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9185" yWindow="-15" windowWidth="19200" windowHeight="29040"/>
  </bookViews>
  <sheets>
    <sheet name="CoverSheet" sheetId="6" r:id="rId1"/>
    <sheet name="Description" sheetId="10" r:id="rId2"/>
    <sheet name="Table of Contents" sheetId="11" r:id="rId3"/>
    <sheet name="Inputs" sheetId="1" r:id="rId4"/>
    <sheet name="Unplanned SAIDI and SAIFI_Daily" sheetId="3" r:id="rId5"/>
    <sheet name="Calculations" sheetId="5" r:id="rId6"/>
    <sheet name="Outputs" sheetId="9" r:id="rId7"/>
  </sheets>
  <definedNames>
    <definedName name="_xlnm._FilterDatabase" localSheetId="3" hidden="1">Inputs!$B$32:$F$32</definedName>
    <definedName name="_xlnm.Print_Area" localSheetId="5">Calculations!$A$1:$I$40</definedName>
    <definedName name="_xlnm.Print_Area" localSheetId="0">CoverSheet!$A$1:$D$17</definedName>
    <definedName name="_xlnm.Print_Area" localSheetId="1">Description!$A$1:$L$10</definedName>
    <definedName name="_xlnm.Print_Area" localSheetId="3">Inputs!$A$1:$K$36068</definedName>
    <definedName name="_xlnm.Print_Area" localSheetId="6">Outputs!$A$1:$I$37</definedName>
    <definedName name="_xlnm.Print_Area" localSheetId="2">'Table of Contents'!$A$1:$D$24</definedName>
    <definedName name="_xlnm.Print_Area" localSheetId="4">'Unplanned SAIDI and SAIFI_Daily'!$A$1:$N$3658</definedName>
  </definedNames>
  <calcPr calcId="145621"/>
</workbook>
</file>

<file path=xl/calcChain.xml><?xml version="1.0" encoding="utf-8"?>
<calcChain xmlns="http://schemas.openxmlformats.org/spreadsheetml/2006/main">
  <c r="H38" i="5" l="1"/>
  <c r="H35" i="9" s="1"/>
  <c r="G38" i="5"/>
  <c r="G35" i="9" s="1"/>
  <c r="F38" i="5"/>
  <c r="F35" i="9" s="1"/>
  <c r="E38" i="5"/>
  <c r="E35" i="9" s="1"/>
  <c r="D38" i="5"/>
  <c r="D35" i="9" s="1"/>
  <c r="H31" i="5"/>
  <c r="H29" i="9" s="1"/>
  <c r="G31" i="5"/>
  <c r="G29" i="9" s="1"/>
  <c r="F31" i="5"/>
  <c r="F29" i="9" s="1"/>
  <c r="E31" i="5"/>
  <c r="E29" i="9" s="1"/>
  <c r="D31" i="5"/>
  <c r="D29" i="9" s="1"/>
  <c r="D7" i="9" l="1"/>
  <c r="H7" i="9"/>
  <c r="G7" i="9"/>
  <c r="F7" i="9"/>
  <c r="E7" i="9"/>
  <c r="H6" i="9"/>
  <c r="G6" i="9"/>
  <c r="F6" i="9"/>
  <c r="E6" i="9"/>
  <c r="D6" i="9"/>
  <c r="D3657" i="3" l="1"/>
  <c r="I3657" i="3" l="1"/>
  <c r="I3656" i="3"/>
  <c r="I3655" i="3"/>
  <c r="I3654" i="3"/>
  <c r="I3653" i="3"/>
  <c r="I3652" i="3"/>
  <c r="I3651" i="3"/>
  <c r="I3650" i="3"/>
  <c r="I3649" i="3"/>
  <c r="I3648" i="3"/>
  <c r="I3647" i="3"/>
  <c r="I3646" i="3"/>
  <c r="I3645" i="3"/>
  <c r="I3644" i="3"/>
  <c r="I3643" i="3"/>
  <c r="I3642" i="3"/>
  <c r="I3641" i="3"/>
  <c r="I3640" i="3"/>
  <c r="I3639" i="3"/>
  <c r="I3638" i="3"/>
  <c r="I3637" i="3"/>
  <c r="I3636" i="3"/>
  <c r="I3635" i="3"/>
  <c r="I3634" i="3"/>
  <c r="I3633" i="3"/>
  <c r="I3632" i="3"/>
  <c r="I3631" i="3"/>
  <c r="I3630" i="3"/>
  <c r="I3629" i="3"/>
  <c r="I3628" i="3"/>
  <c r="I3627" i="3"/>
  <c r="I3626" i="3"/>
  <c r="I3625" i="3"/>
  <c r="I3624" i="3"/>
  <c r="I3623" i="3"/>
  <c r="I3622" i="3"/>
  <c r="I3621" i="3"/>
  <c r="I3620" i="3"/>
  <c r="I3619" i="3"/>
  <c r="I3618" i="3"/>
  <c r="I3617" i="3"/>
  <c r="I3616" i="3"/>
  <c r="I3615" i="3"/>
  <c r="I3614" i="3"/>
  <c r="I3613" i="3"/>
  <c r="I3612" i="3"/>
  <c r="I3611" i="3"/>
  <c r="I3610" i="3"/>
  <c r="I3609" i="3"/>
  <c r="I3608" i="3"/>
  <c r="I3607" i="3"/>
  <c r="I3606" i="3"/>
  <c r="I3605" i="3"/>
  <c r="I3604" i="3"/>
  <c r="I3603" i="3"/>
  <c r="I3602" i="3"/>
  <c r="I3601" i="3"/>
  <c r="I3600" i="3"/>
  <c r="I3599" i="3"/>
  <c r="I3598" i="3"/>
  <c r="I3597" i="3"/>
  <c r="I3596" i="3"/>
  <c r="I3595" i="3"/>
  <c r="I3594" i="3"/>
  <c r="I3593" i="3"/>
  <c r="I3592" i="3"/>
  <c r="I3591" i="3"/>
  <c r="I3590" i="3"/>
  <c r="I3589" i="3"/>
  <c r="I3588" i="3"/>
  <c r="I3587" i="3"/>
  <c r="I3586" i="3"/>
  <c r="I3585" i="3"/>
  <c r="I3584" i="3"/>
  <c r="I3583" i="3"/>
  <c r="I3582" i="3"/>
  <c r="I3581" i="3"/>
  <c r="I3580" i="3"/>
  <c r="I3579" i="3"/>
  <c r="I3578" i="3"/>
  <c r="I3577" i="3"/>
  <c r="I3576" i="3"/>
  <c r="I3575" i="3"/>
  <c r="I3574" i="3"/>
  <c r="I3573" i="3"/>
  <c r="I3572" i="3"/>
  <c r="I3571" i="3"/>
  <c r="I3570" i="3"/>
  <c r="I3569" i="3"/>
  <c r="I3568" i="3"/>
  <c r="I3567" i="3"/>
  <c r="I3566" i="3"/>
  <c r="I3565" i="3"/>
  <c r="I3564" i="3"/>
  <c r="I3563" i="3"/>
  <c r="I3562" i="3"/>
  <c r="I3561" i="3"/>
  <c r="I3560" i="3"/>
  <c r="I3559" i="3"/>
  <c r="I3558" i="3"/>
  <c r="I3557" i="3"/>
  <c r="I3556" i="3"/>
  <c r="I3555" i="3"/>
  <c r="I3554" i="3"/>
  <c r="I3553" i="3"/>
  <c r="I3552" i="3"/>
  <c r="I3551" i="3"/>
  <c r="I3550" i="3"/>
  <c r="I3549" i="3"/>
  <c r="I3548" i="3"/>
  <c r="I3547" i="3"/>
  <c r="I3546" i="3"/>
  <c r="I3545" i="3"/>
  <c r="I3544" i="3"/>
  <c r="I3543" i="3"/>
  <c r="I3542" i="3"/>
  <c r="I3541" i="3"/>
  <c r="I3540" i="3"/>
  <c r="I3539" i="3"/>
  <c r="I3538" i="3"/>
  <c r="I3537" i="3"/>
  <c r="I3536" i="3"/>
  <c r="I3535" i="3"/>
  <c r="I3534" i="3"/>
  <c r="I3533" i="3"/>
  <c r="I3532" i="3"/>
  <c r="I3531" i="3"/>
  <c r="I3530" i="3"/>
  <c r="I3529" i="3"/>
  <c r="I3528" i="3"/>
  <c r="I3527" i="3"/>
  <c r="I3526" i="3"/>
  <c r="I3525" i="3"/>
  <c r="I3524" i="3"/>
  <c r="I3523" i="3"/>
  <c r="I3522" i="3"/>
  <c r="I3521" i="3"/>
  <c r="I3520" i="3"/>
  <c r="I3519" i="3"/>
  <c r="I3518" i="3"/>
  <c r="I3517" i="3"/>
  <c r="I3516" i="3"/>
  <c r="I3515" i="3"/>
  <c r="I3514" i="3"/>
  <c r="I3513" i="3"/>
  <c r="I3512" i="3"/>
  <c r="I3511" i="3"/>
  <c r="I3510" i="3"/>
  <c r="I3509" i="3"/>
  <c r="I3508" i="3"/>
  <c r="I3507" i="3"/>
  <c r="I3506" i="3"/>
  <c r="I3505" i="3"/>
  <c r="I3504" i="3"/>
  <c r="I3503" i="3"/>
  <c r="I3502" i="3"/>
  <c r="I3501" i="3"/>
  <c r="I3500" i="3"/>
  <c r="I3499" i="3"/>
  <c r="I3498" i="3"/>
  <c r="I3497" i="3"/>
  <c r="I3496" i="3"/>
  <c r="I3495" i="3"/>
  <c r="I3494" i="3"/>
  <c r="I3493" i="3"/>
  <c r="I3492" i="3"/>
  <c r="I3491" i="3"/>
  <c r="I3490" i="3"/>
  <c r="I3489" i="3"/>
  <c r="I3488" i="3"/>
  <c r="I3487" i="3"/>
  <c r="I3486" i="3"/>
  <c r="I3485" i="3"/>
  <c r="I3484" i="3"/>
  <c r="I3483" i="3"/>
  <c r="I3482" i="3"/>
  <c r="I3481" i="3"/>
  <c r="I3480" i="3"/>
  <c r="I3479" i="3"/>
  <c r="I3478" i="3"/>
  <c r="I3477" i="3"/>
  <c r="I3476" i="3"/>
  <c r="I3475" i="3"/>
  <c r="I3474" i="3"/>
  <c r="I3473" i="3"/>
  <c r="I3472" i="3"/>
  <c r="I3471" i="3"/>
  <c r="I3470" i="3"/>
  <c r="I3469" i="3"/>
  <c r="I3468" i="3"/>
  <c r="I3467" i="3"/>
  <c r="I3466" i="3"/>
  <c r="I3465" i="3"/>
  <c r="I3464" i="3"/>
  <c r="I3463" i="3"/>
  <c r="I3462" i="3"/>
  <c r="I3461" i="3"/>
  <c r="I3460" i="3"/>
  <c r="I3459" i="3"/>
  <c r="I3458" i="3"/>
  <c r="I3457" i="3"/>
  <c r="I3456" i="3"/>
  <c r="I3455" i="3"/>
  <c r="I3454" i="3"/>
  <c r="I3453" i="3"/>
  <c r="I3452" i="3"/>
  <c r="I3451" i="3"/>
  <c r="I3450" i="3"/>
  <c r="I3449" i="3"/>
  <c r="I3448" i="3"/>
  <c r="I3447" i="3"/>
  <c r="I3446" i="3"/>
  <c r="I3445" i="3"/>
  <c r="I3444" i="3"/>
  <c r="I3443" i="3"/>
  <c r="I3442" i="3"/>
  <c r="I3441" i="3"/>
  <c r="I3440" i="3"/>
  <c r="I3439" i="3"/>
  <c r="I3438" i="3"/>
  <c r="I3437" i="3"/>
  <c r="I3436" i="3"/>
  <c r="I3435" i="3"/>
  <c r="I3434" i="3"/>
  <c r="I3433" i="3"/>
  <c r="I3432" i="3"/>
  <c r="I3431" i="3"/>
  <c r="I3430" i="3"/>
  <c r="I3429" i="3"/>
  <c r="I3428" i="3"/>
  <c r="I3427" i="3"/>
  <c r="I3426" i="3"/>
  <c r="I3425" i="3"/>
  <c r="I3424" i="3"/>
  <c r="I3423" i="3"/>
  <c r="I3422" i="3"/>
  <c r="I3421" i="3"/>
  <c r="I3420" i="3"/>
  <c r="I3419" i="3"/>
  <c r="I3418" i="3"/>
  <c r="I3417" i="3"/>
  <c r="I3416" i="3"/>
  <c r="I3415" i="3"/>
  <c r="I3414" i="3"/>
  <c r="I3413" i="3"/>
  <c r="I3412" i="3"/>
  <c r="I3411" i="3"/>
  <c r="I3410" i="3"/>
  <c r="I3409" i="3"/>
  <c r="I3408" i="3"/>
  <c r="I3407" i="3"/>
  <c r="I3406" i="3"/>
  <c r="I3405" i="3"/>
  <c r="I3404" i="3"/>
  <c r="I3403" i="3"/>
  <c r="I3402" i="3"/>
  <c r="I3401" i="3"/>
  <c r="I3400" i="3"/>
  <c r="I3399" i="3"/>
  <c r="I3398" i="3"/>
  <c r="I3397" i="3"/>
  <c r="I3396" i="3"/>
  <c r="I3395" i="3"/>
  <c r="I3394" i="3"/>
  <c r="I3393" i="3"/>
  <c r="I3392" i="3"/>
  <c r="I3391" i="3"/>
  <c r="I3390" i="3"/>
  <c r="I3389" i="3"/>
  <c r="I3388" i="3"/>
  <c r="I3387" i="3"/>
  <c r="I3386" i="3"/>
  <c r="I3385" i="3"/>
  <c r="I3384" i="3"/>
  <c r="I3383" i="3"/>
  <c r="I3382" i="3"/>
  <c r="I3381" i="3"/>
  <c r="I3380" i="3"/>
  <c r="I3379" i="3"/>
  <c r="I3378" i="3"/>
  <c r="I3377" i="3"/>
  <c r="I3376" i="3"/>
  <c r="I3375" i="3"/>
  <c r="I3374" i="3"/>
  <c r="I3373" i="3"/>
  <c r="I3372" i="3"/>
  <c r="I3371" i="3"/>
  <c r="I3370" i="3"/>
  <c r="I3369" i="3"/>
  <c r="I3368" i="3"/>
  <c r="I3367" i="3"/>
  <c r="I3366" i="3"/>
  <c r="I3365" i="3"/>
  <c r="I3364" i="3"/>
  <c r="I3363" i="3"/>
  <c r="I3362" i="3"/>
  <c r="I3361" i="3"/>
  <c r="I3360" i="3"/>
  <c r="I3359" i="3"/>
  <c r="I3358" i="3"/>
  <c r="I3357" i="3"/>
  <c r="I3356" i="3"/>
  <c r="I3355" i="3"/>
  <c r="I3354" i="3"/>
  <c r="I3353" i="3"/>
  <c r="I3352" i="3"/>
  <c r="I3351" i="3"/>
  <c r="I3350" i="3"/>
  <c r="I3349" i="3"/>
  <c r="I3348" i="3"/>
  <c r="I3347" i="3"/>
  <c r="I3346" i="3"/>
  <c r="I3345" i="3"/>
  <c r="I3344" i="3"/>
  <c r="I3343" i="3"/>
  <c r="I3342" i="3"/>
  <c r="I3341" i="3"/>
  <c r="I3340" i="3"/>
  <c r="I3339" i="3"/>
  <c r="I3338" i="3"/>
  <c r="I3337" i="3"/>
  <c r="I3336" i="3"/>
  <c r="I3335" i="3"/>
  <c r="I3334" i="3"/>
  <c r="I3333" i="3"/>
  <c r="I3332" i="3"/>
  <c r="I3331" i="3"/>
  <c r="I3330" i="3"/>
  <c r="I3329" i="3"/>
  <c r="I3328" i="3"/>
  <c r="I3327" i="3"/>
  <c r="I3326" i="3"/>
  <c r="I3325" i="3"/>
  <c r="I3324" i="3"/>
  <c r="I3323" i="3"/>
  <c r="I3322" i="3"/>
  <c r="I3321" i="3"/>
  <c r="I3320" i="3"/>
  <c r="I3319" i="3"/>
  <c r="I3318" i="3"/>
  <c r="I3317" i="3"/>
  <c r="I3316" i="3"/>
  <c r="I3315" i="3"/>
  <c r="I3314" i="3"/>
  <c r="I3313" i="3"/>
  <c r="I3312" i="3"/>
  <c r="I3311" i="3"/>
  <c r="I3310" i="3"/>
  <c r="I3309" i="3"/>
  <c r="I3308" i="3"/>
  <c r="I3307" i="3"/>
  <c r="I3306" i="3"/>
  <c r="I3305" i="3"/>
  <c r="I3304" i="3"/>
  <c r="I3303" i="3"/>
  <c r="I3302" i="3"/>
  <c r="I3301" i="3"/>
  <c r="I3300" i="3"/>
  <c r="I3299" i="3"/>
  <c r="I3298" i="3"/>
  <c r="I3297" i="3"/>
  <c r="I3296" i="3"/>
  <c r="I3295" i="3"/>
  <c r="I3294" i="3"/>
  <c r="I3293" i="3"/>
  <c r="I3292" i="3"/>
  <c r="I3291" i="3"/>
  <c r="I3290" i="3"/>
  <c r="I3289" i="3"/>
  <c r="I3288" i="3"/>
  <c r="I3287" i="3"/>
  <c r="I3286" i="3"/>
  <c r="I3285" i="3"/>
  <c r="I3284" i="3"/>
  <c r="I3283" i="3"/>
  <c r="I3282" i="3"/>
  <c r="I3281" i="3"/>
  <c r="I3280" i="3"/>
  <c r="I3279" i="3"/>
  <c r="I3278" i="3"/>
  <c r="I3277" i="3"/>
  <c r="I3276" i="3"/>
  <c r="I3275" i="3"/>
  <c r="I3274" i="3"/>
  <c r="I3273" i="3"/>
  <c r="I3272" i="3"/>
  <c r="I3271" i="3"/>
  <c r="I3270" i="3"/>
  <c r="I3269" i="3"/>
  <c r="I3268" i="3"/>
  <c r="I3267" i="3"/>
  <c r="I3266" i="3"/>
  <c r="I3265" i="3"/>
  <c r="I3264" i="3"/>
  <c r="I3263" i="3"/>
  <c r="I3262" i="3"/>
  <c r="I3261" i="3"/>
  <c r="I3260" i="3"/>
  <c r="I3259" i="3"/>
  <c r="I3258" i="3"/>
  <c r="I3257" i="3"/>
  <c r="I3256" i="3"/>
  <c r="I3255" i="3"/>
  <c r="I3254" i="3"/>
  <c r="I3253" i="3"/>
  <c r="I3252" i="3"/>
  <c r="I3251" i="3"/>
  <c r="I3250" i="3"/>
  <c r="I3249" i="3"/>
  <c r="I3248" i="3"/>
  <c r="I3247" i="3"/>
  <c r="I3246" i="3"/>
  <c r="I3245" i="3"/>
  <c r="I3244" i="3"/>
  <c r="I3243" i="3"/>
  <c r="I3242" i="3"/>
  <c r="I3241" i="3"/>
  <c r="I3240" i="3"/>
  <c r="I3239" i="3"/>
  <c r="I3238" i="3"/>
  <c r="I3237" i="3"/>
  <c r="I3236" i="3"/>
  <c r="I3235" i="3"/>
  <c r="I3234" i="3"/>
  <c r="I3233" i="3"/>
  <c r="I3232" i="3"/>
  <c r="I3231" i="3"/>
  <c r="I3230" i="3"/>
  <c r="I3229" i="3"/>
  <c r="I3228" i="3"/>
  <c r="I3227" i="3"/>
  <c r="I3226" i="3"/>
  <c r="I3225" i="3"/>
  <c r="I3224" i="3"/>
  <c r="I3223" i="3"/>
  <c r="I3222" i="3"/>
  <c r="I3221" i="3"/>
  <c r="I3220" i="3"/>
  <c r="I3219" i="3"/>
  <c r="I3218" i="3"/>
  <c r="I3217" i="3"/>
  <c r="I3216" i="3"/>
  <c r="I3215" i="3"/>
  <c r="I3214" i="3"/>
  <c r="I3213" i="3"/>
  <c r="I3212" i="3"/>
  <c r="I3211" i="3"/>
  <c r="I3210" i="3"/>
  <c r="I3209" i="3"/>
  <c r="I3208" i="3"/>
  <c r="I3207" i="3"/>
  <c r="I3206" i="3"/>
  <c r="I3205" i="3"/>
  <c r="I3204" i="3"/>
  <c r="I3203" i="3"/>
  <c r="I3202" i="3"/>
  <c r="I3201" i="3"/>
  <c r="I3200" i="3"/>
  <c r="I3199" i="3"/>
  <c r="I3198" i="3"/>
  <c r="I3197" i="3"/>
  <c r="I3196" i="3"/>
  <c r="I3195" i="3"/>
  <c r="I3194" i="3"/>
  <c r="I3193" i="3"/>
  <c r="I3192" i="3"/>
  <c r="I3191" i="3"/>
  <c r="I3190" i="3"/>
  <c r="I3189" i="3"/>
  <c r="I3188" i="3"/>
  <c r="I3187" i="3"/>
  <c r="I3186" i="3"/>
  <c r="I3185" i="3"/>
  <c r="I3184" i="3"/>
  <c r="I3183" i="3"/>
  <c r="I3182" i="3"/>
  <c r="I3181" i="3"/>
  <c r="I3180" i="3"/>
  <c r="I3179" i="3"/>
  <c r="I3178" i="3"/>
  <c r="I3177" i="3"/>
  <c r="I3176" i="3"/>
  <c r="I3175" i="3"/>
  <c r="I3174" i="3"/>
  <c r="I3173" i="3"/>
  <c r="I3172" i="3"/>
  <c r="I3171" i="3"/>
  <c r="I3170" i="3"/>
  <c r="I3169" i="3"/>
  <c r="I3168" i="3"/>
  <c r="I3167" i="3"/>
  <c r="I3166" i="3"/>
  <c r="I3165" i="3"/>
  <c r="I3164" i="3"/>
  <c r="I3163" i="3"/>
  <c r="I3162" i="3"/>
  <c r="I3161" i="3"/>
  <c r="I3160" i="3"/>
  <c r="I3159" i="3"/>
  <c r="I3158" i="3"/>
  <c r="I3157" i="3"/>
  <c r="I3156" i="3"/>
  <c r="I3155" i="3"/>
  <c r="I3154" i="3"/>
  <c r="I3153" i="3"/>
  <c r="I3152" i="3"/>
  <c r="I3151" i="3"/>
  <c r="I3150" i="3"/>
  <c r="I3149" i="3"/>
  <c r="I3148" i="3"/>
  <c r="I3147" i="3"/>
  <c r="I3146" i="3"/>
  <c r="I3145" i="3"/>
  <c r="I3144" i="3"/>
  <c r="I3143" i="3"/>
  <c r="I3142" i="3"/>
  <c r="I3141" i="3"/>
  <c r="I3140" i="3"/>
  <c r="I3139" i="3"/>
  <c r="I3138" i="3"/>
  <c r="I3137" i="3"/>
  <c r="I3136" i="3"/>
  <c r="I3135" i="3"/>
  <c r="I3134" i="3"/>
  <c r="I3133" i="3"/>
  <c r="I3132" i="3"/>
  <c r="I3131" i="3"/>
  <c r="I3130" i="3"/>
  <c r="I3129" i="3"/>
  <c r="I3128" i="3"/>
  <c r="I3127" i="3"/>
  <c r="I3126" i="3"/>
  <c r="I3125" i="3"/>
  <c r="I3124" i="3"/>
  <c r="I3123" i="3"/>
  <c r="I3122" i="3"/>
  <c r="I3121" i="3"/>
  <c r="I3120" i="3"/>
  <c r="I3119" i="3"/>
  <c r="I3118" i="3"/>
  <c r="I3117" i="3"/>
  <c r="I3116" i="3"/>
  <c r="I3115" i="3"/>
  <c r="I3114" i="3"/>
  <c r="I3113" i="3"/>
  <c r="I3112" i="3"/>
  <c r="I3111" i="3"/>
  <c r="I3110" i="3"/>
  <c r="I3109" i="3"/>
  <c r="I3108" i="3"/>
  <c r="I3107" i="3"/>
  <c r="I3106" i="3"/>
  <c r="I3105" i="3"/>
  <c r="I3104" i="3"/>
  <c r="I3103" i="3"/>
  <c r="I3102" i="3"/>
  <c r="I3101" i="3"/>
  <c r="I3100" i="3"/>
  <c r="I3099" i="3"/>
  <c r="I3098" i="3"/>
  <c r="I3097" i="3"/>
  <c r="I3096" i="3"/>
  <c r="I3095" i="3"/>
  <c r="I3094" i="3"/>
  <c r="I3093" i="3"/>
  <c r="I3092" i="3"/>
  <c r="I3091" i="3"/>
  <c r="I3090" i="3"/>
  <c r="I3089" i="3"/>
  <c r="I3088" i="3"/>
  <c r="I3087" i="3"/>
  <c r="I3086" i="3"/>
  <c r="I3085" i="3"/>
  <c r="I3084" i="3"/>
  <c r="I3083" i="3"/>
  <c r="I3082" i="3"/>
  <c r="I3081" i="3"/>
  <c r="I3080" i="3"/>
  <c r="I3079" i="3"/>
  <c r="I3078" i="3"/>
  <c r="I3077" i="3"/>
  <c r="I3076" i="3"/>
  <c r="I3075" i="3"/>
  <c r="I3074" i="3"/>
  <c r="I3073" i="3"/>
  <c r="I3072" i="3"/>
  <c r="I3071" i="3"/>
  <c r="I3070" i="3"/>
  <c r="I3069" i="3"/>
  <c r="I3068" i="3"/>
  <c r="I3067" i="3"/>
  <c r="I3066" i="3"/>
  <c r="I3065" i="3"/>
  <c r="I3064" i="3"/>
  <c r="I3063" i="3"/>
  <c r="I3062" i="3"/>
  <c r="I3061" i="3"/>
  <c r="I3060" i="3"/>
  <c r="I3059" i="3"/>
  <c r="I3058" i="3"/>
  <c r="I3057" i="3"/>
  <c r="I3056" i="3"/>
  <c r="I3055" i="3"/>
  <c r="I3054" i="3"/>
  <c r="I3053" i="3"/>
  <c r="I3052" i="3"/>
  <c r="I3051" i="3"/>
  <c r="I3050" i="3"/>
  <c r="I3049" i="3"/>
  <c r="I3048" i="3"/>
  <c r="I3047" i="3"/>
  <c r="I3046" i="3"/>
  <c r="I3045" i="3"/>
  <c r="I3044" i="3"/>
  <c r="I3043" i="3"/>
  <c r="I3042" i="3"/>
  <c r="I3041" i="3"/>
  <c r="I3040" i="3"/>
  <c r="I3039" i="3"/>
  <c r="I3038" i="3"/>
  <c r="I3037" i="3"/>
  <c r="I3036" i="3"/>
  <c r="I3035" i="3"/>
  <c r="I3034" i="3"/>
  <c r="I3033" i="3"/>
  <c r="I3032" i="3"/>
  <c r="I3031" i="3"/>
  <c r="I3030" i="3"/>
  <c r="I3029" i="3"/>
  <c r="I3028" i="3"/>
  <c r="I3027" i="3"/>
  <c r="I3026" i="3"/>
  <c r="I3025" i="3"/>
  <c r="I3024" i="3"/>
  <c r="I3023" i="3"/>
  <c r="I3022" i="3"/>
  <c r="I3021" i="3"/>
  <c r="I3020" i="3"/>
  <c r="I3019" i="3"/>
  <c r="I3018" i="3"/>
  <c r="I3017" i="3"/>
  <c r="I3016" i="3"/>
  <c r="I3015" i="3"/>
  <c r="I3014" i="3"/>
  <c r="I3013" i="3"/>
  <c r="I3012" i="3"/>
  <c r="I3011" i="3"/>
  <c r="I3010" i="3"/>
  <c r="I3009" i="3"/>
  <c r="I3008" i="3"/>
  <c r="I3007" i="3"/>
  <c r="I3006" i="3"/>
  <c r="I3005" i="3"/>
  <c r="I3004" i="3"/>
  <c r="I3003" i="3"/>
  <c r="I3002" i="3"/>
  <c r="I3001" i="3"/>
  <c r="I3000" i="3"/>
  <c r="I2999" i="3"/>
  <c r="I2998" i="3"/>
  <c r="I2997" i="3"/>
  <c r="I2996" i="3"/>
  <c r="I2995" i="3"/>
  <c r="I2994" i="3"/>
  <c r="I2993" i="3"/>
  <c r="I2992" i="3"/>
  <c r="I2991" i="3"/>
  <c r="I2990" i="3"/>
  <c r="I2989" i="3"/>
  <c r="I2988" i="3"/>
  <c r="I2987" i="3"/>
  <c r="I2986" i="3"/>
  <c r="I2985" i="3"/>
  <c r="I2984" i="3"/>
  <c r="I2983" i="3"/>
  <c r="I2982" i="3"/>
  <c r="I2981" i="3"/>
  <c r="I2980" i="3"/>
  <c r="I2979" i="3"/>
  <c r="I2978" i="3"/>
  <c r="I2977" i="3"/>
  <c r="I2976" i="3"/>
  <c r="I2975" i="3"/>
  <c r="I2974" i="3"/>
  <c r="I2973" i="3"/>
  <c r="I2972" i="3"/>
  <c r="I2971" i="3"/>
  <c r="I2970" i="3"/>
  <c r="I2969" i="3"/>
  <c r="I2968" i="3"/>
  <c r="I2967" i="3"/>
  <c r="I2966" i="3"/>
  <c r="I2965" i="3"/>
  <c r="I2964" i="3"/>
  <c r="I2963" i="3"/>
  <c r="I2962" i="3"/>
  <c r="I2961" i="3"/>
  <c r="I2960" i="3"/>
  <c r="I2959" i="3"/>
  <c r="I2958" i="3"/>
  <c r="I2957" i="3"/>
  <c r="I2956" i="3"/>
  <c r="I2955" i="3"/>
  <c r="I2954" i="3"/>
  <c r="I2953" i="3"/>
  <c r="I2952" i="3"/>
  <c r="I2951" i="3"/>
  <c r="I2950" i="3"/>
  <c r="I2949" i="3"/>
  <c r="I2948" i="3"/>
  <c r="I2947" i="3"/>
  <c r="I2946" i="3"/>
  <c r="I2945" i="3"/>
  <c r="I2944" i="3"/>
  <c r="I2943" i="3"/>
  <c r="I2942" i="3"/>
  <c r="I2941" i="3"/>
  <c r="I2940" i="3"/>
  <c r="I2939" i="3"/>
  <c r="I2938" i="3"/>
  <c r="I2937" i="3"/>
  <c r="I2936" i="3"/>
  <c r="I2935" i="3"/>
  <c r="I2934" i="3"/>
  <c r="I2933" i="3"/>
  <c r="I2932" i="3"/>
  <c r="I2931" i="3"/>
  <c r="I2930" i="3"/>
  <c r="I2929" i="3"/>
  <c r="I2928" i="3"/>
  <c r="I2927" i="3"/>
  <c r="I2926" i="3"/>
  <c r="I2925" i="3"/>
  <c r="I2924" i="3"/>
  <c r="I2923" i="3"/>
  <c r="I2922" i="3"/>
  <c r="I2921" i="3"/>
  <c r="I2920" i="3"/>
  <c r="I2919" i="3"/>
  <c r="I2918" i="3"/>
  <c r="I2917" i="3"/>
  <c r="I2916" i="3"/>
  <c r="I2915" i="3"/>
  <c r="I2914" i="3"/>
  <c r="I2913" i="3"/>
  <c r="I2912" i="3"/>
  <c r="I2911" i="3"/>
  <c r="I2910" i="3"/>
  <c r="I2909" i="3"/>
  <c r="I2908" i="3"/>
  <c r="I2907" i="3"/>
  <c r="I2906" i="3"/>
  <c r="I2905" i="3"/>
  <c r="I2904" i="3"/>
  <c r="I2903" i="3"/>
  <c r="I2902" i="3"/>
  <c r="I2901" i="3"/>
  <c r="I2900" i="3"/>
  <c r="I2899" i="3"/>
  <c r="I2898" i="3"/>
  <c r="I2897" i="3"/>
  <c r="I2896" i="3"/>
  <c r="I2895" i="3"/>
  <c r="I2894" i="3"/>
  <c r="I2893" i="3"/>
  <c r="I2892" i="3"/>
  <c r="I2891" i="3"/>
  <c r="I2890" i="3"/>
  <c r="I2889" i="3"/>
  <c r="I2888" i="3"/>
  <c r="I2887" i="3"/>
  <c r="I2886" i="3"/>
  <c r="I2885" i="3"/>
  <c r="I2884" i="3"/>
  <c r="I2883" i="3"/>
  <c r="I2882" i="3"/>
  <c r="I2881" i="3"/>
  <c r="I2880" i="3"/>
  <c r="I2879" i="3"/>
  <c r="I2878" i="3"/>
  <c r="I2877" i="3"/>
  <c r="I2876" i="3"/>
  <c r="I2875" i="3"/>
  <c r="I2874" i="3"/>
  <c r="I2873" i="3"/>
  <c r="I2872" i="3"/>
  <c r="I2871" i="3"/>
  <c r="I2870" i="3"/>
  <c r="I2869" i="3"/>
  <c r="I2868" i="3"/>
  <c r="I2867" i="3"/>
  <c r="I2866" i="3"/>
  <c r="I2865" i="3"/>
  <c r="I2864" i="3"/>
  <c r="I2863" i="3"/>
  <c r="I2862" i="3"/>
  <c r="I2861" i="3"/>
  <c r="I2860" i="3"/>
  <c r="I2859" i="3"/>
  <c r="I2858" i="3"/>
  <c r="I2857" i="3"/>
  <c r="I2856" i="3"/>
  <c r="I2855" i="3"/>
  <c r="I2854" i="3"/>
  <c r="I2853" i="3"/>
  <c r="I2852" i="3"/>
  <c r="I2851" i="3"/>
  <c r="I2850" i="3"/>
  <c r="I2849" i="3"/>
  <c r="I2848" i="3"/>
  <c r="I2847" i="3"/>
  <c r="I2846" i="3"/>
  <c r="I2845" i="3"/>
  <c r="I2844" i="3"/>
  <c r="I2843" i="3"/>
  <c r="I2842" i="3"/>
  <c r="I2841" i="3"/>
  <c r="I2840" i="3"/>
  <c r="I2839" i="3"/>
  <c r="I2838" i="3"/>
  <c r="I2837" i="3"/>
  <c r="I2836" i="3"/>
  <c r="I2835" i="3"/>
  <c r="I2834" i="3"/>
  <c r="I2833" i="3"/>
  <c r="I2832" i="3"/>
  <c r="I2831" i="3"/>
  <c r="I2830" i="3"/>
  <c r="I2829" i="3"/>
  <c r="I2828" i="3"/>
  <c r="I2827" i="3"/>
  <c r="I2826" i="3"/>
  <c r="I2825" i="3"/>
  <c r="I2824" i="3"/>
  <c r="I2823" i="3"/>
  <c r="I2822" i="3"/>
  <c r="I2821" i="3"/>
  <c r="I2820" i="3"/>
  <c r="I2819" i="3"/>
  <c r="I2818" i="3"/>
  <c r="I2817" i="3"/>
  <c r="I2816" i="3"/>
  <c r="I2815" i="3"/>
  <c r="I2814" i="3"/>
  <c r="I2813" i="3"/>
  <c r="I2812" i="3"/>
  <c r="I2811" i="3"/>
  <c r="I2810" i="3"/>
  <c r="I2809" i="3"/>
  <c r="I2808" i="3"/>
  <c r="I2807" i="3"/>
  <c r="I2806" i="3"/>
  <c r="I2805" i="3"/>
  <c r="I2804" i="3"/>
  <c r="I2803" i="3"/>
  <c r="I2802" i="3"/>
  <c r="I2801" i="3"/>
  <c r="I2800" i="3"/>
  <c r="I2799" i="3"/>
  <c r="I2798" i="3"/>
  <c r="I2797" i="3"/>
  <c r="I2796" i="3"/>
  <c r="I2795" i="3"/>
  <c r="I2794" i="3"/>
  <c r="I2793" i="3"/>
  <c r="I2792" i="3"/>
  <c r="I2791" i="3"/>
  <c r="I2790" i="3"/>
  <c r="I2789" i="3"/>
  <c r="I2788" i="3"/>
  <c r="I2787" i="3"/>
  <c r="I2786" i="3"/>
  <c r="I2785" i="3"/>
  <c r="I2784" i="3"/>
  <c r="I2783" i="3"/>
  <c r="I2782" i="3"/>
  <c r="I2781" i="3"/>
  <c r="I2780" i="3"/>
  <c r="I2779" i="3"/>
  <c r="I2778" i="3"/>
  <c r="I2777" i="3"/>
  <c r="I2776" i="3"/>
  <c r="I2775" i="3"/>
  <c r="I2774" i="3"/>
  <c r="I2773" i="3"/>
  <c r="I2772" i="3"/>
  <c r="I2771" i="3"/>
  <c r="I2770" i="3"/>
  <c r="I2769" i="3"/>
  <c r="I2768" i="3"/>
  <c r="I2767" i="3"/>
  <c r="I2766" i="3"/>
  <c r="I2765" i="3"/>
  <c r="I2764" i="3"/>
  <c r="I2763" i="3"/>
  <c r="I2762" i="3"/>
  <c r="I2761" i="3"/>
  <c r="I2760" i="3"/>
  <c r="I2759" i="3"/>
  <c r="I2758" i="3"/>
  <c r="I2757" i="3"/>
  <c r="I2756" i="3"/>
  <c r="I2755" i="3"/>
  <c r="I2754" i="3"/>
  <c r="I2753" i="3"/>
  <c r="I2752" i="3"/>
  <c r="I2751" i="3"/>
  <c r="I2750" i="3"/>
  <c r="I2749" i="3"/>
  <c r="I2748" i="3"/>
  <c r="I2747" i="3"/>
  <c r="I2746" i="3"/>
  <c r="I2745" i="3"/>
  <c r="I2744" i="3"/>
  <c r="I2743" i="3"/>
  <c r="I2742" i="3"/>
  <c r="I2741" i="3"/>
  <c r="I2740" i="3"/>
  <c r="I2739" i="3"/>
  <c r="I2738" i="3"/>
  <c r="I2737" i="3"/>
  <c r="I2736" i="3"/>
  <c r="I2735" i="3"/>
  <c r="I2734" i="3"/>
  <c r="I2733" i="3"/>
  <c r="I2732" i="3"/>
  <c r="I2731" i="3"/>
  <c r="I2730" i="3"/>
  <c r="I2729" i="3"/>
  <c r="I2728" i="3"/>
  <c r="I2727" i="3"/>
  <c r="I2726" i="3"/>
  <c r="I2725" i="3"/>
  <c r="I2724" i="3"/>
  <c r="I2723" i="3"/>
  <c r="I2722" i="3"/>
  <c r="I2721" i="3"/>
  <c r="I2720" i="3"/>
  <c r="I2719" i="3"/>
  <c r="I2718" i="3"/>
  <c r="I2717" i="3"/>
  <c r="I2716" i="3"/>
  <c r="I2715" i="3"/>
  <c r="I2714" i="3"/>
  <c r="I2713" i="3"/>
  <c r="I2712" i="3"/>
  <c r="I2711" i="3"/>
  <c r="I2710" i="3"/>
  <c r="I2709" i="3"/>
  <c r="I2708" i="3"/>
  <c r="I2707" i="3"/>
  <c r="I2706" i="3"/>
  <c r="I2705" i="3"/>
  <c r="I2704" i="3"/>
  <c r="I2703" i="3"/>
  <c r="I2702" i="3"/>
  <c r="I2701" i="3"/>
  <c r="I2700" i="3"/>
  <c r="I2699" i="3"/>
  <c r="I2698" i="3"/>
  <c r="I2697" i="3"/>
  <c r="I2696" i="3"/>
  <c r="I2695" i="3"/>
  <c r="I2694" i="3"/>
  <c r="I2693" i="3"/>
  <c r="I2692" i="3"/>
  <c r="I2691" i="3"/>
  <c r="I2690" i="3"/>
  <c r="I2689" i="3"/>
  <c r="I2688" i="3"/>
  <c r="I2687" i="3"/>
  <c r="I2686" i="3"/>
  <c r="I2685" i="3"/>
  <c r="I2684" i="3"/>
  <c r="I2683" i="3"/>
  <c r="I2682" i="3"/>
  <c r="I2681" i="3"/>
  <c r="I2680" i="3"/>
  <c r="I2679" i="3"/>
  <c r="I2678" i="3"/>
  <c r="I2677" i="3"/>
  <c r="I2676" i="3"/>
  <c r="I2675" i="3"/>
  <c r="I2674" i="3"/>
  <c r="I2673" i="3"/>
  <c r="I2672" i="3"/>
  <c r="I2671" i="3"/>
  <c r="I2670" i="3"/>
  <c r="I2669" i="3"/>
  <c r="I2668" i="3"/>
  <c r="I2667" i="3"/>
  <c r="I2666" i="3"/>
  <c r="I2665" i="3"/>
  <c r="I2664" i="3"/>
  <c r="I2663" i="3"/>
  <c r="I2662" i="3"/>
  <c r="I2661" i="3"/>
  <c r="I2660" i="3"/>
  <c r="I2659" i="3"/>
  <c r="I2658" i="3"/>
  <c r="I2657" i="3"/>
  <c r="I2656" i="3"/>
  <c r="I2655" i="3"/>
  <c r="I2654" i="3"/>
  <c r="I2653" i="3"/>
  <c r="I2652" i="3"/>
  <c r="I2651" i="3"/>
  <c r="I2650" i="3"/>
  <c r="I2649" i="3"/>
  <c r="I2648" i="3"/>
  <c r="I2647" i="3"/>
  <c r="I2646" i="3"/>
  <c r="I2645" i="3"/>
  <c r="I2644" i="3"/>
  <c r="I2643" i="3"/>
  <c r="I2642" i="3"/>
  <c r="I2641" i="3"/>
  <c r="I2640" i="3"/>
  <c r="I2639" i="3"/>
  <c r="I2638" i="3"/>
  <c r="I2637" i="3"/>
  <c r="I2636" i="3"/>
  <c r="I2635" i="3"/>
  <c r="I2634" i="3"/>
  <c r="I2633" i="3"/>
  <c r="I2632" i="3"/>
  <c r="I2631" i="3"/>
  <c r="I2630" i="3"/>
  <c r="I2629" i="3"/>
  <c r="I2628" i="3"/>
  <c r="I2627" i="3"/>
  <c r="I2626" i="3"/>
  <c r="I2625" i="3"/>
  <c r="I2624" i="3"/>
  <c r="I2623" i="3"/>
  <c r="I2622" i="3"/>
  <c r="I2621" i="3"/>
  <c r="I2620" i="3"/>
  <c r="I2619" i="3"/>
  <c r="I2618" i="3"/>
  <c r="I2617" i="3"/>
  <c r="I2616" i="3"/>
  <c r="I2615" i="3"/>
  <c r="I2614" i="3"/>
  <c r="I2613" i="3"/>
  <c r="I2612" i="3"/>
  <c r="I2611" i="3"/>
  <c r="I2610" i="3"/>
  <c r="I2609" i="3"/>
  <c r="I2608" i="3"/>
  <c r="I2607" i="3"/>
  <c r="I2606" i="3"/>
  <c r="I2605" i="3"/>
  <c r="I2604" i="3"/>
  <c r="I2603" i="3"/>
  <c r="I2602" i="3"/>
  <c r="I2601" i="3"/>
  <c r="I2600" i="3"/>
  <c r="I2599" i="3"/>
  <c r="I2598" i="3"/>
  <c r="I2597" i="3"/>
  <c r="I2596" i="3"/>
  <c r="I2595" i="3"/>
  <c r="I2594" i="3"/>
  <c r="I2593" i="3"/>
  <c r="I2592" i="3"/>
  <c r="I2591" i="3"/>
  <c r="I2590" i="3"/>
  <c r="I2589" i="3"/>
  <c r="I2588" i="3"/>
  <c r="I2587" i="3"/>
  <c r="I2586" i="3"/>
  <c r="I2585" i="3"/>
  <c r="I2584" i="3"/>
  <c r="I2583" i="3"/>
  <c r="I2582" i="3"/>
  <c r="I2581" i="3"/>
  <c r="I2580" i="3"/>
  <c r="I2579" i="3"/>
  <c r="I2578" i="3"/>
  <c r="I2577" i="3"/>
  <c r="I2576" i="3"/>
  <c r="I2575" i="3"/>
  <c r="I2574" i="3"/>
  <c r="I2573" i="3"/>
  <c r="I2572" i="3"/>
  <c r="I2571" i="3"/>
  <c r="I2570" i="3"/>
  <c r="I2569" i="3"/>
  <c r="I2568" i="3"/>
  <c r="I2567" i="3"/>
  <c r="I2566" i="3"/>
  <c r="I2565" i="3"/>
  <c r="I2564" i="3"/>
  <c r="I2563" i="3"/>
  <c r="I2562" i="3"/>
  <c r="I2561" i="3"/>
  <c r="I2560" i="3"/>
  <c r="I2559" i="3"/>
  <c r="I2558" i="3"/>
  <c r="I2557" i="3"/>
  <c r="I2556" i="3"/>
  <c r="I2555" i="3"/>
  <c r="I2554" i="3"/>
  <c r="I2553" i="3"/>
  <c r="I2552" i="3"/>
  <c r="I2551" i="3"/>
  <c r="I2550" i="3"/>
  <c r="I2549" i="3"/>
  <c r="I2548" i="3"/>
  <c r="I2547" i="3"/>
  <c r="I2546" i="3"/>
  <c r="I2545" i="3"/>
  <c r="I2544" i="3"/>
  <c r="I2543" i="3"/>
  <c r="I2542" i="3"/>
  <c r="I2541" i="3"/>
  <c r="I2540" i="3"/>
  <c r="I2539" i="3"/>
  <c r="I2538" i="3"/>
  <c r="I2537" i="3"/>
  <c r="I2536" i="3"/>
  <c r="I2535" i="3"/>
  <c r="I2534" i="3"/>
  <c r="I2533" i="3"/>
  <c r="I2532" i="3"/>
  <c r="I2531" i="3"/>
  <c r="I2530" i="3"/>
  <c r="I2529" i="3"/>
  <c r="I2528" i="3"/>
  <c r="I2527" i="3"/>
  <c r="I2526" i="3"/>
  <c r="I2525" i="3"/>
  <c r="I2524" i="3"/>
  <c r="I2523" i="3"/>
  <c r="I2522" i="3"/>
  <c r="I2521" i="3"/>
  <c r="I2520" i="3"/>
  <c r="I2519" i="3"/>
  <c r="I2518" i="3"/>
  <c r="I2517" i="3"/>
  <c r="I2516" i="3"/>
  <c r="I2515" i="3"/>
  <c r="I2514" i="3"/>
  <c r="I2513" i="3"/>
  <c r="I2512" i="3"/>
  <c r="I2511" i="3"/>
  <c r="I2510" i="3"/>
  <c r="I2509" i="3"/>
  <c r="I2508" i="3"/>
  <c r="I2507" i="3"/>
  <c r="I2506" i="3"/>
  <c r="I2505" i="3"/>
  <c r="I2504" i="3"/>
  <c r="I2503" i="3"/>
  <c r="I2502" i="3"/>
  <c r="I2501" i="3"/>
  <c r="I2500" i="3"/>
  <c r="I2499" i="3"/>
  <c r="I2498" i="3"/>
  <c r="I2497" i="3"/>
  <c r="I2496" i="3"/>
  <c r="I2495" i="3"/>
  <c r="I2494" i="3"/>
  <c r="I2493" i="3"/>
  <c r="I2492" i="3"/>
  <c r="I2491" i="3"/>
  <c r="I2490" i="3"/>
  <c r="I2489" i="3"/>
  <c r="I2488" i="3"/>
  <c r="I2487" i="3"/>
  <c r="I2486" i="3"/>
  <c r="I2485" i="3"/>
  <c r="I2484" i="3"/>
  <c r="I2483" i="3"/>
  <c r="I2482" i="3"/>
  <c r="I2481" i="3"/>
  <c r="I2480" i="3"/>
  <c r="I2479" i="3"/>
  <c r="I2478" i="3"/>
  <c r="I2477" i="3"/>
  <c r="I2476" i="3"/>
  <c r="I2475" i="3"/>
  <c r="I2474" i="3"/>
  <c r="I2473" i="3"/>
  <c r="I2472" i="3"/>
  <c r="I2471" i="3"/>
  <c r="I2470" i="3"/>
  <c r="I2469" i="3"/>
  <c r="I2468" i="3"/>
  <c r="I2467" i="3"/>
  <c r="I2466" i="3"/>
  <c r="I2465" i="3"/>
  <c r="I2464" i="3"/>
  <c r="I2463" i="3"/>
  <c r="I2462" i="3"/>
  <c r="I2461" i="3"/>
  <c r="I2460" i="3"/>
  <c r="I2459" i="3"/>
  <c r="I2458" i="3"/>
  <c r="I2457" i="3"/>
  <c r="I2456" i="3"/>
  <c r="I2455" i="3"/>
  <c r="I2454" i="3"/>
  <c r="I2453" i="3"/>
  <c r="I2452" i="3"/>
  <c r="I2451" i="3"/>
  <c r="I2450" i="3"/>
  <c r="I2449" i="3"/>
  <c r="I2448" i="3"/>
  <c r="I2447" i="3"/>
  <c r="I2446" i="3"/>
  <c r="I2445" i="3"/>
  <c r="I2444" i="3"/>
  <c r="I2443" i="3"/>
  <c r="I2442" i="3"/>
  <c r="I2441" i="3"/>
  <c r="I2440" i="3"/>
  <c r="I2439" i="3"/>
  <c r="I2438" i="3"/>
  <c r="I2437" i="3"/>
  <c r="I2436" i="3"/>
  <c r="I2435" i="3"/>
  <c r="I2434" i="3"/>
  <c r="I2433" i="3"/>
  <c r="I2432" i="3"/>
  <c r="I2431" i="3"/>
  <c r="I2430" i="3"/>
  <c r="I2429" i="3"/>
  <c r="I2428" i="3"/>
  <c r="I2427" i="3"/>
  <c r="I2426" i="3"/>
  <c r="I2425" i="3"/>
  <c r="I2424" i="3"/>
  <c r="I2423" i="3"/>
  <c r="I2422" i="3"/>
  <c r="I2421" i="3"/>
  <c r="I2420" i="3"/>
  <c r="I2419" i="3"/>
  <c r="I2418" i="3"/>
  <c r="I2417" i="3"/>
  <c r="I2416" i="3"/>
  <c r="I2415" i="3"/>
  <c r="I2414" i="3"/>
  <c r="I2413" i="3"/>
  <c r="I2412" i="3"/>
  <c r="I2411" i="3"/>
  <c r="I2410" i="3"/>
  <c r="I2409" i="3"/>
  <c r="I2408" i="3"/>
  <c r="I2407" i="3"/>
  <c r="I2406" i="3"/>
  <c r="I2405" i="3"/>
  <c r="I2404" i="3"/>
  <c r="I2403" i="3"/>
  <c r="I2402" i="3"/>
  <c r="I2401" i="3"/>
  <c r="I2400" i="3"/>
  <c r="I2399" i="3"/>
  <c r="I2398" i="3"/>
  <c r="I2397" i="3"/>
  <c r="I2396" i="3"/>
  <c r="I2395" i="3"/>
  <c r="I2394" i="3"/>
  <c r="I2393" i="3"/>
  <c r="I2392" i="3"/>
  <c r="I2391" i="3"/>
  <c r="I2390" i="3"/>
  <c r="I2389" i="3"/>
  <c r="I2388" i="3"/>
  <c r="I2387" i="3"/>
  <c r="I2386" i="3"/>
  <c r="I2385" i="3"/>
  <c r="I2384" i="3"/>
  <c r="I2383" i="3"/>
  <c r="I2382" i="3"/>
  <c r="I2381" i="3"/>
  <c r="I2380" i="3"/>
  <c r="I2379" i="3"/>
  <c r="I2378" i="3"/>
  <c r="I2377" i="3"/>
  <c r="I2376" i="3"/>
  <c r="I2375" i="3"/>
  <c r="I2374" i="3"/>
  <c r="I2373" i="3"/>
  <c r="I2372" i="3"/>
  <c r="I2371" i="3"/>
  <c r="I2370" i="3"/>
  <c r="I2369" i="3"/>
  <c r="I2368" i="3"/>
  <c r="I2367" i="3"/>
  <c r="I2366" i="3"/>
  <c r="I2365" i="3"/>
  <c r="I2364" i="3"/>
  <c r="I2363" i="3"/>
  <c r="I2362" i="3"/>
  <c r="I2361" i="3"/>
  <c r="I2360" i="3"/>
  <c r="I2359" i="3"/>
  <c r="I2358" i="3"/>
  <c r="I2357" i="3"/>
  <c r="I2356" i="3"/>
  <c r="I2355" i="3"/>
  <c r="I2354" i="3"/>
  <c r="I2353" i="3"/>
  <c r="I2352" i="3"/>
  <c r="I2351" i="3"/>
  <c r="I2350" i="3"/>
  <c r="I2349" i="3"/>
  <c r="I2348" i="3"/>
  <c r="I2347" i="3"/>
  <c r="I2346" i="3"/>
  <c r="I2345" i="3"/>
  <c r="I2344" i="3"/>
  <c r="I2343" i="3"/>
  <c r="I2342" i="3"/>
  <c r="I2341" i="3"/>
  <c r="I2340" i="3"/>
  <c r="I2339" i="3"/>
  <c r="I2338" i="3"/>
  <c r="I2337" i="3"/>
  <c r="I2336" i="3"/>
  <c r="I2335" i="3"/>
  <c r="I2334" i="3"/>
  <c r="I2333" i="3"/>
  <c r="I2332" i="3"/>
  <c r="I2331" i="3"/>
  <c r="I2330" i="3"/>
  <c r="I2329" i="3"/>
  <c r="I2328" i="3"/>
  <c r="I2327" i="3"/>
  <c r="I2326" i="3"/>
  <c r="I2325" i="3"/>
  <c r="I2324" i="3"/>
  <c r="I2323" i="3"/>
  <c r="I2322" i="3"/>
  <c r="I2321" i="3"/>
  <c r="I2320" i="3"/>
  <c r="I2319" i="3"/>
  <c r="I2318" i="3"/>
  <c r="I2317" i="3"/>
  <c r="I2316" i="3"/>
  <c r="I2315" i="3"/>
  <c r="I2314" i="3"/>
  <c r="I2313" i="3"/>
  <c r="I2312" i="3"/>
  <c r="I2311" i="3"/>
  <c r="I2310" i="3"/>
  <c r="I2309" i="3"/>
  <c r="I2308" i="3"/>
  <c r="I2307" i="3"/>
  <c r="I2306" i="3"/>
  <c r="I2305" i="3"/>
  <c r="I2304" i="3"/>
  <c r="I2303" i="3"/>
  <c r="I2302" i="3"/>
  <c r="I2301" i="3"/>
  <c r="I2300" i="3"/>
  <c r="I2299" i="3"/>
  <c r="I2298" i="3"/>
  <c r="I2297" i="3"/>
  <c r="I2296" i="3"/>
  <c r="I2295" i="3"/>
  <c r="I2294" i="3"/>
  <c r="I2293" i="3"/>
  <c r="I2292" i="3"/>
  <c r="I2291" i="3"/>
  <c r="I2290" i="3"/>
  <c r="I2289" i="3"/>
  <c r="I2288" i="3"/>
  <c r="I2287" i="3"/>
  <c r="I2286" i="3"/>
  <c r="I2285" i="3"/>
  <c r="I2284" i="3"/>
  <c r="I2283" i="3"/>
  <c r="I2282" i="3"/>
  <c r="I2281" i="3"/>
  <c r="I2280" i="3"/>
  <c r="I2279" i="3"/>
  <c r="I2278" i="3"/>
  <c r="I2277" i="3"/>
  <c r="I2276" i="3"/>
  <c r="I2275" i="3"/>
  <c r="I2274" i="3"/>
  <c r="I2273" i="3"/>
  <c r="I2272" i="3"/>
  <c r="I2271" i="3"/>
  <c r="I2270" i="3"/>
  <c r="I2269" i="3"/>
  <c r="I2268" i="3"/>
  <c r="I2267" i="3"/>
  <c r="I2266" i="3"/>
  <c r="I2265" i="3"/>
  <c r="I2264" i="3"/>
  <c r="I2263" i="3"/>
  <c r="I2262" i="3"/>
  <c r="I2261" i="3"/>
  <c r="I2260" i="3"/>
  <c r="I2259" i="3"/>
  <c r="I2258" i="3"/>
  <c r="I2257" i="3"/>
  <c r="I2256" i="3"/>
  <c r="I2255" i="3"/>
  <c r="I2254" i="3"/>
  <c r="I2253" i="3"/>
  <c r="I2252" i="3"/>
  <c r="I2251" i="3"/>
  <c r="I2250" i="3"/>
  <c r="I2249" i="3"/>
  <c r="I2248" i="3"/>
  <c r="I2247" i="3"/>
  <c r="I2246" i="3"/>
  <c r="I2245" i="3"/>
  <c r="I2244" i="3"/>
  <c r="I2243" i="3"/>
  <c r="I2242" i="3"/>
  <c r="I2241" i="3"/>
  <c r="I2240" i="3"/>
  <c r="I2239" i="3"/>
  <c r="I2238" i="3"/>
  <c r="I2237" i="3"/>
  <c r="I2236" i="3"/>
  <c r="I2235" i="3"/>
  <c r="I2234" i="3"/>
  <c r="I2233" i="3"/>
  <c r="I2232" i="3"/>
  <c r="I2231" i="3"/>
  <c r="I2230" i="3"/>
  <c r="I2229" i="3"/>
  <c r="I2228" i="3"/>
  <c r="I2227" i="3"/>
  <c r="I2226" i="3"/>
  <c r="I2225" i="3"/>
  <c r="I2224" i="3"/>
  <c r="I2223" i="3"/>
  <c r="I2222" i="3"/>
  <c r="I2221" i="3"/>
  <c r="I2220" i="3"/>
  <c r="I2219" i="3"/>
  <c r="I2218" i="3"/>
  <c r="I2217" i="3"/>
  <c r="I2216" i="3"/>
  <c r="I2215" i="3"/>
  <c r="I2214" i="3"/>
  <c r="I2213" i="3"/>
  <c r="I2212" i="3"/>
  <c r="I2211" i="3"/>
  <c r="I2210" i="3"/>
  <c r="I2209" i="3"/>
  <c r="I2208" i="3"/>
  <c r="I2207" i="3"/>
  <c r="I2206" i="3"/>
  <c r="I2205" i="3"/>
  <c r="I2204" i="3"/>
  <c r="I2203" i="3"/>
  <c r="I2202" i="3"/>
  <c r="I2201" i="3"/>
  <c r="I2200" i="3"/>
  <c r="I2199" i="3"/>
  <c r="I2198" i="3"/>
  <c r="I2197" i="3"/>
  <c r="I2196" i="3"/>
  <c r="I2195" i="3"/>
  <c r="I2194" i="3"/>
  <c r="I2193" i="3"/>
  <c r="I2192" i="3"/>
  <c r="I2191" i="3"/>
  <c r="I2190" i="3"/>
  <c r="I2189" i="3"/>
  <c r="I2188" i="3"/>
  <c r="I2187" i="3"/>
  <c r="I2186" i="3"/>
  <c r="I2185" i="3"/>
  <c r="I2184" i="3"/>
  <c r="I2183" i="3"/>
  <c r="I2182" i="3"/>
  <c r="I2181" i="3"/>
  <c r="I2180" i="3"/>
  <c r="I2179" i="3"/>
  <c r="I2178" i="3"/>
  <c r="I2177" i="3"/>
  <c r="I2176" i="3"/>
  <c r="I2175" i="3"/>
  <c r="I2174" i="3"/>
  <c r="I2173" i="3"/>
  <c r="I2172" i="3"/>
  <c r="I2171" i="3"/>
  <c r="I2170" i="3"/>
  <c r="I2169" i="3"/>
  <c r="I2168" i="3"/>
  <c r="I2167" i="3"/>
  <c r="I2166" i="3"/>
  <c r="I2165" i="3"/>
  <c r="I2164" i="3"/>
  <c r="I2163" i="3"/>
  <c r="I2162" i="3"/>
  <c r="I2161" i="3"/>
  <c r="I2160" i="3"/>
  <c r="I2159" i="3"/>
  <c r="I2158" i="3"/>
  <c r="I2157" i="3"/>
  <c r="I2156" i="3"/>
  <c r="I2155" i="3"/>
  <c r="I2154" i="3"/>
  <c r="I2153" i="3"/>
  <c r="I2152" i="3"/>
  <c r="I2151" i="3"/>
  <c r="I2150" i="3"/>
  <c r="I2149" i="3"/>
  <c r="I2148" i="3"/>
  <c r="I2147" i="3"/>
  <c r="I2146" i="3"/>
  <c r="I2145" i="3"/>
  <c r="I2144" i="3"/>
  <c r="I2143" i="3"/>
  <c r="I2142" i="3"/>
  <c r="I2141" i="3"/>
  <c r="I2140" i="3"/>
  <c r="I2139" i="3"/>
  <c r="I2138" i="3"/>
  <c r="I2137" i="3"/>
  <c r="I2136" i="3"/>
  <c r="I2135" i="3"/>
  <c r="I2134" i="3"/>
  <c r="I2133" i="3"/>
  <c r="I2132" i="3"/>
  <c r="I2131" i="3"/>
  <c r="I2130" i="3"/>
  <c r="I2129" i="3"/>
  <c r="I2128" i="3"/>
  <c r="I2127" i="3"/>
  <c r="I2126" i="3"/>
  <c r="I2125" i="3"/>
  <c r="I2124" i="3"/>
  <c r="I2123" i="3"/>
  <c r="I2122" i="3"/>
  <c r="I2121" i="3"/>
  <c r="I2120" i="3"/>
  <c r="I2119" i="3"/>
  <c r="I2118" i="3"/>
  <c r="I2117" i="3"/>
  <c r="I2116" i="3"/>
  <c r="I2115" i="3"/>
  <c r="I2114" i="3"/>
  <c r="I2113" i="3"/>
  <c r="I2112" i="3"/>
  <c r="I2111" i="3"/>
  <c r="I2110" i="3"/>
  <c r="I2109" i="3"/>
  <c r="I2108" i="3"/>
  <c r="I2107" i="3"/>
  <c r="I2106" i="3"/>
  <c r="I2105" i="3"/>
  <c r="I2104" i="3"/>
  <c r="I2103" i="3"/>
  <c r="I2102" i="3"/>
  <c r="I2101" i="3"/>
  <c r="I2100" i="3"/>
  <c r="I2099" i="3"/>
  <c r="I2098" i="3"/>
  <c r="I2097" i="3"/>
  <c r="I2096" i="3"/>
  <c r="I2095" i="3"/>
  <c r="I2094" i="3"/>
  <c r="I2093" i="3"/>
  <c r="I2092" i="3"/>
  <c r="I2091" i="3"/>
  <c r="I2090" i="3"/>
  <c r="I2089" i="3"/>
  <c r="I2088" i="3"/>
  <c r="I2087" i="3"/>
  <c r="I2086" i="3"/>
  <c r="I2085" i="3"/>
  <c r="I2084" i="3"/>
  <c r="I2083" i="3"/>
  <c r="I2082" i="3"/>
  <c r="I2081" i="3"/>
  <c r="I2080" i="3"/>
  <c r="I2079" i="3"/>
  <c r="I2078" i="3"/>
  <c r="I2077" i="3"/>
  <c r="I2076" i="3"/>
  <c r="I2075" i="3"/>
  <c r="I2074" i="3"/>
  <c r="I2073" i="3"/>
  <c r="I2072" i="3"/>
  <c r="I2071" i="3"/>
  <c r="I2070" i="3"/>
  <c r="I2069" i="3"/>
  <c r="I2068" i="3"/>
  <c r="I2067" i="3"/>
  <c r="I2066" i="3"/>
  <c r="I2065" i="3"/>
  <c r="I2064" i="3"/>
  <c r="I2063" i="3"/>
  <c r="I2062" i="3"/>
  <c r="I2061" i="3"/>
  <c r="I2060" i="3"/>
  <c r="I2059" i="3"/>
  <c r="I2058" i="3"/>
  <c r="I2057" i="3"/>
  <c r="I2056" i="3"/>
  <c r="I2055" i="3"/>
  <c r="I2054" i="3"/>
  <c r="I2053" i="3"/>
  <c r="I2052" i="3"/>
  <c r="I2051" i="3"/>
  <c r="I2050" i="3"/>
  <c r="I2049" i="3"/>
  <c r="I2048" i="3"/>
  <c r="I2047" i="3"/>
  <c r="I2046" i="3"/>
  <c r="I2045" i="3"/>
  <c r="I2044" i="3"/>
  <c r="I2043" i="3"/>
  <c r="I2042" i="3"/>
  <c r="I2041" i="3"/>
  <c r="I2040" i="3"/>
  <c r="I2039" i="3"/>
  <c r="I2038" i="3"/>
  <c r="I2037" i="3"/>
  <c r="I2036" i="3"/>
  <c r="I2035" i="3"/>
  <c r="I2034" i="3"/>
  <c r="I2033" i="3"/>
  <c r="I2032" i="3"/>
  <c r="I2031" i="3"/>
  <c r="I2030" i="3"/>
  <c r="I2029" i="3"/>
  <c r="I2028" i="3"/>
  <c r="I2027" i="3"/>
  <c r="I2026" i="3"/>
  <c r="I2025" i="3"/>
  <c r="I2024" i="3"/>
  <c r="I2023" i="3"/>
  <c r="I2022" i="3"/>
  <c r="I2021" i="3"/>
  <c r="I2020" i="3"/>
  <c r="I2019" i="3"/>
  <c r="I2018" i="3"/>
  <c r="I2017" i="3"/>
  <c r="I2016" i="3"/>
  <c r="I2015" i="3"/>
  <c r="I2014" i="3"/>
  <c r="I2013" i="3"/>
  <c r="I2012" i="3"/>
  <c r="I2011" i="3"/>
  <c r="I2010" i="3"/>
  <c r="I2009" i="3"/>
  <c r="I2008" i="3"/>
  <c r="I2007" i="3"/>
  <c r="I2006" i="3"/>
  <c r="I2005" i="3"/>
  <c r="I2004" i="3"/>
  <c r="I2003" i="3"/>
  <c r="I2002" i="3"/>
  <c r="I2001" i="3"/>
  <c r="I2000" i="3"/>
  <c r="I1999" i="3"/>
  <c r="I1998" i="3"/>
  <c r="I1997" i="3"/>
  <c r="I1996" i="3"/>
  <c r="I1995" i="3"/>
  <c r="I1994" i="3"/>
  <c r="I1993" i="3"/>
  <c r="I1992" i="3"/>
  <c r="I1991" i="3"/>
  <c r="I1990" i="3"/>
  <c r="I1989" i="3"/>
  <c r="I1988" i="3"/>
  <c r="I1987" i="3"/>
  <c r="I1986" i="3"/>
  <c r="I1985" i="3"/>
  <c r="I1984" i="3"/>
  <c r="I1983" i="3"/>
  <c r="I1982" i="3"/>
  <c r="I1981" i="3"/>
  <c r="I1980" i="3"/>
  <c r="I1979" i="3"/>
  <c r="I1978" i="3"/>
  <c r="I1977" i="3"/>
  <c r="I1976" i="3"/>
  <c r="I1975" i="3"/>
  <c r="I1974" i="3"/>
  <c r="I1973" i="3"/>
  <c r="I1972" i="3"/>
  <c r="I1971" i="3"/>
  <c r="I1970" i="3"/>
  <c r="I1969" i="3"/>
  <c r="I1968" i="3"/>
  <c r="I1967" i="3"/>
  <c r="I1966" i="3"/>
  <c r="I1965" i="3"/>
  <c r="I1964" i="3"/>
  <c r="I1963" i="3"/>
  <c r="I1962" i="3"/>
  <c r="I1961" i="3"/>
  <c r="I1960" i="3"/>
  <c r="I1959" i="3"/>
  <c r="I1958" i="3"/>
  <c r="I1957" i="3"/>
  <c r="I1956" i="3"/>
  <c r="I1955" i="3"/>
  <c r="I1954" i="3"/>
  <c r="I1953" i="3"/>
  <c r="I1952" i="3"/>
  <c r="I1951" i="3"/>
  <c r="I1950" i="3"/>
  <c r="I1949" i="3"/>
  <c r="I1948" i="3"/>
  <c r="I1947" i="3"/>
  <c r="I1946" i="3"/>
  <c r="I1945" i="3"/>
  <c r="I1944" i="3"/>
  <c r="I1943" i="3"/>
  <c r="I1942" i="3"/>
  <c r="I1941" i="3"/>
  <c r="I1940" i="3"/>
  <c r="I1939" i="3"/>
  <c r="I1938" i="3"/>
  <c r="I1937" i="3"/>
  <c r="I1936" i="3"/>
  <c r="I1935" i="3"/>
  <c r="I1934" i="3"/>
  <c r="I1933" i="3"/>
  <c r="I1932" i="3"/>
  <c r="I1931" i="3"/>
  <c r="I1930" i="3"/>
  <c r="I1929" i="3"/>
  <c r="I1928" i="3"/>
  <c r="I1927" i="3"/>
  <c r="I1926" i="3"/>
  <c r="I1925" i="3"/>
  <c r="I1924" i="3"/>
  <c r="I1923" i="3"/>
  <c r="I1922" i="3"/>
  <c r="I1921" i="3"/>
  <c r="I1920" i="3"/>
  <c r="I1919" i="3"/>
  <c r="I1918" i="3"/>
  <c r="I1917" i="3"/>
  <c r="I1916" i="3"/>
  <c r="I1915" i="3"/>
  <c r="I1914" i="3"/>
  <c r="I1913" i="3"/>
  <c r="I1912" i="3"/>
  <c r="I1911" i="3"/>
  <c r="I1910" i="3"/>
  <c r="I1909" i="3"/>
  <c r="I1908" i="3"/>
  <c r="I1907" i="3"/>
  <c r="I1906" i="3"/>
  <c r="I1905" i="3"/>
  <c r="I1904" i="3"/>
  <c r="I1903" i="3"/>
  <c r="I1902" i="3"/>
  <c r="I1901" i="3"/>
  <c r="I1900" i="3"/>
  <c r="I1899" i="3"/>
  <c r="I1898" i="3"/>
  <c r="I1897" i="3"/>
  <c r="I1896" i="3"/>
  <c r="I1895" i="3"/>
  <c r="I1894" i="3"/>
  <c r="I1893" i="3"/>
  <c r="I1892" i="3"/>
  <c r="I1891" i="3"/>
  <c r="I1890" i="3"/>
  <c r="I1889" i="3"/>
  <c r="I1888" i="3"/>
  <c r="I1887" i="3"/>
  <c r="I1886" i="3"/>
  <c r="I1885" i="3"/>
  <c r="I1884" i="3"/>
  <c r="I1883" i="3"/>
  <c r="I1882" i="3"/>
  <c r="I1881" i="3"/>
  <c r="I1880" i="3"/>
  <c r="I1879" i="3"/>
  <c r="I1878" i="3"/>
  <c r="I1877" i="3"/>
  <c r="I1876" i="3"/>
  <c r="I1875" i="3"/>
  <c r="I1874" i="3"/>
  <c r="I1873" i="3"/>
  <c r="I1872" i="3"/>
  <c r="I1871" i="3"/>
  <c r="I1870" i="3"/>
  <c r="I1869" i="3"/>
  <c r="I1868" i="3"/>
  <c r="I1867" i="3"/>
  <c r="I1866" i="3"/>
  <c r="I1865" i="3"/>
  <c r="I1864" i="3"/>
  <c r="I1863" i="3"/>
  <c r="I1862" i="3"/>
  <c r="I1861" i="3"/>
  <c r="I1860" i="3"/>
  <c r="I1859" i="3"/>
  <c r="I1858" i="3"/>
  <c r="I1857" i="3"/>
  <c r="I1856" i="3"/>
  <c r="I1855" i="3"/>
  <c r="I1854" i="3"/>
  <c r="I1853" i="3"/>
  <c r="I1852" i="3"/>
  <c r="I1851" i="3"/>
  <c r="I1850" i="3"/>
  <c r="I1849" i="3"/>
  <c r="I1848" i="3"/>
  <c r="I1847" i="3"/>
  <c r="I1846" i="3"/>
  <c r="I1845" i="3"/>
  <c r="I1844" i="3"/>
  <c r="I1843" i="3"/>
  <c r="I1842" i="3"/>
  <c r="I1841" i="3"/>
  <c r="I1840" i="3"/>
  <c r="I1839" i="3"/>
  <c r="I1838" i="3"/>
  <c r="I1837" i="3"/>
  <c r="I1836" i="3"/>
  <c r="I1835" i="3"/>
  <c r="I1834" i="3"/>
  <c r="I1833" i="3"/>
  <c r="I1832" i="3"/>
  <c r="I1831" i="3"/>
  <c r="I1830" i="3"/>
  <c r="I1829" i="3"/>
  <c r="I1828" i="3"/>
  <c r="I1827" i="3"/>
  <c r="I1826" i="3"/>
  <c r="I1825" i="3"/>
  <c r="I1824" i="3"/>
  <c r="I1823" i="3"/>
  <c r="I1822" i="3"/>
  <c r="I1821" i="3"/>
  <c r="I1820" i="3"/>
  <c r="I1819" i="3"/>
  <c r="I1818" i="3"/>
  <c r="I1817" i="3"/>
  <c r="I1816" i="3"/>
  <c r="I1815" i="3"/>
  <c r="I1814" i="3"/>
  <c r="I1813" i="3"/>
  <c r="I1812" i="3"/>
  <c r="I1811" i="3"/>
  <c r="I1810" i="3"/>
  <c r="I1809" i="3"/>
  <c r="I1808" i="3"/>
  <c r="I1807" i="3"/>
  <c r="I1806" i="3"/>
  <c r="I1805" i="3"/>
  <c r="I1804" i="3"/>
  <c r="I1803" i="3"/>
  <c r="I1802" i="3"/>
  <c r="I1801" i="3"/>
  <c r="I1800" i="3"/>
  <c r="I1799" i="3"/>
  <c r="I1798" i="3"/>
  <c r="I1797" i="3"/>
  <c r="I1796" i="3"/>
  <c r="I1795" i="3"/>
  <c r="I1794" i="3"/>
  <c r="I1793" i="3"/>
  <c r="I1792" i="3"/>
  <c r="I1791" i="3"/>
  <c r="I1790" i="3"/>
  <c r="I1789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I1768" i="3"/>
  <c r="I1767" i="3"/>
  <c r="I1766" i="3"/>
  <c r="I1765" i="3"/>
  <c r="I1764" i="3"/>
  <c r="I1763" i="3"/>
  <c r="I1762" i="3"/>
  <c r="I1761" i="3"/>
  <c r="I1760" i="3"/>
  <c r="I1759" i="3"/>
  <c r="I1758" i="3"/>
  <c r="I1757" i="3"/>
  <c r="I1756" i="3"/>
  <c r="I1755" i="3"/>
  <c r="I1754" i="3"/>
  <c r="I1753" i="3"/>
  <c r="I1752" i="3"/>
  <c r="I1751" i="3"/>
  <c r="I1750" i="3"/>
  <c r="I1749" i="3"/>
  <c r="I1748" i="3"/>
  <c r="I1747" i="3"/>
  <c r="I1746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I1732" i="3"/>
  <c r="I1731" i="3"/>
  <c r="I1730" i="3"/>
  <c r="I1729" i="3"/>
  <c r="I1728" i="3"/>
  <c r="I1727" i="3"/>
  <c r="I1726" i="3"/>
  <c r="I1725" i="3"/>
  <c r="I1724" i="3"/>
  <c r="I1723" i="3"/>
  <c r="I1722" i="3"/>
  <c r="I1721" i="3"/>
  <c r="I1720" i="3"/>
  <c r="I1719" i="3"/>
  <c r="I1718" i="3"/>
  <c r="I1717" i="3"/>
  <c r="I1716" i="3"/>
  <c r="I1715" i="3"/>
  <c r="I1714" i="3"/>
  <c r="I1713" i="3"/>
  <c r="I1712" i="3"/>
  <c r="I1711" i="3"/>
  <c r="I1710" i="3"/>
  <c r="I1709" i="3"/>
  <c r="I1708" i="3"/>
  <c r="I1707" i="3"/>
  <c r="I1706" i="3"/>
  <c r="I1705" i="3"/>
  <c r="I1704" i="3"/>
  <c r="I1703" i="3"/>
  <c r="I1702" i="3"/>
  <c r="I1701" i="3"/>
  <c r="I1700" i="3"/>
  <c r="I1699" i="3"/>
  <c r="I1698" i="3"/>
  <c r="I1697" i="3"/>
  <c r="I1696" i="3"/>
  <c r="I1695" i="3"/>
  <c r="I1694" i="3"/>
  <c r="I1693" i="3"/>
  <c r="I1692" i="3"/>
  <c r="I1691" i="3"/>
  <c r="I1690" i="3"/>
  <c r="I1689" i="3"/>
  <c r="I1688" i="3"/>
  <c r="I1687" i="3"/>
  <c r="I1686" i="3"/>
  <c r="I1685" i="3"/>
  <c r="I1684" i="3"/>
  <c r="I1683" i="3"/>
  <c r="I1682" i="3"/>
  <c r="I1681" i="3"/>
  <c r="I1680" i="3"/>
  <c r="I1679" i="3"/>
  <c r="I1678" i="3"/>
  <c r="I1677" i="3"/>
  <c r="I1676" i="3"/>
  <c r="I1675" i="3"/>
  <c r="I1674" i="3"/>
  <c r="I1673" i="3"/>
  <c r="I1672" i="3"/>
  <c r="I1671" i="3"/>
  <c r="I1670" i="3"/>
  <c r="I1669" i="3"/>
  <c r="I1668" i="3"/>
  <c r="I1667" i="3"/>
  <c r="I1666" i="3"/>
  <c r="I1665" i="3"/>
  <c r="I1664" i="3"/>
  <c r="I1663" i="3"/>
  <c r="I1662" i="3"/>
  <c r="I1661" i="3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I1648" i="3"/>
  <c r="I1647" i="3"/>
  <c r="I1646" i="3"/>
  <c r="I1645" i="3"/>
  <c r="I1644" i="3"/>
  <c r="I1643" i="3"/>
  <c r="I1642" i="3"/>
  <c r="I1641" i="3"/>
  <c r="I1640" i="3"/>
  <c r="I1639" i="3"/>
  <c r="I1638" i="3"/>
  <c r="I1637" i="3"/>
  <c r="I1636" i="3"/>
  <c r="I1635" i="3"/>
  <c r="I1634" i="3"/>
  <c r="I1633" i="3"/>
  <c r="I1632" i="3"/>
  <c r="I1631" i="3"/>
  <c r="I1630" i="3"/>
  <c r="I1629" i="3"/>
  <c r="I1628" i="3"/>
  <c r="I1627" i="3"/>
  <c r="I1626" i="3"/>
  <c r="I1625" i="3"/>
  <c r="I1624" i="3"/>
  <c r="I1623" i="3"/>
  <c r="I1622" i="3"/>
  <c r="I1621" i="3"/>
  <c r="I1620" i="3"/>
  <c r="I1619" i="3"/>
  <c r="I1618" i="3"/>
  <c r="I1617" i="3"/>
  <c r="I1616" i="3"/>
  <c r="I1615" i="3"/>
  <c r="I1614" i="3"/>
  <c r="I1613" i="3"/>
  <c r="I1612" i="3"/>
  <c r="I1611" i="3"/>
  <c r="I1610" i="3"/>
  <c r="I1609" i="3"/>
  <c r="I1608" i="3"/>
  <c r="I1607" i="3"/>
  <c r="I1606" i="3"/>
  <c r="I1605" i="3"/>
  <c r="I1604" i="3"/>
  <c r="I1603" i="3"/>
  <c r="I1602" i="3"/>
  <c r="I1601" i="3"/>
  <c r="I1600" i="3"/>
  <c r="I1599" i="3"/>
  <c r="I1598" i="3"/>
  <c r="I1597" i="3"/>
  <c r="I1596" i="3"/>
  <c r="I1595" i="3"/>
  <c r="I1594" i="3"/>
  <c r="I1593" i="3"/>
  <c r="I1592" i="3"/>
  <c r="I1591" i="3"/>
  <c r="I1590" i="3"/>
  <c r="I1589" i="3"/>
  <c r="I1588" i="3"/>
  <c r="I1587" i="3"/>
  <c r="I1586" i="3"/>
  <c r="I1585" i="3"/>
  <c r="I1584" i="3"/>
  <c r="I1583" i="3"/>
  <c r="I1582" i="3"/>
  <c r="I1581" i="3"/>
  <c r="I1580" i="3"/>
  <c r="I1579" i="3"/>
  <c r="I1578" i="3"/>
  <c r="I1577" i="3"/>
  <c r="I1576" i="3"/>
  <c r="I1575" i="3"/>
  <c r="I1574" i="3"/>
  <c r="I1573" i="3"/>
  <c r="I1572" i="3"/>
  <c r="I1571" i="3"/>
  <c r="I1570" i="3"/>
  <c r="I1569" i="3"/>
  <c r="I1568" i="3"/>
  <c r="I1567" i="3"/>
  <c r="I1566" i="3"/>
  <c r="I1565" i="3"/>
  <c r="I1564" i="3"/>
  <c r="I1563" i="3"/>
  <c r="I1562" i="3"/>
  <c r="I1561" i="3"/>
  <c r="I1560" i="3"/>
  <c r="I1559" i="3"/>
  <c r="I1558" i="3"/>
  <c r="I1557" i="3"/>
  <c r="I1556" i="3"/>
  <c r="I1555" i="3"/>
  <c r="I1554" i="3"/>
  <c r="I1553" i="3"/>
  <c r="I1552" i="3"/>
  <c r="I1551" i="3"/>
  <c r="I1550" i="3"/>
  <c r="I1549" i="3"/>
  <c r="I1548" i="3"/>
  <c r="I1547" i="3"/>
  <c r="I1546" i="3"/>
  <c r="I1545" i="3"/>
  <c r="I1544" i="3"/>
  <c r="I1543" i="3"/>
  <c r="I1542" i="3"/>
  <c r="I1541" i="3"/>
  <c r="I1540" i="3"/>
  <c r="I1539" i="3"/>
  <c r="I1538" i="3"/>
  <c r="I1537" i="3"/>
  <c r="I1536" i="3"/>
  <c r="I1535" i="3"/>
  <c r="I1534" i="3"/>
  <c r="I1533" i="3"/>
  <c r="I1532" i="3"/>
  <c r="I1531" i="3"/>
  <c r="I1530" i="3"/>
  <c r="I1529" i="3"/>
  <c r="I1528" i="3"/>
  <c r="I1527" i="3"/>
  <c r="I1526" i="3"/>
  <c r="I1525" i="3"/>
  <c r="I1524" i="3"/>
  <c r="I1523" i="3"/>
  <c r="I1522" i="3"/>
  <c r="I1521" i="3"/>
  <c r="I1520" i="3"/>
  <c r="I1519" i="3"/>
  <c r="I1518" i="3"/>
  <c r="I1517" i="3"/>
  <c r="I1516" i="3"/>
  <c r="I1515" i="3"/>
  <c r="I1514" i="3"/>
  <c r="I1513" i="3"/>
  <c r="I1512" i="3"/>
  <c r="I1511" i="3"/>
  <c r="I1510" i="3"/>
  <c r="I1509" i="3"/>
  <c r="I1508" i="3"/>
  <c r="I1507" i="3"/>
  <c r="I1506" i="3"/>
  <c r="I1505" i="3"/>
  <c r="I1504" i="3"/>
  <c r="I1503" i="3"/>
  <c r="I1502" i="3"/>
  <c r="I1501" i="3"/>
  <c r="I1500" i="3"/>
  <c r="I1499" i="3"/>
  <c r="I1498" i="3"/>
  <c r="I1497" i="3"/>
  <c r="I1496" i="3"/>
  <c r="I1495" i="3"/>
  <c r="I1494" i="3"/>
  <c r="I1493" i="3"/>
  <c r="I1492" i="3"/>
  <c r="I1491" i="3"/>
  <c r="I1490" i="3"/>
  <c r="I1489" i="3"/>
  <c r="I1488" i="3"/>
  <c r="I1487" i="3"/>
  <c r="I1486" i="3"/>
  <c r="I1485" i="3"/>
  <c r="I1484" i="3"/>
  <c r="I1483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I1463" i="3"/>
  <c r="I1462" i="3"/>
  <c r="I1461" i="3"/>
  <c r="I1460" i="3"/>
  <c r="I1459" i="3"/>
  <c r="I1458" i="3"/>
  <c r="I1457" i="3"/>
  <c r="I1456" i="3"/>
  <c r="I1455" i="3"/>
  <c r="I1454" i="3"/>
  <c r="I1453" i="3"/>
  <c r="I1452" i="3"/>
  <c r="I1451" i="3"/>
  <c r="I1450" i="3"/>
  <c r="I1449" i="3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D3656" i="3"/>
  <c r="D3655" i="3"/>
  <c r="D3654" i="3"/>
  <c r="D3653" i="3"/>
  <c r="D3652" i="3"/>
  <c r="D3651" i="3"/>
  <c r="D3650" i="3"/>
  <c r="D3649" i="3"/>
  <c r="D3648" i="3"/>
  <c r="D3647" i="3"/>
  <c r="D3646" i="3"/>
  <c r="D3645" i="3"/>
  <c r="D3644" i="3"/>
  <c r="D3643" i="3"/>
  <c r="D3642" i="3"/>
  <c r="D3641" i="3"/>
  <c r="D3640" i="3"/>
  <c r="D3639" i="3"/>
  <c r="D3638" i="3"/>
  <c r="D3637" i="3"/>
  <c r="D3636" i="3"/>
  <c r="D3635" i="3"/>
  <c r="D3634" i="3"/>
  <c r="D3633" i="3"/>
  <c r="D3632" i="3"/>
  <c r="D3631" i="3"/>
  <c r="D3630" i="3"/>
  <c r="D3629" i="3"/>
  <c r="D3628" i="3"/>
  <c r="D3627" i="3"/>
  <c r="D3626" i="3"/>
  <c r="D3625" i="3"/>
  <c r="D3624" i="3"/>
  <c r="D3623" i="3"/>
  <c r="D3622" i="3"/>
  <c r="D3621" i="3"/>
  <c r="D3620" i="3"/>
  <c r="D3619" i="3"/>
  <c r="D3618" i="3"/>
  <c r="D3617" i="3"/>
  <c r="D3616" i="3"/>
  <c r="D3615" i="3"/>
  <c r="D3614" i="3"/>
  <c r="D3613" i="3"/>
  <c r="D3612" i="3"/>
  <c r="D3611" i="3"/>
  <c r="D3610" i="3"/>
  <c r="D3609" i="3"/>
  <c r="D3608" i="3"/>
  <c r="D3607" i="3"/>
  <c r="D3606" i="3"/>
  <c r="D3605" i="3"/>
  <c r="D3604" i="3"/>
  <c r="D3603" i="3"/>
  <c r="D3602" i="3"/>
  <c r="D3601" i="3"/>
  <c r="D3600" i="3"/>
  <c r="D3599" i="3"/>
  <c r="D3598" i="3"/>
  <c r="D3597" i="3"/>
  <c r="D3596" i="3"/>
  <c r="D3595" i="3"/>
  <c r="D3594" i="3"/>
  <c r="D3593" i="3"/>
  <c r="D3592" i="3"/>
  <c r="D3591" i="3"/>
  <c r="D3590" i="3"/>
  <c r="D3589" i="3"/>
  <c r="D3588" i="3"/>
  <c r="D3587" i="3"/>
  <c r="D3586" i="3"/>
  <c r="D3585" i="3"/>
  <c r="D3584" i="3"/>
  <c r="D3583" i="3"/>
  <c r="D3582" i="3"/>
  <c r="D3581" i="3"/>
  <c r="D3580" i="3"/>
  <c r="D3579" i="3"/>
  <c r="D3578" i="3"/>
  <c r="D3577" i="3"/>
  <c r="D3576" i="3"/>
  <c r="D3575" i="3"/>
  <c r="D3574" i="3"/>
  <c r="D3573" i="3"/>
  <c r="D3572" i="3"/>
  <c r="D3571" i="3"/>
  <c r="D3570" i="3"/>
  <c r="D3569" i="3"/>
  <c r="D3568" i="3"/>
  <c r="D3567" i="3"/>
  <c r="D3566" i="3"/>
  <c r="D3565" i="3"/>
  <c r="D3564" i="3"/>
  <c r="D3563" i="3"/>
  <c r="D3562" i="3"/>
  <c r="D3561" i="3"/>
  <c r="D3560" i="3"/>
  <c r="D3559" i="3"/>
  <c r="D3558" i="3"/>
  <c r="D3557" i="3"/>
  <c r="D3556" i="3"/>
  <c r="D3555" i="3"/>
  <c r="D3554" i="3"/>
  <c r="D3553" i="3"/>
  <c r="D3552" i="3"/>
  <c r="D3551" i="3"/>
  <c r="D3550" i="3"/>
  <c r="D3549" i="3"/>
  <c r="D3548" i="3"/>
  <c r="D3547" i="3"/>
  <c r="D3546" i="3"/>
  <c r="D3545" i="3"/>
  <c r="D3544" i="3"/>
  <c r="D3543" i="3"/>
  <c r="D3542" i="3"/>
  <c r="D3541" i="3"/>
  <c r="D3540" i="3"/>
  <c r="D3539" i="3"/>
  <c r="D3538" i="3"/>
  <c r="D3537" i="3"/>
  <c r="D3536" i="3"/>
  <c r="D3535" i="3"/>
  <c r="D3534" i="3"/>
  <c r="D3533" i="3"/>
  <c r="D3532" i="3"/>
  <c r="D3531" i="3"/>
  <c r="D3530" i="3"/>
  <c r="D3529" i="3"/>
  <c r="D3528" i="3"/>
  <c r="D3527" i="3"/>
  <c r="D3526" i="3"/>
  <c r="D3525" i="3"/>
  <c r="D3524" i="3"/>
  <c r="D3523" i="3"/>
  <c r="D3522" i="3"/>
  <c r="D3521" i="3"/>
  <c r="D3520" i="3"/>
  <c r="D3519" i="3"/>
  <c r="D3518" i="3"/>
  <c r="D3517" i="3"/>
  <c r="D3516" i="3"/>
  <c r="D3515" i="3"/>
  <c r="D3514" i="3"/>
  <c r="D3513" i="3"/>
  <c r="D3512" i="3"/>
  <c r="D3511" i="3"/>
  <c r="D3510" i="3"/>
  <c r="D3509" i="3"/>
  <c r="D3508" i="3"/>
  <c r="D3507" i="3"/>
  <c r="D3506" i="3"/>
  <c r="D3505" i="3"/>
  <c r="D3504" i="3"/>
  <c r="D3503" i="3"/>
  <c r="D3502" i="3"/>
  <c r="D3501" i="3"/>
  <c r="D3500" i="3"/>
  <c r="D3499" i="3"/>
  <c r="D3498" i="3"/>
  <c r="D3497" i="3"/>
  <c r="D3496" i="3"/>
  <c r="D3495" i="3"/>
  <c r="D3494" i="3"/>
  <c r="D3493" i="3"/>
  <c r="D3492" i="3"/>
  <c r="D3491" i="3"/>
  <c r="D3490" i="3"/>
  <c r="D3489" i="3"/>
  <c r="D3488" i="3"/>
  <c r="D3487" i="3"/>
  <c r="D3486" i="3"/>
  <c r="D3485" i="3"/>
  <c r="D3484" i="3"/>
  <c r="D3483" i="3"/>
  <c r="D3482" i="3"/>
  <c r="D3481" i="3"/>
  <c r="D3480" i="3"/>
  <c r="D3479" i="3"/>
  <c r="D3478" i="3"/>
  <c r="D3477" i="3"/>
  <c r="D3476" i="3"/>
  <c r="D3475" i="3"/>
  <c r="D3474" i="3"/>
  <c r="D3473" i="3"/>
  <c r="D3472" i="3"/>
  <c r="D3471" i="3"/>
  <c r="D3470" i="3"/>
  <c r="D3469" i="3"/>
  <c r="D3468" i="3"/>
  <c r="D3467" i="3"/>
  <c r="D3466" i="3"/>
  <c r="D3465" i="3"/>
  <c r="D3464" i="3"/>
  <c r="D3463" i="3"/>
  <c r="D3462" i="3"/>
  <c r="D3461" i="3"/>
  <c r="D3460" i="3"/>
  <c r="D3459" i="3"/>
  <c r="D3458" i="3"/>
  <c r="D3457" i="3"/>
  <c r="D3456" i="3"/>
  <c r="D3455" i="3"/>
  <c r="D3454" i="3"/>
  <c r="D3453" i="3"/>
  <c r="D3452" i="3"/>
  <c r="D3451" i="3"/>
  <c r="D3450" i="3"/>
  <c r="D3449" i="3"/>
  <c r="D3448" i="3"/>
  <c r="D3447" i="3"/>
  <c r="D3446" i="3"/>
  <c r="D3445" i="3"/>
  <c r="D3444" i="3"/>
  <c r="D3443" i="3"/>
  <c r="D3442" i="3"/>
  <c r="D3441" i="3"/>
  <c r="D3440" i="3"/>
  <c r="D3439" i="3"/>
  <c r="D3438" i="3"/>
  <c r="D3437" i="3"/>
  <c r="D3436" i="3"/>
  <c r="D3435" i="3"/>
  <c r="D3434" i="3"/>
  <c r="D3433" i="3"/>
  <c r="D3432" i="3"/>
  <c r="D3431" i="3"/>
  <c r="D3430" i="3"/>
  <c r="D3429" i="3"/>
  <c r="D3428" i="3"/>
  <c r="D3427" i="3"/>
  <c r="D3426" i="3"/>
  <c r="D3425" i="3"/>
  <c r="D3424" i="3"/>
  <c r="D3423" i="3"/>
  <c r="D3422" i="3"/>
  <c r="D3421" i="3"/>
  <c r="D3420" i="3"/>
  <c r="D3419" i="3"/>
  <c r="D3418" i="3"/>
  <c r="D3417" i="3"/>
  <c r="D3416" i="3"/>
  <c r="D3415" i="3"/>
  <c r="D3414" i="3"/>
  <c r="D3413" i="3"/>
  <c r="D3412" i="3"/>
  <c r="D3411" i="3"/>
  <c r="D3410" i="3"/>
  <c r="D3409" i="3"/>
  <c r="D3408" i="3"/>
  <c r="D3407" i="3"/>
  <c r="D3406" i="3"/>
  <c r="D3405" i="3"/>
  <c r="D3404" i="3"/>
  <c r="D3403" i="3"/>
  <c r="D3402" i="3"/>
  <c r="D3401" i="3"/>
  <c r="D3400" i="3"/>
  <c r="D3399" i="3"/>
  <c r="D3398" i="3"/>
  <c r="D3397" i="3"/>
  <c r="D3396" i="3"/>
  <c r="D3395" i="3"/>
  <c r="D3394" i="3"/>
  <c r="D3393" i="3"/>
  <c r="D3392" i="3"/>
  <c r="D3391" i="3"/>
  <c r="D3390" i="3"/>
  <c r="D3389" i="3"/>
  <c r="D3388" i="3"/>
  <c r="D3387" i="3"/>
  <c r="D3386" i="3"/>
  <c r="D3385" i="3"/>
  <c r="D3384" i="3"/>
  <c r="D3383" i="3"/>
  <c r="D3382" i="3"/>
  <c r="D3381" i="3"/>
  <c r="D3380" i="3"/>
  <c r="D3379" i="3"/>
  <c r="D3378" i="3"/>
  <c r="D3377" i="3"/>
  <c r="D3376" i="3"/>
  <c r="D3375" i="3"/>
  <c r="D3374" i="3"/>
  <c r="D3373" i="3"/>
  <c r="D3372" i="3"/>
  <c r="D3371" i="3"/>
  <c r="D3370" i="3"/>
  <c r="D3369" i="3"/>
  <c r="D3368" i="3"/>
  <c r="D3367" i="3"/>
  <c r="D3366" i="3"/>
  <c r="D3365" i="3"/>
  <c r="D3364" i="3"/>
  <c r="D3363" i="3"/>
  <c r="D3362" i="3"/>
  <c r="D3361" i="3"/>
  <c r="D3360" i="3"/>
  <c r="D3359" i="3"/>
  <c r="D3358" i="3"/>
  <c r="D3357" i="3"/>
  <c r="D3356" i="3"/>
  <c r="D3355" i="3"/>
  <c r="D3354" i="3"/>
  <c r="D3353" i="3"/>
  <c r="D3352" i="3"/>
  <c r="D3351" i="3"/>
  <c r="D3350" i="3"/>
  <c r="D3349" i="3"/>
  <c r="D3348" i="3"/>
  <c r="D3347" i="3"/>
  <c r="D3346" i="3"/>
  <c r="D3345" i="3"/>
  <c r="D3344" i="3"/>
  <c r="D3343" i="3"/>
  <c r="D3342" i="3"/>
  <c r="D3341" i="3"/>
  <c r="D3340" i="3"/>
  <c r="D3339" i="3"/>
  <c r="D3338" i="3"/>
  <c r="D3337" i="3"/>
  <c r="D3336" i="3"/>
  <c r="D3335" i="3"/>
  <c r="D3334" i="3"/>
  <c r="D3333" i="3"/>
  <c r="D3332" i="3"/>
  <c r="D3331" i="3"/>
  <c r="D3330" i="3"/>
  <c r="D3329" i="3"/>
  <c r="D3328" i="3"/>
  <c r="D3327" i="3"/>
  <c r="D3326" i="3"/>
  <c r="D3325" i="3"/>
  <c r="D3324" i="3"/>
  <c r="D3323" i="3"/>
  <c r="D3322" i="3"/>
  <c r="D3321" i="3"/>
  <c r="D3320" i="3"/>
  <c r="D3319" i="3"/>
  <c r="D3318" i="3"/>
  <c r="D3317" i="3"/>
  <c r="D3316" i="3"/>
  <c r="D3315" i="3"/>
  <c r="D3314" i="3"/>
  <c r="D3313" i="3"/>
  <c r="D3312" i="3"/>
  <c r="D3311" i="3"/>
  <c r="D3310" i="3"/>
  <c r="D3309" i="3"/>
  <c r="D3308" i="3"/>
  <c r="D3307" i="3"/>
  <c r="D3306" i="3"/>
  <c r="D3305" i="3"/>
  <c r="D3304" i="3"/>
  <c r="D3303" i="3"/>
  <c r="D3302" i="3"/>
  <c r="D3301" i="3"/>
  <c r="D3300" i="3"/>
  <c r="D3299" i="3"/>
  <c r="D3298" i="3"/>
  <c r="D3297" i="3"/>
  <c r="D3296" i="3"/>
  <c r="D3295" i="3"/>
  <c r="D3294" i="3"/>
  <c r="D3293" i="3"/>
  <c r="D3292" i="3"/>
  <c r="D3291" i="3"/>
  <c r="D3290" i="3"/>
  <c r="D3289" i="3"/>
  <c r="D3288" i="3"/>
  <c r="D3287" i="3"/>
  <c r="D3286" i="3"/>
  <c r="D3285" i="3"/>
  <c r="D3284" i="3"/>
  <c r="D3283" i="3"/>
  <c r="D3282" i="3"/>
  <c r="D3281" i="3"/>
  <c r="D3280" i="3"/>
  <c r="D3279" i="3"/>
  <c r="D3278" i="3"/>
  <c r="D3277" i="3"/>
  <c r="D3276" i="3"/>
  <c r="D3275" i="3"/>
  <c r="D3274" i="3"/>
  <c r="D3273" i="3"/>
  <c r="D3272" i="3"/>
  <c r="D3271" i="3"/>
  <c r="D3270" i="3"/>
  <c r="D3269" i="3"/>
  <c r="D3268" i="3"/>
  <c r="D3267" i="3"/>
  <c r="D3266" i="3"/>
  <c r="D3265" i="3"/>
  <c r="D3264" i="3"/>
  <c r="D3263" i="3"/>
  <c r="D3262" i="3"/>
  <c r="D3261" i="3"/>
  <c r="D3260" i="3"/>
  <c r="D3259" i="3"/>
  <c r="D3258" i="3"/>
  <c r="D3257" i="3"/>
  <c r="D3256" i="3"/>
  <c r="D3255" i="3"/>
  <c r="D3254" i="3"/>
  <c r="D3253" i="3"/>
  <c r="D3252" i="3"/>
  <c r="D3251" i="3"/>
  <c r="D3250" i="3"/>
  <c r="D3249" i="3"/>
  <c r="D3248" i="3"/>
  <c r="D3247" i="3"/>
  <c r="D3246" i="3"/>
  <c r="D3245" i="3"/>
  <c r="D3244" i="3"/>
  <c r="D3243" i="3"/>
  <c r="D3242" i="3"/>
  <c r="D3241" i="3"/>
  <c r="D3240" i="3"/>
  <c r="D3239" i="3"/>
  <c r="D3238" i="3"/>
  <c r="D3237" i="3"/>
  <c r="D3236" i="3"/>
  <c r="D3235" i="3"/>
  <c r="D3234" i="3"/>
  <c r="D3233" i="3"/>
  <c r="D3232" i="3"/>
  <c r="D3231" i="3"/>
  <c r="D3230" i="3"/>
  <c r="D3229" i="3"/>
  <c r="D3228" i="3"/>
  <c r="D3227" i="3"/>
  <c r="D3226" i="3"/>
  <c r="D3225" i="3"/>
  <c r="D3224" i="3"/>
  <c r="D3223" i="3"/>
  <c r="D3222" i="3"/>
  <c r="D3221" i="3"/>
  <c r="D3220" i="3"/>
  <c r="D3219" i="3"/>
  <c r="D3218" i="3"/>
  <c r="D3217" i="3"/>
  <c r="D3216" i="3"/>
  <c r="D3215" i="3"/>
  <c r="D3214" i="3"/>
  <c r="D3213" i="3"/>
  <c r="D3212" i="3"/>
  <c r="D3211" i="3"/>
  <c r="D3210" i="3"/>
  <c r="D3209" i="3"/>
  <c r="D3208" i="3"/>
  <c r="D3207" i="3"/>
  <c r="D3206" i="3"/>
  <c r="D3205" i="3"/>
  <c r="D3204" i="3"/>
  <c r="D3203" i="3"/>
  <c r="D3202" i="3"/>
  <c r="D3201" i="3"/>
  <c r="D3200" i="3"/>
  <c r="D3199" i="3"/>
  <c r="D3198" i="3"/>
  <c r="D3197" i="3"/>
  <c r="D3196" i="3"/>
  <c r="D3195" i="3"/>
  <c r="D3194" i="3"/>
  <c r="D3193" i="3"/>
  <c r="D3192" i="3"/>
  <c r="D3191" i="3"/>
  <c r="D3190" i="3"/>
  <c r="D3189" i="3"/>
  <c r="D3188" i="3"/>
  <c r="D3187" i="3"/>
  <c r="D3186" i="3"/>
  <c r="D3185" i="3"/>
  <c r="D3184" i="3"/>
  <c r="D3183" i="3"/>
  <c r="D3182" i="3"/>
  <c r="D3181" i="3"/>
  <c r="D3180" i="3"/>
  <c r="D3179" i="3"/>
  <c r="D3178" i="3"/>
  <c r="D3177" i="3"/>
  <c r="D3176" i="3"/>
  <c r="D3175" i="3"/>
  <c r="D3174" i="3"/>
  <c r="D3173" i="3"/>
  <c r="D3172" i="3"/>
  <c r="D3171" i="3"/>
  <c r="D3170" i="3"/>
  <c r="D3169" i="3"/>
  <c r="D3168" i="3"/>
  <c r="D3167" i="3"/>
  <c r="D3166" i="3"/>
  <c r="D3165" i="3"/>
  <c r="D3164" i="3"/>
  <c r="D3163" i="3"/>
  <c r="D3162" i="3"/>
  <c r="D3161" i="3"/>
  <c r="D3160" i="3"/>
  <c r="D3159" i="3"/>
  <c r="D3158" i="3"/>
  <c r="D3157" i="3"/>
  <c r="D3156" i="3"/>
  <c r="D3155" i="3"/>
  <c r="D3154" i="3"/>
  <c r="D3153" i="3"/>
  <c r="D3152" i="3"/>
  <c r="D3151" i="3"/>
  <c r="D3150" i="3"/>
  <c r="D3149" i="3"/>
  <c r="D3148" i="3"/>
  <c r="D3147" i="3"/>
  <c r="D3146" i="3"/>
  <c r="D3145" i="3"/>
  <c r="D3144" i="3"/>
  <c r="D3143" i="3"/>
  <c r="D3142" i="3"/>
  <c r="D3141" i="3"/>
  <c r="D3140" i="3"/>
  <c r="D3139" i="3"/>
  <c r="D3138" i="3"/>
  <c r="D3137" i="3"/>
  <c r="D3136" i="3"/>
  <c r="D3135" i="3"/>
  <c r="D3134" i="3"/>
  <c r="D3133" i="3"/>
  <c r="D3132" i="3"/>
  <c r="D3131" i="3"/>
  <c r="D3130" i="3"/>
  <c r="D3129" i="3"/>
  <c r="D3128" i="3"/>
  <c r="D3127" i="3"/>
  <c r="D3126" i="3"/>
  <c r="D3125" i="3"/>
  <c r="D3124" i="3"/>
  <c r="D3123" i="3"/>
  <c r="D3122" i="3"/>
  <c r="D3121" i="3"/>
  <c r="D3120" i="3"/>
  <c r="D3119" i="3"/>
  <c r="D3118" i="3"/>
  <c r="D3117" i="3"/>
  <c r="D3116" i="3"/>
  <c r="D3115" i="3"/>
  <c r="D3114" i="3"/>
  <c r="D3113" i="3"/>
  <c r="D3112" i="3"/>
  <c r="D3111" i="3"/>
  <c r="D3110" i="3"/>
  <c r="D3109" i="3"/>
  <c r="D3108" i="3"/>
  <c r="D3107" i="3"/>
  <c r="D3106" i="3"/>
  <c r="D3105" i="3"/>
  <c r="D3104" i="3"/>
  <c r="D3103" i="3"/>
  <c r="D3102" i="3"/>
  <c r="D3101" i="3"/>
  <c r="D3100" i="3"/>
  <c r="D3099" i="3"/>
  <c r="D3098" i="3"/>
  <c r="D3097" i="3"/>
  <c r="D3096" i="3"/>
  <c r="D3095" i="3"/>
  <c r="D3094" i="3"/>
  <c r="D3093" i="3"/>
  <c r="D3092" i="3"/>
  <c r="D3091" i="3"/>
  <c r="D3090" i="3"/>
  <c r="D3089" i="3"/>
  <c r="D3088" i="3"/>
  <c r="D3087" i="3"/>
  <c r="D3086" i="3"/>
  <c r="D3085" i="3"/>
  <c r="D3084" i="3"/>
  <c r="D3083" i="3"/>
  <c r="D3082" i="3"/>
  <c r="D3081" i="3"/>
  <c r="D3080" i="3"/>
  <c r="D3079" i="3"/>
  <c r="D3078" i="3"/>
  <c r="D3077" i="3"/>
  <c r="D3076" i="3"/>
  <c r="D3075" i="3"/>
  <c r="D3074" i="3"/>
  <c r="D3073" i="3"/>
  <c r="D3072" i="3"/>
  <c r="D3071" i="3"/>
  <c r="D3070" i="3"/>
  <c r="D3069" i="3"/>
  <c r="D3068" i="3"/>
  <c r="D3067" i="3"/>
  <c r="D3066" i="3"/>
  <c r="D3065" i="3"/>
  <c r="D3064" i="3"/>
  <c r="D3063" i="3"/>
  <c r="D3062" i="3"/>
  <c r="D3061" i="3"/>
  <c r="D3060" i="3"/>
  <c r="D3059" i="3"/>
  <c r="D3058" i="3"/>
  <c r="D3057" i="3"/>
  <c r="D3056" i="3"/>
  <c r="D3055" i="3"/>
  <c r="D3054" i="3"/>
  <c r="D3053" i="3"/>
  <c r="D3052" i="3"/>
  <c r="D3051" i="3"/>
  <c r="D3050" i="3"/>
  <c r="D3049" i="3"/>
  <c r="D3048" i="3"/>
  <c r="D3047" i="3"/>
  <c r="D3046" i="3"/>
  <c r="D3045" i="3"/>
  <c r="D3044" i="3"/>
  <c r="D3043" i="3"/>
  <c r="D3042" i="3"/>
  <c r="D3041" i="3"/>
  <c r="D3040" i="3"/>
  <c r="D3039" i="3"/>
  <c r="D3038" i="3"/>
  <c r="D3037" i="3"/>
  <c r="D3036" i="3"/>
  <c r="D3035" i="3"/>
  <c r="D3034" i="3"/>
  <c r="D3033" i="3"/>
  <c r="D3032" i="3"/>
  <c r="D3031" i="3"/>
  <c r="D3030" i="3"/>
  <c r="D3029" i="3"/>
  <c r="D3028" i="3"/>
  <c r="D3027" i="3"/>
  <c r="D3026" i="3"/>
  <c r="D3025" i="3"/>
  <c r="D3024" i="3"/>
  <c r="D3023" i="3"/>
  <c r="D3022" i="3"/>
  <c r="D3021" i="3"/>
  <c r="D3020" i="3"/>
  <c r="D3019" i="3"/>
  <c r="D3018" i="3"/>
  <c r="D3017" i="3"/>
  <c r="D3016" i="3"/>
  <c r="D3015" i="3"/>
  <c r="D3014" i="3"/>
  <c r="D3013" i="3"/>
  <c r="D3012" i="3"/>
  <c r="D3011" i="3"/>
  <c r="D3010" i="3"/>
  <c r="D3009" i="3"/>
  <c r="D3008" i="3"/>
  <c r="D3007" i="3"/>
  <c r="D3006" i="3"/>
  <c r="D3005" i="3"/>
  <c r="D3004" i="3"/>
  <c r="D3003" i="3"/>
  <c r="D3002" i="3"/>
  <c r="D3001" i="3"/>
  <c r="D3000" i="3"/>
  <c r="D2999" i="3"/>
  <c r="D2998" i="3"/>
  <c r="D2997" i="3"/>
  <c r="D2996" i="3"/>
  <c r="D2995" i="3"/>
  <c r="D2994" i="3"/>
  <c r="D2993" i="3"/>
  <c r="D2992" i="3"/>
  <c r="D2991" i="3"/>
  <c r="D2990" i="3"/>
  <c r="D2989" i="3"/>
  <c r="D2988" i="3"/>
  <c r="D2987" i="3"/>
  <c r="D2986" i="3"/>
  <c r="D2985" i="3"/>
  <c r="D2984" i="3"/>
  <c r="D2983" i="3"/>
  <c r="D2982" i="3"/>
  <c r="D2981" i="3"/>
  <c r="D2980" i="3"/>
  <c r="D2979" i="3"/>
  <c r="D2978" i="3"/>
  <c r="D2977" i="3"/>
  <c r="D2976" i="3"/>
  <c r="D2975" i="3"/>
  <c r="D2974" i="3"/>
  <c r="D2973" i="3"/>
  <c r="D2972" i="3"/>
  <c r="D2971" i="3"/>
  <c r="D2970" i="3"/>
  <c r="D2969" i="3"/>
  <c r="D2968" i="3"/>
  <c r="D2967" i="3"/>
  <c r="D2966" i="3"/>
  <c r="D2965" i="3"/>
  <c r="D2964" i="3"/>
  <c r="D2963" i="3"/>
  <c r="D2962" i="3"/>
  <c r="D2961" i="3"/>
  <c r="D2960" i="3"/>
  <c r="D2959" i="3"/>
  <c r="D2958" i="3"/>
  <c r="D2957" i="3"/>
  <c r="D2956" i="3"/>
  <c r="D2955" i="3"/>
  <c r="D2954" i="3"/>
  <c r="D2953" i="3"/>
  <c r="D2952" i="3"/>
  <c r="D2951" i="3"/>
  <c r="D2950" i="3"/>
  <c r="D2949" i="3"/>
  <c r="D2948" i="3"/>
  <c r="D2947" i="3"/>
  <c r="D2946" i="3"/>
  <c r="D2945" i="3"/>
  <c r="D2944" i="3"/>
  <c r="D2943" i="3"/>
  <c r="D2942" i="3"/>
  <c r="D2941" i="3"/>
  <c r="D2940" i="3"/>
  <c r="D2939" i="3"/>
  <c r="D2938" i="3"/>
  <c r="D2937" i="3"/>
  <c r="D2936" i="3"/>
  <c r="D2935" i="3"/>
  <c r="D2934" i="3"/>
  <c r="D2933" i="3"/>
  <c r="D2932" i="3"/>
  <c r="D2931" i="3"/>
  <c r="D2930" i="3"/>
  <c r="D2929" i="3"/>
  <c r="D2928" i="3"/>
  <c r="D2927" i="3"/>
  <c r="D2926" i="3"/>
  <c r="D2925" i="3"/>
  <c r="D2924" i="3"/>
  <c r="D2923" i="3"/>
  <c r="D2922" i="3"/>
  <c r="D2921" i="3"/>
  <c r="D2920" i="3"/>
  <c r="D2919" i="3"/>
  <c r="D2918" i="3"/>
  <c r="D2917" i="3"/>
  <c r="D2916" i="3"/>
  <c r="D2915" i="3"/>
  <c r="D2914" i="3"/>
  <c r="D2913" i="3"/>
  <c r="D2912" i="3"/>
  <c r="D2911" i="3"/>
  <c r="D2910" i="3"/>
  <c r="D2909" i="3"/>
  <c r="D2908" i="3"/>
  <c r="D2907" i="3"/>
  <c r="D2906" i="3"/>
  <c r="D2905" i="3"/>
  <c r="D2904" i="3"/>
  <c r="D2903" i="3"/>
  <c r="D2902" i="3"/>
  <c r="D2901" i="3"/>
  <c r="D2900" i="3"/>
  <c r="D2899" i="3"/>
  <c r="D2898" i="3"/>
  <c r="D2897" i="3"/>
  <c r="D2896" i="3"/>
  <c r="D2895" i="3"/>
  <c r="D2894" i="3"/>
  <c r="D2893" i="3"/>
  <c r="D2892" i="3"/>
  <c r="D2891" i="3"/>
  <c r="D2890" i="3"/>
  <c r="D2889" i="3"/>
  <c r="D2888" i="3"/>
  <c r="D2887" i="3"/>
  <c r="D2886" i="3"/>
  <c r="D2885" i="3"/>
  <c r="D2884" i="3"/>
  <c r="D2883" i="3"/>
  <c r="D2882" i="3"/>
  <c r="D2881" i="3"/>
  <c r="D2880" i="3"/>
  <c r="D2879" i="3"/>
  <c r="D2878" i="3"/>
  <c r="D2877" i="3"/>
  <c r="D2876" i="3"/>
  <c r="D2875" i="3"/>
  <c r="D2874" i="3"/>
  <c r="D2873" i="3"/>
  <c r="D2872" i="3"/>
  <c r="D2871" i="3"/>
  <c r="D2870" i="3"/>
  <c r="D2869" i="3"/>
  <c r="D2868" i="3"/>
  <c r="D2867" i="3"/>
  <c r="D2866" i="3"/>
  <c r="D2865" i="3"/>
  <c r="D2864" i="3"/>
  <c r="D2863" i="3"/>
  <c r="D2862" i="3"/>
  <c r="D2861" i="3"/>
  <c r="D2860" i="3"/>
  <c r="D2859" i="3"/>
  <c r="D2858" i="3"/>
  <c r="D2857" i="3"/>
  <c r="D2856" i="3"/>
  <c r="D2855" i="3"/>
  <c r="D2854" i="3"/>
  <c r="D2853" i="3"/>
  <c r="D2852" i="3"/>
  <c r="D2851" i="3"/>
  <c r="D2850" i="3"/>
  <c r="D2849" i="3"/>
  <c r="D2848" i="3"/>
  <c r="D2847" i="3"/>
  <c r="D2846" i="3"/>
  <c r="D2845" i="3"/>
  <c r="D2844" i="3"/>
  <c r="D2843" i="3"/>
  <c r="D2842" i="3"/>
  <c r="D2841" i="3"/>
  <c r="D2840" i="3"/>
  <c r="D2839" i="3"/>
  <c r="D2838" i="3"/>
  <c r="D2837" i="3"/>
  <c r="D2836" i="3"/>
  <c r="D2835" i="3"/>
  <c r="D2834" i="3"/>
  <c r="D2833" i="3"/>
  <c r="D2832" i="3"/>
  <c r="D2831" i="3"/>
  <c r="D2830" i="3"/>
  <c r="D2829" i="3"/>
  <c r="D2828" i="3"/>
  <c r="D2827" i="3"/>
  <c r="D2826" i="3"/>
  <c r="D2825" i="3"/>
  <c r="D2824" i="3"/>
  <c r="D2823" i="3"/>
  <c r="D2822" i="3"/>
  <c r="D2821" i="3"/>
  <c r="D2820" i="3"/>
  <c r="D2819" i="3"/>
  <c r="D2818" i="3"/>
  <c r="D2817" i="3"/>
  <c r="D2816" i="3"/>
  <c r="D2815" i="3"/>
  <c r="D2814" i="3"/>
  <c r="D2813" i="3"/>
  <c r="D2812" i="3"/>
  <c r="D2811" i="3"/>
  <c r="D2810" i="3"/>
  <c r="D2809" i="3"/>
  <c r="D2808" i="3"/>
  <c r="D2807" i="3"/>
  <c r="D2806" i="3"/>
  <c r="D2805" i="3"/>
  <c r="D2804" i="3"/>
  <c r="D2803" i="3"/>
  <c r="D2802" i="3"/>
  <c r="D2801" i="3"/>
  <c r="D2800" i="3"/>
  <c r="D2799" i="3"/>
  <c r="D2798" i="3"/>
  <c r="D2797" i="3"/>
  <c r="D2796" i="3"/>
  <c r="D2795" i="3"/>
  <c r="D2794" i="3"/>
  <c r="D2793" i="3"/>
  <c r="D2792" i="3"/>
  <c r="D2791" i="3"/>
  <c r="D2790" i="3"/>
  <c r="D2789" i="3"/>
  <c r="D2788" i="3"/>
  <c r="D2787" i="3"/>
  <c r="D2786" i="3"/>
  <c r="D2785" i="3"/>
  <c r="D2784" i="3"/>
  <c r="D2783" i="3"/>
  <c r="D2782" i="3"/>
  <c r="D2781" i="3"/>
  <c r="D2780" i="3"/>
  <c r="D2779" i="3"/>
  <c r="D2778" i="3"/>
  <c r="D2777" i="3"/>
  <c r="D2776" i="3"/>
  <c r="D2775" i="3"/>
  <c r="D2774" i="3"/>
  <c r="D2773" i="3"/>
  <c r="D2772" i="3"/>
  <c r="D2771" i="3"/>
  <c r="D2770" i="3"/>
  <c r="D2769" i="3"/>
  <c r="D2768" i="3"/>
  <c r="D2767" i="3"/>
  <c r="D2766" i="3"/>
  <c r="D2765" i="3"/>
  <c r="D2764" i="3"/>
  <c r="D2763" i="3"/>
  <c r="D2762" i="3"/>
  <c r="D2761" i="3"/>
  <c r="D2760" i="3"/>
  <c r="D2759" i="3"/>
  <c r="D2758" i="3"/>
  <c r="D2757" i="3"/>
  <c r="D2756" i="3"/>
  <c r="D2755" i="3"/>
  <c r="D2754" i="3"/>
  <c r="D2753" i="3"/>
  <c r="D2752" i="3"/>
  <c r="D2751" i="3"/>
  <c r="D2750" i="3"/>
  <c r="D2749" i="3"/>
  <c r="D2748" i="3"/>
  <c r="D2747" i="3"/>
  <c r="D2746" i="3"/>
  <c r="D2745" i="3"/>
  <c r="D2744" i="3"/>
  <c r="D2743" i="3"/>
  <c r="D2742" i="3"/>
  <c r="D2741" i="3"/>
  <c r="D2740" i="3"/>
  <c r="D2739" i="3"/>
  <c r="D2738" i="3"/>
  <c r="D2737" i="3"/>
  <c r="D2736" i="3"/>
  <c r="D2735" i="3"/>
  <c r="D2734" i="3"/>
  <c r="D2733" i="3"/>
  <c r="D2732" i="3"/>
  <c r="D2731" i="3"/>
  <c r="D2730" i="3"/>
  <c r="D2729" i="3"/>
  <c r="D2728" i="3"/>
  <c r="D2727" i="3"/>
  <c r="D2726" i="3"/>
  <c r="D2725" i="3"/>
  <c r="D2724" i="3"/>
  <c r="D2723" i="3"/>
  <c r="D2722" i="3"/>
  <c r="D2721" i="3"/>
  <c r="D2720" i="3"/>
  <c r="D2719" i="3"/>
  <c r="D2718" i="3"/>
  <c r="D2717" i="3"/>
  <c r="D2716" i="3"/>
  <c r="D2715" i="3"/>
  <c r="D2714" i="3"/>
  <c r="D2713" i="3"/>
  <c r="D2712" i="3"/>
  <c r="D2711" i="3"/>
  <c r="D2710" i="3"/>
  <c r="D2709" i="3"/>
  <c r="D2708" i="3"/>
  <c r="D2707" i="3"/>
  <c r="D2706" i="3"/>
  <c r="D2705" i="3"/>
  <c r="D2704" i="3"/>
  <c r="D2703" i="3"/>
  <c r="D2702" i="3"/>
  <c r="D2701" i="3"/>
  <c r="D2700" i="3"/>
  <c r="D2699" i="3"/>
  <c r="D2698" i="3"/>
  <c r="D2697" i="3"/>
  <c r="D2696" i="3"/>
  <c r="D2695" i="3"/>
  <c r="D2694" i="3"/>
  <c r="D2693" i="3"/>
  <c r="D2692" i="3"/>
  <c r="D2691" i="3"/>
  <c r="D2690" i="3"/>
  <c r="D2689" i="3"/>
  <c r="D2688" i="3"/>
  <c r="D2687" i="3"/>
  <c r="D2686" i="3"/>
  <c r="D2685" i="3"/>
  <c r="D2684" i="3"/>
  <c r="D2683" i="3"/>
  <c r="D2682" i="3"/>
  <c r="D2681" i="3"/>
  <c r="D2680" i="3"/>
  <c r="D2679" i="3"/>
  <c r="D2678" i="3"/>
  <c r="D2677" i="3"/>
  <c r="D2676" i="3"/>
  <c r="D2675" i="3"/>
  <c r="D2674" i="3"/>
  <c r="D2673" i="3"/>
  <c r="D2672" i="3"/>
  <c r="D2671" i="3"/>
  <c r="D2670" i="3"/>
  <c r="D2669" i="3"/>
  <c r="D2668" i="3"/>
  <c r="D2667" i="3"/>
  <c r="D2666" i="3"/>
  <c r="D2665" i="3"/>
  <c r="D2664" i="3"/>
  <c r="D2663" i="3"/>
  <c r="D2662" i="3"/>
  <c r="D2661" i="3"/>
  <c r="D2660" i="3"/>
  <c r="D2659" i="3"/>
  <c r="D2658" i="3"/>
  <c r="D2657" i="3"/>
  <c r="D2656" i="3"/>
  <c r="D2655" i="3"/>
  <c r="D2654" i="3"/>
  <c r="D2653" i="3"/>
  <c r="D2652" i="3"/>
  <c r="D2651" i="3"/>
  <c r="D2650" i="3"/>
  <c r="D2649" i="3"/>
  <c r="D2648" i="3"/>
  <c r="D2647" i="3"/>
  <c r="D2646" i="3"/>
  <c r="D2645" i="3"/>
  <c r="D2644" i="3"/>
  <c r="D2643" i="3"/>
  <c r="D2642" i="3"/>
  <c r="D2641" i="3"/>
  <c r="D2640" i="3"/>
  <c r="D2639" i="3"/>
  <c r="D2638" i="3"/>
  <c r="D2637" i="3"/>
  <c r="D2636" i="3"/>
  <c r="D2635" i="3"/>
  <c r="D2634" i="3"/>
  <c r="D2633" i="3"/>
  <c r="D2632" i="3"/>
  <c r="D2631" i="3"/>
  <c r="D2630" i="3"/>
  <c r="D2629" i="3"/>
  <c r="D2628" i="3"/>
  <c r="D2627" i="3"/>
  <c r="D2626" i="3"/>
  <c r="D2625" i="3"/>
  <c r="D2624" i="3"/>
  <c r="D2623" i="3"/>
  <c r="D2622" i="3"/>
  <c r="D2621" i="3"/>
  <c r="D2620" i="3"/>
  <c r="D2619" i="3"/>
  <c r="D2618" i="3"/>
  <c r="D2617" i="3"/>
  <c r="D2616" i="3"/>
  <c r="D2615" i="3"/>
  <c r="D2614" i="3"/>
  <c r="D2613" i="3"/>
  <c r="D2612" i="3"/>
  <c r="D2611" i="3"/>
  <c r="D2610" i="3"/>
  <c r="D2609" i="3"/>
  <c r="D2608" i="3"/>
  <c r="D2607" i="3"/>
  <c r="D2606" i="3"/>
  <c r="D2605" i="3"/>
  <c r="D2604" i="3"/>
  <c r="D2603" i="3"/>
  <c r="D2602" i="3"/>
  <c r="D2601" i="3"/>
  <c r="D2600" i="3"/>
  <c r="D2599" i="3"/>
  <c r="D2598" i="3"/>
  <c r="D2597" i="3"/>
  <c r="D2596" i="3"/>
  <c r="D2595" i="3"/>
  <c r="D2594" i="3"/>
  <c r="D2593" i="3"/>
  <c r="D2592" i="3"/>
  <c r="D2591" i="3"/>
  <c r="D2590" i="3"/>
  <c r="D2589" i="3"/>
  <c r="D2588" i="3"/>
  <c r="D2587" i="3"/>
  <c r="D2586" i="3"/>
  <c r="D2585" i="3"/>
  <c r="D2584" i="3"/>
  <c r="D2583" i="3"/>
  <c r="D2582" i="3"/>
  <c r="D2581" i="3"/>
  <c r="D2580" i="3"/>
  <c r="D2579" i="3"/>
  <c r="D2578" i="3"/>
  <c r="D2577" i="3"/>
  <c r="D2576" i="3"/>
  <c r="D2575" i="3"/>
  <c r="D2574" i="3"/>
  <c r="D2573" i="3"/>
  <c r="D2572" i="3"/>
  <c r="D2571" i="3"/>
  <c r="D2570" i="3"/>
  <c r="D2569" i="3"/>
  <c r="D2568" i="3"/>
  <c r="D2567" i="3"/>
  <c r="D2566" i="3"/>
  <c r="D2565" i="3"/>
  <c r="D2564" i="3"/>
  <c r="D2563" i="3"/>
  <c r="D2562" i="3"/>
  <c r="D2561" i="3"/>
  <c r="D2560" i="3"/>
  <c r="D2559" i="3"/>
  <c r="D2558" i="3"/>
  <c r="D2557" i="3"/>
  <c r="D2556" i="3"/>
  <c r="D2555" i="3"/>
  <c r="D2554" i="3"/>
  <c r="D2553" i="3"/>
  <c r="D2552" i="3"/>
  <c r="D2551" i="3"/>
  <c r="D2550" i="3"/>
  <c r="D2549" i="3"/>
  <c r="D2548" i="3"/>
  <c r="D2547" i="3"/>
  <c r="D2546" i="3"/>
  <c r="D2545" i="3"/>
  <c r="D2544" i="3"/>
  <c r="D2543" i="3"/>
  <c r="D2542" i="3"/>
  <c r="D2541" i="3"/>
  <c r="D2540" i="3"/>
  <c r="D2539" i="3"/>
  <c r="D2538" i="3"/>
  <c r="D2537" i="3"/>
  <c r="D2536" i="3"/>
  <c r="D2535" i="3"/>
  <c r="D2534" i="3"/>
  <c r="D2533" i="3"/>
  <c r="D2532" i="3"/>
  <c r="D2531" i="3"/>
  <c r="D2530" i="3"/>
  <c r="D2529" i="3"/>
  <c r="D2528" i="3"/>
  <c r="D2527" i="3"/>
  <c r="D2526" i="3"/>
  <c r="D2525" i="3"/>
  <c r="D2524" i="3"/>
  <c r="D2523" i="3"/>
  <c r="D2522" i="3"/>
  <c r="D2521" i="3"/>
  <c r="D2520" i="3"/>
  <c r="D2519" i="3"/>
  <c r="D2518" i="3"/>
  <c r="D2517" i="3"/>
  <c r="D2516" i="3"/>
  <c r="D2515" i="3"/>
  <c r="D2514" i="3"/>
  <c r="D2513" i="3"/>
  <c r="D2512" i="3"/>
  <c r="D2511" i="3"/>
  <c r="D2510" i="3"/>
  <c r="D2509" i="3"/>
  <c r="D2508" i="3"/>
  <c r="D2507" i="3"/>
  <c r="D2506" i="3"/>
  <c r="D2505" i="3"/>
  <c r="D2504" i="3"/>
  <c r="D2503" i="3"/>
  <c r="D2502" i="3"/>
  <c r="D2501" i="3"/>
  <c r="D2500" i="3"/>
  <c r="D2499" i="3"/>
  <c r="D2498" i="3"/>
  <c r="D2497" i="3"/>
  <c r="D2496" i="3"/>
  <c r="D2495" i="3"/>
  <c r="D2494" i="3"/>
  <c r="D2493" i="3"/>
  <c r="D2492" i="3"/>
  <c r="D2491" i="3"/>
  <c r="D2490" i="3"/>
  <c r="D2489" i="3"/>
  <c r="D2488" i="3"/>
  <c r="D2487" i="3"/>
  <c r="D2486" i="3"/>
  <c r="D2485" i="3"/>
  <c r="D2484" i="3"/>
  <c r="D2483" i="3"/>
  <c r="D2482" i="3"/>
  <c r="D2481" i="3"/>
  <c r="D2480" i="3"/>
  <c r="D2479" i="3"/>
  <c r="D2478" i="3"/>
  <c r="D2477" i="3"/>
  <c r="D2476" i="3"/>
  <c r="D2475" i="3"/>
  <c r="D2474" i="3"/>
  <c r="D2473" i="3"/>
  <c r="D2472" i="3"/>
  <c r="D2471" i="3"/>
  <c r="D2470" i="3"/>
  <c r="D2469" i="3"/>
  <c r="D2468" i="3"/>
  <c r="D2467" i="3"/>
  <c r="D2466" i="3"/>
  <c r="D2465" i="3"/>
  <c r="D2464" i="3"/>
  <c r="D2463" i="3"/>
  <c r="D2462" i="3"/>
  <c r="D2461" i="3"/>
  <c r="D2460" i="3"/>
  <c r="D2459" i="3"/>
  <c r="D2458" i="3"/>
  <c r="D2457" i="3"/>
  <c r="D2456" i="3"/>
  <c r="D2455" i="3"/>
  <c r="D2454" i="3"/>
  <c r="D2453" i="3"/>
  <c r="D2452" i="3"/>
  <c r="D2451" i="3"/>
  <c r="D2450" i="3"/>
  <c r="D2449" i="3"/>
  <c r="D2448" i="3"/>
  <c r="D2447" i="3"/>
  <c r="D2446" i="3"/>
  <c r="D2445" i="3"/>
  <c r="D2444" i="3"/>
  <c r="D2443" i="3"/>
  <c r="D2442" i="3"/>
  <c r="D2441" i="3"/>
  <c r="D2440" i="3"/>
  <c r="D2439" i="3"/>
  <c r="D2438" i="3"/>
  <c r="D2437" i="3"/>
  <c r="D2436" i="3"/>
  <c r="D2435" i="3"/>
  <c r="D2434" i="3"/>
  <c r="D2433" i="3"/>
  <c r="D2432" i="3"/>
  <c r="D2431" i="3"/>
  <c r="D2430" i="3"/>
  <c r="D2429" i="3"/>
  <c r="D2428" i="3"/>
  <c r="D2427" i="3"/>
  <c r="D2426" i="3"/>
  <c r="D2425" i="3"/>
  <c r="D2424" i="3"/>
  <c r="D2423" i="3"/>
  <c r="D2422" i="3"/>
  <c r="D2421" i="3"/>
  <c r="D2420" i="3"/>
  <c r="D2419" i="3"/>
  <c r="D2418" i="3"/>
  <c r="D2417" i="3"/>
  <c r="D2416" i="3"/>
  <c r="D2415" i="3"/>
  <c r="D2414" i="3"/>
  <c r="D2413" i="3"/>
  <c r="D2412" i="3"/>
  <c r="D2411" i="3"/>
  <c r="D2410" i="3"/>
  <c r="D2409" i="3"/>
  <c r="D2408" i="3"/>
  <c r="D2407" i="3"/>
  <c r="D2406" i="3"/>
  <c r="D2405" i="3"/>
  <c r="D2404" i="3"/>
  <c r="D2403" i="3"/>
  <c r="D2402" i="3"/>
  <c r="D2401" i="3"/>
  <c r="D2400" i="3"/>
  <c r="D2399" i="3"/>
  <c r="D2398" i="3"/>
  <c r="D2397" i="3"/>
  <c r="D2396" i="3"/>
  <c r="D2395" i="3"/>
  <c r="D2394" i="3"/>
  <c r="D2393" i="3"/>
  <c r="D2392" i="3"/>
  <c r="D2391" i="3"/>
  <c r="D2390" i="3"/>
  <c r="D2389" i="3"/>
  <c r="D2388" i="3"/>
  <c r="D2387" i="3"/>
  <c r="D2386" i="3"/>
  <c r="D2385" i="3"/>
  <c r="D2384" i="3"/>
  <c r="D2383" i="3"/>
  <c r="D2382" i="3"/>
  <c r="D2381" i="3"/>
  <c r="D2380" i="3"/>
  <c r="D2379" i="3"/>
  <c r="D2378" i="3"/>
  <c r="D2377" i="3"/>
  <c r="D2376" i="3"/>
  <c r="D2375" i="3"/>
  <c r="D2374" i="3"/>
  <c r="D2373" i="3"/>
  <c r="D2372" i="3"/>
  <c r="D2371" i="3"/>
  <c r="D2370" i="3"/>
  <c r="D2369" i="3"/>
  <c r="D2368" i="3"/>
  <c r="D2367" i="3"/>
  <c r="D2366" i="3"/>
  <c r="D2365" i="3"/>
  <c r="D2364" i="3"/>
  <c r="D2363" i="3"/>
  <c r="D2362" i="3"/>
  <c r="D2361" i="3"/>
  <c r="D2360" i="3"/>
  <c r="D2359" i="3"/>
  <c r="D2358" i="3"/>
  <c r="D2357" i="3"/>
  <c r="D2356" i="3"/>
  <c r="D2355" i="3"/>
  <c r="D2354" i="3"/>
  <c r="D2353" i="3"/>
  <c r="D2352" i="3"/>
  <c r="D2351" i="3"/>
  <c r="D2350" i="3"/>
  <c r="D2349" i="3"/>
  <c r="D2348" i="3"/>
  <c r="D2347" i="3"/>
  <c r="D2346" i="3"/>
  <c r="D2345" i="3"/>
  <c r="D2344" i="3"/>
  <c r="D2343" i="3"/>
  <c r="D2342" i="3"/>
  <c r="D2341" i="3"/>
  <c r="D2340" i="3"/>
  <c r="D2339" i="3"/>
  <c r="D2338" i="3"/>
  <c r="D2337" i="3"/>
  <c r="D2336" i="3"/>
  <c r="D2335" i="3"/>
  <c r="D2334" i="3"/>
  <c r="D2333" i="3"/>
  <c r="D2332" i="3"/>
  <c r="D2331" i="3"/>
  <c r="D2330" i="3"/>
  <c r="D2329" i="3"/>
  <c r="D2328" i="3"/>
  <c r="D2327" i="3"/>
  <c r="D2326" i="3"/>
  <c r="D2325" i="3"/>
  <c r="D2324" i="3"/>
  <c r="D2323" i="3"/>
  <c r="D2322" i="3"/>
  <c r="D2321" i="3"/>
  <c r="D2320" i="3"/>
  <c r="D2319" i="3"/>
  <c r="D2318" i="3"/>
  <c r="D2317" i="3"/>
  <c r="D2316" i="3"/>
  <c r="D2315" i="3"/>
  <c r="D2314" i="3"/>
  <c r="D2313" i="3"/>
  <c r="D2312" i="3"/>
  <c r="D2311" i="3"/>
  <c r="D2310" i="3"/>
  <c r="D2309" i="3"/>
  <c r="D2308" i="3"/>
  <c r="D2307" i="3"/>
  <c r="D2306" i="3"/>
  <c r="D2305" i="3"/>
  <c r="D2304" i="3"/>
  <c r="D2303" i="3"/>
  <c r="D2302" i="3"/>
  <c r="D2301" i="3"/>
  <c r="D2300" i="3"/>
  <c r="D2299" i="3"/>
  <c r="D2298" i="3"/>
  <c r="D2297" i="3"/>
  <c r="D2296" i="3"/>
  <c r="D2295" i="3"/>
  <c r="D2294" i="3"/>
  <c r="D2293" i="3"/>
  <c r="D2292" i="3"/>
  <c r="D2291" i="3"/>
  <c r="D2290" i="3"/>
  <c r="D2289" i="3"/>
  <c r="D2288" i="3"/>
  <c r="D2287" i="3"/>
  <c r="D2286" i="3"/>
  <c r="D2285" i="3"/>
  <c r="D2284" i="3"/>
  <c r="D2283" i="3"/>
  <c r="D2282" i="3"/>
  <c r="D2281" i="3"/>
  <c r="D2280" i="3"/>
  <c r="D2279" i="3"/>
  <c r="D2278" i="3"/>
  <c r="D2277" i="3"/>
  <c r="D2276" i="3"/>
  <c r="D2275" i="3"/>
  <c r="D2274" i="3"/>
  <c r="D2273" i="3"/>
  <c r="D2272" i="3"/>
  <c r="D2271" i="3"/>
  <c r="D2270" i="3"/>
  <c r="D2269" i="3"/>
  <c r="D2268" i="3"/>
  <c r="D2267" i="3"/>
  <c r="D2266" i="3"/>
  <c r="D2265" i="3"/>
  <c r="D2264" i="3"/>
  <c r="D2263" i="3"/>
  <c r="D2262" i="3"/>
  <c r="D2261" i="3"/>
  <c r="D2260" i="3"/>
  <c r="D2259" i="3"/>
  <c r="D2258" i="3"/>
  <c r="D2257" i="3"/>
  <c r="D2256" i="3"/>
  <c r="D2255" i="3"/>
  <c r="D2254" i="3"/>
  <c r="D2253" i="3"/>
  <c r="D2252" i="3"/>
  <c r="D2251" i="3"/>
  <c r="D2250" i="3"/>
  <c r="D2249" i="3"/>
  <c r="D2248" i="3"/>
  <c r="D2247" i="3"/>
  <c r="D2246" i="3"/>
  <c r="D2245" i="3"/>
  <c r="D2244" i="3"/>
  <c r="D2243" i="3"/>
  <c r="D2242" i="3"/>
  <c r="D2241" i="3"/>
  <c r="D2240" i="3"/>
  <c r="D2239" i="3"/>
  <c r="D2238" i="3"/>
  <c r="D2237" i="3"/>
  <c r="D2236" i="3"/>
  <c r="D2235" i="3"/>
  <c r="D2234" i="3"/>
  <c r="D2233" i="3"/>
  <c r="D2232" i="3"/>
  <c r="D2231" i="3"/>
  <c r="D2230" i="3"/>
  <c r="D2229" i="3"/>
  <c r="D2228" i="3"/>
  <c r="D2227" i="3"/>
  <c r="D2226" i="3"/>
  <c r="D2225" i="3"/>
  <c r="D2224" i="3"/>
  <c r="D2223" i="3"/>
  <c r="D2222" i="3"/>
  <c r="D2221" i="3"/>
  <c r="D2220" i="3"/>
  <c r="D2219" i="3"/>
  <c r="D2218" i="3"/>
  <c r="D2217" i="3"/>
  <c r="D2216" i="3"/>
  <c r="D2215" i="3"/>
  <c r="D2214" i="3"/>
  <c r="D2213" i="3"/>
  <c r="D2212" i="3"/>
  <c r="D2211" i="3"/>
  <c r="D2210" i="3"/>
  <c r="D2209" i="3"/>
  <c r="D2208" i="3"/>
  <c r="D2207" i="3"/>
  <c r="D2206" i="3"/>
  <c r="D2205" i="3"/>
  <c r="D2204" i="3"/>
  <c r="D2203" i="3"/>
  <c r="D2202" i="3"/>
  <c r="D2201" i="3"/>
  <c r="D2200" i="3"/>
  <c r="D2199" i="3"/>
  <c r="D2198" i="3"/>
  <c r="D2197" i="3"/>
  <c r="D2196" i="3"/>
  <c r="D2195" i="3"/>
  <c r="D2194" i="3"/>
  <c r="D2193" i="3"/>
  <c r="D2192" i="3"/>
  <c r="D2191" i="3"/>
  <c r="D2190" i="3"/>
  <c r="D2189" i="3"/>
  <c r="D2188" i="3"/>
  <c r="D2187" i="3"/>
  <c r="D2186" i="3"/>
  <c r="D2185" i="3"/>
  <c r="D2184" i="3"/>
  <c r="D2183" i="3"/>
  <c r="D2182" i="3"/>
  <c r="D2181" i="3"/>
  <c r="D2180" i="3"/>
  <c r="D2179" i="3"/>
  <c r="D2178" i="3"/>
  <c r="D2177" i="3"/>
  <c r="D2176" i="3"/>
  <c r="D2175" i="3"/>
  <c r="D2174" i="3"/>
  <c r="D2173" i="3"/>
  <c r="D2172" i="3"/>
  <c r="D2171" i="3"/>
  <c r="D2170" i="3"/>
  <c r="D2169" i="3"/>
  <c r="D2168" i="3"/>
  <c r="D2167" i="3"/>
  <c r="D2166" i="3"/>
  <c r="D2165" i="3"/>
  <c r="D2164" i="3"/>
  <c r="D2163" i="3"/>
  <c r="D2162" i="3"/>
  <c r="D2161" i="3"/>
  <c r="D2160" i="3"/>
  <c r="D2159" i="3"/>
  <c r="D2158" i="3"/>
  <c r="D2157" i="3"/>
  <c r="D2156" i="3"/>
  <c r="D2155" i="3"/>
  <c r="D2154" i="3"/>
  <c r="D2153" i="3"/>
  <c r="D2152" i="3"/>
  <c r="D2151" i="3"/>
  <c r="D2150" i="3"/>
  <c r="D2149" i="3"/>
  <c r="D2148" i="3"/>
  <c r="D2147" i="3"/>
  <c r="D2146" i="3"/>
  <c r="D2145" i="3"/>
  <c r="D2144" i="3"/>
  <c r="D2143" i="3"/>
  <c r="D2142" i="3"/>
  <c r="D2141" i="3"/>
  <c r="D2140" i="3"/>
  <c r="D2139" i="3"/>
  <c r="D2138" i="3"/>
  <c r="D2137" i="3"/>
  <c r="D2136" i="3"/>
  <c r="D2135" i="3"/>
  <c r="D2134" i="3"/>
  <c r="D2133" i="3"/>
  <c r="D2132" i="3"/>
  <c r="D2131" i="3"/>
  <c r="D2130" i="3"/>
  <c r="D2129" i="3"/>
  <c r="D2128" i="3"/>
  <c r="D2127" i="3"/>
  <c r="D2126" i="3"/>
  <c r="D2125" i="3"/>
  <c r="D2124" i="3"/>
  <c r="D2123" i="3"/>
  <c r="D2122" i="3"/>
  <c r="D2121" i="3"/>
  <c r="D2120" i="3"/>
  <c r="D2119" i="3"/>
  <c r="D2118" i="3"/>
  <c r="D2117" i="3"/>
  <c r="D2116" i="3"/>
  <c r="D2115" i="3"/>
  <c r="D2114" i="3"/>
  <c r="D2113" i="3"/>
  <c r="D2112" i="3"/>
  <c r="D2111" i="3"/>
  <c r="D2110" i="3"/>
  <c r="D2109" i="3"/>
  <c r="D2108" i="3"/>
  <c r="D2107" i="3"/>
  <c r="D2106" i="3"/>
  <c r="D2105" i="3"/>
  <c r="D2104" i="3"/>
  <c r="D2103" i="3"/>
  <c r="D2102" i="3"/>
  <c r="D2101" i="3"/>
  <c r="D2100" i="3"/>
  <c r="D2099" i="3"/>
  <c r="D2098" i="3"/>
  <c r="D2097" i="3"/>
  <c r="D2096" i="3"/>
  <c r="D2095" i="3"/>
  <c r="D2094" i="3"/>
  <c r="D2093" i="3"/>
  <c r="D2092" i="3"/>
  <c r="D2091" i="3"/>
  <c r="D2090" i="3"/>
  <c r="D2089" i="3"/>
  <c r="D2088" i="3"/>
  <c r="D2087" i="3"/>
  <c r="D2086" i="3"/>
  <c r="D2085" i="3"/>
  <c r="D2084" i="3"/>
  <c r="D2083" i="3"/>
  <c r="D2082" i="3"/>
  <c r="D2081" i="3"/>
  <c r="D2080" i="3"/>
  <c r="D2079" i="3"/>
  <c r="D2078" i="3"/>
  <c r="D2077" i="3"/>
  <c r="D2076" i="3"/>
  <c r="D2075" i="3"/>
  <c r="D2074" i="3"/>
  <c r="D2073" i="3"/>
  <c r="D2072" i="3"/>
  <c r="D2071" i="3"/>
  <c r="D2070" i="3"/>
  <c r="D2069" i="3"/>
  <c r="D2068" i="3"/>
  <c r="D2067" i="3"/>
  <c r="D2066" i="3"/>
  <c r="D2065" i="3"/>
  <c r="D2064" i="3"/>
  <c r="D2063" i="3"/>
  <c r="D2062" i="3"/>
  <c r="D2061" i="3"/>
  <c r="D2060" i="3"/>
  <c r="D2059" i="3"/>
  <c r="D2058" i="3"/>
  <c r="D2057" i="3"/>
  <c r="D2056" i="3"/>
  <c r="D2055" i="3"/>
  <c r="D2054" i="3"/>
  <c r="D2053" i="3"/>
  <c r="D2052" i="3"/>
  <c r="D2051" i="3"/>
  <c r="D2050" i="3"/>
  <c r="D2049" i="3"/>
  <c r="D2048" i="3"/>
  <c r="D2047" i="3"/>
  <c r="D2046" i="3"/>
  <c r="D2045" i="3"/>
  <c r="D2044" i="3"/>
  <c r="D2043" i="3"/>
  <c r="D2042" i="3"/>
  <c r="D2041" i="3"/>
  <c r="D2040" i="3"/>
  <c r="D2039" i="3"/>
  <c r="D2038" i="3"/>
  <c r="D2037" i="3"/>
  <c r="D2036" i="3"/>
  <c r="D2035" i="3"/>
  <c r="D2034" i="3"/>
  <c r="D2033" i="3"/>
  <c r="D2032" i="3"/>
  <c r="D2031" i="3"/>
  <c r="D2030" i="3"/>
  <c r="D2029" i="3"/>
  <c r="D2028" i="3"/>
  <c r="D2027" i="3"/>
  <c r="D2026" i="3"/>
  <c r="D2025" i="3"/>
  <c r="D2024" i="3"/>
  <c r="D2023" i="3"/>
  <c r="D2022" i="3"/>
  <c r="D2021" i="3"/>
  <c r="D2020" i="3"/>
  <c r="D2019" i="3"/>
  <c r="D2018" i="3"/>
  <c r="D2017" i="3"/>
  <c r="D2016" i="3"/>
  <c r="D2015" i="3"/>
  <c r="D2014" i="3"/>
  <c r="D2013" i="3"/>
  <c r="D2012" i="3"/>
  <c r="D2011" i="3"/>
  <c r="D2010" i="3"/>
  <c r="D2009" i="3"/>
  <c r="D2008" i="3"/>
  <c r="D2007" i="3"/>
  <c r="D2006" i="3"/>
  <c r="D2005" i="3"/>
  <c r="D2004" i="3"/>
  <c r="D2003" i="3"/>
  <c r="D2002" i="3"/>
  <c r="D2001" i="3"/>
  <c r="D2000" i="3"/>
  <c r="D1999" i="3"/>
  <c r="D1998" i="3"/>
  <c r="D1997" i="3"/>
  <c r="D1996" i="3"/>
  <c r="D1995" i="3"/>
  <c r="D1994" i="3"/>
  <c r="D1993" i="3"/>
  <c r="D1992" i="3"/>
  <c r="D1991" i="3"/>
  <c r="D1990" i="3"/>
  <c r="D1989" i="3"/>
  <c r="D1988" i="3"/>
  <c r="D1987" i="3"/>
  <c r="D1986" i="3"/>
  <c r="D1985" i="3"/>
  <c r="D1984" i="3"/>
  <c r="D1983" i="3"/>
  <c r="D1982" i="3"/>
  <c r="D1981" i="3"/>
  <c r="D1980" i="3"/>
  <c r="D1979" i="3"/>
  <c r="D1978" i="3"/>
  <c r="D1977" i="3"/>
  <c r="D1976" i="3"/>
  <c r="D1975" i="3"/>
  <c r="D1974" i="3"/>
  <c r="D1973" i="3"/>
  <c r="D1972" i="3"/>
  <c r="D1971" i="3"/>
  <c r="D1970" i="3"/>
  <c r="D1969" i="3"/>
  <c r="D1968" i="3"/>
  <c r="D1967" i="3"/>
  <c r="D1966" i="3"/>
  <c r="D1965" i="3"/>
  <c r="D1964" i="3"/>
  <c r="D1963" i="3"/>
  <c r="D1962" i="3"/>
  <c r="D1961" i="3"/>
  <c r="D1960" i="3"/>
  <c r="D1959" i="3"/>
  <c r="D1958" i="3"/>
  <c r="D1957" i="3"/>
  <c r="D1956" i="3"/>
  <c r="D1955" i="3"/>
  <c r="D1954" i="3"/>
  <c r="D1953" i="3"/>
  <c r="D1952" i="3"/>
  <c r="D1951" i="3"/>
  <c r="D1950" i="3"/>
  <c r="D1949" i="3"/>
  <c r="D1948" i="3"/>
  <c r="D1947" i="3"/>
  <c r="D1946" i="3"/>
  <c r="D1945" i="3"/>
  <c r="D1944" i="3"/>
  <c r="D1943" i="3"/>
  <c r="D1942" i="3"/>
  <c r="D1941" i="3"/>
  <c r="D1940" i="3"/>
  <c r="D1939" i="3"/>
  <c r="D1938" i="3"/>
  <c r="D1937" i="3"/>
  <c r="D1936" i="3"/>
  <c r="D1935" i="3"/>
  <c r="D1934" i="3"/>
  <c r="D1933" i="3"/>
  <c r="D1932" i="3"/>
  <c r="D1931" i="3"/>
  <c r="D1930" i="3"/>
  <c r="D1929" i="3"/>
  <c r="D1928" i="3"/>
  <c r="D1927" i="3"/>
  <c r="D1926" i="3"/>
  <c r="D1925" i="3"/>
  <c r="D1924" i="3"/>
  <c r="D1923" i="3"/>
  <c r="D1922" i="3"/>
  <c r="D1921" i="3"/>
  <c r="D1920" i="3"/>
  <c r="D1919" i="3"/>
  <c r="D1918" i="3"/>
  <c r="D1917" i="3"/>
  <c r="D1916" i="3"/>
  <c r="D1915" i="3"/>
  <c r="D1914" i="3"/>
  <c r="D1913" i="3"/>
  <c r="D1912" i="3"/>
  <c r="D1911" i="3"/>
  <c r="D1910" i="3"/>
  <c r="D1909" i="3"/>
  <c r="D1908" i="3"/>
  <c r="D1907" i="3"/>
  <c r="D1906" i="3"/>
  <c r="D1905" i="3"/>
  <c r="D1904" i="3"/>
  <c r="D1903" i="3"/>
  <c r="D1902" i="3"/>
  <c r="D1901" i="3"/>
  <c r="D1900" i="3"/>
  <c r="D1899" i="3"/>
  <c r="D1898" i="3"/>
  <c r="D1897" i="3"/>
  <c r="D1896" i="3"/>
  <c r="D1895" i="3"/>
  <c r="D1894" i="3"/>
  <c r="D1893" i="3"/>
  <c r="D1892" i="3"/>
  <c r="D1891" i="3"/>
  <c r="D1890" i="3"/>
  <c r="D1889" i="3"/>
  <c r="D1888" i="3"/>
  <c r="D1887" i="3"/>
  <c r="D1886" i="3"/>
  <c r="D1885" i="3"/>
  <c r="D1884" i="3"/>
  <c r="D1883" i="3"/>
  <c r="D1882" i="3"/>
  <c r="D1881" i="3"/>
  <c r="D1880" i="3"/>
  <c r="D1879" i="3"/>
  <c r="D1878" i="3"/>
  <c r="D1877" i="3"/>
  <c r="D1876" i="3"/>
  <c r="D1875" i="3"/>
  <c r="D1874" i="3"/>
  <c r="D1873" i="3"/>
  <c r="D1872" i="3"/>
  <c r="D1871" i="3"/>
  <c r="D1870" i="3"/>
  <c r="D1869" i="3"/>
  <c r="D1868" i="3"/>
  <c r="D1867" i="3"/>
  <c r="D1866" i="3"/>
  <c r="D1865" i="3"/>
  <c r="D1864" i="3"/>
  <c r="D1863" i="3"/>
  <c r="D1862" i="3"/>
  <c r="D1861" i="3"/>
  <c r="D1860" i="3"/>
  <c r="D1859" i="3"/>
  <c r="D1858" i="3"/>
  <c r="D1857" i="3"/>
  <c r="D1856" i="3"/>
  <c r="D1855" i="3"/>
  <c r="D1854" i="3"/>
  <c r="D1853" i="3"/>
  <c r="D1852" i="3"/>
  <c r="D1851" i="3"/>
  <c r="D1850" i="3"/>
  <c r="D1849" i="3"/>
  <c r="D1848" i="3"/>
  <c r="D1847" i="3"/>
  <c r="D1846" i="3"/>
  <c r="D1845" i="3"/>
  <c r="D1844" i="3"/>
  <c r="D1843" i="3"/>
  <c r="D1842" i="3"/>
  <c r="D1841" i="3"/>
  <c r="D1840" i="3"/>
  <c r="D1839" i="3"/>
  <c r="D1838" i="3"/>
  <c r="D1837" i="3"/>
  <c r="D1836" i="3"/>
  <c r="D1835" i="3"/>
  <c r="D1834" i="3"/>
  <c r="D1833" i="3"/>
  <c r="D1832" i="3"/>
  <c r="D1831" i="3"/>
  <c r="D1830" i="3"/>
  <c r="D1829" i="3"/>
  <c r="D1828" i="3"/>
  <c r="D1827" i="3"/>
  <c r="D1826" i="3"/>
  <c r="D1825" i="3"/>
  <c r="D1824" i="3"/>
  <c r="D1823" i="3"/>
  <c r="D1822" i="3"/>
  <c r="D1821" i="3"/>
  <c r="D1820" i="3"/>
  <c r="D1819" i="3"/>
  <c r="D1818" i="3"/>
  <c r="D1817" i="3"/>
  <c r="D1816" i="3"/>
  <c r="D1815" i="3"/>
  <c r="D1814" i="3"/>
  <c r="D1813" i="3"/>
  <c r="D1812" i="3"/>
  <c r="D1811" i="3"/>
  <c r="D1810" i="3"/>
  <c r="D1809" i="3"/>
  <c r="D1808" i="3"/>
  <c r="D1807" i="3"/>
  <c r="D1806" i="3"/>
  <c r="D1805" i="3"/>
  <c r="D1804" i="3"/>
  <c r="D1803" i="3"/>
  <c r="D1802" i="3"/>
  <c r="D1801" i="3"/>
  <c r="D1800" i="3"/>
  <c r="D1799" i="3"/>
  <c r="D1798" i="3"/>
  <c r="D1797" i="3"/>
  <c r="D1796" i="3"/>
  <c r="D1795" i="3"/>
  <c r="D1794" i="3"/>
  <c r="D1793" i="3"/>
  <c r="D1792" i="3"/>
  <c r="D1791" i="3"/>
  <c r="D1790" i="3"/>
  <c r="D1789" i="3"/>
  <c r="D1788" i="3"/>
  <c r="D1787" i="3"/>
  <c r="D1786" i="3"/>
  <c r="D1785" i="3"/>
  <c r="D1784" i="3"/>
  <c r="D1783" i="3"/>
  <c r="D1782" i="3"/>
  <c r="D1781" i="3"/>
  <c r="D1780" i="3"/>
  <c r="D1779" i="3"/>
  <c r="D1778" i="3"/>
  <c r="D1777" i="3"/>
  <c r="D1776" i="3"/>
  <c r="D1775" i="3"/>
  <c r="D1774" i="3"/>
  <c r="D1773" i="3"/>
  <c r="D1772" i="3"/>
  <c r="D1771" i="3"/>
  <c r="D1770" i="3"/>
  <c r="D1769" i="3"/>
  <c r="D1768" i="3"/>
  <c r="D1767" i="3"/>
  <c r="D1766" i="3"/>
  <c r="D1765" i="3"/>
  <c r="D1764" i="3"/>
  <c r="D1763" i="3"/>
  <c r="D1762" i="3"/>
  <c r="D1761" i="3"/>
  <c r="D1760" i="3"/>
  <c r="D1759" i="3"/>
  <c r="D1758" i="3"/>
  <c r="D1757" i="3"/>
  <c r="D1756" i="3"/>
  <c r="D1755" i="3"/>
  <c r="D1754" i="3"/>
  <c r="D1753" i="3"/>
  <c r="D1752" i="3"/>
  <c r="D1751" i="3"/>
  <c r="D1750" i="3"/>
  <c r="D1749" i="3"/>
  <c r="D1748" i="3"/>
  <c r="D1747" i="3"/>
  <c r="D1746" i="3"/>
  <c r="D1745" i="3"/>
  <c r="D1744" i="3"/>
  <c r="D1743" i="3"/>
  <c r="D1742" i="3"/>
  <c r="D1741" i="3"/>
  <c r="D1740" i="3"/>
  <c r="D1739" i="3"/>
  <c r="D1738" i="3"/>
  <c r="D1737" i="3"/>
  <c r="D1736" i="3"/>
  <c r="D1735" i="3"/>
  <c r="D1734" i="3"/>
  <c r="D1733" i="3"/>
  <c r="D1732" i="3"/>
  <c r="D1731" i="3"/>
  <c r="D1730" i="3"/>
  <c r="D1729" i="3"/>
  <c r="D1728" i="3"/>
  <c r="D1727" i="3"/>
  <c r="D1726" i="3"/>
  <c r="D1725" i="3"/>
  <c r="D1724" i="3"/>
  <c r="D1723" i="3"/>
  <c r="D1722" i="3"/>
  <c r="D1721" i="3"/>
  <c r="D1720" i="3"/>
  <c r="D1719" i="3"/>
  <c r="D1718" i="3"/>
  <c r="D1717" i="3"/>
  <c r="D1716" i="3"/>
  <c r="D1715" i="3"/>
  <c r="D1714" i="3"/>
  <c r="D1713" i="3"/>
  <c r="D1712" i="3"/>
  <c r="D1711" i="3"/>
  <c r="D1710" i="3"/>
  <c r="D1709" i="3"/>
  <c r="D1708" i="3"/>
  <c r="D1707" i="3"/>
  <c r="D1706" i="3"/>
  <c r="D1705" i="3"/>
  <c r="D1704" i="3"/>
  <c r="D1703" i="3"/>
  <c r="D1702" i="3"/>
  <c r="D1701" i="3"/>
  <c r="D1700" i="3"/>
  <c r="D1699" i="3"/>
  <c r="D1698" i="3"/>
  <c r="D1697" i="3"/>
  <c r="D1696" i="3"/>
  <c r="D1695" i="3"/>
  <c r="D1694" i="3"/>
  <c r="D1693" i="3"/>
  <c r="D1692" i="3"/>
  <c r="D1691" i="3"/>
  <c r="D1690" i="3"/>
  <c r="D1689" i="3"/>
  <c r="D1688" i="3"/>
  <c r="D1687" i="3"/>
  <c r="D1686" i="3"/>
  <c r="D1685" i="3"/>
  <c r="D1684" i="3"/>
  <c r="D1683" i="3"/>
  <c r="D1682" i="3"/>
  <c r="D1681" i="3"/>
  <c r="D1680" i="3"/>
  <c r="D1679" i="3"/>
  <c r="D1678" i="3"/>
  <c r="D1677" i="3"/>
  <c r="D1676" i="3"/>
  <c r="D1675" i="3"/>
  <c r="D1674" i="3"/>
  <c r="D1673" i="3"/>
  <c r="D1672" i="3"/>
  <c r="D1671" i="3"/>
  <c r="D1670" i="3"/>
  <c r="D1669" i="3"/>
  <c r="D1668" i="3"/>
  <c r="D1667" i="3"/>
  <c r="D1666" i="3"/>
  <c r="D1665" i="3"/>
  <c r="D1664" i="3"/>
  <c r="D1663" i="3"/>
  <c r="D1662" i="3"/>
  <c r="D1661" i="3"/>
  <c r="D1660" i="3"/>
  <c r="D1659" i="3"/>
  <c r="D1658" i="3"/>
  <c r="D1657" i="3"/>
  <c r="D1656" i="3"/>
  <c r="D1655" i="3"/>
  <c r="D1654" i="3"/>
  <c r="D1653" i="3"/>
  <c r="D1652" i="3"/>
  <c r="D1651" i="3"/>
  <c r="D1650" i="3"/>
  <c r="D1649" i="3"/>
  <c r="D1648" i="3"/>
  <c r="D1647" i="3"/>
  <c r="D1646" i="3"/>
  <c r="D1645" i="3"/>
  <c r="D1644" i="3"/>
  <c r="D1643" i="3"/>
  <c r="D1642" i="3"/>
  <c r="D1641" i="3"/>
  <c r="D1640" i="3"/>
  <c r="D1639" i="3"/>
  <c r="D1638" i="3"/>
  <c r="D1637" i="3"/>
  <c r="D1636" i="3"/>
  <c r="D1635" i="3"/>
  <c r="D1634" i="3"/>
  <c r="D1633" i="3"/>
  <c r="D1632" i="3"/>
  <c r="D1631" i="3"/>
  <c r="D1630" i="3"/>
  <c r="D1629" i="3"/>
  <c r="D1628" i="3"/>
  <c r="D1627" i="3"/>
  <c r="D1626" i="3"/>
  <c r="D1625" i="3"/>
  <c r="D1624" i="3"/>
  <c r="D1623" i="3"/>
  <c r="D1622" i="3"/>
  <c r="D1621" i="3"/>
  <c r="D1620" i="3"/>
  <c r="D1619" i="3"/>
  <c r="D1618" i="3"/>
  <c r="D1617" i="3"/>
  <c r="D1616" i="3"/>
  <c r="D1615" i="3"/>
  <c r="D1614" i="3"/>
  <c r="D1613" i="3"/>
  <c r="D1612" i="3"/>
  <c r="D1611" i="3"/>
  <c r="D1610" i="3"/>
  <c r="D1609" i="3"/>
  <c r="D1608" i="3"/>
  <c r="D1607" i="3"/>
  <c r="D1606" i="3"/>
  <c r="D1605" i="3"/>
  <c r="D1604" i="3"/>
  <c r="D1603" i="3"/>
  <c r="D1602" i="3"/>
  <c r="D1601" i="3"/>
  <c r="D1600" i="3"/>
  <c r="D1599" i="3"/>
  <c r="D1598" i="3"/>
  <c r="D1597" i="3"/>
  <c r="D1596" i="3"/>
  <c r="D1595" i="3"/>
  <c r="D1594" i="3"/>
  <c r="D1593" i="3"/>
  <c r="D1592" i="3"/>
  <c r="D1591" i="3"/>
  <c r="D1590" i="3"/>
  <c r="D1589" i="3"/>
  <c r="D1588" i="3"/>
  <c r="D1587" i="3"/>
  <c r="D1586" i="3"/>
  <c r="D1585" i="3"/>
  <c r="D1584" i="3"/>
  <c r="D1583" i="3"/>
  <c r="D1582" i="3"/>
  <c r="D1581" i="3"/>
  <c r="D1580" i="3"/>
  <c r="D1579" i="3"/>
  <c r="D1578" i="3"/>
  <c r="D1577" i="3"/>
  <c r="D1576" i="3"/>
  <c r="D1575" i="3"/>
  <c r="D1574" i="3"/>
  <c r="D1573" i="3"/>
  <c r="D1572" i="3"/>
  <c r="D1571" i="3"/>
  <c r="D1570" i="3"/>
  <c r="D1569" i="3"/>
  <c r="D1568" i="3"/>
  <c r="D1567" i="3"/>
  <c r="D1566" i="3"/>
  <c r="D1565" i="3"/>
  <c r="D1564" i="3"/>
  <c r="D1563" i="3"/>
  <c r="D1562" i="3"/>
  <c r="D1561" i="3"/>
  <c r="D1560" i="3"/>
  <c r="D1559" i="3"/>
  <c r="D1558" i="3"/>
  <c r="D1557" i="3"/>
  <c r="D1556" i="3"/>
  <c r="D1555" i="3"/>
  <c r="D1554" i="3"/>
  <c r="D1553" i="3"/>
  <c r="D1552" i="3"/>
  <c r="D1551" i="3"/>
  <c r="D1550" i="3"/>
  <c r="D1549" i="3"/>
  <c r="D1548" i="3"/>
  <c r="D1547" i="3"/>
  <c r="D1546" i="3"/>
  <c r="D1545" i="3"/>
  <c r="D1544" i="3"/>
  <c r="D1543" i="3"/>
  <c r="D1542" i="3"/>
  <c r="D1541" i="3"/>
  <c r="D1540" i="3"/>
  <c r="D1539" i="3"/>
  <c r="D1538" i="3"/>
  <c r="D1537" i="3"/>
  <c r="D1536" i="3"/>
  <c r="D1535" i="3"/>
  <c r="D1534" i="3"/>
  <c r="D1533" i="3"/>
  <c r="D1532" i="3"/>
  <c r="D1531" i="3"/>
  <c r="D1530" i="3"/>
  <c r="D1529" i="3"/>
  <c r="D1528" i="3"/>
  <c r="D1527" i="3"/>
  <c r="D1526" i="3"/>
  <c r="D1525" i="3"/>
  <c r="D1524" i="3"/>
  <c r="D1523" i="3"/>
  <c r="D1522" i="3"/>
  <c r="D1521" i="3"/>
  <c r="D1520" i="3"/>
  <c r="D1519" i="3"/>
  <c r="D1518" i="3"/>
  <c r="D1517" i="3"/>
  <c r="D1516" i="3"/>
  <c r="D1515" i="3"/>
  <c r="D1514" i="3"/>
  <c r="D1513" i="3"/>
  <c r="D1512" i="3"/>
  <c r="D1511" i="3"/>
  <c r="D1510" i="3"/>
  <c r="D1509" i="3"/>
  <c r="D1508" i="3"/>
  <c r="D1507" i="3"/>
  <c r="D1506" i="3"/>
  <c r="D1505" i="3"/>
  <c r="D1504" i="3"/>
  <c r="D1503" i="3"/>
  <c r="D1502" i="3"/>
  <c r="D1501" i="3"/>
  <c r="D1500" i="3"/>
  <c r="D1499" i="3"/>
  <c r="D1498" i="3"/>
  <c r="D1497" i="3"/>
  <c r="D1496" i="3"/>
  <c r="D1495" i="3"/>
  <c r="D1494" i="3"/>
  <c r="D1493" i="3"/>
  <c r="D1492" i="3"/>
  <c r="D1491" i="3"/>
  <c r="D1490" i="3"/>
  <c r="D1489" i="3"/>
  <c r="D1488" i="3"/>
  <c r="D1487" i="3"/>
  <c r="D1486" i="3"/>
  <c r="D1485" i="3"/>
  <c r="D1484" i="3"/>
  <c r="D1483" i="3"/>
  <c r="D1482" i="3"/>
  <c r="D1481" i="3"/>
  <c r="D1480" i="3"/>
  <c r="D1479" i="3"/>
  <c r="D1478" i="3"/>
  <c r="D1477" i="3"/>
  <c r="D1476" i="3"/>
  <c r="D1475" i="3"/>
  <c r="D1474" i="3"/>
  <c r="D1473" i="3"/>
  <c r="D1472" i="3"/>
  <c r="D1471" i="3"/>
  <c r="D1470" i="3"/>
  <c r="D1469" i="3"/>
  <c r="D1468" i="3"/>
  <c r="D1467" i="3"/>
  <c r="D1466" i="3"/>
  <c r="D1465" i="3"/>
  <c r="D1464" i="3"/>
  <c r="D1463" i="3"/>
  <c r="D1462" i="3"/>
  <c r="D1461" i="3"/>
  <c r="D1460" i="3"/>
  <c r="D1459" i="3"/>
  <c r="D1458" i="3"/>
  <c r="D1457" i="3"/>
  <c r="D1456" i="3"/>
  <c r="D1455" i="3"/>
  <c r="D1454" i="3"/>
  <c r="D1453" i="3"/>
  <c r="D1452" i="3"/>
  <c r="D1451" i="3"/>
  <c r="D1450" i="3"/>
  <c r="D1449" i="3"/>
  <c r="D1448" i="3"/>
  <c r="D1447" i="3"/>
  <c r="D1446" i="3"/>
  <c r="D1445" i="3"/>
  <c r="D1444" i="3"/>
  <c r="D1443" i="3"/>
  <c r="D1442" i="3"/>
  <c r="D1441" i="3"/>
  <c r="D1440" i="3"/>
  <c r="D1439" i="3"/>
  <c r="D1438" i="3"/>
  <c r="D1437" i="3"/>
  <c r="D1436" i="3"/>
  <c r="D1435" i="3"/>
  <c r="D1434" i="3"/>
  <c r="D1433" i="3"/>
  <c r="D1432" i="3"/>
  <c r="D1431" i="3"/>
  <c r="D1430" i="3"/>
  <c r="D1429" i="3"/>
  <c r="D1428" i="3"/>
  <c r="D1427" i="3"/>
  <c r="D1426" i="3"/>
  <c r="D1425" i="3"/>
  <c r="D1424" i="3"/>
  <c r="D1423" i="3"/>
  <c r="D1422" i="3"/>
  <c r="D1421" i="3"/>
  <c r="D1420" i="3"/>
  <c r="D1419" i="3"/>
  <c r="D1418" i="3"/>
  <c r="D1417" i="3"/>
  <c r="D1416" i="3"/>
  <c r="D1415" i="3"/>
  <c r="D1414" i="3"/>
  <c r="D1413" i="3"/>
  <c r="D1412" i="3"/>
  <c r="D1411" i="3"/>
  <c r="D1410" i="3"/>
  <c r="D1409" i="3"/>
  <c r="D1408" i="3"/>
  <c r="D1407" i="3"/>
  <c r="D1406" i="3"/>
  <c r="D1405" i="3"/>
  <c r="D1404" i="3"/>
  <c r="D1403" i="3"/>
  <c r="D1402" i="3"/>
  <c r="D1401" i="3"/>
  <c r="D1400" i="3"/>
  <c r="D1399" i="3"/>
  <c r="D1398" i="3"/>
  <c r="D1397" i="3"/>
  <c r="D1396" i="3"/>
  <c r="D1395" i="3"/>
  <c r="D1394" i="3"/>
  <c r="D1393" i="3"/>
  <c r="D1392" i="3"/>
  <c r="D1391" i="3"/>
  <c r="D1390" i="3"/>
  <c r="D1389" i="3"/>
  <c r="D1388" i="3"/>
  <c r="D1387" i="3"/>
  <c r="D1386" i="3"/>
  <c r="D1385" i="3"/>
  <c r="D1384" i="3"/>
  <c r="D1383" i="3"/>
  <c r="D1382" i="3"/>
  <c r="D1381" i="3"/>
  <c r="D1380" i="3"/>
  <c r="D1379" i="3"/>
  <c r="D1378" i="3"/>
  <c r="D1377" i="3"/>
  <c r="D1376" i="3"/>
  <c r="D1375" i="3"/>
  <c r="D1374" i="3"/>
  <c r="D1373" i="3"/>
  <c r="D1372" i="3"/>
  <c r="D1371" i="3"/>
  <c r="D1370" i="3"/>
  <c r="D1369" i="3"/>
  <c r="D1368" i="3"/>
  <c r="D1367" i="3"/>
  <c r="D1366" i="3"/>
  <c r="D1365" i="3"/>
  <c r="D1364" i="3"/>
  <c r="D1363" i="3"/>
  <c r="D1362" i="3"/>
  <c r="D1361" i="3"/>
  <c r="D1360" i="3"/>
  <c r="D1359" i="3"/>
  <c r="D1358" i="3"/>
  <c r="D1357" i="3"/>
  <c r="D1356" i="3"/>
  <c r="D1355" i="3"/>
  <c r="D1354" i="3"/>
  <c r="D1353" i="3"/>
  <c r="D1352" i="3"/>
  <c r="D1351" i="3"/>
  <c r="D1350" i="3"/>
  <c r="D1349" i="3"/>
  <c r="D1348" i="3"/>
  <c r="D1347" i="3"/>
  <c r="D1346" i="3"/>
  <c r="D1345" i="3"/>
  <c r="D1344" i="3"/>
  <c r="D1343" i="3"/>
  <c r="D1342" i="3"/>
  <c r="D1341" i="3"/>
  <c r="D1340" i="3"/>
  <c r="D1339" i="3"/>
  <c r="D1338" i="3"/>
  <c r="D1337" i="3"/>
  <c r="D1336" i="3"/>
  <c r="D1335" i="3"/>
  <c r="D1334" i="3"/>
  <c r="D1333" i="3"/>
  <c r="D1332" i="3"/>
  <c r="D1331" i="3"/>
  <c r="D1330" i="3"/>
  <c r="D1329" i="3"/>
  <c r="D1328" i="3"/>
  <c r="D1327" i="3"/>
  <c r="D1326" i="3"/>
  <c r="D1325" i="3"/>
  <c r="D1324" i="3"/>
  <c r="D1323" i="3"/>
  <c r="D1322" i="3"/>
  <c r="D1321" i="3"/>
  <c r="D1320" i="3"/>
  <c r="D1319" i="3"/>
  <c r="D1318" i="3"/>
  <c r="D1317" i="3"/>
  <c r="D1316" i="3"/>
  <c r="D1315" i="3"/>
  <c r="D1314" i="3"/>
  <c r="D1313" i="3"/>
  <c r="D1312" i="3"/>
  <c r="D1311" i="3"/>
  <c r="D1310" i="3"/>
  <c r="D1309" i="3"/>
  <c r="D1308" i="3"/>
  <c r="D1307" i="3"/>
  <c r="D1306" i="3"/>
  <c r="D1305" i="3"/>
  <c r="D1304" i="3"/>
  <c r="D1303" i="3"/>
  <c r="D1302" i="3"/>
  <c r="D1301" i="3"/>
  <c r="D1300" i="3"/>
  <c r="D1299" i="3"/>
  <c r="D1298" i="3"/>
  <c r="D1297" i="3"/>
  <c r="D1296" i="3"/>
  <c r="D1295" i="3"/>
  <c r="D1294" i="3"/>
  <c r="D1293" i="3"/>
  <c r="D1292" i="3"/>
  <c r="D1291" i="3"/>
  <c r="D1290" i="3"/>
  <c r="D1289" i="3"/>
  <c r="D1288" i="3"/>
  <c r="D1287" i="3"/>
  <c r="D1286" i="3"/>
  <c r="D1285" i="3"/>
  <c r="D1284" i="3"/>
  <c r="D1283" i="3"/>
  <c r="D1282" i="3"/>
  <c r="D1281" i="3"/>
  <c r="D1280" i="3"/>
  <c r="D1279" i="3"/>
  <c r="D1278" i="3"/>
  <c r="D1277" i="3"/>
  <c r="D1276" i="3"/>
  <c r="D1275" i="3"/>
  <c r="D1274" i="3"/>
  <c r="D1273" i="3"/>
  <c r="D1272" i="3"/>
  <c r="D1271" i="3"/>
  <c r="D1270" i="3"/>
  <c r="D1269" i="3"/>
  <c r="D1268" i="3"/>
  <c r="D1267" i="3"/>
  <c r="D1266" i="3"/>
  <c r="D1265" i="3"/>
  <c r="D1264" i="3"/>
  <c r="D1263" i="3"/>
  <c r="D1262" i="3"/>
  <c r="D1261" i="3"/>
  <c r="D1260" i="3"/>
  <c r="D1259" i="3"/>
  <c r="D1258" i="3"/>
  <c r="D1257" i="3"/>
  <c r="D1256" i="3"/>
  <c r="D1255" i="3"/>
  <c r="D1254" i="3"/>
  <c r="D1253" i="3"/>
  <c r="D1252" i="3"/>
  <c r="D1251" i="3"/>
  <c r="D1250" i="3"/>
  <c r="D1249" i="3"/>
  <c r="D1248" i="3"/>
  <c r="D1247" i="3"/>
  <c r="D1246" i="3"/>
  <c r="D1245" i="3"/>
  <c r="D1244" i="3"/>
  <c r="D1243" i="3"/>
  <c r="D1242" i="3"/>
  <c r="D1241" i="3"/>
  <c r="D1240" i="3"/>
  <c r="D1239" i="3"/>
  <c r="D1238" i="3"/>
  <c r="D1237" i="3"/>
  <c r="D1236" i="3"/>
  <c r="D1235" i="3"/>
  <c r="D1234" i="3"/>
  <c r="D1233" i="3"/>
  <c r="D1232" i="3"/>
  <c r="D1231" i="3"/>
  <c r="D1230" i="3"/>
  <c r="D1229" i="3"/>
  <c r="D1228" i="3"/>
  <c r="D1227" i="3"/>
  <c r="D1226" i="3"/>
  <c r="D1225" i="3"/>
  <c r="D1224" i="3"/>
  <c r="D1223" i="3"/>
  <c r="D1222" i="3"/>
  <c r="D1221" i="3"/>
  <c r="D1220" i="3"/>
  <c r="D1219" i="3"/>
  <c r="D1218" i="3"/>
  <c r="D1217" i="3"/>
  <c r="D1216" i="3"/>
  <c r="D1215" i="3"/>
  <c r="D1214" i="3"/>
  <c r="D1213" i="3"/>
  <c r="D1212" i="3"/>
  <c r="D1211" i="3"/>
  <c r="D1210" i="3"/>
  <c r="D1209" i="3"/>
  <c r="D1208" i="3"/>
  <c r="D1207" i="3"/>
  <c r="D1206" i="3"/>
  <c r="D1205" i="3"/>
  <c r="D1204" i="3"/>
  <c r="D1203" i="3"/>
  <c r="D1202" i="3"/>
  <c r="D1201" i="3"/>
  <c r="D1200" i="3"/>
  <c r="D1199" i="3"/>
  <c r="D1198" i="3"/>
  <c r="D1197" i="3"/>
  <c r="D1196" i="3"/>
  <c r="D1195" i="3"/>
  <c r="D1194" i="3"/>
  <c r="D1193" i="3"/>
  <c r="D1192" i="3"/>
  <c r="D1191" i="3"/>
  <c r="D1190" i="3"/>
  <c r="D1189" i="3"/>
  <c r="D1188" i="3"/>
  <c r="D1187" i="3"/>
  <c r="D1186" i="3"/>
  <c r="D1185" i="3"/>
  <c r="D1184" i="3"/>
  <c r="D1183" i="3"/>
  <c r="D1182" i="3"/>
  <c r="D1181" i="3"/>
  <c r="D1180" i="3"/>
  <c r="D1179" i="3"/>
  <c r="D1178" i="3"/>
  <c r="D1177" i="3"/>
  <c r="D1176" i="3"/>
  <c r="D1175" i="3"/>
  <c r="D1174" i="3"/>
  <c r="D1173" i="3"/>
  <c r="D1172" i="3"/>
  <c r="D1171" i="3"/>
  <c r="D1170" i="3"/>
  <c r="D1169" i="3"/>
  <c r="D1168" i="3"/>
  <c r="D1167" i="3"/>
  <c r="D1166" i="3"/>
  <c r="D1165" i="3"/>
  <c r="D1164" i="3"/>
  <c r="D1163" i="3"/>
  <c r="D1162" i="3"/>
  <c r="D1161" i="3"/>
  <c r="D1160" i="3"/>
  <c r="D1159" i="3"/>
  <c r="D1158" i="3"/>
  <c r="D1157" i="3"/>
  <c r="D1156" i="3"/>
  <c r="D1155" i="3"/>
  <c r="D1154" i="3"/>
  <c r="D1153" i="3"/>
  <c r="D1152" i="3"/>
  <c r="D1151" i="3"/>
  <c r="D1150" i="3"/>
  <c r="D1149" i="3"/>
  <c r="D1148" i="3"/>
  <c r="D1147" i="3"/>
  <c r="D1146" i="3"/>
  <c r="D1145" i="3"/>
  <c r="D1144" i="3"/>
  <c r="D1143" i="3"/>
  <c r="D1142" i="3"/>
  <c r="D1141" i="3"/>
  <c r="D1140" i="3"/>
  <c r="D1139" i="3"/>
  <c r="D1138" i="3"/>
  <c r="D1137" i="3"/>
  <c r="D1136" i="3"/>
  <c r="D1135" i="3"/>
  <c r="D1134" i="3"/>
  <c r="D1133" i="3"/>
  <c r="D1132" i="3"/>
  <c r="D1131" i="3"/>
  <c r="D1130" i="3"/>
  <c r="D1129" i="3"/>
  <c r="D1128" i="3"/>
  <c r="D1127" i="3"/>
  <c r="D1126" i="3"/>
  <c r="D1125" i="3"/>
  <c r="D1124" i="3"/>
  <c r="D1123" i="3"/>
  <c r="D1122" i="3"/>
  <c r="D1121" i="3"/>
  <c r="D1120" i="3"/>
  <c r="D1119" i="3"/>
  <c r="D1118" i="3"/>
  <c r="D1117" i="3"/>
  <c r="D1116" i="3"/>
  <c r="D1115" i="3"/>
  <c r="D1114" i="3"/>
  <c r="D1113" i="3"/>
  <c r="D1112" i="3"/>
  <c r="D1111" i="3"/>
  <c r="D1110" i="3"/>
  <c r="D1109" i="3"/>
  <c r="D1108" i="3"/>
  <c r="D1107" i="3"/>
  <c r="D1106" i="3"/>
  <c r="D1105" i="3"/>
  <c r="D1104" i="3"/>
  <c r="D1103" i="3"/>
  <c r="D1102" i="3"/>
  <c r="D1101" i="3"/>
  <c r="D1100" i="3"/>
  <c r="D1099" i="3"/>
  <c r="D1098" i="3"/>
  <c r="D1097" i="3"/>
  <c r="D1096" i="3"/>
  <c r="D1095" i="3"/>
  <c r="D1094" i="3"/>
  <c r="D1093" i="3"/>
  <c r="D1092" i="3"/>
  <c r="D1091" i="3"/>
  <c r="D1090" i="3"/>
  <c r="D1089" i="3"/>
  <c r="D1088" i="3"/>
  <c r="D1087" i="3"/>
  <c r="D1086" i="3"/>
  <c r="D1085" i="3"/>
  <c r="D1084" i="3"/>
  <c r="D1083" i="3"/>
  <c r="D1082" i="3"/>
  <c r="D1081" i="3"/>
  <c r="D1080" i="3"/>
  <c r="D1079" i="3"/>
  <c r="D1078" i="3"/>
  <c r="D1077" i="3"/>
  <c r="D1076" i="3"/>
  <c r="D1075" i="3"/>
  <c r="D1074" i="3"/>
  <c r="D1073" i="3"/>
  <c r="D1072" i="3"/>
  <c r="D1071" i="3"/>
  <c r="D1070" i="3"/>
  <c r="D1069" i="3"/>
  <c r="D1068" i="3"/>
  <c r="D1067" i="3"/>
  <c r="D1066" i="3"/>
  <c r="D1065" i="3"/>
  <c r="D1064" i="3"/>
  <c r="D1063" i="3"/>
  <c r="D1062" i="3"/>
  <c r="D1061" i="3"/>
  <c r="D1060" i="3"/>
  <c r="D1059" i="3"/>
  <c r="D1058" i="3"/>
  <c r="D1057" i="3"/>
  <c r="D1056" i="3"/>
  <c r="D1055" i="3"/>
  <c r="D1054" i="3"/>
  <c r="D1053" i="3"/>
  <c r="D1052" i="3"/>
  <c r="D1051" i="3"/>
  <c r="D1050" i="3"/>
  <c r="D1049" i="3"/>
  <c r="D1048" i="3"/>
  <c r="D1047" i="3"/>
  <c r="D1046" i="3"/>
  <c r="D1045" i="3"/>
  <c r="D1044" i="3"/>
  <c r="D1043" i="3"/>
  <c r="D1042" i="3"/>
  <c r="D1041" i="3"/>
  <c r="D1040" i="3"/>
  <c r="D1039" i="3"/>
  <c r="D1038" i="3"/>
  <c r="D1037" i="3"/>
  <c r="D1036" i="3"/>
  <c r="D1035" i="3"/>
  <c r="D1034" i="3"/>
  <c r="D1033" i="3"/>
  <c r="D1032" i="3"/>
  <c r="D1031" i="3"/>
  <c r="D1030" i="3"/>
  <c r="D1029" i="3"/>
  <c r="D1028" i="3"/>
  <c r="D1027" i="3"/>
  <c r="D1026" i="3"/>
  <c r="D1025" i="3"/>
  <c r="D1024" i="3"/>
  <c r="D1023" i="3"/>
  <c r="D1022" i="3"/>
  <c r="D1021" i="3"/>
  <c r="D1020" i="3"/>
  <c r="D1019" i="3"/>
  <c r="D1018" i="3"/>
  <c r="D1017" i="3"/>
  <c r="D1016" i="3"/>
  <c r="D1015" i="3"/>
  <c r="D1014" i="3"/>
  <c r="D1013" i="3"/>
  <c r="D1012" i="3"/>
  <c r="D1011" i="3"/>
  <c r="D1010" i="3"/>
  <c r="D1009" i="3"/>
  <c r="D1008" i="3"/>
  <c r="D1007" i="3"/>
  <c r="D1006" i="3"/>
  <c r="D1005" i="3"/>
  <c r="D1004" i="3"/>
  <c r="D1003" i="3"/>
  <c r="D1002" i="3"/>
  <c r="D1001" i="3"/>
  <c r="D1000" i="3"/>
  <c r="D999" i="3"/>
  <c r="D998" i="3"/>
  <c r="D997" i="3"/>
  <c r="D996" i="3"/>
  <c r="D995" i="3"/>
  <c r="D994" i="3"/>
  <c r="D993" i="3"/>
  <c r="D992" i="3"/>
  <c r="D991" i="3"/>
  <c r="D990" i="3"/>
  <c r="D989" i="3"/>
  <c r="D988" i="3"/>
  <c r="D987" i="3"/>
  <c r="D986" i="3"/>
  <c r="D985" i="3"/>
  <c r="D984" i="3"/>
  <c r="D983" i="3"/>
  <c r="D982" i="3"/>
  <c r="D981" i="3"/>
  <c r="D980" i="3"/>
  <c r="D979" i="3"/>
  <c r="D978" i="3"/>
  <c r="D977" i="3"/>
  <c r="D976" i="3"/>
  <c r="D975" i="3"/>
  <c r="D974" i="3"/>
  <c r="D973" i="3"/>
  <c r="D972" i="3"/>
  <c r="D971" i="3"/>
  <c r="D970" i="3"/>
  <c r="D969" i="3"/>
  <c r="D968" i="3"/>
  <c r="D967" i="3"/>
  <c r="D966" i="3"/>
  <c r="D965" i="3"/>
  <c r="D964" i="3"/>
  <c r="D963" i="3"/>
  <c r="D962" i="3"/>
  <c r="D961" i="3"/>
  <c r="D960" i="3"/>
  <c r="D959" i="3"/>
  <c r="D958" i="3"/>
  <c r="D957" i="3"/>
  <c r="D956" i="3"/>
  <c r="D955" i="3"/>
  <c r="D954" i="3"/>
  <c r="D953" i="3"/>
  <c r="D952" i="3"/>
  <c r="D951" i="3"/>
  <c r="D950" i="3"/>
  <c r="D949" i="3"/>
  <c r="D948" i="3"/>
  <c r="D947" i="3"/>
  <c r="D946" i="3"/>
  <c r="D945" i="3"/>
  <c r="D944" i="3"/>
  <c r="D943" i="3"/>
  <c r="D942" i="3"/>
  <c r="D941" i="3"/>
  <c r="D940" i="3"/>
  <c r="D939" i="3"/>
  <c r="D938" i="3"/>
  <c r="D937" i="3"/>
  <c r="D936" i="3"/>
  <c r="D935" i="3"/>
  <c r="D934" i="3"/>
  <c r="D933" i="3"/>
  <c r="D932" i="3"/>
  <c r="D931" i="3"/>
  <c r="D930" i="3"/>
  <c r="D929" i="3"/>
  <c r="D928" i="3"/>
  <c r="D927" i="3"/>
  <c r="D926" i="3"/>
  <c r="D925" i="3"/>
  <c r="D924" i="3"/>
  <c r="D923" i="3"/>
  <c r="D922" i="3"/>
  <c r="D921" i="3"/>
  <c r="D920" i="3"/>
  <c r="D919" i="3"/>
  <c r="D918" i="3"/>
  <c r="D917" i="3"/>
  <c r="D916" i="3"/>
  <c r="D915" i="3"/>
  <c r="D914" i="3"/>
  <c r="D913" i="3"/>
  <c r="D912" i="3"/>
  <c r="D911" i="3"/>
  <c r="D910" i="3"/>
  <c r="D909" i="3"/>
  <c r="D908" i="3"/>
  <c r="D907" i="3"/>
  <c r="D906" i="3"/>
  <c r="D905" i="3"/>
  <c r="D904" i="3"/>
  <c r="D903" i="3"/>
  <c r="D902" i="3"/>
  <c r="D901" i="3"/>
  <c r="D900" i="3"/>
  <c r="D899" i="3"/>
  <c r="D898" i="3"/>
  <c r="D897" i="3"/>
  <c r="D896" i="3"/>
  <c r="D895" i="3"/>
  <c r="D894" i="3"/>
  <c r="D893" i="3"/>
  <c r="D892" i="3"/>
  <c r="D891" i="3"/>
  <c r="D890" i="3"/>
  <c r="D889" i="3"/>
  <c r="D888" i="3"/>
  <c r="D887" i="3"/>
  <c r="D886" i="3"/>
  <c r="D885" i="3"/>
  <c r="D884" i="3"/>
  <c r="D883" i="3"/>
  <c r="D882" i="3"/>
  <c r="D881" i="3"/>
  <c r="D880" i="3"/>
  <c r="D879" i="3"/>
  <c r="D878" i="3"/>
  <c r="D877" i="3"/>
  <c r="D876" i="3"/>
  <c r="D875" i="3"/>
  <c r="D874" i="3"/>
  <c r="D873" i="3"/>
  <c r="D872" i="3"/>
  <c r="D871" i="3"/>
  <c r="D870" i="3"/>
  <c r="D869" i="3"/>
  <c r="D868" i="3"/>
  <c r="D867" i="3"/>
  <c r="D866" i="3"/>
  <c r="D865" i="3"/>
  <c r="D864" i="3"/>
  <c r="D863" i="3"/>
  <c r="D862" i="3"/>
  <c r="D861" i="3"/>
  <c r="D860" i="3"/>
  <c r="D859" i="3"/>
  <c r="D858" i="3"/>
  <c r="D857" i="3"/>
  <c r="D856" i="3"/>
  <c r="D855" i="3"/>
  <c r="D854" i="3"/>
  <c r="D853" i="3"/>
  <c r="D852" i="3"/>
  <c r="D851" i="3"/>
  <c r="D850" i="3"/>
  <c r="D849" i="3"/>
  <c r="D848" i="3"/>
  <c r="D847" i="3"/>
  <c r="D846" i="3"/>
  <c r="D845" i="3"/>
  <c r="D844" i="3"/>
  <c r="D843" i="3"/>
  <c r="D842" i="3"/>
  <c r="D841" i="3"/>
  <c r="D840" i="3"/>
  <c r="D839" i="3"/>
  <c r="D838" i="3"/>
  <c r="D837" i="3"/>
  <c r="D836" i="3"/>
  <c r="D835" i="3"/>
  <c r="D834" i="3"/>
  <c r="D833" i="3"/>
  <c r="D832" i="3"/>
  <c r="D831" i="3"/>
  <c r="D830" i="3"/>
  <c r="D829" i="3"/>
  <c r="D828" i="3"/>
  <c r="D827" i="3"/>
  <c r="D826" i="3"/>
  <c r="D825" i="3"/>
  <c r="D824" i="3"/>
  <c r="D823" i="3"/>
  <c r="D822" i="3"/>
  <c r="D821" i="3"/>
  <c r="D820" i="3"/>
  <c r="D819" i="3"/>
  <c r="D818" i="3"/>
  <c r="D817" i="3"/>
  <c r="D816" i="3"/>
  <c r="D815" i="3"/>
  <c r="D814" i="3"/>
  <c r="D813" i="3"/>
  <c r="D812" i="3"/>
  <c r="D811" i="3"/>
  <c r="D810" i="3"/>
  <c r="D809" i="3"/>
  <c r="D808" i="3"/>
  <c r="D807" i="3"/>
  <c r="D806" i="3"/>
  <c r="D805" i="3"/>
  <c r="D804" i="3"/>
  <c r="D803" i="3"/>
  <c r="D802" i="3"/>
  <c r="D801" i="3"/>
  <c r="D800" i="3"/>
  <c r="D799" i="3"/>
  <c r="D798" i="3"/>
  <c r="D797" i="3"/>
  <c r="D796" i="3"/>
  <c r="D795" i="3"/>
  <c r="D794" i="3"/>
  <c r="D793" i="3"/>
  <c r="D792" i="3"/>
  <c r="D791" i="3"/>
  <c r="D790" i="3"/>
  <c r="D789" i="3"/>
  <c r="D788" i="3"/>
  <c r="D787" i="3"/>
  <c r="D786" i="3"/>
  <c r="D785" i="3"/>
  <c r="D784" i="3"/>
  <c r="D783" i="3"/>
  <c r="D782" i="3"/>
  <c r="D781" i="3"/>
  <c r="D780" i="3"/>
  <c r="D779" i="3"/>
  <c r="D778" i="3"/>
  <c r="D777" i="3"/>
  <c r="D776" i="3"/>
  <c r="D775" i="3"/>
  <c r="D774" i="3"/>
  <c r="D773" i="3"/>
  <c r="D772" i="3"/>
  <c r="D771" i="3"/>
  <c r="D770" i="3"/>
  <c r="D769" i="3"/>
  <c r="D768" i="3"/>
  <c r="D767" i="3"/>
  <c r="D766" i="3"/>
  <c r="D765" i="3"/>
  <c r="D764" i="3"/>
  <c r="D763" i="3"/>
  <c r="D762" i="3"/>
  <c r="D761" i="3"/>
  <c r="D760" i="3"/>
  <c r="D759" i="3"/>
  <c r="D758" i="3"/>
  <c r="D757" i="3"/>
  <c r="D756" i="3"/>
  <c r="D755" i="3"/>
  <c r="D754" i="3"/>
  <c r="D753" i="3"/>
  <c r="D752" i="3"/>
  <c r="D751" i="3"/>
  <c r="D750" i="3"/>
  <c r="D749" i="3"/>
  <c r="D748" i="3"/>
  <c r="D747" i="3"/>
  <c r="D746" i="3"/>
  <c r="D745" i="3"/>
  <c r="D744" i="3"/>
  <c r="D743" i="3"/>
  <c r="D742" i="3"/>
  <c r="D741" i="3"/>
  <c r="D740" i="3"/>
  <c r="D739" i="3"/>
  <c r="D738" i="3"/>
  <c r="D737" i="3"/>
  <c r="D736" i="3"/>
  <c r="D735" i="3"/>
  <c r="D734" i="3"/>
  <c r="D733" i="3"/>
  <c r="D732" i="3"/>
  <c r="D731" i="3"/>
  <c r="D730" i="3"/>
  <c r="D729" i="3"/>
  <c r="D728" i="3"/>
  <c r="D727" i="3"/>
  <c r="D726" i="3"/>
  <c r="D725" i="3"/>
  <c r="D724" i="3"/>
  <c r="D723" i="3"/>
  <c r="D722" i="3"/>
  <c r="D721" i="3"/>
  <c r="D720" i="3"/>
  <c r="D719" i="3"/>
  <c r="D718" i="3"/>
  <c r="D717" i="3"/>
  <c r="D716" i="3"/>
  <c r="D715" i="3"/>
  <c r="D714" i="3"/>
  <c r="D713" i="3"/>
  <c r="D712" i="3"/>
  <c r="D711" i="3"/>
  <c r="D710" i="3"/>
  <c r="D709" i="3"/>
  <c r="D708" i="3"/>
  <c r="D707" i="3"/>
  <c r="D706" i="3"/>
  <c r="D705" i="3"/>
  <c r="D704" i="3"/>
  <c r="D703" i="3"/>
  <c r="D702" i="3"/>
  <c r="D701" i="3"/>
  <c r="D700" i="3"/>
  <c r="D699" i="3"/>
  <c r="D698" i="3"/>
  <c r="D697" i="3"/>
  <c r="D696" i="3"/>
  <c r="D695" i="3"/>
  <c r="D694" i="3"/>
  <c r="D693" i="3"/>
  <c r="D692" i="3"/>
  <c r="D691" i="3"/>
  <c r="D690" i="3"/>
  <c r="D689" i="3"/>
  <c r="D688" i="3"/>
  <c r="D687" i="3"/>
  <c r="D686" i="3"/>
  <c r="D685" i="3"/>
  <c r="D684" i="3"/>
  <c r="D683" i="3"/>
  <c r="D682" i="3"/>
  <c r="D681" i="3"/>
  <c r="D680" i="3"/>
  <c r="D679" i="3"/>
  <c r="D678" i="3"/>
  <c r="D677" i="3"/>
  <c r="D676" i="3"/>
  <c r="D675" i="3"/>
  <c r="D674" i="3"/>
  <c r="D673" i="3"/>
  <c r="D672" i="3"/>
  <c r="D671" i="3"/>
  <c r="D670" i="3"/>
  <c r="D669" i="3"/>
  <c r="D668" i="3"/>
  <c r="D667" i="3"/>
  <c r="D666" i="3"/>
  <c r="D665" i="3"/>
  <c r="D664" i="3"/>
  <c r="D663" i="3"/>
  <c r="D662" i="3"/>
  <c r="D661" i="3"/>
  <c r="D660" i="3"/>
  <c r="D659" i="3"/>
  <c r="D658" i="3"/>
  <c r="D657" i="3"/>
  <c r="D656" i="3"/>
  <c r="D655" i="3"/>
  <c r="D654" i="3"/>
  <c r="D653" i="3"/>
  <c r="D652" i="3"/>
  <c r="D651" i="3"/>
  <c r="D650" i="3"/>
  <c r="D649" i="3"/>
  <c r="D648" i="3"/>
  <c r="D647" i="3"/>
  <c r="D646" i="3"/>
  <c r="D645" i="3"/>
  <c r="D644" i="3"/>
  <c r="D643" i="3"/>
  <c r="D642" i="3"/>
  <c r="D641" i="3"/>
  <c r="D640" i="3"/>
  <c r="D639" i="3"/>
  <c r="D638" i="3"/>
  <c r="D637" i="3"/>
  <c r="D636" i="3"/>
  <c r="D635" i="3"/>
  <c r="D634" i="3"/>
  <c r="D633" i="3"/>
  <c r="D632" i="3"/>
  <c r="D631" i="3"/>
  <c r="D630" i="3"/>
  <c r="D629" i="3"/>
  <c r="D628" i="3"/>
  <c r="D627" i="3"/>
  <c r="D626" i="3"/>
  <c r="D625" i="3"/>
  <c r="D624" i="3"/>
  <c r="D623" i="3"/>
  <c r="D622" i="3"/>
  <c r="D621" i="3"/>
  <c r="D620" i="3"/>
  <c r="D619" i="3"/>
  <c r="D618" i="3"/>
  <c r="D617" i="3"/>
  <c r="D616" i="3"/>
  <c r="D615" i="3"/>
  <c r="D614" i="3"/>
  <c r="D613" i="3"/>
  <c r="D612" i="3"/>
  <c r="D611" i="3"/>
  <c r="D610" i="3"/>
  <c r="D609" i="3"/>
  <c r="D608" i="3"/>
  <c r="D607" i="3"/>
  <c r="D606" i="3"/>
  <c r="D605" i="3"/>
  <c r="D604" i="3"/>
  <c r="D603" i="3"/>
  <c r="D602" i="3"/>
  <c r="D601" i="3"/>
  <c r="D600" i="3"/>
  <c r="D599" i="3"/>
  <c r="D598" i="3"/>
  <c r="D597" i="3"/>
  <c r="D596" i="3"/>
  <c r="D595" i="3"/>
  <c r="D594" i="3"/>
  <c r="D593" i="3"/>
  <c r="D592" i="3"/>
  <c r="D591" i="3"/>
  <c r="D590" i="3"/>
  <c r="D589" i="3"/>
  <c r="D588" i="3"/>
  <c r="D587" i="3"/>
  <c r="D586" i="3"/>
  <c r="D585" i="3"/>
  <c r="D584" i="3"/>
  <c r="D583" i="3"/>
  <c r="D582" i="3"/>
  <c r="D581" i="3"/>
  <c r="D580" i="3"/>
  <c r="D579" i="3"/>
  <c r="D578" i="3"/>
  <c r="D577" i="3"/>
  <c r="D576" i="3"/>
  <c r="D575" i="3"/>
  <c r="D574" i="3"/>
  <c r="D573" i="3"/>
  <c r="D572" i="3"/>
  <c r="D571" i="3"/>
  <c r="D570" i="3"/>
  <c r="D569" i="3"/>
  <c r="D568" i="3"/>
  <c r="D567" i="3"/>
  <c r="D566" i="3"/>
  <c r="D565" i="3"/>
  <c r="D564" i="3"/>
  <c r="D563" i="3"/>
  <c r="D562" i="3"/>
  <c r="D561" i="3"/>
  <c r="D560" i="3"/>
  <c r="D559" i="3"/>
  <c r="D558" i="3"/>
  <c r="D557" i="3"/>
  <c r="D556" i="3"/>
  <c r="D555" i="3"/>
  <c r="D554" i="3"/>
  <c r="D553" i="3"/>
  <c r="D552" i="3"/>
  <c r="D551" i="3"/>
  <c r="D550" i="3"/>
  <c r="D549" i="3"/>
  <c r="D548" i="3"/>
  <c r="D547" i="3"/>
  <c r="D546" i="3"/>
  <c r="D545" i="3"/>
  <c r="D544" i="3"/>
  <c r="D543" i="3"/>
  <c r="D542" i="3"/>
  <c r="D541" i="3"/>
  <c r="D540" i="3"/>
  <c r="D539" i="3"/>
  <c r="D538" i="3"/>
  <c r="D537" i="3"/>
  <c r="D536" i="3"/>
  <c r="D535" i="3"/>
  <c r="D534" i="3"/>
  <c r="D533" i="3"/>
  <c r="D532" i="3"/>
  <c r="D531" i="3"/>
  <c r="D530" i="3"/>
  <c r="D529" i="3"/>
  <c r="D528" i="3"/>
  <c r="D527" i="3"/>
  <c r="D526" i="3"/>
  <c r="D525" i="3"/>
  <c r="D524" i="3"/>
  <c r="D523" i="3"/>
  <c r="D522" i="3"/>
  <c r="D521" i="3"/>
  <c r="D520" i="3"/>
  <c r="D519" i="3"/>
  <c r="D518" i="3"/>
  <c r="D517" i="3"/>
  <c r="D516" i="3"/>
  <c r="D515" i="3"/>
  <c r="D514" i="3"/>
  <c r="D513" i="3"/>
  <c r="D512" i="3"/>
  <c r="D511" i="3"/>
  <c r="D510" i="3"/>
  <c r="D509" i="3"/>
  <c r="D508" i="3"/>
  <c r="D507" i="3"/>
  <c r="D506" i="3"/>
  <c r="D505" i="3"/>
  <c r="D504" i="3"/>
  <c r="D503" i="3"/>
  <c r="D502" i="3"/>
  <c r="D501" i="3"/>
  <c r="D500" i="3"/>
  <c r="D499" i="3"/>
  <c r="D498" i="3"/>
  <c r="D497" i="3"/>
  <c r="D496" i="3"/>
  <c r="D495" i="3"/>
  <c r="D494" i="3"/>
  <c r="D493" i="3"/>
  <c r="D492" i="3"/>
  <c r="D491" i="3"/>
  <c r="D490" i="3"/>
  <c r="D489" i="3"/>
  <c r="D488" i="3"/>
  <c r="D487" i="3"/>
  <c r="D486" i="3"/>
  <c r="D485" i="3"/>
  <c r="D484" i="3"/>
  <c r="D483" i="3"/>
  <c r="D482" i="3"/>
  <c r="D481" i="3"/>
  <c r="D480" i="3"/>
  <c r="D479" i="3"/>
  <c r="D478" i="3"/>
  <c r="D477" i="3"/>
  <c r="D476" i="3"/>
  <c r="D475" i="3"/>
  <c r="D474" i="3"/>
  <c r="D473" i="3"/>
  <c r="D472" i="3"/>
  <c r="D471" i="3"/>
  <c r="D470" i="3"/>
  <c r="D469" i="3"/>
  <c r="D468" i="3"/>
  <c r="D467" i="3"/>
  <c r="D466" i="3"/>
  <c r="D465" i="3"/>
  <c r="D464" i="3"/>
  <c r="D463" i="3"/>
  <c r="D462" i="3"/>
  <c r="D461" i="3"/>
  <c r="D460" i="3"/>
  <c r="D459" i="3"/>
  <c r="D458" i="3"/>
  <c r="D457" i="3"/>
  <c r="D456" i="3"/>
  <c r="D455" i="3"/>
  <c r="D454" i="3"/>
  <c r="D453" i="3"/>
  <c r="D452" i="3"/>
  <c r="D451" i="3"/>
  <c r="D450" i="3"/>
  <c r="D449" i="3"/>
  <c r="D448" i="3"/>
  <c r="D447" i="3"/>
  <c r="D446" i="3"/>
  <c r="D445" i="3"/>
  <c r="D444" i="3"/>
  <c r="D443" i="3"/>
  <c r="D442" i="3"/>
  <c r="D441" i="3"/>
  <c r="D440" i="3"/>
  <c r="D439" i="3"/>
  <c r="D438" i="3"/>
  <c r="D437" i="3"/>
  <c r="D436" i="3"/>
  <c r="D435" i="3"/>
  <c r="D434" i="3"/>
  <c r="D433" i="3"/>
  <c r="D432" i="3"/>
  <c r="D431" i="3"/>
  <c r="D430" i="3"/>
  <c r="D429" i="3"/>
  <c r="D428" i="3"/>
  <c r="D427" i="3"/>
  <c r="D426" i="3"/>
  <c r="D425" i="3"/>
  <c r="D424" i="3"/>
  <c r="D423" i="3"/>
  <c r="D422" i="3"/>
  <c r="D421" i="3"/>
  <c r="D420" i="3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7" i="3"/>
  <c r="D396" i="3"/>
  <c r="D395" i="3"/>
  <c r="D394" i="3"/>
  <c r="D393" i="3"/>
  <c r="D392" i="3"/>
  <c r="D391" i="3"/>
  <c r="D390" i="3"/>
  <c r="D389" i="3"/>
  <c r="D388" i="3"/>
  <c r="D387" i="3"/>
  <c r="D386" i="3"/>
  <c r="D385" i="3"/>
  <c r="D384" i="3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M5" i="3" l="1"/>
  <c r="L11" i="3"/>
  <c r="L26" i="3"/>
  <c r="L35" i="3"/>
  <c r="L41" i="3"/>
  <c r="L50" i="3"/>
  <c r="L56" i="3"/>
  <c r="L65" i="3"/>
  <c r="L71" i="3"/>
  <c r="L80" i="3"/>
  <c r="L86" i="3"/>
  <c r="L92" i="3"/>
  <c r="L101" i="3"/>
  <c r="L110" i="3"/>
  <c r="L119" i="3"/>
  <c r="L128" i="3"/>
  <c r="L138" i="3"/>
  <c r="L147" i="3"/>
  <c r="L150" i="3"/>
  <c r="L153" i="3"/>
  <c r="L156" i="3"/>
  <c r="L164" i="3"/>
  <c r="L173" i="3"/>
  <c r="L176" i="3"/>
  <c r="L183" i="3"/>
  <c r="L186" i="3"/>
  <c r="L188" i="3"/>
  <c r="L189" i="3"/>
  <c r="L190" i="3"/>
  <c r="L193" i="3"/>
  <c r="L196" i="3"/>
  <c r="L199" i="3"/>
  <c r="L202" i="3"/>
  <c r="L205" i="3"/>
  <c r="L206" i="3"/>
  <c r="L210" i="3"/>
  <c r="L213" i="3"/>
  <c r="L216" i="3"/>
  <c r="L219" i="3"/>
  <c r="L222" i="3"/>
  <c r="L225" i="3"/>
  <c r="L228" i="3"/>
  <c r="L230" i="3"/>
  <c r="L231" i="3"/>
  <c r="L237" i="3"/>
  <c r="L239" i="3"/>
  <c r="L242" i="3"/>
  <c r="L245" i="3"/>
  <c r="L248" i="3"/>
  <c r="L251" i="3"/>
  <c r="L254" i="3"/>
  <c r="L257" i="3"/>
  <c r="L260" i="3"/>
  <c r="L265" i="3"/>
  <c r="L268" i="3"/>
  <c r="L269" i="3"/>
  <c r="L270" i="3"/>
  <c r="L278" i="3"/>
  <c r="L279" i="3"/>
  <c r="L280" i="3"/>
  <c r="L284" i="3"/>
  <c r="L285" i="3"/>
  <c r="L289" i="3"/>
  <c r="L292" i="3"/>
  <c r="L295" i="3"/>
  <c r="L298" i="3"/>
  <c r="L301" i="3"/>
  <c r="L304" i="3"/>
  <c r="L307" i="3"/>
  <c r="L309" i="3"/>
  <c r="L413" i="3"/>
  <c r="L415" i="3"/>
  <c r="L416" i="3"/>
  <c r="L418" i="3"/>
  <c r="L420" i="3"/>
  <c r="L422" i="3"/>
  <c r="L424" i="3"/>
  <c r="L426" i="3"/>
  <c r="L428" i="3"/>
  <c r="L430" i="3"/>
  <c r="L432" i="3"/>
  <c r="L434" i="3"/>
  <c r="L436" i="3"/>
  <c r="L438" i="3"/>
  <c r="L8" i="3"/>
  <c r="L14" i="3"/>
  <c r="L17" i="3"/>
  <c r="L20" i="3"/>
  <c r="L23" i="3"/>
  <c r="L29" i="3"/>
  <c r="L32" i="3"/>
  <c r="L38" i="3"/>
  <c r="L44" i="3"/>
  <c r="L47" i="3"/>
  <c r="L53" i="3"/>
  <c r="L59" i="3"/>
  <c r="L62" i="3"/>
  <c r="L68" i="3"/>
  <c r="L74" i="3"/>
  <c r="L77" i="3"/>
  <c r="L83" i="3"/>
  <c r="L89" i="3"/>
  <c r="L95" i="3"/>
  <c r="L98" i="3"/>
  <c r="L104" i="3"/>
  <c r="L107" i="3"/>
  <c r="L116" i="3"/>
  <c r="L122" i="3"/>
  <c r="L125" i="3"/>
  <c r="L131" i="3"/>
  <c r="L134" i="3"/>
  <c r="L141" i="3"/>
  <c r="L144" i="3"/>
  <c r="L149" i="3"/>
  <c r="L155" i="3"/>
  <c r="L179" i="3"/>
  <c r="L440" i="3"/>
  <c r="L442" i="3"/>
  <c r="L445" i="3"/>
  <c r="L447" i="3"/>
  <c r="L449" i="3"/>
  <c r="L450" i="3"/>
  <c r="L452" i="3"/>
  <c r="L454" i="3"/>
  <c r="L456" i="3"/>
  <c r="L458" i="3"/>
  <c r="L460" i="3"/>
  <c r="L462" i="3"/>
  <c r="L464" i="3"/>
  <c r="L466" i="3"/>
  <c r="L469" i="3"/>
  <c r="L471" i="3"/>
  <c r="L473" i="3"/>
  <c r="L475" i="3"/>
  <c r="L477" i="3"/>
  <c r="L479" i="3"/>
  <c r="L480" i="3"/>
  <c r="L482" i="3"/>
  <c r="L484" i="3"/>
  <c r="L486" i="3"/>
  <c r="L488" i="3"/>
  <c r="L490" i="3"/>
  <c r="L492" i="3"/>
  <c r="L494" i="3"/>
  <c r="L496" i="3"/>
  <c r="L498" i="3"/>
  <c r="L500" i="3"/>
  <c r="L502" i="3"/>
  <c r="L504" i="3"/>
  <c r="L506" i="3"/>
  <c r="L508" i="3"/>
  <c r="L510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M313" i="3"/>
  <c r="M317" i="3"/>
  <c r="M321" i="3"/>
  <c r="M325" i="3"/>
  <c r="M329" i="3"/>
  <c r="M333" i="3"/>
  <c r="M337" i="3"/>
  <c r="M341" i="3"/>
  <c r="M345" i="3"/>
  <c r="M349" i="3"/>
  <c r="M353" i="3"/>
  <c r="M357" i="3"/>
  <c r="M363" i="3"/>
  <c r="M367" i="3"/>
  <c r="M371" i="3"/>
  <c r="M375" i="3"/>
  <c r="M379" i="3"/>
  <c r="M383" i="3"/>
  <c r="M387" i="3"/>
  <c r="M391" i="3"/>
  <c r="M395" i="3"/>
  <c r="M399" i="3"/>
  <c r="M403" i="3"/>
  <c r="M408" i="3"/>
  <c r="M412" i="3"/>
  <c r="M416" i="3"/>
  <c r="M420" i="3"/>
  <c r="M424" i="3"/>
  <c r="M428" i="3"/>
  <c r="M432" i="3"/>
  <c r="M436" i="3"/>
  <c r="M440" i="3"/>
  <c r="M444" i="3"/>
  <c r="M448" i="3"/>
  <c r="M452" i="3"/>
  <c r="M456" i="3"/>
  <c r="M460" i="3"/>
  <c r="M464" i="3"/>
  <c r="M468" i="3"/>
  <c r="M472" i="3"/>
  <c r="M476" i="3"/>
  <c r="M480" i="3"/>
  <c r="M484" i="3"/>
  <c r="M488" i="3"/>
  <c r="M492" i="3"/>
  <c r="M496" i="3"/>
  <c r="M500" i="3"/>
  <c r="M504" i="3"/>
  <c r="M508" i="3"/>
  <c r="M512" i="3"/>
  <c r="M516" i="3"/>
  <c r="M520" i="3"/>
  <c r="M524" i="3"/>
  <c r="M528" i="3"/>
  <c r="L7" i="3"/>
  <c r="L10" i="3"/>
  <c r="L13" i="3"/>
  <c r="L16" i="3"/>
  <c r="L19" i="3"/>
  <c r="L22" i="3"/>
  <c r="L25" i="3"/>
  <c r="L28" i="3"/>
  <c r="L31" i="3"/>
  <c r="L34" i="3"/>
  <c r="L37" i="3"/>
  <c r="L40" i="3"/>
  <c r="L43" i="3"/>
  <c r="L46" i="3"/>
  <c r="L49" i="3"/>
  <c r="L52" i="3"/>
  <c r="L55" i="3"/>
  <c r="L58" i="3"/>
  <c r="L61" i="3"/>
  <c r="L64" i="3"/>
  <c r="L67" i="3"/>
  <c r="L70" i="3"/>
  <c r="L73" i="3"/>
  <c r="L76" i="3"/>
  <c r="L79" i="3"/>
  <c r="L82" i="3"/>
  <c r="L85" i="3"/>
  <c r="L88" i="3"/>
  <c r="L91" i="3"/>
  <c r="L94" i="3"/>
  <c r="L97" i="3"/>
  <c r="L100" i="3"/>
  <c r="L103" i="3"/>
  <c r="L106" i="3"/>
  <c r="L109" i="3"/>
  <c r="L112" i="3"/>
  <c r="L115" i="3"/>
  <c r="L118" i="3"/>
  <c r="L121" i="3"/>
  <c r="L124" i="3"/>
  <c r="L127" i="3"/>
  <c r="L130" i="3"/>
  <c r="L133" i="3"/>
  <c r="L136" i="3"/>
  <c r="L139" i="3"/>
  <c r="L142" i="3"/>
  <c r="L145" i="3"/>
  <c r="L148" i="3"/>
  <c r="L151" i="3"/>
  <c r="L154" i="3"/>
  <c r="L157" i="3"/>
  <c r="L160" i="3"/>
  <c r="L163" i="3"/>
  <c r="L166" i="3"/>
  <c r="L169" i="3"/>
  <c r="L172" i="3"/>
  <c r="L175" i="3"/>
  <c r="L178" i="3"/>
  <c r="L181" i="3"/>
  <c r="L184" i="3"/>
  <c r="L187" i="3"/>
  <c r="L192" i="3"/>
  <c r="L194" i="3"/>
  <c r="L198" i="3"/>
  <c r="L201" i="3"/>
  <c r="L204" i="3"/>
  <c r="L208" i="3"/>
  <c r="L211" i="3"/>
  <c r="L214" i="3"/>
  <c r="L217" i="3"/>
  <c r="L220" i="3"/>
  <c r="L223" i="3"/>
  <c r="L226" i="3"/>
  <c r="L229" i="3"/>
  <c r="L232" i="3"/>
  <c r="L235" i="3"/>
  <c r="L238" i="3"/>
  <c r="L241" i="3"/>
  <c r="L244" i="3"/>
  <c r="L247" i="3"/>
  <c r="L250" i="3"/>
  <c r="L253" i="3"/>
  <c r="L256" i="3"/>
  <c r="L259" i="3"/>
  <c r="L262" i="3"/>
  <c r="L264" i="3"/>
  <c r="L267" i="3"/>
  <c r="L271" i="3"/>
  <c r="L273" i="3"/>
  <c r="L274" i="3"/>
  <c r="L277" i="3"/>
  <c r="L283" i="3"/>
  <c r="L286" i="3"/>
  <c r="L287" i="3"/>
  <c r="L290" i="3"/>
  <c r="L293" i="3"/>
  <c r="L296" i="3"/>
  <c r="L299" i="3"/>
  <c r="L302" i="3"/>
  <c r="L306" i="3"/>
  <c r="L308" i="3"/>
  <c r="L311" i="3"/>
  <c r="M946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4" i="3"/>
  <c r="L417" i="3"/>
  <c r="L419" i="3"/>
  <c r="L421" i="3"/>
  <c r="L423" i="3"/>
  <c r="L425" i="3"/>
  <c r="L427" i="3"/>
  <c r="L429" i="3"/>
  <c r="L431" i="3"/>
  <c r="L433" i="3"/>
  <c r="L435" i="3"/>
  <c r="L437" i="3"/>
  <c r="L439" i="3"/>
  <c r="L441" i="3"/>
  <c r="L443" i="3"/>
  <c r="L444" i="3"/>
  <c r="L446" i="3"/>
  <c r="L448" i="3"/>
  <c r="L451" i="3"/>
  <c r="L453" i="3"/>
  <c r="L455" i="3"/>
  <c r="L457" i="3"/>
  <c r="L459" i="3"/>
  <c r="L461" i="3"/>
  <c r="L463" i="3"/>
  <c r="L465" i="3"/>
  <c r="L467" i="3"/>
  <c r="L468" i="3"/>
  <c r="L470" i="3"/>
  <c r="L472" i="3"/>
  <c r="L474" i="3"/>
  <c r="L476" i="3"/>
  <c r="L478" i="3"/>
  <c r="L481" i="3"/>
  <c r="L483" i="3"/>
  <c r="L485" i="3"/>
  <c r="L487" i="3"/>
  <c r="L489" i="3"/>
  <c r="L491" i="3"/>
  <c r="L493" i="3"/>
  <c r="L495" i="3"/>
  <c r="L497" i="3"/>
  <c r="L499" i="3"/>
  <c r="L501" i="3"/>
  <c r="L503" i="3"/>
  <c r="L505" i="3"/>
  <c r="L507" i="3"/>
  <c r="L509" i="3"/>
  <c r="L511" i="3"/>
  <c r="M312" i="3"/>
  <c r="M316" i="3"/>
  <c r="M320" i="3"/>
  <c r="M324" i="3"/>
  <c r="M328" i="3"/>
  <c r="M332" i="3"/>
  <c r="M334" i="3"/>
  <c r="M338" i="3"/>
  <c r="M342" i="3"/>
  <c r="M346" i="3"/>
  <c r="M350" i="3"/>
  <c r="M354" i="3"/>
  <c r="M358" i="3"/>
  <c r="M360" i="3"/>
  <c r="M364" i="3"/>
  <c r="M368" i="3"/>
  <c r="M372" i="3"/>
  <c r="M376" i="3"/>
  <c r="M380" i="3"/>
  <c r="M384" i="3"/>
  <c r="M388" i="3"/>
  <c r="M392" i="3"/>
  <c r="M396" i="3"/>
  <c r="M400" i="3"/>
  <c r="M404" i="3"/>
  <c r="M406" i="3"/>
  <c r="M409" i="3"/>
  <c r="M414" i="3"/>
  <c r="M417" i="3"/>
  <c r="M422" i="3"/>
  <c r="M426" i="3"/>
  <c r="M430" i="3"/>
  <c r="M433" i="3"/>
  <c r="M437" i="3"/>
  <c r="M441" i="3"/>
  <c r="M445" i="3"/>
  <c r="M449" i="3"/>
  <c r="M453" i="3"/>
  <c r="M457" i="3"/>
  <c r="M461" i="3"/>
  <c r="M465" i="3"/>
  <c r="M469" i="3"/>
  <c r="M473" i="3"/>
  <c r="M477" i="3"/>
  <c r="M481" i="3"/>
  <c r="M485" i="3"/>
  <c r="M489" i="3"/>
  <c r="M491" i="3"/>
  <c r="M495" i="3"/>
  <c r="M499" i="3"/>
  <c r="M503" i="3"/>
  <c r="M507" i="3"/>
  <c r="M511" i="3"/>
  <c r="M515" i="3"/>
  <c r="M519" i="3"/>
  <c r="M523" i="3"/>
  <c r="L6" i="3"/>
  <c r="L9" i="3"/>
  <c r="L12" i="3"/>
  <c r="L15" i="3"/>
  <c r="L18" i="3"/>
  <c r="L21" i="3"/>
  <c r="L24" i="3"/>
  <c r="L27" i="3"/>
  <c r="L30" i="3"/>
  <c r="L33" i="3"/>
  <c r="L36" i="3"/>
  <c r="L39" i="3"/>
  <c r="L42" i="3"/>
  <c r="L45" i="3"/>
  <c r="L48" i="3"/>
  <c r="L51" i="3"/>
  <c r="L54" i="3"/>
  <c r="L57" i="3"/>
  <c r="L60" i="3"/>
  <c r="L63" i="3"/>
  <c r="L66" i="3"/>
  <c r="L69" i="3"/>
  <c r="L72" i="3"/>
  <c r="L75" i="3"/>
  <c r="L78" i="3"/>
  <c r="L81" i="3"/>
  <c r="L84" i="3"/>
  <c r="L87" i="3"/>
  <c r="L90" i="3"/>
  <c r="L93" i="3"/>
  <c r="L96" i="3"/>
  <c r="L99" i="3"/>
  <c r="L102" i="3"/>
  <c r="L105" i="3"/>
  <c r="L108" i="3"/>
  <c r="L111" i="3"/>
  <c r="L113" i="3"/>
  <c r="L114" i="3"/>
  <c r="L117" i="3"/>
  <c r="L120" i="3"/>
  <c r="L123" i="3"/>
  <c r="L126" i="3"/>
  <c r="L129" i="3"/>
  <c r="L132" i="3"/>
  <c r="L135" i="3"/>
  <c r="L137" i="3"/>
  <c r="L140" i="3"/>
  <c r="L143" i="3"/>
  <c r="L146" i="3"/>
  <c r="L152" i="3"/>
  <c r="L158" i="3"/>
  <c r="L159" i="3"/>
  <c r="L161" i="3"/>
  <c r="L162" i="3"/>
  <c r="L165" i="3"/>
  <c r="L167" i="3"/>
  <c r="L168" i="3"/>
  <c r="L170" i="3"/>
  <c r="L171" i="3"/>
  <c r="L174" i="3"/>
  <c r="L177" i="3"/>
  <c r="L180" i="3"/>
  <c r="L182" i="3"/>
  <c r="L185" i="3"/>
  <c r="L191" i="3"/>
  <c r="L195" i="3"/>
  <c r="L197" i="3"/>
  <c r="L200" i="3"/>
  <c r="L203" i="3"/>
  <c r="L207" i="3"/>
  <c r="L209" i="3"/>
  <c r="L212" i="3"/>
  <c r="L215" i="3"/>
  <c r="L218" i="3"/>
  <c r="L221" i="3"/>
  <c r="L224" i="3"/>
  <c r="L227" i="3"/>
  <c r="L233" i="3"/>
  <c r="L234" i="3"/>
  <c r="L236" i="3"/>
  <c r="L240" i="3"/>
  <c r="L243" i="3"/>
  <c r="L246" i="3"/>
  <c r="L249" i="3"/>
  <c r="L252" i="3"/>
  <c r="L255" i="3"/>
  <c r="L258" i="3"/>
  <c r="L261" i="3"/>
  <c r="L263" i="3"/>
  <c r="L266" i="3"/>
  <c r="L272" i="3"/>
  <c r="L275" i="3"/>
  <c r="L276" i="3"/>
  <c r="L281" i="3"/>
  <c r="L282" i="3"/>
  <c r="L288" i="3"/>
  <c r="L291" i="3"/>
  <c r="L294" i="3"/>
  <c r="L297" i="3"/>
  <c r="L300" i="3"/>
  <c r="L303" i="3"/>
  <c r="L305" i="3"/>
  <c r="L310" i="3"/>
  <c r="L817" i="3"/>
  <c r="L818" i="3"/>
  <c r="L819" i="3"/>
  <c r="L820" i="3"/>
  <c r="L821" i="3"/>
  <c r="L822" i="3"/>
  <c r="L823" i="3"/>
  <c r="L824" i="3"/>
  <c r="L825" i="3"/>
  <c r="L826" i="3"/>
  <c r="L827" i="3"/>
  <c r="L950" i="3"/>
  <c r="L954" i="3"/>
  <c r="L955" i="3"/>
  <c r="L958" i="3"/>
  <c r="L959" i="3"/>
  <c r="L962" i="3"/>
  <c r="L963" i="3"/>
  <c r="L966" i="3"/>
  <c r="L967" i="3"/>
  <c r="L970" i="3"/>
  <c r="L971" i="3"/>
  <c r="L974" i="3"/>
  <c r="L975" i="3"/>
  <c r="L978" i="3"/>
  <c r="L979" i="3"/>
  <c r="L982" i="3"/>
  <c r="L983" i="3"/>
  <c r="L986" i="3"/>
  <c r="L987" i="3"/>
  <c r="L990" i="3"/>
  <c r="L991" i="3"/>
  <c r="L994" i="3"/>
  <c r="L995" i="3"/>
  <c r="L998" i="3"/>
  <c r="L999" i="3"/>
  <c r="L1002" i="3"/>
  <c r="L1003" i="3"/>
  <c r="L1006" i="3"/>
  <c r="L1007" i="3"/>
  <c r="L1010" i="3"/>
  <c r="L1011" i="3"/>
  <c r="L1014" i="3"/>
  <c r="L1015" i="3"/>
  <c r="L1018" i="3"/>
  <c r="L1019" i="3"/>
  <c r="L1022" i="3"/>
  <c r="L1023" i="3"/>
  <c r="L1026" i="3"/>
  <c r="L1027" i="3"/>
  <c r="L1030" i="3"/>
  <c r="L1031" i="3"/>
  <c r="L1034" i="3"/>
  <c r="L1035" i="3"/>
  <c r="L1038" i="3"/>
  <c r="L1039" i="3"/>
  <c r="L1042" i="3"/>
  <c r="L1043" i="3"/>
  <c r="L1045" i="3"/>
  <c r="M314" i="3"/>
  <c r="M318" i="3"/>
  <c r="M322" i="3"/>
  <c r="M326" i="3"/>
  <c r="M330" i="3"/>
  <c r="M336" i="3"/>
  <c r="M340" i="3"/>
  <c r="M344" i="3"/>
  <c r="M348" i="3"/>
  <c r="M352" i="3"/>
  <c r="M356" i="3"/>
  <c r="M362" i="3"/>
  <c r="M366" i="3"/>
  <c r="M370" i="3"/>
  <c r="M374" i="3"/>
  <c r="M378" i="3"/>
  <c r="M382" i="3"/>
  <c r="M386" i="3"/>
  <c r="M390" i="3"/>
  <c r="M394" i="3"/>
  <c r="M398" i="3"/>
  <c r="M402" i="3"/>
  <c r="M407" i="3"/>
  <c r="M411" i="3"/>
  <c r="M415" i="3"/>
  <c r="M419" i="3"/>
  <c r="M423" i="3"/>
  <c r="M427" i="3"/>
  <c r="M431" i="3"/>
  <c r="M435" i="3"/>
  <c r="M439" i="3"/>
  <c r="M443" i="3"/>
  <c r="M447" i="3"/>
  <c r="M451" i="3"/>
  <c r="M455" i="3"/>
  <c r="M459" i="3"/>
  <c r="M463" i="3"/>
  <c r="M467" i="3"/>
  <c r="M471" i="3"/>
  <c r="M475" i="3"/>
  <c r="M479" i="3"/>
  <c r="M483" i="3"/>
  <c r="M487" i="3"/>
  <c r="M493" i="3"/>
  <c r="M497" i="3"/>
  <c r="M501" i="3"/>
  <c r="M505" i="3"/>
  <c r="M509" i="3"/>
  <c r="M513" i="3"/>
  <c r="M517" i="3"/>
  <c r="M521" i="3"/>
  <c r="M525" i="3"/>
  <c r="M527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315" i="3"/>
  <c r="M319" i="3"/>
  <c r="M323" i="3"/>
  <c r="M327" i="3"/>
  <c r="M331" i="3"/>
  <c r="M335" i="3"/>
  <c r="M339" i="3"/>
  <c r="M343" i="3"/>
  <c r="M347" i="3"/>
  <c r="M351" i="3"/>
  <c r="M355" i="3"/>
  <c r="M359" i="3"/>
  <c r="M361" i="3"/>
  <c r="M365" i="3"/>
  <c r="M369" i="3"/>
  <c r="M373" i="3"/>
  <c r="M377" i="3"/>
  <c r="M381" i="3"/>
  <c r="M385" i="3"/>
  <c r="M389" i="3"/>
  <c r="M393" i="3"/>
  <c r="M397" i="3"/>
  <c r="M401" i="3"/>
  <c r="M405" i="3"/>
  <c r="M410" i="3"/>
  <c r="M413" i="3"/>
  <c r="M418" i="3"/>
  <c r="M421" i="3"/>
  <c r="M425" i="3"/>
  <c r="M429" i="3"/>
  <c r="M434" i="3"/>
  <c r="M438" i="3"/>
  <c r="M442" i="3"/>
  <c r="M446" i="3"/>
  <c r="M450" i="3"/>
  <c r="M454" i="3"/>
  <c r="M458" i="3"/>
  <c r="M462" i="3"/>
  <c r="M466" i="3"/>
  <c r="M470" i="3"/>
  <c r="M474" i="3"/>
  <c r="M478" i="3"/>
  <c r="M482" i="3"/>
  <c r="M486" i="3"/>
  <c r="M490" i="3"/>
  <c r="M494" i="3"/>
  <c r="M498" i="3"/>
  <c r="M502" i="3"/>
  <c r="M506" i="3"/>
  <c r="M510" i="3"/>
  <c r="M514" i="3"/>
  <c r="M518" i="3"/>
  <c r="M522" i="3"/>
  <c r="M526" i="3"/>
  <c r="L3112" i="3"/>
  <c r="L3108" i="3"/>
  <c r="L3104" i="3"/>
  <c r="L3100" i="3"/>
  <c r="L3096" i="3"/>
  <c r="L3092" i="3"/>
  <c r="L3088" i="3"/>
  <c r="L3111" i="3"/>
  <c r="L3107" i="3"/>
  <c r="L3103" i="3"/>
  <c r="L3099" i="3"/>
  <c r="L3095" i="3"/>
  <c r="L3091" i="3"/>
  <c r="L3114" i="3"/>
  <c r="L3110" i="3"/>
  <c r="L3106" i="3"/>
  <c r="L3102" i="3"/>
  <c r="L3098" i="3"/>
  <c r="L3094" i="3"/>
  <c r="L3090" i="3"/>
  <c r="L3113" i="3"/>
  <c r="L3109" i="3"/>
  <c r="L3105" i="3"/>
  <c r="L3101" i="3"/>
  <c r="L3097" i="3"/>
  <c r="L3093" i="3"/>
  <c r="L3089" i="3"/>
  <c r="L3057" i="3"/>
  <c r="L3049" i="3"/>
  <c r="L3052" i="3"/>
  <c r="L3043" i="3"/>
  <c r="L3039" i="3"/>
  <c r="L3035" i="3"/>
  <c r="L3031" i="3"/>
  <c r="L3027" i="3"/>
  <c r="L3023" i="3"/>
  <c r="L3019" i="3"/>
  <c r="L3015" i="3"/>
  <c r="L3008" i="3"/>
  <c r="L3004" i="3"/>
  <c r="L2997" i="3"/>
  <c r="L2993" i="3"/>
  <c r="L2989" i="3"/>
  <c r="L2985" i="3"/>
  <c r="L2999" i="3"/>
  <c r="L2995" i="3"/>
  <c r="L2987" i="3"/>
  <c r="L2919" i="3"/>
  <c r="L2917" i="3"/>
  <c r="L2915" i="3"/>
  <c r="L2913" i="3"/>
  <c r="L2965" i="3"/>
  <c r="L2961" i="3"/>
  <c r="L2957" i="3"/>
  <c r="L2953" i="3"/>
  <c r="L2949" i="3"/>
  <c r="L2945" i="3"/>
  <c r="L2941" i="3"/>
  <c r="L2937" i="3"/>
  <c r="L2933" i="3"/>
  <c r="L2929" i="3"/>
  <c r="L2925" i="3"/>
  <c r="L2963" i="3"/>
  <c r="L2959" i="3"/>
  <c r="L2955" i="3"/>
  <c r="L2951" i="3"/>
  <c r="L2947" i="3"/>
  <c r="L2943" i="3"/>
  <c r="L2939" i="3"/>
  <c r="L2935" i="3"/>
  <c r="L2931" i="3"/>
  <c r="L2927" i="3"/>
  <c r="L2923" i="3"/>
  <c r="L2921" i="3"/>
  <c r="L2920" i="3"/>
  <c r="L2918" i="3"/>
  <c r="L2916" i="3"/>
  <c r="L2914" i="3"/>
  <c r="L2872" i="3"/>
  <c r="L2911" i="3"/>
  <c r="L2907" i="3"/>
  <c r="L2903" i="3"/>
  <c r="L2899" i="3"/>
  <c r="L2895" i="3"/>
  <c r="L2891" i="3"/>
  <c r="L2887" i="3"/>
  <c r="L2883" i="3"/>
  <c r="L2879" i="3"/>
  <c r="L2875" i="3"/>
  <c r="L2871" i="3"/>
  <c r="L2869" i="3"/>
  <c r="L2863" i="3"/>
  <c r="L2833" i="3"/>
  <c r="L2829" i="3"/>
  <c r="L2813" i="3"/>
  <c r="L2809" i="3"/>
  <c r="L2805" i="3"/>
  <c r="L2852" i="3"/>
  <c r="L2808" i="3"/>
  <c r="L2686" i="3"/>
  <c r="L2850" i="3"/>
  <c r="L2846" i="3"/>
  <c r="L2830" i="3"/>
  <c r="L2826" i="3"/>
  <c r="L2814" i="3"/>
  <c r="L2802" i="3"/>
  <c r="L2615" i="3"/>
  <c r="L2611" i="3"/>
  <c r="L2685" i="3"/>
  <c r="L2683" i="3"/>
  <c r="L2681" i="3"/>
  <c r="L2679" i="3"/>
  <c r="L2677" i="3"/>
  <c r="L2675" i="3"/>
  <c r="L2673" i="3"/>
  <c r="L2671" i="3"/>
  <c r="L2669" i="3"/>
  <c r="L2667" i="3"/>
  <c r="L2665" i="3"/>
  <c r="L2663" i="3"/>
  <c r="L2661" i="3"/>
  <c r="L2659" i="3"/>
  <c r="L2657" i="3"/>
  <c r="L2655" i="3"/>
  <c r="L2653" i="3"/>
  <c r="L2651" i="3"/>
  <c r="L2649" i="3"/>
  <c r="L2647" i="3"/>
  <c r="L2645" i="3"/>
  <c r="L2643" i="3"/>
  <c r="L2641" i="3"/>
  <c r="L2639" i="3"/>
  <c r="L2637" i="3"/>
  <c r="L2635" i="3"/>
  <c r="L2633" i="3"/>
  <c r="L2631" i="3"/>
  <c r="L2629" i="3"/>
  <c r="L2627" i="3"/>
  <c r="L2625" i="3"/>
  <c r="L2623" i="3"/>
  <c r="L2621" i="3"/>
  <c r="L2684" i="3"/>
  <c r="L2682" i="3"/>
  <c r="L2680" i="3"/>
  <c r="L2678" i="3"/>
  <c r="L2676" i="3"/>
  <c r="L2674" i="3"/>
  <c r="L2672" i="3"/>
  <c r="L2670" i="3"/>
  <c r="L2668" i="3"/>
  <c r="L2666" i="3"/>
  <c r="L2664" i="3"/>
  <c r="L2662" i="3"/>
  <c r="L2660" i="3"/>
  <c r="L2658" i="3"/>
  <c r="L2656" i="3"/>
  <c r="L2654" i="3"/>
  <c r="L2652" i="3"/>
  <c r="L2650" i="3"/>
  <c r="L2648" i="3"/>
  <c r="L2646" i="3"/>
  <c r="L2644" i="3"/>
  <c r="L2642" i="3"/>
  <c r="L2640" i="3"/>
  <c r="L2638" i="3"/>
  <c r="L2636" i="3"/>
  <c r="L2634" i="3"/>
  <c r="L2632" i="3"/>
  <c r="L2630" i="3"/>
  <c r="L2628" i="3"/>
  <c r="L2626" i="3"/>
  <c r="L2624" i="3"/>
  <c r="L2622" i="3"/>
  <c r="L2620" i="3"/>
  <c r="L2616" i="3"/>
  <c r="L2612" i="3"/>
  <c r="L2511" i="3"/>
  <c r="L2510" i="3"/>
  <c r="L2509" i="3"/>
  <c r="L2508" i="3"/>
  <c r="L2507" i="3"/>
  <c r="L2506" i="3"/>
  <c r="L2505" i="3"/>
  <c r="L2504" i="3"/>
  <c r="L2503" i="3"/>
  <c r="L2502" i="3"/>
  <c r="L2501" i="3"/>
  <c r="L2500" i="3"/>
  <c r="L2499" i="3"/>
  <c r="L2498" i="3"/>
  <c r="L2497" i="3"/>
  <c r="L2496" i="3"/>
  <c r="L2495" i="3"/>
  <c r="L2494" i="3"/>
  <c r="L2493" i="3"/>
  <c r="L2492" i="3"/>
  <c r="L2491" i="3"/>
  <c r="L2490" i="3"/>
  <c r="L2489" i="3"/>
  <c r="L2488" i="3"/>
  <c r="L2487" i="3"/>
  <c r="L2486" i="3"/>
  <c r="L2485" i="3"/>
  <c r="L2484" i="3"/>
  <c r="L2483" i="3"/>
  <c r="L2482" i="3"/>
  <c r="L2481" i="3"/>
  <c r="L2480" i="3"/>
  <c r="L2479" i="3"/>
  <c r="L2477" i="3"/>
  <c r="L2475" i="3"/>
  <c r="L2473" i="3"/>
  <c r="L2471" i="3"/>
  <c r="L2469" i="3"/>
  <c r="L2467" i="3"/>
  <c r="L2465" i="3"/>
  <c r="L2463" i="3"/>
  <c r="L2461" i="3"/>
  <c r="L2459" i="3"/>
  <c r="L2457" i="3"/>
  <c r="L2455" i="3"/>
  <c r="L2453" i="3"/>
  <c r="L2451" i="3"/>
  <c r="L2449" i="3"/>
  <c r="L2447" i="3"/>
  <c r="L2445" i="3"/>
  <c r="L2443" i="3"/>
  <c r="L2441" i="3"/>
  <c r="L2439" i="3"/>
  <c r="L2437" i="3"/>
  <c r="L2435" i="3"/>
  <c r="L2433" i="3"/>
  <c r="L2431" i="3"/>
  <c r="L2429" i="3"/>
  <c r="L2427" i="3"/>
  <c r="L2425" i="3"/>
  <c r="L2423" i="3"/>
  <c r="L2421" i="3"/>
  <c r="L2478" i="3"/>
  <c r="L2476" i="3"/>
  <c r="L2474" i="3"/>
  <c r="L2472" i="3"/>
  <c r="L2470" i="3"/>
  <c r="L2468" i="3"/>
  <c r="L2466" i="3"/>
  <c r="L2464" i="3"/>
  <c r="L2462" i="3"/>
  <c r="L2460" i="3"/>
  <c r="L2458" i="3"/>
  <c r="L2456" i="3"/>
  <c r="L2454" i="3"/>
  <c r="L2452" i="3"/>
  <c r="L2450" i="3"/>
  <c r="L2448" i="3"/>
  <c r="L2446" i="3"/>
  <c r="L2444" i="3"/>
  <c r="L2442" i="3"/>
  <c r="L2440" i="3"/>
  <c r="L2438" i="3"/>
  <c r="L2436" i="3"/>
  <c r="L2434" i="3"/>
  <c r="L2432" i="3"/>
  <c r="L2430" i="3"/>
  <c r="L2428" i="3"/>
  <c r="L2426" i="3"/>
  <c r="L2424" i="3"/>
  <c r="L2422" i="3"/>
  <c r="L2321" i="3"/>
  <c r="L2313" i="3"/>
  <c r="L2309" i="3"/>
  <c r="L2305" i="3"/>
  <c r="L2301" i="3"/>
  <c r="L2297" i="3"/>
  <c r="L2293" i="3"/>
  <c r="L2289" i="3"/>
  <c r="L2285" i="3"/>
  <c r="L2277" i="3"/>
  <c r="L2273" i="3"/>
  <c r="L2043" i="3"/>
  <c r="L2039" i="3"/>
  <c r="L2035" i="3"/>
  <c r="L2031" i="3"/>
  <c r="L2027" i="3"/>
  <c r="L2023" i="3"/>
  <c r="L2019" i="3"/>
  <c r="L2015" i="3"/>
  <c r="L2011" i="3"/>
  <c r="L2007" i="3"/>
  <c r="L2003" i="3"/>
  <c r="L1999" i="3"/>
  <c r="L1995" i="3"/>
  <c r="L1966" i="3"/>
  <c r="L2208" i="3"/>
  <c r="L2204" i="3"/>
  <c r="L2200" i="3"/>
  <c r="L2196" i="3"/>
  <c r="L2188" i="3"/>
  <c r="L2184" i="3"/>
  <c r="L2092" i="3"/>
  <c r="L2088" i="3"/>
  <c r="L2084" i="3"/>
  <c r="L2080" i="3"/>
  <c r="L2076" i="3"/>
  <c r="L2072" i="3"/>
  <c r="L2064" i="3"/>
  <c r="L2060" i="3"/>
  <c r="L1964" i="3"/>
  <c r="L1962" i="3"/>
  <c r="L1960" i="3"/>
  <c r="L1958" i="3"/>
  <c r="L1965" i="3"/>
  <c r="L1963" i="3"/>
  <c r="L1961" i="3"/>
  <c r="L1959" i="3"/>
  <c r="L1957" i="3"/>
  <c r="L1640" i="3"/>
  <c r="L1636" i="3"/>
  <c r="L1632" i="3"/>
  <c r="L1628" i="3"/>
  <c r="L1624" i="3"/>
  <c r="L1620" i="3"/>
  <c r="L1616" i="3"/>
  <c r="L1612" i="3"/>
  <c r="L1608" i="3"/>
  <c r="L1604" i="3"/>
  <c r="L1600" i="3"/>
  <c r="L1596" i="3"/>
  <c r="L1592" i="3"/>
  <c r="L1588" i="3"/>
  <c r="L1584" i="3"/>
  <c r="L1580" i="3"/>
  <c r="L1576" i="3"/>
  <c r="L1572" i="3"/>
  <c r="L1568" i="3"/>
  <c r="L1564" i="3"/>
  <c r="L1560" i="3"/>
  <c r="L1556" i="3"/>
  <c r="L1552" i="3"/>
  <c r="L1548" i="3"/>
  <c r="L1544" i="3"/>
  <c r="L1540" i="3"/>
  <c r="L1536" i="3"/>
  <c r="L1532" i="3"/>
  <c r="L1528" i="3"/>
  <c r="L1524" i="3"/>
  <c r="L1520" i="3"/>
  <c r="L1516" i="3"/>
  <c r="L1512" i="3"/>
  <c r="L1508" i="3"/>
  <c r="L1504" i="3"/>
  <c r="L1500" i="3"/>
  <c r="L1496" i="3"/>
  <c r="L1492" i="3"/>
  <c r="L1488" i="3"/>
  <c r="L1484" i="3"/>
  <c r="L1480" i="3"/>
  <c r="L1476" i="3"/>
  <c r="L1472" i="3"/>
  <c r="L1468" i="3"/>
  <c r="L1464" i="3"/>
  <c r="L1460" i="3"/>
  <c r="L1456" i="3"/>
  <c r="L1452" i="3"/>
  <c r="L1448" i="3"/>
  <c r="L1444" i="3"/>
  <c r="L1440" i="3"/>
  <c r="L1436" i="3"/>
  <c r="L1432" i="3"/>
  <c r="L1428" i="3"/>
  <c r="L1424" i="3"/>
  <c r="L1420" i="3"/>
  <c r="L1416" i="3"/>
  <c r="L1412" i="3"/>
  <c r="L1408" i="3"/>
  <c r="L1404" i="3"/>
  <c r="L1400" i="3"/>
  <c r="L1396" i="3"/>
  <c r="L1392" i="3"/>
  <c r="L1388" i="3"/>
  <c r="L1384" i="3"/>
  <c r="L1380" i="3"/>
  <c r="L1376" i="3"/>
  <c r="L1372" i="3"/>
  <c r="L1368" i="3"/>
  <c r="L1364" i="3"/>
  <c r="L1360" i="3"/>
  <c r="L1356" i="3"/>
  <c r="L1352" i="3"/>
  <c r="L1348" i="3"/>
  <c r="L1344" i="3"/>
  <c r="L1340" i="3"/>
  <c r="L1336" i="3"/>
  <c r="L1332" i="3"/>
  <c r="L1328" i="3"/>
  <c r="L1324" i="3"/>
  <c r="L1320" i="3"/>
  <c r="L1316" i="3"/>
  <c r="L1312" i="3"/>
  <c r="L1308" i="3"/>
  <c r="L1304" i="3"/>
  <c r="L1300" i="3"/>
  <c r="L1296" i="3"/>
  <c r="L1292" i="3"/>
  <c r="L1288" i="3"/>
  <c r="L1284" i="3"/>
  <c r="L1280" i="3"/>
  <c r="L1276" i="3"/>
  <c r="L1272" i="3"/>
  <c r="L1268" i="3"/>
  <c r="L1264" i="3"/>
  <c r="L1260" i="3"/>
  <c r="L1256" i="3"/>
  <c r="L1252" i="3"/>
  <c r="L1248" i="3"/>
  <c r="L1244" i="3"/>
  <c r="L1240" i="3"/>
  <c r="L1236" i="3"/>
  <c r="L1232" i="3"/>
  <c r="L1228" i="3"/>
  <c r="L1224" i="3"/>
  <c r="L1220" i="3"/>
  <c r="L1216" i="3"/>
  <c r="L1643" i="3"/>
  <c r="L1639" i="3"/>
  <c r="L1635" i="3"/>
  <c r="L1631" i="3"/>
  <c r="L1627" i="3"/>
  <c r="L1623" i="3"/>
  <c r="L1619" i="3"/>
  <c r="L1615" i="3"/>
  <c r="L1611" i="3"/>
  <c r="L1607" i="3"/>
  <c r="L1603" i="3"/>
  <c r="L1599" i="3"/>
  <c r="L1595" i="3"/>
  <c r="L1591" i="3"/>
  <c r="L1587" i="3"/>
  <c r="L1583" i="3"/>
  <c r="L1579" i="3"/>
  <c r="L1575" i="3"/>
  <c r="L1571" i="3"/>
  <c r="L1567" i="3"/>
  <c r="L1563" i="3"/>
  <c r="L1559" i="3"/>
  <c r="L1555" i="3"/>
  <c r="L1551" i="3"/>
  <c r="L1547" i="3"/>
  <c r="L1543" i="3"/>
  <c r="L1539" i="3"/>
  <c r="L1535" i="3"/>
  <c r="L1531" i="3"/>
  <c r="L1527" i="3"/>
  <c r="L1523" i="3"/>
  <c r="L1519" i="3"/>
  <c r="L1515" i="3"/>
  <c r="L1511" i="3"/>
  <c r="L1507" i="3"/>
  <c r="L1503" i="3"/>
  <c r="L1499" i="3"/>
  <c r="L1495" i="3"/>
  <c r="L1491" i="3"/>
  <c r="L1487" i="3"/>
  <c r="L1483" i="3"/>
  <c r="L1479" i="3"/>
  <c r="L1475" i="3"/>
  <c r="L1471" i="3"/>
  <c r="L1467" i="3"/>
  <c r="L1463" i="3"/>
  <c r="L1459" i="3"/>
  <c r="L1455" i="3"/>
  <c r="L1451" i="3"/>
  <c r="L1447" i="3"/>
  <c r="L1443" i="3"/>
  <c r="L1439" i="3"/>
  <c r="L1435" i="3"/>
  <c r="L1431" i="3"/>
  <c r="L1427" i="3"/>
  <c r="L1423" i="3"/>
  <c r="L1419" i="3"/>
  <c r="L1415" i="3"/>
  <c r="L1411" i="3"/>
  <c r="L1407" i="3"/>
  <c r="L1403" i="3"/>
  <c r="L1399" i="3"/>
  <c r="L1395" i="3"/>
  <c r="L1391" i="3"/>
  <c r="L1387" i="3"/>
  <c r="L1383" i="3"/>
  <c r="L1379" i="3"/>
  <c r="L1375" i="3"/>
  <c r="L1371" i="3"/>
  <c r="L1367" i="3"/>
  <c r="L1363" i="3"/>
  <c r="L1359" i="3"/>
  <c r="L1355" i="3"/>
  <c r="L1351" i="3"/>
  <c r="L1347" i="3"/>
  <c r="L1343" i="3"/>
  <c r="L1339" i="3"/>
  <c r="L1335" i="3"/>
  <c r="L1331" i="3"/>
  <c r="L1327" i="3"/>
  <c r="L1323" i="3"/>
  <c r="L1319" i="3"/>
  <c r="L1315" i="3"/>
  <c r="L1311" i="3"/>
  <c r="L1307" i="3"/>
  <c r="L1303" i="3"/>
  <c r="L1299" i="3"/>
  <c r="L1295" i="3"/>
  <c r="L1291" i="3"/>
  <c r="L1287" i="3"/>
  <c r="L1283" i="3"/>
  <c r="L1279" i="3"/>
  <c r="L1275" i="3"/>
  <c r="L1271" i="3"/>
  <c r="L1267" i="3"/>
  <c r="L1263" i="3"/>
  <c r="L1259" i="3"/>
  <c r="L1255" i="3"/>
  <c r="L1251" i="3"/>
  <c r="L1247" i="3"/>
  <c r="L1243" i="3"/>
  <c r="L1239" i="3"/>
  <c r="L1235" i="3"/>
  <c r="L1231" i="3"/>
  <c r="L1227" i="3"/>
  <c r="L1223" i="3"/>
  <c r="L1219" i="3"/>
  <c r="L1215" i="3"/>
  <c r="L5" i="3"/>
  <c r="L951" i="3"/>
  <c r="L947" i="3"/>
  <c r="L816" i="3"/>
  <c r="M817" i="3"/>
  <c r="L828" i="3"/>
  <c r="M829" i="3"/>
  <c r="M831" i="3"/>
  <c r="M833" i="3"/>
  <c r="M835" i="3"/>
  <c r="M837" i="3"/>
  <c r="M839" i="3"/>
  <c r="M841" i="3"/>
  <c r="M843" i="3"/>
  <c r="M845" i="3"/>
  <c r="M847" i="3"/>
  <c r="M849" i="3"/>
  <c r="M851" i="3"/>
  <c r="M853" i="3"/>
  <c r="M855" i="3"/>
  <c r="M857" i="3"/>
  <c r="M859" i="3"/>
  <c r="M861" i="3"/>
  <c r="M863" i="3"/>
  <c r="M865" i="3"/>
  <c r="M867" i="3"/>
  <c r="M869" i="3"/>
  <c r="M871" i="3"/>
  <c r="M873" i="3"/>
  <c r="M875" i="3"/>
  <c r="M877" i="3"/>
  <c r="M879" i="3"/>
  <c r="M881" i="3"/>
  <c r="M883" i="3"/>
  <c r="M885" i="3"/>
  <c r="M887" i="3"/>
  <c r="M889" i="3"/>
  <c r="M891" i="3"/>
  <c r="M893" i="3"/>
  <c r="M895" i="3"/>
  <c r="M897" i="3"/>
  <c r="M899" i="3"/>
  <c r="M901" i="3"/>
  <c r="M903" i="3"/>
  <c r="M905" i="3"/>
  <c r="M907" i="3"/>
  <c r="M909" i="3"/>
  <c r="M911" i="3"/>
  <c r="M913" i="3"/>
  <c r="M915" i="3"/>
  <c r="M917" i="3"/>
  <c r="M919" i="3"/>
  <c r="M921" i="3"/>
  <c r="M923" i="3"/>
  <c r="M925" i="3"/>
  <c r="M927" i="3"/>
  <c r="M929" i="3"/>
  <c r="M931" i="3"/>
  <c r="M933" i="3"/>
  <c r="M935" i="3"/>
  <c r="M937" i="3"/>
  <c r="M939" i="3"/>
  <c r="M941" i="3"/>
  <c r="M943" i="3"/>
  <c r="M945" i="3"/>
  <c r="M948" i="3"/>
  <c r="M952" i="3"/>
  <c r="M956" i="3"/>
  <c r="M960" i="3"/>
  <c r="M964" i="3"/>
  <c r="M968" i="3"/>
  <c r="M972" i="3"/>
  <c r="M976" i="3"/>
  <c r="M980" i="3"/>
  <c r="M984" i="3"/>
  <c r="M988" i="3"/>
  <c r="M992" i="3"/>
  <c r="M996" i="3"/>
  <c r="M1000" i="3"/>
  <c r="M1004" i="3"/>
  <c r="M1008" i="3"/>
  <c r="M1012" i="3"/>
  <c r="M1016" i="3"/>
  <c r="M1020" i="3"/>
  <c r="M1024" i="3"/>
  <c r="M1028" i="3"/>
  <c r="M1032" i="3"/>
  <c r="M1036" i="3"/>
  <c r="M1040" i="3"/>
  <c r="L830" i="3"/>
  <c r="L832" i="3"/>
  <c r="L834" i="3"/>
  <c r="L836" i="3"/>
  <c r="L838" i="3"/>
  <c r="L840" i="3"/>
  <c r="L842" i="3"/>
  <c r="L844" i="3"/>
  <c r="L846" i="3"/>
  <c r="L848" i="3"/>
  <c r="L850" i="3"/>
  <c r="L852" i="3"/>
  <c r="L854" i="3"/>
  <c r="L856" i="3"/>
  <c r="L858" i="3"/>
  <c r="L860" i="3"/>
  <c r="L862" i="3"/>
  <c r="L864" i="3"/>
  <c r="L866" i="3"/>
  <c r="L868" i="3"/>
  <c r="L870" i="3"/>
  <c r="L872" i="3"/>
  <c r="L874" i="3"/>
  <c r="L876" i="3"/>
  <c r="L878" i="3"/>
  <c r="L880" i="3"/>
  <c r="L882" i="3"/>
  <c r="L884" i="3"/>
  <c r="L886" i="3"/>
  <c r="L888" i="3"/>
  <c r="L890" i="3"/>
  <c r="L892" i="3"/>
  <c r="L894" i="3"/>
  <c r="L896" i="3"/>
  <c r="L898" i="3"/>
  <c r="L900" i="3"/>
  <c r="L902" i="3"/>
  <c r="L904" i="3"/>
  <c r="L906" i="3"/>
  <c r="L908" i="3"/>
  <c r="L910" i="3"/>
  <c r="L912" i="3"/>
  <c r="L914" i="3"/>
  <c r="L916" i="3"/>
  <c r="L918" i="3"/>
  <c r="L920" i="3"/>
  <c r="L922" i="3"/>
  <c r="L924" i="3"/>
  <c r="L926" i="3"/>
  <c r="L928" i="3"/>
  <c r="L930" i="3"/>
  <c r="L932" i="3"/>
  <c r="L934" i="3"/>
  <c r="L936" i="3"/>
  <c r="L938" i="3"/>
  <c r="L940" i="3"/>
  <c r="L942" i="3"/>
  <c r="L944" i="3"/>
  <c r="L946" i="3"/>
  <c r="M949" i="3"/>
  <c r="M953" i="3"/>
  <c r="M957" i="3"/>
  <c r="M961" i="3"/>
  <c r="M965" i="3"/>
  <c r="M969" i="3"/>
  <c r="M973" i="3"/>
  <c r="M977" i="3"/>
  <c r="M981" i="3"/>
  <c r="M985" i="3"/>
  <c r="M989" i="3"/>
  <c r="M993" i="3"/>
  <c r="M997" i="3"/>
  <c r="M1001" i="3"/>
  <c r="M1005" i="3"/>
  <c r="M1009" i="3"/>
  <c r="M1013" i="3"/>
  <c r="M1017" i="3"/>
  <c r="M1021" i="3"/>
  <c r="M1025" i="3"/>
  <c r="M1029" i="3"/>
  <c r="M1033" i="3"/>
  <c r="M1037" i="3"/>
  <c r="M1041" i="3"/>
  <c r="L1044" i="3"/>
  <c r="M828" i="3"/>
  <c r="M830" i="3"/>
  <c r="M832" i="3"/>
  <c r="M834" i="3"/>
  <c r="M836" i="3"/>
  <c r="M838" i="3"/>
  <c r="M840" i="3"/>
  <c r="M842" i="3"/>
  <c r="M844" i="3"/>
  <c r="M846" i="3"/>
  <c r="M848" i="3"/>
  <c r="M850" i="3"/>
  <c r="M852" i="3"/>
  <c r="M854" i="3"/>
  <c r="M856" i="3"/>
  <c r="M858" i="3"/>
  <c r="M860" i="3"/>
  <c r="M862" i="3"/>
  <c r="M864" i="3"/>
  <c r="M866" i="3"/>
  <c r="M868" i="3"/>
  <c r="M870" i="3"/>
  <c r="M872" i="3"/>
  <c r="M874" i="3"/>
  <c r="M876" i="3"/>
  <c r="M878" i="3"/>
  <c r="M880" i="3"/>
  <c r="M882" i="3"/>
  <c r="M884" i="3"/>
  <c r="M886" i="3"/>
  <c r="M888" i="3"/>
  <c r="M890" i="3"/>
  <c r="M892" i="3"/>
  <c r="M894" i="3"/>
  <c r="M896" i="3"/>
  <c r="M898" i="3"/>
  <c r="M900" i="3"/>
  <c r="M902" i="3"/>
  <c r="M904" i="3"/>
  <c r="M906" i="3"/>
  <c r="M908" i="3"/>
  <c r="M910" i="3"/>
  <c r="M912" i="3"/>
  <c r="M914" i="3"/>
  <c r="M916" i="3"/>
  <c r="M918" i="3"/>
  <c r="M920" i="3"/>
  <c r="M922" i="3"/>
  <c r="M924" i="3"/>
  <c r="M926" i="3"/>
  <c r="M928" i="3"/>
  <c r="M930" i="3"/>
  <c r="M932" i="3"/>
  <c r="M934" i="3"/>
  <c r="M936" i="3"/>
  <c r="M938" i="3"/>
  <c r="M940" i="3"/>
  <c r="M942" i="3"/>
  <c r="M944" i="3"/>
  <c r="L948" i="3"/>
  <c r="M950" i="3"/>
  <c r="L952" i="3"/>
  <c r="M954" i="3"/>
  <c r="L956" i="3"/>
  <c r="M958" i="3"/>
  <c r="L960" i="3"/>
  <c r="M962" i="3"/>
  <c r="L964" i="3"/>
  <c r="M966" i="3"/>
  <c r="L968" i="3"/>
  <c r="M970" i="3"/>
  <c r="L972" i="3"/>
  <c r="M974" i="3"/>
  <c r="L976" i="3"/>
  <c r="M978" i="3"/>
  <c r="L980" i="3"/>
  <c r="M982" i="3"/>
  <c r="L984" i="3"/>
  <c r="M986" i="3"/>
  <c r="L988" i="3"/>
  <c r="M990" i="3"/>
  <c r="L992" i="3"/>
  <c r="M994" i="3"/>
  <c r="L996" i="3"/>
  <c r="M998" i="3"/>
  <c r="L1000" i="3"/>
  <c r="M1002" i="3"/>
  <c r="L1004" i="3"/>
  <c r="M1006" i="3"/>
  <c r="L1008" i="3"/>
  <c r="M1010" i="3"/>
  <c r="L1012" i="3"/>
  <c r="M1014" i="3"/>
  <c r="L1016" i="3"/>
  <c r="M1018" i="3"/>
  <c r="L1020" i="3"/>
  <c r="M1022" i="3"/>
  <c r="L1024" i="3"/>
  <c r="M1026" i="3"/>
  <c r="L1028" i="3"/>
  <c r="M1030" i="3"/>
  <c r="L1032" i="3"/>
  <c r="M1034" i="3"/>
  <c r="L1036" i="3"/>
  <c r="M1038" i="3"/>
  <c r="L1040" i="3"/>
  <c r="M1042" i="3"/>
  <c r="M3116" i="3"/>
  <c r="M3111" i="3"/>
  <c r="M3107" i="3"/>
  <c r="M3103" i="3"/>
  <c r="M3099" i="3"/>
  <c r="M3095" i="3"/>
  <c r="M3091" i="3"/>
  <c r="M3115" i="3"/>
  <c r="M3114" i="3"/>
  <c r="M3110" i="3"/>
  <c r="M3106" i="3"/>
  <c r="M3102" i="3"/>
  <c r="M3098" i="3"/>
  <c r="M3094" i="3"/>
  <c r="M3090" i="3"/>
  <c r="M3113" i="3"/>
  <c r="M3109" i="3"/>
  <c r="M3105" i="3"/>
  <c r="M3101" i="3"/>
  <c r="M3097" i="3"/>
  <c r="M3093" i="3"/>
  <c r="M3089" i="3"/>
  <c r="M3112" i="3"/>
  <c r="M3108" i="3"/>
  <c r="M3104" i="3"/>
  <c r="M3100" i="3"/>
  <c r="M3096" i="3"/>
  <c r="M3092" i="3"/>
  <c r="M3088" i="3"/>
  <c r="M3066" i="3"/>
  <c r="M3064" i="3"/>
  <c r="M3062" i="3"/>
  <c r="M3060" i="3"/>
  <c r="M3058" i="3"/>
  <c r="M3067" i="3"/>
  <c r="M3065" i="3"/>
  <c r="M3063" i="3"/>
  <c r="M3061" i="3"/>
  <c r="M3059" i="3"/>
  <c r="M2976" i="3"/>
  <c r="M2972" i="3"/>
  <c r="M2968" i="3"/>
  <c r="M2974" i="3"/>
  <c r="M2966" i="3"/>
  <c r="M2962" i="3"/>
  <c r="M2958" i="3"/>
  <c r="M2954" i="3"/>
  <c r="M2950" i="3"/>
  <c r="M2946" i="3"/>
  <c r="M2942" i="3"/>
  <c r="M2938" i="3"/>
  <c r="M2934" i="3"/>
  <c r="M2930" i="3"/>
  <c r="M2926" i="3"/>
  <c r="M2922" i="3"/>
  <c r="M2916" i="3"/>
  <c r="M2913" i="3"/>
  <c r="M2892" i="3"/>
  <c r="M2888" i="3"/>
  <c r="M2884" i="3"/>
  <c r="M2880" i="3"/>
  <c r="M2876" i="3"/>
  <c r="M2872" i="3"/>
  <c r="M2862" i="3"/>
  <c r="M2857" i="3"/>
  <c r="M2853" i="3"/>
  <c r="M2849" i="3"/>
  <c r="M2845" i="3"/>
  <c r="M2841" i="3"/>
  <c r="M2837" i="3"/>
  <c r="M2833" i="3"/>
  <c r="M2829" i="3"/>
  <c r="M2825" i="3"/>
  <c r="M2821" i="3"/>
  <c r="M2817" i="3"/>
  <c r="M2813" i="3"/>
  <c r="M2809" i="3"/>
  <c r="M2805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96" i="3"/>
  <c r="M2495" i="3"/>
  <c r="M2494" i="3"/>
  <c r="M2493" i="3"/>
  <c r="M2492" i="3"/>
  <c r="M2491" i="3"/>
  <c r="M2490" i="3"/>
  <c r="M2489" i="3"/>
  <c r="M2488" i="3"/>
  <c r="M2487" i="3"/>
  <c r="M2486" i="3"/>
  <c r="M2485" i="3"/>
  <c r="M2484" i="3"/>
  <c r="M2483" i="3"/>
  <c r="M2482" i="3"/>
  <c r="M2481" i="3"/>
  <c r="M2251" i="3"/>
  <c r="M2249" i="3"/>
  <c r="M2247" i="3"/>
  <c r="M2245" i="3"/>
  <c r="M2243" i="3"/>
  <c r="M2241" i="3"/>
  <c r="M2239" i="3"/>
  <c r="M2237" i="3"/>
  <c r="M2235" i="3"/>
  <c r="M2233" i="3"/>
  <c r="M2231" i="3"/>
  <c r="M2229" i="3"/>
  <c r="M2227" i="3"/>
  <c r="M2225" i="3"/>
  <c r="M2223" i="3"/>
  <c r="M2221" i="3"/>
  <c r="M2219" i="3"/>
  <c r="M2217" i="3"/>
  <c r="M2215" i="3"/>
  <c r="M2250" i="3"/>
  <c r="M2248" i="3"/>
  <c r="M2246" i="3"/>
  <c r="M2244" i="3"/>
  <c r="M2242" i="3"/>
  <c r="M2240" i="3"/>
  <c r="M2238" i="3"/>
  <c r="M2236" i="3"/>
  <c r="M2234" i="3"/>
  <c r="M2232" i="3"/>
  <c r="M2230" i="3"/>
  <c r="M2228" i="3"/>
  <c r="M2226" i="3"/>
  <c r="M2224" i="3"/>
  <c r="M2222" i="3"/>
  <c r="M2220" i="3"/>
  <c r="M2218" i="3"/>
  <c r="M2216" i="3"/>
  <c r="M2212" i="3"/>
  <c r="M1966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981" i="3"/>
  <c r="M1973" i="3"/>
  <c r="M1969" i="3"/>
  <c r="M1979" i="3"/>
  <c r="M1975" i="3"/>
  <c r="M1971" i="3"/>
  <c r="M1967" i="3"/>
  <c r="M1877" i="3"/>
  <c r="M1869" i="3"/>
  <c r="M1865" i="3"/>
  <c r="M1861" i="3"/>
  <c r="M1857" i="3"/>
  <c r="M1853" i="3"/>
  <c r="M1817" i="3"/>
  <c r="M1813" i="3"/>
  <c r="M1809" i="3"/>
  <c r="M1805" i="3"/>
  <c r="M1801" i="3"/>
  <c r="M1797" i="3"/>
  <c r="M1793" i="3"/>
  <c r="M1789" i="3"/>
  <c r="M1785" i="3"/>
  <c r="M1781" i="3"/>
  <c r="M1777" i="3"/>
  <c r="M1773" i="3"/>
  <c r="M1876" i="3"/>
  <c r="M1872" i="3"/>
  <c r="M1868" i="3"/>
  <c r="M1864" i="3"/>
  <c r="M1860" i="3"/>
  <c r="M1852" i="3"/>
  <c r="M1848" i="3"/>
  <c r="M1844" i="3"/>
  <c r="M1840" i="3"/>
  <c r="M1836" i="3"/>
  <c r="M1832" i="3"/>
  <c r="M1828" i="3"/>
  <c r="M1824" i="3"/>
  <c r="M1820" i="3"/>
  <c r="M1816" i="3"/>
  <c r="M1812" i="3"/>
  <c r="M1808" i="3"/>
  <c r="M1804" i="3"/>
  <c r="M1800" i="3"/>
  <c r="M1796" i="3"/>
  <c r="M1792" i="3"/>
  <c r="M1788" i="3"/>
  <c r="M1784" i="3"/>
  <c r="M1780" i="3"/>
  <c r="M1776" i="3"/>
  <c r="M1772" i="3"/>
  <c r="M1768" i="3"/>
  <c r="M1764" i="3"/>
  <c r="M1760" i="3"/>
  <c r="M1756" i="3"/>
  <c r="M1752" i="3"/>
  <c r="M1748" i="3"/>
  <c r="M1744" i="3"/>
  <c r="M1740" i="3"/>
  <c r="M818" i="3"/>
  <c r="M819" i="3"/>
  <c r="M820" i="3"/>
  <c r="M821" i="3"/>
  <c r="M822" i="3"/>
  <c r="M823" i="3"/>
  <c r="M824" i="3"/>
  <c r="M825" i="3"/>
  <c r="M826" i="3"/>
  <c r="M827" i="3"/>
  <c r="L829" i="3"/>
  <c r="L831" i="3"/>
  <c r="L833" i="3"/>
  <c r="L835" i="3"/>
  <c r="L837" i="3"/>
  <c r="L839" i="3"/>
  <c r="L841" i="3"/>
  <c r="L843" i="3"/>
  <c r="L845" i="3"/>
  <c r="L847" i="3"/>
  <c r="L849" i="3"/>
  <c r="L851" i="3"/>
  <c r="L853" i="3"/>
  <c r="L855" i="3"/>
  <c r="L857" i="3"/>
  <c r="L859" i="3"/>
  <c r="L861" i="3"/>
  <c r="L863" i="3"/>
  <c r="L865" i="3"/>
  <c r="L867" i="3"/>
  <c r="L869" i="3"/>
  <c r="L871" i="3"/>
  <c r="L873" i="3"/>
  <c r="L875" i="3"/>
  <c r="L877" i="3"/>
  <c r="L879" i="3"/>
  <c r="L881" i="3"/>
  <c r="L883" i="3"/>
  <c r="L885" i="3"/>
  <c r="L887" i="3"/>
  <c r="L889" i="3"/>
  <c r="L891" i="3"/>
  <c r="L893" i="3"/>
  <c r="L895" i="3"/>
  <c r="L897" i="3"/>
  <c r="L899" i="3"/>
  <c r="L901" i="3"/>
  <c r="L903" i="3"/>
  <c r="L905" i="3"/>
  <c r="L907" i="3"/>
  <c r="L909" i="3"/>
  <c r="L911" i="3"/>
  <c r="L913" i="3"/>
  <c r="L915" i="3"/>
  <c r="L917" i="3"/>
  <c r="L919" i="3"/>
  <c r="L921" i="3"/>
  <c r="L923" i="3"/>
  <c r="L925" i="3"/>
  <c r="L927" i="3"/>
  <c r="L929" i="3"/>
  <c r="L931" i="3"/>
  <c r="L933" i="3"/>
  <c r="L935" i="3"/>
  <c r="L937" i="3"/>
  <c r="L939" i="3"/>
  <c r="L941" i="3"/>
  <c r="L943" i="3"/>
  <c r="L945" i="3"/>
  <c r="M947" i="3"/>
  <c r="L949" i="3"/>
  <c r="M951" i="3"/>
  <c r="L953" i="3"/>
  <c r="M955" i="3"/>
  <c r="L957" i="3"/>
  <c r="M959" i="3"/>
  <c r="L961" i="3"/>
  <c r="M963" i="3"/>
  <c r="L965" i="3"/>
  <c r="M967" i="3"/>
  <c r="L969" i="3"/>
  <c r="M971" i="3"/>
  <c r="L973" i="3"/>
  <c r="M975" i="3"/>
  <c r="L977" i="3"/>
  <c r="M979" i="3"/>
  <c r="L981" i="3"/>
  <c r="M983" i="3"/>
  <c r="L985" i="3"/>
  <c r="M987" i="3"/>
  <c r="L989" i="3"/>
  <c r="M991" i="3"/>
  <c r="L993" i="3"/>
  <c r="M995" i="3"/>
  <c r="L997" i="3"/>
  <c r="M999" i="3"/>
  <c r="L1001" i="3"/>
  <c r="M1003" i="3"/>
  <c r="L1005" i="3"/>
  <c r="M1007" i="3"/>
  <c r="L1009" i="3"/>
  <c r="M1011" i="3"/>
  <c r="L1013" i="3"/>
  <c r="M1015" i="3"/>
  <c r="L1017" i="3"/>
  <c r="M1019" i="3"/>
  <c r="L1021" i="3"/>
  <c r="M1023" i="3"/>
  <c r="L1025" i="3"/>
  <c r="M1027" i="3"/>
  <c r="L1029" i="3"/>
  <c r="M1031" i="3"/>
  <c r="L1033" i="3"/>
  <c r="M1035" i="3"/>
  <c r="L1037" i="3"/>
  <c r="M1039" i="3"/>
  <c r="L1041" i="3"/>
  <c r="M1043" i="3"/>
  <c r="M1217" i="3"/>
  <c r="M1221" i="3"/>
  <c r="M1225" i="3"/>
  <c r="M1229" i="3"/>
  <c r="M1233" i="3"/>
  <c r="M1237" i="3"/>
  <c r="M1241" i="3"/>
  <c r="M1245" i="3"/>
  <c r="M1249" i="3"/>
  <c r="M1253" i="3"/>
  <c r="M1257" i="3"/>
  <c r="M1261" i="3"/>
  <c r="M1265" i="3"/>
  <c r="M1269" i="3"/>
  <c r="M1273" i="3"/>
  <c r="M1277" i="3"/>
  <c r="M1281" i="3"/>
  <c r="M1285" i="3"/>
  <c r="M1289" i="3"/>
  <c r="M1293" i="3"/>
  <c r="M1297" i="3"/>
  <c r="M1301" i="3"/>
  <c r="M1305" i="3"/>
  <c r="M1309" i="3"/>
  <c r="M1313" i="3"/>
  <c r="M1317" i="3"/>
  <c r="M1321" i="3"/>
  <c r="M1325" i="3"/>
  <c r="M1329" i="3"/>
  <c r="M1333" i="3"/>
  <c r="M1337" i="3"/>
  <c r="M1341" i="3"/>
  <c r="M1345" i="3"/>
  <c r="M1349" i="3"/>
  <c r="M1353" i="3"/>
  <c r="M1357" i="3"/>
  <c r="M1361" i="3"/>
  <c r="M1365" i="3"/>
  <c r="M1369" i="3"/>
  <c r="M1373" i="3"/>
  <c r="M1377" i="3"/>
  <c r="M1381" i="3"/>
  <c r="M1385" i="3"/>
  <c r="M1389" i="3"/>
  <c r="M1393" i="3"/>
  <c r="M1397" i="3"/>
  <c r="M1401" i="3"/>
  <c r="M1405" i="3"/>
  <c r="M1409" i="3"/>
  <c r="M1413" i="3"/>
  <c r="M1417" i="3"/>
  <c r="M1421" i="3"/>
  <c r="M1425" i="3"/>
  <c r="M1429" i="3"/>
  <c r="M1433" i="3"/>
  <c r="M1437" i="3"/>
  <c r="M1441" i="3"/>
  <c r="M1445" i="3"/>
  <c r="M1449" i="3"/>
  <c r="M1453" i="3"/>
  <c r="M1457" i="3"/>
  <c r="M1461" i="3"/>
  <c r="M1465" i="3"/>
  <c r="M1469" i="3"/>
  <c r="M1473" i="3"/>
  <c r="M1477" i="3"/>
  <c r="M1481" i="3"/>
  <c r="M1485" i="3"/>
  <c r="M1489" i="3"/>
  <c r="M1493" i="3"/>
  <c r="M1497" i="3"/>
  <c r="M1501" i="3"/>
  <c r="M1505" i="3"/>
  <c r="M1509" i="3"/>
  <c r="M1513" i="3"/>
  <c r="M1517" i="3"/>
  <c r="M1521" i="3"/>
  <c r="M1525" i="3"/>
  <c r="M1529" i="3"/>
  <c r="M1533" i="3"/>
  <c r="M1537" i="3"/>
  <c r="M1541" i="3"/>
  <c r="M1545" i="3"/>
  <c r="M1549" i="3"/>
  <c r="M1553" i="3"/>
  <c r="M1557" i="3"/>
  <c r="M1561" i="3"/>
  <c r="M1565" i="3"/>
  <c r="M1569" i="3"/>
  <c r="M1573" i="3"/>
  <c r="M1577" i="3"/>
  <c r="M1581" i="3"/>
  <c r="M1585" i="3"/>
  <c r="M1589" i="3"/>
  <c r="M1593" i="3"/>
  <c r="M1597" i="3"/>
  <c r="M1601" i="3"/>
  <c r="M1605" i="3"/>
  <c r="M1609" i="3"/>
  <c r="M1613" i="3"/>
  <c r="M1617" i="3"/>
  <c r="M1621" i="3"/>
  <c r="M1625" i="3"/>
  <c r="M1629" i="3"/>
  <c r="M1633" i="3"/>
  <c r="M1637" i="3"/>
  <c r="M1641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M1218" i="3"/>
  <c r="M1222" i="3"/>
  <c r="M1226" i="3"/>
  <c r="M1230" i="3"/>
  <c r="M1234" i="3"/>
  <c r="M1238" i="3"/>
  <c r="M1242" i="3"/>
  <c r="M1246" i="3"/>
  <c r="M1250" i="3"/>
  <c r="M1254" i="3"/>
  <c r="M1258" i="3"/>
  <c r="M1262" i="3"/>
  <c r="M1266" i="3"/>
  <c r="M1270" i="3"/>
  <c r="M1274" i="3"/>
  <c r="M1278" i="3"/>
  <c r="M1282" i="3"/>
  <c r="M1286" i="3"/>
  <c r="M1290" i="3"/>
  <c r="M1294" i="3"/>
  <c r="M1298" i="3"/>
  <c r="M1302" i="3"/>
  <c r="M1306" i="3"/>
  <c r="M1310" i="3"/>
  <c r="M1314" i="3"/>
  <c r="M1318" i="3"/>
  <c r="M1322" i="3"/>
  <c r="M1326" i="3"/>
  <c r="M1330" i="3"/>
  <c r="M1334" i="3"/>
  <c r="M1338" i="3"/>
  <c r="M1342" i="3"/>
  <c r="M1346" i="3"/>
  <c r="M1350" i="3"/>
  <c r="M1354" i="3"/>
  <c r="M1358" i="3"/>
  <c r="M1362" i="3"/>
  <c r="M1366" i="3"/>
  <c r="M1370" i="3"/>
  <c r="M1374" i="3"/>
  <c r="M1378" i="3"/>
  <c r="M1382" i="3"/>
  <c r="M1386" i="3"/>
  <c r="M1390" i="3"/>
  <c r="M1394" i="3"/>
  <c r="M1398" i="3"/>
  <c r="M1402" i="3"/>
  <c r="M1406" i="3"/>
  <c r="M1410" i="3"/>
  <c r="M1414" i="3"/>
  <c r="M1418" i="3"/>
  <c r="M1422" i="3"/>
  <c r="M1426" i="3"/>
  <c r="M1430" i="3"/>
  <c r="M1434" i="3"/>
  <c r="M1438" i="3"/>
  <c r="M1442" i="3"/>
  <c r="M1446" i="3"/>
  <c r="M1450" i="3"/>
  <c r="M1454" i="3"/>
  <c r="M1458" i="3"/>
  <c r="M1462" i="3"/>
  <c r="M1466" i="3"/>
  <c r="M1470" i="3"/>
  <c r="M1474" i="3"/>
  <c r="M1478" i="3"/>
  <c r="M1482" i="3"/>
  <c r="M1486" i="3"/>
  <c r="M1490" i="3"/>
  <c r="M1494" i="3"/>
  <c r="M1498" i="3"/>
  <c r="M1502" i="3"/>
  <c r="M1506" i="3"/>
  <c r="M1510" i="3"/>
  <c r="M1514" i="3"/>
  <c r="M1518" i="3"/>
  <c r="M1522" i="3"/>
  <c r="M1526" i="3"/>
  <c r="M1530" i="3"/>
  <c r="M1534" i="3"/>
  <c r="M1538" i="3"/>
  <c r="M1542" i="3"/>
  <c r="M1546" i="3"/>
  <c r="M1550" i="3"/>
  <c r="M1554" i="3"/>
  <c r="M1558" i="3"/>
  <c r="M1562" i="3"/>
  <c r="M1566" i="3"/>
  <c r="M1570" i="3"/>
  <c r="M1574" i="3"/>
  <c r="M1578" i="3"/>
  <c r="M1582" i="3"/>
  <c r="M1586" i="3"/>
  <c r="M1590" i="3"/>
  <c r="M1594" i="3"/>
  <c r="M1598" i="3"/>
  <c r="M1602" i="3"/>
  <c r="M1606" i="3"/>
  <c r="M1610" i="3"/>
  <c r="M1614" i="3"/>
  <c r="M1618" i="3"/>
  <c r="M1622" i="3"/>
  <c r="M1626" i="3"/>
  <c r="M1630" i="3"/>
  <c r="M1634" i="3"/>
  <c r="M1638" i="3"/>
  <c r="M1642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L1217" i="3"/>
  <c r="M1219" i="3"/>
  <c r="L1221" i="3"/>
  <c r="M1223" i="3"/>
  <c r="L1225" i="3"/>
  <c r="M1227" i="3"/>
  <c r="L1229" i="3"/>
  <c r="M1231" i="3"/>
  <c r="L1233" i="3"/>
  <c r="M1235" i="3"/>
  <c r="L1237" i="3"/>
  <c r="M1239" i="3"/>
  <c r="L1241" i="3"/>
  <c r="M1243" i="3"/>
  <c r="L1245" i="3"/>
  <c r="M1247" i="3"/>
  <c r="L1249" i="3"/>
  <c r="M1251" i="3"/>
  <c r="L1253" i="3"/>
  <c r="M1255" i="3"/>
  <c r="L1257" i="3"/>
  <c r="M1259" i="3"/>
  <c r="L1261" i="3"/>
  <c r="M1263" i="3"/>
  <c r="L1265" i="3"/>
  <c r="M1267" i="3"/>
  <c r="L1269" i="3"/>
  <c r="M1271" i="3"/>
  <c r="L1273" i="3"/>
  <c r="M1275" i="3"/>
  <c r="L1277" i="3"/>
  <c r="M1279" i="3"/>
  <c r="L1281" i="3"/>
  <c r="M1283" i="3"/>
  <c r="L1285" i="3"/>
  <c r="M1287" i="3"/>
  <c r="L1289" i="3"/>
  <c r="M1291" i="3"/>
  <c r="L1293" i="3"/>
  <c r="M1295" i="3"/>
  <c r="L1297" i="3"/>
  <c r="M1299" i="3"/>
  <c r="L1301" i="3"/>
  <c r="M1303" i="3"/>
  <c r="L1305" i="3"/>
  <c r="M1307" i="3"/>
  <c r="L1309" i="3"/>
  <c r="M1311" i="3"/>
  <c r="L1313" i="3"/>
  <c r="M1315" i="3"/>
  <c r="L1317" i="3"/>
  <c r="M1319" i="3"/>
  <c r="L1321" i="3"/>
  <c r="M1323" i="3"/>
  <c r="L1325" i="3"/>
  <c r="M1327" i="3"/>
  <c r="L1329" i="3"/>
  <c r="M1331" i="3"/>
  <c r="L1333" i="3"/>
  <c r="M1335" i="3"/>
  <c r="L1337" i="3"/>
  <c r="M1339" i="3"/>
  <c r="L1341" i="3"/>
  <c r="M1343" i="3"/>
  <c r="L1345" i="3"/>
  <c r="M1347" i="3"/>
  <c r="L1349" i="3"/>
  <c r="M1351" i="3"/>
  <c r="L1353" i="3"/>
  <c r="M1355" i="3"/>
  <c r="L1357" i="3"/>
  <c r="M1359" i="3"/>
  <c r="L1361" i="3"/>
  <c r="M1363" i="3"/>
  <c r="L1365" i="3"/>
  <c r="M1367" i="3"/>
  <c r="L1369" i="3"/>
  <c r="M1371" i="3"/>
  <c r="L1373" i="3"/>
  <c r="M1375" i="3"/>
  <c r="L1377" i="3"/>
  <c r="M1379" i="3"/>
  <c r="L1381" i="3"/>
  <c r="M1383" i="3"/>
  <c r="L1385" i="3"/>
  <c r="M1387" i="3"/>
  <c r="L1389" i="3"/>
  <c r="M1391" i="3"/>
  <c r="L1393" i="3"/>
  <c r="M1395" i="3"/>
  <c r="L1397" i="3"/>
  <c r="M1399" i="3"/>
  <c r="L1401" i="3"/>
  <c r="M1403" i="3"/>
  <c r="L1405" i="3"/>
  <c r="M1407" i="3"/>
  <c r="L1409" i="3"/>
  <c r="M1411" i="3"/>
  <c r="L1413" i="3"/>
  <c r="M1415" i="3"/>
  <c r="L1417" i="3"/>
  <c r="M1419" i="3"/>
  <c r="L1421" i="3"/>
  <c r="M1423" i="3"/>
  <c r="L1425" i="3"/>
  <c r="M1427" i="3"/>
  <c r="L1429" i="3"/>
  <c r="M1431" i="3"/>
  <c r="L1433" i="3"/>
  <c r="M1435" i="3"/>
  <c r="L1437" i="3"/>
  <c r="M1439" i="3"/>
  <c r="L1441" i="3"/>
  <c r="M1443" i="3"/>
  <c r="L1445" i="3"/>
  <c r="M1447" i="3"/>
  <c r="L1449" i="3"/>
  <c r="M1451" i="3"/>
  <c r="L1453" i="3"/>
  <c r="M1455" i="3"/>
  <c r="L1457" i="3"/>
  <c r="M1459" i="3"/>
  <c r="L1461" i="3"/>
  <c r="M1463" i="3"/>
  <c r="L1465" i="3"/>
  <c r="M1467" i="3"/>
  <c r="L1469" i="3"/>
  <c r="M1471" i="3"/>
  <c r="L1473" i="3"/>
  <c r="M1475" i="3"/>
  <c r="L1477" i="3"/>
  <c r="M1479" i="3"/>
  <c r="L1481" i="3"/>
  <c r="M1483" i="3"/>
  <c r="L1485" i="3"/>
  <c r="M1487" i="3"/>
  <c r="L1489" i="3"/>
  <c r="M1491" i="3"/>
  <c r="L1493" i="3"/>
  <c r="M1495" i="3"/>
  <c r="L1497" i="3"/>
  <c r="M1499" i="3"/>
  <c r="L1501" i="3"/>
  <c r="M1503" i="3"/>
  <c r="L1505" i="3"/>
  <c r="M1507" i="3"/>
  <c r="L1509" i="3"/>
  <c r="M1511" i="3"/>
  <c r="L1513" i="3"/>
  <c r="M1515" i="3"/>
  <c r="L1517" i="3"/>
  <c r="M1519" i="3"/>
  <c r="L1521" i="3"/>
  <c r="M1523" i="3"/>
  <c r="L1525" i="3"/>
  <c r="M1527" i="3"/>
  <c r="L1529" i="3"/>
  <c r="M1531" i="3"/>
  <c r="L1533" i="3"/>
  <c r="M1535" i="3"/>
  <c r="L1537" i="3"/>
  <c r="M1539" i="3"/>
  <c r="L1541" i="3"/>
  <c r="M1543" i="3"/>
  <c r="L1545" i="3"/>
  <c r="M1547" i="3"/>
  <c r="L1549" i="3"/>
  <c r="M1551" i="3"/>
  <c r="L1553" i="3"/>
  <c r="M1555" i="3"/>
  <c r="L1557" i="3"/>
  <c r="M1559" i="3"/>
  <c r="L1561" i="3"/>
  <c r="M1563" i="3"/>
  <c r="L1565" i="3"/>
  <c r="M1567" i="3"/>
  <c r="L1569" i="3"/>
  <c r="M1571" i="3"/>
  <c r="L1573" i="3"/>
  <c r="M1575" i="3"/>
  <c r="L1577" i="3"/>
  <c r="M1579" i="3"/>
  <c r="L1581" i="3"/>
  <c r="M1583" i="3"/>
  <c r="L1585" i="3"/>
  <c r="M1587" i="3"/>
  <c r="L1589" i="3"/>
  <c r="M1591" i="3"/>
  <c r="L1593" i="3"/>
  <c r="M1595" i="3"/>
  <c r="L1597" i="3"/>
  <c r="M1599" i="3"/>
  <c r="L1601" i="3"/>
  <c r="M1603" i="3"/>
  <c r="L1605" i="3"/>
  <c r="M1607" i="3"/>
  <c r="L1609" i="3"/>
  <c r="M1611" i="3"/>
  <c r="L1613" i="3"/>
  <c r="M1615" i="3"/>
  <c r="L1617" i="3"/>
  <c r="M1619" i="3"/>
  <c r="L1621" i="3"/>
  <c r="M1623" i="3"/>
  <c r="L1625" i="3"/>
  <c r="M1627" i="3"/>
  <c r="L1629" i="3"/>
  <c r="M1631" i="3"/>
  <c r="L1633" i="3"/>
  <c r="M1635" i="3"/>
  <c r="L1637" i="3"/>
  <c r="M1639" i="3"/>
  <c r="L1641" i="3"/>
  <c r="M1643" i="3"/>
  <c r="M1216" i="3"/>
  <c r="L1218" i="3"/>
  <c r="M1220" i="3"/>
  <c r="L1222" i="3"/>
  <c r="M1224" i="3"/>
  <c r="L1226" i="3"/>
  <c r="M1228" i="3"/>
  <c r="L1230" i="3"/>
  <c r="M1232" i="3"/>
  <c r="L1234" i="3"/>
  <c r="M1236" i="3"/>
  <c r="L1238" i="3"/>
  <c r="M1240" i="3"/>
  <c r="L1242" i="3"/>
  <c r="M1244" i="3"/>
  <c r="L1246" i="3"/>
  <c r="M1248" i="3"/>
  <c r="L1250" i="3"/>
  <c r="M1252" i="3"/>
  <c r="L1254" i="3"/>
  <c r="M1256" i="3"/>
  <c r="L1258" i="3"/>
  <c r="M1260" i="3"/>
  <c r="L1262" i="3"/>
  <c r="M1264" i="3"/>
  <c r="L1266" i="3"/>
  <c r="M1268" i="3"/>
  <c r="L1270" i="3"/>
  <c r="M1272" i="3"/>
  <c r="L1274" i="3"/>
  <c r="M1276" i="3"/>
  <c r="L1278" i="3"/>
  <c r="M1280" i="3"/>
  <c r="L1282" i="3"/>
  <c r="M1284" i="3"/>
  <c r="L1286" i="3"/>
  <c r="M1288" i="3"/>
  <c r="L1290" i="3"/>
  <c r="M1292" i="3"/>
  <c r="L1294" i="3"/>
  <c r="M1296" i="3"/>
  <c r="L1298" i="3"/>
  <c r="M1300" i="3"/>
  <c r="L1302" i="3"/>
  <c r="M1304" i="3"/>
  <c r="L1306" i="3"/>
  <c r="M1308" i="3"/>
  <c r="L1310" i="3"/>
  <c r="M1312" i="3"/>
  <c r="L1314" i="3"/>
  <c r="M1316" i="3"/>
  <c r="L1318" i="3"/>
  <c r="M1320" i="3"/>
  <c r="L1322" i="3"/>
  <c r="M1324" i="3"/>
  <c r="L1326" i="3"/>
  <c r="M1328" i="3"/>
  <c r="L1330" i="3"/>
  <c r="M1332" i="3"/>
  <c r="L1334" i="3"/>
  <c r="M1336" i="3"/>
  <c r="L1338" i="3"/>
  <c r="M1340" i="3"/>
  <c r="L1342" i="3"/>
  <c r="M1344" i="3"/>
  <c r="L1346" i="3"/>
  <c r="M1348" i="3"/>
  <c r="L1350" i="3"/>
  <c r="M1352" i="3"/>
  <c r="L1354" i="3"/>
  <c r="M1356" i="3"/>
  <c r="L1358" i="3"/>
  <c r="M1360" i="3"/>
  <c r="L1362" i="3"/>
  <c r="M1364" i="3"/>
  <c r="L1366" i="3"/>
  <c r="M1368" i="3"/>
  <c r="L1370" i="3"/>
  <c r="M1372" i="3"/>
  <c r="L1374" i="3"/>
  <c r="M1376" i="3"/>
  <c r="L1378" i="3"/>
  <c r="M1380" i="3"/>
  <c r="L1382" i="3"/>
  <c r="M1384" i="3"/>
  <c r="L1386" i="3"/>
  <c r="M1388" i="3"/>
  <c r="L1390" i="3"/>
  <c r="M1392" i="3"/>
  <c r="L1394" i="3"/>
  <c r="M1396" i="3"/>
  <c r="L1398" i="3"/>
  <c r="M1400" i="3"/>
  <c r="L1402" i="3"/>
  <c r="M1404" i="3"/>
  <c r="L1406" i="3"/>
  <c r="M1408" i="3"/>
  <c r="L1410" i="3"/>
  <c r="M1412" i="3"/>
  <c r="L1414" i="3"/>
  <c r="M1416" i="3"/>
  <c r="L1418" i="3"/>
  <c r="M1420" i="3"/>
  <c r="L1422" i="3"/>
  <c r="M1424" i="3"/>
  <c r="L1426" i="3"/>
  <c r="M1428" i="3"/>
  <c r="L1430" i="3"/>
  <c r="M1432" i="3"/>
  <c r="L1434" i="3"/>
  <c r="M1436" i="3"/>
  <c r="L1438" i="3"/>
  <c r="M1440" i="3"/>
  <c r="L1442" i="3"/>
  <c r="M1444" i="3"/>
  <c r="L1446" i="3"/>
  <c r="M1448" i="3"/>
  <c r="L1450" i="3"/>
  <c r="M1452" i="3"/>
  <c r="L1454" i="3"/>
  <c r="M1456" i="3"/>
  <c r="L1458" i="3"/>
  <c r="M1460" i="3"/>
  <c r="L1462" i="3"/>
  <c r="M1464" i="3"/>
  <c r="L1466" i="3"/>
  <c r="M1468" i="3"/>
  <c r="L1470" i="3"/>
  <c r="M1472" i="3"/>
  <c r="L1474" i="3"/>
  <c r="M1476" i="3"/>
  <c r="L1478" i="3"/>
  <c r="M1480" i="3"/>
  <c r="L1482" i="3"/>
  <c r="M1484" i="3"/>
  <c r="L1486" i="3"/>
  <c r="M1488" i="3"/>
  <c r="L1490" i="3"/>
  <c r="M1492" i="3"/>
  <c r="L1494" i="3"/>
  <c r="M1496" i="3"/>
  <c r="L1498" i="3"/>
  <c r="M1500" i="3"/>
  <c r="L1502" i="3"/>
  <c r="M1504" i="3"/>
  <c r="L1506" i="3"/>
  <c r="M1508" i="3"/>
  <c r="L1510" i="3"/>
  <c r="M1512" i="3"/>
  <c r="L1514" i="3"/>
  <c r="M1516" i="3"/>
  <c r="L1518" i="3"/>
  <c r="M1520" i="3"/>
  <c r="L1522" i="3"/>
  <c r="M1524" i="3"/>
  <c r="L1526" i="3"/>
  <c r="M1528" i="3"/>
  <c r="L1530" i="3"/>
  <c r="M1532" i="3"/>
  <c r="L1534" i="3"/>
  <c r="M1536" i="3"/>
  <c r="L1538" i="3"/>
  <c r="M1540" i="3"/>
  <c r="L1542" i="3"/>
  <c r="M1544" i="3"/>
  <c r="L1546" i="3"/>
  <c r="M1548" i="3"/>
  <c r="L1550" i="3"/>
  <c r="M1552" i="3"/>
  <c r="L1554" i="3"/>
  <c r="M1556" i="3"/>
  <c r="L1558" i="3"/>
  <c r="M1560" i="3"/>
  <c r="L1562" i="3"/>
  <c r="M1564" i="3"/>
  <c r="L1566" i="3"/>
  <c r="M1568" i="3"/>
  <c r="L1570" i="3"/>
  <c r="M1572" i="3"/>
  <c r="L1574" i="3"/>
  <c r="M1576" i="3"/>
  <c r="L1578" i="3"/>
  <c r="M1580" i="3"/>
  <c r="L1582" i="3"/>
  <c r="M1584" i="3"/>
  <c r="L1586" i="3"/>
  <c r="M1588" i="3"/>
  <c r="L1590" i="3"/>
  <c r="M1592" i="3"/>
  <c r="L1594" i="3"/>
  <c r="M1596" i="3"/>
  <c r="L1598" i="3"/>
  <c r="M1600" i="3"/>
  <c r="L1602" i="3"/>
  <c r="M1604" i="3"/>
  <c r="L1606" i="3"/>
  <c r="M1608" i="3"/>
  <c r="L1610" i="3"/>
  <c r="M1612" i="3"/>
  <c r="L1614" i="3"/>
  <c r="M1616" i="3"/>
  <c r="L1618" i="3"/>
  <c r="M1620" i="3"/>
  <c r="L1622" i="3"/>
  <c r="M1624" i="3"/>
  <c r="L1626" i="3"/>
  <c r="M1628" i="3"/>
  <c r="L1630" i="3"/>
  <c r="M1632" i="3"/>
  <c r="L1634" i="3"/>
  <c r="M1636" i="3"/>
  <c r="L1638" i="3"/>
  <c r="M1640" i="3"/>
  <c r="L1642" i="3"/>
  <c r="L1644" i="3"/>
  <c r="M1644" i="3"/>
  <c r="M1739" i="3"/>
  <c r="M1856" i="3"/>
  <c r="L1743" i="3"/>
  <c r="L1747" i="3"/>
  <c r="L1751" i="3"/>
  <c r="L1755" i="3"/>
  <c r="L1759" i="3"/>
  <c r="L1763" i="3"/>
  <c r="L1767" i="3"/>
  <c r="L1771" i="3"/>
  <c r="L1775" i="3"/>
  <c r="L1779" i="3"/>
  <c r="L1783" i="3"/>
  <c r="L1787" i="3"/>
  <c r="L1791" i="3"/>
  <c r="L1795" i="3"/>
  <c r="L1799" i="3"/>
  <c r="L1803" i="3"/>
  <c r="L1807" i="3"/>
  <c r="L1811" i="3"/>
  <c r="L1815" i="3"/>
  <c r="L1819" i="3"/>
  <c r="L1823" i="3"/>
  <c r="L1827" i="3"/>
  <c r="L1831" i="3"/>
  <c r="L1835" i="3"/>
  <c r="L1839" i="3"/>
  <c r="L1843" i="3"/>
  <c r="L1847" i="3"/>
  <c r="L1851" i="3"/>
  <c r="L1855" i="3"/>
  <c r="L1859" i="3"/>
  <c r="L1863" i="3"/>
  <c r="L1867" i="3"/>
  <c r="L1871" i="3"/>
  <c r="L1875" i="3"/>
  <c r="L1879" i="3"/>
  <c r="L1740" i="3"/>
  <c r="M1741" i="3"/>
  <c r="L1744" i="3"/>
  <c r="M1745" i="3"/>
  <c r="L1748" i="3"/>
  <c r="M1749" i="3"/>
  <c r="L1752" i="3"/>
  <c r="M1753" i="3"/>
  <c r="L1756" i="3"/>
  <c r="M1757" i="3"/>
  <c r="L1760" i="3"/>
  <c r="M1761" i="3"/>
  <c r="L1764" i="3"/>
  <c r="M1765" i="3"/>
  <c r="L1768" i="3"/>
  <c r="M1769" i="3"/>
  <c r="L1772" i="3"/>
  <c r="L1776" i="3"/>
  <c r="L1780" i="3"/>
  <c r="L1784" i="3"/>
  <c r="L1788" i="3"/>
  <c r="L1792" i="3"/>
  <c r="L1796" i="3"/>
  <c r="L1800" i="3"/>
  <c r="L1804" i="3"/>
  <c r="L1808" i="3"/>
  <c r="L1812" i="3"/>
  <c r="L1816" i="3"/>
  <c r="L1820" i="3"/>
  <c r="M1821" i="3"/>
  <c r="L1824" i="3"/>
  <c r="M1825" i="3"/>
  <c r="L1828" i="3"/>
  <c r="M1829" i="3"/>
  <c r="L1832" i="3"/>
  <c r="M1833" i="3"/>
  <c r="L1836" i="3"/>
  <c r="M1837" i="3"/>
  <c r="L1840" i="3"/>
  <c r="M1841" i="3"/>
  <c r="L1844" i="3"/>
  <c r="M1845" i="3"/>
  <c r="L1848" i="3"/>
  <c r="M1849" i="3"/>
  <c r="L1852" i="3"/>
  <c r="L1856" i="3"/>
  <c r="L1860" i="3"/>
  <c r="L1864" i="3"/>
  <c r="L1868" i="3"/>
  <c r="L1872" i="3"/>
  <c r="M1873" i="3"/>
  <c r="L1876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741" i="3"/>
  <c r="M1742" i="3"/>
  <c r="L1745" i="3"/>
  <c r="M1746" i="3"/>
  <c r="L1749" i="3"/>
  <c r="M1750" i="3"/>
  <c r="L1753" i="3"/>
  <c r="M1754" i="3"/>
  <c r="L1757" i="3"/>
  <c r="M1758" i="3"/>
  <c r="L1761" i="3"/>
  <c r="M1762" i="3"/>
  <c r="L1765" i="3"/>
  <c r="M1766" i="3"/>
  <c r="L1769" i="3"/>
  <c r="M1770" i="3"/>
  <c r="L1773" i="3"/>
  <c r="M1774" i="3"/>
  <c r="L1777" i="3"/>
  <c r="M1778" i="3"/>
  <c r="L1781" i="3"/>
  <c r="M1782" i="3"/>
  <c r="L1785" i="3"/>
  <c r="M1786" i="3"/>
  <c r="L1789" i="3"/>
  <c r="M1790" i="3"/>
  <c r="L1793" i="3"/>
  <c r="M1794" i="3"/>
  <c r="L1797" i="3"/>
  <c r="M1798" i="3"/>
  <c r="L1801" i="3"/>
  <c r="M1802" i="3"/>
  <c r="L1805" i="3"/>
  <c r="M1806" i="3"/>
  <c r="L1809" i="3"/>
  <c r="M1810" i="3"/>
  <c r="L1813" i="3"/>
  <c r="M1814" i="3"/>
  <c r="L1817" i="3"/>
  <c r="M1818" i="3"/>
  <c r="L1821" i="3"/>
  <c r="M1822" i="3"/>
  <c r="L1825" i="3"/>
  <c r="M1826" i="3"/>
  <c r="L1829" i="3"/>
  <c r="M1830" i="3"/>
  <c r="L1833" i="3"/>
  <c r="M1834" i="3"/>
  <c r="L1837" i="3"/>
  <c r="M1838" i="3"/>
  <c r="L1841" i="3"/>
  <c r="M1842" i="3"/>
  <c r="L1845" i="3"/>
  <c r="M1846" i="3"/>
  <c r="L1849" i="3"/>
  <c r="M1850" i="3"/>
  <c r="L1853" i="3"/>
  <c r="M1854" i="3"/>
  <c r="L1857" i="3"/>
  <c r="M1858" i="3"/>
  <c r="L1861" i="3"/>
  <c r="M1862" i="3"/>
  <c r="L1865" i="3"/>
  <c r="M1866" i="3"/>
  <c r="L1869" i="3"/>
  <c r="M1870" i="3"/>
  <c r="L1873" i="3"/>
  <c r="M1874" i="3"/>
  <c r="L1877" i="3"/>
  <c r="M1878" i="3"/>
  <c r="L1734" i="3"/>
  <c r="L1735" i="3"/>
  <c r="L1736" i="3"/>
  <c r="L1737" i="3"/>
  <c r="L1738" i="3"/>
  <c r="L1742" i="3"/>
  <c r="M1743" i="3"/>
  <c r="L1746" i="3"/>
  <c r="M1747" i="3"/>
  <c r="L1750" i="3"/>
  <c r="M1751" i="3"/>
  <c r="L1754" i="3"/>
  <c r="M1755" i="3"/>
  <c r="L1758" i="3"/>
  <c r="M1759" i="3"/>
  <c r="L1762" i="3"/>
  <c r="M1763" i="3"/>
  <c r="L1766" i="3"/>
  <c r="M1767" i="3"/>
  <c r="L1770" i="3"/>
  <c r="M1771" i="3"/>
  <c r="L1774" i="3"/>
  <c r="M1775" i="3"/>
  <c r="L1778" i="3"/>
  <c r="M1779" i="3"/>
  <c r="L1782" i="3"/>
  <c r="M1783" i="3"/>
  <c r="L1786" i="3"/>
  <c r="M1787" i="3"/>
  <c r="L1790" i="3"/>
  <c r="M1791" i="3"/>
  <c r="L1794" i="3"/>
  <c r="M1795" i="3"/>
  <c r="L1798" i="3"/>
  <c r="M1799" i="3"/>
  <c r="L1802" i="3"/>
  <c r="M1803" i="3"/>
  <c r="L1806" i="3"/>
  <c r="M1807" i="3"/>
  <c r="L1810" i="3"/>
  <c r="M1811" i="3"/>
  <c r="L1814" i="3"/>
  <c r="M1815" i="3"/>
  <c r="L1818" i="3"/>
  <c r="M1819" i="3"/>
  <c r="L1822" i="3"/>
  <c r="M1823" i="3"/>
  <c r="L1826" i="3"/>
  <c r="M1827" i="3"/>
  <c r="L1830" i="3"/>
  <c r="M1831" i="3"/>
  <c r="L1834" i="3"/>
  <c r="M1835" i="3"/>
  <c r="L1838" i="3"/>
  <c r="M1839" i="3"/>
  <c r="L1842" i="3"/>
  <c r="M1843" i="3"/>
  <c r="L1846" i="3"/>
  <c r="M1847" i="3"/>
  <c r="L1850" i="3"/>
  <c r="M1851" i="3"/>
  <c r="L1854" i="3"/>
  <c r="M1855" i="3"/>
  <c r="L1858" i="3"/>
  <c r="M1859" i="3"/>
  <c r="L1862" i="3"/>
  <c r="M1863" i="3"/>
  <c r="L1866" i="3"/>
  <c r="M1867" i="3"/>
  <c r="L1870" i="3"/>
  <c r="M1871" i="3"/>
  <c r="L1874" i="3"/>
  <c r="M1875" i="3"/>
  <c r="L1878" i="3"/>
  <c r="M1879" i="3"/>
  <c r="M1956" i="3"/>
  <c r="M1957" i="3"/>
  <c r="M1958" i="3"/>
  <c r="M1959" i="3"/>
  <c r="M1960" i="3"/>
  <c r="M1961" i="3"/>
  <c r="M1962" i="3"/>
  <c r="M1963" i="3"/>
  <c r="M1964" i="3"/>
  <c r="M1965" i="3"/>
  <c r="L1739" i="3"/>
  <c r="L1970" i="3"/>
  <c r="L1974" i="3"/>
  <c r="L1978" i="3"/>
  <c r="L1982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L1967" i="3"/>
  <c r="M1968" i="3"/>
  <c r="L1971" i="3"/>
  <c r="M1972" i="3"/>
  <c r="L1975" i="3"/>
  <c r="M1976" i="3"/>
  <c r="L1979" i="3"/>
  <c r="M1980" i="3"/>
  <c r="L1984" i="3"/>
  <c r="L1985" i="3"/>
  <c r="L1986" i="3"/>
  <c r="L1987" i="3"/>
  <c r="L1988" i="3"/>
  <c r="L1989" i="3"/>
  <c r="L1990" i="3"/>
  <c r="L1991" i="3"/>
  <c r="L1992" i="3"/>
  <c r="L1996" i="3"/>
  <c r="L2000" i="3"/>
  <c r="L2004" i="3"/>
  <c r="L2008" i="3"/>
  <c r="L2012" i="3"/>
  <c r="L2016" i="3"/>
  <c r="L2020" i="3"/>
  <c r="L2024" i="3"/>
  <c r="L2028" i="3"/>
  <c r="L2032" i="3"/>
  <c r="L2036" i="3"/>
  <c r="L2040" i="3"/>
  <c r="L2044" i="3"/>
  <c r="L2048" i="3"/>
  <c r="L2052" i="3"/>
  <c r="L2056" i="3"/>
  <c r="L2068" i="3"/>
  <c r="L2096" i="3"/>
  <c r="L2100" i="3"/>
  <c r="L2104" i="3"/>
  <c r="L2108" i="3"/>
  <c r="L2112" i="3"/>
  <c r="L2116" i="3"/>
  <c r="L2120" i="3"/>
  <c r="L2124" i="3"/>
  <c r="L2128" i="3"/>
  <c r="L2132" i="3"/>
  <c r="L2136" i="3"/>
  <c r="L2140" i="3"/>
  <c r="L2144" i="3"/>
  <c r="L2148" i="3"/>
  <c r="L2152" i="3"/>
  <c r="L2156" i="3"/>
  <c r="L2160" i="3"/>
  <c r="L2164" i="3"/>
  <c r="L2168" i="3"/>
  <c r="L2172" i="3"/>
  <c r="L2176" i="3"/>
  <c r="L2180" i="3"/>
  <c r="L2192" i="3"/>
  <c r="L1968" i="3"/>
  <c r="L1972" i="3"/>
  <c r="L1976" i="3"/>
  <c r="M1977" i="3"/>
  <c r="L1980" i="3"/>
  <c r="L1956" i="3"/>
  <c r="L1969" i="3"/>
  <c r="M1970" i="3"/>
  <c r="L1973" i="3"/>
  <c r="M1974" i="3"/>
  <c r="L1977" i="3"/>
  <c r="M1978" i="3"/>
  <c r="L1981" i="3"/>
  <c r="M1982" i="3"/>
  <c r="M1992" i="3"/>
  <c r="M1993" i="3"/>
  <c r="M1995" i="3"/>
  <c r="M1996" i="3"/>
  <c r="M1997" i="3"/>
  <c r="M1999" i="3"/>
  <c r="M2000" i="3"/>
  <c r="M2001" i="3"/>
  <c r="M2003" i="3"/>
  <c r="M2004" i="3"/>
  <c r="M2005" i="3"/>
  <c r="M2007" i="3"/>
  <c r="M2008" i="3"/>
  <c r="M2009" i="3"/>
  <c r="M2011" i="3"/>
  <c r="M2012" i="3"/>
  <c r="M2013" i="3"/>
  <c r="M2015" i="3"/>
  <c r="M2016" i="3"/>
  <c r="M2017" i="3"/>
  <c r="M2019" i="3"/>
  <c r="M2020" i="3"/>
  <c r="M2021" i="3"/>
  <c r="M2023" i="3"/>
  <c r="M2024" i="3"/>
  <c r="M2025" i="3"/>
  <c r="M2027" i="3"/>
  <c r="M2028" i="3"/>
  <c r="M2029" i="3"/>
  <c r="M2031" i="3"/>
  <c r="M2032" i="3"/>
  <c r="M2033" i="3"/>
  <c r="M2035" i="3"/>
  <c r="M2036" i="3"/>
  <c r="M2037" i="3"/>
  <c r="M2039" i="3"/>
  <c r="M2040" i="3"/>
  <c r="M2041" i="3"/>
  <c r="M2043" i="3"/>
  <c r="M2044" i="3"/>
  <c r="M2045" i="3"/>
  <c r="M2047" i="3"/>
  <c r="M2048" i="3"/>
  <c r="M2049" i="3"/>
  <c r="M2051" i="3"/>
  <c r="M2052" i="3"/>
  <c r="M2053" i="3"/>
  <c r="M2055" i="3"/>
  <c r="M2056" i="3"/>
  <c r="M2057" i="3"/>
  <c r="M2059" i="3"/>
  <c r="M2060" i="3"/>
  <c r="M2061" i="3"/>
  <c r="M2063" i="3"/>
  <c r="M2064" i="3"/>
  <c r="M2065" i="3"/>
  <c r="M2067" i="3"/>
  <c r="M2068" i="3"/>
  <c r="M2069" i="3"/>
  <c r="M2071" i="3"/>
  <c r="M2072" i="3"/>
  <c r="M2073" i="3"/>
  <c r="M2075" i="3"/>
  <c r="M2076" i="3"/>
  <c r="M2077" i="3"/>
  <c r="M2079" i="3"/>
  <c r="M2080" i="3"/>
  <c r="M2081" i="3"/>
  <c r="M2083" i="3"/>
  <c r="M2084" i="3"/>
  <c r="M2085" i="3"/>
  <c r="M2087" i="3"/>
  <c r="M2088" i="3"/>
  <c r="M2089" i="3"/>
  <c r="M2091" i="3"/>
  <c r="M2092" i="3"/>
  <c r="M2093" i="3"/>
  <c r="M2095" i="3"/>
  <c r="M2096" i="3"/>
  <c r="M2097" i="3"/>
  <c r="M2099" i="3"/>
  <c r="M2100" i="3"/>
  <c r="M2101" i="3"/>
  <c r="M2103" i="3"/>
  <c r="M2104" i="3"/>
  <c r="M2105" i="3"/>
  <c r="M2107" i="3"/>
  <c r="M2108" i="3"/>
  <c r="M2109" i="3"/>
  <c r="M2111" i="3"/>
  <c r="M2112" i="3"/>
  <c r="M2113" i="3"/>
  <c r="M2115" i="3"/>
  <c r="M2116" i="3"/>
  <c r="M2117" i="3"/>
  <c r="M2119" i="3"/>
  <c r="M2120" i="3"/>
  <c r="M2121" i="3"/>
  <c r="M2123" i="3"/>
  <c r="M2124" i="3"/>
  <c r="M2125" i="3"/>
  <c r="M2127" i="3"/>
  <c r="M2128" i="3"/>
  <c r="M2129" i="3"/>
  <c r="M2131" i="3"/>
  <c r="M2132" i="3"/>
  <c r="M2133" i="3"/>
  <c r="M2135" i="3"/>
  <c r="M2136" i="3"/>
  <c r="M2137" i="3"/>
  <c r="M2139" i="3"/>
  <c r="M2140" i="3"/>
  <c r="M2141" i="3"/>
  <c r="M2143" i="3"/>
  <c r="M2144" i="3"/>
  <c r="M2145" i="3"/>
  <c r="M2147" i="3"/>
  <c r="M2148" i="3"/>
  <c r="M2149" i="3"/>
  <c r="M2151" i="3"/>
  <c r="M2152" i="3"/>
  <c r="M2153" i="3"/>
  <c r="M2155" i="3"/>
  <c r="M2156" i="3"/>
  <c r="M2157" i="3"/>
  <c r="M2159" i="3"/>
  <c r="M2160" i="3"/>
  <c r="M2161" i="3"/>
  <c r="M2163" i="3"/>
  <c r="M2164" i="3"/>
  <c r="M2165" i="3"/>
  <c r="M2167" i="3"/>
  <c r="M2168" i="3"/>
  <c r="M2169" i="3"/>
  <c r="M2171" i="3"/>
  <c r="M2172" i="3"/>
  <c r="M2173" i="3"/>
  <c r="M2175" i="3"/>
  <c r="M2176" i="3"/>
  <c r="M2177" i="3"/>
  <c r="M2179" i="3"/>
  <c r="M2180" i="3"/>
  <c r="M2181" i="3"/>
  <c r="M2183" i="3"/>
  <c r="M2184" i="3"/>
  <c r="M2185" i="3"/>
  <c r="M2187" i="3"/>
  <c r="M2188" i="3"/>
  <c r="M2189" i="3"/>
  <c r="M2191" i="3"/>
  <c r="M2192" i="3"/>
  <c r="M2193" i="3"/>
  <c r="M2195" i="3"/>
  <c r="M2196" i="3"/>
  <c r="M2197" i="3"/>
  <c r="M2199" i="3"/>
  <c r="M2200" i="3"/>
  <c r="M2201" i="3"/>
  <c r="M2203" i="3"/>
  <c r="M2204" i="3"/>
  <c r="M2205" i="3"/>
  <c r="M2207" i="3"/>
  <c r="M2208" i="3"/>
  <c r="M2209" i="3"/>
  <c r="M2211" i="3"/>
  <c r="L2213" i="3"/>
  <c r="L1983" i="3"/>
  <c r="L1993" i="3"/>
  <c r="L1997" i="3"/>
  <c r="L2001" i="3"/>
  <c r="L2005" i="3"/>
  <c r="L2009" i="3"/>
  <c r="L2013" i="3"/>
  <c r="L2017" i="3"/>
  <c r="L2021" i="3"/>
  <c r="L2025" i="3"/>
  <c r="L2029" i="3"/>
  <c r="L2033" i="3"/>
  <c r="L2037" i="3"/>
  <c r="L2041" i="3"/>
  <c r="L2045" i="3"/>
  <c r="L2049" i="3"/>
  <c r="L2053" i="3"/>
  <c r="L2057" i="3"/>
  <c r="L2061" i="3"/>
  <c r="L2065" i="3"/>
  <c r="L2069" i="3"/>
  <c r="L2073" i="3"/>
  <c r="L2077" i="3"/>
  <c r="L2081" i="3"/>
  <c r="L2085" i="3"/>
  <c r="L2089" i="3"/>
  <c r="L2093" i="3"/>
  <c r="L2097" i="3"/>
  <c r="L2101" i="3"/>
  <c r="L2105" i="3"/>
  <c r="L2109" i="3"/>
  <c r="L2113" i="3"/>
  <c r="L2117" i="3"/>
  <c r="L2121" i="3"/>
  <c r="L2125" i="3"/>
  <c r="L2129" i="3"/>
  <c r="L2133" i="3"/>
  <c r="L2137" i="3"/>
  <c r="L2141" i="3"/>
  <c r="L2145" i="3"/>
  <c r="L2149" i="3"/>
  <c r="L2153" i="3"/>
  <c r="L2157" i="3"/>
  <c r="L2161" i="3"/>
  <c r="L2165" i="3"/>
  <c r="L2169" i="3"/>
  <c r="L2173" i="3"/>
  <c r="L2177" i="3"/>
  <c r="L2181" i="3"/>
  <c r="L2185" i="3"/>
  <c r="L2189" i="3"/>
  <c r="L2193" i="3"/>
  <c r="L2197" i="3"/>
  <c r="L2201" i="3"/>
  <c r="L2205" i="3"/>
  <c r="L2209" i="3"/>
  <c r="M1983" i="3"/>
  <c r="M1984" i="3"/>
  <c r="M1985" i="3"/>
  <c r="M1986" i="3"/>
  <c r="M1987" i="3"/>
  <c r="M1988" i="3"/>
  <c r="M1989" i="3"/>
  <c r="M1990" i="3"/>
  <c r="M1991" i="3"/>
  <c r="L1994" i="3"/>
  <c r="L1998" i="3"/>
  <c r="L2002" i="3"/>
  <c r="L2006" i="3"/>
  <c r="L2010" i="3"/>
  <c r="L2014" i="3"/>
  <c r="L2018" i="3"/>
  <c r="L2022" i="3"/>
  <c r="L2026" i="3"/>
  <c r="L2030" i="3"/>
  <c r="L2034" i="3"/>
  <c r="L2038" i="3"/>
  <c r="L2042" i="3"/>
  <c r="L2046" i="3"/>
  <c r="L2050" i="3"/>
  <c r="L2054" i="3"/>
  <c r="L2058" i="3"/>
  <c r="L2062" i="3"/>
  <c r="L2066" i="3"/>
  <c r="L2070" i="3"/>
  <c r="L2074" i="3"/>
  <c r="L2078" i="3"/>
  <c r="L2082" i="3"/>
  <c r="L2086" i="3"/>
  <c r="L2090" i="3"/>
  <c r="L2094" i="3"/>
  <c r="L2098" i="3"/>
  <c r="L2102" i="3"/>
  <c r="L2106" i="3"/>
  <c r="L2110" i="3"/>
  <c r="L2114" i="3"/>
  <c r="L2118" i="3"/>
  <c r="L2122" i="3"/>
  <c r="L2126" i="3"/>
  <c r="L2130" i="3"/>
  <c r="L2134" i="3"/>
  <c r="L2138" i="3"/>
  <c r="L2142" i="3"/>
  <c r="L2146" i="3"/>
  <c r="L2150" i="3"/>
  <c r="L2154" i="3"/>
  <c r="L2158" i="3"/>
  <c r="L2162" i="3"/>
  <c r="L2166" i="3"/>
  <c r="L2170" i="3"/>
  <c r="L2174" i="3"/>
  <c r="L2178" i="3"/>
  <c r="L2182" i="3"/>
  <c r="L2186" i="3"/>
  <c r="L2190" i="3"/>
  <c r="L2194" i="3"/>
  <c r="L2198" i="3"/>
  <c r="L2202" i="3"/>
  <c r="L2206" i="3"/>
  <c r="L2210" i="3"/>
  <c r="M1994" i="3"/>
  <c r="M1998" i="3"/>
  <c r="M2002" i="3"/>
  <c r="M2006" i="3"/>
  <c r="M2010" i="3"/>
  <c r="M2014" i="3"/>
  <c r="M2018" i="3"/>
  <c r="M2022" i="3"/>
  <c r="M2026" i="3"/>
  <c r="M2030" i="3"/>
  <c r="M2034" i="3"/>
  <c r="M2038" i="3"/>
  <c r="M2042" i="3"/>
  <c r="M2046" i="3"/>
  <c r="L2047" i="3"/>
  <c r="M2050" i="3"/>
  <c r="L2051" i="3"/>
  <c r="M2054" i="3"/>
  <c r="L2055" i="3"/>
  <c r="M2058" i="3"/>
  <c r="L2059" i="3"/>
  <c r="M2062" i="3"/>
  <c r="L2063" i="3"/>
  <c r="M2066" i="3"/>
  <c r="L2067" i="3"/>
  <c r="M2070" i="3"/>
  <c r="L2071" i="3"/>
  <c r="M2074" i="3"/>
  <c r="L2075" i="3"/>
  <c r="M2078" i="3"/>
  <c r="L2079" i="3"/>
  <c r="M2082" i="3"/>
  <c r="L2083" i="3"/>
  <c r="M2086" i="3"/>
  <c r="L2087" i="3"/>
  <c r="M2090" i="3"/>
  <c r="L2091" i="3"/>
  <c r="M2094" i="3"/>
  <c r="L2095" i="3"/>
  <c r="M2098" i="3"/>
  <c r="L2099" i="3"/>
  <c r="M2102" i="3"/>
  <c r="L2103" i="3"/>
  <c r="M2106" i="3"/>
  <c r="L2107" i="3"/>
  <c r="M2110" i="3"/>
  <c r="L2111" i="3"/>
  <c r="M2114" i="3"/>
  <c r="L2115" i="3"/>
  <c r="M2118" i="3"/>
  <c r="L2119" i="3"/>
  <c r="M2122" i="3"/>
  <c r="L2123" i="3"/>
  <c r="M2126" i="3"/>
  <c r="L2127" i="3"/>
  <c r="M2130" i="3"/>
  <c r="L2131" i="3"/>
  <c r="M2134" i="3"/>
  <c r="L2135" i="3"/>
  <c r="M2138" i="3"/>
  <c r="L2139" i="3"/>
  <c r="M2142" i="3"/>
  <c r="L2143" i="3"/>
  <c r="M2146" i="3"/>
  <c r="L2147" i="3"/>
  <c r="M2150" i="3"/>
  <c r="L2151" i="3"/>
  <c r="M2154" i="3"/>
  <c r="L2155" i="3"/>
  <c r="M2158" i="3"/>
  <c r="L2159" i="3"/>
  <c r="M2162" i="3"/>
  <c r="L2163" i="3"/>
  <c r="M2166" i="3"/>
  <c r="L2167" i="3"/>
  <c r="M2170" i="3"/>
  <c r="L2171" i="3"/>
  <c r="M2174" i="3"/>
  <c r="L2175" i="3"/>
  <c r="M2178" i="3"/>
  <c r="L2179" i="3"/>
  <c r="M2182" i="3"/>
  <c r="L2183" i="3"/>
  <c r="M2186" i="3"/>
  <c r="L2187" i="3"/>
  <c r="M2190" i="3"/>
  <c r="L2191" i="3"/>
  <c r="M2194" i="3"/>
  <c r="L2195" i="3"/>
  <c r="M2198" i="3"/>
  <c r="L2199" i="3"/>
  <c r="M2202" i="3"/>
  <c r="L2203" i="3"/>
  <c r="M2206" i="3"/>
  <c r="L2207" i="3"/>
  <c r="M2210" i="3"/>
  <c r="L2211" i="3"/>
  <c r="L2212" i="3"/>
  <c r="M2213" i="3"/>
  <c r="M2214" i="3"/>
  <c r="L2216" i="3"/>
  <c r="L2220" i="3"/>
  <c r="L2224" i="3"/>
  <c r="L2226" i="3"/>
  <c r="L2217" i="3"/>
  <c r="L2221" i="3"/>
  <c r="L2254" i="3"/>
  <c r="L2255" i="3"/>
  <c r="L2258" i="3"/>
  <c r="L2259" i="3"/>
  <c r="L2262" i="3"/>
  <c r="L2263" i="3"/>
  <c r="L2266" i="3"/>
  <c r="L2267" i="3"/>
  <c r="L2270" i="3"/>
  <c r="L2271" i="3"/>
  <c r="L2274" i="3"/>
  <c r="L2275" i="3"/>
  <c r="L2278" i="3"/>
  <c r="L2279" i="3"/>
  <c r="L2282" i="3"/>
  <c r="L2283" i="3"/>
  <c r="L2286" i="3"/>
  <c r="L2287" i="3"/>
  <c r="L2290" i="3"/>
  <c r="L2291" i="3"/>
  <c r="L2294" i="3"/>
  <c r="L2295" i="3"/>
  <c r="L2298" i="3"/>
  <c r="L2299" i="3"/>
  <c r="L2302" i="3"/>
  <c r="L2303" i="3"/>
  <c r="L2306" i="3"/>
  <c r="L2307" i="3"/>
  <c r="L2310" i="3"/>
  <c r="L2311" i="3"/>
  <c r="L2314" i="3"/>
  <c r="L2315" i="3"/>
  <c r="L2318" i="3"/>
  <c r="L2319" i="3"/>
  <c r="L2322" i="3"/>
  <c r="L2323" i="3"/>
  <c r="L2326" i="3"/>
  <c r="L2327" i="3"/>
  <c r="L2330" i="3"/>
  <c r="L2331" i="3"/>
  <c r="L2334" i="3"/>
  <c r="L2335" i="3"/>
  <c r="L2338" i="3"/>
  <c r="L2339" i="3"/>
  <c r="L2342" i="3"/>
  <c r="L2343" i="3"/>
  <c r="L2346" i="3"/>
  <c r="L2347" i="3"/>
  <c r="L2350" i="3"/>
  <c r="L2351" i="3"/>
  <c r="L2354" i="3"/>
  <c r="L2355" i="3"/>
  <c r="L2214" i="3"/>
  <c r="L2218" i="3"/>
  <c r="L2222" i="3"/>
  <c r="L2215" i="3"/>
  <c r="L2219" i="3"/>
  <c r="L2223" i="3"/>
  <c r="L2228" i="3"/>
  <c r="L2230" i="3"/>
  <c r="L2232" i="3"/>
  <c r="L2234" i="3"/>
  <c r="L2236" i="3"/>
  <c r="L2238" i="3"/>
  <c r="L2240" i="3"/>
  <c r="L2242" i="3"/>
  <c r="L2244" i="3"/>
  <c r="L2246" i="3"/>
  <c r="L2248" i="3"/>
  <c r="L2250" i="3"/>
  <c r="M2252" i="3"/>
  <c r="M2256" i="3"/>
  <c r="M2260" i="3"/>
  <c r="M2264" i="3"/>
  <c r="M2268" i="3"/>
  <c r="M2272" i="3"/>
  <c r="M2276" i="3"/>
  <c r="M2280" i="3"/>
  <c r="M2284" i="3"/>
  <c r="M2288" i="3"/>
  <c r="M2292" i="3"/>
  <c r="M2296" i="3"/>
  <c r="M2300" i="3"/>
  <c r="M2304" i="3"/>
  <c r="M2308" i="3"/>
  <c r="M2312" i="3"/>
  <c r="M2316" i="3"/>
  <c r="M2320" i="3"/>
  <c r="M2324" i="3"/>
  <c r="M2328" i="3"/>
  <c r="M2332" i="3"/>
  <c r="M2336" i="3"/>
  <c r="M2340" i="3"/>
  <c r="M2344" i="3"/>
  <c r="M2348" i="3"/>
  <c r="M2352" i="3"/>
  <c r="M2356" i="3"/>
  <c r="M2357" i="3"/>
  <c r="M2361" i="3"/>
  <c r="M2365" i="3"/>
  <c r="M2369" i="3"/>
  <c r="M2373" i="3"/>
  <c r="M2377" i="3"/>
  <c r="M2381" i="3"/>
  <c r="M2385" i="3"/>
  <c r="M2389" i="3"/>
  <c r="M2393" i="3"/>
  <c r="M2397" i="3"/>
  <c r="M2401" i="3"/>
  <c r="M2405" i="3"/>
  <c r="M2253" i="3"/>
  <c r="M2257" i="3"/>
  <c r="M2261" i="3"/>
  <c r="M2265" i="3"/>
  <c r="M2269" i="3"/>
  <c r="M2273" i="3"/>
  <c r="M2277" i="3"/>
  <c r="M2281" i="3"/>
  <c r="M2285" i="3"/>
  <c r="M2289" i="3"/>
  <c r="M2293" i="3"/>
  <c r="M2297" i="3"/>
  <c r="M2301" i="3"/>
  <c r="M2305" i="3"/>
  <c r="M2309" i="3"/>
  <c r="M2313" i="3"/>
  <c r="M2317" i="3"/>
  <c r="M2321" i="3"/>
  <c r="M2325" i="3"/>
  <c r="M2329" i="3"/>
  <c r="M2333" i="3"/>
  <c r="M2337" i="3"/>
  <c r="M2341" i="3"/>
  <c r="M2345" i="3"/>
  <c r="M2349" i="3"/>
  <c r="M2353" i="3"/>
  <c r="L2357" i="3"/>
  <c r="M2360" i="3"/>
  <c r="M2364" i="3"/>
  <c r="M2368" i="3"/>
  <c r="M2372" i="3"/>
  <c r="M2376" i="3"/>
  <c r="M2380" i="3"/>
  <c r="M2384" i="3"/>
  <c r="M2388" i="3"/>
  <c r="M2392" i="3"/>
  <c r="M2396" i="3"/>
  <c r="M2400" i="3"/>
  <c r="M2404" i="3"/>
  <c r="M2408" i="3"/>
  <c r="L2225" i="3"/>
  <c r="L2227" i="3"/>
  <c r="L2229" i="3"/>
  <c r="L2231" i="3"/>
  <c r="L2233" i="3"/>
  <c r="L2235" i="3"/>
  <c r="L2237" i="3"/>
  <c r="L2239" i="3"/>
  <c r="L2241" i="3"/>
  <c r="L2243" i="3"/>
  <c r="L2245" i="3"/>
  <c r="L2247" i="3"/>
  <c r="L2249" i="3"/>
  <c r="L2251" i="3"/>
  <c r="L2252" i="3"/>
  <c r="M2254" i="3"/>
  <c r="L2256" i="3"/>
  <c r="M2258" i="3"/>
  <c r="L2260" i="3"/>
  <c r="M2262" i="3"/>
  <c r="L2264" i="3"/>
  <c r="M2266" i="3"/>
  <c r="L2268" i="3"/>
  <c r="M2270" i="3"/>
  <c r="L2272" i="3"/>
  <c r="M2274" i="3"/>
  <c r="L2276" i="3"/>
  <c r="M2278" i="3"/>
  <c r="L2280" i="3"/>
  <c r="M2282" i="3"/>
  <c r="L2284" i="3"/>
  <c r="M2286" i="3"/>
  <c r="L2288" i="3"/>
  <c r="M2290" i="3"/>
  <c r="L2292" i="3"/>
  <c r="M2294" i="3"/>
  <c r="L2296" i="3"/>
  <c r="M2298" i="3"/>
  <c r="L2300" i="3"/>
  <c r="M2302" i="3"/>
  <c r="L2304" i="3"/>
  <c r="M2306" i="3"/>
  <c r="L2308" i="3"/>
  <c r="M2310" i="3"/>
  <c r="L2312" i="3"/>
  <c r="M2314" i="3"/>
  <c r="L2316" i="3"/>
  <c r="M2318" i="3"/>
  <c r="L2320" i="3"/>
  <c r="M2322" i="3"/>
  <c r="L2324" i="3"/>
  <c r="M2326" i="3"/>
  <c r="L2328" i="3"/>
  <c r="M2330" i="3"/>
  <c r="L2332" i="3"/>
  <c r="M2334" i="3"/>
  <c r="L2336" i="3"/>
  <c r="M2338" i="3"/>
  <c r="L2340" i="3"/>
  <c r="M2342" i="3"/>
  <c r="L2344" i="3"/>
  <c r="M2346" i="3"/>
  <c r="L2348" i="3"/>
  <c r="M2350" i="3"/>
  <c r="L2352" i="3"/>
  <c r="M2354" i="3"/>
  <c r="L2356" i="3"/>
  <c r="M2359" i="3"/>
  <c r="M2363" i="3"/>
  <c r="M2367" i="3"/>
  <c r="M2371" i="3"/>
  <c r="M2375" i="3"/>
  <c r="M2379" i="3"/>
  <c r="M2383" i="3"/>
  <c r="M2387" i="3"/>
  <c r="M2391" i="3"/>
  <c r="M2395" i="3"/>
  <c r="M2399" i="3"/>
  <c r="M2403" i="3"/>
  <c r="M2407" i="3"/>
  <c r="L2253" i="3"/>
  <c r="M2255" i="3"/>
  <c r="L2257" i="3"/>
  <c r="M2259" i="3"/>
  <c r="L2261" i="3"/>
  <c r="M2263" i="3"/>
  <c r="L2265" i="3"/>
  <c r="M2267" i="3"/>
  <c r="L2269" i="3"/>
  <c r="M2271" i="3"/>
  <c r="M2275" i="3"/>
  <c r="M2279" i="3"/>
  <c r="L2281" i="3"/>
  <c r="M2283" i="3"/>
  <c r="M2287" i="3"/>
  <c r="M2291" i="3"/>
  <c r="M2295" i="3"/>
  <c r="M2299" i="3"/>
  <c r="M2303" i="3"/>
  <c r="M2307" i="3"/>
  <c r="M2311" i="3"/>
  <c r="M2315" i="3"/>
  <c r="L2317" i="3"/>
  <c r="M2319" i="3"/>
  <c r="M2323" i="3"/>
  <c r="L2325" i="3"/>
  <c r="M2327" i="3"/>
  <c r="L2329" i="3"/>
  <c r="M2331" i="3"/>
  <c r="L2333" i="3"/>
  <c r="M2335" i="3"/>
  <c r="L2337" i="3"/>
  <c r="M2339" i="3"/>
  <c r="L2341" i="3"/>
  <c r="M2343" i="3"/>
  <c r="L2345" i="3"/>
  <c r="M2347" i="3"/>
  <c r="L2349" i="3"/>
  <c r="M2351" i="3"/>
  <c r="L2353" i="3"/>
  <c r="M2355" i="3"/>
  <c r="M2358" i="3"/>
  <c r="M2362" i="3"/>
  <c r="M2366" i="3"/>
  <c r="M2370" i="3"/>
  <c r="M2374" i="3"/>
  <c r="M2378" i="3"/>
  <c r="M2382" i="3"/>
  <c r="M2386" i="3"/>
  <c r="M2390" i="3"/>
  <c r="M2394" i="3"/>
  <c r="M2398" i="3"/>
  <c r="M2402" i="3"/>
  <c r="M2406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M2409" i="3"/>
  <c r="M2410" i="3"/>
  <c r="M2411" i="3"/>
  <c r="M2412" i="3"/>
  <c r="M2413" i="3"/>
  <c r="M2414" i="3"/>
  <c r="M2415" i="3"/>
  <c r="M2416" i="3"/>
  <c r="M2417" i="3"/>
  <c r="M2418" i="3"/>
  <c r="M2419" i="3"/>
  <c r="M2420" i="3"/>
  <c r="M2421" i="3"/>
  <c r="M2423" i="3"/>
  <c r="M2425" i="3"/>
  <c r="M2427" i="3"/>
  <c r="M2429" i="3"/>
  <c r="M2431" i="3"/>
  <c r="M2433" i="3"/>
  <c r="M2435" i="3"/>
  <c r="M2437" i="3"/>
  <c r="M2439" i="3"/>
  <c r="M2441" i="3"/>
  <c r="M2443" i="3"/>
  <c r="M2445" i="3"/>
  <c r="M2447" i="3"/>
  <c r="M2449" i="3"/>
  <c r="M2451" i="3"/>
  <c r="M2453" i="3"/>
  <c r="M2455" i="3"/>
  <c r="M2457" i="3"/>
  <c r="M2459" i="3"/>
  <c r="M2461" i="3"/>
  <c r="M2463" i="3"/>
  <c r="M2465" i="3"/>
  <c r="M2467" i="3"/>
  <c r="M2469" i="3"/>
  <c r="M2471" i="3"/>
  <c r="M2473" i="3"/>
  <c r="M2475" i="3"/>
  <c r="M2477" i="3"/>
  <c r="M2479" i="3"/>
  <c r="L2613" i="3"/>
  <c r="L2617" i="3"/>
  <c r="M2422" i="3"/>
  <c r="M2424" i="3"/>
  <c r="M2426" i="3"/>
  <c r="M2428" i="3"/>
  <c r="M2430" i="3"/>
  <c r="M2432" i="3"/>
  <c r="M2434" i="3"/>
  <c r="M2436" i="3"/>
  <c r="M2438" i="3"/>
  <c r="M2440" i="3"/>
  <c r="M2442" i="3"/>
  <c r="M2444" i="3"/>
  <c r="M2446" i="3"/>
  <c r="M2448" i="3"/>
  <c r="M2450" i="3"/>
  <c r="M2452" i="3"/>
  <c r="M2454" i="3"/>
  <c r="M2456" i="3"/>
  <c r="M2458" i="3"/>
  <c r="M2460" i="3"/>
  <c r="M2462" i="3"/>
  <c r="M2464" i="3"/>
  <c r="M2466" i="3"/>
  <c r="M2468" i="3"/>
  <c r="M2470" i="3"/>
  <c r="M2472" i="3"/>
  <c r="M2474" i="3"/>
  <c r="M2476" i="3"/>
  <c r="M2478" i="3"/>
  <c r="M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M2614" i="3"/>
  <c r="M2618" i="3"/>
  <c r="M2619" i="3"/>
  <c r="M2480" i="3"/>
  <c r="M2512" i="3"/>
  <c r="M2513" i="3"/>
  <c r="M2514" i="3"/>
  <c r="M2515" i="3"/>
  <c r="M2516" i="3"/>
  <c r="M2517" i="3"/>
  <c r="M2518" i="3"/>
  <c r="M2519" i="3"/>
  <c r="M2520" i="3"/>
  <c r="M2521" i="3"/>
  <c r="M2522" i="3"/>
  <c r="M2523" i="3"/>
  <c r="M2524" i="3"/>
  <c r="M2525" i="3"/>
  <c r="M2526" i="3"/>
  <c r="M2527" i="3"/>
  <c r="M2528" i="3"/>
  <c r="M2529" i="3"/>
  <c r="M2530" i="3"/>
  <c r="M2531" i="3"/>
  <c r="M2532" i="3"/>
  <c r="M2533" i="3"/>
  <c r="M2534" i="3"/>
  <c r="M2535" i="3"/>
  <c r="M2536" i="3"/>
  <c r="M2537" i="3"/>
  <c r="M2538" i="3"/>
  <c r="M2539" i="3"/>
  <c r="M2540" i="3"/>
  <c r="M2541" i="3"/>
  <c r="M2542" i="3"/>
  <c r="M2543" i="3"/>
  <c r="M2544" i="3"/>
  <c r="M2545" i="3"/>
  <c r="M2546" i="3"/>
  <c r="M2547" i="3"/>
  <c r="M2548" i="3"/>
  <c r="M2549" i="3"/>
  <c r="M2550" i="3"/>
  <c r="M2551" i="3"/>
  <c r="M2552" i="3"/>
  <c r="M2553" i="3"/>
  <c r="M2554" i="3"/>
  <c r="M2555" i="3"/>
  <c r="M2556" i="3"/>
  <c r="M2557" i="3"/>
  <c r="M2558" i="3"/>
  <c r="M2559" i="3"/>
  <c r="M2560" i="3"/>
  <c r="M2561" i="3"/>
  <c r="M2562" i="3"/>
  <c r="M2563" i="3"/>
  <c r="M2564" i="3"/>
  <c r="M2565" i="3"/>
  <c r="M2566" i="3"/>
  <c r="M2567" i="3"/>
  <c r="M2568" i="3"/>
  <c r="M2569" i="3"/>
  <c r="M2570" i="3"/>
  <c r="M2571" i="3"/>
  <c r="M2572" i="3"/>
  <c r="M2573" i="3"/>
  <c r="M2574" i="3"/>
  <c r="M2575" i="3"/>
  <c r="M2576" i="3"/>
  <c r="M2577" i="3"/>
  <c r="M2578" i="3"/>
  <c r="M2579" i="3"/>
  <c r="M2580" i="3"/>
  <c r="M2581" i="3"/>
  <c r="M2582" i="3"/>
  <c r="M2583" i="3"/>
  <c r="M2584" i="3"/>
  <c r="M2585" i="3"/>
  <c r="M2586" i="3"/>
  <c r="M2587" i="3"/>
  <c r="M2588" i="3"/>
  <c r="M2589" i="3"/>
  <c r="M2590" i="3"/>
  <c r="M2591" i="3"/>
  <c r="M2592" i="3"/>
  <c r="M2593" i="3"/>
  <c r="M2594" i="3"/>
  <c r="M2595" i="3"/>
  <c r="M2596" i="3"/>
  <c r="M2597" i="3"/>
  <c r="M2598" i="3"/>
  <c r="M2599" i="3"/>
  <c r="M2600" i="3"/>
  <c r="M2601" i="3"/>
  <c r="M2602" i="3"/>
  <c r="M2603" i="3"/>
  <c r="M2604" i="3"/>
  <c r="M2605" i="3"/>
  <c r="M2606" i="3"/>
  <c r="M2607" i="3"/>
  <c r="M2608" i="3"/>
  <c r="M2609" i="3"/>
  <c r="M2610" i="3"/>
  <c r="M2611" i="3"/>
  <c r="M2615" i="3"/>
  <c r="L2619" i="3"/>
  <c r="M2621" i="3"/>
  <c r="M2623" i="3"/>
  <c r="M2625" i="3"/>
  <c r="M2627" i="3"/>
  <c r="M2629" i="3"/>
  <c r="M2631" i="3"/>
  <c r="M2633" i="3"/>
  <c r="M2635" i="3"/>
  <c r="M2637" i="3"/>
  <c r="M2639" i="3"/>
  <c r="M2641" i="3"/>
  <c r="M2643" i="3"/>
  <c r="M2645" i="3"/>
  <c r="M2647" i="3"/>
  <c r="M2649" i="3"/>
  <c r="M2651" i="3"/>
  <c r="M2653" i="3"/>
  <c r="M2655" i="3"/>
  <c r="M2657" i="3"/>
  <c r="M2659" i="3"/>
  <c r="M2661" i="3"/>
  <c r="M2663" i="3"/>
  <c r="M2665" i="3"/>
  <c r="M2667" i="3"/>
  <c r="M2669" i="3"/>
  <c r="M2671" i="3"/>
  <c r="M2673" i="3"/>
  <c r="M2675" i="3"/>
  <c r="M2677" i="3"/>
  <c r="M2679" i="3"/>
  <c r="M2681" i="3"/>
  <c r="M2683" i="3"/>
  <c r="M2685" i="3"/>
  <c r="M2612" i="3"/>
  <c r="L2614" i="3"/>
  <c r="M2616" i="3"/>
  <c r="L2618" i="3"/>
  <c r="M2613" i="3"/>
  <c r="M2617" i="3"/>
  <c r="M2620" i="3"/>
  <c r="M2622" i="3"/>
  <c r="M2624" i="3"/>
  <c r="M2626" i="3"/>
  <c r="M2628" i="3"/>
  <c r="M2630" i="3"/>
  <c r="M2632" i="3"/>
  <c r="M2634" i="3"/>
  <c r="M2636" i="3"/>
  <c r="M2638" i="3"/>
  <c r="M2640" i="3"/>
  <c r="M2642" i="3"/>
  <c r="M2644" i="3"/>
  <c r="M2646" i="3"/>
  <c r="M2648" i="3"/>
  <c r="M2650" i="3"/>
  <c r="M2652" i="3"/>
  <c r="M2654" i="3"/>
  <c r="M2656" i="3"/>
  <c r="M2658" i="3"/>
  <c r="M2660" i="3"/>
  <c r="M2662" i="3"/>
  <c r="M2664" i="3"/>
  <c r="M2666" i="3"/>
  <c r="M2668" i="3"/>
  <c r="M2670" i="3"/>
  <c r="M2672" i="3"/>
  <c r="M2674" i="3"/>
  <c r="M2676" i="3"/>
  <c r="M2678" i="3"/>
  <c r="M2680" i="3"/>
  <c r="M2682" i="3"/>
  <c r="M2684" i="3"/>
  <c r="M2686" i="3"/>
  <c r="L2801" i="3"/>
  <c r="L2806" i="3"/>
  <c r="L2810" i="3"/>
  <c r="L2818" i="3"/>
  <c r="L2822" i="3"/>
  <c r="L2834" i="3"/>
  <c r="L2838" i="3"/>
  <c r="L2842" i="3"/>
  <c r="L2854" i="3"/>
  <c r="L2858" i="3"/>
  <c r="M2802" i="3"/>
  <c r="M2803" i="3"/>
  <c r="M2806" i="3"/>
  <c r="M2807" i="3"/>
  <c r="M2810" i="3"/>
  <c r="M2811" i="3"/>
  <c r="M2814" i="3"/>
  <c r="M2815" i="3"/>
  <c r="M2818" i="3"/>
  <c r="M2819" i="3"/>
  <c r="M2822" i="3"/>
  <c r="M2823" i="3"/>
  <c r="M2826" i="3"/>
  <c r="M2827" i="3"/>
  <c r="M2830" i="3"/>
  <c r="M2831" i="3"/>
  <c r="M2834" i="3"/>
  <c r="M2835" i="3"/>
  <c r="M2838" i="3"/>
  <c r="M2839" i="3"/>
  <c r="M2842" i="3"/>
  <c r="M2843" i="3"/>
  <c r="M2846" i="3"/>
  <c r="M2847" i="3"/>
  <c r="M2850" i="3"/>
  <c r="M2851" i="3"/>
  <c r="M2854" i="3"/>
  <c r="M2855" i="3"/>
  <c r="M2858" i="3"/>
  <c r="M2859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3" i="3"/>
  <c r="L2807" i="3"/>
  <c r="L2811" i="3"/>
  <c r="L2815" i="3"/>
  <c r="L2819" i="3"/>
  <c r="L2823" i="3"/>
  <c r="L2827" i="3"/>
  <c r="L2831" i="3"/>
  <c r="L2835" i="3"/>
  <c r="L2839" i="3"/>
  <c r="L2843" i="3"/>
  <c r="L2847" i="3"/>
  <c r="L2851" i="3"/>
  <c r="L2855" i="3"/>
  <c r="L2859" i="3"/>
  <c r="M2687" i="3"/>
  <c r="M2688" i="3"/>
  <c r="M2689" i="3"/>
  <c r="M2690" i="3"/>
  <c r="M2691" i="3"/>
  <c r="M2692" i="3"/>
  <c r="M2693" i="3"/>
  <c r="M2694" i="3"/>
  <c r="M2695" i="3"/>
  <c r="M2696" i="3"/>
  <c r="M2697" i="3"/>
  <c r="M2698" i="3"/>
  <c r="M2699" i="3"/>
  <c r="M2700" i="3"/>
  <c r="M2701" i="3"/>
  <c r="M2702" i="3"/>
  <c r="M2703" i="3"/>
  <c r="M2704" i="3"/>
  <c r="M2705" i="3"/>
  <c r="M2706" i="3"/>
  <c r="M2707" i="3"/>
  <c r="M2708" i="3"/>
  <c r="M2709" i="3"/>
  <c r="M2710" i="3"/>
  <c r="M2711" i="3"/>
  <c r="M2712" i="3"/>
  <c r="M2713" i="3"/>
  <c r="M2714" i="3"/>
  <c r="M2715" i="3"/>
  <c r="M2716" i="3"/>
  <c r="M2717" i="3"/>
  <c r="M2718" i="3"/>
  <c r="M2719" i="3"/>
  <c r="M2720" i="3"/>
  <c r="M2721" i="3"/>
  <c r="M2722" i="3"/>
  <c r="M2723" i="3"/>
  <c r="M2724" i="3"/>
  <c r="M2725" i="3"/>
  <c r="M2726" i="3"/>
  <c r="M2727" i="3"/>
  <c r="M2728" i="3"/>
  <c r="M2729" i="3"/>
  <c r="M2730" i="3"/>
  <c r="M2731" i="3"/>
  <c r="M2732" i="3"/>
  <c r="M2733" i="3"/>
  <c r="M2734" i="3"/>
  <c r="M2735" i="3"/>
  <c r="M2736" i="3"/>
  <c r="M2737" i="3"/>
  <c r="M2738" i="3"/>
  <c r="M2739" i="3"/>
  <c r="M2740" i="3"/>
  <c r="M2741" i="3"/>
  <c r="M2742" i="3"/>
  <c r="M2743" i="3"/>
  <c r="M2744" i="3"/>
  <c r="M2745" i="3"/>
  <c r="M2746" i="3"/>
  <c r="M2747" i="3"/>
  <c r="M2748" i="3"/>
  <c r="M2749" i="3"/>
  <c r="M2750" i="3"/>
  <c r="M2751" i="3"/>
  <c r="M2752" i="3"/>
  <c r="M2753" i="3"/>
  <c r="M2754" i="3"/>
  <c r="M2755" i="3"/>
  <c r="M2756" i="3"/>
  <c r="M2757" i="3"/>
  <c r="M2758" i="3"/>
  <c r="M2759" i="3"/>
  <c r="M2760" i="3"/>
  <c r="M2761" i="3"/>
  <c r="M2762" i="3"/>
  <c r="M2763" i="3"/>
  <c r="M2764" i="3"/>
  <c r="M2765" i="3"/>
  <c r="M2766" i="3"/>
  <c r="M2767" i="3"/>
  <c r="M2768" i="3"/>
  <c r="M2769" i="3"/>
  <c r="M2770" i="3"/>
  <c r="M2771" i="3"/>
  <c r="M2772" i="3"/>
  <c r="M2773" i="3"/>
  <c r="M2774" i="3"/>
  <c r="M2775" i="3"/>
  <c r="M2776" i="3"/>
  <c r="M2777" i="3"/>
  <c r="M2778" i="3"/>
  <c r="M2779" i="3"/>
  <c r="M2780" i="3"/>
  <c r="M2781" i="3"/>
  <c r="M2782" i="3"/>
  <c r="M2783" i="3"/>
  <c r="M2784" i="3"/>
  <c r="M2785" i="3"/>
  <c r="M2786" i="3"/>
  <c r="M2787" i="3"/>
  <c r="M2788" i="3"/>
  <c r="M2789" i="3"/>
  <c r="M2790" i="3"/>
  <c r="M2791" i="3"/>
  <c r="M2792" i="3"/>
  <c r="M2793" i="3"/>
  <c r="M2794" i="3"/>
  <c r="M2795" i="3"/>
  <c r="M2796" i="3"/>
  <c r="M2797" i="3"/>
  <c r="M2798" i="3"/>
  <c r="M2799" i="3"/>
  <c r="M2800" i="3"/>
  <c r="M2801" i="3"/>
  <c r="L2804" i="3"/>
  <c r="L2812" i="3"/>
  <c r="L2816" i="3"/>
  <c r="L2820" i="3"/>
  <c r="L2824" i="3"/>
  <c r="L2828" i="3"/>
  <c r="L2832" i="3"/>
  <c r="L2836" i="3"/>
  <c r="L2840" i="3"/>
  <c r="L2844" i="3"/>
  <c r="L2848" i="3"/>
  <c r="L2856" i="3"/>
  <c r="L2860" i="3"/>
  <c r="M2863" i="3"/>
  <c r="M2804" i="3"/>
  <c r="M2808" i="3"/>
  <c r="M2812" i="3"/>
  <c r="M2816" i="3"/>
  <c r="L2817" i="3"/>
  <c r="M2820" i="3"/>
  <c r="L2821" i="3"/>
  <c r="M2824" i="3"/>
  <c r="L2825" i="3"/>
  <c r="M2828" i="3"/>
  <c r="M2832" i="3"/>
  <c r="M2836" i="3"/>
  <c r="L2837" i="3"/>
  <c r="M2840" i="3"/>
  <c r="L2841" i="3"/>
  <c r="M2844" i="3"/>
  <c r="L2845" i="3"/>
  <c r="M2848" i="3"/>
  <c r="L2849" i="3"/>
  <c r="M2852" i="3"/>
  <c r="L2853" i="3"/>
  <c r="M2856" i="3"/>
  <c r="L2857" i="3"/>
  <c r="M2860" i="3"/>
  <c r="L2861" i="3"/>
  <c r="M2864" i="3"/>
  <c r="M2868" i="3"/>
  <c r="L2868" i="3"/>
  <c r="L2864" i="3"/>
  <c r="L2867" i="3"/>
  <c r="M2861" i="3"/>
  <c r="L2865" i="3"/>
  <c r="L2866" i="3"/>
  <c r="M2867" i="3"/>
  <c r="L2862" i="3"/>
  <c r="M2865" i="3"/>
  <c r="M2866" i="3"/>
  <c r="M2870" i="3"/>
  <c r="M2871" i="3"/>
  <c r="M2874" i="3"/>
  <c r="M2875" i="3"/>
  <c r="M2878" i="3"/>
  <c r="M2879" i="3"/>
  <c r="M2882" i="3"/>
  <c r="M2883" i="3"/>
  <c r="M2886" i="3"/>
  <c r="M2887" i="3"/>
  <c r="M2890" i="3"/>
  <c r="M2891" i="3"/>
  <c r="M2894" i="3"/>
  <c r="M2895" i="3"/>
  <c r="M2896" i="3"/>
  <c r="M2898" i="3"/>
  <c r="M2899" i="3"/>
  <c r="M2900" i="3"/>
  <c r="M2902" i="3"/>
  <c r="M2903" i="3"/>
  <c r="M2904" i="3"/>
  <c r="M2906" i="3"/>
  <c r="M2907" i="3"/>
  <c r="M2908" i="3"/>
  <c r="M2910" i="3"/>
  <c r="M2911" i="3"/>
  <c r="M2912" i="3"/>
  <c r="L2876" i="3"/>
  <c r="L2880" i="3"/>
  <c r="L2884" i="3"/>
  <c r="L2888" i="3"/>
  <c r="L2892" i="3"/>
  <c r="L2896" i="3"/>
  <c r="L2900" i="3"/>
  <c r="L2904" i="3"/>
  <c r="L2908" i="3"/>
  <c r="L2873" i="3"/>
  <c r="L2877" i="3"/>
  <c r="L2881" i="3"/>
  <c r="L2885" i="3"/>
  <c r="L2889" i="3"/>
  <c r="L2893" i="3"/>
  <c r="L2897" i="3"/>
  <c r="L2901" i="3"/>
  <c r="L2905" i="3"/>
  <c r="L2909" i="3"/>
  <c r="M2869" i="3"/>
  <c r="L2870" i="3"/>
  <c r="M2873" i="3"/>
  <c r="L2874" i="3"/>
  <c r="M2877" i="3"/>
  <c r="L2878" i="3"/>
  <c r="M2881" i="3"/>
  <c r="L2882" i="3"/>
  <c r="M2885" i="3"/>
  <c r="L2886" i="3"/>
  <c r="M2889" i="3"/>
  <c r="L2890" i="3"/>
  <c r="M2893" i="3"/>
  <c r="L2894" i="3"/>
  <c r="M2897" i="3"/>
  <c r="L2898" i="3"/>
  <c r="M2901" i="3"/>
  <c r="L2902" i="3"/>
  <c r="M2905" i="3"/>
  <c r="L2906" i="3"/>
  <c r="M2909" i="3"/>
  <c r="L2910" i="3"/>
  <c r="L2912" i="3"/>
  <c r="M2914" i="3"/>
  <c r="M2917" i="3"/>
  <c r="M2919" i="3"/>
  <c r="M2920" i="3"/>
  <c r="M2921" i="3"/>
  <c r="M2915" i="3"/>
  <c r="M2918" i="3"/>
  <c r="M2923" i="3"/>
  <c r="M2924" i="3"/>
  <c r="M2927" i="3"/>
  <c r="M2928" i="3"/>
  <c r="M2931" i="3"/>
  <c r="M2932" i="3"/>
  <c r="M2935" i="3"/>
  <c r="M2936" i="3"/>
  <c r="M2939" i="3"/>
  <c r="M2940" i="3"/>
  <c r="M2943" i="3"/>
  <c r="M2944" i="3"/>
  <c r="M2947" i="3"/>
  <c r="M2948" i="3"/>
  <c r="M2951" i="3"/>
  <c r="M2952" i="3"/>
  <c r="M2955" i="3"/>
  <c r="M2956" i="3"/>
  <c r="M2959" i="3"/>
  <c r="M2960" i="3"/>
  <c r="M2963" i="3"/>
  <c r="M2964" i="3"/>
  <c r="M2970" i="3"/>
  <c r="L2969" i="3"/>
  <c r="L2973" i="3"/>
  <c r="L2977" i="3"/>
  <c r="L2924" i="3"/>
  <c r="L2928" i="3"/>
  <c r="L2932" i="3"/>
  <c r="L2936" i="3"/>
  <c r="L2940" i="3"/>
  <c r="L2944" i="3"/>
  <c r="L2948" i="3"/>
  <c r="L2952" i="3"/>
  <c r="L2956" i="3"/>
  <c r="L2960" i="3"/>
  <c r="L2964" i="3"/>
  <c r="M2967" i="3"/>
  <c r="L2970" i="3"/>
  <c r="M2971" i="3"/>
  <c r="L2974" i="3"/>
  <c r="M2975" i="3"/>
  <c r="L2979" i="3"/>
  <c r="L2980" i="3"/>
  <c r="L2981" i="3"/>
  <c r="L2982" i="3"/>
  <c r="L2983" i="3"/>
  <c r="L2986" i="3"/>
  <c r="L2990" i="3"/>
  <c r="L2994" i="3"/>
  <c r="L2998" i="3"/>
  <c r="L2967" i="3"/>
  <c r="L2971" i="3"/>
  <c r="L2975" i="3"/>
  <c r="L2922" i="3"/>
  <c r="M2925" i="3"/>
  <c r="L2926" i="3"/>
  <c r="M2929" i="3"/>
  <c r="L2930" i="3"/>
  <c r="M2933" i="3"/>
  <c r="L2934" i="3"/>
  <c r="M2937" i="3"/>
  <c r="L2938" i="3"/>
  <c r="M2941" i="3"/>
  <c r="L2942" i="3"/>
  <c r="M2945" i="3"/>
  <c r="L2946" i="3"/>
  <c r="M2949" i="3"/>
  <c r="L2950" i="3"/>
  <c r="M2953" i="3"/>
  <c r="L2954" i="3"/>
  <c r="M2957" i="3"/>
  <c r="L2958" i="3"/>
  <c r="M2961" i="3"/>
  <c r="L2962" i="3"/>
  <c r="M2965" i="3"/>
  <c r="L2966" i="3"/>
  <c r="L2968" i="3"/>
  <c r="M2969" i="3"/>
  <c r="L2972" i="3"/>
  <c r="M2973" i="3"/>
  <c r="L2976" i="3"/>
  <c r="M2977" i="3"/>
  <c r="M2985" i="3"/>
  <c r="M2986" i="3"/>
  <c r="M2987" i="3"/>
  <c r="M2989" i="3"/>
  <c r="M2990" i="3"/>
  <c r="M2991" i="3"/>
  <c r="M2993" i="3"/>
  <c r="M2994" i="3"/>
  <c r="M2995" i="3"/>
  <c r="M2997" i="3"/>
  <c r="M2998" i="3"/>
  <c r="M2999" i="3"/>
  <c r="L2978" i="3"/>
  <c r="M3001" i="3"/>
  <c r="M2978" i="3"/>
  <c r="M2979" i="3"/>
  <c r="M2980" i="3"/>
  <c r="M2981" i="3"/>
  <c r="M2982" i="3"/>
  <c r="M2983" i="3"/>
  <c r="L2991" i="3"/>
  <c r="L3001" i="3"/>
  <c r="M3002" i="3"/>
  <c r="L3007" i="3"/>
  <c r="L2984" i="3"/>
  <c r="L2988" i="3"/>
  <c r="L2992" i="3"/>
  <c r="L2996" i="3"/>
  <c r="L3000" i="3"/>
  <c r="M2984" i="3"/>
  <c r="M2988" i="3"/>
  <c r="M2992" i="3"/>
  <c r="M2996" i="3"/>
  <c r="M3000" i="3"/>
  <c r="L3002" i="3"/>
  <c r="L3003" i="3"/>
  <c r="M3005" i="3"/>
  <c r="M3009" i="3"/>
  <c r="L3012" i="3"/>
  <c r="M3006" i="3"/>
  <c r="M3010" i="3"/>
  <c r="M3011" i="3"/>
  <c r="L3013" i="3"/>
  <c r="L3016" i="3"/>
  <c r="L3020" i="3"/>
  <c r="L3024" i="3"/>
  <c r="L3028" i="3"/>
  <c r="L3032" i="3"/>
  <c r="L3036" i="3"/>
  <c r="L3040" i="3"/>
  <c r="L3044" i="3"/>
  <c r="M3003" i="3"/>
  <c r="L3005" i="3"/>
  <c r="M3007" i="3"/>
  <c r="L3009" i="3"/>
  <c r="L3011" i="3"/>
  <c r="M3004" i="3"/>
  <c r="L3006" i="3"/>
  <c r="M3008" i="3"/>
  <c r="L3010" i="3"/>
  <c r="M3012" i="3"/>
  <c r="M3013" i="3"/>
  <c r="M3017" i="3"/>
  <c r="M3021" i="3"/>
  <c r="M3025" i="3"/>
  <c r="M3029" i="3"/>
  <c r="M3033" i="3"/>
  <c r="M3037" i="3"/>
  <c r="M3041" i="3"/>
  <c r="M3045" i="3"/>
  <c r="L3048" i="3"/>
  <c r="M3014" i="3"/>
  <c r="M3018" i="3"/>
  <c r="M3022" i="3"/>
  <c r="M3026" i="3"/>
  <c r="M3030" i="3"/>
  <c r="M3034" i="3"/>
  <c r="M3038" i="3"/>
  <c r="M3042" i="3"/>
  <c r="M3046" i="3"/>
  <c r="L3050" i="3"/>
  <c r="L3054" i="3"/>
  <c r="M3015" i="3"/>
  <c r="L3017" i="3"/>
  <c r="M3019" i="3"/>
  <c r="L3021" i="3"/>
  <c r="M3023" i="3"/>
  <c r="L3025" i="3"/>
  <c r="M3027" i="3"/>
  <c r="L3029" i="3"/>
  <c r="M3031" i="3"/>
  <c r="L3033" i="3"/>
  <c r="M3035" i="3"/>
  <c r="L3037" i="3"/>
  <c r="M3039" i="3"/>
  <c r="L3041" i="3"/>
  <c r="M3043" i="3"/>
  <c r="L3045" i="3"/>
  <c r="L3014" i="3"/>
  <c r="M3016" i="3"/>
  <c r="L3018" i="3"/>
  <c r="M3020" i="3"/>
  <c r="L3022" i="3"/>
  <c r="M3024" i="3"/>
  <c r="L3026" i="3"/>
  <c r="M3028" i="3"/>
  <c r="L3030" i="3"/>
  <c r="M3032" i="3"/>
  <c r="L3034" i="3"/>
  <c r="M3036" i="3"/>
  <c r="L3038" i="3"/>
  <c r="M3040" i="3"/>
  <c r="L3042" i="3"/>
  <c r="M3044" i="3"/>
  <c r="L3046" i="3"/>
  <c r="M3049" i="3"/>
  <c r="M3050" i="3"/>
  <c r="M3051" i="3"/>
  <c r="M3053" i="3"/>
  <c r="M3054" i="3"/>
  <c r="M3055" i="3"/>
  <c r="L3047" i="3"/>
  <c r="L3055" i="3"/>
  <c r="M3047" i="3"/>
  <c r="M3048" i="3"/>
  <c r="L3051" i="3"/>
  <c r="M3056" i="3"/>
  <c r="M3052" i="3"/>
  <c r="L3053" i="3"/>
  <c r="L3056" i="3"/>
  <c r="L3068" i="3"/>
  <c r="L3069" i="3"/>
  <c r="M3057" i="3"/>
  <c r="L3059" i="3"/>
  <c r="L3061" i="3"/>
  <c r="L3063" i="3"/>
  <c r="L3065" i="3"/>
  <c r="L3067" i="3"/>
  <c r="L3070" i="3"/>
  <c r="L3071" i="3"/>
  <c r="L3074" i="3"/>
  <c r="L3058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60" i="3"/>
  <c r="L3062" i="3"/>
  <c r="L3064" i="3"/>
  <c r="L3066" i="3"/>
  <c r="L3072" i="3"/>
  <c r="L3073" i="3"/>
  <c r="M3087" i="3"/>
  <c r="L3142" i="3"/>
  <c r="L3135" i="3"/>
  <c r="L3131" i="3"/>
  <c r="L3127" i="3"/>
  <c r="L3123" i="3"/>
  <c r="L3134" i="3"/>
  <c r="L3130" i="3"/>
  <c r="L3119" i="3"/>
  <c r="L3117" i="3"/>
  <c r="M3193" i="3"/>
  <c r="M3189" i="3"/>
  <c r="M3185" i="3"/>
  <c r="M3181" i="3"/>
  <c r="M3177" i="3"/>
  <c r="M3173" i="3"/>
  <c r="M3169" i="3"/>
  <c r="M3165" i="3"/>
  <c r="M3192" i="3"/>
  <c r="M3188" i="3"/>
  <c r="M3184" i="3"/>
  <c r="M3180" i="3"/>
  <c r="M3176" i="3"/>
  <c r="M3172" i="3"/>
  <c r="M3168" i="3"/>
  <c r="M3164" i="3"/>
  <c r="M3191" i="3"/>
  <c r="M3187" i="3"/>
  <c r="M3183" i="3"/>
  <c r="M3179" i="3"/>
  <c r="M3175" i="3"/>
  <c r="M3171" i="3"/>
  <c r="M3167" i="3"/>
  <c r="M3163" i="3"/>
  <c r="M3190" i="3"/>
  <c r="M3186" i="3"/>
  <c r="M3182" i="3"/>
  <c r="M3178" i="3"/>
  <c r="M3174" i="3"/>
  <c r="M3170" i="3"/>
  <c r="M3166" i="3"/>
  <c r="M3162" i="3"/>
  <c r="M3068" i="3"/>
  <c r="M3069" i="3"/>
  <c r="M3070" i="3"/>
  <c r="M3071" i="3"/>
  <c r="M3072" i="3"/>
  <c r="M3073" i="3"/>
  <c r="M3074" i="3"/>
  <c r="M3075" i="3"/>
  <c r="M3076" i="3"/>
  <c r="M3077" i="3"/>
  <c r="M3078" i="3"/>
  <c r="M3079" i="3"/>
  <c r="M3080" i="3"/>
  <c r="M3081" i="3"/>
  <c r="M3082" i="3"/>
  <c r="M3083" i="3"/>
  <c r="M3084" i="3"/>
  <c r="M3085" i="3"/>
  <c r="M3086" i="3"/>
  <c r="L3115" i="3"/>
  <c r="L3116" i="3"/>
  <c r="M3117" i="3"/>
  <c r="L3118" i="3"/>
  <c r="L3122" i="3"/>
  <c r="L3126" i="3"/>
  <c r="L3139" i="3"/>
  <c r="L3140" i="3"/>
  <c r="L3120" i="3"/>
  <c r="L3124" i="3"/>
  <c r="L3128" i="3"/>
  <c r="L3132" i="3"/>
  <c r="L3136" i="3"/>
  <c r="M3143" i="3"/>
  <c r="L3121" i="3"/>
  <c r="L3125" i="3"/>
  <c r="L3129" i="3"/>
  <c r="L3133" i="3"/>
  <c r="L3137" i="3"/>
  <c r="L3138" i="3"/>
  <c r="L3141" i="3"/>
  <c r="L3143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514" i="3"/>
  <c r="L3513" i="3"/>
  <c r="L3512" i="3"/>
  <c r="L3511" i="3"/>
  <c r="L3510" i="3"/>
  <c r="L3509" i="3"/>
  <c r="L3508" i="3"/>
  <c r="L3497" i="3"/>
  <c r="L3498" i="3"/>
  <c r="L3496" i="3"/>
  <c r="L3495" i="3"/>
  <c r="L3493" i="3"/>
  <c r="L3494" i="3"/>
  <c r="L3492" i="3"/>
  <c r="L3482" i="3"/>
  <c r="L3478" i="3"/>
  <c r="L3462" i="3"/>
  <c r="L3472" i="3"/>
  <c r="L3467" i="3"/>
  <c r="L3463" i="3"/>
  <c r="L3459" i="3"/>
  <c r="L3446" i="3"/>
  <c r="L3453" i="3"/>
  <c r="L3449" i="3"/>
  <c r="L3456" i="3"/>
  <c r="L3452" i="3"/>
  <c r="L3448" i="3"/>
  <c r="L3458" i="3"/>
  <c r="L3407" i="3"/>
  <c r="L3406" i="3"/>
  <c r="L3404" i="3"/>
  <c r="L3401" i="3"/>
  <c r="L3405" i="3"/>
  <c r="L3403" i="3"/>
  <c r="L3389" i="3"/>
  <c r="L3385" i="3"/>
  <c r="L3381" i="3"/>
  <c r="L3377" i="3"/>
  <c r="L3373" i="3"/>
  <c r="L3369" i="3"/>
  <c r="L3365" i="3"/>
  <c r="L3361" i="3"/>
  <c r="L3357" i="3"/>
  <c r="L3353" i="3"/>
  <c r="L3396" i="3"/>
  <c r="L3393" i="3"/>
  <c r="L3345" i="3"/>
  <c r="L3349" i="3"/>
  <c r="L3346" i="3"/>
  <c r="L3342" i="3"/>
  <c r="L3338" i="3"/>
  <c r="L3331" i="3"/>
  <c r="L3327" i="3"/>
  <c r="L3323" i="3"/>
  <c r="L3319" i="3"/>
  <c r="L3315" i="3"/>
  <c r="L3311" i="3"/>
  <c r="L3307" i="3"/>
  <c r="L3303" i="3"/>
  <c r="L3330" i="3"/>
  <c r="L3322" i="3"/>
  <c r="L3318" i="3"/>
  <c r="L3314" i="3"/>
  <c r="L3310" i="3"/>
  <c r="L3306" i="3"/>
  <c r="L3302" i="3"/>
  <c r="L3216" i="3"/>
  <c r="L3212" i="3"/>
  <c r="M3518" i="3"/>
  <c r="M3516" i="3"/>
  <c r="M3514" i="3"/>
  <c r="M3513" i="3"/>
  <c r="M3512" i="3"/>
  <c r="M3511" i="3"/>
  <c r="M3510" i="3"/>
  <c r="M3509" i="3"/>
  <c r="M3508" i="3"/>
  <c r="M3517" i="3"/>
  <c r="M3515" i="3"/>
  <c r="M3525" i="3"/>
  <c r="M3524" i="3"/>
  <c r="M3523" i="3"/>
  <c r="M3522" i="3"/>
  <c r="M3521" i="3"/>
  <c r="M3520" i="3"/>
  <c r="M3519" i="3"/>
  <c r="M3504" i="3"/>
  <c r="M3500" i="3"/>
  <c r="M3503" i="3"/>
  <c r="M3453" i="3"/>
  <c r="M3449" i="3"/>
  <c r="M3418" i="3"/>
  <c r="M3416" i="3"/>
  <c r="M3414" i="3"/>
  <c r="M3412" i="3"/>
  <c r="M3410" i="3"/>
  <c r="M3408" i="3"/>
  <c r="M3421" i="3"/>
  <c r="M3420" i="3"/>
  <c r="M3419" i="3"/>
  <c r="M3417" i="3"/>
  <c r="M3415" i="3"/>
  <c r="M3413" i="3"/>
  <c r="M3411" i="3"/>
  <c r="M3409" i="3"/>
  <c r="M3398" i="3"/>
  <c r="M3399" i="3"/>
  <c r="M3397" i="3"/>
  <c r="M3161" i="3"/>
  <c r="M3160" i="3"/>
  <c r="M3159" i="3"/>
  <c r="M3158" i="3"/>
  <c r="M3157" i="3"/>
  <c r="M3156" i="3"/>
  <c r="M3155" i="3"/>
  <c r="M3154" i="3"/>
  <c r="M3153" i="3"/>
  <c r="M3152" i="3"/>
  <c r="M3151" i="3"/>
  <c r="M3150" i="3"/>
  <c r="M3149" i="3"/>
  <c r="M3148" i="3"/>
  <c r="M3147" i="3"/>
  <c r="M3146" i="3"/>
  <c r="M3145" i="3"/>
  <c r="M3144" i="3"/>
  <c r="M3118" i="3"/>
  <c r="M3119" i="3"/>
  <c r="M3120" i="3"/>
  <c r="M3121" i="3"/>
  <c r="M3122" i="3"/>
  <c r="M3123" i="3"/>
  <c r="M3124" i="3"/>
  <c r="M3125" i="3"/>
  <c r="M3126" i="3"/>
  <c r="M3127" i="3"/>
  <c r="M3128" i="3"/>
  <c r="M3129" i="3"/>
  <c r="M3130" i="3"/>
  <c r="M3131" i="3"/>
  <c r="M3132" i="3"/>
  <c r="M3133" i="3"/>
  <c r="M3134" i="3"/>
  <c r="M3135" i="3"/>
  <c r="M3136" i="3"/>
  <c r="M3137" i="3"/>
  <c r="M3138" i="3"/>
  <c r="M3139" i="3"/>
  <c r="M3140" i="3"/>
  <c r="M3141" i="3"/>
  <c r="M3142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62" i="3"/>
  <c r="L3194" i="3"/>
  <c r="M3194" i="3"/>
  <c r="M3195" i="3"/>
  <c r="M3196" i="3"/>
  <c r="M3197" i="3"/>
  <c r="M3198" i="3"/>
  <c r="M3199" i="3"/>
  <c r="M3200" i="3"/>
  <c r="M3201" i="3"/>
  <c r="M3202" i="3"/>
  <c r="M3203" i="3"/>
  <c r="M3204" i="3"/>
  <c r="M3205" i="3"/>
  <c r="M3206" i="3"/>
  <c r="M3207" i="3"/>
  <c r="M3208" i="3"/>
  <c r="L3209" i="3"/>
  <c r="M3210" i="3"/>
  <c r="L3211" i="3"/>
  <c r="L3215" i="3"/>
  <c r="L3219" i="3"/>
  <c r="L3223" i="3"/>
  <c r="L3227" i="3"/>
  <c r="L3231" i="3"/>
  <c r="L3235" i="3"/>
  <c r="L3239" i="3"/>
  <c r="L3243" i="3"/>
  <c r="L3247" i="3"/>
  <c r="L3251" i="3"/>
  <c r="L3255" i="3"/>
  <c r="L3259" i="3"/>
  <c r="L3263" i="3"/>
  <c r="L3267" i="3"/>
  <c r="L3271" i="3"/>
  <c r="L3275" i="3"/>
  <c r="L3279" i="3"/>
  <c r="L3283" i="3"/>
  <c r="L3287" i="3"/>
  <c r="L3291" i="3"/>
  <c r="L3295" i="3"/>
  <c r="L3299" i="3"/>
  <c r="L3210" i="3"/>
  <c r="M3209" i="3"/>
  <c r="M3212" i="3"/>
  <c r="M3214" i="3"/>
  <c r="M3215" i="3"/>
  <c r="M3216" i="3"/>
  <c r="M3218" i="3"/>
  <c r="M3219" i="3"/>
  <c r="M3220" i="3"/>
  <c r="M3222" i="3"/>
  <c r="M3223" i="3"/>
  <c r="M3224" i="3"/>
  <c r="M3226" i="3"/>
  <c r="M3227" i="3"/>
  <c r="M3228" i="3"/>
  <c r="M3230" i="3"/>
  <c r="M3231" i="3"/>
  <c r="M3232" i="3"/>
  <c r="M3234" i="3"/>
  <c r="M3235" i="3"/>
  <c r="M3236" i="3"/>
  <c r="M3238" i="3"/>
  <c r="M3239" i="3"/>
  <c r="M3240" i="3"/>
  <c r="M3242" i="3"/>
  <c r="M3243" i="3"/>
  <c r="M3244" i="3"/>
  <c r="M3246" i="3"/>
  <c r="M3247" i="3"/>
  <c r="M3248" i="3"/>
  <c r="M3250" i="3"/>
  <c r="M3251" i="3"/>
  <c r="M3252" i="3"/>
  <c r="M3254" i="3"/>
  <c r="M3255" i="3"/>
  <c r="M3256" i="3"/>
  <c r="M3258" i="3"/>
  <c r="M3259" i="3"/>
  <c r="M3260" i="3"/>
  <c r="M3262" i="3"/>
  <c r="M3263" i="3"/>
  <c r="M3264" i="3"/>
  <c r="M3266" i="3"/>
  <c r="M3267" i="3"/>
  <c r="M3268" i="3"/>
  <c r="M3270" i="3"/>
  <c r="M3271" i="3"/>
  <c r="M3272" i="3"/>
  <c r="M3274" i="3"/>
  <c r="M3275" i="3"/>
  <c r="M3276" i="3"/>
  <c r="M3278" i="3"/>
  <c r="M3279" i="3"/>
  <c r="M3280" i="3"/>
  <c r="M3282" i="3"/>
  <c r="M3283" i="3"/>
  <c r="M3284" i="3"/>
  <c r="M3286" i="3"/>
  <c r="M3287" i="3"/>
  <c r="M3288" i="3"/>
  <c r="M3290" i="3"/>
  <c r="M3291" i="3"/>
  <c r="M3292" i="3"/>
  <c r="M3294" i="3"/>
  <c r="M3295" i="3"/>
  <c r="M3296" i="3"/>
  <c r="M3298" i="3"/>
  <c r="M3299" i="3"/>
  <c r="M3301" i="3"/>
  <c r="M3211" i="3"/>
  <c r="L3220" i="3"/>
  <c r="L3224" i="3"/>
  <c r="L3228" i="3"/>
  <c r="L3232" i="3"/>
  <c r="L3236" i="3"/>
  <c r="L3240" i="3"/>
  <c r="L3244" i="3"/>
  <c r="L3248" i="3"/>
  <c r="L3252" i="3"/>
  <c r="L3256" i="3"/>
  <c r="L3260" i="3"/>
  <c r="L3264" i="3"/>
  <c r="L3268" i="3"/>
  <c r="L3272" i="3"/>
  <c r="L3276" i="3"/>
  <c r="L3280" i="3"/>
  <c r="L3284" i="3"/>
  <c r="L3288" i="3"/>
  <c r="L3292" i="3"/>
  <c r="L3296" i="3"/>
  <c r="L3301" i="3"/>
  <c r="L3304" i="3"/>
  <c r="L3305" i="3"/>
  <c r="L3308" i="3"/>
  <c r="L3309" i="3"/>
  <c r="L3312" i="3"/>
  <c r="L3313" i="3"/>
  <c r="L3316" i="3"/>
  <c r="L3317" i="3"/>
  <c r="L3320" i="3"/>
  <c r="L3321" i="3"/>
  <c r="L3324" i="3"/>
  <c r="L3325" i="3"/>
  <c r="L3328" i="3"/>
  <c r="L3329" i="3"/>
  <c r="L3332" i="3"/>
  <c r="L3333" i="3"/>
  <c r="L3334" i="3"/>
  <c r="L3213" i="3"/>
  <c r="L3217" i="3"/>
  <c r="L3221" i="3"/>
  <c r="L3225" i="3"/>
  <c r="L3229" i="3"/>
  <c r="L3233" i="3"/>
  <c r="L3237" i="3"/>
  <c r="L3241" i="3"/>
  <c r="L3245" i="3"/>
  <c r="L3249" i="3"/>
  <c r="L3253" i="3"/>
  <c r="L3257" i="3"/>
  <c r="L3261" i="3"/>
  <c r="L3265" i="3"/>
  <c r="L3269" i="3"/>
  <c r="L3273" i="3"/>
  <c r="L3277" i="3"/>
  <c r="L3281" i="3"/>
  <c r="L3285" i="3"/>
  <c r="L3289" i="3"/>
  <c r="L3293" i="3"/>
  <c r="L3297" i="3"/>
  <c r="M3300" i="3"/>
  <c r="M3213" i="3"/>
  <c r="L3214" i="3"/>
  <c r="M3217" i="3"/>
  <c r="L3218" i="3"/>
  <c r="M3221" i="3"/>
  <c r="L3222" i="3"/>
  <c r="M3225" i="3"/>
  <c r="L3226" i="3"/>
  <c r="M3229" i="3"/>
  <c r="L3230" i="3"/>
  <c r="M3233" i="3"/>
  <c r="L3234" i="3"/>
  <c r="M3237" i="3"/>
  <c r="L3238" i="3"/>
  <c r="M3241" i="3"/>
  <c r="L3242" i="3"/>
  <c r="M3245" i="3"/>
  <c r="L3246" i="3"/>
  <c r="M3249" i="3"/>
  <c r="L3250" i="3"/>
  <c r="M3253" i="3"/>
  <c r="L3254" i="3"/>
  <c r="M3257" i="3"/>
  <c r="L3258" i="3"/>
  <c r="M3261" i="3"/>
  <c r="L3262" i="3"/>
  <c r="M3265" i="3"/>
  <c r="L3266" i="3"/>
  <c r="M3269" i="3"/>
  <c r="L3270" i="3"/>
  <c r="M3273" i="3"/>
  <c r="L3274" i="3"/>
  <c r="M3277" i="3"/>
  <c r="L3278" i="3"/>
  <c r="M3281" i="3"/>
  <c r="L3282" i="3"/>
  <c r="M3285" i="3"/>
  <c r="L3286" i="3"/>
  <c r="M3289" i="3"/>
  <c r="L3290" i="3"/>
  <c r="M3293" i="3"/>
  <c r="L3294" i="3"/>
  <c r="M3297" i="3"/>
  <c r="L3298" i="3"/>
  <c r="L3300" i="3"/>
  <c r="M3333" i="3"/>
  <c r="M3302" i="3"/>
  <c r="M3306" i="3"/>
  <c r="M3310" i="3"/>
  <c r="M3314" i="3"/>
  <c r="M3318" i="3"/>
  <c r="M3322" i="3"/>
  <c r="M3326" i="3"/>
  <c r="M3330" i="3"/>
  <c r="M3303" i="3"/>
  <c r="M3307" i="3"/>
  <c r="M3311" i="3"/>
  <c r="M3315" i="3"/>
  <c r="M3319" i="3"/>
  <c r="M3323" i="3"/>
  <c r="M3327" i="3"/>
  <c r="M3331" i="3"/>
  <c r="M3304" i="3"/>
  <c r="M3308" i="3"/>
  <c r="M3312" i="3"/>
  <c r="M3316" i="3"/>
  <c r="M3320" i="3"/>
  <c r="M3324" i="3"/>
  <c r="L3326" i="3"/>
  <c r="M3328" i="3"/>
  <c r="M3332" i="3"/>
  <c r="M3334" i="3"/>
  <c r="M3305" i="3"/>
  <c r="M3309" i="3"/>
  <c r="M3313" i="3"/>
  <c r="M3317" i="3"/>
  <c r="M3321" i="3"/>
  <c r="M3325" i="3"/>
  <c r="M3329" i="3"/>
  <c r="L3335" i="3"/>
  <c r="M3337" i="3"/>
  <c r="M3338" i="3"/>
  <c r="M3339" i="3"/>
  <c r="M3341" i="3"/>
  <c r="M3342" i="3"/>
  <c r="M3343" i="3"/>
  <c r="M3345" i="3"/>
  <c r="M3346" i="3"/>
  <c r="M3347" i="3"/>
  <c r="L3350" i="3"/>
  <c r="L3339" i="3"/>
  <c r="L3343" i="3"/>
  <c r="L3347" i="3"/>
  <c r="M3349" i="3"/>
  <c r="L3354" i="3"/>
  <c r="L3358" i="3"/>
  <c r="L3362" i="3"/>
  <c r="L3366" i="3"/>
  <c r="L3370" i="3"/>
  <c r="L3374" i="3"/>
  <c r="L3378" i="3"/>
  <c r="L3382" i="3"/>
  <c r="L3386" i="3"/>
  <c r="L3390" i="3"/>
  <c r="L3394" i="3"/>
  <c r="M3335" i="3"/>
  <c r="L3336" i="3"/>
  <c r="L3340" i="3"/>
  <c r="L3344" i="3"/>
  <c r="L3348" i="3"/>
  <c r="M3350" i="3"/>
  <c r="M3336" i="3"/>
  <c r="L3337" i="3"/>
  <c r="M3340" i="3"/>
  <c r="L3341" i="3"/>
  <c r="M3344" i="3"/>
  <c r="M3348" i="3"/>
  <c r="M3351" i="3"/>
  <c r="M3353" i="3"/>
  <c r="M3354" i="3"/>
  <c r="M3355" i="3"/>
  <c r="M3357" i="3"/>
  <c r="M3358" i="3"/>
  <c r="M3359" i="3"/>
  <c r="M3361" i="3"/>
  <c r="M3362" i="3"/>
  <c r="M3363" i="3"/>
  <c r="M3365" i="3"/>
  <c r="M3366" i="3"/>
  <c r="M3367" i="3"/>
  <c r="M3369" i="3"/>
  <c r="M3370" i="3"/>
  <c r="M3371" i="3"/>
  <c r="M3373" i="3"/>
  <c r="M3374" i="3"/>
  <c r="M3375" i="3"/>
  <c r="M3377" i="3"/>
  <c r="M3378" i="3"/>
  <c r="M3379" i="3"/>
  <c r="M3381" i="3"/>
  <c r="M3382" i="3"/>
  <c r="M3383" i="3"/>
  <c r="M3385" i="3"/>
  <c r="M3386" i="3"/>
  <c r="M3387" i="3"/>
  <c r="M3389" i="3"/>
  <c r="M3390" i="3"/>
  <c r="M3391" i="3"/>
  <c r="M3394" i="3"/>
  <c r="L3351" i="3"/>
  <c r="L3355" i="3"/>
  <c r="L3359" i="3"/>
  <c r="L3363" i="3"/>
  <c r="L3367" i="3"/>
  <c r="L3371" i="3"/>
  <c r="L3375" i="3"/>
  <c r="L3379" i="3"/>
  <c r="L3383" i="3"/>
  <c r="L3387" i="3"/>
  <c r="L3391" i="3"/>
  <c r="L3402" i="3"/>
  <c r="L3352" i="3"/>
  <c r="L3356" i="3"/>
  <c r="L3360" i="3"/>
  <c r="L3364" i="3"/>
  <c r="L3368" i="3"/>
  <c r="L3372" i="3"/>
  <c r="L3376" i="3"/>
  <c r="L3380" i="3"/>
  <c r="L3384" i="3"/>
  <c r="L3388" i="3"/>
  <c r="L3392" i="3"/>
  <c r="M3393" i="3"/>
  <c r="M3352" i="3"/>
  <c r="M3356" i="3"/>
  <c r="M3360" i="3"/>
  <c r="M3364" i="3"/>
  <c r="M3368" i="3"/>
  <c r="M3372" i="3"/>
  <c r="M3376" i="3"/>
  <c r="M3380" i="3"/>
  <c r="M3384" i="3"/>
  <c r="M3388" i="3"/>
  <c r="M3392" i="3"/>
  <c r="L3395" i="3"/>
  <c r="M3400" i="3"/>
  <c r="L3398" i="3"/>
  <c r="M3395" i="3"/>
  <c r="M3396" i="3"/>
  <c r="L3397" i="3"/>
  <c r="L3399" i="3"/>
  <c r="M3402" i="3"/>
  <c r="L3400" i="3"/>
  <c r="M3401" i="3"/>
  <c r="M3403" i="3"/>
  <c r="M3404" i="3"/>
  <c r="M3405" i="3"/>
  <c r="M3406" i="3"/>
  <c r="M3407" i="3"/>
  <c r="L3408" i="3"/>
  <c r="L3410" i="3"/>
  <c r="L3412" i="3"/>
  <c r="L3414" i="3"/>
  <c r="L3416" i="3"/>
  <c r="L3418" i="3"/>
  <c r="L3420" i="3"/>
  <c r="L3421" i="3"/>
  <c r="L3444" i="3"/>
  <c r="L3445" i="3"/>
  <c r="L3447" i="3"/>
  <c r="L3451" i="3"/>
  <c r="L3455" i="3"/>
  <c r="L3409" i="3"/>
  <c r="L3411" i="3"/>
  <c r="L3413" i="3"/>
  <c r="L3415" i="3"/>
  <c r="L3417" i="3"/>
  <c r="L3419" i="3"/>
  <c r="M3446" i="3"/>
  <c r="M3447" i="3"/>
  <c r="M3448" i="3"/>
  <c r="M3450" i="3"/>
  <c r="M3451" i="3"/>
  <c r="M3452" i="3"/>
  <c r="M3454" i="3"/>
  <c r="M3455" i="3"/>
  <c r="M3456" i="3"/>
  <c r="M3457" i="3"/>
  <c r="M3458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M3422" i="3"/>
  <c r="M3423" i="3"/>
  <c r="M3424" i="3"/>
  <c r="M3425" i="3"/>
  <c r="M3426" i="3"/>
  <c r="M3427" i="3"/>
  <c r="M3428" i="3"/>
  <c r="M3429" i="3"/>
  <c r="M3430" i="3"/>
  <c r="M3431" i="3"/>
  <c r="M3432" i="3"/>
  <c r="M3433" i="3"/>
  <c r="M3434" i="3"/>
  <c r="M3435" i="3"/>
  <c r="M3436" i="3"/>
  <c r="M3437" i="3"/>
  <c r="M3438" i="3"/>
  <c r="M3439" i="3"/>
  <c r="M3440" i="3"/>
  <c r="M3441" i="3"/>
  <c r="M3442" i="3"/>
  <c r="M3443" i="3"/>
  <c r="M3444" i="3"/>
  <c r="M3445" i="3"/>
  <c r="L3457" i="3"/>
  <c r="L3471" i="3"/>
  <c r="L3473" i="3"/>
  <c r="M3459" i="3"/>
  <c r="L3450" i="3"/>
  <c r="L3454" i="3"/>
  <c r="M3460" i="3"/>
  <c r="M3462" i="3"/>
  <c r="M3463" i="3"/>
  <c r="M3464" i="3"/>
  <c r="M3466" i="3"/>
  <c r="M3467" i="3"/>
  <c r="M3468" i="3"/>
  <c r="M3470" i="3"/>
  <c r="M3473" i="3"/>
  <c r="L3460" i="3"/>
  <c r="L3464" i="3"/>
  <c r="L3468" i="3"/>
  <c r="L3477" i="3"/>
  <c r="L3481" i="3"/>
  <c r="L3485" i="3"/>
  <c r="L3486" i="3"/>
  <c r="L3489" i="3"/>
  <c r="L3461" i="3"/>
  <c r="L3465" i="3"/>
  <c r="L3469" i="3"/>
  <c r="M3472" i="3"/>
  <c r="M3461" i="3"/>
  <c r="M3465" i="3"/>
  <c r="L3466" i="3"/>
  <c r="M3469" i="3"/>
  <c r="L3470" i="3"/>
  <c r="M3471" i="3"/>
  <c r="L3474" i="3"/>
  <c r="M3475" i="3"/>
  <c r="M3479" i="3"/>
  <c r="M3483" i="3"/>
  <c r="M3487" i="3"/>
  <c r="L3491" i="3"/>
  <c r="M3474" i="3"/>
  <c r="M3476" i="3"/>
  <c r="M3480" i="3"/>
  <c r="M3484" i="3"/>
  <c r="M3488" i="3"/>
  <c r="L3475" i="3"/>
  <c r="M3477" i="3"/>
  <c r="L3479" i="3"/>
  <c r="M3481" i="3"/>
  <c r="L3483" i="3"/>
  <c r="M3485" i="3"/>
  <c r="L3487" i="3"/>
  <c r="L3490" i="3"/>
  <c r="M3491" i="3"/>
  <c r="L3476" i="3"/>
  <c r="M3478" i="3"/>
  <c r="L3480" i="3"/>
  <c r="M3482" i="3"/>
  <c r="L3484" i="3"/>
  <c r="M3486" i="3"/>
  <c r="L3488" i="3"/>
  <c r="M3492" i="3"/>
  <c r="M3494" i="3"/>
  <c r="M3493" i="3"/>
  <c r="M3495" i="3"/>
  <c r="M3489" i="3"/>
  <c r="M3490" i="3"/>
  <c r="M3499" i="3"/>
  <c r="L3502" i="3"/>
  <c r="L3506" i="3"/>
  <c r="M3496" i="3"/>
  <c r="L3499" i="3"/>
  <c r="L3503" i="3"/>
  <c r="L3507" i="3"/>
  <c r="M3498" i="3"/>
  <c r="L3500" i="3"/>
  <c r="M3501" i="3"/>
  <c r="L3504" i="3"/>
  <c r="M3505" i="3"/>
  <c r="M3497" i="3"/>
  <c r="L3501" i="3"/>
  <c r="M3502" i="3"/>
  <c r="L3505" i="3"/>
  <c r="M3506" i="3"/>
  <c r="M3507" i="3"/>
  <c r="L3520" i="3"/>
  <c r="L3521" i="3"/>
  <c r="L3522" i="3"/>
  <c r="L3523" i="3"/>
  <c r="L3524" i="3"/>
  <c r="L3525" i="3"/>
  <c r="M3547" i="3"/>
  <c r="L3636" i="3"/>
  <c r="L3634" i="3"/>
  <c r="L3632" i="3"/>
  <c r="L3630" i="3"/>
  <c r="L3628" i="3"/>
  <c r="L3626" i="3"/>
  <c r="L3635" i="3"/>
  <c r="L3633" i="3"/>
  <c r="L3631" i="3"/>
  <c r="L3629" i="3"/>
  <c r="L3627" i="3"/>
  <c r="L3591" i="3"/>
  <c r="L3586" i="3"/>
  <c r="L3548" i="3"/>
  <c r="M3625" i="3"/>
  <c r="M3624" i="3"/>
  <c r="M3623" i="3"/>
  <c r="M3622" i="3"/>
  <c r="M3621" i="3"/>
  <c r="M3620" i="3"/>
  <c r="M3546" i="3"/>
  <c r="M3545" i="3"/>
  <c r="M3544" i="3"/>
  <c r="M3543" i="3"/>
  <c r="M3542" i="3"/>
  <c r="M3541" i="3"/>
  <c r="M3540" i="3"/>
  <c r="M3539" i="3"/>
  <c r="M3538" i="3"/>
  <c r="M3537" i="3"/>
  <c r="M3536" i="3"/>
  <c r="M3535" i="3"/>
  <c r="M3534" i="3"/>
  <c r="M3533" i="3"/>
  <c r="M3570" i="3"/>
  <c r="M3566" i="3"/>
  <c r="M3562" i="3"/>
  <c r="M3558" i="3"/>
  <c r="M3568" i="3"/>
  <c r="M3564" i="3"/>
  <c r="M3560" i="3"/>
  <c r="M3556" i="3"/>
  <c r="M3552" i="3"/>
  <c r="L3515" i="3"/>
  <c r="L3516" i="3"/>
  <c r="L3517" i="3"/>
  <c r="L3518" i="3"/>
  <c r="L3519" i="3"/>
  <c r="L3526" i="3"/>
  <c r="L3527" i="3"/>
  <c r="L3528" i="3"/>
  <c r="L3529" i="3"/>
  <c r="L3530" i="3"/>
  <c r="L3531" i="3"/>
  <c r="L3532" i="3"/>
  <c r="L3551" i="3"/>
  <c r="L3555" i="3"/>
  <c r="L3559" i="3"/>
  <c r="L3563" i="3"/>
  <c r="L3567" i="3"/>
  <c r="L3571" i="3"/>
  <c r="M3526" i="3"/>
  <c r="M3527" i="3"/>
  <c r="M3528" i="3"/>
  <c r="M3529" i="3"/>
  <c r="M3530" i="3"/>
  <c r="M3531" i="3"/>
  <c r="M3532" i="3"/>
  <c r="L3534" i="3"/>
  <c r="L3536" i="3"/>
  <c r="L3538" i="3"/>
  <c r="L3540" i="3"/>
  <c r="L3542" i="3"/>
  <c r="L3544" i="3"/>
  <c r="L3546" i="3"/>
  <c r="M3549" i="3"/>
  <c r="L3552" i="3"/>
  <c r="M3553" i="3"/>
  <c r="L3556" i="3"/>
  <c r="M3557" i="3"/>
  <c r="L3560" i="3"/>
  <c r="M3561" i="3"/>
  <c r="L3564" i="3"/>
  <c r="M3565" i="3"/>
  <c r="L3568" i="3"/>
  <c r="M3569" i="3"/>
  <c r="L3573" i="3"/>
  <c r="L3574" i="3"/>
  <c r="L3575" i="3"/>
  <c r="L3576" i="3"/>
  <c r="L3577" i="3"/>
  <c r="L3578" i="3"/>
  <c r="L3579" i="3"/>
  <c r="L3580" i="3"/>
  <c r="L3581" i="3"/>
  <c r="L3582" i="3"/>
  <c r="L3583" i="3"/>
  <c r="L3549" i="3"/>
  <c r="M3550" i="3"/>
  <c r="L3553" i="3"/>
  <c r="M3554" i="3"/>
  <c r="L3557" i="3"/>
  <c r="L3561" i="3"/>
  <c r="L3565" i="3"/>
  <c r="L3569" i="3"/>
  <c r="L3533" i="3"/>
  <c r="L3535" i="3"/>
  <c r="L3537" i="3"/>
  <c r="L3539" i="3"/>
  <c r="L3541" i="3"/>
  <c r="L3543" i="3"/>
  <c r="L3545" i="3"/>
  <c r="L3547" i="3"/>
  <c r="M3548" i="3"/>
  <c r="L3550" i="3"/>
  <c r="M3551" i="3"/>
  <c r="L3554" i="3"/>
  <c r="M3555" i="3"/>
  <c r="L3558" i="3"/>
  <c r="M3559" i="3"/>
  <c r="L3562" i="3"/>
  <c r="M3563" i="3"/>
  <c r="L3566" i="3"/>
  <c r="M3567" i="3"/>
  <c r="L3570" i="3"/>
  <c r="M3571" i="3"/>
  <c r="M3585" i="3"/>
  <c r="M3586" i="3"/>
  <c r="M3587" i="3"/>
  <c r="L3572" i="3"/>
  <c r="M3590" i="3"/>
  <c r="M3572" i="3"/>
  <c r="M3573" i="3"/>
  <c r="M3574" i="3"/>
  <c r="M3575" i="3"/>
  <c r="M3576" i="3"/>
  <c r="M3577" i="3"/>
  <c r="M3578" i="3"/>
  <c r="M3579" i="3"/>
  <c r="M3580" i="3"/>
  <c r="M3581" i="3"/>
  <c r="M3582" i="3"/>
  <c r="M3583" i="3"/>
  <c r="L3587" i="3"/>
  <c r="L3590" i="3"/>
  <c r="L3584" i="3"/>
  <c r="L3588" i="3"/>
  <c r="L3589" i="3"/>
  <c r="M3584" i="3"/>
  <c r="L3585" i="3"/>
  <c r="M3588" i="3"/>
  <c r="M3589" i="3"/>
  <c r="L3592" i="3"/>
  <c r="L3593" i="3"/>
  <c r="L3597" i="3"/>
  <c r="L3601" i="3"/>
  <c r="L3605" i="3"/>
  <c r="L3609" i="3"/>
  <c r="L3613" i="3"/>
  <c r="L3617" i="3"/>
  <c r="M3591" i="3"/>
  <c r="M3594" i="3"/>
  <c r="M3596" i="3"/>
  <c r="M3597" i="3"/>
  <c r="M3598" i="3"/>
  <c r="M3600" i="3"/>
  <c r="M3601" i="3"/>
  <c r="M3602" i="3"/>
  <c r="M3604" i="3"/>
  <c r="M3605" i="3"/>
  <c r="M3606" i="3"/>
  <c r="M3608" i="3"/>
  <c r="M3609" i="3"/>
  <c r="M3610" i="3"/>
  <c r="M3612" i="3"/>
  <c r="M3613" i="3"/>
  <c r="M3614" i="3"/>
  <c r="M3616" i="3"/>
  <c r="M3617" i="3"/>
  <c r="M3618" i="3"/>
  <c r="M3592" i="3"/>
  <c r="M3593" i="3"/>
  <c r="L3594" i="3"/>
  <c r="L3598" i="3"/>
  <c r="L3602" i="3"/>
  <c r="L3606" i="3"/>
  <c r="L3610" i="3"/>
  <c r="L3614" i="3"/>
  <c r="L3618" i="3"/>
  <c r="L3595" i="3"/>
  <c r="L3599" i="3"/>
  <c r="L3603" i="3"/>
  <c r="L3607" i="3"/>
  <c r="L3611" i="3"/>
  <c r="L3615" i="3"/>
  <c r="L3619" i="3"/>
  <c r="M3595" i="3"/>
  <c r="L3596" i="3"/>
  <c r="M3599" i="3"/>
  <c r="L3600" i="3"/>
  <c r="M3603" i="3"/>
  <c r="L3604" i="3"/>
  <c r="M3607" i="3"/>
  <c r="L3608" i="3"/>
  <c r="M3611" i="3"/>
  <c r="L3612" i="3"/>
  <c r="M3615" i="3"/>
  <c r="L3616" i="3"/>
  <c r="M3619" i="3"/>
  <c r="L3621" i="3"/>
  <c r="L3622" i="3"/>
  <c r="L3623" i="3"/>
  <c r="L3624" i="3"/>
  <c r="L3625" i="3"/>
  <c r="L3620" i="3"/>
  <c r="L3637" i="3"/>
  <c r="L3638" i="3"/>
  <c r="M3626" i="3"/>
  <c r="M3628" i="3"/>
  <c r="M3630" i="3"/>
  <c r="M3632" i="3"/>
  <c r="M3634" i="3"/>
  <c r="M3636" i="3"/>
  <c r="L3639" i="3"/>
  <c r="M3627" i="3"/>
  <c r="M3629" i="3"/>
  <c r="M3631" i="3"/>
  <c r="M3633" i="3"/>
  <c r="M3635" i="3"/>
  <c r="M3637" i="3"/>
  <c r="M3638" i="3"/>
  <c r="M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M3640" i="3"/>
  <c r="M3641" i="3"/>
  <c r="M3642" i="3"/>
  <c r="M3643" i="3"/>
  <c r="M3644" i="3"/>
  <c r="M3645" i="3"/>
  <c r="M3646" i="3"/>
  <c r="M3647" i="3"/>
  <c r="M3648" i="3"/>
  <c r="M3649" i="3"/>
  <c r="M3650" i="3"/>
  <c r="M3651" i="3"/>
  <c r="M3652" i="3"/>
  <c r="M3653" i="3"/>
  <c r="M3654" i="3"/>
  <c r="M3655" i="3"/>
  <c r="M3656" i="3"/>
  <c r="M3657" i="3"/>
  <c r="C5" i="5" l="1"/>
  <c r="C12" i="5"/>
  <c r="J3645" i="3" l="1"/>
  <c r="J3629" i="3"/>
  <c r="J3613" i="3"/>
  <c r="J3597" i="3"/>
  <c r="J3581" i="3"/>
  <c r="J3565" i="3"/>
  <c r="J3549" i="3"/>
  <c r="J3533" i="3"/>
  <c r="J3517" i="3"/>
  <c r="J3501" i="3"/>
  <c r="J3485" i="3"/>
  <c r="J3469" i="3"/>
  <c r="J3453" i="3"/>
  <c r="J3437" i="3"/>
  <c r="J3421" i="3"/>
  <c r="J3653" i="3"/>
  <c r="J3637" i="3"/>
  <c r="J3621" i="3"/>
  <c r="J3605" i="3"/>
  <c r="J3589" i="3"/>
  <c r="J3573" i="3"/>
  <c r="J3557" i="3"/>
  <c r="J3541" i="3"/>
  <c r="J3525" i="3"/>
  <c r="J3509" i="3"/>
  <c r="J3493" i="3"/>
  <c r="J3477" i="3"/>
  <c r="J3461" i="3"/>
  <c r="J3445" i="3"/>
  <c r="J3429" i="3"/>
  <c r="J3413" i="3"/>
  <c r="J3657" i="3"/>
  <c r="J3625" i="3"/>
  <c r="J3593" i="3"/>
  <c r="J3561" i="3"/>
  <c r="J3529" i="3"/>
  <c r="J3497" i="3"/>
  <c r="J3465" i="3"/>
  <c r="J3433" i="3"/>
  <c r="J3405" i="3"/>
  <c r="J3389" i="3"/>
  <c r="J3373" i="3"/>
  <c r="J3357" i="3"/>
  <c r="J3341" i="3"/>
  <c r="J3325" i="3"/>
  <c r="J3648" i="3"/>
  <c r="J3632" i="3"/>
  <c r="J3616" i="3"/>
  <c r="J3600" i="3"/>
  <c r="J3584" i="3"/>
  <c r="J3568" i="3"/>
  <c r="J3552" i="3"/>
  <c r="J3536" i="3"/>
  <c r="J3520" i="3"/>
  <c r="J3504" i="3"/>
  <c r="J3488" i="3"/>
  <c r="J3472" i="3"/>
  <c r="J3456" i="3"/>
  <c r="J3440" i="3"/>
  <c r="J3424" i="3"/>
  <c r="J3408" i="3"/>
  <c r="J3392" i="3"/>
  <c r="J3376" i="3"/>
  <c r="J3360" i="3"/>
  <c r="J3344" i="3"/>
  <c r="J3647" i="3"/>
  <c r="J3631" i="3"/>
  <c r="J3615" i="3"/>
  <c r="J3599" i="3"/>
  <c r="J3583" i="3"/>
  <c r="J3567" i="3"/>
  <c r="J3551" i="3"/>
  <c r="J3535" i="3"/>
  <c r="J3519" i="3"/>
  <c r="J3503" i="3"/>
  <c r="J3487" i="3"/>
  <c r="J3471" i="3"/>
  <c r="J3455" i="3"/>
  <c r="J3439" i="3"/>
  <c r="J3423" i="3"/>
  <c r="J3407" i="3"/>
  <c r="J3391" i="3"/>
  <c r="J3375" i="3"/>
  <c r="J3359" i="3"/>
  <c r="J3343" i="3"/>
  <c r="J3327" i="3"/>
  <c r="J3638" i="3"/>
  <c r="J3574" i="3"/>
  <c r="J3510" i="3"/>
  <c r="J3446" i="3"/>
  <c r="J3382" i="3"/>
  <c r="J3328" i="3"/>
  <c r="J3307" i="3"/>
  <c r="J3291" i="3"/>
  <c r="J3275" i="3"/>
  <c r="J3259" i="3"/>
  <c r="J3243" i="3"/>
  <c r="J3227" i="3"/>
  <c r="J3211" i="3"/>
  <c r="J3195" i="3"/>
  <c r="J3179" i="3"/>
  <c r="J3163" i="3"/>
  <c r="J3147" i="3"/>
  <c r="J3131" i="3"/>
  <c r="J3115" i="3"/>
  <c r="J3099" i="3"/>
  <c r="J3083" i="3"/>
  <c r="J3649" i="3"/>
  <c r="J3617" i="3"/>
  <c r="J3585" i="3"/>
  <c r="J3553" i="3"/>
  <c r="J3521" i="3"/>
  <c r="J3489" i="3"/>
  <c r="J3457" i="3"/>
  <c r="J3425" i="3"/>
  <c r="J3401" i="3"/>
  <c r="J3385" i="3"/>
  <c r="J3369" i="3"/>
  <c r="J3353" i="3"/>
  <c r="J3337" i="3"/>
  <c r="J3321" i="3"/>
  <c r="J3644" i="3"/>
  <c r="J3628" i="3"/>
  <c r="J3612" i="3"/>
  <c r="J3596" i="3"/>
  <c r="J3580" i="3"/>
  <c r="J3564" i="3"/>
  <c r="J3548" i="3"/>
  <c r="J3532" i="3"/>
  <c r="J3516" i="3"/>
  <c r="J3500" i="3"/>
  <c r="J3484" i="3"/>
  <c r="J3468" i="3"/>
  <c r="J3452" i="3"/>
  <c r="J3436" i="3"/>
  <c r="J3420" i="3"/>
  <c r="J3404" i="3"/>
  <c r="J3388" i="3"/>
  <c r="J3372" i="3"/>
  <c r="J3356" i="3"/>
  <c r="J3340" i="3"/>
  <c r="J3643" i="3"/>
  <c r="J3627" i="3"/>
  <c r="J3611" i="3"/>
  <c r="J3595" i="3"/>
  <c r="J3579" i="3"/>
  <c r="J3563" i="3"/>
  <c r="J3547" i="3"/>
  <c r="J3531" i="3"/>
  <c r="J3515" i="3"/>
  <c r="J3499" i="3"/>
  <c r="J3483" i="3"/>
  <c r="J3467" i="3"/>
  <c r="J3451" i="3"/>
  <c r="J3435" i="3"/>
  <c r="J3419" i="3"/>
  <c r="J3403" i="3"/>
  <c r="J3387" i="3"/>
  <c r="J3371" i="3"/>
  <c r="J3355" i="3"/>
  <c r="J3339" i="3"/>
  <c r="J3323" i="3"/>
  <c r="J3622" i="3"/>
  <c r="J3558" i="3"/>
  <c r="J3494" i="3"/>
  <c r="J3430" i="3"/>
  <c r="J3366" i="3"/>
  <c r="J3320" i="3"/>
  <c r="J3303" i="3"/>
  <c r="J3287" i="3"/>
  <c r="J3271" i="3"/>
  <c r="J3255" i="3"/>
  <c r="J3239" i="3"/>
  <c r="J3223" i="3"/>
  <c r="J3207" i="3"/>
  <c r="J3191" i="3"/>
  <c r="J3175" i="3"/>
  <c r="J3159" i="3"/>
  <c r="J3143" i="3"/>
  <c r="J3127" i="3"/>
  <c r="J3111" i="3"/>
  <c r="J3095" i="3"/>
  <c r="J3079" i="3"/>
  <c r="J3634" i="3"/>
  <c r="J3570" i="3"/>
  <c r="J3506" i="3"/>
  <c r="J3442" i="3"/>
  <c r="J3378" i="3"/>
  <c r="J3641" i="3"/>
  <c r="J3609" i="3"/>
  <c r="J3577" i="3"/>
  <c r="J3545" i="3"/>
  <c r="J3513" i="3"/>
  <c r="J3481" i="3"/>
  <c r="J3449" i="3"/>
  <c r="J3417" i="3"/>
  <c r="J3397" i="3"/>
  <c r="J3381" i="3"/>
  <c r="J3365" i="3"/>
  <c r="J3349" i="3"/>
  <c r="J3333" i="3"/>
  <c r="J3656" i="3"/>
  <c r="J3640" i="3"/>
  <c r="J3624" i="3"/>
  <c r="J3608" i="3"/>
  <c r="J3592" i="3"/>
  <c r="J3576" i="3"/>
  <c r="J3560" i="3"/>
  <c r="J3544" i="3"/>
  <c r="J3528" i="3"/>
  <c r="J3512" i="3"/>
  <c r="J3496" i="3"/>
  <c r="J3480" i="3"/>
  <c r="J3464" i="3"/>
  <c r="J3448" i="3"/>
  <c r="J3432" i="3"/>
  <c r="J3416" i="3"/>
  <c r="J3400" i="3"/>
  <c r="J3384" i="3"/>
  <c r="J3368" i="3"/>
  <c r="J3352" i="3"/>
  <c r="J3655" i="3"/>
  <c r="J3639" i="3"/>
  <c r="J3623" i="3"/>
  <c r="J3607" i="3"/>
  <c r="J3591" i="3"/>
  <c r="J3575" i="3"/>
  <c r="J3559" i="3"/>
  <c r="J3543" i="3"/>
  <c r="J3527" i="3"/>
  <c r="J3511" i="3"/>
  <c r="J3495" i="3"/>
  <c r="J3479" i="3"/>
  <c r="J3463" i="3"/>
  <c r="J3447" i="3"/>
  <c r="J3431" i="3"/>
  <c r="J3415" i="3"/>
  <c r="J3399" i="3"/>
  <c r="J3383" i="3"/>
  <c r="J3367" i="3"/>
  <c r="J3351" i="3"/>
  <c r="J3335" i="3"/>
  <c r="J3319" i="3"/>
  <c r="J3606" i="3"/>
  <c r="J3542" i="3"/>
  <c r="J3478" i="3"/>
  <c r="J3414" i="3"/>
  <c r="J3350" i="3"/>
  <c r="J3315" i="3"/>
  <c r="J3299" i="3"/>
  <c r="J3283" i="3"/>
  <c r="J3267" i="3"/>
  <c r="J3251" i="3"/>
  <c r="J3235" i="3"/>
  <c r="J3219" i="3"/>
  <c r="J3203" i="3"/>
  <c r="J3187" i="3"/>
  <c r="J3171" i="3"/>
  <c r="J3155" i="3"/>
  <c r="J3139" i="3"/>
  <c r="J3123" i="3"/>
  <c r="J3107" i="3"/>
  <c r="J3091" i="3"/>
  <c r="J3075" i="3"/>
  <c r="J3633" i="3"/>
  <c r="J3601" i="3"/>
  <c r="J3569" i="3"/>
  <c r="J3537" i="3"/>
  <c r="J3505" i="3"/>
  <c r="J3473" i="3"/>
  <c r="J3441" i="3"/>
  <c r="J3409" i="3"/>
  <c r="J3393" i="3"/>
  <c r="J3377" i="3"/>
  <c r="J3361" i="3"/>
  <c r="J3345" i="3"/>
  <c r="J3329" i="3"/>
  <c r="J3652" i="3"/>
  <c r="J3636" i="3"/>
  <c r="J3620" i="3"/>
  <c r="J3604" i="3"/>
  <c r="J3588" i="3"/>
  <c r="J3572" i="3"/>
  <c r="J3556" i="3"/>
  <c r="J3540" i="3"/>
  <c r="J3524" i="3"/>
  <c r="J3508" i="3"/>
  <c r="J3492" i="3"/>
  <c r="J3476" i="3"/>
  <c r="J3460" i="3"/>
  <c r="J3444" i="3"/>
  <c r="J3428" i="3"/>
  <c r="J3412" i="3"/>
  <c r="J3396" i="3"/>
  <c r="J3380" i="3"/>
  <c r="J3364" i="3"/>
  <c r="J3348" i="3"/>
  <c r="J3651" i="3"/>
  <c r="J3635" i="3"/>
  <c r="J3619" i="3"/>
  <c r="J3603" i="3"/>
  <c r="J3587" i="3"/>
  <c r="J3571" i="3"/>
  <c r="J3555" i="3"/>
  <c r="J3539" i="3"/>
  <c r="J3523" i="3"/>
  <c r="J3507" i="3"/>
  <c r="J3491" i="3"/>
  <c r="J3475" i="3"/>
  <c r="J3459" i="3"/>
  <c r="J3443" i="3"/>
  <c r="J3427" i="3"/>
  <c r="J3411" i="3"/>
  <c r="J3395" i="3"/>
  <c r="J3379" i="3"/>
  <c r="J3363" i="3"/>
  <c r="J3347" i="3"/>
  <c r="J3331" i="3"/>
  <c r="J3654" i="3"/>
  <c r="J3590" i="3"/>
  <c r="J3526" i="3"/>
  <c r="J3462" i="3"/>
  <c r="J3398" i="3"/>
  <c r="J3336" i="3"/>
  <c r="J3311" i="3"/>
  <c r="J3295" i="3"/>
  <c r="J3279" i="3"/>
  <c r="J3263" i="3"/>
  <c r="J3247" i="3"/>
  <c r="J3231" i="3"/>
  <c r="J3215" i="3"/>
  <c r="J3199" i="3"/>
  <c r="J3183" i="3"/>
  <c r="J3167" i="3"/>
  <c r="J3151" i="3"/>
  <c r="J3135" i="3"/>
  <c r="J3119" i="3"/>
  <c r="J3103" i="3"/>
  <c r="J3087" i="3"/>
  <c r="J3071" i="3"/>
  <c r="J3602" i="3"/>
  <c r="J3538" i="3"/>
  <c r="J3474" i="3"/>
  <c r="J3410" i="3"/>
  <c r="J3346" i="3"/>
  <c r="J3650" i="3"/>
  <c r="J3522" i="3"/>
  <c r="J3394" i="3"/>
  <c r="J3318" i="3"/>
  <c r="J3302" i="3"/>
  <c r="J3286" i="3"/>
  <c r="J3270" i="3"/>
  <c r="J3254" i="3"/>
  <c r="J3238" i="3"/>
  <c r="J3222" i="3"/>
  <c r="J3206" i="3"/>
  <c r="J3190" i="3"/>
  <c r="J3174" i="3"/>
  <c r="J3158" i="3"/>
  <c r="J3142" i="3"/>
  <c r="J3126" i="3"/>
  <c r="J3110" i="3"/>
  <c r="J3094" i="3"/>
  <c r="J3646" i="3"/>
  <c r="J3582" i="3"/>
  <c r="J3518" i="3"/>
  <c r="J3454" i="3"/>
  <c r="J3390" i="3"/>
  <c r="J3332" i="3"/>
  <c r="J3309" i="3"/>
  <c r="J3293" i="3"/>
  <c r="J3277" i="3"/>
  <c r="J3261" i="3"/>
  <c r="J3245" i="3"/>
  <c r="J3229" i="3"/>
  <c r="J3213" i="3"/>
  <c r="J3197" i="3"/>
  <c r="J3181" i="3"/>
  <c r="J3165" i="3"/>
  <c r="J3149" i="3"/>
  <c r="J3133" i="3"/>
  <c r="J3117" i="3"/>
  <c r="J3101" i="3"/>
  <c r="J3085" i="3"/>
  <c r="J3610" i="3"/>
  <c r="J3546" i="3"/>
  <c r="J3482" i="3"/>
  <c r="J3418" i="3"/>
  <c r="J3354" i="3"/>
  <c r="J3316" i="3"/>
  <c r="J3300" i="3"/>
  <c r="J3284" i="3"/>
  <c r="J3268" i="3"/>
  <c r="J3252" i="3"/>
  <c r="J3236" i="3"/>
  <c r="J3220" i="3"/>
  <c r="J3204" i="3"/>
  <c r="J3188" i="3"/>
  <c r="J3172" i="3"/>
  <c r="J3156" i="3"/>
  <c r="J3140" i="3"/>
  <c r="J3124" i="3"/>
  <c r="J3108" i="3"/>
  <c r="J3092" i="3"/>
  <c r="J3076" i="3"/>
  <c r="J3070" i="3"/>
  <c r="J3053" i="3"/>
  <c r="J3037" i="3"/>
  <c r="J3021" i="3"/>
  <c r="J3005" i="3"/>
  <c r="J2989" i="3"/>
  <c r="J2973" i="3"/>
  <c r="J2957" i="3"/>
  <c r="J2941" i="3"/>
  <c r="J2925" i="3"/>
  <c r="J2909" i="3"/>
  <c r="J2893" i="3"/>
  <c r="J2877" i="3"/>
  <c r="J2861" i="3"/>
  <c r="J2845" i="3"/>
  <c r="J2829" i="3"/>
  <c r="J2813" i="3"/>
  <c r="J2797" i="3"/>
  <c r="J2781" i="3"/>
  <c r="J2765" i="3"/>
  <c r="J2749" i="3"/>
  <c r="J2733" i="3"/>
  <c r="J3060" i="3"/>
  <c r="J3044" i="3"/>
  <c r="J3028" i="3"/>
  <c r="J3012" i="3"/>
  <c r="J3618" i="3"/>
  <c r="J3490" i="3"/>
  <c r="J3362" i="3"/>
  <c r="J3314" i="3"/>
  <c r="J3298" i="3"/>
  <c r="J3282" i="3"/>
  <c r="J3266" i="3"/>
  <c r="J3250" i="3"/>
  <c r="J3234" i="3"/>
  <c r="J3218" i="3"/>
  <c r="J3202" i="3"/>
  <c r="J3186" i="3"/>
  <c r="J3170" i="3"/>
  <c r="J3154" i="3"/>
  <c r="J3138" i="3"/>
  <c r="J3122" i="3"/>
  <c r="J3106" i="3"/>
  <c r="J3090" i="3"/>
  <c r="J3630" i="3"/>
  <c r="J3566" i="3"/>
  <c r="J3502" i="3"/>
  <c r="J3438" i="3"/>
  <c r="J3374" i="3"/>
  <c r="J3324" i="3"/>
  <c r="J3305" i="3"/>
  <c r="J3289" i="3"/>
  <c r="J3273" i="3"/>
  <c r="J3257" i="3"/>
  <c r="J3241" i="3"/>
  <c r="J3225" i="3"/>
  <c r="J3209" i="3"/>
  <c r="J3193" i="3"/>
  <c r="J3177" i="3"/>
  <c r="J3161" i="3"/>
  <c r="J3145" i="3"/>
  <c r="J3129" i="3"/>
  <c r="J3113" i="3"/>
  <c r="J3097" i="3"/>
  <c r="J3081" i="3"/>
  <c r="J3594" i="3"/>
  <c r="J3530" i="3"/>
  <c r="J3466" i="3"/>
  <c r="J3402" i="3"/>
  <c r="J3338" i="3"/>
  <c r="J3312" i="3"/>
  <c r="J3296" i="3"/>
  <c r="J3280" i="3"/>
  <c r="J3264" i="3"/>
  <c r="J3248" i="3"/>
  <c r="J3232" i="3"/>
  <c r="J3216" i="3"/>
  <c r="J3200" i="3"/>
  <c r="J3184" i="3"/>
  <c r="J3168" i="3"/>
  <c r="J3152" i="3"/>
  <c r="J3136" i="3"/>
  <c r="J3120" i="3"/>
  <c r="J3104" i="3"/>
  <c r="J3088" i="3"/>
  <c r="J3072" i="3"/>
  <c r="J3065" i="3"/>
  <c r="J3049" i="3"/>
  <c r="J3033" i="3"/>
  <c r="J3017" i="3"/>
  <c r="J3001" i="3"/>
  <c r="J2985" i="3"/>
  <c r="J2969" i="3"/>
  <c r="J2953" i="3"/>
  <c r="J2937" i="3"/>
  <c r="J2921" i="3"/>
  <c r="J2905" i="3"/>
  <c r="J2889" i="3"/>
  <c r="J2873" i="3"/>
  <c r="J2857" i="3"/>
  <c r="J2841" i="3"/>
  <c r="J2825" i="3"/>
  <c r="J2809" i="3"/>
  <c r="J2793" i="3"/>
  <c r="J2777" i="3"/>
  <c r="J2761" i="3"/>
  <c r="J2745" i="3"/>
  <c r="J3077" i="3"/>
  <c r="J3056" i="3"/>
  <c r="J3040" i="3"/>
  <c r="J3024" i="3"/>
  <c r="J3008" i="3"/>
  <c r="J2992" i="3"/>
  <c r="J2976" i="3"/>
  <c r="J2960" i="3"/>
  <c r="J2944" i="3"/>
  <c r="J2928" i="3"/>
  <c r="J2912" i="3"/>
  <c r="J2896" i="3"/>
  <c r="J2880" i="3"/>
  <c r="J2864" i="3"/>
  <c r="J2848" i="3"/>
  <c r="J2832" i="3"/>
  <c r="J2816" i="3"/>
  <c r="J2800" i="3"/>
  <c r="J2784" i="3"/>
  <c r="J2768" i="3"/>
  <c r="J2752" i="3"/>
  <c r="J2736" i="3"/>
  <c r="J3059" i="3"/>
  <c r="J3043" i="3"/>
  <c r="J3027" i="3"/>
  <c r="J3011" i="3"/>
  <c r="J2995" i="3"/>
  <c r="J2979" i="3"/>
  <c r="J2963" i="3"/>
  <c r="J2947" i="3"/>
  <c r="J2931" i="3"/>
  <c r="J2915" i="3"/>
  <c r="J2899" i="3"/>
  <c r="J2883" i="3"/>
  <c r="J2867" i="3"/>
  <c r="J2851" i="3"/>
  <c r="J2835" i="3"/>
  <c r="J2819" i="3"/>
  <c r="J2803" i="3"/>
  <c r="J2787" i="3"/>
  <c r="J2771" i="3"/>
  <c r="J2755" i="3"/>
  <c r="J2739" i="3"/>
  <c r="J3062" i="3"/>
  <c r="J3046" i="3"/>
  <c r="J3030" i="3"/>
  <c r="J3014" i="3"/>
  <c r="J2998" i="3"/>
  <c r="J2982" i="3"/>
  <c r="J2966" i="3"/>
  <c r="J2950" i="3"/>
  <c r="J2934" i="3"/>
  <c r="J2918" i="3"/>
  <c r="J2902" i="3"/>
  <c r="J2886" i="3"/>
  <c r="J2870" i="3"/>
  <c r="J2854" i="3"/>
  <c r="J2838" i="3"/>
  <c r="J2822" i="3"/>
  <c r="J2806" i="3"/>
  <c r="J2790" i="3"/>
  <c r="J2774" i="3"/>
  <c r="J2758" i="3"/>
  <c r="J2742" i="3"/>
  <c r="J3586" i="3"/>
  <c r="J3458" i="3"/>
  <c r="J3334" i="3"/>
  <c r="J3310" i="3"/>
  <c r="J3294" i="3"/>
  <c r="J3278" i="3"/>
  <c r="J3262" i="3"/>
  <c r="J3246" i="3"/>
  <c r="J3230" i="3"/>
  <c r="J3214" i="3"/>
  <c r="J3198" i="3"/>
  <c r="J3182" i="3"/>
  <c r="J3166" i="3"/>
  <c r="J3150" i="3"/>
  <c r="J3134" i="3"/>
  <c r="J3118" i="3"/>
  <c r="J3102" i="3"/>
  <c r="J3086" i="3"/>
  <c r="J3614" i="3"/>
  <c r="J3550" i="3"/>
  <c r="J3486" i="3"/>
  <c r="J3422" i="3"/>
  <c r="J3358" i="3"/>
  <c r="J3317" i="3"/>
  <c r="J3301" i="3"/>
  <c r="J3285" i="3"/>
  <c r="J3269" i="3"/>
  <c r="J3253" i="3"/>
  <c r="J3237" i="3"/>
  <c r="J3221" i="3"/>
  <c r="J3205" i="3"/>
  <c r="J3189" i="3"/>
  <c r="J3173" i="3"/>
  <c r="J3157" i="3"/>
  <c r="J3141" i="3"/>
  <c r="J3125" i="3"/>
  <c r="J3109" i="3"/>
  <c r="J3093" i="3"/>
  <c r="J3642" i="3"/>
  <c r="J3578" i="3"/>
  <c r="J3514" i="3"/>
  <c r="J3450" i="3"/>
  <c r="J3386" i="3"/>
  <c r="J3330" i="3"/>
  <c r="J3308" i="3"/>
  <c r="J3292" i="3"/>
  <c r="J3276" i="3"/>
  <c r="J3260" i="3"/>
  <c r="J3244" i="3"/>
  <c r="J3228" i="3"/>
  <c r="J3212" i="3"/>
  <c r="J3196" i="3"/>
  <c r="J3180" i="3"/>
  <c r="J3164" i="3"/>
  <c r="J3148" i="3"/>
  <c r="J3132" i="3"/>
  <c r="J3116" i="3"/>
  <c r="J3100" i="3"/>
  <c r="J3084" i="3"/>
  <c r="J3068" i="3"/>
  <c r="J3061" i="3"/>
  <c r="J3045" i="3"/>
  <c r="J3029" i="3"/>
  <c r="J3013" i="3"/>
  <c r="J2997" i="3"/>
  <c r="J2981" i="3"/>
  <c r="J2965" i="3"/>
  <c r="J2949" i="3"/>
  <c r="J2933" i="3"/>
  <c r="J2917" i="3"/>
  <c r="J2901" i="3"/>
  <c r="J2885" i="3"/>
  <c r="J2869" i="3"/>
  <c r="J2853" i="3"/>
  <c r="J2837" i="3"/>
  <c r="J2821" i="3"/>
  <c r="J2805" i="3"/>
  <c r="J2789" i="3"/>
  <c r="J2773" i="3"/>
  <c r="J2757" i="3"/>
  <c r="J2741" i="3"/>
  <c r="J3069" i="3"/>
  <c r="J3052" i="3"/>
  <c r="J3036" i="3"/>
  <c r="J3020" i="3"/>
  <c r="J3554" i="3"/>
  <c r="J3426" i="3"/>
  <c r="J3326" i="3"/>
  <c r="J3306" i="3"/>
  <c r="J3290" i="3"/>
  <c r="J3274" i="3"/>
  <c r="J3258" i="3"/>
  <c r="J3242" i="3"/>
  <c r="J3226" i="3"/>
  <c r="J3210" i="3"/>
  <c r="J3194" i="3"/>
  <c r="J3178" i="3"/>
  <c r="J3162" i="3"/>
  <c r="J3146" i="3"/>
  <c r="J3130" i="3"/>
  <c r="J3114" i="3"/>
  <c r="J3098" i="3"/>
  <c r="J3082" i="3"/>
  <c r="J3598" i="3"/>
  <c r="J3534" i="3"/>
  <c r="J3470" i="3"/>
  <c r="J3406" i="3"/>
  <c r="J3342" i="3"/>
  <c r="J3313" i="3"/>
  <c r="J3297" i="3"/>
  <c r="J3281" i="3"/>
  <c r="J3265" i="3"/>
  <c r="J3249" i="3"/>
  <c r="J3233" i="3"/>
  <c r="J3217" i="3"/>
  <c r="J3201" i="3"/>
  <c r="J3185" i="3"/>
  <c r="J3169" i="3"/>
  <c r="J3153" i="3"/>
  <c r="J3137" i="3"/>
  <c r="J3121" i="3"/>
  <c r="J3105" i="3"/>
  <c r="J3089" i="3"/>
  <c r="J3626" i="3"/>
  <c r="J3562" i="3"/>
  <c r="J3498" i="3"/>
  <c r="J3434" i="3"/>
  <c r="J3370" i="3"/>
  <c r="J3322" i="3"/>
  <c r="J3304" i="3"/>
  <c r="J3288" i="3"/>
  <c r="J3272" i="3"/>
  <c r="J3256" i="3"/>
  <c r="J3240" i="3"/>
  <c r="J3224" i="3"/>
  <c r="J3208" i="3"/>
  <c r="J3192" i="3"/>
  <c r="J3176" i="3"/>
  <c r="J3160" i="3"/>
  <c r="J3144" i="3"/>
  <c r="J3128" i="3"/>
  <c r="J3112" i="3"/>
  <c r="J3096" i="3"/>
  <c r="J3080" i="3"/>
  <c r="J3078" i="3"/>
  <c r="J3057" i="3"/>
  <c r="J3041" i="3"/>
  <c r="J3025" i="3"/>
  <c r="J3009" i="3"/>
  <c r="J2993" i="3"/>
  <c r="J2977" i="3"/>
  <c r="J2961" i="3"/>
  <c r="J2945" i="3"/>
  <c r="J2929" i="3"/>
  <c r="J2913" i="3"/>
  <c r="J2897" i="3"/>
  <c r="J2881" i="3"/>
  <c r="J2865" i="3"/>
  <c r="J2849" i="3"/>
  <c r="J2833" i="3"/>
  <c r="J2817" i="3"/>
  <c r="J2801" i="3"/>
  <c r="J2785" i="3"/>
  <c r="J2769" i="3"/>
  <c r="J2753" i="3"/>
  <c r="J2737" i="3"/>
  <c r="J3064" i="3"/>
  <c r="J3048" i="3"/>
  <c r="J3032" i="3"/>
  <c r="J3016" i="3"/>
  <c r="J3000" i="3"/>
  <c r="J2984" i="3"/>
  <c r="J2968" i="3"/>
  <c r="J2952" i="3"/>
  <c r="J2936" i="3"/>
  <c r="J2920" i="3"/>
  <c r="J2904" i="3"/>
  <c r="J2888" i="3"/>
  <c r="J2872" i="3"/>
  <c r="J2856" i="3"/>
  <c r="J2840" i="3"/>
  <c r="J2824" i="3"/>
  <c r="J2808" i="3"/>
  <c r="J2792" i="3"/>
  <c r="J2776" i="3"/>
  <c r="J2760" i="3"/>
  <c r="J2744" i="3"/>
  <c r="J3067" i="3"/>
  <c r="J3051" i="3"/>
  <c r="J3035" i="3"/>
  <c r="J3019" i="3"/>
  <c r="J3003" i="3"/>
  <c r="J2987" i="3"/>
  <c r="J2971" i="3"/>
  <c r="J2955" i="3"/>
  <c r="J2939" i="3"/>
  <c r="J2923" i="3"/>
  <c r="J2907" i="3"/>
  <c r="J2891" i="3"/>
  <c r="J2875" i="3"/>
  <c r="J2859" i="3"/>
  <c r="J2843" i="3"/>
  <c r="J2827" i="3"/>
  <c r="J2811" i="3"/>
  <c r="J2795" i="3"/>
  <c r="J2779" i="3"/>
  <c r="J2763" i="3"/>
  <c r="J2747" i="3"/>
  <c r="J3073" i="3"/>
  <c r="J3054" i="3"/>
  <c r="J3038" i="3"/>
  <c r="J3022" i="3"/>
  <c r="J3006" i="3"/>
  <c r="J2990" i="3"/>
  <c r="J2974" i="3"/>
  <c r="J2958" i="3"/>
  <c r="J2942" i="3"/>
  <c r="J2926" i="3"/>
  <c r="J2910" i="3"/>
  <c r="J2894" i="3"/>
  <c r="J2878" i="3"/>
  <c r="J2862" i="3"/>
  <c r="J2846" i="3"/>
  <c r="J2830" i="3"/>
  <c r="J2814" i="3"/>
  <c r="J2798" i="3"/>
  <c r="J2782" i="3"/>
  <c r="J3004" i="3"/>
  <c r="J2972" i="3"/>
  <c r="J2940" i="3"/>
  <c r="J2908" i="3"/>
  <c r="J2876" i="3"/>
  <c r="J2844" i="3"/>
  <c r="J2812" i="3"/>
  <c r="J2780" i="3"/>
  <c r="J2748" i="3"/>
  <c r="J3055" i="3"/>
  <c r="J3023" i="3"/>
  <c r="J2991" i="3"/>
  <c r="J2959" i="3"/>
  <c r="J2927" i="3"/>
  <c r="J2895" i="3"/>
  <c r="J2863" i="3"/>
  <c r="J2831" i="3"/>
  <c r="J2799" i="3"/>
  <c r="J2767" i="3"/>
  <c r="J2735" i="3"/>
  <c r="J3042" i="3"/>
  <c r="J3010" i="3"/>
  <c r="J2978" i="3"/>
  <c r="J2946" i="3"/>
  <c r="J2914" i="3"/>
  <c r="J2882" i="3"/>
  <c r="J2850" i="3"/>
  <c r="J2818" i="3"/>
  <c r="J2786" i="3"/>
  <c r="J2762" i="3"/>
  <c r="J2738" i="3"/>
  <c r="J2724" i="3"/>
  <c r="J2708" i="3"/>
  <c r="J2692" i="3"/>
  <c r="J2676" i="3"/>
  <c r="J2660" i="3"/>
  <c r="J2644" i="3"/>
  <c r="J2628" i="3"/>
  <c r="J2612" i="3"/>
  <c r="J2596" i="3"/>
  <c r="J2580" i="3"/>
  <c r="J2564" i="3"/>
  <c r="J2548" i="3"/>
  <c r="J2532" i="3"/>
  <c r="J2516" i="3"/>
  <c r="J2500" i="3"/>
  <c r="J2484" i="3"/>
  <c r="J2468" i="3"/>
  <c r="J2452" i="3"/>
  <c r="J2436" i="3"/>
  <c r="J2420" i="3"/>
  <c r="J2404" i="3"/>
  <c r="J2727" i="3"/>
  <c r="J2711" i="3"/>
  <c r="J2695" i="3"/>
  <c r="J2679" i="3"/>
  <c r="J2663" i="3"/>
  <c r="J2647" i="3"/>
  <c r="J2631" i="3"/>
  <c r="J2615" i="3"/>
  <c r="J2599" i="3"/>
  <c r="J2583" i="3"/>
  <c r="J2567" i="3"/>
  <c r="J2551" i="3"/>
  <c r="J2535" i="3"/>
  <c r="J2519" i="3"/>
  <c r="J2503" i="3"/>
  <c r="J2487" i="3"/>
  <c r="J2471" i="3"/>
  <c r="J2455" i="3"/>
  <c r="J2439" i="3"/>
  <c r="J2423" i="3"/>
  <c r="J2407" i="3"/>
  <c r="J2730" i="3"/>
  <c r="J2714" i="3"/>
  <c r="J2698" i="3"/>
  <c r="J2682" i="3"/>
  <c r="J2666" i="3"/>
  <c r="J2650" i="3"/>
  <c r="J2634" i="3"/>
  <c r="J2618" i="3"/>
  <c r="J2602" i="3"/>
  <c r="J2586" i="3"/>
  <c r="J2570" i="3"/>
  <c r="J2554" i="3"/>
  <c r="J2538" i="3"/>
  <c r="J2522" i="3"/>
  <c r="J2506" i="3"/>
  <c r="J2490" i="3"/>
  <c r="J2474" i="3"/>
  <c r="J2458" i="3"/>
  <c r="J2442" i="3"/>
  <c r="J2426" i="3"/>
  <c r="J2410" i="3"/>
  <c r="J2394" i="3"/>
  <c r="J2717" i="3"/>
  <c r="J2701" i="3"/>
  <c r="J2685" i="3"/>
  <c r="J2669" i="3"/>
  <c r="J2653" i="3"/>
  <c r="J2637" i="3"/>
  <c r="J2621" i="3"/>
  <c r="J2605" i="3"/>
  <c r="J2589" i="3"/>
  <c r="J2573" i="3"/>
  <c r="J2557" i="3"/>
  <c r="J2541" i="3"/>
  <c r="J2525" i="3"/>
  <c r="J2509" i="3"/>
  <c r="J2493" i="3"/>
  <c r="J2477" i="3"/>
  <c r="J2461" i="3"/>
  <c r="J2445" i="3"/>
  <c r="J2429" i="3"/>
  <c r="J2413" i="3"/>
  <c r="J2397" i="3"/>
  <c r="J2384" i="3"/>
  <c r="J2368" i="3"/>
  <c r="J2352" i="3"/>
  <c r="J2336" i="3"/>
  <c r="J2320" i="3"/>
  <c r="J2304" i="3"/>
  <c r="J2288" i="3"/>
  <c r="J2272" i="3"/>
  <c r="J2256" i="3"/>
  <c r="J2240" i="3"/>
  <c r="J2224" i="3"/>
  <c r="J2208" i="3"/>
  <c r="J2192" i="3"/>
  <c r="J2176" i="3"/>
  <c r="J2160" i="3"/>
  <c r="J2144" i="3"/>
  <c r="J2128" i="3"/>
  <c r="J2112" i="3"/>
  <c r="J2096" i="3"/>
  <c r="J2080" i="3"/>
  <c r="J2064" i="3"/>
  <c r="J2048" i="3"/>
  <c r="J2032" i="3"/>
  <c r="J2016" i="3"/>
  <c r="J2000" i="3"/>
  <c r="J2996" i="3"/>
  <c r="J2964" i="3"/>
  <c r="J2932" i="3"/>
  <c r="J2900" i="3"/>
  <c r="J2868" i="3"/>
  <c r="J2836" i="3"/>
  <c r="J2804" i="3"/>
  <c r="J2772" i="3"/>
  <c r="J2740" i="3"/>
  <c r="J3047" i="3"/>
  <c r="J3015" i="3"/>
  <c r="J2983" i="3"/>
  <c r="J2951" i="3"/>
  <c r="J2919" i="3"/>
  <c r="J2887" i="3"/>
  <c r="J2855" i="3"/>
  <c r="J2823" i="3"/>
  <c r="J2791" i="3"/>
  <c r="J2759" i="3"/>
  <c r="J3066" i="3"/>
  <c r="J3034" i="3"/>
  <c r="J3002" i="3"/>
  <c r="J2970" i="3"/>
  <c r="J2938" i="3"/>
  <c r="J2906" i="3"/>
  <c r="J2874" i="3"/>
  <c r="J2842" i="3"/>
  <c r="J2810" i="3"/>
  <c r="J2778" i="3"/>
  <c r="J2754" i="3"/>
  <c r="J2734" i="3"/>
  <c r="J2720" i="3"/>
  <c r="J2704" i="3"/>
  <c r="J2688" i="3"/>
  <c r="J2672" i="3"/>
  <c r="J2656" i="3"/>
  <c r="J2640" i="3"/>
  <c r="J2624" i="3"/>
  <c r="J2608" i="3"/>
  <c r="J2592" i="3"/>
  <c r="J2576" i="3"/>
  <c r="J2560" i="3"/>
  <c r="J2544" i="3"/>
  <c r="J2528" i="3"/>
  <c r="J2512" i="3"/>
  <c r="J2496" i="3"/>
  <c r="J2480" i="3"/>
  <c r="J2464" i="3"/>
  <c r="J2448" i="3"/>
  <c r="J2432" i="3"/>
  <c r="J2416" i="3"/>
  <c r="J2400" i="3"/>
  <c r="J2723" i="3"/>
  <c r="J2707" i="3"/>
  <c r="J2691" i="3"/>
  <c r="J2675" i="3"/>
  <c r="J2659" i="3"/>
  <c r="J2643" i="3"/>
  <c r="J2627" i="3"/>
  <c r="J2611" i="3"/>
  <c r="J2595" i="3"/>
  <c r="J2579" i="3"/>
  <c r="J2563" i="3"/>
  <c r="J2547" i="3"/>
  <c r="J2531" i="3"/>
  <c r="J2515" i="3"/>
  <c r="J2499" i="3"/>
  <c r="J2483" i="3"/>
  <c r="J2467" i="3"/>
  <c r="J2451" i="3"/>
  <c r="J2435" i="3"/>
  <c r="J2419" i="3"/>
  <c r="J2403" i="3"/>
  <c r="J2726" i="3"/>
  <c r="J2710" i="3"/>
  <c r="J2694" i="3"/>
  <c r="J2678" i="3"/>
  <c r="J2662" i="3"/>
  <c r="J2646" i="3"/>
  <c r="J2630" i="3"/>
  <c r="J2614" i="3"/>
  <c r="J2598" i="3"/>
  <c r="J2582" i="3"/>
  <c r="J2566" i="3"/>
  <c r="J2550" i="3"/>
  <c r="J2534" i="3"/>
  <c r="J2518" i="3"/>
  <c r="J2502" i="3"/>
  <c r="J2486" i="3"/>
  <c r="J2470" i="3"/>
  <c r="J2454" i="3"/>
  <c r="J2438" i="3"/>
  <c r="J2422" i="3"/>
  <c r="J2406" i="3"/>
  <c r="J2729" i="3"/>
  <c r="J2713" i="3"/>
  <c r="J2697" i="3"/>
  <c r="J2681" i="3"/>
  <c r="J2665" i="3"/>
  <c r="J2649" i="3"/>
  <c r="J2633" i="3"/>
  <c r="J2617" i="3"/>
  <c r="J2601" i="3"/>
  <c r="J2585" i="3"/>
  <c r="J2569" i="3"/>
  <c r="J2553" i="3"/>
  <c r="J2537" i="3"/>
  <c r="J2521" i="3"/>
  <c r="J2505" i="3"/>
  <c r="J2489" i="3"/>
  <c r="J2473" i="3"/>
  <c r="J2457" i="3"/>
  <c r="J2441" i="3"/>
  <c r="J2425" i="3"/>
  <c r="J2409" i="3"/>
  <c r="J2393" i="3"/>
  <c r="J2380" i="3"/>
  <c r="J2364" i="3"/>
  <c r="J2348" i="3"/>
  <c r="J2332" i="3"/>
  <c r="J2316" i="3"/>
  <c r="J2300" i="3"/>
  <c r="J2284" i="3"/>
  <c r="J2268" i="3"/>
  <c r="J2252" i="3"/>
  <c r="J2236" i="3"/>
  <c r="J2220" i="3"/>
  <c r="J2204" i="3"/>
  <c r="J2188" i="3"/>
  <c r="J2172" i="3"/>
  <c r="J2156" i="3"/>
  <c r="J2140" i="3"/>
  <c r="J2124" i="3"/>
  <c r="J2108" i="3"/>
  <c r="J2092" i="3"/>
  <c r="J2076" i="3"/>
  <c r="J2060" i="3"/>
  <c r="J2044" i="3"/>
  <c r="J2028" i="3"/>
  <c r="J2012" i="3"/>
  <c r="J1996" i="3"/>
  <c r="J1980" i="3"/>
  <c r="J1964" i="3"/>
  <c r="J1948" i="3"/>
  <c r="J1932" i="3"/>
  <c r="J2387" i="3"/>
  <c r="J2371" i="3"/>
  <c r="J2355" i="3"/>
  <c r="J2339" i="3"/>
  <c r="J2323" i="3"/>
  <c r="J2307" i="3"/>
  <c r="J2291" i="3"/>
  <c r="J2275" i="3"/>
  <c r="J2259" i="3"/>
  <c r="J2243" i="3"/>
  <c r="J2227" i="3"/>
  <c r="J2211" i="3"/>
  <c r="J2195" i="3"/>
  <c r="J2179" i="3"/>
  <c r="J2163" i="3"/>
  <c r="J2147" i="3"/>
  <c r="J2131" i="3"/>
  <c r="J2115" i="3"/>
  <c r="J2099" i="3"/>
  <c r="J2083" i="3"/>
  <c r="J2067" i="3"/>
  <c r="J2051" i="3"/>
  <c r="J2035" i="3"/>
  <c r="J2019" i="3"/>
  <c r="J2003" i="3"/>
  <c r="J2988" i="3"/>
  <c r="J2956" i="3"/>
  <c r="J2924" i="3"/>
  <c r="J2892" i="3"/>
  <c r="J2860" i="3"/>
  <c r="J2828" i="3"/>
  <c r="J2796" i="3"/>
  <c r="J2764" i="3"/>
  <c r="J3074" i="3"/>
  <c r="J3039" i="3"/>
  <c r="J3007" i="3"/>
  <c r="J2975" i="3"/>
  <c r="J2943" i="3"/>
  <c r="J2911" i="3"/>
  <c r="J2879" i="3"/>
  <c r="J2847" i="3"/>
  <c r="J2815" i="3"/>
  <c r="J2783" i="3"/>
  <c r="J2751" i="3"/>
  <c r="J3058" i="3"/>
  <c r="J3026" i="3"/>
  <c r="J2994" i="3"/>
  <c r="J2962" i="3"/>
  <c r="J2930" i="3"/>
  <c r="J2898" i="3"/>
  <c r="J2866" i="3"/>
  <c r="J2834" i="3"/>
  <c r="J2802" i="3"/>
  <c r="J2770" i="3"/>
  <c r="J2750" i="3"/>
  <c r="J2732" i="3"/>
  <c r="J2716" i="3"/>
  <c r="J2700" i="3"/>
  <c r="J2684" i="3"/>
  <c r="J2668" i="3"/>
  <c r="J2652" i="3"/>
  <c r="J2636" i="3"/>
  <c r="J2620" i="3"/>
  <c r="J2604" i="3"/>
  <c r="J2588" i="3"/>
  <c r="J2572" i="3"/>
  <c r="J2556" i="3"/>
  <c r="J2540" i="3"/>
  <c r="J2524" i="3"/>
  <c r="J2508" i="3"/>
  <c r="J2492" i="3"/>
  <c r="J2476" i="3"/>
  <c r="J2460" i="3"/>
  <c r="J2444" i="3"/>
  <c r="J2428" i="3"/>
  <c r="J2412" i="3"/>
  <c r="J2396" i="3"/>
  <c r="J2719" i="3"/>
  <c r="J2703" i="3"/>
  <c r="J2687" i="3"/>
  <c r="J2671" i="3"/>
  <c r="J2655" i="3"/>
  <c r="J2639" i="3"/>
  <c r="J2623" i="3"/>
  <c r="J2607" i="3"/>
  <c r="J2591" i="3"/>
  <c r="J2575" i="3"/>
  <c r="J2559" i="3"/>
  <c r="J2543" i="3"/>
  <c r="J2527" i="3"/>
  <c r="J2511" i="3"/>
  <c r="J2495" i="3"/>
  <c r="J2479" i="3"/>
  <c r="J2463" i="3"/>
  <c r="J2447" i="3"/>
  <c r="J2431" i="3"/>
  <c r="J2415" i="3"/>
  <c r="J2399" i="3"/>
  <c r="J2722" i="3"/>
  <c r="J2706" i="3"/>
  <c r="J2690" i="3"/>
  <c r="J2674" i="3"/>
  <c r="J2658" i="3"/>
  <c r="J2642" i="3"/>
  <c r="J2626" i="3"/>
  <c r="J2610" i="3"/>
  <c r="J2594" i="3"/>
  <c r="J2578" i="3"/>
  <c r="J2562" i="3"/>
  <c r="J2546" i="3"/>
  <c r="J2530" i="3"/>
  <c r="J2514" i="3"/>
  <c r="J2498" i="3"/>
  <c r="J2482" i="3"/>
  <c r="J2466" i="3"/>
  <c r="J2450" i="3"/>
  <c r="J2434" i="3"/>
  <c r="J2418" i="3"/>
  <c r="J2402" i="3"/>
  <c r="J2725" i="3"/>
  <c r="J2709" i="3"/>
  <c r="J2693" i="3"/>
  <c r="J2677" i="3"/>
  <c r="J2661" i="3"/>
  <c r="J2645" i="3"/>
  <c r="J2629" i="3"/>
  <c r="J2613" i="3"/>
  <c r="J2597" i="3"/>
  <c r="J2581" i="3"/>
  <c r="J2565" i="3"/>
  <c r="J2549" i="3"/>
  <c r="J2533" i="3"/>
  <c r="J2517" i="3"/>
  <c r="J2501" i="3"/>
  <c r="J2485" i="3"/>
  <c r="J2469" i="3"/>
  <c r="J2453" i="3"/>
  <c r="J2437" i="3"/>
  <c r="J2421" i="3"/>
  <c r="J2405" i="3"/>
  <c r="J2392" i="3"/>
  <c r="J2376" i="3"/>
  <c r="J2360" i="3"/>
  <c r="J2344" i="3"/>
  <c r="J2328" i="3"/>
  <c r="J2312" i="3"/>
  <c r="J2296" i="3"/>
  <c r="J2280" i="3"/>
  <c r="J2264" i="3"/>
  <c r="J2248" i="3"/>
  <c r="J2232" i="3"/>
  <c r="J2216" i="3"/>
  <c r="J2200" i="3"/>
  <c r="J2184" i="3"/>
  <c r="J2168" i="3"/>
  <c r="J2152" i="3"/>
  <c r="J2136" i="3"/>
  <c r="J2120" i="3"/>
  <c r="J2104" i="3"/>
  <c r="J2088" i="3"/>
  <c r="J2072" i="3"/>
  <c r="J2056" i="3"/>
  <c r="J2040" i="3"/>
  <c r="J2024" i="3"/>
  <c r="J2008" i="3"/>
  <c r="J2980" i="3"/>
  <c r="J2948" i="3"/>
  <c r="J2916" i="3"/>
  <c r="J2884" i="3"/>
  <c r="J2852" i="3"/>
  <c r="J2820" i="3"/>
  <c r="J2788" i="3"/>
  <c r="J2756" i="3"/>
  <c r="J3063" i="3"/>
  <c r="J3031" i="3"/>
  <c r="J2999" i="3"/>
  <c r="J2967" i="3"/>
  <c r="J2935" i="3"/>
  <c r="J2903" i="3"/>
  <c r="J2871" i="3"/>
  <c r="J2839" i="3"/>
  <c r="J2807" i="3"/>
  <c r="J2775" i="3"/>
  <c r="J2743" i="3"/>
  <c r="J3050" i="3"/>
  <c r="J3018" i="3"/>
  <c r="J2986" i="3"/>
  <c r="J2954" i="3"/>
  <c r="J2922" i="3"/>
  <c r="J2890" i="3"/>
  <c r="J2858" i="3"/>
  <c r="J2826" i="3"/>
  <c r="J2794" i="3"/>
  <c r="J2766" i="3"/>
  <c r="J2746" i="3"/>
  <c r="J2728" i="3"/>
  <c r="J2712" i="3"/>
  <c r="J2696" i="3"/>
  <c r="J2680" i="3"/>
  <c r="J2664" i="3"/>
  <c r="J2648" i="3"/>
  <c r="J2632" i="3"/>
  <c r="J2616" i="3"/>
  <c r="J2600" i="3"/>
  <c r="J2584" i="3"/>
  <c r="J2568" i="3"/>
  <c r="J2552" i="3"/>
  <c r="J2536" i="3"/>
  <c r="J2520" i="3"/>
  <c r="J2504" i="3"/>
  <c r="J2488" i="3"/>
  <c r="J2472" i="3"/>
  <c r="J2456" i="3"/>
  <c r="J2440" i="3"/>
  <c r="J2424" i="3"/>
  <c r="J2408" i="3"/>
  <c r="J2731" i="3"/>
  <c r="J2715" i="3"/>
  <c r="J2699" i="3"/>
  <c r="J2683" i="3"/>
  <c r="J2667" i="3"/>
  <c r="J2651" i="3"/>
  <c r="J2635" i="3"/>
  <c r="J2619" i="3"/>
  <c r="J2603" i="3"/>
  <c r="J2587" i="3"/>
  <c r="J2571" i="3"/>
  <c r="J2555" i="3"/>
  <c r="J2539" i="3"/>
  <c r="J2523" i="3"/>
  <c r="J2507" i="3"/>
  <c r="J2491" i="3"/>
  <c r="J2475" i="3"/>
  <c r="J2459" i="3"/>
  <c r="J2443" i="3"/>
  <c r="J2427" i="3"/>
  <c r="J2411" i="3"/>
  <c r="J2395" i="3"/>
  <c r="J2718" i="3"/>
  <c r="J2702" i="3"/>
  <c r="J2686" i="3"/>
  <c r="J2670" i="3"/>
  <c r="J2654" i="3"/>
  <c r="J2638" i="3"/>
  <c r="J2622" i="3"/>
  <c r="J2606" i="3"/>
  <c r="J2590" i="3"/>
  <c r="J2574" i="3"/>
  <c r="J2558" i="3"/>
  <c r="J2542" i="3"/>
  <c r="J2526" i="3"/>
  <c r="J2510" i="3"/>
  <c r="J2494" i="3"/>
  <c r="J2478" i="3"/>
  <c r="J2462" i="3"/>
  <c r="J2446" i="3"/>
  <c r="J2430" i="3"/>
  <c r="J2414" i="3"/>
  <c r="J2398" i="3"/>
  <c r="J2721" i="3"/>
  <c r="J2705" i="3"/>
  <c r="J2689" i="3"/>
  <c r="J2673" i="3"/>
  <c r="J2657" i="3"/>
  <c r="J2641" i="3"/>
  <c r="J2625" i="3"/>
  <c r="J2609" i="3"/>
  <c r="J2593" i="3"/>
  <c r="J2577" i="3"/>
  <c r="J2561" i="3"/>
  <c r="J2545" i="3"/>
  <c r="J2529" i="3"/>
  <c r="J2513" i="3"/>
  <c r="J2497" i="3"/>
  <c r="J2481" i="3"/>
  <c r="J2465" i="3"/>
  <c r="J2449" i="3"/>
  <c r="J2433" i="3"/>
  <c r="J2417" i="3"/>
  <c r="J2401" i="3"/>
  <c r="J2388" i="3"/>
  <c r="J2372" i="3"/>
  <c r="J2356" i="3"/>
  <c r="J2340" i="3"/>
  <c r="J2324" i="3"/>
  <c r="J2308" i="3"/>
  <c r="J2292" i="3"/>
  <c r="J2276" i="3"/>
  <c r="J2260" i="3"/>
  <c r="J2244" i="3"/>
  <c r="J2228" i="3"/>
  <c r="J2212" i="3"/>
  <c r="J2196" i="3"/>
  <c r="J2180" i="3"/>
  <c r="J2164" i="3"/>
  <c r="J2148" i="3"/>
  <c r="J2132" i="3"/>
  <c r="J2116" i="3"/>
  <c r="J2100" i="3"/>
  <c r="J2084" i="3"/>
  <c r="J2068" i="3"/>
  <c r="J2052" i="3"/>
  <c r="J2036" i="3"/>
  <c r="J2020" i="3"/>
  <c r="J2004" i="3"/>
  <c r="J1988" i="3"/>
  <c r="J1972" i="3"/>
  <c r="J1956" i="3"/>
  <c r="J1940" i="3"/>
  <c r="J1924" i="3"/>
  <c r="J2379" i="3"/>
  <c r="J2363" i="3"/>
  <c r="J2347" i="3"/>
  <c r="J2331" i="3"/>
  <c r="J2315" i="3"/>
  <c r="J2299" i="3"/>
  <c r="J2283" i="3"/>
  <c r="J2267" i="3"/>
  <c r="J2251" i="3"/>
  <c r="J2235" i="3"/>
  <c r="J2219" i="3"/>
  <c r="J2203" i="3"/>
  <c r="J2187" i="3"/>
  <c r="J2171" i="3"/>
  <c r="J2155" i="3"/>
  <c r="J2139" i="3"/>
  <c r="J2123" i="3"/>
  <c r="J2107" i="3"/>
  <c r="J2091" i="3"/>
  <c r="J2075" i="3"/>
  <c r="J2059" i="3"/>
  <c r="J2043" i="3"/>
  <c r="J2027" i="3"/>
  <c r="J2011" i="3"/>
  <c r="J1992" i="3"/>
  <c r="J1960" i="3"/>
  <c r="J1928" i="3"/>
  <c r="J2367" i="3"/>
  <c r="J2335" i="3"/>
  <c r="J2303" i="3"/>
  <c r="J2271" i="3"/>
  <c r="J2239" i="3"/>
  <c r="J2207" i="3"/>
  <c r="J2175" i="3"/>
  <c r="J2143" i="3"/>
  <c r="J2111" i="3"/>
  <c r="J2079" i="3"/>
  <c r="J2047" i="3"/>
  <c r="J2015" i="3"/>
  <c r="J1991" i="3"/>
  <c r="J1975" i="3"/>
  <c r="J1959" i="3"/>
  <c r="J1943" i="3"/>
  <c r="J1927" i="3"/>
  <c r="J1911" i="3"/>
  <c r="J1895" i="3"/>
  <c r="J1879" i="3"/>
  <c r="J1863" i="3"/>
  <c r="J1847" i="3"/>
  <c r="J1831" i="3"/>
  <c r="J1815" i="3"/>
  <c r="J1799" i="3"/>
  <c r="J1783" i="3"/>
  <c r="J1767" i="3"/>
  <c r="J1751" i="3"/>
  <c r="J1735" i="3"/>
  <c r="J1719" i="3"/>
  <c r="J2382" i="3"/>
  <c r="J2366" i="3"/>
  <c r="J2350" i="3"/>
  <c r="J2334" i="3"/>
  <c r="J2318" i="3"/>
  <c r="J2302" i="3"/>
  <c r="J2286" i="3"/>
  <c r="J2270" i="3"/>
  <c r="J2254" i="3"/>
  <c r="J2238" i="3"/>
  <c r="J2222" i="3"/>
  <c r="J2206" i="3"/>
  <c r="J2190" i="3"/>
  <c r="J2174" i="3"/>
  <c r="J2158" i="3"/>
  <c r="J2142" i="3"/>
  <c r="J2126" i="3"/>
  <c r="J2110" i="3"/>
  <c r="J2094" i="3"/>
  <c r="J2078" i="3"/>
  <c r="J2062" i="3"/>
  <c r="J2046" i="3"/>
  <c r="J2030" i="3"/>
  <c r="J2014" i="3"/>
  <c r="J1998" i="3"/>
  <c r="J1982" i="3"/>
  <c r="J1966" i="3"/>
  <c r="J1950" i="3"/>
  <c r="J1934" i="3"/>
  <c r="J1918" i="3"/>
  <c r="J2385" i="3"/>
  <c r="J2369" i="3"/>
  <c r="J2353" i="3"/>
  <c r="J2337" i="3"/>
  <c r="J2321" i="3"/>
  <c r="J2305" i="3"/>
  <c r="J2289" i="3"/>
  <c r="J2273" i="3"/>
  <c r="J2257" i="3"/>
  <c r="J2241" i="3"/>
  <c r="J2225" i="3"/>
  <c r="J2209" i="3"/>
  <c r="J2193" i="3"/>
  <c r="J2177" i="3"/>
  <c r="J2161" i="3"/>
  <c r="J2145" i="3"/>
  <c r="J2129" i="3"/>
  <c r="J2113" i="3"/>
  <c r="J2097" i="3"/>
  <c r="J2081" i="3"/>
  <c r="J2065" i="3"/>
  <c r="J2049" i="3"/>
  <c r="J2033" i="3"/>
  <c r="J2017" i="3"/>
  <c r="J2001" i="3"/>
  <c r="J1985" i="3"/>
  <c r="J1969" i="3"/>
  <c r="J1953" i="3"/>
  <c r="J1937" i="3"/>
  <c r="J1921" i="3"/>
  <c r="J1905" i="3"/>
  <c r="J1889" i="3"/>
  <c r="J1873" i="3"/>
  <c r="J1857" i="3"/>
  <c r="J1841" i="3"/>
  <c r="J1825" i="3"/>
  <c r="J1809" i="3"/>
  <c r="J1793" i="3"/>
  <c r="J1777" i="3"/>
  <c r="J1761" i="3"/>
  <c r="J1745" i="3"/>
  <c r="J1729" i="3"/>
  <c r="J1713" i="3"/>
  <c r="J1890" i="3"/>
  <c r="J1858" i="3"/>
  <c r="J1826" i="3"/>
  <c r="J1794" i="3"/>
  <c r="J1762" i="3"/>
  <c r="J1730" i="3"/>
  <c r="J1705" i="3"/>
  <c r="J1689" i="3"/>
  <c r="J1673" i="3"/>
  <c r="J1657" i="3"/>
  <c r="J1641" i="3"/>
  <c r="J1625" i="3"/>
  <c r="J1609" i="3"/>
  <c r="J1593" i="3"/>
  <c r="J1577" i="3"/>
  <c r="J1561" i="3"/>
  <c r="J1545" i="3"/>
  <c r="J1529" i="3"/>
  <c r="J1513" i="3"/>
  <c r="J1497" i="3"/>
  <c r="J1481" i="3"/>
  <c r="J1465" i="3"/>
  <c r="J1449" i="3"/>
  <c r="J1433" i="3"/>
  <c r="J1417" i="3"/>
  <c r="J1401" i="3"/>
  <c r="J1385" i="3"/>
  <c r="J1369" i="3"/>
  <c r="J1353" i="3"/>
  <c r="J1337" i="3"/>
  <c r="J1321" i="3"/>
  <c r="J1305" i="3"/>
  <c r="J1289" i="3"/>
  <c r="J1273" i="3"/>
  <c r="J1257" i="3"/>
  <c r="J1241" i="3"/>
  <c r="J1225" i="3"/>
  <c r="J1209" i="3"/>
  <c r="J1193" i="3"/>
  <c r="J1177" i="3"/>
  <c r="J1161" i="3"/>
  <c r="J1145" i="3"/>
  <c r="J1904" i="3"/>
  <c r="J1872" i="3"/>
  <c r="J1984" i="3"/>
  <c r="J1952" i="3"/>
  <c r="J2391" i="3"/>
  <c r="J2359" i="3"/>
  <c r="J2327" i="3"/>
  <c r="J2295" i="3"/>
  <c r="J2263" i="3"/>
  <c r="J2231" i="3"/>
  <c r="J2199" i="3"/>
  <c r="J2167" i="3"/>
  <c r="J2135" i="3"/>
  <c r="J2103" i="3"/>
  <c r="J2071" i="3"/>
  <c r="J2039" i="3"/>
  <c r="J2007" i="3"/>
  <c r="J1987" i="3"/>
  <c r="J1971" i="3"/>
  <c r="J1955" i="3"/>
  <c r="J1939" i="3"/>
  <c r="J1923" i="3"/>
  <c r="J1907" i="3"/>
  <c r="J1891" i="3"/>
  <c r="J1875" i="3"/>
  <c r="J1859" i="3"/>
  <c r="J1843" i="3"/>
  <c r="J1827" i="3"/>
  <c r="J1811" i="3"/>
  <c r="J1795" i="3"/>
  <c r="J1779" i="3"/>
  <c r="J1763" i="3"/>
  <c r="J1747" i="3"/>
  <c r="J1731" i="3"/>
  <c r="J1715" i="3"/>
  <c r="J2378" i="3"/>
  <c r="J2362" i="3"/>
  <c r="J2346" i="3"/>
  <c r="J2330" i="3"/>
  <c r="J2314" i="3"/>
  <c r="J2298" i="3"/>
  <c r="J2282" i="3"/>
  <c r="J2266" i="3"/>
  <c r="J2250" i="3"/>
  <c r="J2234" i="3"/>
  <c r="J2218" i="3"/>
  <c r="J2202" i="3"/>
  <c r="J2186" i="3"/>
  <c r="J2170" i="3"/>
  <c r="J2154" i="3"/>
  <c r="J2138" i="3"/>
  <c r="J2122" i="3"/>
  <c r="J2106" i="3"/>
  <c r="J2090" i="3"/>
  <c r="J2074" i="3"/>
  <c r="J2058" i="3"/>
  <c r="J2042" i="3"/>
  <c r="J2026" i="3"/>
  <c r="J2010" i="3"/>
  <c r="J1994" i="3"/>
  <c r="J1978" i="3"/>
  <c r="J1962" i="3"/>
  <c r="J1946" i="3"/>
  <c r="J1930" i="3"/>
  <c r="J1914" i="3"/>
  <c r="J2381" i="3"/>
  <c r="J2365" i="3"/>
  <c r="J2349" i="3"/>
  <c r="J2333" i="3"/>
  <c r="J2317" i="3"/>
  <c r="J2301" i="3"/>
  <c r="J2285" i="3"/>
  <c r="J2269" i="3"/>
  <c r="J2253" i="3"/>
  <c r="J2237" i="3"/>
  <c r="J2221" i="3"/>
  <c r="J2205" i="3"/>
  <c r="J2189" i="3"/>
  <c r="J2173" i="3"/>
  <c r="J2157" i="3"/>
  <c r="J2141" i="3"/>
  <c r="J2125" i="3"/>
  <c r="J2109" i="3"/>
  <c r="J2093" i="3"/>
  <c r="J2077" i="3"/>
  <c r="J2061" i="3"/>
  <c r="J2045" i="3"/>
  <c r="J2029" i="3"/>
  <c r="J2013" i="3"/>
  <c r="J1997" i="3"/>
  <c r="J1981" i="3"/>
  <c r="J1965" i="3"/>
  <c r="J1949" i="3"/>
  <c r="J1933" i="3"/>
  <c r="J1917" i="3"/>
  <c r="J1901" i="3"/>
  <c r="J1885" i="3"/>
  <c r="J1869" i="3"/>
  <c r="J1853" i="3"/>
  <c r="J1837" i="3"/>
  <c r="J1821" i="3"/>
  <c r="J1805" i="3"/>
  <c r="J1789" i="3"/>
  <c r="J1773" i="3"/>
  <c r="J1757" i="3"/>
  <c r="J1741" i="3"/>
  <c r="J1725" i="3"/>
  <c r="J1920" i="3"/>
  <c r="J1882" i="3"/>
  <c r="J1850" i="3"/>
  <c r="J1818" i="3"/>
  <c r="J1786" i="3"/>
  <c r="J1754" i="3"/>
  <c r="J1722" i="3"/>
  <c r="J1701" i="3"/>
  <c r="J1685" i="3"/>
  <c r="J1669" i="3"/>
  <c r="J1653" i="3"/>
  <c r="J1637" i="3"/>
  <c r="J1621" i="3"/>
  <c r="J1605" i="3"/>
  <c r="J1589" i="3"/>
  <c r="J1573" i="3"/>
  <c r="J1557" i="3"/>
  <c r="J1541" i="3"/>
  <c r="J1525" i="3"/>
  <c r="J1509" i="3"/>
  <c r="J1493" i="3"/>
  <c r="J1477" i="3"/>
  <c r="J1461" i="3"/>
  <c r="J1445" i="3"/>
  <c r="J1429" i="3"/>
  <c r="J1413" i="3"/>
  <c r="J1397" i="3"/>
  <c r="J1381" i="3"/>
  <c r="J1365" i="3"/>
  <c r="J1349" i="3"/>
  <c r="J1333" i="3"/>
  <c r="J1317" i="3"/>
  <c r="J1301" i="3"/>
  <c r="J1285" i="3"/>
  <c r="J1269" i="3"/>
  <c r="J1253" i="3"/>
  <c r="J1237" i="3"/>
  <c r="J1221" i="3"/>
  <c r="J1205" i="3"/>
  <c r="J1189" i="3"/>
  <c r="J1173" i="3"/>
  <c r="J1157" i="3"/>
  <c r="J1141" i="3"/>
  <c r="J1896" i="3"/>
  <c r="J1864" i="3"/>
  <c r="J1832" i="3"/>
  <c r="J1800" i="3"/>
  <c r="J1768" i="3"/>
  <c r="J1736" i="3"/>
  <c r="J1708" i="3"/>
  <c r="J1692" i="3"/>
  <c r="J1676" i="3"/>
  <c r="J1660" i="3"/>
  <c r="J1644" i="3"/>
  <c r="J1628" i="3"/>
  <c r="J1612" i="3"/>
  <c r="J1596" i="3"/>
  <c r="J1580" i="3"/>
  <c r="J1564" i="3"/>
  <c r="J1548" i="3"/>
  <c r="J1532" i="3"/>
  <c r="J1516" i="3"/>
  <c r="J1500" i="3"/>
  <c r="J1484" i="3"/>
  <c r="J1468" i="3"/>
  <c r="J1976" i="3"/>
  <c r="J1944" i="3"/>
  <c r="J2383" i="3"/>
  <c r="J2351" i="3"/>
  <c r="J2319" i="3"/>
  <c r="J2287" i="3"/>
  <c r="J2255" i="3"/>
  <c r="J2223" i="3"/>
  <c r="J2191" i="3"/>
  <c r="J2159" i="3"/>
  <c r="J2127" i="3"/>
  <c r="J2095" i="3"/>
  <c r="J2063" i="3"/>
  <c r="J2031" i="3"/>
  <c r="J1999" i="3"/>
  <c r="J1983" i="3"/>
  <c r="J1967" i="3"/>
  <c r="J1951" i="3"/>
  <c r="J1935" i="3"/>
  <c r="J1919" i="3"/>
  <c r="J1903" i="3"/>
  <c r="J1887" i="3"/>
  <c r="J1871" i="3"/>
  <c r="J1855" i="3"/>
  <c r="J1839" i="3"/>
  <c r="J1823" i="3"/>
  <c r="J1807" i="3"/>
  <c r="J1791" i="3"/>
  <c r="J1775" i="3"/>
  <c r="J1759" i="3"/>
  <c r="J1743" i="3"/>
  <c r="J1727" i="3"/>
  <c r="J2390" i="3"/>
  <c r="J2374" i="3"/>
  <c r="J2358" i="3"/>
  <c r="J2342" i="3"/>
  <c r="J2326" i="3"/>
  <c r="J2310" i="3"/>
  <c r="J2294" i="3"/>
  <c r="J2278" i="3"/>
  <c r="J2262" i="3"/>
  <c r="J2246" i="3"/>
  <c r="J2230" i="3"/>
  <c r="J2214" i="3"/>
  <c r="J2198" i="3"/>
  <c r="J2182" i="3"/>
  <c r="J2166" i="3"/>
  <c r="J2150" i="3"/>
  <c r="J2134" i="3"/>
  <c r="J2118" i="3"/>
  <c r="J2102" i="3"/>
  <c r="J2086" i="3"/>
  <c r="J2070" i="3"/>
  <c r="J2054" i="3"/>
  <c r="J2038" i="3"/>
  <c r="J2022" i="3"/>
  <c r="J2006" i="3"/>
  <c r="J1990" i="3"/>
  <c r="J1974" i="3"/>
  <c r="J1958" i="3"/>
  <c r="J1942" i="3"/>
  <c r="J1926" i="3"/>
  <c r="J1910" i="3"/>
  <c r="J2377" i="3"/>
  <c r="J2361" i="3"/>
  <c r="J2345" i="3"/>
  <c r="J2329" i="3"/>
  <c r="J2313" i="3"/>
  <c r="J2297" i="3"/>
  <c r="J2281" i="3"/>
  <c r="J2265" i="3"/>
  <c r="J2249" i="3"/>
  <c r="J2233" i="3"/>
  <c r="J2217" i="3"/>
  <c r="J2201" i="3"/>
  <c r="J2185" i="3"/>
  <c r="J2169" i="3"/>
  <c r="J2153" i="3"/>
  <c r="J2137" i="3"/>
  <c r="J2121" i="3"/>
  <c r="J2105" i="3"/>
  <c r="J2089" i="3"/>
  <c r="J2073" i="3"/>
  <c r="J2057" i="3"/>
  <c r="J2041" i="3"/>
  <c r="J2025" i="3"/>
  <c r="J2009" i="3"/>
  <c r="J1993" i="3"/>
  <c r="J1977" i="3"/>
  <c r="J1961" i="3"/>
  <c r="J1945" i="3"/>
  <c r="J1929" i="3"/>
  <c r="J1913" i="3"/>
  <c r="J1897" i="3"/>
  <c r="J1881" i="3"/>
  <c r="J1865" i="3"/>
  <c r="J1849" i="3"/>
  <c r="J1833" i="3"/>
  <c r="J1817" i="3"/>
  <c r="J1801" i="3"/>
  <c r="J1785" i="3"/>
  <c r="J1769" i="3"/>
  <c r="J1753" i="3"/>
  <c r="J1737" i="3"/>
  <c r="J1721" i="3"/>
  <c r="J1906" i="3"/>
  <c r="J1874" i="3"/>
  <c r="J1842" i="3"/>
  <c r="J1810" i="3"/>
  <c r="J1778" i="3"/>
  <c r="J1746" i="3"/>
  <c r="J1714" i="3"/>
  <c r="J1697" i="3"/>
  <c r="J1681" i="3"/>
  <c r="J1665" i="3"/>
  <c r="J1649" i="3"/>
  <c r="J1633" i="3"/>
  <c r="J1617" i="3"/>
  <c r="J1601" i="3"/>
  <c r="J1585" i="3"/>
  <c r="J1569" i="3"/>
  <c r="J1553" i="3"/>
  <c r="J1537" i="3"/>
  <c r="J1521" i="3"/>
  <c r="J1505" i="3"/>
  <c r="J1489" i="3"/>
  <c r="J1473" i="3"/>
  <c r="J1457" i="3"/>
  <c r="J1441" i="3"/>
  <c r="J1425" i="3"/>
  <c r="J1409" i="3"/>
  <c r="J1393" i="3"/>
  <c r="J1377" i="3"/>
  <c r="J1361" i="3"/>
  <c r="J1345" i="3"/>
  <c r="J1329" i="3"/>
  <c r="J1313" i="3"/>
  <c r="J1297" i="3"/>
  <c r="J1281" i="3"/>
  <c r="J1265" i="3"/>
  <c r="J1249" i="3"/>
  <c r="J1233" i="3"/>
  <c r="J1217" i="3"/>
  <c r="J1201" i="3"/>
  <c r="J1185" i="3"/>
  <c r="J1169" i="3"/>
  <c r="J1153" i="3"/>
  <c r="J1137" i="3"/>
  <c r="J1888" i="3"/>
  <c r="J1856" i="3"/>
  <c r="J1968" i="3"/>
  <c r="J1936" i="3"/>
  <c r="J2375" i="3"/>
  <c r="J2343" i="3"/>
  <c r="J2311" i="3"/>
  <c r="J2279" i="3"/>
  <c r="J2247" i="3"/>
  <c r="J2215" i="3"/>
  <c r="J2183" i="3"/>
  <c r="J2151" i="3"/>
  <c r="J2119" i="3"/>
  <c r="J2087" i="3"/>
  <c r="J2055" i="3"/>
  <c r="J2023" i="3"/>
  <c r="J1995" i="3"/>
  <c r="J1979" i="3"/>
  <c r="J1963" i="3"/>
  <c r="J1947" i="3"/>
  <c r="J1931" i="3"/>
  <c r="J1915" i="3"/>
  <c r="J1899" i="3"/>
  <c r="J1883" i="3"/>
  <c r="J1867" i="3"/>
  <c r="J1851" i="3"/>
  <c r="J1835" i="3"/>
  <c r="J1819" i="3"/>
  <c r="J1803" i="3"/>
  <c r="J1787" i="3"/>
  <c r="J1771" i="3"/>
  <c r="J1755" i="3"/>
  <c r="J1739" i="3"/>
  <c r="J1723" i="3"/>
  <c r="J2386" i="3"/>
  <c r="J2370" i="3"/>
  <c r="J2354" i="3"/>
  <c r="J2338" i="3"/>
  <c r="J2322" i="3"/>
  <c r="J2306" i="3"/>
  <c r="J2290" i="3"/>
  <c r="J2274" i="3"/>
  <c r="J2258" i="3"/>
  <c r="J2242" i="3"/>
  <c r="J2226" i="3"/>
  <c r="J2210" i="3"/>
  <c r="J2194" i="3"/>
  <c r="J2178" i="3"/>
  <c r="J2162" i="3"/>
  <c r="J2146" i="3"/>
  <c r="J2130" i="3"/>
  <c r="J2114" i="3"/>
  <c r="J2098" i="3"/>
  <c r="J2082" i="3"/>
  <c r="J2066" i="3"/>
  <c r="J2050" i="3"/>
  <c r="J2034" i="3"/>
  <c r="J2018" i="3"/>
  <c r="J2002" i="3"/>
  <c r="J1986" i="3"/>
  <c r="J1970" i="3"/>
  <c r="J1954" i="3"/>
  <c r="J1938" i="3"/>
  <c r="J1922" i="3"/>
  <c r="J2389" i="3"/>
  <c r="J2373" i="3"/>
  <c r="J2357" i="3"/>
  <c r="J2341" i="3"/>
  <c r="J2325" i="3"/>
  <c r="J2309" i="3"/>
  <c r="J2293" i="3"/>
  <c r="J2277" i="3"/>
  <c r="J2261" i="3"/>
  <c r="J2245" i="3"/>
  <c r="J2229" i="3"/>
  <c r="J2213" i="3"/>
  <c r="J2197" i="3"/>
  <c r="J2181" i="3"/>
  <c r="J2165" i="3"/>
  <c r="J2149" i="3"/>
  <c r="J2133" i="3"/>
  <c r="J2117" i="3"/>
  <c r="J2101" i="3"/>
  <c r="J2085" i="3"/>
  <c r="J2069" i="3"/>
  <c r="J2053" i="3"/>
  <c r="J2037" i="3"/>
  <c r="J2021" i="3"/>
  <c r="J2005" i="3"/>
  <c r="J1989" i="3"/>
  <c r="J1973" i="3"/>
  <c r="J1957" i="3"/>
  <c r="J1941" i="3"/>
  <c r="J1925" i="3"/>
  <c r="J1909" i="3"/>
  <c r="J1893" i="3"/>
  <c r="J1877" i="3"/>
  <c r="J1861" i="3"/>
  <c r="J1845" i="3"/>
  <c r="J1829" i="3"/>
  <c r="J1813" i="3"/>
  <c r="J1797" i="3"/>
  <c r="J1781" i="3"/>
  <c r="J1765" i="3"/>
  <c r="J1749" i="3"/>
  <c r="J1733" i="3"/>
  <c r="J1717" i="3"/>
  <c r="J1898" i="3"/>
  <c r="J1866" i="3"/>
  <c r="J1834" i="3"/>
  <c r="J1802" i="3"/>
  <c r="J1770" i="3"/>
  <c r="J1738" i="3"/>
  <c r="J1709" i="3"/>
  <c r="J1693" i="3"/>
  <c r="J1677" i="3"/>
  <c r="J1661" i="3"/>
  <c r="J1645" i="3"/>
  <c r="J1629" i="3"/>
  <c r="J1613" i="3"/>
  <c r="J1597" i="3"/>
  <c r="J1581" i="3"/>
  <c r="J1565" i="3"/>
  <c r="J1549" i="3"/>
  <c r="J1533" i="3"/>
  <c r="J1517" i="3"/>
  <c r="J1501" i="3"/>
  <c r="J1485" i="3"/>
  <c r="J1469" i="3"/>
  <c r="J1453" i="3"/>
  <c r="J1437" i="3"/>
  <c r="J1421" i="3"/>
  <c r="J1405" i="3"/>
  <c r="J1389" i="3"/>
  <c r="J1373" i="3"/>
  <c r="J1357" i="3"/>
  <c r="J1341" i="3"/>
  <c r="J1325" i="3"/>
  <c r="J1309" i="3"/>
  <c r="J1293" i="3"/>
  <c r="J1277" i="3"/>
  <c r="J1261" i="3"/>
  <c r="J1245" i="3"/>
  <c r="J1229" i="3"/>
  <c r="J1213" i="3"/>
  <c r="J1197" i="3"/>
  <c r="J1181" i="3"/>
  <c r="J1165" i="3"/>
  <c r="J1149" i="3"/>
  <c r="J1916" i="3"/>
  <c r="J1880" i="3"/>
  <c r="J1848" i="3"/>
  <c r="J1816" i="3"/>
  <c r="J1784" i="3"/>
  <c r="J1752" i="3"/>
  <c r="J1720" i="3"/>
  <c r="J1700" i="3"/>
  <c r="J1684" i="3"/>
  <c r="J1668" i="3"/>
  <c r="J1652" i="3"/>
  <c r="J1636" i="3"/>
  <c r="J1620" i="3"/>
  <c r="J1604" i="3"/>
  <c r="J1588" i="3"/>
  <c r="J1572" i="3"/>
  <c r="J1556" i="3"/>
  <c r="J1540" i="3"/>
  <c r="J1524" i="3"/>
  <c r="J1508" i="3"/>
  <c r="J1492" i="3"/>
  <c r="J1476" i="3"/>
  <c r="J1460" i="3"/>
  <c r="J1840" i="3"/>
  <c r="J1776" i="3"/>
  <c r="J1712" i="3"/>
  <c r="J1680" i="3"/>
  <c r="J1648" i="3"/>
  <c r="J1616" i="3"/>
  <c r="J1584" i="3"/>
  <c r="J1552" i="3"/>
  <c r="J1520" i="3"/>
  <c r="J1488" i="3"/>
  <c r="J1456" i="3"/>
  <c r="J1440" i="3"/>
  <c r="J1424" i="3"/>
  <c r="J1408" i="3"/>
  <c r="J1392" i="3"/>
  <c r="J1376" i="3"/>
  <c r="J1360" i="3"/>
  <c r="J1344" i="3"/>
  <c r="J1328" i="3"/>
  <c r="J1312" i="3"/>
  <c r="J1296" i="3"/>
  <c r="J1280" i="3"/>
  <c r="J1264" i="3"/>
  <c r="J1248" i="3"/>
  <c r="J1232" i="3"/>
  <c r="J1216" i="3"/>
  <c r="J1200" i="3"/>
  <c r="J1184" i="3"/>
  <c r="J1168" i="3"/>
  <c r="J1152" i="3"/>
  <c r="J1136" i="3"/>
  <c r="J1886" i="3"/>
  <c r="J1854" i="3"/>
  <c r="J1822" i="3"/>
  <c r="J1790" i="3"/>
  <c r="J1758" i="3"/>
  <c r="J1726" i="3"/>
  <c r="J1703" i="3"/>
  <c r="J1687" i="3"/>
  <c r="J1671" i="3"/>
  <c r="J1655" i="3"/>
  <c r="J1639" i="3"/>
  <c r="J1623" i="3"/>
  <c r="J1607" i="3"/>
  <c r="J1591" i="3"/>
  <c r="J1575" i="3"/>
  <c r="J1559" i="3"/>
  <c r="J1543" i="3"/>
  <c r="J1527" i="3"/>
  <c r="J1511" i="3"/>
  <c r="J1495" i="3"/>
  <c r="J1479" i="3"/>
  <c r="J1463" i="3"/>
  <c r="J1447" i="3"/>
  <c r="J1431" i="3"/>
  <c r="J1415" i="3"/>
  <c r="J1399" i="3"/>
  <c r="J1383" i="3"/>
  <c r="J1367" i="3"/>
  <c r="J1351" i="3"/>
  <c r="J1335" i="3"/>
  <c r="J1319" i="3"/>
  <c r="J1303" i="3"/>
  <c r="J1287" i="3"/>
  <c r="J1271" i="3"/>
  <c r="J1255" i="3"/>
  <c r="J1239" i="3"/>
  <c r="J1223" i="3"/>
  <c r="J1207" i="3"/>
  <c r="J1191" i="3"/>
  <c r="J1175" i="3"/>
  <c r="J1159" i="3"/>
  <c r="J1143" i="3"/>
  <c r="J1900" i="3"/>
  <c r="J1868" i="3"/>
  <c r="J1836" i="3"/>
  <c r="J1804" i="3"/>
  <c r="J1772" i="3"/>
  <c r="J1740" i="3"/>
  <c r="J1710" i="3"/>
  <c r="J1694" i="3"/>
  <c r="J1678" i="3"/>
  <c r="J1662" i="3"/>
  <c r="J1646" i="3"/>
  <c r="J1630" i="3"/>
  <c r="J1614" i="3"/>
  <c r="J1598" i="3"/>
  <c r="J1582" i="3"/>
  <c r="J1566" i="3"/>
  <c r="J1550" i="3"/>
  <c r="J1534" i="3"/>
  <c r="J1518" i="3"/>
  <c r="J1502" i="3"/>
  <c r="J1486" i="3"/>
  <c r="J1470" i="3"/>
  <c r="J1454" i="3"/>
  <c r="J1438" i="3"/>
  <c r="J1422" i="3"/>
  <c r="J1406" i="3"/>
  <c r="J1390" i="3"/>
  <c r="J1374" i="3"/>
  <c r="J1358" i="3"/>
  <c r="J1342" i="3"/>
  <c r="J1326" i="3"/>
  <c r="J1310" i="3"/>
  <c r="J1294" i="3"/>
  <c r="J1278" i="3"/>
  <c r="J1262" i="3"/>
  <c r="J1246" i="3"/>
  <c r="J1230" i="3"/>
  <c r="J1214" i="3"/>
  <c r="J1198" i="3"/>
  <c r="J1182" i="3"/>
  <c r="J1166" i="3"/>
  <c r="J1150" i="3"/>
  <c r="J1134" i="3"/>
  <c r="J1121" i="3"/>
  <c r="J1105" i="3"/>
  <c r="J1089" i="3"/>
  <c r="J1073" i="3"/>
  <c r="J1057" i="3"/>
  <c r="J1041" i="3"/>
  <c r="J1025" i="3"/>
  <c r="J1009" i="3"/>
  <c r="J993" i="3"/>
  <c r="J977" i="3"/>
  <c r="J961" i="3"/>
  <c r="J945" i="3"/>
  <c r="J929" i="3"/>
  <c r="J913" i="3"/>
  <c r="J897" i="3"/>
  <c r="J881" i="3"/>
  <c r="J865" i="3"/>
  <c r="J849" i="3"/>
  <c r="J833" i="3"/>
  <c r="J817" i="3"/>
  <c r="J801" i="3"/>
  <c r="J785" i="3"/>
  <c r="J769" i="3"/>
  <c r="J753" i="3"/>
  <c r="J737" i="3"/>
  <c r="J721" i="3"/>
  <c r="J705" i="3"/>
  <c r="J689" i="3"/>
  <c r="J673" i="3"/>
  <c r="J657" i="3"/>
  <c r="J641" i="3"/>
  <c r="J625" i="3"/>
  <c r="J609" i="3"/>
  <c r="J593" i="3"/>
  <c r="J577" i="3"/>
  <c r="J561" i="3"/>
  <c r="J545" i="3"/>
  <c r="J529" i="3"/>
  <c r="J513" i="3"/>
  <c r="J497" i="3"/>
  <c r="J481" i="3"/>
  <c r="J465" i="3"/>
  <c r="J1132" i="3"/>
  <c r="J1116" i="3"/>
  <c r="J1100" i="3"/>
  <c r="J1084" i="3"/>
  <c r="J1068" i="3"/>
  <c r="J1052" i="3"/>
  <c r="J1036" i="3"/>
  <c r="J1020" i="3"/>
  <c r="J1004" i="3"/>
  <c r="J988" i="3"/>
  <c r="J972" i="3"/>
  <c r="J956" i="3"/>
  <c r="J1824" i="3"/>
  <c r="J1760" i="3"/>
  <c r="J1704" i="3"/>
  <c r="J1672" i="3"/>
  <c r="J1640" i="3"/>
  <c r="J1608" i="3"/>
  <c r="J1576" i="3"/>
  <c r="J1544" i="3"/>
  <c r="J1512" i="3"/>
  <c r="J1480" i="3"/>
  <c r="J1452" i="3"/>
  <c r="J1436" i="3"/>
  <c r="J1420" i="3"/>
  <c r="J1404" i="3"/>
  <c r="J1388" i="3"/>
  <c r="J1372" i="3"/>
  <c r="J1356" i="3"/>
  <c r="J1340" i="3"/>
  <c r="J1324" i="3"/>
  <c r="J1308" i="3"/>
  <c r="J1292" i="3"/>
  <c r="J1276" i="3"/>
  <c r="J1260" i="3"/>
  <c r="J1244" i="3"/>
  <c r="J1228" i="3"/>
  <c r="J1212" i="3"/>
  <c r="J1196" i="3"/>
  <c r="J1180" i="3"/>
  <c r="J1164" i="3"/>
  <c r="J1148" i="3"/>
  <c r="J1912" i="3"/>
  <c r="J1878" i="3"/>
  <c r="J1846" i="3"/>
  <c r="J1814" i="3"/>
  <c r="J1782" i="3"/>
  <c r="J1750" i="3"/>
  <c r="J1718" i="3"/>
  <c r="J1699" i="3"/>
  <c r="J1683" i="3"/>
  <c r="J1667" i="3"/>
  <c r="J1651" i="3"/>
  <c r="J1635" i="3"/>
  <c r="J1619" i="3"/>
  <c r="J1603" i="3"/>
  <c r="J1587" i="3"/>
  <c r="J1571" i="3"/>
  <c r="J1555" i="3"/>
  <c r="J1539" i="3"/>
  <c r="J1523" i="3"/>
  <c r="J1507" i="3"/>
  <c r="J1491" i="3"/>
  <c r="J1475" i="3"/>
  <c r="J1459" i="3"/>
  <c r="J1443" i="3"/>
  <c r="J1427" i="3"/>
  <c r="J1411" i="3"/>
  <c r="J1395" i="3"/>
  <c r="J1379" i="3"/>
  <c r="J1363" i="3"/>
  <c r="J1347" i="3"/>
  <c r="J1331" i="3"/>
  <c r="J1315" i="3"/>
  <c r="J1299" i="3"/>
  <c r="J1283" i="3"/>
  <c r="J1267" i="3"/>
  <c r="J1251" i="3"/>
  <c r="J1235" i="3"/>
  <c r="J1219" i="3"/>
  <c r="J1203" i="3"/>
  <c r="J1187" i="3"/>
  <c r="J1171" i="3"/>
  <c r="J1155" i="3"/>
  <c r="J1139" i="3"/>
  <c r="J1892" i="3"/>
  <c r="J1860" i="3"/>
  <c r="J1828" i="3"/>
  <c r="J1796" i="3"/>
  <c r="J1764" i="3"/>
  <c r="J1732" i="3"/>
  <c r="J1706" i="3"/>
  <c r="J1690" i="3"/>
  <c r="J1674" i="3"/>
  <c r="J1658" i="3"/>
  <c r="J1642" i="3"/>
  <c r="J1626" i="3"/>
  <c r="J1610" i="3"/>
  <c r="J1594" i="3"/>
  <c r="J1578" i="3"/>
  <c r="J1562" i="3"/>
  <c r="J1546" i="3"/>
  <c r="J1530" i="3"/>
  <c r="J1514" i="3"/>
  <c r="J1498" i="3"/>
  <c r="J1482" i="3"/>
  <c r="J1466" i="3"/>
  <c r="J1450" i="3"/>
  <c r="J1434" i="3"/>
  <c r="J1418" i="3"/>
  <c r="J1402" i="3"/>
  <c r="J1386" i="3"/>
  <c r="J1370" i="3"/>
  <c r="J1354" i="3"/>
  <c r="J1338" i="3"/>
  <c r="J1322" i="3"/>
  <c r="J1306" i="3"/>
  <c r="J1290" i="3"/>
  <c r="J1274" i="3"/>
  <c r="J1258" i="3"/>
  <c r="J1242" i="3"/>
  <c r="J1226" i="3"/>
  <c r="J1210" i="3"/>
  <c r="J1194" i="3"/>
  <c r="J1178" i="3"/>
  <c r="J1162" i="3"/>
  <c r="J1146" i="3"/>
  <c r="J1133" i="3"/>
  <c r="J1117" i="3"/>
  <c r="J1101" i="3"/>
  <c r="J1085" i="3"/>
  <c r="J1069" i="3"/>
  <c r="J1053" i="3"/>
  <c r="J1037" i="3"/>
  <c r="J1021" i="3"/>
  <c r="J1005" i="3"/>
  <c r="J989" i="3"/>
  <c r="J973" i="3"/>
  <c r="J957" i="3"/>
  <c r="J941" i="3"/>
  <c r="J925" i="3"/>
  <c r="J909" i="3"/>
  <c r="J893" i="3"/>
  <c r="J877" i="3"/>
  <c r="J861" i="3"/>
  <c r="J845" i="3"/>
  <c r="J829" i="3"/>
  <c r="J813" i="3"/>
  <c r="J797" i="3"/>
  <c r="J781" i="3"/>
  <c r="J765" i="3"/>
  <c r="J749" i="3"/>
  <c r="J733" i="3"/>
  <c r="J717" i="3"/>
  <c r="J701" i="3"/>
  <c r="J685" i="3"/>
  <c r="J669" i="3"/>
  <c r="J653" i="3"/>
  <c r="J637" i="3"/>
  <c r="J621" i="3"/>
  <c r="J605" i="3"/>
  <c r="J589" i="3"/>
  <c r="J573" i="3"/>
  <c r="J557" i="3"/>
  <c r="J541" i="3"/>
  <c r="J525" i="3"/>
  <c r="J509" i="3"/>
  <c r="J493" i="3"/>
  <c r="J477" i="3"/>
  <c r="J461" i="3"/>
  <c r="J1128" i="3"/>
  <c r="J1112" i="3"/>
  <c r="J1096" i="3"/>
  <c r="J1080" i="3"/>
  <c r="J1064" i="3"/>
  <c r="J1048" i="3"/>
  <c r="J1032" i="3"/>
  <c r="J1016" i="3"/>
  <c r="J1000" i="3"/>
  <c r="J984" i="3"/>
  <c r="J968" i="3"/>
  <c r="J952" i="3"/>
  <c r="J936" i="3"/>
  <c r="J920" i="3"/>
  <c r="J904" i="3"/>
  <c r="J888" i="3"/>
  <c r="J872" i="3"/>
  <c r="J856" i="3"/>
  <c r="J840" i="3"/>
  <c r="J824" i="3"/>
  <c r="J808" i="3"/>
  <c r="J792" i="3"/>
  <c r="J776" i="3"/>
  <c r="J760" i="3"/>
  <c r="J744" i="3"/>
  <c r="J728" i="3"/>
  <c r="J712" i="3"/>
  <c r="J696" i="3"/>
  <c r="J680" i="3"/>
  <c r="J664" i="3"/>
  <c r="J648" i="3"/>
  <c r="J632" i="3"/>
  <c r="J616" i="3"/>
  <c r="J600" i="3"/>
  <c r="J584" i="3"/>
  <c r="J568" i="3"/>
  <c r="J1808" i="3"/>
  <c r="J1744" i="3"/>
  <c r="J1696" i="3"/>
  <c r="J1664" i="3"/>
  <c r="J1632" i="3"/>
  <c r="J1600" i="3"/>
  <c r="J1568" i="3"/>
  <c r="J1536" i="3"/>
  <c r="J1504" i="3"/>
  <c r="J1472" i="3"/>
  <c r="J1448" i="3"/>
  <c r="J1432" i="3"/>
  <c r="J1416" i="3"/>
  <c r="J1400" i="3"/>
  <c r="J1384" i="3"/>
  <c r="J1368" i="3"/>
  <c r="J1352" i="3"/>
  <c r="J1336" i="3"/>
  <c r="J1320" i="3"/>
  <c r="J1304" i="3"/>
  <c r="J1288" i="3"/>
  <c r="J1272" i="3"/>
  <c r="J1256" i="3"/>
  <c r="J1240" i="3"/>
  <c r="J1224" i="3"/>
  <c r="J1208" i="3"/>
  <c r="J1192" i="3"/>
  <c r="J1176" i="3"/>
  <c r="J1160" i="3"/>
  <c r="J1144" i="3"/>
  <c r="J1902" i="3"/>
  <c r="J1870" i="3"/>
  <c r="J1838" i="3"/>
  <c r="J1806" i="3"/>
  <c r="J1774" i="3"/>
  <c r="J1742" i="3"/>
  <c r="J1711" i="3"/>
  <c r="J1695" i="3"/>
  <c r="J1679" i="3"/>
  <c r="J1663" i="3"/>
  <c r="J1647" i="3"/>
  <c r="J1631" i="3"/>
  <c r="J1615" i="3"/>
  <c r="J1599" i="3"/>
  <c r="J1583" i="3"/>
  <c r="J1567" i="3"/>
  <c r="J1551" i="3"/>
  <c r="J1535" i="3"/>
  <c r="J1519" i="3"/>
  <c r="J1503" i="3"/>
  <c r="J1487" i="3"/>
  <c r="J1471" i="3"/>
  <c r="J1455" i="3"/>
  <c r="J1439" i="3"/>
  <c r="J1423" i="3"/>
  <c r="J1407" i="3"/>
  <c r="J1391" i="3"/>
  <c r="J1375" i="3"/>
  <c r="J1359" i="3"/>
  <c r="J1343" i="3"/>
  <c r="J1327" i="3"/>
  <c r="J1311" i="3"/>
  <c r="J1295" i="3"/>
  <c r="J1279" i="3"/>
  <c r="J1263" i="3"/>
  <c r="J1247" i="3"/>
  <c r="J1231" i="3"/>
  <c r="J1215" i="3"/>
  <c r="J1199" i="3"/>
  <c r="J1183" i="3"/>
  <c r="J1167" i="3"/>
  <c r="J1151" i="3"/>
  <c r="J1135" i="3"/>
  <c r="J1884" i="3"/>
  <c r="J1852" i="3"/>
  <c r="J1820" i="3"/>
  <c r="J1788" i="3"/>
  <c r="J1756" i="3"/>
  <c r="J1724" i="3"/>
  <c r="J1702" i="3"/>
  <c r="J1686" i="3"/>
  <c r="J1670" i="3"/>
  <c r="J1654" i="3"/>
  <c r="J1638" i="3"/>
  <c r="J1622" i="3"/>
  <c r="J1606" i="3"/>
  <c r="J1590" i="3"/>
  <c r="J1574" i="3"/>
  <c r="J1558" i="3"/>
  <c r="J1542" i="3"/>
  <c r="J1526" i="3"/>
  <c r="J1510" i="3"/>
  <c r="J1494" i="3"/>
  <c r="J1478" i="3"/>
  <c r="J1462" i="3"/>
  <c r="J1446" i="3"/>
  <c r="J1430" i="3"/>
  <c r="J1414" i="3"/>
  <c r="J1398" i="3"/>
  <c r="J1382" i="3"/>
  <c r="J1366" i="3"/>
  <c r="J1350" i="3"/>
  <c r="J1334" i="3"/>
  <c r="J1318" i="3"/>
  <c r="J1302" i="3"/>
  <c r="J1286" i="3"/>
  <c r="J1270" i="3"/>
  <c r="J1254" i="3"/>
  <c r="J1238" i="3"/>
  <c r="J1222" i="3"/>
  <c r="J1206" i="3"/>
  <c r="J1190" i="3"/>
  <c r="J1174" i="3"/>
  <c r="J1158" i="3"/>
  <c r="J1142" i="3"/>
  <c r="J1129" i="3"/>
  <c r="J1113" i="3"/>
  <c r="J1097" i="3"/>
  <c r="J1081" i="3"/>
  <c r="J1065" i="3"/>
  <c r="J1049" i="3"/>
  <c r="J1033" i="3"/>
  <c r="J1017" i="3"/>
  <c r="J1001" i="3"/>
  <c r="J985" i="3"/>
  <c r="J969" i="3"/>
  <c r="J953" i="3"/>
  <c r="J937" i="3"/>
  <c r="J921" i="3"/>
  <c r="J905" i="3"/>
  <c r="J889" i="3"/>
  <c r="J873" i="3"/>
  <c r="J857" i="3"/>
  <c r="J841" i="3"/>
  <c r="J825" i="3"/>
  <c r="J809" i="3"/>
  <c r="J793" i="3"/>
  <c r="J777" i="3"/>
  <c r="J761" i="3"/>
  <c r="J745" i="3"/>
  <c r="J729" i="3"/>
  <c r="J713" i="3"/>
  <c r="J697" i="3"/>
  <c r="J681" i="3"/>
  <c r="J665" i="3"/>
  <c r="J649" i="3"/>
  <c r="J633" i="3"/>
  <c r="J617" i="3"/>
  <c r="J601" i="3"/>
  <c r="J585" i="3"/>
  <c r="J569" i="3"/>
  <c r="J553" i="3"/>
  <c r="J537" i="3"/>
  <c r="J521" i="3"/>
  <c r="J505" i="3"/>
  <c r="J489" i="3"/>
  <c r="J473" i="3"/>
  <c r="J457" i="3"/>
  <c r="J1124" i="3"/>
  <c r="J1108" i="3"/>
  <c r="J1092" i="3"/>
  <c r="J1076" i="3"/>
  <c r="J1060" i="3"/>
  <c r="J1044" i="3"/>
  <c r="J1028" i="3"/>
  <c r="J1012" i="3"/>
  <c r="J996" i="3"/>
  <c r="J980" i="3"/>
  <c r="J964" i="3"/>
  <c r="J948" i="3"/>
  <c r="J1792" i="3"/>
  <c r="J1728" i="3"/>
  <c r="J1688" i="3"/>
  <c r="J1656" i="3"/>
  <c r="J1624" i="3"/>
  <c r="J1592" i="3"/>
  <c r="J1560" i="3"/>
  <c r="J1528" i="3"/>
  <c r="J1496" i="3"/>
  <c r="J1464" i="3"/>
  <c r="J1444" i="3"/>
  <c r="J1428" i="3"/>
  <c r="J1412" i="3"/>
  <c r="J1396" i="3"/>
  <c r="J1380" i="3"/>
  <c r="J1364" i="3"/>
  <c r="J1348" i="3"/>
  <c r="J1332" i="3"/>
  <c r="J1316" i="3"/>
  <c r="J1300" i="3"/>
  <c r="J1284" i="3"/>
  <c r="J1268" i="3"/>
  <c r="J1252" i="3"/>
  <c r="J1236" i="3"/>
  <c r="J1220" i="3"/>
  <c r="J1204" i="3"/>
  <c r="J1188" i="3"/>
  <c r="J1172" i="3"/>
  <c r="J1156" i="3"/>
  <c r="J1140" i="3"/>
  <c r="J1894" i="3"/>
  <c r="J1862" i="3"/>
  <c r="J1830" i="3"/>
  <c r="J1798" i="3"/>
  <c r="J1766" i="3"/>
  <c r="J1734" i="3"/>
  <c r="J1707" i="3"/>
  <c r="J1691" i="3"/>
  <c r="J1675" i="3"/>
  <c r="J1659" i="3"/>
  <c r="J1643" i="3"/>
  <c r="J1627" i="3"/>
  <c r="J1611" i="3"/>
  <c r="J1595" i="3"/>
  <c r="J1579" i="3"/>
  <c r="J1563" i="3"/>
  <c r="J1547" i="3"/>
  <c r="J1531" i="3"/>
  <c r="J1515" i="3"/>
  <c r="J1499" i="3"/>
  <c r="J1483" i="3"/>
  <c r="J1467" i="3"/>
  <c r="J1451" i="3"/>
  <c r="J1435" i="3"/>
  <c r="J1419" i="3"/>
  <c r="J1403" i="3"/>
  <c r="J1387" i="3"/>
  <c r="J1371" i="3"/>
  <c r="J1355" i="3"/>
  <c r="J1339" i="3"/>
  <c r="J1323" i="3"/>
  <c r="J1307" i="3"/>
  <c r="J1291" i="3"/>
  <c r="J1275" i="3"/>
  <c r="J1259" i="3"/>
  <c r="J1243" i="3"/>
  <c r="J1227" i="3"/>
  <c r="J1211" i="3"/>
  <c r="J1195" i="3"/>
  <c r="J1179" i="3"/>
  <c r="J1163" i="3"/>
  <c r="J1147" i="3"/>
  <c r="J1908" i="3"/>
  <c r="J1876" i="3"/>
  <c r="J1844" i="3"/>
  <c r="J1812" i="3"/>
  <c r="J1780" i="3"/>
  <c r="J1748" i="3"/>
  <c r="J1716" i="3"/>
  <c r="J1698" i="3"/>
  <c r="J1682" i="3"/>
  <c r="J1666" i="3"/>
  <c r="J1650" i="3"/>
  <c r="J1634" i="3"/>
  <c r="J1618" i="3"/>
  <c r="J1602" i="3"/>
  <c r="J1586" i="3"/>
  <c r="J1570" i="3"/>
  <c r="J1554" i="3"/>
  <c r="J1538" i="3"/>
  <c r="J1522" i="3"/>
  <c r="J1506" i="3"/>
  <c r="J1490" i="3"/>
  <c r="J1474" i="3"/>
  <c r="J1458" i="3"/>
  <c r="J1442" i="3"/>
  <c r="J1426" i="3"/>
  <c r="J1410" i="3"/>
  <c r="J1394" i="3"/>
  <c r="J1378" i="3"/>
  <c r="J1362" i="3"/>
  <c r="J1346" i="3"/>
  <c r="J1330" i="3"/>
  <c r="J1314" i="3"/>
  <c r="J1298" i="3"/>
  <c r="J1282" i="3"/>
  <c r="J1266" i="3"/>
  <c r="J1250" i="3"/>
  <c r="J1234" i="3"/>
  <c r="J1218" i="3"/>
  <c r="J1202" i="3"/>
  <c r="J1186" i="3"/>
  <c r="J1170" i="3"/>
  <c r="J1154" i="3"/>
  <c r="J1138" i="3"/>
  <c r="J1125" i="3"/>
  <c r="J1109" i="3"/>
  <c r="J1093" i="3"/>
  <c r="J1077" i="3"/>
  <c r="J1061" i="3"/>
  <c r="J1045" i="3"/>
  <c r="J1029" i="3"/>
  <c r="J1013" i="3"/>
  <c r="J997" i="3"/>
  <c r="J981" i="3"/>
  <c r="J965" i="3"/>
  <c r="J949" i="3"/>
  <c r="J933" i="3"/>
  <c r="J917" i="3"/>
  <c r="J901" i="3"/>
  <c r="J885" i="3"/>
  <c r="J869" i="3"/>
  <c r="J853" i="3"/>
  <c r="J837" i="3"/>
  <c r="J821" i="3"/>
  <c r="J805" i="3"/>
  <c r="J789" i="3"/>
  <c r="J773" i="3"/>
  <c r="J757" i="3"/>
  <c r="J741" i="3"/>
  <c r="J725" i="3"/>
  <c r="J709" i="3"/>
  <c r="J693" i="3"/>
  <c r="J677" i="3"/>
  <c r="J661" i="3"/>
  <c r="J645" i="3"/>
  <c r="J629" i="3"/>
  <c r="J613" i="3"/>
  <c r="J597" i="3"/>
  <c r="J581" i="3"/>
  <c r="J565" i="3"/>
  <c r="J549" i="3"/>
  <c r="J533" i="3"/>
  <c r="J517" i="3"/>
  <c r="J501" i="3"/>
  <c r="J485" i="3"/>
  <c r="J469" i="3"/>
  <c r="J453" i="3"/>
  <c r="J1120" i="3"/>
  <c r="J1104" i="3"/>
  <c r="J1088" i="3"/>
  <c r="J1072" i="3"/>
  <c r="J1056" i="3"/>
  <c r="J1040" i="3"/>
  <c r="J1024" i="3"/>
  <c r="J1008" i="3"/>
  <c r="J992" i="3"/>
  <c r="J976" i="3"/>
  <c r="J960" i="3"/>
  <c r="J944" i="3"/>
  <c r="J928" i="3"/>
  <c r="J912" i="3"/>
  <c r="J896" i="3"/>
  <c r="J880" i="3"/>
  <c r="J864" i="3"/>
  <c r="J848" i="3"/>
  <c r="J832" i="3"/>
  <c r="J816" i="3"/>
  <c r="J800" i="3"/>
  <c r="J784" i="3"/>
  <c r="J768" i="3"/>
  <c r="J752" i="3"/>
  <c r="J736" i="3"/>
  <c r="J720" i="3"/>
  <c r="J704" i="3"/>
  <c r="J688" i="3"/>
  <c r="J672" i="3"/>
  <c r="J656" i="3"/>
  <c r="J640" i="3"/>
  <c r="J624" i="3"/>
  <c r="J608" i="3"/>
  <c r="J592" i="3"/>
  <c r="J576" i="3"/>
  <c r="J940" i="3"/>
  <c r="J908" i="3"/>
  <c r="J876" i="3"/>
  <c r="J844" i="3"/>
  <c r="J812" i="3"/>
  <c r="J780" i="3"/>
  <c r="J748" i="3"/>
  <c r="J716" i="3"/>
  <c r="J684" i="3"/>
  <c r="J652" i="3"/>
  <c r="J620" i="3"/>
  <c r="J588" i="3"/>
  <c r="J560" i="3"/>
  <c r="J544" i="3"/>
  <c r="J528" i="3"/>
  <c r="J512" i="3"/>
  <c r="J496" i="3"/>
  <c r="J480" i="3"/>
  <c r="J464" i="3"/>
  <c r="J1127" i="3"/>
  <c r="J1111" i="3"/>
  <c r="J1095" i="3"/>
  <c r="J1079" i="3"/>
  <c r="J1063" i="3"/>
  <c r="J1047" i="3"/>
  <c r="J1031" i="3"/>
  <c r="J1015" i="3"/>
  <c r="J999" i="3"/>
  <c r="J983" i="3"/>
  <c r="J967" i="3"/>
  <c r="J951" i="3"/>
  <c r="J935" i="3"/>
  <c r="J919" i="3"/>
  <c r="J903" i="3"/>
  <c r="J887" i="3"/>
  <c r="J871" i="3"/>
  <c r="J855" i="3"/>
  <c r="J839" i="3"/>
  <c r="J823" i="3"/>
  <c r="J807" i="3"/>
  <c r="J791" i="3"/>
  <c r="J775" i="3"/>
  <c r="J759" i="3"/>
  <c r="J743" i="3"/>
  <c r="J727" i="3"/>
  <c r="J711" i="3"/>
  <c r="J695" i="3"/>
  <c r="J679" i="3"/>
  <c r="J663" i="3"/>
  <c r="J647" i="3"/>
  <c r="J631" i="3"/>
  <c r="J615" i="3"/>
  <c r="J599" i="3"/>
  <c r="J583" i="3"/>
  <c r="J567" i="3"/>
  <c r="J551" i="3"/>
  <c r="J535" i="3"/>
  <c r="J519" i="3"/>
  <c r="J503" i="3"/>
  <c r="J487" i="3"/>
  <c r="J471" i="3"/>
  <c r="J455" i="3"/>
  <c r="J1118" i="3"/>
  <c r="J1102" i="3"/>
  <c r="J1086" i="3"/>
  <c r="J1070" i="3"/>
  <c r="J1054" i="3"/>
  <c r="J1038" i="3"/>
  <c r="J1022" i="3"/>
  <c r="J1006" i="3"/>
  <c r="J990" i="3"/>
  <c r="J974" i="3"/>
  <c r="J958" i="3"/>
  <c r="J942" i="3"/>
  <c r="J926" i="3"/>
  <c r="J910" i="3"/>
  <c r="J894" i="3"/>
  <c r="J878" i="3"/>
  <c r="J862" i="3"/>
  <c r="J846" i="3"/>
  <c r="J830" i="3"/>
  <c r="J814" i="3"/>
  <c r="J798" i="3"/>
  <c r="J782" i="3"/>
  <c r="J766" i="3"/>
  <c r="J750" i="3"/>
  <c r="J734" i="3"/>
  <c r="J718" i="3"/>
  <c r="J702" i="3"/>
  <c r="J686" i="3"/>
  <c r="J670" i="3"/>
  <c r="J654" i="3"/>
  <c r="J638" i="3"/>
  <c r="J622" i="3"/>
  <c r="J606" i="3"/>
  <c r="J590" i="3"/>
  <c r="J574" i="3"/>
  <c r="J558" i="3"/>
  <c r="J542" i="3"/>
  <c r="J526" i="3"/>
  <c r="J510" i="3"/>
  <c r="J494" i="3"/>
  <c r="J478" i="3"/>
  <c r="J462" i="3"/>
  <c r="J9" i="3"/>
  <c r="J25" i="3"/>
  <c r="J41" i="3"/>
  <c r="J57" i="3"/>
  <c r="J73" i="3"/>
  <c r="J89" i="3"/>
  <c r="J105" i="3"/>
  <c r="J121" i="3"/>
  <c r="J137" i="3"/>
  <c r="J153" i="3"/>
  <c r="J169" i="3"/>
  <c r="J185" i="3"/>
  <c r="J201" i="3"/>
  <c r="J217" i="3"/>
  <c r="J233" i="3"/>
  <c r="J249" i="3"/>
  <c r="J265" i="3"/>
  <c r="J281" i="3"/>
  <c r="J297" i="3"/>
  <c r="J313" i="3"/>
  <c r="J329" i="3"/>
  <c r="J345" i="3"/>
  <c r="J361" i="3"/>
  <c r="J377" i="3"/>
  <c r="J393" i="3"/>
  <c r="J409" i="3"/>
  <c r="J425" i="3"/>
  <c r="J441" i="3"/>
  <c r="J10" i="3"/>
  <c r="J26" i="3"/>
  <c r="J42" i="3"/>
  <c r="J58" i="3"/>
  <c r="J74" i="3"/>
  <c r="J90" i="3"/>
  <c r="J106" i="3"/>
  <c r="J122" i="3"/>
  <c r="J138" i="3"/>
  <c r="J154" i="3"/>
  <c r="J170" i="3"/>
  <c r="J186" i="3"/>
  <c r="J202" i="3"/>
  <c r="J218" i="3"/>
  <c r="J234" i="3"/>
  <c r="J250" i="3"/>
  <c r="J266" i="3"/>
  <c r="J282" i="3"/>
  <c r="J298" i="3"/>
  <c r="J314" i="3"/>
  <c r="J330" i="3"/>
  <c r="J346" i="3"/>
  <c r="J362" i="3"/>
  <c r="J378" i="3"/>
  <c r="J394" i="3"/>
  <c r="J410" i="3"/>
  <c r="J426" i="3"/>
  <c r="J442" i="3"/>
  <c r="J11" i="3"/>
  <c r="J27" i="3"/>
  <c r="J43" i="3"/>
  <c r="J59" i="3"/>
  <c r="J75" i="3"/>
  <c r="J91" i="3"/>
  <c r="J107" i="3"/>
  <c r="J123" i="3"/>
  <c r="J139" i="3"/>
  <c r="J155" i="3"/>
  <c r="J932" i="3"/>
  <c r="J900" i="3"/>
  <c r="J868" i="3"/>
  <c r="J836" i="3"/>
  <c r="J804" i="3"/>
  <c r="J772" i="3"/>
  <c r="J740" i="3"/>
  <c r="J708" i="3"/>
  <c r="J676" i="3"/>
  <c r="J644" i="3"/>
  <c r="J612" i="3"/>
  <c r="J580" i="3"/>
  <c r="J556" i="3"/>
  <c r="J540" i="3"/>
  <c r="J524" i="3"/>
  <c r="J508" i="3"/>
  <c r="J492" i="3"/>
  <c r="J476" i="3"/>
  <c r="J460" i="3"/>
  <c r="J1123" i="3"/>
  <c r="J1107" i="3"/>
  <c r="J1091" i="3"/>
  <c r="J1075" i="3"/>
  <c r="J1059" i="3"/>
  <c r="J1043" i="3"/>
  <c r="J1027" i="3"/>
  <c r="J1011" i="3"/>
  <c r="J995" i="3"/>
  <c r="J979" i="3"/>
  <c r="J963" i="3"/>
  <c r="J947" i="3"/>
  <c r="J931" i="3"/>
  <c r="J915" i="3"/>
  <c r="J899" i="3"/>
  <c r="J883" i="3"/>
  <c r="J867" i="3"/>
  <c r="J851" i="3"/>
  <c r="J835" i="3"/>
  <c r="J819" i="3"/>
  <c r="J803" i="3"/>
  <c r="J787" i="3"/>
  <c r="J771" i="3"/>
  <c r="J755" i="3"/>
  <c r="J739" i="3"/>
  <c r="J723" i="3"/>
  <c r="J707" i="3"/>
  <c r="J691" i="3"/>
  <c r="J675" i="3"/>
  <c r="J659" i="3"/>
  <c r="J643" i="3"/>
  <c r="J627" i="3"/>
  <c r="J611" i="3"/>
  <c r="J595" i="3"/>
  <c r="J579" i="3"/>
  <c r="J563" i="3"/>
  <c r="J547" i="3"/>
  <c r="J531" i="3"/>
  <c r="J515" i="3"/>
  <c r="J499" i="3"/>
  <c r="J483" i="3"/>
  <c r="J467" i="3"/>
  <c r="J1130" i="3"/>
  <c r="J1114" i="3"/>
  <c r="J1098" i="3"/>
  <c r="J1082" i="3"/>
  <c r="J1066" i="3"/>
  <c r="J1050" i="3"/>
  <c r="J1034" i="3"/>
  <c r="J1018" i="3"/>
  <c r="J1002" i="3"/>
  <c r="J986" i="3"/>
  <c r="J970" i="3"/>
  <c r="J954" i="3"/>
  <c r="J938" i="3"/>
  <c r="J922" i="3"/>
  <c r="J906" i="3"/>
  <c r="J890" i="3"/>
  <c r="J874" i="3"/>
  <c r="J858" i="3"/>
  <c r="J842" i="3"/>
  <c r="J826" i="3"/>
  <c r="J810" i="3"/>
  <c r="J794" i="3"/>
  <c r="J778" i="3"/>
  <c r="J762" i="3"/>
  <c r="J746" i="3"/>
  <c r="J730" i="3"/>
  <c r="J714" i="3"/>
  <c r="J698" i="3"/>
  <c r="J682" i="3"/>
  <c r="J666" i="3"/>
  <c r="J650" i="3"/>
  <c r="J634" i="3"/>
  <c r="J618" i="3"/>
  <c r="J602" i="3"/>
  <c r="J586" i="3"/>
  <c r="J570" i="3"/>
  <c r="J554" i="3"/>
  <c r="J538" i="3"/>
  <c r="J522" i="3"/>
  <c r="J506" i="3"/>
  <c r="J490" i="3"/>
  <c r="J474" i="3"/>
  <c r="J458" i="3"/>
  <c r="J13" i="3"/>
  <c r="J29" i="3"/>
  <c r="J45" i="3"/>
  <c r="J61" i="3"/>
  <c r="J77" i="3"/>
  <c r="J93" i="3"/>
  <c r="J109" i="3"/>
  <c r="J125" i="3"/>
  <c r="J141" i="3"/>
  <c r="J157" i="3"/>
  <c r="J173" i="3"/>
  <c r="J189" i="3"/>
  <c r="J205" i="3"/>
  <c r="J221" i="3"/>
  <c r="J237" i="3"/>
  <c r="J253" i="3"/>
  <c r="J269" i="3"/>
  <c r="J285" i="3"/>
  <c r="J301" i="3"/>
  <c r="J317" i="3"/>
  <c r="J333" i="3"/>
  <c r="J349" i="3"/>
  <c r="J365" i="3"/>
  <c r="J381" i="3"/>
  <c r="J397" i="3"/>
  <c r="J413" i="3"/>
  <c r="J429" i="3"/>
  <c r="J445" i="3"/>
  <c r="J14" i="3"/>
  <c r="J30" i="3"/>
  <c r="J46" i="3"/>
  <c r="J62" i="3"/>
  <c r="J78" i="3"/>
  <c r="J94" i="3"/>
  <c r="J110" i="3"/>
  <c r="J126" i="3"/>
  <c r="J142" i="3"/>
  <c r="J158" i="3"/>
  <c r="J174" i="3"/>
  <c r="J190" i="3"/>
  <c r="J206" i="3"/>
  <c r="J222" i="3"/>
  <c r="J238" i="3"/>
  <c r="J254" i="3"/>
  <c r="J270" i="3"/>
  <c r="J286" i="3"/>
  <c r="J302" i="3"/>
  <c r="J318" i="3"/>
  <c r="J334" i="3"/>
  <c r="J350" i="3"/>
  <c r="J366" i="3"/>
  <c r="J382" i="3"/>
  <c r="J398" i="3"/>
  <c r="J414" i="3"/>
  <c r="J430" i="3"/>
  <c r="J446" i="3"/>
  <c r="J15" i="3"/>
  <c r="J31" i="3"/>
  <c r="J47" i="3"/>
  <c r="J63" i="3"/>
  <c r="J79" i="3"/>
  <c r="J95" i="3"/>
  <c r="J111" i="3"/>
  <c r="J127" i="3"/>
  <c r="J143" i="3"/>
  <c r="J159" i="3"/>
  <c r="J175" i="3"/>
  <c r="J191" i="3"/>
  <c r="J207" i="3"/>
  <c r="J223" i="3"/>
  <c r="J239" i="3"/>
  <c r="J255" i="3"/>
  <c r="J271" i="3"/>
  <c r="J287" i="3"/>
  <c r="J303" i="3"/>
  <c r="J319" i="3"/>
  <c r="J335" i="3"/>
  <c r="J351" i="3"/>
  <c r="J367" i="3"/>
  <c r="J383" i="3"/>
  <c r="J399" i="3"/>
  <c r="J415" i="3"/>
  <c r="J431" i="3"/>
  <c r="J447" i="3"/>
  <c r="J16" i="3"/>
  <c r="J32" i="3"/>
  <c r="J48" i="3"/>
  <c r="J64" i="3"/>
  <c r="J80" i="3"/>
  <c r="J96" i="3"/>
  <c r="J112" i="3"/>
  <c r="J128" i="3"/>
  <c r="J144" i="3"/>
  <c r="J160" i="3"/>
  <c r="J176" i="3"/>
  <c r="J192" i="3"/>
  <c r="J208" i="3"/>
  <c r="J224" i="3"/>
  <c r="J240" i="3"/>
  <c r="J256" i="3"/>
  <c r="J272" i="3"/>
  <c r="J288" i="3"/>
  <c r="J304" i="3"/>
  <c r="J924" i="3"/>
  <c r="J892" i="3"/>
  <c r="J860" i="3"/>
  <c r="J828" i="3"/>
  <c r="J796" i="3"/>
  <c r="J764" i="3"/>
  <c r="J732" i="3"/>
  <c r="J700" i="3"/>
  <c r="J668" i="3"/>
  <c r="J636" i="3"/>
  <c r="J604" i="3"/>
  <c r="J572" i="3"/>
  <c r="J552" i="3"/>
  <c r="J536" i="3"/>
  <c r="J520" i="3"/>
  <c r="J504" i="3"/>
  <c r="J488" i="3"/>
  <c r="J472" i="3"/>
  <c r="J456" i="3"/>
  <c r="J1119" i="3"/>
  <c r="J1103" i="3"/>
  <c r="J1087" i="3"/>
  <c r="J1071" i="3"/>
  <c r="J1055" i="3"/>
  <c r="J1039" i="3"/>
  <c r="J1023" i="3"/>
  <c r="J1007" i="3"/>
  <c r="J991" i="3"/>
  <c r="J975" i="3"/>
  <c r="J959" i="3"/>
  <c r="J943" i="3"/>
  <c r="J927" i="3"/>
  <c r="J911" i="3"/>
  <c r="J895" i="3"/>
  <c r="J879" i="3"/>
  <c r="J863" i="3"/>
  <c r="J847" i="3"/>
  <c r="J831" i="3"/>
  <c r="J815" i="3"/>
  <c r="J799" i="3"/>
  <c r="J783" i="3"/>
  <c r="J767" i="3"/>
  <c r="J751" i="3"/>
  <c r="J735" i="3"/>
  <c r="J719" i="3"/>
  <c r="J703" i="3"/>
  <c r="J687" i="3"/>
  <c r="J671" i="3"/>
  <c r="J655" i="3"/>
  <c r="J639" i="3"/>
  <c r="J623" i="3"/>
  <c r="J607" i="3"/>
  <c r="J591" i="3"/>
  <c r="J575" i="3"/>
  <c r="J559" i="3"/>
  <c r="J543" i="3"/>
  <c r="J527" i="3"/>
  <c r="J511" i="3"/>
  <c r="J495" i="3"/>
  <c r="J479" i="3"/>
  <c r="J463" i="3"/>
  <c r="J1126" i="3"/>
  <c r="J1110" i="3"/>
  <c r="J1094" i="3"/>
  <c r="J1078" i="3"/>
  <c r="J1062" i="3"/>
  <c r="J1046" i="3"/>
  <c r="J1030" i="3"/>
  <c r="J1014" i="3"/>
  <c r="J998" i="3"/>
  <c r="J982" i="3"/>
  <c r="J966" i="3"/>
  <c r="J950" i="3"/>
  <c r="J934" i="3"/>
  <c r="J918" i="3"/>
  <c r="J902" i="3"/>
  <c r="J886" i="3"/>
  <c r="J870" i="3"/>
  <c r="J854" i="3"/>
  <c r="J838" i="3"/>
  <c r="J822" i="3"/>
  <c r="J806" i="3"/>
  <c r="J790" i="3"/>
  <c r="J774" i="3"/>
  <c r="J758" i="3"/>
  <c r="J742" i="3"/>
  <c r="J726" i="3"/>
  <c r="J710" i="3"/>
  <c r="J694" i="3"/>
  <c r="J678" i="3"/>
  <c r="J662" i="3"/>
  <c r="J646" i="3"/>
  <c r="J630" i="3"/>
  <c r="J614" i="3"/>
  <c r="J598" i="3"/>
  <c r="J582" i="3"/>
  <c r="J566" i="3"/>
  <c r="J550" i="3"/>
  <c r="J534" i="3"/>
  <c r="J518" i="3"/>
  <c r="J502" i="3"/>
  <c r="J486" i="3"/>
  <c r="J470" i="3"/>
  <c r="J454" i="3"/>
  <c r="J17" i="3"/>
  <c r="J33" i="3"/>
  <c r="J49" i="3"/>
  <c r="J65" i="3"/>
  <c r="J81" i="3"/>
  <c r="J97" i="3"/>
  <c r="J113" i="3"/>
  <c r="J129" i="3"/>
  <c r="J145" i="3"/>
  <c r="J161" i="3"/>
  <c r="J177" i="3"/>
  <c r="J193" i="3"/>
  <c r="J209" i="3"/>
  <c r="J225" i="3"/>
  <c r="J241" i="3"/>
  <c r="J257" i="3"/>
  <c r="J273" i="3"/>
  <c r="J289" i="3"/>
  <c r="J305" i="3"/>
  <c r="J321" i="3"/>
  <c r="J337" i="3"/>
  <c r="J353" i="3"/>
  <c r="J369" i="3"/>
  <c r="J385" i="3"/>
  <c r="J401" i="3"/>
  <c r="J417" i="3"/>
  <c r="J433" i="3"/>
  <c r="J449" i="3"/>
  <c r="J18" i="3"/>
  <c r="J34" i="3"/>
  <c r="J50" i="3"/>
  <c r="J66" i="3"/>
  <c r="J82" i="3"/>
  <c r="J98" i="3"/>
  <c r="J114" i="3"/>
  <c r="J130" i="3"/>
  <c r="J146" i="3"/>
  <c r="J162" i="3"/>
  <c r="J178" i="3"/>
  <c r="J194" i="3"/>
  <c r="J210" i="3"/>
  <c r="J226" i="3"/>
  <c r="J242" i="3"/>
  <c r="J258" i="3"/>
  <c r="J274" i="3"/>
  <c r="J290" i="3"/>
  <c r="J306" i="3"/>
  <c r="J322" i="3"/>
  <c r="J338" i="3"/>
  <c r="J354" i="3"/>
  <c r="J370" i="3"/>
  <c r="J386" i="3"/>
  <c r="J402" i="3"/>
  <c r="J418" i="3"/>
  <c r="J434" i="3"/>
  <c r="J450" i="3"/>
  <c r="J19" i="3"/>
  <c r="J35" i="3"/>
  <c r="J51" i="3"/>
  <c r="J67" i="3"/>
  <c r="J83" i="3"/>
  <c r="J99" i="3"/>
  <c r="J115" i="3"/>
  <c r="J131" i="3"/>
  <c r="J147" i="3"/>
  <c r="J163" i="3"/>
  <c r="J916" i="3"/>
  <c r="J884" i="3"/>
  <c r="J852" i="3"/>
  <c r="J820" i="3"/>
  <c r="J788" i="3"/>
  <c r="J756" i="3"/>
  <c r="J724" i="3"/>
  <c r="J692" i="3"/>
  <c r="J660" i="3"/>
  <c r="J628" i="3"/>
  <c r="J596" i="3"/>
  <c r="J564" i="3"/>
  <c r="J548" i="3"/>
  <c r="J532" i="3"/>
  <c r="J516" i="3"/>
  <c r="J500" i="3"/>
  <c r="J484" i="3"/>
  <c r="J468" i="3"/>
  <c r="J1131" i="3"/>
  <c r="J1115" i="3"/>
  <c r="J1099" i="3"/>
  <c r="J1083" i="3"/>
  <c r="J1067" i="3"/>
  <c r="J1051" i="3"/>
  <c r="J1035" i="3"/>
  <c r="J1019" i="3"/>
  <c r="J1003" i="3"/>
  <c r="J987" i="3"/>
  <c r="J971" i="3"/>
  <c r="J955" i="3"/>
  <c r="J939" i="3"/>
  <c r="J923" i="3"/>
  <c r="J907" i="3"/>
  <c r="J891" i="3"/>
  <c r="J875" i="3"/>
  <c r="J859" i="3"/>
  <c r="J843" i="3"/>
  <c r="J827" i="3"/>
  <c r="J811" i="3"/>
  <c r="J795" i="3"/>
  <c r="J779" i="3"/>
  <c r="J763" i="3"/>
  <c r="J747" i="3"/>
  <c r="J731" i="3"/>
  <c r="J715" i="3"/>
  <c r="J699" i="3"/>
  <c r="J683" i="3"/>
  <c r="J667" i="3"/>
  <c r="J651" i="3"/>
  <c r="J635" i="3"/>
  <c r="J619" i="3"/>
  <c r="J603" i="3"/>
  <c r="J587" i="3"/>
  <c r="J571" i="3"/>
  <c r="J555" i="3"/>
  <c r="J539" i="3"/>
  <c r="J523" i="3"/>
  <c r="J507" i="3"/>
  <c r="J491" i="3"/>
  <c r="J475" i="3"/>
  <c r="J459" i="3"/>
  <c r="J1122" i="3"/>
  <c r="J1106" i="3"/>
  <c r="J1090" i="3"/>
  <c r="J1074" i="3"/>
  <c r="J1058" i="3"/>
  <c r="J1042" i="3"/>
  <c r="J1026" i="3"/>
  <c r="J1010" i="3"/>
  <c r="J994" i="3"/>
  <c r="J978" i="3"/>
  <c r="J962" i="3"/>
  <c r="J946" i="3"/>
  <c r="J930" i="3"/>
  <c r="J914" i="3"/>
  <c r="J898" i="3"/>
  <c r="J882" i="3"/>
  <c r="J866" i="3"/>
  <c r="J850" i="3"/>
  <c r="J834" i="3"/>
  <c r="J818" i="3"/>
  <c r="J802" i="3"/>
  <c r="J786" i="3"/>
  <c r="J770" i="3"/>
  <c r="J754" i="3"/>
  <c r="J738" i="3"/>
  <c r="J722" i="3"/>
  <c r="J706" i="3"/>
  <c r="J690" i="3"/>
  <c r="J674" i="3"/>
  <c r="J658" i="3"/>
  <c r="J642" i="3"/>
  <c r="J626" i="3"/>
  <c r="J610" i="3"/>
  <c r="J594" i="3"/>
  <c r="J578" i="3"/>
  <c r="J562" i="3"/>
  <c r="J546" i="3"/>
  <c r="J530" i="3"/>
  <c r="J514" i="3"/>
  <c r="J498" i="3"/>
  <c r="J482" i="3"/>
  <c r="J466" i="3"/>
  <c r="J5" i="3"/>
  <c r="J21" i="3"/>
  <c r="J37" i="3"/>
  <c r="J53" i="3"/>
  <c r="J69" i="3"/>
  <c r="J85" i="3"/>
  <c r="J101" i="3"/>
  <c r="J117" i="3"/>
  <c r="J133" i="3"/>
  <c r="J149" i="3"/>
  <c r="J165" i="3"/>
  <c r="J181" i="3"/>
  <c r="J197" i="3"/>
  <c r="J213" i="3"/>
  <c r="J229" i="3"/>
  <c r="J245" i="3"/>
  <c r="J261" i="3"/>
  <c r="J277" i="3"/>
  <c r="J293" i="3"/>
  <c r="J309" i="3"/>
  <c r="J325" i="3"/>
  <c r="J341" i="3"/>
  <c r="J357" i="3"/>
  <c r="J373" i="3"/>
  <c r="J389" i="3"/>
  <c r="J405" i="3"/>
  <c r="J421" i="3"/>
  <c r="J437" i="3"/>
  <c r="J6" i="3"/>
  <c r="J22" i="3"/>
  <c r="J38" i="3"/>
  <c r="J54" i="3"/>
  <c r="J70" i="3"/>
  <c r="J86" i="3"/>
  <c r="J102" i="3"/>
  <c r="J118" i="3"/>
  <c r="J134" i="3"/>
  <c r="J150" i="3"/>
  <c r="J166" i="3"/>
  <c r="J182" i="3"/>
  <c r="J198" i="3"/>
  <c r="J214" i="3"/>
  <c r="J230" i="3"/>
  <c r="J246" i="3"/>
  <c r="J262" i="3"/>
  <c r="J278" i="3"/>
  <c r="J294" i="3"/>
  <c r="J310" i="3"/>
  <c r="J326" i="3"/>
  <c r="J342" i="3"/>
  <c r="J358" i="3"/>
  <c r="J374" i="3"/>
  <c r="J390" i="3"/>
  <c r="J406" i="3"/>
  <c r="J422" i="3"/>
  <c r="J438" i="3"/>
  <c r="J7" i="3"/>
  <c r="J23" i="3"/>
  <c r="J39" i="3"/>
  <c r="J55" i="3"/>
  <c r="J71" i="3"/>
  <c r="J87" i="3"/>
  <c r="J103" i="3"/>
  <c r="J119" i="3"/>
  <c r="J135" i="3"/>
  <c r="J151" i="3"/>
  <c r="J167" i="3"/>
  <c r="J183" i="3"/>
  <c r="J199" i="3"/>
  <c r="J215" i="3"/>
  <c r="J231" i="3"/>
  <c r="J247" i="3"/>
  <c r="J263" i="3"/>
  <c r="J279" i="3"/>
  <c r="J295" i="3"/>
  <c r="J311" i="3"/>
  <c r="J327" i="3"/>
  <c r="J343" i="3"/>
  <c r="J359" i="3"/>
  <c r="J375" i="3"/>
  <c r="J391" i="3"/>
  <c r="J407" i="3"/>
  <c r="J423" i="3"/>
  <c r="J439" i="3"/>
  <c r="J8" i="3"/>
  <c r="J24" i="3"/>
  <c r="J40" i="3"/>
  <c r="J56" i="3"/>
  <c r="J72" i="3"/>
  <c r="J88" i="3"/>
  <c r="J104" i="3"/>
  <c r="J120" i="3"/>
  <c r="J136" i="3"/>
  <c r="J152" i="3"/>
  <c r="J168" i="3"/>
  <c r="J184" i="3"/>
  <c r="J200" i="3"/>
  <c r="J216" i="3"/>
  <c r="J232" i="3"/>
  <c r="J248" i="3"/>
  <c r="J264" i="3"/>
  <c r="J280" i="3"/>
  <c r="J296" i="3"/>
  <c r="J171" i="3"/>
  <c r="J203" i="3"/>
  <c r="J235" i="3"/>
  <c r="J267" i="3"/>
  <c r="J299" i="3"/>
  <c r="J331" i="3"/>
  <c r="J363" i="3"/>
  <c r="J395" i="3"/>
  <c r="J427" i="3"/>
  <c r="J12" i="3"/>
  <c r="J44" i="3"/>
  <c r="J76" i="3"/>
  <c r="J108" i="3"/>
  <c r="J140" i="3"/>
  <c r="J172" i="3"/>
  <c r="J204" i="3"/>
  <c r="J236" i="3"/>
  <c r="J268" i="3"/>
  <c r="J300" i="3"/>
  <c r="J320" i="3"/>
  <c r="J336" i="3"/>
  <c r="J352" i="3"/>
  <c r="J368" i="3"/>
  <c r="J384" i="3"/>
  <c r="J400" i="3"/>
  <c r="J416" i="3"/>
  <c r="J432" i="3"/>
  <c r="J448" i="3"/>
  <c r="J179" i="3"/>
  <c r="J211" i="3"/>
  <c r="J243" i="3"/>
  <c r="J275" i="3"/>
  <c r="J307" i="3"/>
  <c r="J339" i="3"/>
  <c r="J371" i="3"/>
  <c r="J403" i="3"/>
  <c r="J435" i="3"/>
  <c r="J20" i="3"/>
  <c r="J52" i="3"/>
  <c r="J84" i="3"/>
  <c r="J116" i="3"/>
  <c r="J148" i="3"/>
  <c r="J180" i="3"/>
  <c r="J212" i="3"/>
  <c r="J244" i="3"/>
  <c r="J276" i="3"/>
  <c r="J308" i="3"/>
  <c r="J324" i="3"/>
  <c r="J340" i="3"/>
  <c r="J356" i="3"/>
  <c r="J372" i="3"/>
  <c r="J388" i="3"/>
  <c r="J404" i="3"/>
  <c r="J420" i="3"/>
  <c r="J436" i="3"/>
  <c r="J452" i="3"/>
  <c r="J187" i="3"/>
  <c r="J219" i="3"/>
  <c r="J251" i="3"/>
  <c r="J283" i="3"/>
  <c r="J315" i="3"/>
  <c r="J347" i="3"/>
  <c r="J379" i="3"/>
  <c r="J411" i="3"/>
  <c r="J443" i="3"/>
  <c r="J28" i="3"/>
  <c r="J60" i="3"/>
  <c r="J92" i="3"/>
  <c r="J124" i="3"/>
  <c r="J156" i="3"/>
  <c r="J188" i="3"/>
  <c r="J220" i="3"/>
  <c r="J252" i="3"/>
  <c r="J284" i="3"/>
  <c r="J312" i="3"/>
  <c r="J328" i="3"/>
  <c r="J344" i="3"/>
  <c r="J360" i="3"/>
  <c r="J376" i="3"/>
  <c r="J392" i="3"/>
  <c r="J408" i="3"/>
  <c r="J424" i="3"/>
  <c r="J440" i="3"/>
  <c r="J195" i="3"/>
  <c r="J227" i="3"/>
  <c r="J259" i="3"/>
  <c r="J291" i="3"/>
  <c r="J323" i="3"/>
  <c r="J355" i="3"/>
  <c r="J387" i="3"/>
  <c r="J419" i="3"/>
  <c r="J451" i="3"/>
  <c r="J36" i="3"/>
  <c r="J68" i="3"/>
  <c r="J100" i="3"/>
  <c r="J132" i="3"/>
  <c r="J164" i="3"/>
  <c r="J196" i="3"/>
  <c r="J228" i="3"/>
  <c r="J260" i="3"/>
  <c r="J292" i="3"/>
  <c r="J316" i="3"/>
  <c r="J332" i="3"/>
  <c r="J348" i="3"/>
  <c r="J364" i="3"/>
  <c r="J380" i="3"/>
  <c r="J396" i="3"/>
  <c r="J412" i="3"/>
  <c r="J428" i="3"/>
  <c r="J444" i="3"/>
  <c r="E2956" i="3"/>
  <c r="E8" i="3"/>
  <c r="E24" i="3"/>
  <c r="E40" i="3"/>
  <c r="E56" i="3"/>
  <c r="E72" i="3"/>
  <c r="E88" i="3"/>
  <c r="E104" i="3"/>
  <c r="E120" i="3"/>
  <c r="E136" i="3"/>
  <c r="E152" i="3"/>
  <c r="E168" i="3"/>
  <c r="E184" i="3"/>
  <c r="E200" i="3"/>
  <c r="E216" i="3"/>
  <c r="E232" i="3"/>
  <c r="E9" i="3"/>
  <c r="E25" i="3"/>
  <c r="E41" i="3"/>
  <c r="E57" i="3"/>
  <c r="E73" i="3"/>
  <c r="E89" i="3"/>
  <c r="E105" i="3"/>
  <c r="E121" i="3"/>
  <c r="E137" i="3"/>
  <c r="E153" i="3"/>
  <c r="E169" i="3"/>
  <c r="E185" i="3"/>
  <c r="E201" i="3"/>
  <c r="E217" i="3"/>
  <c r="E233" i="3"/>
  <c r="E249" i="3"/>
  <c r="E18" i="3"/>
  <c r="E34" i="3"/>
  <c r="E50" i="3"/>
  <c r="E66" i="3"/>
  <c r="E82" i="3"/>
  <c r="E98" i="3"/>
  <c r="E114" i="3"/>
  <c r="E130" i="3"/>
  <c r="E146" i="3"/>
  <c r="E162" i="3"/>
  <c r="E178" i="3"/>
  <c r="E194" i="3"/>
  <c r="E210" i="3"/>
  <c r="E226" i="3"/>
  <c r="E242" i="3"/>
  <c r="E258" i="3"/>
  <c r="E274" i="3"/>
  <c r="E290" i="3"/>
  <c r="E306" i="3"/>
  <c r="E322" i="3"/>
  <c r="E338" i="3"/>
  <c r="E354" i="3"/>
  <c r="E370" i="3"/>
  <c r="E386" i="3"/>
  <c r="E402" i="3"/>
  <c r="E418" i="3"/>
  <c r="E434" i="3"/>
  <c r="E450" i="3"/>
  <c r="E466" i="3"/>
  <c r="E482" i="3"/>
  <c r="E252" i="3"/>
  <c r="E268" i="3"/>
  <c r="E284" i="3"/>
  <c r="E300" i="3"/>
  <c r="E316" i="3"/>
  <c r="E332" i="3"/>
  <c r="E348" i="3"/>
  <c r="E364" i="3"/>
  <c r="E380" i="3"/>
  <c r="E396" i="3"/>
  <c r="E412" i="3"/>
  <c r="E428" i="3"/>
  <c r="E444" i="3"/>
  <c r="E460" i="3"/>
  <c r="E476" i="3"/>
  <c r="E12" i="3"/>
  <c r="E28" i="3"/>
  <c r="E44" i="3"/>
  <c r="E60" i="3"/>
  <c r="E76" i="3"/>
  <c r="E92" i="3"/>
  <c r="E108" i="3"/>
  <c r="E124" i="3"/>
  <c r="E140" i="3"/>
  <c r="E156" i="3"/>
  <c r="E172" i="3"/>
  <c r="E188" i="3"/>
  <c r="E204" i="3"/>
  <c r="E220" i="3"/>
  <c r="E236" i="3"/>
  <c r="E13" i="3"/>
  <c r="E29" i="3"/>
  <c r="E45" i="3"/>
  <c r="E61" i="3"/>
  <c r="E77" i="3"/>
  <c r="E93" i="3"/>
  <c r="E109" i="3"/>
  <c r="E125" i="3"/>
  <c r="E141" i="3"/>
  <c r="E157" i="3"/>
  <c r="E173" i="3"/>
  <c r="E189" i="3"/>
  <c r="E205" i="3"/>
  <c r="E221" i="3"/>
  <c r="E237" i="3"/>
  <c r="E6" i="3"/>
  <c r="E22" i="3"/>
  <c r="E38" i="3"/>
  <c r="E54" i="3"/>
  <c r="E70" i="3"/>
  <c r="E86" i="3"/>
  <c r="E102" i="3"/>
  <c r="E118" i="3"/>
  <c r="E134" i="3"/>
  <c r="E150" i="3"/>
  <c r="E166" i="3"/>
  <c r="E182" i="3"/>
  <c r="E198" i="3"/>
  <c r="E214" i="3"/>
  <c r="E230" i="3"/>
  <c r="E246" i="3"/>
  <c r="E262" i="3"/>
  <c r="E278" i="3"/>
  <c r="E294" i="3"/>
  <c r="E310" i="3"/>
  <c r="E326" i="3"/>
  <c r="E342" i="3"/>
  <c r="E358" i="3"/>
  <c r="E374" i="3"/>
  <c r="E390" i="3"/>
  <c r="E406" i="3"/>
  <c r="E422" i="3"/>
  <c r="E438" i="3"/>
  <c r="E454" i="3"/>
  <c r="E470" i="3"/>
  <c r="E486" i="3"/>
  <c r="E256" i="3"/>
  <c r="E272" i="3"/>
  <c r="E288" i="3"/>
  <c r="E304" i="3"/>
  <c r="E320" i="3"/>
  <c r="E336" i="3"/>
  <c r="E352" i="3"/>
  <c r="E368" i="3"/>
  <c r="E384" i="3"/>
  <c r="E400" i="3"/>
  <c r="E416" i="3"/>
  <c r="E432" i="3"/>
  <c r="E448" i="3"/>
  <c r="E464" i="3"/>
  <c r="E480" i="3"/>
  <c r="E496" i="3"/>
  <c r="E512" i="3"/>
  <c r="E528" i="3"/>
  <c r="E544" i="3"/>
  <c r="E560" i="3"/>
  <c r="E576" i="3"/>
  <c r="E261" i="3"/>
  <c r="E277" i="3"/>
  <c r="E293" i="3"/>
  <c r="E16" i="3"/>
  <c r="E32" i="3"/>
  <c r="E48" i="3"/>
  <c r="E64" i="3"/>
  <c r="E80" i="3"/>
  <c r="E96" i="3"/>
  <c r="E112" i="3"/>
  <c r="E128" i="3"/>
  <c r="E144" i="3"/>
  <c r="E160" i="3"/>
  <c r="E176" i="3"/>
  <c r="E192" i="3"/>
  <c r="E208" i="3"/>
  <c r="E224" i="3"/>
  <c r="E240" i="3"/>
  <c r="E17" i="3"/>
  <c r="E33" i="3"/>
  <c r="E49" i="3"/>
  <c r="E65" i="3"/>
  <c r="E81" i="3"/>
  <c r="E97" i="3"/>
  <c r="E113" i="3"/>
  <c r="E129" i="3"/>
  <c r="E145" i="3"/>
  <c r="E161" i="3"/>
  <c r="E177" i="3"/>
  <c r="E193" i="3"/>
  <c r="E209" i="3"/>
  <c r="E225" i="3"/>
  <c r="E241" i="3"/>
  <c r="E10" i="3"/>
  <c r="E26" i="3"/>
  <c r="E42" i="3"/>
  <c r="E58" i="3"/>
  <c r="E74" i="3"/>
  <c r="E90" i="3"/>
  <c r="E106" i="3"/>
  <c r="E122" i="3"/>
  <c r="E138" i="3"/>
  <c r="E154" i="3"/>
  <c r="E170" i="3"/>
  <c r="E186" i="3"/>
  <c r="E202" i="3"/>
  <c r="E218" i="3"/>
  <c r="E234" i="3"/>
  <c r="E250" i="3"/>
  <c r="E266" i="3"/>
  <c r="E282" i="3"/>
  <c r="E298" i="3"/>
  <c r="E314" i="3"/>
  <c r="E330" i="3"/>
  <c r="E346" i="3"/>
  <c r="E362" i="3"/>
  <c r="E378" i="3"/>
  <c r="E394" i="3"/>
  <c r="E410" i="3"/>
  <c r="E426" i="3"/>
  <c r="E442" i="3"/>
  <c r="E458" i="3"/>
  <c r="E474" i="3"/>
  <c r="E244" i="3"/>
  <c r="E260" i="3"/>
  <c r="E276" i="3"/>
  <c r="E292" i="3"/>
  <c r="E308" i="3"/>
  <c r="E324" i="3"/>
  <c r="E340" i="3"/>
  <c r="E356" i="3"/>
  <c r="E372" i="3"/>
  <c r="E388" i="3"/>
  <c r="E404" i="3"/>
  <c r="E420" i="3"/>
  <c r="E436" i="3"/>
  <c r="E452" i="3"/>
  <c r="E468" i="3"/>
  <c r="E20" i="3"/>
  <c r="E36" i="3"/>
  <c r="E52" i="3"/>
  <c r="E68" i="3"/>
  <c r="E84" i="3"/>
  <c r="E100" i="3"/>
  <c r="E116" i="3"/>
  <c r="E132" i="3"/>
  <c r="E148" i="3"/>
  <c r="E164" i="3"/>
  <c r="E180" i="3"/>
  <c r="E196" i="3"/>
  <c r="E212" i="3"/>
  <c r="E228" i="3"/>
  <c r="E5" i="3"/>
  <c r="E21" i="3"/>
  <c r="E37" i="3"/>
  <c r="E53" i="3"/>
  <c r="E69" i="3"/>
  <c r="E85" i="3"/>
  <c r="E101" i="3"/>
  <c r="E117" i="3"/>
  <c r="E133" i="3"/>
  <c r="E149" i="3"/>
  <c r="E165" i="3"/>
  <c r="E181" i="3"/>
  <c r="E197" i="3"/>
  <c r="E213" i="3"/>
  <c r="E229" i="3"/>
  <c r="E245" i="3"/>
  <c r="E14" i="3"/>
  <c r="E30" i="3"/>
  <c r="E46" i="3"/>
  <c r="E62" i="3"/>
  <c r="E78" i="3"/>
  <c r="E94" i="3"/>
  <c r="E110" i="3"/>
  <c r="E126" i="3"/>
  <c r="E142" i="3"/>
  <c r="E158" i="3"/>
  <c r="E174" i="3"/>
  <c r="E190" i="3"/>
  <c r="E206" i="3"/>
  <c r="E222" i="3"/>
  <c r="E238" i="3"/>
  <c r="E254" i="3"/>
  <c r="E270" i="3"/>
  <c r="E286" i="3"/>
  <c r="E302" i="3"/>
  <c r="E318" i="3"/>
  <c r="E334" i="3"/>
  <c r="E350" i="3"/>
  <c r="E366" i="3"/>
  <c r="E382" i="3"/>
  <c r="E398" i="3"/>
  <c r="E414" i="3"/>
  <c r="E430" i="3"/>
  <c r="E446" i="3"/>
  <c r="E462" i="3"/>
  <c r="E478" i="3"/>
  <c r="E248" i="3"/>
  <c r="E264" i="3"/>
  <c r="E280" i="3"/>
  <c r="E296" i="3"/>
  <c r="E312" i="3"/>
  <c r="E328" i="3"/>
  <c r="E344" i="3"/>
  <c r="E360" i="3"/>
  <c r="E376" i="3"/>
  <c r="E392" i="3"/>
  <c r="E408" i="3"/>
  <c r="E424" i="3"/>
  <c r="E440" i="3"/>
  <c r="E456" i="3"/>
  <c r="E472" i="3"/>
  <c r="E488" i="3"/>
  <c r="E504" i="3"/>
  <c r="E520" i="3"/>
  <c r="E536" i="3"/>
  <c r="E552" i="3"/>
  <c r="E568" i="3"/>
  <c r="E253" i="3"/>
  <c r="E269" i="3"/>
  <c r="E285" i="3"/>
  <c r="E301" i="3"/>
  <c r="E484" i="3"/>
  <c r="E516" i="3"/>
  <c r="E548" i="3"/>
  <c r="E580" i="3"/>
  <c r="E281" i="3"/>
  <c r="E309" i="3"/>
  <c r="E325" i="3"/>
  <c r="E341" i="3"/>
  <c r="E357" i="3"/>
  <c r="E373" i="3"/>
  <c r="E389" i="3"/>
  <c r="E405" i="3"/>
  <c r="E421" i="3"/>
  <c r="E437" i="3"/>
  <c r="E453" i="3"/>
  <c r="E469" i="3"/>
  <c r="E485" i="3"/>
  <c r="E501" i="3"/>
  <c r="E517" i="3"/>
  <c r="E533" i="3"/>
  <c r="E549" i="3"/>
  <c r="E565" i="3"/>
  <c r="E581" i="3"/>
  <c r="E943" i="3"/>
  <c r="E975" i="3"/>
  <c r="E1007" i="3"/>
  <c r="E1039" i="3"/>
  <c r="E1071" i="3"/>
  <c r="E1103" i="3"/>
  <c r="E1135" i="3"/>
  <c r="E584" i="3"/>
  <c r="E600" i="3"/>
  <c r="E616" i="3"/>
  <c r="E632" i="3"/>
  <c r="E648" i="3"/>
  <c r="E664" i="3"/>
  <c r="E680" i="3"/>
  <c r="E696" i="3"/>
  <c r="E712" i="3"/>
  <c r="E728" i="3"/>
  <c r="E744" i="3"/>
  <c r="E760" i="3"/>
  <c r="E776" i="3"/>
  <c r="E792" i="3"/>
  <c r="E605" i="3"/>
  <c r="E621" i="3"/>
  <c r="E637" i="3"/>
  <c r="E653" i="3"/>
  <c r="E669" i="3"/>
  <c r="E685" i="3"/>
  <c r="E701" i="3"/>
  <c r="E717" i="3"/>
  <c r="E492" i="3"/>
  <c r="E524" i="3"/>
  <c r="E556" i="3"/>
  <c r="E257" i="3"/>
  <c r="E289" i="3"/>
  <c r="E313" i="3"/>
  <c r="E329" i="3"/>
  <c r="E345" i="3"/>
  <c r="E361" i="3"/>
  <c r="E377" i="3"/>
  <c r="E393" i="3"/>
  <c r="E409" i="3"/>
  <c r="E425" i="3"/>
  <c r="E441" i="3"/>
  <c r="E457" i="3"/>
  <c r="E473" i="3"/>
  <c r="E489" i="3"/>
  <c r="E505" i="3"/>
  <c r="E521" i="3"/>
  <c r="E537" i="3"/>
  <c r="E553" i="3"/>
  <c r="E569" i="3"/>
  <c r="E585" i="3"/>
  <c r="E951" i="3"/>
  <c r="E983" i="3"/>
  <c r="E1015" i="3"/>
  <c r="E1047" i="3"/>
  <c r="E1079" i="3"/>
  <c r="E1111" i="3"/>
  <c r="E1143" i="3"/>
  <c r="E588" i="3"/>
  <c r="E604" i="3"/>
  <c r="E620" i="3"/>
  <c r="E636" i="3"/>
  <c r="E652" i="3"/>
  <c r="E668" i="3"/>
  <c r="E684" i="3"/>
  <c r="E700" i="3"/>
  <c r="E716" i="3"/>
  <c r="E732" i="3"/>
  <c r="E748" i="3"/>
  <c r="E764" i="3"/>
  <c r="E780" i="3"/>
  <c r="E593" i="3"/>
  <c r="E609" i="3"/>
  <c r="E625" i="3"/>
  <c r="E641" i="3"/>
  <c r="E657" i="3"/>
  <c r="E673" i="3"/>
  <c r="E689" i="3"/>
  <c r="E705" i="3"/>
  <c r="E721" i="3"/>
  <c r="E737" i="3"/>
  <c r="E753" i="3"/>
  <c r="E769" i="3"/>
  <c r="E785" i="3"/>
  <c r="E801" i="3"/>
  <c r="E817" i="3"/>
  <c r="E833" i="3"/>
  <c r="E849" i="3"/>
  <c r="E865" i="3"/>
  <c r="E881" i="3"/>
  <c r="E897" i="3"/>
  <c r="E913" i="3"/>
  <c r="E929" i="3"/>
  <c r="E1191" i="3"/>
  <c r="E1223" i="3"/>
  <c r="E1255" i="3"/>
  <c r="E1287" i="3"/>
  <c r="E1319" i="3"/>
  <c r="E500" i="3"/>
  <c r="E532" i="3"/>
  <c r="E564" i="3"/>
  <c r="E265" i="3"/>
  <c r="E297" i="3"/>
  <c r="E317" i="3"/>
  <c r="E333" i="3"/>
  <c r="E349" i="3"/>
  <c r="E365" i="3"/>
  <c r="E381" i="3"/>
  <c r="E397" i="3"/>
  <c r="E413" i="3"/>
  <c r="E429" i="3"/>
  <c r="E445" i="3"/>
  <c r="E461" i="3"/>
  <c r="E477" i="3"/>
  <c r="E493" i="3"/>
  <c r="E509" i="3"/>
  <c r="E525" i="3"/>
  <c r="E541" i="3"/>
  <c r="E557" i="3"/>
  <c r="E573" i="3"/>
  <c r="E589" i="3"/>
  <c r="E959" i="3"/>
  <c r="E991" i="3"/>
  <c r="E1023" i="3"/>
  <c r="E1055" i="3"/>
  <c r="E1087" i="3"/>
  <c r="E1119" i="3"/>
  <c r="E1151" i="3"/>
  <c r="E592" i="3"/>
  <c r="E608" i="3"/>
  <c r="E624" i="3"/>
  <c r="E640" i="3"/>
  <c r="E656" i="3"/>
  <c r="E672" i="3"/>
  <c r="E688" i="3"/>
  <c r="E704" i="3"/>
  <c r="E720" i="3"/>
  <c r="E736" i="3"/>
  <c r="E752" i="3"/>
  <c r="E768" i="3"/>
  <c r="E784" i="3"/>
  <c r="E597" i="3"/>
  <c r="E613" i="3"/>
  <c r="E629" i="3"/>
  <c r="E645" i="3"/>
  <c r="E661" i="3"/>
  <c r="E677" i="3"/>
  <c r="E693" i="3"/>
  <c r="E709" i="3"/>
  <c r="E508" i="3"/>
  <c r="E540" i="3"/>
  <c r="E572" i="3"/>
  <c r="E273" i="3"/>
  <c r="E305" i="3"/>
  <c r="E321" i="3"/>
  <c r="E337" i="3"/>
  <c r="E353" i="3"/>
  <c r="E369" i="3"/>
  <c r="E385" i="3"/>
  <c r="E401" i="3"/>
  <c r="E417" i="3"/>
  <c r="E433" i="3"/>
  <c r="E449" i="3"/>
  <c r="E465" i="3"/>
  <c r="E481" i="3"/>
  <c r="E497" i="3"/>
  <c r="E513" i="3"/>
  <c r="E529" i="3"/>
  <c r="E545" i="3"/>
  <c r="E561" i="3"/>
  <c r="E577" i="3"/>
  <c r="E935" i="3"/>
  <c r="E967" i="3"/>
  <c r="E999" i="3"/>
  <c r="E1031" i="3"/>
  <c r="E1063" i="3"/>
  <c r="E1095" i="3"/>
  <c r="E1127" i="3"/>
  <c r="E1159" i="3"/>
  <c r="E596" i="3"/>
  <c r="E612" i="3"/>
  <c r="E628" i="3"/>
  <c r="E644" i="3"/>
  <c r="E660" i="3"/>
  <c r="E676" i="3"/>
  <c r="E692" i="3"/>
  <c r="E708" i="3"/>
  <c r="E724" i="3"/>
  <c r="E740" i="3"/>
  <c r="E756" i="3"/>
  <c r="E772" i="3"/>
  <c r="E788" i="3"/>
  <c r="E601" i="3"/>
  <c r="E617" i="3"/>
  <c r="E633" i="3"/>
  <c r="E649" i="3"/>
  <c r="E665" i="3"/>
  <c r="E681" i="3"/>
  <c r="E697" i="3"/>
  <c r="E713" i="3"/>
  <c r="E729" i="3"/>
  <c r="E745" i="3"/>
  <c r="E761" i="3"/>
  <c r="E777" i="3"/>
  <c r="E793" i="3"/>
  <c r="E809" i="3"/>
  <c r="E825" i="3"/>
  <c r="E841" i="3"/>
  <c r="E857" i="3"/>
  <c r="E873" i="3"/>
  <c r="E889" i="3"/>
  <c r="E905" i="3"/>
  <c r="E921" i="3"/>
  <c r="E1175" i="3"/>
  <c r="E1207" i="3"/>
  <c r="E1239" i="3"/>
  <c r="E1271" i="3"/>
  <c r="E1303" i="3"/>
  <c r="E725" i="3"/>
  <c r="E757" i="3"/>
  <c r="E789" i="3"/>
  <c r="E821" i="3"/>
  <c r="E853" i="3"/>
  <c r="E885" i="3"/>
  <c r="E917" i="3"/>
  <c r="E1199" i="3"/>
  <c r="E1263" i="3"/>
  <c r="E733" i="3"/>
  <c r="E765" i="3"/>
  <c r="E797" i="3"/>
  <c r="E829" i="3"/>
  <c r="E861" i="3"/>
  <c r="E893" i="3"/>
  <c r="E925" i="3"/>
  <c r="E1215" i="3"/>
  <c r="E1279" i="3"/>
  <c r="E741" i="3"/>
  <c r="E773" i="3"/>
  <c r="E805" i="3"/>
  <c r="E837" i="3"/>
  <c r="E869" i="3"/>
  <c r="E901" i="3"/>
  <c r="E1167" i="3"/>
  <c r="E1231" i="3"/>
  <c r="E1295" i="3"/>
  <c r="E749" i="3"/>
  <c r="E781" i="3"/>
  <c r="E813" i="3"/>
  <c r="E845" i="3"/>
  <c r="E877" i="3"/>
  <c r="E909" i="3"/>
  <c r="E1183" i="3"/>
  <c r="E1247" i="3"/>
  <c r="E1311" i="3"/>
  <c r="E1343" i="3"/>
  <c r="E1375" i="3"/>
  <c r="E1407" i="3"/>
  <c r="E1439" i="3"/>
  <c r="E1471" i="3"/>
  <c r="E1503" i="3"/>
  <c r="E1535" i="3"/>
  <c r="E1567" i="3"/>
  <c r="E1599" i="3"/>
  <c r="E1631" i="3"/>
  <c r="E1663" i="3"/>
  <c r="E1695" i="3"/>
  <c r="E1727" i="3"/>
  <c r="E1771" i="3"/>
  <c r="E1835" i="3"/>
  <c r="E1899" i="3"/>
  <c r="E1963" i="3"/>
  <c r="E2027" i="3"/>
  <c r="E2091" i="3"/>
  <c r="E2249" i="3"/>
  <c r="E2505" i="3"/>
  <c r="E2892" i="3"/>
  <c r="E502" i="3"/>
  <c r="E518" i="3"/>
  <c r="E534" i="3"/>
  <c r="E550" i="3"/>
  <c r="E566" i="3"/>
  <c r="E582" i="3"/>
  <c r="E598" i="3"/>
  <c r="E614" i="3"/>
  <c r="E630" i="3"/>
  <c r="E646" i="3"/>
  <c r="E662" i="3"/>
  <c r="E678" i="3"/>
  <c r="E694" i="3"/>
  <c r="E710" i="3"/>
  <c r="E726" i="3"/>
  <c r="E742" i="3"/>
  <c r="E758" i="3"/>
  <c r="E774" i="3"/>
  <c r="E790" i="3"/>
  <c r="E806" i="3"/>
  <c r="E822" i="3"/>
  <c r="E838" i="3"/>
  <c r="E854" i="3"/>
  <c r="E870" i="3"/>
  <c r="E886" i="3"/>
  <c r="E902" i="3"/>
  <c r="E918" i="3"/>
  <c r="E938" i="3"/>
  <c r="E970" i="3"/>
  <c r="E1002" i="3"/>
  <c r="E1034" i="3"/>
  <c r="E1066" i="3"/>
  <c r="E1098" i="3"/>
  <c r="E1130" i="3"/>
  <c r="E1162" i="3"/>
  <c r="E1194" i="3"/>
  <c r="E1226" i="3"/>
  <c r="E1258" i="3"/>
  <c r="E1290" i="3"/>
  <c r="E1322" i="3"/>
  <c r="E1354" i="3"/>
  <c r="E1386" i="3"/>
  <c r="E1418" i="3"/>
  <c r="E1450" i="3"/>
  <c r="E1482" i="3"/>
  <c r="E1514" i="3"/>
  <c r="E1546" i="3"/>
  <c r="E1578" i="3"/>
  <c r="E1610" i="3"/>
  <c r="E1642" i="3"/>
  <c r="E1674" i="3"/>
  <c r="E1706" i="3"/>
  <c r="E1738" i="3"/>
  <c r="E1791" i="3"/>
  <c r="E1855" i="3"/>
  <c r="E1919" i="3"/>
  <c r="E1983" i="3"/>
  <c r="E2047" i="3"/>
  <c r="E2111" i="3"/>
  <c r="E2329" i="3"/>
  <c r="E2585" i="3"/>
  <c r="E3650" i="3"/>
  <c r="E3634" i="3"/>
  <c r="E3618" i="3"/>
  <c r="E3602" i="3"/>
  <c r="E3586" i="3"/>
  <c r="E3570" i="3"/>
  <c r="E3554" i="3"/>
  <c r="E3538" i="3"/>
  <c r="E3522" i="3"/>
  <c r="E3506" i="3"/>
  <c r="E3490" i="3"/>
  <c r="E3474" i="3"/>
  <c r="E3458" i="3"/>
  <c r="E3442" i="3"/>
  <c r="E3426" i="3"/>
  <c r="E3410" i="3"/>
  <c r="E3394" i="3"/>
  <c r="E3378" i="3"/>
  <c r="E3362" i="3"/>
  <c r="E3346" i="3"/>
  <c r="E3330" i="3"/>
  <c r="E3653" i="3"/>
  <c r="E3637" i="3"/>
  <c r="E3621" i="3"/>
  <c r="E3605" i="3"/>
  <c r="E3589" i="3"/>
  <c r="E3573" i="3"/>
  <c r="E3557" i="3"/>
  <c r="E3541" i="3"/>
  <c r="E3525" i="3"/>
  <c r="E3509" i="3"/>
  <c r="E3493" i="3"/>
  <c r="E3477" i="3"/>
  <c r="E3461" i="3"/>
  <c r="E3445" i="3"/>
  <c r="E3429" i="3"/>
  <c r="E3413" i="3"/>
  <c r="E3397" i="3"/>
  <c r="E3381" i="3"/>
  <c r="E3365" i="3"/>
  <c r="E3349" i="3"/>
  <c r="E3333" i="3"/>
  <c r="E3656" i="3"/>
  <c r="E3640" i="3"/>
  <c r="E3624" i="3"/>
  <c r="E3608" i="3"/>
  <c r="E3592" i="3"/>
  <c r="E3576" i="3"/>
  <c r="E3560" i="3"/>
  <c r="E3544" i="3"/>
  <c r="E3528" i="3"/>
  <c r="E3512" i="3"/>
  <c r="E3496" i="3"/>
  <c r="E3480" i="3"/>
  <c r="E3464" i="3"/>
  <c r="E3448" i="3"/>
  <c r="E3432" i="3"/>
  <c r="E3416" i="3"/>
  <c r="E3400" i="3"/>
  <c r="E3384" i="3"/>
  <c r="E3368" i="3"/>
  <c r="E3352" i="3"/>
  <c r="E3336" i="3"/>
  <c r="E3320" i="3"/>
  <c r="E3643" i="3"/>
  <c r="E3627" i="3"/>
  <c r="E3611" i="3"/>
  <c r="E3595" i="3"/>
  <c r="E3579" i="3"/>
  <c r="E3563" i="3"/>
  <c r="E3547" i="3"/>
  <c r="E3531" i="3"/>
  <c r="E3515" i="3"/>
  <c r="E3499" i="3"/>
  <c r="E3483" i="3"/>
  <c r="E3467" i="3"/>
  <c r="E3451" i="3"/>
  <c r="E3435" i="3"/>
  <c r="E3419" i="3"/>
  <c r="E3403" i="3"/>
  <c r="E3387" i="3"/>
  <c r="E3371" i="3"/>
  <c r="E3355" i="3"/>
  <c r="E3339" i="3"/>
  <c r="E3323" i="3"/>
  <c r="E3307" i="3"/>
  <c r="E3291" i="3"/>
  <c r="E3275" i="3"/>
  <c r="E3259" i="3"/>
  <c r="E3243" i="3"/>
  <c r="E3227" i="3"/>
  <c r="E3211" i="3"/>
  <c r="E3195" i="3"/>
  <c r="E3179" i="3"/>
  <c r="E3163" i="3"/>
  <c r="E3147" i="3"/>
  <c r="E3131" i="3"/>
  <c r="E3115" i="3"/>
  <c r="E3099" i="3"/>
  <c r="E3083" i="3"/>
  <c r="E3067" i="3"/>
  <c r="E3051" i="3"/>
  <c r="E3035" i="3"/>
  <c r="E3019" i="3"/>
  <c r="E3003" i="3"/>
  <c r="E3318" i="3"/>
  <c r="E3302" i="3"/>
  <c r="E3286" i="3"/>
  <c r="E3270" i="3"/>
  <c r="E3254" i="3"/>
  <c r="E3238" i="3"/>
  <c r="E3222" i="3"/>
  <c r="E3206" i="3"/>
  <c r="E3190" i="3"/>
  <c r="E3174" i="3"/>
  <c r="E3158" i="3"/>
  <c r="E3142" i="3"/>
  <c r="E3126" i="3"/>
  <c r="E3110" i="3"/>
  <c r="E3094" i="3"/>
  <c r="E3078" i="3"/>
  <c r="E3062" i="3"/>
  <c r="E3046" i="3"/>
  <c r="E3030" i="3"/>
  <c r="E3014" i="3"/>
  <c r="E2998" i="3"/>
  <c r="E2982" i="3"/>
  <c r="E3305" i="3"/>
  <c r="E3289" i="3"/>
  <c r="E3273" i="3"/>
  <c r="E3257" i="3"/>
  <c r="E3241" i="3"/>
  <c r="E3225" i="3"/>
  <c r="E3209" i="3"/>
  <c r="E3193" i="3"/>
  <c r="E3177" i="3"/>
  <c r="E3161" i="3"/>
  <c r="E3145" i="3"/>
  <c r="E3129" i="3"/>
  <c r="E3113" i="3"/>
  <c r="E3097" i="3"/>
  <c r="E3081" i="3"/>
  <c r="E3065" i="3"/>
  <c r="E3049" i="3"/>
  <c r="E3033" i="3"/>
  <c r="E3017" i="3"/>
  <c r="E3001" i="3"/>
  <c r="E2985" i="3"/>
  <c r="E2969" i="3"/>
  <c r="E3272" i="3"/>
  <c r="E3208" i="3"/>
  <c r="E3144" i="3"/>
  <c r="E3080" i="3"/>
  <c r="E3016" i="3"/>
  <c r="E2974" i="3"/>
  <c r="E2955" i="3"/>
  <c r="E2939" i="3"/>
  <c r="E2923" i="3"/>
  <c r="E2907" i="3"/>
  <c r="E2891" i="3"/>
  <c r="E2875" i="3"/>
  <c r="E2859" i="3"/>
  <c r="E2843" i="3"/>
  <c r="E2827" i="3"/>
  <c r="E2811" i="3"/>
  <c r="E2795" i="3"/>
  <c r="E2779" i="3"/>
  <c r="E2763" i="3"/>
  <c r="E2747" i="3"/>
  <c r="E2731" i="3"/>
  <c r="E3300" i="3"/>
  <c r="E3236" i="3"/>
  <c r="E3172" i="3"/>
  <c r="E3108" i="3"/>
  <c r="E3044" i="3"/>
  <c r="E2984" i="3"/>
  <c r="E2962" i="3"/>
  <c r="E2946" i="3"/>
  <c r="E2930" i="3"/>
  <c r="E2914" i="3"/>
  <c r="E2898" i="3"/>
  <c r="E2882" i="3"/>
  <c r="E2866" i="3"/>
  <c r="E2850" i="3"/>
  <c r="E2834" i="3"/>
  <c r="E2818" i="3"/>
  <c r="E2802" i="3"/>
  <c r="E2786" i="3"/>
  <c r="E2770" i="3"/>
  <c r="E2754" i="3"/>
  <c r="E2738" i="3"/>
  <c r="E2722" i="3"/>
  <c r="E3280" i="3"/>
  <c r="E3216" i="3"/>
  <c r="E3152" i="3"/>
  <c r="E3088" i="3"/>
  <c r="E3024" i="3"/>
  <c r="E2976" i="3"/>
  <c r="E2957" i="3"/>
  <c r="E2941" i="3"/>
  <c r="E2925" i="3"/>
  <c r="E2909" i="3"/>
  <c r="E2893" i="3"/>
  <c r="E2877" i="3"/>
  <c r="E2861" i="3"/>
  <c r="E2845" i="3"/>
  <c r="E2829" i="3"/>
  <c r="E2813" i="3"/>
  <c r="E2797" i="3"/>
  <c r="E2781" i="3"/>
  <c r="E2765" i="3"/>
  <c r="E2749" i="3"/>
  <c r="E2733" i="3"/>
  <c r="E2717" i="3"/>
  <c r="E3068" i="3"/>
  <c r="E2936" i="3"/>
  <c r="E1351" i="3"/>
  <c r="E1383" i="3"/>
  <c r="E1415" i="3"/>
  <c r="E1447" i="3"/>
  <c r="E1479" i="3"/>
  <c r="E1511" i="3"/>
  <c r="E1543" i="3"/>
  <c r="E1575" i="3"/>
  <c r="E1607" i="3"/>
  <c r="E1639" i="3"/>
  <c r="E1671" i="3"/>
  <c r="E1703" i="3"/>
  <c r="E1735" i="3"/>
  <c r="E1787" i="3"/>
  <c r="E1851" i="3"/>
  <c r="E1915" i="3"/>
  <c r="E1979" i="3"/>
  <c r="E2043" i="3"/>
  <c r="E2107" i="3"/>
  <c r="E2313" i="3"/>
  <c r="E2569" i="3"/>
  <c r="E490" i="3"/>
  <c r="E506" i="3"/>
  <c r="E522" i="3"/>
  <c r="E538" i="3"/>
  <c r="E554" i="3"/>
  <c r="E570" i="3"/>
  <c r="E586" i="3"/>
  <c r="E602" i="3"/>
  <c r="E618" i="3"/>
  <c r="E634" i="3"/>
  <c r="E650" i="3"/>
  <c r="E666" i="3"/>
  <c r="E682" i="3"/>
  <c r="E698" i="3"/>
  <c r="E714" i="3"/>
  <c r="E730" i="3"/>
  <c r="E746" i="3"/>
  <c r="E762" i="3"/>
  <c r="E778" i="3"/>
  <c r="E794" i="3"/>
  <c r="E810" i="3"/>
  <c r="E826" i="3"/>
  <c r="E842" i="3"/>
  <c r="E858" i="3"/>
  <c r="E874" i="3"/>
  <c r="E890" i="3"/>
  <c r="E906" i="3"/>
  <c r="E922" i="3"/>
  <c r="E946" i="3"/>
  <c r="E978" i="3"/>
  <c r="E1010" i="3"/>
  <c r="E1042" i="3"/>
  <c r="E1074" i="3"/>
  <c r="E1106" i="3"/>
  <c r="E1138" i="3"/>
  <c r="E1170" i="3"/>
  <c r="E1202" i="3"/>
  <c r="E1234" i="3"/>
  <c r="E1266" i="3"/>
  <c r="E1298" i="3"/>
  <c r="E1330" i="3"/>
  <c r="E1362" i="3"/>
  <c r="E1394" i="3"/>
  <c r="E1426" i="3"/>
  <c r="E1458" i="3"/>
  <c r="E1490" i="3"/>
  <c r="E1522" i="3"/>
  <c r="E1554" i="3"/>
  <c r="E1586" i="3"/>
  <c r="E1618" i="3"/>
  <c r="E1650" i="3"/>
  <c r="E1682" i="3"/>
  <c r="E1714" i="3"/>
  <c r="E1746" i="3"/>
  <c r="E1807" i="3"/>
  <c r="E1871" i="3"/>
  <c r="E1935" i="3"/>
  <c r="E1999" i="3"/>
  <c r="E2063" i="3"/>
  <c r="E2137" i="3"/>
  <c r="E2393" i="3"/>
  <c r="E2649" i="3"/>
  <c r="E3646" i="3"/>
  <c r="E3630" i="3"/>
  <c r="E3614" i="3"/>
  <c r="E3598" i="3"/>
  <c r="E3582" i="3"/>
  <c r="E3566" i="3"/>
  <c r="E3550" i="3"/>
  <c r="E3534" i="3"/>
  <c r="E3518" i="3"/>
  <c r="E3502" i="3"/>
  <c r="E3486" i="3"/>
  <c r="E3470" i="3"/>
  <c r="E3454" i="3"/>
  <c r="E3438" i="3"/>
  <c r="E3422" i="3"/>
  <c r="E3406" i="3"/>
  <c r="E3390" i="3"/>
  <c r="E3374" i="3"/>
  <c r="E3358" i="3"/>
  <c r="E3342" i="3"/>
  <c r="E3326" i="3"/>
  <c r="E3649" i="3"/>
  <c r="E3633" i="3"/>
  <c r="E3617" i="3"/>
  <c r="E3601" i="3"/>
  <c r="E3585" i="3"/>
  <c r="E3569" i="3"/>
  <c r="E3553" i="3"/>
  <c r="E3537" i="3"/>
  <c r="E3521" i="3"/>
  <c r="E3505" i="3"/>
  <c r="E3489" i="3"/>
  <c r="E3473" i="3"/>
  <c r="E3457" i="3"/>
  <c r="E3441" i="3"/>
  <c r="E3425" i="3"/>
  <c r="E3409" i="3"/>
  <c r="E3393" i="3"/>
  <c r="E3377" i="3"/>
  <c r="E3361" i="3"/>
  <c r="E3345" i="3"/>
  <c r="E3329" i="3"/>
  <c r="E3652" i="3"/>
  <c r="E3636" i="3"/>
  <c r="E3620" i="3"/>
  <c r="E3604" i="3"/>
  <c r="E3588" i="3"/>
  <c r="E3572" i="3"/>
  <c r="E3556" i="3"/>
  <c r="E3540" i="3"/>
  <c r="E3524" i="3"/>
  <c r="E3508" i="3"/>
  <c r="E3492" i="3"/>
  <c r="E3476" i="3"/>
  <c r="E3460" i="3"/>
  <c r="E3444" i="3"/>
  <c r="E3428" i="3"/>
  <c r="E3412" i="3"/>
  <c r="E3396" i="3"/>
  <c r="E3380" i="3"/>
  <c r="E3364" i="3"/>
  <c r="E3348" i="3"/>
  <c r="E3332" i="3"/>
  <c r="E3655" i="3"/>
  <c r="E3639" i="3"/>
  <c r="E3623" i="3"/>
  <c r="E3607" i="3"/>
  <c r="E3591" i="3"/>
  <c r="E3575" i="3"/>
  <c r="E3559" i="3"/>
  <c r="E3543" i="3"/>
  <c r="E3527" i="3"/>
  <c r="E3511" i="3"/>
  <c r="E3495" i="3"/>
  <c r="E3479" i="3"/>
  <c r="E3463" i="3"/>
  <c r="E3447" i="3"/>
  <c r="E3431" i="3"/>
  <c r="E3415" i="3"/>
  <c r="E3399" i="3"/>
  <c r="E3383" i="3"/>
  <c r="E3367" i="3"/>
  <c r="E3351" i="3"/>
  <c r="E3335" i="3"/>
  <c r="E3319" i="3"/>
  <c r="E3303" i="3"/>
  <c r="E3287" i="3"/>
  <c r="E3271" i="3"/>
  <c r="E3255" i="3"/>
  <c r="E3239" i="3"/>
  <c r="E3223" i="3"/>
  <c r="E3207" i="3"/>
  <c r="E3191" i="3"/>
  <c r="E3175" i="3"/>
  <c r="E3159" i="3"/>
  <c r="E3143" i="3"/>
  <c r="E3127" i="3"/>
  <c r="E3111" i="3"/>
  <c r="E3095" i="3"/>
  <c r="E3079" i="3"/>
  <c r="E3063" i="3"/>
  <c r="E3047" i="3"/>
  <c r="E3031" i="3"/>
  <c r="E3015" i="3"/>
  <c r="E2999" i="3"/>
  <c r="E3314" i="3"/>
  <c r="E3298" i="3"/>
  <c r="E3282" i="3"/>
  <c r="E3266" i="3"/>
  <c r="E3250" i="3"/>
  <c r="E3234" i="3"/>
  <c r="E3218" i="3"/>
  <c r="E3202" i="3"/>
  <c r="E3186" i="3"/>
  <c r="E3170" i="3"/>
  <c r="E3154" i="3"/>
  <c r="E3138" i="3"/>
  <c r="E3122" i="3"/>
  <c r="E3106" i="3"/>
  <c r="E3090" i="3"/>
  <c r="E3074" i="3"/>
  <c r="E3058" i="3"/>
  <c r="E3042" i="3"/>
  <c r="E3026" i="3"/>
  <c r="E3010" i="3"/>
  <c r="E2994" i="3"/>
  <c r="E3317" i="3"/>
  <c r="E3301" i="3"/>
  <c r="E3285" i="3"/>
  <c r="E3269" i="3"/>
  <c r="E3253" i="3"/>
  <c r="E3237" i="3"/>
  <c r="E3221" i="3"/>
  <c r="E3205" i="3"/>
  <c r="E3189" i="3"/>
  <c r="E3173" i="3"/>
  <c r="E3157" i="3"/>
  <c r="E3141" i="3"/>
  <c r="E3125" i="3"/>
  <c r="E3109" i="3"/>
  <c r="E3093" i="3"/>
  <c r="E3077" i="3"/>
  <c r="E3061" i="3"/>
  <c r="E3045" i="3"/>
  <c r="E3029" i="3"/>
  <c r="E3013" i="3"/>
  <c r="E2997" i="3"/>
  <c r="E2981" i="3"/>
  <c r="E2965" i="3"/>
  <c r="E3256" i="3"/>
  <c r="E3192" i="3"/>
  <c r="E3128" i="3"/>
  <c r="E3064" i="3"/>
  <c r="E3000" i="3"/>
  <c r="E2968" i="3"/>
  <c r="E2951" i="3"/>
  <c r="E2935" i="3"/>
  <c r="E2919" i="3"/>
  <c r="E2903" i="3"/>
  <c r="E2887" i="3"/>
  <c r="E2871" i="3"/>
  <c r="E2855" i="3"/>
  <c r="E2839" i="3"/>
  <c r="E2823" i="3"/>
  <c r="E2807" i="3"/>
  <c r="E2791" i="3"/>
  <c r="E2775" i="3"/>
  <c r="E2759" i="3"/>
  <c r="E2743" i="3"/>
  <c r="E2727" i="3"/>
  <c r="E3284" i="3"/>
  <c r="E3220" i="3"/>
  <c r="E3156" i="3"/>
  <c r="E3092" i="3"/>
  <c r="E3028" i="3"/>
  <c r="E2978" i="3"/>
  <c r="E2958" i="3"/>
  <c r="E2942" i="3"/>
  <c r="E2926" i="3"/>
  <c r="E2910" i="3"/>
  <c r="E2894" i="3"/>
  <c r="E2878" i="3"/>
  <c r="E2862" i="3"/>
  <c r="E2846" i="3"/>
  <c r="E2830" i="3"/>
  <c r="E2814" i="3"/>
  <c r="E2798" i="3"/>
  <c r="E2782" i="3"/>
  <c r="E2766" i="3"/>
  <c r="E2750" i="3"/>
  <c r="E2734" i="3"/>
  <c r="E2718" i="3"/>
  <c r="E3264" i="3"/>
  <c r="E3200" i="3"/>
  <c r="E3136" i="3"/>
  <c r="E3072" i="3"/>
  <c r="E3008" i="3"/>
  <c r="E2971" i="3"/>
  <c r="E2953" i="3"/>
  <c r="E2937" i="3"/>
  <c r="E2921" i="3"/>
  <c r="E2905" i="3"/>
  <c r="E2889" i="3"/>
  <c r="E2873" i="3"/>
  <c r="E2857" i="3"/>
  <c r="E2841" i="3"/>
  <c r="E2825" i="3"/>
  <c r="E2809" i="3"/>
  <c r="E2793" i="3"/>
  <c r="E2777" i="3"/>
  <c r="E2761" i="3"/>
  <c r="E2745" i="3"/>
  <c r="E2729" i="3"/>
  <c r="E3260" i="3"/>
  <c r="E3004" i="3"/>
  <c r="E2920" i="3"/>
  <c r="E2856" i="3"/>
  <c r="E2792" i="3"/>
  <c r="E2728" i="3"/>
  <c r="E2704" i="3"/>
  <c r="E2688" i="3"/>
  <c r="E2672" i="3"/>
  <c r="E2656" i="3"/>
  <c r="E2640" i="3"/>
  <c r="E2624" i="3"/>
  <c r="E2608" i="3"/>
  <c r="E2592" i="3"/>
  <c r="E2576" i="3"/>
  <c r="E2560" i="3"/>
  <c r="E2544" i="3"/>
  <c r="E1327" i="3"/>
  <c r="E1359" i="3"/>
  <c r="E1391" i="3"/>
  <c r="E1423" i="3"/>
  <c r="E1455" i="3"/>
  <c r="E1487" i="3"/>
  <c r="E1519" i="3"/>
  <c r="E1551" i="3"/>
  <c r="E1583" i="3"/>
  <c r="E1615" i="3"/>
  <c r="E1647" i="3"/>
  <c r="E1679" i="3"/>
  <c r="E1711" i="3"/>
  <c r="E1743" i="3"/>
  <c r="E1803" i="3"/>
  <c r="E1867" i="3"/>
  <c r="E1931" i="3"/>
  <c r="E1995" i="3"/>
  <c r="E2059" i="3"/>
  <c r="E2123" i="3"/>
  <c r="E2377" i="3"/>
  <c r="E2633" i="3"/>
  <c r="E494" i="3"/>
  <c r="E510" i="3"/>
  <c r="E526" i="3"/>
  <c r="E542" i="3"/>
  <c r="E558" i="3"/>
  <c r="E574" i="3"/>
  <c r="E590" i="3"/>
  <c r="E606" i="3"/>
  <c r="E622" i="3"/>
  <c r="E638" i="3"/>
  <c r="E654" i="3"/>
  <c r="E670" i="3"/>
  <c r="E686" i="3"/>
  <c r="E702" i="3"/>
  <c r="E718" i="3"/>
  <c r="E734" i="3"/>
  <c r="E750" i="3"/>
  <c r="E766" i="3"/>
  <c r="E782" i="3"/>
  <c r="E798" i="3"/>
  <c r="E814" i="3"/>
  <c r="E830" i="3"/>
  <c r="E846" i="3"/>
  <c r="E862" i="3"/>
  <c r="E878" i="3"/>
  <c r="E894" i="3"/>
  <c r="E910" i="3"/>
  <c r="E926" i="3"/>
  <c r="E954" i="3"/>
  <c r="E986" i="3"/>
  <c r="E1018" i="3"/>
  <c r="E1050" i="3"/>
  <c r="E1082" i="3"/>
  <c r="E1114" i="3"/>
  <c r="E1146" i="3"/>
  <c r="E1178" i="3"/>
  <c r="E1210" i="3"/>
  <c r="E1242" i="3"/>
  <c r="E1274" i="3"/>
  <c r="E1306" i="3"/>
  <c r="E1338" i="3"/>
  <c r="E1370" i="3"/>
  <c r="E1402" i="3"/>
  <c r="E1434" i="3"/>
  <c r="E1466" i="3"/>
  <c r="E1498" i="3"/>
  <c r="E1530" i="3"/>
  <c r="E1562" i="3"/>
  <c r="E1594" i="3"/>
  <c r="E1626" i="3"/>
  <c r="E1658" i="3"/>
  <c r="E1690" i="3"/>
  <c r="E1722" i="3"/>
  <c r="E1759" i="3"/>
  <c r="E1823" i="3"/>
  <c r="E1887" i="3"/>
  <c r="E1951" i="3"/>
  <c r="E2015" i="3"/>
  <c r="E2079" i="3"/>
  <c r="E2201" i="3"/>
  <c r="E2457" i="3"/>
  <c r="E2713" i="3"/>
  <c r="E3642" i="3"/>
  <c r="E3626" i="3"/>
  <c r="E3610" i="3"/>
  <c r="E3594" i="3"/>
  <c r="E3578" i="3"/>
  <c r="E3562" i="3"/>
  <c r="E3546" i="3"/>
  <c r="E3530" i="3"/>
  <c r="E3514" i="3"/>
  <c r="E3498" i="3"/>
  <c r="E3482" i="3"/>
  <c r="E3466" i="3"/>
  <c r="E3450" i="3"/>
  <c r="E3434" i="3"/>
  <c r="E3418" i="3"/>
  <c r="E3402" i="3"/>
  <c r="E3386" i="3"/>
  <c r="E3370" i="3"/>
  <c r="E3354" i="3"/>
  <c r="E3338" i="3"/>
  <c r="E3322" i="3"/>
  <c r="E3645" i="3"/>
  <c r="E3629" i="3"/>
  <c r="E3613" i="3"/>
  <c r="E3597" i="3"/>
  <c r="E3581" i="3"/>
  <c r="E3565" i="3"/>
  <c r="E3549" i="3"/>
  <c r="E3533" i="3"/>
  <c r="E3517" i="3"/>
  <c r="E3501" i="3"/>
  <c r="E3485" i="3"/>
  <c r="E3469" i="3"/>
  <c r="E3453" i="3"/>
  <c r="E3437" i="3"/>
  <c r="E3421" i="3"/>
  <c r="E3405" i="3"/>
  <c r="E3389" i="3"/>
  <c r="E3373" i="3"/>
  <c r="E3357" i="3"/>
  <c r="E3341" i="3"/>
  <c r="E3325" i="3"/>
  <c r="E3648" i="3"/>
  <c r="E3632" i="3"/>
  <c r="E3616" i="3"/>
  <c r="E3600" i="3"/>
  <c r="E3584" i="3"/>
  <c r="E3568" i="3"/>
  <c r="E3552" i="3"/>
  <c r="E3536" i="3"/>
  <c r="E3520" i="3"/>
  <c r="E3504" i="3"/>
  <c r="E3488" i="3"/>
  <c r="E3472" i="3"/>
  <c r="E3456" i="3"/>
  <c r="E3440" i="3"/>
  <c r="E3424" i="3"/>
  <c r="E3408" i="3"/>
  <c r="E3392" i="3"/>
  <c r="E3376" i="3"/>
  <c r="E3360" i="3"/>
  <c r="E3344" i="3"/>
  <c r="E3328" i="3"/>
  <c r="E3651" i="3"/>
  <c r="E3635" i="3"/>
  <c r="E3619" i="3"/>
  <c r="E3603" i="3"/>
  <c r="E3587" i="3"/>
  <c r="E3571" i="3"/>
  <c r="E3555" i="3"/>
  <c r="E3539" i="3"/>
  <c r="E3523" i="3"/>
  <c r="E3507" i="3"/>
  <c r="E3491" i="3"/>
  <c r="E3475" i="3"/>
  <c r="E3459" i="3"/>
  <c r="E3443" i="3"/>
  <c r="E3427" i="3"/>
  <c r="E3411" i="3"/>
  <c r="E3395" i="3"/>
  <c r="E3379" i="3"/>
  <c r="E3363" i="3"/>
  <c r="E3347" i="3"/>
  <c r="E3331" i="3"/>
  <c r="E3315" i="3"/>
  <c r="E3299" i="3"/>
  <c r="E3283" i="3"/>
  <c r="E3267" i="3"/>
  <c r="E3251" i="3"/>
  <c r="E3235" i="3"/>
  <c r="E3219" i="3"/>
  <c r="E3203" i="3"/>
  <c r="E3187" i="3"/>
  <c r="E3171" i="3"/>
  <c r="E3155" i="3"/>
  <c r="E3139" i="3"/>
  <c r="E3123" i="3"/>
  <c r="E3107" i="3"/>
  <c r="E3091" i="3"/>
  <c r="E3075" i="3"/>
  <c r="E3059" i="3"/>
  <c r="E3043" i="3"/>
  <c r="E3027" i="3"/>
  <c r="E3011" i="3"/>
  <c r="E2995" i="3"/>
  <c r="E3310" i="3"/>
  <c r="E3294" i="3"/>
  <c r="E3278" i="3"/>
  <c r="E3262" i="3"/>
  <c r="E3246" i="3"/>
  <c r="E3230" i="3"/>
  <c r="E3214" i="3"/>
  <c r="E3198" i="3"/>
  <c r="E3182" i="3"/>
  <c r="E3166" i="3"/>
  <c r="E3150" i="3"/>
  <c r="E3134" i="3"/>
  <c r="E3118" i="3"/>
  <c r="E3102" i="3"/>
  <c r="E3086" i="3"/>
  <c r="E3070" i="3"/>
  <c r="E3054" i="3"/>
  <c r="E3038" i="3"/>
  <c r="E3022" i="3"/>
  <c r="E3006" i="3"/>
  <c r="E2990" i="3"/>
  <c r="E3313" i="3"/>
  <c r="E3297" i="3"/>
  <c r="E3281" i="3"/>
  <c r="E3265" i="3"/>
  <c r="E3249" i="3"/>
  <c r="E3233" i="3"/>
  <c r="E3217" i="3"/>
  <c r="E3201" i="3"/>
  <c r="E3185" i="3"/>
  <c r="E3169" i="3"/>
  <c r="E3153" i="3"/>
  <c r="E3137" i="3"/>
  <c r="E3121" i="3"/>
  <c r="E3105" i="3"/>
  <c r="E3089" i="3"/>
  <c r="E3073" i="3"/>
  <c r="E3057" i="3"/>
  <c r="E3041" i="3"/>
  <c r="E3025" i="3"/>
  <c r="E3009" i="3"/>
  <c r="E2993" i="3"/>
  <c r="E2977" i="3"/>
  <c r="E3304" i="3"/>
  <c r="E3240" i="3"/>
  <c r="E3176" i="3"/>
  <c r="E3112" i="3"/>
  <c r="E3048" i="3"/>
  <c r="E2987" i="3"/>
  <c r="E2963" i="3"/>
  <c r="E2947" i="3"/>
  <c r="E2931" i="3"/>
  <c r="E2915" i="3"/>
  <c r="E2899" i="3"/>
  <c r="E2883" i="3"/>
  <c r="E2867" i="3"/>
  <c r="E2851" i="3"/>
  <c r="E2835" i="3"/>
  <c r="E2819" i="3"/>
  <c r="E2803" i="3"/>
  <c r="E2787" i="3"/>
  <c r="E2771" i="3"/>
  <c r="E2755" i="3"/>
  <c r="E2739" i="3"/>
  <c r="E2723" i="3"/>
  <c r="E3268" i="3"/>
  <c r="E3204" i="3"/>
  <c r="E3140" i="3"/>
  <c r="E3076" i="3"/>
  <c r="E3012" i="3"/>
  <c r="E2972" i="3"/>
  <c r="E2954" i="3"/>
  <c r="E2938" i="3"/>
  <c r="E2922" i="3"/>
  <c r="E2906" i="3"/>
  <c r="E2890" i="3"/>
  <c r="E2874" i="3"/>
  <c r="E2858" i="3"/>
  <c r="E2842" i="3"/>
  <c r="E2826" i="3"/>
  <c r="E2810" i="3"/>
  <c r="E2794" i="3"/>
  <c r="E2778" i="3"/>
  <c r="E2762" i="3"/>
  <c r="E2746" i="3"/>
  <c r="E2730" i="3"/>
  <c r="E3312" i="3"/>
  <c r="E3248" i="3"/>
  <c r="E3184" i="3"/>
  <c r="E3120" i="3"/>
  <c r="E3056" i="3"/>
  <c r="E2992" i="3"/>
  <c r="E2966" i="3"/>
  <c r="E2949" i="3"/>
  <c r="E2933" i="3"/>
  <c r="E2917" i="3"/>
  <c r="E2901" i="3"/>
  <c r="E2885" i="3"/>
  <c r="E2869" i="3"/>
  <c r="E2853" i="3"/>
  <c r="E2837" i="3"/>
  <c r="E2821" i="3"/>
  <c r="E2805" i="3"/>
  <c r="E2789" i="3"/>
  <c r="E2773" i="3"/>
  <c r="E2757" i="3"/>
  <c r="E2741" i="3"/>
  <c r="E2725" i="3"/>
  <c r="E3196" i="3"/>
  <c r="E2970" i="3"/>
  <c r="E2904" i="3"/>
  <c r="E2840" i="3"/>
  <c r="E2776" i="3"/>
  <c r="E2716" i="3"/>
  <c r="E2700" i="3"/>
  <c r="E1335" i="3"/>
  <c r="E1367" i="3"/>
  <c r="E1399" i="3"/>
  <c r="E1431" i="3"/>
  <c r="E1463" i="3"/>
  <c r="E1495" i="3"/>
  <c r="E1527" i="3"/>
  <c r="E1559" i="3"/>
  <c r="E1591" i="3"/>
  <c r="E1623" i="3"/>
  <c r="E1655" i="3"/>
  <c r="E1687" i="3"/>
  <c r="E1719" i="3"/>
  <c r="E1755" i="3"/>
  <c r="E1819" i="3"/>
  <c r="E1883" i="3"/>
  <c r="E1947" i="3"/>
  <c r="E2011" i="3"/>
  <c r="E2075" i="3"/>
  <c r="E2185" i="3"/>
  <c r="E2441" i="3"/>
  <c r="E2697" i="3"/>
  <c r="E498" i="3"/>
  <c r="E514" i="3"/>
  <c r="E530" i="3"/>
  <c r="E546" i="3"/>
  <c r="E562" i="3"/>
  <c r="E578" i="3"/>
  <c r="E594" i="3"/>
  <c r="E610" i="3"/>
  <c r="E626" i="3"/>
  <c r="E642" i="3"/>
  <c r="E658" i="3"/>
  <c r="E674" i="3"/>
  <c r="E690" i="3"/>
  <c r="E706" i="3"/>
  <c r="E722" i="3"/>
  <c r="E738" i="3"/>
  <c r="E754" i="3"/>
  <c r="E770" i="3"/>
  <c r="E786" i="3"/>
  <c r="E802" i="3"/>
  <c r="E818" i="3"/>
  <c r="E834" i="3"/>
  <c r="E850" i="3"/>
  <c r="E866" i="3"/>
  <c r="E882" i="3"/>
  <c r="E898" i="3"/>
  <c r="E914" i="3"/>
  <c r="E930" i="3"/>
  <c r="E962" i="3"/>
  <c r="E994" i="3"/>
  <c r="E1026" i="3"/>
  <c r="E1058" i="3"/>
  <c r="E1090" i="3"/>
  <c r="E1122" i="3"/>
  <c r="E1154" i="3"/>
  <c r="E1186" i="3"/>
  <c r="E1218" i="3"/>
  <c r="E1250" i="3"/>
  <c r="E1282" i="3"/>
  <c r="E1314" i="3"/>
  <c r="E1346" i="3"/>
  <c r="E1378" i="3"/>
  <c r="E1410" i="3"/>
  <c r="E1442" i="3"/>
  <c r="E1474" i="3"/>
  <c r="E1506" i="3"/>
  <c r="E1538" i="3"/>
  <c r="E1570" i="3"/>
  <c r="E1602" i="3"/>
  <c r="E1634" i="3"/>
  <c r="E1666" i="3"/>
  <c r="E1698" i="3"/>
  <c r="E1730" i="3"/>
  <c r="E1775" i="3"/>
  <c r="E1839" i="3"/>
  <c r="E1903" i="3"/>
  <c r="E1967" i="3"/>
  <c r="E2031" i="3"/>
  <c r="E2095" i="3"/>
  <c r="E2265" i="3"/>
  <c r="E2521" i="3"/>
  <c r="E3654" i="3"/>
  <c r="E3638" i="3"/>
  <c r="E3622" i="3"/>
  <c r="E3606" i="3"/>
  <c r="E3590" i="3"/>
  <c r="E3574" i="3"/>
  <c r="E3558" i="3"/>
  <c r="E3542" i="3"/>
  <c r="E3526" i="3"/>
  <c r="E3510" i="3"/>
  <c r="E3494" i="3"/>
  <c r="E3478" i="3"/>
  <c r="E3462" i="3"/>
  <c r="E3446" i="3"/>
  <c r="E3430" i="3"/>
  <c r="E3414" i="3"/>
  <c r="E3398" i="3"/>
  <c r="E3382" i="3"/>
  <c r="E3366" i="3"/>
  <c r="E3350" i="3"/>
  <c r="E3334" i="3"/>
  <c r="E3657" i="3"/>
  <c r="E3641" i="3"/>
  <c r="E3625" i="3"/>
  <c r="E3609" i="3"/>
  <c r="E3593" i="3"/>
  <c r="E3577" i="3"/>
  <c r="E3561" i="3"/>
  <c r="E3545" i="3"/>
  <c r="E3529" i="3"/>
  <c r="E3513" i="3"/>
  <c r="E3497" i="3"/>
  <c r="E3481" i="3"/>
  <c r="E3465" i="3"/>
  <c r="E3449" i="3"/>
  <c r="E3433" i="3"/>
  <c r="E3417" i="3"/>
  <c r="E3401" i="3"/>
  <c r="E3385" i="3"/>
  <c r="E3369" i="3"/>
  <c r="E3353" i="3"/>
  <c r="E3337" i="3"/>
  <c r="E3321" i="3"/>
  <c r="E3644" i="3"/>
  <c r="E3628" i="3"/>
  <c r="E3612" i="3"/>
  <c r="E3596" i="3"/>
  <c r="E3580" i="3"/>
  <c r="E3564" i="3"/>
  <c r="E3548" i="3"/>
  <c r="E3532" i="3"/>
  <c r="E3516" i="3"/>
  <c r="E3500" i="3"/>
  <c r="E3484" i="3"/>
  <c r="E3468" i="3"/>
  <c r="E3452" i="3"/>
  <c r="E3436" i="3"/>
  <c r="E3420" i="3"/>
  <c r="E3404" i="3"/>
  <c r="E3388" i="3"/>
  <c r="E3372" i="3"/>
  <c r="E3356" i="3"/>
  <c r="E3340" i="3"/>
  <c r="E3324" i="3"/>
  <c r="E3647" i="3"/>
  <c r="E3631" i="3"/>
  <c r="E3615" i="3"/>
  <c r="E3599" i="3"/>
  <c r="E3583" i="3"/>
  <c r="E3567" i="3"/>
  <c r="E3551" i="3"/>
  <c r="E3535" i="3"/>
  <c r="E3519" i="3"/>
  <c r="E3503" i="3"/>
  <c r="E3487" i="3"/>
  <c r="E3471" i="3"/>
  <c r="E3455" i="3"/>
  <c r="E3439" i="3"/>
  <c r="E3423" i="3"/>
  <c r="E3407" i="3"/>
  <c r="E3391" i="3"/>
  <c r="E3375" i="3"/>
  <c r="E3359" i="3"/>
  <c r="E3343" i="3"/>
  <c r="E3327" i="3"/>
  <c r="E3311" i="3"/>
  <c r="E3295" i="3"/>
  <c r="E3279" i="3"/>
  <c r="E3263" i="3"/>
  <c r="E3247" i="3"/>
  <c r="E3231" i="3"/>
  <c r="E3215" i="3"/>
  <c r="E3199" i="3"/>
  <c r="E3183" i="3"/>
  <c r="E3167" i="3"/>
  <c r="E3151" i="3"/>
  <c r="E3135" i="3"/>
  <c r="E3119" i="3"/>
  <c r="E3103" i="3"/>
  <c r="E3087" i="3"/>
  <c r="E3071" i="3"/>
  <c r="E3055" i="3"/>
  <c r="E3039" i="3"/>
  <c r="E3023" i="3"/>
  <c r="E3007" i="3"/>
  <c r="E2991" i="3"/>
  <c r="E3306" i="3"/>
  <c r="E3290" i="3"/>
  <c r="E3274" i="3"/>
  <c r="E3258" i="3"/>
  <c r="E3242" i="3"/>
  <c r="E3226" i="3"/>
  <c r="E3210" i="3"/>
  <c r="E3194" i="3"/>
  <c r="E3178" i="3"/>
  <c r="E3162" i="3"/>
  <c r="E3146" i="3"/>
  <c r="E3130" i="3"/>
  <c r="E3114" i="3"/>
  <c r="E3098" i="3"/>
  <c r="E3082" i="3"/>
  <c r="E3066" i="3"/>
  <c r="E3050" i="3"/>
  <c r="E3034" i="3"/>
  <c r="E3018" i="3"/>
  <c r="E3002" i="3"/>
  <c r="E2986" i="3"/>
  <c r="E3309" i="3"/>
  <c r="E3293" i="3"/>
  <c r="E3277" i="3"/>
  <c r="E3261" i="3"/>
  <c r="E3245" i="3"/>
  <c r="E3229" i="3"/>
  <c r="E3213" i="3"/>
  <c r="E3197" i="3"/>
  <c r="E3181" i="3"/>
  <c r="E3165" i="3"/>
  <c r="E3149" i="3"/>
  <c r="E3133" i="3"/>
  <c r="E3117" i="3"/>
  <c r="E3101" i="3"/>
  <c r="E3085" i="3"/>
  <c r="E3069" i="3"/>
  <c r="E3053" i="3"/>
  <c r="E3037" i="3"/>
  <c r="E3021" i="3"/>
  <c r="E3005" i="3"/>
  <c r="E2989" i="3"/>
  <c r="E2973" i="3"/>
  <c r="E3288" i="3"/>
  <c r="E3224" i="3"/>
  <c r="E3160" i="3"/>
  <c r="E3096" i="3"/>
  <c r="E3032" i="3"/>
  <c r="E2979" i="3"/>
  <c r="E2959" i="3"/>
  <c r="E2943" i="3"/>
  <c r="E2927" i="3"/>
  <c r="E2911" i="3"/>
  <c r="E2895" i="3"/>
  <c r="E2879" i="3"/>
  <c r="E2863" i="3"/>
  <c r="E2847" i="3"/>
  <c r="E2831" i="3"/>
  <c r="E2815" i="3"/>
  <c r="E2799" i="3"/>
  <c r="E2783" i="3"/>
  <c r="E2767" i="3"/>
  <c r="E2751" i="3"/>
  <c r="E2735" i="3"/>
  <c r="E3316" i="3"/>
  <c r="E3252" i="3"/>
  <c r="E3188" i="3"/>
  <c r="E3124" i="3"/>
  <c r="E3060" i="3"/>
  <c r="E2996" i="3"/>
  <c r="E2967" i="3"/>
  <c r="E2950" i="3"/>
  <c r="E2934" i="3"/>
  <c r="E2918" i="3"/>
  <c r="E2902" i="3"/>
  <c r="E2886" i="3"/>
  <c r="E2870" i="3"/>
  <c r="E2854" i="3"/>
  <c r="E2838" i="3"/>
  <c r="E2822" i="3"/>
  <c r="E2806" i="3"/>
  <c r="E2790" i="3"/>
  <c r="E2774" i="3"/>
  <c r="E2758" i="3"/>
  <c r="E2742" i="3"/>
  <c r="E2726" i="3"/>
  <c r="E3296" i="3"/>
  <c r="E3232" i="3"/>
  <c r="E3168" i="3"/>
  <c r="E3104" i="3"/>
  <c r="E3040" i="3"/>
  <c r="E2983" i="3"/>
  <c r="E2961" i="3"/>
  <c r="E2945" i="3"/>
  <c r="E2929" i="3"/>
  <c r="E2913" i="3"/>
  <c r="E2897" i="3"/>
  <c r="E2881" i="3"/>
  <c r="E2865" i="3"/>
  <c r="E2849" i="3"/>
  <c r="E2833" i="3"/>
  <c r="E2817" i="3"/>
  <c r="E2801" i="3"/>
  <c r="E2785" i="3"/>
  <c r="E2769" i="3"/>
  <c r="E2753" i="3"/>
  <c r="E2737" i="3"/>
  <c r="E2721" i="3"/>
  <c r="E3132" i="3"/>
  <c r="E2952" i="3"/>
  <c r="E2888" i="3"/>
  <c r="E2824" i="3"/>
  <c r="E2760" i="3"/>
  <c r="E2712" i="3"/>
  <c r="E2696" i="3"/>
  <c r="E2680" i="3"/>
  <c r="E2664" i="3"/>
  <c r="E2648" i="3"/>
  <c r="E2632" i="3"/>
  <c r="E2616" i="3"/>
  <c r="E2600" i="3"/>
  <c r="E2584" i="3"/>
  <c r="E2568" i="3"/>
  <c r="E2552" i="3"/>
  <c r="E2536" i="3"/>
  <c r="E2872" i="3"/>
  <c r="E2692" i="3"/>
  <c r="E2660" i="3"/>
  <c r="E2628" i="3"/>
  <c r="E2596" i="3"/>
  <c r="E2564" i="3"/>
  <c r="E2532" i="3"/>
  <c r="E2516" i="3"/>
  <c r="E2500" i="3"/>
  <c r="E2484" i="3"/>
  <c r="E2468" i="3"/>
  <c r="E2452" i="3"/>
  <c r="E2436" i="3"/>
  <c r="E2420" i="3"/>
  <c r="E2404" i="3"/>
  <c r="E2388" i="3"/>
  <c r="E2372" i="3"/>
  <c r="E2356" i="3"/>
  <c r="E2340" i="3"/>
  <c r="E2324" i="3"/>
  <c r="E2308" i="3"/>
  <c r="E2292" i="3"/>
  <c r="E2276" i="3"/>
  <c r="E2260" i="3"/>
  <c r="E2244" i="3"/>
  <c r="E2228" i="3"/>
  <c r="E2212" i="3"/>
  <c r="E2196" i="3"/>
  <c r="E2180" i="3"/>
  <c r="E2164" i="3"/>
  <c r="E2148" i="3"/>
  <c r="E2132" i="3"/>
  <c r="E3244" i="3"/>
  <c r="E2988" i="3"/>
  <c r="E2916" i="3"/>
  <c r="E2852" i="3"/>
  <c r="E2788" i="3"/>
  <c r="E2724" i="3"/>
  <c r="E2703" i="3"/>
  <c r="E2687" i="3"/>
  <c r="E2671" i="3"/>
  <c r="E2655" i="3"/>
  <c r="E2639" i="3"/>
  <c r="E2623" i="3"/>
  <c r="E2607" i="3"/>
  <c r="E2591" i="3"/>
  <c r="E2575" i="3"/>
  <c r="E2559" i="3"/>
  <c r="E2543" i="3"/>
  <c r="E2527" i="3"/>
  <c r="E2511" i="3"/>
  <c r="E2495" i="3"/>
  <c r="E2479" i="3"/>
  <c r="E2463" i="3"/>
  <c r="E2447" i="3"/>
  <c r="E2431" i="3"/>
  <c r="E2415" i="3"/>
  <c r="E2399" i="3"/>
  <c r="E2383" i="3"/>
  <c r="E2367" i="3"/>
  <c r="E2351" i="3"/>
  <c r="E2335" i="3"/>
  <c r="E2319" i="3"/>
  <c r="E2303" i="3"/>
  <c r="E2287" i="3"/>
  <c r="E2271" i="3"/>
  <c r="E2255" i="3"/>
  <c r="E2239" i="3"/>
  <c r="E2223" i="3"/>
  <c r="E2207" i="3"/>
  <c r="E2191" i="3"/>
  <c r="E2175" i="3"/>
  <c r="E2159" i="3"/>
  <c r="E2143" i="3"/>
  <c r="E2127" i="3"/>
  <c r="E3100" i="3"/>
  <c r="E2944" i="3"/>
  <c r="E2880" i="3"/>
  <c r="E2816" i="3"/>
  <c r="E2752" i="3"/>
  <c r="E2710" i="3"/>
  <c r="E2694" i="3"/>
  <c r="E2678" i="3"/>
  <c r="E2662" i="3"/>
  <c r="E2646" i="3"/>
  <c r="E2630" i="3"/>
  <c r="E2614" i="3"/>
  <c r="E2598" i="3"/>
  <c r="E2582" i="3"/>
  <c r="E2566" i="3"/>
  <c r="E2550" i="3"/>
  <c r="E2534" i="3"/>
  <c r="E2518" i="3"/>
  <c r="E2502" i="3"/>
  <c r="E2486" i="3"/>
  <c r="E2470" i="3"/>
  <c r="E2454" i="3"/>
  <c r="E2438" i="3"/>
  <c r="E2422" i="3"/>
  <c r="E2406" i="3"/>
  <c r="E2390" i="3"/>
  <c r="E2374" i="3"/>
  <c r="E2358" i="3"/>
  <c r="E2342" i="3"/>
  <c r="E2326" i="3"/>
  <c r="E2310" i="3"/>
  <c r="E2294" i="3"/>
  <c r="E2278" i="3"/>
  <c r="E2262" i="3"/>
  <c r="E2246" i="3"/>
  <c r="E2230" i="3"/>
  <c r="E2214" i="3"/>
  <c r="E2198" i="3"/>
  <c r="E2182" i="3"/>
  <c r="E2166" i="3"/>
  <c r="E2150" i="3"/>
  <c r="E2134" i="3"/>
  <c r="E2940" i="3"/>
  <c r="E2709" i="3"/>
  <c r="E2645" i="3"/>
  <c r="E2581" i="3"/>
  <c r="E2517" i="3"/>
  <c r="E2453" i="3"/>
  <c r="E2389" i="3"/>
  <c r="E2325" i="3"/>
  <c r="E2261" i="3"/>
  <c r="E2197" i="3"/>
  <c r="E2133" i="3"/>
  <c r="E2110" i="3"/>
  <c r="E2094" i="3"/>
  <c r="E2078" i="3"/>
  <c r="E2062" i="3"/>
  <c r="E2046" i="3"/>
  <c r="E2030" i="3"/>
  <c r="E2014" i="3"/>
  <c r="E1998" i="3"/>
  <c r="E1982" i="3"/>
  <c r="E1966" i="3"/>
  <c r="E1950" i="3"/>
  <c r="E1934" i="3"/>
  <c r="E1918" i="3"/>
  <c r="E1902" i="3"/>
  <c r="E1886" i="3"/>
  <c r="E1870" i="3"/>
  <c r="E1854" i="3"/>
  <c r="E1838" i="3"/>
  <c r="E1822" i="3"/>
  <c r="E1806" i="3"/>
  <c r="E1790" i="3"/>
  <c r="E1774" i="3"/>
  <c r="E1758" i="3"/>
  <c r="E3020" i="3"/>
  <c r="E2732" i="3"/>
  <c r="E2657" i="3"/>
  <c r="E2593" i="3"/>
  <c r="E2529" i="3"/>
  <c r="E2465" i="3"/>
  <c r="E2401" i="3"/>
  <c r="E2337" i="3"/>
  <c r="E2273" i="3"/>
  <c r="E2209" i="3"/>
  <c r="E2145" i="3"/>
  <c r="E2113" i="3"/>
  <c r="E2097" i="3"/>
  <c r="E2081" i="3"/>
  <c r="E2065" i="3"/>
  <c r="E2049" i="3"/>
  <c r="E2033" i="3"/>
  <c r="E2017" i="3"/>
  <c r="E2001" i="3"/>
  <c r="E1985" i="3"/>
  <c r="E1969" i="3"/>
  <c r="E1953" i="3"/>
  <c r="E1937" i="3"/>
  <c r="E1921" i="3"/>
  <c r="E1905" i="3"/>
  <c r="E1889" i="3"/>
  <c r="E1873" i="3"/>
  <c r="E1857" i="3"/>
  <c r="E1841" i="3"/>
  <c r="E1825" i="3"/>
  <c r="E1809" i="3"/>
  <c r="E1793" i="3"/>
  <c r="E1777" i="3"/>
  <c r="E1761" i="3"/>
  <c r="E1745" i="3"/>
  <c r="E1729" i="3"/>
  <c r="E1713" i="3"/>
  <c r="E1697" i="3"/>
  <c r="E1681" i="3"/>
  <c r="E1665" i="3"/>
  <c r="E1649" i="3"/>
  <c r="E1633" i="3"/>
  <c r="E1617" i="3"/>
  <c r="E1601" i="3"/>
  <c r="E1585" i="3"/>
  <c r="E1569" i="3"/>
  <c r="E1553" i="3"/>
  <c r="E1537" i="3"/>
  <c r="E1521" i="3"/>
  <c r="E1505" i="3"/>
  <c r="E1489" i="3"/>
  <c r="E1473" i="3"/>
  <c r="E1457" i="3"/>
  <c r="E1441" i="3"/>
  <c r="E1425" i="3"/>
  <c r="E1409" i="3"/>
  <c r="E1393" i="3"/>
  <c r="E1377" i="3"/>
  <c r="E1361" i="3"/>
  <c r="E1345" i="3"/>
  <c r="E1329" i="3"/>
  <c r="E1313" i="3"/>
  <c r="E1297" i="3"/>
  <c r="E1281" i="3"/>
  <c r="E1265" i="3"/>
  <c r="E1249" i="3"/>
  <c r="E1233" i="3"/>
  <c r="E1217" i="3"/>
  <c r="E1201" i="3"/>
  <c r="E1185" i="3"/>
  <c r="E1169" i="3"/>
  <c r="E1153" i="3"/>
  <c r="E1137" i="3"/>
  <c r="E1121" i="3"/>
  <c r="E1105" i="3"/>
  <c r="E1089" i="3"/>
  <c r="E1073" i="3"/>
  <c r="E1057" i="3"/>
  <c r="E1041" i="3"/>
  <c r="E1025" i="3"/>
  <c r="E1009" i="3"/>
  <c r="E993" i="3"/>
  <c r="E977" i="3"/>
  <c r="E961" i="3"/>
  <c r="E945" i="3"/>
  <c r="E3212" i="3"/>
  <c r="E2780" i="3"/>
  <c r="E2669" i="3"/>
  <c r="E2605" i="3"/>
  <c r="E2541" i="3"/>
  <c r="E2477" i="3"/>
  <c r="E2413" i="3"/>
  <c r="E2349" i="3"/>
  <c r="E2285" i="3"/>
  <c r="E2221" i="3"/>
  <c r="E2157" i="3"/>
  <c r="E2116" i="3"/>
  <c r="E2100" i="3"/>
  <c r="E2084" i="3"/>
  <c r="E2068" i="3"/>
  <c r="E2052" i="3"/>
  <c r="E2036" i="3"/>
  <c r="E2020" i="3"/>
  <c r="E2004" i="3"/>
  <c r="E1988" i="3"/>
  <c r="E1972" i="3"/>
  <c r="E1956" i="3"/>
  <c r="E1940" i="3"/>
  <c r="E1924" i="3"/>
  <c r="E1908" i="3"/>
  <c r="E1892" i="3"/>
  <c r="E1876" i="3"/>
  <c r="E1860" i="3"/>
  <c r="E1844" i="3"/>
  <c r="E1828" i="3"/>
  <c r="E1812" i="3"/>
  <c r="E1796" i="3"/>
  <c r="E1780" i="3"/>
  <c r="E1764" i="3"/>
  <c r="E1748" i="3"/>
  <c r="E1732" i="3"/>
  <c r="E1716" i="3"/>
  <c r="E1700" i="3"/>
  <c r="E1684" i="3"/>
  <c r="E1668" i="3"/>
  <c r="E1652" i="3"/>
  <c r="E1636" i="3"/>
  <c r="E1620" i="3"/>
  <c r="E1604" i="3"/>
  <c r="E1588" i="3"/>
  <c r="E1572" i="3"/>
  <c r="E1556" i="3"/>
  <c r="E1540" i="3"/>
  <c r="E1524" i="3"/>
  <c r="E1508" i="3"/>
  <c r="E1492" i="3"/>
  <c r="E1476" i="3"/>
  <c r="E1460" i="3"/>
  <c r="E1444" i="3"/>
  <c r="E1428" i="3"/>
  <c r="E1412" i="3"/>
  <c r="E1396" i="3"/>
  <c r="E1380" i="3"/>
  <c r="E1364" i="3"/>
  <c r="E1348" i="3"/>
  <c r="E1332" i="3"/>
  <c r="E1316" i="3"/>
  <c r="E1300" i="3"/>
  <c r="E1284" i="3"/>
  <c r="E1268" i="3"/>
  <c r="E1252" i="3"/>
  <c r="E1236" i="3"/>
  <c r="E1220" i="3"/>
  <c r="E1204" i="3"/>
  <c r="E1188" i="3"/>
  <c r="E1172" i="3"/>
  <c r="E1156" i="3"/>
  <c r="E1140" i="3"/>
  <c r="E2808" i="3"/>
  <c r="E2684" i="3"/>
  <c r="E2652" i="3"/>
  <c r="E2620" i="3"/>
  <c r="E2588" i="3"/>
  <c r="E2556" i="3"/>
  <c r="E2528" i="3"/>
  <c r="E2512" i="3"/>
  <c r="E2496" i="3"/>
  <c r="E2480" i="3"/>
  <c r="E2464" i="3"/>
  <c r="E2448" i="3"/>
  <c r="E2432" i="3"/>
  <c r="E2416" i="3"/>
  <c r="E2400" i="3"/>
  <c r="E2384" i="3"/>
  <c r="E2368" i="3"/>
  <c r="E2352" i="3"/>
  <c r="E2336" i="3"/>
  <c r="E2320" i="3"/>
  <c r="E2304" i="3"/>
  <c r="E2288" i="3"/>
  <c r="E2272" i="3"/>
  <c r="E2256" i="3"/>
  <c r="E2240" i="3"/>
  <c r="E2224" i="3"/>
  <c r="E2208" i="3"/>
  <c r="E2192" i="3"/>
  <c r="E2176" i="3"/>
  <c r="E2160" i="3"/>
  <c r="E2144" i="3"/>
  <c r="E2128" i="3"/>
  <c r="E3180" i="3"/>
  <c r="E2964" i="3"/>
  <c r="E2900" i="3"/>
  <c r="E2836" i="3"/>
  <c r="E2772" i="3"/>
  <c r="E2715" i="3"/>
  <c r="E2699" i="3"/>
  <c r="E2683" i="3"/>
  <c r="E2667" i="3"/>
  <c r="E2651" i="3"/>
  <c r="E2635" i="3"/>
  <c r="E2619" i="3"/>
  <c r="E2603" i="3"/>
  <c r="E2587" i="3"/>
  <c r="E2571" i="3"/>
  <c r="E2555" i="3"/>
  <c r="E2539" i="3"/>
  <c r="E2523" i="3"/>
  <c r="E2507" i="3"/>
  <c r="E2491" i="3"/>
  <c r="E2475" i="3"/>
  <c r="E2459" i="3"/>
  <c r="E2443" i="3"/>
  <c r="E2427" i="3"/>
  <c r="E2411" i="3"/>
  <c r="E2395" i="3"/>
  <c r="E2379" i="3"/>
  <c r="E2363" i="3"/>
  <c r="E2347" i="3"/>
  <c r="E2331" i="3"/>
  <c r="E2315" i="3"/>
  <c r="E2299" i="3"/>
  <c r="E2283" i="3"/>
  <c r="E2267" i="3"/>
  <c r="E2251" i="3"/>
  <c r="E2235" i="3"/>
  <c r="E2219" i="3"/>
  <c r="E2203" i="3"/>
  <c r="E2187" i="3"/>
  <c r="E2171" i="3"/>
  <c r="E2155" i="3"/>
  <c r="E2139" i="3"/>
  <c r="E3292" i="3"/>
  <c r="E3036" i="3"/>
  <c r="E2928" i="3"/>
  <c r="E2864" i="3"/>
  <c r="E2800" i="3"/>
  <c r="E2736" i="3"/>
  <c r="E2706" i="3"/>
  <c r="E2690" i="3"/>
  <c r="E2674" i="3"/>
  <c r="E2658" i="3"/>
  <c r="E2642" i="3"/>
  <c r="E2626" i="3"/>
  <c r="E2610" i="3"/>
  <c r="E2594" i="3"/>
  <c r="E2578" i="3"/>
  <c r="E2562" i="3"/>
  <c r="E2546" i="3"/>
  <c r="E2530" i="3"/>
  <c r="E2514" i="3"/>
  <c r="E2498" i="3"/>
  <c r="E2482" i="3"/>
  <c r="E2466" i="3"/>
  <c r="E2450" i="3"/>
  <c r="E2434" i="3"/>
  <c r="E2418" i="3"/>
  <c r="E2402" i="3"/>
  <c r="E2386" i="3"/>
  <c r="E2370" i="3"/>
  <c r="E2354" i="3"/>
  <c r="E2338" i="3"/>
  <c r="E2322" i="3"/>
  <c r="E2306" i="3"/>
  <c r="E2290" i="3"/>
  <c r="E2274" i="3"/>
  <c r="E2258" i="3"/>
  <c r="E2242" i="3"/>
  <c r="E2226" i="3"/>
  <c r="E2210" i="3"/>
  <c r="E2194" i="3"/>
  <c r="E2178" i="3"/>
  <c r="E2162" i="3"/>
  <c r="E2146" i="3"/>
  <c r="E2130" i="3"/>
  <c r="E2876" i="3"/>
  <c r="E2693" i="3"/>
  <c r="E2629" i="3"/>
  <c r="E2565" i="3"/>
  <c r="E2501" i="3"/>
  <c r="E2437" i="3"/>
  <c r="E2373" i="3"/>
  <c r="E2309" i="3"/>
  <c r="E2245" i="3"/>
  <c r="E2181" i="3"/>
  <c r="E2122" i="3"/>
  <c r="E2106" i="3"/>
  <c r="E2090" i="3"/>
  <c r="E2074" i="3"/>
  <c r="E2058" i="3"/>
  <c r="E2042" i="3"/>
  <c r="E2026" i="3"/>
  <c r="E2010" i="3"/>
  <c r="E1994" i="3"/>
  <c r="E1978" i="3"/>
  <c r="E1962" i="3"/>
  <c r="E1946" i="3"/>
  <c r="E1930" i="3"/>
  <c r="E1914" i="3"/>
  <c r="E1898" i="3"/>
  <c r="E1882" i="3"/>
  <c r="E1866" i="3"/>
  <c r="E1850" i="3"/>
  <c r="E1834" i="3"/>
  <c r="E1818" i="3"/>
  <c r="E1802" i="3"/>
  <c r="E1786" i="3"/>
  <c r="E1770" i="3"/>
  <c r="E1754" i="3"/>
  <c r="E2924" i="3"/>
  <c r="E2705" i="3"/>
  <c r="E2641" i="3"/>
  <c r="E2577" i="3"/>
  <c r="E2513" i="3"/>
  <c r="E2449" i="3"/>
  <c r="E2385" i="3"/>
  <c r="E2321" i="3"/>
  <c r="E2257" i="3"/>
  <c r="E2193" i="3"/>
  <c r="E2129" i="3"/>
  <c r="E2109" i="3"/>
  <c r="E2093" i="3"/>
  <c r="E2077" i="3"/>
  <c r="E2061" i="3"/>
  <c r="E2045" i="3"/>
  <c r="E2029" i="3"/>
  <c r="E2013" i="3"/>
  <c r="E1997" i="3"/>
  <c r="E1981" i="3"/>
  <c r="E1965" i="3"/>
  <c r="E1949" i="3"/>
  <c r="E1933" i="3"/>
  <c r="E1917" i="3"/>
  <c r="E1901" i="3"/>
  <c r="E1885" i="3"/>
  <c r="E1869" i="3"/>
  <c r="E1853" i="3"/>
  <c r="E1837" i="3"/>
  <c r="E1821" i="3"/>
  <c r="E1805" i="3"/>
  <c r="E1789" i="3"/>
  <c r="E1773" i="3"/>
  <c r="E1757" i="3"/>
  <c r="E1741" i="3"/>
  <c r="E1725" i="3"/>
  <c r="E1709" i="3"/>
  <c r="E1693" i="3"/>
  <c r="E1677" i="3"/>
  <c r="E1661" i="3"/>
  <c r="E1645" i="3"/>
  <c r="E1629" i="3"/>
  <c r="E1613" i="3"/>
  <c r="E1597" i="3"/>
  <c r="E1581" i="3"/>
  <c r="E1565" i="3"/>
  <c r="E1549" i="3"/>
  <c r="E1533" i="3"/>
  <c r="E1517" i="3"/>
  <c r="E1501" i="3"/>
  <c r="E1485" i="3"/>
  <c r="E1469" i="3"/>
  <c r="E1453" i="3"/>
  <c r="E1437" i="3"/>
  <c r="E1421" i="3"/>
  <c r="E1405" i="3"/>
  <c r="E1389" i="3"/>
  <c r="E1373" i="3"/>
  <c r="E1357" i="3"/>
  <c r="E1341" i="3"/>
  <c r="E1325" i="3"/>
  <c r="E1309" i="3"/>
  <c r="E1293" i="3"/>
  <c r="E1277" i="3"/>
  <c r="E1261" i="3"/>
  <c r="E1245" i="3"/>
  <c r="E1229" i="3"/>
  <c r="E1213" i="3"/>
  <c r="E1197" i="3"/>
  <c r="E1181" i="3"/>
  <c r="E1165" i="3"/>
  <c r="E1149" i="3"/>
  <c r="E1133" i="3"/>
  <c r="E1117" i="3"/>
  <c r="E1101" i="3"/>
  <c r="E1085" i="3"/>
  <c r="E1069" i="3"/>
  <c r="E1053" i="3"/>
  <c r="E1037" i="3"/>
  <c r="E1021" i="3"/>
  <c r="E1005" i="3"/>
  <c r="E989" i="3"/>
  <c r="E973" i="3"/>
  <c r="E957" i="3"/>
  <c r="E941" i="3"/>
  <c r="E2975" i="3"/>
  <c r="E2719" i="3"/>
  <c r="E2653" i="3"/>
  <c r="E2589" i="3"/>
  <c r="E2525" i="3"/>
  <c r="E2461" i="3"/>
  <c r="E2397" i="3"/>
  <c r="E2333" i="3"/>
  <c r="E2269" i="3"/>
  <c r="E2205" i="3"/>
  <c r="E2141" i="3"/>
  <c r="E2112" i="3"/>
  <c r="E2096" i="3"/>
  <c r="E2080" i="3"/>
  <c r="E2064" i="3"/>
  <c r="E2048" i="3"/>
  <c r="E2032" i="3"/>
  <c r="E2016" i="3"/>
  <c r="E2000" i="3"/>
  <c r="E1984" i="3"/>
  <c r="E1968" i="3"/>
  <c r="E1952" i="3"/>
  <c r="E1936" i="3"/>
  <c r="E1920" i="3"/>
  <c r="E1904" i="3"/>
  <c r="E1888" i="3"/>
  <c r="E1872" i="3"/>
  <c r="E1856" i="3"/>
  <c r="E1840" i="3"/>
  <c r="E1824" i="3"/>
  <c r="E1808" i="3"/>
  <c r="E1792" i="3"/>
  <c r="E1776" i="3"/>
  <c r="E1760" i="3"/>
  <c r="E1744" i="3"/>
  <c r="E1728" i="3"/>
  <c r="E1712" i="3"/>
  <c r="E1696" i="3"/>
  <c r="E1680" i="3"/>
  <c r="E1664" i="3"/>
  <c r="E1648" i="3"/>
  <c r="E1632" i="3"/>
  <c r="E1616" i="3"/>
  <c r="E1600" i="3"/>
  <c r="E1584" i="3"/>
  <c r="E1568" i="3"/>
  <c r="E1552" i="3"/>
  <c r="E1536" i="3"/>
  <c r="E1520" i="3"/>
  <c r="E1504" i="3"/>
  <c r="E1488" i="3"/>
  <c r="E1472" i="3"/>
  <c r="E1456" i="3"/>
  <c r="E1440" i="3"/>
  <c r="E1424" i="3"/>
  <c r="E1408" i="3"/>
  <c r="E1392" i="3"/>
  <c r="E1376" i="3"/>
  <c r="E1360" i="3"/>
  <c r="E1344" i="3"/>
  <c r="E1328" i="3"/>
  <c r="E1312" i="3"/>
  <c r="E1296" i="3"/>
  <c r="E1280" i="3"/>
  <c r="E1264" i="3"/>
  <c r="E1248" i="3"/>
  <c r="E1232" i="3"/>
  <c r="E1216" i="3"/>
  <c r="E1200" i="3"/>
  <c r="E1184" i="3"/>
  <c r="E1168" i="3"/>
  <c r="E1152" i="3"/>
  <c r="E1136" i="3"/>
  <c r="E1120" i="3"/>
  <c r="E1104" i="3"/>
  <c r="E1088" i="3"/>
  <c r="E1072" i="3"/>
  <c r="E1056" i="3"/>
  <c r="E1040" i="3"/>
  <c r="E1024" i="3"/>
  <c r="E1008" i="3"/>
  <c r="E992" i="3"/>
  <c r="E976" i="3"/>
  <c r="E960" i="3"/>
  <c r="E944" i="3"/>
  <c r="E7" i="3"/>
  <c r="E23" i="3"/>
  <c r="E39" i="3"/>
  <c r="E55" i="3"/>
  <c r="E71" i="3"/>
  <c r="E87" i="3"/>
  <c r="E103" i="3"/>
  <c r="E119" i="3"/>
  <c r="E135" i="3"/>
  <c r="E151" i="3"/>
  <c r="E167" i="3"/>
  <c r="E183" i="3"/>
  <c r="E199" i="3"/>
  <c r="E215" i="3"/>
  <c r="E231" i="3"/>
  <c r="E247" i="3"/>
  <c r="E263" i="3"/>
  <c r="E279" i="3"/>
  <c r="E295" i="3"/>
  <c r="E311" i="3"/>
  <c r="E2744" i="3"/>
  <c r="E2676" i="3"/>
  <c r="E2644" i="3"/>
  <c r="E2612" i="3"/>
  <c r="E2580" i="3"/>
  <c r="E2548" i="3"/>
  <c r="E2524" i="3"/>
  <c r="E2508" i="3"/>
  <c r="E2492" i="3"/>
  <c r="E2476" i="3"/>
  <c r="E2460" i="3"/>
  <c r="E2444" i="3"/>
  <c r="E2428" i="3"/>
  <c r="E2412" i="3"/>
  <c r="E2396" i="3"/>
  <c r="E2380" i="3"/>
  <c r="E2364" i="3"/>
  <c r="E2348" i="3"/>
  <c r="E2332" i="3"/>
  <c r="E2316" i="3"/>
  <c r="E2300" i="3"/>
  <c r="E2284" i="3"/>
  <c r="E2268" i="3"/>
  <c r="E2252" i="3"/>
  <c r="E2236" i="3"/>
  <c r="E2220" i="3"/>
  <c r="E2204" i="3"/>
  <c r="E2188" i="3"/>
  <c r="E2172" i="3"/>
  <c r="E2156" i="3"/>
  <c r="E2140" i="3"/>
  <c r="E2124" i="3"/>
  <c r="E3116" i="3"/>
  <c r="E2948" i="3"/>
  <c r="E2884" i="3"/>
  <c r="E2820" i="3"/>
  <c r="E2756" i="3"/>
  <c r="E2711" i="3"/>
  <c r="E2695" i="3"/>
  <c r="E2679" i="3"/>
  <c r="E2663" i="3"/>
  <c r="E2647" i="3"/>
  <c r="E2631" i="3"/>
  <c r="E2615" i="3"/>
  <c r="E2599" i="3"/>
  <c r="E2583" i="3"/>
  <c r="E2567" i="3"/>
  <c r="E2551" i="3"/>
  <c r="E2535" i="3"/>
  <c r="E2519" i="3"/>
  <c r="E2503" i="3"/>
  <c r="E2487" i="3"/>
  <c r="E2471" i="3"/>
  <c r="E2455" i="3"/>
  <c r="E2439" i="3"/>
  <c r="E2423" i="3"/>
  <c r="E2407" i="3"/>
  <c r="E2391" i="3"/>
  <c r="E2375" i="3"/>
  <c r="E2359" i="3"/>
  <c r="E2343" i="3"/>
  <c r="E2327" i="3"/>
  <c r="E2311" i="3"/>
  <c r="E2295" i="3"/>
  <c r="E2279" i="3"/>
  <c r="E2263" i="3"/>
  <c r="E2247" i="3"/>
  <c r="E2231" i="3"/>
  <c r="E2215" i="3"/>
  <c r="E2199" i="3"/>
  <c r="E2183" i="3"/>
  <c r="E2167" i="3"/>
  <c r="E2151" i="3"/>
  <c r="E2135" i="3"/>
  <c r="E3228" i="3"/>
  <c r="E2980" i="3"/>
  <c r="E2912" i="3"/>
  <c r="E2848" i="3"/>
  <c r="E2784" i="3"/>
  <c r="E2720" i="3"/>
  <c r="E2702" i="3"/>
  <c r="E2686" i="3"/>
  <c r="E2670" i="3"/>
  <c r="E2654" i="3"/>
  <c r="E2638" i="3"/>
  <c r="E2622" i="3"/>
  <c r="E2606" i="3"/>
  <c r="E2590" i="3"/>
  <c r="E2574" i="3"/>
  <c r="E2558" i="3"/>
  <c r="E2542" i="3"/>
  <c r="E2526" i="3"/>
  <c r="E2510" i="3"/>
  <c r="E2494" i="3"/>
  <c r="E2478" i="3"/>
  <c r="E2462" i="3"/>
  <c r="E2446" i="3"/>
  <c r="E2430" i="3"/>
  <c r="E2414" i="3"/>
  <c r="E2398" i="3"/>
  <c r="E2382" i="3"/>
  <c r="E2366" i="3"/>
  <c r="E2350" i="3"/>
  <c r="E2334" i="3"/>
  <c r="E2318" i="3"/>
  <c r="E2302" i="3"/>
  <c r="E2286" i="3"/>
  <c r="E2270" i="3"/>
  <c r="E2254" i="3"/>
  <c r="E2238" i="3"/>
  <c r="E2222" i="3"/>
  <c r="E2206" i="3"/>
  <c r="E2190" i="3"/>
  <c r="E2174" i="3"/>
  <c r="E2158" i="3"/>
  <c r="E2142" i="3"/>
  <c r="E2126" i="3"/>
  <c r="E2812" i="3"/>
  <c r="E2677" i="3"/>
  <c r="E2613" i="3"/>
  <c r="E2549" i="3"/>
  <c r="E2485" i="3"/>
  <c r="E2421" i="3"/>
  <c r="E2357" i="3"/>
  <c r="E2293" i="3"/>
  <c r="E2229" i="3"/>
  <c r="E2165" i="3"/>
  <c r="E2118" i="3"/>
  <c r="E2102" i="3"/>
  <c r="E2086" i="3"/>
  <c r="E2070" i="3"/>
  <c r="E2054" i="3"/>
  <c r="E2038" i="3"/>
  <c r="E2022" i="3"/>
  <c r="E2006" i="3"/>
  <c r="E1990" i="3"/>
  <c r="E1974" i="3"/>
  <c r="E1958" i="3"/>
  <c r="E1942" i="3"/>
  <c r="E1926" i="3"/>
  <c r="E1910" i="3"/>
  <c r="E1894" i="3"/>
  <c r="E1878" i="3"/>
  <c r="E1862" i="3"/>
  <c r="E1846" i="3"/>
  <c r="E1830" i="3"/>
  <c r="E1814" i="3"/>
  <c r="E1798" i="3"/>
  <c r="E1782" i="3"/>
  <c r="E1766" i="3"/>
  <c r="E1750" i="3"/>
  <c r="E2860" i="3"/>
  <c r="E2689" i="3"/>
  <c r="E2625" i="3"/>
  <c r="E2561" i="3"/>
  <c r="E2497" i="3"/>
  <c r="E2433" i="3"/>
  <c r="E2369" i="3"/>
  <c r="E2305" i="3"/>
  <c r="E2241" i="3"/>
  <c r="E2177" i="3"/>
  <c r="E2121" i="3"/>
  <c r="E2105" i="3"/>
  <c r="E2089" i="3"/>
  <c r="E2073" i="3"/>
  <c r="E2057" i="3"/>
  <c r="E2041" i="3"/>
  <c r="E2025" i="3"/>
  <c r="E2009" i="3"/>
  <c r="E1993" i="3"/>
  <c r="E1977" i="3"/>
  <c r="E1961" i="3"/>
  <c r="E1945" i="3"/>
  <c r="E1929" i="3"/>
  <c r="E1913" i="3"/>
  <c r="E1897" i="3"/>
  <c r="E1881" i="3"/>
  <c r="E1865" i="3"/>
  <c r="E1849" i="3"/>
  <c r="E1833" i="3"/>
  <c r="E1817" i="3"/>
  <c r="E1801" i="3"/>
  <c r="E1785" i="3"/>
  <c r="E1769" i="3"/>
  <c r="E1753" i="3"/>
  <c r="E1737" i="3"/>
  <c r="E1721" i="3"/>
  <c r="E1705" i="3"/>
  <c r="E1689" i="3"/>
  <c r="E1673" i="3"/>
  <c r="E1657" i="3"/>
  <c r="E1641" i="3"/>
  <c r="E1625" i="3"/>
  <c r="E1609" i="3"/>
  <c r="E1593" i="3"/>
  <c r="E1577" i="3"/>
  <c r="E1561" i="3"/>
  <c r="E1545" i="3"/>
  <c r="E1529" i="3"/>
  <c r="E1513" i="3"/>
  <c r="E1497" i="3"/>
  <c r="E1481" i="3"/>
  <c r="E1465" i="3"/>
  <c r="E1449" i="3"/>
  <c r="E1433" i="3"/>
  <c r="E1417" i="3"/>
  <c r="E1401" i="3"/>
  <c r="E1385" i="3"/>
  <c r="E1369" i="3"/>
  <c r="E1353" i="3"/>
  <c r="E1337" i="3"/>
  <c r="E1321" i="3"/>
  <c r="E1305" i="3"/>
  <c r="E1289" i="3"/>
  <c r="E1273" i="3"/>
  <c r="E1257" i="3"/>
  <c r="E1241" i="3"/>
  <c r="E1225" i="3"/>
  <c r="E1209" i="3"/>
  <c r="E1193" i="3"/>
  <c r="E1177" i="3"/>
  <c r="E1161" i="3"/>
  <c r="E1145" i="3"/>
  <c r="E1129" i="3"/>
  <c r="E1113" i="3"/>
  <c r="E1097" i="3"/>
  <c r="E1081" i="3"/>
  <c r="E1065" i="3"/>
  <c r="E1049" i="3"/>
  <c r="E1033" i="3"/>
  <c r="E1017" i="3"/>
  <c r="E1001" i="3"/>
  <c r="E985" i="3"/>
  <c r="E969" i="3"/>
  <c r="E953" i="3"/>
  <c r="E937" i="3"/>
  <c r="E2908" i="3"/>
  <c r="E2701" i="3"/>
  <c r="E2637" i="3"/>
  <c r="E2573" i="3"/>
  <c r="E2509" i="3"/>
  <c r="E2445" i="3"/>
  <c r="E2381" i="3"/>
  <c r="E2317" i="3"/>
  <c r="E2253" i="3"/>
  <c r="E2189" i="3"/>
  <c r="E2125" i="3"/>
  <c r="E2108" i="3"/>
  <c r="E2092" i="3"/>
  <c r="E2076" i="3"/>
  <c r="E2060" i="3"/>
  <c r="E2044" i="3"/>
  <c r="E2028" i="3"/>
  <c r="E2012" i="3"/>
  <c r="E1996" i="3"/>
  <c r="E1980" i="3"/>
  <c r="E1964" i="3"/>
  <c r="E1948" i="3"/>
  <c r="E1932" i="3"/>
  <c r="E1916" i="3"/>
  <c r="E1900" i="3"/>
  <c r="E1884" i="3"/>
  <c r="E1868" i="3"/>
  <c r="E1852" i="3"/>
  <c r="E1836" i="3"/>
  <c r="E1820" i="3"/>
  <c r="E1804" i="3"/>
  <c r="E1788" i="3"/>
  <c r="E1772" i="3"/>
  <c r="E1756" i="3"/>
  <c r="E1740" i="3"/>
  <c r="E1724" i="3"/>
  <c r="E1708" i="3"/>
  <c r="E1692" i="3"/>
  <c r="E1676" i="3"/>
  <c r="E1660" i="3"/>
  <c r="E1644" i="3"/>
  <c r="E1628" i="3"/>
  <c r="E1612" i="3"/>
  <c r="E1596" i="3"/>
  <c r="E1580" i="3"/>
  <c r="E1564" i="3"/>
  <c r="E1548" i="3"/>
  <c r="E1532" i="3"/>
  <c r="E1516" i="3"/>
  <c r="E1500" i="3"/>
  <c r="E1484" i="3"/>
  <c r="E1468" i="3"/>
  <c r="E1452" i="3"/>
  <c r="E1436" i="3"/>
  <c r="E1420" i="3"/>
  <c r="E1404" i="3"/>
  <c r="E1388" i="3"/>
  <c r="E1372" i="3"/>
  <c r="E1356" i="3"/>
  <c r="E1340" i="3"/>
  <c r="E1324" i="3"/>
  <c r="E1308" i="3"/>
  <c r="E1292" i="3"/>
  <c r="E1276" i="3"/>
  <c r="E1260" i="3"/>
  <c r="E1244" i="3"/>
  <c r="E1228" i="3"/>
  <c r="E1212" i="3"/>
  <c r="E1196" i="3"/>
  <c r="E1180" i="3"/>
  <c r="E1164" i="3"/>
  <c r="E1148" i="3"/>
  <c r="E1132" i="3"/>
  <c r="E2708" i="3"/>
  <c r="E2668" i="3"/>
  <c r="E2636" i="3"/>
  <c r="E2604" i="3"/>
  <c r="E2572" i="3"/>
  <c r="E2540" i="3"/>
  <c r="E2520" i="3"/>
  <c r="E2504" i="3"/>
  <c r="E2488" i="3"/>
  <c r="E2472" i="3"/>
  <c r="E2456" i="3"/>
  <c r="E2440" i="3"/>
  <c r="E2424" i="3"/>
  <c r="E2408" i="3"/>
  <c r="E2392" i="3"/>
  <c r="E2376" i="3"/>
  <c r="E2360" i="3"/>
  <c r="E2344" i="3"/>
  <c r="E2328" i="3"/>
  <c r="E2312" i="3"/>
  <c r="E2296" i="3"/>
  <c r="E2280" i="3"/>
  <c r="E2264" i="3"/>
  <c r="E2248" i="3"/>
  <c r="E2232" i="3"/>
  <c r="E2216" i="3"/>
  <c r="E2200" i="3"/>
  <c r="E2184" i="3"/>
  <c r="E2168" i="3"/>
  <c r="E2152" i="3"/>
  <c r="E2136" i="3"/>
  <c r="E3308" i="3"/>
  <c r="E3052" i="3"/>
  <c r="E2932" i="3"/>
  <c r="E2868" i="3"/>
  <c r="E2804" i="3"/>
  <c r="E2740" i="3"/>
  <c r="E2707" i="3"/>
  <c r="E2691" i="3"/>
  <c r="E2675" i="3"/>
  <c r="E2659" i="3"/>
  <c r="E2643" i="3"/>
  <c r="E2627" i="3"/>
  <c r="E2611" i="3"/>
  <c r="E2595" i="3"/>
  <c r="E2579" i="3"/>
  <c r="E2563" i="3"/>
  <c r="E2547" i="3"/>
  <c r="E2531" i="3"/>
  <c r="E2515" i="3"/>
  <c r="E2499" i="3"/>
  <c r="E2483" i="3"/>
  <c r="E2467" i="3"/>
  <c r="E2451" i="3"/>
  <c r="E2435" i="3"/>
  <c r="E2419" i="3"/>
  <c r="E2403" i="3"/>
  <c r="E2387" i="3"/>
  <c r="E2371" i="3"/>
  <c r="E2355" i="3"/>
  <c r="E2339" i="3"/>
  <c r="E2323" i="3"/>
  <c r="E2307" i="3"/>
  <c r="E2291" i="3"/>
  <c r="E2275" i="3"/>
  <c r="E2259" i="3"/>
  <c r="E2243" i="3"/>
  <c r="E2227" i="3"/>
  <c r="E2211" i="3"/>
  <c r="E2195" i="3"/>
  <c r="E2179" i="3"/>
  <c r="E2163" i="3"/>
  <c r="E2147" i="3"/>
  <c r="E2131" i="3"/>
  <c r="E3164" i="3"/>
  <c r="E2960" i="3"/>
  <c r="E2896" i="3"/>
  <c r="E2832" i="3"/>
  <c r="E2768" i="3"/>
  <c r="E2714" i="3"/>
  <c r="E2698" i="3"/>
  <c r="E2682" i="3"/>
  <c r="E2666" i="3"/>
  <c r="E2650" i="3"/>
  <c r="E2634" i="3"/>
  <c r="E2618" i="3"/>
  <c r="E2602" i="3"/>
  <c r="E2586" i="3"/>
  <c r="E2570" i="3"/>
  <c r="E2554" i="3"/>
  <c r="E2538" i="3"/>
  <c r="E2522" i="3"/>
  <c r="E2506" i="3"/>
  <c r="E2490" i="3"/>
  <c r="E2474" i="3"/>
  <c r="E2458" i="3"/>
  <c r="E2442" i="3"/>
  <c r="E2426" i="3"/>
  <c r="E2410" i="3"/>
  <c r="E2394" i="3"/>
  <c r="E2378" i="3"/>
  <c r="E2362" i="3"/>
  <c r="E2346" i="3"/>
  <c r="E2330" i="3"/>
  <c r="E2314" i="3"/>
  <c r="E2298" i="3"/>
  <c r="E2282" i="3"/>
  <c r="E2266" i="3"/>
  <c r="E2250" i="3"/>
  <c r="E2234" i="3"/>
  <c r="E2218" i="3"/>
  <c r="E2202" i="3"/>
  <c r="E2186" i="3"/>
  <c r="E2170" i="3"/>
  <c r="E2154" i="3"/>
  <c r="E2138" i="3"/>
  <c r="E3084" i="3"/>
  <c r="E2748" i="3"/>
  <c r="E2661" i="3"/>
  <c r="E2597" i="3"/>
  <c r="E2533" i="3"/>
  <c r="E2469" i="3"/>
  <c r="E2405" i="3"/>
  <c r="E2341" i="3"/>
  <c r="E2277" i="3"/>
  <c r="E2213" i="3"/>
  <c r="E2149" i="3"/>
  <c r="E2114" i="3"/>
  <c r="E2098" i="3"/>
  <c r="E2082" i="3"/>
  <c r="E2066" i="3"/>
  <c r="E2050" i="3"/>
  <c r="E2034" i="3"/>
  <c r="E2018" i="3"/>
  <c r="E2002" i="3"/>
  <c r="E1986" i="3"/>
  <c r="E1970" i="3"/>
  <c r="E1954" i="3"/>
  <c r="E1938" i="3"/>
  <c r="E1922" i="3"/>
  <c r="E1906" i="3"/>
  <c r="E1890" i="3"/>
  <c r="E1874" i="3"/>
  <c r="E1858" i="3"/>
  <c r="E1842" i="3"/>
  <c r="E1826" i="3"/>
  <c r="E1810" i="3"/>
  <c r="E1794" i="3"/>
  <c r="E1778" i="3"/>
  <c r="E1762" i="3"/>
  <c r="E3276" i="3"/>
  <c r="E2796" i="3"/>
  <c r="E2673" i="3"/>
  <c r="E2609" i="3"/>
  <c r="E2545" i="3"/>
  <c r="E2481" i="3"/>
  <c r="E2417" i="3"/>
  <c r="E2353" i="3"/>
  <c r="E2289" i="3"/>
  <c r="E2225" i="3"/>
  <c r="E2161" i="3"/>
  <c r="E2117" i="3"/>
  <c r="E2101" i="3"/>
  <c r="E2085" i="3"/>
  <c r="E2069" i="3"/>
  <c r="E2053" i="3"/>
  <c r="E2037" i="3"/>
  <c r="E2021" i="3"/>
  <c r="E2005" i="3"/>
  <c r="E1989" i="3"/>
  <c r="E1973" i="3"/>
  <c r="E1957" i="3"/>
  <c r="E1941" i="3"/>
  <c r="E1925" i="3"/>
  <c r="E1909" i="3"/>
  <c r="E1893" i="3"/>
  <c r="E1877" i="3"/>
  <c r="E1861" i="3"/>
  <c r="E1845" i="3"/>
  <c r="E1829" i="3"/>
  <c r="E1813" i="3"/>
  <c r="E1797" i="3"/>
  <c r="E1781" i="3"/>
  <c r="E1765" i="3"/>
  <c r="E1749" i="3"/>
  <c r="E1733" i="3"/>
  <c r="E1717" i="3"/>
  <c r="E1701" i="3"/>
  <c r="E1685" i="3"/>
  <c r="E1669" i="3"/>
  <c r="E1653" i="3"/>
  <c r="E1637" i="3"/>
  <c r="E1621" i="3"/>
  <c r="E1605" i="3"/>
  <c r="E1589" i="3"/>
  <c r="E1573" i="3"/>
  <c r="E1557" i="3"/>
  <c r="E1541" i="3"/>
  <c r="E1525" i="3"/>
  <c r="E1509" i="3"/>
  <c r="E1493" i="3"/>
  <c r="E1477" i="3"/>
  <c r="E1461" i="3"/>
  <c r="E1445" i="3"/>
  <c r="E1429" i="3"/>
  <c r="E1413" i="3"/>
  <c r="E1397" i="3"/>
  <c r="E1381" i="3"/>
  <c r="E1365" i="3"/>
  <c r="E1349" i="3"/>
  <c r="E1333" i="3"/>
  <c r="E1317" i="3"/>
  <c r="E1301" i="3"/>
  <c r="E1285" i="3"/>
  <c r="E1269" i="3"/>
  <c r="E1253" i="3"/>
  <c r="E1237" i="3"/>
  <c r="E1221" i="3"/>
  <c r="E1205" i="3"/>
  <c r="E1189" i="3"/>
  <c r="E1173" i="3"/>
  <c r="E1157" i="3"/>
  <c r="E1141" i="3"/>
  <c r="E1125" i="3"/>
  <c r="E1109" i="3"/>
  <c r="E1093" i="3"/>
  <c r="E1077" i="3"/>
  <c r="E1061" i="3"/>
  <c r="E1045" i="3"/>
  <c r="E1029" i="3"/>
  <c r="E1013" i="3"/>
  <c r="E997" i="3"/>
  <c r="E981" i="3"/>
  <c r="E965" i="3"/>
  <c r="E949" i="3"/>
  <c r="E933" i="3"/>
  <c r="E2844" i="3"/>
  <c r="E2685" i="3"/>
  <c r="E2621" i="3"/>
  <c r="E2557" i="3"/>
  <c r="E2493" i="3"/>
  <c r="E2429" i="3"/>
  <c r="E2365" i="3"/>
  <c r="E2301" i="3"/>
  <c r="E2237" i="3"/>
  <c r="E2173" i="3"/>
  <c r="E2120" i="3"/>
  <c r="E2104" i="3"/>
  <c r="E2088" i="3"/>
  <c r="E2072" i="3"/>
  <c r="E2056" i="3"/>
  <c r="E2040" i="3"/>
  <c r="E2024" i="3"/>
  <c r="E2008" i="3"/>
  <c r="E1992" i="3"/>
  <c r="E1976" i="3"/>
  <c r="E1960" i="3"/>
  <c r="E1944" i="3"/>
  <c r="E1928" i="3"/>
  <c r="E1912" i="3"/>
  <c r="E1896" i="3"/>
  <c r="E1880" i="3"/>
  <c r="E1864" i="3"/>
  <c r="E1848" i="3"/>
  <c r="E1832" i="3"/>
  <c r="E1816" i="3"/>
  <c r="E1800" i="3"/>
  <c r="E1784" i="3"/>
  <c r="E1768" i="3"/>
  <c r="E1752" i="3"/>
  <c r="E1736" i="3"/>
  <c r="E1720" i="3"/>
  <c r="E1704" i="3"/>
  <c r="E1688" i="3"/>
  <c r="E1672" i="3"/>
  <c r="E1656" i="3"/>
  <c r="E1640" i="3"/>
  <c r="E1624" i="3"/>
  <c r="E1608" i="3"/>
  <c r="E1592" i="3"/>
  <c r="E1576" i="3"/>
  <c r="E1560" i="3"/>
  <c r="E1544" i="3"/>
  <c r="E1528" i="3"/>
  <c r="E1512" i="3"/>
  <c r="E1496" i="3"/>
  <c r="E1480" i="3"/>
  <c r="E1464" i="3"/>
  <c r="E1448" i="3"/>
  <c r="E1432" i="3"/>
  <c r="E1416" i="3"/>
  <c r="E1400" i="3"/>
  <c r="E1384" i="3"/>
  <c r="E1368" i="3"/>
  <c r="E1352" i="3"/>
  <c r="E1336" i="3"/>
  <c r="E1320" i="3"/>
  <c r="E1304" i="3"/>
  <c r="E1288" i="3"/>
  <c r="E1272" i="3"/>
  <c r="E1256" i="3"/>
  <c r="E1240" i="3"/>
  <c r="E1224" i="3"/>
  <c r="E1208" i="3"/>
  <c r="E1192" i="3"/>
  <c r="E1176" i="3"/>
  <c r="E1160" i="3"/>
  <c r="E1144" i="3"/>
  <c r="E1128" i="3"/>
  <c r="E1112" i="3"/>
  <c r="E1096" i="3"/>
  <c r="E1080" i="3"/>
  <c r="E1064" i="3"/>
  <c r="E1048" i="3"/>
  <c r="E1032" i="3"/>
  <c r="E1016" i="3"/>
  <c r="E1000" i="3"/>
  <c r="E984" i="3"/>
  <c r="E968" i="3"/>
  <c r="E952" i="3"/>
  <c r="E936" i="3"/>
  <c r="E15" i="3"/>
  <c r="E31" i="3"/>
  <c r="E47" i="3"/>
  <c r="E63" i="3"/>
  <c r="E79" i="3"/>
  <c r="E95" i="3"/>
  <c r="E111" i="3"/>
  <c r="E127" i="3"/>
  <c r="E143" i="3"/>
  <c r="E159" i="3"/>
  <c r="E175" i="3"/>
  <c r="E191" i="3"/>
  <c r="E207" i="3"/>
  <c r="E223" i="3"/>
  <c r="E239" i="3"/>
  <c r="E255" i="3"/>
  <c r="E271" i="3"/>
  <c r="E287" i="3"/>
  <c r="E303" i="3"/>
  <c r="E319" i="3"/>
  <c r="E1124" i="3"/>
  <c r="E1092" i="3"/>
  <c r="E1060" i="3"/>
  <c r="E1028" i="3"/>
  <c r="E996" i="3"/>
  <c r="E964" i="3"/>
  <c r="E932" i="3"/>
  <c r="E35" i="3"/>
  <c r="E67" i="3"/>
  <c r="E99" i="3"/>
  <c r="E131" i="3"/>
  <c r="E163" i="3"/>
  <c r="E195" i="3"/>
  <c r="E227" i="3"/>
  <c r="E259" i="3"/>
  <c r="E291" i="3"/>
  <c r="E323" i="3"/>
  <c r="E339" i="3"/>
  <c r="E355" i="3"/>
  <c r="E371" i="3"/>
  <c r="E387" i="3"/>
  <c r="E403" i="3"/>
  <c r="E419" i="3"/>
  <c r="E435" i="3"/>
  <c r="E451" i="3"/>
  <c r="E467" i="3"/>
  <c r="E483" i="3"/>
  <c r="E499" i="3"/>
  <c r="E515" i="3"/>
  <c r="E531" i="3"/>
  <c r="E547" i="3"/>
  <c r="E563" i="3"/>
  <c r="E579" i="3"/>
  <c r="E595" i="3"/>
  <c r="E611" i="3"/>
  <c r="E627" i="3"/>
  <c r="E643" i="3"/>
  <c r="E659" i="3"/>
  <c r="E675" i="3"/>
  <c r="E691" i="3"/>
  <c r="E707" i="3"/>
  <c r="E723" i="3"/>
  <c r="E739" i="3"/>
  <c r="E755" i="3"/>
  <c r="E771" i="3"/>
  <c r="E787" i="3"/>
  <c r="E803" i="3"/>
  <c r="E819" i="3"/>
  <c r="E835" i="3"/>
  <c r="E851" i="3"/>
  <c r="E867" i="3"/>
  <c r="E883" i="3"/>
  <c r="E899" i="3"/>
  <c r="E915" i="3"/>
  <c r="E931" i="3"/>
  <c r="E963" i="3"/>
  <c r="E995" i="3"/>
  <c r="E1027" i="3"/>
  <c r="E1059" i="3"/>
  <c r="E1091" i="3"/>
  <c r="E1123" i="3"/>
  <c r="E1155" i="3"/>
  <c r="E1187" i="3"/>
  <c r="E1219" i="3"/>
  <c r="E1251" i="3"/>
  <c r="E1283" i="3"/>
  <c r="E1315" i="3"/>
  <c r="E1347" i="3"/>
  <c r="E1379" i="3"/>
  <c r="E1411" i="3"/>
  <c r="E1443" i="3"/>
  <c r="E1475" i="3"/>
  <c r="E1507" i="3"/>
  <c r="E1539" i="3"/>
  <c r="E1571" i="3"/>
  <c r="E1603" i="3"/>
  <c r="E1635" i="3"/>
  <c r="E1667" i="3"/>
  <c r="E1699" i="3"/>
  <c r="E1731" i="3"/>
  <c r="E1779" i="3"/>
  <c r="E1843" i="3"/>
  <c r="E1907" i="3"/>
  <c r="E1971" i="3"/>
  <c r="E2035" i="3"/>
  <c r="E2099" i="3"/>
  <c r="E2281" i="3"/>
  <c r="E2537" i="3"/>
  <c r="E3148" i="3"/>
  <c r="E808" i="3"/>
  <c r="E824" i="3"/>
  <c r="E840" i="3"/>
  <c r="E856" i="3"/>
  <c r="E872" i="3"/>
  <c r="E888" i="3"/>
  <c r="E904" i="3"/>
  <c r="E920" i="3"/>
  <c r="E942" i="3"/>
  <c r="E974" i="3"/>
  <c r="E1006" i="3"/>
  <c r="E1038" i="3"/>
  <c r="E1070" i="3"/>
  <c r="E1102" i="3"/>
  <c r="E1134" i="3"/>
  <c r="E1166" i="3"/>
  <c r="E1198" i="3"/>
  <c r="E1230" i="3"/>
  <c r="E1262" i="3"/>
  <c r="E1294" i="3"/>
  <c r="E1326" i="3"/>
  <c r="E1358" i="3"/>
  <c r="E1390" i="3"/>
  <c r="E1422" i="3"/>
  <c r="E1454" i="3"/>
  <c r="E1486" i="3"/>
  <c r="E1518" i="3"/>
  <c r="E1550" i="3"/>
  <c r="E1582" i="3"/>
  <c r="E1614" i="3"/>
  <c r="E1646" i="3"/>
  <c r="E1678" i="3"/>
  <c r="E1710" i="3"/>
  <c r="E1742" i="3"/>
  <c r="E1799" i="3"/>
  <c r="E1863" i="3"/>
  <c r="E1927" i="3"/>
  <c r="E1991" i="3"/>
  <c r="E2055" i="3"/>
  <c r="E2119" i="3"/>
  <c r="E2361" i="3"/>
  <c r="E2617" i="3"/>
  <c r="E1116" i="3"/>
  <c r="E1084" i="3"/>
  <c r="E1052" i="3"/>
  <c r="E1020" i="3"/>
  <c r="E988" i="3"/>
  <c r="E956" i="3"/>
  <c r="E11" i="3"/>
  <c r="E43" i="3"/>
  <c r="E75" i="3"/>
  <c r="E107" i="3"/>
  <c r="E139" i="3"/>
  <c r="E171" i="3"/>
  <c r="E203" i="3"/>
  <c r="E235" i="3"/>
  <c r="E267" i="3"/>
  <c r="E299" i="3"/>
  <c r="E327" i="3"/>
  <c r="E343" i="3"/>
  <c r="E359" i="3"/>
  <c r="E375" i="3"/>
  <c r="E391" i="3"/>
  <c r="E407" i="3"/>
  <c r="E423" i="3"/>
  <c r="E439" i="3"/>
  <c r="E455" i="3"/>
  <c r="E471" i="3"/>
  <c r="E487" i="3"/>
  <c r="E503" i="3"/>
  <c r="E519" i="3"/>
  <c r="E535" i="3"/>
  <c r="E551" i="3"/>
  <c r="E567" i="3"/>
  <c r="E583" i="3"/>
  <c r="E599" i="3"/>
  <c r="E615" i="3"/>
  <c r="E631" i="3"/>
  <c r="E647" i="3"/>
  <c r="E663" i="3"/>
  <c r="E679" i="3"/>
  <c r="E695" i="3"/>
  <c r="E711" i="3"/>
  <c r="E727" i="3"/>
  <c r="E743" i="3"/>
  <c r="E759" i="3"/>
  <c r="E775" i="3"/>
  <c r="E791" i="3"/>
  <c r="E807" i="3"/>
  <c r="E823" i="3"/>
  <c r="E839" i="3"/>
  <c r="E855" i="3"/>
  <c r="E871" i="3"/>
  <c r="E887" i="3"/>
  <c r="E903" i="3"/>
  <c r="E919" i="3"/>
  <c r="E939" i="3"/>
  <c r="E971" i="3"/>
  <c r="E1003" i="3"/>
  <c r="E1035" i="3"/>
  <c r="E1067" i="3"/>
  <c r="E1099" i="3"/>
  <c r="E1131" i="3"/>
  <c r="E1163" i="3"/>
  <c r="E1195" i="3"/>
  <c r="E1227" i="3"/>
  <c r="E1259" i="3"/>
  <c r="E1291" i="3"/>
  <c r="E1323" i="3"/>
  <c r="E1355" i="3"/>
  <c r="E1387" i="3"/>
  <c r="E1419" i="3"/>
  <c r="E1451" i="3"/>
  <c r="E1483" i="3"/>
  <c r="E1515" i="3"/>
  <c r="E1547" i="3"/>
  <c r="E1579" i="3"/>
  <c r="E1611" i="3"/>
  <c r="E1643" i="3"/>
  <c r="E1675" i="3"/>
  <c r="E1707" i="3"/>
  <c r="E1739" i="3"/>
  <c r="E1795" i="3"/>
  <c r="E1859" i="3"/>
  <c r="E1923" i="3"/>
  <c r="E1987" i="3"/>
  <c r="E2051" i="3"/>
  <c r="E2115" i="3"/>
  <c r="E2345" i="3"/>
  <c r="E2601" i="3"/>
  <c r="E796" i="3"/>
  <c r="E812" i="3"/>
  <c r="E828" i="3"/>
  <c r="E844" i="3"/>
  <c r="E860" i="3"/>
  <c r="E876" i="3"/>
  <c r="E892" i="3"/>
  <c r="E908" i="3"/>
  <c r="E924" i="3"/>
  <c r="E950" i="3"/>
  <c r="E982" i="3"/>
  <c r="E1014" i="3"/>
  <c r="E1046" i="3"/>
  <c r="E1078" i="3"/>
  <c r="E1110" i="3"/>
  <c r="E1142" i="3"/>
  <c r="E1174" i="3"/>
  <c r="E1206" i="3"/>
  <c r="E1238" i="3"/>
  <c r="E1270" i="3"/>
  <c r="E1302" i="3"/>
  <c r="E1334" i="3"/>
  <c r="E1366" i="3"/>
  <c r="E1398" i="3"/>
  <c r="E1430" i="3"/>
  <c r="E1462" i="3"/>
  <c r="E1494" i="3"/>
  <c r="E1526" i="3"/>
  <c r="E1558" i="3"/>
  <c r="E1590" i="3"/>
  <c r="E1622" i="3"/>
  <c r="E1654" i="3"/>
  <c r="E1686" i="3"/>
  <c r="E1718" i="3"/>
  <c r="E1751" i="3"/>
  <c r="E1815" i="3"/>
  <c r="E1879" i="3"/>
  <c r="E1943" i="3"/>
  <c r="E2007" i="3"/>
  <c r="E2071" i="3"/>
  <c r="E2169" i="3"/>
  <c r="E2425" i="3"/>
  <c r="E2681" i="3"/>
  <c r="E1108" i="3"/>
  <c r="E1076" i="3"/>
  <c r="E1044" i="3"/>
  <c r="E1012" i="3"/>
  <c r="E980" i="3"/>
  <c r="E948" i="3"/>
  <c r="E19" i="3"/>
  <c r="E51" i="3"/>
  <c r="E83" i="3"/>
  <c r="E115" i="3"/>
  <c r="E147" i="3"/>
  <c r="E179" i="3"/>
  <c r="E211" i="3"/>
  <c r="E243" i="3"/>
  <c r="E275" i="3"/>
  <c r="E307" i="3"/>
  <c r="E331" i="3"/>
  <c r="E347" i="3"/>
  <c r="E363" i="3"/>
  <c r="E379" i="3"/>
  <c r="E395" i="3"/>
  <c r="E411" i="3"/>
  <c r="E427" i="3"/>
  <c r="E443" i="3"/>
  <c r="E459" i="3"/>
  <c r="E475" i="3"/>
  <c r="E491" i="3"/>
  <c r="E507" i="3"/>
  <c r="E523" i="3"/>
  <c r="E539" i="3"/>
  <c r="E555" i="3"/>
  <c r="E571" i="3"/>
  <c r="E587" i="3"/>
  <c r="E603" i="3"/>
  <c r="E619" i="3"/>
  <c r="E635" i="3"/>
  <c r="E651" i="3"/>
  <c r="E667" i="3"/>
  <c r="E683" i="3"/>
  <c r="E699" i="3"/>
  <c r="E715" i="3"/>
  <c r="E731" i="3"/>
  <c r="E747" i="3"/>
  <c r="E763" i="3"/>
  <c r="E779" i="3"/>
  <c r="E795" i="3"/>
  <c r="E811" i="3"/>
  <c r="E827" i="3"/>
  <c r="E843" i="3"/>
  <c r="E859" i="3"/>
  <c r="E875" i="3"/>
  <c r="E891" i="3"/>
  <c r="E907" i="3"/>
  <c r="E923" i="3"/>
  <c r="E947" i="3"/>
  <c r="E979" i="3"/>
  <c r="E1011" i="3"/>
  <c r="E1043" i="3"/>
  <c r="E1075" i="3"/>
  <c r="E1107" i="3"/>
  <c r="E1139" i="3"/>
  <c r="E1171" i="3"/>
  <c r="E1203" i="3"/>
  <c r="E1235" i="3"/>
  <c r="E1267" i="3"/>
  <c r="E1299" i="3"/>
  <c r="E1331" i="3"/>
  <c r="E1363" i="3"/>
  <c r="E1395" i="3"/>
  <c r="E1427" i="3"/>
  <c r="E1459" i="3"/>
  <c r="E1491" i="3"/>
  <c r="E1523" i="3"/>
  <c r="E1555" i="3"/>
  <c r="E1587" i="3"/>
  <c r="E1619" i="3"/>
  <c r="E1651" i="3"/>
  <c r="E1683" i="3"/>
  <c r="E1715" i="3"/>
  <c r="E1747" i="3"/>
  <c r="E1811" i="3"/>
  <c r="E1875" i="3"/>
  <c r="E1939" i="3"/>
  <c r="E2003" i="3"/>
  <c r="E2067" i="3"/>
  <c r="E2153" i="3"/>
  <c r="E2409" i="3"/>
  <c r="E2665" i="3"/>
  <c r="E800" i="3"/>
  <c r="E816" i="3"/>
  <c r="E832" i="3"/>
  <c r="E848" i="3"/>
  <c r="E864" i="3"/>
  <c r="E880" i="3"/>
  <c r="E896" i="3"/>
  <c r="E912" i="3"/>
  <c r="E928" i="3"/>
  <c r="E958" i="3"/>
  <c r="E990" i="3"/>
  <c r="E1022" i="3"/>
  <c r="E1054" i="3"/>
  <c r="E1086" i="3"/>
  <c r="E1118" i="3"/>
  <c r="E1150" i="3"/>
  <c r="E1182" i="3"/>
  <c r="E1214" i="3"/>
  <c r="E1246" i="3"/>
  <c r="E1278" i="3"/>
  <c r="E1310" i="3"/>
  <c r="E1342" i="3"/>
  <c r="E1374" i="3"/>
  <c r="E1406" i="3"/>
  <c r="E1438" i="3"/>
  <c r="E1470" i="3"/>
  <c r="E1502" i="3"/>
  <c r="E1534" i="3"/>
  <c r="E1566" i="3"/>
  <c r="E1598" i="3"/>
  <c r="E1630" i="3"/>
  <c r="E1662" i="3"/>
  <c r="E1694" i="3"/>
  <c r="E1726" i="3"/>
  <c r="E1767" i="3"/>
  <c r="E1831" i="3"/>
  <c r="E1895" i="3"/>
  <c r="E1959" i="3"/>
  <c r="E2023" i="3"/>
  <c r="E2087" i="3"/>
  <c r="E2233" i="3"/>
  <c r="E2489" i="3"/>
  <c r="E2828" i="3"/>
  <c r="E1100" i="3"/>
  <c r="E1068" i="3"/>
  <c r="E1036" i="3"/>
  <c r="E1004" i="3"/>
  <c r="E972" i="3"/>
  <c r="E940" i="3"/>
  <c r="E27" i="3"/>
  <c r="E59" i="3"/>
  <c r="E91" i="3"/>
  <c r="E123" i="3"/>
  <c r="E155" i="3"/>
  <c r="E187" i="3"/>
  <c r="E219" i="3"/>
  <c r="E251" i="3"/>
  <c r="E283" i="3"/>
  <c r="E315" i="3"/>
  <c r="E335" i="3"/>
  <c r="E351" i="3"/>
  <c r="E367" i="3"/>
  <c r="E383" i="3"/>
  <c r="E399" i="3"/>
  <c r="E415" i="3"/>
  <c r="E431" i="3"/>
  <c r="E447" i="3"/>
  <c r="E463" i="3"/>
  <c r="E479" i="3"/>
  <c r="E495" i="3"/>
  <c r="E511" i="3"/>
  <c r="E527" i="3"/>
  <c r="E543" i="3"/>
  <c r="E559" i="3"/>
  <c r="E575" i="3"/>
  <c r="E591" i="3"/>
  <c r="E607" i="3"/>
  <c r="E623" i="3"/>
  <c r="E639" i="3"/>
  <c r="E655" i="3"/>
  <c r="E671" i="3"/>
  <c r="E687" i="3"/>
  <c r="E703" i="3"/>
  <c r="E719" i="3"/>
  <c r="E735" i="3"/>
  <c r="E751" i="3"/>
  <c r="E767" i="3"/>
  <c r="E783" i="3"/>
  <c r="E799" i="3"/>
  <c r="E815" i="3"/>
  <c r="E831" i="3"/>
  <c r="E847" i="3"/>
  <c r="E863" i="3"/>
  <c r="E879" i="3"/>
  <c r="E895" i="3"/>
  <c r="E911" i="3"/>
  <c r="E927" i="3"/>
  <c r="E955" i="3"/>
  <c r="E987" i="3"/>
  <c r="E1019" i="3"/>
  <c r="E1051" i="3"/>
  <c r="E1083" i="3"/>
  <c r="E1115" i="3"/>
  <c r="E1147" i="3"/>
  <c r="E1179" i="3"/>
  <c r="E1211" i="3"/>
  <c r="E1243" i="3"/>
  <c r="E1275" i="3"/>
  <c r="E1307" i="3"/>
  <c r="E1339" i="3"/>
  <c r="E1371" i="3"/>
  <c r="E1403" i="3"/>
  <c r="E1435" i="3"/>
  <c r="E1467" i="3"/>
  <c r="E1499" i="3"/>
  <c r="E1531" i="3"/>
  <c r="E1563" i="3"/>
  <c r="E1595" i="3"/>
  <c r="E1627" i="3"/>
  <c r="E1659" i="3"/>
  <c r="E1691" i="3"/>
  <c r="E1723" i="3"/>
  <c r="E1763" i="3"/>
  <c r="E1827" i="3"/>
  <c r="E1891" i="3"/>
  <c r="E1955" i="3"/>
  <c r="E2019" i="3"/>
  <c r="E2083" i="3"/>
  <c r="E2217" i="3"/>
  <c r="E2473" i="3"/>
  <c r="E2764" i="3"/>
  <c r="E804" i="3"/>
  <c r="E820" i="3"/>
  <c r="E836" i="3"/>
  <c r="E852" i="3"/>
  <c r="E868" i="3"/>
  <c r="E884" i="3"/>
  <c r="E900" i="3"/>
  <c r="E916" i="3"/>
  <c r="E934" i="3"/>
  <c r="E966" i="3"/>
  <c r="E998" i="3"/>
  <c r="E1030" i="3"/>
  <c r="E1062" i="3"/>
  <c r="E1094" i="3"/>
  <c r="E1126" i="3"/>
  <c r="E1158" i="3"/>
  <c r="E1190" i="3"/>
  <c r="E1222" i="3"/>
  <c r="E1254" i="3"/>
  <c r="E1286" i="3"/>
  <c r="E1318" i="3"/>
  <c r="E1350" i="3"/>
  <c r="E1382" i="3"/>
  <c r="E1414" i="3"/>
  <c r="E1446" i="3"/>
  <c r="E1478" i="3"/>
  <c r="E1510" i="3"/>
  <c r="E1542" i="3"/>
  <c r="E1574" i="3"/>
  <c r="E1606" i="3"/>
  <c r="E1638" i="3"/>
  <c r="E1670" i="3"/>
  <c r="E1702" i="3"/>
  <c r="E1734" i="3"/>
  <c r="E1783" i="3"/>
  <c r="E1847" i="3"/>
  <c r="E1911" i="3"/>
  <c r="E1975" i="3"/>
  <c r="E2039" i="3"/>
  <c r="E2103" i="3"/>
  <c r="E2297" i="3"/>
  <c r="E2553" i="3"/>
  <c r="C13" i="5" l="1"/>
  <c r="C6" i="5"/>
  <c r="C7" i="5"/>
  <c r="C8" i="5" s="1"/>
  <c r="C14" i="5"/>
  <c r="C15" i="5" s="1"/>
  <c r="C20" i="9" l="1"/>
  <c r="C23" i="5"/>
  <c r="C18" i="9"/>
  <c r="C21" i="5"/>
  <c r="C29" i="5"/>
  <c r="C27" i="9" s="1"/>
  <c r="C36" i="5"/>
  <c r="C33" i="9" s="1"/>
  <c r="C22" i="5" l="1"/>
  <c r="C19" i="9" s="1"/>
  <c r="H23" i="5"/>
  <c r="D23" i="5" s="1"/>
  <c r="E23" i="5" s="1"/>
  <c r="F23" i="5" s="1"/>
  <c r="G23" i="5" s="1"/>
  <c r="C20" i="5"/>
  <c r="H20" i="5" s="1"/>
  <c r="H21" i="5"/>
  <c r="H18" i="9" s="1"/>
  <c r="C37" i="5"/>
  <c r="C35" i="5"/>
  <c r="H36" i="5"/>
  <c r="C28" i="5"/>
  <c r="C30" i="5"/>
  <c r="H29" i="5"/>
  <c r="H22" i="5" l="1"/>
  <c r="H19" i="9" s="1"/>
  <c r="H20" i="9"/>
  <c r="C17" i="9"/>
  <c r="D21" i="5"/>
  <c r="E21" i="5" s="1"/>
  <c r="F21" i="5" s="1"/>
  <c r="G21" i="5" s="1"/>
  <c r="D29" i="5"/>
  <c r="H27" i="9"/>
  <c r="H35" i="5"/>
  <c r="H32" i="9" s="1"/>
  <c r="C32" i="9"/>
  <c r="H30" i="5"/>
  <c r="C28" i="9"/>
  <c r="H37" i="5"/>
  <c r="C34" i="9"/>
  <c r="D22" i="5"/>
  <c r="D20" i="5"/>
  <c r="H17" i="9"/>
  <c r="H28" i="5"/>
  <c r="H26" i="9" s="1"/>
  <c r="C26" i="9"/>
  <c r="D20" i="9"/>
  <c r="D36" i="5"/>
  <c r="H33" i="9"/>
  <c r="E36" i="5" l="1"/>
  <c r="F36" i="5" s="1"/>
  <c r="D33" i="9"/>
  <c r="D35" i="5"/>
  <c r="D32" i="9" s="1"/>
  <c r="D18" i="9"/>
  <c r="H39" i="5"/>
  <c r="H36" i="9" s="1"/>
  <c r="E20" i="9"/>
  <c r="E22" i="5"/>
  <c r="D19" i="9"/>
  <c r="D30" i="5"/>
  <c r="H28" i="9"/>
  <c r="E29" i="5"/>
  <c r="D27" i="9"/>
  <c r="H32" i="5"/>
  <c r="H30" i="9" s="1"/>
  <c r="D28" i="5"/>
  <c r="D26" i="9" s="1"/>
  <c r="E20" i="5"/>
  <c r="D17" i="9"/>
  <c r="D37" i="5"/>
  <c r="H34" i="9"/>
  <c r="E18" i="9"/>
  <c r="E33" i="9" l="1"/>
  <c r="E37" i="5"/>
  <c r="F37" i="5" s="1"/>
  <c r="D34" i="9"/>
  <c r="D39" i="5"/>
  <c r="D36" i="9" s="1"/>
  <c r="E35" i="5"/>
  <c r="E32" i="9" s="1"/>
  <c r="E28" i="5"/>
  <c r="E26" i="9" s="1"/>
  <c r="E30" i="5"/>
  <c r="D28" i="9"/>
  <c r="G36" i="5"/>
  <c r="G33" i="9" s="1"/>
  <c r="F33" i="9"/>
  <c r="D32" i="5"/>
  <c r="D30" i="9" s="1"/>
  <c r="G18" i="9"/>
  <c r="F18" i="9"/>
  <c r="F20" i="5"/>
  <c r="E17" i="9"/>
  <c r="F29" i="5"/>
  <c r="E27" i="9"/>
  <c r="F22" i="5"/>
  <c r="E19" i="9"/>
  <c r="G20" i="9"/>
  <c r="F20" i="9"/>
  <c r="E34" i="9" l="1"/>
  <c r="E39" i="5"/>
  <c r="E36" i="9" s="1"/>
  <c r="F28" i="5"/>
  <c r="F26" i="9" s="1"/>
  <c r="F35" i="5"/>
  <c r="F32" i="9" s="1"/>
  <c r="E32" i="5"/>
  <c r="E30" i="9" s="1"/>
  <c r="G29" i="5"/>
  <c r="G27" i="9" s="1"/>
  <c r="F27" i="9"/>
  <c r="G22" i="5"/>
  <c r="G19" i="9" s="1"/>
  <c r="F19" i="9"/>
  <c r="G20" i="5"/>
  <c r="G17" i="9" s="1"/>
  <c r="F17" i="9"/>
  <c r="G37" i="5"/>
  <c r="G34" i="9" s="1"/>
  <c r="F34" i="9"/>
  <c r="F30" i="5"/>
  <c r="E28" i="9"/>
  <c r="G35" i="5"/>
  <c r="G28" i="5" l="1"/>
  <c r="F32" i="5"/>
  <c r="F30" i="9" s="1"/>
  <c r="F39" i="5"/>
  <c r="F36" i="9" s="1"/>
  <c r="G30" i="5"/>
  <c r="G28" i="9" s="1"/>
  <c r="F28" i="9"/>
  <c r="G32" i="5"/>
  <c r="G30" i="9" s="1"/>
  <c r="G26" i="9"/>
  <c r="G39" i="5"/>
  <c r="G36" i="9" s="1"/>
  <c r="G32" i="9"/>
</calcChain>
</file>

<file path=xl/sharedStrings.xml><?xml version="1.0" encoding="utf-8"?>
<sst xmlns="http://schemas.openxmlformats.org/spreadsheetml/2006/main" count="36195" uniqueCount="86">
  <si>
    <t>Period 1 April 2008 to 31 March 2017</t>
  </si>
  <si>
    <t>Summary of invididual fault records for calculating CPP SAIDI and SAIFI targets</t>
  </si>
  <si>
    <t xml:space="preserve">Source: </t>
  </si>
  <si>
    <t>class</t>
  </si>
  <si>
    <t>saidi_indiv</t>
  </si>
  <si>
    <t>saifi_indiv</t>
  </si>
  <si>
    <t>C</t>
  </si>
  <si>
    <t>B</t>
  </si>
  <si>
    <t>Boundary value</t>
  </si>
  <si>
    <t>Year</t>
  </si>
  <si>
    <t>Unplanned SAIDI rank</t>
  </si>
  <si>
    <t>Unplanned SAIFI rank</t>
  </si>
  <si>
    <t>Unplanned SAIDI</t>
  </si>
  <si>
    <t>Unplanned SAIFI</t>
  </si>
  <si>
    <t>Standard deviation_Daily</t>
  </si>
  <si>
    <t>Standard deviation_Annual</t>
  </si>
  <si>
    <t>Unplanned SAIDI _ Parameters</t>
  </si>
  <si>
    <t>Unplanned SAIDI Quality Limit</t>
  </si>
  <si>
    <t>Unplanned SAIDI Quality Target</t>
  </si>
  <si>
    <t>Unplanned SAIFI Quality Limit</t>
  </si>
  <si>
    <t>Unplanned SAIFI Quality Target</t>
  </si>
  <si>
    <t>CPP Revenue-linked Quality Incentive Scheme</t>
  </si>
  <si>
    <t>Unplanned SAIDI Cap</t>
  </si>
  <si>
    <t>Unplanned SAIDI Target</t>
  </si>
  <si>
    <t>Unplanned SAIDI Collar</t>
  </si>
  <si>
    <t>Unplanned SAIFI Cap</t>
  </si>
  <si>
    <t>Unplanned SAIFI Target</t>
  </si>
  <si>
    <t>Unplanned SAIFI Collar</t>
  </si>
  <si>
    <t>Unplanned SAIDI _ reduction over CPP period</t>
  </si>
  <si>
    <t>Unplanned SAIFI _ reduction over CPP period</t>
  </si>
  <si>
    <t>Year ending 
31 March 2019</t>
  </si>
  <si>
    <t xml:space="preserve">Daily unplanned SAIDI - normalised </t>
  </si>
  <si>
    <t>Daily unplanned SAIDI - un-normalised</t>
  </si>
  <si>
    <t>Daily unplanned SAIFI - un-normalised</t>
  </si>
  <si>
    <t xml:space="preserve">Daily unplanned SAIFI - normalised </t>
  </si>
  <si>
    <t>Date</t>
  </si>
  <si>
    <t>n/a</t>
  </si>
  <si>
    <t>Planned SAIDI Quality Limit (minutes)</t>
  </si>
  <si>
    <t>Planned SAIFI Quality Limit (interruptions)</t>
  </si>
  <si>
    <t>Quality Path Model</t>
  </si>
  <si>
    <t>Description</t>
  </si>
  <si>
    <t>General Description</t>
  </si>
  <si>
    <t>Unplanned SAIFI _ Parameters</t>
  </si>
  <si>
    <t>Table of Contents</t>
  </si>
  <si>
    <t>Sheet Name</t>
  </si>
  <si>
    <t>Link</t>
  </si>
  <si>
    <t>Inputs</t>
  </si>
  <si>
    <t>Calculations</t>
  </si>
  <si>
    <t>Outputs</t>
  </si>
  <si>
    <t>Powerco forecasts of Planned Interruptions under the CPP</t>
  </si>
  <si>
    <t>Planned SAIDI (minutes)</t>
  </si>
  <si>
    <t>Planned SAIFI (interruptions)</t>
  </si>
  <si>
    <t>Year ending
31 March 2020</t>
  </si>
  <si>
    <t>Year ending
31 March 2021</t>
  </si>
  <si>
    <t>Year ending
31 March 2022</t>
  </si>
  <si>
    <t>Year ending
31 March 2023</t>
  </si>
  <si>
    <t>Historic Interruptions Dataset</t>
  </si>
  <si>
    <t>Rank for Boundary Value</t>
  </si>
  <si>
    <t>Normalisation</t>
  </si>
  <si>
    <t>Reduction in Unplanned Interruptions during CPP Period</t>
  </si>
  <si>
    <t>CPP Quality Path Planned SAIDI and Planned SAIFI</t>
  </si>
  <si>
    <t>CPP Quality Path Unplanned SAIDI and Unplanned SAIFI</t>
  </si>
  <si>
    <t>CPP Period starting value</t>
  </si>
  <si>
    <t>Unplanned SAIDI and SAIFI_Daily</t>
  </si>
  <si>
    <t>Revenue at Risk</t>
  </si>
  <si>
    <t>Percent of revenue at risk</t>
  </si>
  <si>
    <t>Maximum allowable revenue before tax, 2019 ($000)</t>
  </si>
  <si>
    <t>Revenue at risk ($000)</t>
  </si>
  <si>
    <t>Incentive rate ($/SAIDI)</t>
  </si>
  <si>
    <t>Incentive rate ($/SAIFI)</t>
  </si>
  <si>
    <t>CPP Revenue-linked Quality Incentive Scheme Planned SAIDI and Planned SAIFI</t>
  </si>
  <si>
    <t>CPP Revenue-linked Quality Incentive Scheme Unplanned SAIDI and Unplanned SAIFI</t>
  </si>
  <si>
    <t>Historic interruptions data from the Inputs sheet is converted into daily interruptions data.</t>
  </si>
  <si>
    <t>The 'Unplanned SAIDI and SAIDI_Daily' worksheet converts historic interruptions data from the Inputs sheet into daily interruptions data.</t>
  </si>
  <si>
    <t>The 'Calculations' worksheet determines the parameters for the quality path and revenue-linked quality incentive scheme for unplanned interruptions.</t>
  </si>
  <si>
    <t>The 'Outputs' worksheet summarises the quality paths for planned and unplanned SAIDI and SAIFI, and the revenue-linked quality incentive scheme for unplanned SAIDI and SAIFI.</t>
  </si>
  <si>
    <r>
      <t xml:space="preserve">The model calculates the following SAIDI and SAIFI quality parameters:
</t>
    </r>
    <r>
      <rPr>
        <u/>
        <sz val="11"/>
        <color theme="1"/>
        <rFont val="Calibri"/>
        <family val="2"/>
        <scheme val="minor"/>
      </rPr>
      <t>Unplanned Interruptions</t>
    </r>
    <r>
      <rPr>
        <sz val="11"/>
        <color theme="1"/>
        <rFont val="Calibri"/>
        <family val="2"/>
        <scheme val="minor"/>
      </rPr>
      <t xml:space="preserve">
● Unplanned SAIDI Quality Limit
● Unplanned SAIDI Quality Target
● Unplanned SAIDI Cap
● Unplanned SAIDI Collar
● Revenue at risk ($000)
● Incentive rate ($/SAIDI)
● Unplanned SAIFI Quality Limit
● Unplanned SAIFI Quality Target
● Unplanned SAIFI Cap
● Unplanned SAIFI Collar
● Revenue at risk ($000)
● Incentive rate ($/SAIFI)
</t>
    </r>
    <r>
      <rPr>
        <u/>
        <sz val="11"/>
        <color theme="1"/>
        <rFont val="Calibri"/>
        <family val="2"/>
        <scheme val="minor"/>
      </rPr>
      <t>Planned Interruptions</t>
    </r>
    <r>
      <rPr>
        <sz val="11"/>
        <color theme="1"/>
        <rFont val="Calibri"/>
        <family val="2"/>
        <scheme val="minor"/>
      </rPr>
      <t xml:space="preserve">
● Planned SAIDI Quality LImit
● Planned SAIFI Quality LImit</t>
    </r>
  </si>
  <si>
    <t>10-year average (2008-2017)</t>
  </si>
  <si>
    <t>Powerco "Planned SAIDI_SAIFI forecast - final_020617" ('Summary Output' worksheet)</t>
  </si>
  <si>
    <t>Powerco "CPP quality path - calc and output - final_020617" ('Reference dataset' worksheet)</t>
  </si>
  <si>
    <t xml:space="preserve">This model is used in the 16 November 2017  draft determination of the CPP for Powerco.  </t>
  </si>
  <si>
    <r>
      <t xml:space="preserve">The 'Inputs' worksheet contains all the data used by the model.  </t>
    </r>
    <r>
      <rPr>
        <sz val="11"/>
        <color rgb="FFFF0000"/>
        <rFont val="Calibri"/>
        <family val="2"/>
        <scheme val="minor"/>
      </rPr>
      <t xml:space="preserve">A red font is applied to input cells. </t>
    </r>
    <r>
      <rPr>
        <sz val="11"/>
        <rFont val="Calibri"/>
        <family val="2"/>
        <scheme val="minor"/>
      </rPr>
      <t>Input data is sourced from the following:
● Powerco forecasts of planned SAIDI and planned SAIFI (Powerco "Planned SAIDI_SAIFI forecast - final_020617");
● Commerce Commission draft decision on CPP (Commerce Commission "Powerco's proposal to customise its price and quality standards Draft decision" (16 November 2017));
● Powerco historic interruptions data (Powerco "CPP quality path - calc and output - final_020617").</t>
    </r>
  </si>
  <si>
    <t>Commerce Commission "Powerco's proposal to customise its prices and quality standards: Draft decision", 16 November 2017</t>
  </si>
  <si>
    <t>Draft Determination 16 November 2017</t>
  </si>
  <si>
    <t>Powerco Customised Price-Quality Path Proposal</t>
  </si>
  <si>
    <t>Draft Decision v1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</si>
</sst>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00"/>
    <numFmt numFmtId="165" formatCode="0.000"/>
    <numFmt numFmtId="166" formatCode="_(@_)"/>
    <numFmt numFmtId="167" formatCode="_(* #,##0_);_(* \(#,##0\);_(* &quot;–&quot;???_);_(* @_)"/>
    <numFmt numFmtId="168" formatCode="_(* #,##0.0_);_(* \(#,##0.0\);_(* &quot;–&quot;???_);_(* @_)"/>
    <numFmt numFmtId="169" formatCode="_(* #,##0.00_);_(* \(#,##0.00\);_(* &quot;–&quot;???_);_(* @_)"/>
    <numFmt numFmtId="170" formatCode="_(* #,##0.0000_);_(* \(#,##0.0000\);_(* &quot;–&quot;??_);_(* @_)"/>
    <numFmt numFmtId="171" formatCode="[$-1409]d\ mmm\ yy;@"/>
    <numFmt numFmtId="172" formatCode="_(* #,##0%_);_(* \(#,##0%\);_(* &quot;–&quot;???_);_(* @_)"/>
    <numFmt numFmtId="173" formatCode="_(* #,##0%_);_(* \(#,##0%\);_(* &quot;–&quot;??_);_(* @_)"/>
    <numFmt numFmtId="174" formatCode="_(* #,##0.0%_);_(* \(#,##0.0%\);_(* &quot;–&quot;??_);_(* @_)"/>
    <numFmt numFmtId="175" formatCode="_(* #,##0.00%_);_(* \(#,##0.00%\);_(* &quot;–&quot;???_);_(* @_)"/>
    <numFmt numFmtId="176" formatCode="_(* #,##0.000%_);_(* \(#,##0.000%\);_(* &quot;–&quot;???_);_(* @_)"/>
    <numFmt numFmtId="177" formatCode="_(* 0_);_(* \(0\);_(* &quot;–&quot;??_);_(@_)"/>
    <numFmt numFmtId="178" formatCode="_(* #,##0.000_);_(* \(#,##0.000\);_(* &quot;–&quot;??_);_(* @_)"/>
    <numFmt numFmtId="179" formatCode="_(* #,##0.000_);_(* \(#,##0.000\);_(* &quot;–&quot;???_);_(* @_)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7030A0"/>
      <name val="Calibri"/>
      <family val="2"/>
    </font>
    <font>
      <b/>
      <i/>
      <sz val="10"/>
      <color theme="1"/>
      <name val="Calibri"/>
      <family val="2"/>
      <scheme val="minor"/>
    </font>
    <font>
      <sz val="11"/>
      <color rgb="FFFF0000"/>
      <name val="Calibri"/>
      <family val="2"/>
    </font>
    <font>
      <b/>
      <sz val="18"/>
      <name val="Calibri"/>
      <family val="2"/>
      <scheme val="minor"/>
    </font>
    <font>
      <b/>
      <sz val="15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name val="Calibri"/>
      <family val="4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Calibri"/>
      <family val="2"/>
    </font>
    <font>
      <sz val="11"/>
      <color theme="2"/>
      <name val="Calibri"/>
      <family val="2"/>
      <scheme val="minor"/>
    </font>
    <font>
      <b/>
      <sz val="10"/>
      <name val="Calibri"/>
      <family val="4"/>
      <scheme val="minor"/>
    </font>
    <font>
      <sz val="11"/>
      <color theme="9"/>
      <name val="Calibri"/>
      <family val="2"/>
      <scheme val="minor"/>
    </font>
    <font>
      <sz val="11"/>
      <color theme="1"/>
      <name val="Calibri"/>
      <family val="2"/>
    </font>
    <font>
      <b/>
      <sz val="20"/>
      <color theme="2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2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63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9" fontId="31" fillId="0" borderId="0" applyFill="0" applyAlignment="0"/>
    <xf numFmtId="49" fontId="9" fillId="0" borderId="0" applyFill="0" applyAlignment="0"/>
    <xf numFmtId="0" fontId="27" fillId="34" borderId="8" applyNumberFormat="0" applyFill="0" applyAlignment="0">
      <protection locked="0"/>
    </xf>
    <xf numFmtId="49" fontId="23" fillId="0" borderId="0" applyFill="0" applyProtection="0">
      <alignment horizontal="left" indent="1"/>
    </xf>
    <xf numFmtId="168" fontId="4" fillId="0" borderId="0" applyFont="0" applyFill="0" applyBorder="0" applyAlignment="0" applyProtection="0"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167" fontId="11" fillId="0" borderId="0" applyFont="0" applyFill="0" applyBorder="0" applyAlignment="0" applyProtection="0"/>
    <xf numFmtId="42" fontId="1" fillId="0" borderId="0" applyFont="0" applyFill="0" applyBorder="0" applyAlignment="0" applyProtection="0"/>
    <xf numFmtId="49" fontId="24" fillId="0" borderId="0" applyFill="0" applyAlignment="0"/>
    <xf numFmtId="49" fontId="25" fillId="33" borderId="0" applyFill="0" applyBorder="0">
      <alignment horizontal="left"/>
    </xf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0" applyNumberFormat="0" applyBorder="0" applyAlignment="0" applyProtection="0"/>
    <xf numFmtId="0" fontId="1" fillId="36" borderId="8" applyNumberFormat="0" applyFill="0" applyAlignment="0"/>
    <xf numFmtId="0" fontId="19" fillId="6" borderId="3" applyNumberFormat="0" applyAlignment="0" applyProtection="0"/>
    <xf numFmtId="0" fontId="20" fillId="0" borderId="4" applyNumberFormat="0" applyFill="0" applyAlignment="0" applyProtection="0"/>
    <xf numFmtId="0" fontId="21" fillId="7" borderId="5" applyNumberFormat="0" applyAlignment="0" applyProtection="0"/>
    <xf numFmtId="0" fontId="2" fillId="0" borderId="0" applyNumberFormat="0" applyFill="0" applyBorder="0" applyAlignment="0" applyProtection="0"/>
    <xf numFmtId="0" fontId="1" fillId="8" borderId="6" applyNumberFormat="0" applyFont="0" applyAlignment="0" applyProtection="0"/>
    <xf numFmtId="0" fontId="3" fillId="0" borderId="7" applyNumberFormat="0" applyFill="0" applyAlignment="0" applyProtection="0"/>
    <xf numFmtId="0" fontId="22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32" borderId="0" applyNumberFormat="0" applyBorder="0" applyAlignment="0" applyProtection="0"/>
    <xf numFmtId="169" fontId="4" fillId="0" borderId="0" applyFont="0" applyFill="0" applyBorder="0" applyAlignment="0" applyProtection="0">
      <protection locked="0"/>
    </xf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>
      <alignment wrapText="1"/>
    </xf>
    <xf numFmtId="0" fontId="28" fillId="35" borderId="8" applyNumberFormat="0" applyFill="0">
      <alignment horizontal="centerContinuous" wrapText="1"/>
    </xf>
    <xf numFmtId="172" fontId="29" fillId="34" borderId="8" applyNumberFormat="0" applyFill="0" applyAlignment="0"/>
    <xf numFmtId="173" fontId="1" fillId="0" borderId="0" applyFont="0" applyFill="0" applyBorder="0" applyAlignment="0" applyProtection="0"/>
    <xf numFmtId="174" fontId="11" fillId="0" borderId="0" applyFont="0" applyFill="0" applyBorder="0" applyAlignment="0" applyProtection="0">
      <alignment horizontal="center" vertical="top" wrapText="1"/>
    </xf>
    <xf numFmtId="175" fontId="4" fillId="0" borderId="0" applyFont="0" applyFill="0" applyBorder="0" applyAlignment="0" applyProtection="0">
      <protection locked="0"/>
    </xf>
    <xf numFmtId="176" fontId="11" fillId="2" borderId="0" applyFont="0" applyBorder="0"/>
    <xf numFmtId="41" fontId="1" fillId="36" borderId="9" applyNumberFormat="0" applyFont="0" applyFill="0" applyAlignment="0" applyProtection="0"/>
    <xf numFmtId="166" fontId="30" fillId="0" borderId="0" applyFont="0" applyFill="0" applyBorder="0" applyAlignment="0" applyProtection="0">
      <alignment horizontal="left"/>
      <protection locked="0"/>
    </xf>
    <xf numFmtId="177" fontId="4" fillId="0" borderId="0" applyFont="0" applyFill="0" applyBorder="0" applyAlignment="0" applyProtection="0">
      <alignment horizontal="left"/>
      <protection locked="0"/>
    </xf>
    <xf numFmtId="0" fontId="32" fillId="0" borderId="0" applyNumberFormat="0" applyFill="0" applyBorder="0" applyAlignment="0" applyProtection="0"/>
    <xf numFmtId="178" fontId="4" fillId="0" borderId="0" applyFont="0" applyFill="0" applyBorder="0" applyAlignment="0" applyProtection="0"/>
  </cellStyleXfs>
  <cellXfs count="82">
    <xf numFmtId="0" fontId="0" fillId="0" borderId="0" xfId="0"/>
    <xf numFmtId="0" fontId="0" fillId="2" borderId="0" xfId="0" applyFill="1"/>
    <xf numFmtId="0" fontId="4" fillId="2" borderId="0" xfId="0" applyFont="1" applyFill="1"/>
    <xf numFmtId="0" fontId="0" fillId="2" borderId="0" xfId="0" applyFill="1" applyBorder="1" applyAlignment="1">
      <alignment horizontal="right" wrapText="1"/>
    </xf>
    <xf numFmtId="0" fontId="0" fillId="2" borderId="0" xfId="0" applyFill="1" applyBorder="1"/>
    <xf numFmtId="0" fontId="5" fillId="2" borderId="0" xfId="0" applyFont="1" applyFill="1" applyBorder="1" applyAlignment="1">
      <alignment horizontal="left"/>
    </xf>
    <xf numFmtId="165" fontId="0" fillId="2" borderId="0" xfId="0" applyNumberFormat="1" applyFill="1" applyBorder="1"/>
    <xf numFmtId="0" fontId="0" fillId="2" borderId="0" xfId="0" applyFill="1" applyAlignment="1">
      <alignment horizontal="right"/>
    </xf>
    <xf numFmtId="0" fontId="6" fillId="2" borderId="0" xfId="0" applyFont="1" applyFill="1" applyAlignment="1">
      <alignment horizontal="right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164" fontId="0" fillId="2" borderId="0" xfId="0" applyNumberFormat="1" applyFill="1" applyBorder="1"/>
    <xf numFmtId="0" fontId="5" fillId="2" borderId="2" xfId="0" applyFont="1" applyFill="1" applyBorder="1" applyAlignment="1">
      <alignment horizontal="left"/>
    </xf>
    <xf numFmtId="14" fontId="0" fillId="2" borderId="0" xfId="0" applyNumberForma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2" fontId="0" fillId="2" borderId="2" xfId="0" applyNumberFormat="1" applyFill="1" applyBorder="1"/>
    <xf numFmtId="2" fontId="0" fillId="2" borderId="2" xfId="0" applyNumberFormat="1" applyFill="1" applyBorder="1" applyAlignment="1">
      <alignment horizontal="right" wrapText="1"/>
    </xf>
    <xf numFmtId="0" fontId="3" fillId="2" borderId="1" xfId="0" applyFont="1" applyFill="1" applyBorder="1" applyAlignment="1">
      <alignment horizontal="center" vertical="center" wrapText="1"/>
    </xf>
    <xf numFmtId="0" fontId="2" fillId="0" borderId="0" xfId="0" applyFont="1"/>
    <xf numFmtId="14" fontId="8" fillId="0" borderId="0" xfId="0" applyNumberFormat="1" applyFont="1" applyFill="1" applyBorder="1" applyAlignment="1">
      <alignment vertical="center"/>
    </xf>
    <xf numFmtId="0" fontId="0" fillId="2" borderId="0" xfId="0" applyFill="1" applyBorder="1" applyAlignment="1">
      <alignment horizontal="centerContinuous"/>
    </xf>
    <xf numFmtId="49" fontId="10" fillId="2" borderId="0" xfId="4" applyFont="1" applyFill="1" applyBorder="1" applyAlignment="1">
      <alignment horizontal="left" indent="1"/>
    </xf>
    <xf numFmtId="0" fontId="0" fillId="2" borderId="0" xfId="0" applyFill="1" applyBorder="1" applyAlignment="1">
      <alignment vertical="top" wrapText="1"/>
    </xf>
    <xf numFmtId="14" fontId="4" fillId="2" borderId="0" xfId="0" applyNumberFormat="1" applyFont="1" applyFill="1" applyBorder="1" applyAlignment="1">
      <alignment vertical="top"/>
    </xf>
    <xf numFmtId="0" fontId="11" fillId="2" borderId="0" xfId="0" applyFont="1" applyFill="1" applyBorder="1"/>
    <xf numFmtId="2" fontId="14" fillId="2" borderId="2" xfId="0" applyNumberFormat="1" applyFont="1" applyFill="1" applyBorder="1"/>
    <xf numFmtId="0" fontId="14" fillId="2" borderId="0" xfId="0" applyFont="1" applyFill="1" applyBorder="1"/>
    <xf numFmtId="49" fontId="23" fillId="0" borderId="0" xfId="6" quotePrefix="1" applyFill="1" applyAlignment="1" applyProtection="1">
      <alignment horizontal="left" indent="1"/>
    </xf>
    <xf numFmtId="0" fontId="7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top"/>
    </xf>
    <xf numFmtId="0" fontId="13" fillId="35" borderId="10" xfId="0" applyFont="1" applyFill="1" applyBorder="1"/>
    <xf numFmtId="0" fontId="13" fillId="35" borderId="11" xfId="0" applyFont="1" applyFill="1" applyBorder="1"/>
    <xf numFmtId="49" fontId="0" fillId="34" borderId="12" xfId="0" applyNumberFormat="1" applyFill="1" applyBorder="1"/>
    <xf numFmtId="0" fontId="26" fillId="34" borderId="13" xfId="8" applyFill="1" applyBorder="1" applyAlignment="1" applyProtection="1"/>
    <xf numFmtId="49" fontId="0" fillId="36" borderId="12" xfId="0" applyNumberFormat="1" applyFill="1" applyBorder="1"/>
    <xf numFmtId="0" fontId="26" fillId="36" borderId="13" xfId="8" applyFill="1" applyBorder="1" applyAlignment="1" applyProtection="1"/>
    <xf numFmtId="49" fontId="9" fillId="2" borderId="0" xfId="4" applyFill="1"/>
    <xf numFmtId="49" fontId="31" fillId="2" borderId="0" xfId="3" applyFill="1"/>
    <xf numFmtId="49" fontId="0" fillId="34" borderId="14" xfId="0" applyNumberFormat="1" applyFill="1" applyBorder="1"/>
    <xf numFmtId="0" fontId="26" fillId="34" borderId="15" xfId="8" applyFill="1" applyBorder="1" applyAlignment="1" applyProtection="1">
      <alignment horizontal="left" indent="1"/>
    </xf>
    <xf numFmtId="49" fontId="0" fillId="36" borderId="14" xfId="0" applyNumberFormat="1" applyFill="1" applyBorder="1"/>
    <xf numFmtId="0" fontId="26" fillId="36" borderId="15" xfId="8" applyFill="1" applyBorder="1" applyAlignment="1" applyProtection="1">
      <alignment horizontal="left" indent="1"/>
    </xf>
    <xf numFmtId="49" fontId="0" fillId="36" borderId="16" xfId="0" applyNumberFormat="1" applyFill="1" applyBorder="1"/>
    <xf numFmtId="0" fontId="26" fillId="36" borderId="17" xfId="8" applyFill="1" applyBorder="1" applyAlignment="1" applyProtection="1">
      <alignment horizontal="left" indent="1"/>
    </xf>
    <xf numFmtId="49" fontId="9" fillId="0" borderId="0" xfId="4"/>
    <xf numFmtId="0" fontId="0" fillId="0" borderId="0" xfId="0"/>
    <xf numFmtId="49" fontId="23" fillId="2" borderId="0" xfId="6" applyFill="1">
      <alignment horizontal="left" indent="1"/>
    </xf>
    <xf numFmtId="49" fontId="23" fillId="0" borderId="0" xfId="6" quotePrefix="1" applyFill="1" applyProtection="1">
      <alignment horizontal="left" indent="1"/>
    </xf>
    <xf numFmtId="49" fontId="9" fillId="2" borderId="0" xfId="4" applyFill="1" applyAlignment="1">
      <alignment horizontal="left" indent="1"/>
    </xf>
    <xf numFmtId="0" fontId="1" fillId="2" borderId="8" xfId="18" applyFill="1" applyAlignment="1">
      <alignment horizontal="left"/>
    </xf>
    <xf numFmtId="0" fontId="1" fillId="2" borderId="8" xfId="18" applyFill="1"/>
    <xf numFmtId="0" fontId="1" fillId="2" borderId="8" xfId="18" applyFill="1" applyAlignment="1">
      <alignment horizontal="right" wrapText="1"/>
    </xf>
    <xf numFmtId="166" fontId="1" fillId="0" borderId="8" xfId="18" applyNumberFormat="1" applyFill="1" applyAlignment="1">
      <alignment horizontal="left"/>
    </xf>
    <xf numFmtId="2" fontId="1" fillId="2" borderId="8" xfId="18" applyNumberFormat="1" applyFill="1"/>
    <xf numFmtId="165" fontId="27" fillId="2" borderId="8" xfId="5" applyNumberFormat="1" applyFill="1" applyAlignment="1">
      <alignment horizontal="right" wrapText="1"/>
      <protection locked="0"/>
    </xf>
    <xf numFmtId="167" fontId="27" fillId="2" borderId="8" xfId="10" applyFont="1" applyFill="1" applyBorder="1" applyAlignment="1" applyProtection="1">
      <alignment horizontal="right" wrapText="1"/>
      <protection locked="0"/>
    </xf>
    <xf numFmtId="167" fontId="27" fillId="2" borderId="8" xfId="10" applyFont="1" applyFill="1" applyBorder="1" applyProtection="1">
      <protection locked="0"/>
    </xf>
    <xf numFmtId="173" fontId="27" fillId="0" borderId="8" xfId="54" applyFont="1" applyFill="1" applyBorder="1" applyProtection="1">
      <protection locked="0"/>
    </xf>
    <xf numFmtId="0" fontId="28" fillId="2" borderId="8" xfId="52" applyFill="1">
      <alignment horizontal="centerContinuous" wrapText="1"/>
    </xf>
    <xf numFmtId="177" fontId="1" fillId="2" borderId="8" xfId="18" applyNumberFormat="1" applyFill="1" applyAlignment="1"/>
    <xf numFmtId="171" fontId="1" fillId="2" borderId="8" xfId="18" applyNumberFormat="1" applyFill="1" applyAlignment="1">
      <alignment horizontal="right"/>
    </xf>
    <xf numFmtId="170" fontId="29" fillId="2" borderId="8" xfId="53" applyNumberFormat="1" applyFill="1"/>
    <xf numFmtId="167" fontId="1" fillId="2" borderId="8" xfId="18" applyNumberFormat="1" applyFill="1"/>
    <xf numFmtId="178" fontId="29" fillId="2" borderId="8" xfId="62" applyFont="1" applyFill="1" applyBorder="1"/>
    <xf numFmtId="169" fontId="29" fillId="2" borderId="8" xfId="49" applyFont="1" applyFill="1" applyBorder="1" applyProtection="1"/>
    <xf numFmtId="178" fontId="29" fillId="2" borderId="8" xfId="62" applyFont="1" applyFill="1" applyBorder="1" applyAlignment="1">
      <alignment horizontal="right" wrapText="1"/>
    </xf>
    <xf numFmtId="167" fontId="29" fillId="2" borderId="8" xfId="10" applyFont="1" applyFill="1" applyBorder="1" applyAlignment="1">
      <alignment horizontal="right" wrapText="1"/>
    </xf>
    <xf numFmtId="167" fontId="14" fillId="2" borderId="2" xfId="10" applyFont="1" applyFill="1" applyBorder="1"/>
    <xf numFmtId="167" fontId="29" fillId="2" borderId="8" xfId="10" applyFont="1" applyFill="1" applyBorder="1"/>
    <xf numFmtId="0" fontId="28" fillId="0" borderId="8" xfId="52" applyFill="1">
      <alignment horizontal="centerContinuous" wrapText="1"/>
    </xf>
    <xf numFmtId="1" fontId="0" fillId="2" borderId="0" xfId="0" applyNumberFormat="1" applyFill="1" applyBorder="1"/>
    <xf numFmtId="167" fontId="27" fillId="0" borderId="8" xfId="10" applyFont="1" applyFill="1" applyBorder="1" applyProtection="1">
      <protection locked="0"/>
    </xf>
    <xf numFmtId="179" fontId="29" fillId="2" borderId="8" xfId="7" applyNumberFormat="1" applyFont="1" applyFill="1" applyBorder="1" applyAlignment="1" applyProtection="1">
      <alignment horizontal="right" wrapText="1"/>
    </xf>
    <xf numFmtId="179" fontId="29" fillId="2" borderId="8" xfId="49" applyNumberFormat="1" applyFont="1" applyFill="1" applyBorder="1" applyProtection="1"/>
    <xf numFmtId="169" fontId="29" fillId="2" borderId="8" xfId="49" applyFont="1" applyFill="1" applyBorder="1" applyAlignment="1" applyProtection="1">
      <alignment horizontal="right" wrapText="1"/>
    </xf>
    <xf numFmtId="167" fontId="29" fillId="2" borderId="2" xfId="10" applyFont="1" applyFill="1" applyBorder="1" applyAlignment="1">
      <alignment horizontal="right" wrapText="1"/>
    </xf>
    <xf numFmtId="167" fontId="29" fillId="2" borderId="2" xfId="10" applyFont="1" applyFill="1" applyBorder="1"/>
    <xf numFmtId="0" fontId="11" fillId="2" borderId="0" xfId="0" applyFont="1" applyFill="1" applyBorder="1" applyAlignment="1">
      <alignment horizontal="left" vertical="top" wrapText="1"/>
    </xf>
    <xf numFmtId="49" fontId="34" fillId="2" borderId="0" xfId="3" applyFont="1" applyFill="1" applyBorder="1" applyAlignment="1">
      <alignment horizontal="centerContinuous"/>
    </xf>
    <xf numFmtId="0" fontId="0" fillId="0" borderId="0" xfId="0" applyBorder="1"/>
    <xf numFmtId="0" fontId="33" fillId="0" borderId="0" xfId="0" applyFont="1" applyAlignment="1">
      <alignment horizontal="centerContinuous"/>
    </xf>
    <xf numFmtId="0" fontId="0" fillId="0" borderId="0" xfId="0" applyAlignment="1">
      <alignment horizontal="centerContinuous"/>
    </xf>
  </cellXfs>
  <cellStyles count="63">
    <cellStyle name="20% - Accent1" xfId="26" builtinId="30" hidden="1"/>
    <cellStyle name="20% - Accent2" xfId="30" builtinId="34" hidden="1"/>
    <cellStyle name="20% - Accent3" xfId="34" builtinId="38" hidden="1"/>
    <cellStyle name="20% - Accent4" xfId="38" builtinId="42" hidden="1"/>
    <cellStyle name="20% - Accent5" xfId="42" builtinId="46" hidden="1"/>
    <cellStyle name="20% - Accent6" xfId="46" builtinId="50" hidden="1"/>
    <cellStyle name="40% - Accent1" xfId="27" builtinId="31" hidden="1"/>
    <cellStyle name="40% - Accent2" xfId="31" builtinId="35" hidden="1"/>
    <cellStyle name="40% - Accent3" xfId="35" builtinId="39" hidden="1"/>
    <cellStyle name="40% - Accent4" xfId="39" builtinId="43" hidden="1"/>
    <cellStyle name="40% - Accent5" xfId="43" builtinId="47" hidden="1"/>
    <cellStyle name="40% - Accent6" xfId="47" builtinId="51" hidden="1"/>
    <cellStyle name="60% - Accent1" xfId="28" builtinId="32" hidden="1"/>
    <cellStyle name="60% - Accent2" xfId="32" builtinId="36" hidden="1"/>
    <cellStyle name="60% - Accent3" xfId="36" builtinId="40" hidden="1"/>
    <cellStyle name="60% - Accent4" xfId="40" builtinId="44" hidden="1"/>
    <cellStyle name="60% - Accent5" xfId="44" builtinId="48" hidden="1"/>
    <cellStyle name="60% - Accent6" xfId="48" builtinId="52" hidden="1"/>
    <cellStyle name="Accent1" xfId="25" builtinId="29" hidden="1"/>
    <cellStyle name="Accent2" xfId="29" builtinId="33" hidden="1"/>
    <cellStyle name="Accent3" xfId="33" builtinId="37" hidden="1"/>
    <cellStyle name="Accent4" xfId="37" builtinId="41" hidden="1"/>
    <cellStyle name="Accent5" xfId="41" builtinId="45" hidden="1"/>
    <cellStyle name="Accent6" xfId="45" builtinId="49" hidden="1"/>
    <cellStyle name="Bad" xfId="16" builtinId="27" hidden="1"/>
    <cellStyle name="Calculation" xfId="19" builtinId="22" hidden="1"/>
    <cellStyle name="Check Cell" xfId="21" builtinId="23" hidden="1"/>
    <cellStyle name="Comma" xfId="9" builtinId="3" hidden="1"/>
    <cellStyle name="Comma [0]" xfId="10" builtinId="6" customBuiltin="1"/>
    <cellStyle name="Comma [1]" xfId="7"/>
    <cellStyle name="Comma [2]" xfId="49"/>
    <cellStyle name="Comma [3]" xfId="62"/>
    <cellStyle name="Comma [4]" xfId="50"/>
    <cellStyle name="Currency" xfId="2" builtinId="4" hidden="1"/>
    <cellStyle name="Currency [0]" xfId="11" builtinId="7" hidden="1"/>
    <cellStyle name="Date (short)" xfId="51"/>
    <cellStyle name="Explanatory Text" xfId="6" builtinId="53" customBuiltin="1"/>
    <cellStyle name="Followed Hyperlink" xfId="61" builtinId="9" hidden="1"/>
    <cellStyle name="Good" xfId="15" builtinId="26" hidden="1"/>
    <cellStyle name="Heading 1" xfId="4" builtinId="16" customBuiltin="1"/>
    <cellStyle name="Heading 2" xfId="12" builtinId="17" customBuiltin="1"/>
    <cellStyle name="Heading 3" xfId="13" builtinId="18" customBuiltin="1"/>
    <cellStyle name="Heading 4" xfId="14" builtinId="19" hidden="1"/>
    <cellStyle name="Hyperlink" xfId="8" builtinId="8" customBuiltin="1"/>
    <cellStyle name="Input" xfId="5" builtinId="20" customBuiltin="1"/>
    <cellStyle name="Label" xfId="52"/>
    <cellStyle name="Link" xfId="53"/>
    <cellStyle name="Linked Cell" xfId="20" builtinId="24" hidden="1"/>
    <cellStyle name="Neutral" xfId="17" builtinId="28" hidden="1"/>
    <cellStyle name="Normal" xfId="0" builtinId="0"/>
    <cellStyle name="Note" xfId="23" builtinId="10" hidden="1"/>
    <cellStyle name="Output" xfId="18" builtinId="21" customBuiltin="1"/>
    <cellStyle name="Percent" xfId="1" builtinId="5" hidden="1"/>
    <cellStyle name="Percent [0]" xfId="54"/>
    <cellStyle name="Percent [1]" xfId="55"/>
    <cellStyle name="Percent [2]" xfId="56"/>
    <cellStyle name="Percent [3]" xfId="57"/>
    <cellStyle name="Rt border" xfId="58"/>
    <cellStyle name="Text" xfId="59"/>
    <cellStyle name="Title" xfId="3" builtinId="15" customBuiltin="1"/>
    <cellStyle name="Total" xfId="24" builtinId="25" hidden="1"/>
    <cellStyle name="Warning Text" xfId="22" builtinId="11" hidden="1"/>
    <cellStyle name="Year" xfId="60"/>
  </cellStyles>
  <dxfs count="0"/>
  <tableStyles count="0" defaultTableStyle="TableStyleMedium2" defaultPivotStyle="PivotStyleLight16"/>
  <colors>
    <mruColors>
      <color rgb="FF51524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38100</xdr:rowOff>
    </xdr:from>
    <xdr:to>
      <xdr:col>1</xdr:col>
      <xdr:colOff>1216152</xdr:colOff>
      <xdr:row>1</xdr:row>
      <xdr:rowOff>888492</xdr:rowOff>
    </xdr:to>
    <xdr:pic>
      <xdr:nvPicPr>
        <xdr:cNvPr id="4" name="Logo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28600"/>
          <a:ext cx="2816352" cy="8503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2209800</xdr:rowOff>
    </xdr:from>
    <xdr:to>
      <xdr:col>4</xdr:col>
      <xdr:colOff>0</xdr:colOff>
      <xdr:row>14</xdr:row>
      <xdr:rowOff>95250</xdr:rowOff>
    </xdr:to>
    <xdr:pic>
      <xdr:nvPicPr>
        <xdr:cNvPr id="5" name="Regulatio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"/>
          <a:ext cx="8982075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EDB template">
  <a:themeElements>
    <a:clrScheme name="Office">
      <a:dk1>
        <a:srgbClr val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18"/>
  <sheetViews>
    <sheetView showGridLines="0" tabSelected="1" view="pageBreakPreview" zoomScaleNormal="100" zoomScaleSheetLayoutView="100" workbookViewId="0"/>
  </sheetViews>
  <sheetFormatPr defaultColWidth="9.140625" defaultRowHeight="15" x14ac:dyDescent="0.25"/>
  <cols>
    <col min="1" max="1" width="26.5703125" style="1" customWidth="1"/>
    <col min="2" max="2" width="43.140625" style="1" customWidth="1"/>
    <col min="3" max="3" width="32.7109375" style="1" customWidth="1"/>
    <col min="4" max="4" width="32.28515625" style="1" customWidth="1"/>
    <col min="5" max="16384" width="9.140625" style="1"/>
  </cols>
  <sheetData>
    <row r="1" spans="1:4" ht="15" customHeight="1" x14ac:dyDescent="0.25">
      <c r="A1" s="4"/>
      <c r="B1" s="4"/>
      <c r="C1" s="4"/>
      <c r="D1" s="4"/>
    </row>
    <row r="2" spans="1:4" ht="189" customHeight="1" x14ac:dyDescent="0.25">
      <c r="A2" s="4"/>
      <c r="B2" s="4"/>
      <c r="C2" s="4"/>
      <c r="D2" s="4"/>
    </row>
    <row r="3" spans="1:4" ht="22.5" customHeight="1" x14ac:dyDescent="0.35">
      <c r="A3" s="78" t="s">
        <v>39</v>
      </c>
      <c r="B3" s="20"/>
      <c r="C3" s="20"/>
      <c r="D3" s="20"/>
    </row>
    <row r="4" spans="1:4" ht="22.5" customHeight="1" x14ac:dyDescent="0.35">
      <c r="A4" s="78" t="s">
        <v>84</v>
      </c>
      <c r="B4" s="20"/>
      <c r="C4" s="20"/>
      <c r="D4" s="20"/>
    </row>
    <row r="5" spans="1:4" ht="22.5" customHeight="1" x14ac:dyDescent="0.35">
      <c r="A5" s="78" t="s">
        <v>83</v>
      </c>
      <c r="B5" s="20"/>
      <c r="C5" s="20"/>
      <c r="D5" s="20"/>
    </row>
    <row r="6" spans="1:4" ht="22.5" customHeight="1" x14ac:dyDescent="0.25">
      <c r="A6" s="4"/>
      <c r="B6" s="4"/>
      <c r="C6" s="4"/>
      <c r="D6" s="4"/>
    </row>
    <row r="7" spans="1:4" ht="42" customHeight="1" x14ac:dyDescent="0.25">
      <c r="A7" s="4"/>
      <c r="B7" s="4"/>
      <c r="C7" s="4"/>
      <c r="D7" s="4"/>
    </row>
    <row r="8" spans="1:4" ht="15" customHeight="1" x14ac:dyDescent="0.25">
      <c r="A8" s="4"/>
      <c r="B8" s="4"/>
      <c r="C8" s="4"/>
      <c r="D8" s="4"/>
    </row>
    <row r="9" spans="1:4" ht="15" customHeight="1" x14ac:dyDescent="0.25">
      <c r="A9" s="4"/>
      <c r="B9" s="4"/>
      <c r="C9" s="4"/>
      <c r="D9" s="4"/>
    </row>
    <row r="10" spans="1:4" ht="15" customHeight="1" x14ac:dyDescent="0.25">
      <c r="A10" s="4"/>
      <c r="B10" s="4"/>
      <c r="C10" s="4"/>
      <c r="D10" s="4"/>
    </row>
    <row r="11" spans="1:4" ht="15" customHeight="1" x14ac:dyDescent="0.25">
      <c r="A11" s="4"/>
      <c r="B11" s="4"/>
      <c r="C11" s="4"/>
      <c r="D11" s="4"/>
    </row>
    <row r="12" spans="1:4" ht="15" customHeight="1" x14ac:dyDescent="0.25">
      <c r="A12" s="4"/>
      <c r="B12" s="4"/>
      <c r="C12" s="4"/>
      <c r="D12" s="4"/>
    </row>
    <row r="13" spans="1:4" ht="15" customHeight="1" x14ac:dyDescent="0.25">
      <c r="A13" s="4"/>
      <c r="B13" s="4"/>
      <c r="C13" s="4"/>
      <c r="D13" s="4"/>
    </row>
    <row r="14" spans="1:4" ht="15" customHeight="1" x14ac:dyDescent="0.25">
      <c r="A14" s="79"/>
      <c r="B14" s="20"/>
      <c r="C14" s="20"/>
      <c r="D14" s="20"/>
    </row>
    <row r="15" spans="1:4" ht="15" customHeight="1" x14ac:dyDescent="0.25"/>
    <row r="16" spans="1:4" ht="15" customHeight="1" x14ac:dyDescent="0.25"/>
    <row r="17" spans="1:4" ht="15" customHeight="1" x14ac:dyDescent="0.25">
      <c r="A17" s="80" t="s">
        <v>85</v>
      </c>
      <c r="B17" s="81"/>
      <c r="C17" s="81"/>
      <c r="D17" s="81"/>
    </row>
    <row r="18" spans="1:4" ht="15" customHeight="1" x14ac:dyDescent="0.25"/>
  </sheetData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Footer>&amp;L&amp;F&amp;C&amp;A&amp;R&amp;P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K9"/>
  <sheetViews>
    <sheetView showGridLines="0" view="pageBreakPreview" zoomScaleNormal="100" zoomScaleSheetLayoutView="100" workbookViewId="0"/>
  </sheetViews>
  <sheetFormatPr defaultRowHeight="15" x14ac:dyDescent="0.25"/>
  <cols>
    <col min="1" max="1" width="2.7109375" style="1" customWidth="1"/>
    <col min="2" max="2" width="3.5703125" style="1" customWidth="1"/>
    <col min="3" max="3" width="83" style="1" customWidth="1"/>
    <col min="4" max="16384" width="9.140625" style="1"/>
  </cols>
  <sheetData>
    <row r="1" spans="1:11" ht="26.25" x14ac:dyDescent="0.4">
      <c r="A1" s="37" t="s">
        <v>40</v>
      </c>
      <c r="B1" s="4"/>
      <c r="C1" s="4"/>
    </row>
    <row r="2" spans="1:11" x14ac:dyDescent="0.25">
      <c r="A2" s="4"/>
      <c r="B2" s="4"/>
      <c r="C2" s="4"/>
    </row>
    <row r="3" spans="1:11" ht="23.25" x14ac:dyDescent="0.35">
      <c r="A3" s="48" t="s">
        <v>41</v>
      </c>
      <c r="C3" s="4"/>
    </row>
    <row r="4" spans="1:11" ht="15" customHeight="1" x14ac:dyDescent="0.3">
      <c r="A4" s="21"/>
      <c r="C4" s="4" t="s">
        <v>80</v>
      </c>
    </row>
    <row r="5" spans="1:11" ht="60.75" customHeight="1" x14ac:dyDescent="0.3">
      <c r="A5" s="21"/>
      <c r="C5" s="77" t="s">
        <v>81</v>
      </c>
      <c r="D5" s="77"/>
      <c r="E5" s="77"/>
      <c r="F5" s="77"/>
      <c r="G5" s="77"/>
      <c r="H5" s="77"/>
      <c r="I5" s="77"/>
      <c r="J5" s="77"/>
      <c r="K5" s="77"/>
    </row>
    <row r="6" spans="1:11" ht="15" customHeight="1" x14ac:dyDescent="0.3">
      <c r="A6" s="21"/>
      <c r="C6" s="29" t="s">
        <v>73</v>
      </c>
    </row>
    <row r="7" spans="1:11" ht="15" customHeight="1" x14ac:dyDescent="0.3">
      <c r="A7" s="21"/>
      <c r="C7" s="29" t="s">
        <v>74</v>
      </c>
    </row>
    <row r="8" spans="1:11" ht="15" customHeight="1" x14ac:dyDescent="0.3">
      <c r="A8" s="21"/>
      <c r="C8" s="4" t="s">
        <v>75</v>
      </c>
    </row>
    <row r="9" spans="1:11" ht="288.75" customHeight="1" x14ac:dyDescent="0.25">
      <c r="A9" s="4"/>
      <c r="B9" s="4"/>
      <c r="C9" s="22" t="s">
        <v>76</v>
      </c>
    </row>
  </sheetData>
  <mergeCells count="1">
    <mergeCell ref="C5:K5"/>
  </mergeCells>
  <pageMargins left="0.70866141732283472" right="0.70866141732283472" top="0.74803149606299213" bottom="0.74803149606299213" header="0.31496062992125984" footer="0.31496062992125984"/>
  <pageSetup paperSize="9" scale="50" fitToHeight="0" orientation="portrait" r:id="rId1"/>
  <headerFooter>
    <oddFooter>&amp;L&amp;F&amp;C&amp;A&amp;R&amp;P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C23"/>
  <sheetViews>
    <sheetView showGridLines="0" view="pageBreakPreview" zoomScaleNormal="100" zoomScaleSheetLayoutView="100" workbookViewId="0"/>
  </sheetViews>
  <sheetFormatPr defaultRowHeight="15" x14ac:dyDescent="0.25"/>
  <cols>
    <col min="1" max="1" width="2.7109375" customWidth="1"/>
    <col min="2" max="2" width="32.42578125" customWidth="1"/>
    <col min="3" max="3" width="73.7109375" customWidth="1"/>
    <col min="4" max="4" width="2.7109375" customWidth="1"/>
  </cols>
  <sheetData>
    <row r="1" spans="1:3" s="1" customFormat="1" ht="26.25" x14ac:dyDescent="0.4">
      <c r="A1" s="37" t="s">
        <v>43</v>
      </c>
      <c r="B1" s="4"/>
      <c r="C1" s="4"/>
    </row>
    <row r="2" spans="1:3" s="1" customFormat="1" x14ac:dyDescent="0.25">
      <c r="A2" s="4"/>
      <c r="B2" s="4"/>
      <c r="C2" s="4"/>
    </row>
    <row r="3" spans="1:3" s="1" customFormat="1" ht="15.75" thickBot="1" x14ac:dyDescent="0.3">
      <c r="A3" s="4"/>
      <c r="B3"/>
      <c r="C3"/>
    </row>
    <row r="4" spans="1:3" s="1" customFormat="1" ht="15.75" x14ac:dyDescent="0.25">
      <c r="A4" s="4"/>
      <c r="B4" s="30" t="s">
        <v>44</v>
      </c>
      <c r="C4" s="31" t="s">
        <v>45</v>
      </c>
    </row>
    <row r="5" spans="1:3" s="1" customFormat="1" x14ac:dyDescent="0.25">
      <c r="A5" s="4"/>
      <c r="B5" s="32" t="s">
        <v>46</v>
      </c>
      <c r="C5" s="33" t="s">
        <v>46</v>
      </c>
    </row>
    <row r="6" spans="1:3" s="1" customFormat="1" x14ac:dyDescent="0.25">
      <c r="A6" s="4"/>
      <c r="B6" s="38"/>
      <c r="C6" s="39" t="s">
        <v>49</v>
      </c>
    </row>
    <row r="7" spans="1:3" s="1" customFormat="1" x14ac:dyDescent="0.25">
      <c r="A7" s="4"/>
      <c r="B7" s="38"/>
      <c r="C7" s="39" t="s">
        <v>58</v>
      </c>
    </row>
    <row r="8" spans="1:3" s="1" customFormat="1" x14ac:dyDescent="0.25">
      <c r="A8" s="4"/>
      <c r="B8" s="38"/>
      <c r="C8" s="39" t="s">
        <v>59</v>
      </c>
    </row>
    <row r="9" spans="1:3" s="1" customFormat="1" x14ac:dyDescent="0.25">
      <c r="A9" s="4"/>
      <c r="B9" s="38"/>
      <c r="C9" s="39" t="s">
        <v>64</v>
      </c>
    </row>
    <row r="10" spans="1:3" s="1" customFormat="1" x14ac:dyDescent="0.25">
      <c r="A10" s="4"/>
      <c r="B10" s="38"/>
      <c r="C10" s="39" t="s">
        <v>56</v>
      </c>
    </row>
    <row r="11" spans="1:3" s="1" customFormat="1" x14ac:dyDescent="0.25">
      <c r="A11" s="4"/>
      <c r="B11" s="34" t="s">
        <v>63</v>
      </c>
      <c r="C11" s="35" t="s">
        <v>63</v>
      </c>
    </row>
    <row r="12" spans="1:3" s="1" customFormat="1" x14ac:dyDescent="0.25">
      <c r="A12" s="4"/>
      <c r="B12" s="40"/>
      <c r="C12" s="41" t="s">
        <v>12</v>
      </c>
    </row>
    <row r="13" spans="1:3" s="1" customFormat="1" x14ac:dyDescent="0.25">
      <c r="A13" s="4"/>
      <c r="B13" s="40"/>
      <c r="C13" s="41" t="s">
        <v>13</v>
      </c>
    </row>
    <row r="14" spans="1:3" s="1" customFormat="1" x14ac:dyDescent="0.25">
      <c r="A14" s="4"/>
      <c r="B14" s="32" t="s">
        <v>47</v>
      </c>
      <c r="C14" s="33" t="s">
        <v>47</v>
      </c>
    </row>
    <row r="15" spans="1:3" s="1" customFormat="1" x14ac:dyDescent="0.25">
      <c r="A15" s="4"/>
      <c r="B15" s="38"/>
      <c r="C15" s="39" t="s">
        <v>16</v>
      </c>
    </row>
    <row r="16" spans="1:3" s="1" customFormat="1" x14ac:dyDescent="0.25">
      <c r="A16" s="4"/>
      <c r="B16" s="38"/>
      <c r="C16" s="39" t="s">
        <v>42</v>
      </c>
    </row>
    <row r="17" spans="1:3" s="1" customFormat="1" x14ac:dyDescent="0.25">
      <c r="A17" s="4"/>
      <c r="B17" s="38"/>
      <c r="C17" s="39" t="s">
        <v>61</v>
      </c>
    </row>
    <row r="18" spans="1:3" s="1" customFormat="1" x14ac:dyDescent="0.25">
      <c r="A18" s="4"/>
      <c r="B18" s="38"/>
      <c r="C18" s="39" t="s">
        <v>21</v>
      </c>
    </row>
    <row r="19" spans="1:3" s="1" customFormat="1" x14ac:dyDescent="0.25">
      <c r="A19" s="4"/>
      <c r="B19" s="34" t="s">
        <v>48</v>
      </c>
      <c r="C19" s="35" t="s">
        <v>48</v>
      </c>
    </row>
    <row r="20" spans="1:3" s="1" customFormat="1" x14ac:dyDescent="0.25">
      <c r="A20" s="4"/>
      <c r="B20" s="40"/>
      <c r="C20" s="41" t="s">
        <v>60</v>
      </c>
    </row>
    <row r="21" spans="1:3" s="1" customFormat="1" x14ac:dyDescent="0.25">
      <c r="B21" s="40"/>
      <c r="C21" s="41" t="s">
        <v>70</v>
      </c>
    </row>
    <row r="22" spans="1:3" s="1" customFormat="1" x14ac:dyDescent="0.25">
      <c r="B22" s="40"/>
      <c r="C22" s="41" t="s">
        <v>61</v>
      </c>
    </row>
    <row r="23" spans="1:3" s="1" customFormat="1" ht="15.75" thickBot="1" x14ac:dyDescent="0.3">
      <c r="B23" s="42"/>
      <c r="C23" s="43" t="s">
        <v>71</v>
      </c>
    </row>
  </sheetData>
  <hyperlinks>
    <hyperlink ref="C5" location="'Inputs'!$A$1" tooltip="Section title. Click once to follow" display="Inputs"/>
    <hyperlink ref="C6" location="Inputs!B3" tooltip="Section subtitle. Click once to follow" display="Powerco forecasts of Planned Interruptions under the CPP"/>
    <hyperlink ref="C7" location="Inputs!B10" tooltip="Section subtitle. Click once to follow" display="Normalisation"/>
    <hyperlink ref="C8" location="Inputs!B15" tooltip="Section subtitle. Click once to follow" display="Reduction in Unplanned Interruptions during CPP Period"/>
    <hyperlink ref="C9" location="Inputs!B21" tooltip="Section subtitle. Click once to follow" display="Revenue at Risk"/>
    <hyperlink ref="C10" location="Inputs!B27" tooltip="Section subtitle. Click once to follow" display="Historic Interruptions Dataset"/>
    <hyperlink ref="C11" location="'Unplanned SAIDI and SAIFI_Daily'!$A$1" tooltip="Section title. Click once to follow" display="Unplanned SAIDI and SAIFI_Daily"/>
    <hyperlink ref="C12" location="'Unplanned SAIDI and SAIFI_Daily'!$B$3" tooltip="Section subtitle. Click once to follow" display="Unplanned SAIDI"/>
    <hyperlink ref="C13" location="'Unplanned SAIDI and SAIFI_Daily'!$G$3" tooltip="Section subtitle. Click once to follow" display="Unplanned SAIFI"/>
    <hyperlink ref="C14" location="Calculations!A1" tooltip="Section title. Click once to follow" display="Calculations"/>
    <hyperlink ref="C15" location="Calculations!B4" tooltip="Section subtitle. Click once to follow" display="Unplanned SAIDI _ Parameters"/>
    <hyperlink ref="C16" location="Calculations!B11" tooltip="Section subtitle. Click once to follow" display="Unplanned SAIFI _ Parameters"/>
    <hyperlink ref="C17" location="Calculations!B18" tooltip="Section subtitle. Click once to follow" display="CPP Quality Path Unplanned SAIDI and Unplanned SAIFI"/>
    <hyperlink ref="C18" location="Calculations!B26" tooltip="Section subtitle. Click once to follow" display="CPP Revenue-linked Quality Incentive Scheme"/>
    <hyperlink ref="C19" location="'Outputs'!$A$1" tooltip="Section title. Click once to follow" display="Outputs"/>
    <hyperlink ref="C20" location="Outputs!B4" tooltip="Section subtitle. Click once to follow" display="CPP Quality Path Planned SAIDI and Planned SAIFI"/>
    <hyperlink ref="C21" location="Outputs!B11" tooltip="Section subtitle. Click once to follow" display="CPP Revenue-linked Quality Incentive Scheme Planned SAIDI and Planned SAIFI"/>
    <hyperlink ref="C22" location="Outputs!B15" tooltip="Section subtitle. Click once to follow" display="CPP Quality Path Unplanned SAIDI and Unplanned SAIFI"/>
    <hyperlink ref="C23" location="Outputs!B24" tooltip="Section subtitle. Click once to follow" display="CPP Revenue-linked Quality Incentive Scheme Unplanned SAIDI and Unplanned SAIFI"/>
  </hyperlinks>
  <pageMargins left="0.70866141732283472" right="0.70866141732283472" top="0.74803149606299213" bottom="0.74803149606299213" header="0.31496062992125984" footer="0.31496062992125984"/>
  <pageSetup paperSize="9" scale="78" fitToHeight="0" orientation="portrait" r:id="rId1"/>
  <headerFooter>
    <oddFooter>&amp;L&amp;F&amp;C&amp;A&amp;R&amp;P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I36067"/>
  <sheetViews>
    <sheetView showGridLines="0" view="pageBreakPreview" zoomScaleNormal="100" zoomScaleSheetLayoutView="100" workbookViewId="0"/>
  </sheetViews>
  <sheetFormatPr defaultRowHeight="15" x14ac:dyDescent="0.25"/>
  <cols>
    <col min="1" max="1" width="2.7109375" style="1" customWidth="1"/>
    <col min="2" max="2" width="11.7109375" style="1" customWidth="1"/>
    <col min="3" max="3" width="11.140625" style="13" customWidth="1"/>
    <col min="4" max="4" width="11.7109375" style="10" customWidth="1"/>
    <col min="5" max="5" width="12.28515625" style="1" customWidth="1"/>
    <col min="6" max="6" width="12.7109375" style="1" customWidth="1"/>
    <col min="7" max="7" width="9.140625" style="1"/>
    <col min="8" max="8" width="12.5703125" style="1" bestFit="1" customWidth="1"/>
    <col min="9" max="9" width="9.140625" style="1"/>
    <col min="10" max="10" width="32.7109375" style="1" customWidth="1"/>
    <col min="11" max="11" width="2.7109375" style="1" customWidth="1"/>
    <col min="12" max="16384" width="9.140625" style="1"/>
  </cols>
  <sheetData>
    <row r="1" spans="1:9" ht="26.25" x14ac:dyDescent="0.4">
      <c r="A1" s="37" t="s">
        <v>46</v>
      </c>
    </row>
    <row r="2" spans="1:9" x14ac:dyDescent="0.25">
      <c r="B2" s="27"/>
    </row>
    <row r="3" spans="1:9" ht="23.25" x14ac:dyDescent="0.35">
      <c r="B3" s="36" t="s">
        <v>49</v>
      </c>
      <c r="C3" s="4"/>
      <c r="D3" s="3"/>
      <c r="E3" s="4"/>
      <c r="F3" s="4"/>
      <c r="G3" s="4"/>
      <c r="H3" s="4"/>
    </row>
    <row r="4" spans="1:9" ht="15" customHeight="1" x14ac:dyDescent="0.25">
      <c r="B4" s="46" t="s">
        <v>2</v>
      </c>
      <c r="C4" s="46" t="s">
        <v>78</v>
      </c>
      <c r="D4" s="23"/>
      <c r="E4" s="23"/>
      <c r="F4" s="23"/>
      <c r="G4" s="4"/>
      <c r="H4" s="4"/>
    </row>
    <row r="5" spans="1:9" x14ac:dyDescent="0.25">
      <c r="B5" s="2"/>
      <c r="C5" s="23"/>
      <c r="D5" s="23"/>
      <c r="E5" s="23"/>
      <c r="F5" s="23"/>
      <c r="G5" s="4"/>
      <c r="H5" s="4"/>
    </row>
    <row r="6" spans="1:9" x14ac:dyDescent="0.25">
      <c r="B6" s="5"/>
      <c r="C6" s="4"/>
      <c r="D6" s="1"/>
      <c r="E6" s="58">
        <v>2019</v>
      </c>
      <c r="F6" s="58">
        <v>2020</v>
      </c>
      <c r="G6" s="58">
        <v>2021</v>
      </c>
      <c r="H6" s="58">
        <v>2022</v>
      </c>
      <c r="I6" s="58">
        <v>2023</v>
      </c>
    </row>
    <row r="7" spans="1:9" x14ac:dyDescent="0.25">
      <c r="B7" s="49" t="s">
        <v>50</v>
      </c>
      <c r="C7" s="53"/>
      <c r="D7" s="49"/>
      <c r="E7" s="55">
        <v>71.034398595700537</v>
      </c>
      <c r="F7" s="55">
        <v>75.446484363661966</v>
      </c>
      <c r="G7" s="55">
        <v>82.017123916359495</v>
      </c>
      <c r="H7" s="55">
        <v>87.213330053851607</v>
      </c>
      <c r="I7" s="55">
        <v>88.189923486738763</v>
      </c>
    </row>
    <row r="8" spans="1:9" x14ac:dyDescent="0.25">
      <c r="B8" s="49" t="s">
        <v>51</v>
      </c>
      <c r="C8" s="53"/>
      <c r="D8" s="49"/>
      <c r="E8" s="54">
        <v>0.31442470381422</v>
      </c>
      <c r="F8" s="54">
        <v>0.33769783455848962</v>
      </c>
      <c r="G8" s="54">
        <v>0.35927643323644531</v>
      </c>
      <c r="H8" s="54">
        <v>0.37847571582583106</v>
      </c>
      <c r="I8" s="54">
        <v>0.37822955921468621</v>
      </c>
    </row>
    <row r="9" spans="1:9" x14ac:dyDescent="0.25">
      <c r="B9" s="5"/>
      <c r="C9" s="4"/>
      <c r="D9" s="3"/>
      <c r="E9" s="4"/>
      <c r="F9" s="4"/>
      <c r="G9" s="4"/>
      <c r="H9" s="4"/>
    </row>
    <row r="10" spans="1:9" ht="23.25" x14ac:dyDescent="0.35">
      <c r="B10" s="36" t="s">
        <v>58</v>
      </c>
      <c r="C10" s="4"/>
      <c r="D10" s="3"/>
      <c r="E10" s="4"/>
      <c r="F10" s="4"/>
      <c r="G10" s="4"/>
      <c r="H10" s="4"/>
    </row>
    <row r="11" spans="1:9" x14ac:dyDescent="0.25">
      <c r="B11" s="46" t="s">
        <v>2</v>
      </c>
      <c r="C11" s="46" t="s">
        <v>82</v>
      </c>
      <c r="D11" s="23"/>
      <c r="E11" s="23"/>
      <c r="F11" s="23"/>
      <c r="G11" s="4"/>
      <c r="H11" s="4"/>
    </row>
    <row r="12" spans="1:9" x14ac:dyDescent="0.25">
      <c r="C12" s="1"/>
      <c r="D12" s="1"/>
      <c r="G12" s="4"/>
      <c r="H12" s="4"/>
    </row>
    <row r="13" spans="1:9" x14ac:dyDescent="0.25">
      <c r="B13" s="50" t="s">
        <v>57</v>
      </c>
      <c r="C13" s="50"/>
      <c r="D13" s="50"/>
      <c r="E13" s="50"/>
      <c r="F13" s="56">
        <v>23</v>
      </c>
      <c r="G13" s="4"/>
      <c r="H13" s="4"/>
    </row>
    <row r="14" spans="1:9" x14ac:dyDescent="0.25">
      <c r="C14" s="1"/>
      <c r="D14" s="1"/>
      <c r="G14" s="4"/>
      <c r="H14" s="4"/>
    </row>
    <row r="15" spans="1:9" ht="23.25" x14ac:dyDescent="0.35">
      <c r="B15" s="36" t="s">
        <v>59</v>
      </c>
      <c r="C15" s="1"/>
      <c r="D15" s="1"/>
      <c r="G15" s="4"/>
      <c r="H15" s="4"/>
    </row>
    <row r="16" spans="1:9" x14ac:dyDescent="0.25">
      <c r="B16" s="46" t="s">
        <v>2</v>
      </c>
      <c r="C16" s="46" t="s">
        <v>82</v>
      </c>
      <c r="D16" s="23"/>
      <c r="E16" s="23"/>
      <c r="F16" s="23"/>
      <c r="G16" s="4"/>
      <c r="H16" s="4"/>
    </row>
    <row r="17" spans="2:8" x14ac:dyDescent="0.25">
      <c r="B17" s="5"/>
      <c r="C17" s="4"/>
      <c r="D17" s="3"/>
      <c r="E17" s="4"/>
      <c r="F17" s="4"/>
      <c r="G17" s="4"/>
      <c r="H17" s="4"/>
    </row>
    <row r="18" spans="2:8" x14ac:dyDescent="0.25">
      <c r="B18" s="50" t="s">
        <v>28</v>
      </c>
      <c r="C18" s="50"/>
      <c r="D18" s="50"/>
      <c r="E18" s="50"/>
      <c r="F18" s="57">
        <v>0.1</v>
      </c>
      <c r="G18" s="4"/>
      <c r="H18" s="4"/>
    </row>
    <row r="19" spans="2:8" x14ac:dyDescent="0.25">
      <c r="B19" s="50" t="s">
        <v>29</v>
      </c>
      <c r="C19" s="50"/>
      <c r="D19" s="50"/>
      <c r="E19" s="50"/>
      <c r="F19" s="57">
        <v>0.05</v>
      </c>
      <c r="G19" s="4"/>
      <c r="H19" s="4"/>
    </row>
    <row r="20" spans="2:8" x14ac:dyDescent="0.25">
      <c r="B20" s="5"/>
      <c r="C20" s="4"/>
      <c r="D20" s="3"/>
      <c r="E20" s="4"/>
      <c r="F20" s="4"/>
      <c r="G20" s="4"/>
      <c r="H20" s="4"/>
    </row>
    <row r="21" spans="2:8" ht="23.25" x14ac:dyDescent="0.35">
      <c r="B21" s="36" t="s">
        <v>64</v>
      </c>
      <c r="C21" s="4"/>
      <c r="D21" s="3"/>
      <c r="E21" s="4"/>
      <c r="F21" s="4"/>
      <c r="G21" s="4"/>
      <c r="H21" s="4"/>
    </row>
    <row r="22" spans="2:8" x14ac:dyDescent="0.25">
      <c r="B22" s="46" t="s">
        <v>2</v>
      </c>
      <c r="C22" s="46" t="s">
        <v>82</v>
      </c>
      <c r="D22" s="3"/>
      <c r="E22" s="4"/>
      <c r="F22" s="4"/>
      <c r="G22" s="4"/>
      <c r="H22" s="28"/>
    </row>
    <row r="23" spans="2:8" x14ac:dyDescent="0.25">
      <c r="B23" s="2"/>
      <c r="C23" s="23"/>
      <c r="D23" s="3"/>
      <c r="E23" s="4"/>
      <c r="F23" s="4"/>
      <c r="G23" s="4"/>
      <c r="H23" s="28"/>
    </row>
    <row r="24" spans="2:8" x14ac:dyDescent="0.25">
      <c r="B24" s="49" t="s">
        <v>66</v>
      </c>
      <c r="C24" s="50"/>
      <c r="D24" s="51"/>
      <c r="E24" s="50"/>
      <c r="F24" s="71">
        <v>279100</v>
      </c>
      <c r="G24" s="4"/>
    </row>
    <row r="25" spans="2:8" x14ac:dyDescent="0.25">
      <c r="B25" s="52" t="s">
        <v>65</v>
      </c>
      <c r="C25" s="50"/>
      <c r="D25" s="51"/>
      <c r="E25" s="50"/>
      <c r="F25" s="57">
        <v>0.01</v>
      </c>
      <c r="G25" s="4"/>
      <c r="H25" s="4"/>
    </row>
    <row r="26" spans="2:8" x14ac:dyDescent="0.25">
      <c r="B26" s="5"/>
      <c r="C26" s="4"/>
      <c r="D26" s="3"/>
      <c r="E26" s="4"/>
      <c r="F26" s="4"/>
      <c r="G26" s="4"/>
      <c r="H26" s="4"/>
    </row>
    <row r="27" spans="2:8" ht="23.25" x14ac:dyDescent="0.35">
      <c r="B27" s="36" t="s">
        <v>56</v>
      </c>
      <c r="C27" s="4"/>
      <c r="D27" s="3"/>
      <c r="E27" s="4"/>
      <c r="F27" s="4"/>
      <c r="G27" s="4"/>
      <c r="H27" s="4"/>
    </row>
    <row r="28" spans="2:8" x14ac:dyDescent="0.25">
      <c r="B28" s="46" t="s">
        <v>0</v>
      </c>
      <c r="C28" s="46"/>
    </row>
    <row r="29" spans="2:8" x14ac:dyDescent="0.25">
      <c r="B29" s="46" t="s">
        <v>1</v>
      </c>
      <c r="C29" s="46"/>
    </row>
    <row r="30" spans="2:8" ht="15" customHeight="1" x14ac:dyDescent="0.25">
      <c r="B30" s="46" t="s">
        <v>2</v>
      </c>
      <c r="C30" s="46" t="s">
        <v>79</v>
      </c>
      <c r="D30" s="23"/>
      <c r="E30" s="23"/>
      <c r="F30" s="23"/>
    </row>
    <row r="31" spans="2:8" x14ac:dyDescent="0.25">
      <c r="B31" s="2"/>
      <c r="C31" s="23"/>
      <c r="D31" s="23"/>
      <c r="E31" s="23"/>
      <c r="F31" s="23"/>
    </row>
    <row r="32" spans="2:8" x14ac:dyDescent="0.25">
      <c r="B32" s="17" t="s">
        <v>9</v>
      </c>
      <c r="C32" s="17" t="s">
        <v>35</v>
      </c>
      <c r="D32" s="17" t="s">
        <v>3</v>
      </c>
      <c r="E32" s="17" t="s">
        <v>4</v>
      </c>
      <c r="F32" s="17" t="s">
        <v>5</v>
      </c>
    </row>
    <row r="33" spans="2:6" x14ac:dyDescent="0.25">
      <c r="B33" s="18">
        <v>2008</v>
      </c>
      <c r="C33" s="19">
        <v>39175</v>
      </c>
      <c r="D33" s="18" t="s">
        <v>6</v>
      </c>
      <c r="E33" s="18">
        <v>3.4668956490138E-2</v>
      </c>
      <c r="F33" s="18">
        <v>2.4763540350098573E-4</v>
      </c>
    </row>
    <row r="34" spans="2:6" x14ac:dyDescent="0.25">
      <c r="B34" s="18">
        <v>2008</v>
      </c>
      <c r="C34" s="19">
        <v>39173</v>
      </c>
      <c r="D34" s="18" t="s">
        <v>6</v>
      </c>
      <c r="E34" s="18">
        <v>1.5469172608308329E-2</v>
      </c>
      <c r="F34" s="18">
        <v>4.1808574617049535E-4</v>
      </c>
    </row>
    <row r="35" spans="2:6" x14ac:dyDescent="0.25">
      <c r="B35" s="18">
        <v>2008</v>
      </c>
      <c r="C35" s="19">
        <v>39173</v>
      </c>
      <c r="D35" s="18" t="s">
        <v>6</v>
      </c>
      <c r="E35" s="18">
        <v>1.2166295213561416E-2</v>
      </c>
      <c r="F35" s="18">
        <v>3.1195628752721575E-4</v>
      </c>
    </row>
    <row r="36" spans="2:6" x14ac:dyDescent="0.25">
      <c r="B36" s="18">
        <v>2008</v>
      </c>
      <c r="C36" s="19">
        <v>39173</v>
      </c>
      <c r="D36" s="18" t="s">
        <v>6</v>
      </c>
      <c r="E36" s="18">
        <v>6.7967878150517302E-2</v>
      </c>
      <c r="F36" s="18">
        <v>1.3475225203495196E-3</v>
      </c>
    </row>
    <row r="37" spans="2:6" x14ac:dyDescent="0.25">
      <c r="B37" s="18">
        <v>2008</v>
      </c>
      <c r="C37" s="19">
        <v>39173</v>
      </c>
      <c r="D37" s="18" t="s">
        <v>6</v>
      </c>
      <c r="E37" s="18">
        <v>8.1365918293181023E-3</v>
      </c>
      <c r="F37" s="18">
        <v>3.537648621442653E-5</v>
      </c>
    </row>
    <row r="38" spans="2:6" x14ac:dyDescent="0.25">
      <c r="B38" s="18">
        <v>2008</v>
      </c>
      <c r="C38" s="19">
        <v>39174</v>
      </c>
      <c r="D38" s="18" t="s">
        <v>7</v>
      </c>
      <c r="E38" s="18">
        <v>0.10463721413387106</v>
      </c>
      <c r="F38" s="18">
        <v>5.3386333741770942E-4</v>
      </c>
    </row>
    <row r="39" spans="2:6" x14ac:dyDescent="0.25">
      <c r="B39" s="18">
        <v>2008</v>
      </c>
      <c r="C39" s="19">
        <v>39174</v>
      </c>
      <c r="D39" s="18" t="s">
        <v>7</v>
      </c>
      <c r="E39" s="18">
        <v>3.2964453063442901E-2</v>
      </c>
      <c r="F39" s="18">
        <v>1.318578122537716E-4</v>
      </c>
    </row>
    <row r="40" spans="2:6" x14ac:dyDescent="0.25">
      <c r="B40" s="18">
        <v>2008</v>
      </c>
      <c r="C40" s="19">
        <v>39174</v>
      </c>
      <c r="D40" s="18" t="s">
        <v>7</v>
      </c>
      <c r="E40" s="18">
        <v>3.1485072730839613E-3</v>
      </c>
      <c r="F40" s="18">
        <v>3.537648621442653E-5</v>
      </c>
    </row>
    <row r="41" spans="2:6" x14ac:dyDescent="0.25">
      <c r="B41" s="18">
        <v>2008</v>
      </c>
      <c r="C41" s="19">
        <v>39174</v>
      </c>
      <c r="D41" s="18" t="s">
        <v>6</v>
      </c>
      <c r="E41" s="18">
        <v>3.8380271498451482E-2</v>
      </c>
      <c r="F41" s="18">
        <v>2.2833913829311669E-4</v>
      </c>
    </row>
    <row r="42" spans="2:6" x14ac:dyDescent="0.25">
      <c r="B42" s="18">
        <v>2008</v>
      </c>
      <c r="C42" s="19">
        <v>39174</v>
      </c>
      <c r="D42" s="18" t="s">
        <v>6</v>
      </c>
      <c r="E42" s="18">
        <v>3.2803650853377329E-3</v>
      </c>
      <c r="F42" s="18">
        <v>4.8240663019672543E-5</v>
      </c>
    </row>
    <row r="43" spans="2:6" x14ac:dyDescent="0.25">
      <c r="B43" s="18">
        <v>2008</v>
      </c>
      <c r="C43" s="19">
        <v>39174</v>
      </c>
      <c r="D43" s="18" t="s">
        <v>7</v>
      </c>
      <c r="E43" s="18">
        <v>1.4214915369796842E-2</v>
      </c>
      <c r="F43" s="18">
        <v>2.186910056891822E-4</v>
      </c>
    </row>
    <row r="44" spans="2:6" x14ac:dyDescent="0.25">
      <c r="B44" s="18">
        <v>2008</v>
      </c>
      <c r="C44" s="19">
        <v>39174</v>
      </c>
      <c r="D44" s="18" t="s">
        <v>7</v>
      </c>
      <c r="E44" s="18">
        <v>1.6228159039817842E-2</v>
      </c>
      <c r="F44" s="18">
        <v>2.7979584551410074E-4</v>
      </c>
    </row>
    <row r="45" spans="2:6" x14ac:dyDescent="0.25">
      <c r="B45" s="18">
        <v>2008</v>
      </c>
      <c r="C45" s="19">
        <v>39174</v>
      </c>
      <c r="D45" s="18" t="s">
        <v>7</v>
      </c>
      <c r="E45" s="18">
        <v>1.2658349976362076E-2</v>
      </c>
      <c r="F45" s="18">
        <v>2.637156245075432E-4</v>
      </c>
    </row>
    <row r="46" spans="2:6" x14ac:dyDescent="0.25">
      <c r="B46" s="18">
        <v>2008</v>
      </c>
      <c r="C46" s="19">
        <v>39175</v>
      </c>
      <c r="D46" s="18" t="s">
        <v>7</v>
      </c>
      <c r="E46" s="18">
        <v>4.4381409978098739E-3</v>
      </c>
      <c r="F46" s="18">
        <v>6.4320884026230061E-5</v>
      </c>
    </row>
    <row r="47" spans="2:6" x14ac:dyDescent="0.25">
      <c r="B47" s="18">
        <v>2008</v>
      </c>
      <c r="C47" s="19">
        <v>39175</v>
      </c>
      <c r="D47" s="18" t="s">
        <v>7</v>
      </c>
      <c r="E47" s="18">
        <v>1.1339771853824359E-2</v>
      </c>
      <c r="F47" s="18">
        <v>1.3828990065639462E-4</v>
      </c>
    </row>
    <row r="48" spans="2:6" x14ac:dyDescent="0.25">
      <c r="B48" s="18">
        <v>2008</v>
      </c>
      <c r="C48" s="19">
        <v>39175</v>
      </c>
      <c r="D48" s="18" t="s">
        <v>7</v>
      </c>
      <c r="E48" s="18">
        <v>7.2682598949639959E-4</v>
      </c>
      <c r="F48" s="18">
        <v>6.4320884026230053E-6</v>
      </c>
    </row>
    <row r="49" spans="2:6" x14ac:dyDescent="0.25">
      <c r="B49" s="18">
        <v>2008</v>
      </c>
      <c r="C49" s="19">
        <v>39175</v>
      </c>
      <c r="D49" s="18" t="s">
        <v>7</v>
      </c>
      <c r="E49" s="18">
        <v>1.125615470459026E-2</v>
      </c>
      <c r="F49" s="18">
        <v>1.6080221006557513E-4</v>
      </c>
    </row>
    <row r="50" spans="2:6" x14ac:dyDescent="0.25">
      <c r="B50" s="18">
        <v>2008</v>
      </c>
      <c r="C50" s="19">
        <v>39175</v>
      </c>
      <c r="D50" s="18" t="s">
        <v>7</v>
      </c>
      <c r="E50" s="18">
        <v>4.6311036498885641E-2</v>
      </c>
      <c r="F50" s="18">
        <v>1.5437012166295215E-4</v>
      </c>
    </row>
    <row r="51" spans="2:6" x14ac:dyDescent="0.25">
      <c r="B51" s="18">
        <v>2008</v>
      </c>
      <c r="C51" s="19">
        <v>39175</v>
      </c>
      <c r="D51" s="18" t="s">
        <v>6</v>
      </c>
      <c r="E51" s="18">
        <v>0.29682801560424649</v>
      </c>
      <c r="F51" s="18">
        <v>5.0942140148774202E-3</v>
      </c>
    </row>
    <row r="52" spans="2:6" x14ac:dyDescent="0.25">
      <c r="B52" s="18">
        <v>2008</v>
      </c>
      <c r="C52" s="19">
        <v>39175</v>
      </c>
      <c r="D52" s="18" t="s">
        <v>7</v>
      </c>
      <c r="E52" s="18">
        <v>2.0801373894082799E-2</v>
      </c>
      <c r="F52" s="18">
        <v>4.9527080700197145E-4</v>
      </c>
    </row>
    <row r="53" spans="2:6" x14ac:dyDescent="0.25">
      <c r="B53" s="18">
        <v>2008</v>
      </c>
      <c r="C53" s="19">
        <v>39174</v>
      </c>
      <c r="D53" s="18" t="s">
        <v>7</v>
      </c>
      <c r="E53" s="18">
        <v>6.753692822754156E-3</v>
      </c>
      <c r="F53" s="18">
        <v>3.2160442013115031E-5</v>
      </c>
    </row>
    <row r="54" spans="2:6" x14ac:dyDescent="0.25">
      <c r="B54" s="18">
        <v>2008</v>
      </c>
      <c r="C54" s="19">
        <v>39175</v>
      </c>
      <c r="D54" s="18" t="s">
        <v>6</v>
      </c>
      <c r="E54" s="18">
        <v>0.13208293534786342</v>
      </c>
      <c r="F54" s="18">
        <v>2.5696193168478908E-3</v>
      </c>
    </row>
    <row r="55" spans="2:6" x14ac:dyDescent="0.25">
      <c r="B55" s="18">
        <v>2008</v>
      </c>
      <c r="C55" s="19">
        <v>39176</v>
      </c>
      <c r="D55" s="18" t="s">
        <v>6</v>
      </c>
      <c r="E55" s="18">
        <v>8.0581203508061028E-2</v>
      </c>
      <c r="F55" s="18">
        <v>4.5667827658623338E-4</v>
      </c>
    </row>
    <row r="56" spans="2:6" x14ac:dyDescent="0.25">
      <c r="B56" s="18">
        <v>2008</v>
      </c>
      <c r="C56" s="19">
        <v>39176</v>
      </c>
      <c r="D56" s="18" t="s">
        <v>6</v>
      </c>
      <c r="E56" s="18">
        <v>7.0624330660800606E-3</v>
      </c>
      <c r="F56" s="18">
        <v>1.9617869628000168E-4</v>
      </c>
    </row>
    <row r="57" spans="2:6" x14ac:dyDescent="0.25">
      <c r="B57" s="18">
        <v>2008</v>
      </c>
      <c r="C57" s="19">
        <v>39176</v>
      </c>
      <c r="D57" s="18" t="s">
        <v>7</v>
      </c>
      <c r="E57" s="18">
        <v>5.8532004463869355E-3</v>
      </c>
      <c r="F57" s="18">
        <v>2.2512309409180518E-5</v>
      </c>
    </row>
    <row r="58" spans="2:6" x14ac:dyDescent="0.25">
      <c r="B58" s="18">
        <v>2008</v>
      </c>
      <c r="C58" s="19">
        <v>39176</v>
      </c>
      <c r="D58" s="18" t="s">
        <v>6</v>
      </c>
      <c r="E58" s="18">
        <v>4.2908461733898069E-2</v>
      </c>
      <c r="F58" s="18">
        <v>5.4029542582033243E-4</v>
      </c>
    </row>
    <row r="59" spans="2:6" x14ac:dyDescent="0.25">
      <c r="B59" s="18">
        <v>2008</v>
      </c>
      <c r="C59" s="19">
        <v>39177</v>
      </c>
      <c r="D59" s="18" t="s">
        <v>7</v>
      </c>
      <c r="E59" s="18">
        <v>5.1778311641115194E-3</v>
      </c>
      <c r="F59" s="18">
        <v>1.6080221006557515E-5</v>
      </c>
    </row>
    <row r="60" spans="2:6" x14ac:dyDescent="0.25">
      <c r="B60" s="18">
        <v>2008</v>
      </c>
      <c r="C60" s="19">
        <v>39176</v>
      </c>
      <c r="D60" s="18" t="s">
        <v>7</v>
      </c>
      <c r="E60" s="18">
        <v>5.8853608884000498E-3</v>
      </c>
      <c r="F60" s="18">
        <v>1.9296265207869018E-5</v>
      </c>
    </row>
    <row r="61" spans="2:6" x14ac:dyDescent="0.25">
      <c r="B61" s="18">
        <v>2008</v>
      </c>
      <c r="C61" s="19">
        <v>39177</v>
      </c>
      <c r="D61" s="18" t="s">
        <v>7</v>
      </c>
      <c r="E61" s="18">
        <v>4.8481866334770904E-2</v>
      </c>
      <c r="F61" s="18">
        <v>1.4472198905901763E-4</v>
      </c>
    </row>
    <row r="62" spans="2:6" x14ac:dyDescent="0.25">
      <c r="B62" s="18">
        <v>2008</v>
      </c>
      <c r="C62" s="19">
        <v>39177</v>
      </c>
      <c r="D62" s="18" t="s">
        <v>6</v>
      </c>
      <c r="E62" s="18">
        <v>7.6992098179397379E-3</v>
      </c>
      <c r="F62" s="18">
        <v>1.3507385645508311E-4</v>
      </c>
    </row>
    <row r="63" spans="2:6" x14ac:dyDescent="0.25">
      <c r="B63" s="18">
        <v>2008</v>
      </c>
      <c r="C63" s="19">
        <v>39178</v>
      </c>
      <c r="D63" s="18" t="s">
        <v>6</v>
      </c>
      <c r="E63" s="18">
        <v>6.9691677842420264E-3</v>
      </c>
      <c r="F63" s="18">
        <v>3.537648621442653E-5</v>
      </c>
    </row>
    <row r="64" spans="2:6" x14ac:dyDescent="0.25">
      <c r="B64" s="18">
        <v>2008</v>
      </c>
      <c r="C64" s="19">
        <v>39178</v>
      </c>
      <c r="D64" s="18" t="s">
        <v>6</v>
      </c>
      <c r="E64" s="18">
        <v>2.9266002231934677E-3</v>
      </c>
      <c r="F64" s="18">
        <v>4.5024618818361036E-5</v>
      </c>
    </row>
    <row r="65" spans="2:6" x14ac:dyDescent="0.25">
      <c r="B65" s="18">
        <v>2008</v>
      </c>
      <c r="C65" s="19">
        <v>39178</v>
      </c>
      <c r="D65" s="18" t="s">
        <v>6</v>
      </c>
      <c r="E65" s="18">
        <v>0.1989863028677466</v>
      </c>
      <c r="F65" s="18">
        <v>1.7366638687082115E-3</v>
      </c>
    </row>
    <row r="66" spans="2:6" x14ac:dyDescent="0.25">
      <c r="B66" s="18">
        <v>2008</v>
      </c>
      <c r="C66" s="19">
        <v>39179</v>
      </c>
      <c r="D66" s="18" t="s">
        <v>6</v>
      </c>
      <c r="E66" s="18">
        <v>8.2163497255106271E-2</v>
      </c>
      <c r="F66" s="18">
        <v>2.5085144770229722E-3</v>
      </c>
    </row>
    <row r="67" spans="2:6" x14ac:dyDescent="0.25">
      <c r="B67" s="18">
        <v>2008</v>
      </c>
      <c r="C67" s="19">
        <v>39175</v>
      </c>
      <c r="D67" s="18" t="s">
        <v>6</v>
      </c>
      <c r="E67" s="18">
        <v>3.6386324093638345E-2</v>
      </c>
      <c r="F67" s="18">
        <v>5.3386333741770942E-4</v>
      </c>
    </row>
    <row r="68" spans="2:6" x14ac:dyDescent="0.25">
      <c r="B68" s="18">
        <v>2008</v>
      </c>
      <c r="C68" s="19">
        <v>39180</v>
      </c>
      <c r="D68" s="18" t="s">
        <v>6</v>
      </c>
      <c r="E68" s="18">
        <v>0.17870271209007496</v>
      </c>
      <c r="F68" s="18">
        <v>2.8365509855567453E-3</v>
      </c>
    </row>
    <row r="69" spans="2:6" x14ac:dyDescent="0.25">
      <c r="B69" s="18">
        <v>2008</v>
      </c>
      <c r="C69" s="19">
        <v>39176</v>
      </c>
      <c r="D69" s="18" t="s">
        <v>6</v>
      </c>
      <c r="E69" s="18">
        <v>8.4903566914623673E-4</v>
      </c>
      <c r="F69" s="18">
        <v>1.9296265207869018E-5</v>
      </c>
    </row>
    <row r="70" spans="2:6" x14ac:dyDescent="0.25">
      <c r="B70" s="18">
        <v>2008</v>
      </c>
      <c r="C70" s="19">
        <v>39177</v>
      </c>
      <c r="D70" s="18" t="s">
        <v>6</v>
      </c>
      <c r="E70" s="18">
        <v>8.3681470118125295E-3</v>
      </c>
      <c r="F70" s="18">
        <v>1.5758616586426363E-4</v>
      </c>
    </row>
    <row r="71" spans="2:6" x14ac:dyDescent="0.25">
      <c r="B71" s="18">
        <v>2008</v>
      </c>
      <c r="C71" s="19">
        <v>39179</v>
      </c>
      <c r="D71" s="18" t="s">
        <v>6</v>
      </c>
      <c r="E71" s="18">
        <v>13.4465413052637</v>
      </c>
      <c r="F71" s="18">
        <v>1.7668946842005397E-2</v>
      </c>
    </row>
    <row r="72" spans="2:6" x14ac:dyDescent="0.25">
      <c r="B72" s="18">
        <v>2008</v>
      </c>
      <c r="C72" s="19">
        <v>39180</v>
      </c>
      <c r="D72" s="18" t="s">
        <v>6</v>
      </c>
      <c r="E72" s="18">
        <v>2.6178599798675633E-2</v>
      </c>
      <c r="F72" s="18">
        <v>1.189936354485256E-4</v>
      </c>
    </row>
    <row r="73" spans="2:6" x14ac:dyDescent="0.25">
      <c r="B73" s="18">
        <v>2008</v>
      </c>
      <c r="C73" s="19">
        <v>39180</v>
      </c>
      <c r="D73" s="18" t="s">
        <v>6</v>
      </c>
      <c r="E73" s="18">
        <v>4.8163477958841065E-2</v>
      </c>
      <c r="F73" s="18">
        <v>1.5051086862137833E-3</v>
      </c>
    </row>
    <row r="74" spans="2:6" x14ac:dyDescent="0.25">
      <c r="B74" s="18">
        <v>2008</v>
      </c>
      <c r="C74" s="19">
        <v>39181</v>
      </c>
      <c r="D74" s="18" t="s">
        <v>6</v>
      </c>
      <c r="E74" s="18">
        <v>5.4357579090567022E-2</v>
      </c>
      <c r="F74" s="18">
        <v>1.8106328853383761E-3</v>
      </c>
    </row>
    <row r="75" spans="2:6" x14ac:dyDescent="0.25">
      <c r="B75" s="18">
        <v>2008</v>
      </c>
      <c r="C75" s="19">
        <v>39181</v>
      </c>
      <c r="D75" s="18" t="s">
        <v>6</v>
      </c>
      <c r="E75" s="18">
        <v>8.3195847443727267E-2</v>
      </c>
      <c r="F75" s="18">
        <v>1.9810832280078858E-3</v>
      </c>
    </row>
    <row r="76" spans="2:6" x14ac:dyDescent="0.25">
      <c r="B76" s="18">
        <v>2008</v>
      </c>
      <c r="C76" s="19">
        <v>39182</v>
      </c>
      <c r="D76" s="18" t="s">
        <v>6</v>
      </c>
      <c r="E76" s="18">
        <v>6.2828639516821522E-2</v>
      </c>
      <c r="F76" s="18">
        <v>3.5698090634557684E-4</v>
      </c>
    </row>
    <row r="77" spans="2:6" x14ac:dyDescent="0.25">
      <c r="B77" s="18">
        <v>2008</v>
      </c>
      <c r="C77" s="19">
        <v>39182</v>
      </c>
      <c r="D77" s="18" t="s">
        <v>6</v>
      </c>
      <c r="E77" s="18">
        <v>3.0623172884888129E-2</v>
      </c>
      <c r="F77" s="18">
        <v>1.4793803326032913E-4</v>
      </c>
    </row>
    <row r="78" spans="2:6" x14ac:dyDescent="0.25">
      <c r="B78" s="18">
        <v>2008</v>
      </c>
      <c r="C78" s="19">
        <v>39182</v>
      </c>
      <c r="D78" s="18" t="s">
        <v>6</v>
      </c>
      <c r="E78" s="18">
        <v>1.9219080147037541E-2</v>
      </c>
      <c r="F78" s="18">
        <v>5.3386333741770942E-4</v>
      </c>
    </row>
    <row r="79" spans="2:6" x14ac:dyDescent="0.25">
      <c r="B79" s="18">
        <v>2008</v>
      </c>
      <c r="C79" s="19">
        <v>39182</v>
      </c>
      <c r="D79" s="18" t="s">
        <v>6</v>
      </c>
      <c r="E79" s="18">
        <v>2.9716248420118287E-3</v>
      </c>
      <c r="F79" s="18">
        <v>7.0752972428853061E-5</v>
      </c>
    </row>
    <row r="80" spans="2:6" x14ac:dyDescent="0.25">
      <c r="B80" s="18">
        <v>2008</v>
      </c>
      <c r="C80" s="19">
        <v>39183</v>
      </c>
      <c r="D80" s="18" t="s">
        <v>6</v>
      </c>
      <c r="E80" s="18">
        <v>1.7746131902836873E-2</v>
      </c>
      <c r="F80" s="18">
        <v>2.8622793391672375E-4</v>
      </c>
    </row>
    <row r="81" spans="2:6" x14ac:dyDescent="0.25">
      <c r="B81" s="18">
        <v>2008</v>
      </c>
      <c r="C81" s="19">
        <v>39179</v>
      </c>
      <c r="D81" s="18" t="s">
        <v>6</v>
      </c>
      <c r="E81" s="18">
        <v>2.8121090496267782E-2</v>
      </c>
      <c r="F81" s="18">
        <v>2.6049958030623175E-4</v>
      </c>
    </row>
    <row r="82" spans="2:6" x14ac:dyDescent="0.25">
      <c r="B82" s="18">
        <v>2008</v>
      </c>
      <c r="C82" s="19">
        <v>39183</v>
      </c>
      <c r="D82" s="18" t="s">
        <v>7</v>
      </c>
      <c r="E82" s="18">
        <v>2.2255025873075601E-3</v>
      </c>
      <c r="F82" s="18">
        <v>1.2864176805246011E-5</v>
      </c>
    </row>
    <row r="83" spans="2:6" x14ac:dyDescent="0.25">
      <c r="B83" s="18">
        <v>2008</v>
      </c>
      <c r="C83" s="19">
        <v>39183</v>
      </c>
      <c r="D83" s="18" t="s">
        <v>7</v>
      </c>
      <c r="E83" s="18">
        <v>1.5694295702400134E-3</v>
      </c>
      <c r="F83" s="18">
        <v>1.2864176805246011E-5</v>
      </c>
    </row>
    <row r="84" spans="2:6" x14ac:dyDescent="0.25">
      <c r="B84" s="18">
        <v>2008</v>
      </c>
      <c r="C84" s="19">
        <v>39183</v>
      </c>
      <c r="D84" s="18" t="s">
        <v>7</v>
      </c>
      <c r="E84" s="18">
        <v>6.2391257505443149E-4</v>
      </c>
      <c r="F84" s="18">
        <v>0</v>
      </c>
    </row>
    <row r="85" spans="2:6" x14ac:dyDescent="0.25">
      <c r="B85" s="18">
        <v>2008</v>
      </c>
      <c r="C85" s="19">
        <v>39183</v>
      </c>
      <c r="D85" s="18" t="s">
        <v>7</v>
      </c>
      <c r="E85" s="18">
        <v>2.8256164352722865E-2</v>
      </c>
      <c r="F85" s="18">
        <v>1.4793803326032913E-4</v>
      </c>
    </row>
    <row r="86" spans="2:6" x14ac:dyDescent="0.25">
      <c r="B86" s="18">
        <v>2008</v>
      </c>
      <c r="C86" s="19">
        <v>39183</v>
      </c>
      <c r="D86" s="18" t="s">
        <v>7</v>
      </c>
      <c r="E86" s="18">
        <v>1.5803641205244724E-2</v>
      </c>
      <c r="F86" s="18">
        <v>5.7888795623607049E-5</v>
      </c>
    </row>
    <row r="87" spans="2:6" x14ac:dyDescent="0.25">
      <c r="B87" s="18">
        <v>2008</v>
      </c>
      <c r="C87" s="19">
        <v>39183</v>
      </c>
      <c r="D87" s="18" t="s">
        <v>7</v>
      </c>
      <c r="E87" s="18">
        <v>3.3343946279197664E-2</v>
      </c>
      <c r="F87" s="18">
        <v>1.0291341444196808E-4</v>
      </c>
    </row>
    <row r="88" spans="2:6" x14ac:dyDescent="0.25">
      <c r="B88" s="18">
        <v>2008</v>
      </c>
      <c r="C88" s="19">
        <v>39183</v>
      </c>
      <c r="D88" s="18" t="s">
        <v>6</v>
      </c>
      <c r="E88" s="18">
        <v>4.6803091261686303E-2</v>
      </c>
      <c r="F88" s="18">
        <v>3.1838837592983876E-4</v>
      </c>
    </row>
    <row r="89" spans="2:6" x14ac:dyDescent="0.25">
      <c r="B89" s="18">
        <v>2008</v>
      </c>
      <c r="C89" s="19">
        <v>39184</v>
      </c>
      <c r="D89" s="18" t="s">
        <v>7</v>
      </c>
      <c r="E89" s="18">
        <v>7.8471478512000675E-3</v>
      </c>
      <c r="F89" s="18">
        <v>6.4320884026230061E-5</v>
      </c>
    </row>
    <row r="90" spans="2:6" x14ac:dyDescent="0.25">
      <c r="B90" s="18">
        <v>2008</v>
      </c>
      <c r="C90" s="19">
        <v>39184</v>
      </c>
      <c r="D90" s="18" t="s">
        <v>7</v>
      </c>
      <c r="E90" s="18">
        <v>5.8371202253803774E-2</v>
      </c>
      <c r="F90" s="18">
        <v>2.1225891728655918E-4</v>
      </c>
    </row>
    <row r="91" spans="2:6" x14ac:dyDescent="0.25">
      <c r="B91" s="18">
        <v>2008</v>
      </c>
      <c r="C91" s="19">
        <v>39184</v>
      </c>
      <c r="D91" s="18" t="s">
        <v>6</v>
      </c>
      <c r="E91" s="18">
        <v>8.2420780791211193E-2</v>
      </c>
      <c r="F91" s="18">
        <v>1.5244049514216524E-3</v>
      </c>
    </row>
    <row r="92" spans="2:6" x14ac:dyDescent="0.25">
      <c r="B92" s="18">
        <v>2008</v>
      </c>
      <c r="C92" s="19">
        <v>39184</v>
      </c>
      <c r="D92" s="18" t="s">
        <v>7</v>
      </c>
      <c r="E92" s="18">
        <v>3.4009667428869142E-2</v>
      </c>
      <c r="F92" s="18">
        <v>1.4472198905901763E-4</v>
      </c>
    </row>
    <row r="93" spans="2:6" x14ac:dyDescent="0.25">
      <c r="B93" s="18">
        <v>2008</v>
      </c>
      <c r="C93" s="19">
        <v>39184</v>
      </c>
      <c r="D93" s="18" t="s">
        <v>7</v>
      </c>
      <c r="E93" s="18">
        <v>3.8090827520333437E-2</v>
      </c>
      <c r="F93" s="18">
        <v>1.3507385645508311E-4</v>
      </c>
    </row>
    <row r="94" spans="2:6" x14ac:dyDescent="0.25">
      <c r="B94" s="18">
        <v>2008</v>
      </c>
      <c r="C94" s="19">
        <v>39184</v>
      </c>
      <c r="D94" s="18" t="s">
        <v>6</v>
      </c>
      <c r="E94" s="18">
        <v>9.4374817087486032E-2</v>
      </c>
      <c r="F94" s="18">
        <v>1.5340530840255869E-3</v>
      </c>
    </row>
    <row r="95" spans="2:6" x14ac:dyDescent="0.25">
      <c r="B95" s="18">
        <v>2008</v>
      </c>
      <c r="C95" s="19">
        <v>39184</v>
      </c>
      <c r="D95" s="18" t="s">
        <v>6</v>
      </c>
      <c r="E95" s="18">
        <v>1.3372311789053229E-2</v>
      </c>
      <c r="F95" s="18">
        <v>6.7536928227541554E-5</v>
      </c>
    </row>
    <row r="96" spans="2:6" x14ac:dyDescent="0.25">
      <c r="B96" s="18">
        <v>2008</v>
      </c>
      <c r="C96" s="19">
        <v>39176</v>
      </c>
      <c r="D96" s="18" t="s">
        <v>7</v>
      </c>
      <c r="E96" s="18">
        <v>1.7598193869576544E-2</v>
      </c>
      <c r="F96" s="18">
        <v>5.7888795623607049E-5</v>
      </c>
    </row>
    <row r="97" spans="2:6" x14ac:dyDescent="0.25">
      <c r="B97" s="18">
        <v>2008</v>
      </c>
      <c r="C97" s="19">
        <v>39184</v>
      </c>
      <c r="D97" s="18" t="s">
        <v>6</v>
      </c>
      <c r="E97" s="18">
        <v>5.3579296393849634E-3</v>
      </c>
      <c r="F97" s="18">
        <v>1.093455028445911E-4</v>
      </c>
    </row>
    <row r="98" spans="2:6" x14ac:dyDescent="0.25">
      <c r="B98" s="18">
        <v>2008</v>
      </c>
      <c r="C98" s="19">
        <v>39184</v>
      </c>
      <c r="D98" s="18" t="s">
        <v>6</v>
      </c>
      <c r="E98" s="18">
        <v>9.4095021241971943E-2</v>
      </c>
      <c r="F98" s="18">
        <v>7.043136800872191E-4</v>
      </c>
    </row>
    <row r="99" spans="2:6" x14ac:dyDescent="0.25">
      <c r="B99" s="18">
        <v>2008</v>
      </c>
      <c r="C99" s="19">
        <v>39184</v>
      </c>
      <c r="D99" s="18" t="s">
        <v>6</v>
      </c>
      <c r="E99" s="18">
        <v>4.4699798354028576E-2</v>
      </c>
      <c r="F99" s="18">
        <v>3.634129947481998E-4</v>
      </c>
    </row>
    <row r="100" spans="2:6" x14ac:dyDescent="0.25">
      <c r="B100" s="18">
        <v>2008</v>
      </c>
      <c r="C100" s="19">
        <v>39184</v>
      </c>
      <c r="D100" s="18" t="s">
        <v>6</v>
      </c>
      <c r="E100" s="18">
        <v>1.5247265558417836E-2</v>
      </c>
      <c r="F100" s="18">
        <v>1.3861150507652577E-3</v>
      </c>
    </row>
    <row r="101" spans="2:6" x14ac:dyDescent="0.25">
      <c r="B101" s="18">
        <v>2008</v>
      </c>
      <c r="C101" s="19">
        <v>39184</v>
      </c>
      <c r="D101" s="18" t="s">
        <v>6</v>
      </c>
      <c r="E101" s="18">
        <v>9.8025027255974603E-2</v>
      </c>
      <c r="F101" s="18">
        <v>1.1706400892773871E-3</v>
      </c>
    </row>
    <row r="102" spans="2:6" x14ac:dyDescent="0.25">
      <c r="B102" s="18">
        <v>2008</v>
      </c>
      <c r="C102" s="19">
        <v>39184</v>
      </c>
      <c r="D102" s="18" t="s">
        <v>6</v>
      </c>
      <c r="E102" s="18">
        <v>1.6150973978986367E-2</v>
      </c>
      <c r="F102" s="18">
        <v>2.9909211072196978E-4</v>
      </c>
    </row>
    <row r="103" spans="2:6" x14ac:dyDescent="0.25">
      <c r="B103" s="18">
        <v>2008</v>
      </c>
      <c r="C103" s="19">
        <v>39185</v>
      </c>
      <c r="D103" s="18" t="s">
        <v>6</v>
      </c>
      <c r="E103" s="18">
        <v>1.7688243107213265E-3</v>
      </c>
      <c r="F103" s="18">
        <v>1.6080221006557515E-5</v>
      </c>
    </row>
    <row r="104" spans="2:6" x14ac:dyDescent="0.25">
      <c r="B104" s="18">
        <v>2008</v>
      </c>
      <c r="C104" s="19">
        <v>39185</v>
      </c>
      <c r="D104" s="18" t="s">
        <v>6</v>
      </c>
      <c r="E104" s="18">
        <v>5.9175213304131654E-4</v>
      </c>
      <c r="F104" s="18">
        <v>1.2864176805246011E-5</v>
      </c>
    </row>
    <row r="105" spans="2:6" x14ac:dyDescent="0.25">
      <c r="B105" s="18">
        <v>2008</v>
      </c>
      <c r="C105" s="19">
        <v>39185</v>
      </c>
      <c r="D105" s="18" t="s">
        <v>6</v>
      </c>
      <c r="E105" s="18">
        <v>8.1044313873049876E-4</v>
      </c>
      <c r="F105" s="18">
        <v>1.2864176805246011E-5</v>
      </c>
    </row>
    <row r="106" spans="2:6" x14ac:dyDescent="0.25">
      <c r="B106" s="18">
        <v>2008</v>
      </c>
      <c r="C106" s="19">
        <v>39185</v>
      </c>
      <c r="D106" s="18" t="s">
        <v>6</v>
      </c>
      <c r="E106" s="18">
        <v>1.1059976008310258E-2</v>
      </c>
      <c r="F106" s="18">
        <v>1.6080221006557513E-4</v>
      </c>
    </row>
    <row r="107" spans="2:6" x14ac:dyDescent="0.25">
      <c r="B107" s="18">
        <v>2008</v>
      </c>
      <c r="C107" s="19">
        <v>39185</v>
      </c>
      <c r="D107" s="18" t="s">
        <v>7</v>
      </c>
      <c r="E107" s="18">
        <v>5.4608430538269316E-3</v>
      </c>
      <c r="F107" s="18">
        <v>9.101405089711553E-4</v>
      </c>
    </row>
    <row r="108" spans="2:6" x14ac:dyDescent="0.25">
      <c r="B108" s="18">
        <v>2008</v>
      </c>
      <c r="C108" s="19">
        <v>39185</v>
      </c>
      <c r="D108" s="18" t="s">
        <v>6</v>
      </c>
      <c r="E108" s="18">
        <v>0.28542070682219456</v>
      </c>
      <c r="F108" s="18">
        <v>1.9199783881829672E-3</v>
      </c>
    </row>
    <row r="109" spans="2:6" x14ac:dyDescent="0.25">
      <c r="B109" s="18">
        <v>2008</v>
      </c>
      <c r="C109" s="19">
        <v>39185</v>
      </c>
      <c r="D109" s="18" t="s">
        <v>6</v>
      </c>
      <c r="E109" s="18">
        <v>9.1165204974577169E-2</v>
      </c>
      <c r="F109" s="18">
        <v>7.6863456411344912E-4</v>
      </c>
    </row>
    <row r="110" spans="2:6" x14ac:dyDescent="0.25">
      <c r="B110" s="18">
        <v>2008</v>
      </c>
      <c r="C110" s="19">
        <v>39185</v>
      </c>
      <c r="D110" s="18" t="s">
        <v>6</v>
      </c>
      <c r="E110" s="18">
        <v>0.62283520024699224</v>
      </c>
      <c r="F110" s="18">
        <v>4.730801020129221E-3</v>
      </c>
    </row>
    <row r="111" spans="2:6" x14ac:dyDescent="0.25">
      <c r="B111" s="18">
        <v>2008</v>
      </c>
      <c r="C111" s="19">
        <v>39185</v>
      </c>
      <c r="D111" s="18" t="s">
        <v>6</v>
      </c>
      <c r="E111" s="18">
        <v>3.7190335143966219E-2</v>
      </c>
      <c r="F111" s="18">
        <v>9.390849067829588E-4</v>
      </c>
    </row>
    <row r="112" spans="2:6" x14ac:dyDescent="0.25">
      <c r="B112" s="18">
        <v>2008</v>
      </c>
      <c r="C112" s="19">
        <v>39185</v>
      </c>
      <c r="D112" s="18" t="s">
        <v>6</v>
      </c>
      <c r="E112" s="18">
        <v>7.5252218266487855E-2</v>
      </c>
      <c r="F112" s="18">
        <v>1.804200796935753E-3</v>
      </c>
    </row>
    <row r="113" spans="2:6" x14ac:dyDescent="0.25">
      <c r="B113" s="18">
        <v>2008</v>
      </c>
      <c r="C113" s="19">
        <v>39185</v>
      </c>
      <c r="D113" s="18" t="s">
        <v>6</v>
      </c>
      <c r="E113" s="18">
        <v>3.2642848643311753E-3</v>
      </c>
      <c r="F113" s="18">
        <v>9.3265281838033579E-5</v>
      </c>
    </row>
    <row r="114" spans="2:6" x14ac:dyDescent="0.25">
      <c r="B114" s="18">
        <v>2008</v>
      </c>
      <c r="C114" s="19">
        <v>39185</v>
      </c>
      <c r="D114" s="18" t="s">
        <v>6</v>
      </c>
      <c r="E114" s="18">
        <v>7.216803187743012E-3</v>
      </c>
      <c r="F114" s="18">
        <v>2.1225891728655918E-4</v>
      </c>
    </row>
    <row r="115" spans="2:6" x14ac:dyDescent="0.25">
      <c r="B115" s="18">
        <v>2008</v>
      </c>
      <c r="C115" s="19">
        <v>39186</v>
      </c>
      <c r="D115" s="18" t="s">
        <v>6</v>
      </c>
      <c r="E115" s="18">
        <v>0.12507839107740695</v>
      </c>
      <c r="F115" s="18">
        <v>1.9199783881829672E-3</v>
      </c>
    </row>
    <row r="116" spans="2:6" x14ac:dyDescent="0.25">
      <c r="B116" s="18">
        <v>2008</v>
      </c>
      <c r="C116" s="19">
        <v>39186</v>
      </c>
      <c r="D116" s="18" t="s">
        <v>6</v>
      </c>
      <c r="E116" s="18">
        <v>7.3390128673928492E-3</v>
      </c>
      <c r="F116" s="18">
        <v>5.2421520481377496E-4</v>
      </c>
    </row>
    <row r="117" spans="2:6" x14ac:dyDescent="0.25">
      <c r="B117" s="18">
        <v>2008</v>
      </c>
      <c r="C117" s="19">
        <v>39186</v>
      </c>
      <c r="D117" s="18" t="s">
        <v>6</v>
      </c>
      <c r="E117" s="18">
        <v>8.9853058940442071E-2</v>
      </c>
      <c r="F117" s="18">
        <v>1.3796829623626348E-3</v>
      </c>
    </row>
    <row r="118" spans="2:6" x14ac:dyDescent="0.25">
      <c r="B118" s="18">
        <v>2008</v>
      </c>
      <c r="C118" s="19">
        <v>39185</v>
      </c>
      <c r="D118" s="18" t="s">
        <v>6</v>
      </c>
      <c r="E118" s="18">
        <v>0.45269038177660714</v>
      </c>
      <c r="F118" s="18">
        <v>2.521378653828218E-3</v>
      </c>
    </row>
    <row r="119" spans="2:6" x14ac:dyDescent="0.25">
      <c r="B119" s="18">
        <v>2008</v>
      </c>
      <c r="C119" s="19">
        <v>39186</v>
      </c>
      <c r="D119" s="18" t="s">
        <v>6</v>
      </c>
      <c r="E119" s="18">
        <v>3.849604908969869E-3</v>
      </c>
      <c r="F119" s="18">
        <v>6.7536928227541554E-5</v>
      </c>
    </row>
    <row r="120" spans="2:6" x14ac:dyDescent="0.25">
      <c r="B120" s="18">
        <v>2008</v>
      </c>
      <c r="C120" s="19">
        <v>39181</v>
      </c>
      <c r="D120" s="18" t="s">
        <v>6</v>
      </c>
      <c r="E120" s="18">
        <v>0.18892008451764161</v>
      </c>
      <c r="F120" s="18">
        <v>9.1818061947443411E-3</v>
      </c>
    </row>
    <row r="121" spans="2:6" x14ac:dyDescent="0.25">
      <c r="B121" s="18">
        <v>2008</v>
      </c>
      <c r="C121" s="19">
        <v>39181</v>
      </c>
      <c r="D121" s="18" t="s">
        <v>6</v>
      </c>
      <c r="E121" s="18">
        <v>7.5268298487494417E-2</v>
      </c>
      <c r="F121" s="18">
        <v>1.8817074621873604E-2</v>
      </c>
    </row>
    <row r="122" spans="2:6" x14ac:dyDescent="0.25">
      <c r="B122" s="18">
        <v>2008</v>
      </c>
      <c r="C122" s="19">
        <v>39186</v>
      </c>
      <c r="D122" s="18" t="s">
        <v>6</v>
      </c>
      <c r="E122" s="18">
        <v>1.1963684428878791E-2</v>
      </c>
      <c r="F122" s="18">
        <v>5.9818422144393955E-4</v>
      </c>
    </row>
    <row r="123" spans="2:6" x14ac:dyDescent="0.25">
      <c r="B123" s="18">
        <v>2008</v>
      </c>
      <c r="C123" s="19">
        <v>39187</v>
      </c>
      <c r="D123" s="18" t="s">
        <v>6</v>
      </c>
      <c r="E123" s="18">
        <v>4.1808574617049535E-4</v>
      </c>
      <c r="F123" s="18">
        <v>3.2160442013115031E-5</v>
      </c>
    </row>
    <row r="124" spans="2:6" x14ac:dyDescent="0.25">
      <c r="B124" s="18">
        <v>2008</v>
      </c>
      <c r="C124" s="19">
        <v>39187</v>
      </c>
      <c r="D124" s="18" t="s">
        <v>6</v>
      </c>
      <c r="E124" s="18">
        <v>3.8611826680945906E-2</v>
      </c>
      <c r="F124" s="18">
        <v>6.6572114967148113E-4</v>
      </c>
    </row>
    <row r="125" spans="2:6" x14ac:dyDescent="0.25">
      <c r="B125" s="18">
        <v>2008</v>
      </c>
      <c r="C125" s="19">
        <v>39187</v>
      </c>
      <c r="D125" s="18" t="s">
        <v>6</v>
      </c>
      <c r="E125" s="18">
        <v>0.16208219565769713</v>
      </c>
      <c r="F125" s="18">
        <v>7.1717785689246513E-4</v>
      </c>
    </row>
    <row r="126" spans="2:6" x14ac:dyDescent="0.25">
      <c r="B126" s="18">
        <v>2008</v>
      </c>
      <c r="C126" s="19">
        <v>39187</v>
      </c>
      <c r="D126" s="18" t="s">
        <v>6</v>
      </c>
      <c r="E126" s="18">
        <v>1.7430959571108344E-3</v>
      </c>
      <c r="F126" s="18">
        <v>1.5758616586426363E-4</v>
      </c>
    </row>
    <row r="127" spans="2:6" x14ac:dyDescent="0.25">
      <c r="B127" s="18">
        <v>2008</v>
      </c>
      <c r="C127" s="19">
        <v>39188</v>
      </c>
      <c r="D127" s="18" t="s">
        <v>7</v>
      </c>
      <c r="E127" s="18">
        <v>5.6923982363213596E-3</v>
      </c>
      <c r="F127" s="18">
        <v>3.2160442013115031E-5</v>
      </c>
    </row>
    <row r="128" spans="2:6" x14ac:dyDescent="0.25">
      <c r="B128" s="18">
        <v>2008</v>
      </c>
      <c r="C128" s="19">
        <v>39185</v>
      </c>
      <c r="D128" s="18" t="s">
        <v>7</v>
      </c>
      <c r="E128" s="18">
        <v>1.3738940828002741E-2</v>
      </c>
      <c r="F128" s="18">
        <v>5.1456707220984042E-5</v>
      </c>
    </row>
    <row r="129" spans="2:6" x14ac:dyDescent="0.25">
      <c r="B129" s="18">
        <v>2008</v>
      </c>
      <c r="C129" s="19">
        <v>39188</v>
      </c>
      <c r="D129" s="18" t="s">
        <v>7</v>
      </c>
      <c r="E129" s="18">
        <v>6.7858532647672712E-3</v>
      </c>
      <c r="F129" s="18">
        <v>3.2160442013115031E-5</v>
      </c>
    </row>
    <row r="130" spans="2:6" x14ac:dyDescent="0.25">
      <c r="B130" s="18">
        <v>2008</v>
      </c>
      <c r="C130" s="19">
        <v>39188</v>
      </c>
      <c r="D130" s="18" t="s">
        <v>6</v>
      </c>
      <c r="E130" s="18">
        <v>1.2220967964983711E-4</v>
      </c>
      <c r="F130" s="18">
        <v>0</v>
      </c>
    </row>
    <row r="131" spans="2:6" x14ac:dyDescent="0.25">
      <c r="B131" s="18">
        <v>2008</v>
      </c>
      <c r="C131" s="19">
        <v>39188</v>
      </c>
      <c r="D131" s="18" t="s">
        <v>6</v>
      </c>
      <c r="E131" s="18">
        <v>5.8757127557961157E-3</v>
      </c>
      <c r="F131" s="18">
        <v>6.7536928227541554E-5</v>
      </c>
    </row>
    <row r="132" spans="2:6" x14ac:dyDescent="0.25">
      <c r="B132" s="18">
        <v>2008</v>
      </c>
      <c r="C132" s="19">
        <v>39188</v>
      </c>
      <c r="D132" s="18" t="s">
        <v>6</v>
      </c>
      <c r="E132" s="18">
        <v>2.2512309409180521E-2</v>
      </c>
      <c r="F132" s="18">
        <v>5.6280773522951301E-3</v>
      </c>
    </row>
    <row r="133" spans="2:6" x14ac:dyDescent="0.25">
      <c r="B133" s="18">
        <v>2008</v>
      </c>
      <c r="C133" s="19">
        <v>39188</v>
      </c>
      <c r="D133" s="18" t="s">
        <v>6</v>
      </c>
      <c r="E133" s="18">
        <v>0.15004775825638947</v>
      </c>
      <c r="F133" s="18">
        <v>1.8524414599554256E-3</v>
      </c>
    </row>
    <row r="134" spans="2:6" x14ac:dyDescent="0.25">
      <c r="B134" s="18">
        <v>2008</v>
      </c>
      <c r="C134" s="19">
        <v>39189</v>
      </c>
      <c r="D134" s="18" t="s">
        <v>6</v>
      </c>
      <c r="E134" s="18">
        <v>1.3790397535223724E-2</v>
      </c>
      <c r="F134" s="18">
        <v>2.0582682888393617E-4</v>
      </c>
    </row>
    <row r="135" spans="2:6" x14ac:dyDescent="0.25">
      <c r="B135" s="18">
        <v>2008</v>
      </c>
      <c r="C135" s="19">
        <v>39189</v>
      </c>
      <c r="D135" s="18" t="s">
        <v>6</v>
      </c>
      <c r="E135" s="18">
        <v>3.5505127982478991E-2</v>
      </c>
      <c r="F135" s="18">
        <v>7.1396181269115368E-4</v>
      </c>
    </row>
    <row r="136" spans="2:6" x14ac:dyDescent="0.25">
      <c r="B136" s="18">
        <v>2008</v>
      </c>
      <c r="C136" s="19">
        <v>39189</v>
      </c>
      <c r="D136" s="18" t="s">
        <v>7</v>
      </c>
      <c r="E136" s="18">
        <v>9.0692446476984385E-4</v>
      </c>
      <c r="F136" s="18">
        <v>9.6481326039345092E-6</v>
      </c>
    </row>
    <row r="137" spans="2:6" x14ac:dyDescent="0.25">
      <c r="B137" s="18">
        <v>2008</v>
      </c>
      <c r="C137" s="19">
        <v>39189</v>
      </c>
      <c r="D137" s="18" t="s">
        <v>7</v>
      </c>
      <c r="E137" s="18">
        <v>1.6980713382924735E-3</v>
      </c>
      <c r="F137" s="18">
        <v>6.4320884026230053E-6</v>
      </c>
    </row>
    <row r="138" spans="2:6" x14ac:dyDescent="0.25">
      <c r="B138" s="18">
        <v>2008</v>
      </c>
      <c r="C138" s="19">
        <v>39189</v>
      </c>
      <c r="D138" s="18" t="s">
        <v>7</v>
      </c>
      <c r="E138" s="18">
        <v>7.9114687352262972E-4</v>
      </c>
      <c r="F138" s="18">
        <v>6.4320884026230053E-6</v>
      </c>
    </row>
    <row r="139" spans="2:6" x14ac:dyDescent="0.25">
      <c r="B139" s="18">
        <v>2008</v>
      </c>
      <c r="C139" s="19">
        <v>39189</v>
      </c>
      <c r="D139" s="18" t="s">
        <v>7</v>
      </c>
      <c r="E139" s="18">
        <v>2.6136791224058584E-2</v>
      </c>
      <c r="F139" s="18">
        <v>6.7536928227541554E-5</v>
      </c>
    </row>
    <row r="140" spans="2:6" x14ac:dyDescent="0.25">
      <c r="B140" s="18">
        <v>2008</v>
      </c>
      <c r="C140" s="19">
        <v>39189</v>
      </c>
      <c r="D140" s="18" t="s">
        <v>7</v>
      </c>
      <c r="E140" s="18">
        <v>3.1491504819242233E-2</v>
      </c>
      <c r="F140" s="18">
        <v>1.0291341444196808E-4</v>
      </c>
    </row>
    <row r="141" spans="2:6" x14ac:dyDescent="0.25">
      <c r="B141" s="18">
        <v>2008</v>
      </c>
      <c r="C141" s="19">
        <v>39190</v>
      </c>
      <c r="D141" s="18" t="s">
        <v>7</v>
      </c>
      <c r="E141" s="18">
        <v>2.5551471179419891E-2</v>
      </c>
      <c r="F141" s="18">
        <v>1.125615470459026E-4</v>
      </c>
    </row>
    <row r="142" spans="2:6" x14ac:dyDescent="0.25">
      <c r="B142" s="18">
        <v>2008</v>
      </c>
      <c r="C142" s="19">
        <v>39190</v>
      </c>
      <c r="D142" s="18" t="s">
        <v>6</v>
      </c>
      <c r="E142" s="18">
        <v>0.15623542729971282</v>
      </c>
      <c r="F142" s="18">
        <v>5.5798366892754574E-3</v>
      </c>
    </row>
    <row r="143" spans="2:6" x14ac:dyDescent="0.25">
      <c r="B143" s="18">
        <v>2008</v>
      </c>
      <c r="C143" s="19">
        <v>39190</v>
      </c>
      <c r="D143" s="18" t="s">
        <v>6</v>
      </c>
      <c r="E143" s="18">
        <v>2.2640951177232981E-2</v>
      </c>
      <c r="F143" s="18">
        <v>3.5376486214426533E-4</v>
      </c>
    </row>
    <row r="144" spans="2:6" x14ac:dyDescent="0.25">
      <c r="B144" s="18">
        <v>2008</v>
      </c>
      <c r="C144" s="19">
        <v>39190</v>
      </c>
      <c r="D144" s="18" t="s">
        <v>6</v>
      </c>
      <c r="E144" s="18">
        <v>0.2276444727456334</v>
      </c>
      <c r="F144" s="18">
        <v>1.3089299899337816E-3</v>
      </c>
    </row>
    <row r="145" spans="2:6" x14ac:dyDescent="0.25">
      <c r="B145" s="18">
        <v>2008</v>
      </c>
      <c r="C145" s="19">
        <v>39191</v>
      </c>
      <c r="D145" s="18" t="s">
        <v>6</v>
      </c>
      <c r="E145" s="18">
        <v>5.1649669873062732E-3</v>
      </c>
      <c r="F145" s="18">
        <v>7.0752972428853061E-5</v>
      </c>
    </row>
    <row r="146" spans="2:6" x14ac:dyDescent="0.25">
      <c r="B146" s="18">
        <v>2008</v>
      </c>
      <c r="C146" s="19">
        <v>39190</v>
      </c>
      <c r="D146" s="18" t="s">
        <v>6</v>
      </c>
      <c r="E146" s="18">
        <v>0.52668834280458354</v>
      </c>
      <c r="F146" s="18">
        <v>3.2771490411364216E-3</v>
      </c>
    </row>
    <row r="147" spans="2:6" x14ac:dyDescent="0.25">
      <c r="B147" s="18">
        <v>2008</v>
      </c>
      <c r="C147" s="19">
        <v>39191</v>
      </c>
      <c r="D147" s="18" t="s">
        <v>7</v>
      </c>
      <c r="E147" s="18">
        <v>1.4665161557980452E-3</v>
      </c>
      <c r="F147" s="18">
        <v>2.5728353610492021E-5</v>
      </c>
    </row>
    <row r="148" spans="2:6" x14ac:dyDescent="0.25">
      <c r="B148" s="18">
        <v>2008</v>
      </c>
      <c r="C148" s="19">
        <v>39189</v>
      </c>
      <c r="D148" s="18" t="s">
        <v>7</v>
      </c>
      <c r="E148" s="18">
        <v>2.521378653828218E-3</v>
      </c>
      <c r="F148" s="18">
        <v>2.5728353610492021E-5</v>
      </c>
    </row>
    <row r="149" spans="2:6" x14ac:dyDescent="0.25">
      <c r="B149" s="18">
        <v>2008</v>
      </c>
      <c r="C149" s="19">
        <v>39191</v>
      </c>
      <c r="D149" s="18" t="s">
        <v>7</v>
      </c>
      <c r="E149" s="18">
        <v>4.5925111194728262E-3</v>
      </c>
      <c r="F149" s="18">
        <v>1.2864176805246011E-5</v>
      </c>
    </row>
    <row r="150" spans="2:6" x14ac:dyDescent="0.25">
      <c r="B150" s="18">
        <v>2008</v>
      </c>
      <c r="C150" s="19">
        <v>39192</v>
      </c>
      <c r="D150" s="18" t="s">
        <v>7</v>
      </c>
      <c r="E150" s="18">
        <v>1.2462171280082073E-2</v>
      </c>
      <c r="F150" s="18">
        <v>8.0401105032787567E-5</v>
      </c>
    </row>
    <row r="151" spans="2:6" x14ac:dyDescent="0.25">
      <c r="B151" s="18">
        <v>2008</v>
      </c>
      <c r="C151" s="19">
        <v>39192</v>
      </c>
      <c r="D151" s="18" t="s">
        <v>7</v>
      </c>
      <c r="E151" s="18">
        <v>1.2462171280082073E-2</v>
      </c>
      <c r="F151" s="18">
        <v>8.0401105032787567E-5</v>
      </c>
    </row>
    <row r="152" spans="2:6" x14ac:dyDescent="0.25">
      <c r="B152" s="18">
        <v>2008</v>
      </c>
      <c r="C152" s="19">
        <v>39192</v>
      </c>
      <c r="D152" s="18" t="s">
        <v>7</v>
      </c>
      <c r="E152" s="18">
        <v>8.1365918293181021E-4</v>
      </c>
      <c r="F152" s="18">
        <v>0</v>
      </c>
    </row>
    <row r="153" spans="2:6" x14ac:dyDescent="0.25">
      <c r="B153" s="18">
        <v>2008</v>
      </c>
      <c r="C153" s="19">
        <v>39192</v>
      </c>
      <c r="D153" s="18" t="s">
        <v>7</v>
      </c>
      <c r="E153" s="18">
        <v>7.1717785689246513E-4</v>
      </c>
      <c r="F153" s="18">
        <v>0</v>
      </c>
    </row>
    <row r="154" spans="2:6" x14ac:dyDescent="0.25">
      <c r="B154" s="18">
        <v>2008</v>
      </c>
      <c r="C154" s="19">
        <v>39192</v>
      </c>
      <c r="D154" s="18" t="s">
        <v>7</v>
      </c>
      <c r="E154" s="18">
        <v>3.9557343676131486E-4</v>
      </c>
      <c r="F154" s="18">
        <v>0</v>
      </c>
    </row>
    <row r="155" spans="2:6" x14ac:dyDescent="0.25">
      <c r="B155" s="18">
        <v>2008</v>
      </c>
      <c r="C155" s="19">
        <v>39192</v>
      </c>
      <c r="D155" s="18" t="s">
        <v>7</v>
      </c>
      <c r="E155" s="18">
        <v>2.786380696016286E-2</v>
      </c>
      <c r="F155" s="18">
        <v>1.2220967964983711E-4</v>
      </c>
    </row>
    <row r="156" spans="2:6" x14ac:dyDescent="0.25">
      <c r="B156" s="18">
        <v>2008</v>
      </c>
      <c r="C156" s="19">
        <v>39193</v>
      </c>
      <c r="D156" s="18" t="s">
        <v>7</v>
      </c>
      <c r="E156" s="18">
        <v>5.0491893960590592E-4</v>
      </c>
      <c r="F156" s="18">
        <v>0</v>
      </c>
    </row>
    <row r="157" spans="2:6" x14ac:dyDescent="0.25">
      <c r="B157" s="18">
        <v>2008</v>
      </c>
      <c r="C157" s="19">
        <v>39193</v>
      </c>
      <c r="D157" s="18" t="s">
        <v>6</v>
      </c>
      <c r="E157" s="18">
        <v>9.9973950041969378E-2</v>
      </c>
      <c r="F157" s="18">
        <v>2.2866074271324787E-3</v>
      </c>
    </row>
    <row r="158" spans="2:6" x14ac:dyDescent="0.25">
      <c r="B158" s="18">
        <v>2008</v>
      </c>
      <c r="C158" s="19">
        <v>39194</v>
      </c>
      <c r="D158" s="18" t="s">
        <v>6</v>
      </c>
      <c r="E158" s="18">
        <v>1.212474392248047</v>
      </c>
      <c r="F158" s="18">
        <v>3.6469941242872443E-3</v>
      </c>
    </row>
    <row r="159" spans="2:6" x14ac:dyDescent="0.25">
      <c r="B159" s="18">
        <v>2008</v>
      </c>
      <c r="C159" s="19">
        <v>39195</v>
      </c>
      <c r="D159" s="18" t="s">
        <v>6</v>
      </c>
      <c r="E159" s="18">
        <v>5.2019514956213556E-2</v>
      </c>
      <c r="F159" s="18">
        <v>9.6802930459476231E-4</v>
      </c>
    </row>
    <row r="160" spans="2:6" x14ac:dyDescent="0.25">
      <c r="B160" s="18">
        <v>2008</v>
      </c>
      <c r="C160" s="19">
        <v>39195</v>
      </c>
      <c r="D160" s="18" t="s">
        <v>7</v>
      </c>
      <c r="E160" s="18">
        <v>4.966858664505485E-2</v>
      </c>
      <c r="F160" s="18">
        <v>3.4733277374164232E-4</v>
      </c>
    </row>
    <row r="161" spans="2:6" x14ac:dyDescent="0.25">
      <c r="B161" s="18">
        <v>2008</v>
      </c>
      <c r="C161" s="19">
        <v>39195</v>
      </c>
      <c r="D161" s="18" t="s">
        <v>7</v>
      </c>
      <c r="E161" s="18">
        <v>6.1458604687062816E-3</v>
      </c>
      <c r="F161" s="18">
        <v>4.1808574617049537E-5</v>
      </c>
    </row>
    <row r="162" spans="2:6" x14ac:dyDescent="0.25">
      <c r="B162" s="18">
        <v>2008</v>
      </c>
      <c r="C162" s="19">
        <v>39195</v>
      </c>
      <c r="D162" s="18" t="s">
        <v>7</v>
      </c>
      <c r="E162" s="18">
        <v>3.6836570281821954E-2</v>
      </c>
      <c r="F162" s="18">
        <v>1.4793803326032913E-4</v>
      </c>
    </row>
    <row r="163" spans="2:6" x14ac:dyDescent="0.25">
      <c r="B163" s="18">
        <v>2008</v>
      </c>
      <c r="C163" s="19">
        <v>39195</v>
      </c>
      <c r="D163" s="18" t="s">
        <v>7</v>
      </c>
      <c r="E163" s="18">
        <v>1.4182754927783727E-3</v>
      </c>
      <c r="F163" s="18">
        <v>2.2512309409180518E-5</v>
      </c>
    </row>
    <row r="164" spans="2:6" x14ac:dyDescent="0.25">
      <c r="B164" s="18">
        <v>2008</v>
      </c>
      <c r="C164" s="19">
        <v>39195</v>
      </c>
      <c r="D164" s="18" t="s">
        <v>7</v>
      </c>
      <c r="E164" s="18">
        <v>1.9518172257759512E-2</v>
      </c>
      <c r="F164" s="18">
        <v>5.4672751422295549E-5</v>
      </c>
    </row>
    <row r="165" spans="2:6" x14ac:dyDescent="0.25">
      <c r="B165" s="18">
        <v>2008</v>
      </c>
      <c r="C165" s="19">
        <v>39195</v>
      </c>
      <c r="D165" s="18" t="s">
        <v>7</v>
      </c>
      <c r="E165" s="18">
        <v>3.1356430962787151E-3</v>
      </c>
      <c r="F165" s="18">
        <v>1.6080221006557515E-5</v>
      </c>
    </row>
    <row r="166" spans="2:6" x14ac:dyDescent="0.25">
      <c r="B166" s="18">
        <v>2008</v>
      </c>
      <c r="C166" s="19">
        <v>39195</v>
      </c>
      <c r="D166" s="18" t="s">
        <v>7</v>
      </c>
      <c r="E166" s="18">
        <v>4.9977326888380755E-3</v>
      </c>
      <c r="F166" s="18">
        <v>2.2512309409180518E-5</v>
      </c>
    </row>
    <row r="167" spans="2:6" x14ac:dyDescent="0.25">
      <c r="B167" s="18">
        <v>2008</v>
      </c>
      <c r="C167" s="19">
        <v>39195</v>
      </c>
      <c r="D167" s="18" t="s">
        <v>6</v>
      </c>
      <c r="E167" s="18">
        <v>1.9444203241129346E-2</v>
      </c>
      <c r="F167" s="18">
        <v>3.0230815492328128E-4</v>
      </c>
    </row>
    <row r="168" spans="2:6" x14ac:dyDescent="0.25">
      <c r="B168" s="18">
        <v>2008</v>
      </c>
      <c r="C168" s="19">
        <v>39195</v>
      </c>
      <c r="D168" s="18" t="s">
        <v>6</v>
      </c>
      <c r="E168" s="18">
        <v>1.8563007129969996E-2</v>
      </c>
      <c r="F168" s="18">
        <v>2.3798727089705121E-4</v>
      </c>
    </row>
    <row r="169" spans="2:6" x14ac:dyDescent="0.25">
      <c r="B169" s="18">
        <v>2008</v>
      </c>
      <c r="C169" s="19">
        <v>39195</v>
      </c>
      <c r="D169" s="18" t="s">
        <v>6</v>
      </c>
      <c r="E169" s="18">
        <v>2.6757487754911703E-3</v>
      </c>
      <c r="F169" s="18">
        <v>8.3617149234099073E-5</v>
      </c>
    </row>
    <row r="170" spans="2:6" x14ac:dyDescent="0.25">
      <c r="B170" s="18">
        <v>2008</v>
      </c>
      <c r="C170" s="19">
        <v>39195</v>
      </c>
      <c r="D170" s="18" t="s">
        <v>7</v>
      </c>
      <c r="E170" s="18">
        <v>6.7536928227541554E-5</v>
      </c>
      <c r="F170" s="18">
        <v>0</v>
      </c>
    </row>
    <row r="171" spans="2:6" x14ac:dyDescent="0.25">
      <c r="B171" s="18">
        <v>2008</v>
      </c>
      <c r="C171" s="19">
        <v>39195</v>
      </c>
      <c r="D171" s="18" t="s">
        <v>7</v>
      </c>
      <c r="E171" s="18">
        <v>9.0049237636722072E-5</v>
      </c>
      <c r="F171" s="18">
        <v>6.4320884026230053E-6</v>
      </c>
    </row>
    <row r="172" spans="2:6" x14ac:dyDescent="0.25">
      <c r="B172" s="18">
        <v>2008</v>
      </c>
      <c r="C172" s="19">
        <v>39195</v>
      </c>
      <c r="D172" s="18" t="s">
        <v>7</v>
      </c>
      <c r="E172" s="18">
        <v>1.8942500345724752E-3</v>
      </c>
      <c r="F172" s="18">
        <v>9.9697370240656592E-5</v>
      </c>
    </row>
    <row r="173" spans="2:6" x14ac:dyDescent="0.25">
      <c r="B173" s="18">
        <v>2008</v>
      </c>
      <c r="C173" s="19">
        <v>39196</v>
      </c>
      <c r="D173" s="18" t="s">
        <v>7</v>
      </c>
      <c r="E173" s="18">
        <v>2.8558472507646147E-3</v>
      </c>
      <c r="F173" s="18">
        <v>1.189936354485256E-4</v>
      </c>
    </row>
    <row r="174" spans="2:6" x14ac:dyDescent="0.25">
      <c r="B174" s="18">
        <v>2008</v>
      </c>
      <c r="C174" s="19">
        <v>39196</v>
      </c>
      <c r="D174" s="18" t="s">
        <v>7</v>
      </c>
      <c r="E174" s="18">
        <v>2.5664032726465794E-3</v>
      </c>
      <c r="F174" s="18">
        <v>4.5024618818361036E-5</v>
      </c>
    </row>
    <row r="175" spans="2:6" x14ac:dyDescent="0.25">
      <c r="B175" s="18">
        <v>2008</v>
      </c>
      <c r="C175" s="19">
        <v>39195</v>
      </c>
      <c r="D175" s="18" t="s">
        <v>7</v>
      </c>
      <c r="E175" s="18">
        <v>8.8505536420092554E-3</v>
      </c>
      <c r="F175" s="18">
        <v>5.1456707220984042E-5</v>
      </c>
    </row>
    <row r="176" spans="2:6" x14ac:dyDescent="0.25">
      <c r="B176" s="18">
        <v>2008</v>
      </c>
      <c r="C176" s="19">
        <v>39196</v>
      </c>
      <c r="D176" s="18" t="s">
        <v>6</v>
      </c>
      <c r="E176" s="18">
        <v>2.1869100568918218E-3</v>
      </c>
      <c r="F176" s="18">
        <v>5.4672751422295549E-5</v>
      </c>
    </row>
    <row r="177" spans="2:6" x14ac:dyDescent="0.25">
      <c r="B177" s="18">
        <v>2008</v>
      </c>
      <c r="C177" s="19">
        <v>39196</v>
      </c>
      <c r="D177" s="18" t="s">
        <v>6</v>
      </c>
      <c r="E177" s="18">
        <v>1.410235382275094E-2</v>
      </c>
      <c r="F177" s="18">
        <v>2.8204707645501882E-3</v>
      </c>
    </row>
    <row r="178" spans="2:6" x14ac:dyDescent="0.25">
      <c r="B178" s="18">
        <v>2008</v>
      </c>
      <c r="C178" s="19">
        <v>39196</v>
      </c>
      <c r="D178" s="18" t="s">
        <v>7</v>
      </c>
      <c r="E178" s="18">
        <v>5.9393904309820833E-2</v>
      </c>
      <c r="F178" s="18">
        <v>2.6049958030623175E-4</v>
      </c>
    </row>
    <row r="179" spans="2:6" x14ac:dyDescent="0.25">
      <c r="B179" s="18">
        <v>2008</v>
      </c>
      <c r="C179" s="19">
        <v>39196</v>
      </c>
      <c r="D179" s="18" t="s">
        <v>7</v>
      </c>
      <c r="E179" s="18">
        <v>2.7606523424057939E-2</v>
      </c>
      <c r="F179" s="18">
        <v>9.3265281838033579E-5</v>
      </c>
    </row>
    <row r="180" spans="2:6" x14ac:dyDescent="0.25">
      <c r="B180" s="18">
        <v>2008</v>
      </c>
      <c r="C180" s="19">
        <v>39197</v>
      </c>
      <c r="D180" s="18" t="s">
        <v>6</v>
      </c>
      <c r="E180" s="18">
        <v>4.6873844234115163E-2</v>
      </c>
      <c r="F180" s="18">
        <v>1.4633001115967339E-3</v>
      </c>
    </row>
    <row r="181" spans="2:6" x14ac:dyDescent="0.25">
      <c r="B181" s="18">
        <v>2008</v>
      </c>
      <c r="C181" s="19">
        <v>39197</v>
      </c>
      <c r="D181" s="18" t="s">
        <v>6</v>
      </c>
      <c r="E181" s="18">
        <v>8.4196037190335145E-3</v>
      </c>
      <c r="F181" s="18">
        <v>7.0752972428853061E-5</v>
      </c>
    </row>
    <row r="182" spans="2:6" x14ac:dyDescent="0.25">
      <c r="B182" s="18">
        <v>2008</v>
      </c>
      <c r="C182" s="19">
        <v>39197</v>
      </c>
      <c r="D182" s="18" t="s">
        <v>6</v>
      </c>
      <c r="E182" s="18">
        <v>1.5108975657761441E-2</v>
      </c>
      <c r="F182" s="18">
        <v>2.6049958030623175E-4</v>
      </c>
    </row>
    <row r="183" spans="2:6" x14ac:dyDescent="0.25">
      <c r="B183" s="18">
        <v>2008</v>
      </c>
      <c r="C183" s="19">
        <v>39198</v>
      </c>
      <c r="D183" s="18" t="s">
        <v>7</v>
      </c>
      <c r="E183" s="18">
        <v>1.1481277798682066E-3</v>
      </c>
      <c r="F183" s="18">
        <v>0</v>
      </c>
    </row>
    <row r="184" spans="2:6" x14ac:dyDescent="0.25">
      <c r="B184" s="18">
        <v>2008</v>
      </c>
      <c r="C184" s="19">
        <v>39198</v>
      </c>
      <c r="D184" s="18" t="s">
        <v>7</v>
      </c>
      <c r="E184" s="18">
        <v>3.5591961175914399E-2</v>
      </c>
      <c r="F184" s="18">
        <v>9.9697370240656592E-5</v>
      </c>
    </row>
    <row r="185" spans="2:6" x14ac:dyDescent="0.25">
      <c r="B185" s="18">
        <v>2008</v>
      </c>
      <c r="C185" s="19">
        <v>39198</v>
      </c>
      <c r="D185" s="18" t="s">
        <v>7</v>
      </c>
      <c r="E185" s="18">
        <v>8.2652335973705624E-4</v>
      </c>
      <c r="F185" s="18">
        <v>0</v>
      </c>
    </row>
    <row r="186" spans="2:6" x14ac:dyDescent="0.25">
      <c r="B186" s="18">
        <v>2008</v>
      </c>
      <c r="C186" s="19">
        <v>39198</v>
      </c>
      <c r="D186" s="18" t="s">
        <v>7</v>
      </c>
      <c r="E186" s="18">
        <v>2.2769592945285442E-3</v>
      </c>
      <c r="F186" s="18">
        <v>1.2864176805246011E-5</v>
      </c>
    </row>
    <row r="187" spans="2:6" x14ac:dyDescent="0.25">
      <c r="B187" s="18">
        <v>2008</v>
      </c>
      <c r="C187" s="19">
        <v>39198</v>
      </c>
      <c r="D187" s="18" t="s">
        <v>7</v>
      </c>
      <c r="E187" s="18">
        <v>1.4597624629752911E-2</v>
      </c>
      <c r="F187" s="18">
        <v>5.4672751422295549E-5</v>
      </c>
    </row>
    <row r="188" spans="2:6" x14ac:dyDescent="0.25">
      <c r="B188" s="18">
        <v>2008</v>
      </c>
      <c r="C188" s="19">
        <v>39198</v>
      </c>
      <c r="D188" s="18" t="s">
        <v>6</v>
      </c>
      <c r="E188" s="18">
        <v>3.3575501461692088E-2</v>
      </c>
      <c r="F188" s="18">
        <v>5.5959169102820147E-4</v>
      </c>
    </row>
    <row r="189" spans="2:6" x14ac:dyDescent="0.25">
      <c r="B189" s="18">
        <v>2008</v>
      </c>
      <c r="C189" s="19">
        <v>39198</v>
      </c>
      <c r="D189" s="18" t="s">
        <v>6</v>
      </c>
      <c r="E189" s="18">
        <v>5.1456707220984043E-3</v>
      </c>
      <c r="F189" s="18">
        <v>1.6080221006557513E-4</v>
      </c>
    </row>
    <row r="190" spans="2:6" x14ac:dyDescent="0.25">
      <c r="B190" s="18">
        <v>2008</v>
      </c>
      <c r="C190" s="19">
        <v>39199</v>
      </c>
      <c r="D190" s="18" t="s">
        <v>6</v>
      </c>
      <c r="E190" s="18">
        <v>1.2684078329972566E-2</v>
      </c>
      <c r="F190" s="18">
        <v>9.3265281838033579E-5</v>
      </c>
    </row>
    <row r="191" spans="2:6" x14ac:dyDescent="0.25">
      <c r="B191" s="18">
        <v>2008</v>
      </c>
      <c r="C191" s="19">
        <v>39199</v>
      </c>
      <c r="D191" s="18" t="s">
        <v>7</v>
      </c>
      <c r="E191" s="18">
        <v>1.703217009014572E-2</v>
      </c>
      <c r="F191" s="18">
        <v>5.1456707220984042E-5</v>
      </c>
    </row>
    <row r="192" spans="2:6" x14ac:dyDescent="0.25">
      <c r="B192" s="18">
        <v>2008</v>
      </c>
      <c r="C192" s="19">
        <v>39199</v>
      </c>
      <c r="D192" s="18" t="s">
        <v>7</v>
      </c>
      <c r="E192" s="18">
        <v>3.1157036222305839E-2</v>
      </c>
      <c r="F192" s="18">
        <v>9.0049237636722072E-5</v>
      </c>
    </row>
    <row r="193" spans="2:6" x14ac:dyDescent="0.25">
      <c r="B193" s="18">
        <v>2008</v>
      </c>
      <c r="C193" s="19">
        <v>39190</v>
      </c>
      <c r="D193" s="18" t="s">
        <v>7</v>
      </c>
      <c r="E193" s="18">
        <v>5.7541462849865409E-2</v>
      </c>
      <c r="F193" s="18">
        <v>2.2833913829311669E-4</v>
      </c>
    </row>
    <row r="194" spans="2:6" x14ac:dyDescent="0.25">
      <c r="B194" s="18">
        <v>2008</v>
      </c>
      <c r="C194" s="19">
        <v>39196</v>
      </c>
      <c r="D194" s="18" t="s">
        <v>7</v>
      </c>
      <c r="E194" s="18">
        <v>2.5927748350973334E-2</v>
      </c>
      <c r="F194" s="18">
        <v>9.3265281838033579E-5</v>
      </c>
    </row>
    <row r="195" spans="2:6" x14ac:dyDescent="0.25">
      <c r="B195" s="18">
        <v>2008</v>
      </c>
      <c r="C195" s="19">
        <v>39200</v>
      </c>
      <c r="D195" s="18" t="s">
        <v>6</v>
      </c>
      <c r="E195" s="18">
        <v>4.4381409978098739E-3</v>
      </c>
      <c r="F195" s="18">
        <v>6.4320884026230061E-5</v>
      </c>
    </row>
    <row r="196" spans="2:6" x14ac:dyDescent="0.25">
      <c r="B196" s="18">
        <v>2008</v>
      </c>
      <c r="C196" s="19">
        <v>39200</v>
      </c>
      <c r="D196" s="18" t="s">
        <v>6</v>
      </c>
      <c r="E196" s="18">
        <v>9.995465377676151E-3</v>
      </c>
      <c r="F196" s="18">
        <v>1.3507385645508311E-4</v>
      </c>
    </row>
    <row r="197" spans="2:6" x14ac:dyDescent="0.25">
      <c r="B197" s="18">
        <v>2008</v>
      </c>
      <c r="C197" s="19">
        <v>39200</v>
      </c>
      <c r="D197" s="18" t="s">
        <v>6</v>
      </c>
      <c r="E197" s="18">
        <v>2.7014771291016624E-3</v>
      </c>
      <c r="F197" s="18">
        <v>6.7536928227541554E-5</v>
      </c>
    </row>
    <row r="198" spans="2:6" x14ac:dyDescent="0.25">
      <c r="B198" s="18">
        <v>2008</v>
      </c>
      <c r="C198" s="19">
        <v>39200</v>
      </c>
      <c r="D198" s="18" t="s">
        <v>6</v>
      </c>
      <c r="E198" s="18">
        <v>6.4931932424479241E-3</v>
      </c>
      <c r="F198" s="18">
        <v>3.1838837592983876E-4</v>
      </c>
    </row>
    <row r="199" spans="2:6" x14ac:dyDescent="0.25">
      <c r="B199" s="18">
        <v>2008</v>
      </c>
      <c r="C199" s="19">
        <v>39199</v>
      </c>
      <c r="D199" s="18" t="s">
        <v>6</v>
      </c>
      <c r="E199" s="18">
        <v>1.0323501886209923E-3</v>
      </c>
      <c r="F199" s="18">
        <v>9.6481326039345092E-6</v>
      </c>
    </row>
    <row r="200" spans="2:6" x14ac:dyDescent="0.25">
      <c r="B200" s="18">
        <v>2008</v>
      </c>
      <c r="C200" s="19">
        <v>39199</v>
      </c>
      <c r="D200" s="18" t="s">
        <v>6</v>
      </c>
      <c r="E200" s="18">
        <v>2.315551824944282E-3</v>
      </c>
      <c r="F200" s="18">
        <v>1.6080221006557515E-5</v>
      </c>
    </row>
    <row r="201" spans="2:6" x14ac:dyDescent="0.25">
      <c r="B201" s="18">
        <v>2008</v>
      </c>
      <c r="C201" s="19">
        <v>39200</v>
      </c>
      <c r="D201" s="18" t="s">
        <v>6</v>
      </c>
      <c r="E201" s="18">
        <v>0.17726192428788742</v>
      </c>
      <c r="F201" s="18">
        <v>4.0843761356656083E-4</v>
      </c>
    </row>
    <row r="202" spans="2:6" x14ac:dyDescent="0.25">
      <c r="B202" s="18">
        <v>2008</v>
      </c>
      <c r="C202" s="19">
        <v>39200</v>
      </c>
      <c r="D202" s="18" t="s">
        <v>6</v>
      </c>
      <c r="E202" s="18">
        <v>0.24859056862877524</v>
      </c>
      <c r="F202" s="18">
        <v>1.0580785422314844E-3</v>
      </c>
    </row>
    <row r="203" spans="2:6" x14ac:dyDescent="0.25">
      <c r="B203" s="18">
        <v>2008</v>
      </c>
      <c r="C203" s="19">
        <v>39199</v>
      </c>
      <c r="D203" s="18" t="s">
        <v>6</v>
      </c>
      <c r="E203" s="18">
        <v>4.7353034820110565E-2</v>
      </c>
      <c r="F203" s="18">
        <v>1.0130539234131234E-3</v>
      </c>
    </row>
    <row r="204" spans="2:6" x14ac:dyDescent="0.25">
      <c r="B204" s="18">
        <v>2008</v>
      </c>
      <c r="C204" s="19">
        <v>39199</v>
      </c>
      <c r="D204" s="18" t="s">
        <v>6</v>
      </c>
      <c r="E204" s="18">
        <v>0.21642369452725757</v>
      </c>
      <c r="F204" s="18">
        <v>4.2805548319456103E-3</v>
      </c>
    </row>
    <row r="205" spans="2:6" x14ac:dyDescent="0.25">
      <c r="B205" s="18">
        <v>2008</v>
      </c>
      <c r="C205" s="19">
        <v>39200</v>
      </c>
      <c r="D205" s="18" t="s">
        <v>6</v>
      </c>
      <c r="E205" s="18">
        <v>3.5476183584667191E-2</v>
      </c>
      <c r="F205" s="18">
        <v>2.6693166870885471E-4</v>
      </c>
    </row>
    <row r="206" spans="2:6" x14ac:dyDescent="0.25">
      <c r="B206" s="18">
        <v>2008</v>
      </c>
      <c r="C206" s="19">
        <v>39201</v>
      </c>
      <c r="D206" s="18" t="s">
        <v>6</v>
      </c>
      <c r="E206" s="18">
        <v>1.7582113648569986E-2</v>
      </c>
      <c r="F206" s="18">
        <v>2.2833913829311669E-4</v>
      </c>
    </row>
    <row r="207" spans="2:6" x14ac:dyDescent="0.25">
      <c r="B207" s="18">
        <v>2008</v>
      </c>
      <c r="C207" s="19">
        <v>39200</v>
      </c>
      <c r="D207" s="18" t="s">
        <v>6</v>
      </c>
      <c r="E207" s="18">
        <v>8.586838017501713E-4</v>
      </c>
      <c r="F207" s="18">
        <v>0</v>
      </c>
    </row>
    <row r="208" spans="2:6" x14ac:dyDescent="0.25">
      <c r="B208" s="18">
        <v>2008</v>
      </c>
      <c r="C208" s="19">
        <v>39202</v>
      </c>
      <c r="D208" s="18" t="s">
        <v>6</v>
      </c>
      <c r="E208" s="18">
        <v>2.0193541540034925E-2</v>
      </c>
      <c r="F208" s="18">
        <v>1.5533493492334558E-3</v>
      </c>
    </row>
    <row r="209" spans="2:6" x14ac:dyDescent="0.25">
      <c r="B209" s="18">
        <v>2008</v>
      </c>
      <c r="C209" s="19">
        <v>39202</v>
      </c>
      <c r="D209" s="18" t="s">
        <v>6</v>
      </c>
      <c r="E209" s="18">
        <v>5.3257691973718491E-3</v>
      </c>
      <c r="F209" s="18">
        <v>6.6572114967148113E-4</v>
      </c>
    </row>
    <row r="210" spans="2:6" x14ac:dyDescent="0.25">
      <c r="B210" s="18">
        <v>2008</v>
      </c>
      <c r="C210" s="19">
        <v>39202</v>
      </c>
      <c r="D210" s="18" t="s">
        <v>7</v>
      </c>
      <c r="E210" s="18">
        <v>1.7077194708964079E-2</v>
      </c>
      <c r="F210" s="18">
        <v>9.6481326039345085E-5</v>
      </c>
    </row>
    <row r="211" spans="2:6" x14ac:dyDescent="0.25">
      <c r="B211" s="18">
        <v>2008</v>
      </c>
      <c r="C211" s="19">
        <v>39202</v>
      </c>
      <c r="D211" s="18" t="s">
        <v>7</v>
      </c>
      <c r="E211" s="18">
        <v>1.9617869628000169E-3</v>
      </c>
      <c r="F211" s="18">
        <v>1.6080221006557515E-5</v>
      </c>
    </row>
    <row r="212" spans="2:6" x14ac:dyDescent="0.25">
      <c r="B212" s="18">
        <v>2008</v>
      </c>
      <c r="C212" s="19">
        <v>39202</v>
      </c>
      <c r="D212" s="18" t="s">
        <v>7</v>
      </c>
      <c r="E212" s="18">
        <v>9.551651277895163E-3</v>
      </c>
      <c r="F212" s="18">
        <v>3.2160442013115031E-5</v>
      </c>
    </row>
    <row r="213" spans="2:6" x14ac:dyDescent="0.25">
      <c r="B213" s="18">
        <v>2008</v>
      </c>
      <c r="C213" s="19">
        <v>39202</v>
      </c>
      <c r="D213" s="18" t="s">
        <v>7</v>
      </c>
      <c r="E213" s="18">
        <v>1.354597817592405E-2</v>
      </c>
      <c r="F213" s="18">
        <v>4.1808574617049537E-5</v>
      </c>
    </row>
    <row r="214" spans="2:6" x14ac:dyDescent="0.25">
      <c r="B214" s="18">
        <v>2008</v>
      </c>
      <c r="C214" s="19">
        <v>39203</v>
      </c>
      <c r="D214" s="18" t="s">
        <v>7</v>
      </c>
      <c r="E214" s="18">
        <v>3.0195439006113701E-2</v>
      </c>
      <c r="F214" s="18">
        <v>1.318578122537716E-4</v>
      </c>
    </row>
    <row r="215" spans="2:6" x14ac:dyDescent="0.25">
      <c r="B215" s="18">
        <v>2008</v>
      </c>
      <c r="C215" s="19">
        <v>39203</v>
      </c>
      <c r="D215" s="18" t="s">
        <v>7</v>
      </c>
      <c r="E215" s="18">
        <v>1.7582113648569986E-2</v>
      </c>
      <c r="F215" s="18">
        <v>2.2833913829311669E-4</v>
      </c>
    </row>
    <row r="216" spans="2:6" x14ac:dyDescent="0.25">
      <c r="B216" s="18">
        <v>2008</v>
      </c>
      <c r="C216" s="19">
        <v>39203</v>
      </c>
      <c r="D216" s="18" t="s">
        <v>7</v>
      </c>
      <c r="E216" s="18">
        <v>0.10744160467741469</v>
      </c>
      <c r="F216" s="18">
        <v>4.6311036498885639E-4</v>
      </c>
    </row>
    <row r="217" spans="2:6" x14ac:dyDescent="0.25">
      <c r="B217" s="18">
        <v>2008</v>
      </c>
      <c r="C217" s="19">
        <v>39203</v>
      </c>
      <c r="D217" s="18" t="s">
        <v>7</v>
      </c>
      <c r="E217" s="18">
        <v>2.891223736979041E-2</v>
      </c>
      <c r="F217" s="18">
        <v>9.9697370240656592E-5</v>
      </c>
    </row>
    <row r="218" spans="2:6" x14ac:dyDescent="0.25">
      <c r="B218" s="18">
        <v>2008</v>
      </c>
      <c r="C218" s="19">
        <v>39203</v>
      </c>
      <c r="D218" s="18" t="s">
        <v>6</v>
      </c>
      <c r="E218" s="18">
        <v>7.9886537960577736E-3</v>
      </c>
      <c r="F218" s="18">
        <v>5.7888795623607049E-5</v>
      </c>
    </row>
    <row r="219" spans="2:6" x14ac:dyDescent="0.25">
      <c r="B219" s="18">
        <v>2008</v>
      </c>
      <c r="C219" s="19">
        <v>39195</v>
      </c>
      <c r="D219" s="18" t="s">
        <v>7</v>
      </c>
      <c r="E219" s="18">
        <v>1.0098378792118119E-2</v>
      </c>
      <c r="F219" s="18">
        <v>6.4320884026230061E-5</v>
      </c>
    </row>
    <row r="220" spans="2:6" x14ac:dyDescent="0.25">
      <c r="B220" s="18">
        <v>2008</v>
      </c>
      <c r="C220" s="19">
        <v>39204</v>
      </c>
      <c r="D220" s="18" t="s">
        <v>6</v>
      </c>
      <c r="E220" s="18">
        <v>8.6833193435410577E-4</v>
      </c>
      <c r="F220" s="18">
        <v>3.2160442013115031E-5</v>
      </c>
    </row>
    <row r="221" spans="2:6" x14ac:dyDescent="0.25">
      <c r="B221" s="18">
        <v>2008</v>
      </c>
      <c r="C221" s="19">
        <v>39204</v>
      </c>
      <c r="D221" s="18" t="s">
        <v>6</v>
      </c>
      <c r="E221" s="18">
        <v>2.8963694077011395E-2</v>
      </c>
      <c r="F221" s="18">
        <v>1.5244049514216524E-3</v>
      </c>
    </row>
    <row r="222" spans="2:6" x14ac:dyDescent="0.25">
      <c r="B222" s="18">
        <v>2008</v>
      </c>
      <c r="C222" s="19">
        <v>39205</v>
      </c>
      <c r="D222" s="18" t="s">
        <v>6</v>
      </c>
      <c r="E222" s="18">
        <v>0.10854792388266585</v>
      </c>
      <c r="F222" s="18">
        <v>1.0259181002183694E-3</v>
      </c>
    </row>
    <row r="223" spans="2:6" x14ac:dyDescent="0.25">
      <c r="B223" s="18">
        <v>2008</v>
      </c>
      <c r="C223" s="19">
        <v>39204</v>
      </c>
      <c r="D223" s="18" t="s">
        <v>7</v>
      </c>
      <c r="E223" s="18">
        <v>1.2928497689272242E-3</v>
      </c>
      <c r="F223" s="18">
        <v>0</v>
      </c>
    </row>
    <row r="224" spans="2:6" x14ac:dyDescent="0.25">
      <c r="B224" s="18">
        <v>2008</v>
      </c>
      <c r="C224" s="19">
        <v>39203</v>
      </c>
      <c r="D224" s="18" t="s">
        <v>7</v>
      </c>
      <c r="E224" s="18">
        <v>1.0612945864327959E-3</v>
      </c>
      <c r="F224" s="18">
        <v>0</v>
      </c>
    </row>
    <row r="225" spans="2:6" x14ac:dyDescent="0.25">
      <c r="B225" s="18">
        <v>2008</v>
      </c>
      <c r="C225" s="19">
        <v>39205</v>
      </c>
      <c r="D225" s="18" t="s">
        <v>6</v>
      </c>
      <c r="E225" s="18">
        <v>0.28464564016967847</v>
      </c>
      <c r="F225" s="18">
        <v>2.5953476704583828E-3</v>
      </c>
    </row>
    <row r="226" spans="2:6" x14ac:dyDescent="0.25">
      <c r="B226" s="18">
        <v>2008</v>
      </c>
      <c r="C226" s="19">
        <v>39205</v>
      </c>
      <c r="D226" s="18" t="s">
        <v>6</v>
      </c>
      <c r="E226" s="18">
        <v>1.4536519789927992E-2</v>
      </c>
      <c r="F226" s="18">
        <v>1.2864176805246012E-4</v>
      </c>
    </row>
    <row r="227" spans="2:6" x14ac:dyDescent="0.25">
      <c r="B227" s="18">
        <v>2008</v>
      </c>
      <c r="C227" s="19">
        <v>39205</v>
      </c>
      <c r="D227" s="18" t="s">
        <v>6</v>
      </c>
      <c r="E227" s="18">
        <v>7.5493421581586215E-2</v>
      </c>
      <c r="F227" s="18">
        <v>3.4315191627993734E-3</v>
      </c>
    </row>
    <row r="228" spans="2:6" x14ac:dyDescent="0.25">
      <c r="B228" s="18">
        <v>2008</v>
      </c>
      <c r="C228" s="19">
        <v>39204</v>
      </c>
      <c r="D228" s="18" t="s">
        <v>7</v>
      </c>
      <c r="E228" s="18">
        <v>4.7275849759279088E-3</v>
      </c>
      <c r="F228" s="18">
        <v>1.6080221006557515E-5</v>
      </c>
    </row>
    <row r="229" spans="2:6" x14ac:dyDescent="0.25">
      <c r="B229" s="18">
        <v>2008</v>
      </c>
      <c r="C229" s="19">
        <v>39205</v>
      </c>
      <c r="D229" s="18" t="s">
        <v>7</v>
      </c>
      <c r="E229" s="18">
        <v>1.1835042660826331E-3</v>
      </c>
      <c r="F229" s="18">
        <v>5.1456707220984042E-5</v>
      </c>
    </row>
    <row r="230" spans="2:6" x14ac:dyDescent="0.25">
      <c r="B230" s="18">
        <v>2008</v>
      </c>
      <c r="C230" s="19">
        <v>39205</v>
      </c>
      <c r="D230" s="18" t="s">
        <v>7</v>
      </c>
      <c r="E230" s="18">
        <v>3.040769792340026E-2</v>
      </c>
      <c r="F230" s="18">
        <v>9.9697370240656592E-5</v>
      </c>
    </row>
    <row r="231" spans="2:6" x14ac:dyDescent="0.25">
      <c r="B231" s="18">
        <v>2008</v>
      </c>
      <c r="C231" s="19">
        <v>39206</v>
      </c>
      <c r="D231" s="18" t="s">
        <v>6</v>
      </c>
      <c r="E231" s="18">
        <v>8.4388999842413825E-3</v>
      </c>
      <c r="F231" s="18">
        <v>5.2743124901508641E-4</v>
      </c>
    </row>
    <row r="232" spans="2:6" x14ac:dyDescent="0.25">
      <c r="B232" s="18">
        <v>2008</v>
      </c>
      <c r="C232" s="19">
        <v>39206</v>
      </c>
      <c r="D232" s="18" t="s">
        <v>6</v>
      </c>
      <c r="E232" s="18">
        <v>1.0924902151855174E-2</v>
      </c>
      <c r="F232" s="18">
        <v>1.0580785422314844E-3</v>
      </c>
    </row>
    <row r="233" spans="2:6" x14ac:dyDescent="0.25">
      <c r="B233" s="18">
        <v>2008</v>
      </c>
      <c r="C233" s="19">
        <v>39206</v>
      </c>
      <c r="D233" s="18" t="s">
        <v>6</v>
      </c>
      <c r="E233" s="18">
        <v>4.1834302970660028E-2</v>
      </c>
      <c r="F233" s="18">
        <v>1.7430959571108344E-3</v>
      </c>
    </row>
    <row r="234" spans="2:6" x14ac:dyDescent="0.25">
      <c r="B234" s="18">
        <v>2008</v>
      </c>
      <c r="C234" s="19">
        <v>39206</v>
      </c>
      <c r="D234" s="18" t="s">
        <v>7</v>
      </c>
      <c r="E234" s="18">
        <v>4.3609559369783982E-3</v>
      </c>
      <c r="F234" s="18">
        <v>3.8592530415738037E-5</v>
      </c>
    </row>
    <row r="235" spans="2:6" x14ac:dyDescent="0.25">
      <c r="B235" s="18">
        <v>2008</v>
      </c>
      <c r="C235" s="19">
        <v>39205</v>
      </c>
      <c r="D235" s="18" t="s">
        <v>7</v>
      </c>
      <c r="E235" s="18">
        <v>6.724748424942352E-2</v>
      </c>
      <c r="F235" s="18">
        <v>3.2803650853377328E-4</v>
      </c>
    </row>
    <row r="236" spans="2:6" x14ac:dyDescent="0.25">
      <c r="B236" s="18">
        <v>2008</v>
      </c>
      <c r="C236" s="19">
        <v>39206</v>
      </c>
      <c r="D236" s="18" t="s">
        <v>7</v>
      </c>
      <c r="E236" s="18">
        <v>2.2866074271324787E-3</v>
      </c>
      <c r="F236" s="18">
        <v>9.6481326039345092E-6</v>
      </c>
    </row>
    <row r="237" spans="2:6" x14ac:dyDescent="0.25">
      <c r="B237" s="18">
        <v>2008</v>
      </c>
      <c r="C237" s="19">
        <v>39206</v>
      </c>
      <c r="D237" s="18" t="s">
        <v>7</v>
      </c>
      <c r="E237" s="18">
        <v>3.8380271498451475E-2</v>
      </c>
      <c r="F237" s="18">
        <v>1.2542572385114862E-4</v>
      </c>
    </row>
    <row r="238" spans="2:6" x14ac:dyDescent="0.25">
      <c r="B238" s="18">
        <v>2008</v>
      </c>
      <c r="C238" s="19">
        <v>39206</v>
      </c>
      <c r="D238" s="18" t="s">
        <v>7</v>
      </c>
      <c r="E238" s="18">
        <v>6.3677675185967752E-4</v>
      </c>
      <c r="F238" s="18">
        <v>0</v>
      </c>
    </row>
    <row r="239" spans="2:6" x14ac:dyDescent="0.25">
      <c r="B239" s="18">
        <v>2008</v>
      </c>
      <c r="C239" s="19">
        <v>39206</v>
      </c>
      <c r="D239" s="18" t="s">
        <v>7</v>
      </c>
      <c r="E239" s="18">
        <v>4.0232712958406898E-3</v>
      </c>
      <c r="F239" s="18">
        <v>9.6481326039345092E-6</v>
      </c>
    </row>
    <row r="240" spans="2:6" x14ac:dyDescent="0.25">
      <c r="B240" s="18">
        <v>2008</v>
      </c>
      <c r="C240" s="19">
        <v>39206</v>
      </c>
      <c r="D240" s="18" t="s">
        <v>6</v>
      </c>
      <c r="E240" s="18">
        <v>1.9518172257759512E-2</v>
      </c>
      <c r="F240" s="18">
        <v>1.6401825426688664E-4</v>
      </c>
    </row>
    <row r="241" spans="2:6" x14ac:dyDescent="0.25">
      <c r="B241" s="18">
        <v>2008</v>
      </c>
      <c r="C241" s="19">
        <v>39206</v>
      </c>
      <c r="D241" s="18" t="s">
        <v>6</v>
      </c>
      <c r="E241" s="18">
        <v>0.11127512936537799</v>
      </c>
      <c r="F241" s="18">
        <v>4.4510051746151202E-3</v>
      </c>
    </row>
    <row r="242" spans="2:6" x14ac:dyDescent="0.25">
      <c r="B242" s="18">
        <v>2008</v>
      </c>
      <c r="C242" s="19">
        <v>39207</v>
      </c>
      <c r="D242" s="18" t="s">
        <v>6</v>
      </c>
      <c r="E242" s="18">
        <v>9.1657259737377827E-3</v>
      </c>
      <c r="F242" s="18">
        <v>1.5276209956229638E-3</v>
      </c>
    </row>
    <row r="243" spans="2:6" x14ac:dyDescent="0.25">
      <c r="B243" s="18">
        <v>2008</v>
      </c>
      <c r="C243" s="19">
        <v>39207</v>
      </c>
      <c r="D243" s="18" t="s">
        <v>7</v>
      </c>
      <c r="E243" s="18">
        <v>8.586838017501713E-4</v>
      </c>
      <c r="F243" s="18">
        <v>0</v>
      </c>
    </row>
    <row r="244" spans="2:6" x14ac:dyDescent="0.25">
      <c r="B244" s="18">
        <v>2008</v>
      </c>
      <c r="C244" s="19">
        <v>39207</v>
      </c>
      <c r="D244" s="18" t="s">
        <v>6</v>
      </c>
      <c r="E244" s="18">
        <v>0.39306492228429185</v>
      </c>
      <c r="F244" s="18">
        <v>2.5085144770229722E-3</v>
      </c>
    </row>
    <row r="245" spans="2:6" x14ac:dyDescent="0.25">
      <c r="B245" s="18">
        <v>2008</v>
      </c>
      <c r="C245" s="19">
        <v>39208</v>
      </c>
      <c r="D245" s="18" t="s">
        <v>7</v>
      </c>
      <c r="E245" s="18">
        <v>1.3314422993429623E-3</v>
      </c>
      <c r="F245" s="18">
        <v>6.4320884026230053E-6</v>
      </c>
    </row>
    <row r="246" spans="2:6" x14ac:dyDescent="0.25">
      <c r="B246" s="18">
        <v>2008</v>
      </c>
      <c r="C246" s="19">
        <v>39208</v>
      </c>
      <c r="D246" s="18" t="s">
        <v>7</v>
      </c>
      <c r="E246" s="18">
        <v>2.8365509855567453E-3</v>
      </c>
      <c r="F246" s="18">
        <v>2.2512309409180518E-5</v>
      </c>
    </row>
    <row r="247" spans="2:6" x14ac:dyDescent="0.25">
      <c r="B247" s="18">
        <v>2008</v>
      </c>
      <c r="C247" s="19">
        <v>39208</v>
      </c>
      <c r="D247" s="18" t="s">
        <v>6</v>
      </c>
      <c r="E247" s="18">
        <v>1.054862498030173E-2</v>
      </c>
      <c r="F247" s="18">
        <v>1.2864176805246012E-4</v>
      </c>
    </row>
    <row r="248" spans="2:6" x14ac:dyDescent="0.25">
      <c r="B248" s="18">
        <v>2008</v>
      </c>
      <c r="C248" s="19">
        <v>39208</v>
      </c>
      <c r="D248" s="18" t="s">
        <v>6</v>
      </c>
      <c r="E248" s="18">
        <v>2.315551824944282E-3</v>
      </c>
      <c r="F248" s="18">
        <v>2.5728353610492021E-5</v>
      </c>
    </row>
    <row r="249" spans="2:6" x14ac:dyDescent="0.25">
      <c r="B249" s="18">
        <v>2008</v>
      </c>
      <c r="C249" s="19">
        <v>39208</v>
      </c>
      <c r="D249" s="18" t="s">
        <v>6</v>
      </c>
      <c r="E249" s="18">
        <v>5.4672751422295545E-4</v>
      </c>
      <c r="F249" s="18">
        <v>0</v>
      </c>
    </row>
    <row r="250" spans="2:6" x14ac:dyDescent="0.25">
      <c r="B250" s="18">
        <v>2008</v>
      </c>
      <c r="C250" s="19">
        <v>39209</v>
      </c>
      <c r="D250" s="18" t="s">
        <v>6</v>
      </c>
      <c r="E250" s="18">
        <v>0.38689654950617641</v>
      </c>
      <c r="F250" s="18">
        <v>5.4479788770216862E-3</v>
      </c>
    </row>
    <row r="251" spans="2:6" x14ac:dyDescent="0.25">
      <c r="B251" s="18">
        <v>2008</v>
      </c>
      <c r="C251" s="19">
        <v>39209</v>
      </c>
      <c r="D251" s="18" t="s">
        <v>6</v>
      </c>
      <c r="E251" s="18">
        <v>3.2900132179416674E-3</v>
      </c>
      <c r="F251" s="18">
        <v>3.537648621442653E-5</v>
      </c>
    </row>
    <row r="252" spans="2:6" x14ac:dyDescent="0.25">
      <c r="B252" s="18">
        <v>2008</v>
      </c>
      <c r="C252" s="19">
        <v>39209</v>
      </c>
      <c r="D252" s="18" t="s">
        <v>6</v>
      </c>
      <c r="E252" s="18">
        <v>7.9114687352262972E-4</v>
      </c>
      <c r="F252" s="18">
        <v>6.4320884026230053E-6</v>
      </c>
    </row>
    <row r="253" spans="2:6" x14ac:dyDescent="0.25">
      <c r="B253" s="18">
        <v>2008</v>
      </c>
      <c r="C253" s="19">
        <v>39209</v>
      </c>
      <c r="D253" s="18" t="s">
        <v>7</v>
      </c>
      <c r="E253" s="18">
        <v>1.2864176805246011E-3</v>
      </c>
      <c r="F253" s="18">
        <v>8.0401105032787567E-5</v>
      </c>
    </row>
    <row r="254" spans="2:6" x14ac:dyDescent="0.25">
      <c r="B254" s="18">
        <v>2008</v>
      </c>
      <c r="C254" s="19">
        <v>39209</v>
      </c>
      <c r="D254" s="18" t="s">
        <v>7</v>
      </c>
      <c r="E254" s="18">
        <v>4.6172746598229245E-2</v>
      </c>
      <c r="F254" s="18">
        <v>1.5758616586426363E-4</v>
      </c>
    </row>
    <row r="255" spans="2:6" x14ac:dyDescent="0.25">
      <c r="B255" s="18">
        <v>2008</v>
      </c>
      <c r="C255" s="19">
        <v>39209</v>
      </c>
      <c r="D255" s="18" t="s">
        <v>7</v>
      </c>
      <c r="E255" s="18">
        <v>2.9587606652065827E-4</v>
      </c>
      <c r="F255" s="18">
        <v>0</v>
      </c>
    </row>
    <row r="256" spans="2:6" x14ac:dyDescent="0.25">
      <c r="B256" s="18">
        <v>2008</v>
      </c>
      <c r="C256" s="19">
        <v>39209</v>
      </c>
      <c r="D256" s="18" t="s">
        <v>7</v>
      </c>
      <c r="E256" s="18">
        <v>3.3382538809613401E-3</v>
      </c>
      <c r="F256" s="18">
        <v>1.9296265207869018E-5</v>
      </c>
    </row>
    <row r="257" spans="2:6" x14ac:dyDescent="0.25">
      <c r="B257" s="18">
        <v>2008</v>
      </c>
      <c r="C257" s="19">
        <v>39209</v>
      </c>
      <c r="D257" s="18" t="s">
        <v>6</v>
      </c>
      <c r="E257" s="18">
        <v>5.6923982363213605E-4</v>
      </c>
      <c r="F257" s="18">
        <v>0</v>
      </c>
    </row>
    <row r="258" spans="2:6" x14ac:dyDescent="0.25">
      <c r="B258" s="18">
        <v>2008</v>
      </c>
      <c r="C258" s="19">
        <v>39209</v>
      </c>
      <c r="D258" s="18" t="s">
        <v>6</v>
      </c>
      <c r="E258" s="18">
        <v>3.38585133514075E-2</v>
      </c>
      <c r="F258" s="18">
        <v>1.2092326196931251E-3</v>
      </c>
    </row>
    <row r="259" spans="2:6" x14ac:dyDescent="0.25">
      <c r="B259" s="18">
        <v>2008</v>
      </c>
      <c r="C259" s="19">
        <v>39209</v>
      </c>
      <c r="D259" s="18" t="s">
        <v>6</v>
      </c>
      <c r="E259" s="18">
        <v>7.6220247571082617E-2</v>
      </c>
      <c r="F259" s="18">
        <v>1.2703374595180437E-3</v>
      </c>
    </row>
    <row r="260" spans="2:6" x14ac:dyDescent="0.25">
      <c r="B260" s="18">
        <v>2008</v>
      </c>
      <c r="C260" s="19">
        <v>39209</v>
      </c>
      <c r="D260" s="18" t="s">
        <v>7</v>
      </c>
      <c r="E260" s="18">
        <v>9.6674288691423776E-2</v>
      </c>
      <c r="F260" s="18">
        <v>2.1483175264760839E-3</v>
      </c>
    </row>
    <row r="261" spans="2:6" x14ac:dyDescent="0.25">
      <c r="B261" s="18">
        <v>2008</v>
      </c>
      <c r="C261" s="19">
        <v>39210</v>
      </c>
      <c r="D261" s="18" t="s">
        <v>7</v>
      </c>
      <c r="E261" s="18">
        <v>4.7455948234552535E-2</v>
      </c>
      <c r="F261" s="18">
        <v>1.6948552940911619E-3</v>
      </c>
    </row>
    <row r="262" spans="2:6" x14ac:dyDescent="0.25">
      <c r="B262" s="18">
        <v>2008</v>
      </c>
      <c r="C262" s="19">
        <v>39210</v>
      </c>
      <c r="D262" s="18" t="s">
        <v>7</v>
      </c>
      <c r="E262" s="18">
        <v>6.4449525794282522E-2</v>
      </c>
      <c r="F262" s="18">
        <v>2.1483175264760839E-3</v>
      </c>
    </row>
    <row r="263" spans="2:6" x14ac:dyDescent="0.25">
      <c r="B263" s="18">
        <v>2008</v>
      </c>
      <c r="C263" s="19">
        <v>39210</v>
      </c>
      <c r="D263" s="18" t="s">
        <v>7</v>
      </c>
      <c r="E263" s="18">
        <v>0.12305228323058072</v>
      </c>
      <c r="F263" s="18">
        <v>2.9298162673947791E-3</v>
      </c>
    </row>
    <row r="264" spans="2:6" x14ac:dyDescent="0.25">
      <c r="B264" s="18">
        <v>2008</v>
      </c>
      <c r="C264" s="19">
        <v>39209</v>
      </c>
      <c r="D264" s="18" t="s">
        <v>7</v>
      </c>
      <c r="E264" s="18">
        <v>8.2845298625784311E-3</v>
      </c>
      <c r="F264" s="18">
        <v>2.5728353610492021E-5</v>
      </c>
    </row>
    <row r="265" spans="2:6" x14ac:dyDescent="0.25">
      <c r="B265" s="18">
        <v>2008</v>
      </c>
      <c r="C265" s="19">
        <v>39210</v>
      </c>
      <c r="D265" s="18" t="s">
        <v>6</v>
      </c>
      <c r="E265" s="18">
        <v>1.6466146310714894E-3</v>
      </c>
      <c r="F265" s="18">
        <v>5.1456707220984042E-5</v>
      </c>
    </row>
    <row r="266" spans="2:6" x14ac:dyDescent="0.25">
      <c r="B266" s="18">
        <v>2008</v>
      </c>
      <c r="C266" s="19">
        <v>39210</v>
      </c>
      <c r="D266" s="18" t="s">
        <v>7</v>
      </c>
      <c r="E266" s="18">
        <v>1.6475794443318828E-2</v>
      </c>
      <c r="F266" s="18">
        <v>1.5115407746164064E-4</v>
      </c>
    </row>
    <row r="267" spans="2:6" x14ac:dyDescent="0.25">
      <c r="B267" s="18">
        <v>2008</v>
      </c>
      <c r="C267" s="19">
        <v>39210</v>
      </c>
      <c r="D267" s="18" t="s">
        <v>7</v>
      </c>
      <c r="E267" s="18">
        <v>5.5798366892754574E-3</v>
      </c>
      <c r="F267" s="18">
        <v>1.6080221006557515E-5</v>
      </c>
    </row>
    <row r="268" spans="2:6" x14ac:dyDescent="0.25">
      <c r="B268" s="18">
        <v>2008</v>
      </c>
      <c r="C268" s="19">
        <v>39210</v>
      </c>
      <c r="D268" s="18" t="s">
        <v>7</v>
      </c>
      <c r="E268" s="18">
        <v>2.6120711003052025E-2</v>
      </c>
      <c r="F268" s="18">
        <v>9.9697370240656592E-5</v>
      </c>
    </row>
    <row r="269" spans="2:6" x14ac:dyDescent="0.25">
      <c r="B269" s="18">
        <v>2008</v>
      </c>
      <c r="C269" s="19">
        <v>39210</v>
      </c>
      <c r="D269" s="18" t="s">
        <v>7</v>
      </c>
      <c r="E269" s="18">
        <v>2.2094223663010025E-3</v>
      </c>
      <c r="F269" s="18">
        <v>9.6481326039345092E-6</v>
      </c>
    </row>
    <row r="270" spans="2:6" x14ac:dyDescent="0.25">
      <c r="B270" s="18">
        <v>2008</v>
      </c>
      <c r="C270" s="19">
        <v>39210</v>
      </c>
      <c r="D270" s="18" t="s">
        <v>7</v>
      </c>
      <c r="E270" s="18">
        <v>9.985817245072217E-3</v>
      </c>
      <c r="F270" s="18">
        <v>4.8240663019672543E-5</v>
      </c>
    </row>
    <row r="271" spans="2:6" x14ac:dyDescent="0.25">
      <c r="B271" s="18">
        <v>2008</v>
      </c>
      <c r="C271" s="19">
        <v>39210</v>
      </c>
      <c r="D271" s="18" t="s">
        <v>7</v>
      </c>
      <c r="E271" s="18">
        <v>6.7536928227541554E-5</v>
      </c>
      <c r="F271" s="18">
        <v>0</v>
      </c>
    </row>
    <row r="272" spans="2:6" x14ac:dyDescent="0.25">
      <c r="B272" s="18">
        <v>2008</v>
      </c>
      <c r="C272" s="19">
        <v>39211</v>
      </c>
      <c r="D272" s="18" t="s">
        <v>6</v>
      </c>
      <c r="E272" s="18">
        <v>1.7003225692333916E-2</v>
      </c>
      <c r="F272" s="18">
        <v>1.0001897466078774E-3</v>
      </c>
    </row>
    <row r="273" spans="2:6" x14ac:dyDescent="0.25">
      <c r="B273" s="18">
        <v>2008</v>
      </c>
      <c r="C273" s="19">
        <v>39211</v>
      </c>
      <c r="D273" s="18" t="s">
        <v>6</v>
      </c>
      <c r="E273" s="18">
        <v>1.0998871168485339E-2</v>
      </c>
      <c r="F273" s="18">
        <v>6.1104839824918558E-4</v>
      </c>
    </row>
    <row r="274" spans="2:6" x14ac:dyDescent="0.25">
      <c r="B274" s="18">
        <v>2008</v>
      </c>
      <c r="C274" s="19">
        <v>39211</v>
      </c>
      <c r="D274" s="18" t="s">
        <v>7</v>
      </c>
      <c r="E274" s="18">
        <v>1.9633949849006724E-2</v>
      </c>
      <c r="F274" s="18">
        <v>1.7688243107213267E-4</v>
      </c>
    </row>
    <row r="275" spans="2:6" x14ac:dyDescent="0.25">
      <c r="B275" s="18">
        <v>2008</v>
      </c>
      <c r="C275" s="19">
        <v>39211</v>
      </c>
      <c r="D275" s="18" t="s">
        <v>7</v>
      </c>
      <c r="E275" s="18">
        <v>2.2283970270887403E-2</v>
      </c>
      <c r="F275" s="18">
        <v>1.318578122537716E-4</v>
      </c>
    </row>
    <row r="276" spans="2:6" x14ac:dyDescent="0.25">
      <c r="B276" s="18">
        <v>2008</v>
      </c>
      <c r="C276" s="19">
        <v>39212</v>
      </c>
      <c r="D276" s="18" t="s">
        <v>6</v>
      </c>
      <c r="E276" s="18">
        <v>8.3134742603902349E-3</v>
      </c>
      <c r="F276" s="18">
        <v>1.5115407746164064E-4</v>
      </c>
    </row>
    <row r="277" spans="2:6" x14ac:dyDescent="0.25">
      <c r="B277" s="18">
        <v>2008</v>
      </c>
      <c r="C277" s="19">
        <v>39212</v>
      </c>
      <c r="D277" s="18" t="s">
        <v>7</v>
      </c>
      <c r="E277" s="18">
        <v>3.0999450056441575E-2</v>
      </c>
      <c r="F277" s="18">
        <v>2.0261078468262469E-4</v>
      </c>
    </row>
    <row r="278" spans="2:6" x14ac:dyDescent="0.25">
      <c r="B278" s="18">
        <v>2008</v>
      </c>
      <c r="C278" s="19">
        <v>39212</v>
      </c>
      <c r="D278" s="18" t="s">
        <v>7</v>
      </c>
      <c r="E278" s="18">
        <v>3.2900132179416675E-2</v>
      </c>
      <c r="F278" s="18">
        <v>9.9697370240656592E-5</v>
      </c>
    </row>
    <row r="279" spans="2:6" x14ac:dyDescent="0.25">
      <c r="B279" s="18">
        <v>2008</v>
      </c>
      <c r="C279" s="19">
        <v>39212</v>
      </c>
      <c r="D279" s="18" t="s">
        <v>7</v>
      </c>
      <c r="E279" s="18">
        <v>2.0582682888393617E-4</v>
      </c>
      <c r="F279" s="18">
        <v>0</v>
      </c>
    </row>
    <row r="280" spans="2:6" x14ac:dyDescent="0.25">
      <c r="B280" s="18">
        <v>2008</v>
      </c>
      <c r="C280" s="19">
        <v>39212</v>
      </c>
      <c r="D280" s="18" t="s">
        <v>7</v>
      </c>
      <c r="E280" s="18">
        <v>3.8206605111580656E-3</v>
      </c>
      <c r="F280" s="18">
        <v>1.2864176805246011E-5</v>
      </c>
    </row>
    <row r="281" spans="2:6" x14ac:dyDescent="0.25">
      <c r="B281" s="18">
        <v>2008</v>
      </c>
      <c r="C281" s="19">
        <v>39212</v>
      </c>
      <c r="D281" s="18" t="s">
        <v>7</v>
      </c>
      <c r="E281" s="18">
        <v>3.492624002624292E-3</v>
      </c>
      <c r="F281" s="18">
        <v>1.9296265207869018E-5</v>
      </c>
    </row>
    <row r="282" spans="2:6" x14ac:dyDescent="0.25">
      <c r="B282" s="18">
        <v>2008</v>
      </c>
      <c r="C282" s="19">
        <v>39212</v>
      </c>
      <c r="D282" s="18" t="s">
        <v>6</v>
      </c>
      <c r="E282" s="18">
        <v>3.0256543845938618E-2</v>
      </c>
      <c r="F282" s="18">
        <v>6.1748048665180859E-4</v>
      </c>
    </row>
    <row r="283" spans="2:6" x14ac:dyDescent="0.25">
      <c r="B283" s="18">
        <v>2008</v>
      </c>
      <c r="C283" s="19">
        <v>39212</v>
      </c>
      <c r="D283" s="18" t="s">
        <v>6</v>
      </c>
      <c r="E283" s="18">
        <v>0.16219475720474302</v>
      </c>
      <c r="F283" s="18">
        <v>3.1645874940905189E-3</v>
      </c>
    </row>
    <row r="284" spans="2:6" x14ac:dyDescent="0.25">
      <c r="B284" s="18">
        <v>2008</v>
      </c>
      <c r="C284" s="19">
        <v>39213</v>
      </c>
      <c r="D284" s="18" t="s">
        <v>6</v>
      </c>
      <c r="E284" s="18">
        <v>8.6157824153135169E-3</v>
      </c>
      <c r="F284" s="18">
        <v>2.8719274717711719E-3</v>
      </c>
    </row>
    <row r="285" spans="2:6" x14ac:dyDescent="0.25">
      <c r="B285" s="18">
        <v>2008</v>
      </c>
      <c r="C285" s="19">
        <v>39213</v>
      </c>
      <c r="D285" s="18" t="s">
        <v>6</v>
      </c>
      <c r="E285" s="18">
        <v>1.5437012166295214E-3</v>
      </c>
      <c r="F285" s="18">
        <v>5.1456707220984049E-4</v>
      </c>
    </row>
    <row r="286" spans="2:6" x14ac:dyDescent="0.25">
      <c r="B286" s="18">
        <v>2008</v>
      </c>
      <c r="C286" s="19">
        <v>39213</v>
      </c>
      <c r="D286" s="18" t="s">
        <v>7</v>
      </c>
      <c r="E286" s="18">
        <v>1.2082678064327316E-2</v>
      </c>
      <c r="F286" s="18">
        <v>4.1808574617049537E-5</v>
      </c>
    </row>
    <row r="287" spans="2:6" x14ac:dyDescent="0.25">
      <c r="B287" s="18">
        <v>2008</v>
      </c>
      <c r="C287" s="19">
        <v>39214</v>
      </c>
      <c r="D287" s="18" t="s">
        <v>6</v>
      </c>
      <c r="E287" s="18">
        <v>2.6548444881826457E-2</v>
      </c>
      <c r="F287" s="18">
        <v>5.7567191203475895E-4</v>
      </c>
    </row>
    <row r="288" spans="2:6" x14ac:dyDescent="0.25">
      <c r="B288" s="18">
        <v>2008</v>
      </c>
      <c r="C288" s="19">
        <v>39213</v>
      </c>
      <c r="D288" s="18" t="s">
        <v>7</v>
      </c>
      <c r="E288" s="18">
        <v>3.9129609797357058E-2</v>
      </c>
      <c r="F288" s="18">
        <v>7.3969016630164567E-5</v>
      </c>
    </row>
    <row r="289" spans="2:6" x14ac:dyDescent="0.25">
      <c r="B289" s="18">
        <v>2008</v>
      </c>
      <c r="C289" s="19">
        <v>39214</v>
      </c>
      <c r="D289" s="18" t="s">
        <v>6</v>
      </c>
      <c r="E289" s="18">
        <v>2.4689571333468406E-2</v>
      </c>
      <c r="F289" s="18">
        <v>8.2298571111561365E-3</v>
      </c>
    </row>
    <row r="290" spans="2:6" x14ac:dyDescent="0.25">
      <c r="B290" s="18">
        <v>2008</v>
      </c>
      <c r="C290" s="19">
        <v>39214</v>
      </c>
      <c r="D290" s="18" t="s">
        <v>6</v>
      </c>
      <c r="E290" s="18">
        <v>2.0309319131282141E-2</v>
      </c>
      <c r="F290" s="18">
        <v>5.6923982363213605E-4</v>
      </c>
    </row>
    <row r="291" spans="2:6" x14ac:dyDescent="0.25">
      <c r="B291" s="18">
        <v>2008</v>
      </c>
      <c r="C291" s="19">
        <v>39214</v>
      </c>
      <c r="D291" s="18" t="s">
        <v>7</v>
      </c>
      <c r="E291" s="18">
        <v>7.0045442704564529E-3</v>
      </c>
      <c r="F291" s="18">
        <v>1.9296265207869018E-5</v>
      </c>
    </row>
    <row r="292" spans="2:6" x14ac:dyDescent="0.25">
      <c r="B292" s="18">
        <v>2008</v>
      </c>
      <c r="C292" s="19">
        <v>39215</v>
      </c>
      <c r="D292" s="18" t="s">
        <v>6</v>
      </c>
      <c r="E292" s="18">
        <v>3.33825388096134E-2</v>
      </c>
      <c r="F292" s="18">
        <v>2.7818782341344499E-3</v>
      </c>
    </row>
    <row r="293" spans="2:6" x14ac:dyDescent="0.25">
      <c r="B293" s="18">
        <v>2008</v>
      </c>
      <c r="C293" s="19">
        <v>39216</v>
      </c>
      <c r="D293" s="18" t="s">
        <v>7</v>
      </c>
      <c r="E293" s="18">
        <v>8.6061342827095811E-3</v>
      </c>
      <c r="F293" s="18">
        <v>3.8592530415738037E-5</v>
      </c>
    </row>
    <row r="294" spans="2:6" x14ac:dyDescent="0.25">
      <c r="B294" s="18">
        <v>2008</v>
      </c>
      <c r="C294" s="19">
        <v>39216</v>
      </c>
      <c r="D294" s="18" t="s">
        <v>6</v>
      </c>
      <c r="E294" s="18">
        <v>0.15767299905769905</v>
      </c>
      <c r="F294" s="18">
        <v>1.4504359347914878E-3</v>
      </c>
    </row>
    <row r="295" spans="2:6" x14ac:dyDescent="0.25">
      <c r="B295" s="18">
        <v>2008</v>
      </c>
      <c r="C295" s="19">
        <v>39216</v>
      </c>
      <c r="D295" s="18" t="s">
        <v>6</v>
      </c>
      <c r="E295" s="18">
        <v>1.6723429846819815E-4</v>
      </c>
      <c r="F295" s="18">
        <v>6.4320884026230053E-6</v>
      </c>
    </row>
    <row r="296" spans="2:6" x14ac:dyDescent="0.25">
      <c r="B296" s="18">
        <v>2008</v>
      </c>
      <c r="C296" s="19">
        <v>39216</v>
      </c>
      <c r="D296" s="18" t="s">
        <v>7</v>
      </c>
      <c r="E296" s="18">
        <v>2.5239514891892675E-2</v>
      </c>
      <c r="F296" s="18">
        <v>7.7185060831476074E-5</v>
      </c>
    </row>
    <row r="297" spans="2:6" x14ac:dyDescent="0.25">
      <c r="B297" s="18">
        <v>2008</v>
      </c>
      <c r="C297" s="19">
        <v>39216</v>
      </c>
      <c r="D297" s="18" t="s">
        <v>7</v>
      </c>
      <c r="E297" s="18">
        <v>1.3410904319468966E-2</v>
      </c>
      <c r="F297" s="18">
        <v>3.2160442013115031E-5</v>
      </c>
    </row>
    <row r="298" spans="2:6" x14ac:dyDescent="0.25">
      <c r="B298" s="18">
        <v>2008</v>
      </c>
      <c r="C298" s="19">
        <v>39217</v>
      </c>
      <c r="D298" s="18" t="s">
        <v>6</v>
      </c>
      <c r="E298" s="18">
        <v>9.7536188537375251E-2</v>
      </c>
      <c r="F298" s="18">
        <v>8.7476402275672878E-4</v>
      </c>
    </row>
    <row r="299" spans="2:6" x14ac:dyDescent="0.25">
      <c r="B299" s="18">
        <v>2008</v>
      </c>
      <c r="C299" s="19">
        <v>39217</v>
      </c>
      <c r="D299" s="18" t="s">
        <v>6</v>
      </c>
      <c r="E299" s="18">
        <v>5.2292878713325039E-2</v>
      </c>
      <c r="F299" s="18">
        <v>1.7430959571108344E-3</v>
      </c>
    </row>
    <row r="300" spans="2:6" x14ac:dyDescent="0.25">
      <c r="B300" s="18">
        <v>2008</v>
      </c>
      <c r="C300" s="19">
        <v>39217</v>
      </c>
      <c r="D300" s="18" t="s">
        <v>6</v>
      </c>
      <c r="E300" s="18">
        <v>4.6944597206544009E-2</v>
      </c>
      <c r="F300" s="18">
        <v>1.1150025245946981E-2</v>
      </c>
    </row>
    <row r="301" spans="2:6" x14ac:dyDescent="0.25">
      <c r="B301" s="18">
        <v>2008</v>
      </c>
      <c r="C301" s="19">
        <v>39217</v>
      </c>
      <c r="D301" s="18" t="s">
        <v>7</v>
      </c>
      <c r="E301" s="18">
        <v>9.6770770017463124E-3</v>
      </c>
      <c r="F301" s="18">
        <v>5.4672751422295549E-5</v>
      </c>
    </row>
    <row r="302" spans="2:6" x14ac:dyDescent="0.25">
      <c r="B302" s="18">
        <v>2008</v>
      </c>
      <c r="C302" s="19">
        <v>39217</v>
      </c>
      <c r="D302" s="18" t="s">
        <v>7</v>
      </c>
      <c r="E302" s="18">
        <v>5.7309907667370983E-3</v>
      </c>
      <c r="F302" s="18">
        <v>1.9296265207869018E-5</v>
      </c>
    </row>
    <row r="303" spans="2:6" x14ac:dyDescent="0.25">
      <c r="B303" s="18">
        <v>2008</v>
      </c>
      <c r="C303" s="19">
        <v>39217</v>
      </c>
      <c r="D303" s="18" t="s">
        <v>7</v>
      </c>
      <c r="E303" s="18">
        <v>1.9376666312901806E-2</v>
      </c>
      <c r="F303" s="18">
        <v>8.0401105032787567E-5</v>
      </c>
    </row>
    <row r="304" spans="2:6" x14ac:dyDescent="0.25">
      <c r="B304" s="18">
        <v>2008</v>
      </c>
      <c r="C304" s="19">
        <v>39217</v>
      </c>
      <c r="D304" s="18" t="s">
        <v>7</v>
      </c>
      <c r="E304" s="18">
        <v>4.8009107837178114E-2</v>
      </c>
      <c r="F304" s="18">
        <v>1.5437012166295215E-4</v>
      </c>
    </row>
    <row r="305" spans="2:6" x14ac:dyDescent="0.25">
      <c r="B305" s="18">
        <v>2008</v>
      </c>
      <c r="C305" s="19">
        <v>39217</v>
      </c>
      <c r="D305" s="18" t="s">
        <v>6</v>
      </c>
      <c r="E305" s="18">
        <v>0.13642137897543263</v>
      </c>
      <c r="F305" s="18">
        <v>2.3766566647692006E-3</v>
      </c>
    </row>
    <row r="306" spans="2:6" x14ac:dyDescent="0.25">
      <c r="B306" s="18">
        <v>2008</v>
      </c>
      <c r="C306" s="19">
        <v>39218</v>
      </c>
      <c r="D306" s="18" t="s">
        <v>7</v>
      </c>
      <c r="E306" s="18">
        <v>2.2200353121653305E-2</v>
      </c>
      <c r="F306" s="18">
        <v>1.2542572385114862E-4</v>
      </c>
    </row>
    <row r="307" spans="2:6" x14ac:dyDescent="0.25">
      <c r="B307" s="18">
        <v>2008</v>
      </c>
      <c r="C307" s="19">
        <v>39218</v>
      </c>
      <c r="D307" s="18" t="s">
        <v>7</v>
      </c>
      <c r="E307" s="18">
        <v>3.3295705616177985E-2</v>
      </c>
      <c r="F307" s="18">
        <v>9.3265281838033579E-5</v>
      </c>
    </row>
    <row r="308" spans="2:6" x14ac:dyDescent="0.25">
      <c r="B308" s="18">
        <v>2008</v>
      </c>
      <c r="C308" s="19">
        <v>39218</v>
      </c>
      <c r="D308" s="18" t="s">
        <v>7</v>
      </c>
      <c r="E308" s="18">
        <v>2.5239514891892675E-2</v>
      </c>
      <c r="F308" s="18">
        <v>7.7185060831476074E-5</v>
      </c>
    </row>
    <row r="309" spans="2:6" x14ac:dyDescent="0.25">
      <c r="B309" s="18">
        <v>2008</v>
      </c>
      <c r="C309" s="19">
        <v>39218</v>
      </c>
      <c r="D309" s="18" t="s">
        <v>7</v>
      </c>
      <c r="E309" s="18">
        <v>5.7406388993410324E-3</v>
      </c>
      <c r="F309" s="18">
        <v>1.6080221006557515E-5</v>
      </c>
    </row>
    <row r="310" spans="2:6" x14ac:dyDescent="0.25">
      <c r="B310" s="18">
        <v>2008</v>
      </c>
      <c r="C310" s="19">
        <v>39218</v>
      </c>
      <c r="D310" s="18" t="s">
        <v>7</v>
      </c>
      <c r="E310" s="18">
        <v>2.640693893696875E-2</v>
      </c>
      <c r="F310" s="18">
        <v>7.3969016630164567E-5</v>
      </c>
    </row>
    <row r="311" spans="2:6" x14ac:dyDescent="0.25">
      <c r="B311" s="18">
        <v>2008</v>
      </c>
      <c r="C311" s="19">
        <v>39218</v>
      </c>
      <c r="D311" s="18" t="s">
        <v>7</v>
      </c>
      <c r="E311" s="18">
        <v>6.6832614547454344E-2</v>
      </c>
      <c r="F311" s="18">
        <v>4.7597454179410241E-4</v>
      </c>
    </row>
    <row r="312" spans="2:6" x14ac:dyDescent="0.25">
      <c r="B312" s="18">
        <v>2008</v>
      </c>
      <c r="C312" s="19">
        <v>39218</v>
      </c>
      <c r="D312" s="18" t="s">
        <v>7</v>
      </c>
      <c r="E312" s="18">
        <v>7.9436291772394117E-4</v>
      </c>
      <c r="F312" s="18">
        <v>4.1808574617049537E-5</v>
      </c>
    </row>
    <row r="313" spans="2:6" x14ac:dyDescent="0.25">
      <c r="B313" s="18">
        <v>2008</v>
      </c>
      <c r="C313" s="19">
        <v>39219</v>
      </c>
      <c r="D313" s="18" t="s">
        <v>7</v>
      </c>
      <c r="E313" s="18">
        <v>1.0998871168485339E-2</v>
      </c>
      <c r="F313" s="18">
        <v>5.7888795623607049E-5</v>
      </c>
    </row>
    <row r="314" spans="2:6" x14ac:dyDescent="0.25">
      <c r="B314" s="18">
        <v>2008</v>
      </c>
      <c r="C314" s="19">
        <v>39219</v>
      </c>
      <c r="D314" s="18" t="s">
        <v>7</v>
      </c>
      <c r="E314" s="18">
        <v>3.1066986984669117E-3</v>
      </c>
      <c r="F314" s="18">
        <v>9.6481326039345092E-6</v>
      </c>
    </row>
    <row r="315" spans="2:6" x14ac:dyDescent="0.25">
      <c r="B315" s="18">
        <v>2008</v>
      </c>
      <c r="C315" s="19">
        <v>39219</v>
      </c>
      <c r="D315" s="18" t="s">
        <v>6</v>
      </c>
      <c r="E315" s="18">
        <v>1.1416956914655834E-3</v>
      </c>
      <c r="F315" s="18">
        <v>1.6080221006557515E-5</v>
      </c>
    </row>
    <row r="316" spans="2:6" x14ac:dyDescent="0.25">
      <c r="B316" s="18">
        <v>2008</v>
      </c>
      <c r="C316" s="19">
        <v>39219</v>
      </c>
      <c r="D316" s="18" t="s">
        <v>7</v>
      </c>
      <c r="E316" s="18">
        <v>5.9020843182468703E-2</v>
      </c>
      <c r="F316" s="18">
        <v>1.9939474048131318E-4</v>
      </c>
    </row>
    <row r="317" spans="2:6" x14ac:dyDescent="0.25">
      <c r="B317" s="18">
        <v>2008</v>
      </c>
      <c r="C317" s="19">
        <v>39219</v>
      </c>
      <c r="D317" s="18" t="s">
        <v>7</v>
      </c>
      <c r="E317" s="18">
        <v>2.5181626096269068E-2</v>
      </c>
      <c r="F317" s="18">
        <v>9.6481326039345085E-5</v>
      </c>
    </row>
    <row r="318" spans="2:6" x14ac:dyDescent="0.25">
      <c r="B318" s="18">
        <v>2008</v>
      </c>
      <c r="C318" s="19">
        <v>39219</v>
      </c>
      <c r="D318" s="18" t="s">
        <v>7</v>
      </c>
      <c r="E318" s="18">
        <v>2.336777716672938E-2</v>
      </c>
      <c r="F318" s="18">
        <v>6.7536928227541554E-5</v>
      </c>
    </row>
    <row r="319" spans="2:6" x14ac:dyDescent="0.25">
      <c r="B319" s="18">
        <v>2008</v>
      </c>
      <c r="C319" s="19">
        <v>39219</v>
      </c>
      <c r="D319" s="18" t="s">
        <v>6</v>
      </c>
      <c r="E319" s="18">
        <v>2.2155328502834942E-2</v>
      </c>
      <c r="F319" s="18">
        <v>1.9907313606118203E-3</v>
      </c>
    </row>
    <row r="320" spans="2:6" x14ac:dyDescent="0.25">
      <c r="B320" s="18">
        <v>2008</v>
      </c>
      <c r="C320" s="19">
        <v>39219</v>
      </c>
      <c r="D320" s="18" t="s">
        <v>6</v>
      </c>
      <c r="E320" s="18">
        <v>6.0185051183343462E-2</v>
      </c>
      <c r="F320" s="18">
        <v>2.0003794932157547E-3</v>
      </c>
    </row>
    <row r="321" spans="2:6" x14ac:dyDescent="0.25">
      <c r="B321" s="18">
        <v>2008</v>
      </c>
      <c r="C321" s="19">
        <v>39219</v>
      </c>
      <c r="D321" s="18" t="s">
        <v>7</v>
      </c>
      <c r="E321" s="18">
        <v>4.7597454179410241E-4</v>
      </c>
      <c r="F321" s="18">
        <v>6.4320884026230053E-6</v>
      </c>
    </row>
    <row r="322" spans="2:6" x14ac:dyDescent="0.25">
      <c r="B322" s="18">
        <v>2008</v>
      </c>
      <c r="C322" s="19">
        <v>39219</v>
      </c>
      <c r="D322" s="18" t="s">
        <v>6</v>
      </c>
      <c r="E322" s="18">
        <v>0.28770409820512571</v>
      </c>
      <c r="F322" s="18">
        <v>3.6244818148780636E-3</v>
      </c>
    </row>
    <row r="323" spans="2:6" x14ac:dyDescent="0.25">
      <c r="B323" s="18">
        <v>2008</v>
      </c>
      <c r="C323" s="19">
        <v>39220</v>
      </c>
      <c r="D323" s="18" t="s">
        <v>7</v>
      </c>
      <c r="E323" s="18">
        <v>6.8598222813974355E-3</v>
      </c>
      <c r="F323" s="18">
        <v>2.8944397811803524E-5</v>
      </c>
    </row>
    <row r="324" spans="2:6" x14ac:dyDescent="0.25">
      <c r="B324" s="18">
        <v>2008</v>
      </c>
      <c r="C324" s="19">
        <v>39220</v>
      </c>
      <c r="D324" s="18" t="s">
        <v>7</v>
      </c>
      <c r="E324" s="18">
        <v>3.1034826542656003E-3</v>
      </c>
      <c r="F324" s="18">
        <v>1.6080221006557515E-5</v>
      </c>
    </row>
    <row r="325" spans="2:6" x14ac:dyDescent="0.25">
      <c r="B325" s="18">
        <v>2008</v>
      </c>
      <c r="C325" s="19">
        <v>39220</v>
      </c>
      <c r="D325" s="18" t="s">
        <v>7</v>
      </c>
      <c r="E325" s="18">
        <v>1.2220967964983711E-4</v>
      </c>
      <c r="F325" s="18">
        <v>0</v>
      </c>
    </row>
    <row r="326" spans="2:6" x14ac:dyDescent="0.25">
      <c r="B326" s="18">
        <v>2008</v>
      </c>
      <c r="C326" s="19">
        <v>39220</v>
      </c>
      <c r="D326" s="18" t="s">
        <v>7</v>
      </c>
      <c r="E326" s="18">
        <v>2.8162899070884831E-2</v>
      </c>
      <c r="F326" s="18">
        <v>2.0261078468262469E-4</v>
      </c>
    </row>
    <row r="327" spans="2:6" x14ac:dyDescent="0.25">
      <c r="B327" s="18">
        <v>2008</v>
      </c>
      <c r="C327" s="19">
        <v>39220</v>
      </c>
      <c r="D327" s="18" t="s">
        <v>6</v>
      </c>
      <c r="E327" s="18">
        <v>3.1131307868695349E-2</v>
      </c>
      <c r="F327" s="18">
        <v>2.8301188971541224E-4</v>
      </c>
    </row>
    <row r="328" spans="2:6" x14ac:dyDescent="0.25">
      <c r="B328" s="18">
        <v>2008</v>
      </c>
      <c r="C328" s="19">
        <v>39220</v>
      </c>
      <c r="D328" s="18" t="s">
        <v>6</v>
      </c>
      <c r="E328" s="18">
        <v>0.18400918502223895</v>
      </c>
      <c r="F328" s="18">
        <v>1.4375717579862418E-3</v>
      </c>
    </row>
    <row r="329" spans="2:6" x14ac:dyDescent="0.25">
      <c r="B329" s="18">
        <v>2008</v>
      </c>
      <c r="C329" s="19">
        <v>39220</v>
      </c>
      <c r="D329" s="18" t="s">
        <v>6</v>
      </c>
      <c r="E329" s="18">
        <v>2.2222865431062483E-3</v>
      </c>
      <c r="F329" s="18">
        <v>0</v>
      </c>
    </row>
    <row r="330" spans="2:6" x14ac:dyDescent="0.25">
      <c r="B330" s="18">
        <v>2008</v>
      </c>
      <c r="C330" s="19">
        <v>39220</v>
      </c>
      <c r="D330" s="18" t="s">
        <v>6</v>
      </c>
      <c r="E330" s="18">
        <v>9.6481326039345085E-4</v>
      </c>
      <c r="F330" s="18">
        <v>3.2160442013115031E-5</v>
      </c>
    </row>
    <row r="331" spans="2:6" x14ac:dyDescent="0.25">
      <c r="B331" s="18">
        <v>2008</v>
      </c>
      <c r="C331" s="19">
        <v>39221</v>
      </c>
      <c r="D331" s="18" t="s">
        <v>6</v>
      </c>
      <c r="E331" s="18">
        <v>9.5786660491861797E-2</v>
      </c>
      <c r="F331" s="18">
        <v>5.6345094406977528E-3</v>
      </c>
    </row>
    <row r="332" spans="2:6" x14ac:dyDescent="0.25">
      <c r="B332" s="18">
        <v>2008</v>
      </c>
      <c r="C332" s="19">
        <v>39221</v>
      </c>
      <c r="D332" s="18" t="s">
        <v>6</v>
      </c>
      <c r="E332" s="18">
        <v>1.296709021968798E-2</v>
      </c>
      <c r="F332" s="18">
        <v>2.0582682888393617E-4</v>
      </c>
    </row>
    <row r="333" spans="2:6" x14ac:dyDescent="0.25">
      <c r="B333" s="18">
        <v>2008</v>
      </c>
      <c r="C333" s="19">
        <v>39221</v>
      </c>
      <c r="D333" s="18" t="s">
        <v>6</v>
      </c>
      <c r="E333" s="18">
        <v>5.7149105457305407E-2</v>
      </c>
      <c r="F333" s="18">
        <v>1.1429821091461081E-2</v>
      </c>
    </row>
    <row r="334" spans="2:6" x14ac:dyDescent="0.25">
      <c r="B334" s="18">
        <v>2008</v>
      </c>
      <c r="C334" s="19">
        <v>39222</v>
      </c>
      <c r="D334" s="18" t="s">
        <v>7</v>
      </c>
      <c r="E334" s="18">
        <v>2.5149465654255951E-2</v>
      </c>
      <c r="F334" s="18">
        <v>2.7336375711147772E-4</v>
      </c>
    </row>
    <row r="335" spans="2:6" x14ac:dyDescent="0.25">
      <c r="B335" s="18">
        <v>2008</v>
      </c>
      <c r="C335" s="19">
        <v>39222</v>
      </c>
      <c r="D335" s="18" t="s">
        <v>7</v>
      </c>
      <c r="E335" s="18">
        <v>1.345914498248864E-2</v>
      </c>
      <c r="F335" s="18">
        <v>9.9697370240656592E-5</v>
      </c>
    </row>
    <row r="336" spans="2:6" x14ac:dyDescent="0.25">
      <c r="B336" s="18">
        <v>2008</v>
      </c>
      <c r="C336" s="19">
        <v>39222</v>
      </c>
      <c r="D336" s="18" t="s">
        <v>6</v>
      </c>
      <c r="E336" s="18">
        <v>3.0356241216179275E-2</v>
      </c>
      <c r="F336" s="18">
        <v>5.5315960262557846E-4</v>
      </c>
    </row>
    <row r="337" spans="2:6" x14ac:dyDescent="0.25">
      <c r="B337" s="18">
        <v>2008</v>
      </c>
      <c r="C337" s="19">
        <v>39223</v>
      </c>
      <c r="D337" s="18" t="s">
        <v>6</v>
      </c>
      <c r="E337" s="18">
        <v>2.7085524263445477E-2</v>
      </c>
      <c r="F337" s="18">
        <v>3.0230815492328128E-4</v>
      </c>
    </row>
    <row r="338" spans="2:6" x14ac:dyDescent="0.25">
      <c r="B338" s="18">
        <v>2008</v>
      </c>
      <c r="C338" s="19">
        <v>39223</v>
      </c>
      <c r="D338" s="18" t="s">
        <v>6</v>
      </c>
      <c r="E338" s="18">
        <v>4.187289550107577E-3</v>
      </c>
      <c r="F338" s="18">
        <v>1.3507385645508311E-4</v>
      </c>
    </row>
    <row r="339" spans="2:6" x14ac:dyDescent="0.25">
      <c r="B339" s="18">
        <v>2008</v>
      </c>
      <c r="C339" s="19">
        <v>39223</v>
      </c>
      <c r="D339" s="18" t="s">
        <v>6</v>
      </c>
      <c r="E339" s="18">
        <v>3.1764868576353716E-2</v>
      </c>
      <c r="F339" s="18">
        <v>4.438140997809874E-4</v>
      </c>
    </row>
    <row r="340" spans="2:6" x14ac:dyDescent="0.25">
      <c r="B340" s="18">
        <v>2008</v>
      </c>
      <c r="C340" s="19">
        <v>39223</v>
      </c>
      <c r="D340" s="18" t="s">
        <v>7</v>
      </c>
      <c r="E340" s="18">
        <v>4.7597454179410239E-3</v>
      </c>
      <c r="F340" s="18">
        <v>1.6080221006557515E-5</v>
      </c>
    </row>
    <row r="341" spans="2:6" x14ac:dyDescent="0.25">
      <c r="B341" s="18">
        <v>2008</v>
      </c>
      <c r="C341" s="19">
        <v>39223</v>
      </c>
      <c r="D341" s="18" t="s">
        <v>6</v>
      </c>
      <c r="E341" s="18">
        <v>1.3732508739600117E-3</v>
      </c>
      <c r="F341" s="18">
        <v>2.2512309409180518E-5</v>
      </c>
    </row>
    <row r="342" spans="2:6" x14ac:dyDescent="0.25">
      <c r="B342" s="18">
        <v>2008</v>
      </c>
      <c r="C342" s="19">
        <v>39223</v>
      </c>
      <c r="D342" s="18" t="s">
        <v>7</v>
      </c>
      <c r="E342" s="18">
        <v>8.5771898848977773E-3</v>
      </c>
      <c r="F342" s="18">
        <v>2.2512309409180518E-5</v>
      </c>
    </row>
    <row r="343" spans="2:6" x14ac:dyDescent="0.25">
      <c r="B343" s="18">
        <v>2008</v>
      </c>
      <c r="C343" s="19">
        <v>39223</v>
      </c>
      <c r="D343" s="18" t="s">
        <v>6</v>
      </c>
      <c r="E343" s="18">
        <v>3.3405051119022582E-2</v>
      </c>
      <c r="F343" s="18">
        <v>7.2682598949639959E-4</v>
      </c>
    </row>
    <row r="344" spans="2:6" x14ac:dyDescent="0.25">
      <c r="B344" s="18">
        <v>2008</v>
      </c>
      <c r="C344" s="19">
        <v>39224</v>
      </c>
      <c r="D344" s="18" t="s">
        <v>6</v>
      </c>
      <c r="E344" s="18">
        <v>3.0552419912459276E-3</v>
      </c>
      <c r="F344" s="18">
        <v>8.0401105032787567E-5</v>
      </c>
    </row>
    <row r="345" spans="2:6" x14ac:dyDescent="0.25">
      <c r="B345" s="18">
        <v>2008</v>
      </c>
      <c r="C345" s="19">
        <v>39223</v>
      </c>
      <c r="D345" s="18" t="s">
        <v>6</v>
      </c>
      <c r="E345" s="18">
        <v>3.376846411377078E-4</v>
      </c>
      <c r="F345" s="18">
        <v>1.6080221006557515E-5</v>
      </c>
    </row>
    <row r="346" spans="2:6" x14ac:dyDescent="0.25">
      <c r="B346" s="18">
        <v>2008</v>
      </c>
      <c r="C346" s="19">
        <v>39224</v>
      </c>
      <c r="D346" s="18" t="s">
        <v>7</v>
      </c>
      <c r="E346" s="18">
        <v>2.5856995378544481E-2</v>
      </c>
      <c r="F346" s="18">
        <v>1.2864176805246012E-4</v>
      </c>
    </row>
    <row r="347" spans="2:6" x14ac:dyDescent="0.25">
      <c r="B347" s="18">
        <v>2008</v>
      </c>
      <c r="C347" s="19">
        <v>39224</v>
      </c>
      <c r="D347" s="18" t="s">
        <v>6</v>
      </c>
      <c r="E347" s="18">
        <v>2.4120331509836271E-3</v>
      </c>
      <c r="F347" s="18">
        <v>9.6481326039345085E-5</v>
      </c>
    </row>
    <row r="348" spans="2:6" x14ac:dyDescent="0.25">
      <c r="B348" s="18">
        <v>2008</v>
      </c>
      <c r="C348" s="19">
        <v>39224</v>
      </c>
      <c r="D348" s="18" t="s">
        <v>7</v>
      </c>
      <c r="E348" s="18">
        <v>4.9205476280065989E-3</v>
      </c>
      <c r="F348" s="18">
        <v>3.2160442013115031E-5</v>
      </c>
    </row>
    <row r="349" spans="2:6" x14ac:dyDescent="0.25">
      <c r="B349" s="18">
        <v>2008</v>
      </c>
      <c r="C349" s="19">
        <v>39224</v>
      </c>
      <c r="D349" s="18" t="s">
        <v>7</v>
      </c>
      <c r="E349" s="18">
        <v>5.607173064986605E-2</v>
      </c>
      <c r="F349" s="18">
        <v>1.7688243107213267E-4</v>
      </c>
    </row>
    <row r="350" spans="2:6" x14ac:dyDescent="0.25">
      <c r="B350" s="18">
        <v>2008</v>
      </c>
      <c r="C350" s="19">
        <v>39224</v>
      </c>
      <c r="D350" s="18" t="s">
        <v>7</v>
      </c>
      <c r="E350" s="18">
        <v>1.1288315146603374E-3</v>
      </c>
      <c r="F350" s="18">
        <v>0</v>
      </c>
    </row>
    <row r="351" spans="2:6" x14ac:dyDescent="0.25">
      <c r="B351" s="18">
        <v>2008</v>
      </c>
      <c r="C351" s="19">
        <v>39224</v>
      </c>
      <c r="D351" s="18" t="s">
        <v>6</v>
      </c>
      <c r="E351" s="18">
        <v>7.9317298136945588E-2</v>
      </c>
      <c r="F351" s="18">
        <v>1.8813858577672292E-3</v>
      </c>
    </row>
    <row r="352" spans="2:6" x14ac:dyDescent="0.25">
      <c r="B352" s="18">
        <v>2008</v>
      </c>
      <c r="C352" s="19">
        <v>39224</v>
      </c>
      <c r="D352" s="18" t="s">
        <v>6</v>
      </c>
      <c r="E352" s="18">
        <v>3.8544289752718355E-2</v>
      </c>
      <c r="F352" s="18">
        <v>1.8813858577672292E-3</v>
      </c>
    </row>
    <row r="353" spans="2:6" x14ac:dyDescent="0.25">
      <c r="B353" s="18">
        <v>2008</v>
      </c>
      <c r="C353" s="19">
        <v>39224</v>
      </c>
      <c r="D353" s="18" t="s">
        <v>6</v>
      </c>
      <c r="E353" s="18">
        <v>3.5746331297577351E-2</v>
      </c>
      <c r="F353" s="18">
        <v>1.8813858577672292E-3</v>
      </c>
    </row>
    <row r="354" spans="2:6" x14ac:dyDescent="0.25">
      <c r="B354" s="18">
        <v>2008</v>
      </c>
      <c r="C354" s="19">
        <v>39224</v>
      </c>
      <c r="D354" s="18" t="s">
        <v>7</v>
      </c>
      <c r="E354" s="18">
        <v>1.1384796472642721E-3</v>
      </c>
      <c r="F354" s="18">
        <v>6.4320884026230053E-6</v>
      </c>
    </row>
    <row r="355" spans="2:6" x14ac:dyDescent="0.25">
      <c r="B355" s="18">
        <v>2008</v>
      </c>
      <c r="C355" s="19">
        <v>39224</v>
      </c>
      <c r="D355" s="18" t="s">
        <v>6</v>
      </c>
      <c r="E355" s="18">
        <v>6.0049977326888382E-2</v>
      </c>
      <c r="F355" s="18">
        <v>1.2510411943101745E-3</v>
      </c>
    </row>
    <row r="356" spans="2:6" x14ac:dyDescent="0.25">
      <c r="B356" s="18">
        <v>2008</v>
      </c>
      <c r="C356" s="19">
        <v>39225</v>
      </c>
      <c r="D356" s="18" t="s">
        <v>7</v>
      </c>
      <c r="E356" s="18">
        <v>1.6401825426688665E-2</v>
      </c>
      <c r="F356" s="18">
        <v>1.6401825426688664E-4</v>
      </c>
    </row>
    <row r="357" spans="2:6" x14ac:dyDescent="0.25">
      <c r="B357" s="18">
        <v>2008</v>
      </c>
      <c r="C357" s="19">
        <v>39225</v>
      </c>
      <c r="D357" s="18" t="s">
        <v>6</v>
      </c>
      <c r="E357" s="18">
        <v>7.8793082932131827E-3</v>
      </c>
      <c r="F357" s="18">
        <v>1.6080221006557513E-4</v>
      </c>
    </row>
    <row r="358" spans="2:6" x14ac:dyDescent="0.25">
      <c r="B358" s="18">
        <v>2008</v>
      </c>
      <c r="C358" s="19">
        <v>39225</v>
      </c>
      <c r="D358" s="18" t="s">
        <v>6</v>
      </c>
      <c r="E358" s="18">
        <v>6.8971283941326483E-2</v>
      </c>
      <c r="F358" s="18">
        <v>4.4703014398229891E-4</v>
      </c>
    </row>
    <row r="359" spans="2:6" x14ac:dyDescent="0.25">
      <c r="B359" s="18">
        <v>2008</v>
      </c>
      <c r="C359" s="19">
        <v>39225</v>
      </c>
      <c r="D359" s="18" t="s">
        <v>6</v>
      </c>
      <c r="E359" s="18">
        <v>2.2859642182922163E-2</v>
      </c>
      <c r="F359" s="18">
        <v>1.1429821091461081E-2</v>
      </c>
    </row>
    <row r="360" spans="2:6" x14ac:dyDescent="0.25">
      <c r="B360" s="18">
        <v>2008</v>
      </c>
      <c r="C360" s="19">
        <v>39225</v>
      </c>
      <c r="D360" s="18" t="s">
        <v>7</v>
      </c>
      <c r="E360" s="18">
        <v>1.4279236253823073E-2</v>
      </c>
      <c r="F360" s="18">
        <v>6.4320884026230061E-5</v>
      </c>
    </row>
    <row r="361" spans="2:6" x14ac:dyDescent="0.25">
      <c r="B361" s="18">
        <v>2008</v>
      </c>
      <c r="C361" s="19">
        <v>39225</v>
      </c>
      <c r="D361" s="18" t="s">
        <v>6</v>
      </c>
      <c r="E361" s="18">
        <v>5.0118832833238459E-2</v>
      </c>
      <c r="F361" s="18">
        <v>1.132047558861649E-3</v>
      </c>
    </row>
    <row r="362" spans="2:6" x14ac:dyDescent="0.25">
      <c r="B362" s="18">
        <v>2008</v>
      </c>
      <c r="C362" s="19">
        <v>39225</v>
      </c>
      <c r="D362" s="18" t="s">
        <v>6</v>
      </c>
      <c r="E362" s="18">
        <v>0.12621687072467125</v>
      </c>
      <c r="F362" s="18">
        <v>2.0357559794301813E-3</v>
      </c>
    </row>
    <row r="363" spans="2:6" x14ac:dyDescent="0.25">
      <c r="B363" s="18">
        <v>2008</v>
      </c>
      <c r="C363" s="19">
        <v>39225</v>
      </c>
      <c r="D363" s="18" t="s">
        <v>7</v>
      </c>
      <c r="E363" s="18">
        <v>4.2808764363657416E-2</v>
      </c>
      <c r="F363" s="18">
        <v>2.7979584551410074E-4</v>
      </c>
    </row>
    <row r="364" spans="2:6" x14ac:dyDescent="0.25">
      <c r="B364" s="18">
        <v>2008</v>
      </c>
      <c r="C364" s="19">
        <v>39226</v>
      </c>
      <c r="D364" s="18" t="s">
        <v>7</v>
      </c>
      <c r="E364" s="18">
        <v>1.7112571195178505E-2</v>
      </c>
      <c r="F364" s="18">
        <v>5.4672751422295549E-5</v>
      </c>
    </row>
    <row r="365" spans="2:6" x14ac:dyDescent="0.25">
      <c r="B365" s="18">
        <v>2008</v>
      </c>
      <c r="C365" s="19">
        <v>39226</v>
      </c>
      <c r="D365" s="18" t="s">
        <v>7</v>
      </c>
      <c r="E365" s="18">
        <v>8.644726813125319E-3</v>
      </c>
      <c r="F365" s="18">
        <v>2.5728353610492021E-5</v>
      </c>
    </row>
    <row r="366" spans="2:6" x14ac:dyDescent="0.25">
      <c r="B366" s="18">
        <v>2008</v>
      </c>
      <c r="C366" s="19">
        <v>39226</v>
      </c>
      <c r="D366" s="18" t="s">
        <v>7</v>
      </c>
      <c r="E366" s="18">
        <v>0.29550300539330615</v>
      </c>
      <c r="F366" s="18">
        <v>7.3325807789902261E-4</v>
      </c>
    </row>
    <row r="367" spans="2:6" x14ac:dyDescent="0.25">
      <c r="B367" s="18">
        <v>2008</v>
      </c>
      <c r="C367" s="19">
        <v>39226</v>
      </c>
      <c r="D367" s="18" t="s">
        <v>6</v>
      </c>
      <c r="E367" s="18">
        <v>6.0783235404787402E-4</v>
      </c>
      <c r="F367" s="18">
        <v>2.8944397811803524E-5</v>
      </c>
    </row>
    <row r="368" spans="2:6" x14ac:dyDescent="0.25">
      <c r="B368" s="18">
        <v>2008</v>
      </c>
      <c r="C368" s="19">
        <v>39226</v>
      </c>
      <c r="D368" s="18" t="s">
        <v>6</v>
      </c>
      <c r="E368" s="18">
        <v>7.4290621050295718E-4</v>
      </c>
      <c r="F368" s="18">
        <v>2.2512309409180518E-5</v>
      </c>
    </row>
    <row r="369" spans="2:6" x14ac:dyDescent="0.25">
      <c r="B369" s="18">
        <v>2008</v>
      </c>
      <c r="C369" s="19">
        <v>39227</v>
      </c>
      <c r="D369" s="18" t="s">
        <v>7</v>
      </c>
      <c r="E369" s="18">
        <v>1.345914498248864E-2</v>
      </c>
      <c r="F369" s="18">
        <v>4.9848685120328291E-4</v>
      </c>
    </row>
    <row r="370" spans="2:6" x14ac:dyDescent="0.25">
      <c r="B370" s="18">
        <v>2008</v>
      </c>
      <c r="C370" s="19">
        <v>39227</v>
      </c>
      <c r="D370" s="18" t="s">
        <v>6</v>
      </c>
      <c r="E370" s="18">
        <v>2.1303076789487396E-2</v>
      </c>
      <c r="F370" s="18">
        <v>6.6572114967148113E-4</v>
      </c>
    </row>
    <row r="371" spans="2:6" x14ac:dyDescent="0.25">
      <c r="B371" s="18">
        <v>2008</v>
      </c>
      <c r="C371" s="19">
        <v>39227</v>
      </c>
      <c r="D371" s="18" t="s">
        <v>7</v>
      </c>
      <c r="E371" s="18">
        <v>1.1095352494524685E-3</v>
      </c>
      <c r="F371" s="18">
        <v>9.6481326039345092E-6</v>
      </c>
    </row>
    <row r="372" spans="2:6" x14ac:dyDescent="0.25">
      <c r="B372" s="18">
        <v>2008</v>
      </c>
      <c r="C372" s="19">
        <v>39227</v>
      </c>
      <c r="D372" s="18" t="s">
        <v>6</v>
      </c>
      <c r="E372" s="18">
        <v>3.6904107210049497E-2</v>
      </c>
      <c r="F372" s="18">
        <v>4.1004563566721663E-3</v>
      </c>
    </row>
    <row r="373" spans="2:6" x14ac:dyDescent="0.25">
      <c r="B373" s="18">
        <v>2008</v>
      </c>
      <c r="C373" s="19">
        <v>39227</v>
      </c>
      <c r="D373" s="18" t="s">
        <v>6</v>
      </c>
      <c r="E373" s="18">
        <v>2.8133954673073027E-2</v>
      </c>
      <c r="F373" s="18">
        <v>3.1259949636747806E-3</v>
      </c>
    </row>
    <row r="374" spans="2:6" x14ac:dyDescent="0.25">
      <c r="B374" s="18">
        <v>2008</v>
      </c>
      <c r="C374" s="19">
        <v>39227</v>
      </c>
      <c r="D374" s="18" t="s">
        <v>6</v>
      </c>
      <c r="E374" s="18">
        <v>0.11279310222839703</v>
      </c>
      <c r="F374" s="18">
        <v>2.9426804442000249E-3</v>
      </c>
    </row>
    <row r="375" spans="2:6" x14ac:dyDescent="0.25">
      <c r="B375" s="18">
        <v>2008</v>
      </c>
      <c r="C375" s="19">
        <v>39228</v>
      </c>
      <c r="D375" s="18" t="s">
        <v>7</v>
      </c>
      <c r="E375" s="18">
        <v>5.9519330033671984E-2</v>
      </c>
      <c r="F375" s="18">
        <v>2.9909211072196978E-4</v>
      </c>
    </row>
    <row r="376" spans="2:6" x14ac:dyDescent="0.25">
      <c r="B376" s="18">
        <v>2008</v>
      </c>
      <c r="C376" s="19">
        <v>39228</v>
      </c>
      <c r="D376" s="18" t="s">
        <v>6</v>
      </c>
      <c r="E376" s="18">
        <v>1.8042007969357531E-2</v>
      </c>
      <c r="F376" s="18">
        <v>2.7336375711147772E-4</v>
      </c>
    </row>
    <row r="377" spans="2:6" x14ac:dyDescent="0.25">
      <c r="B377" s="18">
        <v>2008</v>
      </c>
      <c r="C377" s="19">
        <v>39229</v>
      </c>
      <c r="D377" s="18" t="s">
        <v>6</v>
      </c>
      <c r="E377" s="18">
        <v>8.361714923409907E-4</v>
      </c>
      <c r="F377" s="18">
        <v>3.2160442013115031E-5</v>
      </c>
    </row>
    <row r="378" spans="2:6" x14ac:dyDescent="0.25">
      <c r="B378" s="18">
        <v>2008</v>
      </c>
      <c r="C378" s="19">
        <v>39229</v>
      </c>
      <c r="D378" s="18" t="s">
        <v>6</v>
      </c>
      <c r="E378" s="18">
        <v>4.4272064475254141E-2</v>
      </c>
      <c r="F378" s="18">
        <v>3.5054881794295382E-4</v>
      </c>
    </row>
    <row r="379" spans="2:6" x14ac:dyDescent="0.25">
      <c r="B379" s="18">
        <v>2008</v>
      </c>
      <c r="C379" s="19">
        <v>39229</v>
      </c>
      <c r="D379" s="18" t="s">
        <v>6</v>
      </c>
      <c r="E379" s="18">
        <v>1.3980144143101102E-2</v>
      </c>
      <c r="F379" s="18">
        <v>7.3969016630164567E-5</v>
      </c>
    </row>
    <row r="380" spans="2:6" x14ac:dyDescent="0.25">
      <c r="B380" s="18">
        <v>2008</v>
      </c>
      <c r="C380" s="19">
        <v>39229</v>
      </c>
      <c r="D380" s="18" t="s">
        <v>6</v>
      </c>
      <c r="E380" s="18">
        <v>7.3165005579836689E-3</v>
      </c>
      <c r="F380" s="18">
        <v>2.0904287308524768E-4</v>
      </c>
    </row>
    <row r="381" spans="2:6" x14ac:dyDescent="0.25">
      <c r="B381" s="18">
        <v>2008</v>
      </c>
      <c r="C381" s="19">
        <v>39229</v>
      </c>
      <c r="D381" s="18" t="s">
        <v>6</v>
      </c>
      <c r="E381" s="18">
        <v>3.6084015938715061E-2</v>
      </c>
      <c r="F381" s="18">
        <v>2.8944397811803526E-4</v>
      </c>
    </row>
    <row r="382" spans="2:6" x14ac:dyDescent="0.25">
      <c r="B382" s="18">
        <v>2008</v>
      </c>
      <c r="C382" s="19">
        <v>39230</v>
      </c>
      <c r="D382" s="18" t="s">
        <v>7</v>
      </c>
      <c r="E382" s="18">
        <v>9.0563804708931918E-3</v>
      </c>
      <c r="F382" s="18">
        <v>2.5728353610492021E-5</v>
      </c>
    </row>
    <row r="383" spans="2:6" x14ac:dyDescent="0.25">
      <c r="B383" s="18">
        <v>2008</v>
      </c>
      <c r="C383" s="19">
        <v>39230</v>
      </c>
      <c r="D383" s="18" t="s">
        <v>6</v>
      </c>
      <c r="E383" s="18">
        <v>3.7396161972850152E-2</v>
      </c>
      <c r="F383" s="18">
        <v>7.3325807789902261E-4</v>
      </c>
    </row>
    <row r="384" spans="2:6" x14ac:dyDescent="0.25">
      <c r="B384" s="18">
        <v>2008</v>
      </c>
      <c r="C384" s="19">
        <v>39231</v>
      </c>
      <c r="D384" s="18" t="s">
        <v>7</v>
      </c>
      <c r="E384" s="18">
        <v>3.477186990457997E-2</v>
      </c>
      <c r="F384" s="18">
        <v>1.7045034266950965E-4</v>
      </c>
    </row>
    <row r="385" spans="2:6" x14ac:dyDescent="0.25">
      <c r="B385" s="18">
        <v>2008</v>
      </c>
      <c r="C385" s="19">
        <v>39230</v>
      </c>
      <c r="D385" s="18" t="s">
        <v>6</v>
      </c>
      <c r="E385" s="18">
        <v>9.5284957596457207E-2</v>
      </c>
      <c r="F385" s="18">
        <v>2.8301188971541224E-4</v>
      </c>
    </row>
    <row r="386" spans="2:6" x14ac:dyDescent="0.25">
      <c r="B386" s="18">
        <v>2008</v>
      </c>
      <c r="C386" s="19">
        <v>39231</v>
      </c>
      <c r="D386" s="18" t="s">
        <v>6</v>
      </c>
      <c r="E386" s="18">
        <v>4.438140997809874E-4</v>
      </c>
      <c r="F386" s="18">
        <v>0</v>
      </c>
    </row>
    <row r="387" spans="2:6" x14ac:dyDescent="0.25">
      <c r="B387" s="18">
        <v>2008</v>
      </c>
      <c r="C387" s="19">
        <v>39230</v>
      </c>
      <c r="D387" s="18" t="s">
        <v>6</v>
      </c>
      <c r="E387" s="18">
        <v>3.6823706105016708E-3</v>
      </c>
      <c r="F387" s="18">
        <v>0</v>
      </c>
    </row>
    <row r="388" spans="2:6" x14ac:dyDescent="0.25">
      <c r="B388" s="18">
        <v>2008</v>
      </c>
      <c r="C388" s="19">
        <v>39231</v>
      </c>
      <c r="D388" s="18" t="s">
        <v>7</v>
      </c>
      <c r="E388" s="18">
        <v>4.2683338639806265E-2</v>
      </c>
      <c r="F388" s="18">
        <v>1.8009847527344414E-4</v>
      </c>
    </row>
    <row r="389" spans="2:6" x14ac:dyDescent="0.25">
      <c r="B389" s="18">
        <v>2008</v>
      </c>
      <c r="C389" s="19">
        <v>39231</v>
      </c>
      <c r="D389" s="18" t="s">
        <v>7</v>
      </c>
      <c r="E389" s="18">
        <v>4.3995484673941355E-2</v>
      </c>
      <c r="F389" s="18">
        <v>1.157775912472141E-4</v>
      </c>
    </row>
    <row r="390" spans="2:6" x14ac:dyDescent="0.25">
      <c r="B390" s="18">
        <v>2008</v>
      </c>
      <c r="C390" s="19">
        <v>39231</v>
      </c>
      <c r="D390" s="18" t="s">
        <v>7</v>
      </c>
      <c r="E390" s="18">
        <v>9.0306521172826993E-3</v>
      </c>
      <c r="F390" s="18">
        <v>7.7185060831476074E-5</v>
      </c>
    </row>
    <row r="391" spans="2:6" x14ac:dyDescent="0.25">
      <c r="B391" s="18">
        <v>2008</v>
      </c>
      <c r="C391" s="19">
        <v>39231</v>
      </c>
      <c r="D391" s="18" t="s">
        <v>6</v>
      </c>
      <c r="E391" s="18">
        <v>3.8881974393856068E-3</v>
      </c>
      <c r="F391" s="18">
        <v>1.2542572385114862E-4</v>
      </c>
    </row>
    <row r="392" spans="2:6" x14ac:dyDescent="0.25">
      <c r="B392" s="18">
        <v>2008</v>
      </c>
      <c r="C392" s="19">
        <v>39231</v>
      </c>
      <c r="D392" s="18" t="s">
        <v>7</v>
      </c>
      <c r="E392" s="18">
        <v>3.6662903894951132E-3</v>
      </c>
      <c r="F392" s="18">
        <v>1.6080221006557515E-5</v>
      </c>
    </row>
    <row r="393" spans="2:6" x14ac:dyDescent="0.25">
      <c r="B393" s="18">
        <v>2008</v>
      </c>
      <c r="C393" s="19">
        <v>39232</v>
      </c>
      <c r="D393" s="18" t="s">
        <v>7</v>
      </c>
      <c r="E393" s="18">
        <v>3.0851512023181246E-2</v>
      </c>
      <c r="F393" s="18">
        <v>1.7045034266950965E-4</v>
      </c>
    </row>
    <row r="394" spans="2:6" x14ac:dyDescent="0.25">
      <c r="B394" s="18">
        <v>2008</v>
      </c>
      <c r="C394" s="19">
        <v>39231</v>
      </c>
      <c r="D394" s="18" t="s">
        <v>6</v>
      </c>
      <c r="E394" s="18">
        <v>7.5544878288807205E-3</v>
      </c>
      <c r="F394" s="18">
        <v>2.7979584551410074E-4</v>
      </c>
    </row>
    <row r="395" spans="2:6" x14ac:dyDescent="0.25">
      <c r="B395" s="18">
        <v>2008</v>
      </c>
      <c r="C395" s="19">
        <v>39232</v>
      </c>
      <c r="D395" s="18" t="s">
        <v>7</v>
      </c>
      <c r="E395" s="18">
        <v>4.5185421028426619E-3</v>
      </c>
      <c r="F395" s="18">
        <v>1.6080221006557515E-5</v>
      </c>
    </row>
    <row r="396" spans="2:6" x14ac:dyDescent="0.25">
      <c r="B396" s="18">
        <v>2008</v>
      </c>
      <c r="C396" s="19">
        <v>39232</v>
      </c>
      <c r="D396" s="18" t="s">
        <v>7</v>
      </c>
      <c r="E396" s="18">
        <v>9.3676935495801458E-2</v>
      </c>
      <c r="F396" s="18">
        <v>2.8301188971541224E-4</v>
      </c>
    </row>
    <row r="397" spans="2:6" x14ac:dyDescent="0.25">
      <c r="B397" s="18">
        <v>2008</v>
      </c>
      <c r="C397" s="19">
        <v>39232</v>
      </c>
      <c r="D397" s="18" t="s">
        <v>7</v>
      </c>
      <c r="E397" s="18">
        <v>9.349040493212538E-3</v>
      </c>
      <c r="F397" s="18">
        <v>1.6401825426688664E-4</v>
      </c>
    </row>
    <row r="398" spans="2:6" x14ac:dyDescent="0.25">
      <c r="B398" s="18">
        <v>2008</v>
      </c>
      <c r="C398" s="19">
        <v>39232</v>
      </c>
      <c r="D398" s="18" t="s">
        <v>7</v>
      </c>
      <c r="E398" s="18">
        <v>7.8471478512000671E-4</v>
      </c>
      <c r="F398" s="18">
        <v>6.4320884026230053E-6</v>
      </c>
    </row>
    <row r="399" spans="2:6" x14ac:dyDescent="0.25">
      <c r="B399" s="18">
        <v>2008</v>
      </c>
      <c r="C399" s="19">
        <v>39232</v>
      </c>
      <c r="D399" s="18" t="s">
        <v>7</v>
      </c>
      <c r="E399" s="18">
        <v>9.2943677417902437E-2</v>
      </c>
      <c r="F399" s="18">
        <v>3.2160442013115027E-4</v>
      </c>
    </row>
    <row r="400" spans="2:6" x14ac:dyDescent="0.25">
      <c r="B400" s="18">
        <v>2008</v>
      </c>
      <c r="C400" s="19">
        <v>39232</v>
      </c>
      <c r="D400" s="18" t="s">
        <v>7</v>
      </c>
      <c r="E400" s="18">
        <v>6.0783235404787402E-4</v>
      </c>
      <c r="F400" s="18">
        <v>0</v>
      </c>
    </row>
    <row r="401" spans="2:6" x14ac:dyDescent="0.25">
      <c r="B401" s="18">
        <v>2008</v>
      </c>
      <c r="C401" s="19">
        <v>39232</v>
      </c>
      <c r="D401" s="18" t="s">
        <v>7</v>
      </c>
      <c r="E401" s="18">
        <v>2.4126763598238895E-2</v>
      </c>
      <c r="F401" s="18">
        <v>9.9697370240656592E-5</v>
      </c>
    </row>
    <row r="402" spans="2:6" x14ac:dyDescent="0.25">
      <c r="B402" s="18">
        <v>2008</v>
      </c>
      <c r="C402" s="19">
        <v>39232</v>
      </c>
      <c r="D402" s="18" t="s">
        <v>6</v>
      </c>
      <c r="E402" s="18">
        <v>8.9727633216590934E-3</v>
      </c>
      <c r="F402" s="18">
        <v>5.7888795623607049E-5</v>
      </c>
    </row>
    <row r="403" spans="2:6" x14ac:dyDescent="0.25">
      <c r="B403" s="18">
        <v>2008</v>
      </c>
      <c r="C403" s="19">
        <v>39233</v>
      </c>
      <c r="D403" s="18" t="s">
        <v>7</v>
      </c>
      <c r="E403" s="18">
        <v>4.3738201137836436E-3</v>
      </c>
      <c r="F403" s="18">
        <v>1.6080221006557515E-5</v>
      </c>
    </row>
    <row r="404" spans="2:6" x14ac:dyDescent="0.25">
      <c r="B404" s="18">
        <v>2008</v>
      </c>
      <c r="C404" s="19">
        <v>39233</v>
      </c>
      <c r="D404" s="18" t="s">
        <v>7</v>
      </c>
      <c r="E404" s="18">
        <v>4.2451783457311836E-4</v>
      </c>
      <c r="F404" s="18">
        <v>1.0612945864327959E-4</v>
      </c>
    </row>
    <row r="405" spans="2:6" x14ac:dyDescent="0.25">
      <c r="B405" s="18">
        <v>2008</v>
      </c>
      <c r="C405" s="19">
        <v>39233</v>
      </c>
      <c r="D405" s="18" t="s">
        <v>7</v>
      </c>
      <c r="E405" s="18">
        <v>1.6884232056885391E-2</v>
      </c>
      <c r="F405" s="18">
        <v>6.7536928227541554E-5</v>
      </c>
    </row>
    <row r="406" spans="2:6" x14ac:dyDescent="0.25">
      <c r="B406" s="18">
        <v>2008</v>
      </c>
      <c r="C406" s="19">
        <v>39233</v>
      </c>
      <c r="D406" s="18" t="s">
        <v>7</v>
      </c>
      <c r="E406" s="18">
        <v>7.4773027680492439E-3</v>
      </c>
      <c r="F406" s="18">
        <v>4.8240663019672543E-5</v>
      </c>
    </row>
    <row r="407" spans="2:6" x14ac:dyDescent="0.25">
      <c r="B407" s="18">
        <v>2008</v>
      </c>
      <c r="C407" s="19">
        <v>39233</v>
      </c>
      <c r="D407" s="18" t="s">
        <v>7</v>
      </c>
      <c r="E407" s="18">
        <v>1.4948173447695865E-2</v>
      </c>
      <c r="F407" s="18">
        <v>9.0049237636722072E-5</v>
      </c>
    </row>
    <row r="408" spans="2:6" x14ac:dyDescent="0.25">
      <c r="B408" s="18">
        <v>2008</v>
      </c>
      <c r="C408" s="19">
        <v>39233</v>
      </c>
      <c r="D408" s="18" t="s">
        <v>7</v>
      </c>
      <c r="E408" s="18">
        <v>2.8597065038061881E-2</v>
      </c>
      <c r="F408" s="18">
        <v>8.3617149234099073E-5</v>
      </c>
    </row>
    <row r="409" spans="2:6" x14ac:dyDescent="0.25">
      <c r="B409" s="18">
        <v>2008</v>
      </c>
      <c r="C409" s="19">
        <v>39233</v>
      </c>
      <c r="D409" s="18" t="s">
        <v>6</v>
      </c>
      <c r="E409" s="18">
        <v>1.0268829134787629E-2</v>
      </c>
      <c r="F409" s="18">
        <v>3.3125255273508479E-4</v>
      </c>
    </row>
    <row r="410" spans="2:6" x14ac:dyDescent="0.25">
      <c r="B410" s="18">
        <v>2008</v>
      </c>
      <c r="C410" s="19">
        <v>39233</v>
      </c>
      <c r="D410" s="18" t="s">
        <v>6</v>
      </c>
      <c r="E410" s="18">
        <v>6.7151002923384181E-3</v>
      </c>
      <c r="F410" s="18">
        <v>1.8653056367606716E-4</v>
      </c>
    </row>
    <row r="411" spans="2:6" x14ac:dyDescent="0.25">
      <c r="B411" s="18">
        <v>2008</v>
      </c>
      <c r="C411" s="19">
        <v>39234</v>
      </c>
      <c r="D411" s="18" t="s">
        <v>7</v>
      </c>
      <c r="E411" s="18">
        <v>1.2696942506777813E-2</v>
      </c>
      <c r="F411" s="18">
        <v>6.7536928227541554E-5</v>
      </c>
    </row>
    <row r="412" spans="2:6" x14ac:dyDescent="0.25">
      <c r="B412" s="18">
        <v>2008</v>
      </c>
      <c r="C412" s="19">
        <v>39234</v>
      </c>
      <c r="D412" s="18" t="s">
        <v>7</v>
      </c>
      <c r="E412" s="18">
        <v>2.1515335706773953E-3</v>
      </c>
      <c r="F412" s="18">
        <v>9.6481326039345092E-6</v>
      </c>
    </row>
    <row r="413" spans="2:6" x14ac:dyDescent="0.25">
      <c r="B413" s="18">
        <v>2008</v>
      </c>
      <c r="C413" s="19">
        <v>39234</v>
      </c>
      <c r="D413" s="18" t="s">
        <v>7</v>
      </c>
      <c r="E413" s="18">
        <v>3.4894079584229807E-3</v>
      </c>
      <c r="F413" s="18">
        <v>1.6080221006557515E-5</v>
      </c>
    </row>
    <row r="414" spans="2:6" x14ac:dyDescent="0.25">
      <c r="B414" s="18">
        <v>2008</v>
      </c>
      <c r="C414" s="19">
        <v>39234</v>
      </c>
      <c r="D414" s="18" t="s">
        <v>6</v>
      </c>
      <c r="E414" s="18">
        <v>3.8232333465191143E-2</v>
      </c>
      <c r="F414" s="18">
        <v>3.8592530415738034E-4</v>
      </c>
    </row>
    <row r="415" spans="2:6" x14ac:dyDescent="0.25">
      <c r="B415" s="18">
        <v>2008</v>
      </c>
      <c r="C415" s="19">
        <v>39234</v>
      </c>
      <c r="D415" s="18" t="s">
        <v>7</v>
      </c>
      <c r="E415" s="18">
        <v>4.3561318706764308E-2</v>
      </c>
      <c r="F415" s="18">
        <v>1.125615470459026E-4</v>
      </c>
    </row>
    <row r="416" spans="2:6" x14ac:dyDescent="0.25">
      <c r="B416" s="18">
        <v>2008</v>
      </c>
      <c r="C416" s="19">
        <v>39234</v>
      </c>
      <c r="D416" s="18" t="s">
        <v>6</v>
      </c>
      <c r="E416" s="18">
        <v>1.542736403369128E-2</v>
      </c>
      <c r="F416" s="18">
        <v>3.9557343676131486E-4</v>
      </c>
    </row>
    <row r="417" spans="2:6" x14ac:dyDescent="0.25">
      <c r="B417" s="18">
        <v>2008</v>
      </c>
      <c r="C417" s="19">
        <v>39234</v>
      </c>
      <c r="D417" s="18" t="s">
        <v>6</v>
      </c>
      <c r="E417" s="18">
        <v>1.2375338086646663E-2</v>
      </c>
      <c r="F417" s="18">
        <v>2.3798727089705121E-4</v>
      </c>
    </row>
    <row r="418" spans="2:6" x14ac:dyDescent="0.25">
      <c r="B418" s="18">
        <v>2008</v>
      </c>
      <c r="C418" s="19">
        <v>39235</v>
      </c>
      <c r="D418" s="18" t="s">
        <v>6</v>
      </c>
      <c r="E418" s="18">
        <v>8.2028423398651185E-2</v>
      </c>
      <c r="F418" s="18">
        <v>2.4474096371980537E-3</v>
      </c>
    </row>
    <row r="419" spans="2:6" x14ac:dyDescent="0.25">
      <c r="B419" s="18">
        <v>2008</v>
      </c>
      <c r="C419" s="19">
        <v>39235</v>
      </c>
      <c r="D419" s="18" t="s">
        <v>6</v>
      </c>
      <c r="E419" s="18">
        <v>9.4551699518558182E-4</v>
      </c>
      <c r="F419" s="18">
        <v>9.6481326039345092E-6</v>
      </c>
    </row>
    <row r="420" spans="2:6" x14ac:dyDescent="0.25">
      <c r="B420" s="18">
        <v>2008</v>
      </c>
      <c r="C420" s="19">
        <v>39236</v>
      </c>
      <c r="D420" s="18" t="s">
        <v>6</v>
      </c>
      <c r="E420" s="18">
        <v>9.1657259737377827E-3</v>
      </c>
      <c r="F420" s="18">
        <v>1.2220967964983711E-4</v>
      </c>
    </row>
    <row r="421" spans="2:6" x14ac:dyDescent="0.25">
      <c r="B421" s="18">
        <v>2008</v>
      </c>
      <c r="C421" s="19">
        <v>39236</v>
      </c>
      <c r="D421" s="18" t="s">
        <v>6</v>
      </c>
      <c r="E421" s="18">
        <v>6.6411312757082537E-3</v>
      </c>
      <c r="F421" s="18">
        <v>6.2712861925574306E-4</v>
      </c>
    </row>
    <row r="422" spans="2:6" x14ac:dyDescent="0.25">
      <c r="B422" s="18">
        <v>2008</v>
      </c>
      <c r="C422" s="19">
        <v>39236</v>
      </c>
      <c r="D422" s="18" t="s">
        <v>6</v>
      </c>
      <c r="E422" s="18">
        <v>0.11606703522533214</v>
      </c>
      <c r="F422" s="18">
        <v>2.8944397811803526E-4</v>
      </c>
    </row>
    <row r="423" spans="2:6" x14ac:dyDescent="0.25">
      <c r="B423" s="18">
        <v>2008</v>
      </c>
      <c r="C423" s="19">
        <v>39235</v>
      </c>
      <c r="D423" s="18" t="s">
        <v>6</v>
      </c>
      <c r="E423" s="18">
        <v>5.5557163577656214E-2</v>
      </c>
      <c r="F423" s="18">
        <v>5.1135102800852893E-4</v>
      </c>
    </row>
    <row r="424" spans="2:6" x14ac:dyDescent="0.25">
      <c r="B424" s="18">
        <v>2008</v>
      </c>
      <c r="C424" s="19">
        <v>39236</v>
      </c>
      <c r="D424" s="18" t="s">
        <v>6</v>
      </c>
      <c r="E424" s="18">
        <v>5.7888795623607051E-3</v>
      </c>
      <c r="F424" s="18">
        <v>1.4472198905901763E-4</v>
      </c>
    </row>
    <row r="425" spans="2:6" x14ac:dyDescent="0.25">
      <c r="B425" s="18">
        <v>2008</v>
      </c>
      <c r="C425" s="19">
        <v>39236</v>
      </c>
      <c r="D425" s="18" t="s">
        <v>6</v>
      </c>
      <c r="E425" s="18">
        <v>1.7527440897147691E-3</v>
      </c>
      <c r="F425" s="18">
        <v>1.6080221006557515E-5</v>
      </c>
    </row>
    <row r="426" spans="2:6" x14ac:dyDescent="0.25">
      <c r="B426" s="18">
        <v>2008</v>
      </c>
      <c r="C426" s="19">
        <v>39236</v>
      </c>
      <c r="D426" s="18" t="s">
        <v>6</v>
      </c>
      <c r="E426" s="18">
        <v>0.25927426746553206</v>
      </c>
      <c r="F426" s="18">
        <v>4.2741227435429876E-3</v>
      </c>
    </row>
    <row r="427" spans="2:6" x14ac:dyDescent="0.25">
      <c r="B427" s="18">
        <v>2008</v>
      </c>
      <c r="C427" s="19">
        <v>39235</v>
      </c>
      <c r="D427" s="18" t="s">
        <v>6</v>
      </c>
      <c r="E427" s="18">
        <v>0.18517017697891239</v>
      </c>
      <c r="F427" s="18">
        <v>3.3125255273508479E-4</v>
      </c>
    </row>
    <row r="428" spans="2:6" x14ac:dyDescent="0.25">
      <c r="B428" s="18">
        <v>2008</v>
      </c>
      <c r="C428" s="19">
        <v>39236</v>
      </c>
      <c r="D428" s="18" t="s">
        <v>6</v>
      </c>
      <c r="E428" s="18">
        <v>0.25202208779157459</v>
      </c>
      <c r="F428" s="18">
        <v>1.8974660787737868E-3</v>
      </c>
    </row>
    <row r="429" spans="2:6" x14ac:dyDescent="0.25">
      <c r="B429" s="18">
        <v>2008</v>
      </c>
      <c r="C429" s="19">
        <v>39237</v>
      </c>
      <c r="D429" s="18" t="s">
        <v>6</v>
      </c>
      <c r="E429" s="18">
        <v>8.9647232111558145E-2</v>
      </c>
      <c r="F429" s="18">
        <v>7.2360994529508814E-4</v>
      </c>
    </row>
    <row r="430" spans="2:6" x14ac:dyDescent="0.25">
      <c r="B430" s="18">
        <v>2008</v>
      </c>
      <c r="C430" s="19">
        <v>39237</v>
      </c>
      <c r="D430" s="18" t="s">
        <v>6</v>
      </c>
      <c r="E430" s="18">
        <v>4.0908082240682314E-3</v>
      </c>
      <c r="F430" s="18">
        <v>7.7185060831476074E-5</v>
      </c>
    </row>
    <row r="431" spans="2:6" x14ac:dyDescent="0.25">
      <c r="B431" s="18">
        <v>2008</v>
      </c>
      <c r="C431" s="19">
        <v>39237</v>
      </c>
      <c r="D431" s="18" t="s">
        <v>6</v>
      </c>
      <c r="E431" s="18">
        <v>2.1997742336970678E-2</v>
      </c>
      <c r="F431" s="18">
        <v>7.043136800872191E-4</v>
      </c>
    </row>
    <row r="432" spans="2:6" x14ac:dyDescent="0.25">
      <c r="B432" s="18">
        <v>2008</v>
      </c>
      <c r="C432" s="19">
        <v>39237</v>
      </c>
      <c r="D432" s="18" t="s">
        <v>6</v>
      </c>
      <c r="E432" s="18">
        <v>1.1072840185115505E-2</v>
      </c>
      <c r="F432" s="18">
        <v>1.9617869628000168E-4</v>
      </c>
    </row>
    <row r="433" spans="2:6" x14ac:dyDescent="0.25">
      <c r="B433" s="18">
        <v>2008</v>
      </c>
      <c r="C433" s="19">
        <v>39238</v>
      </c>
      <c r="D433" s="18" t="s">
        <v>6</v>
      </c>
      <c r="E433" s="18">
        <v>5.0347171971531574E-2</v>
      </c>
      <c r="F433" s="18">
        <v>4.5667827658623338E-4</v>
      </c>
    </row>
    <row r="434" spans="2:6" x14ac:dyDescent="0.25">
      <c r="B434" s="18">
        <v>2008</v>
      </c>
      <c r="C434" s="19">
        <v>39238</v>
      </c>
      <c r="D434" s="18" t="s">
        <v>7</v>
      </c>
      <c r="E434" s="18">
        <v>7.7185060831476068E-3</v>
      </c>
      <c r="F434" s="18">
        <v>1.0291341444196808E-4</v>
      </c>
    </row>
    <row r="435" spans="2:6" x14ac:dyDescent="0.25">
      <c r="B435" s="18">
        <v>2008</v>
      </c>
      <c r="C435" s="19">
        <v>39238</v>
      </c>
      <c r="D435" s="18" t="s">
        <v>7</v>
      </c>
      <c r="E435" s="18">
        <v>3.6302706944404246E-2</v>
      </c>
      <c r="F435" s="18">
        <v>1.093455028445911E-4</v>
      </c>
    </row>
    <row r="436" spans="2:6" x14ac:dyDescent="0.25">
      <c r="B436" s="18">
        <v>2008</v>
      </c>
      <c r="C436" s="19">
        <v>39238</v>
      </c>
      <c r="D436" s="18" t="s">
        <v>7</v>
      </c>
      <c r="E436" s="18">
        <v>2.6242920682701862E-3</v>
      </c>
      <c r="F436" s="18">
        <v>1.2864176805246011E-5</v>
      </c>
    </row>
    <row r="437" spans="2:6" x14ac:dyDescent="0.25">
      <c r="B437" s="18">
        <v>2008</v>
      </c>
      <c r="C437" s="19">
        <v>39238</v>
      </c>
      <c r="D437" s="18" t="s">
        <v>7</v>
      </c>
      <c r="E437" s="18">
        <v>2.6210760240688746E-2</v>
      </c>
      <c r="F437" s="18">
        <v>8.0401105032787567E-5</v>
      </c>
    </row>
    <row r="438" spans="2:6" x14ac:dyDescent="0.25">
      <c r="B438" s="18">
        <v>2008</v>
      </c>
      <c r="C438" s="19">
        <v>39238</v>
      </c>
      <c r="D438" s="18" t="s">
        <v>6</v>
      </c>
      <c r="E438" s="18">
        <v>3.1311406343968791E-2</v>
      </c>
      <c r="F438" s="18">
        <v>2.8622793391672375E-4</v>
      </c>
    </row>
    <row r="439" spans="2:6" x14ac:dyDescent="0.25">
      <c r="B439" s="18">
        <v>2008</v>
      </c>
      <c r="C439" s="19">
        <v>39238</v>
      </c>
      <c r="D439" s="18" t="s">
        <v>6</v>
      </c>
      <c r="E439" s="18">
        <v>1.6208862774609974E-2</v>
      </c>
      <c r="F439" s="18">
        <v>2.3155518249442819E-4</v>
      </c>
    </row>
    <row r="440" spans="2:6" x14ac:dyDescent="0.25">
      <c r="B440" s="18">
        <v>2008</v>
      </c>
      <c r="C440" s="19">
        <v>39239</v>
      </c>
      <c r="D440" s="18" t="s">
        <v>7</v>
      </c>
      <c r="E440" s="18">
        <v>7.9693575308499038E-3</v>
      </c>
      <c r="F440" s="18">
        <v>4.5024618818361036E-5</v>
      </c>
    </row>
    <row r="441" spans="2:6" x14ac:dyDescent="0.25">
      <c r="B441" s="18">
        <v>2008</v>
      </c>
      <c r="C441" s="19">
        <v>39238</v>
      </c>
      <c r="D441" s="18" t="s">
        <v>6</v>
      </c>
      <c r="E441" s="18">
        <v>3.8135852139151799E-2</v>
      </c>
      <c r="F441" s="18">
        <v>4.5024618818361036E-5</v>
      </c>
    </row>
    <row r="442" spans="2:6" x14ac:dyDescent="0.25">
      <c r="B442" s="18">
        <v>2008</v>
      </c>
      <c r="C442" s="19">
        <v>39239</v>
      </c>
      <c r="D442" s="18" t="s">
        <v>7</v>
      </c>
      <c r="E442" s="18">
        <v>9.1464297085299146E-3</v>
      </c>
      <c r="F442" s="18">
        <v>3.8592530415738037E-5</v>
      </c>
    </row>
    <row r="443" spans="2:6" x14ac:dyDescent="0.25">
      <c r="B443" s="18">
        <v>2008</v>
      </c>
      <c r="C443" s="19">
        <v>39240</v>
      </c>
      <c r="D443" s="18" t="s">
        <v>6</v>
      </c>
      <c r="E443" s="18">
        <v>4.1165365776787234E-4</v>
      </c>
      <c r="F443" s="18">
        <v>2.5728353610492021E-5</v>
      </c>
    </row>
    <row r="444" spans="2:6" x14ac:dyDescent="0.25">
      <c r="B444" s="18">
        <v>2008</v>
      </c>
      <c r="C444" s="19">
        <v>39240</v>
      </c>
      <c r="D444" s="18" t="s">
        <v>6</v>
      </c>
      <c r="E444" s="18">
        <v>5.0363252192538134E-3</v>
      </c>
      <c r="F444" s="18">
        <v>5.7888795623607049E-5</v>
      </c>
    </row>
    <row r="445" spans="2:6" x14ac:dyDescent="0.25">
      <c r="B445" s="18">
        <v>2008</v>
      </c>
      <c r="C445" s="19">
        <v>39240</v>
      </c>
      <c r="D445" s="18" t="s">
        <v>6</v>
      </c>
      <c r="E445" s="18">
        <v>0.15021820859905899</v>
      </c>
      <c r="F445" s="18">
        <v>2.3830887531718237E-3</v>
      </c>
    </row>
    <row r="446" spans="2:6" x14ac:dyDescent="0.25">
      <c r="B446" s="18">
        <v>2008</v>
      </c>
      <c r="C446" s="19">
        <v>39240</v>
      </c>
      <c r="D446" s="18" t="s">
        <v>7</v>
      </c>
      <c r="E446" s="18">
        <v>5.1713990757088962E-2</v>
      </c>
      <c r="F446" s="18">
        <v>2.5728353610492025E-4</v>
      </c>
    </row>
    <row r="447" spans="2:6" x14ac:dyDescent="0.25">
      <c r="B447" s="18">
        <v>2008</v>
      </c>
      <c r="C447" s="19">
        <v>39239</v>
      </c>
      <c r="D447" s="18" t="s">
        <v>6</v>
      </c>
      <c r="E447" s="18">
        <v>0.14726909606645633</v>
      </c>
      <c r="F447" s="18">
        <v>2.3155518249442819E-4</v>
      </c>
    </row>
    <row r="448" spans="2:6" x14ac:dyDescent="0.25">
      <c r="B448" s="18">
        <v>2008</v>
      </c>
      <c r="C448" s="19">
        <v>39240</v>
      </c>
      <c r="D448" s="18" t="s">
        <v>6</v>
      </c>
      <c r="E448" s="18">
        <v>4.7565293737397124E-2</v>
      </c>
      <c r="F448" s="18">
        <v>2.7979584551410074E-4</v>
      </c>
    </row>
    <row r="449" spans="2:6" x14ac:dyDescent="0.25">
      <c r="B449" s="18">
        <v>2008</v>
      </c>
      <c r="C449" s="19">
        <v>39240</v>
      </c>
      <c r="D449" s="18" t="s">
        <v>7</v>
      </c>
      <c r="E449" s="18">
        <v>1.9296265207869017E-3</v>
      </c>
      <c r="F449" s="18">
        <v>9.6481326039345092E-6</v>
      </c>
    </row>
    <row r="450" spans="2:6" x14ac:dyDescent="0.25">
      <c r="B450" s="18">
        <v>2008</v>
      </c>
      <c r="C450" s="19">
        <v>39240</v>
      </c>
      <c r="D450" s="18" t="s">
        <v>7</v>
      </c>
      <c r="E450" s="18">
        <v>4.219449992120692E-2</v>
      </c>
      <c r="F450" s="18">
        <v>1.2864176805246012E-4</v>
      </c>
    </row>
    <row r="451" spans="2:6" x14ac:dyDescent="0.25">
      <c r="B451" s="18">
        <v>2008</v>
      </c>
      <c r="C451" s="19">
        <v>39240</v>
      </c>
      <c r="D451" s="18" t="s">
        <v>7</v>
      </c>
      <c r="E451" s="18">
        <v>1.3690700164983067E-2</v>
      </c>
      <c r="F451" s="18">
        <v>3.537648621442653E-5</v>
      </c>
    </row>
    <row r="452" spans="2:6" x14ac:dyDescent="0.25">
      <c r="B452" s="18">
        <v>2008</v>
      </c>
      <c r="C452" s="19">
        <v>39240</v>
      </c>
      <c r="D452" s="18" t="s">
        <v>6</v>
      </c>
      <c r="E452" s="18">
        <v>3.4250870743967503E-3</v>
      </c>
      <c r="F452" s="18">
        <v>4.8240663019672543E-5</v>
      </c>
    </row>
    <row r="453" spans="2:6" x14ac:dyDescent="0.25">
      <c r="B453" s="18">
        <v>2008</v>
      </c>
      <c r="C453" s="19">
        <v>39240</v>
      </c>
      <c r="D453" s="18" t="s">
        <v>6</v>
      </c>
      <c r="E453" s="18">
        <v>1.3893310949665693E-3</v>
      </c>
      <c r="F453" s="18">
        <v>1.7366638687082116E-4</v>
      </c>
    </row>
    <row r="454" spans="2:6" x14ac:dyDescent="0.25">
      <c r="B454" s="18">
        <v>2008</v>
      </c>
      <c r="C454" s="19">
        <v>39240</v>
      </c>
      <c r="D454" s="18" t="s">
        <v>6</v>
      </c>
      <c r="E454" s="18">
        <v>8.8338302121624357E-2</v>
      </c>
      <c r="F454" s="18">
        <v>2.637156245075432E-4</v>
      </c>
    </row>
    <row r="455" spans="2:6" x14ac:dyDescent="0.25">
      <c r="B455" s="18">
        <v>2008</v>
      </c>
      <c r="C455" s="19">
        <v>39240</v>
      </c>
      <c r="D455" s="18" t="s">
        <v>7</v>
      </c>
      <c r="E455" s="18">
        <v>1.4729482442006683E-3</v>
      </c>
      <c r="F455" s="18">
        <v>6.4320884026230053E-6</v>
      </c>
    </row>
    <row r="456" spans="2:6" x14ac:dyDescent="0.25">
      <c r="B456" s="18">
        <v>2008</v>
      </c>
      <c r="C456" s="19">
        <v>39240</v>
      </c>
      <c r="D456" s="18" t="s">
        <v>6</v>
      </c>
      <c r="E456" s="18">
        <v>1.3378743877455852E-3</v>
      </c>
      <c r="F456" s="18">
        <v>5.1456707220984042E-5</v>
      </c>
    </row>
    <row r="457" spans="2:6" x14ac:dyDescent="0.25">
      <c r="B457" s="18">
        <v>2008</v>
      </c>
      <c r="C457" s="19">
        <v>39241</v>
      </c>
      <c r="D457" s="18" t="s">
        <v>6</v>
      </c>
      <c r="E457" s="18">
        <v>0.13075149304852046</v>
      </c>
      <c r="F457" s="18">
        <v>3.6019695054688829E-4</v>
      </c>
    </row>
    <row r="458" spans="2:6" x14ac:dyDescent="0.25">
      <c r="B458" s="18">
        <v>2008</v>
      </c>
      <c r="C458" s="19">
        <v>39241</v>
      </c>
      <c r="D458" s="18" t="s">
        <v>6</v>
      </c>
      <c r="E458" s="18">
        <v>0.16163194946951351</v>
      </c>
      <c r="F458" s="18">
        <v>3.5087042236308496E-3</v>
      </c>
    </row>
    <row r="459" spans="2:6" x14ac:dyDescent="0.25">
      <c r="B459" s="18">
        <v>2008</v>
      </c>
      <c r="C459" s="19">
        <v>39241</v>
      </c>
      <c r="D459" s="18" t="s">
        <v>6</v>
      </c>
      <c r="E459" s="18">
        <v>1.0291341444196808E-4</v>
      </c>
      <c r="F459" s="18">
        <v>0</v>
      </c>
    </row>
    <row r="460" spans="2:6" x14ac:dyDescent="0.25">
      <c r="B460" s="18">
        <v>2008</v>
      </c>
      <c r="C460" s="19">
        <v>39241</v>
      </c>
      <c r="D460" s="18" t="s">
        <v>6</v>
      </c>
      <c r="E460" s="18">
        <v>2.4892182118151033E-3</v>
      </c>
      <c r="F460" s="18">
        <v>5.7888795623607049E-5</v>
      </c>
    </row>
    <row r="461" spans="2:6" x14ac:dyDescent="0.25">
      <c r="B461" s="18">
        <v>2008</v>
      </c>
      <c r="C461" s="19">
        <v>39241</v>
      </c>
      <c r="D461" s="18" t="s">
        <v>6</v>
      </c>
      <c r="E461" s="18">
        <v>3.6341299474819982E-2</v>
      </c>
      <c r="F461" s="18">
        <v>3.634129947481998E-4</v>
      </c>
    </row>
    <row r="462" spans="2:6" x14ac:dyDescent="0.25">
      <c r="B462" s="18">
        <v>2008</v>
      </c>
      <c r="C462" s="19">
        <v>39241</v>
      </c>
      <c r="D462" s="18" t="s">
        <v>7</v>
      </c>
      <c r="E462" s="18">
        <v>2.7812350252941875E-2</v>
      </c>
      <c r="F462" s="18">
        <v>7.3969016630164567E-5</v>
      </c>
    </row>
    <row r="463" spans="2:6" x14ac:dyDescent="0.25">
      <c r="B463" s="18">
        <v>2008</v>
      </c>
      <c r="C463" s="19">
        <v>39241</v>
      </c>
      <c r="D463" s="18" t="s">
        <v>6</v>
      </c>
      <c r="E463" s="18">
        <v>1.8009847527344417E-3</v>
      </c>
      <c r="F463" s="18">
        <v>5.1456707220984042E-5</v>
      </c>
    </row>
    <row r="464" spans="2:6" x14ac:dyDescent="0.25">
      <c r="B464" s="18">
        <v>2008</v>
      </c>
      <c r="C464" s="19">
        <v>39241</v>
      </c>
      <c r="D464" s="18" t="s">
        <v>6</v>
      </c>
      <c r="E464" s="18">
        <v>7.9285137694932478E-2</v>
      </c>
      <c r="F464" s="18">
        <v>9.101405089711553E-4</v>
      </c>
    </row>
    <row r="465" spans="2:6" x14ac:dyDescent="0.25">
      <c r="B465" s="18">
        <v>2008</v>
      </c>
      <c r="C465" s="19">
        <v>39241</v>
      </c>
      <c r="D465" s="18" t="s">
        <v>6</v>
      </c>
      <c r="E465" s="18">
        <v>0.10686914880958123</v>
      </c>
      <c r="F465" s="18">
        <v>1.7398799129095231E-3</v>
      </c>
    </row>
    <row r="466" spans="2:6" x14ac:dyDescent="0.25">
      <c r="B466" s="18">
        <v>2008</v>
      </c>
      <c r="C466" s="19">
        <v>39242</v>
      </c>
      <c r="D466" s="18" t="s">
        <v>6</v>
      </c>
      <c r="E466" s="18">
        <v>2.5914884174168089E-2</v>
      </c>
      <c r="F466" s="18">
        <v>1.093455028445911E-4</v>
      </c>
    </row>
    <row r="467" spans="2:6" x14ac:dyDescent="0.25">
      <c r="B467" s="18">
        <v>2008</v>
      </c>
      <c r="C467" s="19">
        <v>39242</v>
      </c>
      <c r="D467" s="18" t="s">
        <v>6</v>
      </c>
      <c r="E467" s="18">
        <v>8.1160091464297091E-2</v>
      </c>
      <c r="F467" s="18">
        <v>1.0773748074393535E-3</v>
      </c>
    </row>
    <row r="468" spans="2:6" x14ac:dyDescent="0.25">
      <c r="B468" s="18">
        <v>2008</v>
      </c>
      <c r="C468" s="19">
        <v>39242</v>
      </c>
      <c r="D468" s="18" t="s">
        <v>6</v>
      </c>
      <c r="E468" s="18">
        <v>0.13042345653998669</v>
      </c>
      <c r="F468" s="18">
        <v>1.0709427190367304E-3</v>
      </c>
    </row>
    <row r="469" spans="2:6" x14ac:dyDescent="0.25">
      <c r="B469" s="18">
        <v>2008</v>
      </c>
      <c r="C469" s="19">
        <v>39242</v>
      </c>
      <c r="D469" s="18" t="s">
        <v>6</v>
      </c>
      <c r="E469" s="18">
        <v>6.745331107830746E-2</v>
      </c>
      <c r="F469" s="18">
        <v>4.0522156936524938E-4</v>
      </c>
    </row>
    <row r="470" spans="2:6" x14ac:dyDescent="0.25">
      <c r="B470" s="18">
        <v>2008</v>
      </c>
      <c r="C470" s="19">
        <v>39243</v>
      </c>
      <c r="D470" s="18" t="s">
        <v>6</v>
      </c>
      <c r="E470" s="18">
        <v>4.2387462573285607E-2</v>
      </c>
      <c r="F470" s="18">
        <v>8.8762819956197481E-4</v>
      </c>
    </row>
    <row r="471" spans="2:6" x14ac:dyDescent="0.25">
      <c r="B471" s="18">
        <v>2008</v>
      </c>
      <c r="C471" s="19">
        <v>39243</v>
      </c>
      <c r="D471" s="18" t="s">
        <v>6</v>
      </c>
      <c r="E471" s="18">
        <v>6.8180137067803861E-4</v>
      </c>
      <c r="F471" s="18">
        <v>0</v>
      </c>
    </row>
    <row r="472" spans="2:6" x14ac:dyDescent="0.25">
      <c r="B472" s="18">
        <v>2008</v>
      </c>
      <c r="C472" s="19">
        <v>39243</v>
      </c>
      <c r="D472" s="18" t="s">
        <v>7</v>
      </c>
      <c r="E472" s="18">
        <v>6.3793452777214973E-2</v>
      </c>
      <c r="F472" s="18">
        <v>1.8653056367606716E-4</v>
      </c>
    </row>
    <row r="473" spans="2:6" x14ac:dyDescent="0.25">
      <c r="B473" s="18">
        <v>2008</v>
      </c>
      <c r="C473" s="19">
        <v>39243</v>
      </c>
      <c r="D473" s="18" t="s">
        <v>6</v>
      </c>
      <c r="E473" s="18">
        <v>1.4874204431065701E-2</v>
      </c>
      <c r="F473" s="18">
        <v>1.189936354485256E-4</v>
      </c>
    </row>
    <row r="474" spans="2:6" x14ac:dyDescent="0.25">
      <c r="B474" s="18">
        <v>2008</v>
      </c>
      <c r="C474" s="19">
        <v>39243</v>
      </c>
      <c r="D474" s="18" t="s">
        <v>6</v>
      </c>
      <c r="E474" s="18">
        <v>0.15652487127783085</v>
      </c>
      <c r="F474" s="18">
        <v>4.9848685120328291E-4</v>
      </c>
    </row>
    <row r="475" spans="2:6" x14ac:dyDescent="0.25">
      <c r="B475" s="18">
        <v>2008</v>
      </c>
      <c r="C475" s="19">
        <v>39243</v>
      </c>
      <c r="D475" s="18" t="s">
        <v>6</v>
      </c>
      <c r="E475" s="18">
        <v>9.1978864157508976E-4</v>
      </c>
      <c r="F475" s="18">
        <v>4.1808574617049537E-5</v>
      </c>
    </row>
    <row r="476" spans="2:6" x14ac:dyDescent="0.25">
      <c r="B476" s="18">
        <v>2008</v>
      </c>
      <c r="C476" s="19">
        <v>39242</v>
      </c>
      <c r="D476" s="18" t="s">
        <v>6</v>
      </c>
      <c r="E476" s="18">
        <v>0.13670439086514805</v>
      </c>
      <c r="F476" s="18">
        <v>5.0170289540459447E-4</v>
      </c>
    </row>
    <row r="477" spans="2:6" x14ac:dyDescent="0.25">
      <c r="B477" s="18">
        <v>2008</v>
      </c>
      <c r="C477" s="19">
        <v>39243</v>
      </c>
      <c r="D477" s="18" t="s">
        <v>6</v>
      </c>
      <c r="E477" s="18">
        <v>0.12656420349841288</v>
      </c>
      <c r="F477" s="18">
        <v>8.9727633216590927E-4</v>
      </c>
    </row>
    <row r="478" spans="2:6" x14ac:dyDescent="0.25">
      <c r="B478" s="18">
        <v>2008</v>
      </c>
      <c r="C478" s="19">
        <v>39244</v>
      </c>
      <c r="D478" s="18" t="s">
        <v>6</v>
      </c>
      <c r="E478" s="18">
        <v>4.1197526218800353E-3</v>
      </c>
      <c r="F478" s="18">
        <v>6.7536928227541554E-5</v>
      </c>
    </row>
    <row r="479" spans="2:6" x14ac:dyDescent="0.25">
      <c r="B479" s="18">
        <v>2008</v>
      </c>
      <c r="C479" s="19">
        <v>39244</v>
      </c>
      <c r="D479" s="18" t="s">
        <v>6</v>
      </c>
      <c r="E479" s="18">
        <v>3.9988293599107223E-2</v>
      </c>
      <c r="F479" s="18">
        <v>7.1396181269115368E-4</v>
      </c>
    </row>
    <row r="480" spans="2:6" x14ac:dyDescent="0.25">
      <c r="B480" s="18">
        <v>2008</v>
      </c>
      <c r="C480" s="19">
        <v>39244</v>
      </c>
      <c r="D480" s="18" t="s">
        <v>6</v>
      </c>
      <c r="E480" s="18">
        <v>0.17598193869576542</v>
      </c>
      <c r="F480" s="18">
        <v>1.5437012166295214E-3</v>
      </c>
    </row>
    <row r="481" spans="2:6" x14ac:dyDescent="0.25">
      <c r="B481" s="18">
        <v>2008</v>
      </c>
      <c r="C481" s="19">
        <v>39244</v>
      </c>
      <c r="D481" s="18" t="s">
        <v>7</v>
      </c>
      <c r="E481" s="18">
        <v>1.8370044477891305E-2</v>
      </c>
      <c r="F481" s="18">
        <v>5.1456707220984042E-5</v>
      </c>
    </row>
    <row r="482" spans="2:6" x14ac:dyDescent="0.25">
      <c r="B482" s="18">
        <v>2008</v>
      </c>
      <c r="C482" s="19">
        <v>39244</v>
      </c>
      <c r="D482" s="18" t="s">
        <v>6</v>
      </c>
      <c r="E482" s="18">
        <v>2.0737053010056569E-2</v>
      </c>
      <c r="F482" s="18">
        <v>2.8622793391672375E-4</v>
      </c>
    </row>
    <row r="483" spans="2:6" x14ac:dyDescent="0.25">
      <c r="B483" s="18">
        <v>2008</v>
      </c>
      <c r="C483" s="19">
        <v>39244</v>
      </c>
      <c r="D483" s="18" t="s">
        <v>6</v>
      </c>
      <c r="E483" s="18">
        <v>2.1020064899771984E-2</v>
      </c>
      <c r="F483" s="18">
        <v>1.2220967964983711E-4</v>
      </c>
    </row>
    <row r="484" spans="2:6" x14ac:dyDescent="0.25">
      <c r="B484" s="18">
        <v>2008</v>
      </c>
      <c r="C484" s="19">
        <v>39244</v>
      </c>
      <c r="D484" s="18" t="s">
        <v>6</v>
      </c>
      <c r="E484" s="18">
        <v>1.2877040982051257E-2</v>
      </c>
      <c r="F484" s="18">
        <v>9.0049237636722072E-5</v>
      </c>
    </row>
    <row r="485" spans="2:6" x14ac:dyDescent="0.25">
      <c r="B485" s="18">
        <v>2008</v>
      </c>
      <c r="C485" s="19">
        <v>39245</v>
      </c>
      <c r="D485" s="18" t="s">
        <v>7</v>
      </c>
      <c r="E485" s="18">
        <v>1.1433037135662393E-2</v>
      </c>
      <c r="F485" s="18">
        <v>4.8240663019672543E-5</v>
      </c>
    </row>
    <row r="486" spans="2:6" x14ac:dyDescent="0.25">
      <c r="B486" s="18">
        <v>2008</v>
      </c>
      <c r="C486" s="19">
        <v>39245</v>
      </c>
      <c r="D486" s="18" t="s">
        <v>7</v>
      </c>
      <c r="E486" s="18">
        <v>1.8460093715528026E-3</v>
      </c>
      <c r="F486" s="18">
        <v>6.4320884026230053E-6</v>
      </c>
    </row>
    <row r="487" spans="2:6" x14ac:dyDescent="0.25">
      <c r="B487" s="18">
        <v>2008</v>
      </c>
      <c r="C487" s="19">
        <v>39245</v>
      </c>
      <c r="D487" s="18" t="s">
        <v>7</v>
      </c>
      <c r="E487" s="18">
        <v>1.5144352143975868E-2</v>
      </c>
      <c r="F487" s="18">
        <v>5.4672751422295549E-5</v>
      </c>
    </row>
    <row r="488" spans="2:6" x14ac:dyDescent="0.25">
      <c r="B488" s="18">
        <v>2008</v>
      </c>
      <c r="C488" s="19">
        <v>39245</v>
      </c>
      <c r="D488" s="18" t="s">
        <v>7</v>
      </c>
      <c r="E488" s="18">
        <v>7.6220247571082622E-4</v>
      </c>
      <c r="F488" s="18">
        <v>0</v>
      </c>
    </row>
    <row r="489" spans="2:6" x14ac:dyDescent="0.25">
      <c r="B489" s="18">
        <v>2008</v>
      </c>
      <c r="C489" s="19">
        <v>39245</v>
      </c>
      <c r="D489" s="18" t="s">
        <v>7</v>
      </c>
      <c r="E489" s="18">
        <v>2.4834293322527425E-2</v>
      </c>
      <c r="F489" s="18">
        <v>8.3617149234099073E-5</v>
      </c>
    </row>
    <row r="490" spans="2:6" x14ac:dyDescent="0.25">
      <c r="B490" s="18">
        <v>2008</v>
      </c>
      <c r="C490" s="19">
        <v>39246</v>
      </c>
      <c r="D490" s="18" t="s">
        <v>7</v>
      </c>
      <c r="E490" s="18">
        <v>0.12394634351854532</v>
      </c>
      <c r="F490" s="18">
        <v>6.5928906126885812E-4</v>
      </c>
    </row>
    <row r="491" spans="2:6" x14ac:dyDescent="0.25">
      <c r="B491" s="18">
        <v>2008</v>
      </c>
      <c r="C491" s="19">
        <v>39246</v>
      </c>
      <c r="D491" s="18" t="s">
        <v>7</v>
      </c>
      <c r="E491" s="18">
        <v>2.6693166870885472E-3</v>
      </c>
      <c r="F491" s="18">
        <v>1.6080221006557515E-5</v>
      </c>
    </row>
    <row r="492" spans="2:6" x14ac:dyDescent="0.25">
      <c r="B492" s="18">
        <v>2008</v>
      </c>
      <c r="C492" s="19">
        <v>39246</v>
      </c>
      <c r="D492" s="18" t="s">
        <v>7</v>
      </c>
      <c r="E492" s="18">
        <v>5.6023489986846376E-3</v>
      </c>
      <c r="F492" s="18">
        <v>8.3617149234099073E-5</v>
      </c>
    </row>
    <row r="493" spans="2:6" x14ac:dyDescent="0.25">
      <c r="B493" s="18">
        <v>2008</v>
      </c>
      <c r="C493" s="19">
        <v>39246</v>
      </c>
      <c r="D493" s="18" t="s">
        <v>7</v>
      </c>
      <c r="E493" s="18">
        <v>2.157322450239756E-2</v>
      </c>
      <c r="F493" s="18">
        <v>8.3617149234099073E-5</v>
      </c>
    </row>
    <row r="494" spans="2:6" x14ac:dyDescent="0.25">
      <c r="B494" s="18">
        <v>2008</v>
      </c>
      <c r="C494" s="19">
        <v>39246</v>
      </c>
      <c r="D494" s="18" t="s">
        <v>6</v>
      </c>
      <c r="E494" s="18">
        <v>4.0104071190354444E-3</v>
      </c>
      <c r="F494" s="18">
        <v>1.3828990065639462E-4</v>
      </c>
    </row>
    <row r="495" spans="2:6" x14ac:dyDescent="0.25">
      <c r="B495" s="18">
        <v>2008</v>
      </c>
      <c r="C495" s="19">
        <v>39247</v>
      </c>
      <c r="D495" s="18" t="s">
        <v>6</v>
      </c>
      <c r="E495" s="18">
        <v>1.8122409074390319E-2</v>
      </c>
      <c r="F495" s="18">
        <v>2.5889155820557597E-3</v>
      </c>
    </row>
    <row r="496" spans="2:6" x14ac:dyDescent="0.25">
      <c r="B496" s="18">
        <v>2008</v>
      </c>
      <c r="C496" s="19">
        <v>39247</v>
      </c>
      <c r="D496" s="18" t="s">
        <v>6</v>
      </c>
      <c r="E496" s="18">
        <v>0.92991918080922109</v>
      </c>
      <c r="F496" s="18">
        <v>2.8706410540906474E-2</v>
      </c>
    </row>
    <row r="497" spans="2:6" x14ac:dyDescent="0.25">
      <c r="B497" s="18">
        <v>2008</v>
      </c>
      <c r="C497" s="19">
        <v>39247</v>
      </c>
      <c r="D497" s="18" t="s">
        <v>6</v>
      </c>
      <c r="E497" s="18">
        <v>7.814665804766821E-2</v>
      </c>
      <c r="F497" s="18">
        <v>1.4375717579862418E-3</v>
      </c>
    </row>
    <row r="498" spans="2:6" x14ac:dyDescent="0.25">
      <c r="B498" s="18">
        <v>2008</v>
      </c>
      <c r="C498" s="19">
        <v>39247</v>
      </c>
      <c r="D498" s="18" t="s">
        <v>7</v>
      </c>
      <c r="E498" s="18">
        <v>8.7103341148320745E-2</v>
      </c>
      <c r="F498" s="18">
        <v>5.8853608884000498E-4</v>
      </c>
    </row>
    <row r="499" spans="2:6" x14ac:dyDescent="0.25">
      <c r="B499" s="18">
        <v>2008</v>
      </c>
      <c r="C499" s="19">
        <v>39247</v>
      </c>
      <c r="D499" s="18" t="s">
        <v>6</v>
      </c>
      <c r="E499" s="18">
        <v>2.1611817032813297E-3</v>
      </c>
      <c r="F499" s="18">
        <v>9.0049237636722072E-5</v>
      </c>
    </row>
    <row r="500" spans="2:6" x14ac:dyDescent="0.25">
      <c r="B500" s="18">
        <v>2008</v>
      </c>
      <c r="C500" s="19">
        <v>39247</v>
      </c>
      <c r="D500" s="18" t="s">
        <v>7</v>
      </c>
      <c r="E500" s="18">
        <v>1.0178779897150906E-2</v>
      </c>
      <c r="F500" s="18">
        <v>4.8240663019672543E-5</v>
      </c>
    </row>
    <row r="501" spans="2:6" x14ac:dyDescent="0.25">
      <c r="B501" s="18">
        <v>2008</v>
      </c>
      <c r="C501" s="19">
        <v>39247</v>
      </c>
      <c r="D501" s="18" t="s">
        <v>6</v>
      </c>
      <c r="E501" s="18">
        <v>5.91880774809369E-2</v>
      </c>
      <c r="F501" s="18">
        <v>2.3863047973731351E-3</v>
      </c>
    </row>
    <row r="502" spans="2:6" x14ac:dyDescent="0.25">
      <c r="B502" s="18">
        <v>2008</v>
      </c>
      <c r="C502" s="19">
        <v>39247</v>
      </c>
      <c r="D502" s="18" t="s">
        <v>7</v>
      </c>
      <c r="E502" s="18">
        <v>0.10035987534612675</v>
      </c>
      <c r="F502" s="18">
        <v>1.6726645891021127E-2</v>
      </c>
    </row>
    <row r="503" spans="2:6" x14ac:dyDescent="0.25">
      <c r="B503" s="18">
        <v>2008</v>
      </c>
      <c r="C503" s="19">
        <v>39247</v>
      </c>
      <c r="D503" s="18" t="s">
        <v>7</v>
      </c>
      <c r="E503" s="18">
        <v>4.3384436275692171E-3</v>
      </c>
      <c r="F503" s="18">
        <v>6.1104839824918555E-5</v>
      </c>
    </row>
    <row r="504" spans="2:6" x14ac:dyDescent="0.25">
      <c r="B504" s="18">
        <v>2008</v>
      </c>
      <c r="C504" s="19">
        <v>39248</v>
      </c>
      <c r="D504" s="18" t="s">
        <v>7</v>
      </c>
      <c r="E504" s="18">
        <v>3.7885000691449504E-3</v>
      </c>
      <c r="F504" s="18">
        <v>6.1104839824918555E-5</v>
      </c>
    </row>
    <row r="505" spans="2:6" x14ac:dyDescent="0.25">
      <c r="B505" s="18">
        <v>2008</v>
      </c>
      <c r="C505" s="19">
        <v>39248</v>
      </c>
      <c r="D505" s="18" t="s">
        <v>6</v>
      </c>
      <c r="E505" s="18">
        <v>4.167993284899708E-3</v>
      </c>
      <c r="F505" s="18">
        <v>7.7185060831476074E-5</v>
      </c>
    </row>
    <row r="506" spans="2:6" x14ac:dyDescent="0.25">
      <c r="B506" s="18">
        <v>2008</v>
      </c>
      <c r="C506" s="19">
        <v>39248</v>
      </c>
      <c r="D506" s="18" t="s">
        <v>6</v>
      </c>
      <c r="E506" s="18">
        <v>4.4445730862124971E-2</v>
      </c>
      <c r="F506" s="18">
        <v>1.6401825426688665E-3</v>
      </c>
    </row>
    <row r="507" spans="2:6" x14ac:dyDescent="0.25">
      <c r="B507" s="18">
        <v>2008</v>
      </c>
      <c r="C507" s="19">
        <v>39248</v>
      </c>
      <c r="D507" s="18" t="s">
        <v>7</v>
      </c>
      <c r="E507" s="18">
        <v>7.6413210223161311E-3</v>
      </c>
      <c r="F507" s="18">
        <v>2.5728353610492021E-5</v>
      </c>
    </row>
    <row r="508" spans="2:6" x14ac:dyDescent="0.25">
      <c r="B508" s="18">
        <v>2008</v>
      </c>
      <c r="C508" s="19">
        <v>39248</v>
      </c>
      <c r="D508" s="18" t="s">
        <v>7</v>
      </c>
      <c r="E508" s="18">
        <v>7.7570986135633443E-2</v>
      </c>
      <c r="F508" s="18">
        <v>1.9296265207869017E-4</v>
      </c>
    </row>
    <row r="509" spans="2:6" x14ac:dyDescent="0.25">
      <c r="B509" s="18">
        <v>2008</v>
      </c>
      <c r="C509" s="19">
        <v>39248</v>
      </c>
      <c r="D509" s="18" t="s">
        <v>7</v>
      </c>
      <c r="E509" s="18">
        <v>1.016269967614435E-2</v>
      </c>
      <c r="F509" s="18">
        <v>3.2160442013115031E-5</v>
      </c>
    </row>
    <row r="510" spans="2:6" x14ac:dyDescent="0.25">
      <c r="B510" s="18">
        <v>2008</v>
      </c>
      <c r="C510" s="19">
        <v>39249</v>
      </c>
      <c r="D510" s="18" t="s">
        <v>6</v>
      </c>
      <c r="E510" s="18">
        <v>5.9152700994722474E-2</v>
      </c>
      <c r="F510" s="18">
        <v>4.1486970196918385E-4</v>
      </c>
    </row>
    <row r="511" spans="2:6" x14ac:dyDescent="0.25">
      <c r="B511" s="18">
        <v>2008</v>
      </c>
      <c r="C511" s="19">
        <v>39249</v>
      </c>
      <c r="D511" s="18" t="s">
        <v>6</v>
      </c>
      <c r="E511" s="18">
        <v>6.978815916845961E-2</v>
      </c>
      <c r="F511" s="18">
        <v>3.4894079584229807E-3</v>
      </c>
    </row>
    <row r="512" spans="2:6" x14ac:dyDescent="0.25">
      <c r="B512" s="18">
        <v>2008</v>
      </c>
      <c r="C512" s="19">
        <v>39249</v>
      </c>
      <c r="D512" s="18" t="s">
        <v>6</v>
      </c>
      <c r="E512" s="18">
        <v>8.0979992989023628E-3</v>
      </c>
      <c r="F512" s="18">
        <v>4.8883871859934844E-4</v>
      </c>
    </row>
    <row r="513" spans="2:6" x14ac:dyDescent="0.25">
      <c r="B513" s="18">
        <v>2008</v>
      </c>
      <c r="C513" s="19">
        <v>39249</v>
      </c>
      <c r="D513" s="18" t="s">
        <v>6</v>
      </c>
      <c r="E513" s="18">
        <v>3.1259949636747806E-3</v>
      </c>
      <c r="F513" s="18">
        <v>1.9296265207869018E-5</v>
      </c>
    </row>
    <row r="514" spans="2:6" x14ac:dyDescent="0.25">
      <c r="B514" s="18">
        <v>2008</v>
      </c>
      <c r="C514" s="19">
        <v>39249</v>
      </c>
      <c r="D514" s="18" t="s">
        <v>6</v>
      </c>
      <c r="E514" s="18">
        <v>5.5959169102820147E-4</v>
      </c>
      <c r="F514" s="18">
        <v>0</v>
      </c>
    </row>
    <row r="515" spans="2:6" x14ac:dyDescent="0.25">
      <c r="B515" s="18">
        <v>2008</v>
      </c>
      <c r="C515" s="19">
        <v>39249</v>
      </c>
      <c r="D515" s="18" t="s">
        <v>6</v>
      </c>
      <c r="E515" s="18">
        <v>1.7955174775922119E-2</v>
      </c>
      <c r="F515" s="18">
        <v>2.2512309409180521E-4</v>
      </c>
    </row>
    <row r="516" spans="2:6" x14ac:dyDescent="0.25">
      <c r="B516" s="18">
        <v>2008</v>
      </c>
      <c r="C516" s="19">
        <v>39249</v>
      </c>
      <c r="D516" s="18" t="s">
        <v>6</v>
      </c>
      <c r="E516" s="18">
        <v>8.5752602583769905E-2</v>
      </c>
      <c r="F516" s="18">
        <v>1.4504359347914878E-3</v>
      </c>
    </row>
    <row r="517" spans="2:6" x14ac:dyDescent="0.25">
      <c r="B517" s="18">
        <v>2008</v>
      </c>
      <c r="C517" s="19">
        <v>39250</v>
      </c>
      <c r="D517" s="18" t="s">
        <v>6</v>
      </c>
      <c r="E517" s="18">
        <v>5.9496817724262799E-4</v>
      </c>
      <c r="F517" s="18">
        <v>1.6080221006557515E-5</v>
      </c>
    </row>
    <row r="518" spans="2:6" x14ac:dyDescent="0.25">
      <c r="B518" s="18">
        <v>2008</v>
      </c>
      <c r="C518" s="19">
        <v>39249</v>
      </c>
      <c r="D518" s="18" t="s">
        <v>7</v>
      </c>
      <c r="E518" s="18">
        <v>4.3513078043744633E-3</v>
      </c>
      <c r="F518" s="18">
        <v>0</v>
      </c>
    </row>
    <row r="519" spans="2:6" x14ac:dyDescent="0.25">
      <c r="B519" s="18">
        <v>2008</v>
      </c>
      <c r="C519" s="19">
        <v>39250</v>
      </c>
      <c r="D519" s="18" t="s">
        <v>6</v>
      </c>
      <c r="E519" s="18">
        <v>2.9175952994297955E-2</v>
      </c>
      <c r="F519" s="18">
        <v>6.3999279606098908E-4</v>
      </c>
    </row>
    <row r="520" spans="2:6" x14ac:dyDescent="0.25">
      <c r="B520" s="18">
        <v>2008</v>
      </c>
      <c r="C520" s="19">
        <v>39250</v>
      </c>
      <c r="D520" s="18" t="s">
        <v>6</v>
      </c>
      <c r="E520" s="18">
        <v>0.10730974686516091</v>
      </c>
      <c r="F520" s="18">
        <v>5.3386333741770942E-4</v>
      </c>
    </row>
    <row r="521" spans="2:6" x14ac:dyDescent="0.25">
      <c r="B521" s="18">
        <v>2008</v>
      </c>
      <c r="C521" s="19">
        <v>39251</v>
      </c>
      <c r="D521" s="18" t="s">
        <v>7</v>
      </c>
      <c r="E521" s="18">
        <v>5.274312490150865E-3</v>
      </c>
      <c r="F521" s="18">
        <v>6.4320884026230061E-5</v>
      </c>
    </row>
    <row r="522" spans="2:6" x14ac:dyDescent="0.25">
      <c r="B522" s="18">
        <v>2008</v>
      </c>
      <c r="C522" s="19">
        <v>39251</v>
      </c>
      <c r="D522" s="18" t="s">
        <v>6</v>
      </c>
      <c r="E522" s="18">
        <v>5.8532004463869355E-3</v>
      </c>
      <c r="F522" s="18">
        <v>8.3617149234099073E-5</v>
      </c>
    </row>
    <row r="523" spans="2:6" x14ac:dyDescent="0.25">
      <c r="B523" s="18">
        <v>2008</v>
      </c>
      <c r="C523" s="19">
        <v>39251</v>
      </c>
      <c r="D523" s="18" t="s">
        <v>7</v>
      </c>
      <c r="E523" s="18">
        <v>6.4449525794282514E-3</v>
      </c>
      <c r="F523" s="18">
        <v>1.9296265207869018E-5</v>
      </c>
    </row>
    <row r="524" spans="2:6" x14ac:dyDescent="0.25">
      <c r="B524" s="18">
        <v>2008</v>
      </c>
      <c r="C524" s="19">
        <v>39251</v>
      </c>
      <c r="D524" s="18" t="s">
        <v>7</v>
      </c>
      <c r="E524" s="18">
        <v>1.5398419635879476E-2</v>
      </c>
      <c r="F524" s="18">
        <v>4.5024618818361036E-5</v>
      </c>
    </row>
    <row r="525" spans="2:6" x14ac:dyDescent="0.25">
      <c r="B525" s="18">
        <v>2008</v>
      </c>
      <c r="C525" s="19">
        <v>39251</v>
      </c>
      <c r="D525" s="18" t="s">
        <v>7</v>
      </c>
      <c r="E525" s="18">
        <v>9.4680341286610646E-3</v>
      </c>
      <c r="F525" s="18">
        <v>2.5728353610492021E-5</v>
      </c>
    </row>
    <row r="526" spans="2:6" x14ac:dyDescent="0.25">
      <c r="B526" s="18">
        <v>2008</v>
      </c>
      <c r="C526" s="19">
        <v>39251</v>
      </c>
      <c r="D526" s="18" t="s">
        <v>7</v>
      </c>
      <c r="E526" s="18">
        <v>2.2576630293206748E-3</v>
      </c>
      <c r="F526" s="18">
        <v>1.9296265207869018E-5</v>
      </c>
    </row>
    <row r="527" spans="2:6" x14ac:dyDescent="0.25">
      <c r="B527" s="18">
        <v>2008</v>
      </c>
      <c r="C527" s="19">
        <v>39251</v>
      </c>
      <c r="D527" s="18" t="s">
        <v>6</v>
      </c>
      <c r="E527" s="18">
        <v>6.701271302272778E-2</v>
      </c>
      <c r="F527" s="18">
        <v>3.4701116932151117E-3</v>
      </c>
    </row>
    <row r="528" spans="2:6" x14ac:dyDescent="0.25">
      <c r="B528" s="18">
        <v>2008</v>
      </c>
      <c r="C528" s="19">
        <v>39251</v>
      </c>
      <c r="D528" s="18" t="s">
        <v>7</v>
      </c>
      <c r="E528" s="18">
        <v>0.16054492652947022</v>
      </c>
      <c r="F528" s="18">
        <v>2.5085144770229723E-4</v>
      </c>
    </row>
    <row r="529" spans="2:6" x14ac:dyDescent="0.25">
      <c r="B529" s="18">
        <v>2008</v>
      </c>
      <c r="C529" s="19">
        <v>39251</v>
      </c>
      <c r="D529" s="18" t="s">
        <v>6</v>
      </c>
      <c r="E529" s="18">
        <v>0.38963018707729119</v>
      </c>
      <c r="F529" s="18">
        <v>2.6532364660819896E-3</v>
      </c>
    </row>
    <row r="530" spans="2:6" x14ac:dyDescent="0.25">
      <c r="B530" s="18">
        <v>2008</v>
      </c>
      <c r="C530" s="19">
        <v>39252</v>
      </c>
      <c r="D530" s="18" t="s">
        <v>7</v>
      </c>
      <c r="E530" s="18">
        <v>7.632316098552458E-2</v>
      </c>
      <c r="F530" s="18">
        <v>2.186910056891822E-4</v>
      </c>
    </row>
    <row r="531" spans="2:6" x14ac:dyDescent="0.25">
      <c r="B531" s="18">
        <v>2008</v>
      </c>
      <c r="C531" s="19">
        <v>39252</v>
      </c>
      <c r="D531" s="18" t="s">
        <v>6</v>
      </c>
      <c r="E531" s="18">
        <v>1.688423205688539E-3</v>
      </c>
      <c r="F531" s="18">
        <v>2.4120331509836271E-4</v>
      </c>
    </row>
    <row r="532" spans="2:6" x14ac:dyDescent="0.25">
      <c r="B532" s="18">
        <v>2008</v>
      </c>
      <c r="C532" s="19">
        <v>39253</v>
      </c>
      <c r="D532" s="18" t="s">
        <v>7</v>
      </c>
      <c r="E532" s="18">
        <v>0.25482647833511823</v>
      </c>
      <c r="F532" s="18">
        <v>2.0550522446380502E-3</v>
      </c>
    </row>
    <row r="533" spans="2:6" x14ac:dyDescent="0.25">
      <c r="B533" s="18">
        <v>2008</v>
      </c>
      <c r="C533" s="19">
        <v>39252</v>
      </c>
      <c r="D533" s="18" t="s">
        <v>6</v>
      </c>
      <c r="E533" s="18">
        <v>0.10814591835750191</v>
      </c>
      <c r="F533" s="18">
        <v>1.247825150108863E-3</v>
      </c>
    </row>
    <row r="534" spans="2:6" x14ac:dyDescent="0.25">
      <c r="B534" s="18">
        <v>2008</v>
      </c>
      <c r="C534" s="19">
        <v>39252</v>
      </c>
      <c r="D534" s="18" t="s">
        <v>7</v>
      </c>
      <c r="E534" s="18">
        <v>3.3598013771101269E-2</v>
      </c>
      <c r="F534" s="18">
        <v>9.9697370240656592E-5</v>
      </c>
    </row>
    <row r="535" spans="2:6" x14ac:dyDescent="0.25">
      <c r="B535" s="18">
        <v>2008</v>
      </c>
      <c r="C535" s="19">
        <v>39252</v>
      </c>
      <c r="D535" s="18" t="s">
        <v>7</v>
      </c>
      <c r="E535" s="18">
        <v>1.6723429846819814E-3</v>
      </c>
      <c r="F535" s="18">
        <v>6.4320884026230053E-6</v>
      </c>
    </row>
    <row r="536" spans="2:6" x14ac:dyDescent="0.25">
      <c r="B536" s="18">
        <v>2008</v>
      </c>
      <c r="C536" s="19">
        <v>39252</v>
      </c>
      <c r="D536" s="18" t="s">
        <v>7</v>
      </c>
      <c r="E536" s="18">
        <v>2.923384178992156E-3</v>
      </c>
      <c r="F536" s="18">
        <v>9.6481326039345092E-6</v>
      </c>
    </row>
    <row r="537" spans="2:6" x14ac:dyDescent="0.25">
      <c r="B537" s="18">
        <v>2008</v>
      </c>
      <c r="C537" s="19">
        <v>39252</v>
      </c>
      <c r="D537" s="18" t="s">
        <v>7</v>
      </c>
      <c r="E537" s="18">
        <v>2.3673301365853973E-2</v>
      </c>
      <c r="F537" s="18">
        <v>1.5758616586426363E-4</v>
      </c>
    </row>
    <row r="538" spans="2:6" x14ac:dyDescent="0.25">
      <c r="B538" s="18">
        <v>2008</v>
      </c>
      <c r="C538" s="19">
        <v>39253</v>
      </c>
      <c r="D538" s="18" t="s">
        <v>7</v>
      </c>
      <c r="E538" s="18">
        <v>1.2954226042882733E-2</v>
      </c>
      <c r="F538" s="18">
        <v>6.1104839824918555E-5</v>
      </c>
    </row>
    <row r="539" spans="2:6" x14ac:dyDescent="0.25">
      <c r="B539" s="18">
        <v>2008</v>
      </c>
      <c r="C539" s="19">
        <v>39253</v>
      </c>
      <c r="D539" s="18" t="s">
        <v>6</v>
      </c>
      <c r="E539" s="18">
        <v>1.0818772693211895E-2</v>
      </c>
      <c r="F539" s="18">
        <v>9.3265281838033579E-5</v>
      </c>
    </row>
    <row r="540" spans="2:6" x14ac:dyDescent="0.25">
      <c r="B540" s="18">
        <v>2008</v>
      </c>
      <c r="C540" s="19">
        <v>39253</v>
      </c>
      <c r="D540" s="18" t="s">
        <v>7</v>
      </c>
      <c r="E540" s="18">
        <v>1.3713212474392248E-2</v>
      </c>
      <c r="F540" s="18">
        <v>1.318578122537716E-4</v>
      </c>
    </row>
    <row r="541" spans="2:6" x14ac:dyDescent="0.25">
      <c r="B541" s="18">
        <v>2008</v>
      </c>
      <c r="C541" s="19">
        <v>39253</v>
      </c>
      <c r="D541" s="18" t="s">
        <v>7</v>
      </c>
      <c r="E541" s="18">
        <v>6.8501741487935006E-4</v>
      </c>
      <c r="F541" s="18">
        <v>0</v>
      </c>
    </row>
    <row r="542" spans="2:6" x14ac:dyDescent="0.25">
      <c r="B542" s="18">
        <v>2008</v>
      </c>
      <c r="C542" s="19">
        <v>39253</v>
      </c>
      <c r="D542" s="18" t="s">
        <v>7</v>
      </c>
      <c r="E542" s="18">
        <v>1.1616351655137148E-2</v>
      </c>
      <c r="F542" s="18">
        <v>6.7536928227541554E-5</v>
      </c>
    </row>
    <row r="543" spans="2:6" x14ac:dyDescent="0.25">
      <c r="B543" s="18">
        <v>2008</v>
      </c>
      <c r="C543" s="19">
        <v>39253</v>
      </c>
      <c r="D543" s="18" t="s">
        <v>7</v>
      </c>
      <c r="E543" s="18">
        <v>0.11511187009754262</v>
      </c>
      <c r="F543" s="18">
        <v>3.9557343676131486E-4</v>
      </c>
    </row>
    <row r="544" spans="2:6" x14ac:dyDescent="0.25">
      <c r="B544" s="18">
        <v>2008</v>
      </c>
      <c r="C544" s="19">
        <v>39253</v>
      </c>
      <c r="D544" s="18" t="s">
        <v>6</v>
      </c>
      <c r="E544" s="18">
        <v>0.12966125406427587</v>
      </c>
      <c r="F544" s="18">
        <v>4.9527080700197145E-4</v>
      </c>
    </row>
    <row r="545" spans="2:6" x14ac:dyDescent="0.25">
      <c r="B545" s="18">
        <v>2008</v>
      </c>
      <c r="C545" s="19">
        <v>39253</v>
      </c>
      <c r="D545" s="18" t="s">
        <v>6</v>
      </c>
      <c r="E545" s="18">
        <v>2.6898993699769409E-2</v>
      </c>
      <c r="F545" s="18">
        <v>1.6401825426688664E-4</v>
      </c>
    </row>
    <row r="546" spans="2:6" x14ac:dyDescent="0.25">
      <c r="B546" s="18">
        <v>2008</v>
      </c>
      <c r="C546" s="19">
        <v>39253</v>
      </c>
      <c r="D546" s="18" t="s">
        <v>6</v>
      </c>
      <c r="E546" s="18">
        <v>0.10205794668441923</v>
      </c>
      <c r="F546" s="18">
        <v>2.1933421452944449E-3</v>
      </c>
    </row>
    <row r="547" spans="2:6" x14ac:dyDescent="0.25">
      <c r="B547" s="18">
        <v>2008</v>
      </c>
      <c r="C547" s="19">
        <v>39254</v>
      </c>
      <c r="D547" s="18" t="s">
        <v>7</v>
      </c>
      <c r="E547" s="18">
        <v>3.087402433259043E-4</v>
      </c>
      <c r="F547" s="18">
        <v>9.6481326039345092E-6</v>
      </c>
    </row>
    <row r="548" spans="2:6" x14ac:dyDescent="0.25">
      <c r="B548" s="18">
        <v>2008</v>
      </c>
      <c r="C548" s="19">
        <v>39254</v>
      </c>
      <c r="D548" s="18" t="s">
        <v>7</v>
      </c>
      <c r="E548" s="18">
        <v>7.9597093982459698E-3</v>
      </c>
      <c r="F548" s="18">
        <v>4.8240663019672543E-5</v>
      </c>
    </row>
    <row r="549" spans="2:6" x14ac:dyDescent="0.25">
      <c r="B549" s="18">
        <v>2008</v>
      </c>
      <c r="C549" s="19">
        <v>39254</v>
      </c>
      <c r="D549" s="18" t="s">
        <v>7</v>
      </c>
      <c r="E549" s="18">
        <v>1.7051466355353588E-2</v>
      </c>
      <c r="F549" s="18">
        <v>7.0752972428853061E-5</v>
      </c>
    </row>
    <row r="550" spans="2:6" x14ac:dyDescent="0.25">
      <c r="B550" s="18">
        <v>2008</v>
      </c>
      <c r="C550" s="19">
        <v>39254</v>
      </c>
      <c r="D550" s="18" t="s">
        <v>7</v>
      </c>
      <c r="E550" s="18">
        <v>9.551651277895163E-3</v>
      </c>
      <c r="F550" s="18">
        <v>3.2160442013115031E-5</v>
      </c>
    </row>
    <row r="551" spans="2:6" x14ac:dyDescent="0.25">
      <c r="B551" s="18">
        <v>2008</v>
      </c>
      <c r="C551" s="19">
        <v>39254</v>
      </c>
      <c r="D551" s="18" t="s">
        <v>6</v>
      </c>
      <c r="E551" s="18">
        <v>3.5955374170662602E-3</v>
      </c>
      <c r="F551" s="18">
        <v>1.3828990065639462E-4</v>
      </c>
    </row>
    <row r="552" spans="2:6" x14ac:dyDescent="0.25">
      <c r="B552" s="18">
        <v>2008</v>
      </c>
      <c r="C552" s="19">
        <v>39254</v>
      </c>
      <c r="D552" s="18" t="s">
        <v>7</v>
      </c>
      <c r="E552" s="18">
        <v>2.0666300037627715E-2</v>
      </c>
      <c r="F552" s="18">
        <v>5.7888795623607049E-5</v>
      </c>
    </row>
    <row r="553" spans="2:6" x14ac:dyDescent="0.25">
      <c r="B553" s="18">
        <v>2008</v>
      </c>
      <c r="C553" s="19">
        <v>39254</v>
      </c>
      <c r="D553" s="18" t="s">
        <v>6</v>
      </c>
      <c r="E553" s="18">
        <v>8.4125284217906285E-2</v>
      </c>
      <c r="F553" s="18">
        <v>3.6727224778977364E-3</v>
      </c>
    </row>
    <row r="554" spans="2:6" x14ac:dyDescent="0.25">
      <c r="B554" s="18">
        <v>2008</v>
      </c>
      <c r="C554" s="19">
        <v>39254</v>
      </c>
      <c r="D554" s="18" t="s">
        <v>6</v>
      </c>
      <c r="E554" s="18">
        <v>3.0050717017054682E-2</v>
      </c>
      <c r="F554" s="18">
        <v>1.8781698135659176E-3</v>
      </c>
    </row>
    <row r="555" spans="2:6" x14ac:dyDescent="0.25">
      <c r="B555" s="18">
        <v>2008</v>
      </c>
      <c r="C555" s="19">
        <v>39255</v>
      </c>
      <c r="D555" s="18" t="s">
        <v>7</v>
      </c>
      <c r="E555" s="18">
        <v>0.13092515943539129</v>
      </c>
      <c r="F555" s="18">
        <v>9.4873303938689338E-4</v>
      </c>
    </row>
    <row r="556" spans="2:6" x14ac:dyDescent="0.25">
      <c r="B556" s="18">
        <v>2008</v>
      </c>
      <c r="C556" s="19">
        <v>39255</v>
      </c>
      <c r="D556" s="18" t="s">
        <v>6</v>
      </c>
      <c r="E556" s="18">
        <v>5.0057727993413542E-2</v>
      </c>
      <c r="F556" s="18">
        <v>9.101405089711553E-4</v>
      </c>
    </row>
    <row r="557" spans="2:6" x14ac:dyDescent="0.25">
      <c r="B557" s="18">
        <v>2008</v>
      </c>
      <c r="C557" s="19">
        <v>39254</v>
      </c>
      <c r="D557" s="18" t="s">
        <v>6</v>
      </c>
      <c r="E557" s="18">
        <v>2.279210525469462E-2</v>
      </c>
      <c r="F557" s="18">
        <v>2.0261078468262469E-4</v>
      </c>
    </row>
    <row r="558" spans="2:6" x14ac:dyDescent="0.25">
      <c r="B558" s="18">
        <v>2008</v>
      </c>
      <c r="C558" s="19">
        <v>39255</v>
      </c>
      <c r="D558" s="18" t="s">
        <v>6</v>
      </c>
      <c r="E558" s="18">
        <v>0.36747807461865756</v>
      </c>
      <c r="F558" s="18">
        <v>3.1999639803049454E-3</v>
      </c>
    </row>
    <row r="559" spans="2:6" x14ac:dyDescent="0.25">
      <c r="B559" s="18">
        <v>2008</v>
      </c>
      <c r="C559" s="19">
        <v>39255</v>
      </c>
      <c r="D559" s="18" t="s">
        <v>6</v>
      </c>
      <c r="E559" s="18">
        <v>9.56194261933936E-2</v>
      </c>
      <c r="F559" s="18">
        <v>1.3893310949665693E-3</v>
      </c>
    </row>
    <row r="560" spans="2:6" x14ac:dyDescent="0.25">
      <c r="B560" s="18">
        <v>2008</v>
      </c>
      <c r="C560" s="19">
        <v>39254</v>
      </c>
      <c r="D560" s="18" t="s">
        <v>6</v>
      </c>
      <c r="E560" s="18">
        <v>6.6340559784653683E-2</v>
      </c>
      <c r="F560" s="18">
        <v>6.6572114967148113E-4</v>
      </c>
    </row>
    <row r="561" spans="2:6" x14ac:dyDescent="0.25">
      <c r="B561" s="18">
        <v>2008</v>
      </c>
      <c r="C561" s="19">
        <v>39255</v>
      </c>
      <c r="D561" s="18" t="s">
        <v>6</v>
      </c>
      <c r="E561" s="18">
        <v>4.6542591681380072E-2</v>
      </c>
      <c r="F561" s="18">
        <v>6.9466554748328464E-4</v>
      </c>
    </row>
    <row r="562" spans="2:6" x14ac:dyDescent="0.25">
      <c r="B562" s="18">
        <v>2008</v>
      </c>
      <c r="C562" s="19">
        <v>39255</v>
      </c>
      <c r="D562" s="18" t="s">
        <v>6</v>
      </c>
      <c r="E562" s="18">
        <v>1.3275830463013883E-2</v>
      </c>
      <c r="F562" s="18">
        <v>2.7657980131278923E-4</v>
      </c>
    </row>
    <row r="563" spans="2:6" x14ac:dyDescent="0.25">
      <c r="B563" s="18">
        <v>2008</v>
      </c>
      <c r="C563" s="19">
        <v>39254</v>
      </c>
      <c r="D563" s="18" t="s">
        <v>6</v>
      </c>
      <c r="E563" s="18">
        <v>5.7444981523826065E-2</v>
      </c>
      <c r="F563" s="18">
        <v>6.5607301706754656E-4</v>
      </c>
    </row>
    <row r="564" spans="2:6" x14ac:dyDescent="0.25">
      <c r="B564" s="18">
        <v>2008</v>
      </c>
      <c r="C564" s="19">
        <v>39254</v>
      </c>
      <c r="D564" s="18" t="s">
        <v>6</v>
      </c>
      <c r="E564" s="18">
        <v>5.0382548457746E-2</v>
      </c>
      <c r="F564" s="18">
        <v>4.1808574617049535E-4</v>
      </c>
    </row>
    <row r="565" spans="2:6" x14ac:dyDescent="0.25">
      <c r="B565" s="18">
        <v>2008</v>
      </c>
      <c r="C565" s="19">
        <v>39255</v>
      </c>
      <c r="D565" s="18" t="s">
        <v>6</v>
      </c>
      <c r="E565" s="18">
        <v>5.3161210647679142E-3</v>
      </c>
      <c r="F565" s="18">
        <v>6.1104839824918555E-5</v>
      </c>
    </row>
    <row r="566" spans="2:6" x14ac:dyDescent="0.25">
      <c r="B566" s="18">
        <v>2008</v>
      </c>
      <c r="C566" s="19">
        <v>39255</v>
      </c>
      <c r="D566" s="18" t="s">
        <v>6</v>
      </c>
      <c r="E566" s="18">
        <v>1.4983549933910292E-2</v>
      </c>
      <c r="F566" s="18">
        <v>3.5698090634557684E-4</v>
      </c>
    </row>
    <row r="567" spans="2:6" x14ac:dyDescent="0.25">
      <c r="B567" s="18">
        <v>2008</v>
      </c>
      <c r="C567" s="19">
        <v>39255</v>
      </c>
      <c r="D567" s="18" t="s">
        <v>7</v>
      </c>
      <c r="E567" s="18">
        <v>1.4813099591240782E-2</v>
      </c>
      <c r="F567" s="18">
        <v>1.5115407746164064E-4</v>
      </c>
    </row>
    <row r="568" spans="2:6" x14ac:dyDescent="0.25">
      <c r="B568" s="18">
        <v>2008</v>
      </c>
      <c r="C568" s="19">
        <v>39255</v>
      </c>
      <c r="D568" s="18" t="s">
        <v>6</v>
      </c>
      <c r="E568" s="18">
        <v>1.093455028445911E-4</v>
      </c>
      <c r="F568" s="18">
        <v>0</v>
      </c>
    </row>
    <row r="569" spans="2:6" x14ac:dyDescent="0.25">
      <c r="B569" s="18">
        <v>2008</v>
      </c>
      <c r="C569" s="19">
        <v>39255</v>
      </c>
      <c r="D569" s="18" t="s">
        <v>7</v>
      </c>
      <c r="E569" s="18">
        <v>3.421871030195439E-3</v>
      </c>
      <c r="F569" s="18">
        <v>6.1104839824918555E-5</v>
      </c>
    </row>
    <row r="570" spans="2:6" x14ac:dyDescent="0.25">
      <c r="B570" s="18">
        <v>2008</v>
      </c>
      <c r="C570" s="19">
        <v>39255</v>
      </c>
      <c r="D570" s="18" t="s">
        <v>7</v>
      </c>
      <c r="E570" s="18">
        <v>1.7562817383362118E-2</v>
      </c>
      <c r="F570" s="18">
        <v>1.3828990065639462E-4</v>
      </c>
    </row>
    <row r="571" spans="2:6" x14ac:dyDescent="0.25">
      <c r="B571" s="18">
        <v>2008</v>
      </c>
      <c r="C571" s="19">
        <v>39255</v>
      </c>
      <c r="D571" s="18" t="s">
        <v>6</v>
      </c>
      <c r="E571" s="18">
        <v>2.1161570844629688E-3</v>
      </c>
      <c r="F571" s="18">
        <v>6.4320884026230053E-6</v>
      </c>
    </row>
    <row r="572" spans="2:6" x14ac:dyDescent="0.25">
      <c r="B572" s="18">
        <v>2008</v>
      </c>
      <c r="C572" s="19">
        <v>39255</v>
      </c>
      <c r="D572" s="18" t="s">
        <v>6</v>
      </c>
      <c r="E572" s="18">
        <v>4.0136231632367557E-3</v>
      </c>
      <c r="F572" s="18">
        <v>1.5437012166295215E-4</v>
      </c>
    </row>
    <row r="573" spans="2:6" x14ac:dyDescent="0.25">
      <c r="B573" s="18">
        <v>2008</v>
      </c>
      <c r="C573" s="19">
        <v>39255</v>
      </c>
      <c r="D573" s="18" t="s">
        <v>6</v>
      </c>
      <c r="E573" s="18">
        <v>8.7235198960574509E-2</v>
      </c>
      <c r="F573" s="18">
        <v>3.4894079584229807E-3</v>
      </c>
    </row>
    <row r="574" spans="2:6" x14ac:dyDescent="0.25">
      <c r="B574" s="18">
        <v>2008</v>
      </c>
      <c r="C574" s="19">
        <v>39255</v>
      </c>
      <c r="D574" s="18" t="s">
        <v>6</v>
      </c>
      <c r="E574" s="18">
        <v>0.14245467789709301</v>
      </c>
      <c r="F574" s="18">
        <v>2.878359560173795E-3</v>
      </c>
    </row>
    <row r="575" spans="2:6" x14ac:dyDescent="0.25">
      <c r="B575" s="18">
        <v>2008</v>
      </c>
      <c r="C575" s="19">
        <v>39254</v>
      </c>
      <c r="D575" s="18" t="s">
        <v>6</v>
      </c>
      <c r="E575" s="18">
        <v>1.1989412782489283E-2</v>
      </c>
      <c r="F575" s="18">
        <v>1.2864176805246011E-5</v>
      </c>
    </row>
    <row r="576" spans="2:6" x14ac:dyDescent="0.25">
      <c r="B576" s="18">
        <v>2008</v>
      </c>
      <c r="C576" s="19">
        <v>39255</v>
      </c>
      <c r="D576" s="18" t="s">
        <v>6</v>
      </c>
      <c r="E576" s="18">
        <v>0.13589394772641755</v>
      </c>
      <c r="F576" s="18">
        <v>3.019865505031501E-3</v>
      </c>
    </row>
    <row r="577" spans="2:6" x14ac:dyDescent="0.25">
      <c r="B577" s="18">
        <v>2008</v>
      </c>
      <c r="C577" s="19">
        <v>39255</v>
      </c>
      <c r="D577" s="18" t="s">
        <v>6</v>
      </c>
      <c r="E577" s="18">
        <v>0.35839596579415389</v>
      </c>
      <c r="F577" s="18">
        <v>6.3999279606098908E-3</v>
      </c>
    </row>
    <row r="578" spans="2:6" x14ac:dyDescent="0.25">
      <c r="B578" s="18">
        <v>2008</v>
      </c>
      <c r="C578" s="19">
        <v>39255</v>
      </c>
      <c r="D578" s="18" t="s">
        <v>6</v>
      </c>
      <c r="E578" s="18">
        <v>0.16029407508176793</v>
      </c>
      <c r="F578" s="18">
        <v>7.2360994529508814E-4</v>
      </c>
    </row>
    <row r="579" spans="2:6" x14ac:dyDescent="0.25">
      <c r="B579" s="18">
        <v>2008</v>
      </c>
      <c r="C579" s="19">
        <v>39256</v>
      </c>
      <c r="D579" s="18" t="s">
        <v>6</v>
      </c>
      <c r="E579" s="18">
        <v>5.0749177496695518E-2</v>
      </c>
      <c r="F579" s="18">
        <v>1.2687294374173879E-2</v>
      </c>
    </row>
    <row r="580" spans="2:6" x14ac:dyDescent="0.25">
      <c r="B580" s="18">
        <v>2008</v>
      </c>
      <c r="C580" s="19">
        <v>39256</v>
      </c>
      <c r="D580" s="18" t="s">
        <v>6</v>
      </c>
      <c r="E580" s="18">
        <v>3.4575691208299966E-2</v>
      </c>
      <c r="F580" s="18">
        <v>2.6596685544846128E-3</v>
      </c>
    </row>
    <row r="581" spans="2:6" x14ac:dyDescent="0.25">
      <c r="B581" s="18">
        <v>2008</v>
      </c>
      <c r="C581" s="19">
        <v>39256</v>
      </c>
      <c r="D581" s="18" t="s">
        <v>6</v>
      </c>
      <c r="E581" s="18">
        <v>0.10565026805728418</v>
      </c>
      <c r="F581" s="18">
        <v>5.5637564682689002E-4</v>
      </c>
    </row>
    <row r="582" spans="2:6" x14ac:dyDescent="0.25">
      <c r="B582" s="18">
        <v>2008</v>
      </c>
      <c r="C582" s="19">
        <v>39256</v>
      </c>
      <c r="D582" s="18" t="s">
        <v>6</v>
      </c>
      <c r="E582" s="18">
        <v>1.9135462997803441E-3</v>
      </c>
      <c r="F582" s="18">
        <v>2.7336375711147772E-4</v>
      </c>
    </row>
    <row r="583" spans="2:6" x14ac:dyDescent="0.25">
      <c r="B583" s="18">
        <v>2008</v>
      </c>
      <c r="C583" s="19">
        <v>39256</v>
      </c>
      <c r="D583" s="18" t="s">
        <v>6</v>
      </c>
      <c r="E583" s="18">
        <v>5.2099916061246346E-3</v>
      </c>
      <c r="F583" s="18">
        <v>1.157775912472141E-4</v>
      </c>
    </row>
    <row r="584" spans="2:6" x14ac:dyDescent="0.25">
      <c r="B584" s="18">
        <v>2008</v>
      </c>
      <c r="C584" s="19">
        <v>39256</v>
      </c>
      <c r="D584" s="18" t="s">
        <v>6</v>
      </c>
      <c r="E584" s="18">
        <v>1.8653056367606716E-3</v>
      </c>
      <c r="F584" s="18">
        <v>3.2160442013115031E-5</v>
      </c>
    </row>
    <row r="585" spans="2:6" x14ac:dyDescent="0.25">
      <c r="B585" s="18">
        <v>2008</v>
      </c>
      <c r="C585" s="19">
        <v>39256</v>
      </c>
      <c r="D585" s="18" t="s">
        <v>6</v>
      </c>
      <c r="E585" s="18">
        <v>2.0454041120341157E-3</v>
      </c>
      <c r="F585" s="18">
        <v>3.8592530415738037E-5</v>
      </c>
    </row>
    <row r="586" spans="2:6" x14ac:dyDescent="0.25">
      <c r="B586" s="18">
        <v>2008</v>
      </c>
      <c r="C586" s="19">
        <v>39256</v>
      </c>
      <c r="D586" s="18" t="s">
        <v>6</v>
      </c>
      <c r="E586" s="18">
        <v>5.4544109654243091E-2</v>
      </c>
      <c r="F586" s="18">
        <v>6.8180137067803861E-4</v>
      </c>
    </row>
    <row r="587" spans="2:6" x14ac:dyDescent="0.25">
      <c r="B587" s="18">
        <v>2008</v>
      </c>
      <c r="C587" s="19">
        <v>39257</v>
      </c>
      <c r="D587" s="18" t="s">
        <v>6</v>
      </c>
      <c r="E587" s="18">
        <v>9.1287414654227003E-2</v>
      </c>
      <c r="F587" s="18">
        <v>2.6082118472636287E-3</v>
      </c>
    </row>
    <row r="588" spans="2:6" x14ac:dyDescent="0.25">
      <c r="B588" s="18">
        <v>2008</v>
      </c>
      <c r="C588" s="19">
        <v>39256</v>
      </c>
      <c r="D588" s="18" t="s">
        <v>6</v>
      </c>
      <c r="E588" s="18">
        <v>7.8760922490118707E-2</v>
      </c>
      <c r="F588" s="18">
        <v>1.9939474048131318E-4</v>
      </c>
    </row>
    <row r="589" spans="2:6" x14ac:dyDescent="0.25">
      <c r="B589" s="18">
        <v>2008</v>
      </c>
      <c r="C589" s="19">
        <v>39257</v>
      </c>
      <c r="D589" s="18" t="s">
        <v>6</v>
      </c>
      <c r="E589" s="18">
        <v>0.33557491614164747</v>
      </c>
      <c r="F589" s="18">
        <v>2.1483175264760839E-3</v>
      </c>
    </row>
    <row r="590" spans="2:6" x14ac:dyDescent="0.25">
      <c r="B590" s="18">
        <v>2008</v>
      </c>
      <c r="C590" s="19">
        <v>39256</v>
      </c>
      <c r="D590" s="18" t="s">
        <v>6</v>
      </c>
      <c r="E590" s="18">
        <v>3.8103691697138682E-2</v>
      </c>
      <c r="F590" s="18">
        <v>1.3925471391678806E-3</v>
      </c>
    </row>
    <row r="591" spans="2:6" x14ac:dyDescent="0.25">
      <c r="B591" s="18">
        <v>2008</v>
      </c>
      <c r="C591" s="19">
        <v>39257</v>
      </c>
      <c r="D591" s="18" t="s">
        <v>6</v>
      </c>
      <c r="E591" s="18">
        <v>6.7588384934762546E-2</v>
      </c>
      <c r="F591" s="18">
        <v>1.1738561334786986E-3</v>
      </c>
    </row>
    <row r="592" spans="2:6" x14ac:dyDescent="0.25">
      <c r="B592" s="18">
        <v>2008</v>
      </c>
      <c r="C592" s="19">
        <v>39256</v>
      </c>
      <c r="D592" s="18" t="s">
        <v>6</v>
      </c>
      <c r="E592" s="18">
        <v>5.2833174139145365E-2</v>
      </c>
      <c r="F592" s="18">
        <v>2.3798727089705121E-4</v>
      </c>
    </row>
    <row r="593" spans="2:6" x14ac:dyDescent="0.25">
      <c r="B593" s="18">
        <v>2008</v>
      </c>
      <c r="C593" s="19">
        <v>39256</v>
      </c>
      <c r="D593" s="18" t="s">
        <v>6</v>
      </c>
      <c r="E593" s="18">
        <v>0.31018424717229315</v>
      </c>
      <c r="F593" s="18">
        <v>1.9875153164105089E-3</v>
      </c>
    </row>
    <row r="594" spans="2:6" x14ac:dyDescent="0.25">
      <c r="B594" s="18">
        <v>2008</v>
      </c>
      <c r="C594" s="19">
        <v>39256</v>
      </c>
      <c r="D594" s="18" t="s">
        <v>6</v>
      </c>
      <c r="E594" s="18">
        <v>3.8669715476569513E-2</v>
      </c>
      <c r="F594" s="18">
        <v>3.8592530415738037E-5</v>
      </c>
    </row>
    <row r="595" spans="2:6" x14ac:dyDescent="0.25">
      <c r="B595" s="18">
        <v>2008</v>
      </c>
      <c r="C595" s="19">
        <v>39256</v>
      </c>
      <c r="D595" s="18" t="s">
        <v>6</v>
      </c>
      <c r="E595" s="18">
        <v>0.13287408222138605</v>
      </c>
      <c r="F595" s="18">
        <v>3.019865505031501E-3</v>
      </c>
    </row>
    <row r="596" spans="2:6" x14ac:dyDescent="0.25">
      <c r="B596" s="18">
        <v>2008</v>
      </c>
      <c r="C596" s="19">
        <v>39256</v>
      </c>
      <c r="D596" s="18" t="s">
        <v>6</v>
      </c>
      <c r="E596" s="18">
        <v>8.7373488861230905E-2</v>
      </c>
      <c r="F596" s="18">
        <v>3.087402433259043E-4</v>
      </c>
    </row>
    <row r="597" spans="2:6" x14ac:dyDescent="0.25">
      <c r="B597" s="18">
        <v>2008</v>
      </c>
      <c r="C597" s="19">
        <v>39257</v>
      </c>
      <c r="D597" s="18" t="s">
        <v>6</v>
      </c>
      <c r="E597" s="18">
        <v>6.0847556288813635E-3</v>
      </c>
      <c r="F597" s="18">
        <v>2.7657980131278923E-4</v>
      </c>
    </row>
    <row r="598" spans="2:6" x14ac:dyDescent="0.25">
      <c r="B598" s="18">
        <v>2008</v>
      </c>
      <c r="C598" s="19">
        <v>39255</v>
      </c>
      <c r="D598" s="18" t="s">
        <v>6</v>
      </c>
      <c r="E598" s="18">
        <v>4.2069074197355769E-2</v>
      </c>
      <c r="F598" s="18">
        <v>7.5898643150951466E-4</v>
      </c>
    </row>
    <row r="599" spans="2:6" x14ac:dyDescent="0.25">
      <c r="B599" s="18">
        <v>2008</v>
      </c>
      <c r="C599" s="19">
        <v>39256</v>
      </c>
      <c r="D599" s="18" t="s">
        <v>6</v>
      </c>
      <c r="E599" s="18">
        <v>3.6582502789918342E-2</v>
      </c>
      <c r="F599" s="18">
        <v>1.0452143654262384E-3</v>
      </c>
    </row>
    <row r="600" spans="2:6" x14ac:dyDescent="0.25">
      <c r="B600" s="18">
        <v>2008</v>
      </c>
      <c r="C600" s="19">
        <v>39256</v>
      </c>
      <c r="D600" s="18" t="s">
        <v>6</v>
      </c>
      <c r="E600" s="18">
        <v>3.306093438948225E-3</v>
      </c>
      <c r="F600" s="18">
        <v>1.2864176805246011E-5</v>
      </c>
    </row>
    <row r="601" spans="2:6" x14ac:dyDescent="0.25">
      <c r="B601" s="18">
        <v>2008</v>
      </c>
      <c r="C601" s="19">
        <v>39256</v>
      </c>
      <c r="D601" s="18" t="s">
        <v>6</v>
      </c>
      <c r="E601" s="18">
        <v>1.1154624189154856</v>
      </c>
      <c r="F601" s="18">
        <v>5.2582322691443074E-3</v>
      </c>
    </row>
    <row r="602" spans="2:6" x14ac:dyDescent="0.25">
      <c r="B602" s="18">
        <v>2008</v>
      </c>
      <c r="C602" s="19">
        <v>39257</v>
      </c>
      <c r="D602" s="18" t="s">
        <v>6</v>
      </c>
      <c r="E602" s="18">
        <v>5.5315960262557846E-3</v>
      </c>
      <c r="F602" s="18">
        <v>6.4320884026230061E-5</v>
      </c>
    </row>
    <row r="603" spans="2:6" x14ac:dyDescent="0.25">
      <c r="B603" s="18">
        <v>2008</v>
      </c>
      <c r="C603" s="19">
        <v>39256</v>
      </c>
      <c r="D603" s="18" t="s">
        <v>6</v>
      </c>
      <c r="E603" s="18">
        <v>3.6923403475257362E-2</v>
      </c>
      <c r="F603" s="18">
        <v>1.3828990065639462E-4</v>
      </c>
    </row>
    <row r="604" spans="2:6" x14ac:dyDescent="0.25">
      <c r="B604" s="18">
        <v>2008</v>
      </c>
      <c r="C604" s="19">
        <v>39255</v>
      </c>
      <c r="D604" s="18" t="s">
        <v>6</v>
      </c>
      <c r="E604" s="18">
        <v>2.3744054338282826E-2</v>
      </c>
      <c r="F604" s="18">
        <v>9.6481326039345092E-6</v>
      </c>
    </row>
    <row r="605" spans="2:6" x14ac:dyDescent="0.25">
      <c r="B605" s="18">
        <v>2008</v>
      </c>
      <c r="C605" s="19">
        <v>39255</v>
      </c>
      <c r="D605" s="18" t="s">
        <v>6</v>
      </c>
      <c r="E605" s="18">
        <v>0.11207270832730325</v>
      </c>
      <c r="F605" s="18">
        <v>4.1486970196918385E-4</v>
      </c>
    </row>
    <row r="606" spans="2:6" x14ac:dyDescent="0.25">
      <c r="B606" s="18">
        <v>2008</v>
      </c>
      <c r="C606" s="19">
        <v>39255</v>
      </c>
      <c r="D606" s="18" t="s">
        <v>6</v>
      </c>
      <c r="E606" s="18">
        <v>0.22852888490099407</v>
      </c>
      <c r="F606" s="18">
        <v>2.7272054827121544E-3</v>
      </c>
    </row>
    <row r="607" spans="2:6" x14ac:dyDescent="0.25">
      <c r="B607" s="18">
        <v>2008</v>
      </c>
      <c r="C607" s="19">
        <v>39257</v>
      </c>
      <c r="D607" s="18" t="s">
        <v>6</v>
      </c>
      <c r="E607" s="18">
        <v>4.7597454179410239E-3</v>
      </c>
      <c r="F607" s="18">
        <v>1.2864176805246012E-4</v>
      </c>
    </row>
    <row r="608" spans="2:6" x14ac:dyDescent="0.25">
      <c r="B608" s="18">
        <v>2008</v>
      </c>
      <c r="C608" s="19">
        <v>39257</v>
      </c>
      <c r="D608" s="18" t="s">
        <v>6</v>
      </c>
      <c r="E608" s="18">
        <v>0.10388787583496546</v>
      </c>
      <c r="F608" s="18">
        <v>2.0711324656446078E-3</v>
      </c>
    </row>
    <row r="609" spans="2:6" x14ac:dyDescent="0.25">
      <c r="B609" s="18">
        <v>2008</v>
      </c>
      <c r="C609" s="19">
        <v>39256</v>
      </c>
      <c r="D609" s="18" t="s">
        <v>6</v>
      </c>
      <c r="E609" s="18">
        <v>0.12838126847215389</v>
      </c>
      <c r="F609" s="18">
        <v>1.7849045317278841E-3</v>
      </c>
    </row>
    <row r="610" spans="2:6" x14ac:dyDescent="0.25">
      <c r="B610" s="18">
        <v>2008</v>
      </c>
      <c r="C610" s="19">
        <v>39258</v>
      </c>
      <c r="D610" s="18" t="s">
        <v>6</v>
      </c>
      <c r="E610" s="18">
        <v>6.0783235404787402E-4</v>
      </c>
      <c r="F610" s="18">
        <v>2.2512309409180518E-5</v>
      </c>
    </row>
    <row r="611" spans="2:6" x14ac:dyDescent="0.25">
      <c r="B611" s="18">
        <v>2008</v>
      </c>
      <c r="C611" s="19">
        <v>39258</v>
      </c>
      <c r="D611" s="18" t="s">
        <v>6</v>
      </c>
      <c r="E611" s="18">
        <v>9.6095400735187707E-3</v>
      </c>
      <c r="F611" s="18">
        <v>1.157775912472141E-4</v>
      </c>
    </row>
    <row r="612" spans="2:6" x14ac:dyDescent="0.25">
      <c r="B612" s="18">
        <v>2008</v>
      </c>
      <c r="C612" s="19">
        <v>39232</v>
      </c>
      <c r="D612" s="18" t="s">
        <v>7</v>
      </c>
      <c r="E612" s="18">
        <v>4.2451783457311836E-4</v>
      </c>
      <c r="F612" s="18">
        <v>0</v>
      </c>
    </row>
    <row r="613" spans="2:6" x14ac:dyDescent="0.25">
      <c r="B613" s="18">
        <v>2008</v>
      </c>
      <c r="C613" s="19">
        <v>39227</v>
      </c>
      <c r="D613" s="18" t="s">
        <v>7</v>
      </c>
      <c r="E613" s="18">
        <v>2.4776404526903818E-2</v>
      </c>
      <c r="F613" s="18">
        <v>7.7185060831476074E-5</v>
      </c>
    </row>
    <row r="614" spans="2:6" x14ac:dyDescent="0.25">
      <c r="B614" s="18">
        <v>2008</v>
      </c>
      <c r="C614" s="19">
        <v>39258</v>
      </c>
      <c r="D614" s="18" t="s">
        <v>6</v>
      </c>
      <c r="E614" s="18">
        <v>0.14848154473035077</v>
      </c>
      <c r="F614" s="18">
        <v>4.405980555796759E-4</v>
      </c>
    </row>
    <row r="615" spans="2:6" x14ac:dyDescent="0.25">
      <c r="B615" s="18">
        <v>2008</v>
      </c>
      <c r="C615" s="19">
        <v>39210</v>
      </c>
      <c r="D615" s="18" t="s">
        <v>7</v>
      </c>
      <c r="E615" s="18">
        <v>1.7987335217935236E-2</v>
      </c>
      <c r="F615" s="18">
        <v>1.5115407746164064E-4</v>
      </c>
    </row>
    <row r="616" spans="2:6" x14ac:dyDescent="0.25">
      <c r="B616" s="18">
        <v>2008</v>
      </c>
      <c r="C616" s="19">
        <v>39205</v>
      </c>
      <c r="D616" s="18" t="s">
        <v>7</v>
      </c>
      <c r="E616" s="18">
        <v>1.3127892429753554E-2</v>
      </c>
      <c r="F616" s="18">
        <v>8.3617149234099073E-5</v>
      </c>
    </row>
    <row r="617" spans="2:6" x14ac:dyDescent="0.25">
      <c r="B617" s="18">
        <v>2008</v>
      </c>
      <c r="C617" s="19">
        <v>39258</v>
      </c>
      <c r="D617" s="18" t="s">
        <v>6</v>
      </c>
      <c r="E617" s="18">
        <v>7.3895047613534395E-2</v>
      </c>
      <c r="F617" s="18">
        <v>1.9971634490144434E-3</v>
      </c>
    </row>
    <row r="618" spans="2:6" x14ac:dyDescent="0.25">
      <c r="B618" s="18">
        <v>2008</v>
      </c>
      <c r="C618" s="19">
        <v>39258</v>
      </c>
      <c r="D618" s="18" t="s">
        <v>6</v>
      </c>
      <c r="E618" s="18">
        <v>4.6336764852496132E-2</v>
      </c>
      <c r="F618" s="18">
        <v>1.3828990065639462E-3</v>
      </c>
    </row>
    <row r="619" spans="2:6" x14ac:dyDescent="0.25">
      <c r="B619" s="18">
        <v>2008</v>
      </c>
      <c r="C619" s="19">
        <v>39258</v>
      </c>
      <c r="D619" s="18" t="s">
        <v>6</v>
      </c>
      <c r="E619" s="18">
        <v>7.5162169028851131E-2</v>
      </c>
      <c r="F619" s="18">
        <v>4.3738201137836439E-4</v>
      </c>
    </row>
    <row r="620" spans="2:6" x14ac:dyDescent="0.25">
      <c r="B620" s="18">
        <v>2008</v>
      </c>
      <c r="C620" s="19">
        <v>39258</v>
      </c>
      <c r="D620" s="18" t="s">
        <v>7</v>
      </c>
      <c r="E620" s="18">
        <v>5.0228178336083049E-2</v>
      </c>
      <c r="F620" s="18">
        <v>1.2220967964983711E-4</v>
      </c>
    </row>
    <row r="621" spans="2:6" x14ac:dyDescent="0.25">
      <c r="B621" s="18">
        <v>2008</v>
      </c>
      <c r="C621" s="19">
        <v>39258</v>
      </c>
      <c r="D621" s="18" t="s">
        <v>6</v>
      </c>
      <c r="E621" s="18">
        <v>2.8558472507646145E-2</v>
      </c>
      <c r="F621" s="18">
        <v>3.5698090634557684E-4</v>
      </c>
    </row>
    <row r="622" spans="2:6" x14ac:dyDescent="0.25">
      <c r="B622" s="18">
        <v>2008</v>
      </c>
      <c r="C622" s="19">
        <v>39258</v>
      </c>
      <c r="D622" s="18" t="s">
        <v>7</v>
      </c>
      <c r="E622" s="18">
        <v>2.482142914572218E-2</v>
      </c>
      <c r="F622" s="18">
        <v>5.4672751422295549E-5</v>
      </c>
    </row>
    <row r="623" spans="2:6" x14ac:dyDescent="0.25">
      <c r="B623" s="18">
        <v>2008</v>
      </c>
      <c r="C623" s="19">
        <v>39258</v>
      </c>
      <c r="D623" s="18" t="s">
        <v>6</v>
      </c>
      <c r="E623" s="18">
        <v>2.4239325145284797E-2</v>
      </c>
      <c r="F623" s="18">
        <v>3.6019695054688829E-4</v>
      </c>
    </row>
    <row r="624" spans="2:6" x14ac:dyDescent="0.25">
      <c r="B624" s="18">
        <v>2008</v>
      </c>
      <c r="C624" s="19">
        <v>39258</v>
      </c>
      <c r="D624" s="18" t="s">
        <v>6</v>
      </c>
      <c r="E624" s="18">
        <v>9.3654423186392277E-2</v>
      </c>
      <c r="F624" s="18">
        <v>1.5887258354478823E-3</v>
      </c>
    </row>
    <row r="625" spans="2:6" x14ac:dyDescent="0.25">
      <c r="B625" s="18">
        <v>2008</v>
      </c>
      <c r="C625" s="19">
        <v>39238</v>
      </c>
      <c r="D625" s="18" t="s">
        <v>7</v>
      </c>
      <c r="E625" s="18">
        <v>2.3187678691455934E-2</v>
      </c>
      <c r="F625" s="18">
        <v>1.125615470459026E-4</v>
      </c>
    </row>
    <row r="626" spans="2:6" x14ac:dyDescent="0.25">
      <c r="B626" s="18">
        <v>2008</v>
      </c>
      <c r="C626" s="19">
        <v>39247</v>
      </c>
      <c r="D626" s="18" t="s">
        <v>7</v>
      </c>
      <c r="E626" s="18">
        <v>7.075297242885306E-3</v>
      </c>
      <c r="F626" s="18">
        <v>3.2160442013115031E-5</v>
      </c>
    </row>
    <row r="627" spans="2:6" x14ac:dyDescent="0.25">
      <c r="B627" s="18">
        <v>2008</v>
      </c>
      <c r="C627" s="19">
        <v>39247</v>
      </c>
      <c r="D627" s="18" t="s">
        <v>7</v>
      </c>
      <c r="E627" s="18">
        <v>3.5505127982478992E-3</v>
      </c>
      <c r="F627" s="18">
        <v>9.6481326039345092E-6</v>
      </c>
    </row>
    <row r="628" spans="2:6" x14ac:dyDescent="0.25">
      <c r="B628" s="18">
        <v>2008</v>
      </c>
      <c r="C628" s="19">
        <v>39247</v>
      </c>
      <c r="D628" s="18" t="s">
        <v>7</v>
      </c>
      <c r="E628" s="18">
        <v>3.7460482856876386E-2</v>
      </c>
      <c r="F628" s="18">
        <v>1.8009847527344414E-4</v>
      </c>
    </row>
    <row r="629" spans="2:6" x14ac:dyDescent="0.25">
      <c r="B629" s="18">
        <v>2008</v>
      </c>
      <c r="C629" s="19">
        <v>39238</v>
      </c>
      <c r="D629" s="18" t="s">
        <v>7</v>
      </c>
      <c r="E629" s="18">
        <v>0.11215954152073866</v>
      </c>
      <c r="F629" s="18">
        <v>4.9848685120328291E-4</v>
      </c>
    </row>
    <row r="630" spans="2:6" x14ac:dyDescent="0.25">
      <c r="B630" s="18">
        <v>2008</v>
      </c>
      <c r="C630" s="19">
        <v>39259</v>
      </c>
      <c r="D630" s="18" t="s">
        <v>7</v>
      </c>
      <c r="E630" s="18">
        <v>2.6030661765415304E-2</v>
      </c>
      <c r="F630" s="18">
        <v>4.5667827658623338E-4</v>
      </c>
    </row>
    <row r="631" spans="2:6" x14ac:dyDescent="0.25">
      <c r="B631" s="18">
        <v>2008</v>
      </c>
      <c r="C631" s="19">
        <v>39259</v>
      </c>
      <c r="D631" s="18" t="s">
        <v>6</v>
      </c>
      <c r="E631" s="18">
        <v>4.0522156936524938E-4</v>
      </c>
      <c r="F631" s="18">
        <v>5.7888795623607049E-5</v>
      </c>
    </row>
    <row r="632" spans="2:6" x14ac:dyDescent="0.25">
      <c r="B632" s="18">
        <v>2008</v>
      </c>
      <c r="C632" s="19">
        <v>39259</v>
      </c>
      <c r="D632" s="18" t="s">
        <v>7</v>
      </c>
      <c r="E632" s="18">
        <v>2.6030661765415304E-2</v>
      </c>
      <c r="F632" s="18">
        <v>4.5667827658623338E-4</v>
      </c>
    </row>
    <row r="633" spans="2:6" x14ac:dyDescent="0.25">
      <c r="B633" s="18">
        <v>2008</v>
      </c>
      <c r="C633" s="19">
        <v>39259</v>
      </c>
      <c r="D633" s="18" t="s">
        <v>7</v>
      </c>
      <c r="E633" s="18">
        <v>6.4893339894063498E-2</v>
      </c>
      <c r="F633" s="18">
        <v>3.666290389495113E-4</v>
      </c>
    </row>
    <row r="634" spans="2:6" x14ac:dyDescent="0.25">
      <c r="B634" s="18">
        <v>2008</v>
      </c>
      <c r="C634" s="19">
        <v>39259</v>
      </c>
      <c r="D634" s="18" t="s">
        <v>6</v>
      </c>
      <c r="E634" s="18">
        <v>4.9044674070000422E-3</v>
      </c>
      <c r="F634" s="18">
        <v>8.0401105032787567E-5</v>
      </c>
    </row>
    <row r="635" spans="2:6" x14ac:dyDescent="0.25">
      <c r="B635" s="18">
        <v>2008</v>
      </c>
      <c r="C635" s="19">
        <v>39259</v>
      </c>
      <c r="D635" s="18" t="s">
        <v>6</v>
      </c>
      <c r="E635" s="18">
        <v>9.48089830546631E-3</v>
      </c>
      <c r="F635" s="18">
        <v>1.4150594485770612E-4</v>
      </c>
    </row>
    <row r="636" spans="2:6" x14ac:dyDescent="0.25">
      <c r="B636" s="18">
        <v>2008</v>
      </c>
      <c r="C636" s="19">
        <v>39259</v>
      </c>
      <c r="D636" s="18" t="s">
        <v>7</v>
      </c>
      <c r="E636" s="18">
        <v>1.0034057908091889E-2</v>
      </c>
      <c r="F636" s="18">
        <v>3.2160442013115031E-5</v>
      </c>
    </row>
    <row r="637" spans="2:6" x14ac:dyDescent="0.25">
      <c r="B637" s="18">
        <v>2008</v>
      </c>
      <c r="C637" s="19">
        <v>39259</v>
      </c>
      <c r="D637" s="18" t="s">
        <v>6</v>
      </c>
      <c r="E637" s="18">
        <v>0.10205473064021793</v>
      </c>
      <c r="F637" s="18">
        <v>7.6863456411344912E-4</v>
      </c>
    </row>
    <row r="638" spans="2:6" x14ac:dyDescent="0.25">
      <c r="B638" s="18">
        <v>2008</v>
      </c>
      <c r="C638" s="19">
        <v>39259</v>
      </c>
      <c r="D638" s="18" t="s">
        <v>7</v>
      </c>
      <c r="E638" s="18">
        <v>5.5438169942207682E-2</v>
      </c>
      <c r="F638" s="18">
        <v>1.6401825426688664E-4</v>
      </c>
    </row>
    <row r="639" spans="2:6" x14ac:dyDescent="0.25">
      <c r="B639" s="18">
        <v>2008</v>
      </c>
      <c r="C639" s="19">
        <v>39259</v>
      </c>
      <c r="D639" s="18" t="s">
        <v>7</v>
      </c>
      <c r="E639" s="18">
        <v>2.4747460129092014E-2</v>
      </c>
      <c r="F639" s="18">
        <v>4.3416596717705288E-4</v>
      </c>
    </row>
    <row r="640" spans="2:6" x14ac:dyDescent="0.25">
      <c r="B640" s="18">
        <v>2008</v>
      </c>
      <c r="C640" s="19">
        <v>39259</v>
      </c>
      <c r="D640" s="18" t="s">
        <v>7</v>
      </c>
      <c r="E640" s="18">
        <v>9.8410952560131978E-4</v>
      </c>
      <c r="F640" s="18">
        <v>1.093455028445911E-4</v>
      </c>
    </row>
    <row r="641" spans="2:6" x14ac:dyDescent="0.25">
      <c r="B641" s="18">
        <v>2008</v>
      </c>
      <c r="C641" s="19">
        <v>39259</v>
      </c>
      <c r="D641" s="18" t="s">
        <v>6</v>
      </c>
      <c r="E641" s="18">
        <v>0.13961169482313365</v>
      </c>
      <c r="F641" s="18">
        <v>1.6466146310714894E-3</v>
      </c>
    </row>
    <row r="642" spans="2:6" x14ac:dyDescent="0.25">
      <c r="B642" s="18">
        <v>2008</v>
      </c>
      <c r="C642" s="19">
        <v>39259</v>
      </c>
      <c r="D642" s="18" t="s">
        <v>6</v>
      </c>
      <c r="E642" s="18">
        <v>8.1899781630598731E-2</v>
      </c>
      <c r="F642" s="18">
        <v>7.6541851991213767E-4</v>
      </c>
    </row>
    <row r="643" spans="2:6" x14ac:dyDescent="0.25">
      <c r="B643" s="18">
        <v>2008</v>
      </c>
      <c r="C643" s="19">
        <v>39260</v>
      </c>
      <c r="D643" s="18" t="s">
        <v>6</v>
      </c>
      <c r="E643" s="18">
        <v>7.7043554886618362E-2</v>
      </c>
      <c r="F643" s="18">
        <v>2.0872126866511654E-3</v>
      </c>
    </row>
    <row r="644" spans="2:6" x14ac:dyDescent="0.25">
      <c r="B644" s="18">
        <v>2008</v>
      </c>
      <c r="C644" s="19">
        <v>39260</v>
      </c>
      <c r="D644" s="18" t="s">
        <v>7</v>
      </c>
      <c r="E644" s="18">
        <v>8.5964861501056471E-3</v>
      </c>
      <c r="F644" s="18">
        <v>2.8944397811803524E-5</v>
      </c>
    </row>
    <row r="645" spans="2:6" x14ac:dyDescent="0.25">
      <c r="B645" s="18">
        <v>2008</v>
      </c>
      <c r="C645" s="19">
        <v>39260</v>
      </c>
      <c r="D645" s="18" t="s">
        <v>6</v>
      </c>
      <c r="E645" s="18">
        <v>5.8017437391659514E-3</v>
      </c>
      <c r="F645" s="18">
        <v>7.0752972428853061E-5</v>
      </c>
    </row>
    <row r="646" spans="2:6" x14ac:dyDescent="0.25">
      <c r="B646" s="18">
        <v>2008</v>
      </c>
      <c r="C646" s="19">
        <v>39260</v>
      </c>
      <c r="D646" s="18" t="s">
        <v>6</v>
      </c>
      <c r="E646" s="18">
        <v>5.123158412689224E-3</v>
      </c>
      <c r="F646" s="18">
        <v>8.683319343541058E-5</v>
      </c>
    </row>
    <row r="647" spans="2:6" x14ac:dyDescent="0.25">
      <c r="B647" s="18">
        <v>2008</v>
      </c>
      <c r="C647" s="19">
        <v>39260</v>
      </c>
      <c r="D647" s="18" t="s">
        <v>7</v>
      </c>
      <c r="E647" s="18">
        <v>2.7529338363226465E-3</v>
      </c>
      <c r="F647" s="18">
        <v>2.5728353610492021E-5</v>
      </c>
    </row>
    <row r="648" spans="2:6" x14ac:dyDescent="0.25">
      <c r="B648" s="18">
        <v>2008</v>
      </c>
      <c r="C648" s="19">
        <v>39260</v>
      </c>
      <c r="D648" s="18" t="s">
        <v>7</v>
      </c>
      <c r="E648" s="18">
        <v>9.3876330236282775E-3</v>
      </c>
      <c r="F648" s="18">
        <v>2.2512309409180518E-5</v>
      </c>
    </row>
    <row r="649" spans="2:6" x14ac:dyDescent="0.25">
      <c r="B649" s="18">
        <v>2008</v>
      </c>
      <c r="C649" s="19">
        <v>39260</v>
      </c>
      <c r="D649" s="18" t="s">
        <v>7</v>
      </c>
      <c r="E649" s="18">
        <v>1.8582303395177864E-2</v>
      </c>
      <c r="F649" s="18">
        <v>5.7888795623607049E-5</v>
      </c>
    </row>
    <row r="650" spans="2:6" x14ac:dyDescent="0.25">
      <c r="B650" s="18">
        <v>2008</v>
      </c>
      <c r="C650" s="19">
        <v>39260</v>
      </c>
      <c r="D650" s="18" t="s">
        <v>6</v>
      </c>
      <c r="E650" s="18">
        <v>4.5220797514641038E-2</v>
      </c>
      <c r="F650" s="18">
        <v>1.3828990065639462E-4</v>
      </c>
    </row>
    <row r="651" spans="2:6" x14ac:dyDescent="0.25">
      <c r="B651" s="18">
        <v>2008</v>
      </c>
      <c r="C651" s="19">
        <v>39261</v>
      </c>
      <c r="D651" s="18" t="s">
        <v>6</v>
      </c>
      <c r="E651" s="18">
        <v>6.3291749881810378E-3</v>
      </c>
      <c r="F651" s="18">
        <v>5.1456707220984042E-5</v>
      </c>
    </row>
    <row r="652" spans="2:6" x14ac:dyDescent="0.25">
      <c r="B652" s="18">
        <v>2008</v>
      </c>
      <c r="C652" s="19">
        <v>39260</v>
      </c>
      <c r="D652" s="18" t="s">
        <v>6</v>
      </c>
      <c r="E652" s="18">
        <v>1.0355662328223039E-3</v>
      </c>
      <c r="F652" s="18">
        <v>5.1778311641115194E-4</v>
      </c>
    </row>
    <row r="653" spans="2:6" x14ac:dyDescent="0.25">
      <c r="B653" s="18">
        <v>2008</v>
      </c>
      <c r="C653" s="19">
        <v>39261</v>
      </c>
      <c r="D653" s="18" t="s">
        <v>6</v>
      </c>
      <c r="E653" s="18">
        <v>3.0874024332590427E-3</v>
      </c>
      <c r="F653" s="18">
        <v>2.0582682888393617E-4</v>
      </c>
    </row>
    <row r="654" spans="2:6" x14ac:dyDescent="0.25">
      <c r="B654" s="18">
        <v>2008</v>
      </c>
      <c r="C654" s="19">
        <v>39261</v>
      </c>
      <c r="D654" s="18" t="s">
        <v>6</v>
      </c>
      <c r="E654" s="18">
        <v>0.19081755059641536</v>
      </c>
      <c r="F654" s="18">
        <v>2.8880076927777294E-3</v>
      </c>
    </row>
    <row r="655" spans="2:6" x14ac:dyDescent="0.25">
      <c r="B655" s="18">
        <v>2008</v>
      </c>
      <c r="C655" s="19">
        <v>39261</v>
      </c>
      <c r="D655" s="18" t="s">
        <v>6</v>
      </c>
      <c r="E655" s="18">
        <v>2.7336375711147772E-4</v>
      </c>
      <c r="F655" s="18">
        <v>1.6080221006557515E-5</v>
      </c>
    </row>
    <row r="656" spans="2:6" x14ac:dyDescent="0.25">
      <c r="B656" s="18">
        <v>2008</v>
      </c>
      <c r="C656" s="19">
        <v>39261</v>
      </c>
      <c r="D656" s="18" t="s">
        <v>7</v>
      </c>
      <c r="E656" s="18">
        <v>1.264870184375814E-2</v>
      </c>
      <c r="F656" s="18">
        <v>6.1104839824918555E-5</v>
      </c>
    </row>
    <row r="657" spans="2:6" x14ac:dyDescent="0.25">
      <c r="B657" s="18">
        <v>2008</v>
      </c>
      <c r="C657" s="19">
        <v>39261</v>
      </c>
      <c r="D657" s="18" t="s">
        <v>7</v>
      </c>
      <c r="E657" s="18">
        <v>5.91880774809369E-2</v>
      </c>
      <c r="F657" s="18">
        <v>1.3828990065639462E-4</v>
      </c>
    </row>
    <row r="658" spans="2:6" x14ac:dyDescent="0.25">
      <c r="B658" s="18">
        <v>2008</v>
      </c>
      <c r="C658" s="19">
        <v>39258</v>
      </c>
      <c r="D658" s="18" t="s">
        <v>7</v>
      </c>
      <c r="E658" s="18">
        <v>5.91880774809369E-2</v>
      </c>
      <c r="F658" s="18">
        <v>1.3828990065639462E-4</v>
      </c>
    </row>
    <row r="659" spans="2:6" x14ac:dyDescent="0.25">
      <c r="B659" s="18">
        <v>2008</v>
      </c>
      <c r="C659" s="19">
        <v>39260</v>
      </c>
      <c r="D659" s="18" t="s">
        <v>7</v>
      </c>
      <c r="E659" s="18">
        <v>2.79023994905786E-2</v>
      </c>
      <c r="F659" s="18">
        <v>2.3155518249442819E-4</v>
      </c>
    </row>
    <row r="660" spans="2:6" x14ac:dyDescent="0.25">
      <c r="B660" s="18">
        <v>2008</v>
      </c>
      <c r="C660" s="19">
        <v>39261</v>
      </c>
      <c r="D660" s="18" t="s">
        <v>7</v>
      </c>
      <c r="E660" s="18">
        <v>4.6889924455121711E-2</v>
      </c>
      <c r="F660" s="18">
        <v>1.4472198905901763E-4</v>
      </c>
    </row>
    <row r="661" spans="2:6" x14ac:dyDescent="0.25">
      <c r="B661" s="18">
        <v>2008</v>
      </c>
      <c r="C661" s="19">
        <v>39261</v>
      </c>
      <c r="D661" s="18" t="s">
        <v>6</v>
      </c>
      <c r="E661" s="18">
        <v>8.1626417873487248E-2</v>
      </c>
      <c r="F661" s="18">
        <v>4.801553992558074E-3</v>
      </c>
    </row>
    <row r="662" spans="2:6" x14ac:dyDescent="0.25">
      <c r="B662" s="18">
        <v>2008</v>
      </c>
      <c r="C662" s="19">
        <v>39261</v>
      </c>
      <c r="D662" s="18" t="s">
        <v>6</v>
      </c>
      <c r="E662" s="18">
        <v>2.476354035009857E-3</v>
      </c>
      <c r="F662" s="18">
        <v>2.4763540350098573E-4</v>
      </c>
    </row>
    <row r="663" spans="2:6" x14ac:dyDescent="0.25">
      <c r="B663" s="18">
        <v>2008</v>
      </c>
      <c r="C663" s="19">
        <v>39261</v>
      </c>
      <c r="D663" s="18" t="s">
        <v>7</v>
      </c>
      <c r="E663" s="18">
        <v>2.1013632811369358E-2</v>
      </c>
      <c r="F663" s="18">
        <v>7.0752972428853061E-5</v>
      </c>
    </row>
    <row r="664" spans="2:6" x14ac:dyDescent="0.25">
      <c r="B664" s="18">
        <v>2008</v>
      </c>
      <c r="C664" s="19">
        <v>39262</v>
      </c>
      <c r="D664" s="18" t="s">
        <v>6</v>
      </c>
      <c r="E664" s="18">
        <v>7.1203218617036674E-3</v>
      </c>
      <c r="F664" s="18">
        <v>8.683319343541058E-5</v>
      </c>
    </row>
    <row r="665" spans="2:6" x14ac:dyDescent="0.25">
      <c r="B665" s="18">
        <v>2008</v>
      </c>
      <c r="C665" s="19">
        <v>39262</v>
      </c>
      <c r="D665" s="18" t="s">
        <v>7</v>
      </c>
      <c r="E665" s="18">
        <v>1.0600081687522713E-2</v>
      </c>
      <c r="F665" s="18">
        <v>1.0291341444196808E-4</v>
      </c>
    </row>
    <row r="666" spans="2:6" x14ac:dyDescent="0.25">
      <c r="B666" s="18">
        <v>2008</v>
      </c>
      <c r="C666" s="19">
        <v>39257</v>
      </c>
      <c r="D666" s="18" t="s">
        <v>7</v>
      </c>
      <c r="E666" s="18">
        <v>2.3444962227560855E-2</v>
      </c>
      <c r="F666" s="18">
        <v>5.7888795623607049E-5</v>
      </c>
    </row>
    <row r="667" spans="2:6" x14ac:dyDescent="0.25">
      <c r="B667" s="18">
        <v>2008</v>
      </c>
      <c r="C667" s="19">
        <v>39256</v>
      </c>
      <c r="D667" s="18" t="s">
        <v>7</v>
      </c>
      <c r="E667" s="18">
        <v>7.075297242885306E-3</v>
      </c>
      <c r="F667" s="18">
        <v>3.2160442013115031E-5</v>
      </c>
    </row>
    <row r="668" spans="2:6" x14ac:dyDescent="0.25">
      <c r="B668" s="18">
        <v>2008</v>
      </c>
      <c r="C668" s="19">
        <v>39266</v>
      </c>
      <c r="D668" s="18" t="s">
        <v>7</v>
      </c>
      <c r="E668" s="18">
        <v>1.6768454465638176E-2</v>
      </c>
      <c r="F668" s="18">
        <v>7.0752972428853061E-5</v>
      </c>
    </row>
    <row r="669" spans="2:6" x14ac:dyDescent="0.25">
      <c r="B669" s="18">
        <v>2008</v>
      </c>
      <c r="C669" s="19">
        <v>39254</v>
      </c>
      <c r="D669" s="18" t="s">
        <v>7</v>
      </c>
      <c r="E669" s="18">
        <v>4.0522156936524938E-4</v>
      </c>
      <c r="F669" s="18">
        <v>9.6481326039345092E-6</v>
      </c>
    </row>
    <row r="670" spans="2:6" x14ac:dyDescent="0.25">
      <c r="B670" s="18">
        <v>2008</v>
      </c>
      <c r="C670" s="19">
        <v>39259</v>
      </c>
      <c r="D670" s="18" t="s">
        <v>7</v>
      </c>
      <c r="E670" s="18">
        <v>2.6030661765415304E-2</v>
      </c>
      <c r="F670" s="18">
        <v>4.5667827658623338E-4</v>
      </c>
    </row>
    <row r="671" spans="2:6" x14ac:dyDescent="0.25">
      <c r="B671" s="18">
        <v>2008</v>
      </c>
      <c r="C671" s="19">
        <v>39262</v>
      </c>
      <c r="D671" s="18" t="s">
        <v>7</v>
      </c>
      <c r="E671" s="18">
        <v>3.1034826542656001E-2</v>
      </c>
      <c r="F671" s="18">
        <v>1.6080221006557513E-4</v>
      </c>
    </row>
    <row r="672" spans="2:6" x14ac:dyDescent="0.25">
      <c r="B672" s="18">
        <v>2008</v>
      </c>
      <c r="C672" s="19">
        <v>39262</v>
      </c>
      <c r="D672" s="18" t="s">
        <v>6</v>
      </c>
      <c r="E672" s="18">
        <v>0.1444036006830878</v>
      </c>
      <c r="F672" s="18">
        <v>1.7623922223187036E-3</v>
      </c>
    </row>
    <row r="673" spans="2:6" x14ac:dyDescent="0.25">
      <c r="B673" s="18">
        <v>2008</v>
      </c>
      <c r="C673" s="19">
        <v>39262</v>
      </c>
      <c r="D673" s="18" t="s">
        <v>6</v>
      </c>
      <c r="E673" s="18">
        <v>0.24172753030317648</v>
      </c>
      <c r="F673" s="18">
        <v>9.6802930459476231E-4</v>
      </c>
    </row>
    <row r="674" spans="2:6" x14ac:dyDescent="0.25">
      <c r="B674" s="18">
        <v>2008</v>
      </c>
      <c r="C674" s="19">
        <v>39262</v>
      </c>
      <c r="D674" s="18" t="s">
        <v>6</v>
      </c>
      <c r="E674" s="18">
        <v>2.1615033077014612E-2</v>
      </c>
      <c r="F674" s="18">
        <v>1.9650030070013282E-3</v>
      </c>
    </row>
    <row r="675" spans="2:6" x14ac:dyDescent="0.25">
      <c r="B675" s="18">
        <v>2008</v>
      </c>
      <c r="C675" s="19">
        <v>39263</v>
      </c>
      <c r="D675" s="18" t="s">
        <v>6</v>
      </c>
      <c r="E675" s="18">
        <v>7.0045442704564529E-3</v>
      </c>
      <c r="F675" s="18">
        <v>1.0612945864327959E-4</v>
      </c>
    </row>
    <row r="676" spans="2:6" x14ac:dyDescent="0.25">
      <c r="B676" s="18">
        <v>2008</v>
      </c>
      <c r="C676" s="19">
        <v>39262</v>
      </c>
      <c r="D676" s="18" t="s">
        <v>6</v>
      </c>
      <c r="E676" s="18">
        <v>2.3161950337845443E-2</v>
      </c>
      <c r="F676" s="18">
        <v>8.9084424376328626E-4</v>
      </c>
    </row>
    <row r="677" spans="2:6" x14ac:dyDescent="0.25">
      <c r="B677" s="18">
        <v>2008</v>
      </c>
      <c r="C677" s="19">
        <v>39263</v>
      </c>
      <c r="D677" s="18" t="s">
        <v>6</v>
      </c>
      <c r="E677" s="18">
        <v>2.7272054827121544E-3</v>
      </c>
      <c r="F677" s="18">
        <v>3.4090068533901931E-4</v>
      </c>
    </row>
    <row r="678" spans="2:6" x14ac:dyDescent="0.25">
      <c r="B678" s="18">
        <v>2008</v>
      </c>
      <c r="C678" s="19">
        <v>39263</v>
      </c>
      <c r="D678" s="18" t="s">
        <v>6</v>
      </c>
      <c r="E678" s="18">
        <v>8.024995095532593E-2</v>
      </c>
      <c r="F678" s="18">
        <v>1.6273183658636204E-3</v>
      </c>
    </row>
    <row r="679" spans="2:6" x14ac:dyDescent="0.25">
      <c r="B679" s="18">
        <v>2008</v>
      </c>
      <c r="C679" s="19">
        <v>39263</v>
      </c>
      <c r="D679" s="18" t="s">
        <v>7</v>
      </c>
      <c r="E679" s="18">
        <v>1.1461981533474197E-2</v>
      </c>
      <c r="F679" s="18">
        <v>3.8592530415738037E-5</v>
      </c>
    </row>
    <row r="680" spans="2:6" x14ac:dyDescent="0.25">
      <c r="B680" s="18">
        <v>2008</v>
      </c>
      <c r="C680" s="19">
        <v>39262</v>
      </c>
      <c r="D680" s="18" t="s">
        <v>6</v>
      </c>
      <c r="E680" s="18">
        <v>3.6820490060815399E-2</v>
      </c>
      <c r="F680" s="18">
        <v>8.9727633216590927E-4</v>
      </c>
    </row>
    <row r="681" spans="2:6" x14ac:dyDescent="0.25">
      <c r="B681" s="18">
        <v>2008</v>
      </c>
      <c r="C681" s="19">
        <v>39263</v>
      </c>
      <c r="D681" s="18" t="s">
        <v>6</v>
      </c>
      <c r="E681" s="18">
        <v>7.9410563418783622E-2</v>
      </c>
      <c r="F681" s="18">
        <v>1.6659108962793585E-3</v>
      </c>
    </row>
    <row r="682" spans="2:6" x14ac:dyDescent="0.25">
      <c r="B682" s="18">
        <v>2008</v>
      </c>
      <c r="C682" s="19">
        <v>39263</v>
      </c>
      <c r="D682" s="18" t="s">
        <v>6</v>
      </c>
      <c r="E682" s="18">
        <v>7.0109763588590765E-3</v>
      </c>
      <c r="F682" s="18">
        <v>3.2160442013115031E-5</v>
      </c>
    </row>
    <row r="683" spans="2:6" x14ac:dyDescent="0.25">
      <c r="B683" s="18">
        <v>2008</v>
      </c>
      <c r="C683" s="19">
        <v>39263</v>
      </c>
      <c r="D683" s="18" t="s">
        <v>6</v>
      </c>
      <c r="E683" s="18">
        <v>3.4733277374164232E-4</v>
      </c>
      <c r="F683" s="18">
        <v>1.2864176805246011E-5</v>
      </c>
    </row>
    <row r="684" spans="2:6" x14ac:dyDescent="0.25">
      <c r="B684" s="18">
        <v>2008</v>
      </c>
      <c r="C684" s="19">
        <v>39263</v>
      </c>
      <c r="D684" s="18" t="s">
        <v>6</v>
      </c>
      <c r="E684" s="18">
        <v>9.3705879893613259E-2</v>
      </c>
      <c r="F684" s="18">
        <v>2.5889155820557597E-3</v>
      </c>
    </row>
    <row r="685" spans="2:6" x14ac:dyDescent="0.25">
      <c r="B685" s="18">
        <v>2008</v>
      </c>
      <c r="C685" s="19">
        <v>39263</v>
      </c>
      <c r="D685" s="18" t="s">
        <v>6</v>
      </c>
      <c r="E685" s="18">
        <v>1.8910339903711636E-3</v>
      </c>
      <c r="F685" s="18">
        <v>9.0049237636722072E-5</v>
      </c>
    </row>
    <row r="686" spans="2:6" x14ac:dyDescent="0.25">
      <c r="B686" s="18">
        <v>2008</v>
      </c>
      <c r="C686" s="19">
        <v>39264</v>
      </c>
      <c r="D686" s="18" t="s">
        <v>6</v>
      </c>
      <c r="E686" s="18">
        <v>2.312978989583233E-2</v>
      </c>
      <c r="F686" s="18">
        <v>4.2130179037180686E-4</v>
      </c>
    </row>
    <row r="687" spans="2:6" x14ac:dyDescent="0.25">
      <c r="B687" s="18">
        <v>2008</v>
      </c>
      <c r="C687" s="19">
        <v>39262</v>
      </c>
      <c r="D687" s="18" t="s">
        <v>6</v>
      </c>
      <c r="E687" s="18">
        <v>7.5326187283118018E-2</v>
      </c>
      <c r="F687" s="18">
        <v>6.01400265645251E-4</v>
      </c>
    </row>
    <row r="688" spans="2:6" x14ac:dyDescent="0.25">
      <c r="B688" s="18">
        <v>2008</v>
      </c>
      <c r="C688" s="19">
        <v>39263</v>
      </c>
      <c r="D688" s="18" t="s">
        <v>6</v>
      </c>
      <c r="E688" s="18">
        <v>5.6901470053804422E-2</v>
      </c>
      <c r="F688" s="18">
        <v>9.0370842056853229E-4</v>
      </c>
    </row>
    <row r="689" spans="2:6" x14ac:dyDescent="0.25">
      <c r="B689" s="18">
        <v>2008</v>
      </c>
      <c r="C689" s="19">
        <v>39264</v>
      </c>
      <c r="D689" s="18" t="s">
        <v>6</v>
      </c>
      <c r="E689" s="18">
        <v>5.4029542582033248E-3</v>
      </c>
      <c r="F689" s="18">
        <v>1.5437012166295215E-4</v>
      </c>
    </row>
    <row r="690" spans="2:6" x14ac:dyDescent="0.25">
      <c r="B690" s="18">
        <v>2008</v>
      </c>
      <c r="C690" s="19">
        <v>39264</v>
      </c>
      <c r="D690" s="18" t="s">
        <v>6</v>
      </c>
      <c r="E690" s="18">
        <v>6.0966549924262162E-2</v>
      </c>
      <c r="F690" s="18">
        <v>1.4793803326032912E-3</v>
      </c>
    </row>
    <row r="691" spans="2:6" x14ac:dyDescent="0.25">
      <c r="B691" s="18">
        <v>2008</v>
      </c>
      <c r="C691" s="19">
        <v>39264</v>
      </c>
      <c r="D691" s="18" t="s">
        <v>6</v>
      </c>
      <c r="E691" s="18">
        <v>8.8955782608276177E-3</v>
      </c>
      <c r="F691" s="18">
        <v>1.4890284652072257E-3</v>
      </c>
    </row>
    <row r="692" spans="2:6" x14ac:dyDescent="0.25">
      <c r="B692" s="18">
        <v>2008</v>
      </c>
      <c r="C692" s="19">
        <v>39260</v>
      </c>
      <c r="D692" s="18" t="s">
        <v>7</v>
      </c>
      <c r="E692" s="18">
        <v>4.7256553494071221E-2</v>
      </c>
      <c r="F692" s="18">
        <v>9.9697370240656592E-5</v>
      </c>
    </row>
    <row r="693" spans="2:6" x14ac:dyDescent="0.25">
      <c r="B693" s="18">
        <v>2008</v>
      </c>
      <c r="C693" s="19">
        <v>39265</v>
      </c>
      <c r="D693" s="18" t="s">
        <v>6</v>
      </c>
      <c r="E693" s="18">
        <v>0.13672047108615462</v>
      </c>
      <c r="F693" s="18">
        <v>1.0484304096275499E-3</v>
      </c>
    </row>
    <row r="694" spans="2:6" x14ac:dyDescent="0.25">
      <c r="B694" s="18">
        <v>2008</v>
      </c>
      <c r="C694" s="19">
        <v>39265</v>
      </c>
      <c r="D694" s="18" t="s">
        <v>6</v>
      </c>
      <c r="E694" s="18">
        <v>7.9326946269549545E-2</v>
      </c>
      <c r="F694" s="18">
        <v>2.5728353610492021E-3</v>
      </c>
    </row>
    <row r="695" spans="2:6" x14ac:dyDescent="0.25">
      <c r="B695" s="18">
        <v>2008</v>
      </c>
      <c r="C695" s="19">
        <v>39265</v>
      </c>
      <c r="D695" s="18" t="s">
        <v>6</v>
      </c>
      <c r="E695" s="18">
        <v>3.4090068533901931E-2</v>
      </c>
      <c r="F695" s="18">
        <v>6.8180137067803861E-4</v>
      </c>
    </row>
    <row r="696" spans="2:6" x14ac:dyDescent="0.25">
      <c r="B696" s="18">
        <v>2008</v>
      </c>
      <c r="C696" s="19">
        <v>39265</v>
      </c>
      <c r="D696" s="18" t="s">
        <v>7</v>
      </c>
      <c r="E696" s="18">
        <v>5.024747460129092E-2</v>
      </c>
      <c r="F696" s="18">
        <v>1.3507385645508311E-4</v>
      </c>
    </row>
    <row r="697" spans="2:6" x14ac:dyDescent="0.25">
      <c r="B697" s="18">
        <v>2008</v>
      </c>
      <c r="C697" s="19">
        <v>39265</v>
      </c>
      <c r="D697" s="18" t="s">
        <v>6</v>
      </c>
      <c r="E697" s="18">
        <v>7.4888805271739661E-2</v>
      </c>
      <c r="F697" s="18">
        <v>1.0098378792118118E-3</v>
      </c>
    </row>
    <row r="698" spans="2:6" x14ac:dyDescent="0.25">
      <c r="B698" s="18">
        <v>2008</v>
      </c>
      <c r="C698" s="19">
        <v>39265</v>
      </c>
      <c r="D698" s="18" t="s">
        <v>6</v>
      </c>
      <c r="E698" s="18">
        <v>3.2549583361473719E-2</v>
      </c>
      <c r="F698" s="18">
        <v>2.5406749190360874E-4</v>
      </c>
    </row>
    <row r="699" spans="2:6" x14ac:dyDescent="0.25">
      <c r="B699" s="18">
        <v>2008</v>
      </c>
      <c r="C699" s="19">
        <v>39266</v>
      </c>
      <c r="D699" s="18" t="s">
        <v>6</v>
      </c>
      <c r="E699" s="18">
        <v>2.6757487754911703E-3</v>
      </c>
      <c r="F699" s="18">
        <v>2.5728353610492021E-5</v>
      </c>
    </row>
    <row r="700" spans="2:6" x14ac:dyDescent="0.25">
      <c r="B700" s="18">
        <v>2008</v>
      </c>
      <c r="C700" s="19">
        <v>39266</v>
      </c>
      <c r="D700" s="18" t="s">
        <v>7</v>
      </c>
      <c r="E700" s="18">
        <v>4.8221366754464673E-2</v>
      </c>
      <c r="F700" s="18">
        <v>3.2803650853377328E-4</v>
      </c>
    </row>
    <row r="701" spans="2:6" x14ac:dyDescent="0.25">
      <c r="B701" s="18">
        <v>2008</v>
      </c>
      <c r="C701" s="19">
        <v>39266</v>
      </c>
      <c r="D701" s="18" t="s">
        <v>6</v>
      </c>
      <c r="E701" s="18">
        <v>2.6094982649441534E-2</v>
      </c>
      <c r="F701" s="18">
        <v>2.5728353610492025E-4</v>
      </c>
    </row>
    <row r="702" spans="2:6" x14ac:dyDescent="0.25">
      <c r="B702" s="18">
        <v>2008</v>
      </c>
      <c r="C702" s="19">
        <v>39266</v>
      </c>
      <c r="D702" s="18" t="s">
        <v>6</v>
      </c>
      <c r="E702" s="18">
        <v>1.1706400892773871E-2</v>
      </c>
      <c r="F702" s="18">
        <v>5.8532004463869353E-4</v>
      </c>
    </row>
    <row r="703" spans="2:6" x14ac:dyDescent="0.25">
      <c r="B703" s="18">
        <v>2008</v>
      </c>
      <c r="C703" s="19">
        <v>39266</v>
      </c>
      <c r="D703" s="18" t="s">
        <v>6</v>
      </c>
      <c r="E703" s="18">
        <v>2.529740368751628E-2</v>
      </c>
      <c r="F703" s="18">
        <v>1.099887116848534E-3</v>
      </c>
    </row>
    <row r="704" spans="2:6" x14ac:dyDescent="0.25">
      <c r="B704" s="18">
        <v>2008</v>
      </c>
      <c r="C704" s="19">
        <v>39266</v>
      </c>
      <c r="D704" s="18" t="s">
        <v>6</v>
      </c>
      <c r="E704" s="18">
        <v>0.14873239617805306</v>
      </c>
      <c r="F704" s="18">
        <v>1.4440038463888647E-3</v>
      </c>
    </row>
    <row r="705" spans="2:6" x14ac:dyDescent="0.25">
      <c r="B705" s="18">
        <v>2008</v>
      </c>
      <c r="C705" s="19">
        <v>39266</v>
      </c>
      <c r="D705" s="18" t="s">
        <v>6</v>
      </c>
      <c r="E705" s="18">
        <v>9.4455218192518842E-2</v>
      </c>
      <c r="F705" s="18">
        <v>1.7173676035003426E-3</v>
      </c>
    </row>
    <row r="706" spans="2:6" x14ac:dyDescent="0.25">
      <c r="B706" s="18">
        <v>2008</v>
      </c>
      <c r="C706" s="19">
        <v>39266</v>
      </c>
      <c r="D706" s="18" t="s">
        <v>7</v>
      </c>
      <c r="E706" s="18">
        <v>5.6788908506758516E-2</v>
      </c>
      <c r="F706" s="18">
        <v>1.7366638687082116E-4</v>
      </c>
    </row>
    <row r="707" spans="2:6" x14ac:dyDescent="0.25">
      <c r="B707" s="18">
        <v>2008</v>
      </c>
      <c r="C707" s="19">
        <v>39266</v>
      </c>
      <c r="D707" s="18" t="s">
        <v>7</v>
      </c>
      <c r="E707" s="18">
        <v>5.0652696170656172E-3</v>
      </c>
      <c r="F707" s="18">
        <v>4.8240663019672543E-5</v>
      </c>
    </row>
    <row r="708" spans="2:6" x14ac:dyDescent="0.25">
      <c r="B708" s="18">
        <v>2008</v>
      </c>
      <c r="C708" s="19">
        <v>39266</v>
      </c>
      <c r="D708" s="18" t="s">
        <v>7</v>
      </c>
      <c r="E708" s="18">
        <v>5.4833553632361122E-2</v>
      </c>
      <c r="F708" s="18">
        <v>1.6080221006557513E-4</v>
      </c>
    </row>
    <row r="709" spans="2:6" x14ac:dyDescent="0.25">
      <c r="B709" s="18">
        <v>2008</v>
      </c>
      <c r="C709" s="19">
        <v>39265</v>
      </c>
      <c r="D709" s="18" t="s">
        <v>6</v>
      </c>
      <c r="E709" s="18">
        <v>4.026487340042002E-3</v>
      </c>
      <c r="F709" s="18">
        <v>0</v>
      </c>
    </row>
    <row r="710" spans="2:6" x14ac:dyDescent="0.25">
      <c r="B710" s="18">
        <v>2008</v>
      </c>
      <c r="C710" s="19">
        <v>39267</v>
      </c>
      <c r="D710" s="18" t="s">
        <v>6</v>
      </c>
      <c r="E710" s="18">
        <v>1.4507575392116187E-2</v>
      </c>
      <c r="F710" s="18">
        <v>2.5985637146596942E-3</v>
      </c>
    </row>
    <row r="711" spans="2:6" x14ac:dyDescent="0.25">
      <c r="B711" s="18">
        <v>2008</v>
      </c>
      <c r="C711" s="19">
        <v>39267</v>
      </c>
      <c r="D711" s="18" t="s">
        <v>7</v>
      </c>
      <c r="E711" s="18">
        <v>3.4443833396046197E-3</v>
      </c>
      <c r="F711" s="18">
        <v>9.6481326039345092E-6</v>
      </c>
    </row>
    <row r="712" spans="2:6" x14ac:dyDescent="0.25">
      <c r="B712" s="18">
        <v>2008</v>
      </c>
      <c r="C712" s="19">
        <v>39267</v>
      </c>
      <c r="D712" s="18" t="s">
        <v>7</v>
      </c>
      <c r="E712" s="18">
        <v>1.3372311789053229E-2</v>
      </c>
      <c r="F712" s="18">
        <v>4.5024618818361036E-5</v>
      </c>
    </row>
    <row r="713" spans="2:6" x14ac:dyDescent="0.25">
      <c r="B713" s="18">
        <v>2008</v>
      </c>
      <c r="C713" s="19">
        <v>39267</v>
      </c>
      <c r="D713" s="18" t="s">
        <v>6</v>
      </c>
      <c r="E713" s="18">
        <v>1.0284909355794186E-2</v>
      </c>
      <c r="F713" s="18">
        <v>2.637156245075432E-4</v>
      </c>
    </row>
    <row r="714" spans="2:6" x14ac:dyDescent="0.25">
      <c r="B714" s="18">
        <v>2008</v>
      </c>
      <c r="C714" s="19">
        <v>39267</v>
      </c>
      <c r="D714" s="18" t="s">
        <v>7</v>
      </c>
      <c r="E714" s="18">
        <v>3.7708118260377371E-2</v>
      </c>
      <c r="F714" s="18">
        <v>1.125615470459026E-4</v>
      </c>
    </row>
    <row r="715" spans="2:6" x14ac:dyDescent="0.25">
      <c r="B715" s="18">
        <v>2008</v>
      </c>
      <c r="C715" s="19">
        <v>39267</v>
      </c>
      <c r="D715" s="18" t="s">
        <v>7</v>
      </c>
      <c r="E715" s="18">
        <v>2.9291730585545166E-2</v>
      </c>
      <c r="F715" s="18">
        <v>7.3969016630164567E-5</v>
      </c>
    </row>
    <row r="716" spans="2:6" x14ac:dyDescent="0.25">
      <c r="B716" s="18">
        <v>2008</v>
      </c>
      <c r="C716" s="19">
        <v>39267</v>
      </c>
      <c r="D716" s="18" t="s">
        <v>6</v>
      </c>
      <c r="E716" s="18">
        <v>2.0357559794301813E-3</v>
      </c>
      <c r="F716" s="18">
        <v>6.7858532647672705E-4</v>
      </c>
    </row>
    <row r="717" spans="2:6" x14ac:dyDescent="0.25">
      <c r="B717" s="18">
        <v>2008</v>
      </c>
      <c r="C717" s="19">
        <v>39267</v>
      </c>
      <c r="D717" s="18" t="s">
        <v>6</v>
      </c>
      <c r="E717" s="18">
        <v>6.6893719387279256E-3</v>
      </c>
      <c r="F717" s="18">
        <v>6.6893719387279258E-4</v>
      </c>
    </row>
    <row r="718" spans="2:6" x14ac:dyDescent="0.25">
      <c r="B718" s="18">
        <v>2008</v>
      </c>
      <c r="C718" s="19">
        <v>39267</v>
      </c>
      <c r="D718" s="18" t="s">
        <v>6</v>
      </c>
      <c r="E718" s="18">
        <v>0.22370803464322814</v>
      </c>
      <c r="F718" s="18">
        <v>6.0461630984656256E-4</v>
      </c>
    </row>
    <row r="719" spans="2:6" x14ac:dyDescent="0.25">
      <c r="B719" s="18">
        <v>2008</v>
      </c>
      <c r="C719" s="19">
        <v>39267</v>
      </c>
      <c r="D719" s="18" t="s">
        <v>6</v>
      </c>
      <c r="E719" s="18">
        <v>7.0913774638918636E-3</v>
      </c>
      <c r="F719" s="18">
        <v>4.8240663019672543E-5</v>
      </c>
    </row>
    <row r="720" spans="2:6" x14ac:dyDescent="0.25">
      <c r="B720" s="18">
        <v>2008</v>
      </c>
      <c r="C720" s="19">
        <v>39267</v>
      </c>
      <c r="D720" s="18" t="s">
        <v>6</v>
      </c>
      <c r="E720" s="18">
        <v>6.6893719387279258E-4</v>
      </c>
      <c r="F720" s="18">
        <v>6.4320884026230053E-6</v>
      </c>
    </row>
    <row r="721" spans="2:6" x14ac:dyDescent="0.25">
      <c r="B721" s="18">
        <v>2008</v>
      </c>
      <c r="C721" s="19">
        <v>39268</v>
      </c>
      <c r="D721" s="18" t="s">
        <v>6</v>
      </c>
      <c r="E721" s="18">
        <v>2.6326537831935965E-2</v>
      </c>
      <c r="F721" s="18">
        <v>3.3446859693639629E-4</v>
      </c>
    </row>
    <row r="722" spans="2:6" x14ac:dyDescent="0.25">
      <c r="B722" s="18">
        <v>2008</v>
      </c>
      <c r="C722" s="19">
        <v>39267</v>
      </c>
      <c r="D722" s="18" t="s">
        <v>7</v>
      </c>
      <c r="E722" s="18">
        <v>8.9438189238472895E-2</v>
      </c>
      <c r="F722" s="18">
        <v>3.3125255273508479E-4</v>
      </c>
    </row>
    <row r="723" spans="2:6" x14ac:dyDescent="0.25">
      <c r="B723" s="18">
        <v>2008</v>
      </c>
      <c r="C723" s="19">
        <v>39267</v>
      </c>
      <c r="D723" s="18" t="s">
        <v>6</v>
      </c>
      <c r="E723" s="18">
        <v>0.18800994400867047</v>
      </c>
      <c r="F723" s="18">
        <v>5.0813498380721748E-4</v>
      </c>
    </row>
    <row r="724" spans="2:6" x14ac:dyDescent="0.25">
      <c r="B724" s="18">
        <v>2008</v>
      </c>
      <c r="C724" s="19">
        <v>39267</v>
      </c>
      <c r="D724" s="18" t="s">
        <v>6</v>
      </c>
      <c r="E724" s="18">
        <v>3.8013642459501962E-3</v>
      </c>
      <c r="F724" s="18">
        <v>9.6481326039345092E-6</v>
      </c>
    </row>
    <row r="725" spans="2:6" x14ac:dyDescent="0.25">
      <c r="B725" s="18">
        <v>2008</v>
      </c>
      <c r="C725" s="19">
        <v>39268</v>
      </c>
      <c r="D725" s="18" t="s">
        <v>7</v>
      </c>
      <c r="E725" s="18">
        <v>7.2875561601718651E-3</v>
      </c>
      <c r="F725" s="18">
        <v>3.537648621442653E-5</v>
      </c>
    </row>
    <row r="726" spans="2:6" x14ac:dyDescent="0.25">
      <c r="B726" s="18">
        <v>2008</v>
      </c>
      <c r="C726" s="19">
        <v>39268</v>
      </c>
      <c r="D726" s="18" t="s">
        <v>6</v>
      </c>
      <c r="E726" s="18">
        <v>2.4988663444190378E-3</v>
      </c>
      <c r="F726" s="18">
        <v>6.7536928227541554E-5</v>
      </c>
    </row>
    <row r="727" spans="2:6" x14ac:dyDescent="0.25">
      <c r="B727" s="18">
        <v>2008</v>
      </c>
      <c r="C727" s="19">
        <v>39268</v>
      </c>
      <c r="D727" s="18" t="s">
        <v>7</v>
      </c>
      <c r="E727" s="18">
        <v>3.1549393614865844E-3</v>
      </c>
      <c r="F727" s="18">
        <v>9.6481326039345092E-6</v>
      </c>
    </row>
    <row r="728" spans="2:6" x14ac:dyDescent="0.25">
      <c r="B728" s="18">
        <v>2008</v>
      </c>
      <c r="C728" s="19">
        <v>39268</v>
      </c>
      <c r="D728" s="18" t="s">
        <v>7</v>
      </c>
      <c r="E728" s="18">
        <v>1.8009847527344417E-2</v>
      </c>
      <c r="F728" s="18">
        <v>8.0401105032787567E-5</v>
      </c>
    </row>
    <row r="729" spans="2:6" x14ac:dyDescent="0.25">
      <c r="B729" s="18">
        <v>2008</v>
      </c>
      <c r="C729" s="19">
        <v>39268</v>
      </c>
      <c r="D729" s="18" t="s">
        <v>6</v>
      </c>
      <c r="E729" s="18">
        <v>4.2966350529521679E-3</v>
      </c>
      <c r="F729" s="18">
        <v>5.3707938161902098E-4</v>
      </c>
    </row>
    <row r="730" spans="2:6" x14ac:dyDescent="0.25">
      <c r="B730" s="18">
        <v>2008</v>
      </c>
      <c r="C730" s="19">
        <v>39268</v>
      </c>
      <c r="D730" s="18" t="s">
        <v>6</v>
      </c>
      <c r="E730" s="18">
        <v>5.2341119376344711E-2</v>
      </c>
      <c r="F730" s="18">
        <v>1.0805908516406649E-3</v>
      </c>
    </row>
    <row r="731" spans="2:6" x14ac:dyDescent="0.25">
      <c r="B731" s="18">
        <v>2008</v>
      </c>
      <c r="C731" s="19">
        <v>39268</v>
      </c>
      <c r="D731" s="18" t="s">
        <v>6</v>
      </c>
      <c r="E731" s="18">
        <v>6.4710025374588753E-2</v>
      </c>
      <c r="F731" s="18">
        <v>1.8331451947475565E-4</v>
      </c>
    </row>
    <row r="732" spans="2:6" x14ac:dyDescent="0.25">
      <c r="B732" s="18">
        <v>2008</v>
      </c>
      <c r="C732" s="19">
        <v>39268</v>
      </c>
      <c r="D732" s="18" t="s">
        <v>6</v>
      </c>
      <c r="E732" s="18">
        <v>0.74149115105438013</v>
      </c>
      <c r="F732" s="18">
        <v>2.8301188971541227E-3</v>
      </c>
    </row>
    <row r="733" spans="2:6" x14ac:dyDescent="0.25">
      <c r="B733" s="18">
        <v>2008</v>
      </c>
      <c r="C733" s="19">
        <v>39268</v>
      </c>
      <c r="D733" s="18" t="s">
        <v>6</v>
      </c>
      <c r="E733" s="18">
        <v>2.8011744993423189E-2</v>
      </c>
      <c r="F733" s="18">
        <v>2.1547496148787071E-3</v>
      </c>
    </row>
    <row r="734" spans="2:6" x14ac:dyDescent="0.25">
      <c r="B734" s="18">
        <v>2008</v>
      </c>
      <c r="C734" s="19">
        <v>39268</v>
      </c>
      <c r="D734" s="18" t="s">
        <v>6</v>
      </c>
      <c r="E734" s="18">
        <v>7.8535799396026902E-3</v>
      </c>
      <c r="F734" s="18">
        <v>1.0612945864327959E-4</v>
      </c>
    </row>
    <row r="735" spans="2:6" x14ac:dyDescent="0.25">
      <c r="B735" s="18">
        <v>2008</v>
      </c>
      <c r="C735" s="19">
        <v>39268</v>
      </c>
      <c r="D735" s="18" t="s">
        <v>6</v>
      </c>
      <c r="E735" s="18">
        <v>8.2700576636725295E-2</v>
      </c>
      <c r="F735" s="18">
        <v>5.9496817724262799E-4</v>
      </c>
    </row>
    <row r="736" spans="2:6" x14ac:dyDescent="0.25">
      <c r="B736" s="18">
        <v>2008</v>
      </c>
      <c r="C736" s="19">
        <v>39268</v>
      </c>
      <c r="D736" s="18" t="s">
        <v>7</v>
      </c>
      <c r="E736" s="18">
        <v>4.6311036498885641E-3</v>
      </c>
      <c r="F736" s="18">
        <v>5.1456707220984042E-5</v>
      </c>
    </row>
    <row r="737" spans="2:6" x14ac:dyDescent="0.25">
      <c r="B737" s="18">
        <v>2008</v>
      </c>
      <c r="C737" s="19">
        <v>39268</v>
      </c>
      <c r="D737" s="18" t="s">
        <v>6</v>
      </c>
      <c r="E737" s="18">
        <v>2.5085144770229722E-3</v>
      </c>
      <c r="F737" s="18">
        <v>8.3617149234099073E-5</v>
      </c>
    </row>
    <row r="738" spans="2:6" x14ac:dyDescent="0.25">
      <c r="B738" s="18">
        <v>2008</v>
      </c>
      <c r="C738" s="19">
        <v>39268</v>
      </c>
      <c r="D738" s="18" t="s">
        <v>7</v>
      </c>
      <c r="E738" s="18">
        <v>1.8395772831501796E-2</v>
      </c>
      <c r="F738" s="18">
        <v>7.0752972428853061E-5</v>
      </c>
    </row>
    <row r="739" spans="2:6" x14ac:dyDescent="0.25">
      <c r="B739" s="18">
        <v>2008</v>
      </c>
      <c r="C739" s="19">
        <v>39268</v>
      </c>
      <c r="D739" s="18" t="s">
        <v>6</v>
      </c>
      <c r="E739" s="18">
        <v>0.1759401301211484</v>
      </c>
      <c r="F739" s="18">
        <v>7.7506665251607214E-4</v>
      </c>
    </row>
    <row r="740" spans="2:6" x14ac:dyDescent="0.25">
      <c r="B740" s="18">
        <v>2008</v>
      </c>
      <c r="C740" s="19">
        <v>39268</v>
      </c>
      <c r="D740" s="18" t="s">
        <v>6</v>
      </c>
      <c r="E740" s="18">
        <v>0.12888297136755847</v>
      </c>
      <c r="F740" s="18">
        <v>7.3647412210033417E-4</v>
      </c>
    </row>
    <row r="741" spans="2:6" x14ac:dyDescent="0.25">
      <c r="B741" s="18">
        <v>2008</v>
      </c>
      <c r="C741" s="19">
        <v>39268</v>
      </c>
      <c r="D741" s="18" t="s">
        <v>6</v>
      </c>
      <c r="E741" s="18">
        <v>5.9255614409164437E-2</v>
      </c>
      <c r="F741" s="18">
        <v>8.0401105032787567E-5</v>
      </c>
    </row>
    <row r="742" spans="2:6" x14ac:dyDescent="0.25">
      <c r="B742" s="18">
        <v>2008</v>
      </c>
      <c r="C742" s="19">
        <v>39268</v>
      </c>
      <c r="D742" s="18" t="s">
        <v>6</v>
      </c>
      <c r="E742" s="18">
        <v>0.45712852277441701</v>
      </c>
      <c r="F742" s="18">
        <v>4.438140997809874E-4</v>
      </c>
    </row>
    <row r="743" spans="2:6" x14ac:dyDescent="0.25">
      <c r="B743" s="18">
        <v>2008</v>
      </c>
      <c r="C743" s="19">
        <v>39269</v>
      </c>
      <c r="D743" s="18" t="s">
        <v>7</v>
      </c>
      <c r="E743" s="18">
        <v>3.7306112735213432E-3</v>
      </c>
      <c r="F743" s="18">
        <v>2.5728353610492021E-5</v>
      </c>
    </row>
    <row r="744" spans="2:6" x14ac:dyDescent="0.25">
      <c r="B744" s="18">
        <v>2008</v>
      </c>
      <c r="C744" s="19">
        <v>39268</v>
      </c>
      <c r="D744" s="18" t="s">
        <v>6</v>
      </c>
      <c r="E744" s="18">
        <v>0.44503941262168706</v>
      </c>
      <c r="F744" s="18">
        <v>5.6923982363213605E-4</v>
      </c>
    </row>
    <row r="745" spans="2:6" x14ac:dyDescent="0.25">
      <c r="B745" s="18">
        <v>2008</v>
      </c>
      <c r="C745" s="19">
        <v>39268</v>
      </c>
      <c r="D745" s="18" t="s">
        <v>6</v>
      </c>
      <c r="E745" s="18">
        <v>0.24577652995262766</v>
      </c>
      <c r="F745" s="18">
        <v>5.8210400043738196E-4</v>
      </c>
    </row>
    <row r="746" spans="2:6" x14ac:dyDescent="0.25">
      <c r="B746" s="18">
        <v>2008</v>
      </c>
      <c r="C746" s="19">
        <v>39268</v>
      </c>
      <c r="D746" s="18" t="s">
        <v>6</v>
      </c>
      <c r="E746" s="18">
        <v>6.199890011288315E-2</v>
      </c>
      <c r="F746" s="18">
        <v>5.7888795623607049E-5</v>
      </c>
    </row>
    <row r="747" spans="2:6" x14ac:dyDescent="0.25">
      <c r="B747" s="18">
        <v>2008</v>
      </c>
      <c r="C747" s="19">
        <v>39268</v>
      </c>
      <c r="D747" s="18" t="s">
        <v>6</v>
      </c>
      <c r="E747" s="18">
        <v>0.87527858982893858</v>
      </c>
      <c r="F747" s="18">
        <v>1.0130539234131234E-3</v>
      </c>
    </row>
    <row r="748" spans="2:6" x14ac:dyDescent="0.25">
      <c r="B748" s="18">
        <v>2008</v>
      </c>
      <c r="C748" s="19">
        <v>39269</v>
      </c>
      <c r="D748" s="18" t="s">
        <v>6</v>
      </c>
      <c r="E748" s="18">
        <v>5.7309907667370978E-2</v>
      </c>
      <c r="F748" s="18">
        <v>8.683319343541058E-5</v>
      </c>
    </row>
    <row r="749" spans="2:6" x14ac:dyDescent="0.25">
      <c r="B749" s="18">
        <v>2008</v>
      </c>
      <c r="C749" s="19">
        <v>39268</v>
      </c>
      <c r="D749" s="18" t="s">
        <v>6</v>
      </c>
      <c r="E749" s="18">
        <v>1.7881205759291956E-2</v>
      </c>
      <c r="F749" s="18">
        <v>2.5728353610492021E-5</v>
      </c>
    </row>
    <row r="750" spans="2:6" x14ac:dyDescent="0.25">
      <c r="B750" s="18">
        <v>2008</v>
      </c>
      <c r="C750" s="19">
        <v>39268</v>
      </c>
      <c r="D750" s="18" t="s">
        <v>6</v>
      </c>
      <c r="E750" s="18">
        <v>1.0258955879089602</v>
      </c>
      <c r="F750" s="18">
        <v>9.7124534879607387E-4</v>
      </c>
    </row>
    <row r="751" spans="2:6" x14ac:dyDescent="0.25">
      <c r="B751" s="18">
        <v>2008</v>
      </c>
      <c r="C751" s="19">
        <v>39269</v>
      </c>
      <c r="D751" s="18" t="s">
        <v>6</v>
      </c>
      <c r="E751" s="18">
        <v>9.5661234768010653E-2</v>
      </c>
      <c r="F751" s="18">
        <v>1.8331451947475565E-4</v>
      </c>
    </row>
    <row r="752" spans="2:6" x14ac:dyDescent="0.25">
      <c r="B752" s="18">
        <v>2008</v>
      </c>
      <c r="C752" s="19">
        <v>39268</v>
      </c>
      <c r="D752" s="18" t="s">
        <v>6</v>
      </c>
      <c r="E752" s="18">
        <v>0.1652081906213719</v>
      </c>
      <c r="F752" s="18">
        <v>1.7688243107213267E-4</v>
      </c>
    </row>
    <row r="753" spans="2:6" x14ac:dyDescent="0.25">
      <c r="B753" s="18">
        <v>2008</v>
      </c>
      <c r="C753" s="19">
        <v>39268</v>
      </c>
      <c r="D753" s="18" t="s">
        <v>6</v>
      </c>
      <c r="E753" s="18">
        <v>0.18282568075615632</v>
      </c>
      <c r="F753" s="18">
        <v>1.4150594485770612E-4</v>
      </c>
    </row>
    <row r="754" spans="2:6" x14ac:dyDescent="0.25">
      <c r="B754" s="18">
        <v>2008</v>
      </c>
      <c r="C754" s="19">
        <v>39268</v>
      </c>
      <c r="D754" s="18" t="s">
        <v>6</v>
      </c>
      <c r="E754" s="18">
        <v>9.7793472073480173E-2</v>
      </c>
      <c r="F754" s="18">
        <v>7.7185060831476074E-5</v>
      </c>
    </row>
    <row r="755" spans="2:6" x14ac:dyDescent="0.25">
      <c r="B755" s="18">
        <v>2008</v>
      </c>
      <c r="C755" s="19">
        <v>39269</v>
      </c>
      <c r="D755" s="18" t="s">
        <v>6</v>
      </c>
      <c r="E755" s="18">
        <v>1.029134144419681E-3</v>
      </c>
      <c r="F755" s="18">
        <v>2.5728353610492021E-5</v>
      </c>
    </row>
    <row r="756" spans="2:6" x14ac:dyDescent="0.25">
      <c r="B756" s="18">
        <v>2008</v>
      </c>
      <c r="C756" s="19">
        <v>39269</v>
      </c>
      <c r="D756" s="18" t="s">
        <v>6</v>
      </c>
      <c r="E756" s="18">
        <v>0.19158618516052886</v>
      </c>
      <c r="F756" s="18">
        <v>3.3189576157534708E-3</v>
      </c>
    </row>
    <row r="757" spans="2:6" x14ac:dyDescent="0.25">
      <c r="B757" s="18">
        <v>2008</v>
      </c>
      <c r="C757" s="19">
        <v>39268</v>
      </c>
      <c r="D757" s="18" t="s">
        <v>6</v>
      </c>
      <c r="E757" s="18">
        <v>3.1491504819242233E-2</v>
      </c>
      <c r="F757" s="18">
        <v>2.8944397811803524E-5</v>
      </c>
    </row>
    <row r="758" spans="2:6" x14ac:dyDescent="0.25">
      <c r="B758" s="18">
        <v>2008</v>
      </c>
      <c r="C758" s="19">
        <v>39268</v>
      </c>
      <c r="D758" s="18" t="s">
        <v>6</v>
      </c>
      <c r="E758" s="18">
        <v>0.78561849354057522</v>
      </c>
      <c r="F758" s="18">
        <v>6.7215323807410404E-4</v>
      </c>
    </row>
    <row r="759" spans="2:6" x14ac:dyDescent="0.25">
      <c r="B759" s="18">
        <v>2008</v>
      </c>
      <c r="C759" s="19">
        <v>39268</v>
      </c>
      <c r="D759" s="18" t="s">
        <v>6</v>
      </c>
      <c r="E759" s="18">
        <v>3.3400870261560871</v>
      </c>
      <c r="F759" s="18">
        <v>5.1135102800852891E-3</v>
      </c>
    </row>
    <row r="760" spans="2:6" x14ac:dyDescent="0.25">
      <c r="B760" s="18">
        <v>2008</v>
      </c>
      <c r="C760" s="19">
        <v>39269</v>
      </c>
      <c r="D760" s="18" t="s">
        <v>6</v>
      </c>
      <c r="E760" s="18">
        <v>5.3392765830173571E-2</v>
      </c>
      <c r="F760" s="18">
        <v>3.8592530415738034E-4</v>
      </c>
    </row>
    <row r="761" spans="2:6" x14ac:dyDescent="0.25">
      <c r="B761" s="18">
        <v>2008</v>
      </c>
      <c r="C761" s="19">
        <v>39268</v>
      </c>
      <c r="D761" s="18" t="s">
        <v>6</v>
      </c>
      <c r="E761" s="18">
        <v>0.97258965527222208</v>
      </c>
      <c r="F761" s="18">
        <v>6.4964092866492355E-4</v>
      </c>
    </row>
    <row r="762" spans="2:6" x14ac:dyDescent="0.25">
      <c r="B762" s="18">
        <v>2008</v>
      </c>
      <c r="C762" s="19">
        <v>39270</v>
      </c>
      <c r="D762" s="18" t="s">
        <v>6</v>
      </c>
      <c r="E762" s="18">
        <v>3.9267899698013451E-3</v>
      </c>
      <c r="F762" s="18">
        <v>1.0612945864327959E-4</v>
      </c>
    </row>
    <row r="763" spans="2:6" x14ac:dyDescent="0.25">
      <c r="B763" s="18">
        <v>2008</v>
      </c>
      <c r="C763" s="19">
        <v>39268</v>
      </c>
      <c r="D763" s="18" t="s">
        <v>6</v>
      </c>
      <c r="E763" s="18">
        <v>9.8082916051598218E-2</v>
      </c>
      <c r="F763" s="18">
        <v>7.3969016630164567E-5</v>
      </c>
    </row>
    <row r="764" spans="2:6" x14ac:dyDescent="0.25">
      <c r="B764" s="18">
        <v>2008</v>
      </c>
      <c r="C764" s="19">
        <v>39269</v>
      </c>
      <c r="D764" s="18" t="s">
        <v>6</v>
      </c>
      <c r="E764" s="18">
        <v>0.14268944912378875</v>
      </c>
      <c r="F764" s="18">
        <v>6.0461630984656256E-4</v>
      </c>
    </row>
    <row r="765" spans="2:6" x14ac:dyDescent="0.25">
      <c r="B765" s="18">
        <v>2008</v>
      </c>
      <c r="C765" s="19">
        <v>39269</v>
      </c>
      <c r="D765" s="18" t="s">
        <v>6</v>
      </c>
      <c r="E765" s="18">
        <v>7.2103710993403894E-3</v>
      </c>
      <c r="F765" s="18">
        <v>6.4320884026230053E-6</v>
      </c>
    </row>
    <row r="766" spans="2:6" x14ac:dyDescent="0.25">
      <c r="B766" s="18">
        <v>2008</v>
      </c>
      <c r="C766" s="19">
        <v>39270</v>
      </c>
      <c r="D766" s="18" t="s">
        <v>6</v>
      </c>
      <c r="E766" s="18">
        <v>7.216803187743012E-3</v>
      </c>
      <c r="F766" s="18">
        <v>5.4672751422295549E-5</v>
      </c>
    </row>
    <row r="767" spans="2:6" x14ac:dyDescent="0.25">
      <c r="B767" s="18">
        <v>2008</v>
      </c>
      <c r="C767" s="19">
        <v>39269</v>
      </c>
      <c r="D767" s="18" t="s">
        <v>6</v>
      </c>
      <c r="E767" s="18">
        <v>5.6923982363213605E-4</v>
      </c>
      <c r="F767" s="18">
        <v>9.6481326039345092E-6</v>
      </c>
    </row>
    <row r="768" spans="2:6" x14ac:dyDescent="0.25">
      <c r="B768" s="18">
        <v>2008</v>
      </c>
      <c r="C768" s="19">
        <v>39269</v>
      </c>
      <c r="D768" s="18" t="s">
        <v>6</v>
      </c>
      <c r="E768" s="18">
        <v>1.1162535657890083</v>
      </c>
      <c r="F768" s="18">
        <v>3.8624690857751148E-3</v>
      </c>
    </row>
    <row r="769" spans="2:6" x14ac:dyDescent="0.25">
      <c r="B769" s="18">
        <v>2008</v>
      </c>
      <c r="C769" s="19">
        <v>39269</v>
      </c>
      <c r="D769" s="18" t="s">
        <v>6</v>
      </c>
      <c r="E769" s="18">
        <v>2.5181626096269067E-3</v>
      </c>
      <c r="F769" s="18">
        <v>2.8944397811803524E-5</v>
      </c>
    </row>
    <row r="770" spans="2:6" x14ac:dyDescent="0.25">
      <c r="B770" s="18">
        <v>2008</v>
      </c>
      <c r="C770" s="19">
        <v>39270</v>
      </c>
      <c r="D770" s="18" t="s">
        <v>6</v>
      </c>
      <c r="E770" s="18">
        <v>1.157775912472141E-3</v>
      </c>
      <c r="F770" s="18">
        <v>2.8944397811803524E-5</v>
      </c>
    </row>
    <row r="771" spans="2:6" x14ac:dyDescent="0.25">
      <c r="B771" s="18">
        <v>2008</v>
      </c>
      <c r="C771" s="19">
        <v>39270</v>
      </c>
      <c r="D771" s="18" t="s">
        <v>6</v>
      </c>
      <c r="E771" s="18">
        <v>3.6276978590793754E-3</v>
      </c>
      <c r="F771" s="18">
        <v>7.7185060831476074E-5</v>
      </c>
    </row>
    <row r="772" spans="2:6" x14ac:dyDescent="0.25">
      <c r="B772" s="18">
        <v>2008</v>
      </c>
      <c r="C772" s="19">
        <v>39269</v>
      </c>
      <c r="D772" s="18" t="s">
        <v>6</v>
      </c>
      <c r="E772" s="18">
        <v>2.8796459778543195E-2</v>
      </c>
      <c r="F772" s="18">
        <v>7.0752972428853061E-5</v>
      </c>
    </row>
    <row r="773" spans="2:6" x14ac:dyDescent="0.25">
      <c r="B773" s="18">
        <v>2008</v>
      </c>
      <c r="C773" s="19">
        <v>39269</v>
      </c>
      <c r="D773" s="18" t="s">
        <v>6</v>
      </c>
      <c r="E773" s="18">
        <v>0.10502635548222974</v>
      </c>
      <c r="F773" s="18">
        <v>3.634129947481998E-4</v>
      </c>
    </row>
    <row r="774" spans="2:6" x14ac:dyDescent="0.25">
      <c r="B774" s="18">
        <v>2008</v>
      </c>
      <c r="C774" s="19">
        <v>39268</v>
      </c>
      <c r="D774" s="18" t="s">
        <v>6</v>
      </c>
      <c r="E774" s="18">
        <v>0.20575285986730601</v>
      </c>
      <c r="F774" s="18">
        <v>4.106888445074789E-3</v>
      </c>
    </row>
    <row r="775" spans="2:6" x14ac:dyDescent="0.25">
      <c r="B775" s="18">
        <v>2008</v>
      </c>
      <c r="C775" s="19">
        <v>39270</v>
      </c>
      <c r="D775" s="18" t="s">
        <v>6</v>
      </c>
      <c r="E775" s="18">
        <v>1.1465197577675508E-2</v>
      </c>
      <c r="F775" s="18">
        <v>9.9697370240656592E-5</v>
      </c>
    </row>
    <row r="776" spans="2:6" x14ac:dyDescent="0.25">
      <c r="B776" s="18">
        <v>2008</v>
      </c>
      <c r="C776" s="19">
        <v>39270</v>
      </c>
      <c r="D776" s="18" t="s">
        <v>6</v>
      </c>
      <c r="E776" s="18">
        <v>2.7915263667383844E-3</v>
      </c>
      <c r="F776" s="18">
        <v>2.2512309409180518E-5</v>
      </c>
    </row>
    <row r="777" spans="2:6" x14ac:dyDescent="0.25">
      <c r="B777" s="18">
        <v>2008</v>
      </c>
      <c r="C777" s="19">
        <v>39270</v>
      </c>
      <c r="D777" s="18" t="s">
        <v>6</v>
      </c>
      <c r="E777" s="18">
        <v>2.5664032726465794E-3</v>
      </c>
      <c r="F777" s="18">
        <v>6.1104839824918555E-5</v>
      </c>
    </row>
    <row r="778" spans="2:6" x14ac:dyDescent="0.25">
      <c r="B778" s="18">
        <v>2008</v>
      </c>
      <c r="C778" s="19">
        <v>39268</v>
      </c>
      <c r="D778" s="18" t="s">
        <v>6</v>
      </c>
      <c r="E778" s="18">
        <v>0.33453291782042255</v>
      </c>
      <c r="F778" s="18">
        <v>1.125615470459026E-4</v>
      </c>
    </row>
    <row r="779" spans="2:6" x14ac:dyDescent="0.25">
      <c r="B779" s="18">
        <v>2008</v>
      </c>
      <c r="C779" s="19">
        <v>39268</v>
      </c>
      <c r="D779" s="18" t="s">
        <v>6</v>
      </c>
      <c r="E779" s="18">
        <v>0.38607967427904327</v>
      </c>
      <c r="F779" s="18">
        <v>1.318578122537716E-4</v>
      </c>
    </row>
    <row r="780" spans="2:6" x14ac:dyDescent="0.25">
      <c r="B780" s="18">
        <v>2008</v>
      </c>
      <c r="C780" s="19">
        <v>39268</v>
      </c>
      <c r="D780" s="18" t="s">
        <v>6</v>
      </c>
      <c r="E780" s="18">
        <v>0.27672130725764693</v>
      </c>
      <c r="F780" s="18">
        <v>9.0049237636722072E-5</v>
      </c>
    </row>
    <row r="781" spans="2:6" x14ac:dyDescent="0.25">
      <c r="B781" s="18">
        <v>2008</v>
      </c>
      <c r="C781" s="19">
        <v>39268</v>
      </c>
      <c r="D781" s="18" t="s">
        <v>6</v>
      </c>
      <c r="E781" s="18">
        <v>0.14970042548264784</v>
      </c>
      <c r="F781" s="18">
        <v>5.7888795623607049E-5</v>
      </c>
    </row>
    <row r="782" spans="2:6" x14ac:dyDescent="0.25">
      <c r="B782" s="18">
        <v>2008</v>
      </c>
      <c r="C782" s="19">
        <v>39270</v>
      </c>
      <c r="D782" s="18" t="s">
        <v>6</v>
      </c>
      <c r="E782" s="18">
        <v>0.13781714215880184</v>
      </c>
      <c r="F782" s="18">
        <v>2.7979584551410074E-4</v>
      </c>
    </row>
    <row r="783" spans="2:6" x14ac:dyDescent="0.25">
      <c r="B783" s="18">
        <v>2008</v>
      </c>
      <c r="C783" s="19">
        <v>39270</v>
      </c>
      <c r="D783" s="18" t="s">
        <v>6</v>
      </c>
      <c r="E783" s="18">
        <v>2.2769592945285442E-3</v>
      </c>
      <c r="F783" s="18">
        <v>1.9296265207869018E-5</v>
      </c>
    </row>
    <row r="784" spans="2:6" x14ac:dyDescent="0.25">
      <c r="B784" s="18">
        <v>2008</v>
      </c>
      <c r="C784" s="19">
        <v>39269</v>
      </c>
      <c r="D784" s="18" t="s">
        <v>6</v>
      </c>
      <c r="E784" s="18">
        <v>5.9239534188157882E-2</v>
      </c>
      <c r="F784" s="18">
        <v>3.2160442013115031E-5</v>
      </c>
    </row>
    <row r="785" spans="2:6" x14ac:dyDescent="0.25">
      <c r="B785" s="18">
        <v>2008</v>
      </c>
      <c r="C785" s="19">
        <v>39270</v>
      </c>
      <c r="D785" s="18" t="s">
        <v>6</v>
      </c>
      <c r="E785" s="18">
        <v>3.3897105881823243E-2</v>
      </c>
      <c r="F785" s="18">
        <v>2.7336375711147772E-4</v>
      </c>
    </row>
    <row r="786" spans="2:6" x14ac:dyDescent="0.25">
      <c r="B786" s="18">
        <v>2008</v>
      </c>
      <c r="C786" s="19">
        <v>39268</v>
      </c>
      <c r="D786" s="18" t="s">
        <v>6</v>
      </c>
      <c r="E786" s="18">
        <v>8.4691307997337109E-2</v>
      </c>
      <c r="F786" s="18">
        <v>2.5664032726465794E-3</v>
      </c>
    </row>
    <row r="787" spans="2:6" x14ac:dyDescent="0.25">
      <c r="B787" s="18">
        <v>2008</v>
      </c>
      <c r="C787" s="19">
        <v>39270</v>
      </c>
      <c r="D787" s="18" t="s">
        <v>6</v>
      </c>
      <c r="E787" s="18">
        <v>0.22305196162616059</v>
      </c>
      <c r="F787" s="18">
        <v>3.7048829199108511E-3</v>
      </c>
    </row>
    <row r="788" spans="2:6" x14ac:dyDescent="0.25">
      <c r="B788" s="18">
        <v>2008</v>
      </c>
      <c r="C788" s="19">
        <v>39271</v>
      </c>
      <c r="D788" s="18" t="s">
        <v>6</v>
      </c>
      <c r="E788" s="18">
        <v>3.608401593871506E-3</v>
      </c>
      <c r="F788" s="18">
        <v>5.4672751422295549E-5</v>
      </c>
    </row>
    <row r="789" spans="2:6" x14ac:dyDescent="0.25">
      <c r="B789" s="18">
        <v>2008</v>
      </c>
      <c r="C789" s="19">
        <v>39271</v>
      </c>
      <c r="D789" s="18" t="s">
        <v>6</v>
      </c>
      <c r="E789" s="18">
        <v>9.1657259737377827E-3</v>
      </c>
      <c r="F789" s="18">
        <v>1.8331451947475565E-4</v>
      </c>
    </row>
    <row r="790" spans="2:6" x14ac:dyDescent="0.25">
      <c r="B790" s="18">
        <v>2008</v>
      </c>
      <c r="C790" s="19">
        <v>39271</v>
      </c>
      <c r="D790" s="18" t="s">
        <v>6</v>
      </c>
      <c r="E790" s="18">
        <v>1.260689326914109E-3</v>
      </c>
      <c r="F790" s="18">
        <v>9.0049237636722072E-5</v>
      </c>
    </row>
    <row r="791" spans="2:6" x14ac:dyDescent="0.25">
      <c r="B791" s="18">
        <v>2008</v>
      </c>
      <c r="C791" s="19">
        <v>39268</v>
      </c>
      <c r="D791" s="18" t="s">
        <v>6</v>
      </c>
      <c r="E791" s="18">
        <v>0.18200880552902318</v>
      </c>
      <c r="F791" s="18">
        <v>4.6632640919016789E-4</v>
      </c>
    </row>
    <row r="792" spans="2:6" x14ac:dyDescent="0.25">
      <c r="B792" s="18">
        <v>2008</v>
      </c>
      <c r="C792" s="19">
        <v>39268</v>
      </c>
      <c r="D792" s="18" t="s">
        <v>6</v>
      </c>
      <c r="E792" s="18">
        <v>0.1749077799325274</v>
      </c>
      <c r="F792" s="18">
        <v>3.1517233172852725E-4</v>
      </c>
    </row>
    <row r="793" spans="2:6" x14ac:dyDescent="0.25">
      <c r="B793" s="18">
        <v>2008</v>
      </c>
      <c r="C793" s="19">
        <v>39271</v>
      </c>
      <c r="D793" s="18" t="s">
        <v>6</v>
      </c>
      <c r="E793" s="18">
        <v>4.4059805557967588E-3</v>
      </c>
      <c r="F793" s="18">
        <v>6.4320884026230053E-6</v>
      </c>
    </row>
    <row r="794" spans="2:6" x14ac:dyDescent="0.25">
      <c r="B794" s="18">
        <v>2008</v>
      </c>
      <c r="C794" s="19">
        <v>39271</v>
      </c>
      <c r="D794" s="18" t="s">
        <v>6</v>
      </c>
      <c r="E794" s="18">
        <v>1.3507385645508311E-4</v>
      </c>
      <c r="F794" s="18">
        <v>6.4320884026230053E-6</v>
      </c>
    </row>
    <row r="795" spans="2:6" x14ac:dyDescent="0.25">
      <c r="B795" s="18">
        <v>2008</v>
      </c>
      <c r="C795" s="19">
        <v>39272</v>
      </c>
      <c r="D795" s="18" t="s">
        <v>6</v>
      </c>
      <c r="E795" s="18">
        <v>0.16352619950408598</v>
      </c>
      <c r="F795" s="18">
        <v>1.3217941667390276E-3</v>
      </c>
    </row>
    <row r="796" spans="2:6" x14ac:dyDescent="0.25">
      <c r="B796" s="18">
        <v>2008</v>
      </c>
      <c r="C796" s="19">
        <v>39272</v>
      </c>
      <c r="D796" s="18" t="s">
        <v>6</v>
      </c>
      <c r="E796" s="18">
        <v>2.8211139733904503E-2</v>
      </c>
      <c r="F796" s="18">
        <v>5.5315960262557846E-4</v>
      </c>
    </row>
    <row r="797" spans="2:6" x14ac:dyDescent="0.25">
      <c r="B797" s="18">
        <v>2008</v>
      </c>
      <c r="C797" s="19">
        <v>39272</v>
      </c>
      <c r="D797" s="18" t="s">
        <v>6</v>
      </c>
      <c r="E797" s="18">
        <v>3.241772554921995E-3</v>
      </c>
      <c r="F797" s="18">
        <v>9.0049237636722072E-5</v>
      </c>
    </row>
    <row r="798" spans="2:6" x14ac:dyDescent="0.25">
      <c r="B798" s="18">
        <v>2008</v>
      </c>
      <c r="C798" s="19">
        <v>39272</v>
      </c>
      <c r="D798" s="18" t="s">
        <v>6</v>
      </c>
      <c r="E798" s="18">
        <v>1.2864176805246011E-3</v>
      </c>
      <c r="F798" s="18">
        <v>2.5728353610492021E-5</v>
      </c>
    </row>
    <row r="799" spans="2:6" x14ac:dyDescent="0.25">
      <c r="B799" s="18">
        <v>2008</v>
      </c>
      <c r="C799" s="19">
        <v>39272</v>
      </c>
      <c r="D799" s="18" t="s">
        <v>6</v>
      </c>
      <c r="E799" s="18">
        <v>5.9818422144393953E-3</v>
      </c>
      <c r="F799" s="18">
        <v>9.6481326039345085E-5</v>
      </c>
    </row>
    <row r="800" spans="2:6" x14ac:dyDescent="0.25">
      <c r="B800" s="18">
        <v>2008</v>
      </c>
      <c r="C800" s="19">
        <v>39272</v>
      </c>
      <c r="D800" s="18" t="s">
        <v>6</v>
      </c>
      <c r="E800" s="18">
        <v>3.376846411377078E-3</v>
      </c>
      <c r="F800" s="18">
        <v>9.6481326039345085E-5</v>
      </c>
    </row>
    <row r="801" spans="2:6" x14ac:dyDescent="0.25">
      <c r="B801" s="18">
        <v>2008</v>
      </c>
      <c r="C801" s="19">
        <v>39272</v>
      </c>
      <c r="D801" s="18" t="s">
        <v>6</v>
      </c>
      <c r="E801" s="18">
        <v>1.2468603368484698E-2</v>
      </c>
      <c r="F801" s="18">
        <v>7.1074576848984211E-4</v>
      </c>
    </row>
    <row r="802" spans="2:6" x14ac:dyDescent="0.25">
      <c r="B802" s="18">
        <v>2008</v>
      </c>
      <c r="C802" s="19">
        <v>39273</v>
      </c>
      <c r="D802" s="18" t="s">
        <v>6</v>
      </c>
      <c r="E802" s="18">
        <v>2.884791648576418E-2</v>
      </c>
      <c r="F802" s="18">
        <v>9.6159721619213929E-4</v>
      </c>
    </row>
    <row r="803" spans="2:6" x14ac:dyDescent="0.25">
      <c r="B803" s="18">
        <v>2008</v>
      </c>
      <c r="C803" s="19">
        <v>39273</v>
      </c>
      <c r="D803" s="18" t="s">
        <v>6</v>
      </c>
      <c r="E803" s="18">
        <v>1.0059786261702381E-2</v>
      </c>
      <c r="F803" s="18">
        <v>5.9175213304131654E-4</v>
      </c>
    </row>
    <row r="804" spans="2:6" x14ac:dyDescent="0.25">
      <c r="B804" s="18">
        <v>2008</v>
      </c>
      <c r="C804" s="19">
        <v>39273</v>
      </c>
      <c r="D804" s="18" t="s">
        <v>7</v>
      </c>
      <c r="E804" s="18">
        <v>7.5255434310689167E-3</v>
      </c>
      <c r="F804" s="18">
        <v>6.4320884026230061E-5</v>
      </c>
    </row>
    <row r="805" spans="2:6" x14ac:dyDescent="0.25">
      <c r="B805" s="18">
        <v>2008</v>
      </c>
      <c r="C805" s="19">
        <v>39273</v>
      </c>
      <c r="D805" s="18" t="s">
        <v>7</v>
      </c>
      <c r="E805" s="18">
        <v>1.247825150108863E-3</v>
      </c>
      <c r="F805" s="18">
        <v>1.2864176805246011E-5</v>
      </c>
    </row>
    <row r="806" spans="2:6" x14ac:dyDescent="0.25">
      <c r="B806" s="18">
        <v>2008</v>
      </c>
      <c r="C806" s="19">
        <v>39273</v>
      </c>
      <c r="D806" s="18" t="s">
        <v>6</v>
      </c>
      <c r="E806" s="18">
        <v>0.10490736184678122</v>
      </c>
      <c r="F806" s="18">
        <v>1.4986765978111604E-3</v>
      </c>
    </row>
    <row r="807" spans="2:6" x14ac:dyDescent="0.25">
      <c r="B807" s="18">
        <v>2008</v>
      </c>
      <c r="C807" s="19">
        <v>39273</v>
      </c>
      <c r="D807" s="18" t="s">
        <v>6</v>
      </c>
      <c r="E807" s="18">
        <v>4.293419008750856E-2</v>
      </c>
      <c r="F807" s="18">
        <v>2.4120331509836271E-4</v>
      </c>
    </row>
    <row r="808" spans="2:6" x14ac:dyDescent="0.25">
      <c r="B808" s="18">
        <v>2008</v>
      </c>
      <c r="C808" s="19">
        <v>39273</v>
      </c>
      <c r="D808" s="18" t="s">
        <v>6</v>
      </c>
      <c r="E808" s="18">
        <v>2.1161570844629688E-3</v>
      </c>
      <c r="F808" s="18">
        <v>4.5024618818361036E-5</v>
      </c>
    </row>
    <row r="809" spans="2:6" x14ac:dyDescent="0.25">
      <c r="B809" s="18">
        <v>2008</v>
      </c>
      <c r="C809" s="19">
        <v>39273</v>
      </c>
      <c r="D809" s="18" t="s">
        <v>6</v>
      </c>
      <c r="E809" s="18">
        <v>7.3097468651609154E-2</v>
      </c>
      <c r="F809" s="18">
        <v>3.4090068533901931E-4</v>
      </c>
    </row>
    <row r="810" spans="2:6" x14ac:dyDescent="0.25">
      <c r="B810" s="18">
        <v>2008</v>
      </c>
      <c r="C810" s="19">
        <v>39273</v>
      </c>
      <c r="D810" s="18" t="s">
        <v>6</v>
      </c>
      <c r="E810" s="18">
        <v>7.8230275196902302E-2</v>
      </c>
      <c r="F810" s="18">
        <v>8.4581962494492528E-4</v>
      </c>
    </row>
    <row r="811" spans="2:6" x14ac:dyDescent="0.25">
      <c r="B811" s="18">
        <v>2008</v>
      </c>
      <c r="C811" s="19">
        <v>39273</v>
      </c>
      <c r="D811" s="18" t="s">
        <v>6</v>
      </c>
      <c r="E811" s="18">
        <v>1.8524414599554256E-3</v>
      </c>
      <c r="F811" s="18">
        <v>1.5437012166295215E-4</v>
      </c>
    </row>
    <row r="812" spans="2:6" x14ac:dyDescent="0.25">
      <c r="B812" s="18">
        <v>2008</v>
      </c>
      <c r="C812" s="19">
        <v>39273</v>
      </c>
      <c r="D812" s="18" t="s">
        <v>6</v>
      </c>
      <c r="E812" s="18">
        <v>0.17171746408482635</v>
      </c>
      <c r="F812" s="18">
        <v>2.2705272061259211E-3</v>
      </c>
    </row>
    <row r="813" spans="2:6" x14ac:dyDescent="0.25">
      <c r="B813" s="18">
        <v>2008</v>
      </c>
      <c r="C813" s="19">
        <v>39273</v>
      </c>
      <c r="D813" s="18" t="s">
        <v>6</v>
      </c>
      <c r="E813" s="18">
        <v>0.74444347963118407</v>
      </c>
      <c r="F813" s="18">
        <v>9.8732556980263135E-4</v>
      </c>
    </row>
    <row r="814" spans="2:6" x14ac:dyDescent="0.25">
      <c r="B814" s="18">
        <v>2008</v>
      </c>
      <c r="C814" s="19">
        <v>39274</v>
      </c>
      <c r="D814" s="18" t="s">
        <v>6</v>
      </c>
      <c r="E814" s="18">
        <v>0.10778893745115632</v>
      </c>
      <c r="F814" s="18">
        <v>1.8331451947475565E-4</v>
      </c>
    </row>
    <row r="815" spans="2:6" x14ac:dyDescent="0.25">
      <c r="B815" s="18">
        <v>2008</v>
      </c>
      <c r="C815" s="19">
        <v>39273</v>
      </c>
      <c r="D815" s="18" t="s">
        <v>6</v>
      </c>
      <c r="E815" s="18">
        <v>0.17979938316272218</v>
      </c>
      <c r="F815" s="18">
        <v>1.2799855921219782E-3</v>
      </c>
    </row>
    <row r="816" spans="2:6" x14ac:dyDescent="0.25">
      <c r="B816" s="18">
        <v>2008</v>
      </c>
      <c r="C816" s="19">
        <v>39274</v>
      </c>
      <c r="D816" s="18" t="s">
        <v>6</v>
      </c>
      <c r="E816" s="18">
        <v>7.7570986135633447E-3</v>
      </c>
      <c r="F816" s="18">
        <v>1.157775912472141E-4</v>
      </c>
    </row>
    <row r="817" spans="2:6" x14ac:dyDescent="0.25">
      <c r="B817" s="18">
        <v>2008</v>
      </c>
      <c r="C817" s="19">
        <v>39273</v>
      </c>
      <c r="D817" s="18" t="s">
        <v>6</v>
      </c>
      <c r="E817" s="18">
        <v>0.41254771805583695</v>
      </c>
      <c r="F817" s="18">
        <v>1.3539546087521428E-3</v>
      </c>
    </row>
    <row r="818" spans="2:6" x14ac:dyDescent="0.25">
      <c r="B818" s="18">
        <v>2008</v>
      </c>
      <c r="C818" s="19">
        <v>39274</v>
      </c>
      <c r="D818" s="18" t="s">
        <v>6</v>
      </c>
      <c r="E818" s="18">
        <v>4.4831656166282353E-3</v>
      </c>
      <c r="F818" s="18">
        <v>5.4672751422295549E-5</v>
      </c>
    </row>
    <row r="819" spans="2:6" x14ac:dyDescent="0.25">
      <c r="B819" s="18">
        <v>2008</v>
      </c>
      <c r="C819" s="19">
        <v>39273</v>
      </c>
      <c r="D819" s="18" t="s">
        <v>6</v>
      </c>
      <c r="E819" s="18">
        <v>7.8802731064735759E-2</v>
      </c>
      <c r="F819" s="18">
        <v>1.0773748074393535E-3</v>
      </c>
    </row>
    <row r="820" spans="2:6" x14ac:dyDescent="0.25">
      <c r="B820" s="18">
        <v>2008</v>
      </c>
      <c r="C820" s="19">
        <v>39273</v>
      </c>
      <c r="D820" s="18" t="s">
        <v>6</v>
      </c>
      <c r="E820" s="18">
        <v>16.893236980649061</v>
      </c>
      <c r="F820" s="18">
        <v>1.5083247304150948E-2</v>
      </c>
    </row>
    <row r="821" spans="2:6" x14ac:dyDescent="0.25">
      <c r="B821" s="18">
        <v>2008</v>
      </c>
      <c r="C821" s="19">
        <v>39273</v>
      </c>
      <c r="D821" s="18" t="s">
        <v>6</v>
      </c>
      <c r="E821" s="18">
        <v>1.1184243956248934</v>
      </c>
      <c r="F821" s="18">
        <v>1.4600840673954223E-3</v>
      </c>
    </row>
    <row r="822" spans="2:6" x14ac:dyDescent="0.25">
      <c r="B822" s="18">
        <v>2008</v>
      </c>
      <c r="C822" s="19">
        <v>39274</v>
      </c>
      <c r="D822" s="18" t="s">
        <v>6</v>
      </c>
      <c r="E822" s="18">
        <v>5.1688262403478472E-2</v>
      </c>
      <c r="F822" s="18">
        <v>5.2743124901508641E-4</v>
      </c>
    </row>
    <row r="823" spans="2:6" x14ac:dyDescent="0.25">
      <c r="B823" s="18">
        <v>2008</v>
      </c>
      <c r="C823" s="19">
        <v>39273</v>
      </c>
      <c r="D823" s="18" t="s">
        <v>6</v>
      </c>
      <c r="E823" s="18">
        <v>7.6065877449419658E-2</v>
      </c>
      <c r="F823" s="18">
        <v>7.043136800872191E-4</v>
      </c>
    </row>
    <row r="824" spans="2:6" x14ac:dyDescent="0.25">
      <c r="B824" s="18">
        <v>2008</v>
      </c>
      <c r="C824" s="19">
        <v>39273</v>
      </c>
      <c r="D824" s="18" t="s">
        <v>6</v>
      </c>
      <c r="E824" s="18">
        <v>4.3117504606983319E-2</v>
      </c>
      <c r="F824" s="18">
        <v>4.2773387877442987E-4</v>
      </c>
    </row>
    <row r="825" spans="2:6" x14ac:dyDescent="0.25">
      <c r="B825" s="18">
        <v>2008</v>
      </c>
      <c r="C825" s="19">
        <v>39274</v>
      </c>
      <c r="D825" s="18" t="s">
        <v>6</v>
      </c>
      <c r="E825" s="18">
        <v>2.4924342560164146E-2</v>
      </c>
      <c r="F825" s="18">
        <v>4.9848685120328291E-4</v>
      </c>
    </row>
    <row r="826" spans="2:6" x14ac:dyDescent="0.25">
      <c r="B826" s="18">
        <v>2008</v>
      </c>
      <c r="C826" s="19">
        <v>39273</v>
      </c>
      <c r="D826" s="18" t="s">
        <v>6</v>
      </c>
      <c r="E826" s="18">
        <v>0.10402616573562187</v>
      </c>
      <c r="F826" s="18">
        <v>8.683319343541058E-5</v>
      </c>
    </row>
    <row r="827" spans="2:6" x14ac:dyDescent="0.25">
      <c r="B827" s="18">
        <v>2008</v>
      </c>
      <c r="C827" s="19">
        <v>39274</v>
      </c>
      <c r="D827" s="18" t="s">
        <v>6</v>
      </c>
      <c r="E827" s="18">
        <v>3.8148716315957044E-2</v>
      </c>
      <c r="F827" s="18">
        <v>7.9757896192525274E-4</v>
      </c>
    </row>
    <row r="828" spans="2:6" x14ac:dyDescent="0.25">
      <c r="B828" s="18">
        <v>2008</v>
      </c>
      <c r="C828" s="19">
        <v>39274</v>
      </c>
      <c r="D828" s="18" t="s">
        <v>6</v>
      </c>
      <c r="E828" s="18">
        <v>0.27895324193335713</v>
      </c>
      <c r="F828" s="18">
        <v>4.4992458376347921E-3</v>
      </c>
    </row>
    <row r="829" spans="2:6" x14ac:dyDescent="0.25">
      <c r="B829" s="18">
        <v>2008</v>
      </c>
      <c r="C829" s="19">
        <v>39274</v>
      </c>
      <c r="D829" s="18" t="s">
        <v>6</v>
      </c>
      <c r="E829" s="18">
        <v>4.885814350632435E-2</v>
      </c>
      <c r="F829" s="18">
        <v>4.5667827658623338E-4</v>
      </c>
    </row>
    <row r="830" spans="2:6" x14ac:dyDescent="0.25">
      <c r="B830" s="18">
        <v>2008</v>
      </c>
      <c r="C830" s="19">
        <v>39274</v>
      </c>
      <c r="D830" s="18" t="s">
        <v>6</v>
      </c>
      <c r="E830" s="18">
        <v>0.12418754683364368</v>
      </c>
      <c r="F830" s="18">
        <v>1.0259181002183694E-3</v>
      </c>
    </row>
    <row r="831" spans="2:6" x14ac:dyDescent="0.25">
      <c r="B831" s="18">
        <v>2008</v>
      </c>
      <c r="C831" s="19">
        <v>39274</v>
      </c>
      <c r="D831" s="18" t="s">
        <v>6</v>
      </c>
      <c r="E831" s="18">
        <v>2.450625681399365E-3</v>
      </c>
      <c r="F831" s="18">
        <v>1.9296265207869018E-5</v>
      </c>
    </row>
    <row r="832" spans="2:6" x14ac:dyDescent="0.25">
      <c r="B832" s="18">
        <v>2008</v>
      </c>
      <c r="C832" s="19">
        <v>39274</v>
      </c>
      <c r="D832" s="18" t="s">
        <v>6</v>
      </c>
      <c r="E832" s="18">
        <v>4.5346223238492192E-4</v>
      </c>
      <c r="F832" s="18">
        <v>9.6481326039345092E-6</v>
      </c>
    </row>
    <row r="833" spans="2:6" x14ac:dyDescent="0.25">
      <c r="B833" s="18">
        <v>2008</v>
      </c>
      <c r="C833" s="19">
        <v>39275</v>
      </c>
      <c r="D833" s="18" t="s">
        <v>6</v>
      </c>
      <c r="E833" s="18">
        <v>0.76992419783817512</v>
      </c>
      <c r="F833" s="18">
        <v>7.2618278065613735E-3</v>
      </c>
    </row>
    <row r="834" spans="2:6" x14ac:dyDescent="0.25">
      <c r="B834" s="18">
        <v>2008</v>
      </c>
      <c r="C834" s="19">
        <v>39275</v>
      </c>
      <c r="D834" s="18" t="s">
        <v>6</v>
      </c>
      <c r="E834" s="18">
        <v>6.7836020338263525E-2</v>
      </c>
      <c r="F834" s="18">
        <v>6.5607301706754656E-4</v>
      </c>
    </row>
    <row r="835" spans="2:6" x14ac:dyDescent="0.25">
      <c r="B835" s="18">
        <v>2008</v>
      </c>
      <c r="C835" s="19">
        <v>39274</v>
      </c>
      <c r="D835" s="18" t="s">
        <v>6</v>
      </c>
      <c r="E835" s="18">
        <v>0.50164500660897082</v>
      </c>
      <c r="F835" s="18">
        <v>3.0584580354472393E-3</v>
      </c>
    </row>
    <row r="836" spans="2:6" x14ac:dyDescent="0.25">
      <c r="B836" s="18">
        <v>2008</v>
      </c>
      <c r="C836" s="19">
        <v>39273</v>
      </c>
      <c r="D836" s="18" t="s">
        <v>6</v>
      </c>
      <c r="E836" s="18">
        <v>2.3026233272550098</v>
      </c>
      <c r="F836" s="18">
        <v>1.8074168411370646E-3</v>
      </c>
    </row>
    <row r="837" spans="2:6" x14ac:dyDescent="0.25">
      <c r="B837" s="18">
        <v>2008</v>
      </c>
      <c r="C837" s="19">
        <v>39273</v>
      </c>
      <c r="D837" s="18" t="s">
        <v>6</v>
      </c>
      <c r="E837" s="18">
        <v>1.6351719458032232</v>
      </c>
      <c r="F837" s="18">
        <v>2.5824834936531366E-3</v>
      </c>
    </row>
    <row r="838" spans="2:6" x14ac:dyDescent="0.25">
      <c r="B838" s="18">
        <v>2008</v>
      </c>
      <c r="C838" s="19">
        <v>39273</v>
      </c>
      <c r="D838" s="18" t="s">
        <v>6</v>
      </c>
      <c r="E838" s="18">
        <v>52.182230712578914</v>
      </c>
      <c r="F838" s="18">
        <v>3.1501152951846169E-2</v>
      </c>
    </row>
    <row r="839" spans="2:6" x14ac:dyDescent="0.25">
      <c r="B839" s="18">
        <v>2008</v>
      </c>
      <c r="C839" s="19">
        <v>39273</v>
      </c>
      <c r="D839" s="18" t="s">
        <v>6</v>
      </c>
      <c r="E839" s="18">
        <v>18.544482715370439</v>
      </c>
      <c r="F839" s="18">
        <v>1.2658349976362076E-2</v>
      </c>
    </row>
    <row r="840" spans="2:6" x14ac:dyDescent="0.25">
      <c r="B840" s="18">
        <v>2008</v>
      </c>
      <c r="C840" s="19">
        <v>39273</v>
      </c>
      <c r="D840" s="18" t="s">
        <v>6</v>
      </c>
      <c r="E840" s="18">
        <v>13.654294544624221</v>
      </c>
      <c r="F840" s="18">
        <v>9.352256537413851E-3</v>
      </c>
    </row>
    <row r="841" spans="2:6" x14ac:dyDescent="0.25">
      <c r="B841" s="18">
        <v>2008</v>
      </c>
      <c r="C841" s="19">
        <v>39274</v>
      </c>
      <c r="D841" s="18" t="s">
        <v>6</v>
      </c>
      <c r="E841" s="18">
        <v>6.8566062371961237E-2</v>
      </c>
      <c r="F841" s="18">
        <v>2.637156245075432E-4</v>
      </c>
    </row>
    <row r="842" spans="2:6" x14ac:dyDescent="0.25">
      <c r="B842" s="18">
        <v>2008</v>
      </c>
      <c r="C842" s="19">
        <v>39273</v>
      </c>
      <c r="D842" s="18" t="s">
        <v>6</v>
      </c>
      <c r="E842" s="18">
        <v>1.2874114381828063</v>
      </c>
      <c r="F842" s="18">
        <v>1.1931523986865675E-3</v>
      </c>
    </row>
    <row r="843" spans="2:6" x14ac:dyDescent="0.25">
      <c r="B843" s="18">
        <v>2008</v>
      </c>
      <c r="C843" s="19">
        <v>39273</v>
      </c>
      <c r="D843" s="18" t="s">
        <v>6</v>
      </c>
      <c r="E843" s="18">
        <v>1.3291106672970114</v>
      </c>
      <c r="F843" s="18">
        <v>9.8089348140000844E-4</v>
      </c>
    </row>
    <row r="844" spans="2:6" x14ac:dyDescent="0.25">
      <c r="B844" s="18">
        <v>2008</v>
      </c>
      <c r="C844" s="19">
        <v>39274</v>
      </c>
      <c r="D844" s="18" t="s">
        <v>6</v>
      </c>
      <c r="E844" s="18">
        <v>1.0799219144467922</v>
      </c>
      <c r="F844" s="18">
        <v>1.5951579238505055E-3</v>
      </c>
    </row>
    <row r="845" spans="2:6" x14ac:dyDescent="0.25">
      <c r="B845" s="18">
        <v>2008</v>
      </c>
      <c r="C845" s="19">
        <v>39274</v>
      </c>
      <c r="D845" s="18" t="s">
        <v>6</v>
      </c>
      <c r="E845" s="18">
        <v>5.7367796462994586E-2</v>
      </c>
      <c r="F845" s="18">
        <v>1.5372691282268982E-3</v>
      </c>
    </row>
    <row r="846" spans="2:6" x14ac:dyDescent="0.25">
      <c r="B846" s="18">
        <v>2008</v>
      </c>
      <c r="C846" s="19">
        <v>39275</v>
      </c>
      <c r="D846" s="18" t="s">
        <v>6</v>
      </c>
      <c r="E846" s="18">
        <v>0.14459656333516649</v>
      </c>
      <c r="F846" s="18">
        <v>3.7563396271318352E-3</v>
      </c>
    </row>
    <row r="847" spans="2:6" x14ac:dyDescent="0.25">
      <c r="B847" s="18">
        <v>2008</v>
      </c>
      <c r="C847" s="19">
        <v>39275</v>
      </c>
      <c r="D847" s="18" t="s">
        <v>6</v>
      </c>
      <c r="E847" s="18">
        <v>1.4922445094085373E-3</v>
      </c>
      <c r="F847" s="18">
        <v>2.5728353610492021E-5</v>
      </c>
    </row>
    <row r="848" spans="2:6" x14ac:dyDescent="0.25">
      <c r="B848" s="18">
        <v>2008</v>
      </c>
      <c r="C848" s="19">
        <v>39275</v>
      </c>
      <c r="D848" s="18" t="s">
        <v>6</v>
      </c>
      <c r="E848" s="18">
        <v>3.5698090634557684E-4</v>
      </c>
      <c r="F848" s="18">
        <v>9.6481326039345092E-6</v>
      </c>
    </row>
    <row r="849" spans="2:6" x14ac:dyDescent="0.25">
      <c r="B849" s="18">
        <v>2008</v>
      </c>
      <c r="C849" s="19">
        <v>39274</v>
      </c>
      <c r="D849" s="18" t="s">
        <v>6</v>
      </c>
      <c r="E849" s="18">
        <v>0.32368520072939883</v>
      </c>
      <c r="F849" s="18">
        <v>7.4290621050295718E-4</v>
      </c>
    </row>
    <row r="850" spans="2:6" x14ac:dyDescent="0.25">
      <c r="B850" s="18">
        <v>2008</v>
      </c>
      <c r="C850" s="19">
        <v>39275</v>
      </c>
      <c r="D850" s="18" t="s">
        <v>7</v>
      </c>
      <c r="E850" s="18">
        <v>1.6096301227564072E-2</v>
      </c>
      <c r="F850" s="18">
        <v>1.7688243107213267E-4</v>
      </c>
    </row>
    <row r="851" spans="2:6" x14ac:dyDescent="0.25">
      <c r="B851" s="18">
        <v>2008</v>
      </c>
      <c r="C851" s="19">
        <v>39275</v>
      </c>
      <c r="D851" s="18" t="s">
        <v>6</v>
      </c>
      <c r="E851" s="18">
        <v>2.5728353610492025E-4</v>
      </c>
      <c r="F851" s="18">
        <v>6.4320884026230053E-6</v>
      </c>
    </row>
    <row r="852" spans="2:6" x14ac:dyDescent="0.25">
      <c r="B852" s="18">
        <v>2008</v>
      </c>
      <c r="C852" s="19">
        <v>39275</v>
      </c>
      <c r="D852" s="18" t="s">
        <v>7</v>
      </c>
      <c r="E852" s="18">
        <v>7.8960317230600013E-2</v>
      </c>
      <c r="F852" s="18">
        <v>2.1225891728655918E-4</v>
      </c>
    </row>
    <row r="853" spans="2:6" x14ac:dyDescent="0.25">
      <c r="B853" s="18">
        <v>2008</v>
      </c>
      <c r="C853" s="19">
        <v>39275</v>
      </c>
      <c r="D853" s="18" t="s">
        <v>6</v>
      </c>
      <c r="E853" s="18">
        <v>5.4994355842426701E-4</v>
      </c>
      <c r="F853" s="18">
        <v>0</v>
      </c>
    </row>
    <row r="854" spans="2:6" x14ac:dyDescent="0.25">
      <c r="B854" s="18">
        <v>2008</v>
      </c>
      <c r="C854" s="19">
        <v>39275</v>
      </c>
      <c r="D854" s="18" t="s">
        <v>7</v>
      </c>
      <c r="E854" s="18">
        <v>3.8592530415738034E-3</v>
      </c>
      <c r="F854" s="18">
        <v>2.5728353610492021E-5</v>
      </c>
    </row>
    <row r="855" spans="2:6" x14ac:dyDescent="0.25">
      <c r="B855" s="18">
        <v>2008</v>
      </c>
      <c r="C855" s="19">
        <v>39275</v>
      </c>
      <c r="D855" s="18" t="s">
        <v>6</v>
      </c>
      <c r="E855" s="18">
        <v>9.4011404092737852E-2</v>
      </c>
      <c r="F855" s="18">
        <v>1.5437012166295215E-4</v>
      </c>
    </row>
    <row r="856" spans="2:6" x14ac:dyDescent="0.25">
      <c r="B856" s="18">
        <v>2008</v>
      </c>
      <c r="C856" s="19">
        <v>39275</v>
      </c>
      <c r="D856" s="18" t="s">
        <v>6</v>
      </c>
      <c r="E856" s="18">
        <v>6.0783235404787399E-3</v>
      </c>
      <c r="F856" s="18">
        <v>9.6481326039345085E-5</v>
      </c>
    </row>
    <row r="857" spans="2:6" x14ac:dyDescent="0.25">
      <c r="B857" s="18">
        <v>2008</v>
      </c>
      <c r="C857" s="19">
        <v>39275</v>
      </c>
      <c r="D857" s="18" t="s">
        <v>6</v>
      </c>
      <c r="E857" s="18">
        <v>0.1847810356305537</v>
      </c>
      <c r="F857" s="18">
        <v>1.6498306752728009E-3</v>
      </c>
    </row>
    <row r="858" spans="2:6" x14ac:dyDescent="0.25">
      <c r="B858" s="18">
        <v>2008</v>
      </c>
      <c r="C858" s="19">
        <v>39274</v>
      </c>
      <c r="D858" s="18" t="s">
        <v>6</v>
      </c>
      <c r="E858" s="18">
        <v>0.44201311502825297</v>
      </c>
      <c r="F858" s="18">
        <v>2.5728353610492025E-4</v>
      </c>
    </row>
    <row r="859" spans="2:6" x14ac:dyDescent="0.25">
      <c r="B859" s="18">
        <v>2008</v>
      </c>
      <c r="C859" s="19">
        <v>39275</v>
      </c>
      <c r="D859" s="18" t="s">
        <v>6</v>
      </c>
      <c r="E859" s="18">
        <v>1.9823696456884102E-2</v>
      </c>
      <c r="F859" s="18">
        <v>4.3094992297574138E-4</v>
      </c>
    </row>
    <row r="860" spans="2:6" x14ac:dyDescent="0.25">
      <c r="B860" s="18">
        <v>2008</v>
      </c>
      <c r="C860" s="19">
        <v>39273</v>
      </c>
      <c r="D860" s="18" t="s">
        <v>6</v>
      </c>
      <c r="E860" s="18">
        <v>1.5346191078050178</v>
      </c>
      <c r="F860" s="18">
        <v>9.6802930459476231E-4</v>
      </c>
    </row>
    <row r="861" spans="2:6" x14ac:dyDescent="0.25">
      <c r="B861" s="18">
        <v>2008</v>
      </c>
      <c r="C861" s="19">
        <v>39274</v>
      </c>
      <c r="D861" s="18" t="s">
        <v>6</v>
      </c>
      <c r="E861" s="18">
        <v>0.20353057332419977</v>
      </c>
      <c r="F861" s="18">
        <v>2.2737432503272324E-3</v>
      </c>
    </row>
    <row r="862" spans="2:6" x14ac:dyDescent="0.25">
      <c r="B862" s="18">
        <v>2008</v>
      </c>
      <c r="C862" s="19">
        <v>39273</v>
      </c>
      <c r="D862" s="18" t="s">
        <v>6</v>
      </c>
      <c r="E862" s="18">
        <v>1.6890857107940092</v>
      </c>
      <c r="F862" s="18">
        <v>1.8813858577672292E-3</v>
      </c>
    </row>
    <row r="863" spans="2:6" x14ac:dyDescent="0.25">
      <c r="B863" s="18">
        <v>2008</v>
      </c>
      <c r="C863" s="19">
        <v>39273</v>
      </c>
      <c r="D863" s="18" t="s">
        <v>6</v>
      </c>
      <c r="E863" s="18">
        <v>1.0389977519851032</v>
      </c>
      <c r="F863" s="18">
        <v>7.4612225470426863E-4</v>
      </c>
    </row>
    <row r="864" spans="2:6" x14ac:dyDescent="0.25">
      <c r="B864" s="18">
        <v>2008</v>
      </c>
      <c r="C864" s="19">
        <v>39274</v>
      </c>
      <c r="D864" s="18" t="s">
        <v>6</v>
      </c>
      <c r="E864" s="18">
        <v>1.8921499577090188</v>
      </c>
      <c r="F864" s="18">
        <v>1.6626948520780469E-3</v>
      </c>
    </row>
    <row r="865" spans="2:6" x14ac:dyDescent="0.25">
      <c r="B865" s="18">
        <v>2008</v>
      </c>
      <c r="C865" s="19">
        <v>39273</v>
      </c>
      <c r="D865" s="18" t="s">
        <v>6</v>
      </c>
      <c r="E865" s="18">
        <v>4.2733251645810624</v>
      </c>
      <c r="F865" s="18">
        <v>1.5855097912465708E-3</v>
      </c>
    </row>
    <row r="866" spans="2:6" x14ac:dyDescent="0.25">
      <c r="B866" s="18">
        <v>2008</v>
      </c>
      <c r="C866" s="19">
        <v>39276</v>
      </c>
      <c r="D866" s="18" t="s">
        <v>6</v>
      </c>
      <c r="E866" s="18">
        <v>2.9266002231934677E-3</v>
      </c>
      <c r="F866" s="18">
        <v>3.2160442013115031E-5</v>
      </c>
    </row>
    <row r="867" spans="2:6" x14ac:dyDescent="0.25">
      <c r="B867" s="18">
        <v>2008</v>
      </c>
      <c r="C867" s="19">
        <v>39276</v>
      </c>
      <c r="D867" s="18" t="s">
        <v>7</v>
      </c>
      <c r="E867" s="18">
        <v>5.9342447602599852E-2</v>
      </c>
      <c r="F867" s="18">
        <v>2.8622793391672375E-4</v>
      </c>
    </row>
    <row r="868" spans="2:6" x14ac:dyDescent="0.25">
      <c r="B868" s="18">
        <v>2008</v>
      </c>
      <c r="C868" s="19">
        <v>39277</v>
      </c>
      <c r="D868" s="18" t="s">
        <v>6</v>
      </c>
      <c r="E868" s="18">
        <v>8.4196037190335138E-2</v>
      </c>
      <c r="F868" s="18">
        <v>2.4763540350098573E-4</v>
      </c>
    </row>
    <row r="869" spans="2:6" x14ac:dyDescent="0.25">
      <c r="B869" s="18">
        <v>2008</v>
      </c>
      <c r="C869" s="19">
        <v>39277</v>
      </c>
      <c r="D869" s="18" t="s">
        <v>6</v>
      </c>
      <c r="E869" s="18">
        <v>4.5024618818361042E-4</v>
      </c>
      <c r="F869" s="18">
        <v>2.2512309409180518E-5</v>
      </c>
    </row>
    <row r="870" spans="2:6" x14ac:dyDescent="0.25">
      <c r="B870" s="18">
        <v>2008</v>
      </c>
      <c r="C870" s="19">
        <v>39271</v>
      </c>
      <c r="D870" s="18" t="s">
        <v>7</v>
      </c>
      <c r="E870" s="18">
        <v>1.9749727440253939E-2</v>
      </c>
      <c r="F870" s="18">
        <v>7.3969016630164567E-5</v>
      </c>
    </row>
    <row r="871" spans="2:6" x14ac:dyDescent="0.25">
      <c r="B871" s="18">
        <v>2008</v>
      </c>
      <c r="C871" s="19">
        <v>39271</v>
      </c>
      <c r="D871" s="18" t="s">
        <v>7</v>
      </c>
      <c r="E871" s="18">
        <v>4.6793443129082369E-3</v>
      </c>
      <c r="F871" s="18">
        <v>1.6080221006557515E-5</v>
      </c>
    </row>
    <row r="872" spans="2:6" x14ac:dyDescent="0.25">
      <c r="B872" s="18">
        <v>2008</v>
      </c>
      <c r="C872" s="19">
        <v>39278</v>
      </c>
      <c r="D872" s="18" t="s">
        <v>6</v>
      </c>
      <c r="E872" s="18">
        <v>1.5842233735660464E-2</v>
      </c>
      <c r="F872" s="18">
        <v>2.7979584551410074E-4</v>
      </c>
    </row>
    <row r="873" spans="2:6" x14ac:dyDescent="0.25">
      <c r="B873" s="18">
        <v>2008</v>
      </c>
      <c r="C873" s="19">
        <v>39276</v>
      </c>
      <c r="D873" s="18" t="s">
        <v>7</v>
      </c>
      <c r="E873" s="18">
        <v>7.6413210223161311E-3</v>
      </c>
      <c r="F873" s="18">
        <v>3.537648621442653E-5</v>
      </c>
    </row>
    <row r="874" spans="2:6" x14ac:dyDescent="0.25">
      <c r="B874" s="18">
        <v>2008</v>
      </c>
      <c r="C874" s="19">
        <v>39276</v>
      </c>
      <c r="D874" s="18" t="s">
        <v>7</v>
      </c>
      <c r="E874" s="18">
        <v>6.2191862764961844E-2</v>
      </c>
      <c r="F874" s="18">
        <v>2.1225891728655918E-4</v>
      </c>
    </row>
    <row r="875" spans="2:6" x14ac:dyDescent="0.25">
      <c r="B875" s="18">
        <v>2008</v>
      </c>
      <c r="C875" s="19">
        <v>39277</v>
      </c>
      <c r="D875" s="18" t="s">
        <v>7</v>
      </c>
      <c r="E875" s="18">
        <v>1.0130539234131234E-3</v>
      </c>
      <c r="F875" s="18">
        <v>0</v>
      </c>
    </row>
    <row r="876" spans="2:6" x14ac:dyDescent="0.25">
      <c r="B876" s="18">
        <v>2008</v>
      </c>
      <c r="C876" s="19">
        <v>39276</v>
      </c>
      <c r="D876" s="18" t="s">
        <v>6</v>
      </c>
      <c r="E876" s="18">
        <v>1.9617869628000169E-2</v>
      </c>
      <c r="F876" s="18">
        <v>9.8089348140000844E-4</v>
      </c>
    </row>
    <row r="877" spans="2:6" x14ac:dyDescent="0.25">
      <c r="B877" s="18">
        <v>2008</v>
      </c>
      <c r="C877" s="19">
        <v>39276</v>
      </c>
      <c r="D877" s="18" t="s">
        <v>6</v>
      </c>
      <c r="E877" s="18">
        <v>1.977867183806574E-3</v>
      </c>
      <c r="F877" s="18">
        <v>1.318578122537716E-4</v>
      </c>
    </row>
    <row r="878" spans="2:6" x14ac:dyDescent="0.25">
      <c r="B878" s="18">
        <v>2008</v>
      </c>
      <c r="C878" s="19">
        <v>39276</v>
      </c>
      <c r="D878" s="18" t="s">
        <v>6</v>
      </c>
      <c r="E878" s="18">
        <v>9.8410952560131978E-3</v>
      </c>
      <c r="F878" s="18">
        <v>2.8944397811803524E-5</v>
      </c>
    </row>
    <row r="879" spans="2:6" x14ac:dyDescent="0.25">
      <c r="B879" s="18">
        <v>2008</v>
      </c>
      <c r="C879" s="19">
        <v>39276</v>
      </c>
      <c r="D879" s="18" t="s">
        <v>6</v>
      </c>
      <c r="E879" s="18">
        <v>6.4796858568024154E-2</v>
      </c>
      <c r="F879" s="18">
        <v>2.8172547203488764E-3</v>
      </c>
    </row>
    <row r="880" spans="2:6" x14ac:dyDescent="0.25">
      <c r="B880" s="18">
        <v>2008</v>
      </c>
      <c r="C880" s="19">
        <v>39276</v>
      </c>
      <c r="D880" s="18" t="s">
        <v>6</v>
      </c>
      <c r="E880" s="18">
        <v>2.2962555597364131E-3</v>
      </c>
      <c r="F880" s="18">
        <v>1.093455028445911E-4</v>
      </c>
    </row>
    <row r="881" spans="2:6" x14ac:dyDescent="0.25">
      <c r="B881" s="18">
        <v>2008</v>
      </c>
      <c r="C881" s="19">
        <v>39277</v>
      </c>
      <c r="D881" s="18" t="s">
        <v>6</v>
      </c>
      <c r="E881" s="18">
        <v>2.476354035009857E-3</v>
      </c>
      <c r="F881" s="18">
        <v>2.4763540350098573E-4</v>
      </c>
    </row>
    <row r="882" spans="2:6" x14ac:dyDescent="0.25">
      <c r="B882" s="18">
        <v>2008</v>
      </c>
      <c r="C882" s="19">
        <v>39277</v>
      </c>
      <c r="D882" s="18" t="s">
        <v>6</v>
      </c>
      <c r="E882" s="18">
        <v>3.6836570281821954E-2</v>
      </c>
      <c r="F882" s="18">
        <v>4.438140997809874E-4</v>
      </c>
    </row>
    <row r="883" spans="2:6" x14ac:dyDescent="0.25">
      <c r="B883" s="18">
        <v>2008</v>
      </c>
      <c r="C883" s="19">
        <v>39276</v>
      </c>
      <c r="D883" s="18" t="s">
        <v>6</v>
      </c>
      <c r="E883" s="18">
        <v>0.11007232883408749</v>
      </c>
      <c r="F883" s="18">
        <v>7.0109763588590765E-4</v>
      </c>
    </row>
    <row r="884" spans="2:6" x14ac:dyDescent="0.25">
      <c r="B884" s="18">
        <v>2008</v>
      </c>
      <c r="C884" s="19">
        <v>39277</v>
      </c>
      <c r="D884" s="18" t="s">
        <v>6</v>
      </c>
      <c r="E884" s="18">
        <v>1.0934550284459109E-3</v>
      </c>
      <c r="F884" s="18">
        <v>5.4672751422295549E-5</v>
      </c>
    </row>
    <row r="885" spans="2:6" x14ac:dyDescent="0.25">
      <c r="B885" s="18">
        <v>2008</v>
      </c>
      <c r="C885" s="19">
        <v>39277</v>
      </c>
      <c r="D885" s="18" t="s">
        <v>6</v>
      </c>
      <c r="E885" s="18">
        <v>1.8910339903711636E-3</v>
      </c>
      <c r="F885" s="18">
        <v>1.9296265207869018E-5</v>
      </c>
    </row>
    <row r="886" spans="2:6" x14ac:dyDescent="0.25">
      <c r="B886" s="18">
        <v>2008</v>
      </c>
      <c r="C886" s="19">
        <v>39277</v>
      </c>
      <c r="D886" s="18" t="s">
        <v>6</v>
      </c>
      <c r="E886" s="18">
        <v>7.6155926687056386E-3</v>
      </c>
      <c r="F886" s="18">
        <v>2.3798727089705121E-4</v>
      </c>
    </row>
    <row r="887" spans="2:6" x14ac:dyDescent="0.25">
      <c r="B887" s="18">
        <v>2008</v>
      </c>
      <c r="C887" s="19">
        <v>39276</v>
      </c>
      <c r="D887" s="18" t="s">
        <v>6</v>
      </c>
      <c r="E887" s="18">
        <v>7.3261486905876038E-3</v>
      </c>
      <c r="F887" s="18">
        <v>4.3094992297574138E-4</v>
      </c>
    </row>
    <row r="888" spans="2:6" x14ac:dyDescent="0.25">
      <c r="B888" s="18">
        <v>2008</v>
      </c>
      <c r="C888" s="19">
        <v>39276</v>
      </c>
      <c r="D888" s="18" t="s">
        <v>6</v>
      </c>
      <c r="E888" s="18">
        <v>1.3057139457324702E-3</v>
      </c>
      <c r="F888" s="18">
        <v>4.5024618818361036E-5</v>
      </c>
    </row>
    <row r="889" spans="2:6" x14ac:dyDescent="0.25">
      <c r="B889" s="18">
        <v>2008</v>
      </c>
      <c r="C889" s="19">
        <v>39277</v>
      </c>
      <c r="D889" s="18" t="s">
        <v>6</v>
      </c>
      <c r="E889" s="18">
        <v>2.6049958030623173E-3</v>
      </c>
      <c r="F889" s="18">
        <v>6.4320884026230053E-6</v>
      </c>
    </row>
    <row r="890" spans="2:6" x14ac:dyDescent="0.25">
      <c r="B890" s="18">
        <v>2008</v>
      </c>
      <c r="C890" s="19">
        <v>39276</v>
      </c>
      <c r="D890" s="18" t="s">
        <v>6</v>
      </c>
      <c r="E890" s="18">
        <v>7.0238405356643219E-3</v>
      </c>
      <c r="F890" s="18">
        <v>4.5024618818361036E-5</v>
      </c>
    </row>
    <row r="891" spans="2:6" x14ac:dyDescent="0.25">
      <c r="B891" s="18">
        <v>2008</v>
      </c>
      <c r="C891" s="19">
        <v>39277</v>
      </c>
      <c r="D891" s="18" t="s">
        <v>6</v>
      </c>
      <c r="E891" s="18">
        <v>2.7979584551410074E-4</v>
      </c>
      <c r="F891" s="18">
        <v>9.6481326039345092E-6</v>
      </c>
    </row>
    <row r="892" spans="2:6" x14ac:dyDescent="0.25">
      <c r="B892" s="18">
        <v>2008</v>
      </c>
      <c r="C892" s="19">
        <v>39275</v>
      </c>
      <c r="D892" s="18" t="s">
        <v>6</v>
      </c>
      <c r="E892" s="18">
        <v>0.79286102508192868</v>
      </c>
      <c r="F892" s="18">
        <v>5.3707938161902098E-4</v>
      </c>
    </row>
    <row r="893" spans="2:6" x14ac:dyDescent="0.25">
      <c r="B893" s="18">
        <v>2008</v>
      </c>
      <c r="C893" s="19">
        <v>39278</v>
      </c>
      <c r="D893" s="18" t="s">
        <v>6</v>
      </c>
      <c r="E893" s="18">
        <v>2.0294396686188056</v>
      </c>
      <c r="F893" s="18">
        <v>9.352256537413851E-3</v>
      </c>
    </row>
    <row r="894" spans="2:6" x14ac:dyDescent="0.25">
      <c r="B894" s="18">
        <v>2008</v>
      </c>
      <c r="C894" s="19">
        <v>39277</v>
      </c>
      <c r="D894" s="18" t="s">
        <v>6</v>
      </c>
      <c r="E894" s="18">
        <v>3.1668387250314366E-2</v>
      </c>
      <c r="F894" s="18">
        <v>7.3647412210033417E-4</v>
      </c>
    </row>
    <row r="895" spans="2:6" x14ac:dyDescent="0.25">
      <c r="B895" s="18">
        <v>2008</v>
      </c>
      <c r="C895" s="19">
        <v>39274</v>
      </c>
      <c r="D895" s="18" t="s">
        <v>6</v>
      </c>
      <c r="E895" s="18">
        <v>1.3377521780659354</v>
      </c>
      <c r="F895" s="18">
        <v>2.8172547203488764E-3</v>
      </c>
    </row>
    <row r="896" spans="2:6" x14ac:dyDescent="0.25">
      <c r="B896" s="18">
        <v>2008</v>
      </c>
      <c r="C896" s="19">
        <v>39273</v>
      </c>
      <c r="D896" s="18" t="s">
        <v>6</v>
      </c>
      <c r="E896" s="18">
        <v>2.4801071585927876</v>
      </c>
      <c r="F896" s="18">
        <v>8.7798006695804023E-4</v>
      </c>
    </row>
    <row r="897" spans="2:6" x14ac:dyDescent="0.25">
      <c r="B897" s="18">
        <v>2008</v>
      </c>
      <c r="C897" s="19">
        <v>39277</v>
      </c>
      <c r="D897" s="18" t="s">
        <v>6</v>
      </c>
      <c r="E897" s="18">
        <v>7.4483583702374401E-2</v>
      </c>
      <c r="F897" s="18">
        <v>3.8592530415738034E-4</v>
      </c>
    </row>
    <row r="898" spans="2:6" x14ac:dyDescent="0.25">
      <c r="B898" s="18">
        <v>2008</v>
      </c>
      <c r="C898" s="19">
        <v>39272</v>
      </c>
      <c r="D898" s="18" t="s">
        <v>7</v>
      </c>
      <c r="E898" s="18">
        <v>3.1066986984669118E-2</v>
      </c>
      <c r="F898" s="18">
        <v>9.6481326039345085E-5</v>
      </c>
    </row>
    <row r="899" spans="2:6" x14ac:dyDescent="0.25">
      <c r="B899" s="18">
        <v>2008</v>
      </c>
      <c r="C899" s="19">
        <v>39275</v>
      </c>
      <c r="D899" s="18" t="s">
        <v>7</v>
      </c>
      <c r="E899" s="18">
        <v>3.9364381024052791E-3</v>
      </c>
      <c r="F899" s="18">
        <v>1.2864176805246011E-5</v>
      </c>
    </row>
    <row r="900" spans="2:6" x14ac:dyDescent="0.25">
      <c r="B900" s="18">
        <v>2008</v>
      </c>
      <c r="C900" s="19">
        <v>39279</v>
      </c>
      <c r="D900" s="18" t="s">
        <v>6</v>
      </c>
      <c r="E900" s="18">
        <v>1.3147188694961424E-2</v>
      </c>
      <c r="F900" s="18">
        <v>4.695424533914794E-4</v>
      </c>
    </row>
    <row r="901" spans="2:6" x14ac:dyDescent="0.25">
      <c r="B901" s="18">
        <v>2008</v>
      </c>
      <c r="C901" s="19">
        <v>39279</v>
      </c>
      <c r="D901" s="18" t="s">
        <v>7</v>
      </c>
      <c r="E901" s="18">
        <v>1.6401825426688665E-3</v>
      </c>
      <c r="F901" s="18">
        <v>6.4320884026230053E-6</v>
      </c>
    </row>
    <row r="902" spans="2:6" x14ac:dyDescent="0.25">
      <c r="B902" s="18">
        <v>2008</v>
      </c>
      <c r="C902" s="19">
        <v>39279</v>
      </c>
      <c r="D902" s="18" t="s">
        <v>7</v>
      </c>
      <c r="E902" s="18">
        <v>6.5607301706754658E-3</v>
      </c>
      <c r="F902" s="18">
        <v>1.0934550284459109E-3</v>
      </c>
    </row>
    <row r="903" spans="2:6" x14ac:dyDescent="0.25">
      <c r="B903" s="18">
        <v>2008</v>
      </c>
      <c r="C903" s="19">
        <v>39279</v>
      </c>
      <c r="D903" s="18" t="s">
        <v>6</v>
      </c>
      <c r="E903" s="18">
        <v>5.3064729321639793E-3</v>
      </c>
      <c r="F903" s="18">
        <v>9.6481326039345085E-5</v>
      </c>
    </row>
    <row r="904" spans="2:6" x14ac:dyDescent="0.25">
      <c r="B904" s="18">
        <v>2008</v>
      </c>
      <c r="C904" s="19">
        <v>39278</v>
      </c>
      <c r="D904" s="18" t="s">
        <v>6</v>
      </c>
      <c r="E904" s="18">
        <v>1.5539925580737182E-2</v>
      </c>
      <c r="F904" s="18">
        <v>4.8562267439803693E-4</v>
      </c>
    </row>
    <row r="905" spans="2:6" x14ac:dyDescent="0.25">
      <c r="B905" s="18">
        <v>2008</v>
      </c>
      <c r="C905" s="19">
        <v>39279</v>
      </c>
      <c r="D905" s="18" t="s">
        <v>6</v>
      </c>
      <c r="E905" s="18">
        <v>0.11514081449535442</v>
      </c>
      <c r="F905" s="18">
        <v>1.630534410064932E-3</v>
      </c>
    </row>
    <row r="906" spans="2:6" x14ac:dyDescent="0.25">
      <c r="B906" s="18">
        <v>2008</v>
      </c>
      <c r="C906" s="19">
        <v>39279</v>
      </c>
      <c r="D906" s="18" t="s">
        <v>6</v>
      </c>
      <c r="E906" s="18">
        <v>8.9470349680486009E-3</v>
      </c>
      <c r="F906" s="18">
        <v>6.8823345908066162E-4</v>
      </c>
    </row>
    <row r="907" spans="2:6" x14ac:dyDescent="0.25">
      <c r="B907" s="18">
        <v>2008</v>
      </c>
      <c r="C907" s="19">
        <v>39279</v>
      </c>
      <c r="D907" s="18" t="s">
        <v>6</v>
      </c>
      <c r="E907" s="18">
        <v>2.4120331509836272E-2</v>
      </c>
      <c r="F907" s="18">
        <v>2.0100276258196892E-3</v>
      </c>
    </row>
    <row r="908" spans="2:6" x14ac:dyDescent="0.25">
      <c r="B908" s="18">
        <v>2008</v>
      </c>
      <c r="C908" s="19">
        <v>39279</v>
      </c>
      <c r="D908" s="18" t="s">
        <v>6</v>
      </c>
      <c r="E908" s="18">
        <v>2.4120331509836271E-4</v>
      </c>
      <c r="F908" s="18">
        <v>0</v>
      </c>
    </row>
    <row r="909" spans="2:6" x14ac:dyDescent="0.25">
      <c r="B909" s="18">
        <v>2008</v>
      </c>
      <c r="C909" s="19">
        <v>39279</v>
      </c>
      <c r="D909" s="18" t="s">
        <v>6</v>
      </c>
      <c r="E909" s="18">
        <v>9.420115070061523E-2</v>
      </c>
      <c r="F909" s="18">
        <v>1.688423205688539E-3</v>
      </c>
    </row>
    <row r="910" spans="2:6" x14ac:dyDescent="0.25">
      <c r="B910" s="18">
        <v>2008</v>
      </c>
      <c r="C910" s="19">
        <v>39280</v>
      </c>
      <c r="D910" s="18" t="s">
        <v>7</v>
      </c>
      <c r="E910" s="18">
        <v>7.486950900653179E-2</v>
      </c>
      <c r="F910" s="18">
        <v>9.3586886258164735E-4</v>
      </c>
    </row>
    <row r="911" spans="2:6" x14ac:dyDescent="0.25">
      <c r="B911" s="18">
        <v>2008</v>
      </c>
      <c r="C911" s="19">
        <v>39280</v>
      </c>
      <c r="D911" s="18" t="s">
        <v>6</v>
      </c>
      <c r="E911" s="18">
        <v>2.1322373054695263E-3</v>
      </c>
      <c r="F911" s="18">
        <v>1.6401825426688664E-4</v>
      </c>
    </row>
    <row r="912" spans="2:6" x14ac:dyDescent="0.25">
      <c r="B912" s="18">
        <v>2008</v>
      </c>
      <c r="C912" s="19">
        <v>39279</v>
      </c>
      <c r="D912" s="18" t="s">
        <v>6</v>
      </c>
      <c r="E912" s="18">
        <v>3.3633390257315696E-2</v>
      </c>
      <c r="F912" s="18">
        <v>1.6015900122531284E-3</v>
      </c>
    </row>
    <row r="913" spans="2:6" x14ac:dyDescent="0.25">
      <c r="B913" s="18">
        <v>2008</v>
      </c>
      <c r="C913" s="19">
        <v>39280</v>
      </c>
      <c r="D913" s="18" t="s">
        <v>7</v>
      </c>
      <c r="E913" s="18">
        <v>5.895009021003985E-2</v>
      </c>
      <c r="F913" s="18">
        <v>1.2542572385114861E-3</v>
      </c>
    </row>
    <row r="914" spans="2:6" x14ac:dyDescent="0.25">
      <c r="B914" s="18">
        <v>2008</v>
      </c>
      <c r="C914" s="19">
        <v>39280</v>
      </c>
      <c r="D914" s="18" t="s">
        <v>7</v>
      </c>
      <c r="E914" s="18">
        <v>2.9783785348345828E-2</v>
      </c>
      <c r="F914" s="18">
        <v>2.0261078468262469E-4</v>
      </c>
    </row>
    <row r="915" spans="2:6" x14ac:dyDescent="0.25">
      <c r="B915" s="18">
        <v>2008</v>
      </c>
      <c r="C915" s="19">
        <v>39280</v>
      </c>
      <c r="D915" s="18" t="s">
        <v>7</v>
      </c>
      <c r="E915" s="18">
        <v>9.7124534879607389E-3</v>
      </c>
      <c r="F915" s="18">
        <v>6.4320884026230061E-5</v>
      </c>
    </row>
    <row r="916" spans="2:6" x14ac:dyDescent="0.25">
      <c r="B916" s="18">
        <v>2008</v>
      </c>
      <c r="C916" s="19">
        <v>39280</v>
      </c>
      <c r="D916" s="18" t="s">
        <v>7</v>
      </c>
      <c r="E916" s="18">
        <v>3.0050717017054682E-2</v>
      </c>
      <c r="F916" s="18">
        <v>9.390849067829588E-4</v>
      </c>
    </row>
    <row r="917" spans="2:6" x14ac:dyDescent="0.25">
      <c r="B917" s="18">
        <v>2008</v>
      </c>
      <c r="C917" s="19">
        <v>39280</v>
      </c>
      <c r="D917" s="18" t="s">
        <v>6</v>
      </c>
      <c r="E917" s="18">
        <v>0.32789821863311686</v>
      </c>
      <c r="F917" s="18">
        <v>4.6986405781161058E-3</v>
      </c>
    </row>
    <row r="918" spans="2:6" x14ac:dyDescent="0.25">
      <c r="B918" s="18">
        <v>2008</v>
      </c>
      <c r="C918" s="19">
        <v>39280</v>
      </c>
      <c r="D918" s="18" t="s">
        <v>6</v>
      </c>
      <c r="E918" s="18">
        <v>4.1229686660813466E-3</v>
      </c>
      <c r="F918" s="18">
        <v>6.2391257505443149E-4</v>
      </c>
    </row>
    <row r="919" spans="2:6" x14ac:dyDescent="0.25">
      <c r="B919" s="18">
        <v>2008</v>
      </c>
      <c r="C919" s="19">
        <v>39278</v>
      </c>
      <c r="D919" s="18" t="s">
        <v>6</v>
      </c>
      <c r="E919" s="18">
        <v>9.9279284494486086E-2</v>
      </c>
      <c r="F919" s="18">
        <v>5.8532004463869353E-4</v>
      </c>
    </row>
    <row r="920" spans="2:6" x14ac:dyDescent="0.25">
      <c r="B920" s="18">
        <v>2008</v>
      </c>
      <c r="C920" s="19">
        <v>39278</v>
      </c>
      <c r="D920" s="18" t="s">
        <v>6</v>
      </c>
      <c r="E920" s="18">
        <v>1.4250291856011269E-2</v>
      </c>
      <c r="F920" s="18">
        <v>6.7536928227541554E-5</v>
      </c>
    </row>
    <row r="921" spans="2:6" x14ac:dyDescent="0.25">
      <c r="B921" s="18">
        <v>2008</v>
      </c>
      <c r="C921" s="19">
        <v>39279</v>
      </c>
      <c r="D921" s="18" t="s">
        <v>6</v>
      </c>
      <c r="E921" s="18">
        <v>0.16509562907432601</v>
      </c>
      <c r="F921" s="18">
        <v>3.3864945439810125E-3</v>
      </c>
    </row>
    <row r="922" spans="2:6" x14ac:dyDescent="0.25">
      <c r="B922" s="18">
        <v>2008</v>
      </c>
      <c r="C922" s="19">
        <v>39281</v>
      </c>
      <c r="D922" s="18" t="s">
        <v>6</v>
      </c>
      <c r="E922" s="18">
        <v>0.12820438604108175</v>
      </c>
      <c r="F922" s="18">
        <v>2.5503230516400219E-3</v>
      </c>
    </row>
    <row r="923" spans="2:6" x14ac:dyDescent="0.25">
      <c r="B923" s="18">
        <v>2008</v>
      </c>
      <c r="C923" s="19">
        <v>39279</v>
      </c>
      <c r="D923" s="18" t="s">
        <v>7</v>
      </c>
      <c r="E923" s="18">
        <v>8.9361004177641423E-2</v>
      </c>
      <c r="F923" s="18">
        <v>2.1225891728655918E-4</v>
      </c>
    </row>
    <row r="924" spans="2:6" x14ac:dyDescent="0.25">
      <c r="B924" s="18">
        <v>2008</v>
      </c>
      <c r="C924" s="19">
        <v>39281</v>
      </c>
      <c r="D924" s="18" t="s">
        <v>6</v>
      </c>
      <c r="E924" s="18">
        <v>3.0700357945719604E-2</v>
      </c>
      <c r="F924" s="18">
        <v>4.1486970196918385E-4</v>
      </c>
    </row>
    <row r="925" spans="2:6" x14ac:dyDescent="0.25">
      <c r="B925" s="18">
        <v>2008</v>
      </c>
      <c r="C925" s="19">
        <v>39281</v>
      </c>
      <c r="D925" s="18" t="s">
        <v>7</v>
      </c>
      <c r="E925" s="18">
        <v>1.3687484120781756E-2</v>
      </c>
      <c r="F925" s="18">
        <v>1.0291341444196808E-4</v>
      </c>
    </row>
    <row r="926" spans="2:6" x14ac:dyDescent="0.25">
      <c r="B926" s="18">
        <v>2008</v>
      </c>
      <c r="C926" s="19">
        <v>39281</v>
      </c>
      <c r="D926" s="18" t="s">
        <v>7</v>
      </c>
      <c r="E926" s="18">
        <v>4.4973162111140053E-2</v>
      </c>
      <c r="F926" s="18">
        <v>4.8883871859934844E-4</v>
      </c>
    </row>
    <row r="927" spans="2:6" x14ac:dyDescent="0.25">
      <c r="B927" s="18">
        <v>2008</v>
      </c>
      <c r="C927" s="19">
        <v>39281</v>
      </c>
      <c r="D927" s="18" t="s">
        <v>7</v>
      </c>
      <c r="E927" s="18">
        <v>2.4763540350098573E-4</v>
      </c>
      <c r="F927" s="18">
        <v>0</v>
      </c>
    </row>
    <row r="928" spans="2:6" x14ac:dyDescent="0.25">
      <c r="B928" s="18">
        <v>2008</v>
      </c>
      <c r="C928" s="19">
        <v>39281</v>
      </c>
      <c r="D928" s="18" t="s">
        <v>7</v>
      </c>
      <c r="E928" s="18">
        <v>6.7575520757957294E-2</v>
      </c>
      <c r="F928" s="18">
        <v>9.9375765820525447E-4</v>
      </c>
    </row>
    <row r="929" spans="2:6" x14ac:dyDescent="0.25">
      <c r="B929" s="18">
        <v>2008</v>
      </c>
      <c r="C929" s="19">
        <v>39277</v>
      </c>
      <c r="D929" s="18" t="s">
        <v>7</v>
      </c>
      <c r="E929" s="18">
        <v>1.2413930617062401E-3</v>
      </c>
      <c r="F929" s="18">
        <v>6.4320884026230053E-6</v>
      </c>
    </row>
    <row r="930" spans="2:6" x14ac:dyDescent="0.25">
      <c r="B930" s="18">
        <v>2008</v>
      </c>
      <c r="C930" s="19">
        <v>39281</v>
      </c>
      <c r="D930" s="18" t="s">
        <v>6</v>
      </c>
      <c r="E930" s="18">
        <v>0.10017656082665199</v>
      </c>
      <c r="F930" s="18">
        <v>5.724558678334475E-4</v>
      </c>
    </row>
    <row r="931" spans="2:6" x14ac:dyDescent="0.25">
      <c r="B931" s="18">
        <v>2008</v>
      </c>
      <c r="C931" s="19">
        <v>39281</v>
      </c>
      <c r="D931" s="18" t="s">
        <v>7</v>
      </c>
      <c r="E931" s="18">
        <v>4.3094992297574141E-3</v>
      </c>
      <c r="F931" s="18">
        <v>1.6080221006557515E-5</v>
      </c>
    </row>
    <row r="932" spans="2:6" x14ac:dyDescent="0.25">
      <c r="B932" s="18">
        <v>2008</v>
      </c>
      <c r="C932" s="19">
        <v>39282</v>
      </c>
      <c r="D932" s="18" t="s">
        <v>6</v>
      </c>
      <c r="E932" s="18">
        <v>2.3030092525591673E-2</v>
      </c>
      <c r="F932" s="18">
        <v>2.9909211072196978E-4</v>
      </c>
    </row>
    <row r="933" spans="2:6" x14ac:dyDescent="0.25">
      <c r="B933" s="18">
        <v>2008</v>
      </c>
      <c r="C933" s="19">
        <v>39282</v>
      </c>
      <c r="D933" s="18" t="s">
        <v>7</v>
      </c>
      <c r="E933" s="18">
        <v>1.3121460341350931E-3</v>
      </c>
      <c r="F933" s="18">
        <v>9.6481326039345092E-6</v>
      </c>
    </row>
    <row r="934" spans="2:6" x14ac:dyDescent="0.25">
      <c r="B934" s="18">
        <v>2008</v>
      </c>
      <c r="C934" s="19">
        <v>39282</v>
      </c>
      <c r="D934" s="18" t="s">
        <v>7</v>
      </c>
      <c r="E934" s="18">
        <v>5.123158412689224E-3</v>
      </c>
      <c r="F934" s="18">
        <v>2.8944397811803524E-5</v>
      </c>
    </row>
    <row r="935" spans="2:6" x14ac:dyDescent="0.25">
      <c r="B935" s="18">
        <v>2008</v>
      </c>
      <c r="C935" s="19">
        <v>39274</v>
      </c>
      <c r="D935" s="18" t="s">
        <v>6</v>
      </c>
      <c r="E935" s="18">
        <v>0.1423678447036576</v>
      </c>
      <c r="F935" s="18">
        <v>1.2864176805246011E-5</v>
      </c>
    </row>
    <row r="936" spans="2:6" x14ac:dyDescent="0.25">
      <c r="B936" s="18">
        <v>2008</v>
      </c>
      <c r="C936" s="19">
        <v>39282</v>
      </c>
      <c r="D936" s="18" t="s">
        <v>7</v>
      </c>
      <c r="E936" s="18">
        <v>3.0835431802174688E-2</v>
      </c>
      <c r="F936" s="18">
        <v>6.5607301706754656E-4</v>
      </c>
    </row>
    <row r="937" spans="2:6" x14ac:dyDescent="0.25">
      <c r="B937" s="18">
        <v>2008</v>
      </c>
      <c r="C937" s="19">
        <v>39282</v>
      </c>
      <c r="D937" s="18" t="s">
        <v>6</v>
      </c>
      <c r="E937" s="18">
        <v>0.11885534554786921</v>
      </c>
      <c r="F937" s="18">
        <v>1.2253128406996825E-3</v>
      </c>
    </row>
    <row r="938" spans="2:6" x14ac:dyDescent="0.25">
      <c r="B938" s="18">
        <v>2008</v>
      </c>
      <c r="C938" s="19">
        <v>39273</v>
      </c>
      <c r="D938" s="18" t="s">
        <v>6</v>
      </c>
      <c r="E938" s="18">
        <v>8.3237656018344319E-2</v>
      </c>
      <c r="F938" s="18">
        <v>6.4320884026230053E-6</v>
      </c>
    </row>
    <row r="939" spans="2:6" x14ac:dyDescent="0.25">
      <c r="B939" s="18">
        <v>2008</v>
      </c>
      <c r="C939" s="19">
        <v>39274</v>
      </c>
      <c r="D939" s="18" t="s">
        <v>7</v>
      </c>
      <c r="E939" s="18">
        <v>2.7272054827121545E-2</v>
      </c>
      <c r="F939" s="18">
        <v>5.1456707220984049E-4</v>
      </c>
    </row>
    <row r="940" spans="2:6" x14ac:dyDescent="0.25">
      <c r="B940" s="18">
        <v>2008</v>
      </c>
      <c r="C940" s="19">
        <v>39282</v>
      </c>
      <c r="D940" s="18" t="s">
        <v>6</v>
      </c>
      <c r="E940" s="18">
        <v>3.6508533773288179E-2</v>
      </c>
      <c r="F940" s="18">
        <v>1.6594788078767354E-3</v>
      </c>
    </row>
    <row r="941" spans="2:6" x14ac:dyDescent="0.25">
      <c r="B941" s="18">
        <v>2008</v>
      </c>
      <c r="C941" s="19">
        <v>39282</v>
      </c>
      <c r="D941" s="18" t="s">
        <v>7</v>
      </c>
      <c r="E941" s="18">
        <v>2.413962777504414E-2</v>
      </c>
      <c r="F941" s="18">
        <v>5.7888795623607049E-5</v>
      </c>
    </row>
    <row r="942" spans="2:6" x14ac:dyDescent="0.25">
      <c r="B942" s="18">
        <v>2008</v>
      </c>
      <c r="C942" s="19">
        <v>39283</v>
      </c>
      <c r="D942" s="18" t="s">
        <v>6</v>
      </c>
      <c r="E942" s="18">
        <v>0.12632943227171714</v>
      </c>
      <c r="F942" s="18">
        <v>1.1484493842883376E-2</v>
      </c>
    </row>
    <row r="943" spans="2:6" x14ac:dyDescent="0.25">
      <c r="B943" s="18">
        <v>2008</v>
      </c>
      <c r="C943" s="19">
        <v>39283</v>
      </c>
      <c r="D943" s="18" t="s">
        <v>6</v>
      </c>
      <c r="E943" s="18">
        <v>2.7703004750097286E-2</v>
      </c>
      <c r="F943" s="18">
        <v>2.347712266957397E-4</v>
      </c>
    </row>
    <row r="944" spans="2:6" x14ac:dyDescent="0.25">
      <c r="B944" s="18">
        <v>2008</v>
      </c>
      <c r="C944" s="19">
        <v>39283</v>
      </c>
      <c r="D944" s="18" t="s">
        <v>6</v>
      </c>
      <c r="E944" s="18">
        <v>2.1303076789487396E-2</v>
      </c>
      <c r="F944" s="18">
        <v>1.1835042660826331E-3</v>
      </c>
    </row>
    <row r="945" spans="2:6" x14ac:dyDescent="0.25">
      <c r="B945" s="18">
        <v>2008</v>
      </c>
      <c r="C945" s="19">
        <v>39283</v>
      </c>
      <c r="D945" s="18" t="s">
        <v>6</v>
      </c>
      <c r="E945" s="18">
        <v>1.058721751071747E-2</v>
      </c>
      <c r="F945" s="18">
        <v>1.5629974818373903E-3</v>
      </c>
    </row>
    <row r="946" spans="2:6" x14ac:dyDescent="0.25">
      <c r="B946" s="18">
        <v>2008</v>
      </c>
      <c r="C946" s="19">
        <v>39283</v>
      </c>
      <c r="D946" s="18" t="s">
        <v>7</v>
      </c>
      <c r="E946" s="18">
        <v>1.9296265207869017E-3</v>
      </c>
      <c r="F946" s="18">
        <v>9.6481326039345092E-6</v>
      </c>
    </row>
    <row r="947" spans="2:6" x14ac:dyDescent="0.25">
      <c r="B947" s="18">
        <v>2008</v>
      </c>
      <c r="C947" s="19">
        <v>39283</v>
      </c>
      <c r="D947" s="18" t="s">
        <v>6</v>
      </c>
      <c r="E947" s="18">
        <v>1.1265802837194194</v>
      </c>
      <c r="F947" s="18">
        <v>3.9203578813987216E-3</v>
      </c>
    </row>
    <row r="948" spans="2:6" x14ac:dyDescent="0.25">
      <c r="B948" s="18">
        <v>2008</v>
      </c>
      <c r="C948" s="19">
        <v>39283</v>
      </c>
      <c r="D948" s="18" t="s">
        <v>6</v>
      </c>
      <c r="E948" s="18">
        <v>5.5187318494505392E-3</v>
      </c>
      <c r="F948" s="18">
        <v>1.6723429846819815E-4</v>
      </c>
    </row>
    <row r="949" spans="2:6" x14ac:dyDescent="0.25">
      <c r="B949" s="18">
        <v>2008</v>
      </c>
      <c r="C949" s="19">
        <v>39283</v>
      </c>
      <c r="D949" s="18" t="s">
        <v>6</v>
      </c>
      <c r="E949" s="18">
        <v>4.4542212188164315E-3</v>
      </c>
      <c r="F949" s="18">
        <v>1.6080221006557515E-5</v>
      </c>
    </row>
    <row r="950" spans="2:6" x14ac:dyDescent="0.25">
      <c r="B950" s="18">
        <v>2008</v>
      </c>
      <c r="C950" s="19">
        <v>39283</v>
      </c>
      <c r="D950" s="18" t="s">
        <v>6</v>
      </c>
      <c r="E950" s="18">
        <v>6.3291749881810378E-3</v>
      </c>
      <c r="F950" s="18">
        <v>7.7185060831476074E-5</v>
      </c>
    </row>
    <row r="951" spans="2:6" x14ac:dyDescent="0.25">
      <c r="B951" s="18">
        <v>2008</v>
      </c>
      <c r="C951" s="19">
        <v>39284</v>
      </c>
      <c r="D951" s="18" t="s">
        <v>6</v>
      </c>
      <c r="E951" s="18">
        <v>1.5758616586426363E-4</v>
      </c>
      <c r="F951" s="18">
        <v>0</v>
      </c>
    </row>
    <row r="952" spans="2:6" x14ac:dyDescent="0.25">
      <c r="B952" s="18">
        <v>2008</v>
      </c>
      <c r="C952" s="19">
        <v>39284</v>
      </c>
      <c r="D952" s="18" t="s">
        <v>6</v>
      </c>
      <c r="E952" s="18">
        <v>3.537648621442653E-3</v>
      </c>
      <c r="F952" s="18">
        <v>8.0401105032787567E-5</v>
      </c>
    </row>
    <row r="953" spans="2:6" x14ac:dyDescent="0.25">
      <c r="B953" s="18">
        <v>2008</v>
      </c>
      <c r="C953" s="19">
        <v>39284</v>
      </c>
      <c r="D953" s="18" t="s">
        <v>6</v>
      </c>
      <c r="E953" s="18">
        <v>0.13023692597631062</v>
      </c>
      <c r="F953" s="18">
        <v>1.2060165754918136E-3</v>
      </c>
    </row>
    <row r="954" spans="2:6" x14ac:dyDescent="0.25">
      <c r="B954" s="18">
        <v>2008</v>
      </c>
      <c r="C954" s="19">
        <v>39284</v>
      </c>
      <c r="D954" s="18" t="s">
        <v>6</v>
      </c>
      <c r="E954" s="18">
        <v>2.6506636307209407E-2</v>
      </c>
      <c r="F954" s="18">
        <v>6.4320884026230053E-4</v>
      </c>
    </row>
    <row r="955" spans="2:6" x14ac:dyDescent="0.25">
      <c r="B955" s="18">
        <v>2008</v>
      </c>
      <c r="C955" s="19">
        <v>39284</v>
      </c>
      <c r="D955" s="18" t="s">
        <v>6</v>
      </c>
      <c r="E955" s="18">
        <v>1.4054113159731266E-3</v>
      </c>
      <c r="F955" s="18">
        <v>6.1104839824918555E-5</v>
      </c>
    </row>
    <row r="956" spans="2:6" x14ac:dyDescent="0.25">
      <c r="B956" s="18">
        <v>2008</v>
      </c>
      <c r="C956" s="19">
        <v>39284</v>
      </c>
      <c r="D956" s="18" t="s">
        <v>6</v>
      </c>
      <c r="E956" s="18">
        <v>8.9238794497991575E-2</v>
      </c>
      <c r="F956" s="18">
        <v>8.8441215536066325E-4</v>
      </c>
    </row>
    <row r="957" spans="2:6" x14ac:dyDescent="0.25">
      <c r="B957" s="18">
        <v>2008</v>
      </c>
      <c r="C957" s="19">
        <v>39285</v>
      </c>
      <c r="D957" s="18" t="s">
        <v>6</v>
      </c>
      <c r="E957" s="18">
        <v>2.2512309409180521E-3</v>
      </c>
      <c r="F957" s="18">
        <v>6.4320884026230061E-5</v>
      </c>
    </row>
    <row r="958" spans="2:6" x14ac:dyDescent="0.25">
      <c r="B958" s="18">
        <v>2008</v>
      </c>
      <c r="C958" s="19">
        <v>39285</v>
      </c>
      <c r="D958" s="18" t="s">
        <v>7</v>
      </c>
      <c r="E958" s="18">
        <v>5.4994355842426694E-3</v>
      </c>
      <c r="F958" s="18">
        <v>9.6481326039345085E-5</v>
      </c>
    </row>
    <row r="959" spans="2:6" x14ac:dyDescent="0.25">
      <c r="B959" s="18">
        <v>2008</v>
      </c>
      <c r="C959" s="19">
        <v>39285</v>
      </c>
      <c r="D959" s="18" t="s">
        <v>6</v>
      </c>
      <c r="E959" s="18">
        <v>3.6653255762347195E-2</v>
      </c>
      <c r="F959" s="18">
        <v>3.9267899698013451E-3</v>
      </c>
    </row>
    <row r="960" spans="2:6" x14ac:dyDescent="0.25">
      <c r="B960" s="18">
        <v>2008</v>
      </c>
      <c r="C960" s="19">
        <v>39285</v>
      </c>
      <c r="D960" s="18" t="s">
        <v>6</v>
      </c>
      <c r="E960" s="18">
        <v>1.6073788918154891E-2</v>
      </c>
      <c r="F960" s="18">
        <v>1.5758616586426363E-4</v>
      </c>
    </row>
    <row r="961" spans="2:6" x14ac:dyDescent="0.25">
      <c r="B961" s="18">
        <v>2008</v>
      </c>
      <c r="C961" s="19">
        <v>39285</v>
      </c>
      <c r="D961" s="18" t="s">
        <v>6</v>
      </c>
      <c r="E961" s="18">
        <v>0.11572935058419442</v>
      </c>
      <c r="F961" s="18">
        <v>9.8732556980263135E-4</v>
      </c>
    </row>
    <row r="962" spans="2:6" x14ac:dyDescent="0.25">
      <c r="B962" s="18">
        <v>2008</v>
      </c>
      <c r="C962" s="19">
        <v>39285</v>
      </c>
      <c r="D962" s="18" t="s">
        <v>6</v>
      </c>
      <c r="E962" s="18">
        <v>2.5664032726465794E-3</v>
      </c>
      <c r="F962" s="18">
        <v>6.1104839824918555E-5</v>
      </c>
    </row>
    <row r="963" spans="2:6" x14ac:dyDescent="0.25">
      <c r="B963" s="18">
        <v>2008</v>
      </c>
      <c r="C963" s="19">
        <v>39285</v>
      </c>
      <c r="D963" s="18" t="s">
        <v>6</v>
      </c>
      <c r="E963" s="18">
        <v>0.10122499123627955</v>
      </c>
      <c r="F963" s="18">
        <v>6.6893719387279258E-4</v>
      </c>
    </row>
    <row r="964" spans="2:6" x14ac:dyDescent="0.25">
      <c r="B964" s="18">
        <v>2008</v>
      </c>
      <c r="C964" s="19">
        <v>39285</v>
      </c>
      <c r="D964" s="18" t="s">
        <v>6</v>
      </c>
      <c r="E964" s="18">
        <v>0.27730662730228567</v>
      </c>
      <c r="F964" s="18">
        <v>6.0429470542643134E-3</v>
      </c>
    </row>
    <row r="965" spans="2:6" x14ac:dyDescent="0.25">
      <c r="B965" s="18">
        <v>2008</v>
      </c>
      <c r="C965" s="19">
        <v>39286</v>
      </c>
      <c r="D965" s="18" t="s">
        <v>7</v>
      </c>
      <c r="E965" s="18">
        <v>1.7627138267388348E-2</v>
      </c>
      <c r="F965" s="18">
        <v>6.7536928227541554E-5</v>
      </c>
    </row>
    <row r="966" spans="2:6" x14ac:dyDescent="0.25">
      <c r="B966" s="18">
        <v>2008</v>
      </c>
      <c r="C966" s="19">
        <v>39286</v>
      </c>
      <c r="D966" s="18" t="s">
        <v>6</v>
      </c>
      <c r="E966" s="18">
        <v>0.12786991744414536</v>
      </c>
      <c r="F966" s="18">
        <v>1.8556575041567371E-3</v>
      </c>
    </row>
    <row r="967" spans="2:6" x14ac:dyDescent="0.25">
      <c r="B967" s="18">
        <v>2008</v>
      </c>
      <c r="C967" s="19">
        <v>39286</v>
      </c>
      <c r="D967" s="18" t="s">
        <v>6</v>
      </c>
      <c r="E967" s="18">
        <v>0.12648701843758139</v>
      </c>
      <c r="F967" s="18">
        <v>1.688423205688539E-3</v>
      </c>
    </row>
    <row r="968" spans="2:6" x14ac:dyDescent="0.25">
      <c r="B968" s="18">
        <v>2008</v>
      </c>
      <c r="C968" s="19">
        <v>39286</v>
      </c>
      <c r="D968" s="18" t="s">
        <v>6</v>
      </c>
      <c r="E968" s="18">
        <v>3.0102173724275667E-2</v>
      </c>
      <c r="F968" s="18">
        <v>4.1808574617049535E-4</v>
      </c>
    </row>
    <row r="969" spans="2:6" x14ac:dyDescent="0.25">
      <c r="B969" s="18">
        <v>2008</v>
      </c>
      <c r="C969" s="19">
        <v>39286</v>
      </c>
      <c r="D969" s="18" t="s">
        <v>6</v>
      </c>
      <c r="E969" s="18">
        <v>1.3989792275705037E-3</v>
      </c>
      <c r="F969" s="18">
        <v>1.6080221006557515E-5</v>
      </c>
    </row>
    <row r="970" spans="2:6" x14ac:dyDescent="0.25">
      <c r="B970" s="18">
        <v>2008</v>
      </c>
      <c r="C970" s="19">
        <v>39286</v>
      </c>
      <c r="D970" s="18" t="s">
        <v>7</v>
      </c>
      <c r="E970" s="18">
        <v>5.5380281146584082E-3</v>
      </c>
      <c r="F970" s="18">
        <v>2.2512309409180518E-5</v>
      </c>
    </row>
    <row r="971" spans="2:6" x14ac:dyDescent="0.25">
      <c r="B971" s="18">
        <v>2008</v>
      </c>
      <c r="C971" s="19">
        <v>39286</v>
      </c>
      <c r="D971" s="18" t="s">
        <v>7</v>
      </c>
      <c r="E971" s="18">
        <v>3.3286057483574052E-3</v>
      </c>
      <c r="F971" s="18">
        <v>1.6080221006557515E-5</v>
      </c>
    </row>
    <row r="972" spans="2:6" x14ac:dyDescent="0.25">
      <c r="B972" s="18">
        <v>2008</v>
      </c>
      <c r="C972" s="19">
        <v>39287</v>
      </c>
      <c r="D972" s="18" t="s">
        <v>6</v>
      </c>
      <c r="E972" s="18">
        <v>3.7048829199108511E-3</v>
      </c>
      <c r="F972" s="18">
        <v>5.7888795623607049E-5</v>
      </c>
    </row>
    <row r="973" spans="2:6" x14ac:dyDescent="0.25">
      <c r="B973" s="18">
        <v>2008</v>
      </c>
      <c r="C973" s="19">
        <v>39287</v>
      </c>
      <c r="D973" s="18" t="s">
        <v>7</v>
      </c>
      <c r="E973" s="18">
        <v>8.3861568593398744E-2</v>
      </c>
      <c r="F973" s="18">
        <v>2.637156245075432E-4</v>
      </c>
    </row>
    <row r="974" spans="2:6" x14ac:dyDescent="0.25">
      <c r="B974" s="18">
        <v>2008</v>
      </c>
      <c r="C974" s="19">
        <v>39287</v>
      </c>
      <c r="D974" s="18" t="s">
        <v>7</v>
      </c>
      <c r="E974" s="18">
        <v>1.6787750730846044E-2</v>
      </c>
      <c r="F974" s="18">
        <v>5.7888795623607049E-5</v>
      </c>
    </row>
    <row r="975" spans="2:6" x14ac:dyDescent="0.25">
      <c r="B975" s="18">
        <v>2008</v>
      </c>
      <c r="C975" s="19">
        <v>39287</v>
      </c>
      <c r="D975" s="18" t="s">
        <v>7</v>
      </c>
      <c r="E975" s="18">
        <v>3.5591961175914399E-2</v>
      </c>
      <c r="F975" s="18">
        <v>9.9697370240656592E-5</v>
      </c>
    </row>
    <row r="976" spans="2:6" x14ac:dyDescent="0.25">
      <c r="B976" s="18">
        <v>2008</v>
      </c>
      <c r="C976" s="19">
        <v>39287</v>
      </c>
      <c r="D976" s="18" t="s">
        <v>6</v>
      </c>
      <c r="E976" s="18">
        <v>8.2626607620095133E-2</v>
      </c>
      <c r="F976" s="18">
        <v>5.6280773522951303E-4</v>
      </c>
    </row>
    <row r="977" spans="2:6" x14ac:dyDescent="0.25">
      <c r="B977" s="18">
        <v>2008</v>
      </c>
      <c r="C977" s="19">
        <v>39288</v>
      </c>
      <c r="D977" s="18" t="s">
        <v>6</v>
      </c>
      <c r="E977" s="18">
        <v>7.1396181269115363E-3</v>
      </c>
      <c r="F977" s="18">
        <v>5.9496817724262799E-4</v>
      </c>
    </row>
    <row r="978" spans="2:6" x14ac:dyDescent="0.25">
      <c r="B978" s="18">
        <v>2008</v>
      </c>
      <c r="C978" s="19">
        <v>39288</v>
      </c>
      <c r="D978" s="18" t="s">
        <v>6</v>
      </c>
      <c r="E978" s="18">
        <v>1.4854908165857831E-2</v>
      </c>
      <c r="F978" s="18">
        <v>9.9697370240656592E-5</v>
      </c>
    </row>
    <row r="979" spans="2:6" x14ac:dyDescent="0.25">
      <c r="B979" s="18">
        <v>2008</v>
      </c>
      <c r="C979" s="19">
        <v>39288</v>
      </c>
      <c r="D979" s="18" t="s">
        <v>7</v>
      </c>
      <c r="E979" s="18">
        <v>1.6803830951852602E-2</v>
      </c>
      <c r="F979" s="18">
        <v>3.537648621442653E-5</v>
      </c>
    </row>
    <row r="980" spans="2:6" x14ac:dyDescent="0.25">
      <c r="B980" s="18">
        <v>2008</v>
      </c>
      <c r="C980" s="19">
        <v>39288</v>
      </c>
      <c r="D980" s="18" t="s">
        <v>7</v>
      </c>
      <c r="E980" s="18">
        <v>5.0331091750525019E-2</v>
      </c>
      <c r="F980" s="18">
        <v>1.6080221006557513E-4</v>
      </c>
    </row>
    <row r="981" spans="2:6" x14ac:dyDescent="0.25">
      <c r="B981" s="18">
        <v>2008</v>
      </c>
      <c r="C981" s="19">
        <v>39289</v>
      </c>
      <c r="D981" s="18" t="s">
        <v>6</v>
      </c>
      <c r="E981" s="18">
        <v>8.7798006695804023E-4</v>
      </c>
      <c r="F981" s="18">
        <v>2.2512309409180518E-5</v>
      </c>
    </row>
    <row r="982" spans="2:6" x14ac:dyDescent="0.25">
      <c r="B982" s="18">
        <v>2008</v>
      </c>
      <c r="C982" s="19">
        <v>39289</v>
      </c>
      <c r="D982" s="18" t="s">
        <v>6</v>
      </c>
      <c r="E982" s="18">
        <v>0.12635516062532764</v>
      </c>
      <c r="F982" s="18">
        <v>1.8556575041567371E-3</v>
      </c>
    </row>
    <row r="983" spans="2:6" x14ac:dyDescent="0.25">
      <c r="B983" s="18">
        <v>2008</v>
      </c>
      <c r="C983" s="19">
        <v>39290</v>
      </c>
      <c r="D983" s="18" t="s">
        <v>7</v>
      </c>
      <c r="E983" s="18">
        <v>3.7888216735650813E-2</v>
      </c>
      <c r="F983" s="18">
        <v>4.9205476280065989E-4</v>
      </c>
    </row>
    <row r="984" spans="2:6" x14ac:dyDescent="0.25">
      <c r="B984" s="18">
        <v>2008</v>
      </c>
      <c r="C984" s="19">
        <v>39289</v>
      </c>
      <c r="D984" s="18" t="s">
        <v>7</v>
      </c>
      <c r="E984" s="18">
        <v>2.711768470545859E-2</v>
      </c>
      <c r="F984" s="18">
        <v>4.3738201137836439E-4</v>
      </c>
    </row>
    <row r="985" spans="2:6" x14ac:dyDescent="0.25">
      <c r="B985" s="18">
        <v>2008</v>
      </c>
      <c r="C985" s="19">
        <v>39290</v>
      </c>
      <c r="D985" s="18" t="s">
        <v>7</v>
      </c>
      <c r="E985" s="18">
        <v>2.2255025873075601E-3</v>
      </c>
      <c r="F985" s="18">
        <v>1.2864176805246011E-5</v>
      </c>
    </row>
    <row r="986" spans="2:6" x14ac:dyDescent="0.25">
      <c r="B986" s="18">
        <v>2008</v>
      </c>
      <c r="C986" s="19">
        <v>39290</v>
      </c>
      <c r="D986" s="18" t="s">
        <v>7</v>
      </c>
      <c r="E986" s="18">
        <v>2.0357559794301813E-3</v>
      </c>
      <c r="F986" s="18">
        <v>9.6481326039345092E-6</v>
      </c>
    </row>
    <row r="987" spans="2:6" x14ac:dyDescent="0.25">
      <c r="B987" s="18">
        <v>2008</v>
      </c>
      <c r="C987" s="19">
        <v>39290</v>
      </c>
      <c r="D987" s="18" t="s">
        <v>6</v>
      </c>
      <c r="E987" s="18">
        <v>7.8838107550950179E-2</v>
      </c>
      <c r="F987" s="18">
        <v>2.3187678691455934E-3</v>
      </c>
    </row>
    <row r="988" spans="2:6" x14ac:dyDescent="0.25">
      <c r="B988" s="18">
        <v>2008</v>
      </c>
      <c r="C988" s="19">
        <v>39290</v>
      </c>
      <c r="D988" s="18" t="s">
        <v>6</v>
      </c>
      <c r="E988" s="18">
        <v>9.1978864157508976E-4</v>
      </c>
      <c r="F988" s="18">
        <v>7.0752972428853061E-5</v>
      </c>
    </row>
    <row r="989" spans="2:6" x14ac:dyDescent="0.25">
      <c r="B989" s="18">
        <v>2008</v>
      </c>
      <c r="C989" s="19">
        <v>39291</v>
      </c>
      <c r="D989" s="18" t="s">
        <v>6</v>
      </c>
      <c r="E989" s="18">
        <v>1.8215674356228354E-2</v>
      </c>
      <c r="F989" s="18">
        <v>1.0291341444196808E-4</v>
      </c>
    </row>
    <row r="990" spans="2:6" x14ac:dyDescent="0.25">
      <c r="B990" s="18">
        <v>2008</v>
      </c>
      <c r="C990" s="19">
        <v>39290</v>
      </c>
      <c r="D990" s="18" t="s">
        <v>6</v>
      </c>
      <c r="E990" s="18">
        <v>0.14356421314654549</v>
      </c>
      <c r="F990" s="18">
        <v>3.087402433259043E-4</v>
      </c>
    </row>
    <row r="991" spans="2:6" x14ac:dyDescent="0.25">
      <c r="B991" s="18">
        <v>2008</v>
      </c>
      <c r="C991" s="19">
        <v>39292</v>
      </c>
      <c r="D991" s="18" t="s">
        <v>6</v>
      </c>
      <c r="E991" s="18">
        <v>0.21643012661566022</v>
      </c>
      <c r="F991" s="18">
        <v>2.3091197365416589E-3</v>
      </c>
    </row>
    <row r="992" spans="2:6" x14ac:dyDescent="0.25">
      <c r="B992" s="18">
        <v>2008</v>
      </c>
      <c r="C992" s="19">
        <v>39292</v>
      </c>
      <c r="D992" s="18" t="s">
        <v>6</v>
      </c>
      <c r="E992" s="18">
        <v>3.5987534612675717E-2</v>
      </c>
      <c r="F992" s="18">
        <v>5.9496817724262799E-4</v>
      </c>
    </row>
    <row r="993" spans="2:6" x14ac:dyDescent="0.25">
      <c r="B993" s="18">
        <v>2008</v>
      </c>
      <c r="C993" s="19">
        <v>39293</v>
      </c>
      <c r="D993" s="18" t="s">
        <v>6</v>
      </c>
      <c r="E993" s="18">
        <v>0.24134803708742172</v>
      </c>
      <c r="F993" s="18">
        <v>2.8847916485764181E-3</v>
      </c>
    </row>
    <row r="994" spans="2:6" x14ac:dyDescent="0.25">
      <c r="B994" s="18">
        <v>2008</v>
      </c>
      <c r="C994" s="19">
        <v>39293</v>
      </c>
      <c r="D994" s="18" t="s">
        <v>6</v>
      </c>
      <c r="E994" s="18">
        <v>0.82349384609942078</v>
      </c>
      <c r="F994" s="18">
        <v>7.9950858844603963E-3</v>
      </c>
    </row>
    <row r="995" spans="2:6" x14ac:dyDescent="0.25">
      <c r="B995" s="18">
        <v>2008</v>
      </c>
      <c r="C995" s="19">
        <v>39293</v>
      </c>
      <c r="D995" s="18" t="s">
        <v>6</v>
      </c>
      <c r="E995" s="18">
        <v>0.49820383931356754</v>
      </c>
      <c r="F995" s="18">
        <v>3.1259949636747806E-3</v>
      </c>
    </row>
    <row r="996" spans="2:6" x14ac:dyDescent="0.25">
      <c r="B996" s="18">
        <v>2008</v>
      </c>
      <c r="C996" s="19">
        <v>39292</v>
      </c>
      <c r="D996" s="18" t="s">
        <v>6</v>
      </c>
      <c r="E996" s="18">
        <v>5.8252208618355249E-2</v>
      </c>
      <c r="F996" s="18">
        <v>7.0109763588590765E-4</v>
      </c>
    </row>
    <row r="997" spans="2:6" x14ac:dyDescent="0.25">
      <c r="B997" s="18">
        <v>2008</v>
      </c>
      <c r="C997" s="19">
        <v>39290</v>
      </c>
      <c r="D997" s="18" t="s">
        <v>7</v>
      </c>
      <c r="E997" s="18">
        <v>1.5758616586426365E-2</v>
      </c>
      <c r="F997" s="18">
        <v>6.4320884026230061E-5</v>
      </c>
    </row>
    <row r="998" spans="2:6" x14ac:dyDescent="0.25">
      <c r="B998" s="18">
        <v>2008</v>
      </c>
      <c r="C998" s="19">
        <v>39282</v>
      </c>
      <c r="D998" s="18" t="s">
        <v>7</v>
      </c>
      <c r="E998" s="18">
        <v>1.9167623439816557E-3</v>
      </c>
      <c r="F998" s="18">
        <v>6.4320884026230053E-6</v>
      </c>
    </row>
    <row r="999" spans="2:6" x14ac:dyDescent="0.25">
      <c r="B999" s="18">
        <v>2008</v>
      </c>
      <c r="C999" s="19">
        <v>39288</v>
      </c>
      <c r="D999" s="18" t="s">
        <v>7</v>
      </c>
      <c r="E999" s="18">
        <v>1.591941879649194E-2</v>
      </c>
      <c r="F999" s="18">
        <v>3.537648621442653E-5</v>
      </c>
    </row>
    <row r="1000" spans="2:6" x14ac:dyDescent="0.25">
      <c r="B1000" s="18">
        <v>2008</v>
      </c>
      <c r="C1000" s="19">
        <v>39292</v>
      </c>
      <c r="D1000" s="18" t="s">
        <v>6</v>
      </c>
      <c r="E1000" s="18">
        <v>0.36709214931450018</v>
      </c>
      <c r="F1000" s="18">
        <v>3.9557343676131486E-4</v>
      </c>
    </row>
    <row r="1001" spans="2:6" x14ac:dyDescent="0.25">
      <c r="B1001" s="18">
        <v>2008</v>
      </c>
      <c r="C1001" s="19">
        <v>39293</v>
      </c>
      <c r="D1001" s="18" t="s">
        <v>6</v>
      </c>
      <c r="E1001" s="18">
        <v>3.5955374170662602E-3</v>
      </c>
      <c r="F1001" s="18">
        <v>8.3617149234099073E-5</v>
      </c>
    </row>
    <row r="1002" spans="2:6" x14ac:dyDescent="0.25">
      <c r="B1002" s="18">
        <v>2008</v>
      </c>
      <c r="C1002" s="19">
        <v>39294</v>
      </c>
      <c r="D1002" s="18" t="s">
        <v>6</v>
      </c>
      <c r="E1002" s="18">
        <v>2.7690140573292041E-3</v>
      </c>
      <c r="F1002" s="18">
        <v>3.9557343676131486E-4</v>
      </c>
    </row>
    <row r="1003" spans="2:6" x14ac:dyDescent="0.25">
      <c r="B1003" s="18">
        <v>2008</v>
      </c>
      <c r="C1003" s="19">
        <v>39294</v>
      </c>
      <c r="D1003" s="18" t="s">
        <v>6</v>
      </c>
      <c r="E1003" s="18">
        <v>1.0979574903277471E-2</v>
      </c>
      <c r="F1003" s="18">
        <v>5.4897874516387354E-3</v>
      </c>
    </row>
    <row r="1004" spans="2:6" x14ac:dyDescent="0.25">
      <c r="B1004" s="18">
        <v>2008</v>
      </c>
      <c r="C1004" s="19">
        <v>39294</v>
      </c>
      <c r="D1004" s="18" t="s">
        <v>6</v>
      </c>
      <c r="E1004" s="18">
        <v>3.8447808426679018E-2</v>
      </c>
      <c r="F1004" s="18">
        <v>9.2943677417902434E-4</v>
      </c>
    </row>
    <row r="1005" spans="2:6" x14ac:dyDescent="0.25">
      <c r="B1005" s="18">
        <v>2008</v>
      </c>
      <c r="C1005" s="19">
        <v>39294</v>
      </c>
      <c r="D1005" s="18" t="s">
        <v>6</v>
      </c>
      <c r="E1005" s="18">
        <v>4.2451783457311838E-3</v>
      </c>
      <c r="F1005" s="18">
        <v>3.2160442013115031E-5</v>
      </c>
    </row>
    <row r="1006" spans="2:6" x14ac:dyDescent="0.25">
      <c r="B1006" s="18">
        <v>2008</v>
      </c>
      <c r="C1006" s="19">
        <v>39294</v>
      </c>
      <c r="D1006" s="18" t="s">
        <v>7</v>
      </c>
      <c r="E1006" s="18">
        <v>1.4240643723407335E-2</v>
      </c>
      <c r="F1006" s="18">
        <v>8.683319343541058E-5</v>
      </c>
    </row>
    <row r="1007" spans="2:6" x14ac:dyDescent="0.25">
      <c r="B1007" s="18">
        <v>2008</v>
      </c>
      <c r="C1007" s="19">
        <v>39294</v>
      </c>
      <c r="D1007" s="18" t="s">
        <v>7</v>
      </c>
      <c r="E1007" s="18">
        <v>5.3949141477000459E-2</v>
      </c>
      <c r="F1007" s="18">
        <v>1.7688243107213267E-4</v>
      </c>
    </row>
    <row r="1008" spans="2:6" x14ac:dyDescent="0.25">
      <c r="B1008" s="18">
        <v>2008</v>
      </c>
      <c r="C1008" s="19">
        <v>39294</v>
      </c>
      <c r="D1008" s="18" t="s">
        <v>6</v>
      </c>
      <c r="E1008" s="18">
        <v>5.5187318494505392E-3</v>
      </c>
      <c r="F1008" s="18">
        <v>1.6723429846819815E-4</v>
      </c>
    </row>
    <row r="1009" spans="2:6" x14ac:dyDescent="0.25">
      <c r="B1009" s="18">
        <v>2008</v>
      </c>
      <c r="C1009" s="19">
        <v>39294</v>
      </c>
      <c r="D1009" s="18" t="s">
        <v>6</v>
      </c>
      <c r="E1009" s="18">
        <v>8.8251468928188956E-2</v>
      </c>
      <c r="F1009" s="18">
        <v>1.0001897466078774E-3</v>
      </c>
    </row>
    <row r="1010" spans="2:6" x14ac:dyDescent="0.25">
      <c r="B1010" s="18">
        <v>2008</v>
      </c>
      <c r="C1010" s="19">
        <v>39295</v>
      </c>
      <c r="D1010" s="18" t="s">
        <v>6</v>
      </c>
      <c r="E1010" s="18">
        <v>1.9296265207869017E-3</v>
      </c>
      <c r="F1010" s="18">
        <v>4.8240663019672543E-5</v>
      </c>
    </row>
    <row r="1011" spans="2:6" x14ac:dyDescent="0.25">
      <c r="B1011" s="18">
        <v>2008</v>
      </c>
      <c r="C1011" s="19">
        <v>39295</v>
      </c>
      <c r="D1011" s="18" t="s">
        <v>6</v>
      </c>
      <c r="E1011" s="18">
        <v>0.21870065382178613</v>
      </c>
      <c r="F1011" s="18">
        <v>6.0397310100630021E-3</v>
      </c>
    </row>
    <row r="1012" spans="2:6" x14ac:dyDescent="0.25">
      <c r="B1012" s="18">
        <v>2008</v>
      </c>
      <c r="C1012" s="19">
        <v>39295</v>
      </c>
      <c r="D1012" s="18" t="s">
        <v>6</v>
      </c>
      <c r="E1012" s="18">
        <v>5.3707938161902096E-3</v>
      </c>
      <c r="F1012" s="18">
        <v>3.2160442013115031E-5</v>
      </c>
    </row>
    <row r="1013" spans="2:6" x14ac:dyDescent="0.25">
      <c r="B1013" s="18">
        <v>2008</v>
      </c>
      <c r="C1013" s="19">
        <v>39296</v>
      </c>
      <c r="D1013" s="18" t="s">
        <v>6</v>
      </c>
      <c r="E1013" s="18">
        <v>7.2705111259049146E-2</v>
      </c>
      <c r="F1013" s="18">
        <v>3.6662903894951132E-3</v>
      </c>
    </row>
    <row r="1014" spans="2:6" x14ac:dyDescent="0.25">
      <c r="B1014" s="18">
        <v>2008</v>
      </c>
      <c r="C1014" s="19">
        <v>39296</v>
      </c>
      <c r="D1014" s="18" t="s">
        <v>6</v>
      </c>
      <c r="E1014" s="18">
        <v>3.0954425437623216E-2</v>
      </c>
      <c r="F1014" s="18">
        <v>4.4220607768033163E-3</v>
      </c>
    </row>
    <row r="1015" spans="2:6" x14ac:dyDescent="0.25">
      <c r="B1015" s="18">
        <v>2008</v>
      </c>
      <c r="C1015" s="19">
        <v>39296</v>
      </c>
      <c r="D1015" s="18" t="s">
        <v>7</v>
      </c>
      <c r="E1015" s="18">
        <v>1.0934550284459109E-3</v>
      </c>
      <c r="F1015" s="18">
        <v>3.2160442013115031E-5</v>
      </c>
    </row>
    <row r="1016" spans="2:6" x14ac:dyDescent="0.25">
      <c r="B1016" s="18">
        <v>2008</v>
      </c>
      <c r="C1016" s="19">
        <v>39296</v>
      </c>
      <c r="D1016" s="18" t="s">
        <v>7</v>
      </c>
      <c r="E1016" s="18">
        <v>5.209991606124635E-4</v>
      </c>
      <c r="F1016" s="18">
        <v>9.6481326039345092E-6</v>
      </c>
    </row>
    <row r="1017" spans="2:6" x14ac:dyDescent="0.25">
      <c r="B1017" s="18">
        <v>2008</v>
      </c>
      <c r="C1017" s="19">
        <v>39296</v>
      </c>
      <c r="D1017" s="18" t="s">
        <v>7</v>
      </c>
      <c r="E1017" s="18">
        <v>3.241772554921995E-3</v>
      </c>
      <c r="F1017" s="18">
        <v>2.8944397811803524E-5</v>
      </c>
    </row>
    <row r="1018" spans="2:6" x14ac:dyDescent="0.25">
      <c r="B1018" s="18">
        <v>2008</v>
      </c>
      <c r="C1018" s="19">
        <v>39296</v>
      </c>
      <c r="D1018" s="18" t="s">
        <v>7</v>
      </c>
      <c r="E1018" s="18">
        <v>7.1814267015285855E-3</v>
      </c>
      <c r="F1018" s="18">
        <v>9.3265281838033579E-5</v>
      </c>
    </row>
    <row r="1019" spans="2:6" x14ac:dyDescent="0.25">
      <c r="B1019" s="18">
        <v>2008</v>
      </c>
      <c r="C1019" s="19">
        <v>39296</v>
      </c>
      <c r="D1019" s="18" t="s">
        <v>7</v>
      </c>
      <c r="E1019" s="18">
        <v>1.0690130925159436E-2</v>
      </c>
      <c r="F1019" s="18">
        <v>3.8592530415738037E-5</v>
      </c>
    </row>
    <row r="1020" spans="2:6" x14ac:dyDescent="0.25">
      <c r="B1020" s="18">
        <v>2008</v>
      </c>
      <c r="C1020" s="19">
        <v>39296</v>
      </c>
      <c r="D1020" s="18" t="s">
        <v>7</v>
      </c>
      <c r="E1020" s="18">
        <v>1.5938715061699808E-2</v>
      </c>
      <c r="F1020" s="18">
        <v>3.8592530415738037E-5</v>
      </c>
    </row>
    <row r="1021" spans="2:6" x14ac:dyDescent="0.25">
      <c r="B1021" s="18">
        <v>2008</v>
      </c>
      <c r="C1021" s="19">
        <v>39296</v>
      </c>
      <c r="D1021" s="18" t="s">
        <v>6</v>
      </c>
      <c r="E1021" s="18">
        <v>2.7786621899331385E-3</v>
      </c>
      <c r="F1021" s="18">
        <v>2.8944397811803524E-5</v>
      </c>
    </row>
    <row r="1022" spans="2:6" x14ac:dyDescent="0.25">
      <c r="B1022" s="18">
        <v>2008</v>
      </c>
      <c r="C1022" s="19">
        <v>39297</v>
      </c>
      <c r="D1022" s="18" t="s">
        <v>7</v>
      </c>
      <c r="E1022" s="18">
        <v>1.9296265207869017E-3</v>
      </c>
      <c r="F1022" s="18">
        <v>1.2864176805246011E-5</v>
      </c>
    </row>
    <row r="1023" spans="2:6" x14ac:dyDescent="0.25">
      <c r="B1023" s="18">
        <v>2008</v>
      </c>
      <c r="C1023" s="19">
        <v>39294</v>
      </c>
      <c r="D1023" s="18" t="s">
        <v>7</v>
      </c>
      <c r="E1023" s="18">
        <v>1.3185781225377162E-2</v>
      </c>
      <c r="F1023" s="18">
        <v>8.0401105032787567E-5</v>
      </c>
    </row>
    <row r="1024" spans="2:6" x14ac:dyDescent="0.25">
      <c r="B1024" s="18">
        <v>2008</v>
      </c>
      <c r="C1024" s="19">
        <v>39297</v>
      </c>
      <c r="D1024" s="18" t="s">
        <v>7</v>
      </c>
      <c r="E1024" s="18">
        <v>3.6469941242872443E-3</v>
      </c>
      <c r="F1024" s="18">
        <v>1.9296265207869018E-5</v>
      </c>
    </row>
    <row r="1025" spans="2:6" x14ac:dyDescent="0.25">
      <c r="B1025" s="18">
        <v>2008</v>
      </c>
      <c r="C1025" s="19">
        <v>39297</v>
      </c>
      <c r="D1025" s="18" t="s">
        <v>7</v>
      </c>
      <c r="E1025" s="18">
        <v>2.4197516570667748E-2</v>
      </c>
      <c r="F1025" s="18">
        <v>1.0612945864327959E-4</v>
      </c>
    </row>
    <row r="1026" spans="2:6" x14ac:dyDescent="0.25">
      <c r="B1026" s="18">
        <v>2008</v>
      </c>
      <c r="C1026" s="19">
        <v>39297</v>
      </c>
      <c r="D1026" s="18" t="s">
        <v>7</v>
      </c>
      <c r="E1026" s="18">
        <v>2.3187678691455934E-3</v>
      </c>
      <c r="F1026" s="18">
        <v>2.2512309409180518E-5</v>
      </c>
    </row>
    <row r="1027" spans="2:6" x14ac:dyDescent="0.25">
      <c r="B1027" s="18">
        <v>2008</v>
      </c>
      <c r="C1027" s="19">
        <v>39298</v>
      </c>
      <c r="D1027" s="18" t="s">
        <v>6</v>
      </c>
      <c r="E1027" s="18">
        <v>4.4381409978098739E-3</v>
      </c>
      <c r="F1027" s="18">
        <v>8.8762819956197481E-4</v>
      </c>
    </row>
    <row r="1028" spans="2:6" x14ac:dyDescent="0.25">
      <c r="B1028" s="18">
        <v>2008</v>
      </c>
      <c r="C1028" s="19">
        <v>39298</v>
      </c>
      <c r="D1028" s="18" t="s">
        <v>6</v>
      </c>
      <c r="E1028" s="18">
        <v>2.9330323115960904E-3</v>
      </c>
      <c r="F1028" s="18">
        <v>5.1456707220984042E-5</v>
      </c>
    </row>
    <row r="1029" spans="2:6" x14ac:dyDescent="0.25">
      <c r="B1029" s="18">
        <v>2008</v>
      </c>
      <c r="C1029" s="19">
        <v>39298</v>
      </c>
      <c r="D1029" s="18" t="s">
        <v>7</v>
      </c>
      <c r="E1029" s="18">
        <v>1.8138489295396877E-3</v>
      </c>
      <c r="F1029" s="18">
        <v>6.4320884026230053E-6</v>
      </c>
    </row>
    <row r="1030" spans="2:6" x14ac:dyDescent="0.25">
      <c r="B1030" s="18">
        <v>2008</v>
      </c>
      <c r="C1030" s="19">
        <v>39299</v>
      </c>
      <c r="D1030" s="18" t="s">
        <v>6</v>
      </c>
      <c r="E1030" s="18">
        <v>0.15646376643800591</v>
      </c>
      <c r="F1030" s="18">
        <v>3.1806677150970765E-3</v>
      </c>
    </row>
    <row r="1031" spans="2:6" x14ac:dyDescent="0.25">
      <c r="B1031" s="18">
        <v>2008</v>
      </c>
      <c r="C1031" s="19">
        <v>39298</v>
      </c>
      <c r="D1031" s="18" t="s">
        <v>7</v>
      </c>
      <c r="E1031" s="18">
        <v>0.15337958004894819</v>
      </c>
      <c r="F1031" s="18">
        <v>3.4733277374164232E-4</v>
      </c>
    </row>
    <row r="1032" spans="2:6" x14ac:dyDescent="0.25">
      <c r="B1032" s="18">
        <v>2008</v>
      </c>
      <c r="C1032" s="19">
        <v>39299</v>
      </c>
      <c r="D1032" s="18" t="s">
        <v>7</v>
      </c>
      <c r="E1032" s="18">
        <v>4.5024618818361042E-4</v>
      </c>
      <c r="F1032" s="18">
        <v>1.2864176805246011E-5</v>
      </c>
    </row>
    <row r="1033" spans="2:6" x14ac:dyDescent="0.25">
      <c r="B1033" s="18">
        <v>2008</v>
      </c>
      <c r="C1033" s="19">
        <v>39300</v>
      </c>
      <c r="D1033" s="18" t="s">
        <v>6</v>
      </c>
      <c r="E1033" s="18">
        <v>2.904087913784287E-3</v>
      </c>
      <c r="F1033" s="18">
        <v>6.7536928227541554E-5</v>
      </c>
    </row>
    <row r="1034" spans="2:6" x14ac:dyDescent="0.25">
      <c r="B1034" s="18">
        <v>2008</v>
      </c>
      <c r="C1034" s="19">
        <v>39300</v>
      </c>
      <c r="D1034" s="18" t="s">
        <v>6</v>
      </c>
      <c r="E1034" s="18">
        <v>2.5664032726465794E-2</v>
      </c>
      <c r="F1034" s="18">
        <v>2.5664032726465794E-3</v>
      </c>
    </row>
    <row r="1035" spans="2:6" x14ac:dyDescent="0.25">
      <c r="B1035" s="18">
        <v>2008</v>
      </c>
      <c r="C1035" s="19">
        <v>39300</v>
      </c>
      <c r="D1035" s="18" t="s">
        <v>6</v>
      </c>
      <c r="E1035" s="18">
        <v>4.8883871859934846E-3</v>
      </c>
      <c r="F1035" s="18">
        <v>3.0552419912459279E-4</v>
      </c>
    </row>
    <row r="1036" spans="2:6" x14ac:dyDescent="0.25">
      <c r="B1036" s="18">
        <v>2008</v>
      </c>
      <c r="C1036" s="19">
        <v>39295</v>
      </c>
      <c r="D1036" s="18" t="s">
        <v>7</v>
      </c>
      <c r="E1036" s="18">
        <v>1.3533113999118804E-2</v>
      </c>
      <c r="F1036" s="18">
        <v>5.1456707220984042E-5</v>
      </c>
    </row>
    <row r="1037" spans="2:6" x14ac:dyDescent="0.25">
      <c r="B1037" s="18">
        <v>2008</v>
      </c>
      <c r="C1037" s="19">
        <v>39300</v>
      </c>
      <c r="D1037" s="18" t="s">
        <v>6</v>
      </c>
      <c r="E1037" s="18">
        <v>2.7677276396486792E-2</v>
      </c>
      <c r="F1037" s="18">
        <v>3.1838837592983876E-4</v>
      </c>
    </row>
    <row r="1038" spans="2:6" x14ac:dyDescent="0.25">
      <c r="B1038" s="18">
        <v>2008</v>
      </c>
      <c r="C1038" s="19">
        <v>39300</v>
      </c>
      <c r="D1038" s="18" t="s">
        <v>6</v>
      </c>
      <c r="E1038" s="18">
        <v>1.0355662328223039E-3</v>
      </c>
      <c r="F1038" s="18">
        <v>4.5024618818361036E-5</v>
      </c>
    </row>
    <row r="1039" spans="2:6" x14ac:dyDescent="0.25">
      <c r="B1039" s="18">
        <v>2008</v>
      </c>
      <c r="C1039" s="19">
        <v>39300</v>
      </c>
      <c r="D1039" s="18" t="s">
        <v>6</v>
      </c>
      <c r="E1039" s="18">
        <v>0.15273315516448457</v>
      </c>
      <c r="F1039" s="18">
        <v>2.9909211072196978E-4</v>
      </c>
    </row>
    <row r="1040" spans="2:6" x14ac:dyDescent="0.25">
      <c r="B1040" s="18">
        <v>2008</v>
      </c>
      <c r="C1040" s="19">
        <v>39300</v>
      </c>
      <c r="D1040" s="18" t="s">
        <v>6</v>
      </c>
      <c r="E1040" s="18">
        <v>3.8849813951842955E-3</v>
      </c>
      <c r="F1040" s="18">
        <v>2.5728353610492021E-5</v>
      </c>
    </row>
    <row r="1041" spans="2:6" x14ac:dyDescent="0.25">
      <c r="B1041" s="18">
        <v>2008</v>
      </c>
      <c r="C1041" s="19">
        <v>39300</v>
      </c>
      <c r="D1041" s="18" t="s">
        <v>6</v>
      </c>
      <c r="E1041" s="18">
        <v>1.1754641555793543E-2</v>
      </c>
      <c r="F1041" s="18">
        <v>1.3828990065639462E-4</v>
      </c>
    </row>
    <row r="1042" spans="2:6" x14ac:dyDescent="0.25">
      <c r="B1042" s="18">
        <v>2008</v>
      </c>
      <c r="C1042" s="19">
        <v>39301</v>
      </c>
      <c r="D1042" s="18" t="s">
        <v>6</v>
      </c>
      <c r="E1042" s="18">
        <v>6.9267160007847148E-2</v>
      </c>
      <c r="F1042" s="18">
        <v>1.17707217768001E-3</v>
      </c>
    </row>
    <row r="1043" spans="2:6" x14ac:dyDescent="0.25">
      <c r="B1043" s="18">
        <v>2008</v>
      </c>
      <c r="C1043" s="19">
        <v>39301</v>
      </c>
      <c r="D1043" s="18" t="s">
        <v>6</v>
      </c>
      <c r="E1043" s="18">
        <v>4.286986920348233E-3</v>
      </c>
      <c r="F1043" s="18">
        <v>9.9697370240656592E-5</v>
      </c>
    </row>
    <row r="1044" spans="2:6" x14ac:dyDescent="0.25">
      <c r="B1044" s="18">
        <v>2008</v>
      </c>
      <c r="C1044" s="19">
        <v>39302</v>
      </c>
      <c r="D1044" s="18" t="s">
        <v>6</v>
      </c>
      <c r="E1044" s="18">
        <v>5.6528408926452285E-2</v>
      </c>
      <c r="F1044" s="18">
        <v>8.0754869894931833E-3</v>
      </c>
    </row>
    <row r="1045" spans="2:6" x14ac:dyDescent="0.25">
      <c r="B1045" s="18">
        <v>2008</v>
      </c>
      <c r="C1045" s="19">
        <v>39302</v>
      </c>
      <c r="D1045" s="18" t="s">
        <v>6</v>
      </c>
      <c r="E1045" s="18">
        <v>1.1867203102839445E-2</v>
      </c>
      <c r="F1045" s="18">
        <v>2.8944397811803526E-4</v>
      </c>
    </row>
    <row r="1046" spans="2:6" x14ac:dyDescent="0.25">
      <c r="B1046" s="18">
        <v>2008</v>
      </c>
      <c r="C1046" s="19">
        <v>39302</v>
      </c>
      <c r="D1046" s="18" t="s">
        <v>7</v>
      </c>
      <c r="E1046" s="18">
        <v>2.1515335706773953E-3</v>
      </c>
      <c r="F1046" s="18">
        <v>9.6481326039345092E-6</v>
      </c>
    </row>
    <row r="1047" spans="2:6" x14ac:dyDescent="0.25">
      <c r="B1047" s="18">
        <v>2008</v>
      </c>
      <c r="C1047" s="19">
        <v>39302</v>
      </c>
      <c r="D1047" s="18" t="s">
        <v>7</v>
      </c>
      <c r="E1047" s="18">
        <v>5.9914903470433302E-3</v>
      </c>
      <c r="F1047" s="18">
        <v>2.8944397811803524E-5</v>
      </c>
    </row>
    <row r="1048" spans="2:6" x14ac:dyDescent="0.25">
      <c r="B1048" s="18">
        <v>2008</v>
      </c>
      <c r="C1048" s="19">
        <v>39302</v>
      </c>
      <c r="D1048" s="18" t="s">
        <v>7</v>
      </c>
      <c r="E1048" s="18">
        <v>2.2489797099771339E-2</v>
      </c>
      <c r="F1048" s="18">
        <v>2.0261078468262469E-4</v>
      </c>
    </row>
    <row r="1049" spans="2:6" x14ac:dyDescent="0.25">
      <c r="B1049" s="18">
        <v>2008</v>
      </c>
      <c r="C1049" s="19">
        <v>39302</v>
      </c>
      <c r="D1049" s="18" t="s">
        <v>6</v>
      </c>
      <c r="E1049" s="18">
        <v>8.6125663711122038E-3</v>
      </c>
      <c r="F1049" s="18">
        <v>8.3617149234099073E-5</v>
      </c>
    </row>
    <row r="1050" spans="2:6" x14ac:dyDescent="0.25">
      <c r="B1050" s="18">
        <v>2008</v>
      </c>
      <c r="C1050" s="19">
        <v>39302</v>
      </c>
      <c r="D1050" s="18" t="s">
        <v>7</v>
      </c>
      <c r="E1050" s="18">
        <v>9.5838117199082784E-4</v>
      </c>
      <c r="F1050" s="18">
        <v>6.4320884026230053E-6</v>
      </c>
    </row>
    <row r="1051" spans="2:6" x14ac:dyDescent="0.25">
      <c r="B1051" s="18">
        <v>2008</v>
      </c>
      <c r="C1051" s="19">
        <v>39302</v>
      </c>
      <c r="D1051" s="18" t="s">
        <v>7</v>
      </c>
      <c r="E1051" s="18">
        <v>7.0788348915067495E-2</v>
      </c>
      <c r="F1051" s="18">
        <v>2.7979584551410074E-4</v>
      </c>
    </row>
    <row r="1052" spans="2:6" x14ac:dyDescent="0.25">
      <c r="B1052" s="18">
        <v>2008</v>
      </c>
      <c r="C1052" s="19">
        <v>39303</v>
      </c>
      <c r="D1052" s="18" t="s">
        <v>7</v>
      </c>
      <c r="E1052" s="18">
        <v>1.2761263390804044E-2</v>
      </c>
      <c r="F1052" s="18">
        <v>1.0291341444196808E-4</v>
      </c>
    </row>
    <row r="1053" spans="2:6" x14ac:dyDescent="0.25">
      <c r="B1053" s="18">
        <v>2008</v>
      </c>
      <c r="C1053" s="19">
        <v>39303</v>
      </c>
      <c r="D1053" s="18" t="s">
        <v>7</v>
      </c>
      <c r="E1053" s="18">
        <v>1.7495280455134574E-2</v>
      </c>
      <c r="F1053" s="18">
        <v>1.2864176805246012E-4</v>
      </c>
    </row>
    <row r="1054" spans="2:6" x14ac:dyDescent="0.25">
      <c r="B1054" s="18">
        <v>2008</v>
      </c>
      <c r="C1054" s="19">
        <v>39303</v>
      </c>
      <c r="D1054" s="18" t="s">
        <v>7</v>
      </c>
      <c r="E1054" s="18">
        <v>1.2272424672204695E-2</v>
      </c>
      <c r="F1054" s="18">
        <v>5.7888795623607049E-5</v>
      </c>
    </row>
    <row r="1055" spans="2:6" x14ac:dyDescent="0.25">
      <c r="B1055" s="18">
        <v>2008</v>
      </c>
      <c r="C1055" s="19">
        <v>39303</v>
      </c>
      <c r="D1055" s="18" t="s">
        <v>7</v>
      </c>
      <c r="E1055" s="18">
        <v>2.8703194496705164E-2</v>
      </c>
      <c r="F1055" s="18">
        <v>8.0401105032787567E-5</v>
      </c>
    </row>
    <row r="1056" spans="2:6" x14ac:dyDescent="0.25">
      <c r="B1056" s="18">
        <v>2008</v>
      </c>
      <c r="C1056" s="19">
        <v>39281</v>
      </c>
      <c r="D1056" s="18" t="s">
        <v>7</v>
      </c>
      <c r="E1056" s="18">
        <v>1.0043706040695823E-2</v>
      </c>
      <c r="F1056" s="18">
        <v>2.8944397811803524E-5</v>
      </c>
    </row>
    <row r="1057" spans="2:6" x14ac:dyDescent="0.25">
      <c r="B1057" s="18">
        <v>2008</v>
      </c>
      <c r="C1057" s="19">
        <v>39303</v>
      </c>
      <c r="D1057" s="18" t="s">
        <v>7</v>
      </c>
      <c r="E1057" s="18">
        <v>2.2866074271324787E-3</v>
      </c>
      <c r="F1057" s="18">
        <v>9.6481326039345092E-6</v>
      </c>
    </row>
    <row r="1058" spans="2:6" x14ac:dyDescent="0.25">
      <c r="B1058" s="18">
        <v>2008</v>
      </c>
      <c r="C1058" s="19">
        <v>39303</v>
      </c>
      <c r="D1058" s="18" t="s">
        <v>7</v>
      </c>
      <c r="E1058" s="18">
        <v>2.1158354800428377E-2</v>
      </c>
      <c r="F1058" s="18">
        <v>5.4672751422295549E-5</v>
      </c>
    </row>
    <row r="1059" spans="2:6" x14ac:dyDescent="0.25">
      <c r="B1059" s="18">
        <v>2008</v>
      </c>
      <c r="C1059" s="19">
        <v>39304</v>
      </c>
      <c r="D1059" s="18" t="s">
        <v>6</v>
      </c>
      <c r="E1059" s="18">
        <v>7.5770001382899008E-3</v>
      </c>
      <c r="F1059" s="18">
        <v>1.9939474048131318E-4</v>
      </c>
    </row>
    <row r="1060" spans="2:6" x14ac:dyDescent="0.25">
      <c r="B1060" s="18">
        <v>2008</v>
      </c>
      <c r="C1060" s="19">
        <v>39304</v>
      </c>
      <c r="D1060" s="18" t="s">
        <v>6</v>
      </c>
      <c r="E1060" s="18">
        <v>2.8944397811803526E-3</v>
      </c>
      <c r="F1060" s="18">
        <v>1.4472198905901763E-4</v>
      </c>
    </row>
    <row r="1061" spans="2:6" x14ac:dyDescent="0.25">
      <c r="B1061" s="18">
        <v>2008</v>
      </c>
      <c r="C1061" s="19">
        <v>39305</v>
      </c>
      <c r="D1061" s="18" t="s">
        <v>6</v>
      </c>
      <c r="E1061" s="18">
        <v>1.8543710864762124E-2</v>
      </c>
      <c r="F1061" s="18">
        <v>2.9909211072196978E-4</v>
      </c>
    </row>
    <row r="1062" spans="2:6" x14ac:dyDescent="0.25">
      <c r="B1062" s="18">
        <v>2008</v>
      </c>
      <c r="C1062" s="19">
        <v>39304</v>
      </c>
      <c r="D1062" s="18" t="s">
        <v>7</v>
      </c>
      <c r="E1062" s="18">
        <v>4.5507025448557762E-3</v>
      </c>
      <c r="F1062" s="18">
        <v>1.6080221006557515E-5</v>
      </c>
    </row>
    <row r="1063" spans="2:6" x14ac:dyDescent="0.25">
      <c r="B1063" s="18">
        <v>2008</v>
      </c>
      <c r="C1063" s="19">
        <v>39304</v>
      </c>
      <c r="D1063" s="18" t="s">
        <v>7</v>
      </c>
      <c r="E1063" s="18">
        <v>2.7014771291016624E-3</v>
      </c>
      <c r="F1063" s="18">
        <v>9.6481326039345092E-6</v>
      </c>
    </row>
    <row r="1064" spans="2:6" x14ac:dyDescent="0.25">
      <c r="B1064" s="18">
        <v>2008</v>
      </c>
      <c r="C1064" s="19">
        <v>39304</v>
      </c>
      <c r="D1064" s="18" t="s">
        <v>6</v>
      </c>
      <c r="E1064" s="18">
        <v>0.15813610942268791</v>
      </c>
      <c r="F1064" s="18">
        <v>1.720583647701654E-3</v>
      </c>
    </row>
    <row r="1065" spans="2:6" x14ac:dyDescent="0.25">
      <c r="B1065" s="18">
        <v>2008</v>
      </c>
      <c r="C1065" s="19">
        <v>39304</v>
      </c>
      <c r="D1065" s="18" t="s">
        <v>6</v>
      </c>
      <c r="E1065" s="18">
        <v>3.6212657706767515E-2</v>
      </c>
      <c r="F1065" s="18">
        <v>2.7657980131278923E-4</v>
      </c>
    </row>
    <row r="1066" spans="2:6" x14ac:dyDescent="0.25">
      <c r="B1066" s="18">
        <v>2008</v>
      </c>
      <c r="C1066" s="19">
        <v>39304</v>
      </c>
      <c r="D1066" s="18" t="s">
        <v>6</v>
      </c>
      <c r="E1066" s="18">
        <v>4.2647962153591838E-2</v>
      </c>
      <c r="F1066" s="18">
        <v>2.8622793391672375E-4</v>
      </c>
    </row>
    <row r="1067" spans="2:6" x14ac:dyDescent="0.25">
      <c r="B1067" s="18">
        <v>2008</v>
      </c>
      <c r="C1067" s="19">
        <v>39304</v>
      </c>
      <c r="D1067" s="18" t="s">
        <v>6</v>
      </c>
      <c r="E1067" s="18">
        <v>5.8467683579843124E-2</v>
      </c>
      <c r="F1067" s="18">
        <v>3.8270925995606884E-4</v>
      </c>
    </row>
    <row r="1068" spans="2:6" x14ac:dyDescent="0.25">
      <c r="B1068" s="18">
        <v>2008</v>
      </c>
      <c r="C1068" s="19">
        <v>39305</v>
      </c>
      <c r="D1068" s="18" t="s">
        <v>6</v>
      </c>
      <c r="E1068" s="18">
        <v>0.19094297632026655</v>
      </c>
      <c r="F1068" s="18">
        <v>1.7527440897147691E-3</v>
      </c>
    </row>
    <row r="1069" spans="2:6" x14ac:dyDescent="0.25">
      <c r="B1069" s="18">
        <v>2008</v>
      </c>
      <c r="C1069" s="19">
        <v>39305</v>
      </c>
      <c r="D1069" s="18" t="s">
        <v>6</v>
      </c>
      <c r="E1069" s="18">
        <v>8.6125663711122038E-3</v>
      </c>
      <c r="F1069" s="18">
        <v>8.3617149234099073E-5</v>
      </c>
    </row>
    <row r="1070" spans="2:6" x14ac:dyDescent="0.25">
      <c r="B1070" s="18">
        <v>2008</v>
      </c>
      <c r="C1070" s="19">
        <v>39305</v>
      </c>
      <c r="D1070" s="18" t="s">
        <v>6</v>
      </c>
      <c r="E1070" s="18">
        <v>4.6253147703262033E-2</v>
      </c>
      <c r="F1070" s="18">
        <v>9.0692446476984385E-4</v>
      </c>
    </row>
    <row r="1071" spans="2:6" x14ac:dyDescent="0.25">
      <c r="B1071" s="18">
        <v>2008</v>
      </c>
      <c r="C1071" s="19">
        <v>39305</v>
      </c>
      <c r="D1071" s="18" t="s">
        <v>6</v>
      </c>
      <c r="E1071" s="18">
        <v>3.4964832556658658E-2</v>
      </c>
      <c r="F1071" s="18">
        <v>1.8009847527344414E-4</v>
      </c>
    </row>
    <row r="1072" spans="2:6" x14ac:dyDescent="0.25">
      <c r="B1072" s="18">
        <v>2008</v>
      </c>
      <c r="C1072" s="19">
        <v>39305</v>
      </c>
      <c r="D1072" s="18" t="s">
        <v>6</v>
      </c>
      <c r="E1072" s="18">
        <v>2.7748029368915645E-2</v>
      </c>
      <c r="F1072" s="18">
        <v>2.3123357807429707E-3</v>
      </c>
    </row>
    <row r="1073" spans="2:6" x14ac:dyDescent="0.25">
      <c r="B1073" s="18">
        <v>2008</v>
      </c>
      <c r="C1073" s="19">
        <v>39305</v>
      </c>
      <c r="D1073" s="18" t="s">
        <v>6</v>
      </c>
      <c r="E1073" s="18">
        <v>2.0261078468262468E-3</v>
      </c>
      <c r="F1073" s="18">
        <v>1.9296265207869018E-5</v>
      </c>
    </row>
    <row r="1074" spans="2:6" x14ac:dyDescent="0.25">
      <c r="B1074" s="18">
        <v>2008</v>
      </c>
      <c r="C1074" s="19">
        <v>39305</v>
      </c>
      <c r="D1074" s="18" t="s">
        <v>6</v>
      </c>
      <c r="E1074" s="18">
        <v>3.8077963343528193E-3</v>
      </c>
      <c r="F1074" s="18">
        <v>1.189936354485256E-4</v>
      </c>
    </row>
    <row r="1075" spans="2:6" x14ac:dyDescent="0.25">
      <c r="B1075" s="18">
        <v>2008</v>
      </c>
      <c r="C1075" s="19">
        <v>39305</v>
      </c>
      <c r="D1075" s="18" t="s">
        <v>6</v>
      </c>
      <c r="E1075" s="18">
        <v>0.20517075586686864</v>
      </c>
      <c r="F1075" s="18">
        <v>4.1808574617049535E-4</v>
      </c>
    </row>
    <row r="1076" spans="2:6" x14ac:dyDescent="0.25">
      <c r="B1076" s="18">
        <v>2008</v>
      </c>
      <c r="C1076" s="19">
        <v>39306</v>
      </c>
      <c r="D1076" s="18" t="s">
        <v>6</v>
      </c>
      <c r="E1076" s="18">
        <v>9.8558890593392318E-2</v>
      </c>
      <c r="F1076" s="18">
        <v>1.0548624980301728E-3</v>
      </c>
    </row>
    <row r="1077" spans="2:6" x14ac:dyDescent="0.25">
      <c r="B1077" s="18">
        <v>2008</v>
      </c>
      <c r="C1077" s="19">
        <v>39306</v>
      </c>
      <c r="D1077" s="18" t="s">
        <v>6</v>
      </c>
      <c r="E1077" s="18">
        <v>0.12509768734261484</v>
      </c>
      <c r="F1077" s="18">
        <v>6.9498715190341575E-3</v>
      </c>
    </row>
    <row r="1078" spans="2:6" x14ac:dyDescent="0.25">
      <c r="B1078" s="18">
        <v>2008</v>
      </c>
      <c r="C1078" s="19">
        <v>39305</v>
      </c>
      <c r="D1078" s="18" t="s">
        <v>6</v>
      </c>
      <c r="E1078" s="18">
        <v>1.7463120013121461E-2</v>
      </c>
      <c r="F1078" s="18">
        <v>1.9296265207869018E-5</v>
      </c>
    </row>
    <row r="1079" spans="2:6" x14ac:dyDescent="0.25">
      <c r="B1079" s="18">
        <v>2008</v>
      </c>
      <c r="C1079" s="19">
        <v>39305</v>
      </c>
      <c r="D1079" s="18" t="s">
        <v>6</v>
      </c>
      <c r="E1079" s="18">
        <v>4.734017064330532E-2</v>
      </c>
      <c r="F1079" s="18">
        <v>2.5728353610492025E-4</v>
      </c>
    </row>
    <row r="1080" spans="2:6" x14ac:dyDescent="0.25">
      <c r="B1080" s="18">
        <v>2008</v>
      </c>
      <c r="C1080" s="19">
        <v>39306</v>
      </c>
      <c r="D1080" s="18" t="s">
        <v>6</v>
      </c>
      <c r="E1080" s="18">
        <v>4.0576829687947229E-2</v>
      </c>
      <c r="F1080" s="18">
        <v>1.189936354485256E-4</v>
      </c>
    </row>
    <row r="1081" spans="2:6" x14ac:dyDescent="0.25">
      <c r="B1081" s="18">
        <v>2008</v>
      </c>
      <c r="C1081" s="19">
        <v>39306</v>
      </c>
      <c r="D1081" s="18" t="s">
        <v>6</v>
      </c>
      <c r="E1081" s="18">
        <v>6.2928336887062175E-2</v>
      </c>
      <c r="F1081" s="18">
        <v>3.376846411377078E-4</v>
      </c>
    </row>
    <row r="1082" spans="2:6" x14ac:dyDescent="0.25">
      <c r="B1082" s="18">
        <v>2008</v>
      </c>
      <c r="C1082" s="19">
        <v>39306</v>
      </c>
      <c r="D1082" s="18" t="s">
        <v>6</v>
      </c>
      <c r="E1082" s="18">
        <v>1.7752563991239496E-3</v>
      </c>
      <c r="F1082" s="18">
        <v>1.9296265207869018E-5</v>
      </c>
    </row>
    <row r="1083" spans="2:6" x14ac:dyDescent="0.25">
      <c r="B1083" s="18">
        <v>2008</v>
      </c>
      <c r="C1083" s="19">
        <v>39306</v>
      </c>
      <c r="D1083" s="18" t="s">
        <v>6</v>
      </c>
      <c r="E1083" s="18">
        <v>1.189936354485256E-4</v>
      </c>
      <c r="F1083" s="18">
        <v>0</v>
      </c>
    </row>
    <row r="1084" spans="2:6" x14ac:dyDescent="0.25">
      <c r="B1084" s="18">
        <v>2008</v>
      </c>
      <c r="C1084" s="19">
        <v>39305</v>
      </c>
      <c r="D1084" s="18" t="s">
        <v>6</v>
      </c>
      <c r="E1084" s="18">
        <v>4.5230445647244974E-2</v>
      </c>
      <c r="F1084" s="18">
        <v>5.1456707220984042E-5</v>
      </c>
    </row>
    <row r="1085" spans="2:6" x14ac:dyDescent="0.25">
      <c r="B1085" s="18">
        <v>2008</v>
      </c>
      <c r="C1085" s="19">
        <v>39306</v>
      </c>
      <c r="D1085" s="18" t="s">
        <v>6</v>
      </c>
      <c r="E1085" s="18">
        <v>6.375486024679923E-2</v>
      </c>
      <c r="F1085" s="18">
        <v>1.087022940043288E-3</v>
      </c>
    </row>
    <row r="1086" spans="2:6" x14ac:dyDescent="0.25">
      <c r="B1086" s="18">
        <v>2008</v>
      </c>
      <c r="C1086" s="19">
        <v>39306</v>
      </c>
      <c r="D1086" s="18" t="s">
        <v>6</v>
      </c>
      <c r="E1086" s="18">
        <v>0.10721648158332288</v>
      </c>
      <c r="F1086" s="18">
        <v>6.3034466345705451E-4</v>
      </c>
    </row>
    <row r="1087" spans="2:6" x14ac:dyDescent="0.25">
      <c r="B1087" s="18">
        <v>2008</v>
      </c>
      <c r="C1087" s="19">
        <v>39306</v>
      </c>
      <c r="D1087" s="18" t="s">
        <v>6</v>
      </c>
      <c r="E1087" s="18">
        <v>4.9205476280065989E-4</v>
      </c>
      <c r="F1087" s="18">
        <v>2.8944397811803524E-5</v>
      </c>
    </row>
    <row r="1088" spans="2:6" x14ac:dyDescent="0.25">
      <c r="B1088" s="18">
        <v>2008</v>
      </c>
      <c r="C1088" s="19">
        <v>39305</v>
      </c>
      <c r="D1088" s="18" t="s">
        <v>6</v>
      </c>
      <c r="E1088" s="18">
        <v>0.14097851360869104</v>
      </c>
      <c r="F1088" s="18">
        <v>1.2542572385114862E-4</v>
      </c>
    </row>
    <row r="1089" spans="2:6" x14ac:dyDescent="0.25">
      <c r="B1089" s="18">
        <v>2008</v>
      </c>
      <c r="C1089" s="19">
        <v>39306</v>
      </c>
      <c r="D1089" s="18" t="s">
        <v>6</v>
      </c>
      <c r="E1089" s="18">
        <v>3.4598203517709147E-2</v>
      </c>
      <c r="F1089" s="18">
        <v>8.0401105032787575E-4</v>
      </c>
    </row>
    <row r="1090" spans="2:6" x14ac:dyDescent="0.25">
      <c r="B1090" s="18">
        <v>2008</v>
      </c>
      <c r="C1090" s="19">
        <v>39306</v>
      </c>
      <c r="D1090" s="18" t="s">
        <v>6</v>
      </c>
      <c r="E1090" s="18">
        <v>1.5051086862137833E-3</v>
      </c>
      <c r="F1090" s="18">
        <v>1.2864176805246011E-5</v>
      </c>
    </row>
    <row r="1091" spans="2:6" x14ac:dyDescent="0.25">
      <c r="B1091" s="18">
        <v>2008</v>
      </c>
      <c r="C1091" s="19">
        <v>39306</v>
      </c>
      <c r="D1091" s="18" t="s">
        <v>7</v>
      </c>
      <c r="E1091" s="18">
        <v>3.1510801084450105E-2</v>
      </c>
      <c r="F1091" s="18">
        <v>7.3969016630164567E-5</v>
      </c>
    </row>
    <row r="1092" spans="2:6" x14ac:dyDescent="0.25">
      <c r="B1092" s="18">
        <v>2008</v>
      </c>
      <c r="C1092" s="19">
        <v>39306</v>
      </c>
      <c r="D1092" s="18" t="s">
        <v>6</v>
      </c>
      <c r="E1092" s="18">
        <v>4.5346223238492186E-3</v>
      </c>
      <c r="F1092" s="18">
        <v>3.2160442013115031E-5</v>
      </c>
    </row>
    <row r="1093" spans="2:6" x14ac:dyDescent="0.25">
      <c r="B1093" s="18">
        <v>2008</v>
      </c>
      <c r="C1093" s="19">
        <v>39306</v>
      </c>
      <c r="D1093" s="18" t="s">
        <v>6</v>
      </c>
      <c r="E1093" s="18">
        <v>7.5255434310689164E-4</v>
      </c>
      <c r="F1093" s="18">
        <v>5.7888795623607049E-5</v>
      </c>
    </row>
    <row r="1094" spans="2:6" x14ac:dyDescent="0.25">
      <c r="B1094" s="18">
        <v>2008</v>
      </c>
      <c r="C1094" s="19">
        <v>39305</v>
      </c>
      <c r="D1094" s="18" t="s">
        <v>6</v>
      </c>
      <c r="E1094" s="18">
        <v>0.68437420603908783</v>
      </c>
      <c r="F1094" s="18">
        <v>4.5024618818361042E-4</v>
      </c>
    </row>
    <row r="1095" spans="2:6" x14ac:dyDescent="0.25">
      <c r="B1095" s="18">
        <v>2008</v>
      </c>
      <c r="C1095" s="19">
        <v>39307</v>
      </c>
      <c r="D1095" s="18" t="s">
        <v>6</v>
      </c>
      <c r="E1095" s="18">
        <v>4.5828629868688913E-3</v>
      </c>
      <c r="F1095" s="18">
        <v>8.0401105032787567E-5</v>
      </c>
    </row>
    <row r="1096" spans="2:6" x14ac:dyDescent="0.25">
      <c r="B1096" s="18">
        <v>2008</v>
      </c>
      <c r="C1096" s="19">
        <v>39307</v>
      </c>
      <c r="D1096" s="18" t="s">
        <v>6</v>
      </c>
      <c r="E1096" s="18">
        <v>5.4704911864308665E-3</v>
      </c>
      <c r="F1096" s="18">
        <v>2.0261078468262469E-4</v>
      </c>
    </row>
    <row r="1097" spans="2:6" x14ac:dyDescent="0.25">
      <c r="B1097" s="18">
        <v>2008</v>
      </c>
      <c r="C1097" s="19">
        <v>39307</v>
      </c>
      <c r="D1097" s="18" t="s">
        <v>7</v>
      </c>
      <c r="E1097" s="18">
        <v>5.7888795623607051E-4</v>
      </c>
      <c r="F1097" s="18">
        <v>0</v>
      </c>
    </row>
    <row r="1098" spans="2:6" x14ac:dyDescent="0.25">
      <c r="B1098" s="18">
        <v>2008</v>
      </c>
      <c r="C1098" s="19">
        <v>39307</v>
      </c>
      <c r="D1098" s="18" t="s">
        <v>6</v>
      </c>
      <c r="E1098" s="18">
        <v>5.8532004463869353E-4</v>
      </c>
      <c r="F1098" s="18">
        <v>0</v>
      </c>
    </row>
    <row r="1099" spans="2:6" x14ac:dyDescent="0.25">
      <c r="B1099" s="18">
        <v>2008</v>
      </c>
      <c r="C1099" s="19">
        <v>39305</v>
      </c>
      <c r="D1099" s="18" t="s">
        <v>6</v>
      </c>
      <c r="E1099" s="18">
        <v>8.2555854647666273E-3</v>
      </c>
      <c r="F1099" s="18">
        <v>0</v>
      </c>
    </row>
    <row r="1100" spans="2:6" x14ac:dyDescent="0.25">
      <c r="B1100" s="18">
        <v>2008</v>
      </c>
      <c r="C1100" s="19">
        <v>39307</v>
      </c>
      <c r="D1100" s="18" t="s">
        <v>6</v>
      </c>
      <c r="E1100" s="18">
        <v>1.1706400892773871E-3</v>
      </c>
      <c r="F1100" s="18">
        <v>4.1808574617049537E-5</v>
      </c>
    </row>
    <row r="1101" spans="2:6" x14ac:dyDescent="0.25">
      <c r="B1101" s="18">
        <v>2008</v>
      </c>
      <c r="C1101" s="19">
        <v>39307</v>
      </c>
      <c r="D1101" s="18" t="s">
        <v>6</v>
      </c>
      <c r="E1101" s="18">
        <v>7.8471478512000675E-3</v>
      </c>
      <c r="F1101" s="18">
        <v>2.5728353610492021E-5</v>
      </c>
    </row>
    <row r="1102" spans="2:6" x14ac:dyDescent="0.25">
      <c r="B1102" s="18">
        <v>2008</v>
      </c>
      <c r="C1102" s="19">
        <v>39307</v>
      </c>
      <c r="D1102" s="18" t="s">
        <v>6</v>
      </c>
      <c r="E1102" s="18">
        <v>1.1384796472642721E-3</v>
      </c>
      <c r="F1102" s="18">
        <v>6.4320884026230053E-6</v>
      </c>
    </row>
    <row r="1103" spans="2:6" x14ac:dyDescent="0.25">
      <c r="B1103" s="18">
        <v>2008</v>
      </c>
      <c r="C1103" s="19">
        <v>39307</v>
      </c>
      <c r="D1103" s="18" t="s">
        <v>6</v>
      </c>
      <c r="E1103" s="18">
        <v>7.4612225470426863E-4</v>
      </c>
      <c r="F1103" s="18">
        <v>2.5728353610492021E-5</v>
      </c>
    </row>
    <row r="1104" spans="2:6" x14ac:dyDescent="0.25">
      <c r="B1104" s="18">
        <v>2008</v>
      </c>
      <c r="C1104" s="19">
        <v>39308</v>
      </c>
      <c r="D1104" s="18" t="s">
        <v>6</v>
      </c>
      <c r="E1104" s="18">
        <v>3.0706790034122231E-2</v>
      </c>
      <c r="F1104" s="18">
        <v>2.1933421452944449E-3</v>
      </c>
    </row>
    <row r="1105" spans="2:6" x14ac:dyDescent="0.25">
      <c r="B1105" s="18">
        <v>2008</v>
      </c>
      <c r="C1105" s="19">
        <v>39308</v>
      </c>
      <c r="D1105" s="18" t="s">
        <v>6</v>
      </c>
      <c r="E1105" s="18">
        <v>0.21272202765154805</v>
      </c>
      <c r="F1105" s="18">
        <v>1.7726835637629005E-2</v>
      </c>
    </row>
    <row r="1106" spans="2:6" x14ac:dyDescent="0.25">
      <c r="B1106" s="18">
        <v>2008</v>
      </c>
      <c r="C1106" s="19">
        <v>39308</v>
      </c>
      <c r="D1106" s="18" t="s">
        <v>6</v>
      </c>
      <c r="E1106" s="18">
        <v>9.5902438083109012E-2</v>
      </c>
      <c r="F1106" s="18">
        <v>7.9918698402590849E-3</v>
      </c>
    </row>
    <row r="1107" spans="2:6" x14ac:dyDescent="0.25">
      <c r="B1107" s="18">
        <v>2008</v>
      </c>
      <c r="C1107" s="19">
        <v>39305</v>
      </c>
      <c r="D1107" s="18" t="s">
        <v>6</v>
      </c>
      <c r="E1107" s="18">
        <v>1.8215674356228354E-2</v>
      </c>
      <c r="F1107" s="18">
        <v>1.9296265207869018E-5</v>
      </c>
    </row>
    <row r="1108" spans="2:6" x14ac:dyDescent="0.25">
      <c r="B1108" s="18">
        <v>2008</v>
      </c>
      <c r="C1108" s="19">
        <v>39308</v>
      </c>
      <c r="D1108" s="18" t="s">
        <v>6</v>
      </c>
      <c r="E1108" s="18">
        <v>1.2542572385114861E-3</v>
      </c>
      <c r="F1108" s="18">
        <v>1.9296265207869018E-5</v>
      </c>
    </row>
    <row r="1109" spans="2:6" x14ac:dyDescent="0.25">
      <c r="B1109" s="18">
        <v>2008</v>
      </c>
      <c r="C1109" s="19">
        <v>39308</v>
      </c>
      <c r="D1109" s="18" t="s">
        <v>6</v>
      </c>
      <c r="E1109" s="18">
        <v>3.7627717155344583E-3</v>
      </c>
      <c r="F1109" s="18">
        <v>5.7888795623607049E-5</v>
      </c>
    </row>
    <row r="1110" spans="2:6" x14ac:dyDescent="0.25">
      <c r="B1110" s="18">
        <v>2008</v>
      </c>
      <c r="C1110" s="19">
        <v>39307</v>
      </c>
      <c r="D1110" s="18" t="s">
        <v>6</v>
      </c>
      <c r="E1110" s="18">
        <v>1.3574922573735854E-2</v>
      </c>
      <c r="F1110" s="18">
        <v>9.6481326039345092E-6</v>
      </c>
    </row>
    <row r="1111" spans="2:6" x14ac:dyDescent="0.25">
      <c r="B1111" s="18">
        <v>2008</v>
      </c>
      <c r="C1111" s="19">
        <v>39309</v>
      </c>
      <c r="D1111" s="18" t="s">
        <v>6</v>
      </c>
      <c r="E1111" s="18">
        <v>7.6181655040666874E-2</v>
      </c>
      <c r="F1111" s="18">
        <v>8.4903566914623673E-4</v>
      </c>
    </row>
    <row r="1112" spans="2:6" x14ac:dyDescent="0.25">
      <c r="B1112" s="18">
        <v>2008</v>
      </c>
      <c r="C1112" s="19">
        <v>39309</v>
      </c>
      <c r="D1112" s="18" t="s">
        <v>6</v>
      </c>
      <c r="E1112" s="18">
        <v>8.8634178188145025E-3</v>
      </c>
      <c r="F1112" s="18">
        <v>1.7045034266950965E-4</v>
      </c>
    </row>
    <row r="1113" spans="2:6" x14ac:dyDescent="0.25">
      <c r="B1113" s="18">
        <v>2008</v>
      </c>
      <c r="C1113" s="19">
        <v>39308</v>
      </c>
      <c r="D1113" s="18" t="s">
        <v>7</v>
      </c>
      <c r="E1113" s="18">
        <v>8.4903566914623675E-3</v>
      </c>
      <c r="F1113" s="18">
        <v>5.1456707220984042E-5</v>
      </c>
    </row>
    <row r="1114" spans="2:6" x14ac:dyDescent="0.25">
      <c r="B1114" s="18">
        <v>2008</v>
      </c>
      <c r="C1114" s="19">
        <v>39309</v>
      </c>
      <c r="D1114" s="18" t="s">
        <v>7</v>
      </c>
      <c r="E1114" s="18">
        <v>2.0904287308524769E-2</v>
      </c>
      <c r="F1114" s="18">
        <v>8.0401105032787567E-5</v>
      </c>
    </row>
    <row r="1115" spans="2:6" x14ac:dyDescent="0.25">
      <c r="B1115" s="18">
        <v>2008</v>
      </c>
      <c r="C1115" s="19">
        <v>39309</v>
      </c>
      <c r="D1115" s="18" t="s">
        <v>7</v>
      </c>
      <c r="E1115" s="18">
        <v>5.0491893960590596E-3</v>
      </c>
      <c r="F1115" s="18">
        <v>1.6080221006557515E-5</v>
      </c>
    </row>
    <row r="1116" spans="2:6" x14ac:dyDescent="0.25">
      <c r="B1116" s="18">
        <v>2008</v>
      </c>
      <c r="C1116" s="19">
        <v>39309</v>
      </c>
      <c r="D1116" s="18" t="s">
        <v>6</v>
      </c>
      <c r="E1116" s="18">
        <v>2.2711704149661834E-2</v>
      </c>
      <c r="F1116" s="18">
        <v>2.1225891728655918E-4</v>
      </c>
    </row>
    <row r="1117" spans="2:6" x14ac:dyDescent="0.25">
      <c r="B1117" s="18">
        <v>2008</v>
      </c>
      <c r="C1117" s="19">
        <v>39310</v>
      </c>
      <c r="D1117" s="18" t="s">
        <v>6</v>
      </c>
      <c r="E1117" s="18">
        <v>6.6250510547016958E-2</v>
      </c>
      <c r="F1117" s="18">
        <v>1.656262763675424E-3</v>
      </c>
    </row>
    <row r="1118" spans="2:6" x14ac:dyDescent="0.25">
      <c r="B1118" s="18">
        <v>2008</v>
      </c>
      <c r="C1118" s="19">
        <v>39310</v>
      </c>
      <c r="D1118" s="18" t="s">
        <v>7</v>
      </c>
      <c r="E1118" s="18">
        <v>6.7266780514631391E-2</v>
      </c>
      <c r="F1118" s="18">
        <v>2.6693166870885471E-4</v>
      </c>
    </row>
    <row r="1119" spans="2:6" x14ac:dyDescent="0.25">
      <c r="B1119" s="18">
        <v>2008</v>
      </c>
      <c r="C1119" s="19">
        <v>39310</v>
      </c>
      <c r="D1119" s="18" t="s">
        <v>6</v>
      </c>
      <c r="E1119" s="18">
        <v>7.2939882485744886E-3</v>
      </c>
      <c r="F1119" s="18">
        <v>8.1044313873049876E-4</v>
      </c>
    </row>
    <row r="1120" spans="2:6" x14ac:dyDescent="0.25">
      <c r="B1120" s="18">
        <v>2008</v>
      </c>
      <c r="C1120" s="19">
        <v>39310</v>
      </c>
      <c r="D1120" s="18" t="s">
        <v>6</v>
      </c>
      <c r="E1120" s="18">
        <v>8.2546206515062337E-2</v>
      </c>
      <c r="F1120" s="18">
        <v>9.6159721619213929E-4</v>
      </c>
    </row>
    <row r="1121" spans="2:6" x14ac:dyDescent="0.25">
      <c r="B1121" s="18">
        <v>2008</v>
      </c>
      <c r="C1121" s="19">
        <v>39310</v>
      </c>
      <c r="D1121" s="18" t="s">
        <v>7</v>
      </c>
      <c r="E1121" s="18">
        <v>9.9054161400394291E-4</v>
      </c>
      <c r="F1121" s="18">
        <v>1.2864176805246011E-5</v>
      </c>
    </row>
    <row r="1122" spans="2:6" x14ac:dyDescent="0.25">
      <c r="B1122" s="18">
        <v>2008</v>
      </c>
      <c r="C1122" s="19">
        <v>39310</v>
      </c>
      <c r="D1122" s="18" t="s">
        <v>6</v>
      </c>
      <c r="E1122" s="18">
        <v>1.2922065600869618E-2</v>
      </c>
      <c r="F1122" s="18">
        <v>2.637156245075432E-4</v>
      </c>
    </row>
    <row r="1123" spans="2:6" x14ac:dyDescent="0.25">
      <c r="B1123" s="18">
        <v>2008</v>
      </c>
      <c r="C1123" s="19">
        <v>39310</v>
      </c>
      <c r="D1123" s="18" t="s">
        <v>7</v>
      </c>
      <c r="E1123" s="18">
        <v>1.0912037975049929E-2</v>
      </c>
      <c r="F1123" s="18">
        <v>2.8944397811803524E-5</v>
      </c>
    </row>
    <row r="1124" spans="2:6" x14ac:dyDescent="0.25">
      <c r="B1124" s="18">
        <v>2008</v>
      </c>
      <c r="C1124" s="19">
        <v>39310</v>
      </c>
      <c r="D1124" s="18" t="s">
        <v>6</v>
      </c>
      <c r="E1124" s="18">
        <v>3.0623172884888129E-2</v>
      </c>
      <c r="F1124" s="18">
        <v>1.3314422993429623E-3</v>
      </c>
    </row>
    <row r="1125" spans="2:6" x14ac:dyDescent="0.25">
      <c r="B1125" s="18">
        <v>2008</v>
      </c>
      <c r="C1125" s="19">
        <v>39310</v>
      </c>
      <c r="D1125" s="18" t="s">
        <v>6</v>
      </c>
      <c r="E1125" s="18">
        <v>1.4665161557980453E-2</v>
      </c>
      <c r="F1125" s="18">
        <v>9.1657259737377831E-4</v>
      </c>
    </row>
    <row r="1126" spans="2:6" x14ac:dyDescent="0.25">
      <c r="B1126" s="18">
        <v>2008</v>
      </c>
      <c r="C1126" s="19">
        <v>39310</v>
      </c>
      <c r="D1126" s="18" t="s">
        <v>6</v>
      </c>
      <c r="E1126" s="18">
        <v>0.10600081687522714</v>
      </c>
      <c r="F1126" s="18">
        <v>6.6250510547016957E-4</v>
      </c>
    </row>
    <row r="1127" spans="2:6" x14ac:dyDescent="0.25">
      <c r="B1127" s="18">
        <v>2008</v>
      </c>
      <c r="C1127" s="19">
        <v>39310</v>
      </c>
      <c r="D1127" s="18" t="s">
        <v>6</v>
      </c>
      <c r="E1127" s="18">
        <v>2.4988663444190373E-2</v>
      </c>
      <c r="F1127" s="18">
        <v>6.1104839824918558E-4</v>
      </c>
    </row>
    <row r="1128" spans="2:6" x14ac:dyDescent="0.25">
      <c r="B1128" s="18">
        <v>2008</v>
      </c>
      <c r="C1128" s="19">
        <v>39310</v>
      </c>
      <c r="D1128" s="18" t="s">
        <v>6</v>
      </c>
      <c r="E1128" s="18">
        <v>5.9348879691002471E-2</v>
      </c>
      <c r="F1128" s="18">
        <v>7.1074576848984211E-4</v>
      </c>
    </row>
    <row r="1129" spans="2:6" x14ac:dyDescent="0.25">
      <c r="B1129" s="18">
        <v>2008</v>
      </c>
      <c r="C1129" s="19">
        <v>39310</v>
      </c>
      <c r="D1129" s="18" t="s">
        <v>6</v>
      </c>
      <c r="E1129" s="18">
        <v>7.9278705606529859E-2</v>
      </c>
      <c r="F1129" s="18">
        <v>5.4994355842426701E-4</v>
      </c>
    </row>
    <row r="1130" spans="2:6" x14ac:dyDescent="0.25">
      <c r="B1130" s="18">
        <v>2008</v>
      </c>
      <c r="C1130" s="19">
        <v>39310</v>
      </c>
      <c r="D1130" s="18" t="s">
        <v>6</v>
      </c>
      <c r="E1130" s="18">
        <v>9.4130397728186377E-2</v>
      </c>
      <c r="F1130" s="18">
        <v>1.8974660787737868E-3</v>
      </c>
    </row>
    <row r="1131" spans="2:6" x14ac:dyDescent="0.25">
      <c r="B1131" s="18">
        <v>2008</v>
      </c>
      <c r="C1131" s="19">
        <v>39310</v>
      </c>
      <c r="D1131" s="18" t="s">
        <v>6</v>
      </c>
      <c r="E1131" s="18">
        <v>8.6421539777642706E-2</v>
      </c>
      <c r="F1131" s="18">
        <v>4.2130179037180686E-4</v>
      </c>
    </row>
    <row r="1132" spans="2:6" x14ac:dyDescent="0.25">
      <c r="B1132" s="18">
        <v>2008</v>
      </c>
      <c r="C1132" s="19">
        <v>39310</v>
      </c>
      <c r="D1132" s="18" t="s">
        <v>6</v>
      </c>
      <c r="E1132" s="18">
        <v>1.0355662328223039E-2</v>
      </c>
      <c r="F1132" s="18">
        <v>2.9587606652065827E-4</v>
      </c>
    </row>
    <row r="1133" spans="2:6" x14ac:dyDescent="0.25">
      <c r="B1133" s="18">
        <v>2008</v>
      </c>
      <c r="C1133" s="19">
        <v>39310</v>
      </c>
      <c r="D1133" s="18" t="s">
        <v>6</v>
      </c>
      <c r="E1133" s="18">
        <v>8.2243898360139067E-2</v>
      </c>
      <c r="F1133" s="18">
        <v>7.6863456411344912E-4</v>
      </c>
    </row>
    <row r="1134" spans="2:6" x14ac:dyDescent="0.25">
      <c r="B1134" s="18">
        <v>2008</v>
      </c>
      <c r="C1134" s="19">
        <v>39311</v>
      </c>
      <c r="D1134" s="18" t="s">
        <v>6</v>
      </c>
      <c r="E1134" s="18">
        <v>8.5025776594273517E-2</v>
      </c>
      <c r="F1134" s="18">
        <v>5.6280773522951303E-4</v>
      </c>
    </row>
    <row r="1135" spans="2:6" x14ac:dyDescent="0.25">
      <c r="B1135" s="18">
        <v>2008</v>
      </c>
      <c r="C1135" s="19">
        <v>39310</v>
      </c>
      <c r="D1135" s="18" t="s">
        <v>6</v>
      </c>
      <c r="E1135" s="18">
        <v>0.10923615734174651</v>
      </c>
      <c r="F1135" s="18">
        <v>3.5698090634557684E-4</v>
      </c>
    </row>
    <row r="1136" spans="2:6" x14ac:dyDescent="0.25">
      <c r="B1136" s="18">
        <v>2008</v>
      </c>
      <c r="C1136" s="19">
        <v>39310</v>
      </c>
      <c r="D1136" s="18" t="s">
        <v>6</v>
      </c>
      <c r="E1136" s="18">
        <v>6.6572114967148113E-4</v>
      </c>
      <c r="F1136" s="18">
        <v>0</v>
      </c>
    </row>
    <row r="1137" spans="2:6" x14ac:dyDescent="0.25">
      <c r="B1137" s="18">
        <v>2008</v>
      </c>
      <c r="C1137" s="19">
        <v>39310</v>
      </c>
      <c r="D1137" s="18" t="s">
        <v>6</v>
      </c>
      <c r="E1137" s="18">
        <v>1.3121460341350932E-2</v>
      </c>
      <c r="F1137" s="18">
        <v>2.5728353610492021E-5</v>
      </c>
    </row>
    <row r="1138" spans="2:6" x14ac:dyDescent="0.25">
      <c r="B1138" s="18">
        <v>2008</v>
      </c>
      <c r="C1138" s="19">
        <v>39310</v>
      </c>
      <c r="D1138" s="18" t="s">
        <v>6</v>
      </c>
      <c r="E1138" s="18">
        <v>0.29008718695829755</v>
      </c>
      <c r="F1138" s="18">
        <v>1.4504359347914878E-3</v>
      </c>
    </row>
    <row r="1139" spans="2:6" x14ac:dyDescent="0.25">
      <c r="B1139" s="18">
        <v>2008</v>
      </c>
      <c r="C1139" s="19">
        <v>39311</v>
      </c>
      <c r="D1139" s="18" t="s">
        <v>6</v>
      </c>
      <c r="E1139" s="18">
        <v>0.22158222942616124</v>
      </c>
      <c r="F1139" s="18">
        <v>1.656262763675424E-3</v>
      </c>
    </row>
    <row r="1140" spans="2:6" x14ac:dyDescent="0.25">
      <c r="B1140" s="18">
        <v>2008</v>
      </c>
      <c r="C1140" s="19">
        <v>39311</v>
      </c>
      <c r="D1140" s="18" t="s">
        <v>6</v>
      </c>
      <c r="E1140" s="18">
        <v>8.7534291071296483E-2</v>
      </c>
      <c r="F1140" s="18">
        <v>8.5225171334754829E-4</v>
      </c>
    </row>
    <row r="1141" spans="2:6" x14ac:dyDescent="0.25">
      <c r="B1141" s="18">
        <v>2008</v>
      </c>
      <c r="C1141" s="19">
        <v>39311</v>
      </c>
      <c r="D1141" s="18" t="s">
        <v>6</v>
      </c>
      <c r="E1141" s="18">
        <v>4.4831656166282353E-3</v>
      </c>
      <c r="F1141" s="18">
        <v>1.318578122537716E-4</v>
      </c>
    </row>
    <row r="1142" spans="2:6" x14ac:dyDescent="0.25">
      <c r="B1142" s="18">
        <v>2008</v>
      </c>
      <c r="C1142" s="19">
        <v>39311</v>
      </c>
      <c r="D1142" s="18" t="s">
        <v>6</v>
      </c>
      <c r="E1142" s="18">
        <v>2.8429830739593685E-2</v>
      </c>
      <c r="F1142" s="18">
        <v>2.7336375711147772E-4</v>
      </c>
    </row>
    <row r="1143" spans="2:6" x14ac:dyDescent="0.25">
      <c r="B1143" s="18">
        <v>2008</v>
      </c>
      <c r="C1143" s="19">
        <v>39311</v>
      </c>
      <c r="D1143" s="18" t="s">
        <v>6</v>
      </c>
      <c r="E1143" s="18">
        <v>7.7474504809594107E-3</v>
      </c>
      <c r="F1143" s="18">
        <v>3.537648621442653E-5</v>
      </c>
    </row>
    <row r="1144" spans="2:6" x14ac:dyDescent="0.25">
      <c r="B1144" s="18">
        <v>2008</v>
      </c>
      <c r="C1144" s="19">
        <v>39311</v>
      </c>
      <c r="D1144" s="18" t="s">
        <v>6</v>
      </c>
      <c r="E1144" s="18">
        <v>7.4792323945700304E-2</v>
      </c>
      <c r="F1144" s="18">
        <v>3.1195628752721575E-4</v>
      </c>
    </row>
    <row r="1145" spans="2:6" x14ac:dyDescent="0.25">
      <c r="B1145" s="18">
        <v>2008</v>
      </c>
      <c r="C1145" s="19">
        <v>39302</v>
      </c>
      <c r="D1145" s="18" t="s">
        <v>7</v>
      </c>
      <c r="E1145" s="18">
        <v>7.0752972428853066E-4</v>
      </c>
      <c r="F1145" s="18">
        <v>0</v>
      </c>
    </row>
    <row r="1146" spans="2:6" x14ac:dyDescent="0.25">
      <c r="B1146" s="18">
        <v>2008</v>
      </c>
      <c r="C1146" s="19">
        <v>39311</v>
      </c>
      <c r="D1146" s="18" t="s">
        <v>6</v>
      </c>
      <c r="E1146" s="18">
        <v>1.4327476916842745E-2</v>
      </c>
      <c r="F1146" s="18">
        <v>2.4763540350098573E-4</v>
      </c>
    </row>
    <row r="1147" spans="2:6" x14ac:dyDescent="0.25">
      <c r="B1147" s="18">
        <v>2008</v>
      </c>
      <c r="C1147" s="19">
        <v>39312</v>
      </c>
      <c r="D1147" s="18" t="s">
        <v>7</v>
      </c>
      <c r="E1147" s="18">
        <v>1.0034057908091889E-3</v>
      </c>
      <c r="F1147" s="18">
        <v>6.4320884026230053E-6</v>
      </c>
    </row>
    <row r="1148" spans="2:6" x14ac:dyDescent="0.25">
      <c r="B1148" s="18">
        <v>2008</v>
      </c>
      <c r="C1148" s="19">
        <v>39312</v>
      </c>
      <c r="D1148" s="18" t="s">
        <v>6</v>
      </c>
      <c r="E1148" s="18">
        <v>3.7434754503265894E-3</v>
      </c>
      <c r="F1148" s="18">
        <v>3.8592530415738037E-5</v>
      </c>
    </row>
    <row r="1149" spans="2:6" x14ac:dyDescent="0.25">
      <c r="B1149" s="18">
        <v>2008</v>
      </c>
      <c r="C1149" s="19">
        <v>39312</v>
      </c>
      <c r="D1149" s="18" t="s">
        <v>6</v>
      </c>
      <c r="E1149" s="18">
        <v>0.14449043387652319</v>
      </c>
      <c r="F1149" s="18">
        <v>8.2330731553574468E-4</v>
      </c>
    </row>
    <row r="1150" spans="2:6" x14ac:dyDescent="0.25">
      <c r="B1150" s="18">
        <v>2008</v>
      </c>
      <c r="C1150" s="19">
        <v>39312</v>
      </c>
      <c r="D1150" s="18" t="s">
        <v>6</v>
      </c>
      <c r="E1150" s="18">
        <v>3.9171418371974104E-2</v>
      </c>
      <c r="F1150" s="18">
        <v>1.125615470459026E-4</v>
      </c>
    </row>
    <row r="1151" spans="2:6" x14ac:dyDescent="0.25">
      <c r="B1151" s="18">
        <v>2008</v>
      </c>
      <c r="C1151" s="19">
        <v>39312</v>
      </c>
      <c r="D1151" s="18" t="s">
        <v>6</v>
      </c>
      <c r="E1151" s="18">
        <v>3.8849813951842955E-3</v>
      </c>
      <c r="F1151" s="18">
        <v>4.8562267439803693E-4</v>
      </c>
    </row>
    <row r="1152" spans="2:6" x14ac:dyDescent="0.25">
      <c r="B1152" s="18">
        <v>2008</v>
      </c>
      <c r="C1152" s="19">
        <v>39313</v>
      </c>
      <c r="D1152" s="18" t="s">
        <v>7</v>
      </c>
      <c r="E1152" s="18">
        <v>2.4197516570667748E-2</v>
      </c>
      <c r="F1152" s="18">
        <v>1.0612945864327959E-4</v>
      </c>
    </row>
    <row r="1153" spans="2:6" x14ac:dyDescent="0.25">
      <c r="B1153" s="18">
        <v>2008</v>
      </c>
      <c r="C1153" s="19">
        <v>39313</v>
      </c>
      <c r="D1153" s="18" t="s">
        <v>6</v>
      </c>
      <c r="E1153" s="18">
        <v>0.14013591002794742</v>
      </c>
      <c r="F1153" s="18">
        <v>2.2640951177232979E-3</v>
      </c>
    </row>
    <row r="1154" spans="2:6" x14ac:dyDescent="0.25">
      <c r="B1154" s="18">
        <v>2008</v>
      </c>
      <c r="C1154" s="19">
        <v>39311</v>
      </c>
      <c r="D1154" s="18" t="s">
        <v>7</v>
      </c>
      <c r="E1154" s="18">
        <v>7.8998909761015756E-2</v>
      </c>
      <c r="F1154" s="18">
        <v>5.724558678334475E-4</v>
      </c>
    </row>
    <row r="1155" spans="2:6" x14ac:dyDescent="0.25">
      <c r="B1155" s="18">
        <v>2008</v>
      </c>
      <c r="C1155" s="19">
        <v>39310</v>
      </c>
      <c r="D1155" s="18" t="s">
        <v>7</v>
      </c>
      <c r="E1155" s="18">
        <v>3.3588365638497333E-2</v>
      </c>
      <c r="F1155" s="18">
        <v>9.0049237636722072E-5</v>
      </c>
    </row>
    <row r="1156" spans="2:6" x14ac:dyDescent="0.25">
      <c r="B1156" s="18">
        <v>2008</v>
      </c>
      <c r="C1156" s="19">
        <v>39315</v>
      </c>
      <c r="D1156" s="18" t="s">
        <v>6</v>
      </c>
      <c r="E1156" s="18">
        <v>7.1782106573272742E-3</v>
      </c>
      <c r="F1156" s="18">
        <v>2.9909211072196978E-4</v>
      </c>
    </row>
    <row r="1157" spans="2:6" x14ac:dyDescent="0.25">
      <c r="B1157" s="18">
        <v>2008</v>
      </c>
      <c r="C1157" s="19">
        <v>39315</v>
      </c>
      <c r="D1157" s="18" t="s">
        <v>7</v>
      </c>
      <c r="E1157" s="18">
        <v>1.8717377251632947E-3</v>
      </c>
      <c r="F1157" s="18">
        <v>9.6481326039345092E-6</v>
      </c>
    </row>
    <row r="1158" spans="2:6" x14ac:dyDescent="0.25">
      <c r="B1158" s="18">
        <v>2008</v>
      </c>
      <c r="C1158" s="19">
        <v>39315</v>
      </c>
      <c r="D1158" s="18" t="s">
        <v>7</v>
      </c>
      <c r="E1158" s="18">
        <v>6.7533712183340242E-2</v>
      </c>
      <c r="F1158" s="18">
        <v>8.1365918293181021E-4</v>
      </c>
    </row>
    <row r="1159" spans="2:6" x14ac:dyDescent="0.25">
      <c r="B1159" s="18">
        <v>2008</v>
      </c>
      <c r="C1159" s="19">
        <v>39315</v>
      </c>
      <c r="D1159" s="18" t="s">
        <v>7</v>
      </c>
      <c r="E1159" s="18">
        <v>1.4652297381175208E-2</v>
      </c>
      <c r="F1159" s="18">
        <v>5.4672751422295549E-5</v>
      </c>
    </row>
    <row r="1160" spans="2:6" x14ac:dyDescent="0.25">
      <c r="B1160" s="18">
        <v>2008</v>
      </c>
      <c r="C1160" s="19">
        <v>39314</v>
      </c>
      <c r="D1160" s="18" t="s">
        <v>7</v>
      </c>
      <c r="E1160" s="18">
        <v>0.11560714090454459</v>
      </c>
      <c r="F1160" s="18">
        <v>3.3125255273508479E-4</v>
      </c>
    </row>
    <row r="1161" spans="2:6" x14ac:dyDescent="0.25">
      <c r="B1161" s="18">
        <v>2008</v>
      </c>
      <c r="C1161" s="19">
        <v>39315</v>
      </c>
      <c r="D1161" s="18" t="s">
        <v>6</v>
      </c>
      <c r="E1161" s="18">
        <v>1.4520439568921436E-2</v>
      </c>
      <c r="F1161" s="18">
        <v>1.3828990065639462E-4</v>
      </c>
    </row>
    <row r="1162" spans="2:6" x14ac:dyDescent="0.25">
      <c r="B1162" s="18">
        <v>2008</v>
      </c>
      <c r="C1162" s="19">
        <v>39315</v>
      </c>
      <c r="D1162" s="18" t="s">
        <v>7</v>
      </c>
      <c r="E1162" s="18">
        <v>2.285321009451954E-2</v>
      </c>
      <c r="F1162" s="18">
        <v>6.1104839824918555E-5</v>
      </c>
    </row>
    <row r="1163" spans="2:6" x14ac:dyDescent="0.25">
      <c r="B1163" s="18">
        <v>2008</v>
      </c>
      <c r="C1163" s="19">
        <v>39315</v>
      </c>
      <c r="D1163" s="18" t="s">
        <v>7</v>
      </c>
      <c r="E1163" s="18">
        <v>1.1339771853824359E-2</v>
      </c>
      <c r="F1163" s="18">
        <v>1.318578122537716E-4</v>
      </c>
    </row>
    <row r="1164" spans="2:6" x14ac:dyDescent="0.25">
      <c r="B1164" s="18">
        <v>2008</v>
      </c>
      <c r="C1164" s="19">
        <v>39315</v>
      </c>
      <c r="D1164" s="18" t="s">
        <v>7</v>
      </c>
      <c r="E1164" s="18">
        <v>1.6401825426688665E-3</v>
      </c>
      <c r="F1164" s="18">
        <v>9.6481326039345092E-6</v>
      </c>
    </row>
    <row r="1165" spans="2:6" x14ac:dyDescent="0.25">
      <c r="B1165" s="18">
        <v>2008</v>
      </c>
      <c r="C1165" s="19">
        <v>39316</v>
      </c>
      <c r="D1165" s="18" t="s">
        <v>6</v>
      </c>
      <c r="E1165" s="18">
        <v>5.9818422144393955E-4</v>
      </c>
      <c r="F1165" s="18">
        <v>2.9909211072196978E-4</v>
      </c>
    </row>
    <row r="1166" spans="2:6" x14ac:dyDescent="0.25">
      <c r="B1166" s="18">
        <v>2008</v>
      </c>
      <c r="C1166" s="19">
        <v>39315</v>
      </c>
      <c r="D1166" s="18" t="s">
        <v>7</v>
      </c>
      <c r="E1166" s="18">
        <v>3.7772439144403598E-2</v>
      </c>
      <c r="F1166" s="18">
        <v>9.3265281838033579E-5</v>
      </c>
    </row>
    <row r="1167" spans="2:6" x14ac:dyDescent="0.25">
      <c r="B1167" s="18">
        <v>2008</v>
      </c>
      <c r="C1167" s="19">
        <v>39316</v>
      </c>
      <c r="D1167" s="18" t="s">
        <v>7</v>
      </c>
      <c r="E1167" s="18">
        <v>1.3449496849884704E-2</v>
      </c>
      <c r="F1167" s="18">
        <v>5.4672751422295549E-5</v>
      </c>
    </row>
    <row r="1168" spans="2:6" x14ac:dyDescent="0.25">
      <c r="B1168" s="18">
        <v>2008</v>
      </c>
      <c r="C1168" s="19">
        <v>39316</v>
      </c>
      <c r="D1168" s="18" t="s">
        <v>7</v>
      </c>
      <c r="E1168" s="18">
        <v>1.6816695128657848E-2</v>
      </c>
      <c r="F1168" s="18">
        <v>2.6693166870885471E-4</v>
      </c>
    </row>
    <row r="1169" spans="2:6" x14ac:dyDescent="0.25">
      <c r="B1169" s="18">
        <v>2008</v>
      </c>
      <c r="C1169" s="19">
        <v>39316</v>
      </c>
      <c r="D1169" s="18" t="s">
        <v>7</v>
      </c>
      <c r="E1169" s="18">
        <v>1.0333150018813858E-2</v>
      </c>
      <c r="F1169" s="18">
        <v>2.8944397811803524E-5</v>
      </c>
    </row>
    <row r="1170" spans="2:6" x14ac:dyDescent="0.25">
      <c r="B1170" s="18">
        <v>2008</v>
      </c>
      <c r="C1170" s="19">
        <v>39317</v>
      </c>
      <c r="D1170" s="18" t="s">
        <v>7</v>
      </c>
      <c r="E1170" s="18">
        <v>2.2377235552725437E-2</v>
      </c>
      <c r="F1170" s="18">
        <v>1.5758616586426363E-4</v>
      </c>
    </row>
    <row r="1171" spans="2:6" x14ac:dyDescent="0.25">
      <c r="B1171" s="18">
        <v>2008</v>
      </c>
      <c r="C1171" s="19">
        <v>39317</v>
      </c>
      <c r="D1171" s="18" t="s">
        <v>6</v>
      </c>
      <c r="E1171" s="18">
        <v>1.4150594485770613E-3</v>
      </c>
      <c r="F1171" s="18">
        <v>2.5728353610492021E-5</v>
      </c>
    </row>
    <row r="1172" spans="2:6" x14ac:dyDescent="0.25">
      <c r="B1172" s="18">
        <v>2008</v>
      </c>
      <c r="C1172" s="19">
        <v>39317</v>
      </c>
      <c r="D1172" s="18" t="s">
        <v>7</v>
      </c>
      <c r="E1172" s="18">
        <v>2.8095362142657287E-2</v>
      </c>
      <c r="F1172" s="18">
        <v>1.8009847527344414E-4</v>
      </c>
    </row>
    <row r="1173" spans="2:6" x14ac:dyDescent="0.25">
      <c r="B1173" s="18">
        <v>2008</v>
      </c>
      <c r="C1173" s="19">
        <v>39317</v>
      </c>
      <c r="D1173" s="18" t="s">
        <v>7</v>
      </c>
      <c r="E1173" s="18">
        <v>2.5374588748347759E-2</v>
      </c>
      <c r="F1173" s="18">
        <v>1.4150594485770612E-4</v>
      </c>
    </row>
    <row r="1174" spans="2:6" x14ac:dyDescent="0.25">
      <c r="B1174" s="18">
        <v>2008</v>
      </c>
      <c r="C1174" s="19">
        <v>39317</v>
      </c>
      <c r="D1174" s="18" t="s">
        <v>7</v>
      </c>
      <c r="E1174" s="18">
        <v>2.8172547203488764E-3</v>
      </c>
      <c r="F1174" s="18">
        <v>9.6481326039345092E-6</v>
      </c>
    </row>
    <row r="1175" spans="2:6" x14ac:dyDescent="0.25">
      <c r="B1175" s="18">
        <v>2008</v>
      </c>
      <c r="C1175" s="19">
        <v>39317</v>
      </c>
      <c r="D1175" s="18" t="s">
        <v>7</v>
      </c>
      <c r="E1175" s="18">
        <v>3.2289083781167488E-3</v>
      </c>
      <c r="F1175" s="18">
        <v>1.2864176805246011E-5</v>
      </c>
    </row>
    <row r="1176" spans="2:6" x14ac:dyDescent="0.25">
      <c r="B1176" s="18">
        <v>2008</v>
      </c>
      <c r="C1176" s="19">
        <v>39317</v>
      </c>
      <c r="D1176" s="18" t="s">
        <v>7</v>
      </c>
      <c r="E1176" s="18">
        <v>1.2629405578550272E-2</v>
      </c>
      <c r="F1176" s="18">
        <v>5.4672751422295549E-5</v>
      </c>
    </row>
    <row r="1177" spans="2:6" x14ac:dyDescent="0.25">
      <c r="B1177" s="18">
        <v>2008</v>
      </c>
      <c r="C1177" s="19">
        <v>39318</v>
      </c>
      <c r="D1177" s="18" t="s">
        <v>7</v>
      </c>
      <c r="E1177" s="18">
        <v>8.2588015089679386E-3</v>
      </c>
      <c r="F1177" s="18">
        <v>2.5728353610492021E-5</v>
      </c>
    </row>
    <row r="1178" spans="2:6" x14ac:dyDescent="0.25">
      <c r="B1178" s="18">
        <v>2008</v>
      </c>
      <c r="C1178" s="19">
        <v>39318</v>
      </c>
      <c r="D1178" s="18" t="s">
        <v>7</v>
      </c>
      <c r="E1178" s="18">
        <v>1.4343557137849303E-3</v>
      </c>
      <c r="F1178" s="18">
        <v>6.4320884026230053E-6</v>
      </c>
    </row>
    <row r="1179" spans="2:6" x14ac:dyDescent="0.25">
      <c r="B1179" s="18">
        <v>2008</v>
      </c>
      <c r="C1179" s="19">
        <v>39318</v>
      </c>
      <c r="D1179" s="18" t="s">
        <v>6</v>
      </c>
      <c r="E1179" s="18">
        <v>5.7695832971528362E-3</v>
      </c>
      <c r="F1179" s="18">
        <v>2.8847916485764181E-3</v>
      </c>
    </row>
    <row r="1180" spans="2:6" x14ac:dyDescent="0.25">
      <c r="B1180" s="18">
        <v>2008</v>
      </c>
      <c r="C1180" s="19">
        <v>39318</v>
      </c>
      <c r="D1180" s="18" t="s">
        <v>6</v>
      </c>
      <c r="E1180" s="18">
        <v>7.2389938927320624E-2</v>
      </c>
      <c r="F1180" s="18">
        <v>1.1674240450760755E-3</v>
      </c>
    </row>
    <row r="1181" spans="2:6" x14ac:dyDescent="0.25">
      <c r="B1181" s="18">
        <v>2008</v>
      </c>
      <c r="C1181" s="19">
        <v>39319</v>
      </c>
      <c r="D1181" s="18" t="s">
        <v>7</v>
      </c>
      <c r="E1181" s="18">
        <v>5.1951978027986019E-2</v>
      </c>
      <c r="F1181" s="18">
        <v>6.3356070765836607E-4</v>
      </c>
    </row>
    <row r="1182" spans="2:6" x14ac:dyDescent="0.25">
      <c r="B1182" s="18">
        <v>2008</v>
      </c>
      <c r="C1182" s="19">
        <v>39319</v>
      </c>
      <c r="D1182" s="18" t="s">
        <v>7</v>
      </c>
      <c r="E1182" s="18">
        <v>3.6248034192981948E-2</v>
      </c>
      <c r="F1182" s="18">
        <v>1.6401825426688664E-4</v>
      </c>
    </row>
    <row r="1183" spans="2:6" x14ac:dyDescent="0.25">
      <c r="B1183" s="18">
        <v>2008</v>
      </c>
      <c r="C1183" s="19">
        <v>39319</v>
      </c>
      <c r="D1183" s="18" t="s">
        <v>6</v>
      </c>
      <c r="E1183" s="18">
        <v>1.3443064761482081E-3</v>
      </c>
      <c r="F1183" s="18">
        <v>6.1104839824918555E-5</v>
      </c>
    </row>
    <row r="1184" spans="2:6" x14ac:dyDescent="0.25">
      <c r="B1184" s="18">
        <v>2008</v>
      </c>
      <c r="C1184" s="19">
        <v>39321</v>
      </c>
      <c r="D1184" s="18" t="s">
        <v>7</v>
      </c>
      <c r="E1184" s="18">
        <v>4.5024618818361036E-5</v>
      </c>
      <c r="F1184" s="18">
        <v>0</v>
      </c>
    </row>
    <row r="1185" spans="2:6" x14ac:dyDescent="0.25">
      <c r="B1185" s="18">
        <v>2008</v>
      </c>
      <c r="C1185" s="19">
        <v>39321</v>
      </c>
      <c r="D1185" s="18" t="s">
        <v>6</v>
      </c>
      <c r="E1185" s="18">
        <v>0.10234417461833595</v>
      </c>
      <c r="F1185" s="18">
        <v>1.3057139457324702E-3</v>
      </c>
    </row>
    <row r="1186" spans="2:6" x14ac:dyDescent="0.25">
      <c r="B1186" s="18">
        <v>2008</v>
      </c>
      <c r="C1186" s="19">
        <v>39321</v>
      </c>
      <c r="D1186" s="18" t="s">
        <v>6</v>
      </c>
      <c r="E1186" s="18">
        <v>6.1555086013102165E-3</v>
      </c>
      <c r="F1186" s="18">
        <v>2.1225891728655918E-4</v>
      </c>
    </row>
    <row r="1187" spans="2:6" x14ac:dyDescent="0.25">
      <c r="B1187" s="18">
        <v>2008</v>
      </c>
      <c r="C1187" s="19">
        <v>39321</v>
      </c>
      <c r="D1187" s="18" t="s">
        <v>6</v>
      </c>
      <c r="E1187" s="18">
        <v>2.3017228348786424E-2</v>
      </c>
      <c r="F1187" s="18">
        <v>1.3539546087521428E-3</v>
      </c>
    </row>
    <row r="1188" spans="2:6" x14ac:dyDescent="0.25">
      <c r="B1188" s="18">
        <v>2008</v>
      </c>
      <c r="C1188" s="19">
        <v>39321</v>
      </c>
      <c r="D1188" s="18" t="s">
        <v>6</v>
      </c>
      <c r="E1188" s="18">
        <v>9.494405691111818E-2</v>
      </c>
      <c r="F1188" s="18">
        <v>9.3265281838033579E-5</v>
      </c>
    </row>
    <row r="1189" spans="2:6" x14ac:dyDescent="0.25">
      <c r="B1189" s="18">
        <v>2008</v>
      </c>
      <c r="C1189" s="19">
        <v>39322</v>
      </c>
      <c r="D1189" s="18" t="s">
        <v>6</v>
      </c>
      <c r="E1189" s="18">
        <v>1.7225132742224408E-2</v>
      </c>
      <c r="F1189" s="18">
        <v>6.6250510547016957E-4</v>
      </c>
    </row>
    <row r="1190" spans="2:6" x14ac:dyDescent="0.25">
      <c r="B1190" s="18">
        <v>2008</v>
      </c>
      <c r="C1190" s="19">
        <v>39322</v>
      </c>
      <c r="D1190" s="18" t="s">
        <v>7</v>
      </c>
      <c r="E1190" s="18">
        <v>9.792854592993526E-3</v>
      </c>
      <c r="F1190" s="18">
        <v>9.3265281838033579E-5</v>
      </c>
    </row>
    <row r="1191" spans="2:6" x14ac:dyDescent="0.25">
      <c r="B1191" s="18">
        <v>2008</v>
      </c>
      <c r="C1191" s="19">
        <v>39322</v>
      </c>
      <c r="D1191" s="18" t="s">
        <v>7</v>
      </c>
      <c r="E1191" s="18">
        <v>2.8076065877449419E-3</v>
      </c>
      <c r="F1191" s="18">
        <v>2.8944397811803524E-5</v>
      </c>
    </row>
    <row r="1192" spans="2:6" x14ac:dyDescent="0.25">
      <c r="B1192" s="18">
        <v>2008</v>
      </c>
      <c r="C1192" s="19">
        <v>39322</v>
      </c>
      <c r="D1192" s="18" t="s">
        <v>7</v>
      </c>
      <c r="E1192" s="18">
        <v>1.605127660874571E-2</v>
      </c>
      <c r="F1192" s="18">
        <v>7.3969016630164567E-5</v>
      </c>
    </row>
    <row r="1193" spans="2:6" x14ac:dyDescent="0.25">
      <c r="B1193" s="18">
        <v>2008</v>
      </c>
      <c r="C1193" s="19">
        <v>39322</v>
      </c>
      <c r="D1193" s="18" t="s">
        <v>7</v>
      </c>
      <c r="E1193" s="18">
        <v>2.5721921522089401E-2</v>
      </c>
      <c r="F1193" s="18">
        <v>9.9697370240656592E-5</v>
      </c>
    </row>
    <row r="1194" spans="2:6" x14ac:dyDescent="0.25">
      <c r="B1194" s="18">
        <v>2008</v>
      </c>
      <c r="C1194" s="19">
        <v>39322</v>
      </c>
      <c r="D1194" s="18" t="s">
        <v>6</v>
      </c>
      <c r="E1194" s="18">
        <v>5.8782855911571646E-2</v>
      </c>
      <c r="F1194" s="18">
        <v>7.3004203369771115E-4</v>
      </c>
    </row>
    <row r="1195" spans="2:6" x14ac:dyDescent="0.25">
      <c r="B1195" s="18">
        <v>2008</v>
      </c>
      <c r="C1195" s="19">
        <v>39322</v>
      </c>
      <c r="D1195" s="18" t="s">
        <v>6</v>
      </c>
      <c r="E1195" s="18">
        <v>2.4120331509836271E-4</v>
      </c>
      <c r="F1195" s="18">
        <v>4.8240663019672543E-5</v>
      </c>
    </row>
    <row r="1196" spans="2:6" x14ac:dyDescent="0.25">
      <c r="B1196" s="18">
        <v>2008</v>
      </c>
      <c r="C1196" s="19">
        <v>39323</v>
      </c>
      <c r="D1196" s="18" t="s">
        <v>6</v>
      </c>
      <c r="E1196" s="18">
        <v>1.3713212474392248E-2</v>
      </c>
      <c r="F1196" s="18">
        <v>1.6723429846819815E-4</v>
      </c>
    </row>
    <row r="1197" spans="2:6" x14ac:dyDescent="0.25">
      <c r="B1197" s="18">
        <v>2008</v>
      </c>
      <c r="C1197" s="19">
        <v>39323</v>
      </c>
      <c r="D1197" s="18" t="s">
        <v>6</v>
      </c>
      <c r="E1197" s="18">
        <v>6.7215323807410408E-3</v>
      </c>
      <c r="F1197" s="18">
        <v>3.5376486214426533E-4</v>
      </c>
    </row>
    <row r="1198" spans="2:6" x14ac:dyDescent="0.25">
      <c r="B1198" s="18">
        <v>2008</v>
      </c>
      <c r="C1198" s="19">
        <v>39322</v>
      </c>
      <c r="D1198" s="18" t="s">
        <v>7</v>
      </c>
      <c r="E1198" s="18">
        <v>2.7169141412679575E-2</v>
      </c>
      <c r="F1198" s="18">
        <v>7.0752972428853061E-5</v>
      </c>
    </row>
    <row r="1199" spans="2:6" x14ac:dyDescent="0.25">
      <c r="B1199" s="18">
        <v>2008</v>
      </c>
      <c r="C1199" s="19">
        <v>39322</v>
      </c>
      <c r="D1199" s="18" t="s">
        <v>7</v>
      </c>
      <c r="E1199" s="18">
        <v>2.3637924879639544E-3</v>
      </c>
      <c r="F1199" s="18">
        <v>1.6080221006557515E-5</v>
      </c>
    </row>
    <row r="1200" spans="2:6" x14ac:dyDescent="0.25">
      <c r="B1200" s="18">
        <v>2008</v>
      </c>
      <c r="C1200" s="19">
        <v>39323</v>
      </c>
      <c r="D1200" s="18" t="s">
        <v>7</v>
      </c>
      <c r="E1200" s="18">
        <v>1.5822937470452594E-3</v>
      </c>
      <c r="F1200" s="18">
        <v>1.9296265207869018E-5</v>
      </c>
    </row>
    <row r="1201" spans="2:6" x14ac:dyDescent="0.25">
      <c r="B1201" s="18">
        <v>2008</v>
      </c>
      <c r="C1201" s="19">
        <v>39323</v>
      </c>
      <c r="D1201" s="18" t="s">
        <v>7</v>
      </c>
      <c r="E1201" s="18">
        <v>8.4581962494492523E-3</v>
      </c>
      <c r="F1201" s="18">
        <v>3.2160442013115031E-5</v>
      </c>
    </row>
    <row r="1202" spans="2:6" x14ac:dyDescent="0.25">
      <c r="B1202" s="18">
        <v>2008</v>
      </c>
      <c r="C1202" s="19">
        <v>39322</v>
      </c>
      <c r="D1202" s="18" t="s">
        <v>7</v>
      </c>
      <c r="E1202" s="18">
        <v>5.2003434735207001E-2</v>
      </c>
      <c r="F1202" s="18">
        <v>1.7688243107213267E-4</v>
      </c>
    </row>
    <row r="1203" spans="2:6" x14ac:dyDescent="0.25">
      <c r="B1203" s="18">
        <v>2008</v>
      </c>
      <c r="C1203" s="19">
        <v>39323</v>
      </c>
      <c r="D1203" s="18" t="s">
        <v>7</v>
      </c>
      <c r="E1203" s="18">
        <v>1.5051086862137833E-2</v>
      </c>
      <c r="F1203" s="18">
        <v>4.1808574617049537E-5</v>
      </c>
    </row>
    <row r="1204" spans="2:6" x14ac:dyDescent="0.25">
      <c r="B1204" s="18">
        <v>2008</v>
      </c>
      <c r="C1204" s="19">
        <v>39324</v>
      </c>
      <c r="D1204" s="18" t="s">
        <v>6</v>
      </c>
      <c r="E1204" s="18">
        <v>2.1451014822747725E-2</v>
      </c>
      <c r="F1204" s="18">
        <v>3.1195628752721575E-4</v>
      </c>
    </row>
    <row r="1205" spans="2:6" x14ac:dyDescent="0.25">
      <c r="B1205" s="18">
        <v>2008</v>
      </c>
      <c r="C1205" s="19">
        <v>39323</v>
      </c>
      <c r="D1205" s="18" t="s">
        <v>7</v>
      </c>
      <c r="E1205" s="18">
        <v>4.5535969846369574E-2</v>
      </c>
      <c r="F1205" s="18">
        <v>3.0552419912459279E-4</v>
      </c>
    </row>
    <row r="1206" spans="2:6" x14ac:dyDescent="0.25">
      <c r="B1206" s="18">
        <v>2008</v>
      </c>
      <c r="C1206" s="19">
        <v>39324</v>
      </c>
      <c r="D1206" s="18" t="s">
        <v>6</v>
      </c>
      <c r="E1206" s="18">
        <v>1.1256154704590261E-3</v>
      </c>
      <c r="F1206" s="18">
        <v>2.2512309409180518E-5</v>
      </c>
    </row>
    <row r="1207" spans="2:6" x14ac:dyDescent="0.25">
      <c r="B1207" s="18">
        <v>2008</v>
      </c>
      <c r="C1207" s="19">
        <v>39324</v>
      </c>
      <c r="D1207" s="18" t="s">
        <v>6</v>
      </c>
      <c r="E1207" s="18">
        <v>1.0034057908091889E-3</v>
      </c>
      <c r="F1207" s="18">
        <v>4.1808574617049537E-5</v>
      </c>
    </row>
    <row r="1208" spans="2:6" x14ac:dyDescent="0.25">
      <c r="B1208" s="18">
        <v>2008</v>
      </c>
      <c r="C1208" s="19">
        <v>39324</v>
      </c>
      <c r="D1208" s="18" t="s">
        <v>7</v>
      </c>
      <c r="E1208" s="18">
        <v>4.026487340042002E-3</v>
      </c>
      <c r="F1208" s="18">
        <v>1.2864176805246011E-5</v>
      </c>
    </row>
    <row r="1209" spans="2:6" x14ac:dyDescent="0.25">
      <c r="B1209" s="18">
        <v>2008</v>
      </c>
      <c r="C1209" s="19">
        <v>39324</v>
      </c>
      <c r="D1209" s="18" t="s">
        <v>6</v>
      </c>
      <c r="E1209" s="18">
        <v>0.16002392736885776</v>
      </c>
      <c r="F1209" s="18">
        <v>4.740449152733155E-3</v>
      </c>
    </row>
    <row r="1210" spans="2:6" x14ac:dyDescent="0.25">
      <c r="B1210" s="18">
        <v>2008</v>
      </c>
      <c r="C1210" s="19">
        <v>39324</v>
      </c>
      <c r="D1210" s="18" t="s">
        <v>7</v>
      </c>
      <c r="E1210" s="18">
        <v>6.5494740159708756E-2</v>
      </c>
      <c r="F1210" s="18">
        <v>3.8914134835869185E-4</v>
      </c>
    </row>
    <row r="1211" spans="2:6" x14ac:dyDescent="0.25">
      <c r="B1211" s="18">
        <v>2008</v>
      </c>
      <c r="C1211" s="19">
        <v>39324</v>
      </c>
      <c r="D1211" s="18" t="s">
        <v>6</v>
      </c>
      <c r="E1211" s="18">
        <v>3.6984508315082284E-3</v>
      </c>
      <c r="F1211" s="18">
        <v>1.6080221006557513E-4</v>
      </c>
    </row>
    <row r="1212" spans="2:6" x14ac:dyDescent="0.25">
      <c r="B1212" s="18">
        <v>2008</v>
      </c>
      <c r="C1212" s="19">
        <v>39324</v>
      </c>
      <c r="D1212" s="18" t="s">
        <v>6</v>
      </c>
      <c r="E1212" s="18">
        <v>3.7762791011799669E-2</v>
      </c>
      <c r="F1212" s="18">
        <v>6.6250510547016957E-4</v>
      </c>
    </row>
    <row r="1213" spans="2:6" x14ac:dyDescent="0.25">
      <c r="B1213" s="18">
        <v>2008</v>
      </c>
      <c r="C1213" s="19">
        <v>39325</v>
      </c>
      <c r="D1213" s="18" t="s">
        <v>6</v>
      </c>
      <c r="E1213" s="18">
        <v>8.37071984717358E-2</v>
      </c>
      <c r="F1213" s="18">
        <v>3.1002666100642885E-3</v>
      </c>
    </row>
    <row r="1214" spans="2:6" x14ac:dyDescent="0.25">
      <c r="B1214" s="18">
        <v>2008</v>
      </c>
      <c r="C1214" s="19">
        <v>39325</v>
      </c>
      <c r="D1214" s="18" t="s">
        <v>6</v>
      </c>
      <c r="E1214" s="18">
        <v>1.132047558861649E-3</v>
      </c>
      <c r="F1214" s="18">
        <v>3.537648621442653E-5</v>
      </c>
    </row>
    <row r="1215" spans="2:6" x14ac:dyDescent="0.25">
      <c r="B1215" s="18">
        <v>2008</v>
      </c>
      <c r="C1215" s="19">
        <v>39325</v>
      </c>
      <c r="D1215" s="18" t="s">
        <v>6</v>
      </c>
      <c r="E1215" s="18">
        <v>0.66277525318307973</v>
      </c>
      <c r="F1215" s="18">
        <v>3.3929266323836356E-3</v>
      </c>
    </row>
    <row r="1216" spans="2:6" x14ac:dyDescent="0.25">
      <c r="B1216" s="18">
        <v>2008</v>
      </c>
      <c r="C1216" s="19">
        <v>39324</v>
      </c>
      <c r="D1216" s="18" t="s">
        <v>6</v>
      </c>
      <c r="E1216" s="18">
        <v>3.0584580354472393E-2</v>
      </c>
      <c r="F1216" s="18">
        <v>2.5728353610492025E-4</v>
      </c>
    </row>
    <row r="1217" spans="2:6" x14ac:dyDescent="0.25">
      <c r="B1217" s="18">
        <v>2008</v>
      </c>
      <c r="C1217" s="19">
        <v>39324</v>
      </c>
      <c r="D1217" s="18" t="s">
        <v>7</v>
      </c>
      <c r="E1217" s="18">
        <v>2.570262525688153E-2</v>
      </c>
      <c r="F1217" s="18">
        <v>5.7888795623607049E-5</v>
      </c>
    </row>
    <row r="1218" spans="2:6" x14ac:dyDescent="0.25">
      <c r="B1218" s="18">
        <v>2008</v>
      </c>
      <c r="C1218" s="19">
        <v>39324</v>
      </c>
      <c r="D1218" s="18" t="s">
        <v>7</v>
      </c>
      <c r="E1218" s="18">
        <v>1.1642080008747639E-3</v>
      </c>
      <c r="F1218" s="18">
        <v>6.4320884026230053E-6</v>
      </c>
    </row>
    <row r="1219" spans="2:6" x14ac:dyDescent="0.25">
      <c r="B1219" s="18">
        <v>2008</v>
      </c>
      <c r="C1219" s="19">
        <v>39324</v>
      </c>
      <c r="D1219" s="18" t="s">
        <v>7</v>
      </c>
      <c r="E1219" s="18">
        <v>1.391260721487356E-2</v>
      </c>
      <c r="F1219" s="18">
        <v>3.3125255273508479E-4</v>
      </c>
    </row>
    <row r="1220" spans="2:6" x14ac:dyDescent="0.25">
      <c r="B1220" s="18">
        <v>2008</v>
      </c>
      <c r="C1220" s="19">
        <v>39324</v>
      </c>
      <c r="D1220" s="18" t="s">
        <v>7</v>
      </c>
      <c r="E1220" s="18">
        <v>1.4398229889271598E-2</v>
      </c>
      <c r="F1220" s="18">
        <v>3.537648621442653E-5</v>
      </c>
    </row>
    <row r="1221" spans="2:6" x14ac:dyDescent="0.25">
      <c r="B1221" s="18">
        <v>2008</v>
      </c>
      <c r="C1221" s="19">
        <v>39325</v>
      </c>
      <c r="D1221" s="18" t="s">
        <v>7</v>
      </c>
      <c r="E1221" s="18">
        <v>1.6980713382924735E-3</v>
      </c>
      <c r="F1221" s="18">
        <v>2.5728353610492021E-5</v>
      </c>
    </row>
    <row r="1222" spans="2:6" x14ac:dyDescent="0.25">
      <c r="B1222" s="18">
        <v>2008</v>
      </c>
      <c r="C1222" s="19">
        <v>39325</v>
      </c>
      <c r="D1222" s="18" t="s">
        <v>6</v>
      </c>
      <c r="E1222" s="18">
        <v>2.6757487754911703E-3</v>
      </c>
      <c r="F1222" s="18">
        <v>5.1456707220984042E-5</v>
      </c>
    </row>
    <row r="1223" spans="2:6" x14ac:dyDescent="0.25">
      <c r="B1223" s="18">
        <v>2008</v>
      </c>
      <c r="C1223" s="19">
        <v>39325</v>
      </c>
      <c r="D1223" s="18" t="s">
        <v>6</v>
      </c>
      <c r="E1223" s="18">
        <v>2.0261078468262468E-3</v>
      </c>
      <c r="F1223" s="18">
        <v>3.2160442013115031E-5</v>
      </c>
    </row>
    <row r="1224" spans="2:6" x14ac:dyDescent="0.25">
      <c r="B1224" s="18">
        <v>2008</v>
      </c>
      <c r="C1224" s="19">
        <v>39325</v>
      </c>
      <c r="D1224" s="18" t="s">
        <v>6</v>
      </c>
      <c r="E1224" s="18">
        <v>0.36726581570137096</v>
      </c>
      <c r="F1224" s="18">
        <v>2.1547496148787071E-3</v>
      </c>
    </row>
    <row r="1225" spans="2:6" x14ac:dyDescent="0.25">
      <c r="B1225" s="18">
        <v>2008</v>
      </c>
      <c r="C1225" s="19">
        <v>39325</v>
      </c>
      <c r="D1225" s="18" t="s">
        <v>6</v>
      </c>
      <c r="E1225" s="18">
        <v>2.3927368857757582E-3</v>
      </c>
      <c r="F1225" s="18">
        <v>0</v>
      </c>
    </row>
    <row r="1226" spans="2:6" x14ac:dyDescent="0.25">
      <c r="B1226" s="18">
        <v>2008</v>
      </c>
      <c r="C1226" s="19">
        <v>39325</v>
      </c>
      <c r="D1226" s="18" t="s">
        <v>6</v>
      </c>
      <c r="E1226" s="18">
        <v>2.5728353610492021E-5</v>
      </c>
      <c r="F1226" s="18">
        <v>0</v>
      </c>
    </row>
    <row r="1227" spans="2:6" x14ac:dyDescent="0.25">
      <c r="B1227" s="18">
        <v>2008</v>
      </c>
      <c r="C1227" s="19">
        <v>39325</v>
      </c>
      <c r="D1227" s="18" t="s">
        <v>6</v>
      </c>
      <c r="E1227" s="18">
        <v>1.1455549445071572E-2</v>
      </c>
      <c r="F1227" s="18">
        <v>8.3617149234099073E-5</v>
      </c>
    </row>
    <row r="1228" spans="2:6" x14ac:dyDescent="0.25">
      <c r="B1228" s="18">
        <v>2008</v>
      </c>
      <c r="C1228" s="19">
        <v>39326</v>
      </c>
      <c r="D1228" s="18" t="s">
        <v>6</v>
      </c>
      <c r="E1228" s="18">
        <v>9.0049237636722083E-4</v>
      </c>
      <c r="F1228" s="18">
        <v>2.2512309409180518E-5</v>
      </c>
    </row>
    <row r="1229" spans="2:6" x14ac:dyDescent="0.25">
      <c r="B1229" s="18">
        <v>2008</v>
      </c>
      <c r="C1229" s="19">
        <v>39326</v>
      </c>
      <c r="D1229" s="18" t="s">
        <v>6</v>
      </c>
      <c r="E1229" s="18">
        <v>6.753692822754156E-4</v>
      </c>
      <c r="F1229" s="18">
        <v>4.5024618818361036E-5</v>
      </c>
    </row>
    <row r="1230" spans="2:6" x14ac:dyDescent="0.25">
      <c r="B1230" s="18">
        <v>2008</v>
      </c>
      <c r="C1230" s="19">
        <v>39320</v>
      </c>
      <c r="D1230" s="18" t="s">
        <v>7</v>
      </c>
      <c r="E1230" s="18">
        <v>6.5607301706754656E-4</v>
      </c>
      <c r="F1230" s="18">
        <v>6.4320884026230053E-6</v>
      </c>
    </row>
    <row r="1231" spans="2:6" x14ac:dyDescent="0.25">
      <c r="B1231" s="18">
        <v>2008</v>
      </c>
      <c r="C1231" s="19">
        <v>39327</v>
      </c>
      <c r="D1231" s="18" t="s">
        <v>7</v>
      </c>
      <c r="E1231" s="18">
        <v>5.6499464528640485E-2</v>
      </c>
      <c r="F1231" s="18">
        <v>1.9617869628000168E-4</v>
      </c>
    </row>
    <row r="1232" spans="2:6" x14ac:dyDescent="0.25">
      <c r="B1232" s="18">
        <v>2008</v>
      </c>
      <c r="C1232" s="19">
        <v>39320</v>
      </c>
      <c r="D1232" s="18" t="s">
        <v>7</v>
      </c>
      <c r="E1232" s="18">
        <v>3.2803650853377328E-4</v>
      </c>
      <c r="F1232" s="18">
        <v>6.4320884026230053E-6</v>
      </c>
    </row>
    <row r="1233" spans="2:6" x14ac:dyDescent="0.25">
      <c r="B1233" s="18">
        <v>2008</v>
      </c>
      <c r="C1233" s="19">
        <v>39327</v>
      </c>
      <c r="D1233" s="18" t="s">
        <v>6</v>
      </c>
      <c r="E1233" s="18">
        <v>1.7006441736535226E-2</v>
      </c>
      <c r="F1233" s="18">
        <v>2.186910056891822E-4</v>
      </c>
    </row>
    <row r="1234" spans="2:6" x14ac:dyDescent="0.25">
      <c r="B1234" s="18">
        <v>2008</v>
      </c>
      <c r="C1234" s="19">
        <v>39327</v>
      </c>
      <c r="D1234" s="18" t="s">
        <v>6</v>
      </c>
      <c r="E1234" s="18">
        <v>5.0607671551837811E-2</v>
      </c>
      <c r="F1234" s="18">
        <v>1.8074168411370646E-3</v>
      </c>
    </row>
    <row r="1235" spans="2:6" x14ac:dyDescent="0.25">
      <c r="B1235" s="18">
        <v>2008</v>
      </c>
      <c r="C1235" s="19">
        <v>39327</v>
      </c>
      <c r="D1235" s="18" t="s">
        <v>6</v>
      </c>
      <c r="E1235" s="18">
        <v>5.4933251002601782E-2</v>
      </c>
      <c r="F1235" s="18">
        <v>1.8942500345724752E-3</v>
      </c>
    </row>
    <row r="1236" spans="2:6" x14ac:dyDescent="0.25">
      <c r="B1236" s="18">
        <v>2008</v>
      </c>
      <c r="C1236" s="19">
        <v>39327</v>
      </c>
      <c r="D1236" s="18" t="s">
        <v>6</v>
      </c>
      <c r="E1236" s="18">
        <v>0.56070765836605663</v>
      </c>
      <c r="F1236" s="18">
        <v>2.5310267864321529E-3</v>
      </c>
    </row>
    <row r="1237" spans="2:6" x14ac:dyDescent="0.25">
      <c r="B1237" s="18">
        <v>2008</v>
      </c>
      <c r="C1237" s="19">
        <v>39328</v>
      </c>
      <c r="D1237" s="18" t="s">
        <v>6</v>
      </c>
      <c r="E1237" s="18">
        <v>9.5194908358820478E-3</v>
      </c>
      <c r="F1237" s="18">
        <v>1.2864176805246012E-4</v>
      </c>
    </row>
    <row r="1238" spans="2:6" x14ac:dyDescent="0.25">
      <c r="B1238" s="18">
        <v>2008</v>
      </c>
      <c r="C1238" s="19">
        <v>39325</v>
      </c>
      <c r="D1238" s="18" t="s">
        <v>7</v>
      </c>
      <c r="E1238" s="18">
        <v>1.7308749891458509E-2</v>
      </c>
      <c r="F1238" s="18">
        <v>5.7888795623607049E-5</v>
      </c>
    </row>
    <row r="1239" spans="2:6" x14ac:dyDescent="0.25">
      <c r="B1239" s="18">
        <v>2008</v>
      </c>
      <c r="C1239" s="19">
        <v>39328</v>
      </c>
      <c r="D1239" s="18" t="s">
        <v>6</v>
      </c>
      <c r="E1239" s="18">
        <v>0.20897855220122144</v>
      </c>
      <c r="F1239" s="18">
        <v>4.6439678266938103E-3</v>
      </c>
    </row>
    <row r="1240" spans="2:6" x14ac:dyDescent="0.25">
      <c r="B1240" s="18">
        <v>2008</v>
      </c>
      <c r="C1240" s="19">
        <v>39328</v>
      </c>
      <c r="D1240" s="18" t="s">
        <v>6</v>
      </c>
      <c r="E1240" s="18">
        <v>7.1344724561894377E-2</v>
      </c>
      <c r="F1240" s="18">
        <v>7.782826967173837E-4</v>
      </c>
    </row>
    <row r="1241" spans="2:6" x14ac:dyDescent="0.25">
      <c r="B1241" s="18">
        <v>2008</v>
      </c>
      <c r="C1241" s="19">
        <v>39329</v>
      </c>
      <c r="D1241" s="18" t="s">
        <v>6</v>
      </c>
      <c r="E1241" s="18">
        <v>0.1170640089277387</v>
      </c>
      <c r="F1241" s="18">
        <v>6.6893719387279258E-4</v>
      </c>
    </row>
    <row r="1242" spans="2:6" x14ac:dyDescent="0.25">
      <c r="B1242" s="18">
        <v>2008</v>
      </c>
      <c r="C1242" s="19">
        <v>39328</v>
      </c>
      <c r="D1242" s="18" t="s">
        <v>6</v>
      </c>
      <c r="E1242" s="18">
        <v>2.6223624417493995E-2</v>
      </c>
      <c r="F1242" s="18">
        <v>8.683319343541058E-5</v>
      </c>
    </row>
    <row r="1243" spans="2:6" x14ac:dyDescent="0.25">
      <c r="B1243" s="18">
        <v>2008</v>
      </c>
      <c r="C1243" s="19">
        <v>39329</v>
      </c>
      <c r="D1243" s="18" t="s">
        <v>6</v>
      </c>
      <c r="E1243" s="18">
        <v>2.7786621899331385E-2</v>
      </c>
      <c r="F1243" s="18">
        <v>3.8592530415738034E-4</v>
      </c>
    </row>
    <row r="1244" spans="2:6" x14ac:dyDescent="0.25">
      <c r="B1244" s="18">
        <v>2008</v>
      </c>
      <c r="C1244" s="19">
        <v>39329</v>
      </c>
      <c r="D1244" s="18" t="s">
        <v>7</v>
      </c>
      <c r="E1244" s="18">
        <v>1.1809314307215839E-2</v>
      </c>
      <c r="F1244" s="18">
        <v>5.7888795623607049E-5</v>
      </c>
    </row>
    <row r="1245" spans="2:6" x14ac:dyDescent="0.25">
      <c r="B1245" s="18">
        <v>2008</v>
      </c>
      <c r="C1245" s="19">
        <v>39329</v>
      </c>
      <c r="D1245" s="18" t="s">
        <v>7</v>
      </c>
      <c r="E1245" s="18">
        <v>2.5914884174168089E-2</v>
      </c>
      <c r="F1245" s="18">
        <v>1.093455028445911E-4</v>
      </c>
    </row>
    <row r="1246" spans="2:6" x14ac:dyDescent="0.25">
      <c r="B1246" s="18">
        <v>2008</v>
      </c>
      <c r="C1246" s="19">
        <v>39329</v>
      </c>
      <c r="D1246" s="18" t="s">
        <v>6</v>
      </c>
      <c r="E1246" s="18">
        <v>6.2391257505443158E-2</v>
      </c>
      <c r="F1246" s="18">
        <v>9.5838117199082784E-4</v>
      </c>
    </row>
    <row r="1247" spans="2:6" x14ac:dyDescent="0.25">
      <c r="B1247" s="18">
        <v>2008</v>
      </c>
      <c r="C1247" s="19">
        <v>39329</v>
      </c>
      <c r="D1247" s="18" t="s">
        <v>7</v>
      </c>
      <c r="E1247" s="18">
        <v>6.0850772333014946E-2</v>
      </c>
      <c r="F1247" s="18">
        <v>1.7045034266950965E-4</v>
      </c>
    </row>
    <row r="1248" spans="2:6" x14ac:dyDescent="0.25">
      <c r="B1248" s="18">
        <v>2008</v>
      </c>
      <c r="C1248" s="19">
        <v>39329</v>
      </c>
      <c r="D1248" s="18" t="s">
        <v>6</v>
      </c>
      <c r="E1248" s="18">
        <v>3.1057338852065183E-2</v>
      </c>
      <c r="F1248" s="18">
        <v>8.3938753654230226E-4</v>
      </c>
    </row>
    <row r="1249" spans="2:6" x14ac:dyDescent="0.25">
      <c r="B1249" s="18">
        <v>2008</v>
      </c>
      <c r="C1249" s="19">
        <v>39329</v>
      </c>
      <c r="D1249" s="18" t="s">
        <v>6</v>
      </c>
      <c r="E1249" s="18">
        <v>2.1862668480515598E-2</v>
      </c>
      <c r="F1249" s="18">
        <v>6.6250510547016957E-4</v>
      </c>
    </row>
    <row r="1250" spans="2:6" x14ac:dyDescent="0.25">
      <c r="B1250" s="18">
        <v>2008</v>
      </c>
      <c r="C1250" s="19">
        <v>39329</v>
      </c>
      <c r="D1250" s="18" t="s">
        <v>6</v>
      </c>
      <c r="E1250" s="18">
        <v>9.0531644266918801E-2</v>
      </c>
      <c r="F1250" s="18">
        <v>6.5607301706754656E-4</v>
      </c>
    </row>
    <row r="1251" spans="2:6" x14ac:dyDescent="0.25">
      <c r="B1251" s="18">
        <v>2008</v>
      </c>
      <c r="C1251" s="19">
        <v>39329</v>
      </c>
      <c r="D1251" s="18" t="s">
        <v>6</v>
      </c>
      <c r="E1251" s="18">
        <v>0.44859957355253893</v>
      </c>
      <c r="F1251" s="18">
        <v>1.0034057908091889E-3</v>
      </c>
    </row>
    <row r="1252" spans="2:6" x14ac:dyDescent="0.25">
      <c r="B1252" s="18">
        <v>2008</v>
      </c>
      <c r="C1252" s="19">
        <v>39330</v>
      </c>
      <c r="D1252" s="18" t="s">
        <v>7</v>
      </c>
      <c r="E1252" s="18">
        <v>4.3062831855561019E-3</v>
      </c>
      <c r="F1252" s="18">
        <v>4.1808574617049537E-5</v>
      </c>
    </row>
    <row r="1253" spans="2:6" x14ac:dyDescent="0.25">
      <c r="B1253" s="18">
        <v>2008</v>
      </c>
      <c r="C1253" s="19">
        <v>39330</v>
      </c>
      <c r="D1253" s="18" t="s">
        <v>7</v>
      </c>
      <c r="E1253" s="18">
        <v>7.953920518683609E-2</v>
      </c>
      <c r="F1253" s="18">
        <v>3.4733277374164232E-4</v>
      </c>
    </row>
    <row r="1254" spans="2:6" x14ac:dyDescent="0.25">
      <c r="B1254" s="18">
        <v>2008</v>
      </c>
      <c r="C1254" s="19">
        <v>39330</v>
      </c>
      <c r="D1254" s="18" t="s">
        <v>6</v>
      </c>
      <c r="E1254" s="18">
        <v>5.6036354163651624E-2</v>
      </c>
      <c r="F1254" s="18">
        <v>4.6311036498885639E-4</v>
      </c>
    </row>
    <row r="1255" spans="2:6" x14ac:dyDescent="0.25">
      <c r="B1255" s="18">
        <v>2008</v>
      </c>
      <c r="C1255" s="19">
        <v>39330</v>
      </c>
      <c r="D1255" s="18" t="s">
        <v>6</v>
      </c>
      <c r="E1255" s="18">
        <v>3.0230815492328128E-4</v>
      </c>
      <c r="F1255" s="18">
        <v>6.4320884026230053E-6</v>
      </c>
    </row>
    <row r="1256" spans="2:6" x14ac:dyDescent="0.25">
      <c r="B1256" s="18">
        <v>2008</v>
      </c>
      <c r="C1256" s="19">
        <v>39330</v>
      </c>
      <c r="D1256" s="18" t="s">
        <v>7</v>
      </c>
      <c r="E1256" s="18">
        <v>5.03536040599342E-2</v>
      </c>
      <c r="F1256" s="18">
        <v>1.6401825426688664E-4</v>
      </c>
    </row>
    <row r="1257" spans="2:6" x14ac:dyDescent="0.25">
      <c r="B1257" s="18">
        <v>2008</v>
      </c>
      <c r="C1257" s="19">
        <v>39330</v>
      </c>
      <c r="D1257" s="18" t="s">
        <v>7</v>
      </c>
      <c r="E1257" s="18">
        <v>7.8600120280053129E-3</v>
      </c>
      <c r="F1257" s="18">
        <v>8.3617149234099073E-5</v>
      </c>
    </row>
    <row r="1258" spans="2:6" x14ac:dyDescent="0.25">
      <c r="B1258" s="18">
        <v>2008</v>
      </c>
      <c r="C1258" s="19">
        <v>39330</v>
      </c>
      <c r="D1258" s="18" t="s">
        <v>6</v>
      </c>
      <c r="E1258" s="18">
        <v>8.2234250227535124E-2</v>
      </c>
      <c r="F1258" s="18">
        <v>5.4029542582033243E-4</v>
      </c>
    </row>
    <row r="1259" spans="2:6" x14ac:dyDescent="0.25">
      <c r="B1259" s="18">
        <v>2008</v>
      </c>
      <c r="C1259" s="19">
        <v>39330</v>
      </c>
      <c r="D1259" s="18" t="s">
        <v>6</v>
      </c>
      <c r="E1259" s="18">
        <v>1.6208862774609974E-2</v>
      </c>
      <c r="F1259" s="18">
        <v>2.8944397811803526E-4</v>
      </c>
    </row>
    <row r="1260" spans="2:6" x14ac:dyDescent="0.25">
      <c r="B1260" s="18">
        <v>2008</v>
      </c>
      <c r="C1260" s="19">
        <v>39330</v>
      </c>
      <c r="D1260" s="18" t="s">
        <v>6</v>
      </c>
      <c r="E1260" s="18">
        <v>0.24357675571893059</v>
      </c>
      <c r="F1260" s="18">
        <v>1.7302317803055884E-3</v>
      </c>
    </row>
    <row r="1261" spans="2:6" x14ac:dyDescent="0.25">
      <c r="B1261" s="18">
        <v>2008</v>
      </c>
      <c r="C1261" s="19">
        <v>39331</v>
      </c>
      <c r="D1261" s="18" t="s">
        <v>7</v>
      </c>
      <c r="E1261" s="18">
        <v>2.5889155820557597E-3</v>
      </c>
      <c r="F1261" s="18">
        <v>1.6080221006557515E-5</v>
      </c>
    </row>
    <row r="1262" spans="2:6" x14ac:dyDescent="0.25">
      <c r="B1262" s="18">
        <v>2008</v>
      </c>
      <c r="C1262" s="19">
        <v>39331</v>
      </c>
      <c r="D1262" s="18" t="s">
        <v>6</v>
      </c>
      <c r="E1262" s="18">
        <v>0.2572449435745045</v>
      </c>
      <c r="F1262" s="18">
        <v>7.2296673645482583E-3</v>
      </c>
    </row>
    <row r="1263" spans="2:6" x14ac:dyDescent="0.25">
      <c r="B1263" s="18">
        <v>2008</v>
      </c>
      <c r="C1263" s="19">
        <v>39330</v>
      </c>
      <c r="D1263" s="18" t="s">
        <v>7</v>
      </c>
      <c r="E1263" s="18">
        <v>1.1269018881395506E-2</v>
      </c>
      <c r="F1263" s="18">
        <v>3.8592530415738037E-5</v>
      </c>
    </row>
    <row r="1264" spans="2:6" x14ac:dyDescent="0.25">
      <c r="B1264" s="18">
        <v>2008</v>
      </c>
      <c r="C1264" s="19">
        <v>39331</v>
      </c>
      <c r="D1264" s="18" t="s">
        <v>6</v>
      </c>
      <c r="E1264" s="18">
        <v>6.6893719387279258E-4</v>
      </c>
      <c r="F1264" s="18">
        <v>6.4320884026230053E-6</v>
      </c>
    </row>
    <row r="1265" spans="2:6" x14ac:dyDescent="0.25">
      <c r="B1265" s="18">
        <v>2008</v>
      </c>
      <c r="C1265" s="19">
        <v>39331</v>
      </c>
      <c r="D1265" s="18" t="s">
        <v>7</v>
      </c>
      <c r="E1265" s="18">
        <v>5.559575610807195E-2</v>
      </c>
      <c r="F1265" s="18">
        <v>1.8974660787737866E-4</v>
      </c>
    </row>
    <row r="1266" spans="2:6" x14ac:dyDescent="0.25">
      <c r="B1266" s="18">
        <v>2008</v>
      </c>
      <c r="C1266" s="19">
        <v>39332</v>
      </c>
      <c r="D1266" s="18" t="s">
        <v>6</v>
      </c>
      <c r="E1266" s="18">
        <v>0.13951521349709431</v>
      </c>
      <c r="F1266" s="18">
        <v>1.1835042660826331E-3</v>
      </c>
    </row>
    <row r="1267" spans="2:6" x14ac:dyDescent="0.25">
      <c r="B1267" s="18">
        <v>2008</v>
      </c>
      <c r="C1267" s="19">
        <v>39332</v>
      </c>
      <c r="D1267" s="18" t="s">
        <v>7</v>
      </c>
      <c r="E1267" s="18">
        <v>3.9200362769785911E-2</v>
      </c>
      <c r="F1267" s="18">
        <v>1.6401825426688664E-4</v>
      </c>
    </row>
    <row r="1268" spans="2:6" x14ac:dyDescent="0.25">
      <c r="B1268" s="18">
        <v>2008</v>
      </c>
      <c r="C1268" s="19">
        <v>39332</v>
      </c>
      <c r="D1268" s="18" t="s">
        <v>6</v>
      </c>
      <c r="E1268" s="18">
        <v>9.9658777710240856E-2</v>
      </c>
      <c r="F1268" s="18">
        <v>1.7816884875265725E-3</v>
      </c>
    </row>
    <row r="1269" spans="2:6" x14ac:dyDescent="0.25">
      <c r="B1269" s="18">
        <v>2008</v>
      </c>
      <c r="C1269" s="19">
        <v>39328</v>
      </c>
      <c r="D1269" s="18" t="s">
        <v>7</v>
      </c>
      <c r="E1269" s="18">
        <v>5.4544109654243089E-3</v>
      </c>
      <c r="F1269" s="18">
        <v>1.2864176805246011E-5</v>
      </c>
    </row>
    <row r="1270" spans="2:6" x14ac:dyDescent="0.25">
      <c r="B1270" s="18">
        <v>2008</v>
      </c>
      <c r="C1270" s="19">
        <v>39335</v>
      </c>
      <c r="D1270" s="18" t="s">
        <v>7</v>
      </c>
      <c r="E1270" s="18">
        <v>6.753692822754156E-3</v>
      </c>
      <c r="F1270" s="18">
        <v>9.0049237636722072E-5</v>
      </c>
    </row>
    <row r="1271" spans="2:6" x14ac:dyDescent="0.25">
      <c r="B1271" s="18">
        <v>2008</v>
      </c>
      <c r="C1271" s="19">
        <v>39335</v>
      </c>
      <c r="D1271" s="18" t="s">
        <v>7</v>
      </c>
      <c r="E1271" s="18">
        <v>2.5342428306334642E-2</v>
      </c>
      <c r="F1271" s="18">
        <v>6.4320884026230061E-5</v>
      </c>
    </row>
    <row r="1272" spans="2:6" x14ac:dyDescent="0.25">
      <c r="B1272" s="18">
        <v>2008</v>
      </c>
      <c r="C1272" s="19">
        <v>39335</v>
      </c>
      <c r="D1272" s="18" t="s">
        <v>7</v>
      </c>
      <c r="E1272" s="18">
        <v>5.0942140148774205E-2</v>
      </c>
      <c r="F1272" s="18">
        <v>3.087402433259043E-4</v>
      </c>
    </row>
    <row r="1273" spans="2:6" x14ac:dyDescent="0.25">
      <c r="B1273" s="18">
        <v>2008</v>
      </c>
      <c r="C1273" s="19">
        <v>39332</v>
      </c>
      <c r="D1273" s="18" t="s">
        <v>7</v>
      </c>
      <c r="E1273" s="18">
        <v>3.396142676584947E-2</v>
      </c>
      <c r="F1273" s="18">
        <v>2.8301188971541224E-4</v>
      </c>
    </row>
    <row r="1274" spans="2:6" x14ac:dyDescent="0.25">
      <c r="B1274" s="18">
        <v>2008</v>
      </c>
      <c r="C1274" s="19">
        <v>39331</v>
      </c>
      <c r="D1274" s="18" t="s">
        <v>7</v>
      </c>
      <c r="E1274" s="18">
        <v>1.6723429846819814E-3</v>
      </c>
      <c r="F1274" s="18">
        <v>1.2864176805246011E-5</v>
      </c>
    </row>
    <row r="1275" spans="2:6" x14ac:dyDescent="0.25">
      <c r="B1275" s="18">
        <v>2008</v>
      </c>
      <c r="C1275" s="19">
        <v>39335</v>
      </c>
      <c r="D1275" s="18" t="s">
        <v>6</v>
      </c>
      <c r="E1275" s="18">
        <v>0.22612006779421176</v>
      </c>
      <c r="F1275" s="18">
        <v>4.2709066993416754E-3</v>
      </c>
    </row>
    <row r="1276" spans="2:6" x14ac:dyDescent="0.25">
      <c r="B1276" s="18">
        <v>2008</v>
      </c>
      <c r="C1276" s="19">
        <v>39336</v>
      </c>
      <c r="D1276" s="18" t="s">
        <v>6</v>
      </c>
      <c r="E1276" s="18">
        <v>0.12102295933955319</v>
      </c>
      <c r="F1276" s="18">
        <v>1.9135462997803441E-3</v>
      </c>
    </row>
    <row r="1277" spans="2:6" x14ac:dyDescent="0.25">
      <c r="B1277" s="18">
        <v>2008</v>
      </c>
      <c r="C1277" s="19">
        <v>39336</v>
      </c>
      <c r="D1277" s="18" t="s">
        <v>6</v>
      </c>
      <c r="E1277" s="18">
        <v>6.3999279606098908E-4</v>
      </c>
      <c r="F1277" s="18">
        <v>0</v>
      </c>
    </row>
    <row r="1278" spans="2:6" x14ac:dyDescent="0.25">
      <c r="B1278" s="18">
        <v>2008</v>
      </c>
      <c r="C1278" s="19">
        <v>39336</v>
      </c>
      <c r="D1278" s="18" t="s">
        <v>6</v>
      </c>
      <c r="E1278" s="18">
        <v>1.5437012166295214E-3</v>
      </c>
      <c r="F1278" s="18">
        <v>4.8240663019672543E-5</v>
      </c>
    </row>
    <row r="1279" spans="2:6" x14ac:dyDescent="0.25">
      <c r="B1279" s="18">
        <v>2008</v>
      </c>
      <c r="C1279" s="19">
        <v>39336</v>
      </c>
      <c r="D1279" s="18" t="s">
        <v>6</v>
      </c>
      <c r="E1279" s="18">
        <v>1.0085514615312872E-2</v>
      </c>
      <c r="F1279" s="18">
        <v>9.0049237636722072E-5</v>
      </c>
    </row>
    <row r="1280" spans="2:6" x14ac:dyDescent="0.25">
      <c r="B1280" s="18">
        <v>2008</v>
      </c>
      <c r="C1280" s="19">
        <v>39336</v>
      </c>
      <c r="D1280" s="18" t="s">
        <v>7</v>
      </c>
      <c r="E1280" s="18">
        <v>3.2147577836309782E-2</v>
      </c>
      <c r="F1280" s="18">
        <v>9.0049237636722072E-5</v>
      </c>
    </row>
    <row r="1281" spans="2:6" x14ac:dyDescent="0.25">
      <c r="B1281" s="18">
        <v>2008</v>
      </c>
      <c r="C1281" s="19">
        <v>39336</v>
      </c>
      <c r="D1281" s="18" t="s">
        <v>7</v>
      </c>
      <c r="E1281" s="18">
        <v>2.2962555597364131E-3</v>
      </c>
      <c r="F1281" s="18">
        <v>6.4320884026230053E-6</v>
      </c>
    </row>
    <row r="1282" spans="2:6" x14ac:dyDescent="0.25">
      <c r="B1282" s="18">
        <v>2008</v>
      </c>
      <c r="C1282" s="19">
        <v>39337</v>
      </c>
      <c r="D1282" s="18" t="s">
        <v>6</v>
      </c>
      <c r="E1282" s="18">
        <v>1.3314422993429621E-2</v>
      </c>
      <c r="F1282" s="18">
        <v>2.8944397811803526E-4</v>
      </c>
    </row>
    <row r="1283" spans="2:6" x14ac:dyDescent="0.25">
      <c r="B1283" s="18">
        <v>2008</v>
      </c>
      <c r="C1283" s="19">
        <v>39337</v>
      </c>
      <c r="D1283" s="18" t="s">
        <v>6</v>
      </c>
      <c r="E1283" s="18">
        <v>0.18586162648219437</v>
      </c>
      <c r="F1283" s="18">
        <v>2.904087913784287E-3</v>
      </c>
    </row>
    <row r="1284" spans="2:6" x14ac:dyDescent="0.25">
      <c r="B1284" s="18">
        <v>2008</v>
      </c>
      <c r="C1284" s="19">
        <v>39337</v>
      </c>
      <c r="D1284" s="18" t="s">
        <v>7</v>
      </c>
      <c r="E1284" s="18">
        <v>2.6030661765415304E-2</v>
      </c>
      <c r="F1284" s="18">
        <v>4.5667827658623338E-4</v>
      </c>
    </row>
    <row r="1285" spans="2:6" x14ac:dyDescent="0.25">
      <c r="B1285" s="18">
        <v>2008</v>
      </c>
      <c r="C1285" s="19">
        <v>39337</v>
      </c>
      <c r="D1285" s="18" t="s">
        <v>7</v>
      </c>
      <c r="E1285" s="18">
        <v>8.6382947247226963E-3</v>
      </c>
      <c r="F1285" s="18">
        <v>5.4672751422295549E-5</v>
      </c>
    </row>
    <row r="1286" spans="2:6" x14ac:dyDescent="0.25">
      <c r="B1286" s="18">
        <v>2008</v>
      </c>
      <c r="C1286" s="19">
        <v>39337</v>
      </c>
      <c r="D1286" s="18" t="s">
        <v>6</v>
      </c>
      <c r="E1286" s="18">
        <v>3.3961426765849469E-3</v>
      </c>
      <c r="F1286" s="18">
        <v>2.5728353610492021E-5</v>
      </c>
    </row>
    <row r="1287" spans="2:6" x14ac:dyDescent="0.25">
      <c r="B1287" s="18">
        <v>2008</v>
      </c>
      <c r="C1287" s="19">
        <v>39337</v>
      </c>
      <c r="D1287" s="18" t="s">
        <v>7</v>
      </c>
      <c r="E1287" s="18">
        <v>1.5244049514216524E-3</v>
      </c>
      <c r="F1287" s="18">
        <v>6.4320884026230053E-6</v>
      </c>
    </row>
    <row r="1288" spans="2:6" x14ac:dyDescent="0.25">
      <c r="B1288" s="18">
        <v>2008</v>
      </c>
      <c r="C1288" s="19">
        <v>39337</v>
      </c>
      <c r="D1288" s="18" t="s">
        <v>7</v>
      </c>
      <c r="E1288" s="18">
        <v>1.0940982372861733E-2</v>
      </c>
      <c r="F1288" s="18">
        <v>1.9296265207869018E-5</v>
      </c>
    </row>
    <row r="1289" spans="2:6" x14ac:dyDescent="0.25">
      <c r="B1289" s="18">
        <v>2008</v>
      </c>
      <c r="C1289" s="19">
        <v>39337</v>
      </c>
      <c r="D1289" s="18" t="s">
        <v>7</v>
      </c>
      <c r="E1289" s="18">
        <v>2.2962555597364131E-3</v>
      </c>
      <c r="F1289" s="18">
        <v>6.4320884026230053E-6</v>
      </c>
    </row>
    <row r="1290" spans="2:6" x14ac:dyDescent="0.25">
      <c r="B1290" s="18">
        <v>2008</v>
      </c>
      <c r="C1290" s="19">
        <v>39337</v>
      </c>
      <c r="D1290" s="18" t="s">
        <v>7</v>
      </c>
      <c r="E1290" s="18">
        <v>2.9539365989046152E-2</v>
      </c>
      <c r="F1290" s="18">
        <v>1.7688243107213267E-4</v>
      </c>
    </row>
    <row r="1291" spans="2:6" x14ac:dyDescent="0.25">
      <c r="B1291" s="18">
        <v>2008</v>
      </c>
      <c r="C1291" s="19">
        <v>39338</v>
      </c>
      <c r="D1291" s="18" t="s">
        <v>7</v>
      </c>
      <c r="E1291" s="18">
        <v>2.8944397811803526E-4</v>
      </c>
      <c r="F1291" s="18">
        <v>9.6481326039345092E-6</v>
      </c>
    </row>
    <row r="1292" spans="2:6" x14ac:dyDescent="0.25">
      <c r="B1292" s="18">
        <v>2008</v>
      </c>
      <c r="C1292" s="19">
        <v>39338</v>
      </c>
      <c r="D1292" s="18" t="s">
        <v>7</v>
      </c>
      <c r="E1292" s="18">
        <v>4.1014211699325592E-2</v>
      </c>
      <c r="F1292" s="18">
        <v>3.5054881794295382E-4</v>
      </c>
    </row>
    <row r="1293" spans="2:6" x14ac:dyDescent="0.25">
      <c r="B1293" s="18">
        <v>2008</v>
      </c>
      <c r="C1293" s="19">
        <v>39338</v>
      </c>
      <c r="D1293" s="18" t="s">
        <v>7</v>
      </c>
      <c r="E1293" s="18">
        <v>1.1867203102839445E-2</v>
      </c>
      <c r="F1293" s="18">
        <v>5.7888795623607049E-5</v>
      </c>
    </row>
    <row r="1294" spans="2:6" x14ac:dyDescent="0.25">
      <c r="B1294" s="18">
        <v>2008</v>
      </c>
      <c r="C1294" s="19">
        <v>39338</v>
      </c>
      <c r="D1294" s="18" t="s">
        <v>7</v>
      </c>
      <c r="E1294" s="18">
        <v>6.6218350105003848E-2</v>
      </c>
      <c r="F1294" s="18">
        <v>2.2833913829311669E-4</v>
      </c>
    </row>
    <row r="1295" spans="2:6" x14ac:dyDescent="0.25">
      <c r="B1295" s="18">
        <v>2008</v>
      </c>
      <c r="C1295" s="19">
        <v>39338</v>
      </c>
      <c r="D1295" s="18" t="s">
        <v>7</v>
      </c>
      <c r="E1295" s="18">
        <v>1.3796829623626347E-2</v>
      </c>
      <c r="F1295" s="18">
        <v>3.537648621442653E-5</v>
      </c>
    </row>
    <row r="1296" spans="2:6" x14ac:dyDescent="0.25">
      <c r="B1296" s="18">
        <v>2008</v>
      </c>
      <c r="C1296" s="19">
        <v>39338</v>
      </c>
      <c r="D1296" s="18" t="s">
        <v>7</v>
      </c>
      <c r="E1296" s="18">
        <v>1.5244049514216524E-3</v>
      </c>
      <c r="F1296" s="18">
        <v>6.4320884026230053E-6</v>
      </c>
    </row>
    <row r="1297" spans="2:6" x14ac:dyDescent="0.25">
      <c r="B1297" s="18">
        <v>2008</v>
      </c>
      <c r="C1297" s="19">
        <v>39338</v>
      </c>
      <c r="D1297" s="18" t="s">
        <v>6</v>
      </c>
      <c r="E1297" s="18">
        <v>0.53506613794899993</v>
      </c>
      <c r="F1297" s="18">
        <v>3.7627717155344583E-3</v>
      </c>
    </row>
    <row r="1298" spans="2:6" x14ac:dyDescent="0.25">
      <c r="B1298" s="18">
        <v>2008</v>
      </c>
      <c r="C1298" s="19">
        <v>39338</v>
      </c>
      <c r="D1298" s="18" t="s">
        <v>6</v>
      </c>
      <c r="E1298" s="18">
        <v>0.15071669545026226</v>
      </c>
      <c r="F1298" s="18">
        <v>7.4612225470426863E-4</v>
      </c>
    </row>
    <row r="1299" spans="2:6" x14ac:dyDescent="0.25">
      <c r="B1299" s="18">
        <v>2008</v>
      </c>
      <c r="C1299" s="19">
        <v>39338</v>
      </c>
      <c r="D1299" s="18" t="s">
        <v>6</v>
      </c>
      <c r="E1299" s="18">
        <v>5.3772259045928323E-3</v>
      </c>
      <c r="F1299" s="18">
        <v>7.0752972428853061E-5</v>
      </c>
    </row>
    <row r="1300" spans="2:6" x14ac:dyDescent="0.25">
      <c r="B1300" s="18">
        <v>2008</v>
      </c>
      <c r="C1300" s="19">
        <v>39338</v>
      </c>
      <c r="D1300" s="18" t="s">
        <v>6</v>
      </c>
      <c r="E1300" s="18">
        <v>2.6371562450754325E-3</v>
      </c>
      <c r="F1300" s="18">
        <v>3.2160442013115031E-5</v>
      </c>
    </row>
    <row r="1301" spans="2:6" x14ac:dyDescent="0.25">
      <c r="B1301" s="18">
        <v>2008</v>
      </c>
      <c r="C1301" s="19">
        <v>39329</v>
      </c>
      <c r="D1301" s="18" t="s">
        <v>7</v>
      </c>
      <c r="E1301" s="18">
        <v>1.9836560633689351E-2</v>
      </c>
      <c r="F1301" s="18">
        <v>7.7185060831476074E-5</v>
      </c>
    </row>
    <row r="1302" spans="2:6" x14ac:dyDescent="0.25">
      <c r="B1302" s="18">
        <v>2008</v>
      </c>
      <c r="C1302" s="19">
        <v>39337</v>
      </c>
      <c r="D1302" s="18" t="s">
        <v>7</v>
      </c>
      <c r="E1302" s="18">
        <v>0.12819473790847782</v>
      </c>
      <c r="F1302" s="18">
        <v>3.3125255273508479E-4</v>
      </c>
    </row>
    <row r="1303" spans="2:6" x14ac:dyDescent="0.25">
      <c r="B1303" s="18">
        <v>2008</v>
      </c>
      <c r="C1303" s="19">
        <v>39339</v>
      </c>
      <c r="D1303" s="18" t="s">
        <v>6</v>
      </c>
      <c r="E1303" s="18">
        <v>1.8395772831501795E-3</v>
      </c>
      <c r="F1303" s="18">
        <v>8.3617149234099073E-5</v>
      </c>
    </row>
    <row r="1304" spans="2:6" x14ac:dyDescent="0.25">
      <c r="B1304" s="18">
        <v>2008</v>
      </c>
      <c r="C1304" s="19">
        <v>39336</v>
      </c>
      <c r="D1304" s="18" t="s">
        <v>7</v>
      </c>
      <c r="E1304" s="18">
        <v>6.6604275409161227E-3</v>
      </c>
      <c r="F1304" s="18">
        <v>6.1104839824918555E-5</v>
      </c>
    </row>
    <row r="1305" spans="2:6" x14ac:dyDescent="0.25">
      <c r="B1305" s="18">
        <v>2008</v>
      </c>
      <c r="C1305" s="19">
        <v>39329</v>
      </c>
      <c r="D1305" s="18" t="s">
        <v>7</v>
      </c>
      <c r="E1305" s="18">
        <v>1.9244808500648032E-2</v>
      </c>
      <c r="F1305" s="18">
        <v>7.0752972428853061E-5</v>
      </c>
    </row>
    <row r="1306" spans="2:6" x14ac:dyDescent="0.25">
      <c r="B1306" s="18">
        <v>2008</v>
      </c>
      <c r="C1306" s="19">
        <v>39338</v>
      </c>
      <c r="D1306" s="18" t="s">
        <v>7</v>
      </c>
      <c r="E1306" s="18">
        <v>7.1010255964957985E-3</v>
      </c>
      <c r="F1306" s="18">
        <v>7.7185060831476074E-5</v>
      </c>
    </row>
    <row r="1307" spans="2:6" x14ac:dyDescent="0.25">
      <c r="B1307" s="18">
        <v>2008</v>
      </c>
      <c r="C1307" s="19">
        <v>39339</v>
      </c>
      <c r="D1307" s="18" t="s">
        <v>6</v>
      </c>
      <c r="E1307" s="18">
        <v>6.7990390459926484E-2</v>
      </c>
      <c r="F1307" s="18">
        <v>9.101405089711553E-4</v>
      </c>
    </row>
    <row r="1308" spans="2:6" x14ac:dyDescent="0.25">
      <c r="B1308" s="18">
        <v>2008</v>
      </c>
      <c r="C1308" s="19">
        <v>39339</v>
      </c>
      <c r="D1308" s="18" t="s">
        <v>6</v>
      </c>
      <c r="E1308" s="18">
        <v>1.9617869628000169E-2</v>
      </c>
      <c r="F1308" s="18">
        <v>1.6080221006557513E-4</v>
      </c>
    </row>
    <row r="1309" spans="2:6" x14ac:dyDescent="0.25">
      <c r="B1309" s="18">
        <v>2008</v>
      </c>
      <c r="C1309" s="19">
        <v>39339</v>
      </c>
      <c r="D1309" s="18" t="s">
        <v>7</v>
      </c>
      <c r="E1309" s="18">
        <v>1.1384796472642721E-3</v>
      </c>
      <c r="F1309" s="18">
        <v>6.4320884026230053E-6</v>
      </c>
    </row>
    <row r="1310" spans="2:6" x14ac:dyDescent="0.25">
      <c r="B1310" s="18">
        <v>2008</v>
      </c>
      <c r="C1310" s="19">
        <v>39339</v>
      </c>
      <c r="D1310" s="18" t="s">
        <v>7</v>
      </c>
      <c r="E1310" s="18">
        <v>6.1008358498879211E-3</v>
      </c>
      <c r="F1310" s="18">
        <v>2.2512309409180518E-5</v>
      </c>
    </row>
    <row r="1311" spans="2:6" x14ac:dyDescent="0.25">
      <c r="B1311" s="18">
        <v>2008</v>
      </c>
      <c r="C1311" s="19">
        <v>39339</v>
      </c>
      <c r="D1311" s="18" t="s">
        <v>7</v>
      </c>
      <c r="E1311" s="18">
        <v>4.734017064330532E-2</v>
      </c>
      <c r="F1311" s="18">
        <v>2.0582682888393617E-4</v>
      </c>
    </row>
    <row r="1312" spans="2:6" x14ac:dyDescent="0.25">
      <c r="B1312" s="18">
        <v>2008</v>
      </c>
      <c r="C1312" s="19">
        <v>39339</v>
      </c>
      <c r="D1312" s="18" t="s">
        <v>7</v>
      </c>
      <c r="E1312" s="18">
        <v>5.3064729321639793E-3</v>
      </c>
      <c r="F1312" s="18">
        <v>3.2160442013115031E-5</v>
      </c>
    </row>
    <row r="1313" spans="2:6" x14ac:dyDescent="0.25">
      <c r="B1313" s="18">
        <v>2008</v>
      </c>
      <c r="C1313" s="19">
        <v>39339</v>
      </c>
      <c r="D1313" s="18" t="s">
        <v>6</v>
      </c>
      <c r="E1313" s="18">
        <v>1.3176133092773228E-2</v>
      </c>
      <c r="F1313" s="18">
        <v>2.7657980131278923E-4</v>
      </c>
    </row>
    <row r="1314" spans="2:6" x14ac:dyDescent="0.25">
      <c r="B1314" s="18">
        <v>2008</v>
      </c>
      <c r="C1314" s="19">
        <v>39339</v>
      </c>
      <c r="D1314" s="18" t="s">
        <v>6</v>
      </c>
      <c r="E1314" s="18">
        <v>4.1294007544839693E-3</v>
      </c>
      <c r="F1314" s="18">
        <v>3.8592530415738037E-5</v>
      </c>
    </row>
    <row r="1315" spans="2:6" x14ac:dyDescent="0.25">
      <c r="B1315" s="18">
        <v>2008</v>
      </c>
      <c r="C1315" s="19">
        <v>39340</v>
      </c>
      <c r="D1315" s="18" t="s">
        <v>7</v>
      </c>
      <c r="E1315" s="18">
        <v>4.9321253871313205E-2</v>
      </c>
      <c r="F1315" s="18">
        <v>9.1335655317246675E-4</v>
      </c>
    </row>
    <row r="1316" spans="2:6" x14ac:dyDescent="0.25">
      <c r="B1316" s="18">
        <v>2008</v>
      </c>
      <c r="C1316" s="19">
        <v>39339</v>
      </c>
      <c r="D1316" s="18" t="s">
        <v>6</v>
      </c>
      <c r="E1316" s="18">
        <v>0.33355524038322382</v>
      </c>
      <c r="F1316" s="18">
        <v>4.1486970196918385E-4</v>
      </c>
    </row>
    <row r="1317" spans="2:6" x14ac:dyDescent="0.25">
      <c r="B1317" s="18">
        <v>2008</v>
      </c>
      <c r="C1317" s="19">
        <v>39336</v>
      </c>
      <c r="D1317" s="18" t="s">
        <v>7</v>
      </c>
      <c r="E1317" s="18">
        <v>2.7786621899331385E-3</v>
      </c>
      <c r="F1317" s="18">
        <v>1.2864176805246011E-5</v>
      </c>
    </row>
    <row r="1318" spans="2:6" x14ac:dyDescent="0.25">
      <c r="B1318" s="18">
        <v>2008</v>
      </c>
      <c r="C1318" s="19">
        <v>39336</v>
      </c>
      <c r="D1318" s="18" t="s">
        <v>7</v>
      </c>
      <c r="E1318" s="18">
        <v>8.7624340308933207E-2</v>
      </c>
      <c r="F1318" s="18">
        <v>3.666290389495113E-4</v>
      </c>
    </row>
    <row r="1319" spans="2:6" x14ac:dyDescent="0.25">
      <c r="B1319" s="18">
        <v>2008</v>
      </c>
      <c r="C1319" s="19">
        <v>39342</v>
      </c>
      <c r="D1319" s="18" t="s">
        <v>6</v>
      </c>
      <c r="E1319" s="18">
        <v>5.7888795623607051E-4</v>
      </c>
      <c r="F1319" s="18">
        <v>9.6481326039345092E-6</v>
      </c>
    </row>
    <row r="1320" spans="2:6" x14ac:dyDescent="0.25">
      <c r="B1320" s="18">
        <v>2008</v>
      </c>
      <c r="C1320" s="19">
        <v>39342</v>
      </c>
      <c r="D1320" s="18" t="s">
        <v>6</v>
      </c>
      <c r="E1320" s="18">
        <v>1.5437012166295215E-4</v>
      </c>
      <c r="F1320" s="18">
        <v>6.4320884026230053E-6</v>
      </c>
    </row>
    <row r="1321" spans="2:6" x14ac:dyDescent="0.25">
      <c r="B1321" s="18">
        <v>2008</v>
      </c>
      <c r="C1321" s="19">
        <v>39342</v>
      </c>
      <c r="D1321" s="18" t="s">
        <v>7</v>
      </c>
      <c r="E1321" s="18">
        <v>4.5500593360155141E-2</v>
      </c>
      <c r="F1321" s="18">
        <v>1.7366638687082116E-4</v>
      </c>
    </row>
    <row r="1322" spans="2:6" x14ac:dyDescent="0.25">
      <c r="B1322" s="18">
        <v>2008</v>
      </c>
      <c r="C1322" s="19">
        <v>39342</v>
      </c>
      <c r="D1322" s="18" t="s">
        <v>7</v>
      </c>
      <c r="E1322" s="18">
        <v>1.029134144419681E-3</v>
      </c>
      <c r="F1322" s="18">
        <v>0</v>
      </c>
    </row>
    <row r="1323" spans="2:6" x14ac:dyDescent="0.25">
      <c r="B1323" s="18">
        <v>2008</v>
      </c>
      <c r="C1323" s="19">
        <v>39342</v>
      </c>
      <c r="D1323" s="18" t="s">
        <v>7</v>
      </c>
      <c r="E1323" s="18">
        <v>7.9243329120315432E-3</v>
      </c>
      <c r="F1323" s="18">
        <v>2.2512309409180518E-5</v>
      </c>
    </row>
    <row r="1324" spans="2:6" x14ac:dyDescent="0.25">
      <c r="B1324" s="18">
        <v>2008</v>
      </c>
      <c r="C1324" s="19">
        <v>39342</v>
      </c>
      <c r="D1324" s="18" t="s">
        <v>7</v>
      </c>
      <c r="E1324" s="18">
        <v>1.3314422993429623E-3</v>
      </c>
      <c r="F1324" s="18">
        <v>6.4320884026230053E-6</v>
      </c>
    </row>
    <row r="1325" spans="2:6" x14ac:dyDescent="0.25">
      <c r="B1325" s="18">
        <v>2008</v>
      </c>
      <c r="C1325" s="19">
        <v>39343</v>
      </c>
      <c r="D1325" s="18" t="s">
        <v>6</v>
      </c>
      <c r="E1325" s="18">
        <v>3.362374212471176E-2</v>
      </c>
      <c r="F1325" s="18">
        <v>8.2973940393836769E-4</v>
      </c>
    </row>
    <row r="1326" spans="2:6" x14ac:dyDescent="0.25">
      <c r="B1326" s="18">
        <v>2008</v>
      </c>
      <c r="C1326" s="19">
        <v>39343</v>
      </c>
      <c r="D1326" s="18" t="s">
        <v>7</v>
      </c>
      <c r="E1326" s="18">
        <v>1.7598193869576544E-2</v>
      </c>
      <c r="F1326" s="18">
        <v>2.4441935929967422E-4</v>
      </c>
    </row>
    <row r="1327" spans="2:6" x14ac:dyDescent="0.25">
      <c r="B1327" s="18">
        <v>2008</v>
      </c>
      <c r="C1327" s="19">
        <v>39343</v>
      </c>
      <c r="D1327" s="18" t="s">
        <v>7</v>
      </c>
      <c r="E1327" s="18">
        <v>2.2769592945285438E-2</v>
      </c>
      <c r="F1327" s="18">
        <v>1.8974660787737866E-4</v>
      </c>
    </row>
    <row r="1328" spans="2:6" x14ac:dyDescent="0.25">
      <c r="B1328" s="18">
        <v>2008</v>
      </c>
      <c r="C1328" s="19">
        <v>39343</v>
      </c>
      <c r="D1328" s="18" t="s">
        <v>7</v>
      </c>
      <c r="E1328" s="18">
        <v>0.11127512936537799</v>
      </c>
      <c r="F1328" s="18">
        <v>7.8471478512000671E-4</v>
      </c>
    </row>
    <row r="1329" spans="2:6" x14ac:dyDescent="0.25">
      <c r="B1329" s="18">
        <v>2008</v>
      </c>
      <c r="C1329" s="19">
        <v>39343</v>
      </c>
      <c r="D1329" s="18" t="s">
        <v>6</v>
      </c>
      <c r="E1329" s="18">
        <v>6.914495032819731E-3</v>
      </c>
      <c r="F1329" s="18">
        <v>1.3828990065639462E-4</v>
      </c>
    </row>
    <row r="1330" spans="2:6" x14ac:dyDescent="0.25">
      <c r="B1330" s="18">
        <v>2008</v>
      </c>
      <c r="C1330" s="19">
        <v>39344</v>
      </c>
      <c r="D1330" s="18" t="s">
        <v>7</v>
      </c>
      <c r="E1330" s="18">
        <v>3.1504368996047478E-2</v>
      </c>
      <c r="F1330" s="18">
        <v>1.9939474048131318E-4</v>
      </c>
    </row>
    <row r="1331" spans="2:6" x14ac:dyDescent="0.25">
      <c r="B1331" s="18">
        <v>2008</v>
      </c>
      <c r="C1331" s="19">
        <v>39344</v>
      </c>
      <c r="D1331" s="18" t="s">
        <v>6</v>
      </c>
      <c r="E1331" s="18">
        <v>0.32158512386594246</v>
      </c>
      <c r="F1331" s="18">
        <v>2.244798852515429E-3</v>
      </c>
    </row>
    <row r="1332" spans="2:6" x14ac:dyDescent="0.25">
      <c r="B1332" s="18">
        <v>2008</v>
      </c>
      <c r="C1332" s="19">
        <v>39345</v>
      </c>
      <c r="D1332" s="18" t="s">
        <v>6</v>
      </c>
      <c r="E1332" s="18">
        <v>1.8633760102398849E-2</v>
      </c>
      <c r="F1332" s="18">
        <v>4.4703014398229891E-4</v>
      </c>
    </row>
    <row r="1333" spans="2:6" x14ac:dyDescent="0.25">
      <c r="B1333" s="18">
        <v>2008</v>
      </c>
      <c r="C1333" s="19">
        <v>39345</v>
      </c>
      <c r="D1333" s="18" t="s">
        <v>7</v>
      </c>
      <c r="E1333" s="18">
        <v>3.4733277374164231E-3</v>
      </c>
      <c r="F1333" s="18">
        <v>2.5728353610492021E-5</v>
      </c>
    </row>
    <row r="1334" spans="2:6" x14ac:dyDescent="0.25">
      <c r="B1334" s="18">
        <v>2008</v>
      </c>
      <c r="C1334" s="19">
        <v>39345</v>
      </c>
      <c r="D1334" s="18" t="s">
        <v>7</v>
      </c>
      <c r="E1334" s="18">
        <v>1.7877989715090643E-2</v>
      </c>
      <c r="F1334" s="18">
        <v>1.6401825426688664E-4</v>
      </c>
    </row>
    <row r="1335" spans="2:6" x14ac:dyDescent="0.25">
      <c r="B1335" s="18">
        <v>2008</v>
      </c>
      <c r="C1335" s="19">
        <v>39345</v>
      </c>
      <c r="D1335" s="18" t="s">
        <v>7</v>
      </c>
      <c r="E1335" s="18">
        <v>2.9195249259505823E-2</v>
      </c>
      <c r="F1335" s="18">
        <v>1.093455028445911E-4</v>
      </c>
    </row>
    <row r="1336" spans="2:6" x14ac:dyDescent="0.25">
      <c r="B1336" s="18">
        <v>2008</v>
      </c>
      <c r="C1336" s="19">
        <v>39345</v>
      </c>
      <c r="D1336" s="18" t="s">
        <v>7</v>
      </c>
      <c r="E1336" s="18">
        <v>2.5625440196050054E-2</v>
      </c>
      <c r="F1336" s="18">
        <v>1.157775912472141E-4</v>
      </c>
    </row>
    <row r="1337" spans="2:6" x14ac:dyDescent="0.25">
      <c r="B1337" s="18">
        <v>2008</v>
      </c>
      <c r="C1337" s="19">
        <v>39345</v>
      </c>
      <c r="D1337" s="18" t="s">
        <v>6</v>
      </c>
      <c r="E1337" s="18">
        <v>2.0942879838940505E-2</v>
      </c>
      <c r="F1337" s="18">
        <v>4.7597454179410241E-4</v>
      </c>
    </row>
    <row r="1338" spans="2:6" x14ac:dyDescent="0.25">
      <c r="B1338" s="18">
        <v>2008</v>
      </c>
      <c r="C1338" s="19">
        <v>39345</v>
      </c>
      <c r="D1338" s="18" t="s">
        <v>6</v>
      </c>
      <c r="E1338" s="18">
        <v>9.3776632866042112E-2</v>
      </c>
      <c r="F1338" s="18">
        <v>1.778472443325261E-3</v>
      </c>
    </row>
    <row r="1339" spans="2:6" x14ac:dyDescent="0.25">
      <c r="B1339" s="18">
        <v>2008</v>
      </c>
      <c r="C1339" s="19">
        <v>39346</v>
      </c>
      <c r="D1339" s="18" t="s">
        <v>6</v>
      </c>
      <c r="E1339" s="18">
        <v>2.6178599798675633E-2</v>
      </c>
      <c r="F1339" s="18">
        <v>5.9496817724262799E-4</v>
      </c>
    </row>
    <row r="1340" spans="2:6" x14ac:dyDescent="0.25">
      <c r="B1340" s="18">
        <v>2008</v>
      </c>
      <c r="C1340" s="19">
        <v>39346</v>
      </c>
      <c r="D1340" s="18" t="s">
        <v>7</v>
      </c>
      <c r="E1340" s="18">
        <v>3.6302706944404246E-2</v>
      </c>
      <c r="F1340" s="18">
        <v>1.093455028445911E-4</v>
      </c>
    </row>
    <row r="1341" spans="2:6" x14ac:dyDescent="0.25">
      <c r="B1341" s="18">
        <v>2008</v>
      </c>
      <c r="C1341" s="19">
        <v>39346</v>
      </c>
      <c r="D1341" s="18" t="s">
        <v>7</v>
      </c>
      <c r="E1341" s="18">
        <v>2.1155138756227064E-2</v>
      </c>
      <c r="F1341" s="18">
        <v>7.3969016630164567E-5</v>
      </c>
    </row>
    <row r="1342" spans="2:6" x14ac:dyDescent="0.25">
      <c r="B1342" s="18">
        <v>2008</v>
      </c>
      <c r="C1342" s="19">
        <v>39346</v>
      </c>
      <c r="D1342" s="18" t="s">
        <v>7</v>
      </c>
      <c r="E1342" s="18">
        <v>2.9870618541781239E-2</v>
      </c>
      <c r="F1342" s="18">
        <v>1.157775912472141E-4</v>
      </c>
    </row>
    <row r="1343" spans="2:6" x14ac:dyDescent="0.25">
      <c r="B1343" s="18">
        <v>2008</v>
      </c>
      <c r="C1343" s="19">
        <v>39346</v>
      </c>
      <c r="D1343" s="18" t="s">
        <v>7</v>
      </c>
      <c r="E1343" s="18">
        <v>0.14793803326032914</v>
      </c>
      <c r="F1343" s="18">
        <v>4.0200552516393787E-4</v>
      </c>
    </row>
    <row r="1344" spans="2:6" x14ac:dyDescent="0.25">
      <c r="B1344" s="18">
        <v>2008</v>
      </c>
      <c r="C1344" s="19">
        <v>39346</v>
      </c>
      <c r="D1344" s="18" t="s">
        <v>7</v>
      </c>
      <c r="E1344" s="18">
        <v>6.3484712533889067E-3</v>
      </c>
      <c r="F1344" s="18">
        <v>1.9296265207869018E-5</v>
      </c>
    </row>
    <row r="1345" spans="2:6" x14ac:dyDescent="0.25">
      <c r="B1345" s="18">
        <v>2008</v>
      </c>
      <c r="C1345" s="19">
        <v>39346</v>
      </c>
      <c r="D1345" s="18" t="s">
        <v>6</v>
      </c>
      <c r="E1345" s="18">
        <v>8.2649119929504314E-2</v>
      </c>
      <c r="F1345" s="18">
        <v>2.6661006428872359E-3</v>
      </c>
    </row>
    <row r="1346" spans="2:6" x14ac:dyDescent="0.25">
      <c r="B1346" s="18">
        <v>2008</v>
      </c>
      <c r="C1346" s="19">
        <v>39347</v>
      </c>
      <c r="D1346" s="18" t="s">
        <v>6</v>
      </c>
      <c r="E1346" s="18">
        <v>1.1963684428878791E-3</v>
      </c>
      <c r="F1346" s="18">
        <v>3.8592530415738037E-5</v>
      </c>
    </row>
    <row r="1347" spans="2:6" x14ac:dyDescent="0.25">
      <c r="B1347" s="18">
        <v>2008</v>
      </c>
      <c r="C1347" s="19">
        <v>39347</v>
      </c>
      <c r="D1347" s="18" t="s">
        <v>6</v>
      </c>
      <c r="E1347" s="18">
        <v>0.46749383323524396</v>
      </c>
      <c r="F1347" s="18">
        <v>7.6638333317253114E-3</v>
      </c>
    </row>
    <row r="1348" spans="2:6" x14ac:dyDescent="0.25">
      <c r="B1348" s="18">
        <v>2008</v>
      </c>
      <c r="C1348" s="19">
        <v>39348</v>
      </c>
      <c r="D1348" s="18" t="s">
        <v>6</v>
      </c>
      <c r="E1348" s="18">
        <v>7.516538507305244E-2</v>
      </c>
      <c r="F1348" s="18">
        <v>9.4551699518558182E-4</v>
      </c>
    </row>
    <row r="1349" spans="2:6" x14ac:dyDescent="0.25">
      <c r="B1349" s="18">
        <v>2008</v>
      </c>
      <c r="C1349" s="19">
        <v>39348</v>
      </c>
      <c r="D1349" s="18" t="s">
        <v>6</v>
      </c>
      <c r="E1349" s="18">
        <v>8.1118282889680038E-2</v>
      </c>
      <c r="F1349" s="18">
        <v>1.0387822770236154E-3</v>
      </c>
    </row>
    <row r="1350" spans="2:6" x14ac:dyDescent="0.25">
      <c r="B1350" s="18">
        <v>2008</v>
      </c>
      <c r="C1350" s="19">
        <v>39348</v>
      </c>
      <c r="D1350" s="18" t="s">
        <v>6</v>
      </c>
      <c r="E1350" s="18">
        <v>9.6294795475669021E-2</v>
      </c>
      <c r="F1350" s="18">
        <v>7.7185060831476068E-4</v>
      </c>
    </row>
    <row r="1351" spans="2:6" x14ac:dyDescent="0.25">
      <c r="B1351" s="18">
        <v>2008</v>
      </c>
      <c r="C1351" s="19">
        <v>39348</v>
      </c>
      <c r="D1351" s="18" t="s">
        <v>6</v>
      </c>
      <c r="E1351" s="18">
        <v>1.2946829141219718</v>
      </c>
      <c r="F1351" s="18">
        <v>7.9918698402590849E-3</v>
      </c>
    </row>
    <row r="1352" spans="2:6" x14ac:dyDescent="0.25">
      <c r="B1352" s="18">
        <v>2008</v>
      </c>
      <c r="C1352" s="19">
        <v>39349</v>
      </c>
      <c r="D1352" s="18" t="s">
        <v>6</v>
      </c>
      <c r="E1352" s="18">
        <v>0.17467300870583163</v>
      </c>
      <c r="F1352" s="18">
        <v>1.3603866971547657E-3</v>
      </c>
    </row>
    <row r="1353" spans="2:6" x14ac:dyDescent="0.25">
      <c r="B1353" s="18">
        <v>2008</v>
      </c>
      <c r="C1353" s="19">
        <v>39344</v>
      </c>
      <c r="D1353" s="18" t="s">
        <v>7</v>
      </c>
      <c r="E1353" s="18">
        <v>0.12282072804808629</v>
      </c>
      <c r="F1353" s="18">
        <v>3.0552419912459279E-4</v>
      </c>
    </row>
    <row r="1354" spans="2:6" x14ac:dyDescent="0.25">
      <c r="B1354" s="18">
        <v>2008</v>
      </c>
      <c r="C1354" s="19">
        <v>39344</v>
      </c>
      <c r="D1354" s="18" t="s">
        <v>7</v>
      </c>
      <c r="E1354" s="18">
        <v>3.8354543144840984E-2</v>
      </c>
      <c r="F1354" s="18">
        <v>4.3094992297574138E-4</v>
      </c>
    </row>
    <row r="1355" spans="2:6" x14ac:dyDescent="0.25">
      <c r="B1355" s="18">
        <v>2008</v>
      </c>
      <c r="C1355" s="19">
        <v>39349</v>
      </c>
      <c r="D1355" s="18" t="s">
        <v>7</v>
      </c>
      <c r="E1355" s="18">
        <v>1.8653056367606716E-4</v>
      </c>
      <c r="F1355" s="18">
        <v>9.3265281838033579E-5</v>
      </c>
    </row>
    <row r="1356" spans="2:6" x14ac:dyDescent="0.25">
      <c r="B1356" s="18">
        <v>2008</v>
      </c>
      <c r="C1356" s="19">
        <v>39349</v>
      </c>
      <c r="D1356" s="18" t="s">
        <v>6</v>
      </c>
      <c r="E1356" s="18">
        <v>1.7430959571108344E-3</v>
      </c>
      <c r="F1356" s="18">
        <v>0</v>
      </c>
    </row>
    <row r="1357" spans="2:6" x14ac:dyDescent="0.25">
      <c r="B1357" s="18">
        <v>2008</v>
      </c>
      <c r="C1357" s="19">
        <v>39349</v>
      </c>
      <c r="D1357" s="18" t="s">
        <v>6</v>
      </c>
      <c r="E1357" s="18">
        <v>9.6352684271292632E-3</v>
      </c>
      <c r="F1357" s="18">
        <v>0</v>
      </c>
    </row>
    <row r="1358" spans="2:6" x14ac:dyDescent="0.25">
      <c r="B1358" s="18">
        <v>2008</v>
      </c>
      <c r="C1358" s="19">
        <v>39349</v>
      </c>
      <c r="D1358" s="18" t="s">
        <v>6</v>
      </c>
      <c r="E1358" s="18">
        <v>1.8588735483580487E-3</v>
      </c>
      <c r="F1358" s="18">
        <v>0</v>
      </c>
    </row>
    <row r="1359" spans="2:6" x14ac:dyDescent="0.25">
      <c r="B1359" s="18">
        <v>2008</v>
      </c>
      <c r="C1359" s="19">
        <v>39349</v>
      </c>
      <c r="D1359" s="18" t="s">
        <v>6</v>
      </c>
      <c r="E1359" s="18">
        <v>9.9697370240656581E-4</v>
      </c>
      <c r="F1359" s="18">
        <v>1.6080221006557515E-5</v>
      </c>
    </row>
    <row r="1360" spans="2:6" x14ac:dyDescent="0.25">
      <c r="B1360" s="18">
        <v>2008</v>
      </c>
      <c r="C1360" s="19">
        <v>39349</v>
      </c>
      <c r="D1360" s="18" t="s">
        <v>6</v>
      </c>
      <c r="E1360" s="18">
        <v>0.4576816823770426</v>
      </c>
      <c r="F1360" s="18">
        <v>6.8662543698000582E-3</v>
      </c>
    </row>
    <row r="1361" spans="2:6" x14ac:dyDescent="0.25">
      <c r="B1361" s="18">
        <v>2008</v>
      </c>
      <c r="C1361" s="19">
        <v>39349</v>
      </c>
      <c r="D1361" s="18" t="s">
        <v>7</v>
      </c>
      <c r="E1361" s="18">
        <v>4.6008728343962357E-2</v>
      </c>
      <c r="F1361" s="18">
        <v>1.4793803326032913E-4</v>
      </c>
    </row>
    <row r="1362" spans="2:6" x14ac:dyDescent="0.25">
      <c r="B1362" s="18">
        <v>2008</v>
      </c>
      <c r="C1362" s="19">
        <v>39349</v>
      </c>
      <c r="D1362" s="18" t="s">
        <v>6</v>
      </c>
      <c r="E1362" s="18">
        <v>1.7688243107213265E-3</v>
      </c>
      <c r="F1362" s="18">
        <v>8.8441215536066325E-4</v>
      </c>
    </row>
    <row r="1363" spans="2:6" x14ac:dyDescent="0.25">
      <c r="B1363" s="18">
        <v>2008</v>
      </c>
      <c r="C1363" s="19">
        <v>39349</v>
      </c>
      <c r="D1363" s="18" t="s">
        <v>6</v>
      </c>
      <c r="E1363" s="18">
        <v>6.4320884026230053E-4</v>
      </c>
      <c r="F1363" s="18">
        <v>1.2864176805246011E-5</v>
      </c>
    </row>
    <row r="1364" spans="2:6" x14ac:dyDescent="0.25">
      <c r="B1364" s="18">
        <v>2008</v>
      </c>
      <c r="C1364" s="19">
        <v>39349</v>
      </c>
      <c r="D1364" s="18" t="s">
        <v>6</v>
      </c>
      <c r="E1364" s="18">
        <v>1.4182754927783727E-3</v>
      </c>
      <c r="F1364" s="18">
        <v>6.7536928227541554E-5</v>
      </c>
    </row>
    <row r="1365" spans="2:6" x14ac:dyDescent="0.25">
      <c r="B1365" s="18">
        <v>2008</v>
      </c>
      <c r="C1365" s="19">
        <v>39350</v>
      </c>
      <c r="D1365" s="18" t="s">
        <v>7</v>
      </c>
      <c r="E1365" s="18">
        <v>1.6466146310714894E-3</v>
      </c>
      <c r="F1365" s="18">
        <v>6.4320884026230053E-6</v>
      </c>
    </row>
    <row r="1366" spans="2:6" x14ac:dyDescent="0.25">
      <c r="B1366" s="18">
        <v>2008</v>
      </c>
      <c r="C1366" s="19">
        <v>39350</v>
      </c>
      <c r="D1366" s="18" t="s">
        <v>7</v>
      </c>
      <c r="E1366" s="18">
        <v>3.0697141901518295E-2</v>
      </c>
      <c r="F1366" s="18">
        <v>3.6984508315082281E-4</v>
      </c>
    </row>
    <row r="1367" spans="2:6" x14ac:dyDescent="0.25">
      <c r="B1367" s="18">
        <v>2008</v>
      </c>
      <c r="C1367" s="19">
        <v>39350</v>
      </c>
      <c r="D1367" s="18" t="s">
        <v>7</v>
      </c>
      <c r="E1367" s="18">
        <v>1.4240643723407335E-2</v>
      </c>
      <c r="F1367" s="18">
        <v>3.8592530415738037E-5</v>
      </c>
    </row>
    <row r="1368" spans="2:6" x14ac:dyDescent="0.25">
      <c r="B1368" s="18">
        <v>2008</v>
      </c>
      <c r="C1368" s="19">
        <v>39350</v>
      </c>
      <c r="D1368" s="18" t="s">
        <v>7</v>
      </c>
      <c r="E1368" s="18">
        <v>3.2932292621429787E-3</v>
      </c>
      <c r="F1368" s="18">
        <v>2.5728353610492021E-5</v>
      </c>
    </row>
    <row r="1369" spans="2:6" x14ac:dyDescent="0.25">
      <c r="B1369" s="18">
        <v>2008</v>
      </c>
      <c r="C1369" s="19">
        <v>39350</v>
      </c>
      <c r="D1369" s="18" t="s">
        <v>7</v>
      </c>
      <c r="E1369" s="18">
        <v>1.6569059725156862E-2</v>
      </c>
      <c r="F1369" s="18">
        <v>1.0291341444196808E-4</v>
      </c>
    </row>
    <row r="1370" spans="2:6" x14ac:dyDescent="0.25">
      <c r="B1370" s="18">
        <v>2008</v>
      </c>
      <c r="C1370" s="19">
        <v>39350</v>
      </c>
      <c r="D1370" s="18" t="s">
        <v>7</v>
      </c>
      <c r="E1370" s="18">
        <v>4.4542212188164315E-2</v>
      </c>
      <c r="F1370" s="18">
        <v>1.6080221006557513E-4</v>
      </c>
    </row>
    <row r="1371" spans="2:6" x14ac:dyDescent="0.25">
      <c r="B1371" s="18">
        <v>2008</v>
      </c>
      <c r="C1371" s="19">
        <v>39350</v>
      </c>
      <c r="D1371" s="18" t="s">
        <v>6</v>
      </c>
      <c r="E1371" s="18">
        <v>5.9175213304131649E-3</v>
      </c>
      <c r="F1371" s="18">
        <v>2.5728353610492025E-4</v>
      </c>
    </row>
    <row r="1372" spans="2:6" x14ac:dyDescent="0.25">
      <c r="B1372" s="18">
        <v>2008</v>
      </c>
      <c r="C1372" s="19">
        <v>39350</v>
      </c>
      <c r="D1372" s="18" t="s">
        <v>6</v>
      </c>
      <c r="E1372" s="18">
        <v>6.0783235404787399E-3</v>
      </c>
      <c r="F1372" s="18">
        <v>1.4472198905901763E-4</v>
      </c>
    </row>
    <row r="1373" spans="2:6" x14ac:dyDescent="0.25">
      <c r="B1373" s="18">
        <v>2008</v>
      </c>
      <c r="C1373" s="19">
        <v>39350</v>
      </c>
      <c r="D1373" s="18" t="s">
        <v>7</v>
      </c>
      <c r="E1373" s="18">
        <v>1.4182754927783727E-3</v>
      </c>
      <c r="F1373" s="18">
        <v>9.6481326039345092E-6</v>
      </c>
    </row>
    <row r="1374" spans="2:6" x14ac:dyDescent="0.25">
      <c r="B1374" s="18">
        <v>2008</v>
      </c>
      <c r="C1374" s="19">
        <v>39349</v>
      </c>
      <c r="D1374" s="18" t="s">
        <v>7</v>
      </c>
      <c r="E1374" s="18">
        <v>2.529740368751628E-2</v>
      </c>
      <c r="F1374" s="18">
        <v>5.4994355842426701E-4</v>
      </c>
    </row>
    <row r="1375" spans="2:6" x14ac:dyDescent="0.25">
      <c r="B1375" s="18">
        <v>2008</v>
      </c>
      <c r="C1375" s="19">
        <v>39350</v>
      </c>
      <c r="D1375" s="18" t="s">
        <v>6</v>
      </c>
      <c r="E1375" s="18">
        <v>1.2832016363232897E-3</v>
      </c>
      <c r="F1375" s="18">
        <v>0</v>
      </c>
    </row>
    <row r="1376" spans="2:6" x14ac:dyDescent="0.25">
      <c r="B1376" s="18">
        <v>2008</v>
      </c>
      <c r="C1376" s="19">
        <v>39351</v>
      </c>
      <c r="D1376" s="18" t="s">
        <v>7</v>
      </c>
      <c r="E1376" s="18">
        <v>3.1742356266944534E-3</v>
      </c>
      <c r="F1376" s="18">
        <v>2.2512309409180518E-5</v>
      </c>
    </row>
    <row r="1377" spans="2:6" x14ac:dyDescent="0.25">
      <c r="B1377" s="18">
        <v>2008</v>
      </c>
      <c r="C1377" s="19">
        <v>39351</v>
      </c>
      <c r="D1377" s="18" t="s">
        <v>7</v>
      </c>
      <c r="E1377" s="18">
        <v>8.8023129789895835E-3</v>
      </c>
      <c r="F1377" s="18">
        <v>7.3969016630164567E-5</v>
      </c>
    </row>
    <row r="1378" spans="2:6" x14ac:dyDescent="0.25">
      <c r="B1378" s="18">
        <v>2008</v>
      </c>
      <c r="C1378" s="19">
        <v>39351</v>
      </c>
      <c r="D1378" s="18" t="s">
        <v>6</v>
      </c>
      <c r="E1378" s="18">
        <v>0.11084417944240225</v>
      </c>
      <c r="F1378" s="18">
        <v>6.4288723584216938E-3</v>
      </c>
    </row>
    <row r="1379" spans="2:6" x14ac:dyDescent="0.25">
      <c r="B1379" s="18">
        <v>2008</v>
      </c>
      <c r="C1379" s="19">
        <v>39351</v>
      </c>
      <c r="D1379" s="18" t="s">
        <v>7</v>
      </c>
      <c r="E1379" s="18">
        <v>8.6189984595148276E-4</v>
      </c>
      <c r="F1379" s="18">
        <v>0</v>
      </c>
    </row>
    <row r="1380" spans="2:6" x14ac:dyDescent="0.25">
      <c r="B1380" s="18">
        <v>2008</v>
      </c>
      <c r="C1380" s="19">
        <v>39351</v>
      </c>
      <c r="D1380" s="18" t="s">
        <v>7</v>
      </c>
      <c r="E1380" s="18">
        <v>1.0828420825815831E-2</v>
      </c>
      <c r="F1380" s="18">
        <v>4.1808574617049537E-5</v>
      </c>
    </row>
    <row r="1381" spans="2:6" x14ac:dyDescent="0.25">
      <c r="B1381" s="18">
        <v>2008</v>
      </c>
      <c r="C1381" s="19">
        <v>39351</v>
      </c>
      <c r="D1381" s="18" t="s">
        <v>6</v>
      </c>
      <c r="E1381" s="18">
        <v>3.875333262580361E-3</v>
      </c>
      <c r="F1381" s="18">
        <v>7.7506665251607214E-4</v>
      </c>
    </row>
    <row r="1382" spans="2:6" x14ac:dyDescent="0.25">
      <c r="B1382" s="18">
        <v>2008</v>
      </c>
      <c r="C1382" s="19">
        <v>39351</v>
      </c>
      <c r="D1382" s="18" t="s">
        <v>7</v>
      </c>
      <c r="E1382" s="18">
        <v>2.0939663794739195E-2</v>
      </c>
      <c r="F1382" s="18">
        <v>5.4672751422295549E-5</v>
      </c>
    </row>
    <row r="1383" spans="2:6" x14ac:dyDescent="0.25">
      <c r="B1383" s="18">
        <v>2008</v>
      </c>
      <c r="C1383" s="19">
        <v>39349</v>
      </c>
      <c r="D1383" s="18" t="s">
        <v>7</v>
      </c>
      <c r="E1383" s="18">
        <v>3.859896250414066E-2</v>
      </c>
      <c r="F1383" s="18">
        <v>1.093455028445911E-4</v>
      </c>
    </row>
    <row r="1384" spans="2:6" x14ac:dyDescent="0.25">
      <c r="B1384" s="18">
        <v>2008</v>
      </c>
      <c r="C1384" s="19">
        <v>39351</v>
      </c>
      <c r="D1384" s="18" t="s">
        <v>6</v>
      </c>
      <c r="E1384" s="18">
        <v>1.9457067417934593E-3</v>
      </c>
      <c r="F1384" s="18">
        <v>3.8914134835869185E-4</v>
      </c>
    </row>
    <row r="1385" spans="2:6" x14ac:dyDescent="0.25">
      <c r="B1385" s="18">
        <v>2008</v>
      </c>
      <c r="C1385" s="19">
        <v>39351</v>
      </c>
      <c r="D1385" s="18" t="s">
        <v>6</v>
      </c>
      <c r="E1385" s="18">
        <v>1.3758237093210609E-2</v>
      </c>
      <c r="F1385" s="18">
        <v>2.2930395155351013E-3</v>
      </c>
    </row>
    <row r="1386" spans="2:6" x14ac:dyDescent="0.25">
      <c r="B1386" s="18">
        <v>2008</v>
      </c>
      <c r="C1386" s="19">
        <v>39351</v>
      </c>
      <c r="D1386" s="18" t="s">
        <v>7</v>
      </c>
      <c r="E1386" s="18">
        <v>6.5916041950080564E-2</v>
      </c>
      <c r="F1386" s="18">
        <v>1.9617869628000168E-4</v>
      </c>
    </row>
    <row r="1387" spans="2:6" x14ac:dyDescent="0.25">
      <c r="B1387" s="18">
        <v>2008</v>
      </c>
      <c r="C1387" s="19">
        <v>39352</v>
      </c>
      <c r="D1387" s="18" t="s">
        <v>6</v>
      </c>
      <c r="E1387" s="18">
        <v>3.3286057483574052E-3</v>
      </c>
      <c r="F1387" s="18">
        <v>2.8944397811803524E-5</v>
      </c>
    </row>
    <row r="1388" spans="2:6" x14ac:dyDescent="0.25">
      <c r="B1388" s="18">
        <v>2008</v>
      </c>
      <c r="C1388" s="19">
        <v>39352</v>
      </c>
      <c r="D1388" s="18" t="s">
        <v>7</v>
      </c>
      <c r="E1388" s="18">
        <v>2.3075117144410032E-2</v>
      </c>
      <c r="F1388" s="18">
        <v>1.125615470459026E-4</v>
      </c>
    </row>
    <row r="1389" spans="2:6" x14ac:dyDescent="0.25">
      <c r="B1389" s="18">
        <v>2008</v>
      </c>
      <c r="C1389" s="19">
        <v>39352</v>
      </c>
      <c r="D1389" s="18" t="s">
        <v>7</v>
      </c>
      <c r="E1389" s="18">
        <v>1.825105084244278E-2</v>
      </c>
      <c r="F1389" s="18">
        <v>8.0401105032787567E-5</v>
      </c>
    </row>
    <row r="1390" spans="2:6" x14ac:dyDescent="0.25">
      <c r="B1390" s="18">
        <v>2008</v>
      </c>
      <c r="C1390" s="19">
        <v>39352</v>
      </c>
      <c r="D1390" s="18" t="s">
        <v>7</v>
      </c>
      <c r="E1390" s="18">
        <v>4.9687882910262722E-2</v>
      </c>
      <c r="F1390" s="18">
        <v>1.6080221006557513E-4</v>
      </c>
    </row>
    <row r="1391" spans="2:6" x14ac:dyDescent="0.25">
      <c r="B1391" s="18">
        <v>2008</v>
      </c>
      <c r="C1391" s="19">
        <v>39352</v>
      </c>
      <c r="D1391" s="18" t="s">
        <v>7</v>
      </c>
      <c r="E1391" s="18">
        <v>1.7713971460823756E-2</v>
      </c>
      <c r="F1391" s="18">
        <v>5.4672751422295549E-5</v>
      </c>
    </row>
    <row r="1392" spans="2:6" x14ac:dyDescent="0.25">
      <c r="B1392" s="18">
        <v>2008</v>
      </c>
      <c r="C1392" s="19">
        <v>39353</v>
      </c>
      <c r="D1392" s="18" t="s">
        <v>6</v>
      </c>
      <c r="E1392" s="18">
        <v>5.0170289540459444E-3</v>
      </c>
      <c r="F1392" s="18">
        <v>3.8592530415738037E-5</v>
      </c>
    </row>
    <row r="1393" spans="2:6" x14ac:dyDescent="0.25">
      <c r="B1393" s="18">
        <v>2008</v>
      </c>
      <c r="C1393" s="19">
        <v>39353</v>
      </c>
      <c r="D1393" s="18" t="s">
        <v>7</v>
      </c>
      <c r="E1393" s="18">
        <v>5.352783968662865E-2</v>
      </c>
      <c r="F1393" s="18">
        <v>2.347712266957397E-4</v>
      </c>
    </row>
    <row r="1394" spans="2:6" x14ac:dyDescent="0.25">
      <c r="B1394" s="18">
        <v>2008</v>
      </c>
      <c r="C1394" s="19">
        <v>39353</v>
      </c>
      <c r="D1394" s="18" t="s">
        <v>7</v>
      </c>
      <c r="E1394" s="18">
        <v>8.0079500612656417E-3</v>
      </c>
      <c r="F1394" s="18">
        <v>3.2160442013115031E-5</v>
      </c>
    </row>
    <row r="1395" spans="2:6" x14ac:dyDescent="0.25">
      <c r="B1395" s="18">
        <v>2008</v>
      </c>
      <c r="C1395" s="19">
        <v>39352</v>
      </c>
      <c r="D1395" s="18" t="s">
        <v>7</v>
      </c>
      <c r="E1395" s="18">
        <v>7.0013282262551421E-2</v>
      </c>
      <c r="F1395" s="18">
        <v>2.2512309409180521E-4</v>
      </c>
    </row>
    <row r="1396" spans="2:6" x14ac:dyDescent="0.25">
      <c r="B1396" s="18">
        <v>2008</v>
      </c>
      <c r="C1396" s="19">
        <v>39353</v>
      </c>
      <c r="D1396" s="18" t="s">
        <v>6</v>
      </c>
      <c r="E1396" s="18">
        <v>0.15967981063931744</v>
      </c>
      <c r="F1396" s="18">
        <v>3.8946295277882299E-3</v>
      </c>
    </row>
    <row r="1397" spans="2:6" x14ac:dyDescent="0.25">
      <c r="B1397" s="18">
        <v>2008</v>
      </c>
      <c r="C1397" s="19">
        <v>39353</v>
      </c>
      <c r="D1397" s="18" t="s">
        <v>6</v>
      </c>
      <c r="E1397" s="18">
        <v>0.33246500139897922</v>
      </c>
      <c r="F1397" s="18">
        <v>4.5410544122518421E-3</v>
      </c>
    </row>
    <row r="1398" spans="2:6" x14ac:dyDescent="0.25">
      <c r="B1398" s="18">
        <v>2008</v>
      </c>
      <c r="C1398" s="19">
        <v>39355</v>
      </c>
      <c r="D1398" s="18" t="s">
        <v>6</v>
      </c>
      <c r="E1398" s="18">
        <v>4.5680691835428583E-2</v>
      </c>
      <c r="F1398" s="18">
        <v>6.8180137067803861E-4</v>
      </c>
    </row>
    <row r="1399" spans="2:6" x14ac:dyDescent="0.25">
      <c r="B1399" s="18">
        <v>2008</v>
      </c>
      <c r="C1399" s="19">
        <v>39354</v>
      </c>
      <c r="D1399" s="18" t="s">
        <v>7</v>
      </c>
      <c r="E1399" s="18">
        <v>9.0370842056853229E-4</v>
      </c>
      <c r="F1399" s="18">
        <v>0</v>
      </c>
    </row>
    <row r="1400" spans="2:6" x14ac:dyDescent="0.25">
      <c r="B1400" s="18">
        <v>2008</v>
      </c>
      <c r="C1400" s="19">
        <v>39355</v>
      </c>
      <c r="D1400" s="18" t="s">
        <v>6</v>
      </c>
      <c r="E1400" s="18">
        <v>2.6275081124714977E-2</v>
      </c>
      <c r="F1400" s="18">
        <v>1.3828990065639462E-4</v>
      </c>
    </row>
    <row r="1401" spans="2:6" x14ac:dyDescent="0.25">
      <c r="B1401" s="18">
        <v>2008</v>
      </c>
      <c r="C1401" s="19">
        <v>39355</v>
      </c>
      <c r="D1401" s="18" t="s">
        <v>6</v>
      </c>
      <c r="E1401" s="18">
        <v>4.9527080700197145E-4</v>
      </c>
      <c r="F1401" s="18">
        <v>2.2512309409180518E-5</v>
      </c>
    </row>
    <row r="1402" spans="2:6" x14ac:dyDescent="0.25">
      <c r="B1402" s="18">
        <v>2008</v>
      </c>
      <c r="C1402" s="19">
        <v>39355</v>
      </c>
      <c r="D1402" s="18" t="s">
        <v>6</v>
      </c>
      <c r="E1402" s="18">
        <v>9.2879356533876207E-3</v>
      </c>
      <c r="F1402" s="18">
        <v>6.1104839824918555E-5</v>
      </c>
    </row>
    <row r="1403" spans="2:6" x14ac:dyDescent="0.25">
      <c r="B1403" s="18">
        <v>2008</v>
      </c>
      <c r="C1403" s="19">
        <v>39355</v>
      </c>
      <c r="D1403" s="18" t="s">
        <v>6</v>
      </c>
      <c r="E1403" s="18">
        <v>2.2640951177232979E-3</v>
      </c>
      <c r="F1403" s="18">
        <v>7.0752972428853061E-5</v>
      </c>
    </row>
    <row r="1404" spans="2:6" x14ac:dyDescent="0.25">
      <c r="B1404" s="18">
        <v>2008</v>
      </c>
      <c r="C1404" s="19">
        <v>39356</v>
      </c>
      <c r="D1404" s="18" t="s">
        <v>7</v>
      </c>
      <c r="E1404" s="18">
        <v>3.1259949636747809E-2</v>
      </c>
      <c r="F1404" s="18">
        <v>1.7366638687082116E-4</v>
      </c>
    </row>
    <row r="1405" spans="2:6" x14ac:dyDescent="0.25">
      <c r="B1405" s="18">
        <v>2008</v>
      </c>
      <c r="C1405" s="19">
        <v>39356</v>
      </c>
      <c r="D1405" s="18" t="s">
        <v>7</v>
      </c>
      <c r="E1405" s="18">
        <v>3.4865135186418005E-2</v>
      </c>
      <c r="F1405" s="18">
        <v>1.189936354485256E-4</v>
      </c>
    </row>
    <row r="1406" spans="2:6" x14ac:dyDescent="0.25">
      <c r="B1406" s="18">
        <v>2008</v>
      </c>
      <c r="C1406" s="19">
        <v>39356</v>
      </c>
      <c r="D1406" s="18" t="s">
        <v>6</v>
      </c>
      <c r="E1406" s="18">
        <v>9.7253176647659843E-3</v>
      </c>
      <c r="F1406" s="18">
        <v>1.7366638687082116E-4</v>
      </c>
    </row>
    <row r="1407" spans="2:6" x14ac:dyDescent="0.25">
      <c r="B1407" s="18">
        <v>2008</v>
      </c>
      <c r="C1407" s="19">
        <v>39356</v>
      </c>
      <c r="D1407" s="18" t="s">
        <v>7</v>
      </c>
      <c r="E1407" s="18">
        <v>1.8099896764981138E-2</v>
      </c>
      <c r="F1407" s="18">
        <v>9.0049237636722072E-5</v>
      </c>
    </row>
    <row r="1408" spans="2:6" x14ac:dyDescent="0.25">
      <c r="B1408" s="18">
        <v>2008</v>
      </c>
      <c r="C1408" s="19">
        <v>39356</v>
      </c>
      <c r="D1408" s="18" t="s">
        <v>6</v>
      </c>
      <c r="E1408" s="18">
        <v>0.35942509993857358</v>
      </c>
      <c r="F1408" s="18">
        <v>2.8301188971541227E-3</v>
      </c>
    </row>
    <row r="1409" spans="2:6" x14ac:dyDescent="0.25">
      <c r="B1409" s="18">
        <v>2008</v>
      </c>
      <c r="C1409" s="19">
        <v>39356</v>
      </c>
      <c r="D1409" s="18" t="s">
        <v>7</v>
      </c>
      <c r="E1409" s="18">
        <v>3.8110123785541307E-3</v>
      </c>
      <c r="F1409" s="18">
        <v>1.6080221006557515E-5</v>
      </c>
    </row>
    <row r="1410" spans="2:6" x14ac:dyDescent="0.25">
      <c r="B1410" s="18">
        <v>2008</v>
      </c>
      <c r="C1410" s="19">
        <v>39355</v>
      </c>
      <c r="D1410" s="18" t="s">
        <v>6</v>
      </c>
      <c r="E1410" s="18">
        <v>9.1277766521623074E-2</v>
      </c>
      <c r="F1410" s="18">
        <v>1.4793803326032913E-4</v>
      </c>
    </row>
    <row r="1411" spans="2:6" x14ac:dyDescent="0.25">
      <c r="B1411" s="18">
        <v>2008</v>
      </c>
      <c r="C1411" s="19">
        <v>39356</v>
      </c>
      <c r="D1411" s="18" t="s">
        <v>6</v>
      </c>
      <c r="E1411" s="18">
        <v>8.8135691336941741E-2</v>
      </c>
      <c r="F1411" s="18">
        <v>4.6632640919016789E-4</v>
      </c>
    </row>
    <row r="1412" spans="2:6" x14ac:dyDescent="0.25">
      <c r="B1412" s="18">
        <v>2008</v>
      </c>
      <c r="C1412" s="19">
        <v>39356</v>
      </c>
      <c r="D1412" s="18" t="s">
        <v>6</v>
      </c>
      <c r="E1412" s="18">
        <v>0.16384458788001582</v>
      </c>
      <c r="F1412" s="18">
        <v>1.4054113159731266E-3</v>
      </c>
    </row>
    <row r="1413" spans="2:6" x14ac:dyDescent="0.25">
      <c r="B1413" s="18">
        <v>2008</v>
      </c>
      <c r="C1413" s="19">
        <v>39356</v>
      </c>
      <c r="D1413" s="18" t="s">
        <v>6</v>
      </c>
      <c r="E1413" s="18">
        <v>2.8944397811803526E-3</v>
      </c>
      <c r="F1413" s="18">
        <v>8.0401105032787567E-5</v>
      </c>
    </row>
    <row r="1414" spans="2:6" x14ac:dyDescent="0.25">
      <c r="B1414" s="18">
        <v>2008</v>
      </c>
      <c r="C1414" s="19">
        <v>39356</v>
      </c>
      <c r="D1414" s="18" t="s">
        <v>6</v>
      </c>
      <c r="E1414" s="18">
        <v>8.2980372482239398E-2</v>
      </c>
      <c r="F1414" s="18">
        <v>9.4551699518558182E-4</v>
      </c>
    </row>
    <row r="1415" spans="2:6" x14ac:dyDescent="0.25">
      <c r="B1415" s="18">
        <v>2008</v>
      </c>
      <c r="C1415" s="19">
        <v>39356</v>
      </c>
      <c r="D1415" s="18" t="s">
        <v>6</v>
      </c>
      <c r="E1415" s="18">
        <v>0.38970415609392134</v>
      </c>
      <c r="F1415" s="18">
        <v>1.688423205688539E-3</v>
      </c>
    </row>
    <row r="1416" spans="2:6" x14ac:dyDescent="0.25">
      <c r="B1416" s="18">
        <v>2008</v>
      </c>
      <c r="C1416" s="19">
        <v>39357</v>
      </c>
      <c r="D1416" s="18" t="s">
        <v>7</v>
      </c>
      <c r="E1416" s="18">
        <v>8.5385973544820394E-3</v>
      </c>
      <c r="F1416" s="18">
        <v>1.8974660787737866E-4</v>
      </c>
    </row>
    <row r="1417" spans="2:6" x14ac:dyDescent="0.25">
      <c r="B1417" s="18">
        <v>2008</v>
      </c>
      <c r="C1417" s="19">
        <v>39357</v>
      </c>
      <c r="D1417" s="18" t="s">
        <v>7</v>
      </c>
      <c r="E1417" s="18">
        <v>8.7476402275672872E-3</v>
      </c>
      <c r="F1417" s="18">
        <v>3.2160442013115031E-5</v>
      </c>
    </row>
    <row r="1418" spans="2:6" x14ac:dyDescent="0.25">
      <c r="B1418" s="18">
        <v>2008</v>
      </c>
      <c r="C1418" s="19">
        <v>39357</v>
      </c>
      <c r="D1418" s="18" t="s">
        <v>6</v>
      </c>
      <c r="E1418" s="18">
        <v>5.1456707220984043E-3</v>
      </c>
      <c r="F1418" s="18">
        <v>2.5728353610492021E-5</v>
      </c>
    </row>
    <row r="1419" spans="2:6" x14ac:dyDescent="0.25">
      <c r="B1419" s="18">
        <v>2008</v>
      </c>
      <c r="C1419" s="19">
        <v>39357</v>
      </c>
      <c r="D1419" s="18" t="s">
        <v>6</v>
      </c>
      <c r="E1419" s="18">
        <v>3.3768464113770782E-2</v>
      </c>
      <c r="F1419" s="18">
        <v>9.7767743719869688E-4</v>
      </c>
    </row>
    <row r="1420" spans="2:6" x14ac:dyDescent="0.25">
      <c r="B1420" s="18">
        <v>2008</v>
      </c>
      <c r="C1420" s="19">
        <v>39358</v>
      </c>
      <c r="D1420" s="18" t="s">
        <v>6</v>
      </c>
      <c r="E1420" s="18">
        <v>4.0348490549654115E-2</v>
      </c>
      <c r="F1420" s="18">
        <v>9.7767743719869688E-4</v>
      </c>
    </row>
    <row r="1421" spans="2:6" x14ac:dyDescent="0.25">
      <c r="B1421" s="18">
        <v>2008</v>
      </c>
      <c r="C1421" s="19">
        <v>39358</v>
      </c>
      <c r="D1421" s="18" t="s">
        <v>6</v>
      </c>
      <c r="E1421" s="18">
        <v>0.18237221852377136</v>
      </c>
      <c r="F1421" s="18">
        <v>1.2317449291023056E-3</v>
      </c>
    </row>
    <row r="1422" spans="2:6" x14ac:dyDescent="0.25">
      <c r="B1422" s="18">
        <v>2008</v>
      </c>
      <c r="C1422" s="19">
        <v>39358</v>
      </c>
      <c r="D1422" s="18" t="s">
        <v>6</v>
      </c>
      <c r="E1422" s="18">
        <v>2.9748408862131401E-2</v>
      </c>
      <c r="F1422" s="18">
        <v>5.8532004463869353E-4</v>
      </c>
    </row>
    <row r="1423" spans="2:6" x14ac:dyDescent="0.25">
      <c r="B1423" s="18">
        <v>2008</v>
      </c>
      <c r="C1423" s="19">
        <v>39358</v>
      </c>
      <c r="D1423" s="18" t="s">
        <v>6</v>
      </c>
      <c r="E1423" s="18">
        <v>1.791336620130507E-2</v>
      </c>
      <c r="F1423" s="18">
        <v>1.791336620130507E-3</v>
      </c>
    </row>
    <row r="1424" spans="2:6" x14ac:dyDescent="0.25">
      <c r="B1424" s="18">
        <v>2008</v>
      </c>
      <c r="C1424" s="19">
        <v>39358</v>
      </c>
      <c r="D1424" s="18" t="s">
        <v>6</v>
      </c>
      <c r="E1424" s="18">
        <v>1.1204697997369275E-2</v>
      </c>
      <c r="F1424" s="18">
        <v>4.3094992297574138E-4</v>
      </c>
    </row>
    <row r="1425" spans="2:6" x14ac:dyDescent="0.25">
      <c r="B1425" s="18">
        <v>2008</v>
      </c>
      <c r="C1425" s="19">
        <v>39358</v>
      </c>
      <c r="D1425" s="18" t="s">
        <v>6</v>
      </c>
      <c r="E1425" s="18">
        <v>1.080590851640665E-2</v>
      </c>
      <c r="F1425" s="18">
        <v>7.2039390109377658E-4</v>
      </c>
    </row>
    <row r="1426" spans="2:6" x14ac:dyDescent="0.25">
      <c r="B1426" s="18">
        <v>2008</v>
      </c>
      <c r="C1426" s="19">
        <v>39358</v>
      </c>
      <c r="D1426" s="18" t="s">
        <v>6</v>
      </c>
      <c r="E1426" s="18">
        <v>2.3348480901521512E-2</v>
      </c>
      <c r="F1426" s="18">
        <v>3.0552419912459279E-4</v>
      </c>
    </row>
    <row r="1427" spans="2:6" x14ac:dyDescent="0.25">
      <c r="B1427" s="18">
        <v>2008</v>
      </c>
      <c r="C1427" s="19">
        <v>39358</v>
      </c>
      <c r="D1427" s="18" t="s">
        <v>6</v>
      </c>
      <c r="E1427" s="18">
        <v>5.3129050205666028E-3</v>
      </c>
      <c r="F1427" s="18">
        <v>7.5898643150951466E-4</v>
      </c>
    </row>
    <row r="1428" spans="2:6" x14ac:dyDescent="0.25">
      <c r="B1428" s="18">
        <v>2008</v>
      </c>
      <c r="C1428" s="19">
        <v>39358</v>
      </c>
      <c r="D1428" s="18" t="s">
        <v>6</v>
      </c>
      <c r="E1428" s="18">
        <v>1.9090438378985081E-2</v>
      </c>
      <c r="F1428" s="18">
        <v>3.6019695054688829E-4</v>
      </c>
    </row>
    <row r="1429" spans="2:6" x14ac:dyDescent="0.25">
      <c r="B1429" s="18">
        <v>2008</v>
      </c>
      <c r="C1429" s="19">
        <v>39358</v>
      </c>
      <c r="D1429" s="18" t="s">
        <v>6</v>
      </c>
      <c r="E1429" s="18">
        <v>5.2569458514637825E-2</v>
      </c>
      <c r="F1429" s="18">
        <v>8.7798006695804023E-4</v>
      </c>
    </row>
    <row r="1430" spans="2:6" x14ac:dyDescent="0.25">
      <c r="B1430" s="18">
        <v>2008</v>
      </c>
      <c r="C1430" s="19">
        <v>39358</v>
      </c>
      <c r="D1430" s="18" t="s">
        <v>6</v>
      </c>
      <c r="E1430" s="18">
        <v>5.7695832971528362E-3</v>
      </c>
      <c r="F1430" s="18">
        <v>8.3617149234099073E-5</v>
      </c>
    </row>
    <row r="1431" spans="2:6" x14ac:dyDescent="0.25">
      <c r="B1431" s="18">
        <v>2008</v>
      </c>
      <c r="C1431" s="19">
        <v>39358</v>
      </c>
      <c r="D1431" s="18" t="s">
        <v>6</v>
      </c>
      <c r="E1431" s="18">
        <v>8.0439697563203308E-2</v>
      </c>
      <c r="F1431" s="18">
        <v>1.0516464538288615E-3</v>
      </c>
    </row>
    <row r="1432" spans="2:6" x14ac:dyDescent="0.25">
      <c r="B1432" s="18">
        <v>2008</v>
      </c>
      <c r="C1432" s="19">
        <v>39357</v>
      </c>
      <c r="D1432" s="18" t="s">
        <v>6</v>
      </c>
      <c r="E1432" s="18">
        <v>3.2803650853377329E-3</v>
      </c>
      <c r="F1432" s="18">
        <v>1.6401825426688664E-4</v>
      </c>
    </row>
    <row r="1433" spans="2:6" x14ac:dyDescent="0.25">
      <c r="B1433" s="18">
        <v>2008</v>
      </c>
      <c r="C1433" s="19">
        <v>39357</v>
      </c>
      <c r="D1433" s="18" t="s">
        <v>6</v>
      </c>
      <c r="E1433" s="18">
        <v>1.198298069408666E-2</v>
      </c>
      <c r="F1433" s="18">
        <v>2.6049958030623175E-4</v>
      </c>
    </row>
    <row r="1434" spans="2:6" x14ac:dyDescent="0.25">
      <c r="B1434" s="18">
        <v>2008</v>
      </c>
      <c r="C1434" s="19">
        <v>39358</v>
      </c>
      <c r="D1434" s="18" t="s">
        <v>6</v>
      </c>
      <c r="E1434" s="18">
        <v>5.0363252192538134E-3</v>
      </c>
      <c r="F1434" s="18">
        <v>8.683319343541058E-5</v>
      </c>
    </row>
    <row r="1435" spans="2:6" x14ac:dyDescent="0.25">
      <c r="B1435" s="18">
        <v>2008</v>
      </c>
      <c r="C1435" s="19">
        <v>39359</v>
      </c>
      <c r="D1435" s="18" t="s">
        <v>6</v>
      </c>
      <c r="E1435" s="18">
        <v>1.555922184594505E-2</v>
      </c>
      <c r="F1435" s="18">
        <v>2.637156245075432E-4</v>
      </c>
    </row>
    <row r="1436" spans="2:6" x14ac:dyDescent="0.25">
      <c r="B1436" s="18">
        <v>2008</v>
      </c>
      <c r="C1436" s="19">
        <v>39359</v>
      </c>
      <c r="D1436" s="18" t="s">
        <v>7</v>
      </c>
      <c r="E1436" s="18">
        <v>4.0522156936524938E-2</v>
      </c>
      <c r="F1436" s="18">
        <v>3.2160442013115027E-4</v>
      </c>
    </row>
    <row r="1437" spans="2:6" x14ac:dyDescent="0.25">
      <c r="B1437" s="18">
        <v>2008</v>
      </c>
      <c r="C1437" s="19">
        <v>39359</v>
      </c>
      <c r="D1437" s="18" t="s">
        <v>7</v>
      </c>
      <c r="E1437" s="18">
        <v>4.9687882910262722E-2</v>
      </c>
      <c r="F1437" s="18">
        <v>1.6080221006557513E-4</v>
      </c>
    </row>
    <row r="1438" spans="2:6" x14ac:dyDescent="0.25">
      <c r="B1438" s="18">
        <v>2008</v>
      </c>
      <c r="C1438" s="19">
        <v>39357</v>
      </c>
      <c r="D1438" s="18" t="s">
        <v>7</v>
      </c>
      <c r="E1438" s="18">
        <v>5.7309907667370978E-2</v>
      </c>
      <c r="F1438" s="18">
        <v>1.9296265207869017E-4</v>
      </c>
    </row>
    <row r="1439" spans="2:6" x14ac:dyDescent="0.25">
      <c r="B1439" s="18">
        <v>2008</v>
      </c>
      <c r="C1439" s="19">
        <v>39359</v>
      </c>
      <c r="D1439" s="18" t="s">
        <v>7</v>
      </c>
      <c r="E1439" s="18">
        <v>1.2417146661263713E-2</v>
      </c>
      <c r="F1439" s="18">
        <v>4.1808574617049537E-5</v>
      </c>
    </row>
    <row r="1440" spans="2:6" x14ac:dyDescent="0.25">
      <c r="B1440" s="18">
        <v>2008</v>
      </c>
      <c r="C1440" s="19">
        <v>39359</v>
      </c>
      <c r="D1440" s="18" t="s">
        <v>6</v>
      </c>
      <c r="E1440" s="18">
        <v>1.5035006641131275E-2</v>
      </c>
      <c r="F1440" s="18">
        <v>2.7336375711147772E-4</v>
      </c>
    </row>
    <row r="1441" spans="2:6" x14ac:dyDescent="0.25">
      <c r="B1441" s="18">
        <v>2008</v>
      </c>
      <c r="C1441" s="19">
        <v>39359</v>
      </c>
      <c r="D1441" s="18" t="s">
        <v>7</v>
      </c>
      <c r="E1441" s="18">
        <v>0.15431544891152985</v>
      </c>
      <c r="F1441" s="18">
        <v>6.3999279606098908E-4</v>
      </c>
    </row>
    <row r="1442" spans="2:6" x14ac:dyDescent="0.25">
      <c r="B1442" s="18">
        <v>2008</v>
      </c>
      <c r="C1442" s="19">
        <v>39359</v>
      </c>
      <c r="D1442" s="18" t="s">
        <v>6</v>
      </c>
      <c r="E1442" s="18">
        <v>5.2678804017482414E-3</v>
      </c>
      <c r="F1442" s="18">
        <v>4.0522156936524938E-4</v>
      </c>
    </row>
    <row r="1443" spans="2:6" x14ac:dyDescent="0.25">
      <c r="B1443" s="18">
        <v>2008</v>
      </c>
      <c r="C1443" s="19">
        <v>39360</v>
      </c>
      <c r="D1443" s="18" t="s">
        <v>6</v>
      </c>
      <c r="E1443" s="18">
        <v>3.0771110918148457E-2</v>
      </c>
      <c r="F1443" s="18">
        <v>2.9587606652065827E-4</v>
      </c>
    </row>
    <row r="1444" spans="2:6" x14ac:dyDescent="0.25">
      <c r="B1444" s="18">
        <v>2008</v>
      </c>
      <c r="C1444" s="19">
        <v>39360</v>
      </c>
      <c r="D1444" s="18" t="s">
        <v>6</v>
      </c>
      <c r="E1444" s="18">
        <v>1.906471002537459E-2</v>
      </c>
      <c r="F1444" s="18">
        <v>2.4441935929967422E-4</v>
      </c>
    </row>
    <row r="1445" spans="2:6" x14ac:dyDescent="0.25">
      <c r="B1445" s="18">
        <v>2008</v>
      </c>
      <c r="C1445" s="19">
        <v>39357</v>
      </c>
      <c r="D1445" s="18" t="s">
        <v>7</v>
      </c>
      <c r="E1445" s="18">
        <v>2.5027255974606116E-2</v>
      </c>
      <c r="F1445" s="18">
        <v>8.683319343541058E-5</v>
      </c>
    </row>
    <row r="1446" spans="2:6" x14ac:dyDescent="0.25">
      <c r="B1446" s="18">
        <v>2008</v>
      </c>
      <c r="C1446" s="19">
        <v>39359</v>
      </c>
      <c r="D1446" s="18" t="s">
        <v>6</v>
      </c>
      <c r="E1446" s="18">
        <v>1.5205456983800785E-2</v>
      </c>
      <c r="F1446" s="18">
        <v>1.9296265207869018E-5</v>
      </c>
    </row>
    <row r="1447" spans="2:6" x14ac:dyDescent="0.25">
      <c r="B1447" s="18">
        <v>2008</v>
      </c>
      <c r="C1447" s="19">
        <v>39360</v>
      </c>
      <c r="D1447" s="18" t="s">
        <v>6</v>
      </c>
      <c r="E1447" s="18">
        <v>2.9266002231934677E-3</v>
      </c>
      <c r="F1447" s="18">
        <v>4.5024618818361036E-5</v>
      </c>
    </row>
    <row r="1448" spans="2:6" x14ac:dyDescent="0.25">
      <c r="B1448" s="18">
        <v>2008</v>
      </c>
      <c r="C1448" s="19">
        <v>39360</v>
      </c>
      <c r="D1448" s="18" t="s">
        <v>6</v>
      </c>
      <c r="E1448" s="18">
        <v>6.629875121003663E-2</v>
      </c>
      <c r="F1448" s="18">
        <v>4.2773387877442987E-4</v>
      </c>
    </row>
    <row r="1449" spans="2:6" x14ac:dyDescent="0.25">
      <c r="B1449" s="18">
        <v>2008</v>
      </c>
      <c r="C1449" s="19">
        <v>39360</v>
      </c>
      <c r="D1449" s="18" t="s">
        <v>7</v>
      </c>
      <c r="E1449" s="18">
        <v>1.9296265207869017E-4</v>
      </c>
      <c r="F1449" s="18">
        <v>6.4320884026230053E-6</v>
      </c>
    </row>
    <row r="1450" spans="2:6" x14ac:dyDescent="0.25">
      <c r="B1450" s="18">
        <v>2008</v>
      </c>
      <c r="C1450" s="19">
        <v>39360</v>
      </c>
      <c r="D1450" s="18" t="s">
        <v>6</v>
      </c>
      <c r="E1450" s="18">
        <v>1.215664708095748E-3</v>
      </c>
      <c r="F1450" s="18">
        <v>1.9296265207869018E-5</v>
      </c>
    </row>
    <row r="1451" spans="2:6" x14ac:dyDescent="0.25">
      <c r="B1451" s="18">
        <v>2008</v>
      </c>
      <c r="C1451" s="19">
        <v>39360</v>
      </c>
      <c r="D1451" s="18" t="s">
        <v>6</v>
      </c>
      <c r="E1451" s="18">
        <v>4.2863437115079707E-2</v>
      </c>
      <c r="F1451" s="18">
        <v>5.4672751422295549E-5</v>
      </c>
    </row>
    <row r="1452" spans="2:6" x14ac:dyDescent="0.25">
      <c r="B1452" s="18">
        <v>2008</v>
      </c>
      <c r="C1452" s="19">
        <v>39360</v>
      </c>
      <c r="D1452" s="18" t="s">
        <v>7</v>
      </c>
      <c r="E1452" s="18">
        <v>4.5024618818361036E-5</v>
      </c>
      <c r="F1452" s="18">
        <v>0</v>
      </c>
    </row>
    <row r="1453" spans="2:6" x14ac:dyDescent="0.25">
      <c r="B1453" s="18">
        <v>2008</v>
      </c>
      <c r="C1453" s="19">
        <v>39359</v>
      </c>
      <c r="D1453" s="18" t="s">
        <v>6</v>
      </c>
      <c r="E1453" s="18">
        <v>0.10886952830279699</v>
      </c>
      <c r="F1453" s="18">
        <v>1.7398799129095231E-3</v>
      </c>
    </row>
    <row r="1454" spans="2:6" x14ac:dyDescent="0.25">
      <c r="B1454" s="18">
        <v>2008</v>
      </c>
      <c r="C1454" s="19">
        <v>39359</v>
      </c>
      <c r="D1454" s="18" t="s">
        <v>6</v>
      </c>
      <c r="E1454" s="18">
        <v>0.11774902634261805</v>
      </c>
      <c r="F1454" s="18">
        <v>4.0522156936524938E-4</v>
      </c>
    </row>
    <row r="1455" spans="2:6" x14ac:dyDescent="0.25">
      <c r="B1455" s="18">
        <v>2008</v>
      </c>
      <c r="C1455" s="19">
        <v>39360</v>
      </c>
      <c r="D1455" s="18" t="s">
        <v>6</v>
      </c>
      <c r="E1455" s="18">
        <v>0.24515583342177455</v>
      </c>
      <c r="F1455" s="18">
        <v>7.4290621050295718E-4</v>
      </c>
    </row>
    <row r="1456" spans="2:6" x14ac:dyDescent="0.25">
      <c r="B1456" s="18">
        <v>2008</v>
      </c>
      <c r="C1456" s="19">
        <v>39360</v>
      </c>
      <c r="D1456" s="18" t="s">
        <v>6</v>
      </c>
      <c r="E1456" s="18">
        <v>3.3212088466943894E-2</v>
      </c>
      <c r="F1456" s="18">
        <v>9.2943677417902434E-4</v>
      </c>
    </row>
    <row r="1457" spans="2:6" x14ac:dyDescent="0.25">
      <c r="B1457" s="18">
        <v>2008</v>
      </c>
      <c r="C1457" s="19">
        <v>39360</v>
      </c>
      <c r="D1457" s="18" t="s">
        <v>6</v>
      </c>
      <c r="E1457" s="18">
        <v>2.6300809478325471E-2</v>
      </c>
      <c r="F1457" s="18">
        <v>9.0692446476984385E-4</v>
      </c>
    </row>
    <row r="1458" spans="2:6" x14ac:dyDescent="0.25">
      <c r="B1458" s="18">
        <v>2008</v>
      </c>
      <c r="C1458" s="19">
        <v>39360</v>
      </c>
      <c r="D1458" s="18" t="s">
        <v>6</v>
      </c>
      <c r="E1458" s="18">
        <v>3.6276978590793754E-3</v>
      </c>
      <c r="F1458" s="18">
        <v>7.7185060831476074E-5</v>
      </c>
    </row>
    <row r="1459" spans="2:6" x14ac:dyDescent="0.25">
      <c r="B1459" s="18">
        <v>2008</v>
      </c>
      <c r="C1459" s="19">
        <v>39360</v>
      </c>
      <c r="D1459" s="18" t="s">
        <v>6</v>
      </c>
      <c r="E1459" s="18">
        <v>0.12179159390366662</v>
      </c>
      <c r="F1459" s="18">
        <v>1.7398799129095231E-3</v>
      </c>
    </row>
    <row r="1460" spans="2:6" x14ac:dyDescent="0.25">
      <c r="B1460" s="18">
        <v>2008</v>
      </c>
      <c r="C1460" s="19">
        <v>39361</v>
      </c>
      <c r="D1460" s="18" t="s">
        <v>6</v>
      </c>
      <c r="E1460" s="18">
        <v>8.7990969347882721E-3</v>
      </c>
      <c r="F1460" s="18">
        <v>4.8883871859934844E-4</v>
      </c>
    </row>
    <row r="1461" spans="2:6" x14ac:dyDescent="0.25">
      <c r="B1461" s="18">
        <v>2008</v>
      </c>
      <c r="C1461" s="19">
        <v>39361</v>
      </c>
      <c r="D1461" s="18" t="s">
        <v>6</v>
      </c>
      <c r="E1461" s="18">
        <v>3.2321244223180601E-3</v>
      </c>
      <c r="F1461" s="18">
        <v>1.9296265207869018E-5</v>
      </c>
    </row>
    <row r="1462" spans="2:6" x14ac:dyDescent="0.25">
      <c r="B1462" s="18">
        <v>2008</v>
      </c>
      <c r="C1462" s="19">
        <v>39361</v>
      </c>
      <c r="D1462" s="18" t="s">
        <v>6</v>
      </c>
      <c r="E1462" s="18">
        <v>5.595916910282015E-3</v>
      </c>
      <c r="F1462" s="18">
        <v>9.6481326039345085E-5</v>
      </c>
    </row>
    <row r="1463" spans="2:6" x14ac:dyDescent="0.25">
      <c r="B1463" s="18">
        <v>2008</v>
      </c>
      <c r="C1463" s="19">
        <v>39361</v>
      </c>
      <c r="D1463" s="18" t="s">
        <v>6</v>
      </c>
      <c r="E1463" s="18">
        <v>0.10795938779382584</v>
      </c>
      <c r="F1463" s="18">
        <v>6.9788159168459609E-4</v>
      </c>
    </row>
    <row r="1464" spans="2:6" x14ac:dyDescent="0.25">
      <c r="B1464" s="18">
        <v>2008</v>
      </c>
      <c r="C1464" s="19">
        <v>39361</v>
      </c>
      <c r="D1464" s="18" t="s">
        <v>6</v>
      </c>
      <c r="E1464" s="18">
        <v>3.8090827520333437E-2</v>
      </c>
      <c r="F1464" s="18">
        <v>9.0692446476984385E-4</v>
      </c>
    </row>
    <row r="1465" spans="2:6" x14ac:dyDescent="0.25">
      <c r="B1465" s="18">
        <v>2008</v>
      </c>
      <c r="C1465" s="19">
        <v>39361</v>
      </c>
      <c r="D1465" s="18" t="s">
        <v>6</v>
      </c>
      <c r="E1465" s="18">
        <v>0.18488394904499564</v>
      </c>
      <c r="F1465" s="18">
        <v>2.7079092175042855E-3</v>
      </c>
    </row>
    <row r="1466" spans="2:6" x14ac:dyDescent="0.25">
      <c r="B1466" s="18">
        <v>2008</v>
      </c>
      <c r="C1466" s="19">
        <v>39361</v>
      </c>
      <c r="D1466" s="18" t="s">
        <v>6</v>
      </c>
      <c r="E1466" s="18">
        <v>2.9587606652065825E-3</v>
      </c>
      <c r="F1466" s="18">
        <v>7.3969016630164567E-5</v>
      </c>
    </row>
    <row r="1467" spans="2:6" x14ac:dyDescent="0.25">
      <c r="B1467" s="18">
        <v>2008</v>
      </c>
      <c r="C1467" s="19">
        <v>39360</v>
      </c>
      <c r="D1467" s="18" t="s">
        <v>6</v>
      </c>
      <c r="E1467" s="18">
        <v>1.8730241428438193E-2</v>
      </c>
      <c r="F1467" s="18">
        <v>1.4407878021875532E-3</v>
      </c>
    </row>
    <row r="1468" spans="2:6" x14ac:dyDescent="0.25">
      <c r="B1468" s="18">
        <v>2008</v>
      </c>
      <c r="C1468" s="19">
        <v>39360</v>
      </c>
      <c r="D1468" s="18" t="s">
        <v>6</v>
      </c>
      <c r="E1468" s="18">
        <v>1.6116433664264282</v>
      </c>
      <c r="F1468" s="18">
        <v>1.8588735483580487E-3</v>
      </c>
    </row>
    <row r="1469" spans="2:6" x14ac:dyDescent="0.25">
      <c r="B1469" s="18">
        <v>2008</v>
      </c>
      <c r="C1469" s="19">
        <v>39361</v>
      </c>
      <c r="D1469" s="18" t="s">
        <v>6</v>
      </c>
      <c r="E1469" s="18">
        <v>1.3700348297587001E-3</v>
      </c>
      <c r="F1469" s="18">
        <v>1.9296265207869018E-5</v>
      </c>
    </row>
    <row r="1470" spans="2:6" x14ac:dyDescent="0.25">
      <c r="B1470" s="18">
        <v>2008</v>
      </c>
      <c r="C1470" s="19">
        <v>39361</v>
      </c>
      <c r="D1470" s="18" t="s">
        <v>6</v>
      </c>
      <c r="E1470" s="18">
        <v>3.5871757021428502E-2</v>
      </c>
      <c r="F1470" s="18">
        <v>1.8009847527344414E-4</v>
      </c>
    </row>
    <row r="1471" spans="2:6" x14ac:dyDescent="0.25">
      <c r="B1471" s="18">
        <v>2008</v>
      </c>
      <c r="C1471" s="19">
        <v>39361</v>
      </c>
      <c r="D1471" s="18" t="s">
        <v>6</v>
      </c>
      <c r="E1471" s="18">
        <v>1.3198645402182407E-2</v>
      </c>
      <c r="F1471" s="18">
        <v>1.7366638687082116E-4</v>
      </c>
    </row>
    <row r="1472" spans="2:6" x14ac:dyDescent="0.25">
      <c r="B1472" s="18">
        <v>2008</v>
      </c>
      <c r="C1472" s="19">
        <v>39361</v>
      </c>
      <c r="D1472" s="18" t="s">
        <v>6</v>
      </c>
      <c r="E1472" s="18">
        <v>7.0527849334761257E-3</v>
      </c>
      <c r="F1472" s="18">
        <v>2.9909211072196978E-4</v>
      </c>
    </row>
    <row r="1473" spans="2:6" x14ac:dyDescent="0.25">
      <c r="B1473" s="18">
        <v>2008</v>
      </c>
      <c r="C1473" s="19">
        <v>39360</v>
      </c>
      <c r="D1473" s="18" t="s">
        <v>6</v>
      </c>
      <c r="E1473" s="18">
        <v>0.21586088679202806</v>
      </c>
      <c r="F1473" s="18">
        <v>3.4733277374164232E-4</v>
      </c>
    </row>
    <row r="1474" spans="2:6" x14ac:dyDescent="0.25">
      <c r="B1474" s="18">
        <v>2008</v>
      </c>
      <c r="C1474" s="19">
        <v>39361</v>
      </c>
      <c r="D1474" s="18" t="s">
        <v>6</v>
      </c>
      <c r="E1474" s="18">
        <v>1.1143593157544358E-2</v>
      </c>
      <c r="F1474" s="18">
        <v>3.1838837592983876E-4</v>
      </c>
    </row>
    <row r="1475" spans="2:6" x14ac:dyDescent="0.25">
      <c r="B1475" s="18">
        <v>2008</v>
      </c>
      <c r="C1475" s="19">
        <v>39361</v>
      </c>
      <c r="D1475" s="18" t="s">
        <v>6</v>
      </c>
      <c r="E1475" s="18">
        <v>3.8193740934775407E-2</v>
      </c>
      <c r="F1475" s="18">
        <v>1.7366638687082116E-4</v>
      </c>
    </row>
    <row r="1476" spans="2:6" x14ac:dyDescent="0.25">
      <c r="B1476" s="18">
        <v>2008</v>
      </c>
      <c r="C1476" s="19">
        <v>39361</v>
      </c>
      <c r="D1476" s="18" t="s">
        <v>6</v>
      </c>
      <c r="E1476" s="18">
        <v>8.5096529566702373E-3</v>
      </c>
      <c r="F1476" s="18">
        <v>6.7536928227541554E-5</v>
      </c>
    </row>
    <row r="1477" spans="2:6" x14ac:dyDescent="0.25">
      <c r="B1477" s="18">
        <v>2008</v>
      </c>
      <c r="C1477" s="19">
        <v>39361</v>
      </c>
      <c r="D1477" s="18" t="s">
        <v>6</v>
      </c>
      <c r="E1477" s="18">
        <v>0.32215757973377585</v>
      </c>
      <c r="F1477" s="18">
        <v>4.0779440472629852E-3</v>
      </c>
    </row>
    <row r="1478" spans="2:6" x14ac:dyDescent="0.25">
      <c r="B1478" s="18">
        <v>2008</v>
      </c>
      <c r="C1478" s="19">
        <v>39362</v>
      </c>
      <c r="D1478" s="18" t="s">
        <v>6</v>
      </c>
      <c r="E1478" s="18">
        <v>6.094725365905429E-2</v>
      </c>
      <c r="F1478" s="18">
        <v>4.9205476280065989E-4</v>
      </c>
    </row>
    <row r="1479" spans="2:6" x14ac:dyDescent="0.25">
      <c r="B1479" s="18">
        <v>2008</v>
      </c>
      <c r="C1479" s="19">
        <v>39362</v>
      </c>
      <c r="D1479" s="18" t="s">
        <v>6</v>
      </c>
      <c r="E1479" s="18">
        <v>4.1631692185977405E-2</v>
      </c>
      <c r="F1479" s="18">
        <v>2.8944397811803526E-4</v>
      </c>
    </row>
    <row r="1480" spans="2:6" x14ac:dyDescent="0.25">
      <c r="B1480" s="18">
        <v>2008</v>
      </c>
      <c r="C1480" s="19">
        <v>39362</v>
      </c>
      <c r="D1480" s="18" t="s">
        <v>6</v>
      </c>
      <c r="E1480" s="18">
        <v>0.10958349011548815</v>
      </c>
      <c r="F1480" s="18">
        <v>1.041998321224927E-3</v>
      </c>
    </row>
    <row r="1481" spans="2:6" x14ac:dyDescent="0.25">
      <c r="B1481" s="18">
        <v>2008</v>
      </c>
      <c r="C1481" s="19">
        <v>39362</v>
      </c>
      <c r="D1481" s="18" t="s">
        <v>6</v>
      </c>
      <c r="E1481" s="18">
        <v>9.2088209660353568E-2</v>
      </c>
      <c r="F1481" s="18">
        <v>6.01400265645251E-4</v>
      </c>
    </row>
    <row r="1482" spans="2:6" x14ac:dyDescent="0.25">
      <c r="B1482" s="18">
        <v>2008</v>
      </c>
      <c r="C1482" s="19">
        <v>39360</v>
      </c>
      <c r="D1482" s="18" t="s">
        <v>6</v>
      </c>
      <c r="E1482" s="18">
        <v>0.32448277969132405</v>
      </c>
      <c r="F1482" s="18">
        <v>2.7336375711147772E-4</v>
      </c>
    </row>
    <row r="1483" spans="2:6" x14ac:dyDescent="0.25">
      <c r="B1483" s="18">
        <v>2008</v>
      </c>
      <c r="C1483" s="19">
        <v>39363</v>
      </c>
      <c r="D1483" s="18" t="s">
        <v>6</v>
      </c>
      <c r="E1483" s="18">
        <v>0.12905342171022799</v>
      </c>
      <c r="F1483" s="18">
        <v>2.2640951177232979E-3</v>
      </c>
    </row>
    <row r="1484" spans="2:6" x14ac:dyDescent="0.25">
      <c r="B1484" s="18">
        <v>2008</v>
      </c>
      <c r="C1484" s="19">
        <v>39363</v>
      </c>
      <c r="D1484" s="18" t="s">
        <v>6</v>
      </c>
      <c r="E1484" s="18">
        <v>1.8466525803930649E-2</v>
      </c>
      <c r="F1484" s="18">
        <v>1.8653056367606716E-4</v>
      </c>
    </row>
    <row r="1485" spans="2:6" x14ac:dyDescent="0.25">
      <c r="B1485" s="18">
        <v>2008</v>
      </c>
      <c r="C1485" s="19">
        <v>39363</v>
      </c>
      <c r="D1485" s="18" t="s">
        <v>6</v>
      </c>
      <c r="E1485" s="18">
        <v>5.1102942358839783E-2</v>
      </c>
      <c r="F1485" s="18">
        <v>7.3004203369771115E-4</v>
      </c>
    </row>
    <row r="1486" spans="2:6" x14ac:dyDescent="0.25">
      <c r="B1486" s="18">
        <v>2008</v>
      </c>
      <c r="C1486" s="19">
        <v>39363</v>
      </c>
      <c r="D1486" s="18" t="s">
        <v>6</v>
      </c>
      <c r="E1486" s="18">
        <v>1.3957631833691923E-2</v>
      </c>
      <c r="F1486" s="18">
        <v>2.2512309409180521E-4</v>
      </c>
    </row>
    <row r="1487" spans="2:6" x14ac:dyDescent="0.25">
      <c r="B1487" s="18">
        <v>2008</v>
      </c>
      <c r="C1487" s="19">
        <v>39363</v>
      </c>
      <c r="D1487" s="18" t="s">
        <v>6</v>
      </c>
      <c r="E1487" s="18">
        <v>2.4921126515962837E-2</v>
      </c>
      <c r="F1487" s="18">
        <v>3.9557343676131486E-4</v>
      </c>
    </row>
    <row r="1488" spans="2:6" x14ac:dyDescent="0.25">
      <c r="B1488" s="18">
        <v>2008</v>
      </c>
      <c r="C1488" s="19">
        <v>39363</v>
      </c>
      <c r="D1488" s="18" t="s">
        <v>6</v>
      </c>
      <c r="E1488" s="18">
        <v>3.1086283249876986E-2</v>
      </c>
      <c r="F1488" s="18">
        <v>6.9788159168459609E-4</v>
      </c>
    </row>
    <row r="1489" spans="2:6" x14ac:dyDescent="0.25">
      <c r="B1489" s="18">
        <v>2008</v>
      </c>
      <c r="C1489" s="19">
        <v>39363</v>
      </c>
      <c r="D1489" s="18" t="s">
        <v>6</v>
      </c>
      <c r="E1489" s="18">
        <v>1.9524604346162135E-2</v>
      </c>
      <c r="F1489" s="18">
        <v>4.1808574617049537E-5</v>
      </c>
    </row>
    <row r="1490" spans="2:6" x14ac:dyDescent="0.25">
      <c r="B1490" s="18">
        <v>2008</v>
      </c>
      <c r="C1490" s="19">
        <v>39363</v>
      </c>
      <c r="D1490" s="18" t="s">
        <v>6</v>
      </c>
      <c r="E1490" s="18">
        <v>1.7019305913340475E-2</v>
      </c>
      <c r="F1490" s="18">
        <v>4.2548264783351187E-3</v>
      </c>
    </row>
    <row r="1491" spans="2:6" x14ac:dyDescent="0.25">
      <c r="B1491" s="18">
        <v>2008</v>
      </c>
      <c r="C1491" s="19">
        <v>39363</v>
      </c>
      <c r="D1491" s="18" t="s">
        <v>6</v>
      </c>
      <c r="E1491" s="18">
        <v>0.15828083141174693</v>
      </c>
      <c r="F1491" s="18">
        <v>7.6863456411344912E-4</v>
      </c>
    </row>
    <row r="1492" spans="2:6" x14ac:dyDescent="0.25">
      <c r="B1492" s="18">
        <v>2008</v>
      </c>
      <c r="C1492" s="19">
        <v>39363</v>
      </c>
      <c r="D1492" s="18" t="s">
        <v>6</v>
      </c>
      <c r="E1492" s="18">
        <v>1.0873445444634193E-2</v>
      </c>
      <c r="F1492" s="18">
        <v>1.4472198905901763E-4</v>
      </c>
    </row>
    <row r="1493" spans="2:6" x14ac:dyDescent="0.25">
      <c r="B1493" s="18">
        <v>2008</v>
      </c>
      <c r="C1493" s="19">
        <v>39363</v>
      </c>
      <c r="D1493" s="18" t="s">
        <v>6</v>
      </c>
      <c r="E1493" s="18">
        <v>6.2404121682248404E-2</v>
      </c>
      <c r="F1493" s="18">
        <v>3.4668956490138E-3</v>
      </c>
    </row>
    <row r="1494" spans="2:6" x14ac:dyDescent="0.25">
      <c r="B1494" s="18">
        <v>2008</v>
      </c>
      <c r="C1494" s="19">
        <v>39363</v>
      </c>
      <c r="D1494" s="18" t="s">
        <v>6</v>
      </c>
      <c r="E1494" s="18">
        <v>3.4668956490138E-3</v>
      </c>
      <c r="F1494" s="18">
        <v>4.5024618818361036E-5</v>
      </c>
    </row>
    <row r="1495" spans="2:6" x14ac:dyDescent="0.25">
      <c r="B1495" s="18">
        <v>2008</v>
      </c>
      <c r="C1495" s="19">
        <v>39363</v>
      </c>
      <c r="D1495" s="18" t="s">
        <v>6</v>
      </c>
      <c r="E1495" s="18">
        <v>6.7151002923384176E-2</v>
      </c>
      <c r="F1495" s="18">
        <v>2.3123357807429707E-3</v>
      </c>
    </row>
    <row r="1496" spans="2:6" x14ac:dyDescent="0.25">
      <c r="B1496" s="18">
        <v>2008</v>
      </c>
      <c r="C1496" s="19">
        <v>39363</v>
      </c>
      <c r="D1496" s="18" t="s">
        <v>6</v>
      </c>
      <c r="E1496" s="18">
        <v>6.8662543698000582E-3</v>
      </c>
      <c r="F1496" s="18">
        <v>1.125615470459026E-4</v>
      </c>
    </row>
    <row r="1497" spans="2:6" x14ac:dyDescent="0.25">
      <c r="B1497" s="18">
        <v>2008</v>
      </c>
      <c r="C1497" s="19">
        <v>39363</v>
      </c>
      <c r="D1497" s="18" t="s">
        <v>6</v>
      </c>
      <c r="E1497" s="18">
        <v>0.10610694633387041</v>
      </c>
      <c r="F1497" s="18">
        <v>2.5052984328216609E-3</v>
      </c>
    </row>
    <row r="1498" spans="2:6" x14ac:dyDescent="0.25">
      <c r="B1498" s="18">
        <v>2008</v>
      </c>
      <c r="C1498" s="19">
        <v>39363</v>
      </c>
      <c r="D1498" s="18" t="s">
        <v>6</v>
      </c>
      <c r="E1498" s="18">
        <v>9.1686204135189631E-2</v>
      </c>
      <c r="F1498" s="18">
        <v>5.3933061255993899E-3</v>
      </c>
    </row>
    <row r="1499" spans="2:6" x14ac:dyDescent="0.25">
      <c r="B1499" s="18">
        <v>2008</v>
      </c>
      <c r="C1499" s="19">
        <v>39363</v>
      </c>
      <c r="D1499" s="18" t="s">
        <v>6</v>
      </c>
      <c r="E1499" s="18">
        <v>6.982031961047272E-2</v>
      </c>
      <c r="F1499" s="18">
        <v>5.3900900813980785E-3</v>
      </c>
    </row>
    <row r="1500" spans="2:6" x14ac:dyDescent="0.25">
      <c r="B1500" s="18">
        <v>2008</v>
      </c>
      <c r="C1500" s="19">
        <v>39363</v>
      </c>
      <c r="D1500" s="18" t="s">
        <v>6</v>
      </c>
      <c r="E1500" s="18">
        <v>5.9840934453803132E-2</v>
      </c>
      <c r="F1500" s="18">
        <v>1.9842992722091972E-3</v>
      </c>
    </row>
    <row r="1501" spans="2:6" x14ac:dyDescent="0.25">
      <c r="B1501" s="18">
        <v>2008</v>
      </c>
      <c r="C1501" s="19">
        <v>39363</v>
      </c>
      <c r="D1501" s="18" t="s">
        <v>6</v>
      </c>
      <c r="E1501" s="18">
        <v>2.035112770589919E-2</v>
      </c>
      <c r="F1501" s="18">
        <v>1.8009847527344414E-4</v>
      </c>
    </row>
    <row r="1502" spans="2:6" x14ac:dyDescent="0.25">
      <c r="B1502" s="18">
        <v>2008</v>
      </c>
      <c r="C1502" s="19">
        <v>39363</v>
      </c>
      <c r="D1502" s="18" t="s">
        <v>7</v>
      </c>
      <c r="E1502" s="18">
        <v>8.4903566914623675E-3</v>
      </c>
      <c r="F1502" s="18">
        <v>5.6602377943082449E-4</v>
      </c>
    </row>
    <row r="1503" spans="2:6" x14ac:dyDescent="0.25">
      <c r="B1503" s="18">
        <v>2008</v>
      </c>
      <c r="C1503" s="19">
        <v>39363</v>
      </c>
      <c r="D1503" s="18" t="s">
        <v>6</v>
      </c>
      <c r="E1503" s="18">
        <v>4.3837898508077094E-2</v>
      </c>
      <c r="F1503" s="18">
        <v>7.3004203369771115E-4</v>
      </c>
    </row>
    <row r="1504" spans="2:6" x14ac:dyDescent="0.25">
      <c r="B1504" s="18">
        <v>2008</v>
      </c>
      <c r="C1504" s="19">
        <v>39363</v>
      </c>
      <c r="D1504" s="18" t="s">
        <v>6</v>
      </c>
      <c r="E1504" s="18">
        <v>4.9494920258184028E-3</v>
      </c>
      <c r="F1504" s="18">
        <v>8.683319343541058E-5</v>
      </c>
    </row>
    <row r="1505" spans="2:6" x14ac:dyDescent="0.25">
      <c r="B1505" s="18">
        <v>2008</v>
      </c>
      <c r="C1505" s="19">
        <v>39363</v>
      </c>
      <c r="D1505" s="18" t="s">
        <v>6</v>
      </c>
      <c r="E1505" s="18">
        <v>4.8112021251620084E-2</v>
      </c>
      <c r="F1505" s="18">
        <v>8.7476402275672878E-4</v>
      </c>
    </row>
    <row r="1506" spans="2:6" x14ac:dyDescent="0.25">
      <c r="B1506" s="18">
        <v>2008</v>
      </c>
      <c r="C1506" s="19">
        <v>39363</v>
      </c>
      <c r="D1506" s="18" t="s">
        <v>6</v>
      </c>
      <c r="E1506" s="18">
        <v>3.6276978590793754E-3</v>
      </c>
      <c r="F1506" s="18">
        <v>1.9296265207869018E-5</v>
      </c>
    </row>
    <row r="1507" spans="2:6" x14ac:dyDescent="0.25">
      <c r="B1507" s="18">
        <v>2008</v>
      </c>
      <c r="C1507" s="19">
        <v>39363</v>
      </c>
      <c r="D1507" s="18" t="s">
        <v>6</v>
      </c>
      <c r="E1507" s="18">
        <v>0.17694353591195758</v>
      </c>
      <c r="F1507" s="18">
        <v>9.6481326039345085E-4</v>
      </c>
    </row>
    <row r="1508" spans="2:6" x14ac:dyDescent="0.25">
      <c r="B1508" s="18">
        <v>2008</v>
      </c>
      <c r="C1508" s="19">
        <v>39363</v>
      </c>
      <c r="D1508" s="18" t="s">
        <v>6</v>
      </c>
      <c r="E1508" s="18">
        <v>6.7414718547891717E-2</v>
      </c>
      <c r="F1508" s="18">
        <v>1.0773748074393535E-3</v>
      </c>
    </row>
    <row r="1509" spans="2:6" x14ac:dyDescent="0.25">
      <c r="B1509" s="18">
        <v>2008</v>
      </c>
      <c r="C1509" s="19">
        <v>39364</v>
      </c>
      <c r="D1509" s="18" t="s">
        <v>6</v>
      </c>
      <c r="E1509" s="18">
        <v>5.7406388993410324E-3</v>
      </c>
      <c r="F1509" s="18">
        <v>1.125615470459026E-4</v>
      </c>
    </row>
    <row r="1510" spans="2:6" x14ac:dyDescent="0.25">
      <c r="B1510" s="18">
        <v>2008</v>
      </c>
      <c r="C1510" s="19">
        <v>39364</v>
      </c>
      <c r="D1510" s="18" t="s">
        <v>6</v>
      </c>
      <c r="E1510" s="18">
        <v>3.1195628752721575E-4</v>
      </c>
      <c r="F1510" s="18">
        <v>0</v>
      </c>
    </row>
    <row r="1511" spans="2:6" x14ac:dyDescent="0.25">
      <c r="B1511" s="18">
        <v>2008</v>
      </c>
      <c r="C1511" s="19">
        <v>39364</v>
      </c>
      <c r="D1511" s="18" t="s">
        <v>6</v>
      </c>
      <c r="E1511" s="18">
        <v>1.5115407746164064E-4</v>
      </c>
      <c r="F1511" s="18">
        <v>0</v>
      </c>
    </row>
    <row r="1512" spans="2:6" x14ac:dyDescent="0.25">
      <c r="B1512" s="18">
        <v>2008</v>
      </c>
      <c r="C1512" s="19">
        <v>39364</v>
      </c>
      <c r="D1512" s="18" t="s">
        <v>6</v>
      </c>
      <c r="E1512" s="18">
        <v>2.7657980131278923E-3</v>
      </c>
      <c r="F1512" s="18">
        <v>3.2160442013115031E-5</v>
      </c>
    </row>
    <row r="1513" spans="2:6" x14ac:dyDescent="0.25">
      <c r="B1513" s="18">
        <v>2008</v>
      </c>
      <c r="C1513" s="19">
        <v>39364</v>
      </c>
      <c r="D1513" s="18" t="s">
        <v>6</v>
      </c>
      <c r="E1513" s="18">
        <v>1.4472198905901763E-4</v>
      </c>
      <c r="F1513" s="18">
        <v>0</v>
      </c>
    </row>
    <row r="1514" spans="2:6" x14ac:dyDescent="0.25">
      <c r="B1514" s="18">
        <v>2008</v>
      </c>
      <c r="C1514" s="19">
        <v>39364</v>
      </c>
      <c r="D1514" s="18" t="s">
        <v>7</v>
      </c>
      <c r="E1514" s="18">
        <v>1.4089489645945695E-2</v>
      </c>
      <c r="F1514" s="18">
        <v>4.1808574617049537E-5</v>
      </c>
    </row>
    <row r="1515" spans="2:6" x14ac:dyDescent="0.25">
      <c r="B1515" s="18">
        <v>2008</v>
      </c>
      <c r="C1515" s="19">
        <v>39364</v>
      </c>
      <c r="D1515" s="18" t="s">
        <v>7</v>
      </c>
      <c r="E1515" s="18">
        <v>6.9871776317693715E-2</v>
      </c>
      <c r="F1515" s="18">
        <v>3.2803650853377328E-4</v>
      </c>
    </row>
    <row r="1516" spans="2:6" x14ac:dyDescent="0.25">
      <c r="B1516" s="18">
        <v>2008</v>
      </c>
      <c r="C1516" s="19">
        <v>39364</v>
      </c>
      <c r="D1516" s="18" t="s">
        <v>7</v>
      </c>
      <c r="E1516" s="18">
        <v>6.1265642034984129E-2</v>
      </c>
      <c r="F1516" s="18">
        <v>1.6080221006557513E-4</v>
      </c>
    </row>
    <row r="1517" spans="2:6" x14ac:dyDescent="0.25">
      <c r="B1517" s="18">
        <v>2008</v>
      </c>
      <c r="C1517" s="19">
        <v>39364</v>
      </c>
      <c r="D1517" s="18" t="s">
        <v>6</v>
      </c>
      <c r="E1517" s="18">
        <v>3.0513827382043539E-2</v>
      </c>
      <c r="F1517" s="18">
        <v>6.8823345908066162E-4</v>
      </c>
    </row>
    <row r="1518" spans="2:6" x14ac:dyDescent="0.25">
      <c r="B1518" s="18">
        <v>2008</v>
      </c>
      <c r="C1518" s="19">
        <v>39364</v>
      </c>
      <c r="D1518" s="18" t="s">
        <v>6</v>
      </c>
      <c r="E1518" s="18">
        <v>7.2849833248108162E-2</v>
      </c>
      <c r="F1518" s="18">
        <v>1.5919418796491939E-3</v>
      </c>
    </row>
    <row r="1519" spans="2:6" x14ac:dyDescent="0.25">
      <c r="B1519" s="18">
        <v>2008</v>
      </c>
      <c r="C1519" s="19">
        <v>39364</v>
      </c>
      <c r="D1519" s="18" t="s">
        <v>6</v>
      </c>
      <c r="E1519" s="18">
        <v>2.8580984817055326E-2</v>
      </c>
      <c r="F1519" s="18">
        <v>7.8793082932131816E-4</v>
      </c>
    </row>
    <row r="1520" spans="2:6" x14ac:dyDescent="0.25">
      <c r="B1520" s="18">
        <v>2008</v>
      </c>
      <c r="C1520" s="19">
        <v>39364</v>
      </c>
      <c r="D1520" s="18" t="s">
        <v>6</v>
      </c>
      <c r="E1520" s="18">
        <v>1.2587597003933223E-2</v>
      </c>
      <c r="F1520" s="18">
        <v>1.4793803326032913E-4</v>
      </c>
    </row>
    <row r="1521" spans="2:6" x14ac:dyDescent="0.25">
      <c r="B1521" s="18">
        <v>2008</v>
      </c>
      <c r="C1521" s="19">
        <v>39365</v>
      </c>
      <c r="D1521" s="18" t="s">
        <v>7</v>
      </c>
      <c r="E1521" s="18">
        <v>8.5997021943069584E-3</v>
      </c>
      <c r="F1521" s="18">
        <v>4.5024618818361036E-5</v>
      </c>
    </row>
    <row r="1522" spans="2:6" x14ac:dyDescent="0.25">
      <c r="B1522" s="18">
        <v>2008</v>
      </c>
      <c r="C1522" s="19">
        <v>39365</v>
      </c>
      <c r="D1522" s="18" t="s">
        <v>7</v>
      </c>
      <c r="E1522" s="18">
        <v>5.4801393190348005E-3</v>
      </c>
      <c r="F1522" s="18">
        <v>2.5728353610492021E-5</v>
      </c>
    </row>
    <row r="1523" spans="2:6" x14ac:dyDescent="0.25">
      <c r="B1523" s="18">
        <v>2008</v>
      </c>
      <c r="C1523" s="19">
        <v>39365</v>
      </c>
      <c r="D1523" s="18" t="s">
        <v>6</v>
      </c>
      <c r="E1523" s="18">
        <v>3.7029532933900641E-2</v>
      </c>
      <c r="F1523" s="18">
        <v>3.6984508315082281E-4</v>
      </c>
    </row>
    <row r="1524" spans="2:6" x14ac:dyDescent="0.25">
      <c r="B1524" s="18">
        <v>2008</v>
      </c>
      <c r="C1524" s="19">
        <v>39365</v>
      </c>
      <c r="D1524" s="18" t="s">
        <v>6</v>
      </c>
      <c r="E1524" s="18">
        <v>1.4407878021875532E-3</v>
      </c>
      <c r="F1524" s="18">
        <v>2.5728353610492021E-5</v>
      </c>
    </row>
    <row r="1525" spans="2:6" x14ac:dyDescent="0.25">
      <c r="B1525" s="18">
        <v>2008</v>
      </c>
      <c r="C1525" s="19">
        <v>39365</v>
      </c>
      <c r="D1525" s="18" t="s">
        <v>7</v>
      </c>
      <c r="E1525" s="18">
        <v>5.5399577411791946E-2</v>
      </c>
      <c r="F1525" s="18">
        <v>1.8653056367606716E-4</v>
      </c>
    </row>
    <row r="1526" spans="2:6" x14ac:dyDescent="0.25">
      <c r="B1526" s="18">
        <v>2008</v>
      </c>
      <c r="C1526" s="19">
        <v>39365</v>
      </c>
      <c r="D1526" s="18" t="s">
        <v>6</v>
      </c>
      <c r="E1526" s="18">
        <v>9.7767743719869692E-3</v>
      </c>
      <c r="F1526" s="18">
        <v>6.1104839824918558E-4</v>
      </c>
    </row>
    <row r="1527" spans="2:6" x14ac:dyDescent="0.25">
      <c r="B1527" s="18">
        <v>2008</v>
      </c>
      <c r="C1527" s="19">
        <v>39365</v>
      </c>
      <c r="D1527" s="18" t="s">
        <v>6</v>
      </c>
      <c r="E1527" s="18">
        <v>7.1000607832354054E-2</v>
      </c>
      <c r="F1527" s="18">
        <v>6.6893719387279258E-4</v>
      </c>
    </row>
    <row r="1528" spans="2:6" x14ac:dyDescent="0.25">
      <c r="B1528" s="18">
        <v>2008</v>
      </c>
      <c r="C1528" s="19">
        <v>39366</v>
      </c>
      <c r="D1528" s="18" t="s">
        <v>6</v>
      </c>
      <c r="E1528" s="18">
        <v>4.2557912915955114E-2</v>
      </c>
      <c r="F1528" s="18">
        <v>6.8823345908066162E-4</v>
      </c>
    </row>
    <row r="1529" spans="2:6" x14ac:dyDescent="0.25">
      <c r="B1529" s="18">
        <v>2008</v>
      </c>
      <c r="C1529" s="19">
        <v>39366</v>
      </c>
      <c r="D1529" s="18" t="s">
        <v>6</v>
      </c>
      <c r="E1529" s="18">
        <v>4.7488108676565659E-2</v>
      </c>
      <c r="F1529" s="18">
        <v>6.4642488446361209E-4</v>
      </c>
    </row>
    <row r="1530" spans="2:6" x14ac:dyDescent="0.25">
      <c r="B1530" s="18">
        <v>2008</v>
      </c>
      <c r="C1530" s="19">
        <v>39364</v>
      </c>
      <c r="D1530" s="18" t="s">
        <v>7</v>
      </c>
      <c r="E1530" s="18">
        <v>4.046426814090133E-2</v>
      </c>
      <c r="F1530" s="18">
        <v>4.0522156936524938E-4</v>
      </c>
    </row>
    <row r="1531" spans="2:6" x14ac:dyDescent="0.25">
      <c r="B1531" s="18">
        <v>2008</v>
      </c>
      <c r="C1531" s="19">
        <v>39366</v>
      </c>
      <c r="D1531" s="18" t="s">
        <v>6</v>
      </c>
      <c r="E1531" s="18">
        <v>2.3798727089705121E-4</v>
      </c>
      <c r="F1531" s="18">
        <v>0</v>
      </c>
    </row>
    <row r="1532" spans="2:6" x14ac:dyDescent="0.25">
      <c r="B1532" s="18">
        <v>2008</v>
      </c>
      <c r="C1532" s="19">
        <v>39363</v>
      </c>
      <c r="D1532" s="18" t="s">
        <v>7</v>
      </c>
      <c r="E1532" s="18">
        <v>7.2553957181587508E-3</v>
      </c>
      <c r="F1532" s="18">
        <v>2.5728353610492021E-5</v>
      </c>
    </row>
    <row r="1533" spans="2:6" x14ac:dyDescent="0.25">
      <c r="B1533" s="18">
        <v>2008</v>
      </c>
      <c r="C1533" s="19">
        <v>39364</v>
      </c>
      <c r="D1533" s="18" t="s">
        <v>7</v>
      </c>
      <c r="E1533" s="18">
        <v>1.8492254157541142E-3</v>
      </c>
      <c r="F1533" s="18">
        <v>3.6984508315082281E-4</v>
      </c>
    </row>
    <row r="1534" spans="2:6" x14ac:dyDescent="0.25">
      <c r="B1534" s="18">
        <v>2008</v>
      </c>
      <c r="C1534" s="19">
        <v>39366</v>
      </c>
      <c r="D1534" s="18" t="s">
        <v>6</v>
      </c>
      <c r="E1534" s="18">
        <v>2.9680871933903858E-2</v>
      </c>
      <c r="F1534" s="18">
        <v>6.0783235404787402E-4</v>
      </c>
    </row>
    <row r="1535" spans="2:6" x14ac:dyDescent="0.25">
      <c r="B1535" s="18">
        <v>2008</v>
      </c>
      <c r="C1535" s="19">
        <v>39366</v>
      </c>
      <c r="D1535" s="18" t="s">
        <v>6</v>
      </c>
      <c r="E1535" s="18">
        <v>5.3064729321639793E-3</v>
      </c>
      <c r="F1535" s="18">
        <v>7.0752972428853061E-5</v>
      </c>
    </row>
    <row r="1536" spans="2:6" x14ac:dyDescent="0.25">
      <c r="B1536" s="18">
        <v>2008</v>
      </c>
      <c r="C1536" s="19">
        <v>39366</v>
      </c>
      <c r="D1536" s="18" t="s">
        <v>6</v>
      </c>
      <c r="E1536" s="18">
        <v>3.1838837592983878E-3</v>
      </c>
      <c r="F1536" s="18">
        <v>1.4472198905901763E-4</v>
      </c>
    </row>
    <row r="1537" spans="2:6" x14ac:dyDescent="0.25">
      <c r="B1537" s="18">
        <v>2008</v>
      </c>
      <c r="C1537" s="19">
        <v>39366</v>
      </c>
      <c r="D1537" s="18" t="s">
        <v>7</v>
      </c>
      <c r="E1537" s="18">
        <v>3.1903158477010106E-2</v>
      </c>
      <c r="F1537" s="18">
        <v>1.0291341444196808E-4</v>
      </c>
    </row>
    <row r="1538" spans="2:6" x14ac:dyDescent="0.25">
      <c r="B1538" s="18">
        <v>2008</v>
      </c>
      <c r="C1538" s="19">
        <v>39366</v>
      </c>
      <c r="D1538" s="18" t="s">
        <v>7</v>
      </c>
      <c r="E1538" s="18">
        <v>4.9044674070000419E-2</v>
      </c>
      <c r="F1538" s="18">
        <v>1.6080221006557513E-4</v>
      </c>
    </row>
    <row r="1539" spans="2:6" x14ac:dyDescent="0.25">
      <c r="B1539" s="18">
        <v>2008</v>
      </c>
      <c r="C1539" s="19">
        <v>39366</v>
      </c>
      <c r="D1539" s="18" t="s">
        <v>7</v>
      </c>
      <c r="E1539" s="18">
        <v>7.4705490752264903E-2</v>
      </c>
      <c r="F1539" s="18">
        <v>8.3938753654230226E-4</v>
      </c>
    </row>
    <row r="1540" spans="2:6" x14ac:dyDescent="0.25">
      <c r="B1540" s="18">
        <v>2008</v>
      </c>
      <c r="C1540" s="19">
        <v>39366</v>
      </c>
      <c r="D1540" s="18" t="s">
        <v>7</v>
      </c>
      <c r="E1540" s="18">
        <v>1.9884801296709022E-2</v>
      </c>
      <c r="F1540" s="18">
        <v>8.683319343541058E-5</v>
      </c>
    </row>
    <row r="1541" spans="2:6" x14ac:dyDescent="0.25">
      <c r="B1541" s="18">
        <v>2008</v>
      </c>
      <c r="C1541" s="19">
        <v>39367</v>
      </c>
      <c r="D1541" s="18" t="s">
        <v>7</v>
      </c>
      <c r="E1541" s="18">
        <v>2.8622793391672374E-3</v>
      </c>
      <c r="F1541" s="18">
        <v>3.2160442013115031E-5</v>
      </c>
    </row>
    <row r="1542" spans="2:6" x14ac:dyDescent="0.25">
      <c r="B1542" s="18">
        <v>2008</v>
      </c>
      <c r="C1542" s="19">
        <v>39367</v>
      </c>
      <c r="D1542" s="18" t="s">
        <v>7</v>
      </c>
      <c r="E1542" s="18">
        <v>4.9398438932144687E-3</v>
      </c>
      <c r="F1542" s="18">
        <v>1.0291341444196808E-4</v>
      </c>
    </row>
    <row r="1543" spans="2:6" x14ac:dyDescent="0.25">
      <c r="B1543" s="18">
        <v>2008</v>
      </c>
      <c r="C1543" s="19">
        <v>39367</v>
      </c>
      <c r="D1543" s="18" t="s">
        <v>6</v>
      </c>
      <c r="E1543" s="18">
        <v>4.0329194284446247E-3</v>
      </c>
      <c r="F1543" s="18">
        <v>6.1104839824918555E-5</v>
      </c>
    </row>
    <row r="1544" spans="2:6" x14ac:dyDescent="0.25">
      <c r="B1544" s="18">
        <v>2008</v>
      </c>
      <c r="C1544" s="19">
        <v>39367</v>
      </c>
      <c r="D1544" s="18" t="s">
        <v>6</v>
      </c>
      <c r="E1544" s="18">
        <v>5.1328065452931589E-3</v>
      </c>
      <c r="F1544" s="18">
        <v>1.7366638687082116E-4</v>
      </c>
    </row>
    <row r="1545" spans="2:6" x14ac:dyDescent="0.25">
      <c r="B1545" s="18">
        <v>2008</v>
      </c>
      <c r="C1545" s="19">
        <v>39368</v>
      </c>
      <c r="D1545" s="18" t="s">
        <v>6</v>
      </c>
      <c r="E1545" s="18">
        <v>2.163754538642379E-2</v>
      </c>
      <c r="F1545" s="18">
        <v>9.3265281838033579E-5</v>
      </c>
    </row>
    <row r="1546" spans="2:6" x14ac:dyDescent="0.25">
      <c r="B1546" s="18">
        <v>2008</v>
      </c>
      <c r="C1546" s="19">
        <v>39369</v>
      </c>
      <c r="D1546" s="18" t="s">
        <v>6</v>
      </c>
      <c r="E1546" s="18">
        <v>0.12911774259425421</v>
      </c>
      <c r="F1546" s="18">
        <v>1.3957631833691922E-3</v>
      </c>
    </row>
    <row r="1547" spans="2:6" x14ac:dyDescent="0.25">
      <c r="B1547" s="18">
        <v>2008</v>
      </c>
      <c r="C1547" s="19">
        <v>39369</v>
      </c>
      <c r="D1547" s="18" t="s">
        <v>6</v>
      </c>
      <c r="E1547" s="18">
        <v>3.59553741706626E-2</v>
      </c>
      <c r="F1547" s="18">
        <v>2.7657980131278923E-4</v>
      </c>
    </row>
    <row r="1548" spans="2:6" x14ac:dyDescent="0.25">
      <c r="B1548" s="18">
        <v>2008</v>
      </c>
      <c r="C1548" s="19">
        <v>39369</v>
      </c>
      <c r="D1548" s="18" t="s">
        <v>6</v>
      </c>
      <c r="E1548" s="18">
        <v>0.16587391177104338</v>
      </c>
      <c r="F1548" s="18">
        <v>8.3295544813967925E-4</v>
      </c>
    </row>
    <row r="1549" spans="2:6" x14ac:dyDescent="0.25">
      <c r="B1549" s="18">
        <v>2008</v>
      </c>
      <c r="C1549" s="19">
        <v>39369</v>
      </c>
      <c r="D1549" s="18" t="s">
        <v>6</v>
      </c>
      <c r="E1549" s="18">
        <v>4.3899003347902012E-3</v>
      </c>
      <c r="F1549" s="18">
        <v>1.125615470459026E-4</v>
      </c>
    </row>
    <row r="1550" spans="2:6" x14ac:dyDescent="0.25">
      <c r="B1550" s="18">
        <v>2008</v>
      </c>
      <c r="C1550" s="19">
        <v>39369</v>
      </c>
      <c r="D1550" s="18" t="s">
        <v>6</v>
      </c>
      <c r="E1550" s="18">
        <v>2.2049199044191663E-2</v>
      </c>
      <c r="F1550" s="18">
        <v>1.2928497689272242E-3</v>
      </c>
    </row>
    <row r="1551" spans="2:6" x14ac:dyDescent="0.25">
      <c r="B1551" s="18">
        <v>2008</v>
      </c>
      <c r="C1551" s="19">
        <v>39369</v>
      </c>
      <c r="D1551" s="18" t="s">
        <v>6</v>
      </c>
      <c r="E1551" s="18">
        <v>6.3806316954020219E-3</v>
      </c>
      <c r="F1551" s="18">
        <v>1.0291341444196808E-4</v>
      </c>
    </row>
    <row r="1552" spans="2:6" x14ac:dyDescent="0.25">
      <c r="B1552" s="18">
        <v>2008</v>
      </c>
      <c r="C1552" s="19">
        <v>39369</v>
      </c>
      <c r="D1552" s="18" t="s">
        <v>6</v>
      </c>
      <c r="E1552" s="18">
        <v>0.11757857599994855</v>
      </c>
      <c r="F1552" s="18">
        <v>1.7688243107213265E-3</v>
      </c>
    </row>
    <row r="1553" spans="2:6" x14ac:dyDescent="0.25">
      <c r="B1553" s="18">
        <v>2008</v>
      </c>
      <c r="C1553" s="19">
        <v>39369</v>
      </c>
      <c r="D1553" s="18" t="s">
        <v>6</v>
      </c>
      <c r="E1553" s="18">
        <v>1.2606893269141091E-2</v>
      </c>
      <c r="F1553" s="18">
        <v>1.125615470459026E-4</v>
      </c>
    </row>
    <row r="1554" spans="2:6" x14ac:dyDescent="0.25">
      <c r="B1554" s="18">
        <v>2008</v>
      </c>
      <c r="C1554" s="19">
        <v>39369</v>
      </c>
      <c r="D1554" s="18" t="s">
        <v>6</v>
      </c>
      <c r="E1554" s="18">
        <v>6.8051495299751401E-3</v>
      </c>
      <c r="F1554" s="18">
        <v>1.4793803326032913E-4</v>
      </c>
    </row>
    <row r="1555" spans="2:6" x14ac:dyDescent="0.25">
      <c r="B1555" s="18">
        <v>2008</v>
      </c>
      <c r="C1555" s="19">
        <v>39369</v>
      </c>
      <c r="D1555" s="18" t="s">
        <v>6</v>
      </c>
      <c r="E1555" s="18">
        <v>2.617216771027301E-2</v>
      </c>
      <c r="F1555" s="18">
        <v>6.1104839824918558E-4</v>
      </c>
    </row>
    <row r="1556" spans="2:6" x14ac:dyDescent="0.25">
      <c r="B1556" s="18">
        <v>2008</v>
      </c>
      <c r="C1556" s="19">
        <v>39369</v>
      </c>
      <c r="D1556" s="18" t="s">
        <v>6</v>
      </c>
      <c r="E1556" s="18">
        <v>0.14100424196230152</v>
      </c>
      <c r="F1556" s="18">
        <v>6.2391257505443149E-4</v>
      </c>
    </row>
    <row r="1557" spans="2:6" x14ac:dyDescent="0.25">
      <c r="B1557" s="18">
        <v>2008</v>
      </c>
      <c r="C1557" s="19">
        <v>39369</v>
      </c>
      <c r="D1557" s="18" t="s">
        <v>6</v>
      </c>
      <c r="E1557" s="18">
        <v>0.17057898443756211</v>
      </c>
      <c r="F1557" s="18">
        <v>1.0034057908091889E-3</v>
      </c>
    </row>
    <row r="1558" spans="2:6" x14ac:dyDescent="0.25">
      <c r="B1558" s="18">
        <v>2008</v>
      </c>
      <c r="C1558" s="19">
        <v>39369</v>
      </c>
      <c r="D1558" s="18" t="s">
        <v>6</v>
      </c>
      <c r="E1558" s="18">
        <v>9.0136070830157483E-2</v>
      </c>
      <c r="F1558" s="18">
        <v>6.0461630984656256E-4</v>
      </c>
    </row>
    <row r="1559" spans="2:6" x14ac:dyDescent="0.25">
      <c r="B1559" s="18">
        <v>2008</v>
      </c>
      <c r="C1559" s="19">
        <v>39369</v>
      </c>
      <c r="D1559" s="18" t="s">
        <v>7</v>
      </c>
      <c r="E1559" s="18">
        <v>2.9851322276573368E-2</v>
      </c>
      <c r="F1559" s="18">
        <v>8.3617149234099073E-5</v>
      </c>
    </row>
    <row r="1560" spans="2:6" x14ac:dyDescent="0.25">
      <c r="B1560" s="18">
        <v>2008</v>
      </c>
      <c r="C1560" s="19">
        <v>39369</v>
      </c>
      <c r="D1560" s="18" t="s">
        <v>6</v>
      </c>
      <c r="E1560" s="18">
        <v>4.9543160921203699E-2</v>
      </c>
      <c r="F1560" s="18">
        <v>2.0904287308524768E-4</v>
      </c>
    </row>
    <row r="1561" spans="2:6" x14ac:dyDescent="0.25">
      <c r="B1561" s="18">
        <v>2008</v>
      </c>
      <c r="C1561" s="19">
        <v>39369</v>
      </c>
      <c r="D1561" s="18" t="s">
        <v>6</v>
      </c>
      <c r="E1561" s="18">
        <v>5.837441829800509E-2</v>
      </c>
      <c r="F1561" s="18">
        <v>5.5959169102820147E-4</v>
      </c>
    </row>
    <row r="1562" spans="2:6" x14ac:dyDescent="0.25">
      <c r="B1562" s="18">
        <v>2008</v>
      </c>
      <c r="C1562" s="19">
        <v>39369</v>
      </c>
      <c r="D1562" s="18" t="s">
        <v>6</v>
      </c>
      <c r="E1562" s="18">
        <v>8.9219498232783717E-2</v>
      </c>
      <c r="F1562" s="18">
        <v>1.7270157361042771E-3</v>
      </c>
    </row>
    <row r="1563" spans="2:6" x14ac:dyDescent="0.25">
      <c r="B1563" s="18">
        <v>2008</v>
      </c>
      <c r="C1563" s="19">
        <v>39370</v>
      </c>
      <c r="D1563" s="18" t="s">
        <v>6</v>
      </c>
      <c r="E1563" s="18">
        <v>2.4059226670011348E-2</v>
      </c>
      <c r="F1563" s="18">
        <v>4.4703014398229891E-4</v>
      </c>
    </row>
    <row r="1564" spans="2:6" x14ac:dyDescent="0.25">
      <c r="B1564" s="18">
        <v>2008</v>
      </c>
      <c r="C1564" s="19">
        <v>39370</v>
      </c>
      <c r="D1564" s="18" t="s">
        <v>6</v>
      </c>
      <c r="E1564" s="18">
        <v>4.7082887107200398E-3</v>
      </c>
      <c r="F1564" s="18">
        <v>7.7185060831476074E-5</v>
      </c>
    </row>
    <row r="1565" spans="2:6" x14ac:dyDescent="0.25">
      <c r="B1565" s="18">
        <v>2008</v>
      </c>
      <c r="C1565" s="19">
        <v>39369</v>
      </c>
      <c r="D1565" s="18" t="s">
        <v>6</v>
      </c>
      <c r="E1565" s="18">
        <v>5.5174454317700142E-2</v>
      </c>
      <c r="F1565" s="18">
        <v>1.6723429846819815E-4</v>
      </c>
    </row>
    <row r="1566" spans="2:6" x14ac:dyDescent="0.25">
      <c r="B1566" s="18">
        <v>2008</v>
      </c>
      <c r="C1566" s="19">
        <v>39369</v>
      </c>
      <c r="D1566" s="18" t="s">
        <v>6</v>
      </c>
      <c r="E1566" s="18">
        <v>0.13858577672291528</v>
      </c>
      <c r="F1566" s="18">
        <v>8.8441215536066325E-4</v>
      </c>
    </row>
    <row r="1567" spans="2:6" x14ac:dyDescent="0.25">
      <c r="B1567" s="18">
        <v>2008</v>
      </c>
      <c r="C1567" s="19">
        <v>39370</v>
      </c>
      <c r="D1567" s="18" t="s">
        <v>6</v>
      </c>
      <c r="E1567" s="18">
        <v>3.1066986984669117E-3</v>
      </c>
      <c r="F1567" s="18">
        <v>7.3969016630164567E-5</v>
      </c>
    </row>
    <row r="1568" spans="2:6" x14ac:dyDescent="0.25">
      <c r="B1568" s="18">
        <v>2008</v>
      </c>
      <c r="C1568" s="19">
        <v>39370</v>
      </c>
      <c r="D1568" s="18" t="s">
        <v>6</v>
      </c>
      <c r="E1568" s="18">
        <v>1.5668567348789641E-2</v>
      </c>
      <c r="F1568" s="18">
        <v>9.3265281838033579E-5</v>
      </c>
    </row>
    <row r="1569" spans="2:6" x14ac:dyDescent="0.25">
      <c r="B1569" s="18">
        <v>2008</v>
      </c>
      <c r="C1569" s="19">
        <v>39370</v>
      </c>
      <c r="D1569" s="18" t="s">
        <v>6</v>
      </c>
      <c r="E1569" s="18">
        <v>7.9018206026223621E-3</v>
      </c>
      <c r="F1569" s="18">
        <v>4.1808574617049537E-5</v>
      </c>
    </row>
    <row r="1570" spans="2:6" x14ac:dyDescent="0.25">
      <c r="B1570" s="18">
        <v>2008</v>
      </c>
      <c r="C1570" s="19">
        <v>39370</v>
      </c>
      <c r="D1570" s="18" t="s">
        <v>6</v>
      </c>
      <c r="E1570" s="18">
        <v>1.6131677713778499E-2</v>
      </c>
      <c r="F1570" s="18">
        <v>3.666290389495113E-4</v>
      </c>
    </row>
    <row r="1571" spans="2:6" x14ac:dyDescent="0.25">
      <c r="B1571" s="18">
        <v>2008</v>
      </c>
      <c r="C1571" s="19">
        <v>39370</v>
      </c>
      <c r="D1571" s="18" t="s">
        <v>6</v>
      </c>
      <c r="E1571" s="18">
        <v>0.3656610096449166</v>
      </c>
      <c r="F1571" s="18">
        <v>2.6661006428872359E-3</v>
      </c>
    </row>
    <row r="1572" spans="2:6" x14ac:dyDescent="0.25">
      <c r="B1572" s="18">
        <v>2008</v>
      </c>
      <c r="C1572" s="19">
        <v>39370</v>
      </c>
      <c r="D1572" s="18" t="s">
        <v>6</v>
      </c>
      <c r="E1572" s="18">
        <v>4.4863816608295467E-3</v>
      </c>
      <c r="F1572" s="18">
        <v>2.8944397811803524E-5</v>
      </c>
    </row>
    <row r="1573" spans="2:6" x14ac:dyDescent="0.25">
      <c r="B1573" s="18">
        <v>2008</v>
      </c>
      <c r="C1573" s="19">
        <v>39370</v>
      </c>
      <c r="D1573" s="18" t="s">
        <v>6</v>
      </c>
      <c r="E1573" s="18">
        <v>2.9060175403050739E-2</v>
      </c>
      <c r="F1573" s="18">
        <v>7.043136800872191E-4</v>
      </c>
    </row>
    <row r="1574" spans="2:6" x14ac:dyDescent="0.25">
      <c r="B1574" s="18">
        <v>2008</v>
      </c>
      <c r="C1574" s="19">
        <v>39370</v>
      </c>
      <c r="D1574" s="18" t="s">
        <v>6</v>
      </c>
      <c r="E1574" s="18">
        <v>8.1912645807403969E-3</v>
      </c>
      <c r="F1574" s="18">
        <v>1.0612945864327959E-4</v>
      </c>
    </row>
    <row r="1575" spans="2:6" x14ac:dyDescent="0.25">
      <c r="B1575" s="18">
        <v>2008</v>
      </c>
      <c r="C1575" s="19">
        <v>39371</v>
      </c>
      <c r="D1575" s="18" t="s">
        <v>6</v>
      </c>
      <c r="E1575" s="18">
        <v>0.28224647119550011</v>
      </c>
      <c r="F1575" s="18">
        <v>2.2705272061259211E-3</v>
      </c>
    </row>
    <row r="1576" spans="2:6" x14ac:dyDescent="0.25">
      <c r="B1576" s="18">
        <v>2008</v>
      </c>
      <c r="C1576" s="19">
        <v>39371</v>
      </c>
      <c r="D1576" s="18" t="s">
        <v>7</v>
      </c>
      <c r="E1576" s="18">
        <v>7.7699627903685909E-3</v>
      </c>
      <c r="F1576" s="18">
        <v>5.1456707220984042E-5</v>
      </c>
    </row>
    <row r="1577" spans="2:6" x14ac:dyDescent="0.25">
      <c r="B1577" s="18">
        <v>2008</v>
      </c>
      <c r="C1577" s="19">
        <v>39371</v>
      </c>
      <c r="D1577" s="18" t="s">
        <v>7</v>
      </c>
      <c r="E1577" s="18">
        <v>3.2996613505456018E-3</v>
      </c>
      <c r="F1577" s="18">
        <v>1.9296265207869018E-5</v>
      </c>
    </row>
    <row r="1578" spans="2:6" x14ac:dyDescent="0.25">
      <c r="B1578" s="18">
        <v>2008</v>
      </c>
      <c r="C1578" s="19">
        <v>39371</v>
      </c>
      <c r="D1578" s="18" t="s">
        <v>7</v>
      </c>
      <c r="E1578" s="18">
        <v>9.6481326039345085E-4</v>
      </c>
      <c r="F1578" s="18">
        <v>6.4320884026230053E-6</v>
      </c>
    </row>
    <row r="1579" spans="2:6" x14ac:dyDescent="0.25">
      <c r="B1579" s="18">
        <v>2008</v>
      </c>
      <c r="C1579" s="19">
        <v>39371</v>
      </c>
      <c r="D1579" s="18" t="s">
        <v>6</v>
      </c>
      <c r="E1579" s="18">
        <v>1.2960658131285355E-3</v>
      </c>
      <c r="F1579" s="18">
        <v>4.1808574617049537E-5</v>
      </c>
    </row>
    <row r="1580" spans="2:6" x14ac:dyDescent="0.25">
      <c r="B1580" s="18">
        <v>2008</v>
      </c>
      <c r="C1580" s="19">
        <v>39371</v>
      </c>
      <c r="D1580" s="18" t="s">
        <v>7</v>
      </c>
      <c r="E1580" s="18">
        <v>1.9759375572857875E-2</v>
      </c>
      <c r="F1580" s="18">
        <v>7.7185060831476074E-5</v>
      </c>
    </row>
    <row r="1581" spans="2:6" x14ac:dyDescent="0.25">
      <c r="B1581" s="18">
        <v>2008</v>
      </c>
      <c r="C1581" s="19">
        <v>39371</v>
      </c>
      <c r="D1581" s="18" t="s">
        <v>7</v>
      </c>
      <c r="E1581" s="18">
        <v>8.001517972863019E-3</v>
      </c>
      <c r="F1581" s="18">
        <v>2.5728353610492021E-5</v>
      </c>
    </row>
    <row r="1582" spans="2:6" x14ac:dyDescent="0.25">
      <c r="B1582" s="18">
        <v>2008</v>
      </c>
      <c r="C1582" s="19">
        <v>39371</v>
      </c>
      <c r="D1582" s="18" t="s">
        <v>6</v>
      </c>
      <c r="E1582" s="18">
        <v>4.7018566223174171E-3</v>
      </c>
      <c r="F1582" s="18">
        <v>1.093455028445911E-4</v>
      </c>
    </row>
    <row r="1583" spans="2:6" x14ac:dyDescent="0.25">
      <c r="B1583" s="18">
        <v>2008</v>
      </c>
      <c r="C1583" s="19">
        <v>39371</v>
      </c>
      <c r="D1583" s="18" t="s">
        <v>7</v>
      </c>
      <c r="E1583" s="18">
        <v>6.5523684557520556E-2</v>
      </c>
      <c r="F1583" s="18">
        <v>1.9617869628000168E-4</v>
      </c>
    </row>
    <row r="1584" spans="2:6" x14ac:dyDescent="0.25">
      <c r="B1584" s="18">
        <v>2008</v>
      </c>
      <c r="C1584" s="19">
        <v>39371</v>
      </c>
      <c r="D1584" s="18" t="s">
        <v>7</v>
      </c>
      <c r="E1584" s="18">
        <v>2.3734406205678893E-3</v>
      </c>
      <c r="F1584" s="18">
        <v>9.6481326039345092E-6</v>
      </c>
    </row>
    <row r="1585" spans="2:6" x14ac:dyDescent="0.25">
      <c r="B1585" s="18">
        <v>2008</v>
      </c>
      <c r="C1585" s="19">
        <v>39371</v>
      </c>
      <c r="D1585" s="18" t="s">
        <v>6</v>
      </c>
      <c r="E1585" s="18">
        <v>4.4574372630177432E-2</v>
      </c>
      <c r="F1585" s="18">
        <v>3.376846411377078E-4</v>
      </c>
    </row>
    <row r="1586" spans="2:6" x14ac:dyDescent="0.25">
      <c r="B1586" s="18">
        <v>2008</v>
      </c>
      <c r="C1586" s="19">
        <v>39371</v>
      </c>
      <c r="D1586" s="18" t="s">
        <v>6</v>
      </c>
      <c r="E1586" s="18">
        <v>4.6632640919016789E-4</v>
      </c>
      <c r="F1586" s="18">
        <v>1.6080221006557515E-5</v>
      </c>
    </row>
    <row r="1587" spans="2:6" x14ac:dyDescent="0.25">
      <c r="B1587" s="18">
        <v>2008</v>
      </c>
      <c r="C1587" s="19">
        <v>39371</v>
      </c>
      <c r="D1587" s="18" t="s">
        <v>6</v>
      </c>
      <c r="E1587" s="18">
        <v>9.4821847231468359E-2</v>
      </c>
      <c r="F1587" s="18">
        <v>5.9818422144393955E-4</v>
      </c>
    </row>
    <row r="1588" spans="2:6" x14ac:dyDescent="0.25">
      <c r="B1588" s="18">
        <v>2008</v>
      </c>
      <c r="C1588" s="19">
        <v>39371</v>
      </c>
      <c r="D1588" s="18" t="s">
        <v>6</v>
      </c>
      <c r="E1588" s="18">
        <v>2.0103492302398204E-2</v>
      </c>
      <c r="F1588" s="18">
        <v>4.2773387877442987E-4</v>
      </c>
    </row>
    <row r="1589" spans="2:6" x14ac:dyDescent="0.25">
      <c r="B1589" s="18">
        <v>2008</v>
      </c>
      <c r="C1589" s="19">
        <v>39371</v>
      </c>
      <c r="D1589" s="18" t="s">
        <v>7</v>
      </c>
      <c r="E1589" s="18">
        <v>1.1063192052511569E-2</v>
      </c>
      <c r="F1589" s="18">
        <v>2.5728353610492021E-5</v>
      </c>
    </row>
    <row r="1590" spans="2:6" x14ac:dyDescent="0.25">
      <c r="B1590" s="18">
        <v>2008</v>
      </c>
      <c r="C1590" s="19">
        <v>39371</v>
      </c>
      <c r="D1590" s="18" t="s">
        <v>6</v>
      </c>
      <c r="E1590" s="18">
        <v>2.4400127355350371E-2</v>
      </c>
      <c r="F1590" s="18">
        <v>9.0370842056853229E-4</v>
      </c>
    </row>
    <row r="1591" spans="2:6" x14ac:dyDescent="0.25">
      <c r="B1591" s="18">
        <v>2008</v>
      </c>
      <c r="C1591" s="19">
        <v>39371</v>
      </c>
      <c r="D1591" s="18" t="s">
        <v>7</v>
      </c>
      <c r="E1591" s="18">
        <v>1.3443064761482082E-2</v>
      </c>
      <c r="F1591" s="18">
        <v>7.0752972428853061E-5</v>
      </c>
    </row>
    <row r="1592" spans="2:6" x14ac:dyDescent="0.25">
      <c r="B1592" s="18">
        <v>2008</v>
      </c>
      <c r="C1592" s="19">
        <v>39371</v>
      </c>
      <c r="D1592" s="18" t="s">
        <v>6</v>
      </c>
      <c r="E1592" s="18">
        <v>9.1830926124248646E-2</v>
      </c>
      <c r="F1592" s="18">
        <v>4.0522156936524938E-4</v>
      </c>
    </row>
    <row r="1593" spans="2:6" x14ac:dyDescent="0.25">
      <c r="B1593" s="18">
        <v>2008</v>
      </c>
      <c r="C1593" s="19">
        <v>39372</v>
      </c>
      <c r="D1593" s="18" t="s">
        <v>6</v>
      </c>
      <c r="E1593" s="18">
        <v>2.8815756043751067E-2</v>
      </c>
      <c r="F1593" s="18">
        <v>1.4407878021875532E-3</v>
      </c>
    </row>
    <row r="1594" spans="2:6" x14ac:dyDescent="0.25">
      <c r="B1594" s="18">
        <v>2008</v>
      </c>
      <c r="C1594" s="19">
        <v>39372</v>
      </c>
      <c r="D1594" s="18" t="s">
        <v>6</v>
      </c>
      <c r="E1594" s="18">
        <v>2.5856995378544484E-3</v>
      </c>
      <c r="F1594" s="18">
        <v>4.3094992297574138E-4</v>
      </c>
    </row>
    <row r="1595" spans="2:6" x14ac:dyDescent="0.25">
      <c r="B1595" s="18">
        <v>2008</v>
      </c>
      <c r="C1595" s="19">
        <v>39372</v>
      </c>
      <c r="D1595" s="18" t="s">
        <v>6</v>
      </c>
      <c r="E1595" s="18">
        <v>2.5856995378544484E-3</v>
      </c>
      <c r="F1595" s="18">
        <v>3.8592530415738037E-5</v>
      </c>
    </row>
    <row r="1596" spans="2:6" x14ac:dyDescent="0.25">
      <c r="B1596" s="18">
        <v>2008</v>
      </c>
      <c r="C1596" s="19">
        <v>39372</v>
      </c>
      <c r="D1596" s="18" t="s">
        <v>6</v>
      </c>
      <c r="E1596" s="18">
        <v>8.1044313873049876E-4</v>
      </c>
      <c r="F1596" s="18">
        <v>4.0522156936524938E-4</v>
      </c>
    </row>
    <row r="1597" spans="2:6" x14ac:dyDescent="0.25">
      <c r="B1597" s="18">
        <v>2008</v>
      </c>
      <c r="C1597" s="19">
        <v>39372</v>
      </c>
      <c r="D1597" s="18" t="s">
        <v>6</v>
      </c>
      <c r="E1597" s="18">
        <v>6.3356070765836607E-4</v>
      </c>
      <c r="F1597" s="18">
        <v>0</v>
      </c>
    </row>
    <row r="1598" spans="2:6" x14ac:dyDescent="0.25">
      <c r="B1598" s="18">
        <v>2008</v>
      </c>
      <c r="C1598" s="19">
        <v>39372</v>
      </c>
      <c r="D1598" s="18" t="s">
        <v>6</v>
      </c>
      <c r="E1598" s="18">
        <v>3.1517233172852726E-3</v>
      </c>
      <c r="F1598" s="18">
        <v>7.8793082932131816E-4</v>
      </c>
    </row>
    <row r="1599" spans="2:6" x14ac:dyDescent="0.25">
      <c r="B1599" s="18">
        <v>2008</v>
      </c>
      <c r="C1599" s="19">
        <v>39372</v>
      </c>
      <c r="D1599" s="18" t="s">
        <v>6</v>
      </c>
      <c r="E1599" s="18">
        <v>2.3798727089705121E-4</v>
      </c>
      <c r="F1599" s="18">
        <v>1.189936354485256E-4</v>
      </c>
    </row>
    <row r="1600" spans="2:6" x14ac:dyDescent="0.25">
      <c r="B1600" s="18">
        <v>2008</v>
      </c>
      <c r="C1600" s="19">
        <v>39372</v>
      </c>
      <c r="D1600" s="18" t="s">
        <v>6</v>
      </c>
      <c r="E1600" s="18">
        <v>4.6282092101073834E-2</v>
      </c>
      <c r="F1600" s="18">
        <v>1.318578122537716E-4</v>
      </c>
    </row>
    <row r="1601" spans="2:6" x14ac:dyDescent="0.25">
      <c r="B1601" s="18">
        <v>2008</v>
      </c>
      <c r="C1601" s="19">
        <v>39372</v>
      </c>
      <c r="D1601" s="18" t="s">
        <v>7</v>
      </c>
      <c r="E1601" s="18">
        <v>5.3309148680939472E-2</v>
      </c>
      <c r="F1601" s="18">
        <v>2.3798727089705121E-4</v>
      </c>
    </row>
    <row r="1602" spans="2:6" x14ac:dyDescent="0.25">
      <c r="B1602" s="18">
        <v>2008</v>
      </c>
      <c r="C1602" s="19">
        <v>39372</v>
      </c>
      <c r="D1602" s="18" t="s">
        <v>6</v>
      </c>
      <c r="E1602" s="18">
        <v>0.24735560765547163</v>
      </c>
      <c r="F1602" s="18">
        <v>4.0522156936524938E-4</v>
      </c>
    </row>
    <row r="1603" spans="2:6" x14ac:dyDescent="0.25">
      <c r="B1603" s="18">
        <v>2008</v>
      </c>
      <c r="C1603" s="19">
        <v>39372</v>
      </c>
      <c r="D1603" s="18" t="s">
        <v>6</v>
      </c>
      <c r="E1603" s="18">
        <v>5.3257691973718491E-3</v>
      </c>
      <c r="F1603" s="18">
        <v>1.4793803326032913E-4</v>
      </c>
    </row>
    <row r="1604" spans="2:6" x14ac:dyDescent="0.25">
      <c r="B1604" s="18">
        <v>2008</v>
      </c>
      <c r="C1604" s="19">
        <v>39372</v>
      </c>
      <c r="D1604" s="18" t="s">
        <v>6</v>
      </c>
      <c r="E1604" s="18">
        <v>5.4994355842426701E-4</v>
      </c>
      <c r="F1604" s="18">
        <v>9.6481326039345092E-6</v>
      </c>
    </row>
    <row r="1605" spans="2:6" x14ac:dyDescent="0.25">
      <c r="B1605" s="18">
        <v>2008</v>
      </c>
      <c r="C1605" s="19">
        <v>39371</v>
      </c>
      <c r="D1605" s="18" t="s">
        <v>6</v>
      </c>
      <c r="E1605" s="18">
        <v>1.3105058515924244</v>
      </c>
      <c r="F1605" s="18">
        <v>1.8588735483580487E-3</v>
      </c>
    </row>
    <row r="1606" spans="2:6" x14ac:dyDescent="0.25">
      <c r="B1606" s="18">
        <v>2008</v>
      </c>
      <c r="C1606" s="19">
        <v>39372</v>
      </c>
      <c r="D1606" s="18" t="s">
        <v>6</v>
      </c>
      <c r="E1606" s="18">
        <v>2.8847916485764181E-3</v>
      </c>
      <c r="F1606" s="18">
        <v>7.3969016630164567E-5</v>
      </c>
    </row>
    <row r="1607" spans="2:6" x14ac:dyDescent="0.25">
      <c r="B1607" s="18">
        <v>2008</v>
      </c>
      <c r="C1607" s="19">
        <v>39372</v>
      </c>
      <c r="D1607" s="18" t="s">
        <v>6</v>
      </c>
      <c r="E1607" s="18">
        <v>7.9757896192525274E-4</v>
      </c>
      <c r="F1607" s="18">
        <v>6.4320884026230053E-6</v>
      </c>
    </row>
    <row r="1608" spans="2:6" x14ac:dyDescent="0.25">
      <c r="B1608" s="18">
        <v>2008</v>
      </c>
      <c r="C1608" s="19">
        <v>39371</v>
      </c>
      <c r="D1608" s="18" t="s">
        <v>6</v>
      </c>
      <c r="E1608" s="18">
        <v>0.58916643350346209</v>
      </c>
      <c r="F1608" s="18">
        <v>1.7430959571108344E-3</v>
      </c>
    </row>
    <row r="1609" spans="2:6" x14ac:dyDescent="0.25">
      <c r="B1609" s="18">
        <v>2008</v>
      </c>
      <c r="C1609" s="19">
        <v>39372</v>
      </c>
      <c r="D1609" s="18" t="s">
        <v>6</v>
      </c>
      <c r="E1609" s="18">
        <v>2.5001527620995622E-2</v>
      </c>
      <c r="F1609" s="18">
        <v>5.43511470021644E-4</v>
      </c>
    </row>
    <row r="1610" spans="2:6" x14ac:dyDescent="0.25">
      <c r="B1610" s="18">
        <v>2008</v>
      </c>
      <c r="C1610" s="19">
        <v>39372</v>
      </c>
      <c r="D1610" s="18" t="s">
        <v>6</v>
      </c>
      <c r="E1610" s="18">
        <v>1.1564894947916165E-2</v>
      </c>
      <c r="F1610" s="18">
        <v>9.9697370240656592E-5</v>
      </c>
    </row>
    <row r="1611" spans="2:6" x14ac:dyDescent="0.25">
      <c r="B1611" s="18">
        <v>2008</v>
      </c>
      <c r="C1611" s="19">
        <v>39372</v>
      </c>
      <c r="D1611" s="18" t="s">
        <v>6</v>
      </c>
      <c r="E1611" s="18">
        <v>5.3489247156212914E-2</v>
      </c>
      <c r="F1611" s="18">
        <v>2.0261078468262469E-4</v>
      </c>
    </row>
    <row r="1612" spans="2:6" x14ac:dyDescent="0.25">
      <c r="B1612" s="18">
        <v>2008</v>
      </c>
      <c r="C1612" s="19">
        <v>39372</v>
      </c>
      <c r="D1612" s="18" t="s">
        <v>6</v>
      </c>
      <c r="E1612" s="18">
        <v>4.3416596717705288E-4</v>
      </c>
      <c r="F1612" s="18">
        <v>9.6481326039345092E-6</v>
      </c>
    </row>
    <row r="1613" spans="2:6" x14ac:dyDescent="0.25">
      <c r="B1613" s="18">
        <v>2008</v>
      </c>
      <c r="C1613" s="19">
        <v>39372</v>
      </c>
      <c r="D1613" s="18" t="s">
        <v>6</v>
      </c>
      <c r="E1613" s="18">
        <v>2.7979584551410074E-4</v>
      </c>
      <c r="F1613" s="18">
        <v>0</v>
      </c>
    </row>
    <row r="1614" spans="2:6" x14ac:dyDescent="0.25">
      <c r="B1614" s="18">
        <v>2008</v>
      </c>
      <c r="C1614" s="19">
        <v>39372</v>
      </c>
      <c r="D1614" s="18" t="s">
        <v>6</v>
      </c>
      <c r="E1614" s="18">
        <v>8.7798006695804023E-3</v>
      </c>
      <c r="F1614" s="18">
        <v>2.2512309409180521E-4</v>
      </c>
    </row>
    <row r="1615" spans="2:6" x14ac:dyDescent="0.25">
      <c r="B1615" s="18">
        <v>2008</v>
      </c>
      <c r="C1615" s="19">
        <v>39372</v>
      </c>
      <c r="D1615" s="18" t="s">
        <v>6</v>
      </c>
      <c r="E1615" s="18">
        <v>2.5664032726465794E-3</v>
      </c>
      <c r="F1615" s="18">
        <v>1.3507385645508311E-4</v>
      </c>
    </row>
    <row r="1616" spans="2:6" x14ac:dyDescent="0.25">
      <c r="B1616" s="18">
        <v>2008</v>
      </c>
      <c r="C1616" s="19">
        <v>39372</v>
      </c>
      <c r="D1616" s="18" t="s">
        <v>6</v>
      </c>
      <c r="E1616" s="18">
        <v>2.4268269543096601E-2</v>
      </c>
      <c r="F1616" s="18">
        <v>4.8240663019672543E-5</v>
      </c>
    </row>
    <row r="1617" spans="2:6" x14ac:dyDescent="0.25">
      <c r="B1617" s="18">
        <v>2008</v>
      </c>
      <c r="C1617" s="19">
        <v>39372</v>
      </c>
      <c r="D1617" s="18" t="s">
        <v>6</v>
      </c>
      <c r="E1617" s="18">
        <v>6.1873474389032006E-2</v>
      </c>
      <c r="F1617" s="18">
        <v>8.6189984595148276E-4</v>
      </c>
    </row>
    <row r="1618" spans="2:6" x14ac:dyDescent="0.25">
      <c r="B1618" s="18">
        <v>2008</v>
      </c>
      <c r="C1618" s="19">
        <v>39372</v>
      </c>
      <c r="D1618" s="18" t="s">
        <v>6</v>
      </c>
      <c r="E1618" s="18">
        <v>1.0709427190367304E-3</v>
      </c>
      <c r="F1618" s="18">
        <v>9.6481326039345092E-6</v>
      </c>
    </row>
    <row r="1619" spans="2:6" x14ac:dyDescent="0.25">
      <c r="B1619" s="18">
        <v>2008</v>
      </c>
      <c r="C1619" s="19">
        <v>39373</v>
      </c>
      <c r="D1619" s="18" t="s">
        <v>6</v>
      </c>
      <c r="E1619" s="18">
        <v>5.5637564682689002E-4</v>
      </c>
      <c r="F1619" s="18">
        <v>0</v>
      </c>
    </row>
    <row r="1620" spans="2:6" x14ac:dyDescent="0.25">
      <c r="B1620" s="18">
        <v>2008</v>
      </c>
      <c r="C1620" s="19">
        <v>39373</v>
      </c>
      <c r="D1620" s="18" t="s">
        <v>7</v>
      </c>
      <c r="E1620" s="18">
        <v>7.0035794571960602E-2</v>
      </c>
      <c r="F1620" s="18">
        <v>1.9617869628000168E-4</v>
      </c>
    </row>
    <row r="1621" spans="2:6" x14ac:dyDescent="0.25">
      <c r="B1621" s="18">
        <v>2008</v>
      </c>
      <c r="C1621" s="19">
        <v>39373</v>
      </c>
      <c r="D1621" s="18" t="s">
        <v>7</v>
      </c>
      <c r="E1621" s="18">
        <v>4.293419008750856E-2</v>
      </c>
      <c r="F1621" s="18">
        <v>1.6080221006557513E-4</v>
      </c>
    </row>
    <row r="1622" spans="2:6" x14ac:dyDescent="0.25">
      <c r="B1622" s="18">
        <v>2008</v>
      </c>
      <c r="C1622" s="19">
        <v>39373</v>
      </c>
      <c r="D1622" s="18" t="s">
        <v>6</v>
      </c>
      <c r="E1622" s="18">
        <v>2.0261078468262468E-3</v>
      </c>
      <c r="F1622" s="18">
        <v>1.6080221006557515E-5</v>
      </c>
    </row>
    <row r="1623" spans="2:6" x14ac:dyDescent="0.25">
      <c r="B1623" s="18">
        <v>2008</v>
      </c>
      <c r="C1623" s="19">
        <v>39373</v>
      </c>
      <c r="D1623" s="18" t="s">
        <v>7</v>
      </c>
      <c r="E1623" s="18">
        <v>4.4400706243306609E-2</v>
      </c>
      <c r="F1623" s="18">
        <v>2.5085144770229723E-4</v>
      </c>
    </row>
    <row r="1624" spans="2:6" x14ac:dyDescent="0.25">
      <c r="B1624" s="18">
        <v>2008</v>
      </c>
      <c r="C1624" s="19">
        <v>39374</v>
      </c>
      <c r="D1624" s="18" t="s">
        <v>6</v>
      </c>
      <c r="E1624" s="18">
        <v>3.9235739256000338E-3</v>
      </c>
      <c r="F1624" s="18">
        <v>1.6080221006557515E-5</v>
      </c>
    </row>
    <row r="1625" spans="2:6" x14ac:dyDescent="0.25">
      <c r="B1625" s="18">
        <v>2008</v>
      </c>
      <c r="C1625" s="19">
        <v>39374</v>
      </c>
      <c r="D1625" s="18" t="s">
        <v>6</v>
      </c>
      <c r="E1625" s="18">
        <v>9.6481326039345085E-3</v>
      </c>
      <c r="F1625" s="18">
        <v>3.2160442013115027E-4</v>
      </c>
    </row>
    <row r="1626" spans="2:6" x14ac:dyDescent="0.25">
      <c r="B1626" s="18">
        <v>2008</v>
      </c>
      <c r="C1626" s="19">
        <v>39375</v>
      </c>
      <c r="D1626" s="18" t="s">
        <v>6</v>
      </c>
      <c r="E1626" s="18">
        <v>0.39753522372411482</v>
      </c>
      <c r="F1626" s="18">
        <v>2.8847916485764181E-3</v>
      </c>
    </row>
    <row r="1627" spans="2:6" x14ac:dyDescent="0.25">
      <c r="B1627" s="18">
        <v>2008</v>
      </c>
      <c r="C1627" s="19">
        <v>39375</v>
      </c>
      <c r="D1627" s="18" t="s">
        <v>6</v>
      </c>
      <c r="E1627" s="18">
        <v>2.3702245763665775E-3</v>
      </c>
      <c r="F1627" s="18">
        <v>3.537648621442653E-5</v>
      </c>
    </row>
    <row r="1628" spans="2:6" x14ac:dyDescent="0.25">
      <c r="B1628" s="18">
        <v>2008</v>
      </c>
      <c r="C1628" s="19">
        <v>39375</v>
      </c>
      <c r="D1628" s="18" t="s">
        <v>6</v>
      </c>
      <c r="E1628" s="18">
        <v>7.7410183925567871E-3</v>
      </c>
      <c r="F1628" s="18">
        <v>2.6693166870885471E-4</v>
      </c>
    </row>
    <row r="1629" spans="2:6" x14ac:dyDescent="0.25">
      <c r="B1629" s="18">
        <v>2008</v>
      </c>
      <c r="C1629" s="19">
        <v>39375</v>
      </c>
      <c r="D1629" s="18" t="s">
        <v>6</v>
      </c>
      <c r="E1629" s="18">
        <v>5.8811800309383454E-2</v>
      </c>
      <c r="F1629" s="18">
        <v>3.3446859693639629E-4</v>
      </c>
    </row>
    <row r="1630" spans="2:6" x14ac:dyDescent="0.25">
      <c r="B1630" s="18">
        <v>2008</v>
      </c>
      <c r="C1630" s="19">
        <v>39375</v>
      </c>
      <c r="D1630" s="18" t="s">
        <v>6</v>
      </c>
      <c r="E1630" s="18">
        <v>0.1242486516734686</v>
      </c>
      <c r="F1630" s="18">
        <v>8.7476402275672878E-4</v>
      </c>
    </row>
    <row r="1631" spans="2:6" x14ac:dyDescent="0.25">
      <c r="B1631" s="18">
        <v>2008</v>
      </c>
      <c r="C1631" s="19">
        <v>39376</v>
      </c>
      <c r="D1631" s="18" t="s">
        <v>6</v>
      </c>
      <c r="E1631" s="18">
        <v>0.30305427717798555</v>
      </c>
      <c r="F1631" s="18">
        <v>2.219070498904937E-3</v>
      </c>
    </row>
    <row r="1632" spans="2:6" x14ac:dyDescent="0.25">
      <c r="B1632" s="18">
        <v>2008</v>
      </c>
      <c r="C1632" s="19">
        <v>39376</v>
      </c>
      <c r="D1632" s="18" t="s">
        <v>6</v>
      </c>
      <c r="E1632" s="18">
        <v>4.1178229953592486E-2</v>
      </c>
      <c r="F1632" s="18">
        <v>2.8944397811803526E-4</v>
      </c>
    </row>
    <row r="1633" spans="2:6" x14ac:dyDescent="0.25">
      <c r="B1633" s="18">
        <v>2008</v>
      </c>
      <c r="C1633" s="19">
        <v>39376</v>
      </c>
      <c r="D1633" s="18" t="s">
        <v>6</v>
      </c>
      <c r="E1633" s="18">
        <v>0.20352414123579712</v>
      </c>
      <c r="F1633" s="18">
        <v>2.3284160017495279E-3</v>
      </c>
    </row>
    <row r="1634" spans="2:6" x14ac:dyDescent="0.25">
      <c r="B1634" s="18">
        <v>2008</v>
      </c>
      <c r="C1634" s="19">
        <v>39376</v>
      </c>
      <c r="D1634" s="18" t="s">
        <v>6</v>
      </c>
      <c r="E1634" s="18">
        <v>1.3124676385552243E-2</v>
      </c>
      <c r="F1634" s="18">
        <v>2.4763540350098573E-4</v>
      </c>
    </row>
    <row r="1635" spans="2:6" x14ac:dyDescent="0.25">
      <c r="B1635" s="18">
        <v>2008</v>
      </c>
      <c r="C1635" s="19">
        <v>39376</v>
      </c>
      <c r="D1635" s="18" t="s">
        <v>6</v>
      </c>
      <c r="E1635" s="18">
        <v>7.2579685535198002E-2</v>
      </c>
      <c r="F1635" s="18">
        <v>7.9757896192525274E-4</v>
      </c>
    </row>
    <row r="1636" spans="2:6" x14ac:dyDescent="0.25">
      <c r="B1636" s="18">
        <v>2008</v>
      </c>
      <c r="C1636" s="19">
        <v>39376</v>
      </c>
      <c r="D1636" s="18" t="s">
        <v>6</v>
      </c>
      <c r="E1636" s="18">
        <v>2.1624681209618545E-2</v>
      </c>
      <c r="F1636" s="18">
        <v>5.2743124901508641E-4</v>
      </c>
    </row>
    <row r="1637" spans="2:6" x14ac:dyDescent="0.25">
      <c r="B1637" s="18">
        <v>2008</v>
      </c>
      <c r="C1637" s="19">
        <v>39376</v>
      </c>
      <c r="D1637" s="18" t="s">
        <v>6</v>
      </c>
      <c r="E1637" s="18">
        <v>5.5959169102820147E-4</v>
      </c>
      <c r="F1637" s="18">
        <v>9.6481326039345092E-6</v>
      </c>
    </row>
    <row r="1638" spans="2:6" x14ac:dyDescent="0.25">
      <c r="B1638" s="18">
        <v>2008</v>
      </c>
      <c r="C1638" s="19">
        <v>39376</v>
      </c>
      <c r="D1638" s="18" t="s">
        <v>6</v>
      </c>
      <c r="E1638" s="18">
        <v>6.1612974808725768E-2</v>
      </c>
      <c r="F1638" s="18">
        <v>9.9697370240656581E-4</v>
      </c>
    </row>
    <row r="1639" spans="2:6" x14ac:dyDescent="0.25">
      <c r="B1639" s="18">
        <v>2008</v>
      </c>
      <c r="C1639" s="19">
        <v>39376</v>
      </c>
      <c r="D1639" s="18" t="s">
        <v>6</v>
      </c>
      <c r="E1639" s="18">
        <v>3.4733277374164231E-3</v>
      </c>
      <c r="F1639" s="18">
        <v>1.4472198905901763E-4</v>
      </c>
    </row>
    <row r="1640" spans="2:6" x14ac:dyDescent="0.25">
      <c r="B1640" s="18">
        <v>2008</v>
      </c>
      <c r="C1640" s="19">
        <v>39377</v>
      </c>
      <c r="D1640" s="18" t="s">
        <v>6</v>
      </c>
      <c r="E1640" s="18">
        <v>6.5568709176338905E-2</v>
      </c>
      <c r="F1640" s="18">
        <v>1.9650030070013282E-3</v>
      </c>
    </row>
    <row r="1641" spans="2:6" x14ac:dyDescent="0.25">
      <c r="B1641" s="18">
        <v>2008</v>
      </c>
      <c r="C1641" s="19">
        <v>39377</v>
      </c>
      <c r="D1641" s="18" t="s">
        <v>6</v>
      </c>
      <c r="E1641" s="18">
        <v>8.7942728684863039E-2</v>
      </c>
      <c r="F1641" s="18">
        <v>7.5898643150951466E-4</v>
      </c>
    </row>
    <row r="1642" spans="2:6" x14ac:dyDescent="0.25">
      <c r="B1642" s="18">
        <v>2008</v>
      </c>
      <c r="C1642" s="19">
        <v>39377</v>
      </c>
      <c r="D1642" s="18" t="s">
        <v>6</v>
      </c>
      <c r="E1642" s="18">
        <v>1.5745752409621117E-2</v>
      </c>
      <c r="F1642" s="18">
        <v>1.5437012166295215E-4</v>
      </c>
    </row>
    <row r="1643" spans="2:6" x14ac:dyDescent="0.25">
      <c r="B1643" s="18">
        <v>2008</v>
      </c>
      <c r="C1643" s="19">
        <v>39377</v>
      </c>
      <c r="D1643" s="18" t="s">
        <v>6</v>
      </c>
      <c r="E1643" s="18">
        <v>8.7990969347882721E-3</v>
      </c>
      <c r="F1643" s="18">
        <v>1.5437012166295215E-4</v>
      </c>
    </row>
    <row r="1644" spans="2:6" x14ac:dyDescent="0.25">
      <c r="B1644" s="18">
        <v>2008</v>
      </c>
      <c r="C1644" s="19">
        <v>39377</v>
      </c>
      <c r="D1644" s="18" t="s">
        <v>6</v>
      </c>
      <c r="E1644" s="18">
        <v>3.3327866058191102E-2</v>
      </c>
      <c r="F1644" s="18">
        <v>1.7045034266950965E-4</v>
      </c>
    </row>
    <row r="1645" spans="2:6" x14ac:dyDescent="0.25">
      <c r="B1645" s="18">
        <v>2008</v>
      </c>
      <c r="C1645" s="19">
        <v>39377</v>
      </c>
      <c r="D1645" s="18" t="s">
        <v>6</v>
      </c>
      <c r="E1645" s="18">
        <v>1.6671973139598832E-2</v>
      </c>
      <c r="F1645" s="18">
        <v>8.3359865697994161E-3</v>
      </c>
    </row>
    <row r="1646" spans="2:6" x14ac:dyDescent="0.25">
      <c r="B1646" s="18">
        <v>2008</v>
      </c>
      <c r="C1646" s="19">
        <v>39377</v>
      </c>
      <c r="D1646" s="18" t="s">
        <v>6</v>
      </c>
      <c r="E1646" s="18">
        <v>7.8728762048105583E-3</v>
      </c>
      <c r="F1646" s="18">
        <v>4.3738201137836439E-4</v>
      </c>
    </row>
    <row r="1647" spans="2:6" x14ac:dyDescent="0.25">
      <c r="B1647" s="18">
        <v>2008</v>
      </c>
      <c r="C1647" s="19">
        <v>39377</v>
      </c>
      <c r="D1647" s="18" t="s">
        <v>6</v>
      </c>
      <c r="E1647" s="18">
        <v>0.18574263284674586</v>
      </c>
      <c r="F1647" s="18">
        <v>1.2285288849009941E-3</v>
      </c>
    </row>
    <row r="1648" spans="2:6" x14ac:dyDescent="0.25">
      <c r="B1648" s="18">
        <v>2008</v>
      </c>
      <c r="C1648" s="19">
        <v>39377</v>
      </c>
      <c r="D1648" s="18" t="s">
        <v>6</v>
      </c>
      <c r="E1648" s="18">
        <v>0.16913819663537455</v>
      </c>
      <c r="F1648" s="18">
        <v>2.859063294965926E-3</v>
      </c>
    </row>
    <row r="1649" spans="2:6" x14ac:dyDescent="0.25">
      <c r="B1649" s="18">
        <v>2008</v>
      </c>
      <c r="C1649" s="19">
        <v>39378</v>
      </c>
      <c r="D1649" s="18" t="s">
        <v>6</v>
      </c>
      <c r="E1649" s="18">
        <v>3.4340919981604226E-2</v>
      </c>
      <c r="F1649" s="18">
        <v>9.0370842056853229E-4</v>
      </c>
    </row>
    <row r="1650" spans="2:6" x14ac:dyDescent="0.25">
      <c r="B1650" s="18">
        <v>2008</v>
      </c>
      <c r="C1650" s="19">
        <v>39378</v>
      </c>
      <c r="D1650" s="18" t="s">
        <v>7</v>
      </c>
      <c r="E1650" s="18">
        <v>2.9668007757098613E-2</v>
      </c>
      <c r="F1650" s="18">
        <v>8.0401105032787567E-5</v>
      </c>
    </row>
    <row r="1651" spans="2:6" x14ac:dyDescent="0.25">
      <c r="B1651" s="18">
        <v>2008</v>
      </c>
      <c r="C1651" s="19">
        <v>39378</v>
      </c>
      <c r="D1651" s="18" t="s">
        <v>6</v>
      </c>
      <c r="E1651" s="18">
        <v>1.8653056367606716E-4</v>
      </c>
      <c r="F1651" s="18">
        <v>0</v>
      </c>
    </row>
    <row r="1652" spans="2:6" x14ac:dyDescent="0.25">
      <c r="B1652" s="18">
        <v>2008</v>
      </c>
      <c r="C1652" s="19">
        <v>39378</v>
      </c>
      <c r="D1652" s="18" t="s">
        <v>6</v>
      </c>
      <c r="E1652" s="18">
        <v>3.2546367317272409E-3</v>
      </c>
      <c r="F1652" s="18">
        <v>7.3969016630164567E-5</v>
      </c>
    </row>
    <row r="1653" spans="2:6" x14ac:dyDescent="0.25">
      <c r="B1653" s="18">
        <v>2008</v>
      </c>
      <c r="C1653" s="19">
        <v>39378</v>
      </c>
      <c r="D1653" s="18" t="s">
        <v>6</v>
      </c>
      <c r="E1653" s="18">
        <v>7.5255434310689164E-4</v>
      </c>
      <c r="F1653" s="18">
        <v>9.6481326039345092E-6</v>
      </c>
    </row>
    <row r="1654" spans="2:6" x14ac:dyDescent="0.25">
      <c r="B1654" s="18">
        <v>2008</v>
      </c>
      <c r="C1654" s="19">
        <v>39378</v>
      </c>
      <c r="D1654" s="18" t="s">
        <v>6</v>
      </c>
      <c r="E1654" s="18">
        <v>2.6242920682701862E-3</v>
      </c>
      <c r="F1654" s="18">
        <v>1.9296265207869018E-5</v>
      </c>
    </row>
    <row r="1655" spans="2:6" x14ac:dyDescent="0.25">
      <c r="B1655" s="18">
        <v>2008</v>
      </c>
      <c r="C1655" s="19">
        <v>39378</v>
      </c>
      <c r="D1655" s="18" t="s">
        <v>6</v>
      </c>
      <c r="E1655" s="18">
        <v>1.2381770175049285E-3</v>
      </c>
      <c r="F1655" s="18">
        <v>2.2512309409180518E-5</v>
      </c>
    </row>
    <row r="1656" spans="2:6" x14ac:dyDescent="0.25">
      <c r="B1656" s="18">
        <v>2008</v>
      </c>
      <c r="C1656" s="19">
        <v>39378</v>
      </c>
      <c r="D1656" s="18" t="s">
        <v>7</v>
      </c>
      <c r="E1656" s="18">
        <v>2.6194680019682191E-2</v>
      </c>
      <c r="F1656" s="18">
        <v>1.4472198905901763E-4</v>
      </c>
    </row>
    <row r="1657" spans="2:6" x14ac:dyDescent="0.25">
      <c r="B1657" s="18">
        <v>2008</v>
      </c>
      <c r="C1657" s="19">
        <v>39378</v>
      </c>
      <c r="D1657" s="18" t="s">
        <v>6</v>
      </c>
      <c r="E1657" s="18">
        <v>2.7419992860381874E-2</v>
      </c>
      <c r="F1657" s="18">
        <v>3.8270925995606884E-4</v>
      </c>
    </row>
    <row r="1658" spans="2:6" x14ac:dyDescent="0.25">
      <c r="B1658" s="18">
        <v>2008</v>
      </c>
      <c r="C1658" s="19">
        <v>39378</v>
      </c>
      <c r="D1658" s="18" t="s">
        <v>6</v>
      </c>
      <c r="E1658" s="18">
        <v>2.4699219466072344E-3</v>
      </c>
      <c r="F1658" s="18">
        <v>7.7185060831476074E-5</v>
      </c>
    </row>
    <row r="1659" spans="2:6" x14ac:dyDescent="0.25">
      <c r="B1659" s="18">
        <v>2008</v>
      </c>
      <c r="C1659" s="19">
        <v>39378</v>
      </c>
      <c r="D1659" s="18" t="s">
        <v>6</v>
      </c>
      <c r="E1659" s="18">
        <v>6.8180137067803862E-2</v>
      </c>
      <c r="F1659" s="18">
        <v>1.9617869628000168E-4</v>
      </c>
    </row>
    <row r="1660" spans="2:6" x14ac:dyDescent="0.25">
      <c r="B1660" s="18">
        <v>2008</v>
      </c>
      <c r="C1660" s="19">
        <v>39378</v>
      </c>
      <c r="D1660" s="18" t="s">
        <v>7</v>
      </c>
      <c r="E1660" s="18">
        <v>5.3161210647679142E-3</v>
      </c>
      <c r="F1660" s="18">
        <v>9.3265281838033579E-5</v>
      </c>
    </row>
    <row r="1661" spans="2:6" x14ac:dyDescent="0.25">
      <c r="B1661" s="18">
        <v>2008</v>
      </c>
      <c r="C1661" s="19">
        <v>39378</v>
      </c>
      <c r="D1661" s="18" t="s">
        <v>6</v>
      </c>
      <c r="E1661" s="18">
        <v>0.98452761134749034</v>
      </c>
      <c r="F1661" s="18">
        <v>1.7900502024499824E-2</v>
      </c>
    </row>
    <row r="1662" spans="2:6" x14ac:dyDescent="0.25">
      <c r="B1662" s="18">
        <v>2008</v>
      </c>
      <c r="C1662" s="19">
        <v>39378</v>
      </c>
      <c r="D1662" s="18" t="s">
        <v>6</v>
      </c>
      <c r="E1662" s="18">
        <v>0.11205984415049801</v>
      </c>
      <c r="F1662" s="18">
        <v>9.0370842056853229E-4</v>
      </c>
    </row>
    <row r="1663" spans="2:6" x14ac:dyDescent="0.25">
      <c r="B1663" s="18">
        <v>2008</v>
      </c>
      <c r="C1663" s="19">
        <v>39378</v>
      </c>
      <c r="D1663" s="18" t="s">
        <v>6</v>
      </c>
      <c r="E1663" s="18">
        <v>9.9086321842407399E-2</v>
      </c>
      <c r="F1663" s="18">
        <v>5.8532004463869353E-4</v>
      </c>
    </row>
    <row r="1664" spans="2:6" x14ac:dyDescent="0.25">
      <c r="B1664" s="18">
        <v>2008</v>
      </c>
      <c r="C1664" s="19">
        <v>39378</v>
      </c>
      <c r="D1664" s="18" t="s">
        <v>6</v>
      </c>
      <c r="E1664" s="18">
        <v>8.1205116083115453E-2</v>
      </c>
      <c r="F1664" s="18">
        <v>6.4964092866492355E-4</v>
      </c>
    </row>
    <row r="1665" spans="2:6" x14ac:dyDescent="0.25">
      <c r="B1665" s="18">
        <v>2008</v>
      </c>
      <c r="C1665" s="19">
        <v>39378</v>
      </c>
      <c r="D1665" s="18" t="s">
        <v>6</v>
      </c>
      <c r="E1665" s="18">
        <v>0.13851180770628513</v>
      </c>
      <c r="F1665" s="18">
        <v>3.634129947481998E-4</v>
      </c>
    </row>
    <row r="1666" spans="2:6" x14ac:dyDescent="0.25">
      <c r="B1666" s="18">
        <v>2008</v>
      </c>
      <c r="C1666" s="19">
        <v>39379</v>
      </c>
      <c r="D1666" s="18" t="s">
        <v>6</v>
      </c>
      <c r="E1666" s="18">
        <v>7.5406588388150814E-2</v>
      </c>
      <c r="F1666" s="18">
        <v>1.1802882218813215E-3</v>
      </c>
    </row>
    <row r="1667" spans="2:6" x14ac:dyDescent="0.25">
      <c r="B1667" s="18">
        <v>2008</v>
      </c>
      <c r="C1667" s="19">
        <v>39378</v>
      </c>
      <c r="D1667" s="18" t="s">
        <v>6</v>
      </c>
      <c r="E1667" s="18">
        <v>7.5544878288807196E-2</v>
      </c>
      <c r="F1667" s="18">
        <v>8.3938753654230226E-4</v>
      </c>
    </row>
    <row r="1668" spans="2:6" x14ac:dyDescent="0.25">
      <c r="B1668" s="18">
        <v>2008</v>
      </c>
      <c r="C1668" s="19">
        <v>39379</v>
      </c>
      <c r="D1668" s="18" t="s">
        <v>7</v>
      </c>
      <c r="E1668" s="18">
        <v>5.4965411444614892E-2</v>
      </c>
      <c r="F1668" s="18">
        <v>2.6049958030623175E-4</v>
      </c>
    </row>
    <row r="1669" spans="2:6" x14ac:dyDescent="0.25">
      <c r="B1669" s="18">
        <v>2008</v>
      </c>
      <c r="C1669" s="19">
        <v>39379</v>
      </c>
      <c r="D1669" s="18" t="s">
        <v>6</v>
      </c>
      <c r="E1669" s="18">
        <v>3.3437211561035692E-2</v>
      </c>
      <c r="F1669" s="18">
        <v>9.0370842056853229E-4</v>
      </c>
    </row>
    <row r="1670" spans="2:6" x14ac:dyDescent="0.25">
      <c r="B1670" s="18">
        <v>2008</v>
      </c>
      <c r="C1670" s="19">
        <v>39379</v>
      </c>
      <c r="D1670" s="18" t="s">
        <v>7</v>
      </c>
      <c r="E1670" s="18">
        <v>4.9141155396039762E-3</v>
      </c>
      <c r="F1670" s="18">
        <v>2.5728353610492021E-5</v>
      </c>
    </row>
    <row r="1671" spans="2:6" x14ac:dyDescent="0.25">
      <c r="B1671" s="18">
        <v>2008</v>
      </c>
      <c r="C1671" s="19">
        <v>39379</v>
      </c>
      <c r="D1671" s="18" t="s">
        <v>6</v>
      </c>
      <c r="E1671" s="18">
        <v>8.0401105032787575E-4</v>
      </c>
      <c r="F1671" s="18">
        <v>6.4320884026230053E-6</v>
      </c>
    </row>
    <row r="1672" spans="2:6" x14ac:dyDescent="0.25">
      <c r="B1672" s="18">
        <v>2008</v>
      </c>
      <c r="C1672" s="19">
        <v>39379</v>
      </c>
      <c r="D1672" s="18" t="s">
        <v>6</v>
      </c>
      <c r="E1672" s="18">
        <v>2.199774233697068E-3</v>
      </c>
      <c r="F1672" s="18">
        <v>1.157775912472141E-4</v>
      </c>
    </row>
    <row r="1673" spans="2:6" x14ac:dyDescent="0.25">
      <c r="B1673" s="18">
        <v>2008</v>
      </c>
      <c r="C1673" s="19">
        <v>39379</v>
      </c>
      <c r="D1673" s="18" t="s">
        <v>6</v>
      </c>
      <c r="E1673" s="18">
        <v>0.17447683000955166</v>
      </c>
      <c r="F1673" s="18">
        <v>7.2682598949639959E-4</v>
      </c>
    </row>
    <row r="1674" spans="2:6" x14ac:dyDescent="0.25">
      <c r="B1674" s="18">
        <v>2008</v>
      </c>
      <c r="C1674" s="19">
        <v>39379</v>
      </c>
      <c r="D1674" s="18" t="s">
        <v>6</v>
      </c>
      <c r="E1674" s="18">
        <v>3.331821792558717E-3</v>
      </c>
      <c r="F1674" s="18">
        <v>1.189936354485256E-4</v>
      </c>
    </row>
    <row r="1675" spans="2:6" x14ac:dyDescent="0.25">
      <c r="B1675" s="18">
        <v>2008</v>
      </c>
      <c r="C1675" s="19">
        <v>39379</v>
      </c>
      <c r="D1675" s="18" t="s">
        <v>6</v>
      </c>
      <c r="E1675" s="18">
        <v>0.25224077879726381</v>
      </c>
      <c r="F1675" s="18">
        <v>4.4252768210046277E-3</v>
      </c>
    </row>
    <row r="1676" spans="2:6" x14ac:dyDescent="0.25">
      <c r="B1676" s="18">
        <v>2008</v>
      </c>
      <c r="C1676" s="19">
        <v>39379</v>
      </c>
      <c r="D1676" s="18" t="s">
        <v>6</v>
      </c>
      <c r="E1676" s="18">
        <v>3.4733277374164231E-3</v>
      </c>
      <c r="F1676" s="18">
        <v>1.157775912472141E-4</v>
      </c>
    </row>
    <row r="1677" spans="2:6" x14ac:dyDescent="0.25">
      <c r="B1677" s="18">
        <v>2008</v>
      </c>
      <c r="C1677" s="19">
        <v>39379</v>
      </c>
      <c r="D1677" s="18" t="s">
        <v>6</v>
      </c>
      <c r="E1677" s="18">
        <v>2.2634519088830359E-2</v>
      </c>
      <c r="F1677" s="18">
        <v>3.2803650853377328E-4</v>
      </c>
    </row>
    <row r="1678" spans="2:6" x14ac:dyDescent="0.25">
      <c r="B1678" s="18">
        <v>2008</v>
      </c>
      <c r="C1678" s="19">
        <v>39379</v>
      </c>
      <c r="D1678" s="18" t="s">
        <v>7</v>
      </c>
      <c r="E1678" s="18">
        <v>4.2024049578537406E-2</v>
      </c>
      <c r="F1678" s="18">
        <v>2.347712266957397E-4</v>
      </c>
    </row>
    <row r="1679" spans="2:6" x14ac:dyDescent="0.25">
      <c r="B1679" s="18">
        <v>2008</v>
      </c>
      <c r="C1679" s="19">
        <v>39380</v>
      </c>
      <c r="D1679" s="18" t="s">
        <v>6</v>
      </c>
      <c r="E1679" s="18">
        <v>1.3121460341350931E-3</v>
      </c>
      <c r="F1679" s="18">
        <v>1.6401825426688664E-4</v>
      </c>
    </row>
    <row r="1680" spans="2:6" x14ac:dyDescent="0.25">
      <c r="B1680" s="18">
        <v>2008</v>
      </c>
      <c r="C1680" s="19">
        <v>39379</v>
      </c>
      <c r="D1680" s="18" t="s">
        <v>6</v>
      </c>
      <c r="E1680" s="18">
        <v>4.5966919769345312E-2</v>
      </c>
      <c r="F1680" s="18">
        <v>2.4763540350098573E-4</v>
      </c>
    </row>
    <row r="1681" spans="2:6" x14ac:dyDescent="0.25">
      <c r="B1681" s="18">
        <v>2008</v>
      </c>
      <c r="C1681" s="19">
        <v>39380</v>
      </c>
      <c r="D1681" s="18" t="s">
        <v>6</v>
      </c>
      <c r="E1681" s="18">
        <v>0.26580605323839573</v>
      </c>
      <c r="F1681" s="18">
        <v>4.5828629868688913E-3</v>
      </c>
    </row>
    <row r="1682" spans="2:6" x14ac:dyDescent="0.25">
      <c r="B1682" s="18">
        <v>2008</v>
      </c>
      <c r="C1682" s="19">
        <v>39380</v>
      </c>
      <c r="D1682" s="18" t="s">
        <v>6</v>
      </c>
      <c r="E1682" s="18">
        <v>2.5471070074387101E-3</v>
      </c>
      <c r="F1682" s="18">
        <v>1.157775912472141E-4</v>
      </c>
    </row>
    <row r="1683" spans="2:6" x14ac:dyDescent="0.25">
      <c r="B1683" s="18">
        <v>2008</v>
      </c>
      <c r="C1683" s="19">
        <v>39380</v>
      </c>
      <c r="D1683" s="18" t="s">
        <v>7</v>
      </c>
      <c r="E1683" s="18">
        <v>1.2098758285333874E-2</v>
      </c>
      <c r="F1683" s="18">
        <v>6.1104839824918555E-5</v>
      </c>
    </row>
    <row r="1684" spans="2:6" x14ac:dyDescent="0.25">
      <c r="B1684" s="18">
        <v>2008</v>
      </c>
      <c r="C1684" s="19">
        <v>39380</v>
      </c>
      <c r="D1684" s="18" t="s">
        <v>7</v>
      </c>
      <c r="E1684" s="18">
        <v>1.9965202401741808E-2</v>
      </c>
      <c r="F1684" s="18">
        <v>1.0291341444196808E-4</v>
      </c>
    </row>
    <row r="1685" spans="2:6" x14ac:dyDescent="0.25">
      <c r="B1685" s="18">
        <v>2008</v>
      </c>
      <c r="C1685" s="19">
        <v>39380</v>
      </c>
      <c r="D1685" s="18" t="s">
        <v>6</v>
      </c>
      <c r="E1685" s="18">
        <v>3.6373459916833099E-2</v>
      </c>
      <c r="F1685" s="18">
        <v>2.0904287308524768E-4</v>
      </c>
    </row>
    <row r="1686" spans="2:6" x14ac:dyDescent="0.25">
      <c r="B1686" s="18">
        <v>2008</v>
      </c>
      <c r="C1686" s="19">
        <v>39380</v>
      </c>
      <c r="D1686" s="18" t="s">
        <v>6</v>
      </c>
      <c r="E1686" s="18">
        <v>3.4894079584229805E-2</v>
      </c>
      <c r="F1686" s="18">
        <v>2.2512309409180521E-4</v>
      </c>
    </row>
    <row r="1687" spans="2:6" x14ac:dyDescent="0.25">
      <c r="B1687" s="18">
        <v>2008</v>
      </c>
      <c r="C1687" s="19">
        <v>39380</v>
      </c>
      <c r="D1687" s="18" t="s">
        <v>6</v>
      </c>
      <c r="E1687" s="18">
        <v>3.1584770101080267E-2</v>
      </c>
      <c r="F1687" s="18">
        <v>1.9617869628000168E-4</v>
      </c>
    </row>
    <row r="1688" spans="2:6" x14ac:dyDescent="0.25">
      <c r="B1688" s="18">
        <v>2008</v>
      </c>
      <c r="C1688" s="19">
        <v>39380</v>
      </c>
      <c r="D1688" s="18" t="s">
        <v>6</v>
      </c>
      <c r="E1688" s="18">
        <v>6.6234430326010396E-2</v>
      </c>
      <c r="F1688" s="18">
        <v>2.637156245075432E-4</v>
      </c>
    </row>
    <row r="1689" spans="2:6" x14ac:dyDescent="0.25">
      <c r="B1689" s="18">
        <v>2008</v>
      </c>
      <c r="C1689" s="19">
        <v>39380</v>
      </c>
      <c r="D1689" s="18" t="s">
        <v>6</v>
      </c>
      <c r="E1689" s="18">
        <v>1.688423205688539E-3</v>
      </c>
      <c r="F1689" s="18">
        <v>8.0401105032787567E-5</v>
      </c>
    </row>
    <row r="1690" spans="2:6" x14ac:dyDescent="0.25">
      <c r="B1690" s="18">
        <v>2008</v>
      </c>
      <c r="C1690" s="19">
        <v>39380</v>
      </c>
      <c r="D1690" s="18" t="s">
        <v>7</v>
      </c>
      <c r="E1690" s="18">
        <v>9.1078371781141768E-3</v>
      </c>
      <c r="F1690" s="18">
        <v>5.1456707220984042E-5</v>
      </c>
    </row>
    <row r="1691" spans="2:6" x14ac:dyDescent="0.25">
      <c r="B1691" s="18">
        <v>2008</v>
      </c>
      <c r="C1691" s="19">
        <v>39380</v>
      </c>
      <c r="D1691" s="18" t="s">
        <v>6</v>
      </c>
      <c r="E1691" s="18">
        <v>9.6552079011773942E-2</v>
      </c>
      <c r="F1691" s="18">
        <v>2.8397670297580571E-3</v>
      </c>
    </row>
    <row r="1692" spans="2:6" x14ac:dyDescent="0.25">
      <c r="B1692" s="18">
        <v>2008</v>
      </c>
      <c r="C1692" s="19">
        <v>39381</v>
      </c>
      <c r="D1692" s="18" t="s">
        <v>6</v>
      </c>
      <c r="E1692" s="18">
        <v>0.21193731286642803</v>
      </c>
      <c r="F1692" s="18">
        <v>2.2062063220996907E-3</v>
      </c>
    </row>
    <row r="1693" spans="2:6" x14ac:dyDescent="0.25">
      <c r="B1693" s="18">
        <v>2008</v>
      </c>
      <c r="C1693" s="19">
        <v>39381</v>
      </c>
      <c r="D1693" s="18" t="s">
        <v>6</v>
      </c>
      <c r="E1693" s="18">
        <v>1.5276209956229638E-2</v>
      </c>
      <c r="F1693" s="18">
        <v>1.5276209956229638E-3</v>
      </c>
    </row>
    <row r="1694" spans="2:6" x14ac:dyDescent="0.25">
      <c r="B1694" s="18">
        <v>2008</v>
      </c>
      <c r="C1694" s="19">
        <v>39378</v>
      </c>
      <c r="D1694" s="18" t="s">
        <v>7</v>
      </c>
      <c r="E1694" s="18">
        <v>1.5729672188614562E-2</v>
      </c>
      <c r="F1694" s="18">
        <v>2.1547496148787069E-4</v>
      </c>
    </row>
    <row r="1695" spans="2:6" x14ac:dyDescent="0.25">
      <c r="B1695" s="18">
        <v>2008</v>
      </c>
      <c r="C1695" s="19">
        <v>39381</v>
      </c>
      <c r="D1695" s="18" t="s">
        <v>7</v>
      </c>
      <c r="E1695" s="18">
        <v>6.4160081816164477E-2</v>
      </c>
      <c r="F1695" s="18">
        <v>3.666290389495113E-4</v>
      </c>
    </row>
    <row r="1696" spans="2:6" x14ac:dyDescent="0.25">
      <c r="B1696" s="18">
        <v>2008</v>
      </c>
      <c r="C1696" s="19">
        <v>39381</v>
      </c>
      <c r="D1696" s="18" t="s">
        <v>6</v>
      </c>
      <c r="E1696" s="18">
        <v>7.1878587899312091E-3</v>
      </c>
      <c r="F1696" s="18">
        <v>4.7919058599541392E-4</v>
      </c>
    </row>
    <row r="1697" spans="2:6" x14ac:dyDescent="0.25">
      <c r="B1697" s="18">
        <v>2008</v>
      </c>
      <c r="C1697" s="19">
        <v>39381</v>
      </c>
      <c r="D1697" s="18" t="s">
        <v>6</v>
      </c>
      <c r="E1697" s="18">
        <v>5.7419253170215574E-2</v>
      </c>
      <c r="F1697" s="18">
        <v>3.634129947481998E-4</v>
      </c>
    </row>
    <row r="1698" spans="2:6" x14ac:dyDescent="0.25">
      <c r="B1698" s="18">
        <v>2008</v>
      </c>
      <c r="C1698" s="19">
        <v>39381</v>
      </c>
      <c r="D1698" s="18" t="s">
        <v>6</v>
      </c>
      <c r="E1698" s="18">
        <v>9.5902438083109009E-3</v>
      </c>
      <c r="F1698" s="18">
        <v>6.7536928227541554E-5</v>
      </c>
    </row>
    <row r="1699" spans="2:6" x14ac:dyDescent="0.25">
      <c r="B1699" s="18">
        <v>2008</v>
      </c>
      <c r="C1699" s="19">
        <v>39381</v>
      </c>
      <c r="D1699" s="18" t="s">
        <v>6</v>
      </c>
      <c r="E1699" s="18">
        <v>0.10458897347085139</v>
      </c>
      <c r="F1699" s="18">
        <v>1.5340530840255869E-3</v>
      </c>
    </row>
    <row r="1700" spans="2:6" x14ac:dyDescent="0.25">
      <c r="B1700" s="18">
        <v>2008</v>
      </c>
      <c r="C1700" s="19">
        <v>39382</v>
      </c>
      <c r="D1700" s="18" t="s">
        <v>6</v>
      </c>
      <c r="E1700" s="18">
        <v>0.3981977288295851</v>
      </c>
      <c r="F1700" s="18">
        <v>2.476354035009857E-3</v>
      </c>
    </row>
    <row r="1701" spans="2:6" x14ac:dyDescent="0.25">
      <c r="B1701" s="18">
        <v>2008</v>
      </c>
      <c r="C1701" s="19">
        <v>39382</v>
      </c>
      <c r="D1701" s="18" t="s">
        <v>6</v>
      </c>
      <c r="E1701" s="18">
        <v>5.6248613080938183E-2</v>
      </c>
      <c r="F1701" s="18">
        <v>5.1135102800852893E-4</v>
      </c>
    </row>
    <row r="1702" spans="2:6" x14ac:dyDescent="0.25">
      <c r="B1702" s="18">
        <v>2008</v>
      </c>
      <c r="C1702" s="19">
        <v>39382</v>
      </c>
      <c r="D1702" s="18" t="s">
        <v>6</v>
      </c>
      <c r="E1702" s="18">
        <v>2.9311026850753038E-2</v>
      </c>
      <c r="F1702" s="18">
        <v>2.9909211072196978E-4</v>
      </c>
    </row>
    <row r="1703" spans="2:6" x14ac:dyDescent="0.25">
      <c r="B1703" s="18">
        <v>2008</v>
      </c>
      <c r="C1703" s="19">
        <v>39382</v>
      </c>
      <c r="D1703" s="18" t="s">
        <v>6</v>
      </c>
      <c r="E1703" s="18">
        <v>3.464322813652751E-2</v>
      </c>
      <c r="F1703" s="18">
        <v>2.7657980131278923E-4</v>
      </c>
    </row>
    <row r="1704" spans="2:6" x14ac:dyDescent="0.25">
      <c r="B1704" s="18">
        <v>2008</v>
      </c>
      <c r="C1704" s="19">
        <v>39383</v>
      </c>
      <c r="D1704" s="18" t="s">
        <v>6</v>
      </c>
      <c r="E1704" s="18">
        <v>0.11287993542183243</v>
      </c>
      <c r="F1704" s="18">
        <v>1.688423205688539E-3</v>
      </c>
    </row>
    <row r="1705" spans="2:6" x14ac:dyDescent="0.25">
      <c r="B1705" s="18">
        <v>2008</v>
      </c>
      <c r="C1705" s="19">
        <v>39382</v>
      </c>
      <c r="D1705" s="18" t="s">
        <v>6</v>
      </c>
      <c r="E1705" s="18">
        <v>4.0155527897575427E-2</v>
      </c>
      <c r="F1705" s="18">
        <v>2.8622793391672375E-4</v>
      </c>
    </row>
    <row r="1706" spans="2:6" x14ac:dyDescent="0.25">
      <c r="B1706" s="18">
        <v>2008</v>
      </c>
      <c r="C1706" s="19">
        <v>39383</v>
      </c>
      <c r="D1706" s="18" t="s">
        <v>6</v>
      </c>
      <c r="E1706" s="18">
        <v>4.0136231632367556E-2</v>
      </c>
      <c r="F1706" s="18">
        <v>3.3446859693639628E-3</v>
      </c>
    </row>
    <row r="1707" spans="2:6" x14ac:dyDescent="0.25">
      <c r="B1707" s="18">
        <v>2008</v>
      </c>
      <c r="C1707" s="19">
        <v>39383</v>
      </c>
      <c r="D1707" s="18" t="s">
        <v>7</v>
      </c>
      <c r="E1707" s="18">
        <v>11.641726243885495</v>
      </c>
      <c r="F1707" s="18">
        <v>3.1549393614865841E-2</v>
      </c>
    </row>
    <row r="1708" spans="2:6" x14ac:dyDescent="0.25">
      <c r="B1708" s="18">
        <v>2008</v>
      </c>
      <c r="C1708" s="19">
        <v>39383</v>
      </c>
      <c r="D1708" s="18" t="s">
        <v>6</v>
      </c>
      <c r="E1708" s="18">
        <v>0.14715331847520913</v>
      </c>
      <c r="F1708" s="18">
        <v>3.9557343676131486E-4</v>
      </c>
    </row>
    <row r="1709" spans="2:6" x14ac:dyDescent="0.25">
      <c r="B1709" s="18">
        <v>2008</v>
      </c>
      <c r="C1709" s="19">
        <v>39384</v>
      </c>
      <c r="D1709" s="18" t="s">
        <v>7</v>
      </c>
      <c r="E1709" s="18">
        <v>1.5437012166295214E-2</v>
      </c>
      <c r="F1709" s="18">
        <v>3.087402433259043E-4</v>
      </c>
    </row>
    <row r="1710" spans="2:6" x14ac:dyDescent="0.25">
      <c r="B1710" s="18">
        <v>2008</v>
      </c>
      <c r="C1710" s="19">
        <v>39384</v>
      </c>
      <c r="D1710" s="18" t="s">
        <v>6</v>
      </c>
      <c r="E1710" s="18">
        <v>3.9364381024052791E-3</v>
      </c>
      <c r="F1710" s="18">
        <v>2.8944397811803524E-5</v>
      </c>
    </row>
    <row r="1711" spans="2:6" x14ac:dyDescent="0.25">
      <c r="B1711" s="18">
        <v>2008</v>
      </c>
      <c r="C1711" s="19">
        <v>39384</v>
      </c>
      <c r="D1711" s="18" t="s">
        <v>6</v>
      </c>
      <c r="E1711" s="18">
        <v>4.811202125162008E-3</v>
      </c>
      <c r="F1711" s="18">
        <v>5.4672751422295549E-5</v>
      </c>
    </row>
    <row r="1712" spans="2:6" x14ac:dyDescent="0.25">
      <c r="B1712" s="18">
        <v>2008</v>
      </c>
      <c r="C1712" s="19">
        <v>39384</v>
      </c>
      <c r="D1712" s="18" t="s">
        <v>6</v>
      </c>
      <c r="E1712" s="18">
        <v>0.40159708755037127</v>
      </c>
      <c r="F1712" s="18">
        <v>1.7527440897147691E-3</v>
      </c>
    </row>
    <row r="1713" spans="2:6" x14ac:dyDescent="0.25">
      <c r="B1713" s="18">
        <v>2008</v>
      </c>
      <c r="C1713" s="19">
        <v>39385</v>
      </c>
      <c r="D1713" s="18" t="s">
        <v>6</v>
      </c>
      <c r="E1713" s="18">
        <v>6.8482445222727145E-2</v>
      </c>
      <c r="F1713" s="18">
        <v>5.8532004463869353E-4</v>
      </c>
    </row>
    <row r="1714" spans="2:6" x14ac:dyDescent="0.25">
      <c r="B1714" s="18">
        <v>2008</v>
      </c>
      <c r="C1714" s="19">
        <v>39385</v>
      </c>
      <c r="D1714" s="18" t="s">
        <v>7</v>
      </c>
      <c r="E1714" s="18">
        <v>4.035813868225805E-2</v>
      </c>
      <c r="F1714" s="18">
        <v>2.8622793391672375E-4</v>
      </c>
    </row>
    <row r="1715" spans="2:6" x14ac:dyDescent="0.25">
      <c r="B1715" s="18">
        <v>2008</v>
      </c>
      <c r="C1715" s="19">
        <v>39385</v>
      </c>
      <c r="D1715" s="18" t="s">
        <v>7</v>
      </c>
      <c r="E1715" s="18">
        <v>5.2360415641552575E-2</v>
      </c>
      <c r="F1715" s="18">
        <v>2.6049958030623175E-4</v>
      </c>
    </row>
    <row r="1716" spans="2:6" x14ac:dyDescent="0.25">
      <c r="B1716" s="18">
        <v>2008</v>
      </c>
      <c r="C1716" s="19">
        <v>39385</v>
      </c>
      <c r="D1716" s="18" t="s">
        <v>7</v>
      </c>
      <c r="E1716" s="18">
        <v>0.12432583673430007</v>
      </c>
      <c r="F1716" s="18">
        <v>3.2803650853377328E-4</v>
      </c>
    </row>
    <row r="1717" spans="2:6" x14ac:dyDescent="0.25">
      <c r="B1717" s="18">
        <v>2008</v>
      </c>
      <c r="C1717" s="19">
        <v>39385</v>
      </c>
      <c r="D1717" s="18" t="s">
        <v>6</v>
      </c>
      <c r="E1717" s="18">
        <v>3.7949321575475733E-4</v>
      </c>
      <c r="F1717" s="18">
        <v>0</v>
      </c>
    </row>
    <row r="1718" spans="2:6" x14ac:dyDescent="0.25">
      <c r="B1718" s="18">
        <v>2008</v>
      </c>
      <c r="C1718" s="19">
        <v>39385</v>
      </c>
      <c r="D1718" s="18" t="s">
        <v>7</v>
      </c>
      <c r="E1718" s="18">
        <v>1.2832016363232897E-3</v>
      </c>
      <c r="F1718" s="18">
        <v>0</v>
      </c>
    </row>
    <row r="1719" spans="2:6" x14ac:dyDescent="0.25">
      <c r="B1719" s="18">
        <v>2008</v>
      </c>
      <c r="C1719" s="19">
        <v>39385</v>
      </c>
      <c r="D1719" s="18" t="s">
        <v>6</v>
      </c>
      <c r="E1719" s="18">
        <v>4.2107666727771505E-2</v>
      </c>
      <c r="F1719" s="18">
        <v>8.3295544813967925E-4</v>
      </c>
    </row>
    <row r="1720" spans="2:6" x14ac:dyDescent="0.25">
      <c r="B1720" s="18">
        <v>2008</v>
      </c>
      <c r="C1720" s="19">
        <v>39385</v>
      </c>
      <c r="D1720" s="18" t="s">
        <v>6</v>
      </c>
      <c r="E1720" s="18">
        <v>1.7366638687082116E-4</v>
      </c>
      <c r="F1720" s="18">
        <v>2.8944397811803524E-5</v>
      </c>
    </row>
    <row r="1721" spans="2:6" x14ac:dyDescent="0.25">
      <c r="B1721" s="18">
        <v>2008</v>
      </c>
      <c r="C1721" s="19">
        <v>39385</v>
      </c>
      <c r="D1721" s="18" t="s">
        <v>6</v>
      </c>
      <c r="E1721" s="18">
        <v>1.6273183658636204E-3</v>
      </c>
      <c r="F1721" s="18">
        <v>1.4793803326032913E-4</v>
      </c>
    </row>
    <row r="1722" spans="2:6" x14ac:dyDescent="0.25">
      <c r="B1722" s="18">
        <v>2008</v>
      </c>
      <c r="C1722" s="19">
        <v>39385</v>
      </c>
      <c r="D1722" s="18" t="s">
        <v>7</v>
      </c>
      <c r="E1722" s="18">
        <v>2.4120331509836271E-4</v>
      </c>
      <c r="F1722" s="18">
        <v>0</v>
      </c>
    </row>
    <row r="1723" spans="2:6" x14ac:dyDescent="0.25">
      <c r="B1723" s="18">
        <v>2008</v>
      </c>
      <c r="C1723" s="19">
        <v>39381</v>
      </c>
      <c r="D1723" s="18" t="s">
        <v>7</v>
      </c>
      <c r="E1723" s="18">
        <v>2.083996642449854E-3</v>
      </c>
      <c r="F1723" s="18">
        <v>1.2864176805246011E-5</v>
      </c>
    </row>
    <row r="1724" spans="2:6" x14ac:dyDescent="0.25">
      <c r="B1724" s="18">
        <v>2008</v>
      </c>
      <c r="C1724" s="19">
        <v>39386</v>
      </c>
      <c r="D1724" s="18" t="s">
        <v>7</v>
      </c>
      <c r="E1724" s="18">
        <v>4.2773387877442989E-2</v>
      </c>
      <c r="F1724" s="18">
        <v>3.0552419912459279E-4</v>
      </c>
    </row>
    <row r="1725" spans="2:6" x14ac:dyDescent="0.25">
      <c r="B1725" s="18">
        <v>2008</v>
      </c>
      <c r="C1725" s="19">
        <v>39386</v>
      </c>
      <c r="D1725" s="18" t="s">
        <v>7</v>
      </c>
      <c r="E1725" s="18">
        <v>3.14529122888265E-3</v>
      </c>
      <c r="F1725" s="18">
        <v>1.9296265207869018E-5</v>
      </c>
    </row>
    <row r="1726" spans="2:6" x14ac:dyDescent="0.25">
      <c r="B1726" s="18">
        <v>2008</v>
      </c>
      <c r="C1726" s="19">
        <v>39386</v>
      </c>
      <c r="D1726" s="18" t="s">
        <v>6</v>
      </c>
      <c r="E1726" s="18">
        <v>2.8043905435436306E-3</v>
      </c>
      <c r="F1726" s="18">
        <v>3.5054881794295382E-4</v>
      </c>
    </row>
    <row r="1727" spans="2:6" x14ac:dyDescent="0.25">
      <c r="B1727" s="18">
        <v>2008</v>
      </c>
      <c r="C1727" s="19">
        <v>39386</v>
      </c>
      <c r="D1727" s="18" t="s">
        <v>7</v>
      </c>
      <c r="E1727" s="18">
        <v>7.4628305691433416E-2</v>
      </c>
      <c r="F1727" s="18">
        <v>2.7336375711147772E-4</v>
      </c>
    </row>
    <row r="1728" spans="2:6" x14ac:dyDescent="0.25">
      <c r="B1728" s="18">
        <v>2008</v>
      </c>
      <c r="C1728" s="19">
        <v>39386</v>
      </c>
      <c r="D1728" s="18" t="s">
        <v>7</v>
      </c>
      <c r="E1728" s="18">
        <v>5.5213046848115878E-2</v>
      </c>
      <c r="F1728" s="18">
        <v>1.8653056367606716E-4</v>
      </c>
    </row>
    <row r="1729" spans="2:6" x14ac:dyDescent="0.25">
      <c r="B1729" s="18">
        <v>2008</v>
      </c>
      <c r="C1729" s="19">
        <v>39387</v>
      </c>
      <c r="D1729" s="18" t="s">
        <v>6</v>
      </c>
      <c r="E1729" s="18">
        <v>2.1225891728655918E-4</v>
      </c>
      <c r="F1729" s="18">
        <v>9.6481326039345092E-6</v>
      </c>
    </row>
    <row r="1730" spans="2:6" x14ac:dyDescent="0.25">
      <c r="B1730" s="18">
        <v>2008</v>
      </c>
      <c r="C1730" s="19">
        <v>39387</v>
      </c>
      <c r="D1730" s="18" t="s">
        <v>6</v>
      </c>
      <c r="E1730" s="18">
        <v>4.709896732820696E-2</v>
      </c>
      <c r="F1730" s="18">
        <v>4.6632640919016789E-4</v>
      </c>
    </row>
    <row r="1731" spans="2:6" x14ac:dyDescent="0.25">
      <c r="B1731" s="18">
        <v>2008</v>
      </c>
      <c r="C1731" s="19">
        <v>39387</v>
      </c>
      <c r="D1731" s="18" t="s">
        <v>6</v>
      </c>
      <c r="E1731" s="18">
        <v>2.411389942143365E-2</v>
      </c>
      <c r="F1731" s="18">
        <v>1.0484304096275499E-3</v>
      </c>
    </row>
    <row r="1732" spans="2:6" x14ac:dyDescent="0.25">
      <c r="B1732" s="18">
        <v>2008</v>
      </c>
      <c r="C1732" s="19">
        <v>39387</v>
      </c>
      <c r="D1732" s="18" t="s">
        <v>7</v>
      </c>
      <c r="E1732" s="18">
        <v>4.0232712958406898E-3</v>
      </c>
      <c r="F1732" s="18">
        <v>9.6481326039345092E-6</v>
      </c>
    </row>
    <row r="1733" spans="2:6" x14ac:dyDescent="0.25">
      <c r="B1733" s="18">
        <v>2008</v>
      </c>
      <c r="C1733" s="19">
        <v>39387</v>
      </c>
      <c r="D1733" s="18" t="s">
        <v>6</v>
      </c>
      <c r="E1733" s="18">
        <v>4.3069263943963647E-2</v>
      </c>
      <c r="F1733" s="18">
        <v>7.9757896192525274E-4</v>
      </c>
    </row>
    <row r="1734" spans="2:6" x14ac:dyDescent="0.25">
      <c r="B1734" s="18">
        <v>2008</v>
      </c>
      <c r="C1734" s="19">
        <v>39387</v>
      </c>
      <c r="D1734" s="18" t="s">
        <v>6</v>
      </c>
      <c r="E1734" s="18">
        <v>5.3161210647679142E-3</v>
      </c>
      <c r="F1734" s="18">
        <v>2.7979584551410074E-4</v>
      </c>
    </row>
    <row r="1735" spans="2:6" x14ac:dyDescent="0.25">
      <c r="B1735" s="18">
        <v>2008</v>
      </c>
      <c r="C1735" s="19">
        <v>39387</v>
      </c>
      <c r="D1735" s="18" t="s">
        <v>7</v>
      </c>
      <c r="E1735" s="18">
        <v>1.3655323678768641E-2</v>
      </c>
      <c r="F1735" s="18">
        <v>7.0752972428853061E-5</v>
      </c>
    </row>
    <row r="1736" spans="2:6" x14ac:dyDescent="0.25">
      <c r="B1736" s="18">
        <v>2008</v>
      </c>
      <c r="C1736" s="19">
        <v>39387</v>
      </c>
      <c r="D1736" s="18" t="s">
        <v>7</v>
      </c>
      <c r="E1736" s="18">
        <v>1.9296265207869017E-3</v>
      </c>
      <c r="F1736" s="18">
        <v>1.2864176805246011E-5</v>
      </c>
    </row>
    <row r="1737" spans="2:6" x14ac:dyDescent="0.25">
      <c r="B1737" s="18">
        <v>2008</v>
      </c>
      <c r="C1737" s="19">
        <v>39388</v>
      </c>
      <c r="D1737" s="18" t="s">
        <v>6</v>
      </c>
      <c r="E1737" s="18">
        <v>5.1488867662997158E-2</v>
      </c>
      <c r="F1737" s="18">
        <v>2.7657980131278923E-4</v>
      </c>
    </row>
    <row r="1738" spans="2:6" x14ac:dyDescent="0.25">
      <c r="B1738" s="18">
        <v>2008</v>
      </c>
      <c r="C1738" s="19">
        <v>39388</v>
      </c>
      <c r="D1738" s="18" t="s">
        <v>6</v>
      </c>
      <c r="E1738" s="18">
        <v>1.9682190512026396E-3</v>
      </c>
      <c r="F1738" s="18">
        <v>5.7888795623607049E-5</v>
      </c>
    </row>
    <row r="1739" spans="2:6" x14ac:dyDescent="0.25">
      <c r="B1739" s="18">
        <v>2008</v>
      </c>
      <c r="C1739" s="19">
        <v>39388</v>
      </c>
      <c r="D1739" s="18" t="s">
        <v>7</v>
      </c>
      <c r="E1739" s="18">
        <v>4.4252768210046277E-3</v>
      </c>
      <c r="F1739" s="18">
        <v>2.5728353610492021E-5</v>
      </c>
    </row>
    <row r="1740" spans="2:6" x14ac:dyDescent="0.25">
      <c r="B1740" s="18">
        <v>2008</v>
      </c>
      <c r="C1740" s="19">
        <v>39388</v>
      </c>
      <c r="D1740" s="18" t="s">
        <v>7</v>
      </c>
      <c r="E1740" s="18">
        <v>1.1474845710279442E-2</v>
      </c>
      <c r="F1740" s="18">
        <v>5.1456707220984042E-5</v>
      </c>
    </row>
    <row r="1741" spans="2:6" x14ac:dyDescent="0.25">
      <c r="B1741" s="18">
        <v>2008</v>
      </c>
      <c r="C1741" s="19">
        <v>39387</v>
      </c>
      <c r="D1741" s="18" t="s">
        <v>7</v>
      </c>
      <c r="E1741" s="18">
        <v>7.6278136366706217E-2</v>
      </c>
      <c r="F1741" s="18">
        <v>1.8974660787737866E-4</v>
      </c>
    </row>
    <row r="1742" spans="2:6" x14ac:dyDescent="0.25">
      <c r="B1742" s="18">
        <v>2008</v>
      </c>
      <c r="C1742" s="19">
        <v>39389</v>
      </c>
      <c r="D1742" s="18" t="s">
        <v>6</v>
      </c>
      <c r="E1742" s="18">
        <v>4.2027265622738716E-2</v>
      </c>
      <c r="F1742" s="18">
        <v>3.1838837592983876E-4</v>
      </c>
    </row>
    <row r="1743" spans="2:6" x14ac:dyDescent="0.25">
      <c r="B1743" s="18">
        <v>2008</v>
      </c>
      <c r="C1743" s="19">
        <v>39389</v>
      </c>
      <c r="D1743" s="18" t="s">
        <v>6</v>
      </c>
      <c r="E1743" s="18">
        <v>0.3220836107171457</v>
      </c>
      <c r="F1743" s="18">
        <v>1.5018926420124717E-3</v>
      </c>
    </row>
    <row r="1744" spans="2:6" x14ac:dyDescent="0.25">
      <c r="B1744" s="18">
        <v>2008</v>
      </c>
      <c r="C1744" s="19">
        <v>39389</v>
      </c>
      <c r="D1744" s="18" t="s">
        <v>6</v>
      </c>
      <c r="E1744" s="18">
        <v>1.537658269575257</v>
      </c>
      <c r="F1744" s="18">
        <v>1.2085894108528627E-2</v>
      </c>
    </row>
    <row r="1745" spans="2:6" x14ac:dyDescent="0.25">
      <c r="B1745" s="18">
        <v>2008</v>
      </c>
      <c r="C1745" s="19">
        <v>39390</v>
      </c>
      <c r="D1745" s="18" t="s">
        <v>6</v>
      </c>
      <c r="E1745" s="18">
        <v>0.10906892304327831</v>
      </c>
      <c r="F1745" s="18">
        <v>2.1547496148787069E-4</v>
      </c>
    </row>
    <row r="1746" spans="2:6" x14ac:dyDescent="0.25">
      <c r="B1746" s="18">
        <v>2008</v>
      </c>
      <c r="C1746" s="19">
        <v>39390</v>
      </c>
      <c r="D1746" s="18" t="s">
        <v>6</v>
      </c>
      <c r="E1746" s="18">
        <v>5.7615431866495571E-2</v>
      </c>
      <c r="F1746" s="18">
        <v>1.1523086373299114E-2</v>
      </c>
    </row>
    <row r="1747" spans="2:6" x14ac:dyDescent="0.25">
      <c r="B1747" s="18">
        <v>2008</v>
      </c>
      <c r="C1747" s="19">
        <v>39390</v>
      </c>
      <c r="D1747" s="18" t="s">
        <v>6</v>
      </c>
      <c r="E1747" s="18">
        <v>7.3808214420098993E-3</v>
      </c>
      <c r="F1747" s="18">
        <v>4.3416596717705288E-4</v>
      </c>
    </row>
    <row r="1748" spans="2:6" x14ac:dyDescent="0.25">
      <c r="B1748" s="18">
        <v>2008</v>
      </c>
      <c r="C1748" s="19">
        <v>39390</v>
      </c>
      <c r="D1748" s="18" t="s">
        <v>6</v>
      </c>
      <c r="E1748" s="18">
        <v>1.286417680524601E-2</v>
      </c>
      <c r="F1748" s="18">
        <v>4.3416596717705288E-4</v>
      </c>
    </row>
    <row r="1749" spans="2:6" x14ac:dyDescent="0.25">
      <c r="B1749" s="18">
        <v>2008</v>
      </c>
      <c r="C1749" s="19">
        <v>39390</v>
      </c>
      <c r="D1749" s="18" t="s">
        <v>6</v>
      </c>
      <c r="E1749" s="18">
        <v>0.23116925719027082</v>
      </c>
      <c r="F1749" s="18">
        <v>1.9264104765855904E-2</v>
      </c>
    </row>
    <row r="1750" spans="2:6" x14ac:dyDescent="0.25">
      <c r="B1750" s="18">
        <v>2008</v>
      </c>
      <c r="C1750" s="19">
        <v>39390</v>
      </c>
      <c r="D1750" s="18" t="s">
        <v>6</v>
      </c>
      <c r="E1750" s="18">
        <v>0.10342798151417792</v>
      </c>
      <c r="F1750" s="18">
        <v>3.087402433259043E-4</v>
      </c>
    </row>
    <row r="1751" spans="2:6" x14ac:dyDescent="0.25">
      <c r="B1751" s="18">
        <v>2008</v>
      </c>
      <c r="C1751" s="19">
        <v>39390</v>
      </c>
      <c r="D1751" s="18" t="s">
        <v>6</v>
      </c>
      <c r="E1751" s="18">
        <v>1.0459444074599362</v>
      </c>
      <c r="F1751" s="18">
        <v>2.0508713871763454E-2</v>
      </c>
    </row>
    <row r="1752" spans="2:6" x14ac:dyDescent="0.25">
      <c r="B1752" s="18">
        <v>2008</v>
      </c>
      <c r="C1752" s="19">
        <v>39390</v>
      </c>
      <c r="D1752" s="18" t="s">
        <v>6</v>
      </c>
      <c r="E1752" s="18">
        <v>0.25172621172505394</v>
      </c>
      <c r="F1752" s="18">
        <v>3.653426212689867E-3</v>
      </c>
    </row>
    <row r="1753" spans="2:6" x14ac:dyDescent="0.25">
      <c r="B1753" s="18">
        <v>2008</v>
      </c>
      <c r="C1753" s="19">
        <v>39390</v>
      </c>
      <c r="D1753" s="18" t="s">
        <v>6</v>
      </c>
      <c r="E1753" s="18">
        <v>4.9848685120328293E-3</v>
      </c>
      <c r="F1753" s="18">
        <v>9.9697370240656592E-5</v>
      </c>
    </row>
    <row r="1754" spans="2:6" x14ac:dyDescent="0.25">
      <c r="B1754" s="18">
        <v>2008</v>
      </c>
      <c r="C1754" s="19">
        <v>39390</v>
      </c>
      <c r="D1754" s="18" t="s">
        <v>6</v>
      </c>
      <c r="E1754" s="18">
        <v>0.14050575511109825</v>
      </c>
      <c r="F1754" s="18">
        <v>8.4903566914623673E-4</v>
      </c>
    </row>
    <row r="1755" spans="2:6" x14ac:dyDescent="0.25">
      <c r="B1755" s="18">
        <v>2008</v>
      </c>
      <c r="C1755" s="19">
        <v>39390</v>
      </c>
      <c r="D1755" s="18" t="s">
        <v>6</v>
      </c>
      <c r="E1755" s="18">
        <v>0.33604445859503895</v>
      </c>
      <c r="F1755" s="18">
        <v>1.1201481953167964E-2</v>
      </c>
    </row>
    <row r="1756" spans="2:6" x14ac:dyDescent="0.25">
      <c r="B1756" s="18">
        <v>2008</v>
      </c>
      <c r="C1756" s="19">
        <v>39391</v>
      </c>
      <c r="D1756" s="18" t="s">
        <v>6</v>
      </c>
      <c r="E1756" s="18">
        <v>0.27891143335874008</v>
      </c>
      <c r="F1756" s="18">
        <v>4.7275849759279088E-3</v>
      </c>
    </row>
    <row r="1757" spans="2:6" x14ac:dyDescent="0.25">
      <c r="B1757" s="18">
        <v>2008</v>
      </c>
      <c r="C1757" s="19">
        <v>39390</v>
      </c>
      <c r="D1757" s="18" t="s">
        <v>6</v>
      </c>
      <c r="E1757" s="18">
        <v>0.28915453413991721</v>
      </c>
      <c r="F1757" s="18">
        <v>2.6435883334780552E-3</v>
      </c>
    </row>
    <row r="1758" spans="2:6" x14ac:dyDescent="0.25">
      <c r="B1758" s="18">
        <v>2008</v>
      </c>
      <c r="C1758" s="19">
        <v>39391</v>
      </c>
      <c r="D1758" s="18" t="s">
        <v>6</v>
      </c>
      <c r="E1758" s="18">
        <v>0.2616573562187039</v>
      </c>
      <c r="F1758" s="18">
        <v>1.9617869628000169E-3</v>
      </c>
    </row>
    <row r="1759" spans="2:6" x14ac:dyDescent="0.25">
      <c r="B1759" s="18">
        <v>2008</v>
      </c>
      <c r="C1759" s="19">
        <v>39391</v>
      </c>
      <c r="D1759" s="18" t="s">
        <v>6</v>
      </c>
      <c r="E1759" s="18">
        <v>6.7739539012224181E-2</v>
      </c>
      <c r="F1759" s="18">
        <v>1.1481277798682066E-3</v>
      </c>
    </row>
    <row r="1760" spans="2:6" x14ac:dyDescent="0.25">
      <c r="B1760" s="18">
        <v>2008</v>
      </c>
      <c r="C1760" s="19">
        <v>39391</v>
      </c>
      <c r="D1760" s="18" t="s">
        <v>6</v>
      </c>
      <c r="E1760" s="18">
        <v>7.4715138884868831E-2</v>
      </c>
      <c r="F1760" s="18">
        <v>3.087402433259043E-4</v>
      </c>
    </row>
    <row r="1761" spans="2:6" x14ac:dyDescent="0.25">
      <c r="B1761" s="18">
        <v>2008</v>
      </c>
      <c r="C1761" s="19">
        <v>39391</v>
      </c>
      <c r="D1761" s="18" t="s">
        <v>6</v>
      </c>
      <c r="E1761" s="18">
        <v>0.1413354945150366</v>
      </c>
      <c r="F1761" s="18">
        <v>7.5255434310689164E-4</v>
      </c>
    </row>
    <row r="1762" spans="2:6" x14ac:dyDescent="0.25">
      <c r="B1762" s="18">
        <v>2008</v>
      </c>
      <c r="C1762" s="19">
        <v>39391</v>
      </c>
      <c r="D1762" s="18" t="s">
        <v>6</v>
      </c>
      <c r="E1762" s="18">
        <v>0.29702097825632517</v>
      </c>
      <c r="F1762" s="18">
        <v>3.8560369973724921E-3</v>
      </c>
    </row>
    <row r="1763" spans="2:6" x14ac:dyDescent="0.25">
      <c r="B1763" s="18">
        <v>2008</v>
      </c>
      <c r="C1763" s="19">
        <v>39391</v>
      </c>
      <c r="D1763" s="18" t="s">
        <v>6</v>
      </c>
      <c r="E1763" s="18">
        <v>2.0743485098459191E-3</v>
      </c>
      <c r="F1763" s="18">
        <v>1.3828990065639462E-4</v>
      </c>
    </row>
    <row r="1764" spans="2:6" x14ac:dyDescent="0.25">
      <c r="B1764" s="18">
        <v>2008</v>
      </c>
      <c r="C1764" s="19">
        <v>39391</v>
      </c>
      <c r="D1764" s="18" t="s">
        <v>6</v>
      </c>
      <c r="E1764" s="18">
        <v>1.8910339903711635E-2</v>
      </c>
      <c r="F1764" s="18">
        <v>1.8009847527344414E-4</v>
      </c>
    </row>
    <row r="1765" spans="2:6" x14ac:dyDescent="0.25">
      <c r="B1765" s="18">
        <v>2008</v>
      </c>
      <c r="C1765" s="19">
        <v>39392</v>
      </c>
      <c r="D1765" s="18" t="s">
        <v>6</v>
      </c>
      <c r="E1765" s="18">
        <v>0.48523031700547692</v>
      </c>
      <c r="F1765" s="18">
        <v>5.6988303247239832E-3</v>
      </c>
    </row>
    <row r="1766" spans="2:6" x14ac:dyDescent="0.25">
      <c r="B1766" s="18">
        <v>2008</v>
      </c>
      <c r="C1766" s="19">
        <v>39392</v>
      </c>
      <c r="D1766" s="18" t="s">
        <v>7</v>
      </c>
      <c r="E1766" s="18">
        <v>1.1635647920345018E-2</v>
      </c>
      <c r="F1766" s="18">
        <v>4.3094992297574138E-4</v>
      </c>
    </row>
    <row r="1767" spans="2:6" x14ac:dyDescent="0.25">
      <c r="B1767" s="18">
        <v>2008</v>
      </c>
      <c r="C1767" s="19">
        <v>39392</v>
      </c>
      <c r="D1767" s="18" t="s">
        <v>6</v>
      </c>
      <c r="E1767" s="18">
        <v>3.7167822834557038E-2</v>
      </c>
      <c r="F1767" s="18">
        <v>2.9266002231934676E-4</v>
      </c>
    </row>
    <row r="1768" spans="2:6" x14ac:dyDescent="0.25">
      <c r="B1768" s="18">
        <v>2008</v>
      </c>
      <c r="C1768" s="19">
        <v>39392</v>
      </c>
      <c r="D1768" s="18" t="s">
        <v>7</v>
      </c>
      <c r="E1768" s="18">
        <v>3.1131307868695348E-3</v>
      </c>
      <c r="F1768" s="18">
        <v>1.2864176805246011E-5</v>
      </c>
    </row>
    <row r="1769" spans="2:6" x14ac:dyDescent="0.25">
      <c r="B1769" s="18">
        <v>2008</v>
      </c>
      <c r="C1769" s="19">
        <v>39392</v>
      </c>
      <c r="D1769" s="18" t="s">
        <v>6</v>
      </c>
      <c r="E1769" s="18">
        <v>2.5599711842439563E-3</v>
      </c>
      <c r="F1769" s="18">
        <v>0</v>
      </c>
    </row>
    <row r="1770" spans="2:6" x14ac:dyDescent="0.25">
      <c r="B1770" s="18">
        <v>2008</v>
      </c>
      <c r="C1770" s="19">
        <v>39392</v>
      </c>
      <c r="D1770" s="18" t="s">
        <v>6</v>
      </c>
      <c r="E1770" s="18">
        <v>6.3304614058615621E-2</v>
      </c>
      <c r="F1770" s="18">
        <v>2.3798727089705121E-4</v>
      </c>
    </row>
    <row r="1771" spans="2:6" x14ac:dyDescent="0.25">
      <c r="B1771" s="18">
        <v>2008</v>
      </c>
      <c r="C1771" s="19">
        <v>39392</v>
      </c>
      <c r="D1771" s="18" t="s">
        <v>7</v>
      </c>
      <c r="E1771" s="18">
        <v>2.7606523424057939E-2</v>
      </c>
      <c r="F1771" s="18">
        <v>1.8653056367606716E-4</v>
      </c>
    </row>
    <row r="1772" spans="2:6" x14ac:dyDescent="0.25">
      <c r="B1772" s="18">
        <v>2008</v>
      </c>
      <c r="C1772" s="19">
        <v>39393</v>
      </c>
      <c r="D1772" s="18" t="s">
        <v>7</v>
      </c>
      <c r="E1772" s="18">
        <v>4.1326167986852815E-3</v>
      </c>
      <c r="F1772" s="18">
        <v>1.6080221006557515E-5</v>
      </c>
    </row>
    <row r="1773" spans="2:6" x14ac:dyDescent="0.25">
      <c r="B1773" s="18">
        <v>2008</v>
      </c>
      <c r="C1773" s="19">
        <v>39393</v>
      </c>
      <c r="D1773" s="18" t="s">
        <v>7</v>
      </c>
      <c r="E1773" s="18">
        <v>2.5278107422308412E-3</v>
      </c>
      <c r="F1773" s="18">
        <v>6.4320884026230053E-6</v>
      </c>
    </row>
    <row r="1774" spans="2:6" x14ac:dyDescent="0.25">
      <c r="B1774" s="18">
        <v>2008</v>
      </c>
      <c r="C1774" s="19">
        <v>39393</v>
      </c>
      <c r="D1774" s="18" t="s">
        <v>7</v>
      </c>
      <c r="E1774" s="18">
        <v>2.0402584413120175E-2</v>
      </c>
      <c r="F1774" s="18">
        <v>8.3617149234099073E-5</v>
      </c>
    </row>
    <row r="1775" spans="2:6" x14ac:dyDescent="0.25">
      <c r="B1775" s="18">
        <v>2008</v>
      </c>
      <c r="C1775" s="19">
        <v>39393</v>
      </c>
      <c r="D1775" s="18" t="s">
        <v>7</v>
      </c>
      <c r="E1775" s="18">
        <v>1.0365310460826973E-2</v>
      </c>
      <c r="F1775" s="18">
        <v>3.537648621442653E-5</v>
      </c>
    </row>
    <row r="1776" spans="2:6" x14ac:dyDescent="0.25">
      <c r="B1776" s="18">
        <v>2008</v>
      </c>
      <c r="C1776" s="19">
        <v>39393</v>
      </c>
      <c r="D1776" s="18" t="s">
        <v>6</v>
      </c>
      <c r="E1776" s="18">
        <v>0.12323238170585417</v>
      </c>
      <c r="F1776" s="18">
        <v>2.2801753387298555E-3</v>
      </c>
    </row>
    <row r="1777" spans="2:6" x14ac:dyDescent="0.25">
      <c r="B1777" s="18">
        <v>2008</v>
      </c>
      <c r="C1777" s="19">
        <v>39394</v>
      </c>
      <c r="D1777" s="18" t="s">
        <v>6</v>
      </c>
      <c r="E1777" s="18">
        <v>1.442395824288209E-2</v>
      </c>
      <c r="F1777" s="18">
        <v>1.1095352494524685E-3</v>
      </c>
    </row>
    <row r="1778" spans="2:6" x14ac:dyDescent="0.25">
      <c r="B1778" s="18">
        <v>2008</v>
      </c>
      <c r="C1778" s="19">
        <v>39394</v>
      </c>
      <c r="D1778" s="18" t="s">
        <v>7</v>
      </c>
      <c r="E1778" s="18">
        <v>6.9234999565834038E-2</v>
      </c>
      <c r="F1778" s="18">
        <v>5.9175213304131654E-4</v>
      </c>
    </row>
    <row r="1779" spans="2:6" x14ac:dyDescent="0.25">
      <c r="B1779" s="18">
        <v>2008</v>
      </c>
      <c r="C1779" s="19">
        <v>39394</v>
      </c>
      <c r="D1779" s="18" t="s">
        <v>7</v>
      </c>
      <c r="E1779" s="18">
        <v>7.9436291772394117E-4</v>
      </c>
      <c r="F1779" s="18">
        <v>0</v>
      </c>
    </row>
    <row r="1780" spans="2:6" x14ac:dyDescent="0.25">
      <c r="B1780" s="18">
        <v>2008</v>
      </c>
      <c r="C1780" s="19">
        <v>39394</v>
      </c>
      <c r="D1780" s="18" t="s">
        <v>6</v>
      </c>
      <c r="E1780" s="18">
        <v>6.0332989216603794E-3</v>
      </c>
      <c r="F1780" s="18">
        <v>9.0049237636722072E-5</v>
      </c>
    </row>
    <row r="1781" spans="2:6" x14ac:dyDescent="0.25">
      <c r="B1781" s="18">
        <v>2008</v>
      </c>
      <c r="C1781" s="19">
        <v>39394</v>
      </c>
      <c r="D1781" s="18" t="s">
        <v>7</v>
      </c>
      <c r="E1781" s="18">
        <v>8.384227232819088E-3</v>
      </c>
      <c r="F1781" s="18">
        <v>3.537648621442653E-5</v>
      </c>
    </row>
    <row r="1782" spans="2:6" x14ac:dyDescent="0.25">
      <c r="B1782" s="18">
        <v>2008</v>
      </c>
      <c r="C1782" s="19">
        <v>39394</v>
      </c>
      <c r="D1782" s="18" t="s">
        <v>7</v>
      </c>
      <c r="E1782" s="18">
        <v>8.0619796038476757E-2</v>
      </c>
      <c r="F1782" s="18">
        <v>1.3089299899337816E-3</v>
      </c>
    </row>
    <row r="1783" spans="2:6" x14ac:dyDescent="0.25">
      <c r="B1783" s="18">
        <v>2008</v>
      </c>
      <c r="C1783" s="19">
        <v>39394</v>
      </c>
      <c r="D1783" s="18" t="s">
        <v>7</v>
      </c>
      <c r="E1783" s="18">
        <v>1.1616351655137148E-2</v>
      </c>
      <c r="F1783" s="18">
        <v>1.3828990065639462E-4</v>
      </c>
    </row>
    <row r="1784" spans="2:6" x14ac:dyDescent="0.25">
      <c r="B1784" s="18">
        <v>2008</v>
      </c>
      <c r="C1784" s="19">
        <v>39395</v>
      </c>
      <c r="D1784" s="18" t="s">
        <v>6</v>
      </c>
      <c r="E1784" s="18">
        <v>3.8592530415738034E-4</v>
      </c>
      <c r="F1784" s="18">
        <v>6.4320884026230053E-6</v>
      </c>
    </row>
    <row r="1785" spans="2:6" x14ac:dyDescent="0.25">
      <c r="B1785" s="18">
        <v>2008</v>
      </c>
      <c r="C1785" s="19">
        <v>39395</v>
      </c>
      <c r="D1785" s="18" t="s">
        <v>6</v>
      </c>
      <c r="E1785" s="18">
        <v>3.8592530415738034E-3</v>
      </c>
      <c r="F1785" s="18">
        <v>1.2864176805246012E-4</v>
      </c>
    </row>
    <row r="1786" spans="2:6" x14ac:dyDescent="0.25">
      <c r="B1786" s="18">
        <v>2008</v>
      </c>
      <c r="C1786" s="19">
        <v>39395</v>
      </c>
      <c r="D1786" s="18" t="s">
        <v>6</v>
      </c>
      <c r="E1786" s="18">
        <v>0.39375958783177517</v>
      </c>
      <c r="F1786" s="18">
        <v>1.0362094416625662E-2</v>
      </c>
    </row>
    <row r="1787" spans="2:6" x14ac:dyDescent="0.25">
      <c r="B1787" s="18">
        <v>2008</v>
      </c>
      <c r="C1787" s="19">
        <v>39395</v>
      </c>
      <c r="D1787" s="18" t="s">
        <v>6</v>
      </c>
      <c r="E1787" s="18">
        <v>0.12222254382664235</v>
      </c>
      <c r="F1787" s="18">
        <v>9.390849067829588E-4</v>
      </c>
    </row>
    <row r="1788" spans="2:6" x14ac:dyDescent="0.25">
      <c r="B1788" s="18">
        <v>2008</v>
      </c>
      <c r="C1788" s="19">
        <v>39395</v>
      </c>
      <c r="D1788" s="18" t="s">
        <v>7</v>
      </c>
      <c r="E1788" s="18">
        <v>6.6411312757082537E-3</v>
      </c>
      <c r="F1788" s="18">
        <v>2.2512309409180518E-5</v>
      </c>
    </row>
    <row r="1789" spans="2:6" x14ac:dyDescent="0.25">
      <c r="B1789" s="18">
        <v>2008</v>
      </c>
      <c r="C1789" s="19">
        <v>39395</v>
      </c>
      <c r="D1789" s="18" t="s">
        <v>6</v>
      </c>
      <c r="E1789" s="18">
        <v>1.1339771853824359E-2</v>
      </c>
      <c r="F1789" s="18">
        <v>2.7657980131278923E-4</v>
      </c>
    </row>
    <row r="1790" spans="2:6" x14ac:dyDescent="0.25">
      <c r="B1790" s="18">
        <v>2008</v>
      </c>
      <c r="C1790" s="19">
        <v>39396</v>
      </c>
      <c r="D1790" s="18" t="s">
        <v>6</v>
      </c>
      <c r="E1790" s="18">
        <v>5.197770638159651E-2</v>
      </c>
      <c r="F1790" s="18">
        <v>7.782826967173837E-4</v>
      </c>
    </row>
    <row r="1791" spans="2:6" x14ac:dyDescent="0.25">
      <c r="B1791" s="18">
        <v>2008</v>
      </c>
      <c r="C1791" s="19">
        <v>39396</v>
      </c>
      <c r="D1791" s="18" t="s">
        <v>6</v>
      </c>
      <c r="E1791" s="18">
        <v>4.3416596717705284E-3</v>
      </c>
      <c r="F1791" s="18">
        <v>1.6080221006557515E-5</v>
      </c>
    </row>
    <row r="1792" spans="2:6" x14ac:dyDescent="0.25">
      <c r="B1792" s="18">
        <v>2008</v>
      </c>
      <c r="C1792" s="19">
        <v>39396</v>
      </c>
      <c r="D1792" s="18" t="s">
        <v>6</v>
      </c>
      <c r="E1792" s="18">
        <v>2.5335996217932019E-2</v>
      </c>
      <c r="F1792" s="18">
        <v>9.7446139299738532E-4</v>
      </c>
    </row>
    <row r="1793" spans="2:6" x14ac:dyDescent="0.25">
      <c r="B1793" s="18">
        <v>2008</v>
      </c>
      <c r="C1793" s="19">
        <v>39396</v>
      </c>
      <c r="D1793" s="18" t="s">
        <v>6</v>
      </c>
      <c r="E1793" s="18">
        <v>5.1829768348336178E-2</v>
      </c>
      <c r="F1793" s="18">
        <v>7.6220247571082622E-4</v>
      </c>
    </row>
    <row r="1794" spans="2:6" x14ac:dyDescent="0.25">
      <c r="B1794" s="18">
        <v>2008</v>
      </c>
      <c r="C1794" s="19">
        <v>39397</v>
      </c>
      <c r="D1794" s="18" t="s">
        <v>6</v>
      </c>
      <c r="E1794" s="18">
        <v>5.8757127557961157E-3</v>
      </c>
      <c r="F1794" s="18">
        <v>6.7536928227541554E-5</v>
      </c>
    </row>
    <row r="1795" spans="2:6" x14ac:dyDescent="0.25">
      <c r="B1795" s="18">
        <v>2008</v>
      </c>
      <c r="C1795" s="19">
        <v>39397</v>
      </c>
      <c r="D1795" s="18" t="s">
        <v>6</v>
      </c>
      <c r="E1795" s="18">
        <v>1.157775912472141E-3</v>
      </c>
      <c r="F1795" s="18">
        <v>2.3155518249442819E-4</v>
      </c>
    </row>
    <row r="1796" spans="2:6" x14ac:dyDescent="0.25">
      <c r="B1796" s="18">
        <v>2008</v>
      </c>
      <c r="C1796" s="19">
        <v>39397</v>
      </c>
      <c r="D1796" s="18" t="s">
        <v>6</v>
      </c>
      <c r="E1796" s="18">
        <v>8.6704551667358118E-2</v>
      </c>
      <c r="F1796" s="18">
        <v>1.1063192052511569E-3</v>
      </c>
    </row>
    <row r="1797" spans="2:6" x14ac:dyDescent="0.25">
      <c r="B1797" s="18">
        <v>2008</v>
      </c>
      <c r="C1797" s="19">
        <v>39397</v>
      </c>
      <c r="D1797" s="18" t="s">
        <v>6</v>
      </c>
      <c r="E1797" s="18">
        <v>0.19410113172595445</v>
      </c>
      <c r="F1797" s="18">
        <v>2.4634898582046112E-3</v>
      </c>
    </row>
    <row r="1798" spans="2:6" x14ac:dyDescent="0.25">
      <c r="B1798" s="18">
        <v>2008</v>
      </c>
      <c r="C1798" s="19">
        <v>39398</v>
      </c>
      <c r="D1798" s="18" t="s">
        <v>7</v>
      </c>
      <c r="E1798" s="18">
        <v>3.0230815492328128E-4</v>
      </c>
      <c r="F1798" s="18">
        <v>0</v>
      </c>
    </row>
    <row r="1799" spans="2:6" x14ac:dyDescent="0.25">
      <c r="B1799" s="18">
        <v>2008</v>
      </c>
      <c r="C1799" s="19">
        <v>39398</v>
      </c>
      <c r="D1799" s="18" t="s">
        <v>6</v>
      </c>
      <c r="E1799" s="18">
        <v>5.2952167774593897E-2</v>
      </c>
      <c r="F1799" s="18">
        <v>8.1751843597338402E-3</v>
      </c>
    </row>
    <row r="1800" spans="2:6" x14ac:dyDescent="0.25">
      <c r="B1800" s="18">
        <v>2008</v>
      </c>
      <c r="C1800" s="19">
        <v>39398</v>
      </c>
      <c r="D1800" s="18" t="s">
        <v>6</v>
      </c>
      <c r="E1800" s="18">
        <v>1.6401825426688665E-3</v>
      </c>
      <c r="F1800" s="18">
        <v>9.6481326039345092E-6</v>
      </c>
    </row>
    <row r="1801" spans="2:6" x14ac:dyDescent="0.25">
      <c r="B1801" s="18">
        <v>2008</v>
      </c>
      <c r="C1801" s="19">
        <v>39398</v>
      </c>
      <c r="D1801" s="18" t="s">
        <v>6</v>
      </c>
      <c r="E1801" s="18">
        <v>3.7306112735213434E-2</v>
      </c>
      <c r="F1801" s="18">
        <v>3.7306112735213432E-4</v>
      </c>
    </row>
    <row r="1802" spans="2:6" x14ac:dyDescent="0.25">
      <c r="B1802" s="18">
        <v>2008</v>
      </c>
      <c r="C1802" s="19">
        <v>39398</v>
      </c>
      <c r="D1802" s="18" t="s">
        <v>7</v>
      </c>
      <c r="E1802" s="18">
        <v>4.1326167986852815E-3</v>
      </c>
      <c r="F1802" s="18">
        <v>1.6080221006557515E-5</v>
      </c>
    </row>
    <row r="1803" spans="2:6" x14ac:dyDescent="0.25">
      <c r="B1803" s="18">
        <v>2008</v>
      </c>
      <c r="C1803" s="19">
        <v>39398</v>
      </c>
      <c r="D1803" s="18" t="s">
        <v>7</v>
      </c>
      <c r="E1803" s="18">
        <v>3.4270167009175373E-2</v>
      </c>
      <c r="F1803" s="18">
        <v>1.189936354485256E-4</v>
      </c>
    </row>
    <row r="1804" spans="2:6" x14ac:dyDescent="0.25">
      <c r="B1804" s="18">
        <v>2008</v>
      </c>
      <c r="C1804" s="19">
        <v>39398</v>
      </c>
      <c r="D1804" s="18" t="s">
        <v>6</v>
      </c>
      <c r="E1804" s="18">
        <v>1.7057898443756211E-2</v>
      </c>
      <c r="F1804" s="18">
        <v>1.2542572385114862E-4</v>
      </c>
    </row>
    <row r="1805" spans="2:6" x14ac:dyDescent="0.25">
      <c r="B1805" s="18">
        <v>2008</v>
      </c>
      <c r="C1805" s="19">
        <v>39398</v>
      </c>
      <c r="D1805" s="18" t="s">
        <v>6</v>
      </c>
      <c r="E1805" s="18">
        <v>0.24433895819464144</v>
      </c>
      <c r="F1805" s="18">
        <v>2.1772619242878873E-3</v>
      </c>
    </row>
    <row r="1806" spans="2:6" x14ac:dyDescent="0.25">
      <c r="B1806" s="18">
        <v>2008</v>
      </c>
      <c r="C1806" s="19">
        <v>39399</v>
      </c>
      <c r="D1806" s="18" t="s">
        <v>7</v>
      </c>
      <c r="E1806" s="18">
        <v>1.8524414599554256E-3</v>
      </c>
      <c r="F1806" s="18">
        <v>2.8944397811803524E-5</v>
      </c>
    </row>
    <row r="1807" spans="2:6" x14ac:dyDescent="0.25">
      <c r="B1807" s="18">
        <v>2008</v>
      </c>
      <c r="C1807" s="19">
        <v>39394</v>
      </c>
      <c r="D1807" s="18" t="s">
        <v>7</v>
      </c>
      <c r="E1807" s="18">
        <v>6.0558112310695597E-3</v>
      </c>
      <c r="F1807" s="18">
        <v>9.6481326039345092E-6</v>
      </c>
    </row>
    <row r="1808" spans="2:6" x14ac:dyDescent="0.25">
      <c r="B1808" s="18">
        <v>2008</v>
      </c>
      <c r="C1808" s="19">
        <v>39399</v>
      </c>
      <c r="D1808" s="18" t="s">
        <v>7</v>
      </c>
      <c r="E1808" s="18">
        <v>1.4568680231941107E-3</v>
      </c>
      <c r="F1808" s="18">
        <v>9.6481326039345092E-6</v>
      </c>
    </row>
    <row r="1809" spans="2:6" x14ac:dyDescent="0.25">
      <c r="B1809" s="18">
        <v>2008</v>
      </c>
      <c r="C1809" s="19">
        <v>39399</v>
      </c>
      <c r="D1809" s="18" t="s">
        <v>7</v>
      </c>
      <c r="E1809" s="18">
        <v>1.8061304234565399E-2</v>
      </c>
      <c r="F1809" s="18">
        <v>7.7185060831476074E-5</v>
      </c>
    </row>
    <row r="1810" spans="2:6" x14ac:dyDescent="0.25">
      <c r="B1810" s="18">
        <v>2008</v>
      </c>
      <c r="C1810" s="19">
        <v>39399</v>
      </c>
      <c r="D1810" s="18" t="s">
        <v>7</v>
      </c>
      <c r="E1810" s="18">
        <v>9.6577807365384426E-3</v>
      </c>
      <c r="F1810" s="18">
        <v>2.9266002231934676E-4</v>
      </c>
    </row>
    <row r="1811" spans="2:6" x14ac:dyDescent="0.25">
      <c r="B1811" s="18">
        <v>2008</v>
      </c>
      <c r="C1811" s="19">
        <v>39399</v>
      </c>
      <c r="D1811" s="18" t="s">
        <v>6</v>
      </c>
      <c r="E1811" s="18">
        <v>3.6148336822741295E-2</v>
      </c>
      <c r="F1811" s="18">
        <v>9.0370842056853229E-4</v>
      </c>
    </row>
    <row r="1812" spans="2:6" x14ac:dyDescent="0.25">
      <c r="B1812" s="18">
        <v>2008</v>
      </c>
      <c r="C1812" s="19">
        <v>39399</v>
      </c>
      <c r="D1812" s="18" t="s">
        <v>7</v>
      </c>
      <c r="E1812" s="18">
        <v>1.7237996919029656E-2</v>
      </c>
      <c r="F1812" s="18">
        <v>2.5728353610492025E-4</v>
      </c>
    </row>
    <row r="1813" spans="2:6" x14ac:dyDescent="0.25">
      <c r="B1813" s="18">
        <v>2008</v>
      </c>
      <c r="C1813" s="19">
        <v>39399</v>
      </c>
      <c r="D1813" s="18" t="s">
        <v>7</v>
      </c>
      <c r="E1813" s="18">
        <v>2.9909211072196978E-4</v>
      </c>
      <c r="F1813" s="18">
        <v>0</v>
      </c>
    </row>
    <row r="1814" spans="2:6" x14ac:dyDescent="0.25">
      <c r="B1814" s="18">
        <v>2008</v>
      </c>
      <c r="C1814" s="19">
        <v>39399</v>
      </c>
      <c r="D1814" s="18" t="s">
        <v>7</v>
      </c>
      <c r="E1814" s="18">
        <v>9.6224042503240161E-3</v>
      </c>
      <c r="F1814" s="18">
        <v>5.1456707220984042E-5</v>
      </c>
    </row>
    <row r="1815" spans="2:6" x14ac:dyDescent="0.25">
      <c r="B1815" s="18">
        <v>2008</v>
      </c>
      <c r="C1815" s="19">
        <v>39399</v>
      </c>
      <c r="D1815" s="18" t="s">
        <v>7</v>
      </c>
      <c r="E1815" s="18">
        <v>5.3402413962777506E-2</v>
      </c>
      <c r="F1815" s="18">
        <v>1.318578122537716E-4</v>
      </c>
    </row>
    <row r="1816" spans="2:6" x14ac:dyDescent="0.25">
      <c r="B1816" s="18">
        <v>2008</v>
      </c>
      <c r="C1816" s="19">
        <v>39399</v>
      </c>
      <c r="D1816" s="18" t="s">
        <v>6</v>
      </c>
      <c r="E1816" s="18">
        <v>4.4754471105450874E-2</v>
      </c>
      <c r="F1816" s="18">
        <v>6.3034466345705451E-4</v>
      </c>
    </row>
    <row r="1817" spans="2:6" x14ac:dyDescent="0.25">
      <c r="B1817" s="18">
        <v>2008</v>
      </c>
      <c r="C1817" s="19">
        <v>39399</v>
      </c>
      <c r="D1817" s="18" t="s">
        <v>6</v>
      </c>
      <c r="E1817" s="18">
        <v>1.5006062243319473E-2</v>
      </c>
      <c r="F1817" s="18">
        <v>1.8974660787737866E-4</v>
      </c>
    </row>
    <row r="1818" spans="2:6" x14ac:dyDescent="0.25">
      <c r="B1818" s="18">
        <v>2008</v>
      </c>
      <c r="C1818" s="19">
        <v>39400</v>
      </c>
      <c r="D1818" s="18" t="s">
        <v>6</v>
      </c>
      <c r="E1818" s="18">
        <v>4.1065668406546581E-2</v>
      </c>
      <c r="F1818" s="18">
        <v>6.6893719387279258E-4</v>
      </c>
    </row>
    <row r="1819" spans="2:6" x14ac:dyDescent="0.25">
      <c r="B1819" s="18">
        <v>2008</v>
      </c>
      <c r="C1819" s="19">
        <v>39399</v>
      </c>
      <c r="D1819" s="18" t="s">
        <v>7</v>
      </c>
      <c r="E1819" s="18">
        <v>3.1819541327776008E-2</v>
      </c>
      <c r="F1819" s="18">
        <v>1.6401825426688664E-4</v>
      </c>
    </row>
    <row r="1820" spans="2:6" x14ac:dyDescent="0.25">
      <c r="B1820" s="18">
        <v>2008</v>
      </c>
      <c r="C1820" s="19">
        <v>39400</v>
      </c>
      <c r="D1820" s="18" t="s">
        <v>6</v>
      </c>
      <c r="E1820" s="18">
        <v>4.9697531042866651E-2</v>
      </c>
      <c r="F1820" s="18">
        <v>1.6401825426688664E-4</v>
      </c>
    </row>
    <row r="1821" spans="2:6" x14ac:dyDescent="0.25">
      <c r="B1821" s="18">
        <v>2008</v>
      </c>
      <c r="C1821" s="19">
        <v>39400</v>
      </c>
      <c r="D1821" s="18" t="s">
        <v>6</v>
      </c>
      <c r="E1821" s="18">
        <v>3.2154009924712408E-2</v>
      </c>
      <c r="F1821" s="18">
        <v>5.9496817724262799E-4</v>
      </c>
    </row>
    <row r="1822" spans="2:6" x14ac:dyDescent="0.25">
      <c r="B1822" s="18">
        <v>2008</v>
      </c>
      <c r="C1822" s="19">
        <v>39400</v>
      </c>
      <c r="D1822" s="18" t="s">
        <v>6</v>
      </c>
      <c r="E1822" s="18">
        <v>2.219070498904937E-4</v>
      </c>
      <c r="F1822" s="18">
        <v>9.6481326039345092E-6</v>
      </c>
    </row>
    <row r="1823" spans="2:6" x14ac:dyDescent="0.25">
      <c r="B1823" s="18">
        <v>2008</v>
      </c>
      <c r="C1823" s="19">
        <v>39400</v>
      </c>
      <c r="D1823" s="18" t="s">
        <v>6</v>
      </c>
      <c r="E1823" s="18">
        <v>2.0261078468262468E-3</v>
      </c>
      <c r="F1823" s="18">
        <v>4.8240663019672543E-5</v>
      </c>
    </row>
    <row r="1824" spans="2:6" x14ac:dyDescent="0.25">
      <c r="B1824" s="18">
        <v>2008</v>
      </c>
      <c r="C1824" s="19">
        <v>39400</v>
      </c>
      <c r="D1824" s="18" t="s">
        <v>6</v>
      </c>
      <c r="E1824" s="18">
        <v>1.144911735666895E-3</v>
      </c>
      <c r="F1824" s="18">
        <v>1.2864176805246011E-5</v>
      </c>
    </row>
    <row r="1825" spans="2:6" x14ac:dyDescent="0.25">
      <c r="B1825" s="18">
        <v>2008</v>
      </c>
      <c r="C1825" s="19">
        <v>39400</v>
      </c>
      <c r="D1825" s="18" t="s">
        <v>6</v>
      </c>
      <c r="E1825" s="18">
        <v>5.5460682251616863E-2</v>
      </c>
      <c r="F1825" s="18">
        <v>7.0109763588590765E-4</v>
      </c>
    </row>
    <row r="1826" spans="2:6" x14ac:dyDescent="0.25">
      <c r="B1826" s="18">
        <v>2008</v>
      </c>
      <c r="C1826" s="19">
        <v>39400</v>
      </c>
      <c r="D1826" s="18" t="s">
        <v>6</v>
      </c>
      <c r="E1826" s="18">
        <v>0.29392071164626088</v>
      </c>
      <c r="F1826" s="18">
        <v>1.0805908516406649E-3</v>
      </c>
    </row>
    <row r="1827" spans="2:6" x14ac:dyDescent="0.25">
      <c r="B1827" s="18">
        <v>2008</v>
      </c>
      <c r="C1827" s="19">
        <v>39400</v>
      </c>
      <c r="D1827" s="18" t="s">
        <v>6</v>
      </c>
      <c r="E1827" s="18">
        <v>0.12008709047697151</v>
      </c>
      <c r="F1827" s="18">
        <v>4.0200552516393787E-4</v>
      </c>
    </row>
    <row r="1828" spans="2:6" x14ac:dyDescent="0.25">
      <c r="B1828" s="18">
        <v>2008</v>
      </c>
      <c r="C1828" s="19">
        <v>39400</v>
      </c>
      <c r="D1828" s="18" t="s">
        <v>6</v>
      </c>
      <c r="E1828" s="18">
        <v>6.1346043140016918E-2</v>
      </c>
      <c r="F1828" s="18">
        <v>9.1657259737377831E-4</v>
      </c>
    </row>
    <row r="1829" spans="2:6" x14ac:dyDescent="0.25">
      <c r="B1829" s="18">
        <v>2008</v>
      </c>
      <c r="C1829" s="19">
        <v>39400</v>
      </c>
      <c r="D1829" s="18" t="s">
        <v>6</v>
      </c>
      <c r="E1829" s="18">
        <v>7.3309727568895713E-2</v>
      </c>
      <c r="F1829" s="18">
        <v>6.5928906126885812E-4</v>
      </c>
    </row>
    <row r="1830" spans="2:6" x14ac:dyDescent="0.25">
      <c r="B1830" s="18">
        <v>2008</v>
      </c>
      <c r="C1830" s="19">
        <v>39401</v>
      </c>
      <c r="D1830" s="18" t="s">
        <v>7</v>
      </c>
      <c r="E1830" s="18">
        <v>3.6276978590793754E-3</v>
      </c>
      <c r="F1830" s="18">
        <v>3.8592530415738037E-5</v>
      </c>
    </row>
    <row r="1831" spans="2:6" x14ac:dyDescent="0.25">
      <c r="B1831" s="18">
        <v>2008</v>
      </c>
      <c r="C1831" s="19">
        <v>39401</v>
      </c>
      <c r="D1831" s="18" t="s">
        <v>7</v>
      </c>
      <c r="E1831" s="18">
        <v>8.6833193435410577E-4</v>
      </c>
      <c r="F1831" s="18">
        <v>5.7888795623607049E-5</v>
      </c>
    </row>
    <row r="1832" spans="2:6" x14ac:dyDescent="0.25">
      <c r="B1832" s="18">
        <v>2008</v>
      </c>
      <c r="C1832" s="19">
        <v>39400</v>
      </c>
      <c r="D1832" s="18" t="s">
        <v>6</v>
      </c>
      <c r="E1832" s="18">
        <v>2.6564525102833014E-3</v>
      </c>
      <c r="F1832" s="18">
        <v>4.5024618818361036E-5</v>
      </c>
    </row>
    <row r="1833" spans="2:6" x14ac:dyDescent="0.25">
      <c r="B1833" s="18">
        <v>2008</v>
      </c>
      <c r="C1833" s="19">
        <v>39401</v>
      </c>
      <c r="D1833" s="18" t="s">
        <v>7</v>
      </c>
      <c r="E1833" s="18">
        <v>2.315551824944282E-3</v>
      </c>
      <c r="F1833" s="18">
        <v>4.8240663019672543E-5</v>
      </c>
    </row>
    <row r="1834" spans="2:6" x14ac:dyDescent="0.25">
      <c r="B1834" s="18">
        <v>2008</v>
      </c>
      <c r="C1834" s="19">
        <v>39400</v>
      </c>
      <c r="D1834" s="18" t="s">
        <v>6</v>
      </c>
      <c r="E1834" s="18">
        <v>0.12756439324502075</v>
      </c>
      <c r="F1834" s="18">
        <v>3.5794571960597026E-3</v>
      </c>
    </row>
    <row r="1835" spans="2:6" x14ac:dyDescent="0.25">
      <c r="B1835" s="18">
        <v>2008</v>
      </c>
      <c r="C1835" s="19">
        <v>39401</v>
      </c>
      <c r="D1835" s="18" t="s">
        <v>7</v>
      </c>
      <c r="E1835" s="18">
        <v>3.3298921660379302E-2</v>
      </c>
      <c r="F1835" s="18">
        <v>1.9939474048131318E-4</v>
      </c>
    </row>
    <row r="1836" spans="2:6" x14ac:dyDescent="0.25">
      <c r="B1836" s="18">
        <v>2008</v>
      </c>
      <c r="C1836" s="19">
        <v>39400</v>
      </c>
      <c r="D1836" s="18" t="s">
        <v>6</v>
      </c>
      <c r="E1836" s="18">
        <v>3.9119961664753122E-2</v>
      </c>
      <c r="F1836" s="18">
        <v>2.219070498904937E-4</v>
      </c>
    </row>
    <row r="1837" spans="2:6" x14ac:dyDescent="0.25">
      <c r="B1837" s="18">
        <v>2008</v>
      </c>
      <c r="C1837" s="19">
        <v>39401</v>
      </c>
      <c r="D1837" s="18" t="s">
        <v>6</v>
      </c>
      <c r="E1837" s="18">
        <v>6.5607301706754656E-4</v>
      </c>
      <c r="F1837" s="18">
        <v>3.8592530415738037E-5</v>
      </c>
    </row>
    <row r="1838" spans="2:6" x14ac:dyDescent="0.25">
      <c r="B1838" s="18">
        <v>2008</v>
      </c>
      <c r="C1838" s="19">
        <v>39401</v>
      </c>
      <c r="D1838" s="18" t="s">
        <v>7</v>
      </c>
      <c r="E1838" s="18">
        <v>7.519111342666294E-3</v>
      </c>
      <c r="F1838" s="18">
        <v>2.2512309409180518E-5</v>
      </c>
    </row>
    <row r="1839" spans="2:6" x14ac:dyDescent="0.25">
      <c r="B1839" s="18">
        <v>2008</v>
      </c>
      <c r="C1839" s="19">
        <v>39400</v>
      </c>
      <c r="D1839" s="18" t="s">
        <v>7</v>
      </c>
      <c r="E1839" s="18">
        <v>3.5022721352282265E-3</v>
      </c>
      <c r="F1839" s="18">
        <v>9.6481326039345092E-6</v>
      </c>
    </row>
    <row r="1840" spans="2:6" x14ac:dyDescent="0.25">
      <c r="B1840" s="18">
        <v>2008</v>
      </c>
      <c r="C1840" s="19">
        <v>39400</v>
      </c>
      <c r="D1840" s="18" t="s">
        <v>7</v>
      </c>
      <c r="E1840" s="18">
        <v>6.8501741487935006E-3</v>
      </c>
      <c r="F1840" s="18">
        <v>1.9296265207869018E-5</v>
      </c>
    </row>
    <row r="1841" spans="2:6" x14ac:dyDescent="0.25">
      <c r="B1841" s="18">
        <v>2008</v>
      </c>
      <c r="C1841" s="19">
        <v>39400</v>
      </c>
      <c r="D1841" s="18" t="s">
        <v>7</v>
      </c>
      <c r="E1841" s="18">
        <v>3.653426212689867E-2</v>
      </c>
      <c r="F1841" s="18">
        <v>1.2864176805246012E-4</v>
      </c>
    </row>
    <row r="1842" spans="2:6" x14ac:dyDescent="0.25">
      <c r="B1842" s="18">
        <v>2008</v>
      </c>
      <c r="C1842" s="19">
        <v>39401</v>
      </c>
      <c r="D1842" s="18" t="s">
        <v>7</v>
      </c>
      <c r="E1842" s="18">
        <v>2.0637355639815915E-2</v>
      </c>
      <c r="F1842" s="18">
        <v>7.3969016630164567E-5</v>
      </c>
    </row>
    <row r="1843" spans="2:6" x14ac:dyDescent="0.25">
      <c r="B1843" s="18">
        <v>2008</v>
      </c>
      <c r="C1843" s="19">
        <v>39401</v>
      </c>
      <c r="D1843" s="18" t="s">
        <v>7</v>
      </c>
      <c r="E1843" s="18">
        <v>3.0681061680511738E-3</v>
      </c>
      <c r="F1843" s="18">
        <v>1.9296265207869018E-5</v>
      </c>
    </row>
    <row r="1844" spans="2:6" x14ac:dyDescent="0.25">
      <c r="B1844" s="18">
        <v>2008</v>
      </c>
      <c r="C1844" s="19">
        <v>39401</v>
      </c>
      <c r="D1844" s="18" t="s">
        <v>7</v>
      </c>
      <c r="E1844" s="18">
        <v>2.2190704989049369E-2</v>
      </c>
      <c r="F1844" s="18">
        <v>7.3969016630164567E-5</v>
      </c>
    </row>
    <row r="1845" spans="2:6" x14ac:dyDescent="0.25">
      <c r="B1845" s="18">
        <v>2008</v>
      </c>
      <c r="C1845" s="19">
        <v>39401</v>
      </c>
      <c r="D1845" s="18" t="s">
        <v>7</v>
      </c>
      <c r="E1845" s="18">
        <v>1.1375148340038785E-2</v>
      </c>
      <c r="F1845" s="18">
        <v>4.2130179037180686E-4</v>
      </c>
    </row>
    <row r="1846" spans="2:6" x14ac:dyDescent="0.25">
      <c r="B1846" s="18">
        <v>2008</v>
      </c>
      <c r="C1846" s="19">
        <v>39401</v>
      </c>
      <c r="D1846" s="18" t="s">
        <v>7</v>
      </c>
      <c r="E1846" s="18">
        <v>5.3386333741770942E-4</v>
      </c>
      <c r="F1846" s="18">
        <v>6.4320884026230053E-6</v>
      </c>
    </row>
    <row r="1847" spans="2:6" x14ac:dyDescent="0.25">
      <c r="B1847" s="18">
        <v>2008</v>
      </c>
      <c r="C1847" s="19">
        <v>39401</v>
      </c>
      <c r="D1847" s="18" t="s">
        <v>7</v>
      </c>
      <c r="E1847" s="18">
        <v>7.8600120280053129E-3</v>
      </c>
      <c r="F1847" s="18">
        <v>6.0461630984656256E-4</v>
      </c>
    </row>
    <row r="1848" spans="2:6" x14ac:dyDescent="0.25">
      <c r="B1848" s="18">
        <v>2008</v>
      </c>
      <c r="C1848" s="19">
        <v>39401</v>
      </c>
      <c r="D1848" s="18" t="s">
        <v>7</v>
      </c>
      <c r="E1848" s="18">
        <v>7.1010255964957985E-3</v>
      </c>
      <c r="F1848" s="18">
        <v>3.087402433259043E-4</v>
      </c>
    </row>
    <row r="1849" spans="2:6" x14ac:dyDescent="0.25">
      <c r="B1849" s="18">
        <v>2008</v>
      </c>
      <c r="C1849" s="19">
        <v>39401</v>
      </c>
      <c r="D1849" s="18" t="s">
        <v>6</v>
      </c>
      <c r="E1849" s="18">
        <v>3.8801573288823284E-2</v>
      </c>
      <c r="F1849" s="18">
        <v>1.0580785422314844E-3</v>
      </c>
    </row>
    <row r="1850" spans="2:6" x14ac:dyDescent="0.25">
      <c r="B1850" s="18">
        <v>2008</v>
      </c>
      <c r="C1850" s="19">
        <v>39401</v>
      </c>
      <c r="D1850" s="18" t="s">
        <v>6</v>
      </c>
      <c r="E1850" s="18">
        <v>7.7570986135633447E-3</v>
      </c>
      <c r="F1850" s="18">
        <v>2.8944397811803524E-5</v>
      </c>
    </row>
    <row r="1851" spans="2:6" x14ac:dyDescent="0.25">
      <c r="B1851" s="18">
        <v>2008</v>
      </c>
      <c r="C1851" s="19">
        <v>39401</v>
      </c>
      <c r="D1851" s="18" t="s">
        <v>7</v>
      </c>
      <c r="E1851" s="18">
        <v>7.6413210223161304E-2</v>
      </c>
      <c r="F1851" s="18">
        <v>1.7688243107213267E-4</v>
      </c>
    </row>
    <row r="1852" spans="2:6" x14ac:dyDescent="0.25">
      <c r="B1852" s="18">
        <v>2008</v>
      </c>
      <c r="C1852" s="19">
        <v>39402</v>
      </c>
      <c r="D1852" s="18" t="s">
        <v>7</v>
      </c>
      <c r="E1852" s="18">
        <v>3.8431728205672458E-3</v>
      </c>
      <c r="F1852" s="18">
        <v>1.6080221006557515E-5</v>
      </c>
    </row>
    <row r="1853" spans="2:6" x14ac:dyDescent="0.25">
      <c r="B1853" s="18">
        <v>2008</v>
      </c>
      <c r="C1853" s="19">
        <v>39402</v>
      </c>
      <c r="D1853" s="18" t="s">
        <v>7</v>
      </c>
      <c r="E1853" s="18">
        <v>1.5533493492334558E-3</v>
      </c>
      <c r="F1853" s="18">
        <v>9.6481326039345092E-6</v>
      </c>
    </row>
    <row r="1854" spans="2:6" x14ac:dyDescent="0.25">
      <c r="B1854" s="18">
        <v>2008</v>
      </c>
      <c r="C1854" s="19">
        <v>39402</v>
      </c>
      <c r="D1854" s="18" t="s">
        <v>6</v>
      </c>
      <c r="E1854" s="18">
        <v>2.2512309409180521E-4</v>
      </c>
      <c r="F1854" s="18">
        <v>1.125615470459026E-4</v>
      </c>
    </row>
    <row r="1855" spans="2:6" x14ac:dyDescent="0.25">
      <c r="B1855" s="18">
        <v>2008</v>
      </c>
      <c r="C1855" s="19">
        <v>39402</v>
      </c>
      <c r="D1855" s="18" t="s">
        <v>7</v>
      </c>
      <c r="E1855" s="18">
        <v>2.2074927397802157E-2</v>
      </c>
      <c r="F1855" s="18">
        <v>8.3617149234099073E-5</v>
      </c>
    </row>
    <row r="1856" spans="2:6" x14ac:dyDescent="0.25">
      <c r="B1856" s="18">
        <v>2008</v>
      </c>
      <c r="C1856" s="19">
        <v>39402</v>
      </c>
      <c r="D1856" s="18" t="s">
        <v>6</v>
      </c>
      <c r="E1856" s="18">
        <v>4.5121100144400383E-3</v>
      </c>
      <c r="F1856" s="18">
        <v>7.3969016630164567E-5</v>
      </c>
    </row>
    <row r="1857" spans="2:6" x14ac:dyDescent="0.25">
      <c r="B1857" s="18">
        <v>2008</v>
      </c>
      <c r="C1857" s="19">
        <v>39402</v>
      </c>
      <c r="D1857" s="18" t="s">
        <v>7</v>
      </c>
      <c r="E1857" s="18">
        <v>3.2359836753596341E-2</v>
      </c>
      <c r="F1857" s="18">
        <v>8.3617149234099073E-5</v>
      </c>
    </row>
    <row r="1858" spans="2:6" x14ac:dyDescent="0.25">
      <c r="B1858" s="18">
        <v>2008</v>
      </c>
      <c r="C1858" s="19">
        <v>39402</v>
      </c>
      <c r="D1858" s="18" t="s">
        <v>6</v>
      </c>
      <c r="E1858" s="18">
        <v>3.2080040908082239E-2</v>
      </c>
      <c r="F1858" s="18">
        <v>3.0552419912459279E-4</v>
      </c>
    </row>
    <row r="1859" spans="2:6" x14ac:dyDescent="0.25">
      <c r="B1859" s="18">
        <v>2008</v>
      </c>
      <c r="C1859" s="19">
        <v>39402</v>
      </c>
      <c r="D1859" s="18" t="s">
        <v>6</v>
      </c>
      <c r="E1859" s="18">
        <v>1.3571706529534541E-3</v>
      </c>
      <c r="F1859" s="18">
        <v>0</v>
      </c>
    </row>
    <row r="1860" spans="2:6" x14ac:dyDescent="0.25">
      <c r="B1860" s="18">
        <v>2008</v>
      </c>
      <c r="C1860" s="19">
        <v>39403</v>
      </c>
      <c r="D1860" s="18" t="s">
        <v>7</v>
      </c>
      <c r="E1860" s="18">
        <v>4.7275849759279091E-4</v>
      </c>
      <c r="F1860" s="18">
        <v>0</v>
      </c>
    </row>
    <row r="1861" spans="2:6" x14ac:dyDescent="0.25">
      <c r="B1861" s="18">
        <v>2008</v>
      </c>
      <c r="C1861" s="19">
        <v>39403</v>
      </c>
      <c r="D1861" s="18" t="s">
        <v>7</v>
      </c>
      <c r="E1861" s="18">
        <v>9.0692446476984385E-4</v>
      </c>
      <c r="F1861" s="18">
        <v>6.4320884026230053E-6</v>
      </c>
    </row>
    <row r="1862" spans="2:6" x14ac:dyDescent="0.25">
      <c r="B1862" s="18">
        <v>2008</v>
      </c>
      <c r="C1862" s="19">
        <v>39403</v>
      </c>
      <c r="D1862" s="18" t="s">
        <v>6</v>
      </c>
      <c r="E1862" s="18">
        <v>1.6659108962793585E-3</v>
      </c>
      <c r="F1862" s="18">
        <v>4.5024618818361036E-5</v>
      </c>
    </row>
    <row r="1863" spans="2:6" x14ac:dyDescent="0.25">
      <c r="B1863" s="18">
        <v>2008</v>
      </c>
      <c r="C1863" s="19">
        <v>39402</v>
      </c>
      <c r="D1863" s="18" t="s">
        <v>6</v>
      </c>
      <c r="E1863" s="18">
        <v>0.82403735756944241</v>
      </c>
      <c r="F1863" s="18">
        <v>4.4542212188164315E-3</v>
      </c>
    </row>
    <row r="1864" spans="2:6" x14ac:dyDescent="0.25">
      <c r="B1864" s="18">
        <v>2008</v>
      </c>
      <c r="C1864" s="19">
        <v>39404</v>
      </c>
      <c r="D1864" s="18" t="s">
        <v>7</v>
      </c>
      <c r="E1864" s="18">
        <v>5.3386333741770942E-4</v>
      </c>
      <c r="F1864" s="18">
        <v>0</v>
      </c>
    </row>
    <row r="1865" spans="2:6" x14ac:dyDescent="0.25">
      <c r="B1865" s="18">
        <v>2008</v>
      </c>
      <c r="C1865" s="19">
        <v>39404</v>
      </c>
      <c r="D1865" s="18" t="s">
        <v>6</v>
      </c>
      <c r="E1865" s="18">
        <v>9.4027484313744414E-2</v>
      </c>
      <c r="F1865" s="18">
        <v>1.3057139457324702E-3</v>
      </c>
    </row>
    <row r="1866" spans="2:6" x14ac:dyDescent="0.25">
      <c r="B1866" s="18">
        <v>2008</v>
      </c>
      <c r="C1866" s="19">
        <v>39404</v>
      </c>
      <c r="D1866" s="18" t="s">
        <v>6</v>
      </c>
      <c r="E1866" s="18">
        <v>7.771249208049115E-2</v>
      </c>
      <c r="F1866" s="18">
        <v>2.6564525102833014E-3</v>
      </c>
    </row>
    <row r="1867" spans="2:6" x14ac:dyDescent="0.25">
      <c r="B1867" s="18">
        <v>2008</v>
      </c>
      <c r="C1867" s="19">
        <v>39405</v>
      </c>
      <c r="D1867" s="18" t="s">
        <v>6</v>
      </c>
      <c r="E1867" s="18">
        <v>1.2594029092335845E-2</v>
      </c>
      <c r="F1867" s="18">
        <v>3.1485072730839613E-3</v>
      </c>
    </row>
    <row r="1868" spans="2:6" x14ac:dyDescent="0.25">
      <c r="B1868" s="18">
        <v>2008</v>
      </c>
      <c r="C1868" s="19">
        <v>39405</v>
      </c>
      <c r="D1868" s="18" t="s">
        <v>7</v>
      </c>
      <c r="E1868" s="18">
        <v>6.3034466345705451E-4</v>
      </c>
      <c r="F1868" s="18">
        <v>0</v>
      </c>
    </row>
    <row r="1869" spans="2:6" x14ac:dyDescent="0.25">
      <c r="B1869" s="18">
        <v>2008</v>
      </c>
      <c r="C1869" s="19">
        <v>39405</v>
      </c>
      <c r="D1869" s="18" t="s">
        <v>6</v>
      </c>
      <c r="E1869" s="18">
        <v>1.0227020560170579E-3</v>
      </c>
      <c r="F1869" s="18">
        <v>1.9296265207869018E-5</v>
      </c>
    </row>
    <row r="1870" spans="2:6" x14ac:dyDescent="0.25">
      <c r="B1870" s="18">
        <v>2008</v>
      </c>
      <c r="C1870" s="19">
        <v>39403</v>
      </c>
      <c r="D1870" s="18" t="s">
        <v>7</v>
      </c>
      <c r="E1870" s="18">
        <v>8.0787030336944947E-3</v>
      </c>
      <c r="F1870" s="18">
        <v>5.1456707220984042E-5</v>
      </c>
    </row>
    <row r="1871" spans="2:6" x14ac:dyDescent="0.25">
      <c r="B1871" s="18">
        <v>2008</v>
      </c>
      <c r="C1871" s="19">
        <v>39406</v>
      </c>
      <c r="D1871" s="18" t="s">
        <v>7</v>
      </c>
      <c r="E1871" s="18">
        <v>6.4835451098439901E-3</v>
      </c>
      <c r="F1871" s="18">
        <v>7.7185060831476074E-5</v>
      </c>
    </row>
    <row r="1872" spans="2:6" x14ac:dyDescent="0.25">
      <c r="B1872" s="18">
        <v>2008</v>
      </c>
      <c r="C1872" s="19">
        <v>39406</v>
      </c>
      <c r="D1872" s="18" t="s">
        <v>7</v>
      </c>
      <c r="E1872" s="18">
        <v>4.2773387877442987E-4</v>
      </c>
      <c r="F1872" s="18">
        <v>0</v>
      </c>
    </row>
    <row r="1873" spans="2:6" x14ac:dyDescent="0.25">
      <c r="B1873" s="18">
        <v>2008</v>
      </c>
      <c r="C1873" s="19">
        <v>39406</v>
      </c>
      <c r="D1873" s="18" t="s">
        <v>7</v>
      </c>
      <c r="E1873" s="18">
        <v>7.8149874091869524E-3</v>
      </c>
      <c r="F1873" s="18">
        <v>4.8240663019672543E-5</v>
      </c>
    </row>
    <row r="1874" spans="2:6" x14ac:dyDescent="0.25">
      <c r="B1874" s="18">
        <v>2008</v>
      </c>
      <c r="C1874" s="19">
        <v>39406</v>
      </c>
      <c r="D1874" s="18" t="s">
        <v>7</v>
      </c>
      <c r="E1874" s="18">
        <v>3.8978455719895413E-3</v>
      </c>
      <c r="F1874" s="18">
        <v>1.9296265207869018E-5</v>
      </c>
    </row>
    <row r="1875" spans="2:6" x14ac:dyDescent="0.25">
      <c r="B1875" s="18">
        <v>2008</v>
      </c>
      <c r="C1875" s="19">
        <v>39399</v>
      </c>
      <c r="D1875" s="18" t="s">
        <v>7</v>
      </c>
      <c r="E1875" s="18">
        <v>1.0612945864327959E-3</v>
      </c>
      <c r="F1875" s="18">
        <v>0</v>
      </c>
    </row>
    <row r="1876" spans="2:6" x14ac:dyDescent="0.25">
      <c r="B1876" s="18">
        <v>2008</v>
      </c>
      <c r="C1876" s="19">
        <v>39406</v>
      </c>
      <c r="D1876" s="18" t="s">
        <v>7</v>
      </c>
      <c r="E1876" s="18">
        <v>4.3995484673941361E-3</v>
      </c>
      <c r="F1876" s="18">
        <v>1.8331451947475565E-4</v>
      </c>
    </row>
    <row r="1877" spans="2:6" x14ac:dyDescent="0.25">
      <c r="B1877" s="18">
        <v>2008</v>
      </c>
      <c r="C1877" s="19">
        <v>39406</v>
      </c>
      <c r="D1877" s="18" t="s">
        <v>7</v>
      </c>
      <c r="E1877" s="18">
        <v>4.232314168925938E-2</v>
      </c>
      <c r="F1877" s="18">
        <v>1.2864176805246012E-4</v>
      </c>
    </row>
    <row r="1878" spans="2:6" x14ac:dyDescent="0.25">
      <c r="B1878" s="18">
        <v>2008</v>
      </c>
      <c r="C1878" s="19">
        <v>39406</v>
      </c>
      <c r="D1878" s="18" t="s">
        <v>7</v>
      </c>
      <c r="E1878" s="18">
        <v>1.1568110992117476E-2</v>
      </c>
      <c r="F1878" s="18">
        <v>3.537648621442653E-5</v>
      </c>
    </row>
    <row r="1879" spans="2:6" x14ac:dyDescent="0.25">
      <c r="B1879" s="18">
        <v>2008</v>
      </c>
      <c r="C1879" s="19">
        <v>39406</v>
      </c>
      <c r="D1879" s="18" t="s">
        <v>7</v>
      </c>
      <c r="E1879" s="18">
        <v>2.3525363332593644E-2</v>
      </c>
      <c r="F1879" s="18">
        <v>6.1104839824918555E-5</v>
      </c>
    </row>
    <row r="1880" spans="2:6" x14ac:dyDescent="0.25">
      <c r="B1880" s="18">
        <v>2008</v>
      </c>
      <c r="C1880" s="19">
        <v>39406</v>
      </c>
      <c r="D1880" s="18" t="s">
        <v>7</v>
      </c>
      <c r="E1880" s="18">
        <v>3.2900132179416674E-3</v>
      </c>
      <c r="F1880" s="18">
        <v>9.6481326039345092E-6</v>
      </c>
    </row>
    <row r="1881" spans="2:6" x14ac:dyDescent="0.25">
      <c r="B1881" s="18">
        <v>2008</v>
      </c>
      <c r="C1881" s="19">
        <v>39406</v>
      </c>
      <c r="D1881" s="18" t="s">
        <v>6</v>
      </c>
      <c r="E1881" s="18">
        <v>2.1418854380734608E-2</v>
      </c>
      <c r="F1881" s="18">
        <v>4.1165365776787234E-4</v>
      </c>
    </row>
    <row r="1882" spans="2:6" x14ac:dyDescent="0.25">
      <c r="B1882" s="18">
        <v>2008</v>
      </c>
      <c r="C1882" s="19">
        <v>39407</v>
      </c>
      <c r="D1882" s="18" t="s">
        <v>7</v>
      </c>
      <c r="E1882" s="18">
        <v>7.3583091326007181E-3</v>
      </c>
      <c r="F1882" s="18">
        <v>1.6723429846819815E-4</v>
      </c>
    </row>
    <row r="1883" spans="2:6" x14ac:dyDescent="0.25">
      <c r="B1883" s="18">
        <v>2008</v>
      </c>
      <c r="C1883" s="19">
        <v>39407</v>
      </c>
      <c r="D1883" s="18" t="s">
        <v>7</v>
      </c>
      <c r="E1883" s="18">
        <v>1.0355662328223039E-3</v>
      </c>
      <c r="F1883" s="18">
        <v>2.2512309409180518E-5</v>
      </c>
    </row>
    <row r="1884" spans="2:6" x14ac:dyDescent="0.25">
      <c r="B1884" s="18">
        <v>2008</v>
      </c>
      <c r="C1884" s="19">
        <v>39407</v>
      </c>
      <c r="D1884" s="18" t="s">
        <v>7</v>
      </c>
      <c r="E1884" s="18">
        <v>6.9981121820538303E-3</v>
      </c>
      <c r="F1884" s="18">
        <v>5.1456707220984042E-5</v>
      </c>
    </row>
    <row r="1885" spans="2:6" x14ac:dyDescent="0.25">
      <c r="B1885" s="18">
        <v>2008</v>
      </c>
      <c r="C1885" s="19">
        <v>39407</v>
      </c>
      <c r="D1885" s="18" t="s">
        <v>7</v>
      </c>
      <c r="E1885" s="18">
        <v>2.1708298358852642E-3</v>
      </c>
      <c r="F1885" s="18">
        <v>1.6080221006557515E-5</v>
      </c>
    </row>
    <row r="1886" spans="2:6" x14ac:dyDescent="0.25">
      <c r="B1886" s="18">
        <v>2008</v>
      </c>
      <c r="C1886" s="19">
        <v>39407</v>
      </c>
      <c r="D1886" s="18" t="s">
        <v>7</v>
      </c>
      <c r="E1886" s="18">
        <v>1.570715987920538E-2</v>
      </c>
      <c r="F1886" s="18">
        <v>1.189936354485256E-4</v>
      </c>
    </row>
    <row r="1887" spans="2:6" x14ac:dyDescent="0.25">
      <c r="B1887" s="18">
        <v>2008</v>
      </c>
      <c r="C1887" s="19">
        <v>39407</v>
      </c>
      <c r="D1887" s="18" t="s">
        <v>7</v>
      </c>
      <c r="E1887" s="18">
        <v>4.4912057271315135E-2</v>
      </c>
      <c r="F1887" s="18">
        <v>3.0552419912459279E-4</v>
      </c>
    </row>
    <row r="1888" spans="2:6" x14ac:dyDescent="0.25">
      <c r="B1888" s="18">
        <v>2008</v>
      </c>
      <c r="C1888" s="19">
        <v>39407</v>
      </c>
      <c r="D1888" s="18" t="s">
        <v>7</v>
      </c>
      <c r="E1888" s="18">
        <v>1.0873445444634191E-2</v>
      </c>
      <c r="F1888" s="18">
        <v>7.3969016630164567E-5</v>
      </c>
    </row>
    <row r="1889" spans="2:6" x14ac:dyDescent="0.25">
      <c r="B1889" s="18">
        <v>2008</v>
      </c>
      <c r="C1889" s="19">
        <v>39407</v>
      </c>
      <c r="D1889" s="18" t="s">
        <v>6</v>
      </c>
      <c r="E1889" s="18">
        <v>4.9430599374157801E-3</v>
      </c>
      <c r="F1889" s="18">
        <v>1.7045034266950965E-4</v>
      </c>
    </row>
    <row r="1890" spans="2:6" x14ac:dyDescent="0.25">
      <c r="B1890" s="18">
        <v>2008</v>
      </c>
      <c r="C1890" s="19">
        <v>39407</v>
      </c>
      <c r="D1890" s="18" t="s">
        <v>7</v>
      </c>
      <c r="E1890" s="18">
        <v>5.8853608884000498E-3</v>
      </c>
      <c r="F1890" s="18">
        <v>1.9296265207869018E-5</v>
      </c>
    </row>
    <row r="1891" spans="2:6" x14ac:dyDescent="0.25">
      <c r="B1891" s="18">
        <v>2008</v>
      </c>
      <c r="C1891" s="19">
        <v>39407</v>
      </c>
      <c r="D1891" s="18" t="s">
        <v>7</v>
      </c>
      <c r="E1891" s="18">
        <v>8.2395052437600702E-2</v>
      </c>
      <c r="F1891" s="18">
        <v>4.1808574617049535E-4</v>
      </c>
    </row>
    <row r="1892" spans="2:6" x14ac:dyDescent="0.25">
      <c r="B1892" s="18">
        <v>2008</v>
      </c>
      <c r="C1892" s="19">
        <v>39407</v>
      </c>
      <c r="D1892" s="18" t="s">
        <v>6</v>
      </c>
      <c r="E1892" s="18">
        <v>6.7151002923384181E-3</v>
      </c>
      <c r="F1892" s="18">
        <v>9.3265281838033579E-5</v>
      </c>
    </row>
    <row r="1893" spans="2:6" x14ac:dyDescent="0.25">
      <c r="B1893" s="18">
        <v>2008</v>
      </c>
      <c r="C1893" s="19">
        <v>39408</v>
      </c>
      <c r="D1893" s="18" t="s">
        <v>6</v>
      </c>
      <c r="E1893" s="18">
        <v>1.9881585252507709E-2</v>
      </c>
      <c r="F1893" s="18">
        <v>9.0370842056853229E-4</v>
      </c>
    </row>
    <row r="1894" spans="2:6" x14ac:dyDescent="0.25">
      <c r="B1894" s="18">
        <v>2008</v>
      </c>
      <c r="C1894" s="19">
        <v>39408</v>
      </c>
      <c r="D1894" s="18" t="s">
        <v>7</v>
      </c>
      <c r="E1894" s="18">
        <v>1.1674240450760756E-2</v>
      </c>
      <c r="F1894" s="18">
        <v>3.537648621442653E-5</v>
      </c>
    </row>
    <row r="1895" spans="2:6" x14ac:dyDescent="0.25">
      <c r="B1895" s="18">
        <v>2008</v>
      </c>
      <c r="C1895" s="19">
        <v>39408</v>
      </c>
      <c r="D1895" s="18" t="s">
        <v>7</v>
      </c>
      <c r="E1895" s="18">
        <v>1.5343746884457179E-2</v>
      </c>
      <c r="F1895" s="18">
        <v>4.1808574617049537E-5</v>
      </c>
    </row>
    <row r="1896" spans="2:6" x14ac:dyDescent="0.25">
      <c r="B1896" s="18">
        <v>2008</v>
      </c>
      <c r="C1896" s="19">
        <v>39408</v>
      </c>
      <c r="D1896" s="18" t="s">
        <v>7</v>
      </c>
      <c r="E1896" s="18">
        <v>6.3677675185967758E-2</v>
      </c>
      <c r="F1896" s="18">
        <v>1.9296265207869017E-4</v>
      </c>
    </row>
    <row r="1897" spans="2:6" x14ac:dyDescent="0.25">
      <c r="B1897" s="18">
        <v>2008</v>
      </c>
      <c r="C1897" s="19">
        <v>39408</v>
      </c>
      <c r="D1897" s="18" t="s">
        <v>7</v>
      </c>
      <c r="E1897" s="18">
        <v>9.86682360962369E-2</v>
      </c>
      <c r="F1897" s="18">
        <v>4.1808574617049535E-4</v>
      </c>
    </row>
    <row r="1898" spans="2:6" x14ac:dyDescent="0.25">
      <c r="B1898" s="18">
        <v>2008</v>
      </c>
      <c r="C1898" s="19">
        <v>39408</v>
      </c>
      <c r="D1898" s="18" t="s">
        <v>6</v>
      </c>
      <c r="E1898" s="18">
        <v>1.7109355150977195E-3</v>
      </c>
      <c r="F1898" s="18">
        <v>9.0049237636722072E-5</v>
      </c>
    </row>
    <row r="1899" spans="2:6" x14ac:dyDescent="0.25">
      <c r="B1899" s="18">
        <v>2008</v>
      </c>
      <c r="C1899" s="19">
        <v>39408</v>
      </c>
      <c r="D1899" s="18" t="s">
        <v>6</v>
      </c>
      <c r="E1899" s="18">
        <v>5.1263744568905353E-2</v>
      </c>
      <c r="F1899" s="18">
        <v>1.6112381448570628E-3</v>
      </c>
    </row>
    <row r="1900" spans="2:6" x14ac:dyDescent="0.25">
      <c r="B1900" s="18">
        <v>2008</v>
      </c>
      <c r="C1900" s="19">
        <v>39408</v>
      </c>
      <c r="D1900" s="18" t="s">
        <v>6</v>
      </c>
      <c r="E1900" s="18">
        <v>4.1020643787728218E-2</v>
      </c>
      <c r="F1900" s="18">
        <v>1.5147568188177178E-3</v>
      </c>
    </row>
    <row r="1901" spans="2:6" x14ac:dyDescent="0.25">
      <c r="B1901" s="18">
        <v>2008</v>
      </c>
      <c r="C1901" s="19">
        <v>39409</v>
      </c>
      <c r="D1901" s="18" t="s">
        <v>7</v>
      </c>
      <c r="E1901" s="18">
        <v>1.6723429846819815E-4</v>
      </c>
      <c r="F1901" s="18">
        <v>0</v>
      </c>
    </row>
    <row r="1902" spans="2:6" x14ac:dyDescent="0.25">
      <c r="B1902" s="18">
        <v>2008</v>
      </c>
      <c r="C1902" s="19">
        <v>39409</v>
      </c>
      <c r="D1902" s="18" t="s">
        <v>7</v>
      </c>
      <c r="E1902" s="18">
        <v>2.0261078468262468E-3</v>
      </c>
      <c r="F1902" s="18">
        <v>4.5024618818361036E-5</v>
      </c>
    </row>
    <row r="1903" spans="2:6" x14ac:dyDescent="0.25">
      <c r="B1903" s="18">
        <v>2008</v>
      </c>
      <c r="C1903" s="19">
        <v>39409</v>
      </c>
      <c r="D1903" s="18" t="s">
        <v>6</v>
      </c>
      <c r="E1903" s="18">
        <v>0.38948868113243346</v>
      </c>
      <c r="F1903" s="18">
        <v>2.478283661530644E-2</v>
      </c>
    </row>
    <row r="1904" spans="2:6" x14ac:dyDescent="0.25">
      <c r="B1904" s="18">
        <v>2008</v>
      </c>
      <c r="C1904" s="19">
        <v>39409</v>
      </c>
      <c r="D1904" s="18" t="s">
        <v>7</v>
      </c>
      <c r="E1904" s="18">
        <v>6.5607301706754662E-2</v>
      </c>
      <c r="F1904" s="18">
        <v>1.9296265207869017E-4</v>
      </c>
    </row>
    <row r="1905" spans="2:6" x14ac:dyDescent="0.25">
      <c r="B1905" s="18">
        <v>2008</v>
      </c>
      <c r="C1905" s="19">
        <v>39409</v>
      </c>
      <c r="D1905" s="18" t="s">
        <v>6</v>
      </c>
      <c r="E1905" s="18">
        <v>9.45324032533503E-2</v>
      </c>
      <c r="F1905" s="18">
        <v>6.9595196516380924E-3</v>
      </c>
    </row>
    <row r="1906" spans="2:6" x14ac:dyDescent="0.25">
      <c r="B1906" s="18">
        <v>2008</v>
      </c>
      <c r="C1906" s="19">
        <v>39410</v>
      </c>
      <c r="D1906" s="18" t="s">
        <v>7</v>
      </c>
      <c r="E1906" s="18">
        <v>5.9496817724262801E-3</v>
      </c>
      <c r="F1906" s="18">
        <v>3.2160442013115031E-5</v>
      </c>
    </row>
    <row r="1907" spans="2:6" x14ac:dyDescent="0.25">
      <c r="B1907" s="18">
        <v>2008</v>
      </c>
      <c r="C1907" s="19">
        <v>39410</v>
      </c>
      <c r="D1907" s="18" t="s">
        <v>6</v>
      </c>
      <c r="E1907" s="18">
        <v>0.10308708082883891</v>
      </c>
      <c r="F1907" s="18">
        <v>9.9054161400394291E-4</v>
      </c>
    </row>
    <row r="1908" spans="2:6" x14ac:dyDescent="0.25">
      <c r="B1908" s="18">
        <v>2008</v>
      </c>
      <c r="C1908" s="19">
        <v>39411</v>
      </c>
      <c r="D1908" s="18" t="s">
        <v>7</v>
      </c>
      <c r="E1908" s="18">
        <v>5.4672751422295545E-4</v>
      </c>
      <c r="F1908" s="18">
        <v>6.4320884026230053E-6</v>
      </c>
    </row>
    <row r="1909" spans="2:6" x14ac:dyDescent="0.25">
      <c r="B1909" s="18">
        <v>2008</v>
      </c>
      <c r="C1909" s="19">
        <v>39411</v>
      </c>
      <c r="D1909" s="18" t="s">
        <v>7</v>
      </c>
      <c r="E1909" s="18">
        <v>5.6923982363213605E-4</v>
      </c>
      <c r="F1909" s="18">
        <v>0</v>
      </c>
    </row>
    <row r="1910" spans="2:6" x14ac:dyDescent="0.25">
      <c r="B1910" s="18">
        <v>2008</v>
      </c>
      <c r="C1910" s="19">
        <v>39411</v>
      </c>
      <c r="D1910" s="18" t="s">
        <v>6</v>
      </c>
      <c r="E1910" s="18">
        <v>0.21935994288305499</v>
      </c>
      <c r="F1910" s="18">
        <v>9.4551699518558182E-4</v>
      </c>
    </row>
    <row r="1911" spans="2:6" x14ac:dyDescent="0.25">
      <c r="B1911" s="18">
        <v>2008</v>
      </c>
      <c r="C1911" s="19">
        <v>39412</v>
      </c>
      <c r="D1911" s="18" t="s">
        <v>6</v>
      </c>
      <c r="E1911" s="18">
        <v>3.3241032864755694E-2</v>
      </c>
      <c r="F1911" s="18">
        <v>2.4441935929967422E-4</v>
      </c>
    </row>
    <row r="1912" spans="2:6" x14ac:dyDescent="0.25">
      <c r="B1912" s="18">
        <v>2008</v>
      </c>
      <c r="C1912" s="19">
        <v>39413</v>
      </c>
      <c r="D1912" s="18" t="s">
        <v>6</v>
      </c>
      <c r="E1912" s="18">
        <v>0.27731305939068829</v>
      </c>
      <c r="F1912" s="18">
        <v>5.6795340595161142E-3</v>
      </c>
    </row>
    <row r="1913" spans="2:6" x14ac:dyDescent="0.25">
      <c r="B1913" s="18">
        <v>2008</v>
      </c>
      <c r="C1913" s="19">
        <v>39413</v>
      </c>
      <c r="D1913" s="18" t="s">
        <v>7</v>
      </c>
      <c r="E1913" s="18">
        <v>4.1908271987290191E-2</v>
      </c>
      <c r="F1913" s="18">
        <v>2.6693166870885471E-4</v>
      </c>
    </row>
    <row r="1914" spans="2:6" x14ac:dyDescent="0.25">
      <c r="B1914" s="18">
        <v>2008</v>
      </c>
      <c r="C1914" s="19">
        <v>39413</v>
      </c>
      <c r="D1914" s="18" t="s">
        <v>7</v>
      </c>
      <c r="E1914" s="18">
        <v>5.0170289540459444E-3</v>
      </c>
      <c r="F1914" s="18">
        <v>1.6080221006557515E-5</v>
      </c>
    </row>
    <row r="1915" spans="2:6" x14ac:dyDescent="0.25">
      <c r="B1915" s="18">
        <v>2008</v>
      </c>
      <c r="C1915" s="19">
        <v>39413</v>
      </c>
      <c r="D1915" s="18" t="s">
        <v>7</v>
      </c>
      <c r="E1915" s="18">
        <v>6.792285353169894E-2</v>
      </c>
      <c r="F1915" s="18">
        <v>1.9296265207869017E-4</v>
      </c>
    </row>
    <row r="1916" spans="2:6" x14ac:dyDescent="0.25">
      <c r="B1916" s="18">
        <v>2008</v>
      </c>
      <c r="C1916" s="19">
        <v>39413</v>
      </c>
      <c r="D1916" s="18" t="s">
        <v>7</v>
      </c>
      <c r="E1916" s="18">
        <v>3.1549393614865841E-2</v>
      </c>
      <c r="F1916" s="18">
        <v>9.6481326039345085E-5</v>
      </c>
    </row>
    <row r="1917" spans="2:6" x14ac:dyDescent="0.25">
      <c r="B1917" s="18">
        <v>2008</v>
      </c>
      <c r="C1917" s="19">
        <v>39413</v>
      </c>
      <c r="D1917" s="18" t="s">
        <v>6</v>
      </c>
      <c r="E1917" s="18">
        <v>1.5946723011761073</v>
      </c>
      <c r="F1917" s="18">
        <v>5.2389360039364384E-3</v>
      </c>
    </row>
    <row r="1918" spans="2:6" x14ac:dyDescent="0.25">
      <c r="B1918" s="18">
        <v>2008</v>
      </c>
      <c r="C1918" s="19">
        <v>39414</v>
      </c>
      <c r="D1918" s="18" t="s">
        <v>6</v>
      </c>
      <c r="E1918" s="18">
        <v>5.3338093078751272E-2</v>
      </c>
      <c r="F1918" s="18">
        <v>1.4825963768046028E-3</v>
      </c>
    </row>
    <row r="1919" spans="2:6" x14ac:dyDescent="0.25">
      <c r="B1919" s="18">
        <v>2008</v>
      </c>
      <c r="C1919" s="19">
        <v>39414</v>
      </c>
      <c r="D1919" s="18" t="s">
        <v>7</v>
      </c>
      <c r="E1919" s="18">
        <v>3.9235739256000335E-4</v>
      </c>
      <c r="F1919" s="18">
        <v>6.4320884026230053E-6</v>
      </c>
    </row>
    <row r="1920" spans="2:6" x14ac:dyDescent="0.25">
      <c r="B1920" s="18">
        <v>2008</v>
      </c>
      <c r="C1920" s="19">
        <v>39414</v>
      </c>
      <c r="D1920" s="18" t="s">
        <v>6</v>
      </c>
      <c r="E1920" s="18">
        <v>3.9473726526897387E-2</v>
      </c>
      <c r="F1920" s="18">
        <v>3.2803650853377328E-4</v>
      </c>
    </row>
    <row r="1921" spans="2:6" x14ac:dyDescent="0.25">
      <c r="B1921" s="18">
        <v>2008</v>
      </c>
      <c r="C1921" s="19">
        <v>39414</v>
      </c>
      <c r="D1921" s="18" t="s">
        <v>7</v>
      </c>
      <c r="E1921" s="18">
        <v>5.6055650428859499E-3</v>
      </c>
      <c r="F1921" s="18">
        <v>2.2512309409180518E-5</v>
      </c>
    </row>
    <row r="1922" spans="2:6" x14ac:dyDescent="0.25">
      <c r="B1922" s="18">
        <v>2008</v>
      </c>
      <c r="C1922" s="19">
        <v>39414</v>
      </c>
      <c r="D1922" s="18" t="s">
        <v>7</v>
      </c>
      <c r="E1922" s="18">
        <v>5.7888795623607051E-4</v>
      </c>
      <c r="F1922" s="18">
        <v>0</v>
      </c>
    </row>
    <row r="1923" spans="2:6" x14ac:dyDescent="0.25">
      <c r="B1923" s="18">
        <v>2008</v>
      </c>
      <c r="C1923" s="19">
        <v>39409</v>
      </c>
      <c r="D1923" s="18" t="s">
        <v>7</v>
      </c>
      <c r="E1923" s="18">
        <v>4.5925111194728262E-3</v>
      </c>
      <c r="F1923" s="18">
        <v>1.2864176805246011E-5</v>
      </c>
    </row>
    <row r="1924" spans="2:6" x14ac:dyDescent="0.25">
      <c r="B1924" s="18">
        <v>2008</v>
      </c>
      <c r="C1924" s="19">
        <v>39414</v>
      </c>
      <c r="D1924" s="18" t="s">
        <v>7</v>
      </c>
      <c r="E1924" s="18">
        <v>4.0136231632367557E-3</v>
      </c>
      <c r="F1924" s="18">
        <v>1.2864176805246011E-5</v>
      </c>
    </row>
    <row r="1925" spans="2:6" x14ac:dyDescent="0.25">
      <c r="B1925" s="18">
        <v>2008</v>
      </c>
      <c r="C1925" s="19">
        <v>39414</v>
      </c>
      <c r="D1925" s="18" t="s">
        <v>7</v>
      </c>
      <c r="E1925" s="18">
        <v>2.4377615045941192E-3</v>
      </c>
      <c r="F1925" s="18">
        <v>6.4320884026230053E-6</v>
      </c>
    </row>
    <row r="1926" spans="2:6" x14ac:dyDescent="0.25">
      <c r="B1926" s="18">
        <v>2008</v>
      </c>
      <c r="C1926" s="19">
        <v>39414</v>
      </c>
      <c r="D1926" s="18" t="s">
        <v>6</v>
      </c>
      <c r="E1926" s="18">
        <v>4.5674259747025964E-2</v>
      </c>
      <c r="F1926" s="18">
        <v>7.5898643150951466E-4</v>
      </c>
    </row>
    <row r="1927" spans="2:6" x14ac:dyDescent="0.25">
      <c r="B1927" s="18">
        <v>2008</v>
      </c>
      <c r="C1927" s="19">
        <v>39414</v>
      </c>
      <c r="D1927" s="18" t="s">
        <v>6</v>
      </c>
      <c r="E1927" s="18">
        <v>2.3461042448567417E-2</v>
      </c>
      <c r="F1927" s="18">
        <v>7.7506665251607214E-4</v>
      </c>
    </row>
    <row r="1928" spans="2:6" x14ac:dyDescent="0.25">
      <c r="B1928" s="18">
        <v>2008</v>
      </c>
      <c r="C1928" s="19">
        <v>39414</v>
      </c>
      <c r="D1928" s="18" t="s">
        <v>6</v>
      </c>
      <c r="E1928" s="18">
        <v>0.11849836464152363</v>
      </c>
      <c r="F1928" s="18">
        <v>2.5245946980295298E-3</v>
      </c>
    </row>
    <row r="1929" spans="2:6" x14ac:dyDescent="0.25">
      <c r="B1929" s="18">
        <v>2008</v>
      </c>
      <c r="C1929" s="19">
        <v>39415</v>
      </c>
      <c r="D1929" s="18" t="s">
        <v>6</v>
      </c>
      <c r="E1929" s="18">
        <v>2.2737432503272324E-3</v>
      </c>
      <c r="F1929" s="18">
        <v>3.2482046433246177E-4</v>
      </c>
    </row>
    <row r="1930" spans="2:6" x14ac:dyDescent="0.25">
      <c r="B1930" s="18">
        <v>2008</v>
      </c>
      <c r="C1930" s="19">
        <v>39415</v>
      </c>
      <c r="D1930" s="18" t="s">
        <v>6</v>
      </c>
      <c r="E1930" s="18">
        <v>2.004881955097591E-2</v>
      </c>
      <c r="F1930" s="18">
        <v>2.5085144770229723E-4</v>
      </c>
    </row>
    <row r="1931" spans="2:6" x14ac:dyDescent="0.25">
      <c r="B1931" s="18">
        <v>2008</v>
      </c>
      <c r="C1931" s="19">
        <v>39415</v>
      </c>
      <c r="D1931" s="18" t="s">
        <v>6</v>
      </c>
      <c r="E1931" s="18">
        <v>1.1384796472642721E-3</v>
      </c>
      <c r="F1931" s="18">
        <v>6.4320884026230053E-6</v>
      </c>
    </row>
    <row r="1932" spans="2:6" x14ac:dyDescent="0.25">
      <c r="B1932" s="18">
        <v>2008</v>
      </c>
      <c r="C1932" s="19">
        <v>39415</v>
      </c>
      <c r="D1932" s="18" t="s">
        <v>7</v>
      </c>
      <c r="E1932" s="18">
        <v>4.3609559369783982E-3</v>
      </c>
      <c r="F1932" s="18">
        <v>3.634129947481998E-4</v>
      </c>
    </row>
    <row r="1933" spans="2:6" x14ac:dyDescent="0.25">
      <c r="B1933" s="18">
        <v>2008</v>
      </c>
      <c r="C1933" s="19">
        <v>39415</v>
      </c>
      <c r="D1933" s="18" t="s">
        <v>6</v>
      </c>
      <c r="E1933" s="18">
        <v>1.7366638687082114E-2</v>
      </c>
      <c r="F1933" s="18">
        <v>8.0401105032787567E-5</v>
      </c>
    </row>
    <row r="1934" spans="2:6" x14ac:dyDescent="0.25">
      <c r="B1934" s="18">
        <v>2008</v>
      </c>
      <c r="C1934" s="19">
        <v>39415</v>
      </c>
      <c r="D1934" s="18" t="s">
        <v>7</v>
      </c>
      <c r="E1934" s="18">
        <v>4.7854737715515162E-2</v>
      </c>
      <c r="F1934" s="18">
        <v>1.9296265207869017E-4</v>
      </c>
    </row>
    <row r="1935" spans="2:6" x14ac:dyDescent="0.25">
      <c r="B1935" s="18">
        <v>2008</v>
      </c>
      <c r="C1935" s="19">
        <v>39415</v>
      </c>
      <c r="D1935" s="18" t="s">
        <v>6</v>
      </c>
      <c r="E1935" s="18">
        <v>1.0805908516406649E-3</v>
      </c>
      <c r="F1935" s="18">
        <v>6.7536928227541554E-5</v>
      </c>
    </row>
    <row r="1936" spans="2:6" x14ac:dyDescent="0.25">
      <c r="B1936" s="18">
        <v>2008</v>
      </c>
      <c r="C1936" s="19">
        <v>39415</v>
      </c>
      <c r="D1936" s="18" t="s">
        <v>6</v>
      </c>
      <c r="E1936" s="18">
        <v>3.3961426765849469E-3</v>
      </c>
      <c r="F1936" s="18">
        <v>7.0752972428853061E-5</v>
      </c>
    </row>
    <row r="1937" spans="2:6" x14ac:dyDescent="0.25">
      <c r="B1937" s="18">
        <v>2008</v>
      </c>
      <c r="C1937" s="19">
        <v>39415</v>
      </c>
      <c r="D1937" s="18" t="s">
        <v>7</v>
      </c>
      <c r="E1937" s="18">
        <v>2.0341479573295254E-2</v>
      </c>
      <c r="F1937" s="18">
        <v>4.3738201137836439E-4</v>
      </c>
    </row>
    <row r="1938" spans="2:6" x14ac:dyDescent="0.25">
      <c r="B1938" s="18">
        <v>2008</v>
      </c>
      <c r="C1938" s="19">
        <v>39416</v>
      </c>
      <c r="D1938" s="18" t="s">
        <v>6</v>
      </c>
      <c r="E1938" s="18">
        <v>2.779627003193532E-2</v>
      </c>
      <c r="F1938" s="18">
        <v>4.1486970196918385E-4</v>
      </c>
    </row>
    <row r="1939" spans="2:6" x14ac:dyDescent="0.25">
      <c r="B1939" s="18">
        <v>2008</v>
      </c>
      <c r="C1939" s="19">
        <v>39416</v>
      </c>
      <c r="D1939" s="18" t="s">
        <v>6</v>
      </c>
      <c r="E1939" s="18">
        <v>1.3192213313779785E-2</v>
      </c>
      <c r="F1939" s="18">
        <v>9.4230095098427036E-4</v>
      </c>
    </row>
    <row r="1940" spans="2:6" x14ac:dyDescent="0.25">
      <c r="B1940" s="18">
        <v>2008</v>
      </c>
      <c r="C1940" s="19">
        <v>39416</v>
      </c>
      <c r="D1940" s="18" t="s">
        <v>6</v>
      </c>
      <c r="E1940" s="18">
        <v>1.3044275280519456E-2</v>
      </c>
      <c r="F1940" s="18">
        <v>1.2542572385114862E-4</v>
      </c>
    </row>
    <row r="1941" spans="2:6" x14ac:dyDescent="0.25">
      <c r="B1941" s="18">
        <v>2008</v>
      </c>
      <c r="C1941" s="19">
        <v>39416</v>
      </c>
      <c r="D1941" s="18" t="s">
        <v>6</v>
      </c>
      <c r="E1941" s="18">
        <v>1.0400686947041399E-2</v>
      </c>
      <c r="F1941" s="18">
        <v>1.4858124210059144E-3</v>
      </c>
    </row>
    <row r="1942" spans="2:6" x14ac:dyDescent="0.25">
      <c r="B1942" s="18">
        <v>2008</v>
      </c>
      <c r="C1942" s="19">
        <v>39417</v>
      </c>
      <c r="D1942" s="18" t="s">
        <v>7</v>
      </c>
      <c r="E1942" s="18">
        <v>7.3969016630164567E-5</v>
      </c>
      <c r="F1942" s="18">
        <v>0</v>
      </c>
    </row>
    <row r="1943" spans="2:6" x14ac:dyDescent="0.25">
      <c r="B1943" s="18">
        <v>2008</v>
      </c>
      <c r="C1943" s="19">
        <v>39417</v>
      </c>
      <c r="D1943" s="18" t="s">
        <v>6</v>
      </c>
      <c r="E1943" s="18">
        <v>4.5378383680505308E-3</v>
      </c>
      <c r="F1943" s="18">
        <v>5.4672751422295549E-5</v>
      </c>
    </row>
    <row r="1944" spans="2:6" x14ac:dyDescent="0.25">
      <c r="B1944" s="18">
        <v>2008</v>
      </c>
      <c r="C1944" s="19">
        <v>39417</v>
      </c>
      <c r="D1944" s="18" t="s">
        <v>6</v>
      </c>
      <c r="E1944" s="18">
        <v>5.2144940680064707E-2</v>
      </c>
      <c r="F1944" s="18">
        <v>7.3325807789902261E-4</v>
      </c>
    </row>
    <row r="1945" spans="2:6" x14ac:dyDescent="0.25">
      <c r="B1945" s="18">
        <v>2008</v>
      </c>
      <c r="C1945" s="19">
        <v>39417</v>
      </c>
      <c r="D1945" s="18" t="s">
        <v>6</v>
      </c>
      <c r="E1945" s="18">
        <v>5.0459733518577486E-2</v>
      </c>
      <c r="F1945" s="18">
        <v>6.7858532647672705E-4</v>
      </c>
    </row>
    <row r="1946" spans="2:6" x14ac:dyDescent="0.25">
      <c r="B1946" s="18">
        <v>2008</v>
      </c>
      <c r="C1946" s="19">
        <v>39418</v>
      </c>
      <c r="D1946" s="18" t="s">
        <v>7</v>
      </c>
      <c r="E1946" s="18">
        <v>2.3734406205678893E-3</v>
      </c>
      <c r="F1946" s="18">
        <v>2.637156245075432E-4</v>
      </c>
    </row>
    <row r="1947" spans="2:6" x14ac:dyDescent="0.25">
      <c r="B1947" s="18">
        <v>2008</v>
      </c>
      <c r="C1947" s="19">
        <v>39418</v>
      </c>
      <c r="D1947" s="18" t="s">
        <v>6</v>
      </c>
      <c r="E1947" s="18">
        <v>0.10312888940345598</v>
      </c>
      <c r="F1947" s="18">
        <v>1.3443064761482081E-3</v>
      </c>
    </row>
    <row r="1948" spans="2:6" x14ac:dyDescent="0.25">
      <c r="B1948" s="18">
        <v>2008</v>
      </c>
      <c r="C1948" s="19">
        <v>39418</v>
      </c>
      <c r="D1948" s="18" t="s">
        <v>6</v>
      </c>
      <c r="E1948" s="18">
        <v>8.0658388568892486E-2</v>
      </c>
      <c r="F1948" s="18">
        <v>5.724558678334475E-4</v>
      </c>
    </row>
    <row r="1949" spans="2:6" x14ac:dyDescent="0.25">
      <c r="B1949" s="18">
        <v>2008</v>
      </c>
      <c r="C1949" s="19">
        <v>39419</v>
      </c>
      <c r="D1949" s="18" t="s">
        <v>7</v>
      </c>
      <c r="E1949" s="18">
        <v>5.2813877873937501E-2</v>
      </c>
      <c r="F1949" s="18">
        <v>1.4793803326032913E-4</v>
      </c>
    </row>
    <row r="1950" spans="2:6" x14ac:dyDescent="0.25">
      <c r="B1950" s="18">
        <v>2008</v>
      </c>
      <c r="C1950" s="19">
        <v>39419</v>
      </c>
      <c r="D1950" s="18" t="s">
        <v>6</v>
      </c>
      <c r="E1950" s="18">
        <v>1.3796829623626347E-2</v>
      </c>
      <c r="F1950" s="18">
        <v>9.6481326039345085E-5</v>
      </c>
    </row>
    <row r="1951" spans="2:6" x14ac:dyDescent="0.25">
      <c r="B1951" s="18">
        <v>2008</v>
      </c>
      <c r="C1951" s="19">
        <v>39420</v>
      </c>
      <c r="D1951" s="18" t="s">
        <v>6</v>
      </c>
      <c r="E1951" s="18">
        <v>1.4160242618374548E-2</v>
      </c>
      <c r="F1951" s="18">
        <v>5.4672751422295549E-5</v>
      </c>
    </row>
    <row r="1952" spans="2:6" x14ac:dyDescent="0.25">
      <c r="B1952" s="18">
        <v>2008</v>
      </c>
      <c r="C1952" s="19">
        <v>39416</v>
      </c>
      <c r="D1952" s="18" t="s">
        <v>7</v>
      </c>
      <c r="E1952" s="18">
        <v>3.9975429422301978E-2</v>
      </c>
      <c r="F1952" s="18">
        <v>3.634129947481998E-4</v>
      </c>
    </row>
    <row r="1953" spans="2:6" x14ac:dyDescent="0.25">
      <c r="B1953" s="18">
        <v>2008</v>
      </c>
      <c r="C1953" s="19">
        <v>39416</v>
      </c>
      <c r="D1953" s="18" t="s">
        <v>7</v>
      </c>
      <c r="E1953" s="18">
        <v>4.0650798704577398E-3</v>
      </c>
      <c r="F1953" s="18">
        <v>2.5728353610492021E-5</v>
      </c>
    </row>
    <row r="1954" spans="2:6" x14ac:dyDescent="0.25">
      <c r="B1954" s="18">
        <v>2008</v>
      </c>
      <c r="C1954" s="19">
        <v>39415</v>
      </c>
      <c r="D1954" s="18" t="s">
        <v>7</v>
      </c>
      <c r="E1954" s="18">
        <v>1.7430959571108344E-3</v>
      </c>
      <c r="F1954" s="18">
        <v>6.4320884026230053E-6</v>
      </c>
    </row>
    <row r="1955" spans="2:6" x14ac:dyDescent="0.25">
      <c r="B1955" s="18">
        <v>2008</v>
      </c>
      <c r="C1955" s="19">
        <v>39420</v>
      </c>
      <c r="D1955" s="18" t="s">
        <v>6</v>
      </c>
      <c r="E1955" s="18">
        <v>1.9698270733032951E-2</v>
      </c>
      <c r="F1955" s="18">
        <v>8.7637204485738456E-3</v>
      </c>
    </row>
    <row r="1956" spans="2:6" x14ac:dyDescent="0.25">
      <c r="B1956" s="18">
        <v>2008</v>
      </c>
      <c r="C1956" s="19">
        <v>39420</v>
      </c>
      <c r="D1956" s="18" t="s">
        <v>7</v>
      </c>
      <c r="E1956" s="18">
        <v>1.919656783762836E-2</v>
      </c>
      <c r="F1956" s="18">
        <v>1.5115407746164064E-4</v>
      </c>
    </row>
    <row r="1957" spans="2:6" x14ac:dyDescent="0.25">
      <c r="B1957" s="18">
        <v>2008</v>
      </c>
      <c r="C1957" s="19">
        <v>39420</v>
      </c>
      <c r="D1957" s="18" t="s">
        <v>7</v>
      </c>
      <c r="E1957" s="18">
        <v>3.7563396271318352E-3</v>
      </c>
      <c r="F1957" s="18">
        <v>2.5728353610492021E-5</v>
      </c>
    </row>
    <row r="1958" spans="2:6" x14ac:dyDescent="0.25">
      <c r="B1958" s="18">
        <v>2008</v>
      </c>
      <c r="C1958" s="19">
        <v>39420</v>
      </c>
      <c r="D1958" s="18" t="s">
        <v>7</v>
      </c>
      <c r="E1958" s="18">
        <v>5.43511470021644E-4</v>
      </c>
      <c r="F1958" s="18">
        <v>0</v>
      </c>
    </row>
    <row r="1959" spans="2:6" x14ac:dyDescent="0.25">
      <c r="B1959" s="18">
        <v>2008</v>
      </c>
      <c r="C1959" s="19">
        <v>39420</v>
      </c>
      <c r="D1959" s="18" t="s">
        <v>7</v>
      </c>
      <c r="E1959" s="18">
        <v>7.4869509006531788E-3</v>
      </c>
      <c r="F1959" s="18">
        <v>3.8592530415738037E-5</v>
      </c>
    </row>
    <row r="1960" spans="2:6" x14ac:dyDescent="0.25">
      <c r="B1960" s="18">
        <v>2008</v>
      </c>
      <c r="C1960" s="19">
        <v>39420</v>
      </c>
      <c r="D1960" s="18" t="s">
        <v>7</v>
      </c>
      <c r="E1960" s="18">
        <v>1.0130539234131234E-3</v>
      </c>
      <c r="F1960" s="18">
        <v>0</v>
      </c>
    </row>
    <row r="1961" spans="2:6" x14ac:dyDescent="0.25">
      <c r="B1961" s="18">
        <v>2008</v>
      </c>
      <c r="C1961" s="19">
        <v>39420</v>
      </c>
      <c r="D1961" s="18" t="s">
        <v>7</v>
      </c>
      <c r="E1961" s="18">
        <v>2.2994716039377245E-3</v>
      </c>
      <c r="F1961" s="18">
        <v>1.6080221006557515E-5</v>
      </c>
    </row>
    <row r="1962" spans="2:6" x14ac:dyDescent="0.25">
      <c r="B1962" s="18">
        <v>2008</v>
      </c>
      <c r="C1962" s="19">
        <v>39420</v>
      </c>
      <c r="D1962" s="18" t="s">
        <v>7</v>
      </c>
      <c r="E1962" s="18">
        <v>3.5341109728212104E-2</v>
      </c>
      <c r="F1962" s="18">
        <v>1.0612945864327959E-4</v>
      </c>
    </row>
    <row r="1963" spans="2:6" x14ac:dyDescent="0.25">
      <c r="B1963" s="18">
        <v>2008</v>
      </c>
      <c r="C1963" s="19">
        <v>39420</v>
      </c>
      <c r="D1963" s="18" t="s">
        <v>6</v>
      </c>
      <c r="E1963" s="18">
        <v>2.4930774648566773E-2</v>
      </c>
      <c r="F1963" s="18">
        <v>3.1517233172852725E-4</v>
      </c>
    </row>
    <row r="1964" spans="2:6" x14ac:dyDescent="0.25">
      <c r="B1964" s="18">
        <v>2008</v>
      </c>
      <c r="C1964" s="19">
        <v>39420</v>
      </c>
      <c r="D1964" s="18" t="s">
        <v>6</v>
      </c>
      <c r="E1964" s="18">
        <v>2.6892561611366786E-2</v>
      </c>
      <c r="F1964" s="18">
        <v>3.8914134835869185E-4</v>
      </c>
    </row>
    <row r="1965" spans="2:6" x14ac:dyDescent="0.25">
      <c r="B1965" s="18">
        <v>2008</v>
      </c>
      <c r="C1965" s="19">
        <v>39421</v>
      </c>
      <c r="D1965" s="18" t="s">
        <v>7</v>
      </c>
      <c r="E1965" s="18">
        <v>1.2011925091898462E-2</v>
      </c>
      <c r="F1965" s="18">
        <v>2.6693166870885471E-4</v>
      </c>
    </row>
    <row r="1966" spans="2:6" x14ac:dyDescent="0.25">
      <c r="B1966" s="18">
        <v>2008</v>
      </c>
      <c r="C1966" s="19">
        <v>39421</v>
      </c>
      <c r="D1966" s="18" t="s">
        <v>7</v>
      </c>
      <c r="E1966" s="18">
        <v>8.7476402275672878E-4</v>
      </c>
      <c r="F1966" s="18">
        <v>0</v>
      </c>
    </row>
    <row r="1967" spans="2:6" x14ac:dyDescent="0.25">
      <c r="B1967" s="18">
        <v>2008</v>
      </c>
      <c r="C1967" s="19">
        <v>39421</v>
      </c>
      <c r="D1967" s="18" t="s">
        <v>6</v>
      </c>
      <c r="E1967" s="18">
        <v>2.2962555597364129E-2</v>
      </c>
      <c r="F1967" s="18">
        <v>9.0049237636722072E-5</v>
      </c>
    </row>
    <row r="1968" spans="2:6" x14ac:dyDescent="0.25">
      <c r="B1968" s="18">
        <v>2008</v>
      </c>
      <c r="C1968" s="19">
        <v>39421</v>
      </c>
      <c r="D1968" s="18" t="s">
        <v>7</v>
      </c>
      <c r="E1968" s="18">
        <v>5.6441575733016877E-3</v>
      </c>
      <c r="F1968" s="18">
        <v>2.0904287308524768E-4</v>
      </c>
    </row>
    <row r="1969" spans="2:6" x14ac:dyDescent="0.25">
      <c r="B1969" s="18">
        <v>2008</v>
      </c>
      <c r="C1969" s="19">
        <v>39421</v>
      </c>
      <c r="D1969" s="18" t="s">
        <v>7</v>
      </c>
      <c r="E1969" s="18">
        <v>5.8049597833672627E-3</v>
      </c>
      <c r="F1969" s="18">
        <v>1.6080221006557515E-5</v>
      </c>
    </row>
    <row r="1970" spans="2:6" x14ac:dyDescent="0.25">
      <c r="B1970" s="18">
        <v>2008</v>
      </c>
      <c r="C1970" s="19">
        <v>39422</v>
      </c>
      <c r="D1970" s="18" t="s">
        <v>6</v>
      </c>
      <c r="E1970" s="18">
        <v>0.18856310361129602</v>
      </c>
      <c r="F1970" s="18">
        <v>1.0227020560170579E-3</v>
      </c>
    </row>
    <row r="1971" spans="2:6" x14ac:dyDescent="0.25">
      <c r="B1971" s="18">
        <v>2008</v>
      </c>
      <c r="C1971" s="19">
        <v>39422</v>
      </c>
      <c r="D1971" s="18" t="s">
        <v>6</v>
      </c>
      <c r="E1971" s="18">
        <v>9.8263014526871667E-2</v>
      </c>
      <c r="F1971" s="18">
        <v>1.1963684428878791E-3</v>
      </c>
    </row>
    <row r="1972" spans="2:6" x14ac:dyDescent="0.25">
      <c r="B1972" s="18">
        <v>2008</v>
      </c>
      <c r="C1972" s="19">
        <v>39422</v>
      </c>
      <c r="D1972" s="18" t="s">
        <v>6</v>
      </c>
      <c r="E1972" s="18">
        <v>7.4612225470426863E-4</v>
      </c>
      <c r="F1972" s="18">
        <v>1.2864176805246011E-5</v>
      </c>
    </row>
    <row r="1973" spans="2:6" x14ac:dyDescent="0.25">
      <c r="B1973" s="18">
        <v>2008</v>
      </c>
      <c r="C1973" s="19">
        <v>39422</v>
      </c>
      <c r="D1973" s="18" t="s">
        <v>6</v>
      </c>
      <c r="E1973" s="18">
        <v>4.5732148542649571E-2</v>
      </c>
      <c r="F1973" s="18">
        <v>1.2060165754918136E-3</v>
      </c>
    </row>
    <row r="1974" spans="2:6" x14ac:dyDescent="0.25">
      <c r="B1974" s="18">
        <v>2008</v>
      </c>
      <c r="C1974" s="19">
        <v>39422</v>
      </c>
      <c r="D1974" s="18" t="s">
        <v>6</v>
      </c>
      <c r="E1974" s="18">
        <v>0.15965729832990824</v>
      </c>
      <c r="F1974" s="18">
        <v>2.3670085321652662E-3</v>
      </c>
    </row>
    <row r="1975" spans="2:6" x14ac:dyDescent="0.25">
      <c r="B1975" s="18">
        <v>2008</v>
      </c>
      <c r="C1975" s="19">
        <v>39422</v>
      </c>
      <c r="D1975" s="18" t="s">
        <v>6</v>
      </c>
      <c r="E1975" s="18">
        <v>4.1139637423176743E-2</v>
      </c>
      <c r="F1975" s="18">
        <v>4.1486970196918385E-4</v>
      </c>
    </row>
    <row r="1976" spans="2:6" x14ac:dyDescent="0.25">
      <c r="B1976" s="18">
        <v>2008</v>
      </c>
      <c r="C1976" s="19">
        <v>39422</v>
      </c>
      <c r="D1976" s="18" t="s">
        <v>6</v>
      </c>
      <c r="E1976" s="18">
        <v>0.18807104884849538</v>
      </c>
      <c r="F1976" s="18">
        <v>2.5181626096269067E-3</v>
      </c>
    </row>
    <row r="1977" spans="2:6" x14ac:dyDescent="0.25">
      <c r="B1977" s="18">
        <v>2008</v>
      </c>
      <c r="C1977" s="19">
        <v>39423</v>
      </c>
      <c r="D1977" s="18" t="s">
        <v>6</v>
      </c>
      <c r="E1977" s="18">
        <v>1.0333150018813858E-2</v>
      </c>
      <c r="F1977" s="18">
        <v>1.4761642884019799E-3</v>
      </c>
    </row>
    <row r="1978" spans="2:6" x14ac:dyDescent="0.25">
      <c r="B1978" s="18">
        <v>2008</v>
      </c>
      <c r="C1978" s="19">
        <v>39423</v>
      </c>
      <c r="D1978" s="18" t="s">
        <v>6</v>
      </c>
      <c r="E1978" s="18">
        <v>3.8238765553593769E-2</v>
      </c>
      <c r="F1978" s="18">
        <v>1.8653056367606716E-4</v>
      </c>
    </row>
    <row r="1979" spans="2:6" x14ac:dyDescent="0.25">
      <c r="B1979" s="18">
        <v>2008</v>
      </c>
      <c r="C1979" s="19">
        <v>39422</v>
      </c>
      <c r="D1979" s="18" t="s">
        <v>6</v>
      </c>
      <c r="E1979" s="18">
        <v>4.2258820805233147E-2</v>
      </c>
      <c r="F1979" s="18">
        <v>2.3155518249442819E-4</v>
      </c>
    </row>
    <row r="1980" spans="2:6" x14ac:dyDescent="0.25">
      <c r="B1980" s="18">
        <v>2008</v>
      </c>
      <c r="C1980" s="19">
        <v>39422</v>
      </c>
      <c r="D1980" s="18" t="s">
        <v>6</v>
      </c>
      <c r="E1980" s="18">
        <v>0.10328647556932022</v>
      </c>
      <c r="F1980" s="18">
        <v>8.6189984595148276E-4</v>
      </c>
    </row>
    <row r="1981" spans="2:6" x14ac:dyDescent="0.25">
      <c r="B1981" s="18">
        <v>2008</v>
      </c>
      <c r="C1981" s="19">
        <v>39422</v>
      </c>
      <c r="D1981" s="18" t="s">
        <v>7</v>
      </c>
      <c r="E1981" s="18">
        <v>2.1225891728655918E-4</v>
      </c>
      <c r="F1981" s="18">
        <v>0</v>
      </c>
    </row>
    <row r="1982" spans="2:6" x14ac:dyDescent="0.25">
      <c r="B1982" s="18">
        <v>2008</v>
      </c>
      <c r="C1982" s="19">
        <v>39423</v>
      </c>
      <c r="D1982" s="18" t="s">
        <v>7</v>
      </c>
      <c r="E1982" s="18">
        <v>1.7237996919029655E-3</v>
      </c>
      <c r="F1982" s="18">
        <v>2.5728353610492021E-5</v>
      </c>
    </row>
    <row r="1983" spans="2:6" x14ac:dyDescent="0.25">
      <c r="B1983" s="18">
        <v>2008</v>
      </c>
      <c r="C1983" s="19">
        <v>39423</v>
      </c>
      <c r="D1983" s="18" t="s">
        <v>7</v>
      </c>
      <c r="E1983" s="18">
        <v>1.0912037975049929E-2</v>
      </c>
      <c r="F1983" s="18">
        <v>9.3265281838033579E-5</v>
      </c>
    </row>
    <row r="1984" spans="2:6" x14ac:dyDescent="0.25">
      <c r="B1984" s="18">
        <v>2008</v>
      </c>
      <c r="C1984" s="19">
        <v>39423</v>
      </c>
      <c r="D1984" s="18" t="s">
        <v>6</v>
      </c>
      <c r="E1984" s="18">
        <v>9.0049237636722083E-4</v>
      </c>
      <c r="F1984" s="18">
        <v>4.5024618818361036E-5</v>
      </c>
    </row>
    <row r="1985" spans="2:6" x14ac:dyDescent="0.25">
      <c r="B1985" s="18">
        <v>2008</v>
      </c>
      <c r="C1985" s="19">
        <v>39423</v>
      </c>
      <c r="D1985" s="18" t="s">
        <v>7</v>
      </c>
      <c r="E1985" s="18">
        <v>1.2793423832817159E-2</v>
      </c>
      <c r="F1985" s="18">
        <v>1.093455028445911E-4</v>
      </c>
    </row>
    <row r="1986" spans="2:6" x14ac:dyDescent="0.25">
      <c r="B1986" s="18">
        <v>2008</v>
      </c>
      <c r="C1986" s="19">
        <v>39423</v>
      </c>
      <c r="D1986" s="18" t="s">
        <v>7</v>
      </c>
      <c r="E1986" s="18">
        <v>7.216803187743012E-3</v>
      </c>
      <c r="F1986" s="18">
        <v>3.8592530415738037E-5</v>
      </c>
    </row>
    <row r="1987" spans="2:6" x14ac:dyDescent="0.25">
      <c r="B1987" s="18">
        <v>2008</v>
      </c>
      <c r="C1987" s="19">
        <v>39423</v>
      </c>
      <c r="D1987" s="18" t="s">
        <v>7</v>
      </c>
      <c r="E1987" s="18">
        <v>3.8110123785541307E-3</v>
      </c>
      <c r="F1987" s="18">
        <v>1.6080221006557515E-5</v>
      </c>
    </row>
    <row r="1988" spans="2:6" x14ac:dyDescent="0.25">
      <c r="B1988" s="18">
        <v>2008</v>
      </c>
      <c r="C1988" s="19">
        <v>39423</v>
      </c>
      <c r="D1988" s="18" t="s">
        <v>7</v>
      </c>
      <c r="E1988" s="18">
        <v>1.1481277798682066E-3</v>
      </c>
      <c r="F1988" s="18">
        <v>0</v>
      </c>
    </row>
    <row r="1989" spans="2:6" x14ac:dyDescent="0.25">
      <c r="B1989" s="18">
        <v>2008</v>
      </c>
      <c r="C1989" s="19">
        <v>39423</v>
      </c>
      <c r="D1989" s="18" t="s">
        <v>6</v>
      </c>
      <c r="E1989" s="18">
        <v>1.8974660787737865E-2</v>
      </c>
      <c r="F1989" s="18">
        <v>1.6080221006557513E-4</v>
      </c>
    </row>
    <row r="1990" spans="2:6" x14ac:dyDescent="0.25">
      <c r="B1990" s="18">
        <v>2008</v>
      </c>
      <c r="C1990" s="19">
        <v>39424</v>
      </c>
      <c r="D1990" s="18" t="s">
        <v>6</v>
      </c>
      <c r="E1990" s="18">
        <v>3.9943268980288868E-3</v>
      </c>
      <c r="F1990" s="18">
        <v>2.8944397811803524E-5</v>
      </c>
    </row>
    <row r="1991" spans="2:6" x14ac:dyDescent="0.25">
      <c r="B1991" s="18">
        <v>2008</v>
      </c>
      <c r="C1991" s="19">
        <v>39425</v>
      </c>
      <c r="D1991" s="18" t="s">
        <v>7</v>
      </c>
      <c r="E1991" s="18">
        <v>9.534927848048344E-2</v>
      </c>
      <c r="F1991" s="18">
        <v>3.5054881794295382E-4</v>
      </c>
    </row>
    <row r="1992" spans="2:6" x14ac:dyDescent="0.25">
      <c r="B1992" s="18">
        <v>2008</v>
      </c>
      <c r="C1992" s="19">
        <v>39425</v>
      </c>
      <c r="D1992" s="18" t="s">
        <v>6</v>
      </c>
      <c r="E1992" s="18">
        <v>4.9713611263873206E-2</v>
      </c>
      <c r="F1992" s="18">
        <v>1.4600840673954223E-3</v>
      </c>
    </row>
    <row r="1993" spans="2:6" x14ac:dyDescent="0.25">
      <c r="B1993" s="18">
        <v>2008</v>
      </c>
      <c r="C1993" s="19">
        <v>39425</v>
      </c>
      <c r="D1993" s="18" t="s">
        <v>6</v>
      </c>
      <c r="E1993" s="18">
        <v>4.838538500873156E-2</v>
      </c>
      <c r="F1993" s="18">
        <v>1.202800531290502E-3</v>
      </c>
    </row>
    <row r="1994" spans="2:6" x14ac:dyDescent="0.25">
      <c r="B1994" s="18">
        <v>2008</v>
      </c>
      <c r="C1994" s="19">
        <v>39425</v>
      </c>
      <c r="D1994" s="18" t="s">
        <v>6</v>
      </c>
      <c r="E1994" s="18">
        <v>0.31187910246638428</v>
      </c>
      <c r="F1994" s="18">
        <v>1.3443064761482081E-3</v>
      </c>
    </row>
    <row r="1995" spans="2:6" x14ac:dyDescent="0.25">
      <c r="B1995" s="18">
        <v>2008</v>
      </c>
      <c r="C1995" s="19">
        <v>39425</v>
      </c>
      <c r="D1995" s="18" t="s">
        <v>6</v>
      </c>
      <c r="E1995" s="18">
        <v>9.8909439411335273E-2</v>
      </c>
      <c r="F1995" s="18">
        <v>1.8492254157541142E-3</v>
      </c>
    </row>
    <row r="1996" spans="2:6" x14ac:dyDescent="0.25">
      <c r="B1996" s="18">
        <v>2008</v>
      </c>
      <c r="C1996" s="19">
        <v>39425</v>
      </c>
      <c r="D1996" s="18" t="s">
        <v>6</v>
      </c>
      <c r="E1996" s="18">
        <v>5.8943658121637224E-2</v>
      </c>
      <c r="F1996" s="18">
        <v>2.1225891728655918E-4</v>
      </c>
    </row>
    <row r="1997" spans="2:6" x14ac:dyDescent="0.25">
      <c r="B1997" s="18">
        <v>2008</v>
      </c>
      <c r="C1997" s="19">
        <v>39425</v>
      </c>
      <c r="D1997" s="18" t="s">
        <v>6</v>
      </c>
      <c r="E1997" s="18">
        <v>4.3763929491446932E-2</v>
      </c>
      <c r="F1997" s="18">
        <v>3.6469941242872443E-3</v>
      </c>
    </row>
    <row r="1998" spans="2:6" x14ac:dyDescent="0.25">
      <c r="B1998" s="18">
        <v>2008</v>
      </c>
      <c r="C1998" s="19">
        <v>39425</v>
      </c>
      <c r="D1998" s="18" t="s">
        <v>6</v>
      </c>
      <c r="E1998" s="18">
        <v>6.375807629100054E-2</v>
      </c>
      <c r="F1998" s="18">
        <v>3.5730251076570795E-3</v>
      </c>
    </row>
    <row r="1999" spans="2:6" x14ac:dyDescent="0.25">
      <c r="B1999" s="18">
        <v>2008</v>
      </c>
      <c r="C1999" s="19">
        <v>39425</v>
      </c>
      <c r="D1999" s="18" t="s">
        <v>6</v>
      </c>
      <c r="E1999" s="18">
        <v>3.9920756670879687E-2</v>
      </c>
      <c r="F1999" s="18">
        <v>9.7446139299738532E-4</v>
      </c>
    </row>
    <row r="2000" spans="2:6" x14ac:dyDescent="0.25">
      <c r="B2000" s="18">
        <v>2008</v>
      </c>
      <c r="C2000" s="19">
        <v>39425</v>
      </c>
      <c r="D2000" s="18" t="s">
        <v>6</v>
      </c>
      <c r="E2000" s="18">
        <v>3.019865505031501E-3</v>
      </c>
      <c r="F2000" s="18">
        <v>1.0066218350105005E-3</v>
      </c>
    </row>
    <row r="2001" spans="2:6" x14ac:dyDescent="0.25">
      <c r="B2001" s="18">
        <v>2008</v>
      </c>
      <c r="C2001" s="19">
        <v>39426</v>
      </c>
      <c r="D2001" s="18" t="s">
        <v>6</v>
      </c>
      <c r="E2001" s="18">
        <v>0.19832379776227643</v>
      </c>
      <c r="F2001" s="18">
        <v>2.3863047973731351E-3</v>
      </c>
    </row>
    <row r="2002" spans="2:6" x14ac:dyDescent="0.25">
      <c r="B2002" s="18">
        <v>2008</v>
      </c>
      <c r="C2002" s="19">
        <v>39426</v>
      </c>
      <c r="D2002" s="18" t="s">
        <v>7</v>
      </c>
      <c r="E2002" s="18">
        <v>3.3112391096703234E-2</v>
      </c>
      <c r="F2002" s="18">
        <v>1.0612945864327959E-4</v>
      </c>
    </row>
    <row r="2003" spans="2:6" x14ac:dyDescent="0.25">
      <c r="B2003" s="18">
        <v>2008</v>
      </c>
      <c r="C2003" s="19">
        <v>39426</v>
      </c>
      <c r="D2003" s="18" t="s">
        <v>6</v>
      </c>
      <c r="E2003" s="18">
        <v>2.0212837805242797E-2</v>
      </c>
      <c r="F2003" s="18">
        <v>2.4763540350098573E-4</v>
      </c>
    </row>
    <row r="2004" spans="2:6" x14ac:dyDescent="0.25">
      <c r="B2004" s="18">
        <v>2008</v>
      </c>
      <c r="C2004" s="19">
        <v>39426</v>
      </c>
      <c r="D2004" s="18" t="s">
        <v>7</v>
      </c>
      <c r="E2004" s="18">
        <v>2.3489986846379218E-2</v>
      </c>
      <c r="F2004" s="18">
        <v>1.4150594485770612E-4</v>
      </c>
    </row>
    <row r="2005" spans="2:6" x14ac:dyDescent="0.25">
      <c r="B2005" s="18">
        <v>2008</v>
      </c>
      <c r="C2005" s="19">
        <v>39426</v>
      </c>
      <c r="D2005" s="18" t="s">
        <v>6</v>
      </c>
      <c r="E2005" s="18">
        <v>4.6311036498885641E-3</v>
      </c>
      <c r="F2005" s="18">
        <v>6.4320884026230061E-5</v>
      </c>
    </row>
    <row r="2006" spans="2:6" x14ac:dyDescent="0.25">
      <c r="B2006" s="18">
        <v>2008</v>
      </c>
      <c r="C2006" s="19">
        <v>39426</v>
      </c>
      <c r="D2006" s="18" t="s">
        <v>6</v>
      </c>
      <c r="E2006" s="18">
        <v>4.0432107698888213E-2</v>
      </c>
      <c r="F2006" s="18">
        <v>2.8880076927777294E-3</v>
      </c>
    </row>
    <row r="2007" spans="2:6" x14ac:dyDescent="0.25">
      <c r="B2007" s="18">
        <v>2008</v>
      </c>
      <c r="C2007" s="19">
        <v>39427</v>
      </c>
      <c r="D2007" s="18" t="s">
        <v>7</v>
      </c>
      <c r="E2007" s="18">
        <v>1.9424906975921477E-3</v>
      </c>
      <c r="F2007" s="18">
        <v>6.4320884026230053E-6</v>
      </c>
    </row>
    <row r="2008" spans="2:6" x14ac:dyDescent="0.25">
      <c r="B2008" s="18">
        <v>2008</v>
      </c>
      <c r="C2008" s="19">
        <v>39427</v>
      </c>
      <c r="D2008" s="18" t="s">
        <v>6</v>
      </c>
      <c r="E2008" s="18">
        <v>2.1332021187299197E-2</v>
      </c>
      <c r="F2008" s="18">
        <v>1.9392746533908362E-3</v>
      </c>
    </row>
    <row r="2009" spans="2:6" x14ac:dyDescent="0.25">
      <c r="B2009" s="18">
        <v>2008</v>
      </c>
      <c r="C2009" s="19">
        <v>39427</v>
      </c>
      <c r="D2009" s="18" t="s">
        <v>7</v>
      </c>
      <c r="E2009" s="18">
        <v>1.2793423832817159E-2</v>
      </c>
      <c r="F2009" s="18">
        <v>5.4672751422295549E-5</v>
      </c>
    </row>
    <row r="2010" spans="2:6" x14ac:dyDescent="0.25">
      <c r="B2010" s="18">
        <v>2008</v>
      </c>
      <c r="C2010" s="19">
        <v>39427</v>
      </c>
      <c r="D2010" s="18" t="s">
        <v>6</v>
      </c>
      <c r="E2010" s="18">
        <v>0.22731000414869701</v>
      </c>
      <c r="F2010" s="18">
        <v>3.9878948096262632E-3</v>
      </c>
    </row>
    <row r="2011" spans="2:6" x14ac:dyDescent="0.25">
      <c r="B2011" s="18">
        <v>2008</v>
      </c>
      <c r="C2011" s="19">
        <v>39427</v>
      </c>
      <c r="D2011" s="18" t="s">
        <v>7</v>
      </c>
      <c r="E2011" s="18">
        <v>2.9266002231934677E-3</v>
      </c>
      <c r="F2011" s="18">
        <v>1.6080221006557515E-5</v>
      </c>
    </row>
    <row r="2012" spans="2:6" x14ac:dyDescent="0.25">
      <c r="B2012" s="18">
        <v>2008</v>
      </c>
      <c r="C2012" s="19">
        <v>39427</v>
      </c>
      <c r="D2012" s="18" t="s">
        <v>6</v>
      </c>
      <c r="E2012" s="18">
        <v>4.2451783457311836E-4</v>
      </c>
      <c r="F2012" s="18">
        <v>9.6481326039345092E-6</v>
      </c>
    </row>
    <row r="2013" spans="2:6" x14ac:dyDescent="0.25">
      <c r="B2013" s="18">
        <v>2008</v>
      </c>
      <c r="C2013" s="19">
        <v>39427</v>
      </c>
      <c r="D2013" s="18" t="s">
        <v>6</v>
      </c>
      <c r="E2013" s="18">
        <v>7.7185060831476068E-4</v>
      </c>
      <c r="F2013" s="18">
        <v>6.4320884026230053E-6</v>
      </c>
    </row>
    <row r="2014" spans="2:6" x14ac:dyDescent="0.25">
      <c r="B2014" s="18">
        <v>2008</v>
      </c>
      <c r="C2014" s="19">
        <v>39427</v>
      </c>
      <c r="D2014" s="18" t="s">
        <v>6</v>
      </c>
      <c r="E2014" s="18">
        <v>6.795179792951074E-2</v>
      </c>
      <c r="F2014" s="18">
        <v>1.2671214153167321E-3</v>
      </c>
    </row>
    <row r="2015" spans="2:6" x14ac:dyDescent="0.25">
      <c r="B2015" s="18">
        <v>2008</v>
      </c>
      <c r="C2015" s="19">
        <v>39427</v>
      </c>
      <c r="D2015" s="18" t="s">
        <v>6</v>
      </c>
      <c r="E2015" s="18">
        <v>1.7755780035440809E-2</v>
      </c>
      <c r="F2015" s="18">
        <v>2.347712266957397E-4</v>
      </c>
    </row>
    <row r="2016" spans="2:6" x14ac:dyDescent="0.25">
      <c r="B2016" s="18">
        <v>2008</v>
      </c>
      <c r="C2016" s="19">
        <v>39428</v>
      </c>
      <c r="D2016" s="18" t="s">
        <v>6</v>
      </c>
      <c r="E2016" s="18">
        <v>0.12189450731810858</v>
      </c>
      <c r="F2016" s="18">
        <v>8.7476402275672878E-4</v>
      </c>
    </row>
    <row r="2017" spans="2:6" x14ac:dyDescent="0.25">
      <c r="B2017" s="18">
        <v>2008</v>
      </c>
      <c r="C2017" s="19">
        <v>39428</v>
      </c>
      <c r="D2017" s="18" t="s">
        <v>7</v>
      </c>
      <c r="E2017" s="18">
        <v>8.0658388568892493E-3</v>
      </c>
      <c r="F2017" s="18">
        <v>6.1104839824918555E-5</v>
      </c>
    </row>
    <row r="2018" spans="2:6" x14ac:dyDescent="0.25">
      <c r="B2018" s="18">
        <v>2008</v>
      </c>
      <c r="C2018" s="19">
        <v>39428</v>
      </c>
      <c r="D2018" s="18" t="s">
        <v>7</v>
      </c>
      <c r="E2018" s="18">
        <v>3.376846411377078E-4</v>
      </c>
      <c r="F2018" s="18">
        <v>0</v>
      </c>
    </row>
    <row r="2019" spans="2:6" x14ac:dyDescent="0.25">
      <c r="B2019" s="18">
        <v>2008</v>
      </c>
      <c r="C2019" s="19">
        <v>39428</v>
      </c>
      <c r="D2019" s="18" t="s">
        <v>6</v>
      </c>
      <c r="E2019" s="18">
        <v>0.10103202858420086</v>
      </c>
      <c r="F2019" s="18">
        <v>1.0645106306341075E-3</v>
      </c>
    </row>
    <row r="2020" spans="2:6" x14ac:dyDescent="0.25">
      <c r="B2020" s="18">
        <v>2008</v>
      </c>
      <c r="C2020" s="19">
        <v>39428</v>
      </c>
      <c r="D2020" s="18" t="s">
        <v>7</v>
      </c>
      <c r="E2020" s="18">
        <v>2.4843941455131361E-2</v>
      </c>
      <c r="F2020" s="18">
        <v>2.4120331509836271E-4</v>
      </c>
    </row>
    <row r="2021" spans="2:6" x14ac:dyDescent="0.25">
      <c r="B2021" s="18">
        <v>2008</v>
      </c>
      <c r="C2021" s="19">
        <v>39428</v>
      </c>
      <c r="D2021" s="18" t="s">
        <v>7</v>
      </c>
      <c r="E2021" s="18">
        <v>2.1161570844629688E-3</v>
      </c>
      <c r="F2021" s="18">
        <v>6.4320884026230053E-6</v>
      </c>
    </row>
    <row r="2022" spans="2:6" x14ac:dyDescent="0.25">
      <c r="B2022" s="18">
        <v>2008</v>
      </c>
      <c r="C2022" s="19">
        <v>39428</v>
      </c>
      <c r="D2022" s="18" t="s">
        <v>6</v>
      </c>
      <c r="E2022" s="18">
        <v>9.0049237636722083E-4</v>
      </c>
      <c r="F2022" s="18">
        <v>6.4320884026230061E-5</v>
      </c>
    </row>
    <row r="2023" spans="2:6" x14ac:dyDescent="0.25">
      <c r="B2023" s="18">
        <v>2008</v>
      </c>
      <c r="C2023" s="19">
        <v>39428</v>
      </c>
      <c r="D2023" s="18" t="s">
        <v>6</v>
      </c>
      <c r="E2023" s="18">
        <v>8.7154797855541727E-2</v>
      </c>
      <c r="F2023" s="18">
        <v>3.666290389495113E-4</v>
      </c>
    </row>
    <row r="2024" spans="2:6" x14ac:dyDescent="0.25">
      <c r="B2024" s="18">
        <v>2008</v>
      </c>
      <c r="C2024" s="19">
        <v>39428</v>
      </c>
      <c r="D2024" s="18" t="s">
        <v>6</v>
      </c>
      <c r="E2024" s="18">
        <v>5.5605404240675884E-3</v>
      </c>
      <c r="F2024" s="18">
        <v>4.2773387877442987E-4</v>
      </c>
    </row>
    <row r="2025" spans="2:6" x14ac:dyDescent="0.25">
      <c r="B2025" s="18">
        <v>2008</v>
      </c>
      <c r="C2025" s="19">
        <v>39429</v>
      </c>
      <c r="D2025" s="18" t="s">
        <v>6</v>
      </c>
      <c r="E2025" s="18">
        <v>8.2845298625784311E-3</v>
      </c>
      <c r="F2025" s="18">
        <v>1.1835042660826331E-3</v>
      </c>
    </row>
    <row r="2026" spans="2:6" x14ac:dyDescent="0.25">
      <c r="B2026" s="18">
        <v>2008</v>
      </c>
      <c r="C2026" s="19">
        <v>39429</v>
      </c>
      <c r="D2026" s="18" t="s">
        <v>6</v>
      </c>
      <c r="E2026" s="18">
        <v>0.15361113523144262</v>
      </c>
      <c r="F2026" s="18">
        <v>2.2801753387298555E-3</v>
      </c>
    </row>
    <row r="2027" spans="2:6" x14ac:dyDescent="0.25">
      <c r="B2027" s="18">
        <v>2008</v>
      </c>
      <c r="C2027" s="19">
        <v>39421</v>
      </c>
      <c r="D2027" s="18" t="s">
        <v>7</v>
      </c>
      <c r="E2027" s="18">
        <v>1.5115407746164064E-4</v>
      </c>
      <c r="F2027" s="18">
        <v>0</v>
      </c>
    </row>
    <row r="2028" spans="2:6" x14ac:dyDescent="0.25">
      <c r="B2028" s="18">
        <v>2008</v>
      </c>
      <c r="C2028" s="19">
        <v>39429</v>
      </c>
      <c r="D2028" s="18" t="s">
        <v>6</v>
      </c>
      <c r="E2028" s="18">
        <v>1.3198645402182407E-2</v>
      </c>
      <c r="F2028" s="18">
        <v>8.683319343541058E-5</v>
      </c>
    </row>
    <row r="2029" spans="2:6" x14ac:dyDescent="0.25">
      <c r="B2029" s="18">
        <v>2008</v>
      </c>
      <c r="C2029" s="19">
        <v>39429</v>
      </c>
      <c r="D2029" s="18" t="s">
        <v>7</v>
      </c>
      <c r="E2029" s="18">
        <v>5.2903927111574225E-3</v>
      </c>
      <c r="F2029" s="18">
        <v>2.2512309409180518E-5</v>
      </c>
    </row>
    <row r="2030" spans="2:6" x14ac:dyDescent="0.25">
      <c r="B2030" s="18">
        <v>2008</v>
      </c>
      <c r="C2030" s="19">
        <v>39429</v>
      </c>
      <c r="D2030" s="18" t="s">
        <v>6</v>
      </c>
      <c r="E2030" s="18">
        <v>9.7079510260789023E-2</v>
      </c>
      <c r="F2030" s="18">
        <v>5.5959169102820147E-4</v>
      </c>
    </row>
    <row r="2031" spans="2:6" x14ac:dyDescent="0.25">
      <c r="B2031" s="18">
        <v>2008</v>
      </c>
      <c r="C2031" s="19">
        <v>39429</v>
      </c>
      <c r="D2031" s="18" t="s">
        <v>7</v>
      </c>
      <c r="E2031" s="18">
        <v>2.0454041120341157E-3</v>
      </c>
      <c r="F2031" s="18">
        <v>6.4320884026230053E-6</v>
      </c>
    </row>
    <row r="2032" spans="2:6" x14ac:dyDescent="0.25">
      <c r="B2032" s="18">
        <v>2008</v>
      </c>
      <c r="C2032" s="19">
        <v>39429</v>
      </c>
      <c r="D2032" s="18" t="s">
        <v>6</v>
      </c>
      <c r="E2032" s="18">
        <v>2.9748408862131401E-3</v>
      </c>
      <c r="F2032" s="18">
        <v>8.0401105032787567E-5</v>
      </c>
    </row>
    <row r="2033" spans="2:6" x14ac:dyDescent="0.25">
      <c r="B2033" s="18">
        <v>2008</v>
      </c>
      <c r="C2033" s="19">
        <v>39429</v>
      </c>
      <c r="D2033" s="18" t="s">
        <v>6</v>
      </c>
      <c r="E2033" s="18">
        <v>0.28460383159506142</v>
      </c>
      <c r="F2033" s="18">
        <v>2.2994716039377245E-3</v>
      </c>
    </row>
    <row r="2034" spans="2:6" x14ac:dyDescent="0.25">
      <c r="B2034" s="18">
        <v>2008</v>
      </c>
      <c r="C2034" s="19">
        <v>39429</v>
      </c>
      <c r="D2034" s="18" t="s">
        <v>6</v>
      </c>
      <c r="E2034" s="18">
        <v>0.24260872641433584</v>
      </c>
      <c r="F2034" s="18">
        <v>3.2096121129088799E-3</v>
      </c>
    </row>
    <row r="2035" spans="2:6" x14ac:dyDescent="0.25">
      <c r="B2035" s="18">
        <v>2008</v>
      </c>
      <c r="C2035" s="19">
        <v>39429</v>
      </c>
      <c r="D2035" s="18" t="s">
        <v>7</v>
      </c>
      <c r="E2035" s="18">
        <v>5.817823960172509E-3</v>
      </c>
      <c r="F2035" s="18">
        <v>2.8944397811803524E-5</v>
      </c>
    </row>
    <row r="2036" spans="2:6" x14ac:dyDescent="0.25">
      <c r="B2036" s="18">
        <v>2008</v>
      </c>
      <c r="C2036" s="19">
        <v>39429</v>
      </c>
      <c r="D2036" s="18" t="s">
        <v>7</v>
      </c>
      <c r="E2036" s="18">
        <v>6.5427203231481212E-2</v>
      </c>
      <c r="F2036" s="18">
        <v>1.6723429846819815E-4</v>
      </c>
    </row>
    <row r="2037" spans="2:6" x14ac:dyDescent="0.25">
      <c r="B2037" s="18">
        <v>2008</v>
      </c>
      <c r="C2037" s="19">
        <v>39430</v>
      </c>
      <c r="D2037" s="18" t="s">
        <v>6</v>
      </c>
      <c r="E2037" s="18">
        <v>6.6700756735200567E-3</v>
      </c>
      <c r="F2037" s="18">
        <v>1.093455028445911E-4</v>
      </c>
    </row>
    <row r="2038" spans="2:6" x14ac:dyDescent="0.25">
      <c r="B2038" s="18">
        <v>2008</v>
      </c>
      <c r="C2038" s="19">
        <v>39430</v>
      </c>
      <c r="D2038" s="18" t="s">
        <v>7</v>
      </c>
      <c r="E2038" s="18">
        <v>4.3738201137836436E-3</v>
      </c>
      <c r="F2038" s="18">
        <v>1.6080221006557515E-5</v>
      </c>
    </row>
    <row r="2039" spans="2:6" x14ac:dyDescent="0.25">
      <c r="B2039" s="18">
        <v>2008</v>
      </c>
      <c r="C2039" s="19">
        <v>39430</v>
      </c>
      <c r="D2039" s="18" t="s">
        <v>6</v>
      </c>
      <c r="E2039" s="18">
        <v>1.6337504542662433E-3</v>
      </c>
      <c r="F2039" s="18">
        <v>1.2864176805246011E-5</v>
      </c>
    </row>
    <row r="2040" spans="2:6" x14ac:dyDescent="0.25">
      <c r="B2040" s="18">
        <v>2008</v>
      </c>
      <c r="C2040" s="19">
        <v>39430</v>
      </c>
      <c r="D2040" s="18" t="s">
        <v>7</v>
      </c>
      <c r="E2040" s="18">
        <v>1.0400686947041399E-2</v>
      </c>
      <c r="F2040" s="18">
        <v>4.5024618818361036E-5</v>
      </c>
    </row>
    <row r="2041" spans="2:6" x14ac:dyDescent="0.25">
      <c r="B2041" s="18">
        <v>2008</v>
      </c>
      <c r="C2041" s="19">
        <v>39430</v>
      </c>
      <c r="D2041" s="18" t="s">
        <v>6</v>
      </c>
      <c r="E2041" s="18">
        <v>2.7014771291016624E-3</v>
      </c>
      <c r="F2041" s="18">
        <v>3.2160442013115031E-5</v>
      </c>
    </row>
    <row r="2042" spans="2:6" x14ac:dyDescent="0.25">
      <c r="B2042" s="18">
        <v>2008</v>
      </c>
      <c r="C2042" s="19">
        <v>39430</v>
      </c>
      <c r="D2042" s="18" t="s">
        <v>7</v>
      </c>
      <c r="E2042" s="18">
        <v>2.0743485098459195E-2</v>
      </c>
      <c r="F2042" s="18">
        <v>1.6080221006557513E-4</v>
      </c>
    </row>
    <row r="2043" spans="2:6" x14ac:dyDescent="0.25">
      <c r="B2043" s="18">
        <v>2008</v>
      </c>
      <c r="C2043" s="19">
        <v>39430</v>
      </c>
      <c r="D2043" s="18" t="s">
        <v>6</v>
      </c>
      <c r="E2043" s="18">
        <v>4.1808574617049535E-4</v>
      </c>
      <c r="F2043" s="18">
        <v>0</v>
      </c>
    </row>
    <row r="2044" spans="2:6" x14ac:dyDescent="0.25">
      <c r="B2044" s="18">
        <v>2008</v>
      </c>
      <c r="C2044" s="19">
        <v>39431</v>
      </c>
      <c r="D2044" s="18" t="s">
        <v>6</v>
      </c>
      <c r="E2044" s="18">
        <v>0.10945806439163699</v>
      </c>
      <c r="F2044" s="18">
        <v>1.2542572385114861E-3</v>
      </c>
    </row>
    <row r="2045" spans="2:6" x14ac:dyDescent="0.25">
      <c r="B2045" s="18">
        <v>2008</v>
      </c>
      <c r="C2045" s="19">
        <v>39431</v>
      </c>
      <c r="D2045" s="18" t="s">
        <v>6</v>
      </c>
      <c r="E2045" s="18">
        <v>0.45938618580373769</v>
      </c>
      <c r="F2045" s="18">
        <v>1.208911015272994E-2</v>
      </c>
    </row>
    <row r="2046" spans="2:6" x14ac:dyDescent="0.25">
      <c r="B2046" s="18">
        <v>2008</v>
      </c>
      <c r="C2046" s="19">
        <v>39431</v>
      </c>
      <c r="D2046" s="18" t="s">
        <v>6</v>
      </c>
      <c r="E2046" s="18">
        <v>9.7832064603895919E-3</v>
      </c>
      <c r="F2046" s="18">
        <v>8.3617149234099073E-5</v>
      </c>
    </row>
    <row r="2047" spans="2:6" x14ac:dyDescent="0.25">
      <c r="B2047" s="18">
        <v>2008</v>
      </c>
      <c r="C2047" s="19">
        <v>39432</v>
      </c>
      <c r="D2047" s="18" t="s">
        <v>6</v>
      </c>
      <c r="E2047" s="18">
        <v>0.10344084569098318</v>
      </c>
      <c r="F2047" s="18">
        <v>6.01400265645251E-4</v>
      </c>
    </row>
    <row r="2048" spans="2:6" x14ac:dyDescent="0.25">
      <c r="B2048" s="18">
        <v>2008</v>
      </c>
      <c r="C2048" s="19">
        <v>39433</v>
      </c>
      <c r="D2048" s="18" t="s">
        <v>6</v>
      </c>
      <c r="E2048" s="18">
        <v>0.13864366551853888</v>
      </c>
      <c r="F2048" s="18">
        <v>9.7767743719869688E-4</v>
      </c>
    </row>
    <row r="2049" spans="2:6" x14ac:dyDescent="0.25">
      <c r="B2049" s="18">
        <v>2008</v>
      </c>
      <c r="C2049" s="19">
        <v>39429</v>
      </c>
      <c r="D2049" s="18" t="s">
        <v>7</v>
      </c>
      <c r="E2049" s="18">
        <v>6.0686754078748059E-3</v>
      </c>
      <c r="F2049" s="18">
        <v>3.5698090634557684E-4</v>
      </c>
    </row>
    <row r="2050" spans="2:6" x14ac:dyDescent="0.25">
      <c r="B2050" s="18">
        <v>2008</v>
      </c>
      <c r="C2050" s="19">
        <v>39433</v>
      </c>
      <c r="D2050" s="18" t="s">
        <v>7</v>
      </c>
      <c r="E2050" s="18">
        <v>3.1739140222743219E-2</v>
      </c>
      <c r="F2050" s="18">
        <v>2.2833913829311669E-4</v>
      </c>
    </row>
    <row r="2051" spans="2:6" x14ac:dyDescent="0.25">
      <c r="B2051" s="18">
        <v>2008</v>
      </c>
      <c r="C2051" s="19">
        <v>39433</v>
      </c>
      <c r="D2051" s="18" t="s">
        <v>7</v>
      </c>
      <c r="E2051" s="18">
        <v>5.3797987399538817E-2</v>
      </c>
      <c r="F2051" s="18">
        <v>2.637156245075432E-4</v>
      </c>
    </row>
    <row r="2052" spans="2:6" x14ac:dyDescent="0.25">
      <c r="B2052" s="18">
        <v>2008</v>
      </c>
      <c r="C2052" s="19">
        <v>39433</v>
      </c>
      <c r="D2052" s="18" t="s">
        <v>7</v>
      </c>
      <c r="E2052" s="18">
        <v>1.2960658131285356E-2</v>
      </c>
      <c r="F2052" s="18">
        <v>1.9939474048131318E-4</v>
      </c>
    </row>
    <row r="2053" spans="2:6" x14ac:dyDescent="0.25">
      <c r="B2053" s="18">
        <v>2008</v>
      </c>
      <c r="C2053" s="19">
        <v>39433</v>
      </c>
      <c r="D2053" s="18" t="s">
        <v>7</v>
      </c>
      <c r="E2053" s="18">
        <v>2.4779620571105131E-2</v>
      </c>
      <c r="F2053" s="18">
        <v>7.3969016630164567E-5</v>
      </c>
    </row>
    <row r="2054" spans="2:6" x14ac:dyDescent="0.25">
      <c r="B2054" s="18">
        <v>2008</v>
      </c>
      <c r="C2054" s="19">
        <v>39433</v>
      </c>
      <c r="D2054" s="18" t="s">
        <v>6</v>
      </c>
      <c r="E2054" s="18">
        <v>3.4411672954033079E-3</v>
      </c>
      <c r="F2054" s="18">
        <v>3.2160442013115031E-5</v>
      </c>
    </row>
    <row r="2055" spans="2:6" x14ac:dyDescent="0.25">
      <c r="B2055" s="18">
        <v>2008</v>
      </c>
      <c r="C2055" s="19">
        <v>39433</v>
      </c>
      <c r="D2055" s="18" t="s">
        <v>6</v>
      </c>
      <c r="E2055" s="18">
        <v>0.12302012278856761</v>
      </c>
      <c r="F2055" s="18">
        <v>2.9587606652065827E-4</v>
      </c>
    </row>
    <row r="2056" spans="2:6" x14ac:dyDescent="0.25">
      <c r="B2056" s="18">
        <v>2008</v>
      </c>
      <c r="C2056" s="19">
        <v>39433</v>
      </c>
      <c r="D2056" s="18" t="s">
        <v>6</v>
      </c>
      <c r="E2056" s="18">
        <v>5.2566242470436515E-2</v>
      </c>
      <c r="F2056" s="18">
        <v>1.5018926420124717E-3</v>
      </c>
    </row>
    <row r="2057" spans="2:6" x14ac:dyDescent="0.25">
      <c r="B2057" s="18">
        <v>2008</v>
      </c>
      <c r="C2057" s="19">
        <v>39433</v>
      </c>
      <c r="D2057" s="18" t="s">
        <v>6</v>
      </c>
      <c r="E2057" s="18">
        <v>0.1822596569767255</v>
      </c>
      <c r="F2057" s="18">
        <v>2.3670085321652662E-3</v>
      </c>
    </row>
    <row r="2058" spans="2:6" x14ac:dyDescent="0.25">
      <c r="B2058" s="18">
        <v>2008</v>
      </c>
      <c r="C2058" s="19">
        <v>39433</v>
      </c>
      <c r="D2058" s="18" t="s">
        <v>7</v>
      </c>
      <c r="E2058" s="18">
        <v>3.9509103013111814E-2</v>
      </c>
      <c r="F2058" s="18">
        <v>3.376846411377078E-4</v>
      </c>
    </row>
    <row r="2059" spans="2:6" x14ac:dyDescent="0.25">
      <c r="B2059" s="18">
        <v>2008</v>
      </c>
      <c r="C2059" s="19">
        <v>39434</v>
      </c>
      <c r="D2059" s="18" t="s">
        <v>6</v>
      </c>
      <c r="E2059" s="18">
        <v>3.2736113925149787E-2</v>
      </c>
      <c r="F2059" s="18">
        <v>2.5181626096269067E-3</v>
      </c>
    </row>
    <row r="2060" spans="2:6" x14ac:dyDescent="0.25">
      <c r="B2060" s="18">
        <v>2008</v>
      </c>
      <c r="C2060" s="19">
        <v>39434</v>
      </c>
      <c r="D2060" s="18" t="s">
        <v>6</v>
      </c>
      <c r="E2060" s="18">
        <v>6.8308778835856317E-3</v>
      </c>
      <c r="F2060" s="18">
        <v>1.8974660787737866E-4</v>
      </c>
    </row>
    <row r="2061" spans="2:6" x14ac:dyDescent="0.25">
      <c r="B2061" s="18">
        <v>2008</v>
      </c>
      <c r="C2061" s="19">
        <v>39433</v>
      </c>
      <c r="D2061" s="18" t="s">
        <v>7</v>
      </c>
      <c r="E2061" s="18">
        <v>2.1762971110274941E-2</v>
      </c>
      <c r="F2061" s="18">
        <v>2.1547496148787069E-4</v>
      </c>
    </row>
    <row r="2062" spans="2:6" x14ac:dyDescent="0.25">
      <c r="B2062" s="18">
        <v>2008</v>
      </c>
      <c r="C2062" s="19">
        <v>39434</v>
      </c>
      <c r="D2062" s="18" t="s">
        <v>6</v>
      </c>
      <c r="E2062" s="18">
        <v>1.1095352494524685E-3</v>
      </c>
      <c r="F2062" s="18">
        <v>4.8240663019672543E-5</v>
      </c>
    </row>
    <row r="2063" spans="2:6" x14ac:dyDescent="0.25">
      <c r="B2063" s="18">
        <v>2008</v>
      </c>
      <c r="C2063" s="19">
        <v>39434</v>
      </c>
      <c r="D2063" s="18" t="s">
        <v>6</v>
      </c>
      <c r="E2063" s="18">
        <v>0.12562833463583123</v>
      </c>
      <c r="F2063" s="18">
        <v>8.8762819956197481E-4</v>
      </c>
    </row>
    <row r="2064" spans="2:6" x14ac:dyDescent="0.25">
      <c r="B2064" s="18">
        <v>2008</v>
      </c>
      <c r="C2064" s="19">
        <v>39434</v>
      </c>
      <c r="D2064" s="18" t="s">
        <v>6</v>
      </c>
      <c r="E2064" s="18">
        <v>2.2663463486642159E-2</v>
      </c>
      <c r="F2064" s="18">
        <v>2.5181626096269067E-3</v>
      </c>
    </row>
    <row r="2065" spans="2:6" x14ac:dyDescent="0.25">
      <c r="B2065" s="18">
        <v>2008</v>
      </c>
      <c r="C2065" s="19">
        <v>39434</v>
      </c>
      <c r="D2065" s="18" t="s">
        <v>7</v>
      </c>
      <c r="E2065" s="18">
        <v>3.9235739256000338E-2</v>
      </c>
      <c r="F2065" s="18">
        <v>3.2160442013115027E-4</v>
      </c>
    </row>
    <row r="2066" spans="2:6" x14ac:dyDescent="0.25">
      <c r="B2066" s="18">
        <v>2008</v>
      </c>
      <c r="C2066" s="19">
        <v>39434</v>
      </c>
      <c r="D2066" s="18" t="s">
        <v>6</v>
      </c>
      <c r="E2066" s="18">
        <v>5.7888795623607051E-3</v>
      </c>
      <c r="F2066" s="18">
        <v>8.0401105032787567E-5</v>
      </c>
    </row>
    <row r="2067" spans="2:6" x14ac:dyDescent="0.25">
      <c r="B2067" s="18">
        <v>2008</v>
      </c>
      <c r="C2067" s="19">
        <v>39434</v>
      </c>
      <c r="D2067" s="18" t="s">
        <v>6</v>
      </c>
      <c r="E2067" s="18">
        <v>1.2523276119906992E-2</v>
      </c>
      <c r="F2067" s="18">
        <v>2.0872126866511654E-3</v>
      </c>
    </row>
    <row r="2068" spans="2:6" x14ac:dyDescent="0.25">
      <c r="B2068" s="18">
        <v>2008</v>
      </c>
      <c r="C2068" s="19">
        <v>39434</v>
      </c>
      <c r="D2068" s="18" t="s">
        <v>6</v>
      </c>
      <c r="E2068" s="18">
        <v>2.0711324656446078E-3</v>
      </c>
      <c r="F2068" s="18">
        <v>9.0049237636722072E-5</v>
      </c>
    </row>
    <row r="2069" spans="2:6" x14ac:dyDescent="0.25">
      <c r="B2069" s="18">
        <v>2008</v>
      </c>
      <c r="C2069" s="19">
        <v>39434</v>
      </c>
      <c r="D2069" s="18" t="s">
        <v>6</v>
      </c>
      <c r="E2069" s="18">
        <v>0.20705857381303849</v>
      </c>
      <c r="F2069" s="18">
        <v>2.3895208415744464E-3</v>
      </c>
    </row>
    <row r="2070" spans="2:6" x14ac:dyDescent="0.25">
      <c r="B2070" s="18">
        <v>2008</v>
      </c>
      <c r="C2070" s="19">
        <v>39434</v>
      </c>
      <c r="D2070" s="18" t="s">
        <v>6</v>
      </c>
      <c r="E2070" s="18">
        <v>5.8419442916823446E-2</v>
      </c>
      <c r="F2070" s="18">
        <v>2.7818782341344499E-3</v>
      </c>
    </row>
    <row r="2071" spans="2:6" x14ac:dyDescent="0.25">
      <c r="B2071" s="18">
        <v>2008</v>
      </c>
      <c r="C2071" s="19">
        <v>39434</v>
      </c>
      <c r="D2071" s="18" t="s">
        <v>6</v>
      </c>
      <c r="E2071" s="18">
        <v>1.3909391170672249E-2</v>
      </c>
      <c r="F2071" s="18">
        <v>2.7818782341344499E-3</v>
      </c>
    </row>
    <row r="2072" spans="2:6" x14ac:dyDescent="0.25">
      <c r="B2072" s="18">
        <v>2008</v>
      </c>
      <c r="C2072" s="19">
        <v>39434</v>
      </c>
      <c r="D2072" s="18" t="s">
        <v>6</v>
      </c>
      <c r="E2072" s="18">
        <v>4.1158933688384622E-2</v>
      </c>
      <c r="F2072" s="18">
        <v>1.9135462997803441E-3</v>
      </c>
    </row>
    <row r="2073" spans="2:6" x14ac:dyDescent="0.25">
      <c r="B2073" s="18">
        <v>2008</v>
      </c>
      <c r="C2073" s="19">
        <v>39434</v>
      </c>
      <c r="D2073" s="18" t="s">
        <v>6</v>
      </c>
      <c r="E2073" s="18">
        <v>0.14842687197892848</v>
      </c>
      <c r="F2073" s="18">
        <v>1.9617869628000169E-3</v>
      </c>
    </row>
    <row r="2074" spans="2:6" x14ac:dyDescent="0.25">
      <c r="B2074" s="18">
        <v>2008</v>
      </c>
      <c r="C2074" s="19">
        <v>39435</v>
      </c>
      <c r="D2074" s="18" t="s">
        <v>6</v>
      </c>
      <c r="E2074" s="18">
        <v>8.8097098806525997E-2</v>
      </c>
      <c r="F2074" s="18">
        <v>1.3121460341350931E-3</v>
      </c>
    </row>
    <row r="2075" spans="2:6" x14ac:dyDescent="0.25">
      <c r="B2075" s="18">
        <v>2008</v>
      </c>
      <c r="C2075" s="19">
        <v>39434</v>
      </c>
      <c r="D2075" s="18" t="s">
        <v>6</v>
      </c>
      <c r="E2075" s="18">
        <v>5.1028973342209613E-2</v>
      </c>
      <c r="F2075" s="18">
        <v>1.318578122537716E-4</v>
      </c>
    </row>
    <row r="2076" spans="2:6" x14ac:dyDescent="0.25">
      <c r="B2076" s="18">
        <v>2008</v>
      </c>
      <c r="C2076" s="19">
        <v>39435</v>
      </c>
      <c r="D2076" s="18" t="s">
        <v>6</v>
      </c>
      <c r="E2076" s="18">
        <v>4.5847926133896787E-2</v>
      </c>
      <c r="F2076" s="18">
        <v>7.9114687352262972E-4</v>
      </c>
    </row>
    <row r="2077" spans="2:6" x14ac:dyDescent="0.25">
      <c r="B2077" s="18">
        <v>2008</v>
      </c>
      <c r="C2077" s="19">
        <v>39433</v>
      </c>
      <c r="D2077" s="18" t="s">
        <v>7</v>
      </c>
      <c r="E2077" s="18">
        <v>7.5673520056859659E-3</v>
      </c>
      <c r="F2077" s="18">
        <v>4.1808574617049537E-5</v>
      </c>
    </row>
    <row r="2078" spans="2:6" x14ac:dyDescent="0.25">
      <c r="B2078" s="18">
        <v>2008</v>
      </c>
      <c r="C2078" s="19">
        <v>39434</v>
      </c>
      <c r="D2078" s="18" t="s">
        <v>7</v>
      </c>
      <c r="E2078" s="18">
        <v>4.746881241135778E-2</v>
      </c>
      <c r="F2078" s="18">
        <v>2.3155518249442819E-4</v>
      </c>
    </row>
    <row r="2079" spans="2:6" x14ac:dyDescent="0.25">
      <c r="B2079" s="18">
        <v>2008</v>
      </c>
      <c r="C2079" s="19">
        <v>39434</v>
      </c>
      <c r="D2079" s="18" t="s">
        <v>7</v>
      </c>
      <c r="E2079" s="18">
        <v>7.8728762048105583E-3</v>
      </c>
      <c r="F2079" s="18">
        <v>2.5728353610492021E-5</v>
      </c>
    </row>
    <row r="2080" spans="2:6" x14ac:dyDescent="0.25">
      <c r="B2080" s="18">
        <v>2008</v>
      </c>
      <c r="C2080" s="19">
        <v>39435</v>
      </c>
      <c r="D2080" s="18" t="s">
        <v>6</v>
      </c>
      <c r="E2080" s="18">
        <v>1.2590813048134534E-2</v>
      </c>
      <c r="F2080" s="18">
        <v>2.5181626096269067E-3</v>
      </c>
    </row>
    <row r="2081" spans="2:6" x14ac:dyDescent="0.25">
      <c r="B2081" s="18">
        <v>2008</v>
      </c>
      <c r="C2081" s="19">
        <v>39433</v>
      </c>
      <c r="D2081" s="18" t="s">
        <v>7</v>
      </c>
      <c r="E2081" s="18">
        <v>4.2956702396917741E-2</v>
      </c>
      <c r="F2081" s="18">
        <v>1.189936354485256E-4</v>
      </c>
    </row>
    <row r="2082" spans="2:6" x14ac:dyDescent="0.25">
      <c r="B2082" s="18">
        <v>2008</v>
      </c>
      <c r="C2082" s="19">
        <v>39435</v>
      </c>
      <c r="D2082" s="18" t="s">
        <v>6</v>
      </c>
      <c r="E2082" s="18">
        <v>9.3606182523372605E-2</v>
      </c>
      <c r="F2082" s="18">
        <v>6.3677675185967752E-4</v>
      </c>
    </row>
    <row r="2083" spans="2:6" x14ac:dyDescent="0.25">
      <c r="B2083" s="18">
        <v>2008</v>
      </c>
      <c r="C2083" s="19">
        <v>39435</v>
      </c>
      <c r="D2083" s="18" t="s">
        <v>7</v>
      </c>
      <c r="E2083" s="18">
        <v>5.5894848218793923E-3</v>
      </c>
      <c r="F2083" s="18">
        <v>3.537648621442653E-5</v>
      </c>
    </row>
    <row r="2084" spans="2:6" x14ac:dyDescent="0.25">
      <c r="B2084" s="18">
        <v>2008</v>
      </c>
      <c r="C2084" s="19">
        <v>39435</v>
      </c>
      <c r="D2084" s="18" t="s">
        <v>7</v>
      </c>
      <c r="E2084" s="18">
        <v>3.8640771078757706E-2</v>
      </c>
      <c r="F2084" s="18">
        <v>1.4472198905901763E-4</v>
      </c>
    </row>
    <row r="2085" spans="2:6" x14ac:dyDescent="0.25">
      <c r="B2085" s="18">
        <v>2008</v>
      </c>
      <c r="C2085" s="19">
        <v>39435</v>
      </c>
      <c r="D2085" s="18" t="s">
        <v>7</v>
      </c>
      <c r="E2085" s="18">
        <v>2.0068115816183778E-2</v>
      </c>
      <c r="F2085" s="18">
        <v>8.3617149234099073E-5</v>
      </c>
    </row>
    <row r="2086" spans="2:6" x14ac:dyDescent="0.25">
      <c r="B2086" s="18">
        <v>2008</v>
      </c>
      <c r="C2086" s="19">
        <v>39435</v>
      </c>
      <c r="D2086" s="18" t="s">
        <v>6</v>
      </c>
      <c r="E2086" s="18">
        <v>2.71755735010822E-3</v>
      </c>
      <c r="F2086" s="18">
        <v>1.6080221006557515E-5</v>
      </c>
    </row>
    <row r="2087" spans="2:6" x14ac:dyDescent="0.25">
      <c r="B2087" s="18">
        <v>2008</v>
      </c>
      <c r="C2087" s="19">
        <v>39435</v>
      </c>
      <c r="D2087" s="18" t="s">
        <v>6</v>
      </c>
      <c r="E2087" s="18">
        <v>2.5567551400426445E-3</v>
      </c>
      <c r="F2087" s="18">
        <v>1.7045034266950965E-4</v>
      </c>
    </row>
    <row r="2088" spans="2:6" x14ac:dyDescent="0.25">
      <c r="B2088" s="18">
        <v>2008</v>
      </c>
      <c r="C2088" s="19">
        <v>39435</v>
      </c>
      <c r="D2088" s="18" t="s">
        <v>6</v>
      </c>
      <c r="E2088" s="18">
        <v>6.9685245754017647E-2</v>
      </c>
      <c r="F2088" s="18">
        <v>1.6401825426688665E-3</v>
      </c>
    </row>
    <row r="2089" spans="2:6" x14ac:dyDescent="0.25">
      <c r="B2089" s="18">
        <v>2008</v>
      </c>
      <c r="C2089" s="19">
        <v>39435</v>
      </c>
      <c r="D2089" s="18" t="s">
        <v>7</v>
      </c>
      <c r="E2089" s="18">
        <v>9.390849067829588E-4</v>
      </c>
      <c r="F2089" s="18">
        <v>6.4320884026230053E-6</v>
      </c>
    </row>
    <row r="2090" spans="2:6" x14ac:dyDescent="0.25">
      <c r="B2090" s="18">
        <v>2008</v>
      </c>
      <c r="C2090" s="19">
        <v>39435</v>
      </c>
      <c r="D2090" s="18" t="s">
        <v>7</v>
      </c>
      <c r="E2090" s="18">
        <v>2.3489986846379218E-2</v>
      </c>
      <c r="F2090" s="18">
        <v>2.8301188971541224E-4</v>
      </c>
    </row>
    <row r="2091" spans="2:6" x14ac:dyDescent="0.25">
      <c r="B2091" s="18">
        <v>2008</v>
      </c>
      <c r="C2091" s="19">
        <v>39436</v>
      </c>
      <c r="D2091" s="18" t="s">
        <v>7</v>
      </c>
      <c r="E2091" s="18">
        <v>5.3064729321639793E-3</v>
      </c>
      <c r="F2091" s="18">
        <v>4.8240663019672543E-5</v>
      </c>
    </row>
    <row r="2092" spans="2:6" x14ac:dyDescent="0.25">
      <c r="B2092" s="18">
        <v>2008</v>
      </c>
      <c r="C2092" s="19">
        <v>39435</v>
      </c>
      <c r="D2092" s="18" t="s">
        <v>7</v>
      </c>
      <c r="E2092" s="18">
        <v>2.5483934251192348E-2</v>
      </c>
      <c r="F2092" s="18">
        <v>9.0049237636722072E-5</v>
      </c>
    </row>
    <row r="2093" spans="2:6" x14ac:dyDescent="0.25">
      <c r="B2093" s="18">
        <v>2008</v>
      </c>
      <c r="C2093" s="19">
        <v>39436</v>
      </c>
      <c r="D2093" s="18" t="s">
        <v>6</v>
      </c>
      <c r="E2093" s="18">
        <v>0.32470468674121455</v>
      </c>
      <c r="F2093" s="18">
        <v>3.1774516708957645E-2</v>
      </c>
    </row>
    <row r="2094" spans="2:6" x14ac:dyDescent="0.25">
      <c r="B2094" s="18">
        <v>2008</v>
      </c>
      <c r="C2094" s="19">
        <v>39436</v>
      </c>
      <c r="D2094" s="18" t="s">
        <v>6</v>
      </c>
      <c r="E2094" s="18">
        <v>9.1271334433220448E-3</v>
      </c>
      <c r="F2094" s="18">
        <v>1.3828990065639462E-4</v>
      </c>
    </row>
    <row r="2095" spans="2:6" x14ac:dyDescent="0.25">
      <c r="B2095" s="18">
        <v>2008</v>
      </c>
      <c r="C2095" s="19">
        <v>39436</v>
      </c>
      <c r="D2095" s="18" t="s">
        <v>6</v>
      </c>
      <c r="E2095" s="18">
        <v>0.16760092750714767</v>
      </c>
      <c r="F2095" s="18">
        <v>4.286986920348233E-3</v>
      </c>
    </row>
    <row r="2096" spans="2:6" x14ac:dyDescent="0.25">
      <c r="B2096" s="18">
        <v>2008</v>
      </c>
      <c r="C2096" s="19">
        <v>39437</v>
      </c>
      <c r="D2096" s="18" t="s">
        <v>6</v>
      </c>
      <c r="E2096" s="18">
        <v>0.23672336552593579</v>
      </c>
      <c r="F2096" s="18">
        <v>1.5565653934347674E-3</v>
      </c>
    </row>
    <row r="2097" spans="2:6" x14ac:dyDescent="0.25">
      <c r="B2097" s="18">
        <v>2008</v>
      </c>
      <c r="C2097" s="19">
        <v>39437</v>
      </c>
      <c r="D2097" s="18" t="s">
        <v>6</v>
      </c>
      <c r="E2097" s="18">
        <v>1.4858124210059144E-3</v>
      </c>
      <c r="F2097" s="18">
        <v>4.5024618818361036E-5</v>
      </c>
    </row>
    <row r="2098" spans="2:6" x14ac:dyDescent="0.25">
      <c r="B2098" s="18">
        <v>2008</v>
      </c>
      <c r="C2098" s="19">
        <v>39438</v>
      </c>
      <c r="D2098" s="18" t="s">
        <v>6</v>
      </c>
      <c r="E2098" s="18">
        <v>0.11673597241920493</v>
      </c>
      <c r="F2098" s="18">
        <v>1.1609919566734526E-3</v>
      </c>
    </row>
    <row r="2099" spans="2:6" x14ac:dyDescent="0.25">
      <c r="B2099" s="18">
        <v>2008</v>
      </c>
      <c r="C2099" s="19">
        <v>39438</v>
      </c>
      <c r="D2099" s="18" t="s">
        <v>6</v>
      </c>
      <c r="E2099" s="18">
        <v>0.17045034266950965</v>
      </c>
      <c r="F2099" s="18">
        <v>2.3251999575482165E-3</v>
      </c>
    </row>
    <row r="2100" spans="2:6" x14ac:dyDescent="0.25">
      <c r="B2100" s="18">
        <v>2008</v>
      </c>
      <c r="C2100" s="19">
        <v>39439</v>
      </c>
      <c r="D2100" s="18" t="s">
        <v>6</v>
      </c>
      <c r="E2100" s="18">
        <v>9.4802550966260474E-2</v>
      </c>
      <c r="F2100" s="18">
        <v>1.5437012166295214E-3</v>
      </c>
    </row>
    <row r="2101" spans="2:6" x14ac:dyDescent="0.25">
      <c r="B2101" s="18">
        <v>2008</v>
      </c>
      <c r="C2101" s="19">
        <v>39439</v>
      </c>
      <c r="D2101" s="18" t="s">
        <v>6</v>
      </c>
      <c r="E2101" s="18">
        <v>0.19327460836621738</v>
      </c>
      <c r="F2101" s="18">
        <v>5.2003434735206997E-3</v>
      </c>
    </row>
    <row r="2102" spans="2:6" x14ac:dyDescent="0.25">
      <c r="B2102" s="18">
        <v>2008</v>
      </c>
      <c r="C2102" s="19">
        <v>39440</v>
      </c>
      <c r="D2102" s="18" t="s">
        <v>6</v>
      </c>
      <c r="E2102" s="18">
        <v>1.8524414599554256E-3</v>
      </c>
      <c r="F2102" s="18">
        <v>5.7888795623607049E-5</v>
      </c>
    </row>
    <row r="2103" spans="2:6" x14ac:dyDescent="0.25">
      <c r="B2103" s="18">
        <v>2008</v>
      </c>
      <c r="C2103" s="19">
        <v>39441</v>
      </c>
      <c r="D2103" s="18" t="s">
        <v>6</v>
      </c>
      <c r="E2103" s="18">
        <v>0.21503757947649232</v>
      </c>
      <c r="F2103" s="18">
        <v>4.3995484673941361E-3</v>
      </c>
    </row>
    <row r="2104" spans="2:6" x14ac:dyDescent="0.25">
      <c r="B2104" s="18">
        <v>2008</v>
      </c>
      <c r="C2104" s="19">
        <v>39441</v>
      </c>
      <c r="D2104" s="18" t="s">
        <v>6</v>
      </c>
      <c r="E2104" s="18">
        <v>6.4330532158833997E-2</v>
      </c>
      <c r="F2104" s="18">
        <v>1.4375717579862418E-3</v>
      </c>
    </row>
    <row r="2105" spans="2:6" x14ac:dyDescent="0.25">
      <c r="B2105" s="18">
        <v>2008</v>
      </c>
      <c r="C2105" s="19">
        <v>39441</v>
      </c>
      <c r="D2105" s="18" t="s">
        <v>6</v>
      </c>
      <c r="E2105" s="18">
        <v>0.38486079352674624</v>
      </c>
      <c r="F2105" s="18">
        <v>6.4481686236295636E-3</v>
      </c>
    </row>
    <row r="2106" spans="2:6" x14ac:dyDescent="0.25">
      <c r="B2106" s="18">
        <v>2008</v>
      </c>
      <c r="C2106" s="19">
        <v>39441</v>
      </c>
      <c r="D2106" s="18" t="s">
        <v>6</v>
      </c>
      <c r="E2106" s="18">
        <v>5.1389170292756504E-2</v>
      </c>
      <c r="F2106" s="18">
        <v>1.7720403549226381E-3</v>
      </c>
    </row>
    <row r="2107" spans="2:6" x14ac:dyDescent="0.25">
      <c r="B2107" s="18">
        <v>2008</v>
      </c>
      <c r="C2107" s="19">
        <v>39441</v>
      </c>
      <c r="D2107" s="18" t="s">
        <v>6</v>
      </c>
      <c r="E2107" s="18">
        <v>0.12914347094786471</v>
      </c>
      <c r="F2107" s="18">
        <v>3.1613714498892071E-3</v>
      </c>
    </row>
    <row r="2108" spans="2:6" x14ac:dyDescent="0.25">
      <c r="B2108" s="18">
        <v>2008</v>
      </c>
      <c r="C2108" s="19">
        <v>39441</v>
      </c>
      <c r="D2108" s="18" t="s">
        <v>6</v>
      </c>
      <c r="E2108" s="18">
        <v>6.2326936621416923E-3</v>
      </c>
      <c r="F2108" s="18">
        <v>1.6401825426688664E-4</v>
      </c>
    </row>
    <row r="2109" spans="2:6" x14ac:dyDescent="0.25">
      <c r="B2109" s="18">
        <v>2008</v>
      </c>
      <c r="C2109" s="19">
        <v>39442</v>
      </c>
      <c r="D2109" s="18" t="s">
        <v>6</v>
      </c>
      <c r="E2109" s="18">
        <v>2.1727594624060514E-2</v>
      </c>
      <c r="F2109" s="18">
        <v>1.8106328853383761E-3</v>
      </c>
    </row>
    <row r="2110" spans="2:6" x14ac:dyDescent="0.25">
      <c r="B2110" s="18">
        <v>2008</v>
      </c>
      <c r="C2110" s="19">
        <v>39442</v>
      </c>
      <c r="D2110" s="18" t="s">
        <v>6</v>
      </c>
      <c r="E2110" s="18">
        <v>0.12493366908834795</v>
      </c>
      <c r="F2110" s="18">
        <v>1.8106328853383761E-3</v>
      </c>
    </row>
    <row r="2111" spans="2:6" x14ac:dyDescent="0.25">
      <c r="B2111" s="18">
        <v>2008</v>
      </c>
      <c r="C2111" s="19">
        <v>39442</v>
      </c>
      <c r="D2111" s="18" t="s">
        <v>6</v>
      </c>
      <c r="E2111" s="18">
        <v>8.4324678958387581E-3</v>
      </c>
      <c r="F2111" s="18">
        <v>1.202800531290502E-3</v>
      </c>
    </row>
    <row r="2112" spans="2:6" x14ac:dyDescent="0.25">
      <c r="B2112" s="18">
        <v>2008</v>
      </c>
      <c r="C2112" s="19">
        <v>39442</v>
      </c>
      <c r="D2112" s="18" t="s">
        <v>6</v>
      </c>
      <c r="E2112" s="18">
        <v>2.1820859905898545E-2</v>
      </c>
      <c r="F2112" s="18">
        <v>9.4873303938689338E-4</v>
      </c>
    </row>
    <row r="2113" spans="2:6" x14ac:dyDescent="0.25">
      <c r="B2113" s="18">
        <v>2008</v>
      </c>
      <c r="C2113" s="19">
        <v>39442</v>
      </c>
      <c r="D2113" s="18" t="s">
        <v>6</v>
      </c>
      <c r="E2113" s="18">
        <v>6.9427962217912725E-2</v>
      </c>
      <c r="F2113" s="18">
        <v>1.8460093715528026E-3</v>
      </c>
    </row>
    <row r="2114" spans="2:6" x14ac:dyDescent="0.25">
      <c r="B2114" s="18">
        <v>2008</v>
      </c>
      <c r="C2114" s="19">
        <v>39442</v>
      </c>
      <c r="D2114" s="18" t="s">
        <v>6</v>
      </c>
      <c r="E2114" s="18">
        <v>6.3291749881810378E-3</v>
      </c>
      <c r="F2114" s="18">
        <v>2.637156245075432E-4</v>
      </c>
    </row>
    <row r="2115" spans="2:6" x14ac:dyDescent="0.25">
      <c r="B2115" s="18">
        <v>2008</v>
      </c>
      <c r="C2115" s="19">
        <v>39442</v>
      </c>
      <c r="D2115" s="18" t="s">
        <v>6</v>
      </c>
      <c r="E2115" s="18">
        <v>5.7888795623607051E-4</v>
      </c>
      <c r="F2115" s="18">
        <v>9.6481326039345092E-6</v>
      </c>
    </row>
    <row r="2116" spans="2:6" x14ac:dyDescent="0.25">
      <c r="B2116" s="18">
        <v>2008</v>
      </c>
      <c r="C2116" s="19">
        <v>39442</v>
      </c>
      <c r="D2116" s="18" t="s">
        <v>6</v>
      </c>
      <c r="E2116" s="18">
        <v>5.7580055380281145E-2</v>
      </c>
      <c r="F2116" s="18">
        <v>9.5838117199082784E-4</v>
      </c>
    </row>
    <row r="2117" spans="2:6" x14ac:dyDescent="0.25">
      <c r="B2117" s="18">
        <v>2008</v>
      </c>
      <c r="C2117" s="19">
        <v>39442</v>
      </c>
      <c r="D2117" s="18" t="s">
        <v>6</v>
      </c>
      <c r="E2117" s="18">
        <v>0.22866074271324785</v>
      </c>
      <c r="F2117" s="18">
        <v>4.3995484673941361E-3</v>
      </c>
    </row>
    <row r="2118" spans="2:6" x14ac:dyDescent="0.25">
      <c r="B2118" s="18">
        <v>2008</v>
      </c>
      <c r="C2118" s="19">
        <v>39442</v>
      </c>
      <c r="D2118" s="18" t="s">
        <v>6</v>
      </c>
      <c r="E2118" s="18">
        <v>2.7947424109396959E-2</v>
      </c>
      <c r="F2118" s="18">
        <v>1.6819911172859159E-3</v>
      </c>
    </row>
    <row r="2119" spans="2:6" x14ac:dyDescent="0.25">
      <c r="B2119" s="18">
        <v>2008</v>
      </c>
      <c r="C2119" s="19">
        <v>39442</v>
      </c>
      <c r="D2119" s="18" t="s">
        <v>6</v>
      </c>
      <c r="E2119" s="18">
        <v>1.1863987058638134E-2</v>
      </c>
      <c r="F2119" s="18">
        <v>5.4672751422295549E-5</v>
      </c>
    </row>
    <row r="2120" spans="2:6" x14ac:dyDescent="0.25">
      <c r="B2120" s="18">
        <v>2008</v>
      </c>
      <c r="C2120" s="19">
        <v>39443</v>
      </c>
      <c r="D2120" s="18" t="s">
        <v>6</v>
      </c>
      <c r="E2120" s="18">
        <v>0.86298043680312342</v>
      </c>
      <c r="F2120" s="18">
        <v>6.9595196516380924E-3</v>
      </c>
    </row>
    <row r="2121" spans="2:6" x14ac:dyDescent="0.25">
      <c r="B2121" s="18">
        <v>2008</v>
      </c>
      <c r="C2121" s="19">
        <v>39443</v>
      </c>
      <c r="D2121" s="18" t="s">
        <v>6</v>
      </c>
      <c r="E2121" s="18">
        <v>0.12415538639163057</v>
      </c>
      <c r="F2121" s="18">
        <v>2.4831077278326112E-2</v>
      </c>
    </row>
    <row r="2122" spans="2:6" x14ac:dyDescent="0.25">
      <c r="B2122" s="18">
        <v>2008</v>
      </c>
      <c r="C2122" s="19">
        <v>39443</v>
      </c>
      <c r="D2122" s="18" t="s">
        <v>6</v>
      </c>
      <c r="E2122" s="18">
        <v>4.5587426553590556E-2</v>
      </c>
      <c r="F2122" s="18">
        <v>6.6572114967148113E-4</v>
      </c>
    </row>
    <row r="2123" spans="2:6" x14ac:dyDescent="0.25">
      <c r="B2123" s="18">
        <v>2008</v>
      </c>
      <c r="C2123" s="19">
        <v>39443</v>
      </c>
      <c r="D2123" s="18" t="s">
        <v>6</v>
      </c>
      <c r="E2123" s="18">
        <v>9.3471108666917518E-2</v>
      </c>
      <c r="F2123" s="18">
        <v>3.8946295277882299E-3</v>
      </c>
    </row>
    <row r="2124" spans="2:6" x14ac:dyDescent="0.25">
      <c r="B2124" s="18">
        <v>2008</v>
      </c>
      <c r="C2124" s="19">
        <v>39443</v>
      </c>
      <c r="D2124" s="18" t="s">
        <v>6</v>
      </c>
      <c r="E2124" s="18">
        <v>1.3070003634129947E-2</v>
      </c>
      <c r="F2124" s="18">
        <v>3.2675009085324867E-3</v>
      </c>
    </row>
    <row r="2125" spans="2:6" x14ac:dyDescent="0.25">
      <c r="B2125" s="18">
        <v>2008</v>
      </c>
      <c r="C2125" s="19">
        <v>39443</v>
      </c>
      <c r="D2125" s="18" t="s">
        <v>6</v>
      </c>
      <c r="E2125" s="18">
        <v>4.6465406620548592E-2</v>
      </c>
      <c r="F2125" s="18">
        <v>3.8721172183790492E-3</v>
      </c>
    </row>
    <row r="2126" spans="2:6" x14ac:dyDescent="0.25">
      <c r="B2126" s="18">
        <v>2008</v>
      </c>
      <c r="C2126" s="19">
        <v>39443</v>
      </c>
      <c r="D2126" s="18" t="s">
        <v>7</v>
      </c>
      <c r="E2126" s="18">
        <v>1.4115217999556185E-2</v>
      </c>
      <c r="F2126" s="18">
        <v>2.4763540350098573E-4</v>
      </c>
    </row>
    <row r="2127" spans="2:6" x14ac:dyDescent="0.25">
      <c r="B2127" s="18">
        <v>2008</v>
      </c>
      <c r="C2127" s="19">
        <v>39444</v>
      </c>
      <c r="D2127" s="18" t="s">
        <v>6</v>
      </c>
      <c r="E2127" s="18">
        <v>4.1004563566721663E-3</v>
      </c>
      <c r="F2127" s="18">
        <v>8.0401105032787567E-5</v>
      </c>
    </row>
    <row r="2128" spans="2:6" x14ac:dyDescent="0.25">
      <c r="B2128" s="18">
        <v>2008</v>
      </c>
      <c r="C2128" s="19">
        <v>39444</v>
      </c>
      <c r="D2128" s="18" t="s">
        <v>6</v>
      </c>
      <c r="E2128" s="18">
        <v>5.2743124901508641E-4</v>
      </c>
      <c r="F2128" s="18">
        <v>6.4320884026230053E-6</v>
      </c>
    </row>
    <row r="2129" spans="2:6" x14ac:dyDescent="0.25">
      <c r="B2129" s="18">
        <v>2008</v>
      </c>
      <c r="C2129" s="19">
        <v>39444</v>
      </c>
      <c r="D2129" s="18" t="s">
        <v>6</v>
      </c>
      <c r="E2129" s="18">
        <v>3.6537478171099987E-2</v>
      </c>
      <c r="F2129" s="18">
        <v>1.1580975168922722E-2</v>
      </c>
    </row>
    <row r="2130" spans="2:6" x14ac:dyDescent="0.25">
      <c r="B2130" s="18">
        <v>2008</v>
      </c>
      <c r="C2130" s="19">
        <v>39444</v>
      </c>
      <c r="D2130" s="18" t="s">
        <v>6</v>
      </c>
      <c r="E2130" s="18">
        <v>0.26067967878150516</v>
      </c>
      <c r="F2130" s="18">
        <v>8.7476402275672878E-4</v>
      </c>
    </row>
    <row r="2131" spans="2:6" x14ac:dyDescent="0.25">
      <c r="B2131" s="18">
        <v>2008</v>
      </c>
      <c r="C2131" s="19">
        <v>39445</v>
      </c>
      <c r="D2131" s="18" t="s">
        <v>6</v>
      </c>
      <c r="E2131" s="18">
        <v>1.2864176805246011E-3</v>
      </c>
      <c r="F2131" s="18">
        <v>3.2160442013115031E-5</v>
      </c>
    </row>
    <row r="2132" spans="2:6" x14ac:dyDescent="0.25">
      <c r="B2132" s="18">
        <v>2008</v>
      </c>
      <c r="C2132" s="19">
        <v>39445</v>
      </c>
      <c r="D2132" s="18" t="s">
        <v>7</v>
      </c>
      <c r="E2132" s="18">
        <v>1.1706400892773871E-3</v>
      </c>
      <c r="F2132" s="18">
        <v>6.4320884026230053E-6</v>
      </c>
    </row>
    <row r="2133" spans="2:6" x14ac:dyDescent="0.25">
      <c r="B2133" s="18">
        <v>2008</v>
      </c>
      <c r="C2133" s="19">
        <v>39445</v>
      </c>
      <c r="D2133" s="18" t="s">
        <v>6</v>
      </c>
      <c r="E2133" s="18">
        <v>6.3513656931700871E-2</v>
      </c>
      <c r="F2133" s="18">
        <v>9.7767743719869688E-4</v>
      </c>
    </row>
    <row r="2134" spans="2:6" x14ac:dyDescent="0.25">
      <c r="B2134" s="18">
        <v>2008</v>
      </c>
      <c r="C2134" s="19">
        <v>39446</v>
      </c>
      <c r="D2134" s="18" t="s">
        <v>7</v>
      </c>
      <c r="E2134" s="18">
        <v>9.6481326039345085E-5</v>
      </c>
      <c r="F2134" s="18">
        <v>0</v>
      </c>
    </row>
    <row r="2135" spans="2:6" x14ac:dyDescent="0.25">
      <c r="B2135" s="18">
        <v>2008</v>
      </c>
      <c r="C2135" s="19">
        <v>39447</v>
      </c>
      <c r="D2135" s="18" t="s">
        <v>6</v>
      </c>
      <c r="E2135" s="18">
        <v>2.0228918026249352E-2</v>
      </c>
      <c r="F2135" s="18">
        <v>6.7858532647672705E-4</v>
      </c>
    </row>
    <row r="2136" spans="2:6" x14ac:dyDescent="0.25">
      <c r="B2136" s="18">
        <v>2008</v>
      </c>
      <c r="C2136" s="19">
        <v>39447</v>
      </c>
      <c r="D2136" s="18" t="s">
        <v>6</v>
      </c>
      <c r="E2136" s="18">
        <v>8.5112609787708918E-2</v>
      </c>
      <c r="F2136" s="18">
        <v>1.2703374595180437E-3</v>
      </c>
    </row>
    <row r="2137" spans="2:6" x14ac:dyDescent="0.25">
      <c r="B2137" s="18">
        <v>2008</v>
      </c>
      <c r="C2137" s="19">
        <v>39448</v>
      </c>
      <c r="D2137" s="18" t="s">
        <v>6</v>
      </c>
      <c r="E2137" s="18">
        <v>1.3285478595617819E-2</v>
      </c>
      <c r="F2137" s="18">
        <v>8.683319343541058E-5</v>
      </c>
    </row>
    <row r="2138" spans="2:6" x14ac:dyDescent="0.25">
      <c r="B2138" s="18">
        <v>2008</v>
      </c>
      <c r="C2138" s="19">
        <v>39448</v>
      </c>
      <c r="D2138" s="18" t="s">
        <v>6</v>
      </c>
      <c r="E2138" s="18">
        <v>0.22374019508524126</v>
      </c>
      <c r="F2138" s="18">
        <v>3.7949321575475733E-4</v>
      </c>
    </row>
    <row r="2139" spans="2:6" x14ac:dyDescent="0.25">
      <c r="B2139" s="18">
        <v>2008</v>
      </c>
      <c r="C2139" s="19">
        <v>39449</v>
      </c>
      <c r="D2139" s="18" t="s">
        <v>6</v>
      </c>
      <c r="E2139" s="18">
        <v>4.0618638262564281E-2</v>
      </c>
      <c r="F2139" s="18">
        <v>6.753692822754156E-4</v>
      </c>
    </row>
    <row r="2140" spans="2:6" x14ac:dyDescent="0.25">
      <c r="B2140" s="18">
        <v>2008</v>
      </c>
      <c r="C2140" s="19">
        <v>39449</v>
      </c>
      <c r="D2140" s="18" t="s">
        <v>6</v>
      </c>
      <c r="E2140" s="18">
        <v>2.9909211072196976E-2</v>
      </c>
      <c r="F2140" s="18">
        <v>1.6080221006557513E-4</v>
      </c>
    </row>
    <row r="2141" spans="2:6" x14ac:dyDescent="0.25">
      <c r="B2141" s="18">
        <v>2008</v>
      </c>
      <c r="C2141" s="19">
        <v>39448</v>
      </c>
      <c r="D2141" s="18" t="s">
        <v>6</v>
      </c>
      <c r="E2141" s="18">
        <v>0.15431223286732854</v>
      </c>
      <c r="F2141" s="18">
        <v>1.0323501886209923E-3</v>
      </c>
    </row>
    <row r="2142" spans="2:6" x14ac:dyDescent="0.25">
      <c r="B2142" s="18">
        <v>2008</v>
      </c>
      <c r="C2142" s="19">
        <v>39449</v>
      </c>
      <c r="D2142" s="18" t="s">
        <v>6</v>
      </c>
      <c r="E2142" s="18">
        <v>7.9018206026223621E-3</v>
      </c>
      <c r="F2142" s="18">
        <v>2.9266002231934676E-4</v>
      </c>
    </row>
    <row r="2143" spans="2:6" x14ac:dyDescent="0.25">
      <c r="B2143" s="18">
        <v>2008</v>
      </c>
      <c r="C2143" s="19">
        <v>39449</v>
      </c>
      <c r="D2143" s="18" t="s">
        <v>6</v>
      </c>
      <c r="E2143" s="18">
        <v>6.1748048665180859E-4</v>
      </c>
      <c r="F2143" s="18">
        <v>2.5728353610492021E-5</v>
      </c>
    </row>
    <row r="2144" spans="2:6" x14ac:dyDescent="0.25">
      <c r="B2144" s="18">
        <v>2008</v>
      </c>
      <c r="C2144" s="19">
        <v>39450</v>
      </c>
      <c r="D2144" s="18" t="s">
        <v>6</v>
      </c>
      <c r="E2144" s="18">
        <v>8.7556803380705664E-2</v>
      </c>
      <c r="F2144" s="18">
        <v>5.3064729321639797E-4</v>
      </c>
    </row>
    <row r="2145" spans="2:6" x14ac:dyDescent="0.25">
      <c r="B2145" s="18">
        <v>2008</v>
      </c>
      <c r="C2145" s="19">
        <v>39451</v>
      </c>
      <c r="D2145" s="18" t="s">
        <v>6</v>
      </c>
      <c r="E2145" s="18">
        <v>1.5822937470452594E-3</v>
      </c>
      <c r="F2145" s="18">
        <v>1.318578122537716E-4</v>
      </c>
    </row>
    <row r="2146" spans="2:6" x14ac:dyDescent="0.25">
      <c r="B2146" s="18">
        <v>2008</v>
      </c>
      <c r="C2146" s="19">
        <v>39451</v>
      </c>
      <c r="D2146" s="18" t="s">
        <v>6</v>
      </c>
      <c r="E2146" s="18">
        <v>3.0070013282262552E-3</v>
      </c>
      <c r="F2146" s="18">
        <v>5.4672751422295549E-5</v>
      </c>
    </row>
    <row r="2147" spans="2:6" x14ac:dyDescent="0.25">
      <c r="B2147" s="18">
        <v>2008</v>
      </c>
      <c r="C2147" s="19">
        <v>39451</v>
      </c>
      <c r="D2147" s="18" t="s">
        <v>6</v>
      </c>
      <c r="E2147" s="18">
        <v>1.3668187855573888E-3</v>
      </c>
      <c r="F2147" s="18">
        <v>5.4672751422295549E-5</v>
      </c>
    </row>
    <row r="2148" spans="2:6" x14ac:dyDescent="0.25">
      <c r="B2148" s="18">
        <v>2008</v>
      </c>
      <c r="C2148" s="19">
        <v>39452</v>
      </c>
      <c r="D2148" s="18" t="s">
        <v>6</v>
      </c>
      <c r="E2148" s="18">
        <v>4.448753943674201E-2</v>
      </c>
      <c r="F2148" s="18">
        <v>3.376846411377078E-4</v>
      </c>
    </row>
    <row r="2149" spans="2:6" x14ac:dyDescent="0.25">
      <c r="B2149" s="18">
        <v>2008</v>
      </c>
      <c r="C2149" s="19">
        <v>39453</v>
      </c>
      <c r="D2149" s="18" t="s">
        <v>6</v>
      </c>
      <c r="E2149" s="18">
        <v>3.1337134697579282E-2</v>
      </c>
      <c r="F2149" s="18">
        <v>2.6114278914649404E-3</v>
      </c>
    </row>
    <row r="2150" spans="2:6" x14ac:dyDescent="0.25">
      <c r="B2150" s="18">
        <v>2008</v>
      </c>
      <c r="C2150" s="19">
        <v>39418</v>
      </c>
      <c r="D2150" s="18" t="s">
        <v>7</v>
      </c>
      <c r="E2150" s="18">
        <v>3.241772554921995E-3</v>
      </c>
      <c r="F2150" s="18">
        <v>4.6311036498885639E-4</v>
      </c>
    </row>
    <row r="2151" spans="2:6" x14ac:dyDescent="0.25">
      <c r="B2151" s="18">
        <v>2008</v>
      </c>
      <c r="C2151" s="19">
        <v>39454</v>
      </c>
      <c r="D2151" s="18" t="s">
        <v>6</v>
      </c>
      <c r="E2151" s="18">
        <v>3.9814627212236406E-3</v>
      </c>
      <c r="F2151" s="18">
        <v>3.1195628752721575E-4</v>
      </c>
    </row>
    <row r="2152" spans="2:6" x14ac:dyDescent="0.25">
      <c r="B2152" s="18">
        <v>2008</v>
      </c>
      <c r="C2152" s="19">
        <v>39454</v>
      </c>
      <c r="D2152" s="18" t="s">
        <v>7</v>
      </c>
      <c r="E2152" s="18">
        <v>1.720583647701654E-3</v>
      </c>
      <c r="F2152" s="18">
        <v>1.6080221006557515E-5</v>
      </c>
    </row>
    <row r="2153" spans="2:6" x14ac:dyDescent="0.25">
      <c r="B2153" s="18">
        <v>2008</v>
      </c>
      <c r="C2153" s="19">
        <v>39454</v>
      </c>
      <c r="D2153" s="18" t="s">
        <v>6</v>
      </c>
      <c r="E2153" s="18">
        <v>9.2622072997771282E-3</v>
      </c>
      <c r="F2153" s="18">
        <v>1.5437012166295215E-4</v>
      </c>
    </row>
    <row r="2154" spans="2:6" x14ac:dyDescent="0.25">
      <c r="B2154" s="18">
        <v>2008</v>
      </c>
      <c r="C2154" s="19">
        <v>39454</v>
      </c>
      <c r="D2154" s="18" t="s">
        <v>6</v>
      </c>
      <c r="E2154" s="18">
        <v>0.15889509585419742</v>
      </c>
      <c r="F2154" s="18">
        <v>2.7079092175042855E-3</v>
      </c>
    </row>
    <row r="2155" spans="2:6" x14ac:dyDescent="0.25">
      <c r="B2155" s="18">
        <v>2008</v>
      </c>
      <c r="C2155" s="19">
        <v>39454</v>
      </c>
      <c r="D2155" s="18" t="s">
        <v>6</v>
      </c>
      <c r="E2155" s="18">
        <v>5.3759394869123081E-2</v>
      </c>
      <c r="F2155" s="18">
        <v>1.6144541890583744E-3</v>
      </c>
    </row>
    <row r="2156" spans="2:6" x14ac:dyDescent="0.25">
      <c r="B2156" s="18">
        <v>2008</v>
      </c>
      <c r="C2156" s="19">
        <v>39454</v>
      </c>
      <c r="D2156" s="18" t="s">
        <v>6</v>
      </c>
      <c r="E2156" s="18">
        <v>3.6051855496701947E-3</v>
      </c>
      <c r="F2156" s="18">
        <v>1.8974660787737866E-4</v>
      </c>
    </row>
    <row r="2157" spans="2:6" x14ac:dyDescent="0.25">
      <c r="B2157" s="18">
        <v>2008</v>
      </c>
      <c r="C2157" s="19">
        <v>39455</v>
      </c>
      <c r="D2157" s="18" t="s">
        <v>7</v>
      </c>
      <c r="E2157" s="18">
        <v>1.5822937470452594E-3</v>
      </c>
      <c r="F2157" s="18">
        <v>1.9296265207869018E-5</v>
      </c>
    </row>
    <row r="2158" spans="2:6" x14ac:dyDescent="0.25">
      <c r="B2158" s="18">
        <v>2008</v>
      </c>
      <c r="C2158" s="19">
        <v>39455</v>
      </c>
      <c r="D2158" s="18" t="s">
        <v>6</v>
      </c>
      <c r="E2158" s="18">
        <v>3.0381969569789766E-2</v>
      </c>
      <c r="F2158" s="18">
        <v>2.1547496148787069E-4</v>
      </c>
    </row>
    <row r="2159" spans="2:6" x14ac:dyDescent="0.25">
      <c r="B2159" s="18">
        <v>2008</v>
      </c>
      <c r="C2159" s="19">
        <v>39455</v>
      </c>
      <c r="D2159" s="18" t="s">
        <v>7</v>
      </c>
      <c r="E2159" s="18">
        <v>2.4795700792111686E-2</v>
      </c>
      <c r="F2159" s="18">
        <v>9.6481326039345085E-5</v>
      </c>
    </row>
    <row r="2160" spans="2:6" x14ac:dyDescent="0.25">
      <c r="B2160" s="18">
        <v>2008</v>
      </c>
      <c r="C2160" s="19">
        <v>39455</v>
      </c>
      <c r="D2160" s="18" t="s">
        <v>6</v>
      </c>
      <c r="E2160" s="18">
        <v>4.6153450333021373E-2</v>
      </c>
      <c r="F2160" s="18">
        <v>7.1717785689246513E-4</v>
      </c>
    </row>
    <row r="2161" spans="2:6" x14ac:dyDescent="0.25">
      <c r="B2161" s="18">
        <v>2008</v>
      </c>
      <c r="C2161" s="19">
        <v>39455</v>
      </c>
      <c r="D2161" s="18" t="s">
        <v>6</v>
      </c>
      <c r="E2161" s="18">
        <v>1.5742536365419807E-2</v>
      </c>
      <c r="F2161" s="18">
        <v>2.8622793391672375E-4</v>
      </c>
    </row>
    <row r="2162" spans="2:6" x14ac:dyDescent="0.25">
      <c r="B2162" s="18">
        <v>2008</v>
      </c>
      <c r="C2162" s="19">
        <v>39456</v>
      </c>
      <c r="D2162" s="18" t="s">
        <v>6</v>
      </c>
      <c r="E2162" s="18">
        <v>0.10802370867785206</v>
      </c>
      <c r="F2162" s="18">
        <v>9.5838117199082784E-4</v>
      </c>
    </row>
    <row r="2163" spans="2:6" x14ac:dyDescent="0.25">
      <c r="B2163" s="18">
        <v>2008</v>
      </c>
      <c r="C2163" s="19">
        <v>39456</v>
      </c>
      <c r="D2163" s="18" t="s">
        <v>7</v>
      </c>
      <c r="E2163" s="18">
        <v>1.9682190512026396E-3</v>
      </c>
      <c r="F2163" s="18">
        <v>3.8592530415738037E-5</v>
      </c>
    </row>
    <row r="2164" spans="2:6" x14ac:dyDescent="0.25">
      <c r="B2164" s="18">
        <v>2008</v>
      </c>
      <c r="C2164" s="19">
        <v>39456</v>
      </c>
      <c r="D2164" s="18" t="s">
        <v>7</v>
      </c>
      <c r="E2164" s="18">
        <v>2.5085144770229722E-3</v>
      </c>
      <c r="F2164" s="18">
        <v>1.6080221006557515E-5</v>
      </c>
    </row>
    <row r="2165" spans="2:6" x14ac:dyDescent="0.25">
      <c r="B2165" s="18">
        <v>2008</v>
      </c>
      <c r="C2165" s="19">
        <v>39455</v>
      </c>
      <c r="D2165" s="18" t="s">
        <v>7</v>
      </c>
      <c r="E2165" s="18">
        <v>1.2806288009622404E-2</v>
      </c>
      <c r="F2165" s="18">
        <v>7.0752972428853061E-5</v>
      </c>
    </row>
    <row r="2166" spans="2:6" x14ac:dyDescent="0.25">
      <c r="B2166" s="18">
        <v>2008</v>
      </c>
      <c r="C2166" s="19">
        <v>39455</v>
      </c>
      <c r="D2166" s="18" t="s">
        <v>7</v>
      </c>
      <c r="E2166" s="18">
        <v>1.4050897115529955E-2</v>
      </c>
      <c r="F2166" s="18">
        <v>5.4672751422295549E-5</v>
      </c>
    </row>
    <row r="2167" spans="2:6" x14ac:dyDescent="0.25">
      <c r="B2167" s="18">
        <v>2008</v>
      </c>
      <c r="C2167" s="19">
        <v>39456</v>
      </c>
      <c r="D2167" s="18" t="s">
        <v>7</v>
      </c>
      <c r="E2167" s="18">
        <v>4.6889924455121709E-3</v>
      </c>
      <c r="F2167" s="18">
        <v>1.9296265207869018E-5</v>
      </c>
    </row>
    <row r="2168" spans="2:6" x14ac:dyDescent="0.25">
      <c r="B2168" s="18">
        <v>2008</v>
      </c>
      <c r="C2168" s="19">
        <v>39456</v>
      </c>
      <c r="D2168" s="18" t="s">
        <v>6</v>
      </c>
      <c r="E2168" s="18">
        <v>6.2391257505443149E-4</v>
      </c>
      <c r="F2168" s="18">
        <v>6.4320884026230053E-6</v>
      </c>
    </row>
    <row r="2169" spans="2:6" x14ac:dyDescent="0.25">
      <c r="B2169" s="18">
        <v>2008</v>
      </c>
      <c r="C2169" s="19">
        <v>39457</v>
      </c>
      <c r="D2169" s="18" t="s">
        <v>7</v>
      </c>
      <c r="E2169" s="18">
        <v>2.2538037762791011E-2</v>
      </c>
      <c r="F2169" s="18">
        <v>1.5437012166295215E-4</v>
      </c>
    </row>
    <row r="2170" spans="2:6" x14ac:dyDescent="0.25">
      <c r="B2170" s="18">
        <v>2008</v>
      </c>
      <c r="C2170" s="19">
        <v>39457</v>
      </c>
      <c r="D2170" s="18" t="s">
        <v>6</v>
      </c>
      <c r="E2170" s="18">
        <v>5.0398628678752562E-2</v>
      </c>
      <c r="F2170" s="18">
        <v>3.9589504118144603E-3</v>
      </c>
    </row>
    <row r="2171" spans="2:6" x14ac:dyDescent="0.25">
      <c r="B2171" s="18">
        <v>2008</v>
      </c>
      <c r="C2171" s="19">
        <v>39457</v>
      </c>
      <c r="D2171" s="18" t="s">
        <v>6</v>
      </c>
      <c r="E2171" s="18">
        <v>2.2357939287517566E-2</v>
      </c>
      <c r="F2171" s="18">
        <v>6.7858532647672705E-4</v>
      </c>
    </row>
    <row r="2172" spans="2:6" x14ac:dyDescent="0.25">
      <c r="B2172" s="18">
        <v>2008</v>
      </c>
      <c r="C2172" s="19">
        <v>39457</v>
      </c>
      <c r="D2172" s="18" t="s">
        <v>6</v>
      </c>
      <c r="E2172" s="18">
        <v>2.5085144770229722E-3</v>
      </c>
      <c r="F2172" s="18">
        <v>1.9296265207869018E-5</v>
      </c>
    </row>
    <row r="2173" spans="2:6" x14ac:dyDescent="0.25">
      <c r="B2173" s="18">
        <v>2008</v>
      </c>
      <c r="C2173" s="19">
        <v>39457</v>
      </c>
      <c r="D2173" s="18" t="s">
        <v>7</v>
      </c>
      <c r="E2173" s="18">
        <v>3.3479020135652744E-2</v>
      </c>
      <c r="F2173" s="18">
        <v>9.6481326039345085E-5</v>
      </c>
    </row>
    <row r="2174" spans="2:6" x14ac:dyDescent="0.25">
      <c r="B2174" s="18">
        <v>2008</v>
      </c>
      <c r="C2174" s="19">
        <v>39457</v>
      </c>
      <c r="D2174" s="18" t="s">
        <v>6</v>
      </c>
      <c r="E2174" s="18">
        <v>1.393190348008143E-2</v>
      </c>
      <c r="F2174" s="18">
        <v>6.1104839824918555E-5</v>
      </c>
    </row>
    <row r="2175" spans="2:6" x14ac:dyDescent="0.25">
      <c r="B2175" s="18">
        <v>2008</v>
      </c>
      <c r="C2175" s="19">
        <v>39457</v>
      </c>
      <c r="D2175" s="18" t="s">
        <v>6</v>
      </c>
      <c r="E2175" s="18">
        <v>6.9209271212223537E-3</v>
      </c>
      <c r="F2175" s="18">
        <v>8.6511589015279421E-4</v>
      </c>
    </row>
    <row r="2176" spans="2:6" x14ac:dyDescent="0.25">
      <c r="B2176" s="18">
        <v>2008</v>
      </c>
      <c r="C2176" s="19">
        <v>39458</v>
      </c>
      <c r="D2176" s="18" t="s">
        <v>6</v>
      </c>
      <c r="E2176" s="18">
        <v>0.14741060201131403</v>
      </c>
      <c r="F2176" s="18">
        <v>2.2029902778983794E-3</v>
      </c>
    </row>
    <row r="2177" spans="2:6" x14ac:dyDescent="0.25">
      <c r="B2177" s="18">
        <v>2008</v>
      </c>
      <c r="C2177" s="19">
        <v>39458</v>
      </c>
      <c r="D2177" s="18" t="s">
        <v>7</v>
      </c>
      <c r="E2177" s="18">
        <v>7.2939882485744886E-3</v>
      </c>
      <c r="F2177" s="18">
        <v>9.0049237636722072E-5</v>
      </c>
    </row>
    <row r="2178" spans="2:6" x14ac:dyDescent="0.25">
      <c r="B2178" s="18">
        <v>2008</v>
      </c>
      <c r="C2178" s="19">
        <v>39458</v>
      </c>
      <c r="D2178" s="18" t="s">
        <v>6</v>
      </c>
      <c r="E2178" s="18">
        <v>2.4699219466072344E-3</v>
      </c>
      <c r="F2178" s="18">
        <v>7.7185060831476074E-5</v>
      </c>
    </row>
    <row r="2179" spans="2:6" x14ac:dyDescent="0.25">
      <c r="B2179" s="18">
        <v>2008</v>
      </c>
      <c r="C2179" s="19">
        <v>39458</v>
      </c>
      <c r="D2179" s="18" t="s">
        <v>7</v>
      </c>
      <c r="E2179" s="18">
        <v>4.0843761356656083E-4</v>
      </c>
      <c r="F2179" s="18">
        <v>0</v>
      </c>
    </row>
    <row r="2180" spans="2:6" x14ac:dyDescent="0.25">
      <c r="B2180" s="18">
        <v>2008</v>
      </c>
      <c r="C2180" s="19">
        <v>39458</v>
      </c>
      <c r="D2180" s="18" t="s">
        <v>6</v>
      </c>
      <c r="E2180" s="18">
        <v>3.376846411377078E-4</v>
      </c>
      <c r="F2180" s="18">
        <v>0</v>
      </c>
    </row>
    <row r="2181" spans="2:6" x14ac:dyDescent="0.25">
      <c r="B2181" s="18">
        <v>2008</v>
      </c>
      <c r="C2181" s="19">
        <v>39459</v>
      </c>
      <c r="D2181" s="18" t="s">
        <v>6</v>
      </c>
      <c r="E2181" s="18">
        <v>9.0338681614840106E-3</v>
      </c>
      <c r="F2181" s="18">
        <v>1.7045034266950965E-4</v>
      </c>
    </row>
    <row r="2182" spans="2:6" x14ac:dyDescent="0.25">
      <c r="B2182" s="18">
        <v>2008</v>
      </c>
      <c r="C2182" s="19">
        <v>39459</v>
      </c>
      <c r="D2182" s="18" t="s">
        <v>6</v>
      </c>
      <c r="E2182" s="18">
        <v>3.1054122807863873E-2</v>
      </c>
      <c r="F2182" s="18">
        <v>9.1335655317246675E-4</v>
      </c>
    </row>
    <row r="2183" spans="2:6" x14ac:dyDescent="0.25">
      <c r="B2183" s="18">
        <v>2008</v>
      </c>
      <c r="C2183" s="19">
        <v>39460</v>
      </c>
      <c r="D2183" s="18" t="s">
        <v>6</v>
      </c>
      <c r="E2183" s="18">
        <v>1.1671024406559446E-2</v>
      </c>
      <c r="F2183" s="18">
        <v>9.0660286034971258E-3</v>
      </c>
    </row>
    <row r="2184" spans="2:6" x14ac:dyDescent="0.25">
      <c r="B2184" s="18">
        <v>2008</v>
      </c>
      <c r="C2184" s="19">
        <v>39460</v>
      </c>
      <c r="D2184" s="18" t="s">
        <v>6</v>
      </c>
      <c r="E2184" s="18">
        <v>3.6019695054688834E-2</v>
      </c>
      <c r="F2184" s="18">
        <v>1.029134144419681E-3</v>
      </c>
    </row>
    <row r="2185" spans="2:6" x14ac:dyDescent="0.25">
      <c r="B2185" s="18">
        <v>2008</v>
      </c>
      <c r="C2185" s="19">
        <v>39461</v>
      </c>
      <c r="D2185" s="18" t="s">
        <v>7</v>
      </c>
      <c r="E2185" s="18">
        <v>4.0393515168472473E-3</v>
      </c>
      <c r="F2185" s="18">
        <v>1.2864176805246011E-5</v>
      </c>
    </row>
    <row r="2186" spans="2:6" x14ac:dyDescent="0.25">
      <c r="B2186" s="18">
        <v>2008</v>
      </c>
      <c r="C2186" s="19">
        <v>39461</v>
      </c>
      <c r="D2186" s="18" t="s">
        <v>7</v>
      </c>
      <c r="E2186" s="18">
        <v>3.372665553915373E-2</v>
      </c>
      <c r="F2186" s="18">
        <v>2.0904287308524768E-4</v>
      </c>
    </row>
    <row r="2187" spans="2:6" x14ac:dyDescent="0.25">
      <c r="B2187" s="18">
        <v>2008</v>
      </c>
      <c r="C2187" s="19">
        <v>39461</v>
      </c>
      <c r="D2187" s="18" t="s">
        <v>6</v>
      </c>
      <c r="E2187" s="18">
        <v>0.12828157110191321</v>
      </c>
      <c r="F2187" s="18">
        <v>2.3766566647692006E-3</v>
      </c>
    </row>
    <row r="2188" spans="2:6" x14ac:dyDescent="0.25">
      <c r="B2188" s="18">
        <v>2008</v>
      </c>
      <c r="C2188" s="19">
        <v>39461</v>
      </c>
      <c r="D2188" s="18" t="s">
        <v>6</v>
      </c>
      <c r="E2188" s="18">
        <v>6.8598222813974355E-3</v>
      </c>
      <c r="F2188" s="18">
        <v>2.8944397811803524E-5</v>
      </c>
    </row>
    <row r="2189" spans="2:6" x14ac:dyDescent="0.25">
      <c r="B2189" s="18">
        <v>2008</v>
      </c>
      <c r="C2189" s="19">
        <v>39462</v>
      </c>
      <c r="D2189" s="18" t="s">
        <v>6</v>
      </c>
      <c r="E2189" s="18">
        <v>5.0491893960590592E-4</v>
      </c>
      <c r="F2189" s="18">
        <v>0</v>
      </c>
    </row>
    <row r="2190" spans="2:6" x14ac:dyDescent="0.25">
      <c r="B2190" s="18">
        <v>2008</v>
      </c>
      <c r="C2190" s="19">
        <v>39462</v>
      </c>
      <c r="D2190" s="18" t="s">
        <v>7</v>
      </c>
      <c r="E2190" s="18">
        <v>1.17707217768001E-3</v>
      </c>
      <c r="F2190" s="18">
        <v>6.4320884026230053E-6</v>
      </c>
    </row>
    <row r="2191" spans="2:6" x14ac:dyDescent="0.25">
      <c r="B2191" s="18">
        <v>2008</v>
      </c>
      <c r="C2191" s="19">
        <v>39462</v>
      </c>
      <c r="D2191" s="18" t="s">
        <v>7</v>
      </c>
      <c r="E2191" s="18">
        <v>7.0431368008721906E-2</v>
      </c>
      <c r="F2191" s="18">
        <v>2.4120331509836271E-4</v>
      </c>
    </row>
    <row r="2192" spans="2:6" x14ac:dyDescent="0.25">
      <c r="B2192" s="18">
        <v>2008</v>
      </c>
      <c r="C2192" s="19">
        <v>39462</v>
      </c>
      <c r="D2192" s="18" t="s">
        <v>6</v>
      </c>
      <c r="E2192" s="18">
        <v>1.2163079169360104E-2</v>
      </c>
      <c r="F2192" s="18">
        <v>1.9617869628000168E-4</v>
      </c>
    </row>
    <row r="2193" spans="2:6" x14ac:dyDescent="0.25">
      <c r="B2193" s="18">
        <v>2008</v>
      </c>
      <c r="C2193" s="19">
        <v>39462</v>
      </c>
      <c r="D2193" s="18" t="s">
        <v>7</v>
      </c>
      <c r="E2193" s="18">
        <v>4.6343196940898758E-2</v>
      </c>
      <c r="F2193" s="18">
        <v>1.7688243107213267E-4</v>
      </c>
    </row>
    <row r="2194" spans="2:6" x14ac:dyDescent="0.25">
      <c r="B2194" s="18">
        <v>2008</v>
      </c>
      <c r="C2194" s="19">
        <v>39462</v>
      </c>
      <c r="D2194" s="18" t="s">
        <v>7</v>
      </c>
      <c r="E2194" s="18">
        <v>4.1014211699325592E-2</v>
      </c>
      <c r="F2194" s="18">
        <v>1.2542572385114862E-4</v>
      </c>
    </row>
    <row r="2195" spans="2:6" x14ac:dyDescent="0.25">
      <c r="B2195" s="18">
        <v>2008</v>
      </c>
      <c r="C2195" s="19">
        <v>39462</v>
      </c>
      <c r="D2195" s="18" t="s">
        <v>6</v>
      </c>
      <c r="E2195" s="18">
        <v>2.2705272061259211E-3</v>
      </c>
      <c r="F2195" s="18">
        <v>0</v>
      </c>
    </row>
    <row r="2196" spans="2:6" x14ac:dyDescent="0.25">
      <c r="B2196" s="18">
        <v>2008</v>
      </c>
      <c r="C2196" s="19">
        <v>39463</v>
      </c>
      <c r="D2196" s="18" t="s">
        <v>6</v>
      </c>
      <c r="E2196" s="18">
        <v>3.6559990480509161E-2</v>
      </c>
      <c r="F2196" s="18">
        <v>2.6114278914649404E-3</v>
      </c>
    </row>
    <row r="2197" spans="2:6" x14ac:dyDescent="0.25">
      <c r="B2197" s="18">
        <v>2008</v>
      </c>
      <c r="C2197" s="19">
        <v>39463</v>
      </c>
      <c r="D2197" s="18" t="s">
        <v>7</v>
      </c>
      <c r="E2197" s="18">
        <v>7.0724028031041261E-2</v>
      </c>
      <c r="F2197" s="18">
        <v>2.3798727089705121E-4</v>
      </c>
    </row>
    <row r="2198" spans="2:6" x14ac:dyDescent="0.25">
      <c r="B2198" s="18">
        <v>2008</v>
      </c>
      <c r="C2198" s="19">
        <v>39463</v>
      </c>
      <c r="D2198" s="18" t="s">
        <v>7</v>
      </c>
      <c r="E2198" s="18">
        <v>1.4182754927783727E-3</v>
      </c>
      <c r="F2198" s="18">
        <v>9.6481326039345092E-6</v>
      </c>
    </row>
    <row r="2199" spans="2:6" x14ac:dyDescent="0.25">
      <c r="B2199" s="18">
        <v>2008</v>
      </c>
      <c r="C2199" s="19">
        <v>39463</v>
      </c>
      <c r="D2199" s="18" t="s">
        <v>6</v>
      </c>
      <c r="E2199" s="18">
        <v>3.1838837592983879E-2</v>
      </c>
      <c r="F2199" s="18">
        <v>1.4472198905901763E-4</v>
      </c>
    </row>
    <row r="2200" spans="2:6" x14ac:dyDescent="0.25">
      <c r="B2200" s="18">
        <v>2008</v>
      </c>
      <c r="C2200" s="19">
        <v>39464</v>
      </c>
      <c r="D2200" s="18" t="s">
        <v>6</v>
      </c>
      <c r="E2200" s="18">
        <v>2.238366764112806E-2</v>
      </c>
      <c r="F2200" s="18">
        <v>1.4922445094085373E-3</v>
      </c>
    </row>
    <row r="2201" spans="2:6" x14ac:dyDescent="0.25">
      <c r="B2201" s="18">
        <v>2008</v>
      </c>
      <c r="C2201" s="19">
        <v>39464</v>
      </c>
      <c r="D2201" s="18" t="s">
        <v>6</v>
      </c>
      <c r="E2201" s="18">
        <v>9.6867251343502464E-3</v>
      </c>
      <c r="F2201" s="18">
        <v>8.072270945291872E-4</v>
      </c>
    </row>
    <row r="2202" spans="2:6" x14ac:dyDescent="0.25">
      <c r="B2202" s="18">
        <v>2008</v>
      </c>
      <c r="C2202" s="19">
        <v>39463</v>
      </c>
      <c r="D2202" s="18" t="s">
        <v>7</v>
      </c>
      <c r="E2202" s="18">
        <v>6.5208512225792034E-2</v>
      </c>
      <c r="F2202" s="18">
        <v>2.3798727089705121E-4</v>
      </c>
    </row>
    <row r="2203" spans="2:6" x14ac:dyDescent="0.25">
      <c r="B2203" s="18">
        <v>2008</v>
      </c>
      <c r="C2203" s="19">
        <v>39463</v>
      </c>
      <c r="D2203" s="18" t="s">
        <v>6</v>
      </c>
      <c r="E2203" s="18">
        <v>0.29033482236179853</v>
      </c>
      <c r="F2203" s="18">
        <v>4.1744253733023307E-3</v>
      </c>
    </row>
    <row r="2204" spans="2:6" x14ac:dyDescent="0.25">
      <c r="B2204" s="18">
        <v>2008</v>
      </c>
      <c r="C2204" s="19">
        <v>39464</v>
      </c>
      <c r="D2204" s="18" t="s">
        <v>6</v>
      </c>
      <c r="E2204" s="18">
        <v>4.6028024609170229E-2</v>
      </c>
      <c r="F2204" s="18">
        <v>2.347712266957397E-4</v>
      </c>
    </row>
    <row r="2205" spans="2:6" x14ac:dyDescent="0.25">
      <c r="B2205" s="18">
        <v>2008</v>
      </c>
      <c r="C2205" s="19">
        <v>39464</v>
      </c>
      <c r="D2205" s="18" t="s">
        <v>7</v>
      </c>
      <c r="E2205" s="18">
        <v>4.8240663019672543E-3</v>
      </c>
      <c r="F2205" s="18">
        <v>1.2864176805246011E-5</v>
      </c>
    </row>
    <row r="2206" spans="2:6" x14ac:dyDescent="0.25">
      <c r="B2206" s="18">
        <v>2008</v>
      </c>
      <c r="C2206" s="19">
        <v>39464</v>
      </c>
      <c r="D2206" s="18" t="s">
        <v>7</v>
      </c>
      <c r="E2206" s="18">
        <v>6.8823345908066162E-4</v>
      </c>
      <c r="F2206" s="18">
        <v>0</v>
      </c>
    </row>
    <row r="2207" spans="2:6" x14ac:dyDescent="0.25">
      <c r="B2207" s="18">
        <v>2008</v>
      </c>
      <c r="C2207" s="19">
        <v>39464</v>
      </c>
      <c r="D2207" s="18" t="s">
        <v>7</v>
      </c>
      <c r="E2207" s="18">
        <v>1.4542951878330615E-2</v>
      </c>
      <c r="F2207" s="18">
        <v>5.4672751422295549E-5</v>
      </c>
    </row>
    <row r="2208" spans="2:6" x14ac:dyDescent="0.25">
      <c r="B2208" s="18">
        <v>2008</v>
      </c>
      <c r="C2208" s="19">
        <v>39464</v>
      </c>
      <c r="D2208" s="18" t="s">
        <v>7</v>
      </c>
      <c r="E2208" s="18">
        <v>4.9494920258184028E-3</v>
      </c>
      <c r="F2208" s="18">
        <v>8.683319343541058E-5</v>
      </c>
    </row>
    <row r="2209" spans="2:6" x14ac:dyDescent="0.25">
      <c r="B2209" s="18">
        <v>2008</v>
      </c>
      <c r="C2209" s="19">
        <v>39465</v>
      </c>
      <c r="D2209" s="18" t="s">
        <v>7</v>
      </c>
      <c r="E2209" s="18">
        <v>4.8578347660810248E-2</v>
      </c>
      <c r="F2209" s="18">
        <v>8.5225171334754829E-4</v>
      </c>
    </row>
    <row r="2210" spans="2:6" x14ac:dyDescent="0.25">
      <c r="B2210" s="18">
        <v>2008</v>
      </c>
      <c r="C2210" s="19">
        <v>39465</v>
      </c>
      <c r="D2210" s="18" t="s">
        <v>6</v>
      </c>
      <c r="E2210" s="18">
        <v>3.1337134697579282E-2</v>
      </c>
      <c r="F2210" s="18">
        <v>2.6114278914649404E-3</v>
      </c>
    </row>
    <row r="2211" spans="2:6" x14ac:dyDescent="0.25">
      <c r="B2211" s="18">
        <v>2008</v>
      </c>
      <c r="C2211" s="19">
        <v>39465</v>
      </c>
      <c r="D2211" s="18" t="s">
        <v>7</v>
      </c>
      <c r="E2211" s="18">
        <v>7.8342836743948204E-3</v>
      </c>
      <c r="F2211" s="18">
        <v>1.1191833820564029E-3</v>
      </c>
    </row>
    <row r="2212" spans="2:6" x14ac:dyDescent="0.25">
      <c r="B2212" s="18">
        <v>2008</v>
      </c>
      <c r="C2212" s="19">
        <v>39465</v>
      </c>
      <c r="D2212" s="18" t="s">
        <v>7</v>
      </c>
      <c r="E2212" s="18">
        <v>7.7165764566268197E-2</v>
      </c>
      <c r="F2212" s="18">
        <v>8.9727633216590927E-4</v>
      </c>
    </row>
    <row r="2213" spans="2:6" x14ac:dyDescent="0.25">
      <c r="B2213" s="18">
        <v>2008</v>
      </c>
      <c r="C2213" s="19">
        <v>39465</v>
      </c>
      <c r="D2213" s="18" t="s">
        <v>6</v>
      </c>
      <c r="E2213" s="18">
        <v>4.0882353887071822E-2</v>
      </c>
      <c r="F2213" s="18">
        <v>5.5637564682689002E-4</v>
      </c>
    </row>
    <row r="2214" spans="2:6" x14ac:dyDescent="0.25">
      <c r="B2214" s="18">
        <v>2008</v>
      </c>
      <c r="C2214" s="19">
        <v>39466</v>
      </c>
      <c r="D2214" s="18" t="s">
        <v>6</v>
      </c>
      <c r="E2214" s="18">
        <v>2.0955744015745754E-2</v>
      </c>
      <c r="F2214" s="18">
        <v>6.985248005248584E-3</v>
      </c>
    </row>
    <row r="2215" spans="2:6" x14ac:dyDescent="0.25">
      <c r="B2215" s="18">
        <v>2008</v>
      </c>
      <c r="C2215" s="19">
        <v>39466</v>
      </c>
      <c r="D2215" s="18" t="s">
        <v>6</v>
      </c>
      <c r="E2215" s="18">
        <v>0.19934328377409219</v>
      </c>
      <c r="F2215" s="18">
        <v>2.4917910471761524E-2</v>
      </c>
    </row>
    <row r="2216" spans="2:6" x14ac:dyDescent="0.25">
      <c r="B2216" s="18">
        <v>2008</v>
      </c>
      <c r="C2216" s="19">
        <v>39466</v>
      </c>
      <c r="D2216" s="18" t="s">
        <v>6</v>
      </c>
      <c r="E2216" s="18">
        <v>3.6807625884010146E-2</v>
      </c>
      <c r="F2216" s="18">
        <v>3.5054881794295382E-4</v>
      </c>
    </row>
    <row r="2217" spans="2:6" x14ac:dyDescent="0.25">
      <c r="B2217" s="18">
        <v>2008</v>
      </c>
      <c r="C2217" s="19">
        <v>39466</v>
      </c>
      <c r="D2217" s="18" t="s">
        <v>6</v>
      </c>
      <c r="E2217" s="18">
        <v>2.2589494470011996E-2</v>
      </c>
      <c r="F2217" s="18">
        <v>3.1838837592983876E-4</v>
      </c>
    </row>
    <row r="2218" spans="2:6" x14ac:dyDescent="0.25">
      <c r="B2218" s="18">
        <v>2008</v>
      </c>
      <c r="C2218" s="19">
        <v>39466</v>
      </c>
      <c r="D2218" s="18" t="s">
        <v>6</v>
      </c>
      <c r="E2218" s="18">
        <v>4.2692986772410201E-2</v>
      </c>
      <c r="F2218" s="18">
        <v>7.6541851991213767E-4</v>
      </c>
    </row>
    <row r="2219" spans="2:6" x14ac:dyDescent="0.25">
      <c r="B2219" s="18">
        <v>2008</v>
      </c>
      <c r="C2219" s="19">
        <v>39466</v>
      </c>
      <c r="D2219" s="18" t="s">
        <v>6</v>
      </c>
      <c r="E2219" s="18">
        <v>4.6015160432364983E-2</v>
      </c>
      <c r="F2219" s="18">
        <v>8.7798006695804023E-4</v>
      </c>
    </row>
    <row r="2220" spans="2:6" x14ac:dyDescent="0.25">
      <c r="B2220" s="18">
        <v>2008</v>
      </c>
      <c r="C2220" s="19">
        <v>39466</v>
      </c>
      <c r="D2220" s="18" t="s">
        <v>6</v>
      </c>
      <c r="E2220" s="18">
        <v>0.57983990531965868</v>
      </c>
      <c r="F2220" s="18">
        <v>1.7836181140473594E-2</v>
      </c>
    </row>
    <row r="2221" spans="2:6" x14ac:dyDescent="0.25">
      <c r="B2221" s="18">
        <v>2008</v>
      </c>
      <c r="C2221" s="19">
        <v>39467</v>
      </c>
      <c r="D2221" s="18" t="s">
        <v>6</v>
      </c>
      <c r="E2221" s="18">
        <v>6.8566062371961242E-3</v>
      </c>
      <c r="F2221" s="18">
        <v>8.3617149234099073E-5</v>
      </c>
    </row>
    <row r="2222" spans="2:6" x14ac:dyDescent="0.25">
      <c r="B2222" s="18">
        <v>2008</v>
      </c>
      <c r="C2222" s="19">
        <v>39467</v>
      </c>
      <c r="D2222" s="18" t="s">
        <v>6</v>
      </c>
      <c r="E2222" s="18">
        <v>5.8081758275685742E-2</v>
      </c>
      <c r="F2222" s="18">
        <v>2.0743485098459191E-3</v>
      </c>
    </row>
    <row r="2223" spans="2:6" x14ac:dyDescent="0.25">
      <c r="B2223" s="18">
        <v>2008</v>
      </c>
      <c r="C2223" s="19">
        <v>39467</v>
      </c>
      <c r="D2223" s="18" t="s">
        <v>6</v>
      </c>
      <c r="E2223" s="18">
        <v>0.14147056837149169</v>
      </c>
      <c r="F2223" s="18">
        <v>2.3573603995613317E-3</v>
      </c>
    </row>
    <row r="2224" spans="2:6" x14ac:dyDescent="0.25">
      <c r="B2224" s="18">
        <v>2008</v>
      </c>
      <c r="C2224" s="19">
        <v>39467</v>
      </c>
      <c r="D2224" s="18" t="s">
        <v>6</v>
      </c>
      <c r="E2224" s="18">
        <v>9.5838117199082784E-4</v>
      </c>
      <c r="F2224" s="18">
        <v>6.4320884026230053E-6</v>
      </c>
    </row>
    <row r="2225" spans="2:6" x14ac:dyDescent="0.25">
      <c r="B2225" s="18">
        <v>2008</v>
      </c>
      <c r="C2225" s="19">
        <v>39467</v>
      </c>
      <c r="D2225" s="18" t="s">
        <v>6</v>
      </c>
      <c r="E2225" s="18">
        <v>0.17869628000167234</v>
      </c>
      <c r="F2225" s="18">
        <v>3.4283031185980621E-3</v>
      </c>
    </row>
    <row r="2226" spans="2:6" x14ac:dyDescent="0.25">
      <c r="B2226" s="18">
        <v>2008</v>
      </c>
      <c r="C2226" s="19">
        <v>39467</v>
      </c>
      <c r="D2226" s="18" t="s">
        <v>6</v>
      </c>
      <c r="E2226" s="18">
        <v>5.1167263242866013E-3</v>
      </c>
      <c r="F2226" s="18">
        <v>1.3828990065639462E-4</v>
      </c>
    </row>
    <row r="2227" spans="2:6" x14ac:dyDescent="0.25">
      <c r="B2227" s="18">
        <v>2008</v>
      </c>
      <c r="C2227" s="19">
        <v>39468</v>
      </c>
      <c r="D2227" s="18" t="s">
        <v>6</v>
      </c>
      <c r="E2227" s="18">
        <v>0.10179423105991169</v>
      </c>
      <c r="F2227" s="18">
        <v>2.4827861234124802E-3</v>
      </c>
    </row>
    <row r="2228" spans="2:6" x14ac:dyDescent="0.25">
      <c r="B2228" s="18">
        <v>2008</v>
      </c>
      <c r="C2228" s="19">
        <v>39468</v>
      </c>
      <c r="D2228" s="18" t="s">
        <v>6</v>
      </c>
      <c r="E2228" s="18">
        <v>0.26939194252285803</v>
      </c>
      <c r="F2228" s="18">
        <v>1.8363612389488682E-3</v>
      </c>
    </row>
    <row r="2229" spans="2:6" x14ac:dyDescent="0.25">
      <c r="B2229" s="18">
        <v>2008</v>
      </c>
      <c r="C2229" s="19">
        <v>39465</v>
      </c>
      <c r="D2229" s="18" t="s">
        <v>7</v>
      </c>
      <c r="E2229" s="18">
        <v>1.0452143654262384E-3</v>
      </c>
      <c r="F2229" s="18">
        <v>0</v>
      </c>
    </row>
    <row r="2230" spans="2:6" x14ac:dyDescent="0.25">
      <c r="B2230" s="18">
        <v>2008</v>
      </c>
      <c r="C2230" s="19">
        <v>39462</v>
      </c>
      <c r="D2230" s="18" t="s">
        <v>7</v>
      </c>
      <c r="E2230" s="18">
        <v>2.315551824944282E-2</v>
      </c>
      <c r="F2230" s="18">
        <v>1.4472198905901763E-4</v>
      </c>
    </row>
    <row r="2231" spans="2:6" x14ac:dyDescent="0.25">
      <c r="B2231" s="18">
        <v>2008</v>
      </c>
      <c r="C2231" s="19">
        <v>39468</v>
      </c>
      <c r="D2231" s="18" t="s">
        <v>6</v>
      </c>
      <c r="E2231" s="18">
        <v>4.8993217362779437E-2</v>
      </c>
      <c r="F2231" s="18">
        <v>9.9697370240656581E-4</v>
      </c>
    </row>
    <row r="2232" spans="2:6" x14ac:dyDescent="0.25">
      <c r="B2232" s="18">
        <v>2008</v>
      </c>
      <c r="C2232" s="19">
        <v>39467</v>
      </c>
      <c r="D2232" s="18" t="s">
        <v>6</v>
      </c>
      <c r="E2232" s="18">
        <v>2.7545418584233022E-2</v>
      </c>
      <c r="F2232" s="18">
        <v>4.8240663019672543E-5</v>
      </c>
    </row>
    <row r="2233" spans="2:6" x14ac:dyDescent="0.25">
      <c r="B2233" s="18">
        <v>2008</v>
      </c>
      <c r="C2233" s="19">
        <v>39468</v>
      </c>
      <c r="D2233" s="18" t="s">
        <v>7</v>
      </c>
      <c r="E2233" s="18">
        <v>9.0692446476984372E-3</v>
      </c>
      <c r="F2233" s="18">
        <v>3.2160442013115031E-5</v>
      </c>
    </row>
    <row r="2234" spans="2:6" x14ac:dyDescent="0.25">
      <c r="B2234" s="18">
        <v>2008</v>
      </c>
      <c r="C2234" s="19">
        <v>39468</v>
      </c>
      <c r="D2234" s="18" t="s">
        <v>6</v>
      </c>
      <c r="E2234" s="18">
        <v>0.32123457504799946</v>
      </c>
      <c r="F2234" s="18">
        <v>1.7366638687082115E-3</v>
      </c>
    </row>
    <row r="2235" spans="2:6" x14ac:dyDescent="0.25">
      <c r="B2235" s="18">
        <v>2008</v>
      </c>
      <c r="C2235" s="19">
        <v>39468</v>
      </c>
      <c r="D2235" s="18" t="s">
        <v>6</v>
      </c>
      <c r="E2235" s="18">
        <v>5.7277747225357868E-2</v>
      </c>
      <c r="F2235" s="18">
        <v>1.4472198905901763E-3</v>
      </c>
    </row>
    <row r="2236" spans="2:6" x14ac:dyDescent="0.25">
      <c r="B2236" s="18">
        <v>2008</v>
      </c>
      <c r="C2236" s="19">
        <v>39468</v>
      </c>
      <c r="D2236" s="18" t="s">
        <v>7</v>
      </c>
      <c r="E2236" s="18">
        <v>1.4858124210059144E-3</v>
      </c>
      <c r="F2236" s="18">
        <v>6.4320884026230053E-6</v>
      </c>
    </row>
    <row r="2237" spans="2:6" x14ac:dyDescent="0.25">
      <c r="B2237" s="18">
        <v>2008</v>
      </c>
      <c r="C2237" s="19">
        <v>39469</v>
      </c>
      <c r="D2237" s="18" t="s">
        <v>6</v>
      </c>
      <c r="E2237" s="18">
        <v>1.054862498030173E-2</v>
      </c>
      <c r="F2237" s="18">
        <v>2.637156245075432E-4</v>
      </c>
    </row>
    <row r="2238" spans="2:6" x14ac:dyDescent="0.25">
      <c r="B2238" s="18">
        <v>2008</v>
      </c>
      <c r="C2238" s="19">
        <v>39468</v>
      </c>
      <c r="D2238" s="18" t="s">
        <v>6</v>
      </c>
      <c r="E2238" s="18">
        <v>3.7563396271318352E-3</v>
      </c>
      <c r="F2238" s="18">
        <v>2.5728353610492021E-5</v>
      </c>
    </row>
    <row r="2239" spans="2:6" x14ac:dyDescent="0.25">
      <c r="B2239" s="18">
        <v>2008</v>
      </c>
      <c r="C2239" s="19">
        <v>39468</v>
      </c>
      <c r="D2239" s="18" t="s">
        <v>6</v>
      </c>
      <c r="E2239" s="18">
        <v>4.0753712119019361E-2</v>
      </c>
      <c r="F2239" s="18">
        <v>2.0582682888393617E-4</v>
      </c>
    </row>
    <row r="2240" spans="2:6" x14ac:dyDescent="0.25">
      <c r="B2240" s="18">
        <v>2008</v>
      </c>
      <c r="C2240" s="19">
        <v>39469</v>
      </c>
      <c r="D2240" s="18" t="s">
        <v>6</v>
      </c>
      <c r="E2240" s="18">
        <v>2.3615412570230365E-2</v>
      </c>
      <c r="F2240" s="18">
        <v>3.3736303671757666E-3</v>
      </c>
    </row>
    <row r="2241" spans="2:6" x14ac:dyDescent="0.25">
      <c r="B2241" s="18">
        <v>2008</v>
      </c>
      <c r="C2241" s="19">
        <v>39468</v>
      </c>
      <c r="D2241" s="18" t="s">
        <v>6</v>
      </c>
      <c r="E2241" s="18">
        <v>1.8427933273514913E-2</v>
      </c>
      <c r="F2241" s="18">
        <v>3.0713222122524851E-3</v>
      </c>
    </row>
    <row r="2242" spans="2:6" x14ac:dyDescent="0.25">
      <c r="B2242" s="18">
        <v>2008</v>
      </c>
      <c r="C2242" s="19">
        <v>39468</v>
      </c>
      <c r="D2242" s="18" t="s">
        <v>6</v>
      </c>
      <c r="E2242" s="18">
        <v>2.7783405855130072E-2</v>
      </c>
      <c r="F2242" s="18">
        <v>5.2421520481377496E-4</v>
      </c>
    </row>
    <row r="2243" spans="2:6" x14ac:dyDescent="0.25">
      <c r="B2243" s="18">
        <v>2008</v>
      </c>
      <c r="C2243" s="19">
        <v>39468</v>
      </c>
      <c r="D2243" s="18" t="s">
        <v>6</v>
      </c>
      <c r="E2243" s="18">
        <v>0.38624690857751154</v>
      </c>
      <c r="F2243" s="18">
        <v>5.4640590980282429E-3</v>
      </c>
    </row>
    <row r="2244" spans="2:6" x14ac:dyDescent="0.25">
      <c r="B2244" s="18">
        <v>2008</v>
      </c>
      <c r="C2244" s="19">
        <v>39468</v>
      </c>
      <c r="D2244" s="18" t="s">
        <v>6</v>
      </c>
      <c r="E2244" s="18">
        <v>7.0688651544826828E-2</v>
      </c>
      <c r="F2244" s="18">
        <v>2.5245946980295298E-3</v>
      </c>
    </row>
    <row r="2245" spans="2:6" x14ac:dyDescent="0.25">
      <c r="B2245" s="18">
        <v>2008</v>
      </c>
      <c r="C2245" s="19">
        <v>39468</v>
      </c>
      <c r="D2245" s="18" t="s">
        <v>6</v>
      </c>
      <c r="E2245" s="18">
        <v>8.4620555024908256E-2</v>
      </c>
      <c r="F2245" s="18">
        <v>9.1978864157508976E-4</v>
      </c>
    </row>
    <row r="2246" spans="2:6" x14ac:dyDescent="0.25">
      <c r="B2246" s="18">
        <v>2008</v>
      </c>
      <c r="C2246" s="19">
        <v>39468</v>
      </c>
      <c r="D2246" s="18" t="s">
        <v>6</v>
      </c>
      <c r="E2246" s="18">
        <v>0.91723831852344984</v>
      </c>
      <c r="F2246" s="18">
        <v>5.2710964459495527E-3</v>
      </c>
    </row>
    <row r="2247" spans="2:6" x14ac:dyDescent="0.25">
      <c r="B2247" s="18">
        <v>2008</v>
      </c>
      <c r="C2247" s="19">
        <v>39468</v>
      </c>
      <c r="D2247" s="18" t="s">
        <v>6</v>
      </c>
      <c r="E2247" s="18">
        <v>2.3181246603053311E-2</v>
      </c>
      <c r="F2247" s="18">
        <v>4.3738201137836439E-4</v>
      </c>
    </row>
    <row r="2248" spans="2:6" x14ac:dyDescent="0.25">
      <c r="B2248" s="18">
        <v>2008</v>
      </c>
      <c r="C2248" s="19">
        <v>39468</v>
      </c>
      <c r="D2248" s="18" t="s">
        <v>6</v>
      </c>
      <c r="E2248" s="18">
        <v>0.49407443855908356</v>
      </c>
      <c r="F2248" s="18">
        <v>3.3736303671757666E-3</v>
      </c>
    </row>
    <row r="2249" spans="2:6" x14ac:dyDescent="0.25">
      <c r="B2249" s="18">
        <v>2008</v>
      </c>
      <c r="C2249" s="19">
        <v>39469</v>
      </c>
      <c r="D2249" s="18" t="s">
        <v>7</v>
      </c>
      <c r="E2249" s="18">
        <v>6.3677675185967756E-3</v>
      </c>
      <c r="F2249" s="18">
        <v>1.4472198905901763E-4</v>
      </c>
    </row>
    <row r="2250" spans="2:6" x14ac:dyDescent="0.25">
      <c r="B2250" s="18">
        <v>2008</v>
      </c>
      <c r="C2250" s="19">
        <v>39469</v>
      </c>
      <c r="D2250" s="18" t="s">
        <v>7</v>
      </c>
      <c r="E2250" s="18">
        <v>1.5115407746164064E-2</v>
      </c>
      <c r="F2250" s="18">
        <v>3.2160442013115027E-4</v>
      </c>
    </row>
    <row r="2251" spans="2:6" x14ac:dyDescent="0.25">
      <c r="B2251" s="18">
        <v>2008</v>
      </c>
      <c r="C2251" s="19">
        <v>39469</v>
      </c>
      <c r="D2251" s="18" t="s">
        <v>7</v>
      </c>
      <c r="E2251" s="18">
        <v>1.6620516432377847E-2</v>
      </c>
      <c r="F2251" s="18">
        <v>1.2220967964983711E-4</v>
      </c>
    </row>
    <row r="2252" spans="2:6" x14ac:dyDescent="0.25">
      <c r="B2252" s="18">
        <v>2008</v>
      </c>
      <c r="C2252" s="19">
        <v>39468</v>
      </c>
      <c r="D2252" s="18" t="s">
        <v>6</v>
      </c>
      <c r="E2252" s="18">
        <v>0.51316166089386728</v>
      </c>
      <c r="F2252" s="18">
        <v>2.7368536153160889E-3</v>
      </c>
    </row>
    <row r="2253" spans="2:6" x14ac:dyDescent="0.25">
      <c r="B2253" s="18">
        <v>2008</v>
      </c>
      <c r="C2253" s="19">
        <v>39469</v>
      </c>
      <c r="D2253" s="18" t="s">
        <v>7</v>
      </c>
      <c r="E2253" s="18">
        <v>1.1095352494524685E-3</v>
      </c>
      <c r="F2253" s="18">
        <v>9.6481326039345092E-6</v>
      </c>
    </row>
    <row r="2254" spans="2:6" x14ac:dyDescent="0.25">
      <c r="B2254" s="18">
        <v>2008</v>
      </c>
      <c r="C2254" s="19">
        <v>39469</v>
      </c>
      <c r="D2254" s="18" t="s">
        <v>6</v>
      </c>
      <c r="E2254" s="18">
        <v>3.608401593871506E-3</v>
      </c>
      <c r="F2254" s="18">
        <v>1.6401825426688664E-4</v>
      </c>
    </row>
    <row r="2255" spans="2:6" x14ac:dyDescent="0.25">
      <c r="B2255" s="18">
        <v>2008</v>
      </c>
      <c r="C2255" s="19">
        <v>39469</v>
      </c>
      <c r="D2255" s="18" t="s">
        <v>6</v>
      </c>
      <c r="E2255" s="18">
        <v>2.083996642449854E-3</v>
      </c>
      <c r="F2255" s="18">
        <v>1.2864176805246011E-5</v>
      </c>
    </row>
    <row r="2256" spans="2:6" x14ac:dyDescent="0.25">
      <c r="B2256" s="18">
        <v>2008</v>
      </c>
      <c r="C2256" s="19">
        <v>39469</v>
      </c>
      <c r="D2256" s="18" t="s">
        <v>6</v>
      </c>
      <c r="E2256" s="18">
        <v>1.4706970132597502E-2</v>
      </c>
      <c r="F2256" s="18">
        <v>8.6511589015279421E-4</v>
      </c>
    </row>
    <row r="2257" spans="2:6" x14ac:dyDescent="0.25">
      <c r="B2257" s="18">
        <v>2008</v>
      </c>
      <c r="C2257" s="19">
        <v>39469</v>
      </c>
      <c r="D2257" s="18" t="s">
        <v>6</v>
      </c>
      <c r="E2257" s="18">
        <v>0.14831109438768125</v>
      </c>
      <c r="F2257" s="18">
        <v>8.1044313873049876E-4</v>
      </c>
    </row>
    <row r="2258" spans="2:6" x14ac:dyDescent="0.25">
      <c r="B2258" s="18">
        <v>2008</v>
      </c>
      <c r="C2258" s="19">
        <v>39469</v>
      </c>
      <c r="D2258" s="18" t="s">
        <v>6</v>
      </c>
      <c r="E2258" s="18">
        <v>7.2714759391653075E-3</v>
      </c>
      <c r="F2258" s="18">
        <v>5.4672751422295549E-5</v>
      </c>
    </row>
    <row r="2259" spans="2:6" x14ac:dyDescent="0.25">
      <c r="B2259" s="18">
        <v>2008</v>
      </c>
      <c r="C2259" s="19">
        <v>39469</v>
      </c>
      <c r="D2259" s="18" t="s">
        <v>6</v>
      </c>
      <c r="E2259" s="18">
        <v>0.31283105154997248</v>
      </c>
      <c r="F2259" s="18">
        <v>1.2413930617062401E-3</v>
      </c>
    </row>
    <row r="2260" spans="2:6" x14ac:dyDescent="0.25">
      <c r="B2260" s="18">
        <v>2008</v>
      </c>
      <c r="C2260" s="19">
        <v>39469</v>
      </c>
      <c r="D2260" s="18" t="s">
        <v>6</v>
      </c>
      <c r="E2260" s="18">
        <v>7.4506096011783582E-2</v>
      </c>
      <c r="F2260" s="18">
        <v>5.1135102800852893E-4</v>
      </c>
    </row>
    <row r="2261" spans="2:6" x14ac:dyDescent="0.25">
      <c r="B2261" s="18">
        <v>2008</v>
      </c>
      <c r="C2261" s="19">
        <v>39469</v>
      </c>
      <c r="D2261" s="18" t="s">
        <v>6</v>
      </c>
      <c r="E2261" s="18">
        <v>0.13531184372598018</v>
      </c>
      <c r="F2261" s="18">
        <v>7.0109763588590765E-4</v>
      </c>
    </row>
    <row r="2262" spans="2:6" x14ac:dyDescent="0.25">
      <c r="B2262" s="18">
        <v>2008</v>
      </c>
      <c r="C2262" s="19">
        <v>39469</v>
      </c>
      <c r="D2262" s="18" t="s">
        <v>6</v>
      </c>
      <c r="E2262" s="18">
        <v>3.3343946279197664E-2</v>
      </c>
      <c r="F2262" s="18">
        <v>9.2622072997771278E-4</v>
      </c>
    </row>
    <row r="2263" spans="2:6" x14ac:dyDescent="0.25">
      <c r="B2263" s="18">
        <v>2008</v>
      </c>
      <c r="C2263" s="19">
        <v>39469</v>
      </c>
      <c r="D2263" s="18" t="s">
        <v>6</v>
      </c>
      <c r="E2263" s="18">
        <v>9.7047349818775913E-2</v>
      </c>
      <c r="F2263" s="18">
        <v>5.9175213304131654E-4</v>
      </c>
    </row>
    <row r="2264" spans="2:6" x14ac:dyDescent="0.25">
      <c r="B2264" s="18">
        <v>2008</v>
      </c>
      <c r="C2264" s="19">
        <v>39469</v>
      </c>
      <c r="D2264" s="18" t="s">
        <v>6</v>
      </c>
      <c r="E2264" s="18">
        <v>1.6208862774609974E-2</v>
      </c>
      <c r="F2264" s="18">
        <v>8.1044313873049876E-4</v>
      </c>
    </row>
    <row r="2265" spans="2:6" x14ac:dyDescent="0.25">
      <c r="B2265" s="18">
        <v>2008</v>
      </c>
      <c r="C2265" s="19">
        <v>39469</v>
      </c>
      <c r="D2265" s="18" t="s">
        <v>6</v>
      </c>
      <c r="E2265" s="18">
        <v>8.1025017607842004E-2</v>
      </c>
      <c r="F2265" s="18">
        <v>9.1657259737377831E-4</v>
      </c>
    </row>
    <row r="2266" spans="2:6" x14ac:dyDescent="0.25">
      <c r="B2266" s="18">
        <v>2008</v>
      </c>
      <c r="C2266" s="19">
        <v>39469</v>
      </c>
      <c r="D2266" s="18" t="s">
        <v>6</v>
      </c>
      <c r="E2266" s="18">
        <v>2.6371562450754325E-3</v>
      </c>
      <c r="F2266" s="18">
        <v>3.2160442013115031E-5</v>
      </c>
    </row>
    <row r="2267" spans="2:6" x14ac:dyDescent="0.25">
      <c r="B2267" s="18">
        <v>2008</v>
      </c>
      <c r="C2267" s="19">
        <v>39469</v>
      </c>
      <c r="D2267" s="18" t="s">
        <v>6</v>
      </c>
      <c r="E2267" s="18">
        <v>0.72197941088502315</v>
      </c>
      <c r="F2267" s="18">
        <v>5.1585348989036505E-3</v>
      </c>
    </row>
    <row r="2268" spans="2:6" x14ac:dyDescent="0.25">
      <c r="B2268" s="18">
        <v>2008</v>
      </c>
      <c r="C2268" s="19">
        <v>39469</v>
      </c>
      <c r="D2268" s="18" t="s">
        <v>6</v>
      </c>
      <c r="E2268" s="18">
        <v>0.83545109843989696</v>
      </c>
      <c r="F2268" s="18">
        <v>2.2640951177232979E-3</v>
      </c>
    </row>
    <row r="2269" spans="2:6" x14ac:dyDescent="0.25">
      <c r="B2269" s="18">
        <v>2008</v>
      </c>
      <c r="C2269" s="19">
        <v>39469</v>
      </c>
      <c r="D2269" s="18" t="s">
        <v>6</v>
      </c>
      <c r="E2269" s="18">
        <v>3.0140766254691403E-2</v>
      </c>
      <c r="F2269" s="18">
        <v>1.3700348297587001E-3</v>
      </c>
    </row>
    <row r="2270" spans="2:6" x14ac:dyDescent="0.25">
      <c r="B2270" s="18">
        <v>2008</v>
      </c>
      <c r="C2270" s="19">
        <v>39469</v>
      </c>
      <c r="D2270" s="18" t="s">
        <v>6</v>
      </c>
      <c r="E2270" s="18">
        <v>0.30430853441649702</v>
      </c>
      <c r="F2270" s="18">
        <v>2.5149465654255953E-3</v>
      </c>
    </row>
    <row r="2271" spans="2:6" x14ac:dyDescent="0.25">
      <c r="B2271" s="18">
        <v>2008</v>
      </c>
      <c r="C2271" s="19">
        <v>39469</v>
      </c>
      <c r="D2271" s="18" t="s">
        <v>6</v>
      </c>
      <c r="E2271" s="18">
        <v>3.5444023142654074E-2</v>
      </c>
      <c r="F2271" s="18">
        <v>2.7979584551410074E-4</v>
      </c>
    </row>
    <row r="2272" spans="2:6" x14ac:dyDescent="0.25">
      <c r="B2272" s="18">
        <v>2008</v>
      </c>
      <c r="C2272" s="19">
        <v>39469</v>
      </c>
      <c r="D2272" s="18" t="s">
        <v>6</v>
      </c>
      <c r="E2272" s="18">
        <v>7.7069283240228853E-2</v>
      </c>
      <c r="F2272" s="18">
        <v>1.029134144419681E-3</v>
      </c>
    </row>
    <row r="2273" spans="2:6" x14ac:dyDescent="0.25">
      <c r="B2273" s="18">
        <v>2008</v>
      </c>
      <c r="C2273" s="19">
        <v>39469</v>
      </c>
      <c r="D2273" s="18" t="s">
        <v>6</v>
      </c>
      <c r="E2273" s="18">
        <v>7.0112979632792075E-2</v>
      </c>
      <c r="F2273" s="18">
        <v>5.43511470021644E-4</v>
      </c>
    </row>
    <row r="2274" spans="2:6" x14ac:dyDescent="0.25">
      <c r="B2274" s="18">
        <v>2008</v>
      </c>
      <c r="C2274" s="19">
        <v>39469</v>
      </c>
      <c r="D2274" s="18" t="s">
        <v>6</v>
      </c>
      <c r="E2274" s="18">
        <v>4.0116935367159684E-2</v>
      </c>
      <c r="F2274" s="18">
        <v>1.7366638687082116E-4</v>
      </c>
    </row>
    <row r="2275" spans="2:6" x14ac:dyDescent="0.25">
      <c r="B2275" s="18">
        <v>2008</v>
      </c>
      <c r="C2275" s="19">
        <v>39469</v>
      </c>
      <c r="D2275" s="18" t="s">
        <v>6</v>
      </c>
      <c r="E2275" s="18">
        <v>9.8410952560131978E-4</v>
      </c>
      <c r="F2275" s="18">
        <v>2.8944397811803524E-5</v>
      </c>
    </row>
    <row r="2276" spans="2:6" x14ac:dyDescent="0.25">
      <c r="B2276" s="18">
        <v>2008</v>
      </c>
      <c r="C2276" s="19">
        <v>39469</v>
      </c>
      <c r="D2276" s="18" t="s">
        <v>6</v>
      </c>
      <c r="E2276" s="18">
        <v>5.3962005653805704E-2</v>
      </c>
      <c r="F2276" s="18">
        <v>3.7627717155344582E-4</v>
      </c>
    </row>
    <row r="2277" spans="2:6" x14ac:dyDescent="0.25">
      <c r="B2277" s="18">
        <v>2008</v>
      </c>
      <c r="C2277" s="19">
        <v>39469</v>
      </c>
      <c r="D2277" s="18" t="s">
        <v>6</v>
      </c>
      <c r="E2277" s="18">
        <v>0.18350105003843173</v>
      </c>
      <c r="F2277" s="18">
        <v>4.1840735059062648E-3</v>
      </c>
    </row>
    <row r="2278" spans="2:6" x14ac:dyDescent="0.25">
      <c r="B2278" s="18">
        <v>2008</v>
      </c>
      <c r="C2278" s="19">
        <v>39469</v>
      </c>
      <c r="D2278" s="18" t="s">
        <v>6</v>
      </c>
      <c r="E2278" s="18">
        <v>3.1259949636747806E-3</v>
      </c>
      <c r="F2278" s="18">
        <v>1.2864176805246011E-5</v>
      </c>
    </row>
    <row r="2279" spans="2:6" x14ac:dyDescent="0.25">
      <c r="B2279" s="18">
        <v>2008</v>
      </c>
      <c r="C2279" s="19">
        <v>39469</v>
      </c>
      <c r="D2279" s="18" t="s">
        <v>6</v>
      </c>
      <c r="E2279" s="18">
        <v>4.428492865205939E-3</v>
      </c>
      <c r="F2279" s="18">
        <v>5.4672751422295549E-5</v>
      </c>
    </row>
    <row r="2280" spans="2:6" x14ac:dyDescent="0.25">
      <c r="B2280" s="18">
        <v>2008</v>
      </c>
      <c r="C2280" s="19">
        <v>39469</v>
      </c>
      <c r="D2280" s="18" t="s">
        <v>6</v>
      </c>
      <c r="E2280" s="18">
        <v>6.3925310589468737E-2</v>
      </c>
      <c r="F2280" s="18">
        <v>6.7858532647672705E-4</v>
      </c>
    </row>
    <row r="2281" spans="2:6" x14ac:dyDescent="0.25">
      <c r="B2281" s="18">
        <v>2008</v>
      </c>
      <c r="C2281" s="19">
        <v>39470</v>
      </c>
      <c r="D2281" s="18" t="s">
        <v>6</v>
      </c>
      <c r="E2281" s="18">
        <v>1.8074168411370647E-2</v>
      </c>
      <c r="F2281" s="18">
        <v>9.0370842056853229E-4</v>
      </c>
    </row>
    <row r="2282" spans="2:6" x14ac:dyDescent="0.25">
      <c r="B2282" s="18">
        <v>2008</v>
      </c>
      <c r="C2282" s="19">
        <v>39470</v>
      </c>
      <c r="D2282" s="18" t="s">
        <v>6</v>
      </c>
      <c r="E2282" s="18">
        <v>6.3619786390344144E-2</v>
      </c>
      <c r="F2282" s="18">
        <v>4.0522156936524938E-4</v>
      </c>
    </row>
    <row r="2283" spans="2:6" x14ac:dyDescent="0.25">
      <c r="B2283" s="18">
        <v>2008</v>
      </c>
      <c r="C2283" s="19">
        <v>39470</v>
      </c>
      <c r="D2283" s="18" t="s">
        <v>6</v>
      </c>
      <c r="E2283" s="18">
        <v>8.6061342827095821E-2</v>
      </c>
      <c r="F2283" s="18">
        <v>1.4343557137849303E-3</v>
      </c>
    </row>
    <row r="2284" spans="2:6" x14ac:dyDescent="0.25">
      <c r="B2284" s="18">
        <v>2008</v>
      </c>
      <c r="C2284" s="19">
        <v>39470</v>
      </c>
      <c r="D2284" s="18" t="s">
        <v>6</v>
      </c>
      <c r="E2284" s="18">
        <v>1.6739510067826372E-2</v>
      </c>
      <c r="F2284" s="18">
        <v>1.1159673378550914E-3</v>
      </c>
    </row>
    <row r="2285" spans="2:6" x14ac:dyDescent="0.25">
      <c r="B2285" s="18">
        <v>2008</v>
      </c>
      <c r="C2285" s="19">
        <v>39469</v>
      </c>
      <c r="D2285" s="18" t="s">
        <v>6</v>
      </c>
      <c r="E2285" s="18">
        <v>8.361714923409907E-4</v>
      </c>
      <c r="F2285" s="18">
        <v>1.2864176805246011E-5</v>
      </c>
    </row>
    <row r="2286" spans="2:6" x14ac:dyDescent="0.25">
      <c r="B2286" s="18">
        <v>2008</v>
      </c>
      <c r="C2286" s="19">
        <v>39469</v>
      </c>
      <c r="D2286" s="18" t="s">
        <v>6</v>
      </c>
      <c r="E2286" s="18">
        <v>7.2039390109377658E-4</v>
      </c>
      <c r="F2286" s="18">
        <v>6.4320884026230053E-6</v>
      </c>
    </row>
    <row r="2287" spans="2:6" x14ac:dyDescent="0.25">
      <c r="B2287" s="18">
        <v>2008</v>
      </c>
      <c r="C2287" s="19">
        <v>39470</v>
      </c>
      <c r="D2287" s="18" t="s">
        <v>6</v>
      </c>
      <c r="E2287" s="18">
        <v>1.2291720937412563E-2</v>
      </c>
      <c r="F2287" s="18">
        <v>1.7559601339160805E-3</v>
      </c>
    </row>
    <row r="2288" spans="2:6" x14ac:dyDescent="0.25">
      <c r="B2288" s="18">
        <v>2008</v>
      </c>
      <c r="C2288" s="19">
        <v>39469</v>
      </c>
      <c r="D2288" s="18" t="s">
        <v>6</v>
      </c>
      <c r="E2288" s="18">
        <v>6.6002875143515966E-2</v>
      </c>
      <c r="F2288" s="18">
        <v>2.1965581894957563E-3</v>
      </c>
    </row>
    <row r="2289" spans="2:6" x14ac:dyDescent="0.25">
      <c r="B2289" s="18">
        <v>2008</v>
      </c>
      <c r="C2289" s="19">
        <v>39469</v>
      </c>
      <c r="D2289" s="18" t="s">
        <v>6</v>
      </c>
      <c r="E2289" s="18">
        <v>9.291151697588932E-3</v>
      </c>
      <c r="F2289" s="18">
        <v>8.683319343541058E-5</v>
      </c>
    </row>
    <row r="2290" spans="2:6" x14ac:dyDescent="0.25">
      <c r="B2290" s="18">
        <v>2008</v>
      </c>
      <c r="C2290" s="19">
        <v>39469</v>
      </c>
      <c r="D2290" s="18" t="s">
        <v>6</v>
      </c>
      <c r="E2290" s="18">
        <v>3.7023100845498022E-2</v>
      </c>
      <c r="F2290" s="18">
        <v>1.0217372427566644E-2</v>
      </c>
    </row>
    <row r="2291" spans="2:6" x14ac:dyDescent="0.25">
      <c r="B2291" s="18">
        <v>2008</v>
      </c>
      <c r="C2291" s="19">
        <v>39469</v>
      </c>
      <c r="D2291" s="18" t="s">
        <v>6</v>
      </c>
      <c r="E2291" s="18">
        <v>1.271302272778437E-2</v>
      </c>
      <c r="F2291" s="18">
        <v>1.8974660787737866E-4</v>
      </c>
    </row>
    <row r="2292" spans="2:6" x14ac:dyDescent="0.25">
      <c r="B2292" s="18">
        <v>2008</v>
      </c>
      <c r="C2292" s="19">
        <v>39469</v>
      </c>
      <c r="D2292" s="18" t="s">
        <v>6</v>
      </c>
      <c r="E2292" s="18">
        <v>5.8950090210039847E-3</v>
      </c>
      <c r="F2292" s="18">
        <v>1.2542572385114862E-4</v>
      </c>
    </row>
    <row r="2293" spans="2:6" x14ac:dyDescent="0.25">
      <c r="B2293" s="18">
        <v>2008</v>
      </c>
      <c r="C2293" s="19">
        <v>39469</v>
      </c>
      <c r="D2293" s="18" t="s">
        <v>6</v>
      </c>
      <c r="E2293" s="18">
        <v>3.5900701419240309E-2</v>
      </c>
      <c r="F2293" s="18">
        <v>1.9617869628000168E-4</v>
      </c>
    </row>
    <row r="2294" spans="2:6" x14ac:dyDescent="0.25">
      <c r="B2294" s="18">
        <v>2008</v>
      </c>
      <c r="C2294" s="19">
        <v>39469</v>
      </c>
      <c r="D2294" s="18" t="s">
        <v>6</v>
      </c>
      <c r="E2294" s="18">
        <v>3.7306112735213434E-2</v>
      </c>
      <c r="F2294" s="18">
        <v>6.4320884026230053E-4</v>
      </c>
    </row>
    <row r="2295" spans="2:6" x14ac:dyDescent="0.25">
      <c r="B2295" s="18">
        <v>2008</v>
      </c>
      <c r="C2295" s="19">
        <v>39470</v>
      </c>
      <c r="D2295" s="18" t="s">
        <v>6</v>
      </c>
      <c r="E2295" s="18">
        <v>4.6632640919016793E-3</v>
      </c>
      <c r="F2295" s="18">
        <v>9.3265281838033579E-5</v>
      </c>
    </row>
    <row r="2296" spans="2:6" x14ac:dyDescent="0.25">
      <c r="B2296" s="18">
        <v>2008</v>
      </c>
      <c r="C2296" s="19">
        <v>39470</v>
      </c>
      <c r="D2296" s="18" t="s">
        <v>6</v>
      </c>
      <c r="E2296" s="18">
        <v>1.2381770175049285E-3</v>
      </c>
      <c r="F2296" s="18">
        <v>1.6080221006557515E-5</v>
      </c>
    </row>
    <row r="2297" spans="2:6" x14ac:dyDescent="0.25">
      <c r="B2297" s="18">
        <v>2008</v>
      </c>
      <c r="C2297" s="19">
        <v>39469</v>
      </c>
      <c r="D2297" s="18" t="s">
        <v>6</v>
      </c>
      <c r="E2297" s="18">
        <v>5.1646453828861426E-2</v>
      </c>
      <c r="F2297" s="18">
        <v>5.0170289540459447E-4</v>
      </c>
    </row>
    <row r="2298" spans="2:6" x14ac:dyDescent="0.25">
      <c r="B2298" s="18">
        <v>2008</v>
      </c>
      <c r="C2298" s="19">
        <v>39470</v>
      </c>
      <c r="D2298" s="18" t="s">
        <v>6</v>
      </c>
      <c r="E2298" s="18">
        <v>3.0166494608301897E-3</v>
      </c>
      <c r="F2298" s="18">
        <v>2.2512309409180518E-5</v>
      </c>
    </row>
    <row r="2299" spans="2:6" x14ac:dyDescent="0.25">
      <c r="B2299" s="18">
        <v>2008</v>
      </c>
      <c r="C2299" s="19">
        <v>39469</v>
      </c>
      <c r="D2299" s="18" t="s">
        <v>6</v>
      </c>
      <c r="E2299" s="18">
        <v>4.9977326888380755E-3</v>
      </c>
      <c r="F2299" s="18">
        <v>6.4320884026230053E-6</v>
      </c>
    </row>
    <row r="2300" spans="2:6" x14ac:dyDescent="0.25">
      <c r="B2300" s="18">
        <v>2008</v>
      </c>
      <c r="C2300" s="19">
        <v>39469</v>
      </c>
      <c r="D2300" s="18" t="s">
        <v>6</v>
      </c>
      <c r="E2300" s="18">
        <v>5.4637374936081125E-2</v>
      </c>
      <c r="F2300" s="18">
        <v>6.5928906126885812E-4</v>
      </c>
    </row>
    <row r="2301" spans="2:6" x14ac:dyDescent="0.25">
      <c r="B2301" s="18">
        <v>2008</v>
      </c>
      <c r="C2301" s="19">
        <v>39469</v>
      </c>
      <c r="D2301" s="18" t="s">
        <v>6</v>
      </c>
      <c r="E2301" s="18">
        <v>3.9943268980288868E-3</v>
      </c>
      <c r="F2301" s="18">
        <v>1.7366638687082116E-4</v>
      </c>
    </row>
    <row r="2302" spans="2:6" x14ac:dyDescent="0.25">
      <c r="B2302" s="18">
        <v>2008</v>
      </c>
      <c r="C2302" s="19">
        <v>39469</v>
      </c>
      <c r="D2302" s="18" t="s">
        <v>6</v>
      </c>
      <c r="E2302" s="18">
        <v>0.20641858101697749</v>
      </c>
      <c r="F2302" s="18">
        <v>6.0783235404787402E-4</v>
      </c>
    </row>
    <row r="2303" spans="2:6" x14ac:dyDescent="0.25">
      <c r="B2303" s="18">
        <v>2008</v>
      </c>
      <c r="C2303" s="19">
        <v>39469</v>
      </c>
      <c r="D2303" s="18" t="s">
        <v>6</v>
      </c>
      <c r="E2303" s="18">
        <v>0.13724147024676708</v>
      </c>
      <c r="F2303" s="18">
        <v>3.4379512512019966E-3</v>
      </c>
    </row>
    <row r="2304" spans="2:6" x14ac:dyDescent="0.25">
      <c r="B2304" s="18">
        <v>2008</v>
      </c>
      <c r="C2304" s="19">
        <v>39469</v>
      </c>
      <c r="D2304" s="18" t="s">
        <v>6</v>
      </c>
      <c r="E2304" s="18">
        <v>0.11495749997587967</v>
      </c>
      <c r="F2304" s="18">
        <v>1.6852071614872274E-3</v>
      </c>
    </row>
    <row r="2305" spans="2:6" x14ac:dyDescent="0.25">
      <c r="B2305" s="18">
        <v>2008</v>
      </c>
      <c r="C2305" s="19">
        <v>39470</v>
      </c>
      <c r="D2305" s="18" t="s">
        <v>6</v>
      </c>
      <c r="E2305" s="18">
        <v>2.6159303533467765E-2</v>
      </c>
      <c r="F2305" s="18">
        <v>1.6080221006557513E-4</v>
      </c>
    </row>
    <row r="2306" spans="2:6" x14ac:dyDescent="0.25">
      <c r="B2306" s="18">
        <v>2008</v>
      </c>
      <c r="C2306" s="19">
        <v>39470</v>
      </c>
      <c r="D2306" s="18" t="s">
        <v>6</v>
      </c>
      <c r="E2306" s="18">
        <v>2.0904287308524767E-3</v>
      </c>
      <c r="F2306" s="18">
        <v>6.4320884026230053E-6</v>
      </c>
    </row>
    <row r="2307" spans="2:6" x14ac:dyDescent="0.25">
      <c r="B2307" s="18">
        <v>2008</v>
      </c>
      <c r="C2307" s="19">
        <v>39469</v>
      </c>
      <c r="D2307" s="18" t="s">
        <v>7</v>
      </c>
      <c r="E2307" s="18">
        <v>7.1270755545264214E-2</v>
      </c>
      <c r="F2307" s="18">
        <v>2.6693166870885471E-4</v>
      </c>
    </row>
    <row r="2308" spans="2:6" x14ac:dyDescent="0.25">
      <c r="B2308" s="18">
        <v>2008</v>
      </c>
      <c r="C2308" s="19">
        <v>39470</v>
      </c>
      <c r="D2308" s="18" t="s">
        <v>6</v>
      </c>
      <c r="E2308" s="18">
        <v>5.4704911864308665E-3</v>
      </c>
      <c r="F2308" s="18">
        <v>8.683319343541058E-5</v>
      </c>
    </row>
    <row r="2309" spans="2:6" x14ac:dyDescent="0.25">
      <c r="B2309" s="18">
        <v>2008</v>
      </c>
      <c r="C2309" s="19">
        <v>39469</v>
      </c>
      <c r="D2309" s="18" t="s">
        <v>6</v>
      </c>
      <c r="E2309" s="18">
        <v>0.25527994056750314</v>
      </c>
      <c r="F2309" s="18">
        <v>1.0452143654262384E-3</v>
      </c>
    </row>
    <row r="2310" spans="2:6" x14ac:dyDescent="0.25">
      <c r="B2310" s="18">
        <v>2008</v>
      </c>
      <c r="C2310" s="19">
        <v>39470</v>
      </c>
      <c r="D2310" s="18" t="s">
        <v>6</v>
      </c>
      <c r="E2310" s="18">
        <v>0.14353848479293499</v>
      </c>
      <c r="F2310" s="18">
        <v>2.5631872284452677E-3</v>
      </c>
    </row>
    <row r="2311" spans="2:6" x14ac:dyDescent="0.25">
      <c r="B2311" s="18">
        <v>2008</v>
      </c>
      <c r="C2311" s="19">
        <v>39469</v>
      </c>
      <c r="D2311" s="18" t="s">
        <v>6</v>
      </c>
      <c r="E2311" s="18">
        <v>3.9248603432805583E-2</v>
      </c>
      <c r="F2311" s="18">
        <v>3.1838837592983876E-4</v>
      </c>
    </row>
    <row r="2312" spans="2:6" x14ac:dyDescent="0.25">
      <c r="B2312" s="18">
        <v>2008</v>
      </c>
      <c r="C2312" s="19">
        <v>39470</v>
      </c>
      <c r="D2312" s="18" t="s">
        <v>6</v>
      </c>
      <c r="E2312" s="18">
        <v>1.7752563991239496E-3</v>
      </c>
      <c r="F2312" s="18">
        <v>7.7185060831476074E-5</v>
      </c>
    </row>
    <row r="2313" spans="2:6" x14ac:dyDescent="0.25">
      <c r="B2313" s="18">
        <v>2008</v>
      </c>
      <c r="C2313" s="19">
        <v>39470</v>
      </c>
      <c r="D2313" s="18" t="s">
        <v>6</v>
      </c>
      <c r="E2313" s="18">
        <v>1.8910339903711635E-2</v>
      </c>
      <c r="F2313" s="18">
        <v>6.7536928227541554E-5</v>
      </c>
    </row>
    <row r="2314" spans="2:6" x14ac:dyDescent="0.25">
      <c r="B2314" s="18">
        <v>2008</v>
      </c>
      <c r="C2314" s="19">
        <v>39469</v>
      </c>
      <c r="D2314" s="18" t="s">
        <v>6</v>
      </c>
      <c r="E2314" s="18">
        <v>2.7606523424057939E-2</v>
      </c>
      <c r="F2314" s="18">
        <v>2.5728353610492021E-5</v>
      </c>
    </row>
    <row r="2315" spans="2:6" x14ac:dyDescent="0.25">
      <c r="B2315" s="18">
        <v>2008</v>
      </c>
      <c r="C2315" s="19">
        <v>39470</v>
      </c>
      <c r="D2315" s="18" t="s">
        <v>6</v>
      </c>
      <c r="E2315" s="18">
        <v>8.4903566914623673E-4</v>
      </c>
      <c r="F2315" s="18">
        <v>2.1225891728655918E-4</v>
      </c>
    </row>
    <row r="2316" spans="2:6" x14ac:dyDescent="0.25">
      <c r="B2316" s="18">
        <v>2008</v>
      </c>
      <c r="C2316" s="19">
        <v>39470</v>
      </c>
      <c r="D2316" s="18" t="s">
        <v>6</v>
      </c>
      <c r="E2316" s="18">
        <v>1.0773748074393535E-3</v>
      </c>
      <c r="F2316" s="18">
        <v>1.6080221006557515E-5</v>
      </c>
    </row>
    <row r="2317" spans="2:6" x14ac:dyDescent="0.25">
      <c r="B2317" s="18">
        <v>2008</v>
      </c>
      <c r="C2317" s="19">
        <v>39470</v>
      </c>
      <c r="D2317" s="18" t="s">
        <v>6</v>
      </c>
      <c r="E2317" s="18">
        <v>1.0034057908091889E-3</v>
      </c>
      <c r="F2317" s="18">
        <v>7.7185060831476074E-5</v>
      </c>
    </row>
    <row r="2318" spans="2:6" x14ac:dyDescent="0.25">
      <c r="B2318" s="18">
        <v>2008</v>
      </c>
      <c r="C2318" s="19">
        <v>39470</v>
      </c>
      <c r="D2318" s="18" t="s">
        <v>6</v>
      </c>
      <c r="E2318" s="18">
        <v>0.13314422993429623</v>
      </c>
      <c r="F2318" s="18">
        <v>2.9587606652065827E-4</v>
      </c>
    </row>
    <row r="2319" spans="2:6" x14ac:dyDescent="0.25">
      <c r="B2319" s="18">
        <v>2008</v>
      </c>
      <c r="C2319" s="19">
        <v>39470</v>
      </c>
      <c r="D2319" s="18" t="s">
        <v>6</v>
      </c>
      <c r="E2319" s="18">
        <v>1.0291341444196808E-4</v>
      </c>
      <c r="F2319" s="18">
        <v>2.5728353610492021E-5</v>
      </c>
    </row>
    <row r="2320" spans="2:6" x14ac:dyDescent="0.25">
      <c r="B2320" s="18">
        <v>2008</v>
      </c>
      <c r="C2320" s="19">
        <v>39469</v>
      </c>
      <c r="D2320" s="18" t="s">
        <v>6</v>
      </c>
      <c r="E2320" s="18">
        <v>0.53712119019363802</v>
      </c>
      <c r="F2320" s="18">
        <v>8.525733177676794E-3</v>
      </c>
    </row>
    <row r="2321" spans="2:6" x14ac:dyDescent="0.25">
      <c r="B2321" s="18">
        <v>2008</v>
      </c>
      <c r="C2321" s="19">
        <v>39469</v>
      </c>
      <c r="D2321" s="18" t="s">
        <v>6</v>
      </c>
      <c r="E2321" s="18">
        <v>0.18956650940210523</v>
      </c>
      <c r="F2321" s="18">
        <v>1.9746511396052627E-3</v>
      </c>
    </row>
    <row r="2322" spans="2:6" x14ac:dyDescent="0.25">
      <c r="B2322" s="18">
        <v>2008</v>
      </c>
      <c r="C2322" s="19">
        <v>39469</v>
      </c>
      <c r="D2322" s="18" t="s">
        <v>6</v>
      </c>
      <c r="E2322" s="18">
        <v>7.9397699241978384E-2</v>
      </c>
      <c r="F2322" s="18">
        <v>5.43511470021644E-4</v>
      </c>
    </row>
    <row r="2323" spans="2:6" x14ac:dyDescent="0.25">
      <c r="B2323" s="18">
        <v>2008</v>
      </c>
      <c r="C2323" s="19">
        <v>39471</v>
      </c>
      <c r="D2323" s="18" t="s">
        <v>6</v>
      </c>
      <c r="E2323" s="18">
        <v>1.9585709185987051E-3</v>
      </c>
      <c r="F2323" s="18">
        <v>6.7536928227541554E-5</v>
      </c>
    </row>
    <row r="2324" spans="2:6" x14ac:dyDescent="0.25">
      <c r="B2324" s="18">
        <v>2008</v>
      </c>
      <c r="C2324" s="19">
        <v>39469</v>
      </c>
      <c r="D2324" s="18" t="s">
        <v>6</v>
      </c>
      <c r="E2324" s="18">
        <v>2.6902209743970722E-2</v>
      </c>
      <c r="F2324" s="18">
        <v>3.8431728205672458E-3</v>
      </c>
    </row>
    <row r="2325" spans="2:6" x14ac:dyDescent="0.25">
      <c r="B2325" s="18">
        <v>2008</v>
      </c>
      <c r="C2325" s="19">
        <v>39471</v>
      </c>
      <c r="D2325" s="18" t="s">
        <v>7</v>
      </c>
      <c r="E2325" s="18">
        <v>4.3094992297574141E-3</v>
      </c>
      <c r="F2325" s="18">
        <v>6.4320884026230061E-5</v>
      </c>
    </row>
    <row r="2326" spans="2:6" x14ac:dyDescent="0.25">
      <c r="B2326" s="18">
        <v>2008</v>
      </c>
      <c r="C2326" s="19">
        <v>39471</v>
      </c>
      <c r="D2326" s="18" t="s">
        <v>7</v>
      </c>
      <c r="E2326" s="18">
        <v>5.2099916061246346E-3</v>
      </c>
      <c r="F2326" s="18">
        <v>5.7888795623607049E-5</v>
      </c>
    </row>
    <row r="2327" spans="2:6" x14ac:dyDescent="0.25">
      <c r="B2327" s="18">
        <v>2008</v>
      </c>
      <c r="C2327" s="19">
        <v>39471</v>
      </c>
      <c r="D2327" s="18" t="s">
        <v>6</v>
      </c>
      <c r="E2327" s="18">
        <v>3.5370054126023912E-2</v>
      </c>
      <c r="F2327" s="18">
        <v>3.0230815492328128E-4</v>
      </c>
    </row>
    <row r="2328" spans="2:6" x14ac:dyDescent="0.25">
      <c r="B2328" s="18">
        <v>2008</v>
      </c>
      <c r="C2328" s="19">
        <v>39471</v>
      </c>
      <c r="D2328" s="18" t="s">
        <v>7</v>
      </c>
      <c r="E2328" s="18">
        <v>4.9398438932144684E-2</v>
      </c>
      <c r="F2328" s="18">
        <v>1.5437012166295215E-4</v>
      </c>
    </row>
    <row r="2329" spans="2:6" x14ac:dyDescent="0.25">
      <c r="B2329" s="18">
        <v>2008</v>
      </c>
      <c r="C2329" s="19">
        <v>39469</v>
      </c>
      <c r="D2329" s="18" t="s">
        <v>7</v>
      </c>
      <c r="E2329" s="18">
        <v>7.18818039435134E-2</v>
      </c>
      <c r="F2329" s="18">
        <v>3.3125255273508479E-4</v>
      </c>
    </row>
    <row r="2330" spans="2:6" x14ac:dyDescent="0.25">
      <c r="B2330" s="18">
        <v>2008</v>
      </c>
      <c r="C2330" s="19">
        <v>39471</v>
      </c>
      <c r="D2330" s="18" t="s">
        <v>7</v>
      </c>
      <c r="E2330" s="18">
        <v>0.12920457578768962</v>
      </c>
      <c r="F2330" s="18">
        <v>4.3416596717705288E-4</v>
      </c>
    </row>
    <row r="2331" spans="2:6" x14ac:dyDescent="0.25">
      <c r="B2331" s="18">
        <v>2008</v>
      </c>
      <c r="C2331" s="19">
        <v>39471</v>
      </c>
      <c r="D2331" s="18" t="s">
        <v>7</v>
      </c>
      <c r="E2331" s="18">
        <v>2.3161950337845443E-2</v>
      </c>
      <c r="F2331" s="18">
        <v>8.3617149234099073E-5</v>
      </c>
    </row>
    <row r="2332" spans="2:6" x14ac:dyDescent="0.25">
      <c r="B2332" s="18">
        <v>2008</v>
      </c>
      <c r="C2332" s="19">
        <v>39471</v>
      </c>
      <c r="D2332" s="18" t="s">
        <v>7</v>
      </c>
      <c r="E2332" s="18">
        <v>2.4699219466072344E-3</v>
      </c>
      <c r="F2332" s="18">
        <v>1.2864176805246011E-5</v>
      </c>
    </row>
    <row r="2333" spans="2:6" x14ac:dyDescent="0.25">
      <c r="B2333" s="18">
        <v>2008</v>
      </c>
      <c r="C2333" s="19">
        <v>39471</v>
      </c>
      <c r="D2333" s="18" t="s">
        <v>6</v>
      </c>
      <c r="E2333" s="18">
        <v>8.0079500612656419E-4</v>
      </c>
      <c r="F2333" s="18">
        <v>9.6481326039345092E-6</v>
      </c>
    </row>
    <row r="2334" spans="2:6" x14ac:dyDescent="0.25">
      <c r="B2334" s="18">
        <v>2008</v>
      </c>
      <c r="C2334" s="19">
        <v>39472</v>
      </c>
      <c r="D2334" s="18" t="s">
        <v>7</v>
      </c>
      <c r="E2334" s="18">
        <v>9.6384844713305745E-3</v>
      </c>
      <c r="F2334" s="18">
        <v>2.8944397811803524E-5</v>
      </c>
    </row>
    <row r="2335" spans="2:6" x14ac:dyDescent="0.25">
      <c r="B2335" s="18">
        <v>2008</v>
      </c>
      <c r="C2335" s="19">
        <v>39471</v>
      </c>
      <c r="D2335" s="18" t="s">
        <v>6</v>
      </c>
      <c r="E2335" s="18">
        <v>4.5719284365844326E-2</v>
      </c>
      <c r="F2335" s="18">
        <v>2.3798727089705121E-4</v>
      </c>
    </row>
    <row r="2336" spans="2:6" x14ac:dyDescent="0.25">
      <c r="B2336" s="18">
        <v>2008</v>
      </c>
      <c r="C2336" s="19">
        <v>39472</v>
      </c>
      <c r="D2336" s="18" t="s">
        <v>6</v>
      </c>
      <c r="E2336" s="18">
        <v>2.1933421452944449E-3</v>
      </c>
      <c r="F2336" s="18">
        <v>7.0752972428853061E-5</v>
      </c>
    </row>
    <row r="2337" spans="2:6" x14ac:dyDescent="0.25">
      <c r="B2337" s="18">
        <v>2008</v>
      </c>
      <c r="C2337" s="19">
        <v>39473</v>
      </c>
      <c r="D2337" s="18" t="s">
        <v>6</v>
      </c>
      <c r="E2337" s="18">
        <v>1.0323501886209923E-3</v>
      </c>
      <c r="F2337" s="18">
        <v>9.6481326039345092E-6</v>
      </c>
    </row>
    <row r="2338" spans="2:6" x14ac:dyDescent="0.25">
      <c r="B2338" s="18">
        <v>2008</v>
      </c>
      <c r="C2338" s="19">
        <v>39473</v>
      </c>
      <c r="D2338" s="18" t="s">
        <v>6</v>
      </c>
      <c r="E2338" s="18">
        <v>1.8919988036315571E-2</v>
      </c>
      <c r="F2338" s="18">
        <v>3.5698090634557684E-4</v>
      </c>
    </row>
    <row r="2339" spans="2:6" x14ac:dyDescent="0.25">
      <c r="B2339" s="18">
        <v>2008</v>
      </c>
      <c r="C2339" s="19">
        <v>39472</v>
      </c>
      <c r="D2339" s="18" t="s">
        <v>6</v>
      </c>
      <c r="E2339" s="18">
        <v>6.3886718059053008E-2</v>
      </c>
      <c r="F2339" s="18">
        <v>7.8793082932131816E-4</v>
      </c>
    </row>
    <row r="2340" spans="2:6" x14ac:dyDescent="0.25">
      <c r="B2340" s="18">
        <v>2008</v>
      </c>
      <c r="C2340" s="19">
        <v>39472</v>
      </c>
      <c r="D2340" s="18" t="s">
        <v>6</v>
      </c>
      <c r="E2340" s="18">
        <v>5.7367796462994586E-2</v>
      </c>
      <c r="F2340" s="18">
        <v>5.3064729321639797E-4</v>
      </c>
    </row>
    <row r="2341" spans="2:6" x14ac:dyDescent="0.25">
      <c r="B2341" s="18">
        <v>2008</v>
      </c>
      <c r="C2341" s="19">
        <v>39472</v>
      </c>
      <c r="D2341" s="18" t="s">
        <v>6</v>
      </c>
      <c r="E2341" s="18">
        <v>0.12831373154392633</v>
      </c>
      <c r="F2341" s="18">
        <v>1.099887116848534E-3</v>
      </c>
    </row>
    <row r="2342" spans="2:6" x14ac:dyDescent="0.25">
      <c r="B2342" s="18">
        <v>2008</v>
      </c>
      <c r="C2342" s="19">
        <v>39472</v>
      </c>
      <c r="D2342" s="18" t="s">
        <v>7</v>
      </c>
      <c r="E2342" s="18">
        <v>1.3896526993867004E-2</v>
      </c>
      <c r="F2342" s="18">
        <v>9.3265281838033579E-5</v>
      </c>
    </row>
    <row r="2343" spans="2:6" x14ac:dyDescent="0.25">
      <c r="B2343" s="18">
        <v>2008</v>
      </c>
      <c r="C2343" s="19">
        <v>39472</v>
      </c>
      <c r="D2343" s="18" t="s">
        <v>7</v>
      </c>
      <c r="E2343" s="18">
        <v>2.5728353610492024E-2</v>
      </c>
      <c r="F2343" s="18">
        <v>1.6080221006557513E-4</v>
      </c>
    </row>
    <row r="2344" spans="2:6" x14ac:dyDescent="0.25">
      <c r="B2344" s="18">
        <v>2008</v>
      </c>
      <c r="C2344" s="19">
        <v>39472</v>
      </c>
      <c r="D2344" s="18" t="s">
        <v>7</v>
      </c>
      <c r="E2344" s="18">
        <v>7.3808214420098993E-3</v>
      </c>
      <c r="F2344" s="18">
        <v>2.8944397811803524E-5</v>
      </c>
    </row>
    <row r="2345" spans="2:6" x14ac:dyDescent="0.25">
      <c r="B2345" s="18">
        <v>2008</v>
      </c>
      <c r="C2345" s="19">
        <v>39472</v>
      </c>
      <c r="D2345" s="18" t="s">
        <v>7</v>
      </c>
      <c r="E2345" s="18">
        <v>7.0495688892748144E-3</v>
      </c>
      <c r="F2345" s="18">
        <v>5.1456707220984042E-5</v>
      </c>
    </row>
    <row r="2346" spans="2:6" x14ac:dyDescent="0.25">
      <c r="B2346" s="18">
        <v>2008</v>
      </c>
      <c r="C2346" s="19">
        <v>39474</v>
      </c>
      <c r="D2346" s="18" t="s">
        <v>6</v>
      </c>
      <c r="E2346" s="18">
        <v>0.20847363326161555</v>
      </c>
      <c r="F2346" s="18">
        <v>2.7046931733029737E-3</v>
      </c>
    </row>
    <row r="2347" spans="2:6" x14ac:dyDescent="0.25">
      <c r="B2347" s="18">
        <v>2008</v>
      </c>
      <c r="C2347" s="19">
        <v>39474</v>
      </c>
      <c r="D2347" s="18" t="s">
        <v>6</v>
      </c>
      <c r="E2347" s="18">
        <v>4.2583641269565611E-2</v>
      </c>
      <c r="F2347" s="18">
        <v>8.1365918293181021E-4</v>
      </c>
    </row>
    <row r="2348" spans="2:6" x14ac:dyDescent="0.25">
      <c r="B2348" s="18">
        <v>2008</v>
      </c>
      <c r="C2348" s="19">
        <v>39474</v>
      </c>
      <c r="D2348" s="18" t="s">
        <v>6</v>
      </c>
      <c r="E2348" s="18">
        <v>3.0102173724275666E-3</v>
      </c>
      <c r="F2348" s="18">
        <v>2.5728353610492021E-5</v>
      </c>
    </row>
    <row r="2349" spans="2:6" x14ac:dyDescent="0.25">
      <c r="B2349" s="18">
        <v>2008</v>
      </c>
      <c r="C2349" s="19">
        <v>39475</v>
      </c>
      <c r="D2349" s="18" t="s">
        <v>6</v>
      </c>
      <c r="E2349" s="18">
        <v>1.3989792275705037E-3</v>
      </c>
      <c r="F2349" s="18">
        <v>1.6080221006557515E-5</v>
      </c>
    </row>
    <row r="2350" spans="2:6" x14ac:dyDescent="0.25">
      <c r="B2350" s="18">
        <v>2008</v>
      </c>
      <c r="C2350" s="19">
        <v>39475</v>
      </c>
      <c r="D2350" s="18" t="s">
        <v>7</v>
      </c>
      <c r="E2350" s="18">
        <v>8.7379920949633531E-3</v>
      </c>
      <c r="F2350" s="18">
        <v>3.537648621442653E-5</v>
      </c>
    </row>
    <row r="2351" spans="2:6" x14ac:dyDescent="0.25">
      <c r="B2351" s="18">
        <v>2008</v>
      </c>
      <c r="C2351" s="19">
        <v>39476</v>
      </c>
      <c r="D2351" s="18" t="s">
        <v>6</v>
      </c>
      <c r="E2351" s="18">
        <v>3.9943268980288868E-3</v>
      </c>
      <c r="F2351" s="18">
        <v>8.683319343541058E-5</v>
      </c>
    </row>
    <row r="2352" spans="2:6" x14ac:dyDescent="0.25">
      <c r="B2352" s="18">
        <v>2008</v>
      </c>
      <c r="C2352" s="19">
        <v>39472</v>
      </c>
      <c r="D2352" s="18" t="s">
        <v>7</v>
      </c>
      <c r="E2352" s="18">
        <v>1.1368716251636162E-2</v>
      </c>
      <c r="F2352" s="18">
        <v>1.125615470459026E-4</v>
      </c>
    </row>
    <row r="2353" spans="2:6" x14ac:dyDescent="0.25">
      <c r="B2353" s="18">
        <v>2008</v>
      </c>
      <c r="C2353" s="19">
        <v>39476</v>
      </c>
      <c r="D2353" s="18" t="s">
        <v>6</v>
      </c>
      <c r="E2353" s="18">
        <v>1.8653056367606717E-2</v>
      </c>
      <c r="F2353" s="18">
        <v>9.3265281838033579E-5</v>
      </c>
    </row>
    <row r="2354" spans="2:6" x14ac:dyDescent="0.25">
      <c r="B2354" s="18">
        <v>2008</v>
      </c>
      <c r="C2354" s="19">
        <v>39476</v>
      </c>
      <c r="D2354" s="18" t="s">
        <v>6</v>
      </c>
      <c r="E2354" s="18">
        <v>0.19963594379641153</v>
      </c>
      <c r="F2354" s="18">
        <v>6.1426444245049703E-4</v>
      </c>
    </row>
    <row r="2355" spans="2:6" x14ac:dyDescent="0.25">
      <c r="B2355" s="18">
        <v>2008</v>
      </c>
      <c r="C2355" s="19">
        <v>39476</v>
      </c>
      <c r="D2355" s="18" t="s">
        <v>6</v>
      </c>
      <c r="E2355" s="18">
        <v>5.8532004463869353E-4</v>
      </c>
      <c r="F2355" s="18">
        <v>0</v>
      </c>
    </row>
    <row r="2356" spans="2:6" x14ac:dyDescent="0.25">
      <c r="B2356" s="18">
        <v>2008</v>
      </c>
      <c r="C2356" s="19">
        <v>39476</v>
      </c>
      <c r="D2356" s="18" t="s">
        <v>7</v>
      </c>
      <c r="E2356" s="18">
        <v>4.5539185890570877E-2</v>
      </c>
      <c r="F2356" s="18">
        <v>1.5437012166295215E-4</v>
      </c>
    </row>
    <row r="2357" spans="2:6" x14ac:dyDescent="0.25">
      <c r="B2357" s="18">
        <v>2008</v>
      </c>
      <c r="C2357" s="19">
        <v>39476</v>
      </c>
      <c r="D2357" s="18" t="s">
        <v>7</v>
      </c>
      <c r="E2357" s="18">
        <v>1.818672995841655E-2</v>
      </c>
      <c r="F2357" s="18">
        <v>4.8240663019672543E-5</v>
      </c>
    </row>
    <row r="2358" spans="2:6" x14ac:dyDescent="0.25">
      <c r="B2358" s="18">
        <v>2008</v>
      </c>
      <c r="C2358" s="19">
        <v>39476</v>
      </c>
      <c r="D2358" s="18" t="s">
        <v>6</v>
      </c>
      <c r="E2358" s="18">
        <v>6.3664811009162506E-2</v>
      </c>
      <c r="F2358" s="18">
        <v>1.144911735666895E-3</v>
      </c>
    </row>
    <row r="2359" spans="2:6" x14ac:dyDescent="0.25">
      <c r="B2359" s="18">
        <v>2008</v>
      </c>
      <c r="C2359" s="19">
        <v>39476</v>
      </c>
      <c r="D2359" s="18" t="s">
        <v>7</v>
      </c>
      <c r="E2359" s="18">
        <v>4.5539185890570877E-2</v>
      </c>
      <c r="F2359" s="18">
        <v>1.5437012166295215E-4</v>
      </c>
    </row>
    <row r="2360" spans="2:6" x14ac:dyDescent="0.25">
      <c r="B2360" s="18">
        <v>2008</v>
      </c>
      <c r="C2360" s="19">
        <v>39476</v>
      </c>
      <c r="D2360" s="18" t="s">
        <v>6</v>
      </c>
      <c r="E2360" s="18">
        <v>2.7979584551410074E-4</v>
      </c>
      <c r="F2360" s="18">
        <v>0</v>
      </c>
    </row>
    <row r="2361" spans="2:6" x14ac:dyDescent="0.25">
      <c r="B2361" s="18">
        <v>2008</v>
      </c>
      <c r="C2361" s="19">
        <v>39477</v>
      </c>
      <c r="D2361" s="18" t="s">
        <v>7</v>
      </c>
      <c r="E2361" s="18">
        <v>2.1332021187299197E-2</v>
      </c>
      <c r="F2361" s="18">
        <v>3.1838837592983876E-4</v>
      </c>
    </row>
    <row r="2362" spans="2:6" x14ac:dyDescent="0.25">
      <c r="B2362" s="18">
        <v>2008</v>
      </c>
      <c r="C2362" s="19">
        <v>39477</v>
      </c>
      <c r="D2362" s="18" t="s">
        <v>6</v>
      </c>
      <c r="E2362" s="18">
        <v>0.14197548731109763</v>
      </c>
      <c r="F2362" s="18">
        <v>2.0904287308524767E-3</v>
      </c>
    </row>
    <row r="2363" spans="2:6" x14ac:dyDescent="0.25">
      <c r="B2363" s="18">
        <v>2008</v>
      </c>
      <c r="C2363" s="19">
        <v>39477</v>
      </c>
      <c r="D2363" s="18" t="s">
        <v>6</v>
      </c>
      <c r="E2363" s="18">
        <v>9.7124534879607387E-4</v>
      </c>
      <c r="F2363" s="18">
        <v>6.4320884026230053E-6</v>
      </c>
    </row>
    <row r="2364" spans="2:6" x14ac:dyDescent="0.25">
      <c r="B2364" s="18">
        <v>2008</v>
      </c>
      <c r="C2364" s="19">
        <v>39477</v>
      </c>
      <c r="D2364" s="18" t="s">
        <v>7</v>
      </c>
      <c r="E2364" s="18">
        <v>5.4672751422295551E-3</v>
      </c>
      <c r="F2364" s="18">
        <v>1.2864176805246011E-5</v>
      </c>
    </row>
    <row r="2365" spans="2:6" x14ac:dyDescent="0.25">
      <c r="B2365" s="18">
        <v>2008</v>
      </c>
      <c r="C2365" s="19">
        <v>39477</v>
      </c>
      <c r="D2365" s="18" t="s">
        <v>7</v>
      </c>
      <c r="E2365" s="18">
        <v>6.3677675185967758E-2</v>
      </c>
      <c r="F2365" s="18">
        <v>1.7688243107213267E-4</v>
      </c>
    </row>
    <row r="2366" spans="2:6" x14ac:dyDescent="0.25">
      <c r="B2366" s="18">
        <v>2008</v>
      </c>
      <c r="C2366" s="19">
        <v>39477</v>
      </c>
      <c r="D2366" s="18" t="s">
        <v>7</v>
      </c>
      <c r="E2366" s="18">
        <v>4.0682959146590512E-3</v>
      </c>
      <c r="F2366" s="18">
        <v>1.6080221006557515E-5</v>
      </c>
    </row>
    <row r="2367" spans="2:6" x14ac:dyDescent="0.25">
      <c r="B2367" s="18">
        <v>2008</v>
      </c>
      <c r="C2367" s="19">
        <v>39477</v>
      </c>
      <c r="D2367" s="18" t="s">
        <v>6</v>
      </c>
      <c r="E2367" s="18">
        <v>1.0805908516406649E-3</v>
      </c>
      <c r="F2367" s="18">
        <v>3.8592530415738037E-5</v>
      </c>
    </row>
    <row r="2368" spans="2:6" x14ac:dyDescent="0.25">
      <c r="B2368" s="18">
        <v>2008</v>
      </c>
      <c r="C2368" s="19">
        <v>39477</v>
      </c>
      <c r="D2368" s="18" t="s">
        <v>6</v>
      </c>
      <c r="E2368" s="18">
        <v>1.0419983212249269E-2</v>
      </c>
      <c r="F2368" s="18">
        <v>6.4320884026230061E-5</v>
      </c>
    </row>
    <row r="2369" spans="2:6" x14ac:dyDescent="0.25">
      <c r="B2369" s="18">
        <v>2008</v>
      </c>
      <c r="C2369" s="19">
        <v>39478</v>
      </c>
      <c r="D2369" s="18" t="s">
        <v>6</v>
      </c>
      <c r="E2369" s="18">
        <v>9.6481326039345085E-4</v>
      </c>
      <c r="F2369" s="18">
        <v>2.4120331509836271E-4</v>
      </c>
    </row>
    <row r="2370" spans="2:6" x14ac:dyDescent="0.25">
      <c r="B2370" s="18">
        <v>2008</v>
      </c>
      <c r="C2370" s="19">
        <v>39455</v>
      </c>
      <c r="D2370" s="18" t="s">
        <v>7</v>
      </c>
      <c r="E2370" s="18">
        <v>9.6481326039345085E-4</v>
      </c>
      <c r="F2370" s="18">
        <v>6.4320884026230053E-6</v>
      </c>
    </row>
    <row r="2371" spans="2:6" x14ac:dyDescent="0.25">
      <c r="B2371" s="18">
        <v>2008</v>
      </c>
      <c r="C2371" s="19">
        <v>39464</v>
      </c>
      <c r="D2371" s="18" t="s">
        <v>7</v>
      </c>
      <c r="E2371" s="18">
        <v>1.6363232896272926E-2</v>
      </c>
      <c r="F2371" s="18">
        <v>2.5728353610492021E-5</v>
      </c>
    </row>
    <row r="2372" spans="2:6" x14ac:dyDescent="0.25">
      <c r="B2372" s="18">
        <v>2008</v>
      </c>
      <c r="C2372" s="19">
        <v>39478</v>
      </c>
      <c r="D2372" s="18" t="s">
        <v>7</v>
      </c>
      <c r="E2372" s="18">
        <v>2.3727974117276267E-2</v>
      </c>
      <c r="F2372" s="18">
        <v>9.9697370240656592E-5</v>
      </c>
    </row>
    <row r="2373" spans="2:6" x14ac:dyDescent="0.25">
      <c r="B2373" s="18">
        <v>2008</v>
      </c>
      <c r="C2373" s="19">
        <v>39479</v>
      </c>
      <c r="D2373" s="18" t="s">
        <v>7</v>
      </c>
      <c r="E2373" s="18">
        <v>5.3772259045928323E-3</v>
      </c>
      <c r="F2373" s="18">
        <v>1.2864176805246011E-5</v>
      </c>
    </row>
    <row r="2374" spans="2:6" x14ac:dyDescent="0.25">
      <c r="B2374" s="18">
        <v>2008</v>
      </c>
      <c r="C2374" s="19">
        <v>39478</v>
      </c>
      <c r="D2374" s="18" t="s">
        <v>6</v>
      </c>
      <c r="E2374" s="18">
        <v>5.4254665676125052E-2</v>
      </c>
      <c r="F2374" s="18">
        <v>3.875333262580361E-3</v>
      </c>
    </row>
    <row r="2375" spans="2:6" x14ac:dyDescent="0.25">
      <c r="B2375" s="18">
        <v>2008</v>
      </c>
      <c r="C2375" s="19">
        <v>39478</v>
      </c>
      <c r="D2375" s="18" t="s">
        <v>7</v>
      </c>
      <c r="E2375" s="18">
        <v>5.9625459492315264E-3</v>
      </c>
      <c r="F2375" s="18">
        <v>2.8944397811803524E-5</v>
      </c>
    </row>
    <row r="2376" spans="2:6" x14ac:dyDescent="0.25">
      <c r="B2376" s="18">
        <v>2008</v>
      </c>
      <c r="C2376" s="19">
        <v>39478</v>
      </c>
      <c r="D2376" s="18" t="s">
        <v>7</v>
      </c>
      <c r="E2376" s="18">
        <v>2.1225891728655919E-3</v>
      </c>
      <c r="F2376" s="18">
        <v>6.4320884026230053E-6</v>
      </c>
    </row>
    <row r="2377" spans="2:6" x14ac:dyDescent="0.25">
      <c r="B2377" s="18">
        <v>2008</v>
      </c>
      <c r="C2377" s="19">
        <v>39478</v>
      </c>
      <c r="D2377" s="18" t="s">
        <v>6</v>
      </c>
      <c r="E2377" s="18">
        <v>3.5987534612675716E-3</v>
      </c>
      <c r="F2377" s="18">
        <v>1.1995844870891904E-3</v>
      </c>
    </row>
    <row r="2378" spans="2:6" x14ac:dyDescent="0.25">
      <c r="B2378" s="18">
        <v>2008</v>
      </c>
      <c r="C2378" s="19">
        <v>39478</v>
      </c>
      <c r="D2378" s="18" t="s">
        <v>7</v>
      </c>
      <c r="E2378" s="18">
        <v>0.10767315985990912</v>
      </c>
      <c r="F2378" s="18">
        <v>2.3155518249442819E-4</v>
      </c>
    </row>
    <row r="2379" spans="2:6" x14ac:dyDescent="0.25">
      <c r="B2379" s="18">
        <v>2008</v>
      </c>
      <c r="C2379" s="19">
        <v>39478</v>
      </c>
      <c r="D2379" s="18" t="s">
        <v>6</v>
      </c>
      <c r="E2379" s="18">
        <v>0.11207914041570588</v>
      </c>
      <c r="F2379" s="18">
        <v>1.9553548743973938E-3</v>
      </c>
    </row>
    <row r="2380" spans="2:6" x14ac:dyDescent="0.25">
      <c r="B2380" s="18">
        <v>2008</v>
      </c>
      <c r="C2380" s="19">
        <v>39479</v>
      </c>
      <c r="D2380" s="18" t="s">
        <v>6</v>
      </c>
      <c r="E2380" s="18">
        <v>4.5699988100636454E-2</v>
      </c>
      <c r="F2380" s="18">
        <v>6.5285697286623511E-4</v>
      </c>
    </row>
    <row r="2381" spans="2:6" x14ac:dyDescent="0.25">
      <c r="B2381" s="18">
        <v>2008</v>
      </c>
      <c r="C2381" s="19">
        <v>39479</v>
      </c>
      <c r="D2381" s="18" t="s">
        <v>7</v>
      </c>
      <c r="E2381" s="18">
        <v>8.0401105032787568E-3</v>
      </c>
      <c r="F2381" s="18">
        <v>6.4320884026230061E-5</v>
      </c>
    </row>
    <row r="2382" spans="2:6" x14ac:dyDescent="0.25">
      <c r="B2382" s="18">
        <v>2008</v>
      </c>
      <c r="C2382" s="19">
        <v>39479</v>
      </c>
      <c r="D2382" s="18" t="s">
        <v>7</v>
      </c>
      <c r="E2382" s="18">
        <v>1.041998321224927E-3</v>
      </c>
      <c r="F2382" s="18">
        <v>6.4320884026230053E-6</v>
      </c>
    </row>
    <row r="2383" spans="2:6" x14ac:dyDescent="0.25">
      <c r="B2383" s="18">
        <v>2008</v>
      </c>
      <c r="C2383" s="19">
        <v>39479</v>
      </c>
      <c r="D2383" s="18" t="s">
        <v>6</v>
      </c>
      <c r="E2383" s="18">
        <v>1.1159673378550914E-3</v>
      </c>
      <c r="F2383" s="18">
        <v>0</v>
      </c>
    </row>
    <row r="2384" spans="2:6" x14ac:dyDescent="0.25">
      <c r="B2384" s="18">
        <v>2008</v>
      </c>
      <c r="C2384" s="19">
        <v>39479</v>
      </c>
      <c r="D2384" s="18" t="s">
        <v>7</v>
      </c>
      <c r="E2384" s="18">
        <v>0.18960510193252095</v>
      </c>
      <c r="F2384" s="18">
        <v>6.5607301706754656E-4</v>
      </c>
    </row>
    <row r="2385" spans="2:6" x14ac:dyDescent="0.25">
      <c r="B2385" s="18">
        <v>2008</v>
      </c>
      <c r="C2385" s="19">
        <v>39479</v>
      </c>
      <c r="D2385" s="18" t="s">
        <v>6</v>
      </c>
      <c r="E2385" s="18">
        <v>0.40606738899019429</v>
      </c>
      <c r="F2385" s="18">
        <v>3.5891053286636371E-3</v>
      </c>
    </row>
    <row r="2386" spans="2:6" x14ac:dyDescent="0.25">
      <c r="B2386" s="18">
        <v>2008</v>
      </c>
      <c r="C2386" s="19">
        <v>39479</v>
      </c>
      <c r="D2386" s="18" t="s">
        <v>7</v>
      </c>
      <c r="E2386" s="18">
        <v>1.9810832280078858E-3</v>
      </c>
      <c r="F2386" s="18">
        <v>6.4320884026230053E-6</v>
      </c>
    </row>
    <row r="2387" spans="2:6" x14ac:dyDescent="0.25">
      <c r="B2387" s="18">
        <v>2008</v>
      </c>
      <c r="C2387" s="19">
        <v>39479</v>
      </c>
      <c r="D2387" s="18" t="s">
        <v>7</v>
      </c>
      <c r="E2387" s="18">
        <v>5.4344714913761777E-2</v>
      </c>
      <c r="F2387" s="18">
        <v>4.5667827658623338E-4</v>
      </c>
    </row>
    <row r="2388" spans="2:6" x14ac:dyDescent="0.25">
      <c r="B2388" s="18">
        <v>2008</v>
      </c>
      <c r="C2388" s="19">
        <v>39479</v>
      </c>
      <c r="D2388" s="18" t="s">
        <v>6</v>
      </c>
      <c r="E2388" s="18">
        <v>8.3102582161889232E-2</v>
      </c>
      <c r="F2388" s="18">
        <v>1.3024979015311587E-3</v>
      </c>
    </row>
    <row r="2389" spans="2:6" x14ac:dyDescent="0.25">
      <c r="B2389" s="18">
        <v>2008</v>
      </c>
      <c r="C2389" s="19">
        <v>39479</v>
      </c>
      <c r="D2389" s="18" t="s">
        <v>6</v>
      </c>
      <c r="E2389" s="18">
        <v>8.4903566914623673E-4</v>
      </c>
      <c r="F2389" s="18">
        <v>1.2864176805246011E-5</v>
      </c>
    </row>
    <row r="2390" spans="2:6" x14ac:dyDescent="0.25">
      <c r="B2390" s="18">
        <v>2008</v>
      </c>
      <c r="C2390" s="19">
        <v>39479</v>
      </c>
      <c r="D2390" s="18" t="s">
        <v>6</v>
      </c>
      <c r="E2390" s="18">
        <v>4.3384436275692171E-3</v>
      </c>
      <c r="F2390" s="18">
        <v>6.1104839824918555E-5</v>
      </c>
    </row>
    <row r="2391" spans="2:6" x14ac:dyDescent="0.25">
      <c r="B2391" s="18">
        <v>2008</v>
      </c>
      <c r="C2391" s="19">
        <v>39480</v>
      </c>
      <c r="D2391" s="18" t="s">
        <v>7</v>
      </c>
      <c r="E2391" s="18">
        <v>9.5838117199082784E-4</v>
      </c>
      <c r="F2391" s="18">
        <v>6.4320884026230053E-6</v>
      </c>
    </row>
    <row r="2392" spans="2:6" x14ac:dyDescent="0.25">
      <c r="B2392" s="18">
        <v>2008</v>
      </c>
      <c r="C2392" s="19">
        <v>39480</v>
      </c>
      <c r="D2392" s="18" t="s">
        <v>6</v>
      </c>
      <c r="E2392" s="18">
        <v>9.6481326039345085E-4</v>
      </c>
      <c r="F2392" s="18">
        <v>8.0401105032787567E-5</v>
      </c>
    </row>
    <row r="2393" spans="2:6" x14ac:dyDescent="0.25">
      <c r="B2393" s="18">
        <v>2008</v>
      </c>
      <c r="C2393" s="19">
        <v>39480</v>
      </c>
      <c r="D2393" s="18" t="s">
        <v>6</v>
      </c>
      <c r="E2393" s="18">
        <v>2.7513258142219908E-2</v>
      </c>
      <c r="F2393" s="18">
        <v>1.2542572385114862E-4</v>
      </c>
    </row>
    <row r="2394" spans="2:6" x14ac:dyDescent="0.25">
      <c r="B2394" s="18">
        <v>2008</v>
      </c>
      <c r="C2394" s="19">
        <v>39480</v>
      </c>
      <c r="D2394" s="18" t="s">
        <v>7</v>
      </c>
      <c r="E2394" s="18">
        <v>8.6833193435410577E-4</v>
      </c>
      <c r="F2394" s="18">
        <v>1.6080221006557515E-5</v>
      </c>
    </row>
    <row r="2395" spans="2:6" x14ac:dyDescent="0.25">
      <c r="B2395" s="18">
        <v>2008</v>
      </c>
      <c r="C2395" s="19">
        <v>39480</v>
      </c>
      <c r="D2395" s="18" t="s">
        <v>6</v>
      </c>
      <c r="E2395" s="18">
        <v>0.1097668046349629</v>
      </c>
      <c r="F2395" s="18">
        <v>2.3927368857757582E-3</v>
      </c>
    </row>
    <row r="2396" spans="2:6" x14ac:dyDescent="0.25">
      <c r="B2396" s="18">
        <v>2008</v>
      </c>
      <c r="C2396" s="19">
        <v>39481</v>
      </c>
      <c r="D2396" s="18" t="s">
        <v>6</v>
      </c>
      <c r="E2396" s="18">
        <v>0.86383268851647099</v>
      </c>
      <c r="F2396" s="18">
        <v>5.7663672529515249E-3</v>
      </c>
    </row>
    <row r="2397" spans="2:6" x14ac:dyDescent="0.25">
      <c r="B2397" s="18">
        <v>2008</v>
      </c>
      <c r="C2397" s="19">
        <v>39482</v>
      </c>
      <c r="D2397" s="18" t="s">
        <v>6</v>
      </c>
      <c r="E2397" s="18">
        <v>4.4606533072190542E-3</v>
      </c>
      <c r="F2397" s="18">
        <v>6.1104839824918555E-5</v>
      </c>
    </row>
    <row r="2398" spans="2:6" x14ac:dyDescent="0.25">
      <c r="B2398" s="18">
        <v>2008</v>
      </c>
      <c r="C2398" s="19">
        <v>39482</v>
      </c>
      <c r="D2398" s="18" t="s">
        <v>7</v>
      </c>
      <c r="E2398" s="18">
        <v>9.5227068800833592E-3</v>
      </c>
      <c r="F2398" s="18">
        <v>2.8944397811803524E-5</v>
      </c>
    </row>
    <row r="2399" spans="2:6" x14ac:dyDescent="0.25">
      <c r="B2399" s="18">
        <v>2008</v>
      </c>
      <c r="C2399" s="19">
        <v>39482</v>
      </c>
      <c r="D2399" s="18" t="s">
        <v>7</v>
      </c>
      <c r="E2399" s="18">
        <v>1.1455549445071572E-2</v>
      </c>
      <c r="F2399" s="18">
        <v>4.1808574617049537E-5</v>
      </c>
    </row>
    <row r="2400" spans="2:6" x14ac:dyDescent="0.25">
      <c r="B2400" s="18">
        <v>2008</v>
      </c>
      <c r="C2400" s="19">
        <v>39482</v>
      </c>
      <c r="D2400" s="18" t="s">
        <v>7</v>
      </c>
      <c r="E2400" s="18">
        <v>3.3189576157534706E-2</v>
      </c>
      <c r="F2400" s="18">
        <v>1.3828990065639462E-4</v>
      </c>
    </row>
    <row r="2401" spans="2:6" x14ac:dyDescent="0.25">
      <c r="B2401" s="18">
        <v>2008</v>
      </c>
      <c r="C2401" s="19">
        <v>39482</v>
      </c>
      <c r="D2401" s="18" t="s">
        <v>7</v>
      </c>
      <c r="E2401" s="18">
        <v>3.2514206875259295E-3</v>
      </c>
      <c r="F2401" s="18">
        <v>9.6481326039345092E-6</v>
      </c>
    </row>
    <row r="2402" spans="2:6" x14ac:dyDescent="0.25">
      <c r="B2402" s="18">
        <v>2008</v>
      </c>
      <c r="C2402" s="19">
        <v>39482</v>
      </c>
      <c r="D2402" s="18" t="s">
        <v>6</v>
      </c>
      <c r="E2402" s="18">
        <v>4.8819550975908611E-3</v>
      </c>
      <c r="F2402" s="18">
        <v>1.9296265207869018E-5</v>
      </c>
    </row>
    <row r="2403" spans="2:6" x14ac:dyDescent="0.25">
      <c r="B2403" s="18">
        <v>2008</v>
      </c>
      <c r="C2403" s="19">
        <v>39482</v>
      </c>
      <c r="D2403" s="18" t="s">
        <v>6</v>
      </c>
      <c r="E2403" s="18">
        <v>1.4021952717718153E-2</v>
      </c>
      <c r="F2403" s="18">
        <v>1.4021952717718153E-3</v>
      </c>
    </row>
    <row r="2404" spans="2:6" x14ac:dyDescent="0.25">
      <c r="B2404" s="18">
        <v>2008</v>
      </c>
      <c r="C2404" s="19">
        <v>39482</v>
      </c>
      <c r="D2404" s="18" t="s">
        <v>6</v>
      </c>
      <c r="E2404" s="18">
        <v>5.1778311641115194E-4</v>
      </c>
      <c r="F2404" s="18">
        <v>0</v>
      </c>
    </row>
    <row r="2405" spans="2:6" x14ac:dyDescent="0.25">
      <c r="B2405" s="18">
        <v>2008</v>
      </c>
      <c r="C2405" s="19">
        <v>39483</v>
      </c>
      <c r="D2405" s="18" t="s">
        <v>6</v>
      </c>
      <c r="E2405" s="18">
        <v>0.3942805869923876</v>
      </c>
      <c r="F2405" s="18">
        <v>9.3876330236282775E-3</v>
      </c>
    </row>
    <row r="2406" spans="2:6" x14ac:dyDescent="0.25">
      <c r="B2406" s="18">
        <v>2008</v>
      </c>
      <c r="C2406" s="19">
        <v>39482</v>
      </c>
      <c r="D2406" s="18" t="s">
        <v>6</v>
      </c>
      <c r="E2406" s="18">
        <v>1.3185781225377162E-3</v>
      </c>
      <c r="F2406" s="18">
        <v>3.2160442013115031E-5</v>
      </c>
    </row>
    <row r="2407" spans="2:6" x14ac:dyDescent="0.25">
      <c r="B2407" s="18">
        <v>2008</v>
      </c>
      <c r="C2407" s="19">
        <v>39483</v>
      </c>
      <c r="D2407" s="18" t="s">
        <v>6</v>
      </c>
      <c r="E2407" s="18">
        <v>2.4441935929967422E-4</v>
      </c>
      <c r="F2407" s="18">
        <v>6.4320884026230053E-6</v>
      </c>
    </row>
    <row r="2408" spans="2:6" x14ac:dyDescent="0.25">
      <c r="B2408" s="18">
        <v>2008</v>
      </c>
      <c r="C2408" s="19">
        <v>39483</v>
      </c>
      <c r="D2408" s="18" t="s">
        <v>6</v>
      </c>
      <c r="E2408" s="18">
        <v>7.4097658398217022E-3</v>
      </c>
      <c r="F2408" s="18">
        <v>7.7185060831476074E-5</v>
      </c>
    </row>
    <row r="2409" spans="2:6" x14ac:dyDescent="0.25">
      <c r="B2409" s="18">
        <v>2008</v>
      </c>
      <c r="C2409" s="19">
        <v>39483</v>
      </c>
      <c r="D2409" s="18" t="s">
        <v>6</v>
      </c>
      <c r="E2409" s="18">
        <v>1.4150594485770613E-3</v>
      </c>
      <c r="F2409" s="18">
        <v>6.4320884026230061E-5</v>
      </c>
    </row>
    <row r="2410" spans="2:6" x14ac:dyDescent="0.25">
      <c r="B2410" s="18">
        <v>2008</v>
      </c>
      <c r="C2410" s="19">
        <v>39483</v>
      </c>
      <c r="D2410" s="18" t="s">
        <v>6</v>
      </c>
      <c r="E2410" s="18">
        <v>0.24263123872374501</v>
      </c>
      <c r="F2410" s="18">
        <v>2.0357559794301813E-3</v>
      </c>
    </row>
    <row r="2411" spans="2:6" x14ac:dyDescent="0.25">
      <c r="B2411" s="18">
        <v>2008</v>
      </c>
      <c r="C2411" s="19">
        <v>39483</v>
      </c>
      <c r="D2411" s="18" t="s">
        <v>6</v>
      </c>
      <c r="E2411" s="18">
        <v>3.212828157110191E-2</v>
      </c>
      <c r="F2411" s="18">
        <v>1.189936354485256E-3</v>
      </c>
    </row>
    <row r="2412" spans="2:6" x14ac:dyDescent="0.25">
      <c r="B2412" s="18">
        <v>2008</v>
      </c>
      <c r="C2412" s="19">
        <v>39483</v>
      </c>
      <c r="D2412" s="18" t="s">
        <v>6</v>
      </c>
      <c r="E2412" s="18">
        <v>4.3416596717705288E-4</v>
      </c>
      <c r="F2412" s="18">
        <v>8.683319343541058E-5</v>
      </c>
    </row>
    <row r="2413" spans="2:6" x14ac:dyDescent="0.25">
      <c r="B2413" s="18">
        <v>2008</v>
      </c>
      <c r="C2413" s="19">
        <v>39483</v>
      </c>
      <c r="D2413" s="18" t="s">
        <v>6</v>
      </c>
      <c r="E2413" s="18">
        <v>0.12338996787171842</v>
      </c>
      <c r="F2413" s="18">
        <v>1.9585709185987051E-3</v>
      </c>
    </row>
    <row r="2414" spans="2:6" x14ac:dyDescent="0.25">
      <c r="B2414" s="18">
        <v>2008</v>
      </c>
      <c r="C2414" s="19">
        <v>39483</v>
      </c>
      <c r="D2414" s="18" t="s">
        <v>6</v>
      </c>
      <c r="E2414" s="18">
        <v>1.3443064761482081E-3</v>
      </c>
      <c r="F2414" s="18">
        <v>7.0752972428853061E-5</v>
      </c>
    </row>
    <row r="2415" spans="2:6" x14ac:dyDescent="0.25">
      <c r="B2415" s="18">
        <v>2008</v>
      </c>
      <c r="C2415" s="19">
        <v>39483</v>
      </c>
      <c r="D2415" s="18" t="s">
        <v>7</v>
      </c>
      <c r="E2415" s="18">
        <v>2.4380831090142503E-2</v>
      </c>
      <c r="F2415" s="18">
        <v>1.8331451947475565E-4</v>
      </c>
    </row>
    <row r="2416" spans="2:6" x14ac:dyDescent="0.25">
      <c r="B2416" s="18">
        <v>2008</v>
      </c>
      <c r="C2416" s="19">
        <v>39483</v>
      </c>
      <c r="D2416" s="18" t="s">
        <v>7</v>
      </c>
      <c r="E2416" s="18">
        <v>1.5848665824063086E-2</v>
      </c>
      <c r="F2416" s="18">
        <v>9.0049237636722072E-5</v>
      </c>
    </row>
    <row r="2417" spans="2:6" x14ac:dyDescent="0.25">
      <c r="B2417" s="18">
        <v>2008</v>
      </c>
      <c r="C2417" s="19">
        <v>39483</v>
      </c>
      <c r="D2417" s="18" t="s">
        <v>7</v>
      </c>
      <c r="E2417" s="18">
        <v>3.1774516708957647E-3</v>
      </c>
      <c r="F2417" s="18">
        <v>1.2864176805246011E-5</v>
      </c>
    </row>
    <row r="2418" spans="2:6" x14ac:dyDescent="0.25">
      <c r="B2418" s="18">
        <v>2008</v>
      </c>
      <c r="C2418" s="19">
        <v>39483</v>
      </c>
      <c r="D2418" s="18" t="s">
        <v>7</v>
      </c>
      <c r="E2418" s="18">
        <v>9.9697370240656585E-3</v>
      </c>
      <c r="F2418" s="18">
        <v>6.4320884026230061E-5</v>
      </c>
    </row>
    <row r="2419" spans="2:6" x14ac:dyDescent="0.25">
      <c r="B2419" s="18">
        <v>2008</v>
      </c>
      <c r="C2419" s="19">
        <v>39483</v>
      </c>
      <c r="D2419" s="18" t="s">
        <v>6</v>
      </c>
      <c r="E2419" s="18">
        <v>8.1166523552699696E-2</v>
      </c>
      <c r="F2419" s="18">
        <v>4.2998510971534792E-3</v>
      </c>
    </row>
    <row r="2420" spans="2:6" x14ac:dyDescent="0.25">
      <c r="B2420" s="18">
        <v>2008</v>
      </c>
      <c r="C2420" s="19">
        <v>39483</v>
      </c>
      <c r="D2420" s="18" t="s">
        <v>6</v>
      </c>
      <c r="E2420" s="18">
        <v>0.10968961957413143</v>
      </c>
      <c r="F2420" s="18">
        <v>2.4281133719901847E-3</v>
      </c>
    </row>
    <row r="2421" spans="2:6" x14ac:dyDescent="0.25">
      <c r="B2421" s="18">
        <v>2008</v>
      </c>
      <c r="C2421" s="19">
        <v>39483</v>
      </c>
      <c r="D2421" s="18" t="s">
        <v>6</v>
      </c>
      <c r="E2421" s="18">
        <v>0.11341058271504884</v>
      </c>
      <c r="F2421" s="18">
        <v>1.4922445094085373E-3</v>
      </c>
    </row>
    <row r="2422" spans="2:6" x14ac:dyDescent="0.25">
      <c r="B2422" s="18">
        <v>2008</v>
      </c>
      <c r="C2422" s="19">
        <v>39483</v>
      </c>
      <c r="D2422" s="18" t="s">
        <v>6</v>
      </c>
      <c r="E2422" s="18">
        <v>0.16871046275660012</v>
      </c>
      <c r="F2422" s="18">
        <v>6.7215323807410404E-4</v>
      </c>
    </row>
    <row r="2423" spans="2:6" x14ac:dyDescent="0.25">
      <c r="B2423" s="18">
        <v>2008</v>
      </c>
      <c r="C2423" s="19">
        <v>39483</v>
      </c>
      <c r="D2423" s="18" t="s">
        <v>6</v>
      </c>
      <c r="E2423" s="18">
        <v>8.1880485365390856E-3</v>
      </c>
      <c r="F2423" s="18">
        <v>6.1104839824918555E-5</v>
      </c>
    </row>
    <row r="2424" spans="2:6" x14ac:dyDescent="0.25">
      <c r="B2424" s="18">
        <v>2008</v>
      </c>
      <c r="C2424" s="19">
        <v>39483</v>
      </c>
      <c r="D2424" s="18" t="s">
        <v>7</v>
      </c>
      <c r="E2424" s="18">
        <v>3.14529122888265E-3</v>
      </c>
      <c r="F2424" s="18">
        <v>1.9296265207869018E-5</v>
      </c>
    </row>
    <row r="2425" spans="2:6" x14ac:dyDescent="0.25">
      <c r="B2425" s="18">
        <v>2008</v>
      </c>
      <c r="C2425" s="19">
        <v>39482</v>
      </c>
      <c r="D2425" s="18" t="s">
        <v>6</v>
      </c>
      <c r="E2425" s="18">
        <v>4.3429460894510531E-2</v>
      </c>
      <c r="F2425" s="18">
        <v>7.2360994529508814E-4</v>
      </c>
    </row>
    <row r="2426" spans="2:6" x14ac:dyDescent="0.25">
      <c r="B2426" s="18">
        <v>2008</v>
      </c>
      <c r="C2426" s="19">
        <v>39483</v>
      </c>
      <c r="D2426" s="18" t="s">
        <v>6</v>
      </c>
      <c r="E2426" s="18">
        <v>6.8694704140013704E-3</v>
      </c>
      <c r="F2426" s="18">
        <v>2.5728353610492021E-5</v>
      </c>
    </row>
    <row r="2427" spans="2:6" x14ac:dyDescent="0.25">
      <c r="B2427" s="18">
        <v>2008</v>
      </c>
      <c r="C2427" s="19">
        <v>39483</v>
      </c>
      <c r="D2427" s="18" t="s">
        <v>6</v>
      </c>
      <c r="E2427" s="18">
        <v>9.2461270787705704E-2</v>
      </c>
      <c r="F2427" s="18">
        <v>1.1642080008747639E-3</v>
      </c>
    </row>
    <row r="2428" spans="2:6" x14ac:dyDescent="0.25">
      <c r="B2428" s="18">
        <v>2008</v>
      </c>
      <c r="C2428" s="19">
        <v>39483</v>
      </c>
      <c r="D2428" s="18" t="s">
        <v>6</v>
      </c>
      <c r="E2428" s="18">
        <v>1.0194860118157465E-2</v>
      </c>
      <c r="F2428" s="18">
        <v>3.2160442013115031E-5</v>
      </c>
    </row>
    <row r="2429" spans="2:6" x14ac:dyDescent="0.25">
      <c r="B2429" s="18">
        <v>2008</v>
      </c>
      <c r="C2429" s="19">
        <v>39484</v>
      </c>
      <c r="D2429" s="18" t="s">
        <v>6</v>
      </c>
      <c r="E2429" s="18">
        <v>6.5131327164960562E-2</v>
      </c>
      <c r="F2429" s="18">
        <v>1.0677266748354188E-3</v>
      </c>
    </row>
    <row r="2430" spans="2:6" x14ac:dyDescent="0.25">
      <c r="B2430" s="18">
        <v>2008</v>
      </c>
      <c r="C2430" s="19">
        <v>39484</v>
      </c>
      <c r="D2430" s="18" t="s">
        <v>6</v>
      </c>
      <c r="E2430" s="18">
        <v>0.25482326229091695</v>
      </c>
      <c r="F2430" s="18">
        <v>3.563376975053145E-3</v>
      </c>
    </row>
    <row r="2431" spans="2:6" x14ac:dyDescent="0.25">
      <c r="B2431" s="18">
        <v>2008</v>
      </c>
      <c r="C2431" s="19">
        <v>39485</v>
      </c>
      <c r="D2431" s="18" t="s">
        <v>6</v>
      </c>
      <c r="E2431" s="18">
        <v>4.4088749955779397E-2</v>
      </c>
      <c r="F2431" s="18">
        <v>7.3583091326007181E-3</v>
      </c>
    </row>
    <row r="2432" spans="2:6" x14ac:dyDescent="0.25">
      <c r="B2432" s="18">
        <v>2008</v>
      </c>
      <c r="C2432" s="19">
        <v>39485</v>
      </c>
      <c r="D2432" s="18" t="s">
        <v>7</v>
      </c>
      <c r="E2432" s="18">
        <v>5.6602377943082453E-3</v>
      </c>
      <c r="F2432" s="18">
        <v>2.5728353610492021E-5</v>
      </c>
    </row>
    <row r="2433" spans="2:6" x14ac:dyDescent="0.25">
      <c r="B2433" s="18">
        <v>2008</v>
      </c>
      <c r="C2433" s="19">
        <v>39485</v>
      </c>
      <c r="D2433" s="18" t="s">
        <v>7</v>
      </c>
      <c r="E2433" s="18">
        <v>0.12881221839512963</v>
      </c>
      <c r="F2433" s="18">
        <v>5.43511470021644E-4</v>
      </c>
    </row>
    <row r="2434" spans="2:6" x14ac:dyDescent="0.25">
      <c r="B2434" s="18">
        <v>2008</v>
      </c>
      <c r="C2434" s="19">
        <v>39485</v>
      </c>
      <c r="D2434" s="18" t="s">
        <v>7</v>
      </c>
      <c r="E2434" s="18">
        <v>1.3777533358418479E-2</v>
      </c>
      <c r="F2434" s="18">
        <v>3.8592530415738037E-5</v>
      </c>
    </row>
    <row r="2435" spans="2:6" x14ac:dyDescent="0.25">
      <c r="B2435" s="18">
        <v>2008</v>
      </c>
      <c r="C2435" s="19">
        <v>39485</v>
      </c>
      <c r="D2435" s="18" t="s">
        <v>7</v>
      </c>
      <c r="E2435" s="18">
        <v>2.7699788705895973E-2</v>
      </c>
      <c r="F2435" s="18">
        <v>9.3265281838033579E-5</v>
      </c>
    </row>
    <row r="2436" spans="2:6" x14ac:dyDescent="0.25">
      <c r="B2436" s="18">
        <v>2008</v>
      </c>
      <c r="C2436" s="19">
        <v>39485</v>
      </c>
      <c r="D2436" s="18" t="s">
        <v>6</v>
      </c>
      <c r="E2436" s="18">
        <v>9.3355331075670303E-2</v>
      </c>
      <c r="F2436" s="18">
        <v>3.7949321575475733E-4</v>
      </c>
    </row>
    <row r="2437" spans="2:6" x14ac:dyDescent="0.25">
      <c r="B2437" s="18">
        <v>2008</v>
      </c>
      <c r="C2437" s="19">
        <v>39481</v>
      </c>
      <c r="D2437" s="18" t="s">
        <v>7</v>
      </c>
      <c r="E2437" s="18">
        <v>5.9374608044612968E-2</v>
      </c>
      <c r="F2437" s="18">
        <v>1.6401825426688664E-4</v>
      </c>
    </row>
    <row r="2438" spans="2:6" x14ac:dyDescent="0.25">
      <c r="B2438" s="18">
        <v>2008</v>
      </c>
      <c r="C2438" s="19">
        <v>39483</v>
      </c>
      <c r="D2438" s="18" t="s">
        <v>7</v>
      </c>
      <c r="E2438" s="18">
        <v>1.7405231217497853E-2</v>
      </c>
      <c r="F2438" s="18">
        <v>7.0752972428853061E-5</v>
      </c>
    </row>
    <row r="2439" spans="2:6" x14ac:dyDescent="0.25">
      <c r="B2439" s="18">
        <v>2008</v>
      </c>
      <c r="C2439" s="19">
        <v>39485</v>
      </c>
      <c r="D2439" s="18" t="s">
        <v>7</v>
      </c>
      <c r="E2439" s="18">
        <v>1.1063192052511569E-3</v>
      </c>
      <c r="F2439" s="18">
        <v>6.4320884026230053E-6</v>
      </c>
    </row>
    <row r="2440" spans="2:6" x14ac:dyDescent="0.25">
      <c r="B2440" s="18">
        <v>2008</v>
      </c>
      <c r="C2440" s="19">
        <v>39486</v>
      </c>
      <c r="D2440" s="18" t="s">
        <v>6</v>
      </c>
      <c r="E2440" s="18">
        <v>2.2512309409180521E-3</v>
      </c>
      <c r="F2440" s="18">
        <v>9.0049237636722072E-5</v>
      </c>
    </row>
    <row r="2441" spans="2:6" x14ac:dyDescent="0.25">
      <c r="B2441" s="18">
        <v>2008</v>
      </c>
      <c r="C2441" s="19">
        <v>39486</v>
      </c>
      <c r="D2441" s="18" t="s">
        <v>6</v>
      </c>
      <c r="E2441" s="18">
        <v>7.0238405356643219E-3</v>
      </c>
      <c r="F2441" s="18">
        <v>2.9266002231934676E-4</v>
      </c>
    </row>
    <row r="2442" spans="2:6" x14ac:dyDescent="0.25">
      <c r="B2442" s="18">
        <v>2008</v>
      </c>
      <c r="C2442" s="19">
        <v>39486</v>
      </c>
      <c r="D2442" s="18" t="s">
        <v>7</v>
      </c>
      <c r="E2442" s="18">
        <v>3.3093094831495363E-3</v>
      </c>
      <c r="F2442" s="18">
        <v>2.2512309409180518E-5</v>
      </c>
    </row>
    <row r="2443" spans="2:6" x14ac:dyDescent="0.25">
      <c r="B2443" s="18">
        <v>2008</v>
      </c>
      <c r="C2443" s="19">
        <v>39486</v>
      </c>
      <c r="D2443" s="18" t="s">
        <v>6</v>
      </c>
      <c r="E2443" s="18">
        <v>3.3897105881823238E-3</v>
      </c>
      <c r="F2443" s="18">
        <v>1.9939474048131318E-4</v>
      </c>
    </row>
    <row r="2444" spans="2:6" x14ac:dyDescent="0.25">
      <c r="B2444" s="18">
        <v>2008</v>
      </c>
      <c r="C2444" s="19">
        <v>39486</v>
      </c>
      <c r="D2444" s="18" t="s">
        <v>6</v>
      </c>
      <c r="E2444" s="18">
        <v>6.432088402623006E-3</v>
      </c>
      <c r="F2444" s="18">
        <v>3.2160442013115027E-4</v>
      </c>
    </row>
    <row r="2445" spans="2:6" x14ac:dyDescent="0.25">
      <c r="B2445" s="18">
        <v>2008</v>
      </c>
      <c r="C2445" s="19">
        <v>39486</v>
      </c>
      <c r="D2445" s="18" t="s">
        <v>7</v>
      </c>
      <c r="E2445" s="18">
        <v>4.2451783457311838E-3</v>
      </c>
      <c r="F2445" s="18">
        <v>1.2864176805246011E-5</v>
      </c>
    </row>
    <row r="2446" spans="2:6" x14ac:dyDescent="0.25">
      <c r="B2446" s="18">
        <v>2008</v>
      </c>
      <c r="C2446" s="19">
        <v>39486</v>
      </c>
      <c r="D2446" s="18" t="s">
        <v>6</v>
      </c>
      <c r="E2446" s="18">
        <v>1.1063192052511569E-3</v>
      </c>
      <c r="F2446" s="18">
        <v>0</v>
      </c>
    </row>
    <row r="2447" spans="2:6" x14ac:dyDescent="0.25">
      <c r="B2447" s="18">
        <v>2008</v>
      </c>
      <c r="C2447" s="19">
        <v>39486</v>
      </c>
      <c r="D2447" s="18" t="s">
        <v>6</v>
      </c>
      <c r="E2447" s="18">
        <v>1.0532544759295173E-2</v>
      </c>
      <c r="F2447" s="18">
        <v>1.2896337247259126E-3</v>
      </c>
    </row>
    <row r="2448" spans="2:6" x14ac:dyDescent="0.25">
      <c r="B2448" s="18">
        <v>2008</v>
      </c>
      <c r="C2448" s="19">
        <v>39487</v>
      </c>
      <c r="D2448" s="18" t="s">
        <v>7</v>
      </c>
      <c r="E2448" s="18">
        <v>5.5637564682688998E-3</v>
      </c>
      <c r="F2448" s="18">
        <v>3.2160442013115031E-5</v>
      </c>
    </row>
    <row r="2449" spans="2:6" x14ac:dyDescent="0.25">
      <c r="B2449" s="18">
        <v>2008</v>
      </c>
      <c r="C2449" s="19">
        <v>39487</v>
      </c>
      <c r="D2449" s="18" t="s">
        <v>6</v>
      </c>
      <c r="E2449" s="18">
        <v>1.6768454465638176E-2</v>
      </c>
      <c r="F2449" s="18">
        <v>2.7947424109396961E-3</v>
      </c>
    </row>
    <row r="2450" spans="2:6" x14ac:dyDescent="0.25">
      <c r="B2450" s="18">
        <v>2008</v>
      </c>
      <c r="C2450" s="19">
        <v>39488</v>
      </c>
      <c r="D2450" s="18" t="s">
        <v>6</v>
      </c>
      <c r="E2450" s="18">
        <v>5.1476003486191912E-2</v>
      </c>
      <c r="F2450" s="18">
        <v>9.7124534879607387E-4</v>
      </c>
    </row>
    <row r="2451" spans="2:6" x14ac:dyDescent="0.25">
      <c r="B2451" s="18">
        <v>2008</v>
      </c>
      <c r="C2451" s="19">
        <v>39488</v>
      </c>
      <c r="D2451" s="18" t="s">
        <v>6</v>
      </c>
      <c r="E2451" s="18">
        <v>0.15521915733209837</v>
      </c>
      <c r="F2451" s="18">
        <v>2.6242920682701862E-3</v>
      </c>
    </row>
    <row r="2452" spans="2:6" x14ac:dyDescent="0.25">
      <c r="B2452" s="18">
        <v>2008</v>
      </c>
      <c r="C2452" s="19">
        <v>39487</v>
      </c>
      <c r="D2452" s="18" t="s">
        <v>6</v>
      </c>
      <c r="E2452" s="18">
        <v>1.8743105605243438E-2</v>
      </c>
      <c r="F2452" s="18">
        <v>1.5115407746164064E-4</v>
      </c>
    </row>
    <row r="2453" spans="2:6" x14ac:dyDescent="0.25">
      <c r="B2453" s="18">
        <v>2008</v>
      </c>
      <c r="C2453" s="19">
        <v>39487</v>
      </c>
      <c r="D2453" s="18" t="s">
        <v>6</v>
      </c>
      <c r="E2453" s="18">
        <v>3.2012503979854702E-2</v>
      </c>
      <c r="F2453" s="18">
        <v>5.0813498380721748E-4</v>
      </c>
    </row>
    <row r="2454" spans="2:6" x14ac:dyDescent="0.25">
      <c r="B2454" s="18">
        <v>2008</v>
      </c>
      <c r="C2454" s="19">
        <v>39488</v>
      </c>
      <c r="D2454" s="18" t="s">
        <v>6</v>
      </c>
      <c r="E2454" s="18">
        <v>0.10757989457807109</v>
      </c>
      <c r="F2454" s="18">
        <v>1.7656082665200151E-3</v>
      </c>
    </row>
    <row r="2455" spans="2:6" x14ac:dyDescent="0.25">
      <c r="B2455" s="18">
        <v>2008</v>
      </c>
      <c r="C2455" s="19">
        <v>39488</v>
      </c>
      <c r="D2455" s="18" t="s">
        <v>6</v>
      </c>
      <c r="E2455" s="18">
        <v>7.7554905914626895E-2</v>
      </c>
      <c r="F2455" s="18">
        <v>7.5255434310689164E-4</v>
      </c>
    </row>
    <row r="2456" spans="2:6" x14ac:dyDescent="0.25">
      <c r="B2456" s="18">
        <v>2008</v>
      </c>
      <c r="C2456" s="19">
        <v>39488</v>
      </c>
      <c r="D2456" s="18" t="s">
        <v>6</v>
      </c>
      <c r="E2456" s="18">
        <v>9.0692446476984372E-3</v>
      </c>
      <c r="F2456" s="18">
        <v>1.9296265207869017E-4</v>
      </c>
    </row>
    <row r="2457" spans="2:6" x14ac:dyDescent="0.25">
      <c r="B2457" s="18">
        <v>2008</v>
      </c>
      <c r="C2457" s="19">
        <v>39489</v>
      </c>
      <c r="D2457" s="18" t="s">
        <v>6</v>
      </c>
      <c r="E2457" s="18">
        <v>0.11142949948704095</v>
      </c>
      <c r="F2457" s="18">
        <v>1.8267131063449335E-3</v>
      </c>
    </row>
    <row r="2458" spans="2:6" x14ac:dyDescent="0.25">
      <c r="B2458" s="18">
        <v>2008</v>
      </c>
      <c r="C2458" s="19">
        <v>39486</v>
      </c>
      <c r="D2458" s="18" t="s">
        <v>7</v>
      </c>
      <c r="E2458" s="18">
        <v>6.6379152315069415E-3</v>
      </c>
      <c r="F2458" s="18">
        <v>3.8592530415738037E-5</v>
      </c>
    </row>
    <row r="2459" spans="2:6" x14ac:dyDescent="0.25">
      <c r="B2459" s="18">
        <v>2008</v>
      </c>
      <c r="C2459" s="19">
        <v>39489</v>
      </c>
      <c r="D2459" s="18" t="s">
        <v>7</v>
      </c>
      <c r="E2459" s="18">
        <v>6.0017816884875265E-2</v>
      </c>
      <c r="F2459" s="18">
        <v>1.9939474048131318E-4</v>
      </c>
    </row>
    <row r="2460" spans="2:6" x14ac:dyDescent="0.25">
      <c r="B2460" s="18">
        <v>2008</v>
      </c>
      <c r="C2460" s="19">
        <v>39489</v>
      </c>
      <c r="D2460" s="18" t="s">
        <v>7</v>
      </c>
      <c r="E2460" s="18">
        <v>1.0291341444196808E-4</v>
      </c>
      <c r="F2460" s="18">
        <v>0</v>
      </c>
    </row>
    <row r="2461" spans="2:6" x14ac:dyDescent="0.25">
      <c r="B2461" s="18">
        <v>2008</v>
      </c>
      <c r="C2461" s="19">
        <v>39489</v>
      </c>
      <c r="D2461" s="18" t="s">
        <v>6</v>
      </c>
      <c r="E2461" s="18">
        <v>8.1304813453356106E-2</v>
      </c>
      <c r="F2461" s="18">
        <v>5.1135102800852893E-4</v>
      </c>
    </row>
    <row r="2462" spans="2:6" x14ac:dyDescent="0.25">
      <c r="B2462" s="18">
        <v>2008</v>
      </c>
      <c r="C2462" s="19">
        <v>39489</v>
      </c>
      <c r="D2462" s="18" t="s">
        <v>6</v>
      </c>
      <c r="E2462" s="18">
        <v>0.14217809809578022</v>
      </c>
      <c r="F2462" s="18">
        <v>9.2300468577640132E-4</v>
      </c>
    </row>
    <row r="2463" spans="2:6" x14ac:dyDescent="0.25">
      <c r="B2463" s="18">
        <v>2008</v>
      </c>
      <c r="C2463" s="19">
        <v>39489</v>
      </c>
      <c r="D2463" s="18" t="s">
        <v>6</v>
      </c>
      <c r="E2463" s="18">
        <v>2.2383667641128059E-3</v>
      </c>
      <c r="F2463" s="18">
        <v>1.2864176805246011E-5</v>
      </c>
    </row>
    <row r="2464" spans="2:6" x14ac:dyDescent="0.25">
      <c r="B2464" s="18">
        <v>2008</v>
      </c>
      <c r="C2464" s="19">
        <v>39489</v>
      </c>
      <c r="D2464" s="18" t="s">
        <v>6</v>
      </c>
      <c r="E2464" s="18">
        <v>2.8654953833685489E-2</v>
      </c>
      <c r="F2464" s="18">
        <v>6.3677675185967752E-4</v>
      </c>
    </row>
    <row r="2465" spans="2:6" x14ac:dyDescent="0.25">
      <c r="B2465" s="18">
        <v>2008</v>
      </c>
      <c r="C2465" s="19">
        <v>39489</v>
      </c>
      <c r="D2465" s="18" t="s">
        <v>6</v>
      </c>
      <c r="E2465" s="18">
        <v>2.854882437504221E-2</v>
      </c>
      <c r="F2465" s="18">
        <v>2.5953476704583828E-3</v>
      </c>
    </row>
    <row r="2466" spans="2:6" x14ac:dyDescent="0.25">
      <c r="B2466" s="18">
        <v>2008</v>
      </c>
      <c r="C2466" s="19">
        <v>39489</v>
      </c>
      <c r="D2466" s="18" t="s">
        <v>7</v>
      </c>
      <c r="E2466" s="18">
        <v>6.978815916845961E-2</v>
      </c>
      <c r="F2466" s="18">
        <v>6.9788159168459609E-4</v>
      </c>
    </row>
    <row r="2467" spans="2:6" x14ac:dyDescent="0.25">
      <c r="B2467" s="18">
        <v>2008</v>
      </c>
      <c r="C2467" s="19">
        <v>39490</v>
      </c>
      <c r="D2467" s="18" t="s">
        <v>7</v>
      </c>
      <c r="E2467" s="18">
        <v>4.2210580142213475E-2</v>
      </c>
      <c r="F2467" s="18">
        <v>4.0200552516393787E-4</v>
      </c>
    </row>
    <row r="2468" spans="2:6" x14ac:dyDescent="0.25">
      <c r="B2468" s="18">
        <v>2008</v>
      </c>
      <c r="C2468" s="19">
        <v>39490</v>
      </c>
      <c r="D2468" s="18" t="s">
        <v>7</v>
      </c>
      <c r="E2468" s="18">
        <v>5.9175213304131649E-3</v>
      </c>
      <c r="F2468" s="18">
        <v>1.4793803326032913E-4</v>
      </c>
    </row>
    <row r="2469" spans="2:6" x14ac:dyDescent="0.25">
      <c r="B2469" s="18">
        <v>2008</v>
      </c>
      <c r="C2469" s="19">
        <v>39490</v>
      </c>
      <c r="D2469" s="18" t="s">
        <v>6</v>
      </c>
      <c r="E2469" s="18">
        <v>6.8501741487935006E-4</v>
      </c>
      <c r="F2469" s="18">
        <v>9.6481326039345092E-6</v>
      </c>
    </row>
    <row r="2470" spans="2:6" x14ac:dyDescent="0.25">
      <c r="B2470" s="18">
        <v>2008</v>
      </c>
      <c r="C2470" s="19">
        <v>39489</v>
      </c>
      <c r="D2470" s="18" t="s">
        <v>6</v>
      </c>
      <c r="E2470" s="18">
        <v>4.5635667216610228E-2</v>
      </c>
      <c r="F2470" s="18">
        <v>7.1074576848984211E-4</v>
      </c>
    </row>
    <row r="2471" spans="2:6" x14ac:dyDescent="0.25">
      <c r="B2471" s="18">
        <v>2008</v>
      </c>
      <c r="C2471" s="19">
        <v>39489</v>
      </c>
      <c r="D2471" s="18" t="s">
        <v>6</v>
      </c>
      <c r="E2471" s="18">
        <v>1.9296265207869017E-2</v>
      </c>
      <c r="F2471" s="18">
        <v>3.8592530415738034E-4</v>
      </c>
    </row>
    <row r="2472" spans="2:6" x14ac:dyDescent="0.25">
      <c r="B2472" s="18">
        <v>2008</v>
      </c>
      <c r="C2472" s="19">
        <v>39490</v>
      </c>
      <c r="D2472" s="18" t="s">
        <v>6</v>
      </c>
      <c r="E2472" s="18">
        <v>1.080590851640665E-2</v>
      </c>
      <c r="F2472" s="18">
        <v>9.0049237636722083E-4</v>
      </c>
    </row>
    <row r="2473" spans="2:6" x14ac:dyDescent="0.25">
      <c r="B2473" s="18">
        <v>2008</v>
      </c>
      <c r="C2473" s="19">
        <v>39490</v>
      </c>
      <c r="D2473" s="18" t="s">
        <v>6</v>
      </c>
      <c r="E2473" s="18">
        <v>7.5384076078741633E-2</v>
      </c>
      <c r="F2473" s="18">
        <v>2.5985637146596942E-3</v>
      </c>
    </row>
    <row r="2474" spans="2:6" x14ac:dyDescent="0.25">
      <c r="B2474" s="18">
        <v>2008</v>
      </c>
      <c r="C2474" s="19">
        <v>39490</v>
      </c>
      <c r="D2474" s="18" t="s">
        <v>6</v>
      </c>
      <c r="E2474" s="18">
        <v>4.5333359061686944E-2</v>
      </c>
      <c r="F2474" s="18">
        <v>1.0034057908091889E-3</v>
      </c>
    </row>
    <row r="2475" spans="2:6" x14ac:dyDescent="0.25">
      <c r="B2475" s="18">
        <v>2008</v>
      </c>
      <c r="C2475" s="19">
        <v>39490</v>
      </c>
      <c r="D2475" s="18" t="s">
        <v>6</v>
      </c>
      <c r="E2475" s="18">
        <v>2.3914504680952336E-2</v>
      </c>
      <c r="F2475" s="18">
        <v>9.1978864157508976E-4</v>
      </c>
    </row>
    <row r="2476" spans="2:6" x14ac:dyDescent="0.25">
      <c r="B2476" s="18">
        <v>2008</v>
      </c>
      <c r="C2476" s="19">
        <v>39490</v>
      </c>
      <c r="D2476" s="18" t="s">
        <v>6</v>
      </c>
      <c r="E2476" s="18">
        <v>6.9415098041107473E-2</v>
      </c>
      <c r="F2476" s="18">
        <v>1.8267131063449335E-3</v>
      </c>
    </row>
    <row r="2477" spans="2:6" x14ac:dyDescent="0.25">
      <c r="B2477" s="18">
        <v>2008</v>
      </c>
      <c r="C2477" s="19">
        <v>39490</v>
      </c>
      <c r="D2477" s="18" t="s">
        <v>7</v>
      </c>
      <c r="E2477" s="18">
        <v>5.9175213304131649E-3</v>
      </c>
      <c r="F2477" s="18">
        <v>2.5728353610492021E-5</v>
      </c>
    </row>
    <row r="2478" spans="2:6" x14ac:dyDescent="0.25">
      <c r="B2478" s="18">
        <v>2008</v>
      </c>
      <c r="C2478" s="19">
        <v>39490</v>
      </c>
      <c r="D2478" s="18" t="s">
        <v>6</v>
      </c>
      <c r="E2478" s="18">
        <v>8.6450484175454506E-2</v>
      </c>
      <c r="F2478" s="18">
        <v>1.3796829623626348E-3</v>
      </c>
    </row>
    <row r="2479" spans="2:6" x14ac:dyDescent="0.25">
      <c r="B2479" s="18">
        <v>2008</v>
      </c>
      <c r="C2479" s="19">
        <v>39490</v>
      </c>
      <c r="D2479" s="18" t="s">
        <v>7</v>
      </c>
      <c r="E2479" s="18">
        <v>3.8206605111580652E-2</v>
      </c>
      <c r="F2479" s="18">
        <v>1.7366638687082116E-4</v>
      </c>
    </row>
    <row r="2480" spans="2:6" x14ac:dyDescent="0.25">
      <c r="B2480" s="18">
        <v>2008</v>
      </c>
      <c r="C2480" s="19">
        <v>39490</v>
      </c>
      <c r="D2480" s="18" t="s">
        <v>6</v>
      </c>
      <c r="E2480" s="18">
        <v>8.5199442981144333E-2</v>
      </c>
      <c r="F2480" s="18">
        <v>1.1159673378550914E-3</v>
      </c>
    </row>
    <row r="2481" spans="2:6" x14ac:dyDescent="0.25">
      <c r="B2481" s="18">
        <v>2008</v>
      </c>
      <c r="C2481" s="19">
        <v>39490</v>
      </c>
      <c r="D2481" s="18" t="s">
        <v>7</v>
      </c>
      <c r="E2481" s="18">
        <v>2.637156245075432E-4</v>
      </c>
      <c r="F2481" s="18">
        <v>0</v>
      </c>
    </row>
    <row r="2482" spans="2:6" x14ac:dyDescent="0.25">
      <c r="B2482" s="18">
        <v>2008</v>
      </c>
      <c r="C2482" s="19">
        <v>39490</v>
      </c>
      <c r="D2482" s="18" t="s">
        <v>6</v>
      </c>
      <c r="E2482" s="18">
        <v>1.1005303256887963E-2</v>
      </c>
      <c r="F2482" s="18">
        <v>9.3265281838033579E-5</v>
      </c>
    </row>
    <row r="2483" spans="2:6" x14ac:dyDescent="0.25">
      <c r="B2483" s="18">
        <v>2008</v>
      </c>
      <c r="C2483" s="19">
        <v>39490</v>
      </c>
      <c r="D2483" s="18" t="s">
        <v>7</v>
      </c>
      <c r="E2483" s="18">
        <v>0.35031404671625804</v>
      </c>
      <c r="F2483" s="18">
        <v>7.9436291772394117E-4</v>
      </c>
    </row>
    <row r="2484" spans="2:6" x14ac:dyDescent="0.25">
      <c r="B2484" s="18">
        <v>2008</v>
      </c>
      <c r="C2484" s="19">
        <v>39490</v>
      </c>
      <c r="D2484" s="18" t="s">
        <v>6</v>
      </c>
      <c r="E2484" s="18">
        <v>0.18651769949926192</v>
      </c>
      <c r="F2484" s="18">
        <v>1.7270157361042771E-3</v>
      </c>
    </row>
    <row r="2485" spans="2:6" x14ac:dyDescent="0.25">
      <c r="B2485" s="18">
        <v>2008</v>
      </c>
      <c r="C2485" s="19">
        <v>39490</v>
      </c>
      <c r="D2485" s="18" t="s">
        <v>7</v>
      </c>
      <c r="E2485" s="18">
        <v>3.8045802901515081E-2</v>
      </c>
      <c r="F2485" s="18">
        <v>4.1808574617049535E-4</v>
      </c>
    </row>
    <row r="2486" spans="2:6" x14ac:dyDescent="0.25">
      <c r="B2486" s="18">
        <v>2008</v>
      </c>
      <c r="C2486" s="19">
        <v>39489</v>
      </c>
      <c r="D2486" s="18" t="s">
        <v>6</v>
      </c>
      <c r="E2486" s="18">
        <v>1.4395013845070286E-2</v>
      </c>
      <c r="F2486" s="18">
        <v>9.6481326039345092E-6</v>
      </c>
    </row>
    <row r="2487" spans="2:6" x14ac:dyDescent="0.25">
      <c r="B2487" s="18">
        <v>2008</v>
      </c>
      <c r="C2487" s="19">
        <v>39490</v>
      </c>
      <c r="D2487" s="18" t="s">
        <v>7</v>
      </c>
      <c r="E2487" s="18">
        <v>3.0327296818367471E-2</v>
      </c>
      <c r="F2487" s="18">
        <v>6.5928906126885812E-4</v>
      </c>
    </row>
    <row r="2488" spans="2:6" x14ac:dyDescent="0.25">
      <c r="B2488" s="18">
        <v>2008</v>
      </c>
      <c r="C2488" s="19">
        <v>39490</v>
      </c>
      <c r="D2488" s="18" t="s">
        <v>7</v>
      </c>
      <c r="E2488" s="18">
        <v>1.0169131764546972E-2</v>
      </c>
      <c r="F2488" s="18">
        <v>2.9909211072196978E-4</v>
      </c>
    </row>
    <row r="2489" spans="2:6" x14ac:dyDescent="0.25">
      <c r="B2489" s="18">
        <v>2008</v>
      </c>
      <c r="C2489" s="19">
        <v>39490</v>
      </c>
      <c r="D2489" s="18" t="s">
        <v>6</v>
      </c>
      <c r="E2489" s="18">
        <v>1.0130539234131234E-3</v>
      </c>
      <c r="F2489" s="18">
        <v>1.6080221006557515E-5</v>
      </c>
    </row>
    <row r="2490" spans="2:6" x14ac:dyDescent="0.25">
      <c r="B2490" s="18">
        <v>2008</v>
      </c>
      <c r="C2490" s="19">
        <v>39491</v>
      </c>
      <c r="D2490" s="18" t="s">
        <v>7</v>
      </c>
      <c r="E2490" s="18">
        <v>3.7306112735213432E-3</v>
      </c>
      <c r="F2490" s="18">
        <v>9.3265281838033579E-5</v>
      </c>
    </row>
    <row r="2491" spans="2:6" x14ac:dyDescent="0.25">
      <c r="B2491" s="18">
        <v>2008</v>
      </c>
      <c r="C2491" s="19">
        <v>39491</v>
      </c>
      <c r="D2491" s="18" t="s">
        <v>7</v>
      </c>
      <c r="E2491" s="18">
        <v>1.8910339903711635E-2</v>
      </c>
      <c r="F2491" s="18">
        <v>3.1517233172852725E-4</v>
      </c>
    </row>
    <row r="2492" spans="2:6" x14ac:dyDescent="0.25">
      <c r="B2492" s="18">
        <v>2008</v>
      </c>
      <c r="C2492" s="19">
        <v>39491</v>
      </c>
      <c r="D2492" s="18" t="s">
        <v>6</v>
      </c>
      <c r="E2492" s="18">
        <v>1.3507385645508311E-4</v>
      </c>
      <c r="F2492" s="18">
        <v>0</v>
      </c>
    </row>
    <row r="2493" spans="2:6" x14ac:dyDescent="0.25">
      <c r="B2493" s="18">
        <v>2008</v>
      </c>
      <c r="C2493" s="19">
        <v>39491</v>
      </c>
      <c r="D2493" s="18" t="s">
        <v>7</v>
      </c>
      <c r="E2493" s="18">
        <v>8.393875365423022E-3</v>
      </c>
      <c r="F2493" s="18">
        <v>9.6481326039345085E-5</v>
      </c>
    </row>
    <row r="2494" spans="2:6" x14ac:dyDescent="0.25">
      <c r="B2494" s="18">
        <v>2008</v>
      </c>
      <c r="C2494" s="19">
        <v>39491</v>
      </c>
      <c r="D2494" s="18" t="s">
        <v>7</v>
      </c>
      <c r="E2494" s="18">
        <v>1.5211889072203409E-2</v>
      </c>
      <c r="F2494" s="18">
        <v>7.0752972428853061E-5</v>
      </c>
    </row>
    <row r="2495" spans="2:6" x14ac:dyDescent="0.25">
      <c r="B2495" s="18">
        <v>2008</v>
      </c>
      <c r="C2495" s="19">
        <v>39491</v>
      </c>
      <c r="D2495" s="18" t="s">
        <v>7</v>
      </c>
      <c r="E2495" s="18">
        <v>1.9939474048131318E-4</v>
      </c>
      <c r="F2495" s="18">
        <v>0</v>
      </c>
    </row>
    <row r="2496" spans="2:6" x14ac:dyDescent="0.25">
      <c r="B2496" s="18">
        <v>2008</v>
      </c>
      <c r="C2496" s="19">
        <v>39491</v>
      </c>
      <c r="D2496" s="18" t="s">
        <v>7</v>
      </c>
      <c r="E2496" s="18">
        <v>1.183504266082633E-2</v>
      </c>
      <c r="F2496" s="18">
        <v>5.1456707220984042E-5</v>
      </c>
    </row>
    <row r="2497" spans="2:6" x14ac:dyDescent="0.25">
      <c r="B2497" s="18">
        <v>2008</v>
      </c>
      <c r="C2497" s="19">
        <v>39491</v>
      </c>
      <c r="D2497" s="18" t="s">
        <v>7</v>
      </c>
      <c r="E2497" s="18">
        <v>6.8488877311129764E-2</v>
      </c>
      <c r="F2497" s="18">
        <v>2.8301188971541224E-4</v>
      </c>
    </row>
    <row r="2498" spans="2:6" x14ac:dyDescent="0.25">
      <c r="B2498" s="18">
        <v>2008</v>
      </c>
      <c r="C2498" s="19">
        <v>39490</v>
      </c>
      <c r="D2498" s="18" t="s">
        <v>7</v>
      </c>
      <c r="E2498" s="18">
        <v>2.2923963066948393E-2</v>
      </c>
      <c r="F2498" s="18">
        <v>7.7185060831476074E-5</v>
      </c>
    </row>
    <row r="2499" spans="2:6" x14ac:dyDescent="0.25">
      <c r="B2499" s="18">
        <v>2008</v>
      </c>
      <c r="C2499" s="19">
        <v>39491</v>
      </c>
      <c r="D2499" s="18" t="s">
        <v>6</v>
      </c>
      <c r="E2499" s="18">
        <v>4.2805548319456103E-3</v>
      </c>
      <c r="F2499" s="18">
        <v>3.537648621442653E-5</v>
      </c>
    </row>
    <row r="2500" spans="2:6" x14ac:dyDescent="0.25">
      <c r="B2500" s="18">
        <v>2008</v>
      </c>
      <c r="C2500" s="19">
        <v>39491</v>
      </c>
      <c r="D2500" s="18" t="s">
        <v>7</v>
      </c>
      <c r="E2500" s="18">
        <v>1.1481277798682065E-2</v>
      </c>
      <c r="F2500" s="18">
        <v>3.2160442013115031E-5</v>
      </c>
    </row>
    <row r="2501" spans="2:6" x14ac:dyDescent="0.25">
      <c r="B2501" s="18">
        <v>2008</v>
      </c>
      <c r="C2501" s="19">
        <v>39492</v>
      </c>
      <c r="D2501" s="18" t="s">
        <v>7</v>
      </c>
      <c r="E2501" s="18">
        <v>1.189936354485256E-4</v>
      </c>
      <c r="F2501" s="18">
        <v>0</v>
      </c>
    </row>
    <row r="2502" spans="2:6" x14ac:dyDescent="0.25">
      <c r="B2502" s="18">
        <v>2008</v>
      </c>
      <c r="C2502" s="19">
        <v>39492</v>
      </c>
      <c r="D2502" s="18" t="s">
        <v>7</v>
      </c>
      <c r="E2502" s="18">
        <v>2.1225891728655918E-4</v>
      </c>
      <c r="F2502" s="18">
        <v>0</v>
      </c>
    </row>
    <row r="2503" spans="2:6" x14ac:dyDescent="0.25">
      <c r="B2503" s="18">
        <v>2008</v>
      </c>
      <c r="C2503" s="19">
        <v>39491</v>
      </c>
      <c r="D2503" s="18" t="s">
        <v>7</v>
      </c>
      <c r="E2503" s="18">
        <v>1.0612945864327959E-4</v>
      </c>
      <c r="F2503" s="18">
        <v>0</v>
      </c>
    </row>
    <row r="2504" spans="2:6" x14ac:dyDescent="0.25">
      <c r="B2504" s="18">
        <v>2008</v>
      </c>
      <c r="C2504" s="19">
        <v>39491</v>
      </c>
      <c r="D2504" s="18" t="s">
        <v>7</v>
      </c>
      <c r="E2504" s="18">
        <v>5.3514975509823407E-3</v>
      </c>
      <c r="F2504" s="18">
        <v>1.0291341444196808E-4</v>
      </c>
    </row>
    <row r="2505" spans="2:6" x14ac:dyDescent="0.25">
      <c r="B2505" s="18">
        <v>2008</v>
      </c>
      <c r="C2505" s="19">
        <v>39492</v>
      </c>
      <c r="D2505" s="18" t="s">
        <v>6</v>
      </c>
      <c r="E2505" s="18">
        <v>8.8794980398210609E-3</v>
      </c>
      <c r="F2505" s="18">
        <v>1.0130539234131234E-3</v>
      </c>
    </row>
    <row r="2506" spans="2:6" x14ac:dyDescent="0.25">
      <c r="B2506" s="18">
        <v>2008</v>
      </c>
      <c r="C2506" s="19">
        <v>39492</v>
      </c>
      <c r="D2506" s="18" t="s">
        <v>6</v>
      </c>
      <c r="E2506" s="18">
        <v>8.7476402275672872E-3</v>
      </c>
      <c r="F2506" s="18">
        <v>2.186910056891822E-4</v>
      </c>
    </row>
    <row r="2507" spans="2:6" x14ac:dyDescent="0.25">
      <c r="B2507" s="18">
        <v>2008</v>
      </c>
      <c r="C2507" s="19">
        <v>39492</v>
      </c>
      <c r="D2507" s="18" t="s">
        <v>6</v>
      </c>
      <c r="E2507" s="18">
        <v>7.3325807789902265E-3</v>
      </c>
      <c r="F2507" s="18">
        <v>1.9296265207869017E-4</v>
      </c>
    </row>
    <row r="2508" spans="2:6" x14ac:dyDescent="0.25">
      <c r="B2508" s="18">
        <v>2008</v>
      </c>
      <c r="C2508" s="19">
        <v>39492</v>
      </c>
      <c r="D2508" s="18" t="s">
        <v>7</v>
      </c>
      <c r="E2508" s="18">
        <v>0.11006589674568487</v>
      </c>
      <c r="F2508" s="18">
        <v>5.9818422144393955E-4</v>
      </c>
    </row>
    <row r="2509" spans="2:6" x14ac:dyDescent="0.25">
      <c r="B2509" s="18">
        <v>2008</v>
      </c>
      <c r="C2509" s="19">
        <v>39492</v>
      </c>
      <c r="D2509" s="18" t="s">
        <v>7</v>
      </c>
      <c r="E2509" s="18">
        <v>3.6489237508080308E-2</v>
      </c>
      <c r="F2509" s="18">
        <v>1.9939474048131318E-4</v>
      </c>
    </row>
    <row r="2510" spans="2:6" x14ac:dyDescent="0.25">
      <c r="B2510" s="18">
        <v>2008</v>
      </c>
      <c r="C2510" s="19">
        <v>39492</v>
      </c>
      <c r="D2510" s="18" t="s">
        <v>7</v>
      </c>
      <c r="E2510" s="18">
        <v>4.0879137842870512E-2</v>
      </c>
      <c r="F2510" s="18">
        <v>1.8331451947475565E-4</v>
      </c>
    </row>
    <row r="2511" spans="2:6" x14ac:dyDescent="0.25">
      <c r="B2511" s="18">
        <v>2008</v>
      </c>
      <c r="C2511" s="19">
        <v>39492</v>
      </c>
      <c r="D2511" s="18" t="s">
        <v>7</v>
      </c>
      <c r="E2511" s="18">
        <v>6.5285697286623506E-2</v>
      </c>
      <c r="F2511" s="18">
        <v>2.2512309409180521E-4</v>
      </c>
    </row>
    <row r="2512" spans="2:6" x14ac:dyDescent="0.25">
      <c r="B2512" s="18">
        <v>2008</v>
      </c>
      <c r="C2512" s="19">
        <v>39493</v>
      </c>
      <c r="D2512" s="18" t="s">
        <v>6</v>
      </c>
      <c r="E2512" s="18">
        <v>1.6112381448570631E-2</v>
      </c>
      <c r="F2512" s="18">
        <v>1.074158763238042E-3</v>
      </c>
    </row>
    <row r="2513" spans="2:6" x14ac:dyDescent="0.25">
      <c r="B2513" s="18">
        <v>2008</v>
      </c>
      <c r="C2513" s="19">
        <v>39493</v>
      </c>
      <c r="D2513" s="18" t="s">
        <v>6</v>
      </c>
      <c r="E2513" s="18">
        <v>7.5641359614846545E-3</v>
      </c>
      <c r="F2513" s="18">
        <v>1.3507385645508311E-4</v>
      </c>
    </row>
    <row r="2514" spans="2:6" x14ac:dyDescent="0.25">
      <c r="B2514" s="18">
        <v>2008</v>
      </c>
      <c r="C2514" s="19">
        <v>39493</v>
      </c>
      <c r="D2514" s="18" t="s">
        <v>6</v>
      </c>
      <c r="E2514" s="18">
        <v>1.8042007969357531E-2</v>
      </c>
      <c r="F2514" s="18">
        <v>2.7336375711147772E-4</v>
      </c>
    </row>
    <row r="2515" spans="2:6" x14ac:dyDescent="0.25">
      <c r="B2515" s="18">
        <v>2008</v>
      </c>
      <c r="C2515" s="19">
        <v>39493</v>
      </c>
      <c r="D2515" s="18" t="s">
        <v>6</v>
      </c>
      <c r="E2515" s="18">
        <v>1.9743295351851316E-2</v>
      </c>
      <c r="F2515" s="18">
        <v>2.8204707645501882E-3</v>
      </c>
    </row>
    <row r="2516" spans="2:6" x14ac:dyDescent="0.25">
      <c r="B2516" s="18">
        <v>2008</v>
      </c>
      <c r="C2516" s="19">
        <v>39493</v>
      </c>
      <c r="D2516" s="18" t="s">
        <v>6</v>
      </c>
      <c r="E2516" s="18">
        <v>1.4858124210059144E-3</v>
      </c>
      <c r="F2516" s="18">
        <v>0</v>
      </c>
    </row>
    <row r="2517" spans="2:6" x14ac:dyDescent="0.25">
      <c r="B2517" s="18">
        <v>2008</v>
      </c>
      <c r="C2517" s="19">
        <v>39493</v>
      </c>
      <c r="D2517" s="18" t="s">
        <v>7</v>
      </c>
      <c r="E2517" s="18">
        <v>5.2228557829298809E-3</v>
      </c>
      <c r="F2517" s="18">
        <v>1.8653056367606716E-4</v>
      </c>
    </row>
    <row r="2518" spans="2:6" x14ac:dyDescent="0.25">
      <c r="B2518" s="18">
        <v>2008</v>
      </c>
      <c r="C2518" s="19">
        <v>39493</v>
      </c>
      <c r="D2518" s="18" t="s">
        <v>6</v>
      </c>
      <c r="E2518" s="18">
        <v>2.6564525102833014E-3</v>
      </c>
      <c r="F2518" s="18">
        <v>4.5024618818361036E-5</v>
      </c>
    </row>
    <row r="2519" spans="2:6" x14ac:dyDescent="0.25">
      <c r="B2519" s="18">
        <v>2008</v>
      </c>
      <c r="C2519" s="19">
        <v>39493</v>
      </c>
      <c r="D2519" s="18" t="s">
        <v>6</v>
      </c>
      <c r="E2519" s="18">
        <v>0.17310679517979297</v>
      </c>
      <c r="F2519" s="18">
        <v>2.6242920682701862E-3</v>
      </c>
    </row>
    <row r="2520" spans="2:6" x14ac:dyDescent="0.25">
      <c r="B2520" s="18">
        <v>2008</v>
      </c>
      <c r="C2520" s="19">
        <v>39493</v>
      </c>
      <c r="D2520" s="18" t="s">
        <v>6</v>
      </c>
      <c r="E2520" s="18">
        <v>0.14589584519249632</v>
      </c>
      <c r="F2520" s="18">
        <v>4.7758256389475815E-3</v>
      </c>
    </row>
    <row r="2521" spans="2:6" x14ac:dyDescent="0.25">
      <c r="B2521" s="18">
        <v>2008</v>
      </c>
      <c r="C2521" s="19">
        <v>39493</v>
      </c>
      <c r="D2521" s="18" t="s">
        <v>6</v>
      </c>
      <c r="E2521" s="18">
        <v>1.2349609733036172E-3</v>
      </c>
      <c r="F2521" s="18">
        <v>1.2864176805246011E-5</v>
      </c>
    </row>
    <row r="2522" spans="2:6" x14ac:dyDescent="0.25">
      <c r="B2522" s="18">
        <v>2008</v>
      </c>
      <c r="C2522" s="19">
        <v>39493</v>
      </c>
      <c r="D2522" s="18" t="s">
        <v>6</v>
      </c>
      <c r="E2522" s="18">
        <v>2.6011365500207436E-2</v>
      </c>
      <c r="F2522" s="18">
        <v>7.7185060831476074E-5</v>
      </c>
    </row>
    <row r="2523" spans="2:6" x14ac:dyDescent="0.25">
      <c r="B2523" s="18">
        <v>2008</v>
      </c>
      <c r="C2523" s="19">
        <v>39493</v>
      </c>
      <c r="D2523" s="18" t="s">
        <v>6</v>
      </c>
      <c r="E2523" s="18">
        <v>3.0134334166288784E-3</v>
      </c>
      <c r="F2523" s="18">
        <v>0</v>
      </c>
    </row>
    <row r="2524" spans="2:6" x14ac:dyDescent="0.25">
      <c r="B2524" s="18">
        <v>2008</v>
      </c>
      <c r="C2524" s="19">
        <v>39494</v>
      </c>
      <c r="D2524" s="18" t="s">
        <v>6</v>
      </c>
      <c r="E2524" s="18">
        <v>5.4521597344833909E-2</v>
      </c>
      <c r="F2524" s="18">
        <v>1.3828990065639462E-4</v>
      </c>
    </row>
    <row r="2525" spans="2:6" x14ac:dyDescent="0.25">
      <c r="B2525" s="18">
        <v>2008</v>
      </c>
      <c r="C2525" s="19">
        <v>39494</v>
      </c>
      <c r="D2525" s="18" t="s">
        <v>6</v>
      </c>
      <c r="E2525" s="18">
        <v>1.8813858577672292E-3</v>
      </c>
      <c r="F2525" s="18">
        <v>1.6080221006557515E-5</v>
      </c>
    </row>
    <row r="2526" spans="2:6" x14ac:dyDescent="0.25">
      <c r="B2526" s="18">
        <v>2008</v>
      </c>
      <c r="C2526" s="19">
        <v>39494</v>
      </c>
      <c r="D2526" s="18" t="s">
        <v>6</v>
      </c>
      <c r="E2526" s="18">
        <v>7.6779839262110822E-2</v>
      </c>
      <c r="F2526" s="18">
        <v>1.1513438240695179E-3</v>
      </c>
    </row>
    <row r="2527" spans="2:6" x14ac:dyDescent="0.25">
      <c r="B2527" s="18">
        <v>2008</v>
      </c>
      <c r="C2527" s="19">
        <v>39494</v>
      </c>
      <c r="D2527" s="18" t="s">
        <v>6</v>
      </c>
      <c r="E2527" s="18">
        <v>7.5094632100623591E-3</v>
      </c>
      <c r="F2527" s="18">
        <v>8.0401105032787567E-5</v>
      </c>
    </row>
    <row r="2528" spans="2:6" x14ac:dyDescent="0.25">
      <c r="B2528" s="18">
        <v>2008</v>
      </c>
      <c r="C2528" s="19">
        <v>39494</v>
      </c>
      <c r="D2528" s="18" t="s">
        <v>6</v>
      </c>
      <c r="E2528" s="18">
        <v>7.2180896054235374E-2</v>
      </c>
      <c r="F2528" s="18">
        <v>9.1335655317246675E-4</v>
      </c>
    </row>
    <row r="2529" spans="2:6" x14ac:dyDescent="0.25">
      <c r="B2529" s="18">
        <v>2008</v>
      </c>
      <c r="C2529" s="19">
        <v>39495</v>
      </c>
      <c r="D2529" s="18" t="s">
        <v>6</v>
      </c>
      <c r="E2529" s="18">
        <v>3.9714929841995747E-2</v>
      </c>
      <c r="F2529" s="18">
        <v>1.7045034266950965E-4</v>
      </c>
    </row>
    <row r="2530" spans="2:6" x14ac:dyDescent="0.25">
      <c r="B2530" s="18">
        <v>2008</v>
      </c>
      <c r="C2530" s="19">
        <v>39495</v>
      </c>
      <c r="D2530" s="18" t="s">
        <v>6</v>
      </c>
      <c r="E2530" s="18">
        <v>3.9267899698013451E-3</v>
      </c>
      <c r="F2530" s="18">
        <v>1.0612945864327959E-4</v>
      </c>
    </row>
    <row r="2531" spans="2:6" x14ac:dyDescent="0.25">
      <c r="B2531" s="18">
        <v>2008</v>
      </c>
      <c r="C2531" s="19">
        <v>39494</v>
      </c>
      <c r="D2531" s="18" t="s">
        <v>6</v>
      </c>
      <c r="E2531" s="18">
        <v>2.476354035009857E-3</v>
      </c>
      <c r="F2531" s="18">
        <v>1.7688243107213267E-4</v>
      </c>
    </row>
    <row r="2532" spans="2:6" x14ac:dyDescent="0.25">
      <c r="B2532" s="18">
        <v>2008</v>
      </c>
      <c r="C2532" s="19">
        <v>39495</v>
      </c>
      <c r="D2532" s="18" t="s">
        <v>6</v>
      </c>
      <c r="E2532" s="18">
        <v>1.4115217999556185E-2</v>
      </c>
      <c r="F2532" s="18">
        <v>2.4763540350098573E-4</v>
      </c>
    </row>
    <row r="2533" spans="2:6" x14ac:dyDescent="0.25">
      <c r="B2533" s="18">
        <v>2008</v>
      </c>
      <c r="C2533" s="19">
        <v>39496</v>
      </c>
      <c r="D2533" s="18" t="s">
        <v>7</v>
      </c>
      <c r="E2533" s="18">
        <v>2.2512309409180521E-4</v>
      </c>
      <c r="F2533" s="18">
        <v>0</v>
      </c>
    </row>
    <row r="2534" spans="2:6" x14ac:dyDescent="0.25">
      <c r="B2534" s="18">
        <v>2008</v>
      </c>
      <c r="C2534" s="19">
        <v>39496</v>
      </c>
      <c r="D2534" s="18" t="s">
        <v>7</v>
      </c>
      <c r="E2534" s="18">
        <v>5.8583461171090333E-2</v>
      </c>
      <c r="F2534" s="18">
        <v>2.9587606652065827E-4</v>
      </c>
    </row>
    <row r="2535" spans="2:6" x14ac:dyDescent="0.25">
      <c r="B2535" s="18">
        <v>2008</v>
      </c>
      <c r="C2535" s="19">
        <v>39496</v>
      </c>
      <c r="D2535" s="18" t="s">
        <v>6</v>
      </c>
      <c r="E2535" s="18">
        <v>2.8172547203488764E-3</v>
      </c>
      <c r="F2535" s="18">
        <v>2.347712266957397E-4</v>
      </c>
    </row>
    <row r="2536" spans="2:6" x14ac:dyDescent="0.25">
      <c r="B2536" s="18">
        <v>2008</v>
      </c>
      <c r="C2536" s="19">
        <v>39496</v>
      </c>
      <c r="D2536" s="18" t="s">
        <v>6</v>
      </c>
      <c r="E2536" s="18">
        <v>4.0908082240682314E-3</v>
      </c>
      <c r="F2536" s="18">
        <v>1.7045034266950965E-4</v>
      </c>
    </row>
    <row r="2537" spans="2:6" x14ac:dyDescent="0.25">
      <c r="B2537" s="18">
        <v>2008</v>
      </c>
      <c r="C2537" s="19">
        <v>39496</v>
      </c>
      <c r="D2537" s="18" t="s">
        <v>6</v>
      </c>
      <c r="E2537" s="18">
        <v>4.9527080700197141E-3</v>
      </c>
      <c r="F2537" s="18">
        <v>9.0049237636722072E-5</v>
      </c>
    </row>
    <row r="2538" spans="2:6" x14ac:dyDescent="0.25">
      <c r="B2538" s="18">
        <v>2008</v>
      </c>
      <c r="C2538" s="19">
        <v>39496</v>
      </c>
      <c r="D2538" s="18" t="s">
        <v>7</v>
      </c>
      <c r="E2538" s="18">
        <v>1.0715859278769927E-2</v>
      </c>
      <c r="F2538" s="18">
        <v>1.5758616586426363E-4</v>
      </c>
    </row>
    <row r="2539" spans="2:6" x14ac:dyDescent="0.25">
      <c r="B2539" s="18">
        <v>2008</v>
      </c>
      <c r="C2539" s="19">
        <v>39497</v>
      </c>
      <c r="D2539" s="18" t="s">
        <v>7</v>
      </c>
      <c r="E2539" s="18">
        <v>8.3520667908059728E-3</v>
      </c>
      <c r="F2539" s="18">
        <v>1.5758616586426363E-4</v>
      </c>
    </row>
    <row r="2540" spans="2:6" x14ac:dyDescent="0.25">
      <c r="B2540" s="18">
        <v>2008</v>
      </c>
      <c r="C2540" s="19">
        <v>39497</v>
      </c>
      <c r="D2540" s="18" t="s">
        <v>7</v>
      </c>
      <c r="E2540" s="18">
        <v>1.6948552940911619E-3</v>
      </c>
      <c r="F2540" s="18">
        <v>5.4672751422295549E-5</v>
      </c>
    </row>
    <row r="2541" spans="2:6" x14ac:dyDescent="0.25">
      <c r="B2541" s="18">
        <v>2008</v>
      </c>
      <c r="C2541" s="19">
        <v>39497</v>
      </c>
      <c r="D2541" s="18" t="s">
        <v>7</v>
      </c>
      <c r="E2541" s="18">
        <v>1.0854149179426321E-2</v>
      </c>
      <c r="F2541" s="18">
        <v>8.0401105032787567E-5</v>
      </c>
    </row>
    <row r="2542" spans="2:6" x14ac:dyDescent="0.25">
      <c r="B2542" s="18">
        <v>2008</v>
      </c>
      <c r="C2542" s="19">
        <v>39497</v>
      </c>
      <c r="D2542" s="18" t="s">
        <v>7</v>
      </c>
      <c r="E2542" s="18">
        <v>2.4441935929967423E-3</v>
      </c>
      <c r="F2542" s="18">
        <v>1.2864176805246011E-5</v>
      </c>
    </row>
    <row r="2543" spans="2:6" x14ac:dyDescent="0.25">
      <c r="B2543" s="18">
        <v>2008</v>
      </c>
      <c r="C2543" s="19">
        <v>39497</v>
      </c>
      <c r="D2543" s="18" t="s">
        <v>7</v>
      </c>
      <c r="E2543" s="18">
        <v>2.9587606652065827E-4</v>
      </c>
      <c r="F2543" s="18">
        <v>0</v>
      </c>
    </row>
    <row r="2544" spans="2:6" x14ac:dyDescent="0.25">
      <c r="B2544" s="18">
        <v>2008</v>
      </c>
      <c r="C2544" s="19">
        <v>39497</v>
      </c>
      <c r="D2544" s="18" t="s">
        <v>7</v>
      </c>
      <c r="E2544" s="18">
        <v>7.4001177072177682E-3</v>
      </c>
      <c r="F2544" s="18">
        <v>4.1808574617049537E-5</v>
      </c>
    </row>
    <row r="2545" spans="2:6" x14ac:dyDescent="0.25">
      <c r="B2545" s="18">
        <v>2008</v>
      </c>
      <c r="C2545" s="19">
        <v>39497</v>
      </c>
      <c r="D2545" s="18" t="s">
        <v>7</v>
      </c>
      <c r="E2545" s="18">
        <v>2.7207733943095315E-2</v>
      </c>
      <c r="F2545" s="18">
        <v>9.6481326039345085E-5</v>
      </c>
    </row>
    <row r="2546" spans="2:6" x14ac:dyDescent="0.25">
      <c r="B2546" s="18">
        <v>2008</v>
      </c>
      <c r="C2546" s="19">
        <v>39497</v>
      </c>
      <c r="D2546" s="18" t="s">
        <v>6</v>
      </c>
      <c r="E2546" s="18">
        <v>6.0249372067369696E-2</v>
      </c>
      <c r="F2546" s="18">
        <v>1.5855097912465708E-3</v>
      </c>
    </row>
    <row r="2547" spans="2:6" x14ac:dyDescent="0.25">
      <c r="B2547" s="18">
        <v>2008</v>
      </c>
      <c r="C2547" s="19">
        <v>39497</v>
      </c>
      <c r="D2547" s="18" t="s">
        <v>6</v>
      </c>
      <c r="E2547" s="18">
        <v>3.9454430261689516E-2</v>
      </c>
      <c r="F2547" s="18">
        <v>5.0813498380721748E-4</v>
      </c>
    </row>
    <row r="2548" spans="2:6" x14ac:dyDescent="0.25">
      <c r="B2548" s="18">
        <v>2008</v>
      </c>
      <c r="C2548" s="19">
        <v>39497</v>
      </c>
      <c r="D2548" s="18" t="s">
        <v>7</v>
      </c>
      <c r="E2548" s="18">
        <v>1.9875153164105087E-2</v>
      </c>
      <c r="F2548" s="18">
        <v>6.4320884026230061E-5</v>
      </c>
    </row>
    <row r="2549" spans="2:6" x14ac:dyDescent="0.25">
      <c r="B2549" s="18">
        <v>2008</v>
      </c>
      <c r="C2549" s="19">
        <v>39496</v>
      </c>
      <c r="D2549" s="18" t="s">
        <v>7</v>
      </c>
      <c r="E2549" s="18">
        <v>1.0580785422314844E-3</v>
      </c>
      <c r="F2549" s="18">
        <v>0</v>
      </c>
    </row>
    <row r="2550" spans="2:6" x14ac:dyDescent="0.25">
      <c r="B2550" s="18">
        <v>2008</v>
      </c>
      <c r="C2550" s="19">
        <v>39498</v>
      </c>
      <c r="D2550" s="18" t="s">
        <v>7</v>
      </c>
      <c r="E2550" s="18">
        <v>4.4934569580724316E-2</v>
      </c>
      <c r="F2550" s="18">
        <v>1.6048060564544399E-3</v>
      </c>
    </row>
    <row r="2551" spans="2:6" x14ac:dyDescent="0.25">
      <c r="B2551" s="18">
        <v>2008</v>
      </c>
      <c r="C2551" s="19">
        <v>39498</v>
      </c>
      <c r="D2551" s="18" t="s">
        <v>7</v>
      </c>
      <c r="E2551" s="18">
        <v>1.4279236253823073E-2</v>
      </c>
      <c r="F2551" s="18">
        <v>6.4320884026230061E-5</v>
      </c>
    </row>
    <row r="2552" spans="2:6" x14ac:dyDescent="0.25">
      <c r="B2552" s="18">
        <v>2008</v>
      </c>
      <c r="C2552" s="19">
        <v>39498</v>
      </c>
      <c r="D2552" s="18" t="s">
        <v>7</v>
      </c>
      <c r="E2552" s="18">
        <v>1.7302317803055884E-3</v>
      </c>
      <c r="F2552" s="18">
        <v>6.4320884026230053E-6</v>
      </c>
    </row>
    <row r="2553" spans="2:6" x14ac:dyDescent="0.25">
      <c r="B2553" s="18">
        <v>2008</v>
      </c>
      <c r="C2553" s="19">
        <v>39498</v>
      </c>
      <c r="D2553" s="18" t="s">
        <v>7</v>
      </c>
      <c r="E2553" s="18">
        <v>0.10030198655050315</v>
      </c>
      <c r="F2553" s="18">
        <v>2.9587606652065827E-4</v>
      </c>
    </row>
    <row r="2554" spans="2:6" x14ac:dyDescent="0.25">
      <c r="B2554" s="18">
        <v>2008</v>
      </c>
      <c r="C2554" s="19">
        <v>39498</v>
      </c>
      <c r="D2554" s="18" t="s">
        <v>6</v>
      </c>
      <c r="E2554" s="18">
        <v>1.2542572385114861E-3</v>
      </c>
      <c r="F2554" s="18">
        <v>1.9296265207869018E-5</v>
      </c>
    </row>
    <row r="2555" spans="2:6" x14ac:dyDescent="0.25">
      <c r="B2555" s="18">
        <v>2008</v>
      </c>
      <c r="C2555" s="19">
        <v>39498</v>
      </c>
      <c r="D2555" s="18" t="s">
        <v>7</v>
      </c>
      <c r="E2555" s="18">
        <v>4.188575967788101E-2</v>
      </c>
      <c r="F2555" s="18">
        <v>1.189936354485256E-4</v>
      </c>
    </row>
    <row r="2556" spans="2:6" x14ac:dyDescent="0.25">
      <c r="B2556" s="18">
        <v>2008</v>
      </c>
      <c r="C2556" s="19">
        <v>39498</v>
      </c>
      <c r="D2556" s="18" t="s">
        <v>6</v>
      </c>
      <c r="E2556" s="18">
        <v>8.6640230783331884E-2</v>
      </c>
      <c r="F2556" s="18">
        <v>2.8880076927777294E-3</v>
      </c>
    </row>
    <row r="2557" spans="2:6" x14ac:dyDescent="0.25">
      <c r="B2557" s="18">
        <v>2008</v>
      </c>
      <c r="C2557" s="19">
        <v>39499</v>
      </c>
      <c r="D2557" s="18" t="s">
        <v>6</v>
      </c>
      <c r="E2557" s="18">
        <v>1.1481277798682066E-3</v>
      </c>
      <c r="F2557" s="18">
        <v>6.7536928227541554E-5</v>
      </c>
    </row>
    <row r="2558" spans="2:6" x14ac:dyDescent="0.25">
      <c r="B2558" s="18">
        <v>2008</v>
      </c>
      <c r="C2558" s="19">
        <v>39499</v>
      </c>
      <c r="D2558" s="18" t="s">
        <v>6</v>
      </c>
      <c r="E2558" s="18">
        <v>0.15629974818373904</v>
      </c>
      <c r="F2558" s="18">
        <v>3.9074937045934762E-3</v>
      </c>
    </row>
    <row r="2559" spans="2:6" x14ac:dyDescent="0.25">
      <c r="B2559" s="18">
        <v>2008</v>
      </c>
      <c r="C2559" s="19">
        <v>39499</v>
      </c>
      <c r="D2559" s="18" t="s">
        <v>6</v>
      </c>
      <c r="E2559" s="18">
        <v>8.9303115382017809E-2</v>
      </c>
      <c r="F2559" s="18">
        <v>1.5629974818373903E-3</v>
      </c>
    </row>
    <row r="2560" spans="2:6" x14ac:dyDescent="0.25">
      <c r="B2560" s="18">
        <v>2008</v>
      </c>
      <c r="C2560" s="19">
        <v>39499</v>
      </c>
      <c r="D2560" s="18" t="s">
        <v>6</v>
      </c>
      <c r="E2560" s="18">
        <v>8.0401105032787575E-4</v>
      </c>
      <c r="F2560" s="18">
        <v>6.4320884026230053E-6</v>
      </c>
    </row>
    <row r="2561" spans="2:6" x14ac:dyDescent="0.25">
      <c r="B2561" s="18">
        <v>2008</v>
      </c>
      <c r="C2561" s="19">
        <v>39499</v>
      </c>
      <c r="D2561" s="18" t="s">
        <v>7</v>
      </c>
      <c r="E2561" s="18">
        <v>8.9534670564512236E-3</v>
      </c>
      <c r="F2561" s="18">
        <v>3.8592530415738037E-5</v>
      </c>
    </row>
    <row r="2562" spans="2:6" x14ac:dyDescent="0.25">
      <c r="B2562" s="18">
        <v>2008</v>
      </c>
      <c r="C2562" s="19">
        <v>39499</v>
      </c>
      <c r="D2562" s="18" t="s">
        <v>6</v>
      </c>
      <c r="E2562" s="18">
        <v>7.8471478512000671E-4</v>
      </c>
      <c r="F2562" s="18">
        <v>1.2864176805246011E-5</v>
      </c>
    </row>
    <row r="2563" spans="2:6" x14ac:dyDescent="0.25">
      <c r="B2563" s="18">
        <v>2008</v>
      </c>
      <c r="C2563" s="19">
        <v>39499</v>
      </c>
      <c r="D2563" s="18" t="s">
        <v>6</v>
      </c>
      <c r="E2563" s="18">
        <v>1.157775912472141E-3</v>
      </c>
      <c r="F2563" s="18">
        <v>4.8240663019672543E-5</v>
      </c>
    </row>
    <row r="2564" spans="2:6" x14ac:dyDescent="0.25">
      <c r="B2564" s="18">
        <v>2008</v>
      </c>
      <c r="C2564" s="19">
        <v>39499</v>
      </c>
      <c r="D2564" s="18" t="s">
        <v>7</v>
      </c>
      <c r="E2564" s="18">
        <v>3.3864945439810126E-2</v>
      </c>
      <c r="F2564" s="18">
        <v>9.6481326039345085E-5</v>
      </c>
    </row>
    <row r="2565" spans="2:6" x14ac:dyDescent="0.25">
      <c r="B2565" s="18">
        <v>2008</v>
      </c>
      <c r="C2565" s="19">
        <v>39499</v>
      </c>
      <c r="D2565" s="18" t="s">
        <v>6</v>
      </c>
      <c r="E2565" s="18">
        <v>1.4227779546602088E-2</v>
      </c>
      <c r="F2565" s="18">
        <v>2.0325399352288699E-3</v>
      </c>
    </row>
    <row r="2566" spans="2:6" x14ac:dyDescent="0.25">
      <c r="B2566" s="18">
        <v>2008</v>
      </c>
      <c r="C2566" s="19">
        <v>39500</v>
      </c>
      <c r="D2566" s="18" t="s">
        <v>7</v>
      </c>
      <c r="E2566" s="18">
        <v>4.7478460543961716E-2</v>
      </c>
      <c r="F2566" s="18">
        <v>6.1104839824918555E-5</v>
      </c>
    </row>
    <row r="2567" spans="2:6" x14ac:dyDescent="0.25">
      <c r="B2567" s="18">
        <v>2008</v>
      </c>
      <c r="C2567" s="19">
        <v>39500</v>
      </c>
      <c r="D2567" s="18" t="s">
        <v>7</v>
      </c>
      <c r="E2567" s="18">
        <v>9.7446139299738541E-3</v>
      </c>
      <c r="F2567" s="18">
        <v>4.8240663019672543E-5</v>
      </c>
    </row>
    <row r="2568" spans="2:6" x14ac:dyDescent="0.25">
      <c r="B2568" s="18">
        <v>2008</v>
      </c>
      <c r="C2568" s="19">
        <v>39500</v>
      </c>
      <c r="D2568" s="18" t="s">
        <v>6</v>
      </c>
      <c r="E2568" s="18">
        <v>0.33673912414252222</v>
      </c>
      <c r="F2568" s="18">
        <v>8.0175981938695757E-3</v>
      </c>
    </row>
    <row r="2569" spans="2:6" x14ac:dyDescent="0.25">
      <c r="B2569" s="18">
        <v>2008</v>
      </c>
      <c r="C2569" s="19">
        <v>39500</v>
      </c>
      <c r="D2569" s="18" t="s">
        <v>6</v>
      </c>
      <c r="E2569" s="18">
        <v>3.142075184681338E-2</v>
      </c>
      <c r="F2569" s="18">
        <v>6.6250510547016957E-4</v>
      </c>
    </row>
    <row r="2570" spans="2:6" x14ac:dyDescent="0.25">
      <c r="B2570" s="18">
        <v>2008</v>
      </c>
      <c r="C2570" s="19">
        <v>39500</v>
      </c>
      <c r="D2570" s="18" t="s">
        <v>6</v>
      </c>
      <c r="E2570" s="18">
        <v>0.35531499544929745</v>
      </c>
      <c r="F2570" s="18">
        <v>2.2351507199114946E-3</v>
      </c>
    </row>
    <row r="2571" spans="2:6" x14ac:dyDescent="0.25">
      <c r="B2571" s="18">
        <v>2008</v>
      </c>
      <c r="C2571" s="19">
        <v>39500</v>
      </c>
      <c r="D2571" s="18" t="s">
        <v>6</v>
      </c>
      <c r="E2571" s="18">
        <v>3.172949209013929E-2</v>
      </c>
      <c r="F2571" s="18">
        <v>2.7336375711147772E-4</v>
      </c>
    </row>
    <row r="2572" spans="2:6" x14ac:dyDescent="0.25">
      <c r="B2572" s="18">
        <v>2008</v>
      </c>
      <c r="C2572" s="19">
        <v>39501</v>
      </c>
      <c r="D2572" s="18" t="s">
        <v>6</v>
      </c>
      <c r="E2572" s="18">
        <v>8.089959188399086E-2</v>
      </c>
      <c r="F2572" s="18">
        <v>5.4994355842426701E-4</v>
      </c>
    </row>
    <row r="2573" spans="2:6" x14ac:dyDescent="0.25">
      <c r="B2573" s="18">
        <v>2008</v>
      </c>
      <c r="C2573" s="19">
        <v>39500</v>
      </c>
      <c r="D2573" s="18" t="s">
        <v>7</v>
      </c>
      <c r="E2573" s="18">
        <v>1.8669136588613276E-2</v>
      </c>
      <c r="F2573" s="18">
        <v>4.8240663019672543E-5</v>
      </c>
    </row>
    <row r="2574" spans="2:6" x14ac:dyDescent="0.25">
      <c r="B2574" s="18">
        <v>2008</v>
      </c>
      <c r="C2574" s="19">
        <v>39500</v>
      </c>
      <c r="D2574" s="18" t="s">
        <v>7</v>
      </c>
      <c r="E2574" s="18">
        <v>2.186910056891822E-4</v>
      </c>
      <c r="F2574" s="18">
        <v>0</v>
      </c>
    </row>
    <row r="2575" spans="2:6" x14ac:dyDescent="0.25">
      <c r="B2575" s="18">
        <v>2008</v>
      </c>
      <c r="C2575" s="19">
        <v>39501</v>
      </c>
      <c r="D2575" s="18" t="s">
        <v>6</v>
      </c>
      <c r="E2575" s="18">
        <v>9.7767743719869688E-4</v>
      </c>
      <c r="F2575" s="18">
        <v>1.2864176805246011E-5</v>
      </c>
    </row>
    <row r="2576" spans="2:6" x14ac:dyDescent="0.25">
      <c r="B2576" s="18">
        <v>2008</v>
      </c>
      <c r="C2576" s="19">
        <v>39500</v>
      </c>
      <c r="D2576" s="18" t="s">
        <v>6</v>
      </c>
      <c r="E2576" s="18">
        <v>1.2179159390366661E-2</v>
      </c>
      <c r="F2576" s="18">
        <v>1.7398799129095231E-3</v>
      </c>
    </row>
    <row r="2577" spans="2:6" x14ac:dyDescent="0.25">
      <c r="B2577" s="18">
        <v>2008</v>
      </c>
      <c r="C2577" s="19">
        <v>39500</v>
      </c>
      <c r="D2577" s="18" t="s">
        <v>6</v>
      </c>
      <c r="E2577" s="18">
        <v>0.50035537288424492</v>
      </c>
      <c r="F2577" s="18">
        <v>3.5923213728649489E-3</v>
      </c>
    </row>
    <row r="2578" spans="2:6" x14ac:dyDescent="0.25">
      <c r="B2578" s="18">
        <v>2008</v>
      </c>
      <c r="C2578" s="19">
        <v>39500</v>
      </c>
      <c r="D2578" s="18" t="s">
        <v>6</v>
      </c>
      <c r="E2578" s="18">
        <v>0.51313914858445819</v>
      </c>
      <c r="F2578" s="18">
        <v>5.6570217501069331E-3</v>
      </c>
    </row>
    <row r="2579" spans="2:6" x14ac:dyDescent="0.25">
      <c r="B2579" s="18">
        <v>2008</v>
      </c>
      <c r="C2579" s="19">
        <v>39501</v>
      </c>
      <c r="D2579" s="18" t="s">
        <v>6</v>
      </c>
      <c r="E2579" s="18">
        <v>1.271302272778437E-2</v>
      </c>
      <c r="F2579" s="18">
        <v>1.8974660787737866E-4</v>
      </c>
    </row>
    <row r="2580" spans="2:6" x14ac:dyDescent="0.25">
      <c r="B2580" s="18">
        <v>2008</v>
      </c>
      <c r="C2580" s="19">
        <v>39501</v>
      </c>
      <c r="D2580" s="18" t="s">
        <v>6</v>
      </c>
      <c r="E2580" s="18">
        <v>8.1044313873049876E-4</v>
      </c>
      <c r="F2580" s="18">
        <v>1.9296265207869018E-5</v>
      </c>
    </row>
    <row r="2581" spans="2:6" x14ac:dyDescent="0.25">
      <c r="B2581" s="18">
        <v>2008</v>
      </c>
      <c r="C2581" s="19">
        <v>39501</v>
      </c>
      <c r="D2581" s="18" t="s">
        <v>6</v>
      </c>
      <c r="E2581" s="18">
        <v>2.1065089518590343E-3</v>
      </c>
      <c r="F2581" s="18">
        <v>1.6080221006557515E-5</v>
      </c>
    </row>
    <row r="2582" spans="2:6" x14ac:dyDescent="0.25">
      <c r="B2582" s="18">
        <v>2008</v>
      </c>
      <c r="C2582" s="19">
        <v>39501</v>
      </c>
      <c r="D2582" s="18" t="s">
        <v>6</v>
      </c>
      <c r="E2582" s="18">
        <v>8.384227232819088E-3</v>
      </c>
      <c r="F2582" s="18">
        <v>1.0612945864327959E-4</v>
      </c>
    </row>
    <row r="2583" spans="2:6" x14ac:dyDescent="0.25">
      <c r="B2583" s="18">
        <v>2008</v>
      </c>
      <c r="C2583" s="19">
        <v>39501</v>
      </c>
      <c r="D2583" s="18" t="s">
        <v>6</v>
      </c>
      <c r="E2583" s="18">
        <v>2.4248973277888729E-3</v>
      </c>
      <c r="F2583" s="18">
        <v>6.4320884026230053E-6</v>
      </c>
    </row>
    <row r="2584" spans="2:6" x14ac:dyDescent="0.25">
      <c r="B2584" s="18">
        <v>2008</v>
      </c>
      <c r="C2584" s="19">
        <v>39501</v>
      </c>
      <c r="D2584" s="18" t="s">
        <v>6</v>
      </c>
      <c r="E2584" s="18">
        <v>0.2000926220729978</v>
      </c>
      <c r="F2584" s="18">
        <v>3.1678035382918302E-3</v>
      </c>
    </row>
    <row r="2585" spans="2:6" x14ac:dyDescent="0.25">
      <c r="B2585" s="18">
        <v>2008</v>
      </c>
      <c r="C2585" s="19">
        <v>39501</v>
      </c>
      <c r="D2585" s="18" t="s">
        <v>6</v>
      </c>
      <c r="E2585" s="18">
        <v>6.7556224492749423E-2</v>
      </c>
      <c r="F2585" s="18">
        <v>7.1396181269115368E-4</v>
      </c>
    </row>
    <row r="2586" spans="2:6" x14ac:dyDescent="0.25">
      <c r="B2586" s="18">
        <v>2008</v>
      </c>
      <c r="C2586" s="19">
        <v>39501</v>
      </c>
      <c r="D2586" s="18" t="s">
        <v>6</v>
      </c>
      <c r="E2586" s="18">
        <v>0.36262184787467722</v>
      </c>
      <c r="F2586" s="18">
        <v>3.2835811295390442E-3</v>
      </c>
    </row>
    <row r="2587" spans="2:6" x14ac:dyDescent="0.25">
      <c r="B2587" s="18">
        <v>2008</v>
      </c>
      <c r="C2587" s="19">
        <v>39502</v>
      </c>
      <c r="D2587" s="18" t="s">
        <v>6</v>
      </c>
      <c r="E2587" s="18">
        <v>8.011166105466953E-3</v>
      </c>
      <c r="F2587" s="18">
        <v>1.5115407746164064E-4</v>
      </c>
    </row>
    <row r="2588" spans="2:6" x14ac:dyDescent="0.25">
      <c r="B2588" s="18">
        <v>2008</v>
      </c>
      <c r="C2588" s="19">
        <v>39502</v>
      </c>
      <c r="D2588" s="18" t="s">
        <v>6</v>
      </c>
      <c r="E2588" s="18">
        <v>0.2002984489018817</v>
      </c>
      <c r="F2588" s="18">
        <v>8.072270945291872E-4</v>
      </c>
    </row>
    <row r="2589" spans="2:6" x14ac:dyDescent="0.25">
      <c r="B2589" s="18">
        <v>2008</v>
      </c>
      <c r="C2589" s="19">
        <v>39502</v>
      </c>
      <c r="D2589" s="18" t="s">
        <v>6</v>
      </c>
      <c r="E2589" s="18">
        <v>0.70063774156511993</v>
      </c>
      <c r="F2589" s="18">
        <v>3.4283031185980621E-3</v>
      </c>
    </row>
    <row r="2590" spans="2:6" x14ac:dyDescent="0.25">
      <c r="B2590" s="18">
        <v>2008</v>
      </c>
      <c r="C2590" s="19">
        <v>39502</v>
      </c>
      <c r="D2590" s="18" t="s">
        <v>6</v>
      </c>
      <c r="E2590" s="18">
        <v>1.222096796498371E-2</v>
      </c>
      <c r="F2590" s="18">
        <v>6.1104839824918558E-4</v>
      </c>
    </row>
    <row r="2591" spans="2:6" x14ac:dyDescent="0.25">
      <c r="B2591" s="18">
        <v>2008</v>
      </c>
      <c r="C2591" s="19">
        <v>39502</v>
      </c>
      <c r="D2591" s="18" t="s">
        <v>6</v>
      </c>
      <c r="E2591" s="18">
        <v>0.56011590623301521</v>
      </c>
      <c r="F2591" s="18">
        <v>4.1390488870879042E-3</v>
      </c>
    </row>
    <row r="2592" spans="2:6" x14ac:dyDescent="0.25">
      <c r="B2592" s="18">
        <v>2008</v>
      </c>
      <c r="C2592" s="19">
        <v>39501</v>
      </c>
      <c r="D2592" s="18" t="s">
        <v>6</v>
      </c>
      <c r="E2592" s="18">
        <v>0.13279689716055457</v>
      </c>
      <c r="F2592" s="18">
        <v>1.4279236253823074E-3</v>
      </c>
    </row>
    <row r="2593" spans="2:6" x14ac:dyDescent="0.25">
      <c r="B2593" s="18">
        <v>2008</v>
      </c>
      <c r="C2593" s="19">
        <v>39503</v>
      </c>
      <c r="D2593" s="18" t="s">
        <v>6</v>
      </c>
      <c r="E2593" s="18">
        <v>2.5995285279200878E-2</v>
      </c>
      <c r="F2593" s="18">
        <v>4.4703014398229891E-4</v>
      </c>
    </row>
    <row r="2594" spans="2:6" x14ac:dyDescent="0.25">
      <c r="B2594" s="18">
        <v>2008</v>
      </c>
      <c r="C2594" s="19">
        <v>39495</v>
      </c>
      <c r="D2594" s="18" t="s">
        <v>7</v>
      </c>
      <c r="E2594" s="18">
        <v>3.9878948096262632E-3</v>
      </c>
      <c r="F2594" s="18">
        <v>1.6080221006557515E-5</v>
      </c>
    </row>
    <row r="2595" spans="2:6" x14ac:dyDescent="0.25">
      <c r="B2595" s="18">
        <v>2008</v>
      </c>
      <c r="C2595" s="19">
        <v>39503</v>
      </c>
      <c r="D2595" s="18" t="s">
        <v>6</v>
      </c>
      <c r="E2595" s="18">
        <v>2.9716248420118287E-3</v>
      </c>
      <c r="F2595" s="18">
        <v>1.0612945864327959E-4</v>
      </c>
    </row>
    <row r="2596" spans="2:6" x14ac:dyDescent="0.25">
      <c r="B2596" s="18">
        <v>2008</v>
      </c>
      <c r="C2596" s="19">
        <v>39503</v>
      </c>
      <c r="D2596" s="18" t="s">
        <v>7</v>
      </c>
      <c r="E2596" s="18">
        <v>1.9746511396052627E-3</v>
      </c>
      <c r="F2596" s="18">
        <v>6.4320884026230053E-6</v>
      </c>
    </row>
    <row r="2597" spans="2:6" x14ac:dyDescent="0.25">
      <c r="B2597" s="18">
        <v>2008</v>
      </c>
      <c r="C2597" s="19">
        <v>39502</v>
      </c>
      <c r="D2597" s="18" t="s">
        <v>6</v>
      </c>
      <c r="E2597" s="18">
        <v>3.0841863890577314E-3</v>
      </c>
      <c r="F2597" s="18">
        <v>0</v>
      </c>
    </row>
    <row r="2598" spans="2:6" x14ac:dyDescent="0.25">
      <c r="B2598" s="18">
        <v>2008</v>
      </c>
      <c r="C2598" s="19">
        <v>39503</v>
      </c>
      <c r="D2598" s="18" t="s">
        <v>6</v>
      </c>
      <c r="E2598" s="18">
        <v>5.9175213304131649E-3</v>
      </c>
      <c r="F2598" s="18">
        <v>3.6984508315082281E-4</v>
      </c>
    </row>
    <row r="2599" spans="2:6" x14ac:dyDescent="0.25">
      <c r="B2599" s="18">
        <v>2008</v>
      </c>
      <c r="C2599" s="19">
        <v>39503</v>
      </c>
      <c r="D2599" s="18" t="s">
        <v>6</v>
      </c>
      <c r="E2599" s="18">
        <v>3.9557343676131481E-3</v>
      </c>
      <c r="F2599" s="18">
        <v>1.318578122537716E-4</v>
      </c>
    </row>
    <row r="2600" spans="2:6" x14ac:dyDescent="0.25">
      <c r="B2600" s="18">
        <v>2008</v>
      </c>
      <c r="C2600" s="19">
        <v>39503</v>
      </c>
      <c r="D2600" s="18" t="s">
        <v>6</v>
      </c>
      <c r="E2600" s="18">
        <v>1.9505308080954263E-2</v>
      </c>
      <c r="F2600" s="18">
        <v>3.9010616161908531E-3</v>
      </c>
    </row>
    <row r="2601" spans="2:6" x14ac:dyDescent="0.25">
      <c r="B2601" s="18">
        <v>2008</v>
      </c>
      <c r="C2601" s="19">
        <v>39503</v>
      </c>
      <c r="D2601" s="18" t="s">
        <v>6</v>
      </c>
      <c r="E2601" s="18">
        <v>9.0049237636722083E-4</v>
      </c>
      <c r="F2601" s="18">
        <v>2.5728353610492021E-5</v>
      </c>
    </row>
    <row r="2602" spans="2:6" x14ac:dyDescent="0.25">
      <c r="B2602" s="18">
        <v>2008</v>
      </c>
      <c r="C2602" s="19">
        <v>39503</v>
      </c>
      <c r="D2602" s="18" t="s">
        <v>6</v>
      </c>
      <c r="E2602" s="18">
        <v>0.10612945864327959</v>
      </c>
      <c r="F2602" s="18">
        <v>7.1396181269115368E-4</v>
      </c>
    </row>
    <row r="2603" spans="2:6" x14ac:dyDescent="0.25">
      <c r="B2603" s="18">
        <v>2008</v>
      </c>
      <c r="C2603" s="19">
        <v>39503</v>
      </c>
      <c r="D2603" s="18" t="s">
        <v>6</v>
      </c>
      <c r="E2603" s="18">
        <v>0.2127413239167559</v>
      </c>
      <c r="F2603" s="18">
        <v>1.4182754927783727E-3</v>
      </c>
    </row>
    <row r="2604" spans="2:6" x14ac:dyDescent="0.25">
      <c r="B2604" s="18">
        <v>2008</v>
      </c>
      <c r="C2604" s="19">
        <v>39503</v>
      </c>
      <c r="D2604" s="18" t="s">
        <v>6</v>
      </c>
      <c r="E2604" s="18">
        <v>2.7979584551410075E-3</v>
      </c>
      <c r="F2604" s="18">
        <v>3.2160442013115031E-5</v>
      </c>
    </row>
    <row r="2605" spans="2:6" x14ac:dyDescent="0.25">
      <c r="B2605" s="18">
        <v>2008</v>
      </c>
      <c r="C2605" s="19">
        <v>39503</v>
      </c>
      <c r="D2605" s="18" t="s">
        <v>6</v>
      </c>
      <c r="E2605" s="18">
        <v>0.38723423414731412</v>
      </c>
      <c r="F2605" s="18">
        <v>4.0940242682695428E-3</v>
      </c>
    </row>
    <row r="2606" spans="2:6" x14ac:dyDescent="0.25">
      <c r="B2606" s="18">
        <v>2008</v>
      </c>
      <c r="C2606" s="19">
        <v>39504</v>
      </c>
      <c r="D2606" s="18" t="s">
        <v>6</v>
      </c>
      <c r="E2606" s="18">
        <v>9.0049237636722083E-4</v>
      </c>
      <c r="F2606" s="18">
        <v>6.4320884026230061E-5</v>
      </c>
    </row>
    <row r="2607" spans="2:6" x14ac:dyDescent="0.25">
      <c r="B2607" s="18">
        <v>2008</v>
      </c>
      <c r="C2607" s="19">
        <v>39504</v>
      </c>
      <c r="D2607" s="18" t="s">
        <v>6</v>
      </c>
      <c r="E2607" s="18">
        <v>0.23367133957889116</v>
      </c>
      <c r="F2607" s="18">
        <v>1.3410904319468967E-3</v>
      </c>
    </row>
    <row r="2608" spans="2:6" x14ac:dyDescent="0.25">
      <c r="B2608" s="18">
        <v>2008</v>
      </c>
      <c r="C2608" s="19">
        <v>39504</v>
      </c>
      <c r="D2608" s="18" t="s">
        <v>6</v>
      </c>
      <c r="E2608" s="18">
        <v>2.405601062581004E-3</v>
      </c>
      <c r="F2608" s="18">
        <v>1.093455028445911E-4</v>
      </c>
    </row>
    <row r="2609" spans="2:6" x14ac:dyDescent="0.25">
      <c r="B2609" s="18">
        <v>2008</v>
      </c>
      <c r="C2609" s="19">
        <v>39504</v>
      </c>
      <c r="D2609" s="18" t="s">
        <v>6</v>
      </c>
      <c r="E2609" s="18">
        <v>2.7014771291016622E-4</v>
      </c>
      <c r="F2609" s="18">
        <v>6.4320884026230053E-6</v>
      </c>
    </row>
    <row r="2610" spans="2:6" x14ac:dyDescent="0.25">
      <c r="B2610" s="18">
        <v>2008</v>
      </c>
      <c r="C2610" s="19">
        <v>39504</v>
      </c>
      <c r="D2610" s="18" t="s">
        <v>6</v>
      </c>
      <c r="E2610" s="18">
        <v>4.7832225406105981E-2</v>
      </c>
      <c r="F2610" s="18">
        <v>2.4313294161914961E-3</v>
      </c>
    </row>
    <row r="2611" spans="2:6" x14ac:dyDescent="0.25">
      <c r="B2611" s="18">
        <v>2008</v>
      </c>
      <c r="C2611" s="19">
        <v>39504</v>
      </c>
      <c r="D2611" s="18" t="s">
        <v>7</v>
      </c>
      <c r="E2611" s="18">
        <v>5.8306881369777543E-3</v>
      </c>
      <c r="F2611" s="18">
        <v>2.2512309409180518E-5</v>
      </c>
    </row>
    <row r="2612" spans="2:6" x14ac:dyDescent="0.25">
      <c r="B2612" s="18">
        <v>2008</v>
      </c>
      <c r="C2612" s="19">
        <v>39504</v>
      </c>
      <c r="D2612" s="18" t="s">
        <v>6</v>
      </c>
      <c r="E2612" s="18">
        <v>2.2126384105023138E-3</v>
      </c>
      <c r="F2612" s="18">
        <v>5.1456707220984042E-5</v>
      </c>
    </row>
    <row r="2613" spans="2:6" x14ac:dyDescent="0.25">
      <c r="B2613" s="18">
        <v>2008</v>
      </c>
      <c r="C2613" s="19">
        <v>39504</v>
      </c>
      <c r="D2613" s="18" t="s">
        <v>7</v>
      </c>
      <c r="E2613" s="18">
        <v>2.8108226319462533E-3</v>
      </c>
      <c r="F2613" s="18">
        <v>2.8944397811803524E-5</v>
      </c>
    </row>
    <row r="2614" spans="2:6" x14ac:dyDescent="0.25">
      <c r="B2614" s="18">
        <v>2008</v>
      </c>
      <c r="C2614" s="19">
        <v>39503</v>
      </c>
      <c r="D2614" s="18" t="s">
        <v>7</v>
      </c>
      <c r="E2614" s="18">
        <v>3.0217951315522882E-2</v>
      </c>
      <c r="F2614" s="18">
        <v>1.8653056367606716E-4</v>
      </c>
    </row>
    <row r="2615" spans="2:6" x14ac:dyDescent="0.25">
      <c r="B2615" s="18">
        <v>2008</v>
      </c>
      <c r="C2615" s="19">
        <v>39504</v>
      </c>
      <c r="D2615" s="18" t="s">
        <v>6</v>
      </c>
      <c r="E2615" s="18">
        <v>7.2039390109377658E-4</v>
      </c>
      <c r="F2615" s="18">
        <v>2.2512309409180518E-5</v>
      </c>
    </row>
    <row r="2616" spans="2:6" x14ac:dyDescent="0.25">
      <c r="B2616" s="18">
        <v>2008</v>
      </c>
      <c r="C2616" s="19">
        <v>39504</v>
      </c>
      <c r="D2616" s="18" t="s">
        <v>7</v>
      </c>
      <c r="E2616" s="18">
        <v>2.1650409563229039E-2</v>
      </c>
      <c r="F2616" s="18">
        <v>5.7888795623607049E-5</v>
      </c>
    </row>
    <row r="2617" spans="2:6" x14ac:dyDescent="0.25">
      <c r="B2617" s="18">
        <v>2008</v>
      </c>
      <c r="C2617" s="19">
        <v>39504</v>
      </c>
      <c r="D2617" s="18" t="s">
        <v>6</v>
      </c>
      <c r="E2617" s="18">
        <v>0.51222579203128571</v>
      </c>
      <c r="F2617" s="18">
        <v>6.4385204910256287E-3</v>
      </c>
    </row>
    <row r="2618" spans="2:6" x14ac:dyDescent="0.25">
      <c r="B2618" s="18">
        <v>2008</v>
      </c>
      <c r="C2618" s="19">
        <v>39504</v>
      </c>
      <c r="D2618" s="18" t="s">
        <v>6</v>
      </c>
      <c r="E2618" s="18">
        <v>5.4521597344833909E-2</v>
      </c>
      <c r="F2618" s="18">
        <v>7.4933829890558019E-4</v>
      </c>
    </row>
    <row r="2619" spans="2:6" x14ac:dyDescent="0.25">
      <c r="B2619" s="18">
        <v>2008</v>
      </c>
      <c r="C2619" s="19">
        <v>39505</v>
      </c>
      <c r="D2619" s="18" t="s">
        <v>6</v>
      </c>
      <c r="E2619" s="18">
        <v>7.2039390109377658E-4</v>
      </c>
      <c r="F2619" s="18">
        <v>5.1456707220984042E-5</v>
      </c>
    </row>
    <row r="2620" spans="2:6" x14ac:dyDescent="0.25">
      <c r="B2620" s="18">
        <v>2008</v>
      </c>
      <c r="C2620" s="19">
        <v>39505</v>
      </c>
      <c r="D2620" s="18" t="s">
        <v>7</v>
      </c>
      <c r="E2620" s="18">
        <v>0.11634361502664492</v>
      </c>
      <c r="F2620" s="18">
        <v>7.6541851991213767E-4</v>
      </c>
    </row>
    <row r="2621" spans="2:6" x14ac:dyDescent="0.25">
      <c r="B2621" s="18">
        <v>2008</v>
      </c>
      <c r="C2621" s="19">
        <v>39505</v>
      </c>
      <c r="D2621" s="18" t="s">
        <v>6</v>
      </c>
      <c r="E2621" s="18">
        <v>3.5363622037621285E-2</v>
      </c>
      <c r="F2621" s="18">
        <v>3.2482046433246177E-4</v>
      </c>
    </row>
    <row r="2622" spans="2:6" x14ac:dyDescent="0.25">
      <c r="B2622" s="18">
        <v>2008</v>
      </c>
      <c r="C2622" s="19">
        <v>39505</v>
      </c>
      <c r="D2622" s="18" t="s">
        <v>7</v>
      </c>
      <c r="E2622" s="18">
        <v>1.0419983212249269E-2</v>
      </c>
      <c r="F2622" s="18">
        <v>3.2160442013115031E-5</v>
      </c>
    </row>
    <row r="2623" spans="2:6" x14ac:dyDescent="0.25">
      <c r="B2623" s="18">
        <v>2008</v>
      </c>
      <c r="C2623" s="19">
        <v>39505</v>
      </c>
      <c r="D2623" s="18" t="s">
        <v>7</v>
      </c>
      <c r="E2623" s="18">
        <v>2.1106898093207392E-2</v>
      </c>
      <c r="F2623" s="18">
        <v>3.7949321575475733E-4</v>
      </c>
    </row>
    <row r="2624" spans="2:6" x14ac:dyDescent="0.25">
      <c r="B2624" s="18">
        <v>2008</v>
      </c>
      <c r="C2624" s="19">
        <v>39505</v>
      </c>
      <c r="D2624" s="18" t="s">
        <v>6</v>
      </c>
      <c r="E2624" s="18">
        <v>1.5353395017061115E-2</v>
      </c>
      <c r="F2624" s="18">
        <v>1.9939474048131318E-4</v>
      </c>
    </row>
    <row r="2625" spans="2:6" x14ac:dyDescent="0.25">
      <c r="B2625" s="18">
        <v>2008</v>
      </c>
      <c r="C2625" s="19">
        <v>39505</v>
      </c>
      <c r="D2625" s="18" t="s">
        <v>7</v>
      </c>
      <c r="E2625" s="18">
        <v>3.849604908969869E-2</v>
      </c>
      <c r="F2625" s="18">
        <v>9.6481326039345085E-5</v>
      </c>
    </row>
    <row r="2626" spans="2:6" x14ac:dyDescent="0.25">
      <c r="B2626" s="18">
        <v>2008</v>
      </c>
      <c r="C2626" s="19">
        <v>39506</v>
      </c>
      <c r="D2626" s="18" t="s">
        <v>6</v>
      </c>
      <c r="E2626" s="18">
        <v>1.3499056091026915</v>
      </c>
      <c r="F2626" s="18">
        <v>2.5371372704146446E-2</v>
      </c>
    </row>
    <row r="2627" spans="2:6" x14ac:dyDescent="0.25">
      <c r="B2627" s="18">
        <v>2008</v>
      </c>
      <c r="C2627" s="19">
        <v>39506</v>
      </c>
      <c r="D2627" s="18" t="s">
        <v>6</v>
      </c>
      <c r="E2627" s="18">
        <v>2.0444392987737224E-2</v>
      </c>
      <c r="F2627" s="18">
        <v>5.2421520481377496E-4</v>
      </c>
    </row>
    <row r="2628" spans="2:6" x14ac:dyDescent="0.25">
      <c r="B2628" s="18">
        <v>2008</v>
      </c>
      <c r="C2628" s="19">
        <v>39506</v>
      </c>
      <c r="D2628" s="18" t="s">
        <v>6</v>
      </c>
      <c r="E2628" s="18">
        <v>1.8846179821895472</v>
      </c>
      <c r="F2628" s="18">
        <v>1.7948742687519496E-2</v>
      </c>
    </row>
    <row r="2629" spans="2:6" x14ac:dyDescent="0.25">
      <c r="B2629" s="18">
        <v>2008</v>
      </c>
      <c r="C2629" s="19">
        <v>39505</v>
      </c>
      <c r="D2629" s="18" t="s">
        <v>7</v>
      </c>
      <c r="E2629" s="18">
        <v>7.2245216938261594E-2</v>
      </c>
      <c r="F2629" s="18">
        <v>4.6311036498885639E-4</v>
      </c>
    </row>
    <row r="2630" spans="2:6" x14ac:dyDescent="0.25">
      <c r="B2630" s="18">
        <v>2008</v>
      </c>
      <c r="C2630" s="19">
        <v>39506</v>
      </c>
      <c r="D2630" s="18" t="s">
        <v>6</v>
      </c>
      <c r="E2630" s="18">
        <v>0.15753149311284134</v>
      </c>
      <c r="F2630" s="18">
        <v>2.1579656590800184E-3</v>
      </c>
    </row>
    <row r="2631" spans="2:6" x14ac:dyDescent="0.25">
      <c r="B2631" s="18">
        <v>2008</v>
      </c>
      <c r="C2631" s="19">
        <v>39506</v>
      </c>
      <c r="D2631" s="18" t="s">
        <v>7</v>
      </c>
      <c r="E2631" s="18">
        <v>7.7667467461672787E-2</v>
      </c>
      <c r="F2631" s="18">
        <v>3.376846411377078E-4</v>
      </c>
    </row>
    <row r="2632" spans="2:6" x14ac:dyDescent="0.25">
      <c r="B2632" s="18">
        <v>2008</v>
      </c>
      <c r="C2632" s="19">
        <v>39506</v>
      </c>
      <c r="D2632" s="18" t="s">
        <v>7</v>
      </c>
      <c r="E2632" s="18">
        <v>2.552895887001071E-2</v>
      </c>
      <c r="F2632" s="18">
        <v>8.683319343541058E-5</v>
      </c>
    </row>
    <row r="2633" spans="2:6" x14ac:dyDescent="0.25">
      <c r="B2633" s="18">
        <v>2008</v>
      </c>
      <c r="C2633" s="19">
        <v>39506</v>
      </c>
      <c r="D2633" s="18" t="s">
        <v>7</v>
      </c>
      <c r="E2633" s="18">
        <v>0.26556484992329732</v>
      </c>
      <c r="F2633" s="18">
        <v>7.2360994529508814E-4</v>
      </c>
    </row>
    <row r="2634" spans="2:6" x14ac:dyDescent="0.25">
      <c r="B2634" s="18">
        <v>2008</v>
      </c>
      <c r="C2634" s="19">
        <v>39506</v>
      </c>
      <c r="D2634" s="18" t="s">
        <v>7</v>
      </c>
      <c r="E2634" s="18">
        <v>1.125615470459026E-2</v>
      </c>
      <c r="F2634" s="18">
        <v>6.4320884026230061E-5</v>
      </c>
    </row>
    <row r="2635" spans="2:6" x14ac:dyDescent="0.25">
      <c r="B2635" s="18">
        <v>2008</v>
      </c>
      <c r="C2635" s="19">
        <v>39506</v>
      </c>
      <c r="D2635" s="18" t="s">
        <v>6</v>
      </c>
      <c r="E2635" s="18">
        <v>2.7239894385108431E-3</v>
      </c>
      <c r="F2635" s="18">
        <v>0</v>
      </c>
    </row>
    <row r="2636" spans="2:6" x14ac:dyDescent="0.25">
      <c r="B2636" s="18">
        <v>2008</v>
      </c>
      <c r="C2636" s="19">
        <v>39506</v>
      </c>
      <c r="D2636" s="18" t="s">
        <v>6</v>
      </c>
      <c r="E2636" s="18">
        <v>1.5768264719030298E-2</v>
      </c>
      <c r="F2636" s="18">
        <v>3.8270925995606884E-4</v>
      </c>
    </row>
    <row r="2637" spans="2:6" x14ac:dyDescent="0.25">
      <c r="B2637" s="18">
        <v>2008</v>
      </c>
      <c r="C2637" s="19">
        <v>39506</v>
      </c>
      <c r="D2637" s="18" t="s">
        <v>6</v>
      </c>
      <c r="E2637" s="18">
        <v>4.2123746948778067E-2</v>
      </c>
      <c r="F2637" s="18">
        <v>3.5698090634557684E-4</v>
      </c>
    </row>
    <row r="2638" spans="2:6" x14ac:dyDescent="0.25">
      <c r="B2638" s="18">
        <v>2008</v>
      </c>
      <c r="C2638" s="19">
        <v>39507</v>
      </c>
      <c r="D2638" s="18" t="s">
        <v>7</v>
      </c>
      <c r="E2638" s="18">
        <v>4.1937216385101997E-3</v>
      </c>
      <c r="F2638" s="18">
        <v>2.5728353610492021E-5</v>
      </c>
    </row>
    <row r="2639" spans="2:6" x14ac:dyDescent="0.25">
      <c r="B2639" s="18">
        <v>2008</v>
      </c>
      <c r="C2639" s="19">
        <v>39507</v>
      </c>
      <c r="D2639" s="18" t="s">
        <v>6</v>
      </c>
      <c r="E2639" s="18">
        <v>3.3189576157534708E-3</v>
      </c>
      <c r="F2639" s="18">
        <v>1.3828990065639462E-4</v>
      </c>
    </row>
    <row r="2640" spans="2:6" x14ac:dyDescent="0.25">
      <c r="B2640" s="18">
        <v>2008</v>
      </c>
      <c r="C2640" s="19">
        <v>39507</v>
      </c>
      <c r="D2640" s="18" t="s">
        <v>7</v>
      </c>
      <c r="E2640" s="18">
        <v>1.5501333050321443E-3</v>
      </c>
      <c r="F2640" s="18">
        <v>6.4320884026230053E-6</v>
      </c>
    </row>
    <row r="2641" spans="2:6" x14ac:dyDescent="0.25">
      <c r="B2641" s="18">
        <v>2008</v>
      </c>
      <c r="C2641" s="19">
        <v>39507</v>
      </c>
      <c r="D2641" s="18" t="s">
        <v>7</v>
      </c>
      <c r="E2641" s="18">
        <v>4.6375357382911868E-3</v>
      </c>
      <c r="F2641" s="18">
        <v>2.2512309409180518E-5</v>
      </c>
    </row>
    <row r="2642" spans="2:6" x14ac:dyDescent="0.25">
      <c r="B2642" s="18">
        <v>2008</v>
      </c>
      <c r="C2642" s="19">
        <v>39507</v>
      </c>
      <c r="D2642" s="18" t="s">
        <v>6</v>
      </c>
      <c r="E2642" s="18">
        <v>7.7095011593839344E-2</v>
      </c>
      <c r="F2642" s="18">
        <v>1.4825963768046028E-3</v>
      </c>
    </row>
    <row r="2643" spans="2:6" x14ac:dyDescent="0.25">
      <c r="B2643" s="18">
        <v>2008</v>
      </c>
      <c r="C2643" s="19">
        <v>39508</v>
      </c>
      <c r="D2643" s="18" t="s">
        <v>6</v>
      </c>
      <c r="E2643" s="18">
        <v>4.1808574617049534E-3</v>
      </c>
      <c r="F2643" s="18">
        <v>2.0904287308524768E-4</v>
      </c>
    </row>
    <row r="2644" spans="2:6" x14ac:dyDescent="0.25">
      <c r="B2644" s="18">
        <v>2008</v>
      </c>
      <c r="C2644" s="19">
        <v>39508</v>
      </c>
      <c r="D2644" s="18" t="s">
        <v>6</v>
      </c>
      <c r="E2644" s="18">
        <v>6.6543170569336299E-2</v>
      </c>
      <c r="F2644" s="18">
        <v>1.1867203102839446E-3</v>
      </c>
    </row>
    <row r="2645" spans="2:6" x14ac:dyDescent="0.25">
      <c r="B2645" s="18">
        <v>2008</v>
      </c>
      <c r="C2645" s="19">
        <v>39508</v>
      </c>
      <c r="D2645" s="18" t="s">
        <v>7</v>
      </c>
      <c r="E2645" s="18">
        <v>1.6337504542662433E-3</v>
      </c>
      <c r="F2645" s="18">
        <v>6.4320884026230053E-6</v>
      </c>
    </row>
    <row r="2646" spans="2:6" x14ac:dyDescent="0.25">
      <c r="B2646" s="18">
        <v>2008</v>
      </c>
      <c r="C2646" s="19">
        <v>39508</v>
      </c>
      <c r="D2646" s="18" t="s">
        <v>6</v>
      </c>
      <c r="E2646" s="18">
        <v>1.8267131063449335E-3</v>
      </c>
      <c r="F2646" s="18">
        <v>0</v>
      </c>
    </row>
    <row r="2647" spans="2:6" x14ac:dyDescent="0.25">
      <c r="B2647" s="18">
        <v>2008</v>
      </c>
      <c r="C2647" s="19">
        <v>39508</v>
      </c>
      <c r="D2647" s="18" t="s">
        <v>6</v>
      </c>
      <c r="E2647" s="18">
        <v>1.9135462997803441E-3</v>
      </c>
      <c r="F2647" s="18">
        <v>0</v>
      </c>
    </row>
    <row r="2648" spans="2:6" x14ac:dyDescent="0.25">
      <c r="B2648" s="18">
        <v>2008</v>
      </c>
      <c r="C2648" s="19">
        <v>39508</v>
      </c>
      <c r="D2648" s="18" t="s">
        <v>6</v>
      </c>
      <c r="E2648" s="18">
        <v>5.8532004463869355E-3</v>
      </c>
      <c r="F2648" s="18">
        <v>2.2512309409180521E-4</v>
      </c>
    </row>
    <row r="2649" spans="2:6" x14ac:dyDescent="0.25">
      <c r="B2649" s="18">
        <v>2008</v>
      </c>
      <c r="C2649" s="19">
        <v>39508</v>
      </c>
      <c r="D2649" s="18" t="s">
        <v>6</v>
      </c>
      <c r="E2649" s="18">
        <v>0.27075876130841542</v>
      </c>
      <c r="F2649" s="18">
        <v>4.2001537269128223E-3</v>
      </c>
    </row>
    <row r="2650" spans="2:6" x14ac:dyDescent="0.25">
      <c r="B2650" s="18">
        <v>2008</v>
      </c>
      <c r="C2650" s="19">
        <v>39508</v>
      </c>
      <c r="D2650" s="18" t="s">
        <v>6</v>
      </c>
      <c r="E2650" s="18">
        <v>3.7579476492324911E-2</v>
      </c>
      <c r="F2650" s="18">
        <v>1.977867183806574E-3</v>
      </c>
    </row>
    <row r="2651" spans="2:6" x14ac:dyDescent="0.25">
      <c r="B2651" s="18">
        <v>2008</v>
      </c>
      <c r="C2651" s="19">
        <v>39508</v>
      </c>
      <c r="D2651" s="18" t="s">
        <v>6</v>
      </c>
      <c r="E2651" s="18">
        <v>9.7108454658600823E-2</v>
      </c>
      <c r="F2651" s="18">
        <v>1.5919418796491939E-3</v>
      </c>
    </row>
    <row r="2652" spans="2:6" x14ac:dyDescent="0.25">
      <c r="B2652" s="18">
        <v>2008</v>
      </c>
      <c r="C2652" s="19">
        <v>39508</v>
      </c>
      <c r="D2652" s="18" t="s">
        <v>6</v>
      </c>
      <c r="E2652" s="18">
        <v>9.2911516975889313E-2</v>
      </c>
      <c r="F2652" s="18">
        <v>6.2712861925574306E-4</v>
      </c>
    </row>
    <row r="2653" spans="2:6" x14ac:dyDescent="0.25">
      <c r="B2653" s="18">
        <v>2008</v>
      </c>
      <c r="C2653" s="19">
        <v>39508</v>
      </c>
      <c r="D2653" s="18" t="s">
        <v>6</v>
      </c>
      <c r="E2653" s="18">
        <v>7.5802161824912118E-2</v>
      </c>
      <c r="F2653" s="18">
        <v>5.0170289540459447E-4</v>
      </c>
    </row>
    <row r="2654" spans="2:6" x14ac:dyDescent="0.25">
      <c r="B2654" s="18">
        <v>2008</v>
      </c>
      <c r="C2654" s="19">
        <v>39508</v>
      </c>
      <c r="D2654" s="18" t="s">
        <v>6</v>
      </c>
      <c r="E2654" s="18">
        <v>1.5083247304150948E-2</v>
      </c>
      <c r="F2654" s="18">
        <v>2.2512309409180521E-4</v>
      </c>
    </row>
    <row r="2655" spans="2:6" x14ac:dyDescent="0.25">
      <c r="B2655" s="18">
        <v>2008</v>
      </c>
      <c r="C2655" s="19">
        <v>39508</v>
      </c>
      <c r="D2655" s="18" t="s">
        <v>6</v>
      </c>
      <c r="E2655" s="18">
        <v>1.5726456144413248E-2</v>
      </c>
      <c r="F2655" s="18">
        <v>5.2421520481377496E-4</v>
      </c>
    </row>
    <row r="2656" spans="2:6" x14ac:dyDescent="0.25">
      <c r="B2656" s="18">
        <v>2008</v>
      </c>
      <c r="C2656" s="19">
        <v>39509</v>
      </c>
      <c r="D2656" s="18" t="s">
        <v>6</v>
      </c>
      <c r="E2656" s="18">
        <v>3.4234790522960946E-2</v>
      </c>
      <c r="F2656" s="18">
        <v>4.8562267439803693E-4</v>
      </c>
    </row>
    <row r="2657" spans="2:6" x14ac:dyDescent="0.25">
      <c r="B2657" s="18">
        <v>2008</v>
      </c>
      <c r="C2657" s="19">
        <v>39509</v>
      </c>
      <c r="D2657" s="18" t="s">
        <v>6</v>
      </c>
      <c r="E2657" s="18">
        <v>1.6208862774609975E-3</v>
      </c>
      <c r="F2657" s="18">
        <v>1.9296265207869018E-5</v>
      </c>
    </row>
    <row r="2658" spans="2:6" x14ac:dyDescent="0.25">
      <c r="B2658" s="18">
        <v>2008</v>
      </c>
      <c r="C2658" s="19">
        <v>39509</v>
      </c>
      <c r="D2658" s="18" t="s">
        <v>6</v>
      </c>
      <c r="E2658" s="18">
        <v>4.7951219041554504E-3</v>
      </c>
      <c r="F2658" s="18">
        <v>6.7536928227541554E-5</v>
      </c>
    </row>
    <row r="2659" spans="2:6" x14ac:dyDescent="0.25">
      <c r="B2659" s="18">
        <v>2008</v>
      </c>
      <c r="C2659" s="19">
        <v>39509</v>
      </c>
      <c r="D2659" s="18" t="s">
        <v>6</v>
      </c>
      <c r="E2659" s="18">
        <v>1.3121460341350932E-2</v>
      </c>
      <c r="F2659" s="18">
        <v>6.4320884026230061E-5</v>
      </c>
    </row>
    <row r="2660" spans="2:6" x14ac:dyDescent="0.25">
      <c r="B2660" s="18">
        <v>2008</v>
      </c>
      <c r="C2660" s="19">
        <v>39509</v>
      </c>
      <c r="D2660" s="18" t="s">
        <v>6</v>
      </c>
      <c r="E2660" s="18">
        <v>5.4672751422295545E-4</v>
      </c>
      <c r="F2660" s="18">
        <v>0</v>
      </c>
    </row>
    <row r="2661" spans="2:6" x14ac:dyDescent="0.25">
      <c r="B2661" s="18">
        <v>2008</v>
      </c>
      <c r="C2661" s="19">
        <v>39508</v>
      </c>
      <c r="D2661" s="18" t="s">
        <v>6</v>
      </c>
      <c r="E2661" s="18">
        <v>0.35328245551406856</v>
      </c>
      <c r="F2661" s="18">
        <v>4.2130179037180686E-4</v>
      </c>
    </row>
    <row r="2662" spans="2:6" x14ac:dyDescent="0.25">
      <c r="B2662" s="18">
        <v>2008</v>
      </c>
      <c r="C2662" s="19">
        <v>39509</v>
      </c>
      <c r="D2662" s="18" t="s">
        <v>6</v>
      </c>
      <c r="E2662" s="18">
        <v>6.9466554748328464E-4</v>
      </c>
      <c r="F2662" s="18">
        <v>1.9296265207869018E-5</v>
      </c>
    </row>
    <row r="2663" spans="2:6" x14ac:dyDescent="0.25">
      <c r="B2663" s="18">
        <v>2008</v>
      </c>
      <c r="C2663" s="19">
        <v>39509</v>
      </c>
      <c r="D2663" s="18" t="s">
        <v>6</v>
      </c>
      <c r="E2663" s="18">
        <v>4.9366278490131565E-3</v>
      </c>
      <c r="F2663" s="18">
        <v>1.6080221006557515E-5</v>
      </c>
    </row>
    <row r="2664" spans="2:6" x14ac:dyDescent="0.25">
      <c r="B2664" s="18">
        <v>2008</v>
      </c>
      <c r="C2664" s="19">
        <v>39509</v>
      </c>
      <c r="D2664" s="18" t="s">
        <v>6</v>
      </c>
      <c r="E2664" s="18">
        <v>1.3076435722532571E-2</v>
      </c>
      <c r="F2664" s="18">
        <v>1.2220967964983711E-4</v>
      </c>
    </row>
    <row r="2665" spans="2:6" x14ac:dyDescent="0.25">
      <c r="B2665" s="18">
        <v>2008</v>
      </c>
      <c r="C2665" s="19">
        <v>39509</v>
      </c>
      <c r="D2665" s="18" t="s">
        <v>6</v>
      </c>
      <c r="E2665" s="18">
        <v>1.9836560633689351E-2</v>
      </c>
      <c r="F2665" s="18">
        <v>8.2652335973705624E-4</v>
      </c>
    </row>
    <row r="2666" spans="2:6" x14ac:dyDescent="0.25">
      <c r="B2666" s="18">
        <v>2008</v>
      </c>
      <c r="C2666" s="19">
        <v>39510</v>
      </c>
      <c r="D2666" s="18" t="s">
        <v>6</v>
      </c>
      <c r="E2666" s="18">
        <v>0.25695871564058775</v>
      </c>
      <c r="F2666" s="18">
        <v>2.627508112471498E-3</v>
      </c>
    </row>
    <row r="2667" spans="2:6" x14ac:dyDescent="0.25">
      <c r="B2667" s="18">
        <v>2008</v>
      </c>
      <c r="C2667" s="19">
        <v>39510</v>
      </c>
      <c r="D2667" s="18" t="s">
        <v>6</v>
      </c>
      <c r="E2667" s="18">
        <v>0.17212268565419164</v>
      </c>
      <c r="F2667" s="18">
        <v>2.2255025873075601E-3</v>
      </c>
    </row>
    <row r="2668" spans="2:6" x14ac:dyDescent="0.25">
      <c r="B2668" s="18">
        <v>2008</v>
      </c>
      <c r="C2668" s="19">
        <v>39510</v>
      </c>
      <c r="D2668" s="18" t="s">
        <v>6</v>
      </c>
      <c r="E2668" s="18">
        <v>2.8301188971541224E-2</v>
      </c>
      <c r="F2668" s="18">
        <v>4.4703014398229891E-4</v>
      </c>
    </row>
    <row r="2669" spans="2:6" x14ac:dyDescent="0.25">
      <c r="B2669" s="18">
        <v>2008</v>
      </c>
      <c r="C2669" s="19">
        <v>39510</v>
      </c>
      <c r="D2669" s="18" t="s">
        <v>6</v>
      </c>
      <c r="E2669" s="18">
        <v>6.2462010477872011E-2</v>
      </c>
      <c r="F2669" s="18">
        <v>5.3386333741770942E-4</v>
      </c>
    </row>
    <row r="2670" spans="2:6" x14ac:dyDescent="0.25">
      <c r="B2670" s="18">
        <v>2008</v>
      </c>
      <c r="C2670" s="19">
        <v>39510</v>
      </c>
      <c r="D2670" s="18" t="s">
        <v>7</v>
      </c>
      <c r="E2670" s="18">
        <v>3.2192602455128143E-3</v>
      </c>
      <c r="F2670" s="18">
        <v>2.2512309409180518E-5</v>
      </c>
    </row>
    <row r="2671" spans="2:6" x14ac:dyDescent="0.25">
      <c r="B2671" s="18">
        <v>2008</v>
      </c>
      <c r="C2671" s="19">
        <v>39508</v>
      </c>
      <c r="D2671" s="18" t="s">
        <v>6</v>
      </c>
      <c r="E2671" s="18">
        <v>6.9016308560144847E-3</v>
      </c>
      <c r="F2671" s="18">
        <v>0</v>
      </c>
    </row>
    <row r="2672" spans="2:6" x14ac:dyDescent="0.25">
      <c r="B2672" s="18">
        <v>2008</v>
      </c>
      <c r="C2672" s="19">
        <v>39508</v>
      </c>
      <c r="D2672" s="18" t="s">
        <v>6</v>
      </c>
      <c r="E2672" s="18">
        <v>3.8592530415738034E-3</v>
      </c>
      <c r="F2672" s="18">
        <v>6.4320884026230053E-4</v>
      </c>
    </row>
    <row r="2673" spans="2:6" x14ac:dyDescent="0.25">
      <c r="B2673" s="18">
        <v>2008</v>
      </c>
      <c r="C2673" s="19">
        <v>39510</v>
      </c>
      <c r="D2673" s="18" t="s">
        <v>6</v>
      </c>
      <c r="E2673" s="18">
        <v>4.4252768210046277E-3</v>
      </c>
      <c r="F2673" s="18">
        <v>1.3828990065639462E-4</v>
      </c>
    </row>
    <row r="2674" spans="2:6" x14ac:dyDescent="0.25">
      <c r="B2674" s="18">
        <v>2008</v>
      </c>
      <c r="C2674" s="19">
        <v>39510</v>
      </c>
      <c r="D2674" s="18" t="s">
        <v>6</v>
      </c>
      <c r="E2674" s="18">
        <v>0.2037364001530837</v>
      </c>
      <c r="F2674" s="18">
        <v>1.1642080008747639E-3</v>
      </c>
    </row>
    <row r="2675" spans="2:6" x14ac:dyDescent="0.25">
      <c r="B2675" s="18">
        <v>2008</v>
      </c>
      <c r="C2675" s="19">
        <v>39510</v>
      </c>
      <c r="D2675" s="18" t="s">
        <v>7</v>
      </c>
      <c r="E2675" s="18">
        <v>1.7816884875265725E-3</v>
      </c>
      <c r="F2675" s="18">
        <v>6.4320884026230053E-6</v>
      </c>
    </row>
    <row r="2676" spans="2:6" x14ac:dyDescent="0.25">
      <c r="B2676" s="18">
        <v>2008</v>
      </c>
      <c r="C2676" s="19">
        <v>39510</v>
      </c>
      <c r="D2676" s="18" t="s">
        <v>6</v>
      </c>
      <c r="E2676" s="18">
        <v>3.1195628752721579E-3</v>
      </c>
      <c r="F2676" s="18">
        <v>3.2160442013115031E-5</v>
      </c>
    </row>
    <row r="2677" spans="2:6" x14ac:dyDescent="0.25">
      <c r="B2677" s="18">
        <v>2008</v>
      </c>
      <c r="C2677" s="19">
        <v>39510</v>
      </c>
      <c r="D2677" s="18" t="s">
        <v>6</v>
      </c>
      <c r="E2677" s="18">
        <v>6.105016707349626E-2</v>
      </c>
      <c r="F2677" s="18">
        <v>3.376846411377078E-4</v>
      </c>
    </row>
    <row r="2678" spans="2:6" x14ac:dyDescent="0.25">
      <c r="B2678" s="18">
        <v>2008</v>
      </c>
      <c r="C2678" s="19">
        <v>39510</v>
      </c>
      <c r="D2678" s="18" t="s">
        <v>6</v>
      </c>
      <c r="E2678" s="18">
        <v>1.0223804515969267E-2</v>
      </c>
      <c r="F2678" s="18">
        <v>5.4672751422295549E-5</v>
      </c>
    </row>
    <row r="2679" spans="2:6" x14ac:dyDescent="0.25">
      <c r="B2679" s="18">
        <v>2008</v>
      </c>
      <c r="C2679" s="19">
        <v>39510</v>
      </c>
      <c r="D2679" s="18" t="s">
        <v>6</v>
      </c>
      <c r="E2679" s="18">
        <v>3.6984508315082281E-4</v>
      </c>
      <c r="F2679" s="18">
        <v>1.6080221006557515E-5</v>
      </c>
    </row>
    <row r="2680" spans="2:6" x14ac:dyDescent="0.25">
      <c r="B2680" s="18">
        <v>2008</v>
      </c>
      <c r="C2680" s="19">
        <v>39510</v>
      </c>
      <c r="D2680" s="18" t="s">
        <v>7</v>
      </c>
      <c r="E2680" s="18">
        <v>3.1742356266944535E-2</v>
      </c>
      <c r="F2680" s="18">
        <v>9.6481326039345085E-5</v>
      </c>
    </row>
    <row r="2681" spans="2:6" x14ac:dyDescent="0.25">
      <c r="B2681" s="18">
        <v>2008</v>
      </c>
      <c r="C2681" s="19">
        <v>39511</v>
      </c>
      <c r="D2681" s="18" t="s">
        <v>6</v>
      </c>
      <c r="E2681" s="18">
        <v>1.3185781225377162E-3</v>
      </c>
      <c r="F2681" s="18">
        <v>3.8592530415738037E-5</v>
      </c>
    </row>
    <row r="2682" spans="2:6" x14ac:dyDescent="0.25">
      <c r="B2682" s="18">
        <v>2008</v>
      </c>
      <c r="C2682" s="19">
        <v>39511</v>
      </c>
      <c r="D2682" s="18" t="s">
        <v>7</v>
      </c>
      <c r="E2682" s="18">
        <v>3.3437211561035692E-2</v>
      </c>
      <c r="F2682" s="18">
        <v>1.189936354485256E-4</v>
      </c>
    </row>
    <row r="2683" spans="2:6" x14ac:dyDescent="0.25">
      <c r="B2683" s="18">
        <v>2008</v>
      </c>
      <c r="C2683" s="19">
        <v>39511</v>
      </c>
      <c r="D2683" s="18" t="s">
        <v>6</v>
      </c>
      <c r="E2683" s="18">
        <v>7.589864315095147E-3</v>
      </c>
      <c r="F2683" s="18">
        <v>1.2864176805246012E-4</v>
      </c>
    </row>
    <row r="2684" spans="2:6" x14ac:dyDescent="0.25">
      <c r="B2684" s="18">
        <v>2008</v>
      </c>
      <c r="C2684" s="19">
        <v>39511</v>
      </c>
      <c r="D2684" s="18" t="s">
        <v>6</v>
      </c>
      <c r="E2684" s="18">
        <v>7.5898643150951466E-4</v>
      </c>
      <c r="F2684" s="18">
        <v>1.8974660787737866E-4</v>
      </c>
    </row>
    <row r="2685" spans="2:6" x14ac:dyDescent="0.25">
      <c r="B2685" s="18">
        <v>2008</v>
      </c>
      <c r="C2685" s="19">
        <v>39511</v>
      </c>
      <c r="D2685" s="18" t="s">
        <v>7</v>
      </c>
      <c r="E2685" s="18">
        <v>1.4571896276142419E-2</v>
      </c>
      <c r="F2685" s="18">
        <v>7.3969016630164567E-5</v>
      </c>
    </row>
    <row r="2686" spans="2:6" x14ac:dyDescent="0.25">
      <c r="B2686" s="18">
        <v>2008</v>
      </c>
      <c r="C2686" s="19">
        <v>39511</v>
      </c>
      <c r="D2686" s="18" t="s">
        <v>7</v>
      </c>
      <c r="E2686" s="18">
        <v>5.4672751422295545E-4</v>
      </c>
      <c r="F2686" s="18">
        <v>0</v>
      </c>
    </row>
    <row r="2687" spans="2:6" x14ac:dyDescent="0.25">
      <c r="B2687" s="18">
        <v>2008</v>
      </c>
      <c r="C2687" s="19">
        <v>39511</v>
      </c>
      <c r="D2687" s="18" t="s">
        <v>7</v>
      </c>
      <c r="E2687" s="18">
        <v>5.0491893960590592E-4</v>
      </c>
      <c r="F2687" s="18">
        <v>0</v>
      </c>
    </row>
    <row r="2688" spans="2:6" x14ac:dyDescent="0.25">
      <c r="B2688" s="18">
        <v>2008</v>
      </c>
      <c r="C2688" s="19">
        <v>39511</v>
      </c>
      <c r="D2688" s="18" t="s">
        <v>6</v>
      </c>
      <c r="E2688" s="18">
        <v>1.5437012166295214E-3</v>
      </c>
      <c r="F2688" s="18">
        <v>5.1456707220984042E-5</v>
      </c>
    </row>
    <row r="2689" spans="2:6" x14ac:dyDescent="0.25">
      <c r="B2689" s="18">
        <v>2008</v>
      </c>
      <c r="C2689" s="19">
        <v>39511</v>
      </c>
      <c r="D2689" s="18" t="s">
        <v>6</v>
      </c>
      <c r="E2689" s="18">
        <v>4.167993284899708E-3</v>
      </c>
      <c r="F2689" s="18">
        <v>8.683319343541058E-5</v>
      </c>
    </row>
    <row r="2690" spans="2:6" x14ac:dyDescent="0.25">
      <c r="B2690" s="18">
        <v>2008</v>
      </c>
      <c r="C2690" s="19">
        <v>39511</v>
      </c>
      <c r="D2690" s="18" t="s">
        <v>6</v>
      </c>
      <c r="E2690" s="18">
        <v>5.1424546778970929E-3</v>
      </c>
      <c r="F2690" s="18">
        <v>1.2542572385114862E-4</v>
      </c>
    </row>
    <row r="2691" spans="2:6" x14ac:dyDescent="0.25">
      <c r="B2691" s="18">
        <v>2008</v>
      </c>
      <c r="C2691" s="19">
        <v>39511</v>
      </c>
      <c r="D2691" s="18" t="s">
        <v>7</v>
      </c>
      <c r="E2691" s="18">
        <v>1.24975477662965E-2</v>
      </c>
      <c r="F2691" s="18">
        <v>9.3265281838033579E-5</v>
      </c>
    </row>
    <row r="2692" spans="2:6" x14ac:dyDescent="0.25">
      <c r="B2692" s="18">
        <v>2008</v>
      </c>
      <c r="C2692" s="19">
        <v>39511</v>
      </c>
      <c r="D2692" s="18" t="s">
        <v>6</v>
      </c>
      <c r="E2692" s="18">
        <v>0.75876774050382534</v>
      </c>
      <c r="F2692" s="18">
        <v>3.7627717155344583E-3</v>
      </c>
    </row>
    <row r="2693" spans="2:6" x14ac:dyDescent="0.25">
      <c r="B2693" s="18">
        <v>2008</v>
      </c>
      <c r="C2693" s="19">
        <v>39511</v>
      </c>
      <c r="D2693" s="18" t="s">
        <v>6</v>
      </c>
      <c r="E2693" s="18">
        <v>8.1127931022283967E-2</v>
      </c>
      <c r="F2693" s="18">
        <v>3.2063960687075685E-3</v>
      </c>
    </row>
    <row r="2694" spans="2:6" x14ac:dyDescent="0.25">
      <c r="B2694" s="18">
        <v>2008</v>
      </c>
      <c r="C2694" s="19">
        <v>39512</v>
      </c>
      <c r="D2694" s="18" t="s">
        <v>6</v>
      </c>
      <c r="E2694" s="18">
        <v>9.0792143847225032E-2</v>
      </c>
      <c r="F2694" s="18">
        <v>8.3295544813967925E-4</v>
      </c>
    </row>
    <row r="2695" spans="2:6" x14ac:dyDescent="0.25">
      <c r="B2695" s="18">
        <v>2008</v>
      </c>
      <c r="C2695" s="19">
        <v>39512</v>
      </c>
      <c r="D2695" s="18" t="s">
        <v>6</v>
      </c>
      <c r="E2695" s="18">
        <v>8.9438189238472895E-3</v>
      </c>
      <c r="F2695" s="18">
        <v>3.3125255273508479E-4</v>
      </c>
    </row>
    <row r="2696" spans="2:6" x14ac:dyDescent="0.25">
      <c r="B2696" s="18">
        <v>2008</v>
      </c>
      <c r="C2696" s="19">
        <v>39512</v>
      </c>
      <c r="D2696" s="18" t="s">
        <v>6</v>
      </c>
      <c r="E2696" s="18">
        <v>6.6893719387279258E-4</v>
      </c>
      <c r="F2696" s="18">
        <v>1.2864176805246011E-5</v>
      </c>
    </row>
    <row r="2697" spans="2:6" x14ac:dyDescent="0.25">
      <c r="B2697" s="18">
        <v>2008</v>
      </c>
      <c r="C2697" s="19">
        <v>39512</v>
      </c>
      <c r="D2697" s="18" t="s">
        <v>6</v>
      </c>
      <c r="E2697" s="18">
        <v>1.0169131764546972E-2</v>
      </c>
      <c r="F2697" s="18">
        <v>3.3897105881823238E-3</v>
      </c>
    </row>
    <row r="2698" spans="2:6" x14ac:dyDescent="0.25">
      <c r="B2698" s="18">
        <v>2008</v>
      </c>
      <c r="C2698" s="19">
        <v>39512</v>
      </c>
      <c r="D2698" s="18" t="s">
        <v>6</v>
      </c>
      <c r="E2698" s="18">
        <v>3.7306112735213432E-3</v>
      </c>
      <c r="F2698" s="18">
        <v>1.2864176805246012E-4</v>
      </c>
    </row>
    <row r="2699" spans="2:6" x14ac:dyDescent="0.25">
      <c r="B2699" s="18">
        <v>2008</v>
      </c>
      <c r="C2699" s="19">
        <v>39512</v>
      </c>
      <c r="D2699" s="18" t="s">
        <v>7</v>
      </c>
      <c r="E2699" s="18">
        <v>6.8694704140013704E-3</v>
      </c>
      <c r="F2699" s="18">
        <v>2.5728353610492021E-5</v>
      </c>
    </row>
    <row r="2700" spans="2:6" x14ac:dyDescent="0.25">
      <c r="B2700" s="18">
        <v>2008</v>
      </c>
      <c r="C2700" s="19">
        <v>39512</v>
      </c>
      <c r="D2700" s="18" t="s">
        <v>7</v>
      </c>
      <c r="E2700" s="18">
        <v>2.0775645540472308E-2</v>
      </c>
      <c r="F2700" s="18">
        <v>6.4320884026230061E-5</v>
      </c>
    </row>
    <row r="2701" spans="2:6" x14ac:dyDescent="0.25">
      <c r="B2701" s="18">
        <v>2008</v>
      </c>
      <c r="C2701" s="19">
        <v>39512</v>
      </c>
      <c r="D2701" s="18" t="s">
        <v>6</v>
      </c>
      <c r="E2701" s="18">
        <v>4.9527080700197145E-4</v>
      </c>
      <c r="F2701" s="18">
        <v>3.537648621442653E-5</v>
      </c>
    </row>
    <row r="2702" spans="2:6" x14ac:dyDescent="0.25">
      <c r="B2702" s="18">
        <v>2008</v>
      </c>
      <c r="C2702" s="19">
        <v>39512</v>
      </c>
      <c r="D2702" s="18" t="s">
        <v>6</v>
      </c>
      <c r="E2702" s="18">
        <v>3.1195628752721575E-4</v>
      </c>
      <c r="F2702" s="18">
        <v>0</v>
      </c>
    </row>
    <row r="2703" spans="2:6" x14ac:dyDescent="0.25">
      <c r="B2703" s="18">
        <v>2008</v>
      </c>
      <c r="C2703" s="19">
        <v>39512</v>
      </c>
      <c r="D2703" s="18" t="s">
        <v>7</v>
      </c>
      <c r="E2703" s="18">
        <v>6.7379342061677297E-2</v>
      </c>
      <c r="F2703" s="18">
        <v>9.2300468577640132E-4</v>
      </c>
    </row>
    <row r="2704" spans="2:6" x14ac:dyDescent="0.25">
      <c r="B2704" s="18">
        <v>2008</v>
      </c>
      <c r="C2704" s="19">
        <v>39512</v>
      </c>
      <c r="D2704" s="18" t="s">
        <v>6</v>
      </c>
      <c r="E2704" s="18">
        <v>3.812942005074918E-2</v>
      </c>
      <c r="F2704" s="18">
        <v>5.0170289540459447E-4</v>
      </c>
    </row>
    <row r="2705" spans="2:6" x14ac:dyDescent="0.25">
      <c r="B2705" s="18">
        <v>2008</v>
      </c>
      <c r="C2705" s="19">
        <v>39513</v>
      </c>
      <c r="D2705" s="18" t="s">
        <v>7</v>
      </c>
      <c r="E2705" s="18">
        <v>2.949112532602648E-3</v>
      </c>
      <c r="F2705" s="18">
        <v>2.2512309409180518E-5</v>
      </c>
    </row>
    <row r="2706" spans="2:6" x14ac:dyDescent="0.25">
      <c r="B2706" s="18">
        <v>2008</v>
      </c>
      <c r="C2706" s="19">
        <v>39513</v>
      </c>
      <c r="D2706" s="18" t="s">
        <v>7</v>
      </c>
      <c r="E2706" s="18">
        <v>5.0363252192538134E-3</v>
      </c>
      <c r="F2706" s="18">
        <v>8.683319343541058E-5</v>
      </c>
    </row>
    <row r="2707" spans="2:6" x14ac:dyDescent="0.25">
      <c r="B2707" s="18">
        <v>2008</v>
      </c>
      <c r="C2707" s="19">
        <v>39513</v>
      </c>
      <c r="D2707" s="18" t="s">
        <v>7</v>
      </c>
      <c r="E2707" s="18">
        <v>3.0552419912459279E-4</v>
      </c>
      <c r="F2707" s="18">
        <v>0</v>
      </c>
    </row>
    <row r="2708" spans="2:6" x14ac:dyDescent="0.25">
      <c r="B2708" s="18">
        <v>2008</v>
      </c>
      <c r="C2708" s="19">
        <v>39513</v>
      </c>
      <c r="D2708" s="18" t="s">
        <v>7</v>
      </c>
      <c r="E2708" s="18">
        <v>3.3678414876134058E-2</v>
      </c>
      <c r="F2708" s="18">
        <v>1.8009847527344414E-4</v>
      </c>
    </row>
    <row r="2709" spans="2:6" x14ac:dyDescent="0.25">
      <c r="B2709" s="18">
        <v>2008</v>
      </c>
      <c r="C2709" s="19">
        <v>39513</v>
      </c>
      <c r="D2709" s="18" t="s">
        <v>7</v>
      </c>
      <c r="E2709" s="18">
        <v>7.6503259460798029E-2</v>
      </c>
      <c r="F2709" s="18">
        <v>2.4441935929967422E-4</v>
      </c>
    </row>
    <row r="2710" spans="2:6" x14ac:dyDescent="0.25">
      <c r="B2710" s="18">
        <v>2008</v>
      </c>
      <c r="C2710" s="19">
        <v>39513</v>
      </c>
      <c r="D2710" s="18" t="s">
        <v>7</v>
      </c>
      <c r="E2710" s="18">
        <v>1.2832016363232897E-3</v>
      </c>
      <c r="F2710" s="18">
        <v>6.1104839824918555E-5</v>
      </c>
    </row>
    <row r="2711" spans="2:6" x14ac:dyDescent="0.25">
      <c r="B2711" s="18">
        <v>2008</v>
      </c>
      <c r="C2711" s="19">
        <v>39513</v>
      </c>
      <c r="D2711" s="18" t="s">
        <v>6</v>
      </c>
      <c r="E2711" s="18">
        <v>6.582599271244384E-2</v>
      </c>
      <c r="F2711" s="18">
        <v>5.5315960262557846E-4</v>
      </c>
    </row>
    <row r="2712" spans="2:6" x14ac:dyDescent="0.25">
      <c r="B2712" s="18">
        <v>2008</v>
      </c>
      <c r="C2712" s="19">
        <v>39514</v>
      </c>
      <c r="D2712" s="18" t="s">
        <v>7</v>
      </c>
      <c r="E2712" s="18">
        <v>8.644726813125319E-3</v>
      </c>
      <c r="F2712" s="18">
        <v>6.7536928227541554E-5</v>
      </c>
    </row>
    <row r="2713" spans="2:6" x14ac:dyDescent="0.25">
      <c r="B2713" s="18">
        <v>2008</v>
      </c>
      <c r="C2713" s="19">
        <v>39514</v>
      </c>
      <c r="D2713" s="18" t="s">
        <v>7</v>
      </c>
      <c r="E2713" s="18">
        <v>4.2290981247246263E-2</v>
      </c>
      <c r="F2713" s="18">
        <v>8.4581962494492528E-4</v>
      </c>
    </row>
    <row r="2714" spans="2:6" x14ac:dyDescent="0.25">
      <c r="B2714" s="18">
        <v>2008</v>
      </c>
      <c r="C2714" s="19">
        <v>39514</v>
      </c>
      <c r="D2714" s="18" t="s">
        <v>6</v>
      </c>
      <c r="E2714" s="18">
        <v>7.2338482220099629E-2</v>
      </c>
      <c r="F2714" s="18">
        <v>8.3295544813967925E-4</v>
      </c>
    </row>
    <row r="2715" spans="2:6" x14ac:dyDescent="0.25">
      <c r="B2715" s="18">
        <v>2008</v>
      </c>
      <c r="C2715" s="19">
        <v>39514</v>
      </c>
      <c r="D2715" s="18" t="s">
        <v>7</v>
      </c>
      <c r="E2715" s="18">
        <v>5.505867672645293E-3</v>
      </c>
      <c r="F2715" s="18">
        <v>2.5728353610492021E-5</v>
      </c>
    </row>
    <row r="2716" spans="2:6" x14ac:dyDescent="0.25">
      <c r="B2716" s="18">
        <v>2008</v>
      </c>
      <c r="C2716" s="19">
        <v>39514</v>
      </c>
      <c r="D2716" s="18" t="s">
        <v>6</v>
      </c>
      <c r="E2716" s="18">
        <v>0.17213554983099688</v>
      </c>
      <c r="F2716" s="18">
        <v>2.7690140573292041E-3</v>
      </c>
    </row>
    <row r="2717" spans="2:6" x14ac:dyDescent="0.25">
      <c r="B2717" s="18">
        <v>2008</v>
      </c>
      <c r="C2717" s="19">
        <v>39515</v>
      </c>
      <c r="D2717" s="18" t="s">
        <v>6</v>
      </c>
      <c r="E2717" s="18">
        <v>0.30613846356704327</v>
      </c>
      <c r="F2717" s="18">
        <v>5.0491893960590596E-3</v>
      </c>
    </row>
    <row r="2718" spans="2:6" x14ac:dyDescent="0.25">
      <c r="B2718" s="18">
        <v>2008</v>
      </c>
      <c r="C2718" s="19">
        <v>39515</v>
      </c>
      <c r="D2718" s="18" t="s">
        <v>7</v>
      </c>
      <c r="E2718" s="18">
        <v>3.9878948096262637E-4</v>
      </c>
      <c r="F2718" s="18">
        <v>6.4320884026230053E-6</v>
      </c>
    </row>
    <row r="2719" spans="2:6" x14ac:dyDescent="0.25">
      <c r="B2719" s="18">
        <v>2008</v>
      </c>
      <c r="C2719" s="19">
        <v>39515</v>
      </c>
      <c r="D2719" s="18" t="s">
        <v>7</v>
      </c>
      <c r="E2719" s="18">
        <v>8.0787030336944947E-3</v>
      </c>
      <c r="F2719" s="18">
        <v>5.1456707220984042E-5</v>
      </c>
    </row>
    <row r="2720" spans="2:6" x14ac:dyDescent="0.25">
      <c r="B2720" s="18">
        <v>2008</v>
      </c>
      <c r="C2720" s="19">
        <v>39515</v>
      </c>
      <c r="D2720" s="18" t="s">
        <v>6</v>
      </c>
      <c r="E2720" s="18">
        <v>2.9468613016617299E-2</v>
      </c>
      <c r="F2720" s="18">
        <v>1.5758616586426363E-4</v>
      </c>
    </row>
    <row r="2721" spans="2:6" x14ac:dyDescent="0.25">
      <c r="B2721" s="18">
        <v>2008</v>
      </c>
      <c r="C2721" s="19">
        <v>39515</v>
      </c>
      <c r="D2721" s="18" t="s">
        <v>6</v>
      </c>
      <c r="E2721" s="18">
        <v>4.5925111194728262E-3</v>
      </c>
      <c r="F2721" s="18">
        <v>1.093455028445911E-4</v>
      </c>
    </row>
    <row r="2722" spans="2:6" x14ac:dyDescent="0.25">
      <c r="B2722" s="18">
        <v>2008</v>
      </c>
      <c r="C2722" s="19">
        <v>39515</v>
      </c>
      <c r="D2722" s="18" t="s">
        <v>6</v>
      </c>
      <c r="E2722" s="18">
        <v>8.4903566914623675E-3</v>
      </c>
      <c r="F2722" s="18">
        <v>1.0612945864327959E-4</v>
      </c>
    </row>
    <row r="2723" spans="2:6" x14ac:dyDescent="0.25">
      <c r="B2723" s="18">
        <v>2008</v>
      </c>
      <c r="C2723" s="19">
        <v>39515</v>
      </c>
      <c r="D2723" s="18" t="s">
        <v>6</v>
      </c>
      <c r="E2723" s="18">
        <v>2.6718895224495966E-2</v>
      </c>
      <c r="F2723" s="18">
        <v>8.9406028796459782E-4</v>
      </c>
    </row>
    <row r="2724" spans="2:6" x14ac:dyDescent="0.25">
      <c r="B2724" s="18">
        <v>2008</v>
      </c>
      <c r="C2724" s="19">
        <v>39516</v>
      </c>
      <c r="D2724" s="18" t="s">
        <v>6</v>
      </c>
      <c r="E2724" s="18">
        <v>1.2864176805246012E-4</v>
      </c>
      <c r="F2724" s="18">
        <v>6.4320884026230053E-6</v>
      </c>
    </row>
    <row r="2725" spans="2:6" x14ac:dyDescent="0.25">
      <c r="B2725" s="18">
        <v>2008</v>
      </c>
      <c r="C2725" s="19">
        <v>39516</v>
      </c>
      <c r="D2725" s="18" t="s">
        <v>6</v>
      </c>
      <c r="E2725" s="18">
        <v>3.1491504819242233E-2</v>
      </c>
      <c r="F2725" s="18">
        <v>9.2622072997771278E-4</v>
      </c>
    </row>
    <row r="2726" spans="2:6" x14ac:dyDescent="0.25">
      <c r="B2726" s="18">
        <v>2008</v>
      </c>
      <c r="C2726" s="19">
        <v>39516</v>
      </c>
      <c r="D2726" s="18" t="s">
        <v>6</v>
      </c>
      <c r="E2726" s="18">
        <v>1.6839207438067029E-2</v>
      </c>
      <c r="F2726" s="18">
        <v>4.9527080700197145E-4</v>
      </c>
    </row>
    <row r="2727" spans="2:6" x14ac:dyDescent="0.25">
      <c r="B2727" s="18">
        <v>2008</v>
      </c>
      <c r="C2727" s="19">
        <v>39516</v>
      </c>
      <c r="D2727" s="18" t="s">
        <v>6</v>
      </c>
      <c r="E2727" s="18">
        <v>3.0311216597360913E-2</v>
      </c>
      <c r="F2727" s="18">
        <v>1.0452143654262384E-3</v>
      </c>
    </row>
    <row r="2728" spans="2:6" x14ac:dyDescent="0.25">
      <c r="B2728" s="18">
        <v>2008</v>
      </c>
      <c r="C2728" s="19">
        <v>39516</v>
      </c>
      <c r="D2728" s="18" t="s">
        <v>6</v>
      </c>
      <c r="E2728" s="18">
        <v>3.2855107560598312E-2</v>
      </c>
      <c r="F2728" s="18">
        <v>4.3416596717705288E-4</v>
      </c>
    </row>
    <row r="2729" spans="2:6" x14ac:dyDescent="0.25">
      <c r="B2729" s="18">
        <v>2008</v>
      </c>
      <c r="C2729" s="19">
        <v>39516</v>
      </c>
      <c r="D2729" s="18" t="s">
        <v>7</v>
      </c>
      <c r="E2729" s="18">
        <v>3.138859140480027E-2</v>
      </c>
      <c r="F2729" s="18">
        <v>2.5728353610492025E-4</v>
      </c>
    </row>
    <row r="2730" spans="2:6" x14ac:dyDescent="0.25">
      <c r="B2730" s="18">
        <v>2008</v>
      </c>
      <c r="C2730" s="19">
        <v>39517</v>
      </c>
      <c r="D2730" s="18" t="s">
        <v>6</v>
      </c>
      <c r="E2730" s="18">
        <v>1.0445711565859762E-2</v>
      </c>
      <c r="F2730" s="18">
        <v>1.4922445094085373E-3</v>
      </c>
    </row>
    <row r="2731" spans="2:6" x14ac:dyDescent="0.25">
      <c r="B2731" s="18">
        <v>2008</v>
      </c>
      <c r="C2731" s="19">
        <v>39517</v>
      </c>
      <c r="D2731" s="18" t="s">
        <v>6</v>
      </c>
      <c r="E2731" s="18">
        <v>3.3189576157534708E-3</v>
      </c>
      <c r="F2731" s="18">
        <v>2.7657980131278923E-4</v>
      </c>
    </row>
    <row r="2732" spans="2:6" x14ac:dyDescent="0.25">
      <c r="B2732" s="18">
        <v>2008</v>
      </c>
      <c r="C2732" s="19">
        <v>39517</v>
      </c>
      <c r="D2732" s="18" t="s">
        <v>7</v>
      </c>
      <c r="E2732" s="18">
        <v>1.38675825960552E-2</v>
      </c>
      <c r="F2732" s="18">
        <v>7.0752972428853061E-5</v>
      </c>
    </row>
    <row r="2733" spans="2:6" x14ac:dyDescent="0.25">
      <c r="B2733" s="18">
        <v>2008</v>
      </c>
      <c r="C2733" s="19">
        <v>39515</v>
      </c>
      <c r="D2733" s="18" t="s">
        <v>6</v>
      </c>
      <c r="E2733" s="18">
        <v>0.69054579486140455</v>
      </c>
      <c r="F2733" s="18">
        <v>4.3963324231928247E-3</v>
      </c>
    </row>
    <row r="2734" spans="2:6" x14ac:dyDescent="0.25">
      <c r="B2734" s="18">
        <v>2008</v>
      </c>
      <c r="C2734" s="19">
        <v>39517</v>
      </c>
      <c r="D2734" s="18" t="s">
        <v>7</v>
      </c>
      <c r="E2734" s="18">
        <v>1.273553503719355E-3</v>
      </c>
      <c r="F2734" s="18">
        <v>1.157775912472141E-4</v>
      </c>
    </row>
    <row r="2735" spans="2:6" x14ac:dyDescent="0.25">
      <c r="B2735" s="18">
        <v>2008</v>
      </c>
      <c r="C2735" s="19">
        <v>39518</v>
      </c>
      <c r="D2735" s="18" t="s">
        <v>6</v>
      </c>
      <c r="E2735" s="18">
        <v>3.4617499782917019E-2</v>
      </c>
      <c r="F2735" s="18">
        <v>2.8847916485764181E-3</v>
      </c>
    </row>
    <row r="2736" spans="2:6" x14ac:dyDescent="0.25">
      <c r="B2736" s="18">
        <v>2008</v>
      </c>
      <c r="C2736" s="19">
        <v>39518</v>
      </c>
      <c r="D2736" s="18" t="s">
        <v>7</v>
      </c>
      <c r="E2736" s="18">
        <v>4.7468812411357785E-3</v>
      </c>
      <c r="F2736" s="18">
        <v>3.8592530415738037E-5</v>
      </c>
    </row>
    <row r="2737" spans="2:6" x14ac:dyDescent="0.25">
      <c r="B2737" s="18">
        <v>2008</v>
      </c>
      <c r="C2737" s="19">
        <v>39518</v>
      </c>
      <c r="D2737" s="18" t="s">
        <v>7</v>
      </c>
      <c r="E2737" s="18">
        <v>3.8315950614425241E-2</v>
      </c>
      <c r="F2737" s="18">
        <v>1.189936354485256E-4</v>
      </c>
    </row>
    <row r="2738" spans="2:6" x14ac:dyDescent="0.25">
      <c r="B2738" s="18">
        <v>2008</v>
      </c>
      <c r="C2738" s="19">
        <v>39518</v>
      </c>
      <c r="D2738" s="18" t="s">
        <v>6</v>
      </c>
      <c r="E2738" s="18">
        <v>9.5194908358820483E-4</v>
      </c>
      <c r="F2738" s="18">
        <v>1.2864176805246011E-5</v>
      </c>
    </row>
    <row r="2739" spans="2:6" x14ac:dyDescent="0.25">
      <c r="B2739" s="18">
        <v>2008</v>
      </c>
      <c r="C2739" s="19">
        <v>39518</v>
      </c>
      <c r="D2739" s="18" t="s">
        <v>6</v>
      </c>
      <c r="E2739" s="18">
        <v>1.1223994262577145E-3</v>
      </c>
      <c r="F2739" s="18">
        <v>0</v>
      </c>
    </row>
    <row r="2740" spans="2:6" x14ac:dyDescent="0.25">
      <c r="B2740" s="18">
        <v>2008</v>
      </c>
      <c r="C2740" s="19">
        <v>39518</v>
      </c>
      <c r="D2740" s="18" t="s">
        <v>6</v>
      </c>
      <c r="E2740" s="18">
        <v>0.28144567618937355</v>
      </c>
      <c r="F2740" s="18">
        <v>3.2835811295390442E-3</v>
      </c>
    </row>
    <row r="2741" spans="2:6" x14ac:dyDescent="0.25">
      <c r="B2741" s="18">
        <v>2008</v>
      </c>
      <c r="C2741" s="19">
        <v>39518</v>
      </c>
      <c r="D2741" s="18" t="s">
        <v>6</v>
      </c>
      <c r="E2741" s="18">
        <v>2.1611817032813297E-3</v>
      </c>
      <c r="F2741" s="18">
        <v>1.9296265207869018E-5</v>
      </c>
    </row>
    <row r="2742" spans="2:6" x14ac:dyDescent="0.25">
      <c r="B2742" s="18">
        <v>2008</v>
      </c>
      <c r="C2742" s="19">
        <v>39518</v>
      </c>
      <c r="D2742" s="18" t="s">
        <v>7</v>
      </c>
      <c r="E2742" s="18">
        <v>3.2456318079635685E-2</v>
      </c>
      <c r="F2742" s="18">
        <v>3.7306112735213432E-4</v>
      </c>
    </row>
    <row r="2743" spans="2:6" x14ac:dyDescent="0.25">
      <c r="B2743" s="18">
        <v>2008</v>
      </c>
      <c r="C2743" s="19">
        <v>39518</v>
      </c>
      <c r="D2743" s="18" t="s">
        <v>7</v>
      </c>
      <c r="E2743" s="18">
        <v>1.3748588960606675E-2</v>
      </c>
      <c r="F2743" s="18">
        <v>2.4120331509836271E-4</v>
      </c>
    </row>
    <row r="2744" spans="2:6" x14ac:dyDescent="0.25">
      <c r="B2744" s="18">
        <v>2008</v>
      </c>
      <c r="C2744" s="19">
        <v>39519</v>
      </c>
      <c r="D2744" s="18" t="s">
        <v>7</v>
      </c>
      <c r="E2744" s="18">
        <v>2.1656841651631661E-2</v>
      </c>
      <c r="F2744" s="18">
        <v>5.8532004463869353E-4</v>
      </c>
    </row>
    <row r="2745" spans="2:6" x14ac:dyDescent="0.25">
      <c r="B2745" s="18">
        <v>2008</v>
      </c>
      <c r="C2745" s="19">
        <v>39519</v>
      </c>
      <c r="D2745" s="18" t="s">
        <v>6</v>
      </c>
      <c r="E2745" s="18">
        <v>0.33553310756703042</v>
      </c>
      <c r="F2745" s="18">
        <v>5.5637564682688998E-3</v>
      </c>
    </row>
    <row r="2746" spans="2:6" x14ac:dyDescent="0.25">
      <c r="B2746" s="18">
        <v>2008</v>
      </c>
      <c r="C2746" s="19">
        <v>39518</v>
      </c>
      <c r="D2746" s="18" t="s">
        <v>6</v>
      </c>
      <c r="E2746" s="18">
        <v>0.12155360663276957</v>
      </c>
      <c r="F2746" s="18">
        <v>5.5251639378531619E-3</v>
      </c>
    </row>
    <row r="2747" spans="2:6" x14ac:dyDescent="0.25">
      <c r="B2747" s="18">
        <v>2008</v>
      </c>
      <c r="C2747" s="19">
        <v>39518</v>
      </c>
      <c r="D2747" s="18" t="s">
        <v>7</v>
      </c>
      <c r="E2747" s="18">
        <v>8.258801508967939E-2</v>
      </c>
      <c r="F2747" s="18">
        <v>2.5728353610492025E-4</v>
      </c>
    </row>
    <row r="2748" spans="2:6" x14ac:dyDescent="0.25">
      <c r="B2748" s="18">
        <v>2008</v>
      </c>
      <c r="C2748" s="19">
        <v>39518</v>
      </c>
      <c r="D2748" s="18" t="s">
        <v>7</v>
      </c>
      <c r="E2748" s="18">
        <v>2.0470121341347715E-2</v>
      </c>
      <c r="F2748" s="18">
        <v>6.1104839824918555E-5</v>
      </c>
    </row>
    <row r="2749" spans="2:6" x14ac:dyDescent="0.25">
      <c r="B2749" s="18">
        <v>2008</v>
      </c>
      <c r="C2749" s="19">
        <v>39518</v>
      </c>
      <c r="D2749" s="18" t="s">
        <v>7</v>
      </c>
      <c r="E2749" s="18">
        <v>2.6426235202176619E-2</v>
      </c>
      <c r="F2749" s="18">
        <v>1.0612945864327959E-4</v>
      </c>
    </row>
    <row r="2750" spans="2:6" x14ac:dyDescent="0.25">
      <c r="B2750" s="18">
        <v>2008</v>
      </c>
      <c r="C2750" s="19">
        <v>39519</v>
      </c>
      <c r="D2750" s="18" t="s">
        <v>7</v>
      </c>
      <c r="E2750" s="18">
        <v>1.029134144419681E-3</v>
      </c>
      <c r="F2750" s="18">
        <v>2.5728353610492021E-5</v>
      </c>
    </row>
    <row r="2751" spans="2:6" x14ac:dyDescent="0.25">
      <c r="B2751" s="18">
        <v>2008</v>
      </c>
      <c r="C2751" s="19">
        <v>39519</v>
      </c>
      <c r="D2751" s="18" t="s">
        <v>7</v>
      </c>
      <c r="E2751" s="18">
        <v>2.6242920682701862E-3</v>
      </c>
      <c r="F2751" s="18">
        <v>2.5728353610492021E-5</v>
      </c>
    </row>
    <row r="2752" spans="2:6" x14ac:dyDescent="0.25">
      <c r="B2752" s="18">
        <v>2008</v>
      </c>
      <c r="C2752" s="19">
        <v>39519</v>
      </c>
      <c r="D2752" s="18" t="s">
        <v>7</v>
      </c>
      <c r="E2752" s="18">
        <v>8.143023917720725E-3</v>
      </c>
      <c r="F2752" s="18">
        <v>3.8592530415738037E-5</v>
      </c>
    </row>
    <row r="2753" spans="2:6" x14ac:dyDescent="0.25">
      <c r="B2753" s="18">
        <v>2008</v>
      </c>
      <c r="C2753" s="19">
        <v>39519</v>
      </c>
      <c r="D2753" s="18" t="s">
        <v>7</v>
      </c>
      <c r="E2753" s="18">
        <v>2.2370803464322814E-2</v>
      </c>
      <c r="F2753" s="18">
        <v>1.189936354485256E-4</v>
      </c>
    </row>
    <row r="2754" spans="2:6" x14ac:dyDescent="0.25">
      <c r="B2754" s="18">
        <v>2008</v>
      </c>
      <c r="C2754" s="19">
        <v>39519</v>
      </c>
      <c r="D2754" s="18" t="s">
        <v>7</v>
      </c>
      <c r="E2754" s="18">
        <v>7.5158952984649818E-3</v>
      </c>
      <c r="F2754" s="18">
        <v>1.318578122537716E-4</v>
      </c>
    </row>
    <row r="2755" spans="2:6" x14ac:dyDescent="0.25">
      <c r="B2755" s="18">
        <v>2008</v>
      </c>
      <c r="C2755" s="19">
        <v>39519</v>
      </c>
      <c r="D2755" s="18" t="s">
        <v>7</v>
      </c>
      <c r="E2755" s="18">
        <v>4.0522156936524938E-4</v>
      </c>
      <c r="F2755" s="18">
        <v>0</v>
      </c>
    </row>
    <row r="2756" spans="2:6" x14ac:dyDescent="0.25">
      <c r="B2756" s="18">
        <v>2008</v>
      </c>
      <c r="C2756" s="19">
        <v>39519</v>
      </c>
      <c r="D2756" s="18" t="s">
        <v>6</v>
      </c>
      <c r="E2756" s="18">
        <v>0.12117732946121612</v>
      </c>
      <c r="F2756" s="18">
        <v>5.5251639378531619E-3</v>
      </c>
    </row>
    <row r="2757" spans="2:6" x14ac:dyDescent="0.25">
      <c r="B2757" s="18">
        <v>2008</v>
      </c>
      <c r="C2757" s="19">
        <v>39519</v>
      </c>
      <c r="D2757" s="18" t="s">
        <v>7</v>
      </c>
      <c r="E2757" s="18">
        <v>1.041998321224927E-3</v>
      </c>
      <c r="F2757" s="18">
        <v>6.4320884026230053E-6</v>
      </c>
    </row>
    <row r="2758" spans="2:6" x14ac:dyDescent="0.25">
      <c r="B2758" s="18">
        <v>2008</v>
      </c>
      <c r="C2758" s="19">
        <v>39519</v>
      </c>
      <c r="D2758" s="18" t="s">
        <v>6</v>
      </c>
      <c r="E2758" s="18">
        <v>5.8413010828420826E-2</v>
      </c>
      <c r="F2758" s="18">
        <v>6.5928906126885812E-4</v>
      </c>
    </row>
    <row r="2759" spans="2:6" x14ac:dyDescent="0.25">
      <c r="B2759" s="18">
        <v>2008</v>
      </c>
      <c r="C2759" s="19">
        <v>39519</v>
      </c>
      <c r="D2759" s="18" t="s">
        <v>7</v>
      </c>
      <c r="E2759" s="18">
        <v>1.9543900611370003E-2</v>
      </c>
      <c r="F2759" s="18">
        <v>3.3125255273508479E-4</v>
      </c>
    </row>
    <row r="2760" spans="2:6" x14ac:dyDescent="0.25">
      <c r="B2760" s="18">
        <v>2008</v>
      </c>
      <c r="C2760" s="19">
        <v>39519</v>
      </c>
      <c r="D2760" s="18" t="s">
        <v>7</v>
      </c>
      <c r="E2760" s="18">
        <v>3.1658739117710437E-2</v>
      </c>
      <c r="F2760" s="18">
        <v>6.8823345908066162E-4</v>
      </c>
    </row>
    <row r="2761" spans="2:6" x14ac:dyDescent="0.25">
      <c r="B2761" s="18">
        <v>2008</v>
      </c>
      <c r="C2761" s="19">
        <v>39520</v>
      </c>
      <c r="D2761" s="18" t="s">
        <v>7</v>
      </c>
      <c r="E2761" s="18">
        <v>3.8489617001296064E-2</v>
      </c>
      <c r="F2761" s="18">
        <v>5.6602377943082449E-4</v>
      </c>
    </row>
    <row r="2762" spans="2:6" x14ac:dyDescent="0.25">
      <c r="B2762" s="18">
        <v>2008</v>
      </c>
      <c r="C2762" s="19">
        <v>39519</v>
      </c>
      <c r="D2762" s="18" t="s">
        <v>6</v>
      </c>
      <c r="E2762" s="18">
        <v>0.11806098263014526</v>
      </c>
      <c r="F2762" s="18">
        <v>3.8592530415738034E-4</v>
      </c>
    </row>
    <row r="2763" spans="2:6" x14ac:dyDescent="0.25">
      <c r="B2763" s="18">
        <v>2008</v>
      </c>
      <c r="C2763" s="19">
        <v>39519</v>
      </c>
      <c r="D2763" s="18" t="s">
        <v>7</v>
      </c>
      <c r="E2763" s="18">
        <v>2.6500204218806785E-2</v>
      </c>
      <c r="F2763" s="18">
        <v>2.5728353610492025E-4</v>
      </c>
    </row>
    <row r="2764" spans="2:6" x14ac:dyDescent="0.25">
      <c r="B2764" s="18">
        <v>2008</v>
      </c>
      <c r="C2764" s="19">
        <v>39517</v>
      </c>
      <c r="D2764" s="18" t="s">
        <v>7</v>
      </c>
      <c r="E2764" s="18">
        <v>3.8592530415738037E-5</v>
      </c>
      <c r="F2764" s="18">
        <v>0</v>
      </c>
    </row>
    <row r="2765" spans="2:6" x14ac:dyDescent="0.25">
      <c r="B2765" s="18">
        <v>2008</v>
      </c>
      <c r="C2765" s="19">
        <v>39517</v>
      </c>
      <c r="D2765" s="18" t="s">
        <v>7</v>
      </c>
      <c r="E2765" s="18">
        <v>2.244798852515429E-2</v>
      </c>
      <c r="F2765" s="18">
        <v>6.4320884026230061E-5</v>
      </c>
    </row>
    <row r="2766" spans="2:6" x14ac:dyDescent="0.25">
      <c r="B2766" s="18">
        <v>2008</v>
      </c>
      <c r="C2766" s="19">
        <v>39520</v>
      </c>
      <c r="D2766" s="18" t="s">
        <v>7</v>
      </c>
      <c r="E2766" s="18">
        <v>5.3707938161902098E-4</v>
      </c>
      <c r="F2766" s="18">
        <v>0</v>
      </c>
    </row>
    <row r="2767" spans="2:6" x14ac:dyDescent="0.25">
      <c r="B2767" s="18">
        <v>2008</v>
      </c>
      <c r="C2767" s="19">
        <v>39520</v>
      </c>
      <c r="D2767" s="18" t="s">
        <v>6</v>
      </c>
      <c r="E2767" s="18">
        <v>9.1978864157508976E-4</v>
      </c>
      <c r="F2767" s="18">
        <v>3.537648621442653E-5</v>
      </c>
    </row>
    <row r="2768" spans="2:6" x14ac:dyDescent="0.25">
      <c r="B2768" s="18">
        <v>2008</v>
      </c>
      <c r="C2768" s="19">
        <v>39520</v>
      </c>
      <c r="D2768" s="18" t="s">
        <v>7</v>
      </c>
      <c r="E2768" s="18">
        <v>1.5533493492334558E-3</v>
      </c>
      <c r="F2768" s="18">
        <v>6.7536928227541554E-5</v>
      </c>
    </row>
    <row r="2769" spans="2:6" x14ac:dyDescent="0.25">
      <c r="B2769" s="18">
        <v>2008</v>
      </c>
      <c r="C2769" s="19">
        <v>39520</v>
      </c>
      <c r="D2769" s="18" t="s">
        <v>7</v>
      </c>
      <c r="E2769" s="18">
        <v>3.0230815492328128E-4</v>
      </c>
      <c r="F2769" s="18">
        <v>6.4320884026230053E-6</v>
      </c>
    </row>
    <row r="2770" spans="2:6" x14ac:dyDescent="0.25">
      <c r="B2770" s="18">
        <v>2008</v>
      </c>
      <c r="C2770" s="19">
        <v>39520</v>
      </c>
      <c r="D2770" s="18" t="s">
        <v>7</v>
      </c>
      <c r="E2770" s="18">
        <v>5.3707938161902098E-4</v>
      </c>
      <c r="F2770" s="18">
        <v>0</v>
      </c>
    </row>
    <row r="2771" spans="2:6" x14ac:dyDescent="0.25">
      <c r="B2771" s="18">
        <v>2008</v>
      </c>
      <c r="C2771" s="19">
        <v>39520</v>
      </c>
      <c r="D2771" s="18" t="s">
        <v>7</v>
      </c>
      <c r="E2771" s="18">
        <v>6.1600110631920522E-2</v>
      </c>
      <c r="F2771" s="18">
        <v>1.9617869628000168E-4</v>
      </c>
    </row>
    <row r="2772" spans="2:6" x14ac:dyDescent="0.25">
      <c r="B2772" s="18">
        <v>2008</v>
      </c>
      <c r="C2772" s="19">
        <v>39520</v>
      </c>
      <c r="D2772" s="18" t="s">
        <v>7</v>
      </c>
      <c r="E2772" s="18">
        <v>3.4019315561473078E-2</v>
      </c>
      <c r="F2772" s="18">
        <v>1.318578122537716E-4</v>
      </c>
    </row>
    <row r="2773" spans="2:6" x14ac:dyDescent="0.25">
      <c r="B2773" s="18">
        <v>2008</v>
      </c>
      <c r="C2773" s="19">
        <v>39520</v>
      </c>
      <c r="D2773" s="18" t="s">
        <v>7</v>
      </c>
      <c r="E2773" s="18">
        <v>8.1623201829285948E-3</v>
      </c>
      <c r="F2773" s="18">
        <v>2.8944397811803524E-5</v>
      </c>
    </row>
    <row r="2774" spans="2:6" x14ac:dyDescent="0.25">
      <c r="B2774" s="18">
        <v>2008</v>
      </c>
      <c r="C2774" s="19">
        <v>39520</v>
      </c>
      <c r="D2774" s="18" t="s">
        <v>7</v>
      </c>
      <c r="E2774" s="18">
        <v>1.1063192052511569E-3</v>
      </c>
      <c r="F2774" s="18">
        <v>0</v>
      </c>
    </row>
    <row r="2775" spans="2:6" x14ac:dyDescent="0.25">
      <c r="B2775" s="18">
        <v>2008</v>
      </c>
      <c r="C2775" s="19">
        <v>39520</v>
      </c>
      <c r="D2775" s="18" t="s">
        <v>6</v>
      </c>
      <c r="E2775" s="18">
        <v>3.2256923339154375E-3</v>
      </c>
      <c r="F2775" s="18">
        <v>5.4672751422295549E-5</v>
      </c>
    </row>
    <row r="2776" spans="2:6" x14ac:dyDescent="0.25">
      <c r="B2776" s="18">
        <v>2008</v>
      </c>
      <c r="C2776" s="19">
        <v>39520</v>
      </c>
      <c r="D2776" s="18" t="s">
        <v>6</v>
      </c>
      <c r="E2776" s="18">
        <v>0.15711019132246951</v>
      </c>
      <c r="F2776" s="18">
        <v>9.3586886258164735E-4</v>
      </c>
    </row>
    <row r="2777" spans="2:6" x14ac:dyDescent="0.25">
      <c r="B2777" s="18">
        <v>2008</v>
      </c>
      <c r="C2777" s="19">
        <v>39520</v>
      </c>
      <c r="D2777" s="18" t="s">
        <v>7</v>
      </c>
      <c r="E2777" s="18">
        <v>2.8474855358412047E-2</v>
      </c>
      <c r="F2777" s="18">
        <v>6.1104839824918555E-5</v>
      </c>
    </row>
    <row r="2778" spans="2:6" x14ac:dyDescent="0.25">
      <c r="B2778" s="18">
        <v>2008</v>
      </c>
      <c r="C2778" s="19">
        <v>39520</v>
      </c>
      <c r="D2778" s="18" t="s">
        <v>7</v>
      </c>
      <c r="E2778" s="18">
        <v>1.6314992233253254E-2</v>
      </c>
      <c r="F2778" s="18">
        <v>2.8622793391672375E-4</v>
      </c>
    </row>
    <row r="2779" spans="2:6" x14ac:dyDescent="0.25">
      <c r="B2779" s="18">
        <v>2008</v>
      </c>
      <c r="C2779" s="19">
        <v>39520</v>
      </c>
      <c r="D2779" s="18" t="s">
        <v>7</v>
      </c>
      <c r="E2779" s="18">
        <v>1.977867183806574E-3</v>
      </c>
      <c r="F2779" s="18">
        <v>4.8240663019672543E-5</v>
      </c>
    </row>
    <row r="2780" spans="2:6" x14ac:dyDescent="0.25">
      <c r="B2780" s="18">
        <v>2008</v>
      </c>
      <c r="C2780" s="19">
        <v>39521</v>
      </c>
      <c r="D2780" s="18" t="s">
        <v>7</v>
      </c>
      <c r="E2780" s="18">
        <v>1.4874204431065701E-2</v>
      </c>
      <c r="F2780" s="18">
        <v>4.0200552516393787E-4</v>
      </c>
    </row>
    <row r="2781" spans="2:6" x14ac:dyDescent="0.25">
      <c r="B2781" s="18">
        <v>2008</v>
      </c>
      <c r="C2781" s="19">
        <v>39520</v>
      </c>
      <c r="D2781" s="18" t="s">
        <v>7</v>
      </c>
      <c r="E2781" s="18">
        <v>1.1738561334786986E-2</v>
      </c>
      <c r="F2781" s="18">
        <v>8.0401105032787567E-5</v>
      </c>
    </row>
    <row r="2782" spans="2:6" x14ac:dyDescent="0.25">
      <c r="B2782" s="18">
        <v>2008</v>
      </c>
      <c r="C2782" s="19">
        <v>39521</v>
      </c>
      <c r="D2782" s="18" t="s">
        <v>7</v>
      </c>
      <c r="E2782" s="18">
        <v>2.2576630293206748E-3</v>
      </c>
      <c r="F2782" s="18">
        <v>8.3617149234099073E-5</v>
      </c>
    </row>
    <row r="2783" spans="2:6" x14ac:dyDescent="0.25">
      <c r="B2783" s="18">
        <v>2008</v>
      </c>
      <c r="C2783" s="19">
        <v>39521</v>
      </c>
      <c r="D2783" s="18" t="s">
        <v>6</v>
      </c>
      <c r="E2783" s="18">
        <v>8.2559070691867589E-2</v>
      </c>
      <c r="F2783" s="18">
        <v>5.0813498380721748E-4</v>
      </c>
    </row>
    <row r="2784" spans="2:6" x14ac:dyDescent="0.25">
      <c r="B2784" s="18">
        <v>2008</v>
      </c>
      <c r="C2784" s="19">
        <v>39520</v>
      </c>
      <c r="D2784" s="18" t="s">
        <v>6</v>
      </c>
      <c r="E2784" s="18">
        <v>1.159705538992928E-2</v>
      </c>
      <c r="F2784" s="18">
        <v>9.6481326039345092E-6</v>
      </c>
    </row>
    <row r="2785" spans="2:6" x14ac:dyDescent="0.25">
      <c r="B2785" s="18">
        <v>2008</v>
      </c>
      <c r="C2785" s="19">
        <v>39521</v>
      </c>
      <c r="D2785" s="18" t="s">
        <v>7</v>
      </c>
      <c r="E2785" s="18">
        <v>6.01400265645251E-4</v>
      </c>
      <c r="F2785" s="18">
        <v>0</v>
      </c>
    </row>
    <row r="2786" spans="2:6" x14ac:dyDescent="0.25">
      <c r="B2786" s="18">
        <v>2008</v>
      </c>
      <c r="C2786" s="19">
        <v>39521</v>
      </c>
      <c r="D2786" s="18" t="s">
        <v>7</v>
      </c>
      <c r="E2786" s="18">
        <v>4.2226660363220035E-3</v>
      </c>
      <c r="F2786" s="18">
        <v>4.1808574617049537E-5</v>
      </c>
    </row>
    <row r="2787" spans="2:6" x14ac:dyDescent="0.25">
      <c r="B2787" s="18">
        <v>2008</v>
      </c>
      <c r="C2787" s="19">
        <v>39521</v>
      </c>
      <c r="D2787" s="18" t="s">
        <v>7</v>
      </c>
      <c r="E2787" s="18">
        <v>2.2287186315088714E-3</v>
      </c>
      <c r="F2787" s="18">
        <v>9.6481326039345092E-6</v>
      </c>
    </row>
    <row r="2788" spans="2:6" x14ac:dyDescent="0.25">
      <c r="B2788" s="18">
        <v>2008</v>
      </c>
      <c r="C2788" s="19">
        <v>39521</v>
      </c>
      <c r="D2788" s="18" t="s">
        <v>7</v>
      </c>
      <c r="E2788" s="18">
        <v>2.2094223663010025E-3</v>
      </c>
      <c r="F2788" s="18">
        <v>9.6481326039345092E-6</v>
      </c>
    </row>
    <row r="2789" spans="2:6" x14ac:dyDescent="0.25">
      <c r="B2789" s="18">
        <v>2008</v>
      </c>
      <c r="C2789" s="19">
        <v>39521</v>
      </c>
      <c r="D2789" s="18" t="s">
        <v>6</v>
      </c>
      <c r="E2789" s="18">
        <v>2.7169141412679575E-2</v>
      </c>
      <c r="F2789" s="18">
        <v>2.1225891728655918E-4</v>
      </c>
    </row>
    <row r="2790" spans="2:6" x14ac:dyDescent="0.25">
      <c r="B2790" s="18">
        <v>2008</v>
      </c>
      <c r="C2790" s="19">
        <v>39521</v>
      </c>
      <c r="D2790" s="18" t="s">
        <v>6</v>
      </c>
      <c r="E2790" s="18">
        <v>4.2226660363220035E-3</v>
      </c>
      <c r="F2790" s="18">
        <v>4.1808574617049537E-5</v>
      </c>
    </row>
    <row r="2791" spans="2:6" x14ac:dyDescent="0.25">
      <c r="B2791" s="18">
        <v>2008</v>
      </c>
      <c r="C2791" s="19">
        <v>39521</v>
      </c>
      <c r="D2791" s="18" t="s">
        <v>6</v>
      </c>
      <c r="E2791" s="18">
        <v>1.6208862774609975E-3</v>
      </c>
      <c r="F2791" s="18">
        <v>1.2864176805246011E-5</v>
      </c>
    </row>
    <row r="2792" spans="2:6" x14ac:dyDescent="0.25">
      <c r="B2792" s="18">
        <v>2008</v>
      </c>
      <c r="C2792" s="19">
        <v>39521</v>
      </c>
      <c r="D2792" s="18" t="s">
        <v>6</v>
      </c>
      <c r="E2792" s="18">
        <v>4.3342627701075123E-2</v>
      </c>
      <c r="F2792" s="18">
        <v>1.6723429846819815E-4</v>
      </c>
    </row>
    <row r="2793" spans="2:6" x14ac:dyDescent="0.25">
      <c r="B2793" s="18">
        <v>2008</v>
      </c>
      <c r="C2793" s="19">
        <v>39522</v>
      </c>
      <c r="D2793" s="18" t="s">
        <v>7</v>
      </c>
      <c r="E2793" s="18">
        <v>9.7253176647659839E-2</v>
      </c>
      <c r="F2793" s="18">
        <v>9.0049237636722083E-4</v>
      </c>
    </row>
    <row r="2794" spans="2:6" x14ac:dyDescent="0.25">
      <c r="B2794" s="18">
        <v>2008</v>
      </c>
      <c r="C2794" s="19">
        <v>39522</v>
      </c>
      <c r="D2794" s="18" t="s">
        <v>7</v>
      </c>
      <c r="E2794" s="18">
        <v>3.4781518037183906E-2</v>
      </c>
      <c r="F2794" s="18">
        <v>1.125615470459026E-4</v>
      </c>
    </row>
    <row r="2795" spans="2:6" x14ac:dyDescent="0.25">
      <c r="B2795" s="18">
        <v>2008</v>
      </c>
      <c r="C2795" s="19">
        <v>39522</v>
      </c>
      <c r="D2795" s="18" t="s">
        <v>7</v>
      </c>
      <c r="E2795" s="18">
        <v>8.3295544813967925E-4</v>
      </c>
      <c r="F2795" s="18">
        <v>0</v>
      </c>
    </row>
    <row r="2796" spans="2:6" x14ac:dyDescent="0.25">
      <c r="B2796" s="18">
        <v>2008</v>
      </c>
      <c r="C2796" s="19">
        <v>39522</v>
      </c>
      <c r="D2796" s="18" t="s">
        <v>6</v>
      </c>
      <c r="E2796" s="18">
        <v>2.3541443553600199E-3</v>
      </c>
      <c r="F2796" s="18">
        <v>3.8592530415738037E-5</v>
      </c>
    </row>
    <row r="2797" spans="2:6" x14ac:dyDescent="0.25">
      <c r="B2797" s="18">
        <v>2008</v>
      </c>
      <c r="C2797" s="19">
        <v>39522</v>
      </c>
      <c r="D2797" s="18" t="s">
        <v>6</v>
      </c>
      <c r="E2797" s="18">
        <v>2.3206974956663805E-2</v>
      </c>
      <c r="F2797" s="18">
        <v>4.438140997809874E-4</v>
      </c>
    </row>
    <row r="2798" spans="2:6" x14ac:dyDescent="0.25">
      <c r="B2798" s="18">
        <v>2008</v>
      </c>
      <c r="C2798" s="19">
        <v>39522</v>
      </c>
      <c r="D2798" s="18" t="s">
        <v>6</v>
      </c>
      <c r="E2798" s="18">
        <v>3.267500908532487E-2</v>
      </c>
      <c r="F2798" s="18">
        <v>1.2864176805246012E-4</v>
      </c>
    </row>
    <row r="2799" spans="2:6" x14ac:dyDescent="0.25">
      <c r="B2799" s="18">
        <v>2008</v>
      </c>
      <c r="C2799" s="19">
        <v>39523</v>
      </c>
      <c r="D2799" s="18" t="s">
        <v>7</v>
      </c>
      <c r="E2799" s="18">
        <v>3.666290389495113E-4</v>
      </c>
      <c r="F2799" s="18">
        <v>6.4320884026230053E-6</v>
      </c>
    </row>
    <row r="2800" spans="2:6" x14ac:dyDescent="0.25">
      <c r="B2800" s="18">
        <v>2008</v>
      </c>
      <c r="C2800" s="19">
        <v>39523</v>
      </c>
      <c r="D2800" s="18" t="s">
        <v>7</v>
      </c>
      <c r="E2800" s="18">
        <v>3.7627717155344582E-4</v>
      </c>
      <c r="F2800" s="18">
        <v>0</v>
      </c>
    </row>
    <row r="2801" spans="2:6" x14ac:dyDescent="0.25">
      <c r="B2801" s="18">
        <v>2008</v>
      </c>
      <c r="C2801" s="19">
        <v>39523</v>
      </c>
      <c r="D2801" s="18" t="s">
        <v>7</v>
      </c>
      <c r="E2801" s="18">
        <v>1.8331451947475565E-4</v>
      </c>
      <c r="F2801" s="18">
        <v>0</v>
      </c>
    </row>
    <row r="2802" spans="2:6" x14ac:dyDescent="0.25">
      <c r="B2802" s="18">
        <v>2008</v>
      </c>
      <c r="C2802" s="19">
        <v>39523</v>
      </c>
      <c r="D2802" s="18" t="s">
        <v>6</v>
      </c>
      <c r="E2802" s="18">
        <v>0.1953746852296738</v>
      </c>
      <c r="F2802" s="18">
        <v>1.3024979015311587E-3</v>
      </c>
    </row>
    <row r="2803" spans="2:6" x14ac:dyDescent="0.25">
      <c r="B2803" s="18">
        <v>2008</v>
      </c>
      <c r="C2803" s="19">
        <v>39523</v>
      </c>
      <c r="D2803" s="18" t="s">
        <v>6</v>
      </c>
      <c r="E2803" s="18">
        <v>0.19396284182529805</v>
      </c>
      <c r="F2803" s="18">
        <v>4.267690655140364E-3</v>
      </c>
    </row>
    <row r="2804" spans="2:6" x14ac:dyDescent="0.25">
      <c r="B2804" s="18">
        <v>2008</v>
      </c>
      <c r="C2804" s="19">
        <v>39523</v>
      </c>
      <c r="D2804" s="18" t="s">
        <v>6</v>
      </c>
      <c r="E2804" s="18">
        <v>6.5581573353144171E-2</v>
      </c>
      <c r="F2804" s="18">
        <v>1.1545598682708295E-3</v>
      </c>
    </row>
    <row r="2805" spans="2:6" x14ac:dyDescent="0.25">
      <c r="B2805" s="18">
        <v>2008</v>
      </c>
      <c r="C2805" s="19">
        <v>39523</v>
      </c>
      <c r="D2805" s="18" t="s">
        <v>6</v>
      </c>
      <c r="E2805" s="18">
        <v>0.40872705754467886</v>
      </c>
      <c r="F2805" s="18">
        <v>7.8793082932131816E-4</v>
      </c>
    </row>
    <row r="2806" spans="2:6" x14ac:dyDescent="0.25">
      <c r="B2806" s="18">
        <v>2008</v>
      </c>
      <c r="C2806" s="19">
        <v>39523</v>
      </c>
      <c r="D2806" s="18" t="s">
        <v>6</v>
      </c>
      <c r="E2806" s="18">
        <v>0.12372765251285614</v>
      </c>
      <c r="F2806" s="18">
        <v>5.4029542582033243E-4</v>
      </c>
    </row>
    <row r="2807" spans="2:6" x14ac:dyDescent="0.25">
      <c r="B2807" s="18">
        <v>2008</v>
      </c>
      <c r="C2807" s="19">
        <v>39523</v>
      </c>
      <c r="D2807" s="18" t="s">
        <v>6</v>
      </c>
      <c r="E2807" s="18">
        <v>2.7014771291016624E-2</v>
      </c>
      <c r="F2807" s="18">
        <v>1.8009847527344414E-4</v>
      </c>
    </row>
    <row r="2808" spans="2:6" x14ac:dyDescent="0.25">
      <c r="B2808" s="18">
        <v>2008</v>
      </c>
      <c r="C2808" s="19">
        <v>39524</v>
      </c>
      <c r="D2808" s="18" t="s">
        <v>7</v>
      </c>
      <c r="E2808" s="18">
        <v>1.2092326196931251E-3</v>
      </c>
      <c r="F2808" s="18">
        <v>2.5728353610492021E-5</v>
      </c>
    </row>
    <row r="2809" spans="2:6" x14ac:dyDescent="0.25">
      <c r="B2809" s="18">
        <v>2008</v>
      </c>
      <c r="C2809" s="19">
        <v>39524</v>
      </c>
      <c r="D2809" s="18" t="s">
        <v>6</v>
      </c>
      <c r="E2809" s="18">
        <v>7.5840754355327861E-2</v>
      </c>
      <c r="F2809" s="18">
        <v>6.1104839824918558E-4</v>
      </c>
    </row>
    <row r="2810" spans="2:6" x14ac:dyDescent="0.25">
      <c r="B2810" s="18">
        <v>2008</v>
      </c>
      <c r="C2810" s="19">
        <v>39524</v>
      </c>
      <c r="D2810" s="18" t="s">
        <v>7</v>
      </c>
      <c r="E2810" s="18">
        <v>5.4647023068685054E-2</v>
      </c>
      <c r="F2810" s="18">
        <v>3.7949321575475733E-4</v>
      </c>
    </row>
    <row r="2811" spans="2:6" x14ac:dyDescent="0.25">
      <c r="B2811" s="18">
        <v>2008</v>
      </c>
      <c r="C2811" s="19">
        <v>39524</v>
      </c>
      <c r="D2811" s="18" t="s">
        <v>7</v>
      </c>
      <c r="E2811" s="18">
        <v>1.2629405578550272E-2</v>
      </c>
      <c r="F2811" s="18">
        <v>3.537648621442653E-5</v>
      </c>
    </row>
    <row r="2812" spans="2:6" x14ac:dyDescent="0.25">
      <c r="B2812" s="18">
        <v>2008</v>
      </c>
      <c r="C2812" s="19">
        <v>39524</v>
      </c>
      <c r="D2812" s="18" t="s">
        <v>7</v>
      </c>
      <c r="E2812" s="18">
        <v>3.38585133514075E-2</v>
      </c>
      <c r="F2812" s="18">
        <v>1.0291341444196808E-4</v>
      </c>
    </row>
    <row r="2813" spans="2:6" x14ac:dyDescent="0.25">
      <c r="B2813" s="18">
        <v>2008</v>
      </c>
      <c r="C2813" s="19">
        <v>39524</v>
      </c>
      <c r="D2813" s="18" t="s">
        <v>6</v>
      </c>
      <c r="E2813" s="18">
        <v>1.7495280455134576E-3</v>
      </c>
      <c r="F2813" s="18">
        <v>6.4320884026230053E-6</v>
      </c>
    </row>
    <row r="2814" spans="2:6" x14ac:dyDescent="0.25">
      <c r="B2814" s="18">
        <v>2008</v>
      </c>
      <c r="C2814" s="19">
        <v>39524</v>
      </c>
      <c r="D2814" s="18" t="s">
        <v>7</v>
      </c>
      <c r="E2814" s="18">
        <v>1.0291341444196808E-4</v>
      </c>
      <c r="F2814" s="18">
        <v>6.4320884026230053E-6</v>
      </c>
    </row>
    <row r="2815" spans="2:6" x14ac:dyDescent="0.25">
      <c r="B2815" s="18">
        <v>2008</v>
      </c>
      <c r="C2815" s="19">
        <v>39524</v>
      </c>
      <c r="D2815" s="18" t="s">
        <v>7</v>
      </c>
      <c r="E2815" s="18">
        <v>3.6585718834119658E-2</v>
      </c>
      <c r="F2815" s="18">
        <v>4.6311036498885639E-4</v>
      </c>
    </row>
    <row r="2816" spans="2:6" x14ac:dyDescent="0.25">
      <c r="B2816" s="18">
        <v>2008</v>
      </c>
      <c r="C2816" s="19">
        <v>39525</v>
      </c>
      <c r="D2816" s="18" t="s">
        <v>7</v>
      </c>
      <c r="E2816" s="18">
        <v>6.0332989216603794E-3</v>
      </c>
      <c r="F2816" s="18">
        <v>2.1547496148787069E-4</v>
      </c>
    </row>
    <row r="2817" spans="2:6" x14ac:dyDescent="0.25">
      <c r="B2817" s="18">
        <v>2008</v>
      </c>
      <c r="C2817" s="19">
        <v>39525</v>
      </c>
      <c r="D2817" s="18" t="s">
        <v>6</v>
      </c>
      <c r="E2817" s="18">
        <v>1.2394634351854531E-2</v>
      </c>
      <c r="F2817" s="18">
        <v>1.5115407746164064E-4</v>
      </c>
    </row>
    <row r="2818" spans="2:6" x14ac:dyDescent="0.25">
      <c r="B2818" s="18">
        <v>2008</v>
      </c>
      <c r="C2818" s="19">
        <v>39525</v>
      </c>
      <c r="D2818" s="18" t="s">
        <v>6</v>
      </c>
      <c r="E2818" s="18">
        <v>0.10846430673343174</v>
      </c>
      <c r="F2818" s="18">
        <v>1.3443064761482081E-3</v>
      </c>
    </row>
    <row r="2819" spans="2:6" x14ac:dyDescent="0.25">
      <c r="B2819" s="18">
        <v>2008</v>
      </c>
      <c r="C2819" s="19">
        <v>39525</v>
      </c>
      <c r="D2819" s="18" t="s">
        <v>7</v>
      </c>
      <c r="E2819" s="18">
        <v>3.1250301504143874E-2</v>
      </c>
      <c r="F2819" s="18">
        <v>1.318578122537716E-4</v>
      </c>
    </row>
    <row r="2820" spans="2:6" x14ac:dyDescent="0.25">
      <c r="B2820" s="18">
        <v>2008</v>
      </c>
      <c r="C2820" s="19">
        <v>39525</v>
      </c>
      <c r="D2820" s="18" t="s">
        <v>7</v>
      </c>
      <c r="E2820" s="18">
        <v>3.4283031185980621E-3</v>
      </c>
      <c r="F2820" s="18">
        <v>8.3617149234099073E-5</v>
      </c>
    </row>
    <row r="2821" spans="2:6" x14ac:dyDescent="0.25">
      <c r="B2821" s="18">
        <v>2008</v>
      </c>
      <c r="C2821" s="19">
        <v>39525</v>
      </c>
      <c r="D2821" s="18" t="s">
        <v>7</v>
      </c>
      <c r="E2821" s="18">
        <v>2.8876860883575984E-2</v>
      </c>
      <c r="F2821" s="18">
        <v>2.347712266957397E-4</v>
      </c>
    </row>
    <row r="2822" spans="2:6" x14ac:dyDescent="0.25">
      <c r="B2822" s="18">
        <v>2008</v>
      </c>
      <c r="C2822" s="19">
        <v>39525</v>
      </c>
      <c r="D2822" s="18" t="s">
        <v>7</v>
      </c>
      <c r="E2822" s="18">
        <v>1.3893310949665692E-2</v>
      </c>
      <c r="F2822" s="18">
        <v>5.1456707220984042E-5</v>
      </c>
    </row>
    <row r="2823" spans="2:6" x14ac:dyDescent="0.25">
      <c r="B2823" s="18">
        <v>2008</v>
      </c>
      <c r="C2823" s="19">
        <v>39525</v>
      </c>
      <c r="D2823" s="18" t="s">
        <v>7</v>
      </c>
      <c r="E2823" s="18">
        <v>1.4716618265201436E-2</v>
      </c>
      <c r="F2823" s="18">
        <v>4.1808574617049537E-5</v>
      </c>
    </row>
    <row r="2824" spans="2:6" x14ac:dyDescent="0.25">
      <c r="B2824" s="18">
        <v>2008</v>
      </c>
      <c r="C2824" s="19">
        <v>39525</v>
      </c>
      <c r="D2824" s="18" t="s">
        <v>7</v>
      </c>
      <c r="E2824" s="18">
        <v>4.4963513978536124E-2</v>
      </c>
      <c r="F2824" s="18">
        <v>1.318578122537716E-4</v>
      </c>
    </row>
    <row r="2825" spans="2:6" x14ac:dyDescent="0.25">
      <c r="B2825" s="18">
        <v>2008</v>
      </c>
      <c r="C2825" s="19">
        <v>39525</v>
      </c>
      <c r="D2825" s="18" t="s">
        <v>7</v>
      </c>
      <c r="E2825" s="18">
        <v>0.48644919775777401</v>
      </c>
      <c r="F2825" s="18">
        <v>1.2253128406996825E-3</v>
      </c>
    </row>
    <row r="2826" spans="2:6" x14ac:dyDescent="0.25">
      <c r="B2826" s="18">
        <v>2008</v>
      </c>
      <c r="C2826" s="19">
        <v>39525</v>
      </c>
      <c r="D2826" s="18" t="s">
        <v>7</v>
      </c>
      <c r="E2826" s="18">
        <v>3.3614093992107824E-2</v>
      </c>
      <c r="F2826" s="18">
        <v>8.3617149234099073E-5</v>
      </c>
    </row>
    <row r="2827" spans="2:6" x14ac:dyDescent="0.25">
      <c r="B2827" s="18">
        <v>2008</v>
      </c>
      <c r="C2827" s="19">
        <v>39525</v>
      </c>
      <c r="D2827" s="18" t="s">
        <v>7</v>
      </c>
      <c r="E2827" s="18">
        <v>0.3026522716528216</v>
      </c>
      <c r="F2827" s="18">
        <v>7.9436291772394117E-4</v>
      </c>
    </row>
    <row r="2828" spans="2:6" x14ac:dyDescent="0.25">
      <c r="B2828" s="18">
        <v>2008</v>
      </c>
      <c r="C2828" s="19">
        <v>39525</v>
      </c>
      <c r="D2828" s="18" t="s">
        <v>7</v>
      </c>
      <c r="E2828" s="18">
        <v>0.14889963047652127</v>
      </c>
      <c r="F2828" s="18">
        <v>2.4860021676137915E-3</v>
      </c>
    </row>
    <row r="2829" spans="2:6" x14ac:dyDescent="0.25">
      <c r="B2829" s="18">
        <v>2008</v>
      </c>
      <c r="C2829" s="19">
        <v>39526</v>
      </c>
      <c r="D2829" s="18" t="s">
        <v>6</v>
      </c>
      <c r="E2829" s="18">
        <v>5.1122238624047647E-2</v>
      </c>
      <c r="F2829" s="18">
        <v>1.2780559656011912E-2</v>
      </c>
    </row>
    <row r="2830" spans="2:6" x14ac:dyDescent="0.25">
      <c r="B2830" s="18">
        <v>2008</v>
      </c>
      <c r="C2830" s="19">
        <v>39525</v>
      </c>
      <c r="D2830" s="18" t="s">
        <v>6</v>
      </c>
      <c r="E2830" s="18">
        <v>0.19771918145242989</v>
      </c>
      <c r="F2830" s="18">
        <v>5.2775285343521763E-3</v>
      </c>
    </row>
    <row r="2831" spans="2:6" x14ac:dyDescent="0.25">
      <c r="B2831" s="18">
        <v>2008</v>
      </c>
      <c r="C2831" s="19">
        <v>39526</v>
      </c>
      <c r="D2831" s="18" t="s">
        <v>6</v>
      </c>
      <c r="E2831" s="18">
        <v>7.5544878288807205E-3</v>
      </c>
      <c r="F2831" s="18">
        <v>2.7979584551410074E-4</v>
      </c>
    </row>
    <row r="2832" spans="2:6" x14ac:dyDescent="0.25">
      <c r="B2832" s="18">
        <v>2008</v>
      </c>
      <c r="C2832" s="19">
        <v>39526</v>
      </c>
      <c r="D2832" s="18" t="s">
        <v>7</v>
      </c>
      <c r="E2832" s="18">
        <v>3.5678794369349814E-2</v>
      </c>
      <c r="F2832" s="18">
        <v>1.3828990065639462E-4</v>
      </c>
    </row>
    <row r="2833" spans="2:6" x14ac:dyDescent="0.25">
      <c r="B2833" s="18">
        <v>2008</v>
      </c>
      <c r="C2833" s="19">
        <v>39526</v>
      </c>
      <c r="D2833" s="18" t="s">
        <v>7</v>
      </c>
      <c r="E2833" s="18">
        <v>5.4203208968904071E-2</v>
      </c>
      <c r="F2833" s="18">
        <v>1.7045034266950965E-4</v>
      </c>
    </row>
    <row r="2834" spans="2:6" x14ac:dyDescent="0.25">
      <c r="B2834" s="18">
        <v>2008</v>
      </c>
      <c r="C2834" s="19">
        <v>39526</v>
      </c>
      <c r="D2834" s="18" t="s">
        <v>7</v>
      </c>
      <c r="E2834" s="18">
        <v>1.5051086862137833E-2</v>
      </c>
      <c r="F2834" s="18">
        <v>4.8240663019672543E-5</v>
      </c>
    </row>
    <row r="2835" spans="2:6" x14ac:dyDescent="0.25">
      <c r="B2835" s="18">
        <v>2008</v>
      </c>
      <c r="C2835" s="19">
        <v>39526</v>
      </c>
      <c r="D2835" s="18" t="s">
        <v>7</v>
      </c>
      <c r="E2835" s="18">
        <v>2.8461991181606798E-3</v>
      </c>
      <c r="F2835" s="18">
        <v>1.6080221006557515E-5</v>
      </c>
    </row>
    <row r="2836" spans="2:6" x14ac:dyDescent="0.25">
      <c r="B2836" s="18">
        <v>2008</v>
      </c>
      <c r="C2836" s="19">
        <v>39526</v>
      </c>
      <c r="D2836" s="18" t="s">
        <v>7</v>
      </c>
      <c r="E2836" s="18">
        <v>1.3372311789053229E-2</v>
      </c>
      <c r="F2836" s="18">
        <v>8.683319343541058E-5</v>
      </c>
    </row>
    <row r="2837" spans="2:6" x14ac:dyDescent="0.25">
      <c r="B2837" s="18">
        <v>2008</v>
      </c>
      <c r="C2837" s="19">
        <v>39526</v>
      </c>
      <c r="D2837" s="18" t="s">
        <v>7</v>
      </c>
      <c r="E2837" s="18">
        <v>2.5856995378544484E-3</v>
      </c>
      <c r="F2837" s="18">
        <v>3.8592530415738037E-5</v>
      </c>
    </row>
    <row r="2838" spans="2:6" x14ac:dyDescent="0.25">
      <c r="B2838" s="18">
        <v>2008</v>
      </c>
      <c r="C2838" s="19">
        <v>39526</v>
      </c>
      <c r="D2838" s="18" t="s">
        <v>7</v>
      </c>
      <c r="E2838" s="18">
        <v>3.1517233172852725E-4</v>
      </c>
      <c r="F2838" s="18">
        <v>0</v>
      </c>
    </row>
    <row r="2839" spans="2:6" x14ac:dyDescent="0.25">
      <c r="B2839" s="18">
        <v>2008</v>
      </c>
      <c r="C2839" s="19">
        <v>39526</v>
      </c>
      <c r="D2839" s="18" t="s">
        <v>6</v>
      </c>
      <c r="E2839" s="18">
        <v>8.2793841918563343E-2</v>
      </c>
      <c r="F2839" s="18">
        <v>5.1135102800852891E-3</v>
      </c>
    </row>
    <row r="2840" spans="2:6" x14ac:dyDescent="0.25">
      <c r="B2840" s="18">
        <v>2008</v>
      </c>
      <c r="C2840" s="19">
        <v>39526</v>
      </c>
      <c r="D2840" s="18" t="s">
        <v>7</v>
      </c>
      <c r="E2840" s="18">
        <v>1.4214915369796842E-3</v>
      </c>
      <c r="F2840" s="18">
        <v>0</v>
      </c>
    </row>
    <row r="2841" spans="2:6" x14ac:dyDescent="0.25">
      <c r="B2841" s="18">
        <v>2008</v>
      </c>
      <c r="C2841" s="19">
        <v>39526</v>
      </c>
      <c r="D2841" s="18" t="s">
        <v>6</v>
      </c>
      <c r="E2841" s="18">
        <v>3.9171418371974102E-3</v>
      </c>
      <c r="F2841" s="18">
        <v>9.3265281838033579E-5</v>
      </c>
    </row>
    <row r="2842" spans="2:6" x14ac:dyDescent="0.25">
      <c r="B2842" s="18">
        <v>2008</v>
      </c>
      <c r="C2842" s="19">
        <v>39526</v>
      </c>
      <c r="D2842" s="18" t="s">
        <v>6</v>
      </c>
      <c r="E2842" s="18">
        <v>9.7526540404771322E-2</v>
      </c>
      <c r="F2842" s="18">
        <v>6.1748048665180859E-4</v>
      </c>
    </row>
    <row r="2843" spans="2:6" x14ac:dyDescent="0.25">
      <c r="B2843" s="18">
        <v>2008</v>
      </c>
      <c r="C2843" s="19">
        <v>39526</v>
      </c>
      <c r="D2843" s="18" t="s">
        <v>6</v>
      </c>
      <c r="E2843" s="18">
        <v>3.3671982787731435E-3</v>
      </c>
      <c r="F2843" s="18">
        <v>0</v>
      </c>
    </row>
    <row r="2844" spans="2:6" x14ac:dyDescent="0.25">
      <c r="B2844" s="18">
        <v>2008</v>
      </c>
      <c r="C2844" s="19">
        <v>39527</v>
      </c>
      <c r="D2844" s="18" t="s">
        <v>6</v>
      </c>
      <c r="E2844" s="18">
        <v>9.6577807365384426E-3</v>
      </c>
      <c r="F2844" s="18">
        <v>2.4763540350098573E-4</v>
      </c>
    </row>
    <row r="2845" spans="2:6" x14ac:dyDescent="0.25">
      <c r="B2845" s="18">
        <v>2008</v>
      </c>
      <c r="C2845" s="19">
        <v>39527</v>
      </c>
      <c r="D2845" s="18" t="s">
        <v>7</v>
      </c>
      <c r="E2845" s="18">
        <v>7.1074576848984211E-4</v>
      </c>
      <c r="F2845" s="18">
        <v>0</v>
      </c>
    </row>
    <row r="2846" spans="2:6" x14ac:dyDescent="0.25">
      <c r="B2846" s="18">
        <v>2008</v>
      </c>
      <c r="C2846" s="19">
        <v>39527</v>
      </c>
      <c r="D2846" s="18" t="s">
        <v>6</v>
      </c>
      <c r="E2846" s="18">
        <v>3.7949321575475733E-4</v>
      </c>
      <c r="F2846" s="18">
        <v>6.4320884026230053E-6</v>
      </c>
    </row>
    <row r="2847" spans="2:6" x14ac:dyDescent="0.25">
      <c r="B2847" s="18">
        <v>2008</v>
      </c>
      <c r="C2847" s="19">
        <v>39527</v>
      </c>
      <c r="D2847" s="18" t="s">
        <v>7</v>
      </c>
      <c r="E2847" s="18">
        <v>3.2794002720773395E-2</v>
      </c>
      <c r="F2847" s="18">
        <v>1.0612945864327959E-4</v>
      </c>
    </row>
    <row r="2848" spans="2:6" x14ac:dyDescent="0.25">
      <c r="B2848" s="18">
        <v>2008</v>
      </c>
      <c r="C2848" s="19">
        <v>39527</v>
      </c>
      <c r="D2848" s="18" t="s">
        <v>7</v>
      </c>
      <c r="E2848" s="18">
        <v>6.3934958722072673E-3</v>
      </c>
      <c r="F2848" s="18">
        <v>2.2512309409180518E-5</v>
      </c>
    </row>
    <row r="2849" spans="2:6" x14ac:dyDescent="0.25">
      <c r="B2849" s="18">
        <v>2008</v>
      </c>
      <c r="C2849" s="19">
        <v>39527</v>
      </c>
      <c r="D2849" s="18" t="s">
        <v>7</v>
      </c>
      <c r="E2849" s="18">
        <v>1.2040869489710266E-2</v>
      </c>
      <c r="F2849" s="18">
        <v>4.1808574617049537E-5</v>
      </c>
    </row>
    <row r="2850" spans="2:6" x14ac:dyDescent="0.25">
      <c r="B2850" s="18">
        <v>2008</v>
      </c>
      <c r="C2850" s="19">
        <v>39529</v>
      </c>
      <c r="D2850" s="18" t="s">
        <v>6</v>
      </c>
      <c r="E2850" s="18">
        <v>9.4037132446348343E-3</v>
      </c>
      <c r="F2850" s="18">
        <v>1.093455028445911E-4</v>
      </c>
    </row>
    <row r="2851" spans="2:6" x14ac:dyDescent="0.25">
      <c r="B2851" s="18">
        <v>2008</v>
      </c>
      <c r="C2851" s="19">
        <v>39530</v>
      </c>
      <c r="D2851" s="18" t="s">
        <v>6</v>
      </c>
      <c r="E2851" s="18">
        <v>1.0445711565859762E-2</v>
      </c>
      <c r="F2851" s="18">
        <v>1.4922445094085373E-3</v>
      </c>
    </row>
    <row r="2852" spans="2:6" x14ac:dyDescent="0.25">
      <c r="B2852" s="18">
        <v>2008</v>
      </c>
      <c r="C2852" s="19">
        <v>39531</v>
      </c>
      <c r="D2852" s="18" t="s">
        <v>6</v>
      </c>
      <c r="E2852" s="18">
        <v>6.5121679032356619E-2</v>
      </c>
      <c r="F2852" s="18">
        <v>1.5919418796491939E-3</v>
      </c>
    </row>
    <row r="2853" spans="2:6" x14ac:dyDescent="0.25">
      <c r="B2853" s="18">
        <v>2008</v>
      </c>
      <c r="C2853" s="19">
        <v>39532</v>
      </c>
      <c r="D2853" s="18" t="s">
        <v>7</v>
      </c>
      <c r="E2853" s="18">
        <v>1.9518172257759512E-2</v>
      </c>
      <c r="F2853" s="18">
        <v>5.4672751422295549E-5</v>
      </c>
    </row>
    <row r="2854" spans="2:6" x14ac:dyDescent="0.25">
      <c r="B2854" s="18">
        <v>2008</v>
      </c>
      <c r="C2854" s="19">
        <v>39532</v>
      </c>
      <c r="D2854" s="18" t="s">
        <v>7</v>
      </c>
      <c r="E2854" s="18">
        <v>9.995465377676151E-3</v>
      </c>
      <c r="F2854" s="18">
        <v>3.8592530415738037E-5</v>
      </c>
    </row>
    <row r="2855" spans="2:6" x14ac:dyDescent="0.25">
      <c r="B2855" s="18">
        <v>2008</v>
      </c>
      <c r="C2855" s="19">
        <v>39532</v>
      </c>
      <c r="D2855" s="18" t="s">
        <v>6</v>
      </c>
      <c r="E2855" s="18">
        <v>1.1256154704590261E-3</v>
      </c>
      <c r="F2855" s="18">
        <v>6.4320884026230053E-6</v>
      </c>
    </row>
    <row r="2856" spans="2:6" x14ac:dyDescent="0.25">
      <c r="B2856" s="18">
        <v>2008</v>
      </c>
      <c r="C2856" s="19">
        <v>39533</v>
      </c>
      <c r="D2856" s="18" t="s">
        <v>6</v>
      </c>
      <c r="E2856" s="18">
        <v>8.6270385700181057E-2</v>
      </c>
      <c r="F2856" s="18">
        <v>2.9748408862131401E-3</v>
      </c>
    </row>
    <row r="2857" spans="2:6" x14ac:dyDescent="0.25">
      <c r="B2857" s="18">
        <v>2008</v>
      </c>
      <c r="C2857" s="19">
        <v>39533</v>
      </c>
      <c r="D2857" s="18" t="s">
        <v>6</v>
      </c>
      <c r="E2857" s="18">
        <v>0.29789574227908189</v>
      </c>
      <c r="F2857" s="18">
        <v>9.6095400735187707E-3</v>
      </c>
    </row>
    <row r="2858" spans="2:6" x14ac:dyDescent="0.25">
      <c r="B2858" s="18">
        <v>2008</v>
      </c>
      <c r="C2858" s="19">
        <v>39533</v>
      </c>
      <c r="D2858" s="18" t="s">
        <v>7</v>
      </c>
      <c r="E2858" s="18">
        <v>2.5393885013555627E-2</v>
      </c>
      <c r="F2858" s="18">
        <v>1.3507385645508311E-4</v>
      </c>
    </row>
    <row r="2859" spans="2:6" x14ac:dyDescent="0.25">
      <c r="B2859" s="18">
        <v>2008</v>
      </c>
      <c r="C2859" s="19">
        <v>39533</v>
      </c>
      <c r="D2859" s="18" t="s">
        <v>7</v>
      </c>
      <c r="E2859" s="18">
        <v>7.3840374862112106E-3</v>
      </c>
      <c r="F2859" s="18">
        <v>2.5728353610492021E-5</v>
      </c>
    </row>
    <row r="2860" spans="2:6" x14ac:dyDescent="0.25">
      <c r="B2860" s="18">
        <v>2008</v>
      </c>
      <c r="C2860" s="19">
        <v>39527</v>
      </c>
      <c r="D2860" s="18" t="s">
        <v>7</v>
      </c>
      <c r="E2860" s="18">
        <v>3.4546746810488166E-2</v>
      </c>
      <c r="F2860" s="18">
        <v>1.318578122537716E-4</v>
      </c>
    </row>
    <row r="2861" spans="2:6" x14ac:dyDescent="0.25">
      <c r="B2861" s="18">
        <v>2008</v>
      </c>
      <c r="C2861" s="19">
        <v>39533</v>
      </c>
      <c r="D2861" s="18" t="s">
        <v>7</v>
      </c>
      <c r="E2861" s="18">
        <v>2.5889155820557597E-3</v>
      </c>
      <c r="F2861" s="18">
        <v>1.6080221006557515E-5</v>
      </c>
    </row>
    <row r="2862" spans="2:6" x14ac:dyDescent="0.25">
      <c r="B2862" s="18">
        <v>2008</v>
      </c>
      <c r="C2862" s="19">
        <v>39534</v>
      </c>
      <c r="D2862" s="18" t="s">
        <v>7</v>
      </c>
      <c r="E2862" s="18">
        <v>8.7990969347882721E-3</v>
      </c>
      <c r="F2862" s="18">
        <v>6.1104839824918555E-5</v>
      </c>
    </row>
    <row r="2863" spans="2:6" x14ac:dyDescent="0.25">
      <c r="B2863" s="18">
        <v>2008</v>
      </c>
      <c r="C2863" s="19">
        <v>39534</v>
      </c>
      <c r="D2863" s="18" t="s">
        <v>7</v>
      </c>
      <c r="E2863" s="18">
        <v>8.7798006695804023E-4</v>
      </c>
      <c r="F2863" s="18">
        <v>9.6481326039345092E-6</v>
      </c>
    </row>
    <row r="2864" spans="2:6" x14ac:dyDescent="0.25">
      <c r="B2864" s="18">
        <v>2008</v>
      </c>
      <c r="C2864" s="19">
        <v>39534</v>
      </c>
      <c r="D2864" s="18" t="s">
        <v>6</v>
      </c>
      <c r="E2864" s="18">
        <v>2.4699219466072344E-3</v>
      </c>
      <c r="F2864" s="18">
        <v>1.2349609733036172E-3</v>
      </c>
    </row>
    <row r="2865" spans="2:6" x14ac:dyDescent="0.25">
      <c r="B2865" s="18">
        <v>2008</v>
      </c>
      <c r="C2865" s="19">
        <v>39534</v>
      </c>
      <c r="D2865" s="18" t="s">
        <v>7</v>
      </c>
      <c r="E2865" s="18">
        <v>8.4228197632348258E-3</v>
      </c>
      <c r="F2865" s="18">
        <v>2.8944397811803524E-5</v>
      </c>
    </row>
    <row r="2866" spans="2:6" x14ac:dyDescent="0.25">
      <c r="B2866" s="18">
        <v>2008</v>
      </c>
      <c r="C2866" s="19">
        <v>39534</v>
      </c>
      <c r="D2866" s="18" t="s">
        <v>7</v>
      </c>
      <c r="E2866" s="18">
        <v>7.6631901228850482E-2</v>
      </c>
      <c r="F2866" s="18">
        <v>2.3798727089705121E-4</v>
      </c>
    </row>
    <row r="2867" spans="2:6" x14ac:dyDescent="0.25">
      <c r="B2867" s="18">
        <v>2008</v>
      </c>
      <c r="C2867" s="19">
        <v>39534</v>
      </c>
      <c r="D2867" s="18" t="s">
        <v>7</v>
      </c>
      <c r="E2867" s="18">
        <v>4.2480727855123641E-2</v>
      </c>
      <c r="F2867" s="18">
        <v>1.189936354485256E-4</v>
      </c>
    </row>
    <row r="2868" spans="2:6" x14ac:dyDescent="0.25">
      <c r="B2868" s="18">
        <v>2008</v>
      </c>
      <c r="C2868" s="19">
        <v>39534</v>
      </c>
      <c r="D2868" s="18" t="s">
        <v>7</v>
      </c>
      <c r="E2868" s="18">
        <v>1.3870798640256511E-2</v>
      </c>
      <c r="F2868" s="18">
        <v>6.1104839824918555E-5</v>
      </c>
    </row>
    <row r="2869" spans="2:6" x14ac:dyDescent="0.25">
      <c r="B2869" s="18">
        <v>2008</v>
      </c>
      <c r="C2869" s="19">
        <v>39534</v>
      </c>
      <c r="D2869" s="18" t="s">
        <v>7</v>
      </c>
      <c r="E2869" s="18">
        <v>6.818978520040779E-2</v>
      </c>
      <c r="F2869" s="18">
        <v>2.9266002231934676E-4</v>
      </c>
    </row>
    <row r="2870" spans="2:6" x14ac:dyDescent="0.25">
      <c r="B2870" s="18">
        <v>2008</v>
      </c>
      <c r="C2870" s="19">
        <v>39534</v>
      </c>
      <c r="D2870" s="18" t="s">
        <v>7</v>
      </c>
      <c r="E2870" s="18">
        <v>9.7156695321620502E-3</v>
      </c>
      <c r="F2870" s="18">
        <v>6.1104839824918555E-5</v>
      </c>
    </row>
    <row r="2871" spans="2:6" x14ac:dyDescent="0.25">
      <c r="B2871" s="18">
        <v>2008</v>
      </c>
      <c r="C2871" s="19">
        <v>39534</v>
      </c>
      <c r="D2871" s="18" t="s">
        <v>7</v>
      </c>
      <c r="E2871" s="18">
        <v>9.0692446476984372E-3</v>
      </c>
      <c r="F2871" s="18">
        <v>3.2160442013115031E-5</v>
      </c>
    </row>
    <row r="2872" spans="2:6" x14ac:dyDescent="0.25">
      <c r="B2872" s="18">
        <v>2008</v>
      </c>
      <c r="C2872" s="19">
        <v>39534</v>
      </c>
      <c r="D2872" s="18" t="s">
        <v>6</v>
      </c>
      <c r="E2872" s="18">
        <v>8.4196037190335145E-3</v>
      </c>
      <c r="F2872" s="18">
        <v>1.189936354485256E-4</v>
      </c>
    </row>
    <row r="2873" spans="2:6" x14ac:dyDescent="0.25">
      <c r="B2873" s="18">
        <v>2008</v>
      </c>
      <c r="C2873" s="19">
        <v>39535</v>
      </c>
      <c r="D2873" s="18" t="s">
        <v>6</v>
      </c>
      <c r="E2873" s="18">
        <v>3.7579476492324911E-2</v>
      </c>
      <c r="F2873" s="18">
        <v>2.5052984328216609E-3</v>
      </c>
    </row>
    <row r="2874" spans="2:6" x14ac:dyDescent="0.25">
      <c r="B2874" s="18">
        <v>2008</v>
      </c>
      <c r="C2874" s="19">
        <v>39535</v>
      </c>
      <c r="D2874" s="18" t="s">
        <v>7</v>
      </c>
      <c r="E2874" s="18">
        <v>8.7701525369764683E-3</v>
      </c>
      <c r="F2874" s="18">
        <v>2.8944397811803524E-5</v>
      </c>
    </row>
    <row r="2875" spans="2:6" x14ac:dyDescent="0.25">
      <c r="B2875" s="18">
        <v>2008</v>
      </c>
      <c r="C2875" s="19">
        <v>39535</v>
      </c>
      <c r="D2875" s="18" t="s">
        <v>6</v>
      </c>
      <c r="E2875" s="18">
        <v>8.1767923818344954E-2</v>
      </c>
      <c r="F2875" s="18">
        <v>4.0843761356656083E-4</v>
      </c>
    </row>
    <row r="2876" spans="2:6" x14ac:dyDescent="0.25">
      <c r="B2876" s="18">
        <v>2008</v>
      </c>
      <c r="C2876" s="19">
        <v>39536</v>
      </c>
      <c r="D2876" s="18" t="s">
        <v>6</v>
      </c>
      <c r="E2876" s="18">
        <v>1.0506816405684679E-2</v>
      </c>
      <c r="F2876" s="18">
        <v>3.1838837592983876E-4</v>
      </c>
    </row>
    <row r="2877" spans="2:6" x14ac:dyDescent="0.25">
      <c r="B2877" s="18">
        <v>2008</v>
      </c>
      <c r="C2877" s="19">
        <v>39536</v>
      </c>
      <c r="D2877" s="18" t="s">
        <v>6</v>
      </c>
      <c r="E2877" s="18">
        <v>2.9407508176792382E-2</v>
      </c>
      <c r="F2877" s="18">
        <v>2.9587606652065827E-4</v>
      </c>
    </row>
    <row r="2878" spans="2:6" x14ac:dyDescent="0.25">
      <c r="B2878" s="18">
        <v>2008</v>
      </c>
      <c r="C2878" s="19">
        <v>39535</v>
      </c>
      <c r="D2878" s="18" t="s">
        <v>7</v>
      </c>
      <c r="E2878" s="18">
        <v>6.6893719387279255E-2</v>
      </c>
      <c r="F2878" s="18">
        <v>2.0904287308524768E-4</v>
      </c>
    </row>
    <row r="2879" spans="2:6" x14ac:dyDescent="0.25">
      <c r="B2879" s="18">
        <v>2008</v>
      </c>
      <c r="C2879" s="19">
        <v>39535</v>
      </c>
      <c r="D2879" s="18" t="s">
        <v>7</v>
      </c>
      <c r="E2879" s="18">
        <v>3.7627717155344582E-4</v>
      </c>
      <c r="F2879" s="18">
        <v>0</v>
      </c>
    </row>
    <row r="2880" spans="2:6" x14ac:dyDescent="0.25">
      <c r="B2880" s="18">
        <v>2008</v>
      </c>
      <c r="C2880" s="19">
        <v>39535</v>
      </c>
      <c r="D2880" s="18" t="s">
        <v>6</v>
      </c>
      <c r="E2880" s="18">
        <v>2.6307241566728094E-3</v>
      </c>
      <c r="F2880" s="18">
        <v>6.4320884026230053E-6</v>
      </c>
    </row>
    <row r="2881" spans="2:6" x14ac:dyDescent="0.25">
      <c r="B2881" s="18">
        <v>2008</v>
      </c>
      <c r="C2881" s="19">
        <v>39536</v>
      </c>
      <c r="D2881" s="18" t="s">
        <v>6</v>
      </c>
      <c r="E2881" s="18">
        <v>2.2287186315088714E-3</v>
      </c>
      <c r="F2881" s="18">
        <v>3.537648621442653E-5</v>
      </c>
    </row>
    <row r="2882" spans="2:6" x14ac:dyDescent="0.25">
      <c r="B2882" s="18">
        <v>2008</v>
      </c>
      <c r="C2882" s="19">
        <v>39537</v>
      </c>
      <c r="D2882" s="18" t="s">
        <v>6</v>
      </c>
      <c r="E2882" s="18">
        <v>9.2043185041535205E-3</v>
      </c>
      <c r="F2882" s="18">
        <v>1.7366638687082116E-4</v>
      </c>
    </row>
    <row r="2883" spans="2:6" x14ac:dyDescent="0.25">
      <c r="B2883" s="18">
        <v>2008</v>
      </c>
      <c r="C2883" s="19">
        <v>39537</v>
      </c>
      <c r="D2883" s="18" t="s">
        <v>6</v>
      </c>
      <c r="E2883" s="18">
        <v>1.4021952717718153E-3</v>
      </c>
      <c r="F2883" s="18">
        <v>6.4320884026230053E-6</v>
      </c>
    </row>
    <row r="2884" spans="2:6" x14ac:dyDescent="0.25">
      <c r="B2884" s="18">
        <v>2008</v>
      </c>
      <c r="C2884" s="19">
        <v>39537</v>
      </c>
      <c r="D2884" s="18" t="s">
        <v>6</v>
      </c>
      <c r="E2884" s="18">
        <v>5.0269986910700101E-2</v>
      </c>
      <c r="F2884" s="18">
        <v>3.1838837592983876E-4</v>
      </c>
    </row>
    <row r="2885" spans="2:6" x14ac:dyDescent="0.25">
      <c r="B2885" s="18">
        <v>2008</v>
      </c>
      <c r="C2885" s="19">
        <v>39537</v>
      </c>
      <c r="D2885" s="18" t="s">
        <v>6</v>
      </c>
      <c r="E2885" s="18">
        <v>6.724748424942352E-2</v>
      </c>
      <c r="F2885" s="18">
        <v>3.4411672954033081E-4</v>
      </c>
    </row>
    <row r="2886" spans="2:6" x14ac:dyDescent="0.25">
      <c r="B2886" s="18">
        <v>2008</v>
      </c>
      <c r="C2886" s="19">
        <v>39538</v>
      </c>
      <c r="D2886" s="18" t="s">
        <v>6</v>
      </c>
      <c r="E2886" s="18">
        <v>0.66761861575025483</v>
      </c>
      <c r="F2886" s="18">
        <v>4.6375357382911868E-3</v>
      </c>
    </row>
    <row r="2887" spans="2:6" x14ac:dyDescent="0.25">
      <c r="B2887" s="18">
        <v>2008</v>
      </c>
      <c r="C2887" s="19">
        <v>39538</v>
      </c>
      <c r="D2887" s="18" t="s">
        <v>6</v>
      </c>
      <c r="E2887" s="18">
        <v>4.9533512788599764E-2</v>
      </c>
      <c r="F2887" s="18">
        <v>1.4568680231941107E-3</v>
      </c>
    </row>
    <row r="2888" spans="2:6" x14ac:dyDescent="0.25">
      <c r="B2888" s="18">
        <v>2008</v>
      </c>
      <c r="C2888" s="19">
        <v>39538</v>
      </c>
      <c r="D2888" s="18" t="s">
        <v>7</v>
      </c>
      <c r="E2888" s="18">
        <v>7.0688651544826833E-3</v>
      </c>
      <c r="F2888" s="18">
        <v>4.5024618818361036E-5</v>
      </c>
    </row>
    <row r="2889" spans="2:6" x14ac:dyDescent="0.25">
      <c r="B2889" s="18">
        <v>2008</v>
      </c>
      <c r="C2889" s="19">
        <v>39538</v>
      </c>
      <c r="D2889" s="18" t="s">
        <v>6</v>
      </c>
      <c r="E2889" s="18">
        <v>3.2539935228869783E-2</v>
      </c>
      <c r="F2889" s="18">
        <v>8.9406028796459782E-4</v>
      </c>
    </row>
    <row r="2890" spans="2:6" x14ac:dyDescent="0.25">
      <c r="B2890" s="18">
        <v>2008</v>
      </c>
      <c r="C2890" s="19">
        <v>39538</v>
      </c>
      <c r="D2890" s="18" t="s">
        <v>6</v>
      </c>
      <c r="E2890" s="18">
        <v>2.9587606652065827E-4</v>
      </c>
      <c r="F2890" s="18">
        <v>1.2864176805246011E-5</v>
      </c>
    </row>
    <row r="2891" spans="2:6" x14ac:dyDescent="0.25">
      <c r="B2891" s="18">
        <v>2008</v>
      </c>
      <c r="C2891" s="19">
        <v>39517</v>
      </c>
      <c r="D2891" s="18" t="s">
        <v>7</v>
      </c>
      <c r="E2891" s="18">
        <v>2.2962555597364131E-3</v>
      </c>
      <c r="F2891" s="18">
        <v>9.6481326039345092E-6</v>
      </c>
    </row>
    <row r="2892" spans="2:6" x14ac:dyDescent="0.25">
      <c r="B2892" s="18">
        <v>2008</v>
      </c>
      <c r="C2892" s="19">
        <v>39538</v>
      </c>
      <c r="D2892" s="18" t="s">
        <v>6</v>
      </c>
      <c r="E2892" s="18">
        <v>1.5437012166295214E-3</v>
      </c>
      <c r="F2892" s="18">
        <v>1.9296265207869018E-5</v>
      </c>
    </row>
    <row r="2893" spans="2:6" x14ac:dyDescent="0.25">
      <c r="B2893" s="18">
        <v>2008</v>
      </c>
      <c r="C2893" s="19">
        <v>39538</v>
      </c>
      <c r="D2893" s="18" t="s">
        <v>6</v>
      </c>
      <c r="E2893" s="18">
        <v>2.379872708970512E-2</v>
      </c>
      <c r="F2893" s="18">
        <v>2.9748408862131401E-3</v>
      </c>
    </row>
    <row r="2894" spans="2:6" x14ac:dyDescent="0.25">
      <c r="B2894" s="18">
        <v>2008</v>
      </c>
      <c r="C2894" s="19">
        <v>39538</v>
      </c>
      <c r="D2894" s="18" t="s">
        <v>6</v>
      </c>
      <c r="E2894" s="18">
        <v>1.5736104277017184E-2</v>
      </c>
      <c r="F2894" s="18">
        <v>2.2480148967167404E-3</v>
      </c>
    </row>
    <row r="2895" spans="2:6" x14ac:dyDescent="0.25">
      <c r="B2895" s="18">
        <v>2008</v>
      </c>
      <c r="C2895" s="19">
        <v>39538</v>
      </c>
      <c r="D2895" s="18" t="s">
        <v>6</v>
      </c>
      <c r="E2895" s="18">
        <v>0.75827568574102477</v>
      </c>
      <c r="F2895" s="18">
        <v>9.6095400735187707E-3</v>
      </c>
    </row>
    <row r="2896" spans="2:6" x14ac:dyDescent="0.25">
      <c r="B2896" s="18">
        <v>2008</v>
      </c>
      <c r="C2896" s="19">
        <v>39538</v>
      </c>
      <c r="D2896" s="18" t="s">
        <v>6</v>
      </c>
      <c r="E2896" s="18">
        <v>6.4719673507192682E-2</v>
      </c>
      <c r="F2896" s="18">
        <v>1.2446091059075516E-3</v>
      </c>
    </row>
    <row r="2897" spans="2:6" x14ac:dyDescent="0.25">
      <c r="B2897" s="18">
        <v>2009</v>
      </c>
      <c r="C2897" s="19">
        <v>39539</v>
      </c>
      <c r="D2897" s="18" t="s">
        <v>7</v>
      </c>
      <c r="E2897" s="18">
        <v>5.5543369414906299E-2</v>
      </c>
      <c r="F2897" s="18">
        <v>1.7802361991957146E-4</v>
      </c>
    </row>
    <row r="2898" spans="2:6" x14ac:dyDescent="0.25">
      <c r="B2898" s="18">
        <v>2009</v>
      </c>
      <c r="C2898" s="19">
        <v>39539</v>
      </c>
      <c r="D2898" s="18" t="s">
        <v>7</v>
      </c>
      <c r="E2898" s="18">
        <v>1.1930761527824138E-2</v>
      </c>
      <c r="F2898" s="18">
        <v>2.8610938915645416E-5</v>
      </c>
    </row>
    <row r="2899" spans="2:6" x14ac:dyDescent="0.25">
      <c r="B2899" s="18">
        <v>2009</v>
      </c>
      <c r="C2899" s="19">
        <v>39540</v>
      </c>
      <c r="D2899" s="18" t="s">
        <v>6</v>
      </c>
      <c r="E2899" s="18">
        <v>3.2858073848012335E-2</v>
      </c>
      <c r="F2899" s="18">
        <v>8.6468615389506144E-4</v>
      </c>
    </row>
    <row r="2900" spans="2:6" x14ac:dyDescent="0.25">
      <c r="B2900" s="18">
        <v>2009</v>
      </c>
      <c r="C2900" s="19">
        <v>39540</v>
      </c>
      <c r="D2900" s="18" t="s">
        <v>7</v>
      </c>
      <c r="E2900" s="18">
        <v>1.036351787388934E-3</v>
      </c>
      <c r="F2900" s="18">
        <v>6.3579864256989811E-6</v>
      </c>
    </row>
    <row r="2901" spans="2:6" x14ac:dyDescent="0.25">
      <c r="B2901" s="18">
        <v>2009</v>
      </c>
      <c r="C2901" s="19">
        <v>39540</v>
      </c>
      <c r="D2901" s="18" t="s">
        <v>7</v>
      </c>
      <c r="E2901" s="18">
        <v>1.7865941856214137E-3</v>
      </c>
      <c r="F2901" s="18">
        <v>6.3579864256989811E-6</v>
      </c>
    </row>
    <row r="2902" spans="2:6" x14ac:dyDescent="0.25">
      <c r="B2902" s="18">
        <v>2009</v>
      </c>
      <c r="C2902" s="19">
        <v>39540</v>
      </c>
      <c r="D2902" s="18" t="s">
        <v>6</v>
      </c>
      <c r="E2902" s="18">
        <v>2.9977905997170696E-3</v>
      </c>
      <c r="F2902" s="18">
        <v>1.3033872172682912E-4</v>
      </c>
    </row>
    <row r="2903" spans="2:6" x14ac:dyDescent="0.25">
      <c r="B2903" s="18">
        <v>2009</v>
      </c>
      <c r="C2903" s="19">
        <v>39540</v>
      </c>
      <c r="D2903" s="18" t="s">
        <v>7</v>
      </c>
      <c r="E2903" s="18">
        <v>5.4519733600368759E-3</v>
      </c>
      <c r="F2903" s="18">
        <v>1.5894966064247452E-5</v>
      </c>
    </row>
    <row r="2904" spans="2:6" x14ac:dyDescent="0.25">
      <c r="B2904" s="18">
        <v>2009</v>
      </c>
      <c r="C2904" s="19">
        <v>39540</v>
      </c>
      <c r="D2904" s="18" t="s">
        <v>7</v>
      </c>
      <c r="E2904" s="18">
        <v>2.396960882488516E-2</v>
      </c>
      <c r="F2904" s="18">
        <v>8.265382353408676E-5</v>
      </c>
    </row>
    <row r="2905" spans="2:6" x14ac:dyDescent="0.25">
      <c r="B2905" s="18">
        <v>2009</v>
      </c>
      <c r="C2905" s="19">
        <v>39540</v>
      </c>
      <c r="D2905" s="18" t="s">
        <v>7</v>
      </c>
      <c r="E2905" s="18">
        <v>2.1715702636974869E-2</v>
      </c>
      <c r="F2905" s="18">
        <v>7.3116843895538284E-5</v>
      </c>
    </row>
    <row r="2906" spans="2:6" x14ac:dyDescent="0.25">
      <c r="B2906" s="18">
        <v>2009</v>
      </c>
      <c r="C2906" s="19">
        <v>39539</v>
      </c>
      <c r="D2906" s="18" t="s">
        <v>6</v>
      </c>
      <c r="E2906" s="18">
        <v>2.0345556562236739E-3</v>
      </c>
      <c r="F2906" s="18">
        <v>6.3579864256989811E-6</v>
      </c>
    </row>
    <row r="2907" spans="2:6" x14ac:dyDescent="0.25">
      <c r="B2907" s="18">
        <v>2009</v>
      </c>
      <c r="C2907" s="19">
        <v>39541</v>
      </c>
      <c r="D2907" s="18" t="s">
        <v>6</v>
      </c>
      <c r="E2907" s="18">
        <v>1.2906712444168932E-3</v>
      </c>
      <c r="F2907" s="18">
        <v>6.3579864256989811E-6</v>
      </c>
    </row>
    <row r="2908" spans="2:6" x14ac:dyDescent="0.25">
      <c r="B2908" s="18">
        <v>2009</v>
      </c>
      <c r="C2908" s="19">
        <v>39540</v>
      </c>
      <c r="D2908" s="18" t="s">
        <v>7</v>
      </c>
      <c r="E2908" s="18">
        <v>8.8884650231271754E-3</v>
      </c>
      <c r="F2908" s="18">
        <v>3.8147918554193888E-5</v>
      </c>
    </row>
    <row r="2909" spans="2:6" x14ac:dyDescent="0.25">
      <c r="B2909" s="18">
        <v>2009</v>
      </c>
      <c r="C2909" s="19">
        <v>39541</v>
      </c>
      <c r="D2909" s="18" t="s">
        <v>7</v>
      </c>
      <c r="E2909" s="18">
        <v>5.7857676473860725E-3</v>
      </c>
      <c r="F2909" s="18">
        <v>2.2252952489946432E-5</v>
      </c>
    </row>
    <row r="2910" spans="2:6" x14ac:dyDescent="0.25">
      <c r="B2910" s="18">
        <v>2009</v>
      </c>
      <c r="C2910" s="19">
        <v>39541</v>
      </c>
      <c r="D2910" s="18" t="s">
        <v>7</v>
      </c>
      <c r="E2910" s="18">
        <v>3.3875351676124169E-2</v>
      </c>
      <c r="F2910" s="18">
        <v>1.5259167421677555E-4</v>
      </c>
    </row>
    <row r="2911" spans="2:6" x14ac:dyDescent="0.25">
      <c r="B2911" s="18">
        <v>2009</v>
      </c>
      <c r="C2911" s="19">
        <v>39541</v>
      </c>
      <c r="D2911" s="18" t="s">
        <v>6</v>
      </c>
      <c r="E2911" s="18">
        <v>5.1245370591133786E-2</v>
      </c>
      <c r="F2911" s="18">
        <v>8.265382353408676E-4</v>
      </c>
    </row>
    <row r="2912" spans="2:6" x14ac:dyDescent="0.25">
      <c r="B2912" s="18">
        <v>2009</v>
      </c>
      <c r="C2912" s="19">
        <v>39539</v>
      </c>
      <c r="D2912" s="18" t="s">
        <v>7</v>
      </c>
      <c r="E2912" s="18">
        <v>2.0981355204806637E-2</v>
      </c>
      <c r="F2912" s="18">
        <v>2.7975140273075517E-4</v>
      </c>
    </row>
    <row r="2913" spans="2:6" x14ac:dyDescent="0.25">
      <c r="B2913" s="18">
        <v>2009</v>
      </c>
      <c r="C2913" s="19">
        <v>39541</v>
      </c>
      <c r="D2913" s="18" t="s">
        <v>7</v>
      </c>
      <c r="E2913" s="18">
        <v>1.30974520369399E-3</v>
      </c>
      <c r="F2913" s="18">
        <v>6.3579864256989811E-6</v>
      </c>
    </row>
    <row r="2914" spans="2:6" x14ac:dyDescent="0.25">
      <c r="B2914" s="18">
        <v>2009</v>
      </c>
      <c r="C2914" s="19">
        <v>39542</v>
      </c>
      <c r="D2914" s="18" t="s">
        <v>7</v>
      </c>
      <c r="E2914" s="18">
        <v>3.1166849458776406E-2</v>
      </c>
      <c r="F2914" s="18">
        <v>1.8120261313242096E-4</v>
      </c>
    </row>
    <row r="2915" spans="2:6" x14ac:dyDescent="0.25">
      <c r="B2915" s="18">
        <v>2009</v>
      </c>
      <c r="C2915" s="19">
        <v>39542</v>
      </c>
      <c r="D2915" s="18" t="s">
        <v>7</v>
      </c>
      <c r="E2915" s="18">
        <v>1.9471333428703129E-2</v>
      </c>
      <c r="F2915" s="18">
        <v>1.5577066742962503E-4</v>
      </c>
    </row>
    <row r="2916" spans="2:6" x14ac:dyDescent="0.25">
      <c r="B2916" s="18">
        <v>2009</v>
      </c>
      <c r="C2916" s="19">
        <v>39542</v>
      </c>
      <c r="D2916" s="18" t="s">
        <v>7</v>
      </c>
      <c r="E2916" s="18">
        <v>1.5983977874207238E-2</v>
      </c>
      <c r="F2916" s="18">
        <v>3.8147918554193888E-5</v>
      </c>
    </row>
    <row r="2917" spans="2:6" x14ac:dyDescent="0.25">
      <c r="B2917" s="18">
        <v>2009</v>
      </c>
      <c r="C2917" s="19">
        <v>39542</v>
      </c>
      <c r="D2917" s="18" t="s">
        <v>6</v>
      </c>
      <c r="E2917" s="18">
        <v>6.4311032695945191E-3</v>
      </c>
      <c r="F2917" s="18">
        <v>2.2252952489946432E-5</v>
      </c>
    </row>
    <row r="2918" spans="2:6" x14ac:dyDescent="0.25">
      <c r="B2918" s="18">
        <v>2009</v>
      </c>
      <c r="C2918" s="19">
        <v>39543</v>
      </c>
      <c r="D2918" s="18" t="s">
        <v>6</v>
      </c>
      <c r="E2918" s="18">
        <v>3.0515155850142261E-2</v>
      </c>
      <c r="F2918" s="18">
        <v>5.0545992084306899E-4</v>
      </c>
    </row>
    <row r="2919" spans="2:6" x14ac:dyDescent="0.25">
      <c r="B2919" s="18">
        <v>2009</v>
      </c>
      <c r="C2919" s="19">
        <v>39543</v>
      </c>
      <c r="D2919" s="18" t="s">
        <v>6</v>
      </c>
      <c r="E2919" s="18">
        <v>6.0082971722855375E-3</v>
      </c>
      <c r="F2919" s="18">
        <v>1.1126476244973217E-4</v>
      </c>
    </row>
    <row r="2920" spans="2:6" x14ac:dyDescent="0.25">
      <c r="B2920" s="18">
        <v>2009</v>
      </c>
      <c r="C2920" s="19">
        <v>39544</v>
      </c>
      <c r="D2920" s="18" t="s">
        <v>6</v>
      </c>
      <c r="E2920" s="18">
        <v>8.3842766995692458E-2</v>
      </c>
      <c r="F2920" s="18">
        <v>5.0863891405591847E-4</v>
      </c>
    </row>
    <row r="2921" spans="2:6" x14ac:dyDescent="0.25">
      <c r="B2921" s="18">
        <v>2009</v>
      </c>
      <c r="C2921" s="19">
        <v>39545</v>
      </c>
      <c r="D2921" s="18" t="s">
        <v>6</v>
      </c>
      <c r="E2921" s="18">
        <v>4.2979988237725111E-3</v>
      </c>
      <c r="F2921" s="18">
        <v>8.265382353408676E-5</v>
      </c>
    </row>
    <row r="2922" spans="2:6" x14ac:dyDescent="0.25">
      <c r="B2922" s="18">
        <v>2009</v>
      </c>
      <c r="C2922" s="19">
        <v>39545</v>
      </c>
      <c r="D2922" s="18" t="s">
        <v>6</v>
      </c>
      <c r="E2922" s="18">
        <v>4.0535342457043856E-2</v>
      </c>
      <c r="F2922" s="18">
        <v>1.3033872172682912E-4</v>
      </c>
    </row>
    <row r="2923" spans="2:6" x14ac:dyDescent="0.25">
      <c r="B2923" s="18">
        <v>2009</v>
      </c>
      <c r="C2923" s="19">
        <v>39545</v>
      </c>
      <c r="D2923" s="18" t="s">
        <v>7</v>
      </c>
      <c r="E2923" s="18">
        <v>1.0204568213246865E-3</v>
      </c>
      <c r="F2923" s="18">
        <v>3.1789932128494905E-6</v>
      </c>
    </row>
    <row r="2924" spans="2:6" x14ac:dyDescent="0.25">
      <c r="B2924" s="18">
        <v>2009</v>
      </c>
      <c r="C2924" s="19">
        <v>39546</v>
      </c>
      <c r="D2924" s="18" t="s">
        <v>6</v>
      </c>
      <c r="E2924" s="18">
        <v>0.21498895299858534</v>
      </c>
      <c r="F2924" s="18">
        <v>6.4342822628073691E-3</v>
      </c>
    </row>
    <row r="2925" spans="2:6" x14ac:dyDescent="0.25">
      <c r="B2925" s="18">
        <v>2009</v>
      </c>
      <c r="C2925" s="19">
        <v>39546</v>
      </c>
      <c r="D2925" s="18" t="s">
        <v>6</v>
      </c>
      <c r="E2925" s="18">
        <v>0.11756552699759985</v>
      </c>
      <c r="F2925" s="18">
        <v>2.8674518779902404E-3</v>
      </c>
    </row>
    <row r="2926" spans="2:6" x14ac:dyDescent="0.25">
      <c r="B2926" s="18">
        <v>2009</v>
      </c>
      <c r="C2926" s="19">
        <v>39546</v>
      </c>
      <c r="D2926" s="18" t="s">
        <v>7</v>
      </c>
      <c r="E2926" s="18">
        <v>9.4098199100344925E-4</v>
      </c>
      <c r="F2926" s="18">
        <v>2.5431945702795924E-5</v>
      </c>
    </row>
    <row r="2927" spans="2:6" x14ac:dyDescent="0.25">
      <c r="B2927" s="18">
        <v>2009</v>
      </c>
      <c r="C2927" s="19">
        <v>39546</v>
      </c>
      <c r="D2927" s="18" t="s">
        <v>7</v>
      </c>
      <c r="E2927" s="18">
        <v>1.510657574746078E-2</v>
      </c>
      <c r="F2927" s="18">
        <v>5.7221877831290832E-5</v>
      </c>
    </row>
    <row r="2928" spans="2:6" x14ac:dyDescent="0.25">
      <c r="B2928" s="18">
        <v>2009</v>
      </c>
      <c r="C2928" s="19">
        <v>39546</v>
      </c>
      <c r="D2928" s="18" t="s">
        <v>7</v>
      </c>
      <c r="E2928" s="18">
        <v>1.7023508654809023E-2</v>
      </c>
      <c r="F2928" s="18">
        <v>4.7684898192742357E-5</v>
      </c>
    </row>
    <row r="2929" spans="2:6" x14ac:dyDescent="0.25">
      <c r="B2929" s="18">
        <v>2009</v>
      </c>
      <c r="C2929" s="19">
        <v>39546</v>
      </c>
      <c r="D2929" s="18" t="s">
        <v>7</v>
      </c>
      <c r="E2929" s="18">
        <v>7.8851747651518769E-2</v>
      </c>
      <c r="F2929" s="18">
        <v>2.4796147060226028E-4</v>
      </c>
    </row>
    <row r="2930" spans="2:6" x14ac:dyDescent="0.25">
      <c r="B2930" s="18">
        <v>2009</v>
      </c>
      <c r="C2930" s="19">
        <v>39546</v>
      </c>
      <c r="D2930" s="18" t="s">
        <v>7</v>
      </c>
      <c r="E2930" s="18">
        <v>5.99240220622129E-3</v>
      </c>
      <c r="F2930" s="18">
        <v>2.066345588352169E-4</v>
      </c>
    </row>
    <row r="2931" spans="2:6" x14ac:dyDescent="0.25">
      <c r="B2931" s="18">
        <v>2009</v>
      </c>
      <c r="C2931" s="19">
        <v>39546</v>
      </c>
      <c r="D2931" s="18" t="s">
        <v>6</v>
      </c>
      <c r="E2931" s="18">
        <v>1.3285012636498022E-2</v>
      </c>
      <c r="F2931" s="18">
        <v>1.8978589480711458E-3</v>
      </c>
    </row>
    <row r="2932" spans="2:6" x14ac:dyDescent="0.25">
      <c r="B2932" s="18">
        <v>2009</v>
      </c>
      <c r="C2932" s="19">
        <v>39547</v>
      </c>
      <c r="D2932" s="18" t="s">
        <v>7</v>
      </c>
      <c r="E2932" s="18">
        <v>3.1875764945241844E-2</v>
      </c>
      <c r="F2932" s="18">
        <v>1.1762274887543116E-4</v>
      </c>
    </row>
    <row r="2933" spans="2:6" x14ac:dyDescent="0.25">
      <c r="B2933" s="18">
        <v>2009</v>
      </c>
      <c r="C2933" s="19">
        <v>39546</v>
      </c>
      <c r="D2933" s="18" t="s">
        <v>7</v>
      </c>
      <c r="E2933" s="18">
        <v>4.0083925420819226E-2</v>
      </c>
      <c r="F2933" s="18">
        <v>8.5832816746936251E-5</v>
      </c>
    </row>
    <row r="2934" spans="2:6" x14ac:dyDescent="0.25">
      <c r="B2934" s="18">
        <v>2009</v>
      </c>
      <c r="C2934" s="19">
        <v>39547</v>
      </c>
      <c r="D2934" s="18" t="s">
        <v>6</v>
      </c>
      <c r="E2934" s="18">
        <v>3.436173763769014E-2</v>
      </c>
      <c r="F2934" s="18">
        <v>1.1453912545896715E-2</v>
      </c>
    </row>
    <row r="2935" spans="2:6" x14ac:dyDescent="0.25">
      <c r="B2935" s="18">
        <v>2009</v>
      </c>
      <c r="C2935" s="19">
        <v>39547</v>
      </c>
      <c r="D2935" s="18" t="s">
        <v>6</v>
      </c>
      <c r="E2935" s="18">
        <v>0.11092143118274443</v>
      </c>
      <c r="F2935" s="18">
        <v>3.2362150906807812E-3</v>
      </c>
    </row>
    <row r="2936" spans="2:6" x14ac:dyDescent="0.25">
      <c r="B2936" s="18">
        <v>2009</v>
      </c>
      <c r="C2936" s="19">
        <v>39547</v>
      </c>
      <c r="D2936" s="18" t="s">
        <v>6</v>
      </c>
      <c r="E2936" s="18">
        <v>1.5577066742962505E-2</v>
      </c>
      <c r="F2936" s="18">
        <v>3.1154133485925006E-4</v>
      </c>
    </row>
    <row r="2937" spans="2:6" x14ac:dyDescent="0.25">
      <c r="B2937" s="18">
        <v>2009</v>
      </c>
      <c r="C2937" s="19">
        <v>39547</v>
      </c>
      <c r="D2937" s="18" t="s">
        <v>6</v>
      </c>
      <c r="E2937" s="18">
        <v>5.4933002718039201E-3</v>
      </c>
      <c r="F2937" s="18">
        <v>3.8147918554193888E-5</v>
      </c>
    </row>
    <row r="2938" spans="2:6" x14ac:dyDescent="0.25">
      <c r="B2938" s="18">
        <v>2009</v>
      </c>
      <c r="C2938" s="19">
        <v>39547</v>
      </c>
      <c r="D2938" s="18" t="s">
        <v>6</v>
      </c>
      <c r="E2938" s="18">
        <v>5.4160507367316771E-2</v>
      </c>
      <c r="F2938" s="18">
        <v>6.7394656112409199E-4</v>
      </c>
    </row>
    <row r="2939" spans="2:6" x14ac:dyDescent="0.25">
      <c r="B2939" s="18">
        <v>2009</v>
      </c>
      <c r="C2939" s="19">
        <v>39548</v>
      </c>
      <c r="D2939" s="18" t="s">
        <v>7</v>
      </c>
      <c r="E2939" s="18">
        <v>2.4122200499101933E-2</v>
      </c>
      <c r="F2939" s="18">
        <v>8.901180995978573E-5</v>
      </c>
    </row>
    <row r="2940" spans="2:6" x14ac:dyDescent="0.25">
      <c r="B2940" s="18">
        <v>2009</v>
      </c>
      <c r="C2940" s="19">
        <v>39548</v>
      </c>
      <c r="D2940" s="18" t="s">
        <v>7</v>
      </c>
      <c r="E2940" s="18">
        <v>4.132691176704338E-4</v>
      </c>
      <c r="F2940" s="18">
        <v>6.3579864256989811E-6</v>
      </c>
    </row>
    <row r="2941" spans="2:6" x14ac:dyDescent="0.25">
      <c r="B2941" s="18">
        <v>2009</v>
      </c>
      <c r="C2941" s="19">
        <v>39548</v>
      </c>
      <c r="D2941" s="18" t="s">
        <v>7</v>
      </c>
      <c r="E2941" s="18">
        <v>4.0055314481903578E-3</v>
      </c>
      <c r="F2941" s="18">
        <v>2.8610938915645416E-5</v>
      </c>
    </row>
    <row r="2942" spans="2:6" x14ac:dyDescent="0.25">
      <c r="B2942" s="18">
        <v>2009</v>
      </c>
      <c r="C2942" s="19">
        <v>39548</v>
      </c>
      <c r="D2942" s="18" t="s">
        <v>6</v>
      </c>
      <c r="E2942" s="18">
        <v>2.3143070589544293E-3</v>
      </c>
      <c r="F2942" s="18">
        <v>4.4505904979892865E-5</v>
      </c>
    </row>
    <row r="2943" spans="2:6" x14ac:dyDescent="0.25">
      <c r="B2943" s="18">
        <v>2009</v>
      </c>
      <c r="C2943" s="19">
        <v>39548</v>
      </c>
      <c r="D2943" s="18" t="s">
        <v>7</v>
      </c>
      <c r="E2943" s="18">
        <v>1.6785084163845311E-2</v>
      </c>
      <c r="F2943" s="18">
        <v>5.0863891405591848E-5</v>
      </c>
    </row>
    <row r="2944" spans="2:6" x14ac:dyDescent="0.25">
      <c r="B2944" s="18">
        <v>2009</v>
      </c>
      <c r="C2944" s="19">
        <v>39548</v>
      </c>
      <c r="D2944" s="18" t="s">
        <v>7</v>
      </c>
      <c r="E2944" s="18">
        <v>2.3832912116732632E-2</v>
      </c>
      <c r="F2944" s="18">
        <v>4.6731200228887509E-4</v>
      </c>
    </row>
    <row r="2945" spans="2:6" x14ac:dyDescent="0.25">
      <c r="B2945" s="18">
        <v>2009</v>
      </c>
      <c r="C2945" s="19">
        <v>39548</v>
      </c>
      <c r="D2945" s="18" t="s">
        <v>7</v>
      </c>
      <c r="E2945" s="18">
        <v>4.1326911767043378E-3</v>
      </c>
      <c r="F2945" s="18">
        <v>2.066345588352169E-4</v>
      </c>
    </row>
    <row r="2946" spans="2:6" x14ac:dyDescent="0.25">
      <c r="B2946" s="18">
        <v>2009</v>
      </c>
      <c r="C2946" s="19">
        <v>39549</v>
      </c>
      <c r="D2946" s="18" t="s">
        <v>6</v>
      </c>
      <c r="E2946" s="18">
        <v>2.0717498768140129E-2</v>
      </c>
      <c r="F2946" s="18">
        <v>2.9596426811628758E-3</v>
      </c>
    </row>
    <row r="2947" spans="2:6" x14ac:dyDescent="0.25">
      <c r="B2947" s="18">
        <v>2009</v>
      </c>
      <c r="C2947" s="19">
        <v>39549</v>
      </c>
      <c r="D2947" s="18" t="s">
        <v>7</v>
      </c>
      <c r="E2947" s="18">
        <v>2.6449223530907763E-3</v>
      </c>
      <c r="F2947" s="18">
        <v>2.5431945702795924E-5</v>
      </c>
    </row>
    <row r="2948" spans="2:6" x14ac:dyDescent="0.25">
      <c r="B2948" s="18">
        <v>2009</v>
      </c>
      <c r="C2948" s="19">
        <v>39549</v>
      </c>
      <c r="D2948" s="18" t="s">
        <v>7</v>
      </c>
      <c r="E2948" s="18">
        <v>8.4974488579466888E-3</v>
      </c>
      <c r="F2948" s="18">
        <v>3.4968925341344396E-5</v>
      </c>
    </row>
    <row r="2949" spans="2:6" x14ac:dyDescent="0.25">
      <c r="B2949" s="18">
        <v>2009</v>
      </c>
      <c r="C2949" s="19">
        <v>39549</v>
      </c>
      <c r="D2949" s="18" t="s">
        <v>7</v>
      </c>
      <c r="E2949" s="18">
        <v>1.7624338372037574E-2</v>
      </c>
      <c r="F2949" s="18">
        <v>5.7221877831290832E-5</v>
      </c>
    </row>
    <row r="2950" spans="2:6" x14ac:dyDescent="0.25">
      <c r="B2950" s="18">
        <v>2009</v>
      </c>
      <c r="C2950" s="19">
        <v>39549</v>
      </c>
      <c r="D2950" s="18" t="s">
        <v>7</v>
      </c>
      <c r="E2950" s="18">
        <v>5.836631538791665E-3</v>
      </c>
      <c r="F2950" s="18">
        <v>1.9073959277096944E-5</v>
      </c>
    </row>
    <row r="2951" spans="2:6" x14ac:dyDescent="0.25">
      <c r="B2951" s="18">
        <v>2009</v>
      </c>
      <c r="C2951" s="19">
        <v>39549</v>
      </c>
      <c r="D2951" s="18" t="s">
        <v>7</v>
      </c>
      <c r="E2951" s="18">
        <v>3.6599748859536187E-2</v>
      </c>
      <c r="F2951" s="18">
        <v>1.5577066742962503E-4</v>
      </c>
    </row>
    <row r="2952" spans="2:6" x14ac:dyDescent="0.25">
      <c r="B2952" s="18">
        <v>2009</v>
      </c>
      <c r="C2952" s="19">
        <v>39549</v>
      </c>
      <c r="D2952" s="18" t="s">
        <v>6</v>
      </c>
      <c r="E2952" s="18">
        <v>1.0013828620475894E-3</v>
      </c>
      <c r="F2952" s="18">
        <v>6.6758857469839301E-5</v>
      </c>
    </row>
    <row r="2953" spans="2:6" x14ac:dyDescent="0.25">
      <c r="B2953" s="18">
        <v>2009</v>
      </c>
      <c r="C2953" s="19">
        <v>39550</v>
      </c>
      <c r="D2953" s="18" t="s">
        <v>7</v>
      </c>
      <c r="E2953" s="18">
        <v>4.2916408373468119E-3</v>
      </c>
      <c r="F2953" s="18">
        <v>1.5894966064247452E-5</v>
      </c>
    </row>
    <row r="2954" spans="2:6" x14ac:dyDescent="0.25">
      <c r="B2954" s="18">
        <v>2009</v>
      </c>
      <c r="C2954" s="19">
        <v>39550</v>
      </c>
      <c r="D2954" s="18" t="s">
        <v>7</v>
      </c>
      <c r="E2954" s="18">
        <v>5.9447173080285471E-4</v>
      </c>
      <c r="F2954" s="18">
        <v>3.1789932128494905E-6</v>
      </c>
    </row>
    <row r="2955" spans="2:6" x14ac:dyDescent="0.25">
      <c r="B2955" s="18">
        <v>2009</v>
      </c>
      <c r="C2955" s="19">
        <v>39550</v>
      </c>
      <c r="D2955" s="18" t="s">
        <v>6</v>
      </c>
      <c r="E2955" s="18">
        <v>0.36306327785990178</v>
      </c>
      <c r="F2955" s="18">
        <v>7.2290305660197415E-3</v>
      </c>
    </row>
    <row r="2956" spans="2:6" x14ac:dyDescent="0.25">
      <c r="B2956" s="18">
        <v>2009</v>
      </c>
      <c r="C2956" s="19">
        <v>39551</v>
      </c>
      <c r="D2956" s="18" t="s">
        <v>7</v>
      </c>
      <c r="E2956" s="18">
        <v>2.2380112218460414E-3</v>
      </c>
      <c r="F2956" s="18">
        <v>5.0863891405591848E-5</v>
      </c>
    </row>
    <row r="2957" spans="2:6" x14ac:dyDescent="0.25">
      <c r="B2957" s="18">
        <v>2009</v>
      </c>
      <c r="C2957" s="19">
        <v>39550</v>
      </c>
      <c r="D2957" s="18" t="s">
        <v>6</v>
      </c>
      <c r="E2957" s="18">
        <v>0.44553907777406893</v>
      </c>
      <c r="F2957" s="18">
        <v>2.3429179978700747E-3</v>
      </c>
    </row>
    <row r="2958" spans="2:6" x14ac:dyDescent="0.25">
      <c r="B2958" s="18">
        <v>2009</v>
      </c>
      <c r="C2958" s="19">
        <v>39551</v>
      </c>
      <c r="D2958" s="18" t="s">
        <v>7</v>
      </c>
      <c r="E2958" s="18">
        <v>1.2334493665856023E-3</v>
      </c>
      <c r="F2958" s="18">
        <v>1.2715972851397962E-5</v>
      </c>
    </row>
    <row r="2959" spans="2:6" x14ac:dyDescent="0.25">
      <c r="B2959" s="18">
        <v>2009</v>
      </c>
      <c r="C2959" s="19">
        <v>39551</v>
      </c>
      <c r="D2959" s="18" t="s">
        <v>7</v>
      </c>
      <c r="E2959" s="18">
        <v>3.843402794335034E-3</v>
      </c>
      <c r="F2959" s="18">
        <v>9.8548789598334205E-5</v>
      </c>
    </row>
    <row r="2960" spans="2:6" x14ac:dyDescent="0.25">
      <c r="B2960" s="18">
        <v>2009</v>
      </c>
      <c r="C2960" s="19">
        <v>39551</v>
      </c>
      <c r="D2960" s="18" t="s">
        <v>7</v>
      </c>
      <c r="E2960" s="18">
        <v>1.2989366267703018E-2</v>
      </c>
      <c r="F2960" s="18">
        <v>5.7221877831290832E-5</v>
      </c>
    </row>
    <row r="2961" spans="2:6" x14ac:dyDescent="0.25">
      <c r="B2961" s="18">
        <v>2009</v>
      </c>
      <c r="C2961" s="19">
        <v>39551</v>
      </c>
      <c r="D2961" s="18" t="s">
        <v>7</v>
      </c>
      <c r="E2961" s="18">
        <v>0.40924451226296632</v>
      </c>
      <c r="F2961" s="18">
        <v>1.0713207127302784E-3</v>
      </c>
    </row>
    <row r="2962" spans="2:6" x14ac:dyDescent="0.25">
      <c r="B2962" s="18">
        <v>2009</v>
      </c>
      <c r="C2962" s="19">
        <v>39552</v>
      </c>
      <c r="D2962" s="18" t="s">
        <v>6</v>
      </c>
      <c r="E2962" s="18">
        <v>8.7282437651995615E-2</v>
      </c>
      <c r="F2962" s="18">
        <v>2.7975140273075517E-4</v>
      </c>
    </row>
    <row r="2963" spans="2:6" x14ac:dyDescent="0.25">
      <c r="B2963" s="18">
        <v>2009</v>
      </c>
      <c r="C2963" s="19">
        <v>39551</v>
      </c>
      <c r="D2963" s="18" t="s">
        <v>7</v>
      </c>
      <c r="E2963" s="18">
        <v>7.3698599653489738E-2</v>
      </c>
      <c r="F2963" s="18">
        <v>3.0836234164640058E-4</v>
      </c>
    </row>
    <row r="2964" spans="2:6" x14ac:dyDescent="0.25">
      <c r="B2964" s="18">
        <v>2009</v>
      </c>
      <c r="C2964" s="19">
        <v>39552</v>
      </c>
      <c r="D2964" s="18" t="s">
        <v>7</v>
      </c>
      <c r="E2964" s="18">
        <v>4.832069683531226E-3</v>
      </c>
      <c r="F2964" s="18">
        <v>6.0400871044140324E-5</v>
      </c>
    </row>
    <row r="2965" spans="2:6" x14ac:dyDescent="0.25">
      <c r="B2965" s="18">
        <v>2009</v>
      </c>
      <c r="C2965" s="19">
        <v>39552</v>
      </c>
      <c r="D2965" s="18" t="s">
        <v>6</v>
      </c>
      <c r="E2965" s="18">
        <v>6.9944208669114494E-2</v>
      </c>
      <c r="F2965" s="18">
        <v>4.9592294120452056E-4</v>
      </c>
    </row>
    <row r="2966" spans="2:6" x14ac:dyDescent="0.25">
      <c r="B2966" s="18">
        <v>2009</v>
      </c>
      <c r="C2966" s="19">
        <v>39552</v>
      </c>
      <c r="D2966" s="18" t="s">
        <v>6</v>
      </c>
      <c r="E2966" s="18">
        <v>2.0456821324686472E-2</v>
      </c>
      <c r="F2966" s="18">
        <v>4.0913642649372944E-3</v>
      </c>
    </row>
    <row r="2967" spans="2:6" x14ac:dyDescent="0.25">
      <c r="B2967" s="18">
        <v>2009</v>
      </c>
      <c r="C2967" s="19">
        <v>39552</v>
      </c>
      <c r="D2967" s="18" t="s">
        <v>6</v>
      </c>
      <c r="E2967" s="18">
        <v>5.7221877831290832E-2</v>
      </c>
      <c r="F2967" s="18">
        <v>1.160332522690064E-3</v>
      </c>
    </row>
    <row r="2968" spans="2:6" x14ac:dyDescent="0.25">
      <c r="B2968" s="18">
        <v>2009</v>
      </c>
      <c r="C2968" s="19">
        <v>39552</v>
      </c>
      <c r="D2968" s="18" t="s">
        <v>7</v>
      </c>
      <c r="E2968" s="18">
        <v>2.2316532354203422E-3</v>
      </c>
      <c r="F2968" s="18">
        <v>1.9073959277096944E-5</v>
      </c>
    </row>
    <row r="2969" spans="2:6" x14ac:dyDescent="0.25">
      <c r="B2969" s="18">
        <v>2009</v>
      </c>
      <c r="C2969" s="19">
        <v>39552</v>
      </c>
      <c r="D2969" s="18" t="s">
        <v>6</v>
      </c>
      <c r="E2969" s="18">
        <v>2.5301606981069098E-2</v>
      </c>
      <c r="F2969" s="18">
        <v>6.0400871044140325E-4</v>
      </c>
    </row>
    <row r="2970" spans="2:6" x14ac:dyDescent="0.25">
      <c r="B2970" s="18">
        <v>2009</v>
      </c>
      <c r="C2970" s="19">
        <v>39552</v>
      </c>
      <c r="D2970" s="18" t="s">
        <v>6</v>
      </c>
      <c r="E2970" s="18">
        <v>6.1036669686710216E-3</v>
      </c>
      <c r="F2970" s="18">
        <v>2.5431945702795924E-4</v>
      </c>
    </row>
    <row r="2971" spans="2:6" x14ac:dyDescent="0.25">
      <c r="B2971" s="18">
        <v>2009</v>
      </c>
      <c r="C2971" s="19">
        <v>39553</v>
      </c>
      <c r="D2971" s="18" t="s">
        <v>6</v>
      </c>
      <c r="E2971" s="18">
        <v>4.4950964029691794E-2</v>
      </c>
      <c r="F2971" s="18">
        <v>1.2843132579911942E-3</v>
      </c>
    </row>
    <row r="2972" spans="2:6" x14ac:dyDescent="0.25">
      <c r="B2972" s="18">
        <v>2009</v>
      </c>
      <c r="C2972" s="19">
        <v>39553</v>
      </c>
      <c r="D2972" s="18" t="s">
        <v>6</v>
      </c>
      <c r="E2972" s="18">
        <v>8.9177117606853915E-2</v>
      </c>
      <c r="F2972" s="18">
        <v>7.9156930999952312E-4</v>
      </c>
    </row>
    <row r="2973" spans="2:6" x14ac:dyDescent="0.25">
      <c r="B2973" s="18">
        <v>2009</v>
      </c>
      <c r="C2973" s="19">
        <v>39552</v>
      </c>
      <c r="D2973" s="18" t="s">
        <v>6</v>
      </c>
      <c r="E2973" s="18">
        <v>1.6530764706817352E-4</v>
      </c>
      <c r="F2973" s="18">
        <v>3.1789932128494905E-6</v>
      </c>
    </row>
    <row r="2974" spans="2:6" x14ac:dyDescent="0.25">
      <c r="B2974" s="18">
        <v>2009</v>
      </c>
      <c r="C2974" s="19">
        <v>39552</v>
      </c>
      <c r="D2974" s="18" t="s">
        <v>6</v>
      </c>
      <c r="E2974" s="18">
        <v>0.16108912307472223</v>
      </c>
      <c r="F2974" s="18">
        <v>9.8866688919619153E-4</v>
      </c>
    </row>
    <row r="2975" spans="2:6" x14ac:dyDescent="0.25">
      <c r="B2975" s="18">
        <v>2009</v>
      </c>
      <c r="C2975" s="19">
        <v>39552</v>
      </c>
      <c r="D2975" s="18" t="s">
        <v>6</v>
      </c>
      <c r="E2975" s="18">
        <v>0.1326117018740165</v>
      </c>
      <c r="F2975" s="18">
        <v>9.0919205887495436E-4</v>
      </c>
    </row>
    <row r="2976" spans="2:6" x14ac:dyDescent="0.25">
      <c r="B2976" s="18">
        <v>2009</v>
      </c>
      <c r="C2976" s="19">
        <v>39553</v>
      </c>
      <c r="D2976" s="18" t="s">
        <v>6</v>
      </c>
      <c r="E2976" s="18">
        <v>4.6912402842019932E-2</v>
      </c>
      <c r="F2976" s="18">
        <v>6.6440958148554355E-4</v>
      </c>
    </row>
    <row r="2977" spans="2:6" x14ac:dyDescent="0.25">
      <c r="B2977" s="18">
        <v>2009</v>
      </c>
      <c r="C2977" s="19">
        <v>39553</v>
      </c>
      <c r="D2977" s="18" t="s">
        <v>6</v>
      </c>
      <c r="E2977" s="18">
        <v>0.19231001541811707</v>
      </c>
      <c r="F2977" s="18">
        <v>4.3711156676680494E-3</v>
      </c>
    </row>
    <row r="2978" spans="2:6" x14ac:dyDescent="0.25">
      <c r="B2978" s="18">
        <v>2009</v>
      </c>
      <c r="C2978" s="19">
        <v>39553</v>
      </c>
      <c r="D2978" s="18" t="s">
        <v>6</v>
      </c>
      <c r="E2978" s="18">
        <v>1.7516252602800693E-3</v>
      </c>
      <c r="F2978" s="18">
        <v>9.2190803172635221E-5</v>
      </c>
    </row>
    <row r="2979" spans="2:6" x14ac:dyDescent="0.25">
      <c r="B2979" s="18">
        <v>2009</v>
      </c>
      <c r="C2979" s="19">
        <v>39553</v>
      </c>
      <c r="D2979" s="18" t="s">
        <v>7</v>
      </c>
      <c r="E2979" s="18">
        <v>2.5524136505968558E-2</v>
      </c>
      <c r="F2979" s="18">
        <v>1.1762274887543116E-4</v>
      </c>
    </row>
    <row r="2980" spans="2:6" x14ac:dyDescent="0.25">
      <c r="B2980" s="18">
        <v>2009</v>
      </c>
      <c r="C2980" s="19">
        <v>39553</v>
      </c>
      <c r="D2980" s="18" t="s">
        <v>7</v>
      </c>
      <c r="E2980" s="18">
        <v>2.9119577829701333E-3</v>
      </c>
      <c r="F2980" s="18">
        <v>1.2715972851397962E-5</v>
      </c>
    </row>
    <row r="2981" spans="2:6" x14ac:dyDescent="0.25">
      <c r="B2981" s="18">
        <v>2009</v>
      </c>
      <c r="C2981" s="19">
        <v>39553</v>
      </c>
      <c r="D2981" s="18" t="s">
        <v>6</v>
      </c>
      <c r="E2981" s="18">
        <v>0.10494174494937453</v>
      </c>
      <c r="F2981" s="18">
        <v>9.9502487562189048E-4</v>
      </c>
    </row>
    <row r="2982" spans="2:6" x14ac:dyDescent="0.25">
      <c r="B2982" s="18">
        <v>2009</v>
      </c>
      <c r="C2982" s="19">
        <v>39553</v>
      </c>
      <c r="D2982" s="18" t="s">
        <v>6</v>
      </c>
      <c r="E2982" s="18">
        <v>9.1106766487053556E-2</v>
      </c>
      <c r="F2982" s="18">
        <v>7.4070541859393125E-4</v>
      </c>
    </row>
    <row r="2983" spans="2:6" x14ac:dyDescent="0.25">
      <c r="B2983" s="18">
        <v>2009</v>
      </c>
      <c r="C2983" s="19">
        <v>39553</v>
      </c>
      <c r="D2983" s="18" t="s">
        <v>6</v>
      </c>
      <c r="E2983" s="18">
        <v>2.7561871155405083E-2</v>
      </c>
      <c r="F2983" s="18">
        <v>1.0808576923688268E-4</v>
      </c>
    </row>
    <row r="2984" spans="2:6" x14ac:dyDescent="0.25">
      <c r="B2984" s="18">
        <v>2009</v>
      </c>
      <c r="C2984" s="19">
        <v>39553</v>
      </c>
      <c r="D2984" s="18" t="s">
        <v>6</v>
      </c>
      <c r="E2984" s="18">
        <v>6.0082971722855375E-3</v>
      </c>
      <c r="F2984" s="18">
        <v>4.0055314481903583E-4</v>
      </c>
    </row>
    <row r="2985" spans="2:6" x14ac:dyDescent="0.25">
      <c r="B2985" s="18">
        <v>2009</v>
      </c>
      <c r="C2985" s="19">
        <v>39553</v>
      </c>
      <c r="D2985" s="18" t="s">
        <v>6</v>
      </c>
      <c r="E2985" s="18">
        <v>0.11498736350197893</v>
      </c>
      <c r="F2985" s="18">
        <v>8.869391063850079E-4</v>
      </c>
    </row>
    <row r="2986" spans="2:6" x14ac:dyDescent="0.25">
      <c r="B2986" s="18">
        <v>2009</v>
      </c>
      <c r="C2986" s="19">
        <v>39553</v>
      </c>
      <c r="D2986" s="18" t="s">
        <v>7</v>
      </c>
      <c r="E2986" s="18">
        <v>1.0617837330917299E-2</v>
      </c>
      <c r="F2986" s="18">
        <v>6.3579864256989809E-5</v>
      </c>
    </row>
    <row r="2987" spans="2:6" x14ac:dyDescent="0.25">
      <c r="B2987" s="18">
        <v>2009</v>
      </c>
      <c r="C2987" s="19">
        <v>39553</v>
      </c>
      <c r="D2987" s="18" t="s">
        <v>6</v>
      </c>
      <c r="E2987" s="18">
        <v>9.8548789598334216E-4</v>
      </c>
      <c r="F2987" s="18">
        <v>9.8548789598334205E-5</v>
      </c>
    </row>
    <row r="2988" spans="2:6" x14ac:dyDescent="0.25">
      <c r="B2988" s="18">
        <v>2009</v>
      </c>
      <c r="C2988" s="19">
        <v>39554</v>
      </c>
      <c r="D2988" s="18" t="s">
        <v>7</v>
      </c>
      <c r="E2988" s="18">
        <v>5.1293055489326528E-2</v>
      </c>
      <c r="F2988" s="18">
        <v>1.4655158711236152E-3</v>
      </c>
    </row>
    <row r="2989" spans="2:6" x14ac:dyDescent="0.25">
      <c r="B2989" s="18">
        <v>2009</v>
      </c>
      <c r="C2989" s="19">
        <v>39553</v>
      </c>
      <c r="D2989" s="18" t="s">
        <v>6</v>
      </c>
      <c r="E2989" s="18">
        <v>2.288875113251633E-3</v>
      </c>
      <c r="F2989" s="18">
        <v>1.1444375566258166E-4</v>
      </c>
    </row>
    <row r="2990" spans="2:6" x14ac:dyDescent="0.25">
      <c r="B2990" s="18">
        <v>2009</v>
      </c>
      <c r="C2990" s="19">
        <v>39553</v>
      </c>
      <c r="D2990" s="18" t="s">
        <v>6</v>
      </c>
      <c r="E2990" s="18">
        <v>7.0335224834294982E-2</v>
      </c>
      <c r="F2990" s="18">
        <v>7.9474830321237268E-5</v>
      </c>
    </row>
    <row r="2991" spans="2:6" x14ac:dyDescent="0.25">
      <c r="B2991" s="18">
        <v>2009</v>
      </c>
      <c r="C2991" s="19">
        <v>39554</v>
      </c>
      <c r="D2991" s="18" t="s">
        <v>6</v>
      </c>
      <c r="E2991" s="18">
        <v>2.4481426732153928E-2</v>
      </c>
      <c r="F2991" s="18">
        <v>3.1789932128494907E-4</v>
      </c>
    </row>
    <row r="2992" spans="2:6" x14ac:dyDescent="0.25">
      <c r="B2992" s="18">
        <v>2009</v>
      </c>
      <c r="C2992" s="19">
        <v>39554</v>
      </c>
      <c r="D2992" s="18" t="s">
        <v>7</v>
      </c>
      <c r="E2992" s="18">
        <v>2.714860203773465E-3</v>
      </c>
      <c r="F2992" s="18">
        <v>4.4505904979892865E-5</v>
      </c>
    </row>
    <row r="2993" spans="2:6" x14ac:dyDescent="0.25">
      <c r="B2993" s="18">
        <v>2009</v>
      </c>
      <c r="C2993" s="19">
        <v>39554</v>
      </c>
      <c r="D2993" s="18" t="s">
        <v>7</v>
      </c>
      <c r="E2993" s="18">
        <v>7.6041517651359814E-3</v>
      </c>
      <c r="F2993" s="18">
        <v>1.6530764706817352E-4</v>
      </c>
    </row>
    <row r="2994" spans="2:6" x14ac:dyDescent="0.25">
      <c r="B2994" s="18">
        <v>2009</v>
      </c>
      <c r="C2994" s="19">
        <v>39554</v>
      </c>
      <c r="D2994" s="18" t="s">
        <v>7</v>
      </c>
      <c r="E2994" s="18">
        <v>1.2334493665856023E-3</v>
      </c>
      <c r="F2994" s="18">
        <v>6.3579864256989811E-6</v>
      </c>
    </row>
    <row r="2995" spans="2:6" x14ac:dyDescent="0.25">
      <c r="B2995" s="18">
        <v>2009</v>
      </c>
      <c r="C2995" s="19">
        <v>39554</v>
      </c>
      <c r="D2995" s="18" t="s">
        <v>6</v>
      </c>
      <c r="E2995" s="18">
        <v>0.66440958148554363</v>
      </c>
      <c r="F2995" s="18">
        <v>1.6616597523564286E-2</v>
      </c>
    </row>
    <row r="2996" spans="2:6" x14ac:dyDescent="0.25">
      <c r="B2996" s="18">
        <v>2009</v>
      </c>
      <c r="C2996" s="19">
        <v>39554</v>
      </c>
      <c r="D2996" s="18" t="s">
        <v>6</v>
      </c>
      <c r="E2996" s="18">
        <v>3.8294152241984965E-2</v>
      </c>
      <c r="F2996" s="18">
        <v>2.0154816969465772E-3</v>
      </c>
    </row>
    <row r="2997" spans="2:6" x14ac:dyDescent="0.25">
      <c r="B2997" s="18">
        <v>2009</v>
      </c>
      <c r="C2997" s="19">
        <v>39554</v>
      </c>
      <c r="D2997" s="18" t="s">
        <v>7</v>
      </c>
      <c r="E2997" s="18">
        <v>2.8928838236930363E-3</v>
      </c>
      <c r="F2997" s="18">
        <v>2.2252952489946432E-5</v>
      </c>
    </row>
    <row r="2998" spans="2:6" x14ac:dyDescent="0.25">
      <c r="B2998" s="18">
        <v>2009</v>
      </c>
      <c r="C2998" s="19">
        <v>39553</v>
      </c>
      <c r="D2998" s="18" t="s">
        <v>7</v>
      </c>
      <c r="E2998" s="18">
        <v>5.8175575795145675E-3</v>
      </c>
      <c r="F2998" s="18">
        <v>1.9073959277096944E-5</v>
      </c>
    </row>
    <row r="2999" spans="2:6" x14ac:dyDescent="0.25">
      <c r="B2999" s="18">
        <v>2009</v>
      </c>
      <c r="C2999" s="19">
        <v>39554</v>
      </c>
      <c r="D2999" s="18" t="s">
        <v>6</v>
      </c>
      <c r="E2999" s="18">
        <v>3.3951647513232562E-2</v>
      </c>
      <c r="F2999" s="18">
        <v>2.8293039594360467E-3</v>
      </c>
    </row>
    <row r="3000" spans="2:6" x14ac:dyDescent="0.25">
      <c r="B3000" s="18">
        <v>2009</v>
      </c>
      <c r="C3000" s="19">
        <v>39554</v>
      </c>
      <c r="D3000" s="18" t="s">
        <v>7</v>
      </c>
      <c r="E3000" s="18">
        <v>1.7420882806415208E-3</v>
      </c>
      <c r="F3000" s="18">
        <v>1.2715972851397962E-5</v>
      </c>
    </row>
    <row r="3001" spans="2:6" x14ac:dyDescent="0.25">
      <c r="B3001" s="18">
        <v>2009</v>
      </c>
      <c r="C3001" s="19">
        <v>39555</v>
      </c>
      <c r="D3001" s="18" t="s">
        <v>6</v>
      </c>
      <c r="E3001" s="18">
        <v>6.6758857469839301E-5</v>
      </c>
      <c r="F3001" s="18">
        <v>3.1789932128494905E-6</v>
      </c>
    </row>
    <row r="3002" spans="2:6" x14ac:dyDescent="0.25">
      <c r="B3002" s="18">
        <v>2009</v>
      </c>
      <c r="C3002" s="19">
        <v>39555</v>
      </c>
      <c r="D3002" s="18" t="s">
        <v>6</v>
      </c>
      <c r="E3002" s="18">
        <v>0.2115810722744107</v>
      </c>
      <c r="F3002" s="18">
        <v>1.1889434616057094E-3</v>
      </c>
    </row>
    <row r="3003" spans="2:6" x14ac:dyDescent="0.25">
      <c r="B3003" s="18">
        <v>2009</v>
      </c>
      <c r="C3003" s="19">
        <v>39555</v>
      </c>
      <c r="D3003" s="18" t="s">
        <v>7</v>
      </c>
      <c r="E3003" s="18">
        <v>2.8229459730103475E-3</v>
      </c>
      <c r="F3003" s="18">
        <v>3.8147918554193888E-5</v>
      </c>
    </row>
    <row r="3004" spans="2:6" x14ac:dyDescent="0.25">
      <c r="B3004" s="18">
        <v>2009</v>
      </c>
      <c r="C3004" s="19">
        <v>39555</v>
      </c>
      <c r="D3004" s="18" t="s">
        <v>7</v>
      </c>
      <c r="E3004" s="18">
        <v>1.5389506143404385E-2</v>
      </c>
      <c r="F3004" s="18">
        <v>1.4941268100392605E-4</v>
      </c>
    </row>
    <row r="3005" spans="2:6" x14ac:dyDescent="0.25">
      <c r="B3005" s="18">
        <v>2009</v>
      </c>
      <c r="C3005" s="19">
        <v>39555</v>
      </c>
      <c r="D3005" s="18" t="s">
        <v>7</v>
      </c>
      <c r="E3005" s="18">
        <v>9.7626881566607853E-3</v>
      </c>
      <c r="F3005" s="18">
        <v>1.1762274887543116E-4</v>
      </c>
    </row>
    <row r="3006" spans="2:6" x14ac:dyDescent="0.25">
      <c r="B3006" s="18">
        <v>2009</v>
      </c>
      <c r="C3006" s="19">
        <v>39555</v>
      </c>
      <c r="D3006" s="18" t="s">
        <v>7</v>
      </c>
      <c r="E3006" s="18">
        <v>4.0055314481903578E-3</v>
      </c>
      <c r="F3006" s="18">
        <v>1.9073959277096944E-5</v>
      </c>
    </row>
    <row r="3007" spans="2:6" x14ac:dyDescent="0.25">
      <c r="B3007" s="18">
        <v>2009</v>
      </c>
      <c r="C3007" s="19">
        <v>39555</v>
      </c>
      <c r="D3007" s="18" t="s">
        <v>7</v>
      </c>
      <c r="E3007" s="18">
        <v>4.0309633938931545E-3</v>
      </c>
      <c r="F3007" s="18">
        <v>1.2715972851397962E-5</v>
      </c>
    </row>
    <row r="3008" spans="2:6" x14ac:dyDescent="0.25">
      <c r="B3008" s="18">
        <v>2009</v>
      </c>
      <c r="C3008" s="19">
        <v>39555</v>
      </c>
      <c r="D3008" s="18" t="s">
        <v>7</v>
      </c>
      <c r="E3008" s="18">
        <v>1.6785084163845311E-2</v>
      </c>
      <c r="F3008" s="18">
        <v>6.3579864256989809E-5</v>
      </c>
    </row>
    <row r="3009" spans="2:6" x14ac:dyDescent="0.25">
      <c r="B3009" s="18">
        <v>2009</v>
      </c>
      <c r="C3009" s="19">
        <v>39555</v>
      </c>
      <c r="D3009" s="18" t="s">
        <v>7</v>
      </c>
      <c r="E3009" s="18">
        <v>4.1056697343951169E-2</v>
      </c>
      <c r="F3009" s="18">
        <v>1.1126476244973217E-4</v>
      </c>
    </row>
    <row r="3010" spans="2:6" x14ac:dyDescent="0.25">
      <c r="B3010" s="18">
        <v>2009</v>
      </c>
      <c r="C3010" s="19">
        <v>39555</v>
      </c>
      <c r="D3010" s="18" t="s">
        <v>6</v>
      </c>
      <c r="E3010" s="18">
        <v>3.0480186924800916E-2</v>
      </c>
      <c r="F3010" s="18">
        <v>6.4851461542129606E-4</v>
      </c>
    </row>
    <row r="3011" spans="2:6" x14ac:dyDescent="0.25">
      <c r="B3011" s="18">
        <v>2009</v>
      </c>
      <c r="C3011" s="19">
        <v>39555</v>
      </c>
      <c r="D3011" s="18" t="s">
        <v>6</v>
      </c>
      <c r="E3011" s="18">
        <v>1.0156883315054122E-2</v>
      </c>
      <c r="F3011" s="18">
        <v>2.9882536200785209E-4</v>
      </c>
    </row>
    <row r="3012" spans="2:6" x14ac:dyDescent="0.25">
      <c r="B3012" s="18">
        <v>2009</v>
      </c>
      <c r="C3012" s="19">
        <v>39555</v>
      </c>
      <c r="D3012" s="18" t="s">
        <v>6</v>
      </c>
      <c r="E3012" s="18">
        <v>5.4904391779123554E-2</v>
      </c>
      <c r="F3012" s="18">
        <v>1.1730484955414619E-3</v>
      </c>
    </row>
    <row r="3013" spans="2:6" x14ac:dyDescent="0.25">
      <c r="B3013" s="18">
        <v>2009</v>
      </c>
      <c r="C3013" s="19">
        <v>39555</v>
      </c>
      <c r="D3013" s="18" t="s">
        <v>6</v>
      </c>
      <c r="E3013" s="18">
        <v>3.8109770635639695E-2</v>
      </c>
      <c r="F3013" s="18">
        <v>7.0573649325258688E-4</v>
      </c>
    </row>
    <row r="3014" spans="2:6" x14ac:dyDescent="0.25">
      <c r="B3014" s="18">
        <v>2009</v>
      </c>
      <c r="C3014" s="19">
        <v>39555</v>
      </c>
      <c r="D3014" s="18" t="s">
        <v>6</v>
      </c>
      <c r="E3014" s="18">
        <v>8.5832816746936249E-4</v>
      </c>
      <c r="F3014" s="18">
        <v>3.1789932128494904E-5</v>
      </c>
    </row>
    <row r="3015" spans="2:6" x14ac:dyDescent="0.25">
      <c r="B3015" s="18">
        <v>2009</v>
      </c>
      <c r="C3015" s="19">
        <v>39556</v>
      </c>
      <c r="D3015" s="18" t="s">
        <v>6</v>
      </c>
      <c r="E3015" s="18">
        <v>2.283152925468504E-2</v>
      </c>
      <c r="F3015" s="18">
        <v>1.8120261313242096E-4</v>
      </c>
    </row>
    <row r="3016" spans="2:6" x14ac:dyDescent="0.25">
      <c r="B3016" s="18">
        <v>2009</v>
      </c>
      <c r="C3016" s="19">
        <v>39556</v>
      </c>
      <c r="D3016" s="18" t="s">
        <v>6</v>
      </c>
      <c r="E3016" s="18">
        <v>2.5877004752594853E-2</v>
      </c>
      <c r="F3016" s="18">
        <v>2.5877004752594855E-3</v>
      </c>
    </row>
    <row r="3017" spans="2:6" x14ac:dyDescent="0.25">
      <c r="B3017" s="18">
        <v>2009</v>
      </c>
      <c r="C3017" s="19">
        <v>39556</v>
      </c>
      <c r="D3017" s="18" t="s">
        <v>7</v>
      </c>
      <c r="E3017" s="18">
        <v>4.5396023079490727E-3</v>
      </c>
      <c r="F3017" s="18">
        <v>1.0808576923688268E-4</v>
      </c>
    </row>
    <row r="3018" spans="2:6" x14ac:dyDescent="0.25">
      <c r="B3018" s="18">
        <v>2009</v>
      </c>
      <c r="C3018" s="19">
        <v>39556</v>
      </c>
      <c r="D3018" s="18" t="s">
        <v>6</v>
      </c>
      <c r="E3018" s="18">
        <v>0.78883537583647256</v>
      </c>
      <c r="F3018" s="18">
        <v>1.1466628518748112E-2</v>
      </c>
    </row>
    <row r="3019" spans="2:6" x14ac:dyDescent="0.25">
      <c r="B3019" s="18">
        <v>2009</v>
      </c>
      <c r="C3019" s="19">
        <v>39556</v>
      </c>
      <c r="D3019" s="18" t="s">
        <v>6</v>
      </c>
      <c r="E3019" s="18">
        <v>0.11085467232527459</v>
      </c>
      <c r="F3019" s="18">
        <v>2.8769888576287888E-3</v>
      </c>
    </row>
    <row r="3020" spans="2:6" x14ac:dyDescent="0.25">
      <c r="B3020" s="18">
        <v>2009</v>
      </c>
      <c r="C3020" s="19">
        <v>39556</v>
      </c>
      <c r="D3020" s="18" t="s">
        <v>7</v>
      </c>
      <c r="E3020" s="18">
        <v>3.1688204345683722E-2</v>
      </c>
      <c r="F3020" s="18">
        <v>8.901180995978573E-5</v>
      </c>
    </row>
    <row r="3021" spans="2:6" x14ac:dyDescent="0.25">
      <c r="B3021" s="18">
        <v>2009</v>
      </c>
      <c r="C3021" s="19">
        <v>39556</v>
      </c>
      <c r="D3021" s="18" t="s">
        <v>7</v>
      </c>
      <c r="E3021" s="18">
        <v>2.0428210385770827E-2</v>
      </c>
      <c r="F3021" s="18">
        <v>5.7221877831290832E-5</v>
      </c>
    </row>
    <row r="3022" spans="2:6" x14ac:dyDescent="0.25">
      <c r="B3022" s="18">
        <v>2009</v>
      </c>
      <c r="C3022" s="19">
        <v>39556</v>
      </c>
      <c r="D3022" s="18" t="s">
        <v>6</v>
      </c>
      <c r="E3022" s="18">
        <v>2.7053232241349163E-3</v>
      </c>
      <c r="F3022" s="18">
        <v>1.1762274887543116E-4</v>
      </c>
    </row>
    <row r="3023" spans="2:6" x14ac:dyDescent="0.25">
      <c r="B3023" s="18">
        <v>2009</v>
      </c>
      <c r="C3023" s="19">
        <v>39556</v>
      </c>
      <c r="D3023" s="18" t="s">
        <v>6</v>
      </c>
      <c r="E3023" s="18">
        <v>1.5894966064247452E-3</v>
      </c>
      <c r="F3023" s="18">
        <v>1.2715972851397962E-5</v>
      </c>
    </row>
    <row r="3024" spans="2:6" x14ac:dyDescent="0.25">
      <c r="B3024" s="18">
        <v>2009</v>
      </c>
      <c r="C3024" s="19">
        <v>39556</v>
      </c>
      <c r="D3024" s="18" t="s">
        <v>6</v>
      </c>
      <c r="E3024" s="18">
        <v>2.4255718214041613E-2</v>
      </c>
      <c r="F3024" s="18">
        <v>6.9302052040118897E-4</v>
      </c>
    </row>
    <row r="3025" spans="2:6" x14ac:dyDescent="0.25">
      <c r="B3025" s="18">
        <v>2009</v>
      </c>
      <c r="C3025" s="19">
        <v>39556</v>
      </c>
      <c r="D3025" s="18" t="s">
        <v>6</v>
      </c>
      <c r="E3025" s="18">
        <v>6.9937850682688792E-4</v>
      </c>
      <c r="F3025" s="18">
        <v>1.2715972851397962E-5</v>
      </c>
    </row>
    <row r="3026" spans="2:6" x14ac:dyDescent="0.25">
      <c r="B3026" s="18">
        <v>2009</v>
      </c>
      <c r="C3026" s="19">
        <v>39556</v>
      </c>
      <c r="D3026" s="18" t="s">
        <v>6</v>
      </c>
      <c r="E3026" s="18">
        <v>2.708502217347766E-2</v>
      </c>
      <c r="F3026" s="18">
        <v>7.6295837108387776E-5</v>
      </c>
    </row>
    <row r="3027" spans="2:6" x14ac:dyDescent="0.25">
      <c r="B3027" s="18">
        <v>2009</v>
      </c>
      <c r="C3027" s="19">
        <v>39557</v>
      </c>
      <c r="D3027" s="18" t="s">
        <v>6</v>
      </c>
      <c r="E3027" s="18">
        <v>2.4319298078298601E-3</v>
      </c>
      <c r="F3027" s="18">
        <v>2.7021442309220668E-4</v>
      </c>
    </row>
    <row r="3028" spans="2:6" x14ac:dyDescent="0.25">
      <c r="B3028" s="18">
        <v>2009</v>
      </c>
      <c r="C3028" s="19">
        <v>39557</v>
      </c>
      <c r="D3028" s="18" t="s">
        <v>6</v>
      </c>
      <c r="E3028" s="18">
        <v>0.46292499165514284</v>
      </c>
      <c r="F3028" s="18">
        <v>3.3856277716847074E-3</v>
      </c>
    </row>
    <row r="3029" spans="2:6" x14ac:dyDescent="0.25">
      <c r="B3029" s="18">
        <v>2009</v>
      </c>
      <c r="C3029" s="19">
        <v>39557</v>
      </c>
      <c r="D3029" s="18" t="s">
        <v>6</v>
      </c>
      <c r="E3029" s="18">
        <v>2.0027657240951789E-3</v>
      </c>
      <c r="F3029" s="18">
        <v>6.6758857469839301E-5</v>
      </c>
    </row>
    <row r="3030" spans="2:6" x14ac:dyDescent="0.25">
      <c r="B3030" s="18">
        <v>2009</v>
      </c>
      <c r="C3030" s="19">
        <v>39557</v>
      </c>
      <c r="D3030" s="18" t="s">
        <v>6</v>
      </c>
      <c r="E3030" s="18">
        <v>6.02323844038593E-2</v>
      </c>
      <c r="F3030" s="18">
        <v>5.9447173080285471E-4</v>
      </c>
    </row>
    <row r="3031" spans="2:6" x14ac:dyDescent="0.25">
      <c r="B3031" s="18">
        <v>2009</v>
      </c>
      <c r="C3031" s="19">
        <v>39558</v>
      </c>
      <c r="D3031" s="18" t="s">
        <v>6</v>
      </c>
      <c r="E3031" s="18">
        <v>2.3232082399504077E-2</v>
      </c>
      <c r="F3031" s="18">
        <v>4.4505904979892865E-5</v>
      </c>
    </row>
    <row r="3032" spans="2:6" x14ac:dyDescent="0.25">
      <c r="B3032" s="18">
        <v>2009</v>
      </c>
      <c r="C3032" s="19">
        <v>39558</v>
      </c>
      <c r="D3032" s="18" t="s">
        <v>7</v>
      </c>
      <c r="E3032" s="18">
        <v>2.0202501867658512E-2</v>
      </c>
      <c r="F3032" s="18">
        <v>9.8548789598334205E-5</v>
      </c>
    </row>
    <row r="3033" spans="2:6" x14ac:dyDescent="0.25">
      <c r="B3033" s="18">
        <v>2009</v>
      </c>
      <c r="C3033" s="19">
        <v>39558</v>
      </c>
      <c r="D3033" s="18" t="s">
        <v>6</v>
      </c>
      <c r="E3033" s="18">
        <v>4.4302449414270501E-2</v>
      </c>
      <c r="F3033" s="18">
        <v>1.6149285521275412E-3</v>
      </c>
    </row>
    <row r="3034" spans="2:6" x14ac:dyDescent="0.25">
      <c r="B3034" s="18">
        <v>2009</v>
      </c>
      <c r="C3034" s="19">
        <v>39558</v>
      </c>
      <c r="D3034" s="18" t="s">
        <v>6</v>
      </c>
      <c r="E3034" s="18">
        <v>6.0559820704782795E-2</v>
      </c>
      <c r="F3034" s="18">
        <v>1.5894966064247454E-4</v>
      </c>
    </row>
    <row r="3035" spans="2:6" x14ac:dyDescent="0.25">
      <c r="B3035" s="18">
        <v>2009</v>
      </c>
      <c r="C3035" s="19">
        <v>39558</v>
      </c>
      <c r="D3035" s="18" t="s">
        <v>6</v>
      </c>
      <c r="E3035" s="18">
        <v>0.40794748303212375</v>
      </c>
      <c r="F3035" s="18">
        <v>1.3288191629710871E-3</v>
      </c>
    </row>
    <row r="3036" spans="2:6" x14ac:dyDescent="0.25">
      <c r="B3036" s="18">
        <v>2009</v>
      </c>
      <c r="C3036" s="19">
        <v>39558</v>
      </c>
      <c r="D3036" s="18" t="s">
        <v>6</v>
      </c>
      <c r="E3036" s="18">
        <v>0.22967272264873714</v>
      </c>
      <c r="F3036" s="18">
        <v>2.7752610748176055E-3</v>
      </c>
    </row>
    <row r="3037" spans="2:6" x14ac:dyDescent="0.25">
      <c r="B3037" s="18">
        <v>2009</v>
      </c>
      <c r="C3037" s="19">
        <v>39559</v>
      </c>
      <c r="D3037" s="18" t="s">
        <v>7</v>
      </c>
      <c r="E3037" s="18">
        <v>3.8996709742024703E-2</v>
      </c>
      <c r="F3037" s="18">
        <v>1.4941268100392605E-4</v>
      </c>
    </row>
    <row r="3038" spans="2:6" x14ac:dyDescent="0.25">
      <c r="B3038" s="18">
        <v>2009</v>
      </c>
      <c r="C3038" s="19">
        <v>39559</v>
      </c>
      <c r="D3038" s="18" t="s">
        <v>6</v>
      </c>
      <c r="E3038" s="18">
        <v>2.2570851811231382E-4</v>
      </c>
      <c r="F3038" s="18">
        <v>3.1789932128494905E-6</v>
      </c>
    </row>
    <row r="3039" spans="2:6" x14ac:dyDescent="0.25">
      <c r="B3039" s="18">
        <v>2009</v>
      </c>
      <c r="C3039" s="19">
        <v>39559</v>
      </c>
      <c r="D3039" s="18" t="s">
        <v>6</v>
      </c>
      <c r="E3039" s="18">
        <v>5.3531066711172574E-2</v>
      </c>
      <c r="F3039" s="18">
        <v>9.1872903851350279E-4</v>
      </c>
    </row>
    <row r="3040" spans="2:6" x14ac:dyDescent="0.25">
      <c r="B3040" s="18">
        <v>2009</v>
      </c>
      <c r="C3040" s="19">
        <v>39559</v>
      </c>
      <c r="D3040" s="18" t="s">
        <v>6</v>
      </c>
      <c r="E3040" s="18">
        <v>1.7548042534929187E-3</v>
      </c>
      <c r="F3040" s="18">
        <v>1.2715972851397962E-5</v>
      </c>
    </row>
    <row r="3041" spans="2:6" x14ac:dyDescent="0.25">
      <c r="B3041" s="18">
        <v>2009</v>
      </c>
      <c r="C3041" s="19">
        <v>39559</v>
      </c>
      <c r="D3041" s="18" t="s">
        <v>7</v>
      </c>
      <c r="E3041" s="18">
        <v>1.3647417862762863E-2</v>
      </c>
      <c r="F3041" s="18">
        <v>5.0545992084306899E-4</v>
      </c>
    </row>
    <row r="3042" spans="2:6" x14ac:dyDescent="0.25">
      <c r="B3042" s="18">
        <v>2009</v>
      </c>
      <c r="C3042" s="19">
        <v>39560</v>
      </c>
      <c r="D3042" s="18" t="s">
        <v>7</v>
      </c>
      <c r="E3042" s="18">
        <v>2.4262076200467313E-2</v>
      </c>
      <c r="F3042" s="18">
        <v>5.0545992084306899E-4</v>
      </c>
    </row>
    <row r="3043" spans="2:6" x14ac:dyDescent="0.25">
      <c r="B3043" s="18">
        <v>2009</v>
      </c>
      <c r="C3043" s="19">
        <v>39856</v>
      </c>
      <c r="D3043" s="18" t="s">
        <v>6</v>
      </c>
      <c r="E3043" s="18">
        <v>8.6214295932478188E-3</v>
      </c>
      <c r="F3043" s="18">
        <v>1.0776786991559774E-3</v>
      </c>
    </row>
    <row r="3044" spans="2:6" x14ac:dyDescent="0.25">
      <c r="B3044" s="18">
        <v>2009</v>
      </c>
      <c r="C3044" s="19">
        <v>39560</v>
      </c>
      <c r="D3044" s="18" t="s">
        <v>7</v>
      </c>
      <c r="E3044" s="18">
        <v>2.5664012207333938E-2</v>
      </c>
      <c r="F3044" s="18">
        <v>7.3116843895538284E-5</v>
      </c>
    </row>
    <row r="3045" spans="2:6" x14ac:dyDescent="0.25">
      <c r="B3045" s="18">
        <v>2009</v>
      </c>
      <c r="C3045" s="19">
        <v>39560</v>
      </c>
      <c r="D3045" s="18" t="s">
        <v>6</v>
      </c>
      <c r="E3045" s="18">
        <v>0.13071384292594534</v>
      </c>
      <c r="F3045" s="18">
        <v>3.9610255432104653E-3</v>
      </c>
    </row>
    <row r="3046" spans="2:6" x14ac:dyDescent="0.25">
      <c r="B3046" s="18">
        <v>2009</v>
      </c>
      <c r="C3046" s="19">
        <v>39559</v>
      </c>
      <c r="D3046" s="18" t="s">
        <v>6</v>
      </c>
      <c r="E3046" s="18">
        <v>3.0931603961025541E-3</v>
      </c>
      <c r="F3046" s="18">
        <v>3.1789932128494905E-6</v>
      </c>
    </row>
    <row r="3047" spans="2:6" x14ac:dyDescent="0.25">
      <c r="B3047" s="18">
        <v>2009</v>
      </c>
      <c r="C3047" s="19">
        <v>39560</v>
      </c>
      <c r="D3047" s="18" t="s">
        <v>7</v>
      </c>
      <c r="E3047" s="18">
        <v>6.9495970626102715E-2</v>
      </c>
      <c r="F3047" s="18">
        <v>2.0027657240951792E-4</v>
      </c>
    </row>
    <row r="3048" spans="2:6" x14ac:dyDescent="0.25">
      <c r="B3048" s="18">
        <v>2009</v>
      </c>
      <c r="C3048" s="19">
        <v>39560</v>
      </c>
      <c r="D3048" s="18" t="s">
        <v>7</v>
      </c>
      <c r="E3048" s="18">
        <v>7.120944796782859E-3</v>
      </c>
      <c r="F3048" s="18">
        <v>5.0863891405591848E-5</v>
      </c>
    </row>
    <row r="3049" spans="2:6" x14ac:dyDescent="0.25">
      <c r="B3049" s="18">
        <v>2009</v>
      </c>
      <c r="C3049" s="19">
        <v>39560</v>
      </c>
      <c r="D3049" s="18" t="s">
        <v>7</v>
      </c>
      <c r="E3049" s="18">
        <v>5.8022984120928899E-2</v>
      </c>
      <c r="F3049" s="18">
        <v>1.6530764706817352E-4</v>
      </c>
    </row>
    <row r="3050" spans="2:6" x14ac:dyDescent="0.25">
      <c r="B3050" s="18">
        <v>2009</v>
      </c>
      <c r="C3050" s="19">
        <v>39560</v>
      </c>
      <c r="D3050" s="18" t="s">
        <v>7</v>
      </c>
      <c r="E3050" s="18">
        <v>2.203042296504697E-2</v>
      </c>
      <c r="F3050" s="18">
        <v>5.7221877831290832E-5</v>
      </c>
    </row>
    <row r="3051" spans="2:6" x14ac:dyDescent="0.25">
      <c r="B3051" s="18">
        <v>2009</v>
      </c>
      <c r="C3051" s="19">
        <v>39560</v>
      </c>
      <c r="D3051" s="18" t="s">
        <v>7</v>
      </c>
      <c r="E3051" s="18">
        <v>8.6424109484526251E-2</v>
      </c>
      <c r="F3051" s="18">
        <v>2.1935053168661484E-4</v>
      </c>
    </row>
    <row r="3052" spans="2:6" x14ac:dyDescent="0.25">
      <c r="B3052" s="18">
        <v>2009</v>
      </c>
      <c r="C3052" s="19">
        <v>39560</v>
      </c>
      <c r="D3052" s="18" t="s">
        <v>7</v>
      </c>
      <c r="E3052" s="18">
        <v>5.836631538791665E-3</v>
      </c>
      <c r="F3052" s="18">
        <v>1.9073959277096944E-5</v>
      </c>
    </row>
    <row r="3053" spans="2:6" x14ac:dyDescent="0.25">
      <c r="B3053" s="18">
        <v>2009</v>
      </c>
      <c r="C3053" s="19">
        <v>39856</v>
      </c>
      <c r="D3053" s="18" t="s">
        <v>6</v>
      </c>
      <c r="E3053" s="18">
        <v>4.577750226503266E-3</v>
      </c>
      <c r="F3053" s="18">
        <v>1.5259167421677555E-4</v>
      </c>
    </row>
    <row r="3054" spans="2:6" x14ac:dyDescent="0.25">
      <c r="B3054" s="18">
        <v>2009</v>
      </c>
      <c r="C3054" s="19">
        <v>39561</v>
      </c>
      <c r="D3054" s="18" t="s">
        <v>6</v>
      </c>
      <c r="E3054" s="18">
        <v>8.265382353408676E-5</v>
      </c>
      <c r="F3054" s="18">
        <v>3.1789932128494905E-6</v>
      </c>
    </row>
    <row r="3055" spans="2:6" x14ac:dyDescent="0.25">
      <c r="B3055" s="18">
        <v>2009</v>
      </c>
      <c r="C3055" s="19">
        <v>39561</v>
      </c>
      <c r="D3055" s="18" t="s">
        <v>7</v>
      </c>
      <c r="E3055" s="18">
        <v>6.4857819528555308E-2</v>
      </c>
      <c r="F3055" s="18">
        <v>6.421566289955971E-4</v>
      </c>
    </row>
    <row r="3056" spans="2:6" x14ac:dyDescent="0.25">
      <c r="B3056" s="18">
        <v>2009</v>
      </c>
      <c r="C3056" s="19">
        <v>39560</v>
      </c>
      <c r="D3056" s="18" t="s">
        <v>6</v>
      </c>
      <c r="E3056" s="18">
        <v>0.11319123233671896</v>
      </c>
      <c r="F3056" s="18">
        <v>1.2080174208828065E-4</v>
      </c>
    </row>
    <row r="3057" spans="2:6" x14ac:dyDescent="0.25">
      <c r="B3057" s="18">
        <v>2009</v>
      </c>
      <c r="C3057" s="19">
        <v>39561</v>
      </c>
      <c r="D3057" s="18" t="s">
        <v>7</v>
      </c>
      <c r="E3057" s="18">
        <v>1.7567116494206284E-2</v>
      </c>
      <c r="F3057" s="18">
        <v>5.7221877831290832E-5</v>
      </c>
    </row>
    <row r="3058" spans="2:6" x14ac:dyDescent="0.25">
      <c r="B3058" s="18">
        <v>2009</v>
      </c>
      <c r="C3058" s="19">
        <v>39561</v>
      </c>
      <c r="D3058" s="18" t="s">
        <v>7</v>
      </c>
      <c r="E3058" s="18">
        <v>4.0856420771541654E-2</v>
      </c>
      <c r="F3058" s="18">
        <v>1.1444375566258166E-4</v>
      </c>
    </row>
    <row r="3059" spans="2:6" x14ac:dyDescent="0.25">
      <c r="B3059" s="18">
        <v>2009</v>
      </c>
      <c r="C3059" s="19">
        <v>39561</v>
      </c>
      <c r="D3059" s="18" t="s">
        <v>6</v>
      </c>
      <c r="E3059" s="18">
        <v>2.6179009107815555E-2</v>
      </c>
      <c r="F3059" s="18">
        <v>9.6959292991909466E-4</v>
      </c>
    </row>
    <row r="3060" spans="2:6" x14ac:dyDescent="0.25">
      <c r="B3060" s="18">
        <v>2009</v>
      </c>
      <c r="C3060" s="19">
        <v>39561</v>
      </c>
      <c r="D3060" s="18" t="s">
        <v>7</v>
      </c>
      <c r="E3060" s="18">
        <v>2.0142100996614374E-2</v>
      </c>
      <c r="F3060" s="18">
        <v>5.7221877831290832E-5</v>
      </c>
    </row>
    <row r="3061" spans="2:6" x14ac:dyDescent="0.25">
      <c r="B3061" s="18">
        <v>2009</v>
      </c>
      <c r="C3061" s="19">
        <v>39561</v>
      </c>
      <c r="D3061" s="18" t="s">
        <v>7</v>
      </c>
      <c r="E3061" s="18">
        <v>1.7633875351676122E-2</v>
      </c>
      <c r="F3061" s="18">
        <v>4.1009012445758427E-4</v>
      </c>
    </row>
    <row r="3062" spans="2:6" x14ac:dyDescent="0.25">
      <c r="B3062" s="18">
        <v>2009</v>
      </c>
      <c r="C3062" s="19">
        <v>39561</v>
      </c>
      <c r="D3062" s="18" t="s">
        <v>6</v>
      </c>
      <c r="E3062" s="18">
        <v>3.7702859504394962E-2</v>
      </c>
      <c r="F3062" s="18">
        <v>9.3462400457775018E-4</v>
      </c>
    </row>
    <row r="3063" spans="2:6" x14ac:dyDescent="0.25">
      <c r="B3063" s="18">
        <v>2009</v>
      </c>
      <c r="C3063" s="19">
        <v>39561</v>
      </c>
      <c r="D3063" s="18" t="s">
        <v>6</v>
      </c>
      <c r="E3063" s="18">
        <v>3.386581469648562E-2</v>
      </c>
      <c r="F3063" s="18">
        <v>6.3897763578274762E-4</v>
      </c>
    </row>
    <row r="3064" spans="2:6" x14ac:dyDescent="0.25">
      <c r="B3064" s="18">
        <v>2009</v>
      </c>
      <c r="C3064" s="19">
        <v>39562</v>
      </c>
      <c r="D3064" s="18" t="s">
        <v>6</v>
      </c>
      <c r="E3064" s="18">
        <v>4.4213437604310714E-2</v>
      </c>
      <c r="F3064" s="18">
        <v>6.5169360863414553E-4</v>
      </c>
    </row>
    <row r="3065" spans="2:6" x14ac:dyDescent="0.25">
      <c r="B3065" s="18">
        <v>2009</v>
      </c>
      <c r="C3065" s="19">
        <v>39562</v>
      </c>
      <c r="D3065" s="18" t="s">
        <v>7</v>
      </c>
      <c r="E3065" s="18">
        <v>5.1410678238201959E-2</v>
      </c>
      <c r="F3065" s="18">
        <v>1.6530764706817352E-4</v>
      </c>
    </row>
    <row r="3066" spans="2:6" x14ac:dyDescent="0.25">
      <c r="B3066" s="18">
        <v>2009</v>
      </c>
      <c r="C3066" s="19">
        <v>39562</v>
      </c>
      <c r="D3066" s="18" t="s">
        <v>6</v>
      </c>
      <c r="E3066" s="18">
        <v>1.379683054376679E-3</v>
      </c>
      <c r="F3066" s="18">
        <v>6.3579864256989811E-6</v>
      </c>
    </row>
    <row r="3067" spans="2:6" x14ac:dyDescent="0.25">
      <c r="B3067" s="18">
        <v>2009</v>
      </c>
      <c r="C3067" s="19">
        <v>39562</v>
      </c>
      <c r="D3067" s="18" t="s">
        <v>7</v>
      </c>
      <c r="E3067" s="18">
        <v>2.8010109198416861E-2</v>
      </c>
      <c r="F3067" s="18">
        <v>1.0490677602403319E-4</v>
      </c>
    </row>
    <row r="3068" spans="2:6" x14ac:dyDescent="0.25">
      <c r="B3068" s="18">
        <v>2009</v>
      </c>
      <c r="C3068" s="19">
        <v>39562</v>
      </c>
      <c r="D3068" s="18" t="s">
        <v>7</v>
      </c>
      <c r="E3068" s="18">
        <v>2.7771684707453149E-2</v>
      </c>
      <c r="F3068" s="18">
        <v>8.901180995978573E-5</v>
      </c>
    </row>
    <row r="3069" spans="2:6" x14ac:dyDescent="0.25">
      <c r="B3069" s="18">
        <v>2009</v>
      </c>
      <c r="C3069" s="19">
        <v>39562</v>
      </c>
      <c r="D3069" s="18" t="s">
        <v>7</v>
      </c>
      <c r="E3069" s="18">
        <v>1.0414381765294932E-2</v>
      </c>
      <c r="F3069" s="18">
        <v>8.901180995978573E-5</v>
      </c>
    </row>
    <row r="3070" spans="2:6" x14ac:dyDescent="0.25">
      <c r="B3070" s="18">
        <v>2009</v>
      </c>
      <c r="C3070" s="19">
        <v>39562</v>
      </c>
      <c r="D3070" s="18" t="s">
        <v>6</v>
      </c>
      <c r="E3070" s="18">
        <v>2.2888751132516333E-4</v>
      </c>
      <c r="F3070" s="18">
        <v>6.3579864256989811E-6</v>
      </c>
    </row>
    <row r="3071" spans="2:6" x14ac:dyDescent="0.25">
      <c r="B3071" s="18">
        <v>2009</v>
      </c>
      <c r="C3071" s="19">
        <v>39562</v>
      </c>
      <c r="D3071" s="18" t="s">
        <v>6</v>
      </c>
      <c r="E3071" s="18">
        <v>0.32259151526711488</v>
      </c>
      <c r="F3071" s="18">
        <v>8.0428528285092114E-4</v>
      </c>
    </row>
    <row r="3072" spans="2:6" x14ac:dyDescent="0.25">
      <c r="B3072" s="18">
        <v>2009</v>
      </c>
      <c r="C3072" s="19">
        <v>39563</v>
      </c>
      <c r="D3072" s="18" t="s">
        <v>6</v>
      </c>
      <c r="E3072" s="18">
        <v>1.0783144977985472E-2</v>
      </c>
      <c r="F3072" s="18">
        <v>3.3697328056204599E-4</v>
      </c>
    </row>
    <row r="3073" spans="2:6" x14ac:dyDescent="0.25">
      <c r="B3073" s="18">
        <v>2009</v>
      </c>
      <c r="C3073" s="19">
        <v>39563</v>
      </c>
      <c r="D3073" s="18" t="s">
        <v>6</v>
      </c>
      <c r="E3073" s="18">
        <v>0.26036272312558612</v>
      </c>
      <c r="F3073" s="18">
        <v>3.3697328056204599E-3</v>
      </c>
    </row>
    <row r="3074" spans="2:6" x14ac:dyDescent="0.25">
      <c r="B3074" s="18">
        <v>2009</v>
      </c>
      <c r="C3074" s="19">
        <v>39563</v>
      </c>
      <c r="D3074" s="18" t="s">
        <v>6</v>
      </c>
      <c r="E3074" s="18">
        <v>0.20384022380112218</v>
      </c>
      <c r="F3074" s="18">
        <v>4.2503139255797686E-3</v>
      </c>
    </row>
    <row r="3075" spans="2:6" x14ac:dyDescent="0.25">
      <c r="B3075" s="18">
        <v>2009</v>
      </c>
      <c r="C3075" s="19">
        <v>39564</v>
      </c>
      <c r="D3075" s="18" t="s">
        <v>6</v>
      </c>
      <c r="E3075" s="18">
        <v>9.2063643444121254E-3</v>
      </c>
      <c r="F3075" s="18">
        <v>5.7539777152575784E-4</v>
      </c>
    </row>
    <row r="3076" spans="2:6" x14ac:dyDescent="0.25">
      <c r="B3076" s="18">
        <v>2009</v>
      </c>
      <c r="C3076" s="19">
        <v>39564</v>
      </c>
      <c r="D3076" s="18" t="s">
        <v>6</v>
      </c>
      <c r="E3076" s="18">
        <v>5.4405289844706183E-2</v>
      </c>
      <c r="F3076" s="18">
        <v>1.2652392987140973E-3</v>
      </c>
    </row>
    <row r="3077" spans="2:6" x14ac:dyDescent="0.25">
      <c r="B3077" s="18">
        <v>2009</v>
      </c>
      <c r="C3077" s="19">
        <v>39565</v>
      </c>
      <c r="D3077" s="18" t="s">
        <v>6</v>
      </c>
      <c r="E3077" s="18">
        <v>8.9046778885127076E-2</v>
      </c>
      <c r="F3077" s="18">
        <v>1.3606090950995819E-3</v>
      </c>
    </row>
    <row r="3078" spans="2:6" x14ac:dyDescent="0.25">
      <c r="B3078" s="18">
        <v>2009</v>
      </c>
      <c r="C3078" s="19">
        <v>39564</v>
      </c>
      <c r="D3078" s="18" t="s">
        <v>6</v>
      </c>
      <c r="E3078" s="18">
        <v>3.1789932128494907E-4</v>
      </c>
      <c r="F3078" s="18">
        <v>1.2715972851397962E-5</v>
      </c>
    </row>
    <row r="3079" spans="2:6" x14ac:dyDescent="0.25">
      <c r="B3079" s="18">
        <v>2009</v>
      </c>
      <c r="C3079" s="19">
        <v>39565</v>
      </c>
      <c r="D3079" s="18" t="s">
        <v>6</v>
      </c>
      <c r="E3079" s="18">
        <v>9.568769570676967E-3</v>
      </c>
      <c r="F3079" s="18">
        <v>6.8348354076264042E-4</v>
      </c>
    </row>
    <row r="3080" spans="2:6" x14ac:dyDescent="0.25">
      <c r="B3080" s="18">
        <v>2009</v>
      </c>
      <c r="C3080" s="19">
        <v>39565</v>
      </c>
      <c r="D3080" s="18" t="s">
        <v>6</v>
      </c>
      <c r="E3080" s="18">
        <v>8.106432692766201E-4</v>
      </c>
      <c r="F3080" s="18">
        <v>1.5894966064247452E-5</v>
      </c>
    </row>
    <row r="3081" spans="2:6" x14ac:dyDescent="0.25">
      <c r="B3081" s="18">
        <v>2009</v>
      </c>
      <c r="C3081" s="19">
        <v>39565</v>
      </c>
      <c r="D3081" s="18" t="s">
        <v>6</v>
      </c>
      <c r="E3081" s="18">
        <v>1.097706356396929E-2</v>
      </c>
      <c r="F3081" s="18">
        <v>4.4505904979892865E-5</v>
      </c>
    </row>
    <row r="3082" spans="2:6" x14ac:dyDescent="0.25">
      <c r="B3082" s="18">
        <v>2009</v>
      </c>
      <c r="C3082" s="19">
        <v>39565</v>
      </c>
      <c r="D3082" s="18" t="s">
        <v>6</v>
      </c>
      <c r="E3082" s="18">
        <v>0.25408421153020838</v>
      </c>
      <c r="F3082" s="18">
        <v>4.0023524549775086E-3</v>
      </c>
    </row>
    <row r="3083" spans="2:6" x14ac:dyDescent="0.25">
      <c r="B3083" s="18">
        <v>2009</v>
      </c>
      <c r="C3083" s="19">
        <v>39566</v>
      </c>
      <c r="D3083" s="18" t="s">
        <v>7</v>
      </c>
      <c r="E3083" s="18">
        <v>1.7802361991957148E-3</v>
      </c>
      <c r="F3083" s="18">
        <v>3.1789932128494904E-5</v>
      </c>
    </row>
    <row r="3084" spans="2:6" x14ac:dyDescent="0.25">
      <c r="B3084" s="18">
        <v>2009</v>
      </c>
      <c r="C3084" s="19">
        <v>39566</v>
      </c>
      <c r="D3084" s="18" t="s">
        <v>6</v>
      </c>
      <c r="E3084" s="18">
        <v>2.6802091777534055E-2</v>
      </c>
      <c r="F3084" s="18">
        <v>6.8348354076264042E-4</v>
      </c>
    </row>
    <row r="3085" spans="2:6" x14ac:dyDescent="0.25">
      <c r="B3085" s="18">
        <v>2009</v>
      </c>
      <c r="C3085" s="19">
        <v>39566</v>
      </c>
      <c r="D3085" s="18" t="s">
        <v>7</v>
      </c>
      <c r="E3085" s="18">
        <v>4.8447856563826235E-3</v>
      </c>
      <c r="F3085" s="18">
        <v>3.8147918554193888E-5</v>
      </c>
    </row>
    <row r="3086" spans="2:6" x14ac:dyDescent="0.25">
      <c r="B3086" s="18">
        <v>2009</v>
      </c>
      <c r="C3086" s="19">
        <v>39566</v>
      </c>
      <c r="D3086" s="18" t="s">
        <v>7</v>
      </c>
      <c r="E3086" s="18">
        <v>5.0927471269848843E-3</v>
      </c>
      <c r="F3086" s="18">
        <v>5.7221877831290832E-5</v>
      </c>
    </row>
    <row r="3087" spans="2:6" x14ac:dyDescent="0.25">
      <c r="B3087" s="18">
        <v>2009</v>
      </c>
      <c r="C3087" s="19">
        <v>39566</v>
      </c>
      <c r="D3087" s="18" t="s">
        <v>7</v>
      </c>
      <c r="E3087" s="18">
        <v>1.4677411663726098E-2</v>
      </c>
      <c r="F3087" s="18">
        <v>6.0400871044140324E-5</v>
      </c>
    </row>
    <row r="3088" spans="2:6" x14ac:dyDescent="0.25">
      <c r="B3088" s="18">
        <v>2009</v>
      </c>
      <c r="C3088" s="19">
        <v>39566</v>
      </c>
      <c r="D3088" s="18" t="s">
        <v>6</v>
      </c>
      <c r="E3088" s="18">
        <v>0.14562014210099664</v>
      </c>
      <c r="F3088" s="18">
        <v>4.2598509052183178E-3</v>
      </c>
    </row>
    <row r="3089" spans="2:6" x14ac:dyDescent="0.25">
      <c r="B3089" s="18">
        <v>2009</v>
      </c>
      <c r="C3089" s="19">
        <v>39566</v>
      </c>
      <c r="D3089" s="18" t="s">
        <v>7</v>
      </c>
      <c r="E3089" s="18">
        <v>1.3326339548265065E-2</v>
      </c>
      <c r="F3089" s="18">
        <v>5.0863891405591848E-5</v>
      </c>
    </row>
    <row r="3090" spans="2:6" x14ac:dyDescent="0.25">
      <c r="B3090" s="18">
        <v>2009</v>
      </c>
      <c r="C3090" s="19">
        <v>39566</v>
      </c>
      <c r="D3090" s="18" t="s">
        <v>6</v>
      </c>
      <c r="E3090" s="18">
        <v>1.7697455215933112E-2</v>
      </c>
      <c r="F3090" s="18">
        <v>3.6399472287126666E-3</v>
      </c>
    </row>
    <row r="3091" spans="2:6" x14ac:dyDescent="0.25">
      <c r="B3091" s="18">
        <v>2009</v>
      </c>
      <c r="C3091" s="19">
        <v>39562</v>
      </c>
      <c r="D3091" s="18" t="s">
        <v>7</v>
      </c>
      <c r="E3091" s="18">
        <v>4.892470554575366E-3</v>
      </c>
      <c r="F3091" s="18">
        <v>8.5832816746936251E-5</v>
      </c>
    </row>
    <row r="3092" spans="2:6" x14ac:dyDescent="0.25">
      <c r="B3092" s="18">
        <v>2009</v>
      </c>
      <c r="C3092" s="19">
        <v>39567</v>
      </c>
      <c r="D3092" s="18" t="s">
        <v>6</v>
      </c>
      <c r="E3092" s="18">
        <v>2.2666221607616868E-3</v>
      </c>
      <c r="F3092" s="18">
        <v>9.8548789598334205E-5</v>
      </c>
    </row>
    <row r="3093" spans="2:6" x14ac:dyDescent="0.25">
      <c r="B3093" s="18">
        <v>2009</v>
      </c>
      <c r="C3093" s="19">
        <v>39567</v>
      </c>
      <c r="D3093" s="18" t="s">
        <v>6</v>
      </c>
      <c r="E3093" s="18">
        <v>1.4057507987220448E-2</v>
      </c>
      <c r="F3093" s="18">
        <v>4.2598509052183171E-4</v>
      </c>
    </row>
    <row r="3094" spans="2:6" x14ac:dyDescent="0.25">
      <c r="B3094" s="18">
        <v>2009</v>
      </c>
      <c r="C3094" s="19">
        <v>39567</v>
      </c>
      <c r="D3094" s="18" t="s">
        <v>7</v>
      </c>
      <c r="E3094" s="18">
        <v>8.5197018104366355E-3</v>
      </c>
      <c r="F3094" s="18">
        <v>6.3579864256989809E-5</v>
      </c>
    </row>
    <row r="3095" spans="2:6" x14ac:dyDescent="0.25">
      <c r="B3095" s="18">
        <v>2009</v>
      </c>
      <c r="C3095" s="19">
        <v>39567</v>
      </c>
      <c r="D3095" s="18" t="s">
        <v>6</v>
      </c>
      <c r="E3095" s="18">
        <v>2.3842449096371179E-4</v>
      </c>
      <c r="F3095" s="18">
        <v>3.1789932128494905E-6</v>
      </c>
    </row>
    <row r="3096" spans="2:6" x14ac:dyDescent="0.25">
      <c r="B3096" s="18">
        <v>2009</v>
      </c>
      <c r="C3096" s="19">
        <v>39567</v>
      </c>
      <c r="D3096" s="18" t="s">
        <v>6</v>
      </c>
      <c r="E3096" s="18">
        <v>1.4111550871838888E-2</v>
      </c>
      <c r="F3096" s="18">
        <v>6.1354569007995169E-4</v>
      </c>
    </row>
    <row r="3097" spans="2:6" x14ac:dyDescent="0.25">
      <c r="B3097" s="18">
        <v>2009</v>
      </c>
      <c r="C3097" s="19">
        <v>39567</v>
      </c>
      <c r="D3097" s="18" t="s">
        <v>7</v>
      </c>
      <c r="E3097" s="18">
        <v>2.339739004657225E-2</v>
      </c>
      <c r="F3097" s="18">
        <v>7.3116843895538284E-5</v>
      </c>
    </row>
    <row r="3098" spans="2:6" x14ac:dyDescent="0.25">
      <c r="B3098" s="18">
        <v>2009</v>
      </c>
      <c r="C3098" s="19">
        <v>39567</v>
      </c>
      <c r="D3098" s="18" t="s">
        <v>7</v>
      </c>
      <c r="E3098" s="18">
        <v>6.5512692130402297E-2</v>
      </c>
      <c r="F3098" s="18">
        <v>2.0345556562236739E-4</v>
      </c>
    </row>
    <row r="3099" spans="2:6" x14ac:dyDescent="0.25">
      <c r="B3099" s="18">
        <v>2009</v>
      </c>
      <c r="C3099" s="19">
        <v>39568</v>
      </c>
      <c r="D3099" s="18" t="s">
        <v>6</v>
      </c>
      <c r="E3099" s="18">
        <v>1.7201532274728593E-2</v>
      </c>
      <c r="F3099" s="18">
        <v>2.4573617535326563E-3</v>
      </c>
    </row>
    <row r="3100" spans="2:6" x14ac:dyDescent="0.25">
      <c r="B3100" s="18">
        <v>2009</v>
      </c>
      <c r="C3100" s="19">
        <v>39568</v>
      </c>
      <c r="D3100" s="18" t="s">
        <v>6</v>
      </c>
      <c r="E3100" s="18">
        <v>0.15185414779139447</v>
      </c>
      <c r="F3100" s="18">
        <v>2.021839683372276E-3</v>
      </c>
    </row>
    <row r="3101" spans="2:6" x14ac:dyDescent="0.25">
      <c r="B3101" s="18">
        <v>2009</v>
      </c>
      <c r="C3101" s="19">
        <v>39567</v>
      </c>
      <c r="D3101" s="18" t="s">
        <v>6</v>
      </c>
      <c r="E3101" s="18">
        <v>5.9002114030486542E-3</v>
      </c>
      <c r="F3101" s="18">
        <v>7.3752642538108177E-4</v>
      </c>
    </row>
    <row r="3102" spans="2:6" x14ac:dyDescent="0.25">
      <c r="B3102" s="18">
        <v>2009</v>
      </c>
      <c r="C3102" s="19">
        <v>39567</v>
      </c>
      <c r="D3102" s="18" t="s">
        <v>6</v>
      </c>
      <c r="E3102" s="18">
        <v>0.51407181345667818</v>
      </c>
      <c r="F3102" s="18">
        <v>3.6971691065439574E-3</v>
      </c>
    </row>
    <row r="3103" spans="2:6" x14ac:dyDescent="0.25">
      <c r="B3103" s="18">
        <v>2009</v>
      </c>
      <c r="C3103" s="19">
        <v>39568</v>
      </c>
      <c r="D3103" s="18" t="s">
        <v>6</v>
      </c>
      <c r="E3103" s="18">
        <v>0.39029771271438335</v>
      </c>
      <c r="F3103" s="18">
        <v>1.147934449159951E-2</v>
      </c>
    </row>
    <row r="3104" spans="2:6" x14ac:dyDescent="0.25">
      <c r="B3104" s="18">
        <v>2009</v>
      </c>
      <c r="C3104" s="19">
        <v>39567</v>
      </c>
      <c r="D3104" s="18" t="s">
        <v>6</v>
      </c>
      <c r="E3104" s="18">
        <v>8.4974488579466878E-2</v>
      </c>
      <c r="F3104" s="18">
        <v>4.2916408373468124E-4</v>
      </c>
    </row>
    <row r="3105" spans="2:6" x14ac:dyDescent="0.25">
      <c r="B3105" s="18">
        <v>2009</v>
      </c>
      <c r="C3105" s="19">
        <v>39568</v>
      </c>
      <c r="D3105" s="18" t="s">
        <v>6</v>
      </c>
      <c r="E3105" s="18">
        <v>9.3669035016610253E-2</v>
      </c>
      <c r="F3105" s="18">
        <v>1.2493443326498498E-3</v>
      </c>
    </row>
    <row r="3106" spans="2:6" x14ac:dyDescent="0.25">
      <c r="B3106" s="18">
        <v>2009</v>
      </c>
      <c r="C3106" s="19">
        <v>39567</v>
      </c>
      <c r="D3106" s="18" t="s">
        <v>6</v>
      </c>
      <c r="E3106" s="18">
        <v>4.0405003735317028E-3</v>
      </c>
      <c r="F3106" s="18">
        <v>9.8548789598334205E-5</v>
      </c>
    </row>
    <row r="3107" spans="2:6" x14ac:dyDescent="0.25">
      <c r="B3107" s="18">
        <v>2009</v>
      </c>
      <c r="C3107" s="19">
        <v>39568</v>
      </c>
      <c r="D3107" s="18" t="s">
        <v>6</v>
      </c>
      <c r="E3107" s="18">
        <v>1.1158266177101712E-2</v>
      </c>
      <c r="F3107" s="18">
        <v>2.8610938915645413E-4</v>
      </c>
    </row>
    <row r="3108" spans="2:6" x14ac:dyDescent="0.25">
      <c r="B3108" s="18">
        <v>2009</v>
      </c>
      <c r="C3108" s="19">
        <v>39568</v>
      </c>
      <c r="D3108" s="18" t="s">
        <v>6</v>
      </c>
      <c r="E3108" s="18">
        <v>0.2732344666444137</v>
      </c>
      <c r="F3108" s="18">
        <v>1.5179692591356318E-2</v>
      </c>
    </row>
    <row r="3109" spans="2:6" x14ac:dyDescent="0.25">
      <c r="B3109" s="18">
        <v>2009</v>
      </c>
      <c r="C3109" s="19">
        <v>39568</v>
      </c>
      <c r="D3109" s="18" t="s">
        <v>7</v>
      </c>
      <c r="E3109" s="18">
        <v>1.6670640408182728E-2</v>
      </c>
      <c r="F3109" s="18">
        <v>7.3116843895538284E-5</v>
      </c>
    </row>
    <row r="3110" spans="2:6" x14ac:dyDescent="0.25">
      <c r="B3110" s="18">
        <v>2009</v>
      </c>
      <c r="C3110" s="19">
        <v>39568</v>
      </c>
      <c r="D3110" s="18" t="s">
        <v>7</v>
      </c>
      <c r="E3110" s="18">
        <v>2.7415637467614006E-2</v>
      </c>
      <c r="F3110" s="18">
        <v>1.7802361991957146E-4</v>
      </c>
    </row>
    <row r="3111" spans="2:6" x14ac:dyDescent="0.25">
      <c r="B3111" s="18">
        <v>2009</v>
      </c>
      <c r="C3111" s="19">
        <v>39568</v>
      </c>
      <c r="D3111" s="18" t="s">
        <v>6</v>
      </c>
      <c r="E3111" s="18">
        <v>5.6745028849363409E-3</v>
      </c>
      <c r="F3111" s="18">
        <v>1.5894966064247452E-5</v>
      </c>
    </row>
    <row r="3112" spans="2:6" x14ac:dyDescent="0.25">
      <c r="B3112" s="18">
        <v>2009</v>
      </c>
      <c r="C3112" s="19">
        <v>39568</v>
      </c>
      <c r="D3112" s="18" t="s">
        <v>7</v>
      </c>
      <c r="E3112" s="18">
        <v>3.480997568070192E-3</v>
      </c>
      <c r="F3112" s="18">
        <v>1.5894966064247452E-5</v>
      </c>
    </row>
    <row r="3113" spans="2:6" x14ac:dyDescent="0.25">
      <c r="B3113" s="18">
        <v>2009</v>
      </c>
      <c r="C3113" s="19">
        <v>39568</v>
      </c>
      <c r="D3113" s="18" t="s">
        <v>7</v>
      </c>
      <c r="E3113" s="18">
        <v>3.8720137332506795E-3</v>
      </c>
      <c r="F3113" s="18">
        <v>4.4505904979892865E-5</v>
      </c>
    </row>
    <row r="3114" spans="2:6" x14ac:dyDescent="0.25">
      <c r="B3114" s="18">
        <v>2009</v>
      </c>
      <c r="C3114" s="19">
        <v>39568</v>
      </c>
      <c r="D3114" s="18" t="s">
        <v>6</v>
      </c>
      <c r="E3114" s="18">
        <v>4.2916408373468119E-3</v>
      </c>
      <c r="F3114" s="18">
        <v>1.4305469457822706E-4</v>
      </c>
    </row>
    <row r="3115" spans="2:6" x14ac:dyDescent="0.25">
      <c r="B3115" s="18">
        <v>2009</v>
      </c>
      <c r="C3115" s="19">
        <v>39568</v>
      </c>
      <c r="D3115" s="18" t="s">
        <v>6</v>
      </c>
      <c r="E3115" s="18">
        <v>0.37404352041708389</v>
      </c>
      <c r="F3115" s="18">
        <v>6.11638294152242E-3</v>
      </c>
    </row>
    <row r="3116" spans="2:6" x14ac:dyDescent="0.25">
      <c r="B3116" s="18">
        <v>2009</v>
      </c>
      <c r="C3116" s="19">
        <v>39568</v>
      </c>
      <c r="D3116" s="18" t="s">
        <v>6</v>
      </c>
      <c r="E3116" s="18">
        <v>9.9289495016928145E-2</v>
      </c>
      <c r="F3116" s="18">
        <v>6.3261964935704866E-4</v>
      </c>
    </row>
    <row r="3117" spans="2:6" x14ac:dyDescent="0.25">
      <c r="B3117" s="18">
        <v>2009</v>
      </c>
      <c r="C3117" s="19">
        <v>39569</v>
      </c>
      <c r="D3117" s="18" t="s">
        <v>7</v>
      </c>
      <c r="E3117" s="18">
        <v>1.1190056109230207E-2</v>
      </c>
      <c r="F3117" s="18">
        <v>2.5431945702795924E-5</v>
      </c>
    </row>
    <row r="3118" spans="2:6" x14ac:dyDescent="0.25">
      <c r="B3118" s="18">
        <v>2009</v>
      </c>
      <c r="C3118" s="19">
        <v>39569</v>
      </c>
      <c r="D3118" s="18" t="s">
        <v>6</v>
      </c>
      <c r="E3118" s="18">
        <v>0.13467804746236867</v>
      </c>
      <c r="F3118" s="18">
        <v>1.5863176132118958E-3</v>
      </c>
    </row>
    <row r="3119" spans="2:6" x14ac:dyDescent="0.25">
      <c r="B3119" s="18">
        <v>2009</v>
      </c>
      <c r="C3119" s="19">
        <v>39569</v>
      </c>
      <c r="D3119" s="18" t="s">
        <v>7</v>
      </c>
      <c r="E3119" s="18">
        <v>9.5846645367412137E-3</v>
      </c>
      <c r="F3119" s="18">
        <v>2.1299254526091586E-4</v>
      </c>
    </row>
    <row r="3120" spans="2:6" x14ac:dyDescent="0.25">
      <c r="B3120" s="18">
        <v>2009</v>
      </c>
      <c r="C3120" s="19">
        <v>39570</v>
      </c>
      <c r="D3120" s="18" t="s">
        <v>6</v>
      </c>
      <c r="E3120" s="18">
        <v>3.1789932128494904E-3</v>
      </c>
      <c r="F3120" s="18">
        <v>3.1789932128494907E-4</v>
      </c>
    </row>
    <row r="3121" spans="2:6" x14ac:dyDescent="0.25">
      <c r="B3121" s="18">
        <v>2009</v>
      </c>
      <c r="C3121" s="19">
        <v>39570</v>
      </c>
      <c r="D3121" s="18" t="s">
        <v>7</v>
      </c>
      <c r="E3121" s="18">
        <v>5.4551523532497259E-3</v>
      </c>
      <c r="F3121" s="18">
        <v>1.0490677602403319E-4</v>
      </c>
    </row>
    <row r="3122" spans="2:6" x14ac:dyDescent="0.25">
      <c r="B3122" s="18">
        <v>2009</v>
      </c>
      <c r="C3122" s="19">
        <v>39570</v>
      </c>
      <c r="D3122" s="18" t="s">
        <v>7</v>
      </c>
      <c r="E3122" s="18">
        <v>2.3460969910829238E-3</v>
      </c>
      <c r="F3122" s="18">
        <v>1.9073959277096944E-5</v>
      </c>
    </row>
    <row r="3123" spans="2:6" x14ac:dyDescent="0.25">
      <c r="B3123" s="18">
        <v>2009</v>
      </c>
      <c r="C3123" s="19">
        <v>39570</v>
      </c>
      <c r="D3123" s="18" t="s">
        <v>6</v>
      </c>
      <c r="E3123" s="18">
        <v>2.0345556562236739E-4</v>
      </c>
      <c r="F3123" s="18">
        <v>6.3579864256989811E-6</v>
      </c>
    </row>
    <row r="3124" spans="2:6" x14ac:dyDescent="0.25">
      <c r="B3124" s="18">
        <v>2009</v>
      </c>
      <c r="C3124" s="19">
        <v>39570</v>
      </c>
      <c r="D3124" s="18" t="s">
        <v>7</v>
      </c>
      <c r="E3124" s="18">
        <v>2.6446044537694911E-2</v>
      </c>
      <c r="F3124" s="18">
        <v>1.4941268100392605E-4</v>
      </c>
    </row>
    <row r="3125" spans="2:6" x14ac:dyDescent="0.25">
      <c r="B3125" s="18">
        <v>2009</v>
      </c>
      <c r="C3125" s="19">
        <v>39570</v>
      </c>
      <c r="D3125" s="18" t="s">
        <v>7</v>
      </c>
      <c r="E3125" s="18">
        <v>8.7422313353360988E-4</v>
      </c>
      <c r="F3125" s="18">
        <v>3.1789932128494905E-6</v>
      </c>
    </row>
    <row r="3126" spans="2:6" x14ac:dyDescent="0.25">
      <c r="B3126" s="18">
        <v>2009</v>
      </c>
      <c r="C3126" s="19">
        <v>39569</v>
      </c>
      <c r="D3126" s="18" t="s">
        <v>7</v>
      </c>
      <c r="E3126" s="18">
        <v>1.6149285521275412E-3</v>
      </c>
      <c r="F3126" s="18">
        <v>6.3579864256989811E-6</v>
      </c>
    </row>
    <row r="3127" spans="2:6" x14ac:dyDescent="0.25">
      <c r="B3127" s="18">
        <v>2009</v>
      </c>
      <c r="C3127" s="19">
        <v>39570</v>
      </c>
      <c r="D3127" s="18" t="s">
        <v>6</v>
      </c>
      <c r="E3127" s="18">
        <v>7.152734728911354E-3</v>
      </c>
      <c r="F3127" s="18">
        <v>1.5894966064247454E-4</v>
      </c>
    </row>
    <row r="3128" spans="2:6" x14ac:dyDescent="0.25">
      <c r="B3128" s="18">
        <v>2009</v>
      </c>
      <c r="C3128" s="19">
        <v>39569</v>
      </c>
      <c r="D3128" s="18" t="s">
        <v>6</v>
      </c>
      <c r="E3128" s="18">
        <v>5.0673151812820876E-3</v>
      </c>
      <c r="F3128" s="18">
        <v>6.3579864256989811E-6</v>
      </c>
    </row>
    <row r="3129" spans="2:6" x14ac:dyDescent="0.25">
      <c r="B3129" s="18">
        <v>2009</v>
      </c>
      <c r="C3129" s="19">
        <v>39570</v>
      </c>
      <c r="D3129" s="18" t="s">
        <v>7</v>
      </c>
      <c r="E3129" s="18">
        <v>7.9443040389108772E-3</v>
      </c>
      <c r="F3129" s="18">
        <v>2.2252952489946432E-5</v>
      </c>
    </row>
    <row r="3130" spans="2:6" x14ac:dyDescent="0.25">
      <c r="B3130" s="18">
        <v>2009</v>
      </c>
      <c r="C3130" s="19">
        <v>39570</v>
      </c>
      <c r="D3130" s="18" t="s">
        <v>7</v>
      </c>
      <c r="E3130" s="18">
        <v>1.7023508654809023E-2</v>
      </c>
      <c r="F3130" s="18">
        <v>4.7684898192742357E-5</v>
      </c>
    </row>
    <row r="3131" spans="2:6" x14ac:dyDescent="0.25">
      <c r="B3131" s="18">
        <v>2009</v>
      </c>
      <c r="C3131" s="19">
        <v>39570</v>
      </c>
      <c r="D3131" s="18" t="s">
        <v>6</v>
      </c>
      <c r="E3131" s="18">
        <v>8.6258801837458071E-2</v>
      </c>
      <c r="F3131" s="18">
        <v>1.3447141290353346E-3</v>
      </c>
    </row>
    <row r="3132" spans="2:6" x14ac:dyDescent="0.25">
      <c r="B3132" s="18">
        <v>2009</v>
      </c>
      <c r="C3132" s="19">
        <v>39571</v>
      </c>
      <c r="D3132" s="18" t="s">
        <v>6</v>
      </c>
      <c r="E3132" s="18">
        <v>6.17678381256656E-3</v>
      </c>
      <c r="F3132" s="18">
        <v>9.2190803172635221E-5</v>
      </c>
    </row>
    <row r="3133" spans="2:6" x14ac:dyDescent="0.25">
      <c r="B3133" s="18">
        <v>2009</v>
      </c>
      <c r="C3133" s="19">
        <v>39570</v>
      </c>
      <c r="D3133" s="18" t="s">
        <v>6</v>
      </c>
      <c r="E3133" s="18">
        <v>1.6988539729467678E-2</v>
      </c>
      <c r="F3133" s="18">
        <v>2.5431945702795924E-5</v>
      </c>
    </row>
    <row r="3134" spans="2:6" x14ac:dyDescent="0.25">
      <c r="B3134" s="18">
        <v>2009</v>
      </c>
      <c r="C3134" s="19">
        <v>39572</v>
      </c>
      <c r="D3134" s="18" t="s">
        <v>6</v>
      </c>
      <c r="E3134" s="18">
        <v>0.1475211800422806</v>
      </c>
      <c r="F3134" s="18">
        <v>2.4033188689142147E-3</v>
      </c>
    </row>
    <row r="3135" spans="2:6" x14ac:dyDescent="0.25">
      <c r="B3135" s="18">
        <v>2009</v>
      </c>
      <c r="C3135" s="19">
        <v>39572</v>
      </c>
      <c r="D3135" s="18" t="s">
        <v>7</v>
      </c>
      <c r="E3135" s="18">
        <v>7.6295837108387776E-5</v>
      </c>
      <c r="F3135" s="18">
        <v>9.536979638548472E-6</v>
      </c>
    </row>
    <row r="3136" spans="2:6" x14ac:dyDescent="0.25">
      <c r="B3136" s="18">
        <v>2009</v>
      </c>
      <c r="C3136" s="19">
        <v>39572</v>
      </c>
      <c r="D3136" s="18" t="s">
        <v>6</v>
      </c>
      <c r="E3136" s="18">
        <v>4.5634447570454435E-2</v>
      </c>
      <c r="F3136" s="18">
        <v>3.1472032807209959E-4</v>
      </c>
    </row>
    <row r="3137" spans="2:6" x14ac:dyDescent="0.25">
      <c r="B3137" s="18">
        <v>2009</v>
      </c>
      <c r="C3137" s="19">
        <v>39572</v>
      </c>
      <c r="D3137" s="18" t="s">
        <v>6</v>
      </c>
      <c r="E3137" s="18">
        <v>3.7473971993069795E-2</v>
      </c>
      <c r="F3137" s="18">
        <v>1.0713207127302784E-3</v>
      </c>
    </row>
    <row r="3138" spans="2:6" x14ac:dyDescent="0.25">
      <c r="B3138" s="18">
        <v>2009</v>
      </c>
      <c r="C3138" s="19">
        <v>39572</v>
      </c>
      <c r="D3138" s="18" t="s">
        <v>6</v>
      </c>
      <c r="E3138" s="18">
        <v>5.8970324098358048E-2</v>
      </c>
      <c r="F3138" s="18">
        <v>1.1126476244973217E-3</v>
      </c>
    </row>
    <row r="3139" spans="2:6" x14ac:dyDescent="0.25">
      <c r="B3139" s="18">
        <v>2009</v>
      </c>
      <c r="C3139" s="19">
        <v>39573</v>
      </c>
      <c r="D3139" s="18" t="s">
        <v>6</v>
      </c>
      <c r="E3139" s="18">
        <v>9.409819910034492E-3</v>
      </c>
      <c r="F3139" s="18">
        <v>1.2715972851397962E-4</v>
      </c>
    </row>
    <row r="3140" spans="2:6" x14ac:dyDescent="0.25">
      <c r="B3140" s="18">
        <v>2009</v>
      </c>
      <c r="C3140" s="19">
        <v>39573</v>
      </c>
      <c r="D3140" s="18" t="s">
        <v>6</v>
      </c>
      <c r="E3140" s="18">
        <v>9.9184588240904112E-4</v>
      </c>
      <c r="F3140" s="18">
        <v>9.536979638548472E-6</v>
      </c>
    </row>
    <row r="3141" spans="2:6" x14ac:dyDescent="0.25">
      <c r="B3141" s="18">
        <v>2009</v>
      </c>
      <c r="C3141" s="19">
        <v>39573</v>
      </c>
      <c r="D3141" s="18" t="s">
        <v>7</v>
      </c>
      <c r="E3141" s="18">
        <v>4.0850062785115953E-3</v>
      </c>
      <c r="F3141" s="18">
        <v>1.5894966064247452E-5</v>
      </c>
    </row>
    <row r="3142" spans="2:6" x14ac:dyDescent="0.25">
      <c r="B3142" s="18">
        <v>2009</v>
      </c>
      <c r="C3142" s="19">
        <v>39573</v>
      </c>
      <c r="D3142" s="18" t="s">
        <v>7</v>
      </c>
      <c r="E3142" s="18">
        <v>1.4464419118465181E-3</v>
      </c>
      <c r="F3142" s="18">
        <v>1.5894966064247452E-5</v>
      </c>
    </row>
    <row r="3143" spans="2:6" x14ac:dyDescent="0.25">
      <c r="B3143" s="18">
        <v>2009</v>
      </c>
      <c r="C3143" s="19">
        <v>39573</v>
      </c>
      <c r="D3143" s="18" t="s">
        <v>6</v>
      </c>
      <c r="E3143" s="18">
        <v>1.3129241969068396E-3</v>
      </c>
      <c r="F3143" s="18">
        <v>2.2252952489946432E-5</v>
      </c>
    </row>
    <row r="3144" spans="2:6" x14ac:dyDescent="0.25">
      <c r="B3144" s="18">
        <v>2009</v>
      </c>
      <c r="C3144" s="19">
        <v>39573</v>
      </c>
      <c r="D3144" s="18" t="s">
        <v>6</v>
      </c>
      <c r="E3144" s="18">
        <v>0.11590927153370527</v>
      </c>
      <c r="F3144" s="18">
        <v>3.1980671721265875E-3</v>
      </c>
    </row>
    <row r="3145" spans="2:6" x14ac:dyDescent="0.25">
      <c r="B3145" s="18">
        <v>2009</v>
      </c>
      <c r="C3145" s="19">
        <v>39573</v>
      </c>
      <c r="D3145" s="18" t="s">
        <v>6</v>
      </c>
      <c r="E3145" s="18">
        <v>1.0834008869391063E-2</v>
      </c>
      <c r="F3145" s="18">
        <v>1.5259167421677555E-4</v>
      </c>
    </row>
    <row r="3146" spans="2:6" x14ac:dyDescent="0.25">
      <c r="B3146" s="18">
        <v>2009</v>
      </c>
      <c r="C3146" s="19">
        <v>39574</v>
      </c>
      <c r="D3146" s="18" t="s">
        <v>7</v>
      </c>
      <c r="E3146" s="18">
        <v>3.6049783033713222E-2</v>
      </c>
      <c r="F3146" s="18">
        <v>2.0027657240951792E-4</v>
      </c>
    </row>
    <row r="3147" spans="2:6" x14ac:dyDescent="0.25">
      <c r="B3147" s="18">
        <v>2009</v>
      </c>
      <c r="C3147" s="19">
        <v>39574</v>
      </c>
      <c r="D3147" s="18" t="s">
        <v>7</v>
      </c>
      <c r="E3147" s="18">
        <v>6.7423267051324842E-2</v>
      </c>
      <c r="F3147" s="18">
        <v>4.0373213803188531E-4</v>
      </c>
    </row>
    <row r="3148" spans="2:6" x14ac:dyDescent="0.25">
      <c r="B3148" s="18">
        <v>2009</v>
      </c>
      <c r="C3148" s="19">
        <v>39574</v>
      </c>
      <c r="D3148" s="18" t="s">
        <v>7</v>
      </c>
      <c r="E3148" s="18">
        <v>7.6550156565415736E-2</v>
      </c>
      <c r="F3148" s="18">
        <v>2.5431945702795924E-4</v>
      </c>
    </row>
    <row r="3149" spans="2:6" x14ac:dyDescent="0.25">
      <c r="B3149" s="18">
        <v>2009</v>
      </c>
      <c r="C3149" s="19">
        <v>39574</v>
      </c>
      <c r="D3149" s="18" t="s">
        <v>7</v>
      </c>
      <c r="E3149" s="18">
        <v>6.4756091745744124E-3</v>
      </c>
      <c r="F3149" s="18">
        <v>6.6758857469839301E-5</v>
      </c>
    </row>
    <row r="3150" spans="2:6" x14ac:dyDescent="0.25">
      <c r="B3150" s="18">
        <v>2009</v>
      </c>
      <c r="C3150" s="19">
        <v>39574</v>
      </c>
      <c r="D3150" s="18" t="s">
        <v>7</v>
      </c>
      <c r="E3150" s="18">
        <v>0.11300367173716085</v>
      </c>
      <c r="F3150" s="18">
        <v>3.9101616518048734E-4</v>
      </c>
    </row>
    <row r="3151" spans="2:6" x14ac:dyDescent="0.25">
      <c r="B3151" s="18">
        <v>2009</v>
      </c>
      <c r="C3151" s="19">
        <v>39574</v>
      </c>
      <c r="D3151" s="18" t="s">
        <v>7</v>
      </c>
      <c r="E3151" s="18">
        <v>1.9264698869867912E-3</v>
      </c>
      <c r="F3151" s="18">
        <v>6.3579864256989811E-6</v>
      </c>
    </row>
    <row r="3152" spans="2:6" x14ac:dyDescent="0.25">
      <c r="B3152" s="18">
        <v>2009</v>
      </c>
      <c r="C3152" s="19">
        <v>39574</v>
      </c>
      <c r="D3152" s="18" t="s">
        <v>7</v>
      </c>
      <c r="E3152" s="18">
        <v>4.7980544561537358E-2</v>
      </c>
      <c r="F3152" s="18">
        <v>4.1009012445758427E-4</v>
      </c>
    </row>
    <row r="3153" spans="2:6" x14ac:dyDescent="0.25">
      <c r="B3153" s="18">
        <v>2009</v>
      </c>
      <c r="C3153" s="19">
        <v>39575</v>
      </c>
      <c r="D3153" s="18" t="s">
        <v>7</v>
      </c>
      <c r="E3153" s="18">
        <v>2.2761591404002351E-3</v>
      </c>
      <c r="F3153" s="18">
        <v>1.2715972851397962E-5</v>
      </c>
    </row>
    <row r="3154" spans="2:6" x14ac:dyDescent="0.25">
      <c r="B3154" s="18">
        <v>2009</v>
      </c>
      <c r="C3154" s="19">
        <v>39575</v>
      </c>
      <c r="D3154" s="18" t="s">
        <v>7</v>
      </c>
      <c r="E3154" s="18">
        <v>4.0137968305437671E-2</v>
      </c>
      <c r="F3154" s="18">
        <v>1.8756059955811995E-4</v>
      </c>
    </row>
    <row r="3155" spans="2:6" x14ac:dyDescent="0.25">
      <c r="B3155" s="18">
        <v>2009</v>
      </c>
      <c r="C3155" s="19">
        <v>39575</v>
      </c>
      <c r="D3155" s="18" t="s">
        <v>7</v>
      </c>
      <c r="E3155" s="18">
        <v>3.5547502106083005E-2</v>
      </c>
      <c r="F3155" s="18">
        <v>1.5894966064247454E-4</v>
      </c>
    </row>
    <row r="3156" spans="2:6" x14ac:dyDescent="0.25">
      <c r="B3156" s="18">
        <v>2009</v>
      </c>
      <c r="C3156" s="19">
        <v>39576</v>
      </c>
      <c r="D3156" s="18" t="s">
        <v>6</v>
      </c>
      <c r="E3156" s="18">
        <v>6.8361070049115444E-2</v>
      </c>
      <c r="F3156" s="18">
        <v>2.8483779187131433E-3</v>
      </c>
    </row>
    <row r="3157" spans="2:6" x14ac:dyDescent="0.25">
      <c r="B3157" s="18">
        <v>2009</v>
      </c>
      <c r="C3157" s="19">
        <v>39576</v>
      </c>
      <c r="D3157" s="18" t="s">
        <v>6</v>
      </c>
      <c r="E3157" s="18">
        <v>0.16616597523564286</v>
      </c>
      <c r="F3157" s="18">
        <v>2.9342107354600796E-3</v>
      </c>
    </row>
    <row r="3158" spans="2:6" x14ac:dyDescent="0.25">
      <c r="B3158" s="18">
        <v>2009</v>
      </c>
      <c r="C3158" s="19">
        <v>39576</v>
      </c>
      <c r="D3158" s="18" t="s">
        <v>7</v>
      </c>
      <c r="E3158" s="18">
        <v>5.4042884618441336E-4</v>
      </c>
      <c r="F3158" s="18">
        <v>3.1789932128494905E-6</v>
      </c>
    </row>
    <row r="3159" spans="2:6" x14ac:dyDescent="0.25">
      <c r="B3159" s="18">
        <v>2009</v>
      </c>
      <c r="C3159" s="19">
        <v>39576</v>
      </c>
      <c r="D3159" s="18" t="s">
        <v>7</v>
      </c>
      <c r="E3159" s="18">
        <v>2.0428210385770827E-2</v>
      </c>
      <c r="F3159" s="18">
        <v>5.7221877831290832E-5</v>
      </c>
    </row>
    <row r="3160" spans="2:6" x14ac:dyDescent="0.25">
      <c r="B3160" s="18">
        <v>2009</v>
      </c>
      <c r="C3160" s="19">
        <v>39576</v>
      </c>
      <c r="D3160" s="18" t="s">
        <v>7</v>
      </c>
      <c r="E3160" s="18">
        <v>6.5627135886064877E-2</v>
      </c>
      <c r="F3160" s="18">
        <v>1.6530764706817352E-4</v>
      </c>
    </row>
    <row r="3161" spans="2:6" x14ac:dyDescent="0.25">
      <c r="B3161" s="18">
        <v>2009</v>
      </c>
      <c r="C3161" s="19">
        <v>39576</v>
      </c>
      <c r="D3161" s="18" t="s">
        <v>7</v>
      </c>
      <c r="E3161" s="18">
        <v>5.6268179867435982E-4</v>
      </c>
      <c r="F3161" s="18">
        <v>3.1789932128494905E-6</v>
      </c>
    </row>
    <row r="3162" spans="2:6" x14ac:dyDescent="0.25">
      <c r="B3162" s="18">
        <v>2009</v>
      </c>
      <c r="C3162" s="19">
        <v>39576</v>
      </c>
      <c r="D3162" s="18" t="s">
        <v>6</v>
      </c>
      <c r="E3162" s="18">
        <v>4.3329677491138552E-3</v>
      </c>
      <c r="F3162" s="18">
        <v>9.2190803172635221E-5</v>
      </c>
    </row>
    <row r="3163" spans="2:6" x14ac:dyDescent="0.25">
      <c r="B3163" s="18">
        <v>2009</v>
      </c>
      <c r="C3163" s="19">
        <v>39576</v>
      </c>
      <c r="D3163" s="18" t="s">
        <v>7</v>
      </c>
      <c r="E3163" s="18">
        <v>6.0400871044140325E-4</v>
      </c>
      <c r="F3163" s="18">
        <v>6.3579864256989811E-6</v>
      </c>
    </row>
    <row r="3164" spans="2:6" x14ac:dyDescent="0.25">
      <c r="B3164" s="18">
        <v>2009</v>
      </c>
      <c r="C3164" s="19">
        <v>39576</v>
      </c>
      <c r="D3164" s="18" t="s">
        <v>6</v>
      </c>
      <c r="E3164" s="18">
        <v>7.0532322413491652E-2</v>
      </c>
      <c r="F3164" s="18">
        <v>1.4591578846979163E-3</v>
      </c>
    </row>
    <row r="3165" spans="2:6" x14ac:dyDescent="0.25">
      <c r="B3165" s="18">
        <v>2009</v>
      </c>
      <c r="C3165" s="19">
        <v>39577</v>
      </c>
      <c r="D3165" s="18" t="s">
        <v>6</v>
      </c>
      <c r="E3165" s="18">
        <v>3.8465817875478839E-4</v>
      </c>
      <c r="F3165" s="18">
        <v>3.1789932128494905E-6</v>
      </c>
    </row>
    <row r="3166" spans="2:6" x14ac:dyDescent="0.25">
      <c r="B3166" s="18">
        <v>2009</v>
      </c>
      <c r="C3166" s="19">
        <v>39577</v>
      </c>
      <c r="D3166" s="18" t="s">
        <v>6</v>
      </c>
      <c r="E3166" s="18">
        <v>1.4696485623003195E-2</v>
      </c>
      <c r="F3166" s="18">
        <v>2.1299254526091586E-4</v>
      </c>
    </row>
    <row r="3167" spans="2:6" x14ac:dyDescent="0.25">
      <c r="B3167" s="18">
        <v>2009</v>
      </c>
      <c r="C3167" s="19">
        <v>39577</v>
      </c>
      <c r="D3167" s="18" t="s">
        <v>7</v>
      </c>
      <c r="E3167" s="18">
        <v>7.9443040389108772E-3</v>
      </c>
      <c r="F3167" s="18">
        <v>2.2252952489946432E-5</v>
      </c>
    </row>
    <row r="3168" spans="2:6" x14ac:dyDescent="0.25">
      <c r="B3168" s="18">
        <v>2009</v>
      </c>
      <c r="C3168" s="19">
        <v>39577</v>
      </c>
      <c r="D3168" s="18" t="s">
        <v>6</v>
      </c>
      <c r="E3168" s="18">
        <v>1.4775960453324433E-2</v>
      </c>
      <c r="F3168" s="18">
        <v>1.0554257466660309E-3</v>
      </c>
    </row>
    <row r="3169" spans="2:6" x14ac:dyDescent="0.25">
      <c r="B3169" s="18">
        <v>2009</v>
      </c>
      <c r="C3169" s="19">
        <v>39577</v>
      </c>
      <c r="D3169" s="18" t="s">
        <v>6</v>
      </c>
      <c r="E3169" s="18">
        <v>2.4185780363358923E-2</v>
      </c>
      <c r="F3169" s="18">
        <v>2.0154816969465772E-3</v>
      </c>
    </row>
    <row r="3170" spans="2:6" x14ac:dyDescent="0.25">
      <c r="B3170" s="18">
        <v>2009</v>
      </c>
      <c r="C3170" s="19">
        <v>39577</v>
      </c>
      <c r="D3170" s="18" t="s">
        <v>6</v>
      </c>
      <c r="E3170" s="18">
        <v>1.9455438462638883E-3</v>
      </c>
      <c r="F3170" s="18">
        <v>1.6212865385532401E-4</v>
      </c>
    </row>
    <row r="3171" spans="2:6" x14ac:dyDescent="0.25">
      <c r="B3171" s="18">
        <v>2009</v>
      </c>
      <c r="C3171" s="19">
        <v>39578</v>
      </c>
      <c r="D3171" s="18" t="s">
        <v>6</v>
      </c>
      <c r="E3171" s="18">
        <v>0.19059971706960405</v>
      </c>
      <c r="F3171" s="18">
        <v>3.6653791744154628E-3</v>
      </c>
    </row>
    <row r="3172" spans="2:6" x14ac:dyDescent="0.25">
      <c r="B3172" s="18">
        <v>2009</v>
      </c>
      <c r="C3172" s="19">
        <v>39578</v>
      </c>
      <c r="D3172" s="18" t="s">
        <v>6</v>
      </c>
      <c r="E3172" s="18">
        <v>0.19462432247707151</v>
      </c>
      <c r="F3172" s="18">
        <v>1.4241889593565717E-3</v>
      </c>
    </row>
    <row r="3173" spans="2:6" x14ac:dyDescent="0.25">
      <c r="B3173" s="18">
        <v>2009</v>
      </c>
      <c r="C3173" s="19">
        <v>39578</v>
      </c>
      <c r="D3173" s="18" t="s">
        <v>6</v>
      </c>
      <c r="E3173" s="18">
        <v>4.2058080205998761E-3</v>
      </c>
      <c r="F3173" s="18">
        <v>8.5832816746936251E-5</v>
      </c>
    </row>
    <row r="3174" spans="2:6" x14ac:dyDescent="0.25">
      <c r="B3174" s="18">
        <v>2009</v>
      </c>
      <c r="C3174" s="19">
        <v>39578</v>
      </c>
      <c r="D3174" s="18" t="s">
        <v>6</v>
      </c>
      <c r="E3174" s="18">
        <v>1.6530764706817352E-3</v>
      </c>
      <c r="F3174" s="18">
        <v>3.1789932128494904E-5</v>
      </c>
    </row>
    <row r="3175" spans="2:6" x14ac:dyDescent="0.25">
      <c r="B3175" s="18">
        <v>2009</v>
      </c>
      <c r="C3175" s="19">
        <v>39578</v>
      </c>
      <c r="D3175" s="18" t="s">
        <v>7</v>
      </c>
      <c r="E3175" s="18">
        <v>2.8229459730103476E-2</v>
      </c>
      <c r="F3175" s="18">
        <v>1.9073959277096943E-4</v>
      </c>
    </row>
    <row r="3176" spans="2:6" x14ac:dyDescent="0.25">
      <c r="B3176" s="18">
        <v>2009</v>
      </c>
      <c r="C3176" s="19">
        <v>39578</v>
      </c>
      <c r="D3176" s="18" t="s">
        <v>6</v>
      </c>
      <c r="E3176" s="18">
        <v>1.3237327738305278E-2</v>
      </c>
      <c r="F3176" s="18">
        <v>3.8147918554193888E-5</v>
      </c>
    </row>
    <row r="3177" spans="2:6" x14ac:dyDescent="0.25">
      <c r="B3177" s="18">
        <v>2009</v>
      </c>
      <c r="C3177" s="19">
        <v>39579</v>
      </c>
      <c r="D3177" s="18" t="s">
        <v>6</v>
      </c>
      <c r="E3177" s="18">
        <v>0.64799961852081445</v>
      </c>
      <c r="F3177" s="18">
        <v>6.11320394830957E-3</v>
      </c>
    </row>
    <row r="3178" spans="2:6" x14ac:dyDescent="0.25">
      <c r="B3178" s="18">
        <v>2009</v>
      </c>
      <c r="C3178" s="19">
        <v>39579</v>
      </c>
      <c r="D3178" s="18" t="s">
        <v>6</v>
      </c>
      <c r="E3178" s="18">
        <v>4.7087247468726653E-2</v>
      </c>
      <c r="F3178" s="18">
        <v>1.0236358145375359E-3</v>
      </c>
    </row>
    <row r="3179" spans="2:6" x14ac:dyDescent="0.25">
      <c r="B3179" s="18">
        <v>2009</v>
      </c>
      <c r="C3179" s="19">
        <v>39579</v>
      </c>
      <c r="D3179" s="18" t="s">
        <v>6</v>
      </c>
      <c r="E3179" s="18">
        <v>3.6272312558612687E-3</v>
      </c>
      <c r="F3179" s="18">
        <v>5.1817589369446701E-4</v>
      </c>
    </row>
    <row r="3180" spans="2:6" x14ac:dyDescent="0.25">
      <c r="B3180" s="18">
        <v>2009</v>
      </c>
      <c r="C3180" s="19">
        <v>39577</v>
      </c>
      <c r="D3180" s="18" t="s">
        <v>7</v>
      </c>
      <c r="E3180" s="18">
        <v>4.1962710409613275E-4</v>
      </c>
      <c r="F3180" s="18">
        <v>1.9073959277096944E-5</v>
      </c>
    </row>
    <row r="3181" spans="2:6" x14ac:dyDescent="0.25">
      <c r="B3181" s="18">
        <v>2009</v>
      </c>
      <c r="C3181" s="19">
        <v>39578</v>
      </c>
      <c r="D3181" s="18" t="s">
        <v>7</v>
      </c>
      <c r="E3181" s="18">
        <v>1.0840366855816764E-2</v>
      </c>
      <c r="F3181" s="18">
        <v>6.9937850682688792E-5</v>
      </c>
    </row>
    <row r="3182" spans="2:6" x14ac:dyDescent="0.25">
      <c r="B3182" s="18">
        <v>2009</v>
      </c>
      <c r="C3182" s="19">
        <v>39579</v>
      </c>
      <c r="D3182" s="18" t="s">
        <v>7</v>
      </c>
      <c r="E3182" s="18">
        <v>3.3760907920461591E-3</v>
      </c>
      <c r="F3182" s="18">
        <v>1.9073959277096944E-5</v>
      </c>
    </row>
    <row r="3183" spans="2:6" x14ac:dyDescent="0.25">
      <c r="B3183" s="18">
        <v>2009</v>
      </c>
      <c r="C3183" s="19">
        <v>39580</v>
      </c>
      <c r="D3183" s="18" t="s">
        <v>6</v>
      </c>
      <c r="E3183" s="18">
        <v>2.1362834390348577E-2</v>
      </c>
      <c r="F3183" s="18">
        <v>7.6295837108387771E-4</v>
      </c>
    </row>
    <row r="3184" spans="2:6" x14ac:dyDescent="0.25">
      <c r="B3184" s="18">
        <v>2009</v>
      </c>
      <c r="C3184" s="19">
        <v>39831</v>
      </c>
      <c r="D3184" s="18" t="s">
        <v>6</v>
      </c>
      <c r="E3184" s="18">
        <v>4.5396023079490727E-2</v>
      </c>
      <c r="F3184" s="18">
        <v>7.5660038465817875E-4</v>
      </c>
    </row>
    <row r="3185" spans="2:6" x14ac:dyDescent="0.25">
      <c r="B3185" s="18">
        <v>2009</v>
      </c>
      <c r="C3185" s="19">
        <v>39580</v>
      </c>
      <c r="D3185" s="18" t="s">
        <v>7</v>
      </c>
      <c r="E3185" s="18">
        <v>2.3079490725287301E-3</v>
      </c>
      <c r="F3185" s="18">
        <v>6.3579864256989811E-6</v>
      </c>
    </row>
    <row r="3186" spans="2:6" x14ac:dyDescent="0.25">
      <c r="B3186" s="18">
        <v>2009</v>
      </c>
      <c r="C3186" s="19">
        <v>39577</v>
      </c>
      <c r="D3186" s="18" t="s">
        <v>7</v>
      </c>
      <c r="E3186" s="18">
        <v>6.0082971722855372E-2</v>
      </c>
      <c r="F3186" s="18">
        <v>2.2252952489946434E-4</v>
      </c>
    </row>
    <row r="3187" spans="2:6" x14ac:dyDescent="0.25">
      <c r="B3187" s="18">
        <v>2009</v>
      </c>
      <c r="C3187" s="19">
        <v>39831</v>
      </c>
      <c r="D3187" s="18" t="s">
        <v>6</v>
      </c>
      <c r="E3187" s="18">
        <v>7.5660038465817873E-3</v>
      </c>
      <c r="F3187" s="18">
        <v>7.5660038465817875E-4</v>
      </c>
    </row>
    <row r="3188" spans="2:6" x14ac:dyDescent="0.25">
      <c r="B3188" s="18">
        <v>2009</v>
      </c>
      <c r="C3188" s="19">
        <v>39579</v>
      </c>
      <c r="D3188" s="18" t="s">
        <v>6</v>
      </c>
      <c r="E3188" s="18">
        <v>9.5369796385484716E-4</v>
      </c>
      <c r="F3188" s="18">
        <v>3.1789932128494904E-5</v>
      </c>
    </row>
    <row r="3189" spans="2:6" x14ac:dyDescent="0.25">
      <c r="B3189" s="18">
        <v>2009</v>
      </c>
      <c r="C3189" s="19">
        <v>39581</v>
      </c>
      <c r="D3189" s="18" t="s">
        <v>7</v>
      </c>
      <c r="E3189" s="18">
        <v>9.7912990955764306E-2</v>
      </c>
      <c r="F3189" s="18">
        <v>1.2715972851397963E-3</v>
      </c>
    </row>
    <row r="3190" spans="2:6" x14ac:dyDescent="0.25">
      <c r="B3190" s="18">
        <v>2009</v>
      </c>
      <c r="C3190" s="19">
        <v>39581</v>
      </c>
      <c r="D3190" s="18" t="s">
        <v>7</v>
      </c>
      <c r="E3190" s="18">
        <v>1.0614658337704449E-2</v>
      </c>
      <c r="F3190" s="18">
        <v>6.6758857469839301E-5</v>
      </c>
    </row>
    <row r="3191" spans="2:6" x14ac:dyDescent="0.25">
      <c r="B3191" s="18">
        <v>2009</v>
      </c>
      <c r="C3191" s="19">
        <v>39581</v>
      </c>
      <c r="D3191" s="18" t="s">
        <v>6</v>
      </c>
      <c r="E3191" s="18">
        <v>3.1154133485925009E-2</v>
      </c>
      <c r="F3191" s="18">
        <v>1.7802361991957146E-4</v>
      </c>
    </row>
    <row r="3192" spans="2:6" x14ac:dyDescent="0.25">
      <c r="B3192" s="18">
        <v>2009</v>
      </c>
      <c r="C3192" s="19">
        <v>39580</v>
      </c>
      <c r="D3192" s="18" t="s">
        <v>6</v>
      </c>
      <c r="E3192" s="18">
        <v>4.4060845930093935E-3</v>
      </c>
      <c r="F3192" s="18">
        <v>3.1789932128494905E-6</v>
      </c>
    </row>
    <row r="3193" spans="2:6" x14ac:dyDescent="0.25">
      <c r="B3193" s="18">
        <v>2009</v>
      </c>
      <c r="C3193" s="19">
        <v>39581</v>
      </c>
      <c r="D3193" s="18" t="s">
        <v>7</v>
      </c>
      <c r="E3193" s="18">
        <v>4.9592294120452051E-3</v>
      </c>
      <c r="F3193" s="18">
        <v>1.9073959277096944E-5</v>
      </c>
    </row>
    <row r="3194" spans="2:6" x14ac:dyDescent="0.25">
      <c r="B3194" s="18">
        <v>2009</v>
      </c>
      <c r="C3194" s="19">
        <v>39581</v>
      </c>
      <c r="D3194" s="18" t="s">
        <v>7</v>
      </c>
      <c r="E3194" s="18">
        <v>0.10636275491551826</v>
      </c>
      <c r="F3194" s="18">
        <v>3.4651026020059448E-4</v>
      </c>
    </row>
    <row r="3195" spans="2:6" x14ac:dyDescent="0.25">
      <c r="B3195" s="18">
        <v>2009</v>
      </c>
      <c r="C3195" s="19">
        <v>39582</v>
      </c>
      <c r="D3195" s="18" t="s">
        <v>6</v>
      </c>
      <c r="E3195" s="18">
        <v>2.8127731947292293E-2</v>
      </c>
      <c r="F3195" s="18">
        <v>2.0091237105208781E-3</v>
      </c>
    </row>
    <row r="3196" spans="2:6" x14ac:dyDescent="0.25">
      <c r="B3196" s="18">
        <v>2009</v>
      </c>
      <c r="C3196" s="19">
        <v>39581</v>
      </c>
      <c r="D3196" s="18" t="s">
        <v>6</v>
      </c>
      <c r="E3196" s="18">
        <v>0.26624068157614483</v>
      </c>
      <c r="F3196" s="18">
        <v>2.8738098644159396E-3</v>
      </c>
    </row>
    <row r="3197" spans="2:6" x14ac:dyDescent="0.25">
      <c r="B3197" s="18">
        <v>2009</v>
      </c>
      <c r="C3197" s="19">
        <v>39582</v>
      </c>
      <c r="D3197" s="18" t="s">
        <v>7</v>
      </c>
      <c r="E3197" s="18">
        <v>4.5777502265032666E-4</v>
      </c>
      <c r="F3197" s="18">
        <v>6.3579864256989811E-6</v>
      </c>
    </row>
    <row r="3198" spans="2:6" x14ac:dyDescent="0.25">
      <c r="B3198" s="18">
        <v>2009</v>
      </c>
      <c r="C3198" s="19">
        <v>39582</v>
      </c>
      <c r="D3198" s="18" t="s">
        <v>7</v>
      </c>
      <c r="E3198" s="18">
        <v>3.4581088169376759E-2</v>
      </c>
      <c r="F3198" s="18">
        <v>1.1762274887543116E-4</v>
      </c>
    </row>
    <row r="3199" spans="2:6" x14ac:dyDescent="0.25">
      <c r="B3199" s="18">
        <v>2009</v>
      </c>
      <c r="C3199" s="19">
        <v>39581</v>
      </c>
      <c r="D3199" s="18" t="s">
        <v>7</v>
      </c>
      <c r="E3199" s="18">
        <v>1.5888608077821754E-2</v>
      </c>
      <c r="F3199" s="18">
        <v>4.4505904979892865E-5</v>
      </c>
    </row>
    <row r="3200" spans="2:6" x14ac:dyDescent="0.25">
      <c r="B3200" s="18">
        <v>2009</v>
      </c>
      <c r="C3200" s="19">
        <v>39582</v>
      </c>
      <c r="D3200" s="18" t="s">
        <v>7</v>
      </c>
      <c r="E3200" s="18">
        <v>5.5444820625307964E-2</v>
      </c>
      <c r="F3200" s="18">
        <v>5.1817589369446701E-4</v>
      </c>
    </row>
    <row r="3201" spans="2:6" x14ac:dyDescent="0.25">
      <c r="B3201" s="18">
        <v>2009</v>
      </c>
      <c r="C3201" s="19">
        <v>39583</v>
      </c>
      <c r="D3201" s="18" t="s">
        <v>6</v>
      </c>
      <c r="E3201" s="18">
        <v>5.4878959833420754E-2</v>
      </c>
      <c r="F3201" s="18">
        <v>4.355220701603802E-4</v>
      </c>
    </row>
    <row r="3202" spans="2:6" x14ac:dyDescent="0.25">
      <c r="B3202" s="18">
        <v>2009</v>
      </c>
      <c r="C3202" s="19">
        <v>39583</v>
      </c>
      <c r="D3202" s="18" t="s">
        <v>6</v>
      </c>
      <c r="E3202" s="18">
        <v>1.678508416384531E-3</v>
      </c>
      <c r="F3202" s="18">
        <v>1.9073959277096944E-5</v>
      </c>
    </row>
    <row r="3203" spans="2:6" x14ac:dyDescent="0.25">
      <c r="B3203" s="18">
        <v>2009</v>
      </c>
      <c r="C3203" s="19">
        <v>39583</v>
      </c>
      <c r="D3203" s="18" t="s">
        <v>7</v>
      </c>
      <c r="E3203" s="18">
        <v>1.2557023190755488E-3</v>
      </c>
      <c r="F3203" s="18">
        <v>1.5894966064247452E-5</v>
      </c>
    </row>
    <row r="3204" spans="2:6" x14ac:dyDescent="0.25">
      <c r="B3204" s="18">
        <v>2009</v>
      </c>
      <c r="C3204" s="19">
        <v>39583</v>
      </c>
      <c r="D3204" s="18" t="s">
        <v>7</v>
      </c>
      <c r="E3204" s="18">
        <v>6.7235706451766724E-3</v>
      </c>
      <c r="F3204" s="18">
        <v>1.5894966064247452E-5</v>
      </c>
    </row>
    <row r="3205" spans="2:6" x14ac:dyDescent="0.25">
      <c r="B3205" s="18">
        <v>2009</v>
      </c>
      <c r="C3205" s="19">
        <v>39583</v>
      </c>
      <c r="D3205" s="18" t="s">
        <v>7</v>
      </c>
      <c r="E3205" s="18">
        <v>9.0639454484764681E-2</v>
      </c>
      <c r="F3205" s="18">
        <v>2.5749845024080871E-4</v>
      </c>
    </row>
    <row r="3206" spans="2:6" x14ac:dyDescent="0.25">
      <c r="B3206" s="18">
        <v>2009</v>
      </c>
      <c r="C3206" s="19">
        <v>39583</v>
      </c>
      <c r="D3206" s="18" t="s">
        <v>7</v>
      </c>
      <c r="E3206" s="18">
        <v>6.2677030184540558E-2</v>
      </c>
      <c r="F3206" s="18">
        <v>1.68486640281023E-4</v>
      </c>
    </row>
    <row r="3207" spans="2:6" x14ac:dyDescent="0.25">
      <c r="B3207" s="18">
        <v>2009</v>
      </c>
      <c r="C3207" s="19">
        <v>39583</v>
      </c>
      <c r="D3207" s="18" t="s">
        <v>7</v>
      </c>
      <c r="E3207" s="18">
        <v>1.8139335272519194E-2</v>
      </c>
      <c r="F3207" s="18">
        <v>5.7221877831290832E-5</v>
      </c>
    </row>
    <row r="3208" spans="2:6" x14ac:dyDescent="0.25">
      <c r="B3208" s="18">
        <v>2009</v>
      </c>
      <c r="C3208" s="19">
        <v>39583</v>
      </c>
      <c r="D3208" s="18" t="s">
        <v>6</v>
      </c>
      <c r="E3208" s="18">
        <v>0.43694308012652394</v>
      </c>
      <c r="F3208" s="18">
        <v>4.924260486703861E-3</v>
      </c>
    </row>
    <row r="3209" spans="2:6" x14ac:dyDescent="0.25">
      <c r="B3209" s="18">
        <v>2009</v>
      </c>
      <c r="C3209" s="19">
        <v>39583</v>
      </c>
      <c r="D3209" s="18" t="s">
        <v>7</v>
      </c>
      <c r="E3209" s="18">
        <v>3.2072862524438507E-2</v>
      </c>
      <c r="F3209" s="18">
        <v>1.8120261313242096E-4</v>
      </c>
    </row>
    <row r="3210" spans="2:6" x14ac:dyDescent="0.25">
      <c r="B3210" s="18">
        <v>2009</v>
      </c>
      <c r="C3210" s="19">
        <v>39583</v>
      </c>
      <c r="D3210" s="18" t="s">
        <v>6</v>
      </c>
      <c r="E3210" s="18">
        <v>1.7452672738543704E-3</v>
      </c>
      <c r="F3210" s="18">
        <v>1.7452672738543704E-3</v>
      </c>
    </row>
    <row r="3211" spans="2:6" x14ac:dyDescent="0.25">
      <c r="B3211" s="18">
        <v>2009</v>
      </c>
      <c r="C3211" s="19">
        <v>39584</v>
      </c>
      <c r="D3211" s="18" t="s">
        <v>7</v>
      </c>
      <c r="E3211" s="18">
        <v>1.1571535294772146E-3</v>
      </c>
      <c r="F3211" s="18">
        <v>6.3579864256989811E-6</v>
      </c>
    </row>
    <row r="3212" spans="2:6" x14ac:dyDescent="0.25">
      <c r="B3212" s="18">
        <v>2009</v>
      </c>
      <c r="C3212" s="19">
        <v>39584</v>
      </c>
      <c r="D3212" s="18" t="s">
        <v>6</v>
      </c>
      <c r="E3212" s="18">
        <v>0.40302640153863273</v>
      </c>
      <c r="F3212" s="18">
        <v>3.277542002447825E-3</v>
      </c>
    </row>
    <row r="3213" spans="2:6" x14ac:dyDescent="0.25">
      <c r="B3213" s="18">
        <v>2009</v>
      </c>
      <c r="C3213" s="19">
        <v>39585</v>
      </c>
      <c r="D3213" s="18" t="s">
        <v>6</v>
      </c>
      <c r="E3213" s="18">
        <v>1.1317215837744187E-2</v>
      </c>
      <c r="F3213" s="18">
        <v>1.4146519797180233E-3</v>
      </c>
    </row>
    <row r="3214" spans="2:6" x14ac:dyDescent="0.25">
      <c r="B3214" s="18">
        <v>2009</v>
      </c>
      <c r="C3214" s="19">
        <v>39585</v>
      </c>
      <c r="D3214" s="18" t="s">
        <v>6</v>
      </c>
      <c r="E3214" s="18">
        <v>7.6295837108387776E-5</v>
      </c>
      <c r="F3214" s="18">
        <v>6.3579864256989811E-6</v>
      </c>
    </row>
    <row r="3215" spans="2:6" x14ac:dyDescent="0.25">
      <c r="B3215" s="18">
        <v>2009</v>
      </c>
      <c r="C3215" s="19">
        <v>39585</v>
      </c>
      <c r="D3215" s="18" t="s">
        <v>6</v>
      </c>
      <c r="E3215" s="18">
        <v>0.12096069174892311</v>
      </c>
      <c r="F3215" s="18">
        <v>2.2221162557817939E-3</v>
      </c>
    </row>
    <row r="3216" spans="2:6" x14ac:dyDescent="0.25">
      <c r="B3216" s="18">
        <v>2009</v>
      </c>
      <c r="C3216" s="19">
        <v>39586</v>
      </c>
      <c r="D3216" s="18" t="s">
        <v>7</v>
      </c>
      <c r="E3216" s="18">
        <v>0.13654093748509846</v>
      </c>
      <c r="F3216" s="18">
        <v>3.2743630092349751E-4</v>
      </c>
    </row>
    <row r="3217" spans="2:6" x14ac:dyDescent="0.25">
      <c r="B3217" s="18">
        <v>2009</v>
      </c>
      <c r="C3217" s="19">
        <v>39586</v>
      </c>
      <c r="D3217" s="18" t="s">
        <v>7</v>
      </c>
      <c r="E3217" s="18">
        <v>8.9011809959785738E-4</v>
      </c>
      <c r="F3217" s="18">
        <v>3.1789932128494905E-6</v>
      </c>
    </row>
    <row r="3218" spans="2:6" x14ac:dyDescent="0.25">
      <c r="B3218" s="18">
        <v>2009</v>
      </c>
      <c r="C3218" s="19">
        <v>39586</v>
      </c>
      <c r="D3218" s="18" t="s">
        <v>7</v>
      </c>
      <c r="E3218" s="18">
        <v>4.4633064708406847E-2</v>
      </c>
      <c r="F3218" s="18">
        <v>3.8147918554193885E-4</v>
      </c>
    </row>
    <row r="3219" spans="2:6" x14ac:dyDescent="0.25">
      <c r="B3219" s="18">
        <v>2009</v>
      </c>
      <c r="C3219" s="19">
        <v>39586</v>
      </c>
      <c r="D3219" s="18" t="s">
        <v>6</v>
      </c>
      <c r="E3219" s="18">
        <v>3.8338658146964857E-3</v>
      </c>
      <c r="F3219" s="18">
        <v>4.2598509052183171E-4</v>
      </c>
    </row>
    <row r="3220" spans="2:6" x14ac:dyDescent="0.25">
      <c r="B3220" s="18">
        <v>2009</v>
      </c>
      <c r="C3220" s="19">
        <v>39587</v>
      </c>
      <c r="D3220" s="18" t="s">
        <v>7</v>
      </c>
      <c r="E3220" s="18">
        <v>2.5431945702795924E-4</v>
      </c>
      <c r="F3220" s="18">
        <v>3.1789932128494905E-6</v>
      </c>
    </row>
    <row r="3221" spans="2:6" x14ac:dyDescent="0.25">
      <c r="B3221" s="18">
        <v>2009</v>
      </c>
      <c r="C3221" s="19">
        <v>39587</v>
      </c>
      <c r="D3221" s="18" t="s">
        <v>6</v>
      </c>
      <c r="E3221" s="18">
        <v>2.3076311732074452E-2</v>
      </c>
      <c r="F3221" s="18">
        <v>3.7830019232908937E-4</v>
      </c>
    </row>
    <row r="3222" spans="2:6" x14ac:dyDescent="0.25">
      <c r="B3222" s="18">
        <v>2009</v>
      </c>
      <c r="C3222" s="19">
        <v>39587</v>
      </c>
      <c r="D3222" s="18" t="s">
        <v>6</v>
      </c>
      <c r="E3222" s="18">
        <v>2.5985090521831736E-2</v>
      </c>
      <c r="F3222" s="18">
        <v>1.9391858598381893E-4</v>
      </c>
    </row>
    <row r="3223" spans="2:6" x14ac:dyDescent="0.25">
      <c r="B3223" s="18">
        <v>2009</v>
      </c>
      <c r="C3223" s="19">
        <v>39588</v>
      </c>
      <c r="D3223" s="18" t="s">
        <v>7</v>
      </c>
      <c r="E3223" s="18">
        <v>6.9302052040118897E-4</v>
      </c>
      <c r="F3223" s="18">
        <v>6.3579864256989811E-6</v>
      </c>
    </row>
    <row r="3224" spans="2:6" x14ac:dyDescent="0.25">
      <c r="B3224" s="18">
        <v>2009</v>
      </c>
      <c r="C3224" s="19">
        <v>39588</v>
      </c>
      <c r="D3224" s="18" t="s">
        <v>7</v>
      </c>
      <c r="E3224" s="18">
        <v>5.9510752944542467E-3</v>
      </c>
      <c r="F3224" s="18">
        <v>4.132691176704338E-5</v>
      </c>
    </row>
    <row r="3225" spans="2:6" x14ac:dyDescent="0.25">
      <c r="B3225" s="18">
        <v>2009</v>
      </c>
      <c r="C3225" s="19">
        <v>39588</v>
      </c>
      <c r="D3225" s="18" t="s">
        <v>6</v>
      </c>
      <c r="E3225" s="18">
        <v>3.3290416924959862E-2</v>
      </c>
      <c r="F3225" s="18">
        <v>4.0373213803188531E-4</v>
      </c>
    </row>
    <row r="3226" spans="2:6" x14ac:dyDescent="0.25">
      <c r="B3226" s="18">
        <v>2009</v>
      </c>
      <c r="C3226" s="19">
        <v>39588</v>
      </c>
      <c r="D3226" s="18" t="s">
        <v>7</v>
      </c>
      <c r="E3226" s="18">
        <v>8.8760669495970626E-2</v>
      </c>
      <c r="F3226" s="18">
        <v>3.9101616518048734E-4</v>
      </c>
    </row>
    <row r="3227" spans="2:6" x14ac:dyDescent="0.25">
      <c r="B3227" s="18">
        <v>2009</v>
      </c>
      <c r="C3227" s="19">
        <v>39588</v>
      </c>
      <c r="D3227" s="18" t="s">
        <v>7</v>
      </c>
      <c r="E3227" s="18">
        <v>1.7780109039467199E-2</v>
      </c>
      <c r="F3227" s="18">
        <v>5.404288461844134E-5</v>
      </c>
    </row>
    <row r="3228" spans="2:6" x14ac:dyDescent="0.25">
      <c r="B3228" s="18">
        <v>2009</v>
      </c>
      <c r="C3228" s="19">
        <v>39588</v>
      </c>
      <c r="D3228" s="18" t="s">
        <v>7</v>
      </c>
      <c r="E3228" s="18">
        <v>2.1362834390348577E-2</v>
      </c>
      <c r="F3228" s="18">
        <v>6.3579864256989809E-5</v>
      </c>
    </row>
    <row r="3229" spans="2:6" x14ac:dyDescent="0.25">
      <c r="B3229" s="18">
        <v>2009</v>
      </c>
      <c r="C3229" s="19">
        <v>39588</v>
      </c>
      <c r="D3229" s="18" t="s">
        <v>7</v>
      </c>
      <c r="E3229" s="18">
        <v>0.1741452481998951</v>
      </c>
      <c r="F3229" s="18">
        <v>4.1962710409613275E-4</v>
      </c>
    </row>
    <row r="3230" spans="2:6" x14ac:dyDescent="0.25">
      <c r="B3230" s="18">
        <v>2009</v>
      </c>
      <c r="C3230" s="19">
        <v>39588</v>
      </c>
      <c r="D3230" s="18" t="s">
        <v>7</v>
      </c>
      <c r="E3230" s="18">
        <v>1.6645208462479931E-2</v>
      </c>
      <c r="F3230" s="18">
        <v>5.404288461844134E-5</v>
      </c>
    </row>
    <row r="3231" spans="2:6" x14ac:dyDescent="0.25">
      <c r="B3231" s="18">
        <v>2009</v>
      </c>
      <c r="C3231" s="19">
        <v>39588</v>
      </c>
      <c r="D3231" s="18" t="s">
        <v>7</v>
      </c>
      <c r="E3231" s="18">
        <v>1.5767806335733473E-3</v>
      </c>
      <c r="F3231" s="18">
        <v>2.5431945702795924E-5</v>
      </c>
    </row>
    <row r="3232" spans="2:6" x14ac:dyDescent="0.25">
      <c r="B3232" s="18">
        <v>2009</v>
      </c>
      <c r="C3232" s="19">
        <v>39589</v>
      </c>
      <c r="D3232" s="18" t="s">
        <v>7</v>
      </c>
      <c r="E3232" s="18">
        <v>1.6429036924006168E-2</v>
      </c>
      <c r="F3232" s="18">
        <v>5.404288461844134E-5</v>
      </c>
    </row>
    <row r="3233" spans="2:6" x14ac:dyDescent="0.25">
      <c r="B3233" s="18">
        <v>2009</v>
      </c>
      <c r="C3233" s="19">
        <v>39589</v>
      </c>
      <c r="D3233" s="18" t="s">
        <v>7</v>
      </c>
      <c r="E3233" s="18">
        <v>6.4291958736668098E-2</v>
      </c>
      <c r="F3233" s="18">
        <v>2.5114046381510976E-4</v>
      </c>
    </row>
    <row r="3234" spans="2:6" x14ac:dyDescent="0.25">
      <c r="B3234" s="18">
        <v>2009</v>
      </c>
      <c r="C3234" s="19">
        <v>39589</v>
      </c>
      <c r="D3234" s="18" t="s">
        <v>7</v>
      </c>
      <c r="E3234" s="18">
        <v>2.9373897286729293E-2</v>
      </c>
      <c r="F3234" s="18">
        <v>9.5369796385484713E-5</v>
      </c>
    </row>
    <row r="3235" spans="2:6" x14ac:dyDescent="0.25">
      <c r="B3235" s="18">
        <v>2009</v>
      </c>
      <c r="C3235" s="19">
        <v>39590</v>
      </c>
      <c r="D3235" s="18" t="s">
        <v>6</v>
      </c>
      <c r="E3235" s="18">
        <v>6.0400871044140324E-5</v>
      </c>
      <c r="F3235" s="18">
        <v>3.1789932128494905E-6</v>
      </c>
    </row>
    <row r="3236" spans="2:6" x14ac:dyDescent="0.25">
      <c r="B3236" s="18">
        <v>2009</v>
      </c>
      <c r="C3236" s="19">
        <v>39590</v>
      </c>
      <c r="D3236" s="18" t="s">
        <v>6</v>
      </c>
      <c r="E3236" s="18">
        <v>9.9114650390221423E-2</v>
      </c>
      <c r="F3236" s="18">
        <v>1.2398073530113013E-3</v>
      </c>
    </row>
    <row r="3237" spans="2:6" x14ac:dyDescent="0.25">
      <c r="B3237" s="18">
        <v>2009</v>
      </c>
      <c r="C3237" s="19">
        <v>39590</v>
      </c>
      <c r="D3237" s="18" t="s">
        <v>7</v>
      </c>
      <c r="E3237" s="18">
        <v>1.4321364423886955E-2</v>
      </c>
      <c r="F3237" s="18">
        <v>5.404288461844134E-5</v>
      </c>
    </row>
    <row r="3238" spans="2:6" x14ac:dyDescent="0.25">
      <c r="B3238" s="18">
        <v>2009</v>
      </c>
      <c r="C3238" s="19">
        <v>39590</v>
      </c>
      <c r="D3238" s="18" t="s">
        <v>7</v>
      </c>
      <c r="E3238" s="18">
        <v>2.2154403700348099E-2</v>
      </c>
      <c r="F3238" s="18">
        <v>7.3116843895538284E-5</v>
      </c>
    </row>
    <row r="3239" spans="2:6" x14ac:dyDescent="0.25">
      <c r="B3239" s="18">
        <v>2009</v>
      </c>
      <c r="C3239" s="19">
        <v>39590</v>
      </c>
      <c r="D3239" s="18" t="s">
        <v>7</v>
      </c>
      <c r="E3239" s="18">
        <v>2.7371131562634113E-3</v>
      </c>
      <c r="F3239" s="18">
        <v>9.536979638548472E-6</v>
      </c>
    </row>
    <row r="3240" spans="2:6" x14ac:dyDescent="0.25">
      <c r="B3240" s="18">
        <v>2009</v>
      </c>
      <c r="C3240" s="19">
        <v>39590</v>
      </c>
      <c r="D3240" s="18" t="s">
        <v>6</v>
      </c>
      <c r="E3240" s="18">
        <v>1.0967526584330742E-3</v>
      </c>
      <c r="F3240" s="18">
        <v>1.5894966064247452E-5</v>
      </c>
    </row>
    <row r="3241" spans="2:6" x14ac:dyDescent="0.25">
      <c r="B3241" s="18">
        <v>2009</v>
      </c>
      <c r="C3241" s="19">
        <v>39590</v>
      </c>
      <c r="D3241" s="18" t="s">
        <v>7</v>
      </c>
      <c r="E3241" s="18">
        <v>1.4775960453324433E-2</v>
      </c>
      <c r="F3241" s="18">
        <v>8.901180995978573E-5</v>
      </c>
    </row>
    <row r="3242" spans="2:6" x14ac:dyDescent="0.25">
      <c r="B3242" s="18">
        <v>2009</v>
      </c>
      <c r="C3242" s="19">
        <v>39590</v>
      </c>
      <c r="D3242" s="18" t="s">
        <v>7</v>
      </c>
      <c r="E3242" s="18">
        <v>7.9347670592723289E-3</v>
      </c>
      <c r="F3242" s="18">
        <v>3.8147918554193888E-5</v>
      </c>
    </row>
    <row r="3243" spans="2:6" x14ac:dyDescent="0.25">
      <c r="B3243" s="18">
        <v>2009</v>
      </c>
      <c r="C3243" s="19">
        <v>39591</v>
      </c>
      <c r="D3243" s="18" t="s">
        <v>6</v>
      </c>
      <c r="E3243" s="18">
        <v>3.6908111201182585E-2</v>
      </c>
      <c r="F3243" s="18">
        <v>2.4605407467455055E-3</v>
      </c>
    </row>
    <row r="3244" spans="2:6" x14ac:dyDescent="0.25">
      <c r="B3244" s="18">
        <v>2009</v>
      </c>
      <c r="C3244" s="19">
        <v>39590</v>
      </c>
      <c r="D3244" s="18" t="s">
        <v>7</v>
      </c>
      <c r="E3244" s="18">
        <v>5.0863891405591847E-4</v>
      </c>
      <c r="F3244" s="18">
        <v>3.1789932128494905E-6</v>
      </c>
    </row>
    <row r="3245" spans="2:6" x14ac:dyDescent="0.25">
      <c r="B3245" s="18">
        <v>2009</v>
      </c>
      <c r="C3245" s="19">
        <v>39590</v>
      </c>
      <c r="D3245" s="18" t="s">
        <v>7</v>
      </c>
      <c r="E3245" s="18">
        <v>1.7052119593724668E-2</v>
      </c>
      <c r="F3245" s="18">
        <v>1.1444375566258166E-4</v>
      </c>
    </row>
    <row r="3246" spans="2:6" x14ac:dyDescent="0.25">
      <c r="B3246" s="18">
        <v>2009</v>
      </c>
      <c r="C3246" s="19">
        <v>39591</v>
      </c>
      <c r="D3246" s="18" t="s">
        <v>6</v>
      </c>
      <c r="E3246" s="18">
        <v>8.6786514710791088E-3</v>
      </c>
      <c r="F3246" s="18">
        <v>8.265382353408676E-5</v>
      </c>
    </row>
    <row r="3247" spans="2:6" x14ac:dyDescent="0.25">
      <c r="B3247" s="18">
        <v>2009</v>
      </c>
      <c r="C3247" s="19">
        <v>39591</v>
      </c>
      <c r="D3247" s="18" t="s">
        <v>6</v>
      </c>
      <c r="E3247" s="18">
        <v>1.5894966064247454E-4</v>
      </c>
      <c r="F3247" s="18">
        <v>3.1789932128494904E-5</v>
      </c>
    </row>
    <row r="3248" spans="2:6" x14ac:dyDescent="0.25">
      <c r="B3248" s="18">
        <v>2009</v>
      </c>
      <c r="C3248" s="19">
        <v>39591</v>
      </c>
      <c r="D3248" s="18" t="s">
        <v>7</v>
      </c>
      <c r="E3248" s="18">
        <v>5.0151796925913567E-2</v>
      </c>
      <c r="F3248" s="18">
        <v>1.8438160634527044E-4</v>
      </c>
    </row>
    <row r="3249" spans="2:6" x14ac:dyDescent="0.25">
      <c r="B3249" s="18">
        <v>2009</v>
      </c>
      <c r="C3249" s="19">
        <v>39590</v>
      </c>
      <c r="D3249" s="18" t="s">
        <v>7</v>
      </c>
      <c r="E3249" s="18">
        <v>1.3542511086738829E-3</v>
      </c>
      <c r="F3249" s="18">
        <v>3.1789932128494905E-6</v>
      </c>
    </row>
    <row r="3250" spans="2:6" x14ac:dyDescent="0.25">
      <c r="B3250" s="18">
        <v>2009</v>
      </c>
      <c r="C3250" s="19">
        <v>39589</v>
      </c>
      <c r="D3250" s="18" t="s">
        <v>7</v>
      </c>
      <c r="E3250" s="18">
        <v>1.8120261313242095E-3</v>
      </c>
      <c r="F3250" s="18">
        <v>3.1789932128494905E-6</v>
      </c>
    </row>
    <row r="3251" spans="2:6" x14ac:dyDescent="0.25">
      <c r="B3251" s="18">
        <v>2009</v>
      </c>
      <c r="C3251" s="19">
        <v>39592</v>
      </c>
      <c r="D3251" s="18" t="s">
        <v>7</v>
      </c>
      <c r="E3251" s="18">
        <v>8.4116160411997522E-3</v>
      </c>
      <c r="F3251" s="18">
        <v>4.4505904979892865E-5</v>
      </c>
    </row>
    <row r="3252" spans="2:6" x14ac:dyDescent="0.25">
      <c r="B3252" s="18">
        <v>2009</v>
      </c>
      <c r="C3252" s="19">
        <v>39592</v>
      </c>
      <c r="D3252" s="18" t="s">
        <v>6</v>
      </c>
      <c r="E3252" s="18">
        <v>0.12986823073132739</v>
      </c>
      <c r="F3252" s="18">
        <v>1.8565320363041024E-3</v>
      </c>
    </row>
    <row r="3253" spans="2:6" x14ac:dyDescent="0.25">
      <c r="B3253" s="18">
        <v>2009</v>
      </c>
      <c r="C3253" s="19">
        <v>39593</v>
      </c>
      <c r="D3253" s="18" t="s">
        <v>6</v>
      </c>
      <c r="E3253" s="18">
        <v>6.8612210512930552E-2</v>
      </c>
      <c r="F3253" s="18">
        <v>6.0718770365425273E-4</v>
      </c>
    </row>
    <row r="3254" spans="2:6" x14ac:dyDescent="0.25">
      <c r="B3254" s="18">
        <v>2009</v>
      </c>
      <c r="C3254" s="19">
        <v>39593</v>
      </c>
      <c r="D3254" s="18" t="s">
        <v>7</v>
      </c>
      <c r="E3254" s="18">
        <v>2.4061799628057795E-2</v>
      </c>
      <c r="F3254" s="18">
        <v>2.7657240951790569E-4</v>
      </c>
    </row>
    <row r="3255" spans="2:6" x14ac:dyDescent="0.25">
      <c r="B3255" s="18">
        <v>2009</v>
      </c>
      <c r="C3255" s="19">
        <v>39593</v>
      </c>
      <c r="D3255" s="18" t="s">
        <v>7</v>
      </c>
      <c r="E3255" s="18">
        <v>1.0395307806017834E-3</v>
      </c>
      <c r="F3255" s="18">
        <v>3.1789932128494905E-6</v>
      </c>
    </row>
    <row r="3256" spans="2:6" x14ac:dyDescent="0.25">
      <c r="B3256" s="18">
        <v>2009</v>
      </c>
      <c r="C3256" s="19">
        <v>39593</v>
      </c>
      <c r="D3256" s="18" t="s">
        <v>6</v>
      </c>
      <c r="E3256" s="18">
        <v>5.7717800772495352E-2</v>
      </c>
      <c r="F3256" s="18">
        <v>6.3261964935704866E-4</v>
      </c>
    </row>
    <row r="3257" spans="2:6" x14ac:dyDescent="0.25">
      <c r="B3257" s="18">
        <v>2009</v>
      </c>
      <c r="C3257" s="19">
        <v>39594</v>
      </c>
      <c r="D3257" s="18" t="s">
        <v>7</v>
      </c>
      <c r="E3257" s="18">
        <v>1.8883219684325974E-3</v>
      </c>
      <c r="F3257" s="18">
        <v>6.3579864256989811E-6</v>
      </c>
    </row>
    <row r="3258" spans="2:6" x14ac:dyDescent="0.25">
      <c r="B3258" s="18">
        <v>2009</v>
      </c>
      <c r="C3258" s="19">
        <v>39594</v>
      </c>
      <c r="D3258" s="18" t="s">
        <v>6</v>
      </c>
      <c r="E3258" s="18">
        <v>2.0234291799787009E-2</v>
      </c>
      <c r="F3258" s="18">
        <v>3.0200435522070163E-4</v>
      </c>
    </row>
    <row r="3259" spans="2:6" x14ac:dyDescent="0.25">
      <c r="B3259" s="18">
        <v>2009</v>
      </c>
      <c r="C3259" s="19">
        <v>39594</v>
      </c>
      <c r="D3259" s="18" t="s">
        <v>6</v>
      </c>
      <c r="E3259" s="18">
        <v>2.053629615500771E-3</v>
      </c>
      <c r="F3259" s="18">
        <v>1.0808576923688268E-4</v>
      </c>
    </row>
    <row r="3260" spans="2:6" x14ac:dyDescent="0.25">
      <c r="B3260" s="18">
        <v>2009</v>
      </c>
      <c r="C3260" s="19">
        <v>39594</v>
      </c>
      <c r="D3260" s="18" t="s">
        <v>6</v>
      </c>
      <c r="E3260" s="18">
        <v>0.11644652138667684</v>
      </c>
      <c r="F3260" s="18">
        <v>1.7389092874286714E-3</v>
      </c>
    </row>
    <row r="3261" spans="2:6" x14ac:dyDescent="0.25">
      <c r="B3261" s="18">
        <v>2009</v>
      </c>
      <c r="C3261" s="19">
        <v>39595</v>
      </c>
      <c r="D3261" s="18" t="s">
        <v>7</v>
      </c>
      <c r="E3261" s="18">
        <v>1.0322190962122295E-2</v>
      </c>
      <c r="F3261" s="18">
        <v>5.404288461844134E-5</v>
      </c>
    </row>
    <row r="3262" spans="2:6" x14ac:dyDescent="0.25">
      <c r="B3262" s="18">
        <v>2009</v>
      </c>
      <c r="C3262" s="19">
        <v>39595</v>
      </c>
      <c r="D3262" s="18" t="s">
        <v>7</v>
      </c>
      <c r="E3262" s="18">
        <v>1.8231526075691829E-2</v>
      </c>
      <c r="F3262" s="18">
        <v>9.8548789598334205E-5</v>
      </c>
    </row>
    <row r="3263" spans="2:6" x14ac:dyDescent="0.25">
      <c r="B3263" s="18">
        <v>2009</v>
      </c>
      <c r="C3263" s="19">
        <v>39595</v>
      </c>
      <c r="D3263" s="18" t="s">
        <v>7</v>
      </c>
      <c r="E3263" s="18">
        <v>9.1555004530065331E-4</v>
      </c>
      <c r="F3263" s="18">
        <v>3.1789932128494905E-6</v>
      </c>
    </row>
    <row r="3264" spans="2:6" x14ac:dyDescent="0.25">
      <c r="B3264" s="18">
        <v>2009</v>
      </c>
      <c r="C3264" s="19">
        <v>39595</v>
      </c>
      <c r="D3264" s="18" t="s">
        <v>7</v>
      </c>
      <c r="E3264" s="18">
        <v>1.1558819321920748E-2</v>
      </c>
      <c r="F3264" s="18">
        <v>3.8147918554193888E-5</v>
      </c>
    </row>
    <row r="3265" spans="2:6" x14ac:dyDescent="0.25">
      <c r="B3265" s="18">
        <v>2009</v>
      </c>
      <c r="C3265" s="19">
        <v>39595</v>
      </c>
      <c r="D3265" s="18" t="s">
        <v>7</v>
      </c>
      <c r="E3265" s="18">
        <v>3.0912530001748446E-2</v>
      </c>
      <c r="F3265" s="18">
        <v>8.265382353408676E-5</v>
      </c>
    </row>
    <row r="3266" spans="2:6" x14ac:dyDescent="0.25">
      <c r="B3266" s="18">
        <v>2009</v>
      </c>
      <c r="C3266" s="19">
        <v>39595</v>
      </c>
      <c r="D3266" s="18" t="s">
        <v>7</v>
      </c>
      <c r="E3266" s="18">
        <v>8.9965507923640581E-4</v>
      </c>
      <c r="F3266" s="18">
        <v>3.1789932128494905E-6</v>
      </c>
    </row>
    <row r="3267" spans="2:6" x14ac:dyDescent="0.25">
      <c r="B3267" s="18">
        <v>2009</v>
      </c>
      <c r="C3267" s="19">
        <v>39595</v>
      </c>
      <c r="D3267" s="18" t="s">
        <v>7</v>
      </c>
      <c r="E3267" s="18">
        <v>1.1259993959912895E-2</v>
      </c>
      <c r="F3267" s="18">
        <v>6.9937850682688792E-5</v>
      </c>
    </row>
    <row r="3268" spans="2:6" x14ac:dyDescent="0.25">
      <c r="B3268" s="18">
        <v>2009</v>
      </c>
      <c r="C3268" s="19">
        <v>39595</v>
      </c>
      <c r="D3268" s="18" t="s">
        <v>7</v>
      </c>
      <c r="E3268" s="18">
        <v>8.6468615389506144E-4</v>
      </c>
      <c r="F3268" s="18">
        <v>3.1789932128494905E-6</v>
      </c>
    </row>
    <row r="3269" spans="2:6" x14ac:dyDescent="0.25">
      <c r="B3269" s="18">
        <v>2009</v>
      </c>
      <c r="C3269" s="19">
        <v>39595</v>
      </c>
      <c r="D3269" s="18" t="s">
        <v>7</v>
      </c>
      <c r="E3269" s="18">
        <v>1.0175957274331219E-2</v>
      </c>
      <c r="F3269" s="18">
        <v>3.4968925341344396E-5</v>
      </c>
    </row>
    <row r="3270" spans="2:6" x14ac:dyDescent="0.25">
      <c r="B3270" s="18">
        <v>2009</v>
      </c>
      <c r="C3270" s="19">
        <v>39595</v>
      </c>
      <c r="D3270" s="18" t="s">
        <v>6</v>
      </c>
      <c r="E3270" s="18">
        <v>9.5465166181870204E-3</v>
      </c>
      <c r="F3270" s="18">
        <v>2.2252952489946432E-5</v>
      </c>
    </row>
    <row r="3271" spans="2:6" x14ac:dyDescent="0.25">
      <c r="B3271" s="18">
        <v>2009</v>
      </c>
      <c r="C3271" s="19">
        <v>39596</v>
      </c>
      <c r="D3271" s="18" t="s">
        <v>6</v>
      </c>
      <c r="E3271" s="18">
        <v>1.5221019503123361E-2</v>
      </c>
      <c r="F3271" s="18">
        <v>6.0400871044140324E-5</v>
      </c>
    </row>
    <row r="3272" spans="2:6" x14ac:dyDescent="0.25">
      <c r="B3272" s="18">
        <v>2009</v>
      </c>
      <c r="C3272" s="19">
        <v>39596</v>
      </c>
      <c r="D3272" s="18" t="s">
        <v>7</v>
      </c>
      <c r="E3272" s="18">
        <v>3.2298571042550825E-3</v>
      </c>
      <c r="F3272" s="18">
        <v>1.2715972851397962E-5</v>
      </c>
    </row>
    <row r="3273" spans="2:6" x14ac:dyDescent="0.25">
      <c r="B3273" s="18">
        <v>2009</v>
      </c>
      <c r="C3273" s="19">
        <v>39596</v>
      </c>
      <c r="D3273" s="18" t="s">
        <v>7</v>
      </c>
      <c r="E3273" s="18">
        <v>5.9377235229602782E-2</v>
      </c>
      <c r="F3273" s="18">
        <v>2.0981355204806638E-4</v>
      </c>
    </row>
    <row r="3274" spans="2:6" x14ac:dyDescent="0.25">
      <c r="B3274" s="18">
        <v>2009</v>
      </c>
      <c r="C3274" s="19">
        <v>39595</v>
      </c>
      <c r="D3274" s="18" t="s">
        <v>7</v>
      </c>
      <c r="E3274" s="18">
        <v>1.5348179231637341E-2</v>
      </c>
      <c r="F3274" s="18">
        <v>5.404288461844134E-5</v>
      </c>
    </row>
    <row r="3275" spans="2:6" x14ac:dyDescent="0.25">
      <c r="B3275" s="18">
        <v>2009</v>
      </c>
      <c r="C3275" s="19">
        <v>39597</v>
      </c>
      <c r="D3275" s="18" t="s">
        <v>6</v>
      </c>
      <c r="E3275" s="18">
        <v>8.6277875796735171E-3</v>
      </c>
      <c r="F3275" s="18">
        <v>1.8756059955811995E-4</v>
      </c>
    </row>
    <row r="3276" spans="2:6" x14ac:dyDescent="0.25">
      <c r="B3276" s="18">
        <v>2009</v>
      </c>
      <c r="C3276" s="19">
        <v>39597</v>
      </c>
      <c r="D3276" s="18" t="s">
        <v>7</v>
      </c>
      <c r="E3276" s="18">
        <v>9.7277192313194414E-4</v>
      </c>
      <c r="F3276" s="18">
        <v>3.1789932128494905E-6</v>
      </c>
    </row>
    <row r="3277" spans="2:6" x14ac:dyDescent="0.25">
      <c r="B3277" s="18">
        <v>2009</v>
      </c>
      <c r="C3277" s="19">
        <v>39597</v>
      </c>
      <c r="D3277" s="18" t="s">
        <v>6</v>
      </c>
      <c r="E3277" s="18">
        <v>5.7635146948961267E-3</v>
      </c>
      <c r="F3277" s="18">
        <v>1.5577066742962503E-4</v>
      </c>
    </row>
    <row r="3278" spans="2:6" x14ac:dyDescent="0.25">
      <c r="B3278" s="18">
        <v>2009</v>
      </c>
      <c r="C3278" s="19">
        <v>39597</v>
      </c>
      <c r="D3278" s="18" t="s">
        <v>7</v>
      </c>
      <c r="E3278" s="18">
        <v>9.9566067426446036E-3</v>
      </c>
      <c r="F3278" s="18">
        <v>5.7221877831290832E-5</v>
      </c>
    </row>
    <row r="3279" spans="2:6" x14ac:dyDescent="0.25">
      <c r="B3279" s="18">
        <v>2009</v>
      </c>
      <c r="C3279" s="19">
        <v>39596</v>
      </c>
      <c r="D3279" s="18" t="s">
        <v>7</v>
      </c>
      <c r="E3279" s="18">
        <v>1.4591578846979161E-2</v>
      </c>
      <c r="F3279" s="18">
        <v>4.8638596156597207E-4</v>
      </c>
    </row>
    <row r="3280" spans="2:6" x14ac:dyDescent="0.25">
      <c r="B3280" s="18">
        <v>2009</v>
      </c>
      <c r="C3280" s="19">
        <v>39596</v>
      </c>
      <c r="D3280" s="18" t="s">
        <v>7</v>
      </c>
      <c r="E3280" s="18">
        <v>9.3986934337895192E-2</v>
      </c>
      <c r="F3280" s="18">
        <v>2.3206650453801281E-4</v>
      </c>
    </row>
    <row r="3281" spans="2:6" x14ac:dyDescent="0.25">
      <c r="B3281" s="18">
        <v>2009</v>
      </c>
      <c r="C3281" s="19">
        <v>39596</v>
      </c>
      <c r="D3281" s="18" t="s">
        <v>7</v>
      </c>
      <c r="E3281" s="18">
        <v>1.0700491154451385E-2</v>
      </c>
      <c r="F3281" s="18">
        <v>4.8638596156597207E-4</v>
      </c>
    </row>
    <row r="3282" spans="2:6" x14ac:dyDescent="0.25">
      <c r="B3282" s="18">
        <v>2009</v>
      </c>
      <c r="C3282" s="19">
        <v>39596</v>
      </c>
      <c r="D3282" s="18" t="s">
        <v>7</v>
      </c>
      <c r="E3282" s="18">
        <v>9.816731041279227E-3</v>
      </c>
      <c r="F3282" s="18">
        <v>5.0863891405591848E-5</v>
      </c>
    </row>
    <row r="3283" spans="2:6" x14ac:dyDescent="0.25">
      <c r="B3283" s="18">
        <v>2009</v>
      </c>
      <c r="C3283" s="19">
        <v>39597</v>
      </c>
      <c r="D3283" s="18" t="s">
        <v>6</v>
      </c>
      <c r="E3283" s="18">
        <v>4.0055314481903578E-3</v>
      </c>
      <c r="F3283" s="18">
        <v>2.0027657240951789E-3</v>
      </c>
    </row>
    <row r="3284" spans="2:6" x14ac:dyDescent="0.25">
      <c r="B3284" s="18">
        <v>2009</v>
      </c>
      <c r="C3284" s="19">
        <v>39596</v>
      </c>
      <c r="D3284" s="18" t="s">
        <v>7</v>
      </c>
      <c r="E3284" s="18">
        <v>7.2163145931683438E-4</v>
      </c>
      <c r="F3284" s="18">
        <v>3.1789932128494905E-6</v>
      </c>
    </row>
    <row r="3285" spans="2:6" x14ac:dyDescent="0.25">
      <c r="B3285" s="18">
        <v>2009</v>
      </c>
      <c r="C3285" s="19">
        <v>39597</v>
      </c>
      <c r="D3285" s="18" t="s">
        <v>6</v>
      </c>
      <c r="E3285" s="18">
        <v>0.57233958005499663</v>
      </c>
      <c r="F3285" s="18">
        <v>2.1884189277255894E-2</v>
      </c>
    </row>
    <row r="3286" spans="2:6" x14ac:dyDescent="0.25">
      <c r="B3286" s="18">
        <v>2009</v>
      </c>
      <c r="C3286" s="19">
        <v>39597</v>
      </c>
      <c r="D3286" s="18" t="s">
        <v>6</v>
      </c>
      <c r="E3286" s="18">
        <v>4.1854624640376391E-2</v>
      </c>
      <c r="F3286" s="18">
        <v>7.2163145931683438E-4</v>
      </c>
    </row>
    <row r="3287" spans="2:6" x14ac:dyDescent="0.25">
      <c r="B3287" s="18">
        <v>2009</v>
      </c>
      <c r="C3287" s="19">
        <v>39597</v>
      </c>
      <c r="D3287" s="18" t="s">
        <v>7</v>
      </c>
      <c r="E3287" s="18">
        <v>1.2445758428305755E-2</v>
      </c>
      <c r="F3287" s="18">
        <v>1.4305469457822706E-4</v>
      </c>
    </row>
    <row r="3288" spans="2:6" x14ac:dyDescent="0.25">
      <c r="B3288" s="18">
        <v>2009</v>
      </c>
      <c r="C3288" s="19">
        <v>39598</v>
      </c>
      <c r="D3288" s="18" t="s">
        <v>7</v>
      </c>
      <c r="E3288" s="18">
        <v>8.9011809959785738E-3</v>
      </c>
      <c r="F3288" s="18">
        <v>1.5894966064247454E-4</v>
      </c>
    </row>
    <row r="3289" spans="2:6" x14ac:dyDescent="0.25">
      <c r="B3289" s="18">
        <v>2009</v>
      </c>
      <c r="C3289" s="19">
        <v>39598</v>
      </c>
      <c r="D3289" s="18" t="s">
        <v>6</v>
      </c>
      <c r="E3289" s="18">
        <v>3.9146122423028624E-2</v>
      </c>
      <c r="F3289" s="18">
        <v>6.580515950598446E-4</v>
      </c>
    </row>
    <row r="3290" spans="2:6" x14ac:dyDescent="0.25">
      <c r="B3290" s="18">
        <v>2009</v>
      </c>
      <c r="C3290" s="19">
        <v>39597</v>
      </c>
      <c r="D3290" s="18" t="s">
        <v>6</v>
      </c>
      <c r="E3290" s="18">
        <v>0.16122581978287476</v>
      </c>
      <c r="F3290" s="18">
        <v>2.8070510069461E-3</v>
      </c>
    </row>
    <row r="3291" spans="2:6" x14ac:dyDescent="0.25">
      <c r="B3291" s="18">
        <v>2009</v>
      </c>
      <c r="C3291" s="19">
        <v>39598</v>
      </c>
      <c r="D3291" s="18" t="s">
        <v>7</v>
      </c>
      <c r="E3291" s="18">
        <v>1.1902150588908493E-2</v>
      </c>
      <c r="F3291" s="18">
        <v>5.7221877831290832E-5</v>
      </c>
    </row>
    <row r="3292" spans="2:6" x14ac:dyDescent="0.25">
      <c r="B3292" s="18">
        <v>2009</v>
      </c>
      <c r="C3292" s="19">
        <v>39598</v>
      </c>
      <c r="D3292" s="18" t="s">
        <v>6</v>
      </c>
      <c r="E3292" s="18">
        <v>0.3020107132071273</v>
      </c>
      <c r="F3292" s="18">
        <v>2.9055997965444342E-3</v>
      </c>
    </row>
    <row r="3293" spans="2:6" x14ac:dyDescent="0.25">
      <c r="B3293" s="18">
        <v>2009</v>
      </c>
      <c r="C3293" s="19">
        <v>39598</v>
      </c>
      <c r="D3293" s="18" t="s">
        <v>6</v>
      </c>
      <c r="E3293" s="18">
        <v>1.0872156787945257E-3</v>
      </c>
      <c r="F3293" s="18">
        <v>6.0400871044140324E-5</v>
      </c>
    </row>
    <row r="3294" spans="2:6" x14ac:dyDescent="0.25">
      <c r="B3294" s="18">
        <v>2009</v>
      </c>
      <c r="C3294" s="19">
        <v>39598</v>
      </c>
      <c r="D3294" s="18" t="s">
        <v>6</v>
      </c>
      <c r="E3294" s="18">
        <v>5.3521529731534026E-2</v>
      </c>
      <c r="F3294" s="18">
        <v>8.7740212674645936E-4</v>
      </c>
    </row>
    <row r="3295" spans="2:6" x14ac:dyDescent="0.25">
      <c r="B3295" s="18">
        <v>2009</v>
      </c>
      <c r="C3295" s="19">
        <v>39598</v>
      </c>
      <c r="D3295" s="18" t="s">
        <v>6</v>
      </c>
      <c r="E3295" s="18">
        <v>9.4225358828858907E-2</v>
      </c>
      <c r="F3295" s="18">
        <v>1.2080174208828065E-3</v>
      </c>
    </row>
    <row r="3296" spans="2:6" x14ac:dyDescent="0.25">
      <c r="B3296" s="18">
        <v>2009</v>
      </c>
      <c r="C3296" s="19">
        <v>39598</v>
      </c>
      <c r="D3296" s="18" t="s">
        <v>6</v>
      </c>
      <c r="E3296" s="18">
        <v>0.14206284869581803</v>
      </c>
      <c r="F3296" s="18">
        <v>1.7757856086977254E-2</v>
      </c>
    </row>
    <row r="3297" spans="2:6" x14ac:dyDescent="0.25">
      <c r="B3297" s="18">
        <v>2009</v>
      </c>
      <c r="C3297" s="19">
        <v>39598</v>
      </c>
      <c r="D3297" s="18" t="s">
        <v>6</v>
      </c>
      <c r="E3297" s="18">
        <v>6.7076756791124251E-4</v>
      </c>
      <c r="F3297" s="18">
        <v>3.1789932128494905E-6</v>
      </c>
    </row>
    <row r="3298" spans="2:6" x14ac:dyDescent="0.25">
      <c r="B3298" s="18">
        <v>2009</v>
      </c>
      <c r="C3298" s="19">
        <v>39599</v>
      </c>
      <c r="D3298" s="18" t="s">
        <v>6</v>
      </c>
      <c r="E3298" s="18">
        <v>0.17103619283772828</v>
      </c>
      <c r="F3298" s="18">
        <v>2.8038720137332509E-3</v>
      </c>
    </row>
    <row r="3299" spans="2:6" x14ac:dyDescent="0.25">
      <c r="B3299" s="18">
        <v>2009</v>
      </c>
      <c r="C3299" s="19">
        <v>39599</v>
      </c>
      <c r="D3299" s="18" t="s">
        <v>6</v>
      </c>
      <c r="E3299" s="18">
        <v>2.6655858089742978E-2</v>
      </c>
      <c r="F3299" s="18">
        <v>4.132691176704338E-5</v>
      </c>
    </row>
    <row r="3300" spans="2:6" x14ac:dyDescent="0.25">
      <c r="B3300" s="18">
        <v>2009</v>
      </c>
      <c r="C3300" s="19">
        <v>39599</v>
      </c>
      <c r="D3300" s="18" t="s">
        <v>6</v>
      </c>
      <c r="E3300" s="18">
        <v>6.293452863478137E-2</v>
      </c>
      <c r="F3300" s="18">
        <v>9.1555004530065331E-4</v>
      </c>
    </row>
    <row r="3301" spans="2:6" x14ac:dyDescent="0.25">
      <c r="B3301" s="18">
        <v>2009</v>
      </c>
      <c r="C3301" s="19">
        <v>39599</v>
      </c>
      <c r="D3301" s="18" t="s">
        <v>6</v>
      </c>
      <c r="E3301" s="18">
        <v>3.8910876925277761E-2</v>
      </c>
      <c r="F3301" s="18">
        <v>2.2888751132516333E-4</v>
      </c>
    </row>
    <row r="3302" spans="2:6" x14ac:dyDescent="0.25">
      <c r="B3302" s="18">
        <v>2009</v>
      </c>
      <c r="C3302" s="19">
        <v>39599</v>
      </c>
      <c r="D3302" s="18" t="s">
        <v>7</v>
      </c>
      <c r="E3302" s="18">
        <v>3.5344046540460639E-2</v>
      </c>
      <c r="F3302" s="18">
        <v>1.0808576923688268E-4</v>
      </c>
    </row>
    <row r="3303" spans="2:6" x14ac:dyDescent="0.25">
      <c r="B3303" s="18">
        <v>2009</v>
      </c>
      <c r="C3303" s="19">
        <v>39598</v>
      </c>
      <c r="D3303" s="18" t="s">
        <v>7</v>
      </c>
      <c r="E3303" s="18">
        <v>2.4287508146170109E-3</v>
      </c>
      <c r="F3303" s="18">
        <v>6.3579864256989811E-6</v>
      </c>
    </row>
    <row r="3304" spans="2:6" x14ac:dyDescent="0.25">
      <c r="B3304" s="18">
        <v>2009</v>
      </c>
      <c r="C3304" s="19">
        <v>39600</v>
      </c>
      <c r="D3304" s="18" t="s">
        <v>6</v>
      </c>
      <c r="E3304" s="18">
        <v>6.2975855546548408E-3</v>
      </c>
      <c r="F3304" s="18">
        <v>8.9965507923640581E-4</v>
      </c>
    </row>
    <row r="3305" spans="2:6" x14ac:dyDescent="0.25">
      <c r="B3305" s="18">
        <v>2009</v>
      </c>
      <c r="C3305" s="19">
        <v>39600</v>
      </c>
      <c r="D3305" s="18" t="s">
        <v>6</v>
      </c>
      <c r="E3305" s="18">
        <v>1.6072989684167024E-2</v>
      </c>
      <c r="F3305" s="18">
        <v>2.0091237105208781E-3</v>
      </c>
    </row>
    <row r="3306" spans="2:6" x14ac:dyDescent="0.25">
      <c r="B3306" s="18">
        <v>2009</v>
      </c>
      <c r="C3306" s="19">
        <v>39600</v>
      </c>
      <c r="D3306" s="18" t="s">
        <v>6</v>
      </c>
      <c r="E3306" s="18">
        <v>0.41024589512501392</v>
      </c>
      <c r="F3306" s="18">
        <v>3.1853511992751896E-3</v>
      </c>
    </row>
    <row r="3307" spans="2:6" x14ac:dyDescent="0.25">
      <c r="B3307" s="18">
        <v>2009</v>
      </c>
      <c r="C3307" s="19">
        <v>39600</v>
      </c>
      <c r="D3307" s="18" t="s">
        <v>6</v>
      </c>
      <c r="E3307" s="18">
        <v>4.4060845930093941E-2</v>
      </c>
      <c r="F3307" s="18">
        <v>1.7484462670672198E-4</v>
      </c>
    </row>
    <row r="3308" spans="2:6" x14ac:dyDescent="0.25">
      <c r="B3308" s="18">
        <v>2009</v>
      </c>
      <c r="C3308" s="19">
        <v>39600</v>
      </c>
      <c r="D3308" s="18" t="s">
        <v>6</v>
      </c>
      <c r="E3308" s="18">
        <v>0.31481251887527217</v>
      </c>
      <c r="F3308" s="18">
        <v>1.8946799548582964E-3</v>
      </c>
    </row>
    <row r="3309" spans="2:6" x14ac:dyDescent="0.25">
      <c r="B3309" s="18">
        <v>2009</v>
      </c>
      <c r="C3309" s="19">
        <v>39600</v>
      </c>
      <c r="D3309" s="18" t="s">
        <v>7</v>
      </c>
      <c r="E3309" s="18">
        <v>4.3488627151781027E-3</v>
      </c>
      <c r="F3309" s="18">
        <v>9.536979638548472E-6</v>
      </c>
    </row>
    <row r="3310" spans="2:6" x14ac:dyDescent="0.25">
      <c r="B3310" s="18">
        <v>2009</v>
      </c>
      <c r="C3310" s="19">
        <v>39600</v>
      </c>
      <c r="D3310" s="18" t="s">
        <v>6</v>
      </c>
      <c r="E3310" s="18">
        <v>1.9232908937739418E-3</v>
      </c>
      <c r="F3310" s="18">
        <v>1.5894966064247452E-5</v>
      </c>
    </row>
    <row r="3311" spans="2:6" x14ac:dyDescent="0.25">
      <c r="B3311" s="18">
        <v>2009</v>
      </c>
      <c r="C3311" s="19">
        <v>39601</v>
      </c>
      <c r="D3311" s="18" t="s">
        <v>6</v>
      </c>
      <c r="E3311" s="18">
        <v>5.3407085975871443E-3</v>
      </c>
      <c r="F3311" s="18">
        <v>5.340708597587144E-4</v>
      </c>
    </row>
    <row r="3312" spans="2:6" x14ac:dyDescent="0.25">
      <c r="B3312" s="18">
        <v>2009</v>
      </c>
      <c r="C3312" s="19">
        <v>39601</v>
      </c>
      <c r="D3312" s="18" t="s">
        <v>6</v>
      </c>
      <c r="E3312" s="18">
        <v>4.7271629075071923E-2</v>
      </c>
      <c r="F3312" s="18">
        <v>2.0599876019264697E-3</v>
      </c>
    </row>
    <row r="3313" spans="2:6" x14ac:dyDescent="0.25">
      <c r="B3313" s="18">
        <v>2009</v>
      </c>
      <c r="C3313" s="19">
        <v>39601</v>
      </c>
      <c r="D3313" s="18" t="s">
        <v>6</v>
      </c>
      <c r="E3313" s="18">
        <v>6.933384197224739E-3</v>
      </c>
      <c r="F3313" s="18">
        <v>6.933384197224739E-3</v>
      </c>
    </row>
    <row r="3314" spans="2:6" x14ac:dyDescent="0.25">
      <c r="B3314" s="18">
        <v>2009</v>
      </c>
      <c r="C3314" s="19">
        <v>39602</v>
      </c>
      <c r="D3314" s="18" t="s">
        <v>6</v>
      </c>
      <c r="E3314" s="18">
        <v>2.5997806494683133E-2</v>
      </c>
      <c r="F3314" s="18">
        <v>4.4823804301177817E-4</v>
      </c>
    </row>
    <row r="3315" spans="2:6" x14ac:dyDescent="0.25">
      <c r="B3315" s="18">
        <v>2009</v>
      </c>
      <c r="C3315" s="19">
        <v>39602</v>
      </c>
      <c r="D3315" s="18" t="s">
        <v>7</v>
      </c>
      <c r="E3315" s="18">
        <v>4.0611638294152243E-2</v>
      </c>
      <c r="F3315" s="18">
        <v>2.3206650453801281E-4</v>
      </c>
    </row>
    <row r="3316" spans="2:6" x14ac:dyDescent="0.25">
      <c r="B3316" s="18">
        <v>2009</v>
      </c>
      <c r="C3316" s="19">
        <v>39602</v>
      </c>
      <c r="D3316" s="18" t="s">
        <v>7</v>
      </c>
      <c r="E3316" s="18">
        <v>3.293436968512072E-3</v>
      </c>
      <c r="F3316" s="18">
        <v>1.2715972851397962E-5</v>
      </c>
    </row>
    <row r="3317" spans="2:6" x14ac:dyDescent="0.25">
      <c r="B3317" s="18">
        <v>2009</v>
      </c>
      <c r="C3317" s="19">
        <v>39602</v>
      </c>
      <c r="D3317" s="18" t="s">
        <v>7</v>
      </c>
      <c r="E3317" s="18">
        <v>2.1496352105288254E-2</v>
      </c>
      <c r="F3317" s="18">
        <v>7.3116843895538284E-5</v>
      </c>
    </row>
    <row r="3318" spans="2:6" x14ac:dyDescent="0.25">
      <c r="B3318" s="18">
        <v>2009</v>
      </c>
      <c r="C3318" s="19">
        <v>39602</v>
      </c>
      <c r="D3318" s="18" t="s">
        <v>6</v>
      </c>
      <c r="E3318" s="18">
        <v>1.0592405385214502E-2</v>
      </c>
      <c r="F3318" s="18">
        <v>2.1617153847376536E-4</v>
      </c>
    </row>
    <row r="3319" spans="2:6" x14ac:dyDescent="0.25">
      <c r="B3319" s="18">
        <v>2009</v>
      </c>
      <c r="C3319" s="19">
        <v>39602</v>
      </c>
      <c r="D3319" s="18" t="s">
        <v>7</v>
      </c>
      <c r="E3319" s="18">
        <v>2.265986362119117E-2</v>
      </c>
      <c r="F3319" s="18">
        <v>6.9937850682688792E-5</v>
      </c>
    </row>
    <row r="3320" spans="2:6" x14ac:dyDescent="0.25">
      <c r="B3320" s="18">
        <v>2009</v>
      </c>
      <c r="C3320" s="19">
        <v>39602</v>
      </c>
      <c r="D3320" s="18" t="s">
        <v>7</v>
      </c>
      <c r="E3320" s="18">
        <v>9.6132754756568586E-3</v>
      </c>
      <c r="F3320" s="18">
        <v>3.8147918554193888E-5</v>
      </c>
    </row>
    <row r="3321" spans="2:6" x14ac:dyDescent="0.25">
      <c r="B3321" s="18">
        <v>2009</v>
      </c>
      <c r="C3321" s="19">
        <v>39602</v>
      </c>
      <c r="D3321" s="18" t="s">
        <v>7</v>
      </c>
      <c r="E3321" s="18">
        <v>5.2771287333301545E-4</v>
      </c>
      <c r="F3321" s="18">
        <v>6.3579864256989811E-6</v>
      </c>
    </row>
    <row r="3322" spans="2:6" x14ac:dyDescent="0.25">
      <c r="B3322" s="18">
        <v>2009</v>
      </c>
      <c r="C3322" s="19">
        <v>39602</v>
      </c>
      <c r="D3322" s="18" t="s">
        <v>6</v>
      </c>
      <c r="E3322" s="18">
        <v>3.388806764897557E-3</v>
      </c>
      <c r="F3322" s="18">
        <v>4.132691176704338E-5</v>
      </c>
    </row>
    <row r="3323" spans="2:6" x14ac:dyDescent="0.25">
      <c r="B3323" s="18">
        <v>2009</v>
      </c>
      <c r="C3323" s="19">
        <v>39602</v>
      </c>
      <c r="D3323" s="18" t="s">
        <v>6</v>
      </c>
      <c r="E3323" s="18">
        <v>9.48865894171316E-2</v>
      </c>
      <c r="F3323" s="18">
        <v>3.388806764897557E-3</v>
      </c>
    </row>
    <row r="3324" spans="2:6" x14ac:dyDescent="0.25">
      <c r="B3324" s="18">
        <v>2009</v>
      </c>
      <c r="C3324" s="19">
        <v>39603</v>
      </c>
      <c r="D3324" s="18" t="s">
        <v>7</v>
      </c>
      <c r="E3324" s="18">
        <v>4.5014543893948785E-3</v>
      </c>
      <c r="F3324" s="18">
        <v>7.6295837108387776E-5</v>
      </c>
    </row>
    <row r="3325" spans="2:6" x14ac:dyDescent="0.25">
      <c r="B3325" s="18">
        <v>2009</v>
      </c>
      <c r="C3325" s="19">
        <v>39603</v>
      </c>
      <c r="D3325" s="18" t="s">
        <v>6</v>
      </c>
      <c r="E3325" s="18">
        <v>1.0748176052644127E-2</v>
      </c>
      <c r="F3325" s="18">
        <v>2.1935053168661484E-4</v>
      </c>
    </row>
    <row r="3326" spans="2:6" x14ac:dyDescent="0.25">
      <c r="B3326" s="18">
        <v>2009</v>
      </c>
      <c r="C3326" s="19">
        <v>39603</v>
      </c>
      <c r="D3326" s="18" t="s">
        <v>7</v>
      </c>
      <c r="E3326" s="18">
        <v>3.7775976348290496E-2</v>
      </c>
      <c r="F3326" s="18">
        <v>1.6212865385532401E-4</v>
      </c>
    </row>
    <row r="3327" spans="2:6" x14ac:dyDescent="0.25">
      <c r="B3327" s="18">
        <v>2009</v>
      </c>
      <c r="C3327" s="19">
        <v>39603</v>
      </c>
      <c r="D3327" s="18" t="s">
        <v>7</v>
      </c>
      <c r="E3327" s="18">
        <v>4.5396023079490727E-2</v>
      </c>
      <c r="F3327" s="18">
        <v>2.1617153847376536E-4</v>
      </c>
    </row>
    <row r="3328" spans="2:6" x14ac:dyDescent="0.25">
      <c r="B3328" s="18">
        <v>2009</v>
      </c>
      <c r="C3328" s="19">
        <v>39603</v>
      </c>
      <c r="D3328" s="18" t="s">
        <v>7</v>
      </c>
      <c r="E3328" s="18">
        <v>1.2973471301638772E-2</v>
      </c>
      <c r="F3328" s="18">
        <v>3.4968925341344396E-5</v>
      </c>
    </row>
    <row r="3329" spans="2:6" x14ac:dyDescent="0.25">
      <c r="B3329" s="18">
        <v>2009</v>
      </c>
      <c r="C3329" s="19">
        <v>39603</v>
      </c>
      <c r="D3329" s="18" t="s">
        <v>6</v>
      </c>
      <c r="E3329" s="18">
        <v>0.67577130322826762</v>
      </c>
      <c r="F3329" s="18">
        <v>6.1036669686710216E-3</v>
      </c>
    </row>
    <row r="3330" spans="2:6" x14ac:dyDescent="0.25">
      <c r="B3330" s="18">
        <v>2009</v>
      </c>
      <c r="C3330" s="19">
        <v>39604</v>
      </c>
      <c r="D3330" s="18" t="s">
        <v>7</v>
      </c>
      <c r="E3330" s="18">
        <v>1.2658750973566672E-2</v>
      </c>
      <c r="F3330" s="18">
        <v>3.4968925341344396E-5</v>
      </c>
    </row>
    <row r="3331" spans="2:6" x14ac:dyDescent="0.25">
      <c r="B3331" s="18">
        <v>2009</v>
      </c>
      <c r="C3331" s="19">
        <v>39604</v>
      </c>
      <c r="D3331" s="18" t="s">
        <v>7</v>
      </c>
      <c r="E3331" s="18">
        <v>2.2163940679986647E-2</v>
      </c>
      <c r="F3331" s="18">
        <v>6.6758857469839301E-5</v>
      </c>
    </row>
    <row r="3332" spans="2:6" x14ac:dyDescent="0.25">
      <c r="B3332" s="18">
        <v>2009</v>
      </c>
      <c r="C3332" s="19">
        <v>39604</v>
      </c>
      <c r="D3332" s="18" t="s">
        <v>7</v>
      </c>
      <c r="E3332" s="18">
        <v>1.1094686312844721E-3</v>
      </c>
      <c r="F3332" s="18">
        <v>3.1789932128494905E-6</v>
      </c>
    </row>
    <row r="3333" spans="2:6" x14ac:dyDescent="0.25">
      <c r="B3333" s="18">
        <v>2009</v>
      </c>
      <c r="C3333" s="19">
        <v>39604</v>
      </c>
      <c r="D3333" s="18" t="s">
        <v>7</v>
      </c>
      <c r="E3333" s="18">
        <v>4.4238869550013514E-2</v>
      </c>
      <c r="F3333" s="18">
        <v>1.5577066742962503E-4</v>
      </c>
    </row>
    <row r="3334" spans="2:6" x14ac:dyDescent="0.25">
      <c r="B3334" s="18">
        <v>2009</v>
      </c>
      <c r="C3334" s="19">
        <v>39604</v>
      </c>
      <c r="D3334" s="18" t="s">
        <v>7</v>
      </c>
      <c r="E3334" s="18">
        <v>5.6535215297315339E-2</v>
      </c>
      <c r="F3334" s="18">
        <v>1.2398073530113014E-4</v>
      </c>
    </row>
    <row r="3335" spans="2:6" x14ac:dyDescent="0.25">
      <c r="B3335" s="18">
        <v>2009</v>
      </c>
      <c r="C3335" s="19">
        <v>39604</v>
      </c>
      <c r="D3335" s="18" t="s">
        <v>7</v>
      </c>
      <c r="E3335" s="18">
        <v>5.7476197288318792E-3</v>
      </c>
      <c r="F3335" s="18">
        <v>2.5431945702795924E-5</v>
      </c>
    </row>
    <row r="3336" spans="2:6" x14ac:dyDescent="0.25">
      <c r="B3336" s="18">
        <v>2009</v>
      </c>
      <c r="C3336" s="19">
        <v>39604</v>
      </c>
      <c r="D3336" s="18" t="s">
        <v>7</v>
      </c>
      <c r="E3336" s="18">
        <v>2.3089027704925848E-2</v>
      </c>
      <c r="F3336" s="18">
        <v>8.5832816746936251E-5</v>
      </c>
    </row>
    <row r="3337" spans="2:6" x14ac:dyDescent="0.25">
      <c r="B3337" s="18">
        <v>2009</v>
      </c>
      <c r="C3337" s="19">
        <v>39604</v>
      </c>
      <c r="D3337" s="18" t="s">
        <v>7</v>
      </c>
      <c r="E3337" s="18">
        <v>2.6322063802393783E-2</v>
      </c>
      <c r="F3337" s="18">
        <v>1.2715972851397962E-4</v>
      </c>
    </row>
    <row r="3338" spans="2:6" x14ac:dyDescent="0.25">
      <c r="B3338" s="18">
        <v>2009</v>
      </c>
      <c r="C3338" s="19">
        <v>39604</v>
      </c>
      <c r="D3338" s="18" t="s">
        <v>7</v>
      </c>
      <c r="E3338" s="18">
        <v>1.1282246912402842E-2</v>
      </c>
      <c r="F3338" s="18">
        <v>4.132691176704338E-5</v>
      </c>
    </row>
    <row r="3339" spans="2:6" x14ac:dyDescent="0.25">
      <c r="B3339" s="18">
        <v>2009</v>
      </c>
      <c r="C3339" s="19">
        <v>39604</v>
      </c>
      <c r="D3339" s="18" t="s">
        <v>6</v>
      </c>
      <c r="E3339" s="18">
        <v>1.5894966064247454E-4</v>
      </c>
      <c r="F3339" s="18">
        <v>6.3579864256989811E-6</v>
      </c>
    </row>
    <row r="3340" spans="2:6" x14ac:dyDescent="0.25">
      <c r="B3340" s="18">
        <v>2009</v>
      </c>
      <c r="C3340" s="19">
        <v>39604</v>
      </c>
      <c r="D3340" s="18" t="s">
        <v>6</v>
      </c>
      <c r="E3340" s="18">
        <v>8.4751959054567422E-3</v>
      </c>
      <c r="F3340" s="18">
        <v>2.7339341630505621E-4</v>
      </c>
    </row>
    <row r="3341" spans="2:6" x14ac:dyDescent="0.25">
      <c r="B3341" s="18">
        <v>2009</v>
      </c>
      <c r="C3341" s="19">
        <v>39604</v>
      </c>
      <c r="D3341" s="18" t="s">
        <v>6</v>
      </c>
      <c r="E3341" s="18">
        <v>3.8147918554193886E-3</v>
      </c>
      <c r="F3341" s="18">
        <v>1.5894966064247454E-4</v>
      </c>
    </row>
    <row r="3342" spans="2:6" x14ac:dyDescent="0.25">
      <c r="B3342" s="18">
        <v>2009</v>
      </c>
      <c r="C3342" s="19">
        <v>39605</v>
      </c>
      <c r="D3342" s="18" t="s">
        <v>6</v>
      </c>
      <c r="E3342" s="18">
        <v>6.0305501247754833E-3</v>
      </c>
      <c r="F3342" s="18">
        <v>8.6150716068221197E-4</v>
      </c>
    </row>
    <row r="3343" spans="2:6" x14ac:dyDescent="0.25">
      <c r="B3343" s="18">
        <v>2009</v>
      </c>
      <c r="C3343" s="19">
        <v>39605</v>
      </c>
      <c r="D3343" s="18" t="s">
        <v>6</v>
      </c>
      <c r="E3343" s="18">
        <v>3.9387725907205186E-3</v>
      </c>
      <c r="F3343" s="18">
        <v>5.6268179867435982E-4</v>
      </c>
    </row>
    <row r="3344" spans="2:6" x14ac:dyDescent="0.25">
      <c r="B3344" s="18">
        <v>2009</v>
      </c>
      <c r="C3344" s="19">
        <v>39605</v>
      </c>
      <c r="D3344" s="18" t="s">
        <v>7</v>
      </c>
      <c r="E3344" s="18">
        <v>6.1443580817954951E-2</v>
      </c>
      <c r="F3344" s="18">
        <v>2.0345556562236739E-4</v>
      </c>
    </row>
    <row r="3345" spans="2:6" x14ac:dyDescent="0.25">
      <c r="B3345" s="18">
        <v>2009</v>
      </c>
      <c r="C3345" s="19">
        <v>39605</v>
      </c>
      <c r="D3345" s="18" t="s">
        <v>7</v>
      </c>
      <c r="E3345" s="18">
        <v>5.0040532163463831E-2</v>
      </c>
      <c r="F3345" s="18">
        <v>3.1472032807209959E-4</v>
      </c>
    </row>
    <row r="3346" spans="2:6" x14ac:dyDescent="0.25">
      <c r="B3346" s="18">
        <v>2009</v>
      </c>
      <c r="C3346" s="19">
        <v>39605</v>
      </c>
      <c r="D3346" s="18" t="s">
        <v>6</v>
      </c>
      <c r="E3346" s="18">
        <v>3.551889116716736E-2</v>
      </c>
      <c r="F3346" s="18">
        <v>3.1789932128494907E-4</v>
      </c>
    </row>
    <row r="3347" spans="2:6" x14ac:dyDescent="0.25">
      <c r="B3347" s="18">
        <v>2009</v>
      </c>
      <c r="C3347" s="19">
        <v>39605</v>
      </c>
      <c r="D3347" s="18" t="s">
        <v>6</v>
      </c>
      <c r="E3347" s="18">
        <v>3.8052548757808403E-3</v>
      </c>
      <c r="F3347" s="18">
        <v>4.2280609730898223E-4</v>
      </c>
    </row>
    <row r="3348" spans="2:6" x14ac:dyDescent="0.25">
      <c r="B3348" s="18">
        <v>2009</v>
      </c>
      <c r="C3348" s="19">
        <v>39605</v>
      </c>
      <c r="D3348" s="18" t="s">
        <v>6</v>
      </c>
      <c r="E3348" s="18">
        <v>0.16410916662692926</v>
      </c>
      <c r="F3348" s="18">
        <v>2.2729801471873859E-3</v>
      </c>
    </row>
    <row r="3349" spans="2:6" x14ac:dyDescent="0.25">
      <c r="B3349" s="18">
        <v>2009</v>
      </c>
      <c r="C3349" s="19">
        <v>39605</v>
      </c>
      <c r="D3349" s="18" t="s">
        <v>6</v>
      </c>
      <c r="E3349" s="18">
        <v>6.2944065614419919E-4</v>
      </c>
      <c r="F3349" s="18">
        <v>6.3579864256989811E-6</v>
      </c>
    </row>
    <row r="3350" spans="2:6" x14ac:dyDescent="0.25">
      <c r="B3350" s="18">
        <v>2009</v>
      </c>
      <c r="C3350" s="19">
        <v>39605</v>
      </c>
      <c r="D3350" s="18" t="s">
        <v>6</v>
      </c>
      <c r="E3350" s="18">
        <v>2.0123027037337274E-2</v>
      </c>
      <c r="F3350" s="18">
        <v>2.0123027037337276E-3</v>
      </c>
    </row>
    <row r="3351" spans="2:6" x14ac:dyDescent="0.25">
      <c r="B3351" s="18">
        <v>2009</v>
      </c>
      <c r="C3351" s="19">
        <v>39605</v>
      </c>
      <c r="D3351" s="18" t="s">
        <v>6</v>
      </c>
      <c r="E3351" s="18">
        <v>9.3128606170425843E-2</v>
      </c>
      <c r="F3351" s="18">
        <v>2.7339341630505621E-4</v>
      </c>
    </row>
    <row r="3352" spans="2:6" x14ac:dyDescent="0.25">
      <c r="B3352" s="18">
        <v>2009</v>
      </c>
      <c r="C3352" s="19">
        <v>39606</v>
      </c>
      <c r="D3352" s="18" t="s">
        <v>6</v>
      </c>
      <c r="E3352" s="18">
        <v>4.4505904979892865E-5</v>
      </c>
      <c r="F3352" s="18">
        <v>3.1789932128494905E-6</v>
      </c>
    </row>
    <row r="3353" spans="2:6" x14ac:dyDescent="0.25">
      <c r="B3353" s="18">
        <v>2009</v>
      </c>
      <c r="C3353" s="19">
        <v>39606</v>
      </c>
      <c r="D3353" s="18" t="s">
        <v>6</v>
      </c>
      <c r="E3353" s="18">
        <v>7.947483032123726E-4</v>
      </c>
      <c r="F3353" s="18">
        <v>3.1789932128494904E-5</v>
      </c>
    </row>
    <row r="3354" spans="2:6" x14ac:dyDescent="0.25">
      <c r="B3354" s="18">
        <v>2009</v>
      </c>
      <c r="C3354" s="19">
        <v>39606</v>
      </c>
      <c r="D3354" s="18" t="s">
        <v>7</v>
      </c>
      <c r="E3354" s="18">
        <v>1.9821022682116572E-2</v>
      </c>
      <c r="F3354" s="18">
        <v>9.2190803172635221E-5</v>
      </c>
    </row>
    <row r="3355" spans="2:6" x14ac:dyDescent="0.25">
      <c r="B3355" s="18">
        <v>2009</v>
      </c>
      <c r="C3355" s="19">
        <v>39606</v>
      </c>
      <c r="D3355" s="18" t="s">
        <v>6</v>
      </c>
      <c r="E3355" s="18">
        <v>0.25859520289924182</v>
      </c>
      <c r="F3355" s="18">
        <v>1.7834151924085641E-3</v>
      </c>
    </row>
    <row r="3356" spans="2:6" x14ac:dyDescent="0.25">
      <c r="B3356" s="18">
        <v>2009</v>
      </c>
      <c r="C3356" s="19">
        <v>39606</v>
      </c>
      <c r="D3356" s="18" t="s">
        <v>6</v>
      </c>
      <c r="E3356" s="18">
        <v>1.9137539141353934E-2</v>
      </c>
      <c r="F3356" s="18">
        <v>3.1789932128494907E-4</v>
      </c>
    </row>
    <row r="3357" spans="2:6" x14ac:dyDescent="0.25">
      <c r="B3357" s="18">
        <v>2009</v>
      </c>
      <c r="C3357" s="19">
        <v>39606</v>
      </c>
      <c r="D3357" s="18" t="s">
        <v>6</v>
      </c>
      <c r="E3357" s="18">
        <v>6.7324718261726507E-2</v>
      </c>
      <c r="F3357" s="18">
        <v>7.5024239823247979E-4</v>
      </c>
    </row>
    <row r="3358" spans="2:6" x14ac:dyDescent="0.25">
      <c r="B3358" s="18">
        <v>2009</v>
      </c>
      <c r="C3358" s="19">
        <v>39607</v>
      </c>
      <c r="D3358" s="18" t="s">
        <v>6</v>
      </c>
      <c r="E3358" s="18">
        <v>5.3915724889927359E-2</v>
      </c>
      <c r="F3358" s="18">
        <v>2.0345556562236739E-4</v>
      </c>
    </row>
    <row r="3359" spans="2:6" x14ac:dyDescent="0.25">
      <c r="B3359" s="18">
        <v>2009</v>
      </c>
      <c r="C3359" s="19">
        <v>39607</v>
      </c>
      <c r="D3359" s="18" t="s">
        <v>6</v>
      </c>
      <c r="E3359" s="18">
        <v>1.5770985328946323E-2</v>
      </c>
      <c r="F3359" s="18">
        <v>7.1209447967828584E-4</v>
      </c>
    </row>
    <row r="3360" spans="2:6" x14ac:dyDescent="0.25">
      <c r="B3360" s="18">
        <v>2009</v>
      </c>
      <c r="C3360" s="19">
        <v>39607</v>
      </c>
      <c r="D3360" s="18" t="s">
        <v>6</v>
      </c>
      <c r="E3360" s="18">
        <v>0.12475958863827825</v>
      </c>
      <c r="F3360" s="18">
        <v>7.4706340501963031E-4</v>
      </c>
    </row>
    <row r="3361" spans="2:6" x14ac:dyDescent="0.25">
      <c r="B3361" s="18">
        <v>2009</v>
      </c>
      <c r="C3361" s="19">
        <v>39607</v>
      </c>
      <c r="D3361" s="18" t="s">
        <v>6</v>
      </c>
      <c r="E3361" s="18">
        <v>4.4823804301177817E-4</v>
      </c>
      <c r="F3361" s="18">
        <v>9.536979638548472E-6</v>
      </c>
    </row>
    <row r="3362" spans="2:6" x14ac:dyDescent="0.25">
      <c r="B3362" s="18">
        <v>2009</v>
      </c>
      <c r="C3362" s="19">
        <v>39607</v>
      </c>
      <c r="D3362" s="18" t="s">
        <v>6</v>
      </c>
      <c r="E3362" s="18">
        <v>7.4769920366220015E-3</v>
      </c>
      <c r="F3362" s="18">
        <v>1.7802361991957146E-4</v>
      </c>
    </row>
    <row r="3363" spans="2:6" x14ac:dyDescent="0.25">
      <c r="B3363" s="18">
        <v>2009</v>
      </c>
      <c r="C3363" s="19">
        <v>39607</v>
      </c>
      <c r="D3363" s="18" t="s">
        <v>7</v>
      </c>
      <c r="E3363" s="18">
        <v>1.2207333937342044E-3</v>
      </c>
      <c r="F3363" s="18">
        <v>6.3579864256989811E-6</v>
      </c>
    </row>
    <row r="3364" spans="2:6" x14ac:dyDescent="0.25">
      <c r="B3364" s="18">
        <v>2009</v>
      </c>
      <c r="C3364" s="19">
        <v>39607</v>
      </c>
      <c r="D3364" s="18" t="s">
        <v>7</v>
      </c>
      <c r="E3364" s="18">
        <v>6.2562586428877978E-2</v>
      </c>
      <c r="F3364" s="18">
        <v>1.3033872172682912E-4</v>
      </c>
    </row>
    <row r="3365" spans="2:6" x14ac:dyDescent="0.25">
      <c r="B3365" s="18">
        <v>2009</v>
      </c>
      <c r="C3365" s="19">
        <v>39606</v>
      </c>
      <c r="D3365" s="18" t="s">
        <v>6</v>
      </c>
      <c r="E3365" s="18">
        <v>0.227838443564923</v>
      </c>
      <c r="F3365" s="18">
        <v>1.7738782127700158E-3</v>
      </c>
    </row>
    <row r="3366" spans="2:6" x14ac:dyDescent="0.25">
      <c r="B3366" s="18">
        <v>2009</v>
      </c>
      <c r="C3366" s="19">
        <v>39607</v>
      </c>
      <c r="D3366" s="18" t="s">
        <v>6</v>
      </c>
      <c r="E3366" s="18">
        <v>1.1444375566258165E-3</v>
      </c>
      <c r="F3366" s="18">
        <v>4.7684898192742357E-5</v>
      </c>
    </row>
    <row r="3367" spans="2:6" x14ac:dyDescent="0.25">
      <c r="B3367" s="18">
        <v>2009</v>
      </c>
      <c r="C3367" s="19">
        <v>39608</v>
      </c>
      <c r="D3367" s="18" t="s">
        <v>6</v>
      </c>
      <c r="E3367" s="18">
        <v>1.3224611765453882E-2</v>
      </c>
      <c r="F3367" s="18">
        <v>5.0863891405591848E-5</v>
      </c>
    </row>
    <row r="3368" spans="2:6" x14ac:dyDescent="0.25">
      <c r="B3368" s="18">
        <v>2009</v>
      </c>
      <c r="C3368" s="19">
        <v>39608</v>
      </c>
      <c r="D3368" s="18" t="s">
        <v>6</v>
      </c>
      <c r="E3368" s="18">
        <v>8.265382353408676E-5</v>
      </c>
      <c r="F3368" s="18">
        <v>6.3579864256989811E-6</v>
      </c>
    </row>
    <row r="3369" spans="2:6" x14ac:dyDescent="0.25">
      <c r="B3369" s="18">
        <v>2009</v>
      </c>
      <c r="C3369" s="19">
        <v>39608</v>
      </c>
      <c r="D3369" s="18" t="s">
        <v>6</v>
      </c>
      <c r="E3369" s="18">
        <v>1.9073959277096943E-3</v>
      </c>
      <c r="F3369" s="18">
        <v>7.6295837108387776E-5</v>
      </c>
    </row>
    <row r="3370" spans="2:6" x14ac:dyDescent="0.25">
      <c r="B3370" s="18">
        <v>2009</v>
      </c>
      <c r="C3370" s="19">
        <v>39608</v>
      </c>
      <c r="D3370" s="18" t="s">
        <v>6</v>
      </c>
      <c r="E3370" s="18">
        <v>1.8743343982960597E-2</v>
      </c>
      <c r="F3370" s="18">
        <v>1.3987570136537758E-4</v>
      </c>
    </row>
    <row r="3371" spans="2:6" x14ac:dyDescent="0.25">
      <c r="B3371" s="18">
        <v>2009</v>
      </c>
      <c r="C3371" s="19">
        <v>39608</v>
      </c>
      <c r="D3371" s="18" t="s">
        <v>7</v>
      </c>
      <c r="E3371" s="18">
        <v>7.6295837108387771E-4</v>
      </c>
      <c r="F3371" s="18">
        <v>1.5894966064247452E-5</v>
      </c>
    </row>
    <row r="3372" spans="2:6" x14ac:dyDescent="0.25">
      <c r="B3372" s="18">
        <v>2009</v>
      </c>
      <c r="C3372" s="19">
        <v>39608</v>
      </c>
      <c r="D3372" s="18" t="s">
        <v>6</v>
      </c>
      <c r="E3372" s="18">
        <v>0.21109786530605756</v>
      </c>
      <c r="F3372" s="18">
        <v>2.0472716290750718E-3</v>
      </c>
    </row>
    <row r="3373" spans="2:6" x14ac:dyDescent="0.25">
      <c r="B3373" s="18">
        <v>2009</v>
      </c>
      <c r="C3373" s="19">
        <v>39608</v>
      </c>
      <c r="D3373" s="18" t="s">
        <v>6</v>
      </c>
      <c r="E3373" s="18">
        <v>1.4648800724810453E-2</v>
      </c>
      <c r="F3373" s="18">
        <v>2.0345556562236739E-4</v>
      </c>
    </row>
    <row r="3374" spans="2:6" x14ac:dyDescent="0.25">
      <c r="B3374" s="18">
        <v>2009</v>
      </c>
      <c r="C3374" s="19">
        <v>39608</v>
      </c>
      <c r="D3374" s="18" t="s">
        <v>6</v>
      </c>
      <c r="E3374" s="18">
        <v>2.2252952489946434E-3</v>
      </c>
      <c r="F3374" s="18">
        <v>3.1789932128494907E-4</v>
      </c>
    </row>
    <row r="3375" spans="2:6" x14ac:dyDescent="0.25">
      <c r="B3375" s="18">
        <v>2009</v>
      </c>
      <c r="C3375" s="19">
        <v>39608</v>
      </c>
      <c r="D3375" s="18" t="s">
        <v>6</v>
      </c>
      <c r="E3375" s="18">
        <v>3.0518334843355108E-3</v>
      </c>
      <c r="F3375" s="18">
        <v>6.3579864256989809E-5</v>
      </c>
    </row>
    <row r="3376" spans="2:6" x14ac:dyDescent="0.25">
      <c r="B3376" s="18">
        <v>2009</v>
      </c>
      <c r="C3376" s="19">
        <v>39608</v>
      </c>
      <c r="D3376" s="18" t="s">
        <v>6</v>
      </c>
      <c r="E3376" s="18">
        <v>4.6858359957401494E-3</v>
      </c>
      <c r="F3376" s="18">
        <v>6.9937850682688792E-5</v>
      </c>
    </row>
    <row r="3377" spans="2:6" x14ac:dyDescent="0.25">
      <c r="B3377" s="18">
        <v>2009</v>
      </c>
      <c r="C3377" s="19">
        <v>39605</v>
      </c>
      <c r="D3377" s="18" t="s">
        <v>7</v>
      </c>
      <c r="E3377" s="18">
        <v>3.8656557468249808E-2</v>
      </c>
      <c r="F3377" s="18">
        <v>2.0345556562236739E-4</v>
      </c>
    </row>
    <row r="3378" spans="2:6" x14ac:dyDescent="0.25">
      <c r="B3378" s="18">
        <v>2009</v>
      </c>
      <c r="C3378" s="19">
        <v>39609</v>
      </c>
      <c r="D3378" s="18" t="s">
        <v>7</v>
      </c>
      <c r="E3378" s="18">
        <v>1.241396849617726E-2</v>
      </c>
      <c r="F3378" s="18">
        <v>1.7484462670672198E-4</v>
      </c>
    </row>
    <row r="3379" spans="2:6" x14ac:dyDescent="0.25">
      <c r="B3379" s="18">
        <v>2009</v>
      </c>
      <c r="C3379" s="19">
        <v>39609</v>
      </c>
      <c r="D3379" s="18" t="s">
        <v>7</v>
      </c>
      <c r="E3379" s="18">
        <v>7.6931635750957673E-3</v>
      </c>
      <c r="F3379" s="18">
        <v>3.4968925341344396E-5</v>
      </c>
    </row>
    <row r="3380" spans="2:6" x14ac:dyDescent="0.25">
      <c r="B3380" s="18">
        <v>2009</v>
      </c>
      <c r="C3380" s="19">
        <v>39609</v>
      </c>
      <c r="D3380" s="18" t="s">
        <v>6</v>
      </c>
      <c r="E3380" s="18">
        <v>2.7975140273075517E-3</v>
      </c>
      <c r="F3380" s="18">
        <v>6.3579864256989809E-5</v>
      </c>
    </row>
    <row r="3381" spans="2:6" x14ac:dyDescent="0.25">
      <c r="B3381" s="18">
        <v>2009</v>
      </c>
      <c r="C3381" s="19">
        <v>39609</v>
      </c>
      <c r="D3381" s="18" t="s">
        <v>7</v>
      </c>
      <c r="E3381" s="18">
        <v>5.0469696247198513E-2</v>
      </c>
      <c r="F3381" s="18">
        <v>2.0027657240951792E-4</v>
      </c>
    </row>
    <row r="3382" spans="2:6" x14ac:dyDescent="0.25">
      <c r="B3382" s="18">
        <v>2009</v>
      </c>
      <c r="C3382" s="19">
        <v>39609</v>
      </c>
      <c r="D3382" s="18" t="s">
        <v>6</v>
      </c>
      <c r="E3382" s="18">
        <v>6.6892375184778974E-2</v>
      </c>
      <c r="F3382" s="18">
        <v>3.1853511992751896E-3</v>
      </c>
    </row>
    <row r="3383" spans="2:6" x14ac:dyDescent="0.25">
      <c r="B3383" s="18">
        <v>2009</v>
      </c>
      <c r="C3383" s="19">
        <v>39609</v>
      </c>
      <c r="D3383" s="18" t="s">
        <v>7</v>
      </c>
      <c r="E3383" s="18">
        <v>3.4651026020059448E-4</v>
      </c>
      <c r="F3383" s="18">
        <v>3.1789932128494905E-6</v>
      </c>
    </row>
    <row r="3384" spans="2:6" x14ac:dyDescent="0.25">
      <c r="B3384" s="18">
        <v>2009</v>
      </c>
      <c r="C3384" s="19">
        <v>39609</v>
      </c>
      <c r="D3384" s="18" t="s">
        <v>7</v>
      </c>
      <c r="E3384" s="18">
        <v>1.5265525408103253E-2</v>
      </c>
      <c r="F3384" s="18">
        <v>4.4505904979892865E-5</v>
      </c>
    </row>
    <row r="3385" spans="2:6" x14ac:dyDescent="0.25">
      <c r="B3385" s="18">
        <v>2009</v>
      </c>
      <c r="C3385" s="19">
        <v>39609</v>
      </c>
      <c r="D3385" s="18" t="s">
        <v>7</v>
      </c>
      <c r="E3385" s="18">
        <v>0.16889990939869343</v>
      </c>
      <c r="F3385" s="18">
        <v>4.3870106337322968E-4</v>
      </c>
    </row>
    <row r="3386" spans="2:6" x14ac:dyDescent="0.25">
      <c r="B3386" s="18">
        <v>2009</v>
      </c>
      <c r="C3386" s="19">
        <v>39609</v>
      </c>
      <c r="D3386" s="18" t="s">
        <v>6</v>
      </c>
      <c r="E3386" s="18">
        <v>0.21353297410710029</v>
      </c>
      <c r="F3386" s="18">
        <v>3.6399472287126666E-3</v>
      </c>
    </row>
    <row r="3387" spans="2:6" x14ac:dyDescent="0.25">
      <c r="B3387" s="18">
        <v>2009</v>
      </c>
      <c r="C3387" s="19">
        <v>39609</v>
      </c>
      <c r="D3387" s="18" t="s">
        <v>6</v>
      </c>
      <c r="E3387" s="18">
        <v>0.15259167421677555</v>
      </c>
      <c r="F3387" s="18">
        <v>1.2715972851397962E-2</v>
      </c>
    </row>
    <row r="3388" spans="2:6" x14ac:dyDescent="0.25">
      <c r="B3388" s="18">
        <v>2009</v>
      </c>
      <c r="C3388" s="19">
        <v>39609</v>
      </c>
      <c r="D3388" s="18" t="s">
        <v>6</v>
      </c>
      <c r="E3388" s="18">
        <v>0.18216902706912722</v>
      </c>
      <c r="F3388" s="18">
        <v>9.5878435299540637E-3</v>
      </c>
    </row>
    <row r="3389" spans="2:6" x14ac:dyDescent="0.25">
      <c r="B3389" s="18">
        <v>2009</v>
      </c>
      <c r="C3389" s="19">
        <v>39609</v>
      </c>
      <c r="D3389" s="18" t="s">
        <v>6</v>
      </c>
      <c r="E3389" s="18">
        <v>2.5940584616851843E-2</v>
      </c>
      <c r="F3389" s="18">
        <v>1.7293723077901229E-3</v>
      </c>
    </row>
    <row r="3390" spans="2:6" x14ac:dyDescent="0.25">
      <c r="B3390" s="18">
        <v>2009</v>
      </c>
      <c r="C3390" s="19">
        <v>39609</v>
      </c>
      <c r="D3390" s="18" t="s">
        <v>6</v>
      </c>
      <c r="E3390" s="18">
        <v>2.7609556053597824E-2</v>
      </c>
      <c r="F3390" s="18">
        <v>1.840637070239855E-3</v>
      </c>
    </row>
    <row r="3391" spans="2:6" x14ac:dyDescent="0.25">
      <c r="B3391" s="18">
        <v>2009</v>
      </c>
      <c r="C3391" s="19">
        <v>39610</v>
      </c>
      <c r="D3391" s="18" t="s">
        <v>6</v>
      </c>
      <c r="E3391" s="18">
        <v>3.6208732694355699E-3</v>
      </c>
      <c r="F3391" s="18">
        <v>2.1299254526091586E-4</v>
      </c>
    </row>
    <row r="3392" spans="2:6" x14ac:dyDescent="0.25">
      <c r="B3392" s="18">
        <v>2009</v>
      </c>
      <c r="C3392" s="19">
        <v>39610</v>
      </c>
      <c r="D3392" s="18" t="s">
        <v>7</v>
      </c>
      <c r="E3392" s="18">
        <v>1.2941681369510277E-2</v>
      </c>
      <c r="F3392" s="18">
        <v>7.3116843895538284E-5</v>
      </c>
    </row>
    <row r="3393" spans="2:6" x14ac:dyDescent="0.25">
      <c r="B3393" s="18">
        <v>2009</v>
      </c>
      <c r="C3393" s="19">
        <v>39610</v>
      </c>
      <c r="D3393" s="18" t="s">
        <v>7</v>
      </c>
      <c r="E3393" s="18">
        <v>1.6880453960230796E-3</v>
      </c>
      <c r="F3393" s="18">
        <v>9.536979638548472E-6</v>
      </c>
    </row>
    <row r="3394" spans="2:6" x14ac:dyDescent="0.25">
      <c r="B3394" s="18">
        <v>2009</v>
      </c>
      <c r="C3394" s="19">
        <v>39610</v>
      </c>
      <c r="D3394" s="18" t="s">
        <v>7</v>
      </c>
      <c r="E3394" s="18">
        <v>1.4941268100392606E-3</v>
      </c>
      <c r="F3394" s="18">
        <v>3.1789932128494905E-6</v>
      </c>
    </row>
    <row r="3395" spans="2:6" x14ac:dyDescent="0.25">
      <c r="B3395" s="18">
        <v>2009</v>
      </c>
      <c r="C3395" s="19">
        <v>39610</v>
      </c>
      <c r="D3395" s="18" t="s">
        <v>7</v>
      </c>
      <c r="E3395" s="18">
        <v>7.7249535072242623E-3</v>
      </c>
      <c r="F3395" s="18">
        <v>3.1789932128494904E-5</v>
      </c>
    </row>
    <row r="3396" spans="2:6" x14ac:dyDescent="0.25">
      <c r="B3396" s="18">
        <v>2009</v>
      </c>
      <c r="C3396" s="19">
        <v>39610</v>
      </c>
      <c r="D3396" s="18" t="s">
        <v>7</v>
      </c>
      <c r="E3396" s="18">
        <v>0.20053407085975872</v>
      </c>
      <c r="F3396" s="18">
        <v>5.1817589369446701E-4</v>
      </c>
    </row>
    <row r="3397" spans="2:6" x14ac:dyDescent="0.25">
      <c r="B3397" s="18">
        <v>2009</v>
      </c>
      <c r="C3397" s="19">
        <v>39610</v>
      </c>
      <c r="D3397" s="18" t="s">
        <v>7</v>
      </c>
      <c r="E3397" s="18">
        <v>1.5736016403604978E-2</v>
      </c>
      <c r="F3397" s="18">
        <v>2.0981355204806638E-4</v>
      </c>
    </row>
    <row r="3398" spans="2:6" x14ac:dyDescent="0.25">
      <c r="B3398" s="18">
        <v>2009</v>
      </c>
      <c r="C3398" s="19">
        <v>39610</v>
      </c>
      <c r="D3398" s="18" t="s">
        <v>7</v>
      </c>
      <c r="E3398" s="18">
        <v>3.9403620873269436E-2</v>
      </c>
      <c r="F3398" s="18">
        <v>1.1762274887543116E-4</v>
      </c>
    </row>
    <row r="3399" spans="2:6" x14ac:dyDescent="0.25">
      <c r="B3399" s="18">
        <v>2009</v>
      </c>
      <c r="C3399" s="19">
        <v>39611</v>
      </c>
      <c r="D3399" s="18" t="s">
        <v>6</v>
      </c>
      <c r="E3399" s="18">
        <v>9.0919205887495436E-4</v>
      </c>
      <c r="F3399" s="18">
        <v>4.132691176704338E-5</v>
      </c>
    </row>
    <row r="3400" spans="2:6" x14ac:dyDescent="0.25">
      <c r="B3400" s="18">
        <v>2009</v>
      </c>
      <c r="C3400" s="19">
        <v>39611</v>
      </c>
      <c r="D3400" s="18" t="s">
        <v>7</v>
      </c>
      <c r="E3400" s="18">
        <v>3.3379428734919652E-4</v>
      </c>
      <c r="F3400" s="18">
        <v>3.1789932128494905E-6</v>
      </c>
    </row>
    <row r="3401" spans="2:6" x14ac:dyDescent="0.25">
      <c r="B3401" s="18">
        <v>2009</v>
      </c>
      <c r="C3401" s="19">
        <v>39611</v>
      </c>
      <c r="D3401" s="18" t="s">
        <v>7</v>
      </c>
      <c r="E3401" s="18">
        <v>0.1503981688999094</v>
      </c>
      <c r="F3401" s="18">
        <v>5.2771287333301545E-4</v>
      </c>
    </row>
    <row r="3402" spans="2:6" x14ac:dyDescent="0.25">
      <c r="B3402" s="18">
        <v>2009</v>
      </c>
      <c r="C3402" s="19">
        <v>39611</v>
      </c>
      <c r="D3402" s="18" t="s">
        <v>7</v>
      </c>
      <c r="E3402" s="18">
        <v>0.20053407085975872</v>
      </c>
      <c r="F3402" s="18">
        <v>5.1817589369446701E-4</v>
      </c>
    </row>
    <row r="3403" spans="2:6" x14ac:dyDescent="0.25">
      <c r="B3403" s="18">
        <v>2009</v>
      </c>
      <c r="C3403" s="19">
        <v>39612</v>
      </c>
      <c r="D3403" s="18" t="s">
        <v>6</v>
      </c>
      <c r="E3403" s="18">
        <v>2.140098230890277E-2</v>
      </c>
      <c r="F3403" s="18">
        <v>2.0981355204806638E-4</v>
      </c>
    </row>
    <row r="3404" spans="2:6" x14ac:dyDescent="0.25">
      <c r="B3404" s="18">
        <v>2009</v>
      </c>
      <c r="C3404" s="19">
        <v>39611</v>
      </c>
      <c r="D3404" s="18" t="s">
        <v>7</v>
      </c>
      <c r="E3404" s="18">
        <v>3.1917091857008887E-3</v>
      </c>
      <c r="F3404" s="18">
        <v>1.2715972851397962E-5</v>
      </c>
    </row>
    <row r="3405" spans="2:6" x14ac:dyDescent="0.25">
      <c r="B3405" s="18">
        <v>2009</v>
      </c>
      <c r="C3405" s="19">
        <v>39611</v>
      </c>
      <c r="D3405" s="18" t="s">
        <v>6</v>
      </c>
      <c r="E3405" s="18">
        <v>1.0395307806017834E-3</v>
      </c>
      <c r="F3405" s="18">
        <v>3.1789932128494905E-6</v>
      </c>
    </row>
    <row r="3406" spans="2:6" x14ac:dyDescent="0.25">
      <c r="B3406" s="18">
        <v>2009</v>
      </c>
      <c r="C3406" s="19">
        <v>39611</v>
      </c>
      <c r="D3406" s="18" t="s">
        <v>6</v>
      </c>
      <c r="E3406" s="18">
        <v>0.2094225358828859</v>
      </c>
      <c r="F3406" s="18">
        <v>6.9206682243733407E-3</v>
      </c>
    </row>
    <row r="3407" spans="2:6" x14ac:dyDescent="0.25">
      <c r="B3407" s="18">
        <v>2009</v>
      </c>
      <c r="C3407" s="19">
        <v>39612</v>
      </c>
      <c r="D3407" s="18" t="s">
        <v>6</v>
      </c>
      <c r="E3407" s="18">
        <v>1.3386676839444949</v>
      </c>
      <c r="F3407" s="18">
        <v>4.9115445138524626E-3</v>
      </c>
    </row>
    <row r="3408" spans="2:6" x14ac:dyDescent="0.25">
      <c r="B3408" s="18">
        <v>2009</v>
      </c>
      <c r="C3408" s="19">
        <v>39612</v>
      </c>
      <c r="D3408" s="18" t="s">
        <v>7</v>
      </c>
      <c r="E3408" s="18">
        <v>5.6268179867435982E-4</v>
      </c>
      <c r="F3408" s="18">
        <v>3.1789932128494905E-6</v>
      </c>
    </row>
    <row r="3409" spans="2:6" x14ac:dyDescent="0.25">
      <c r="B3409" s="18">
        <v>2009</v>
      </c>
      <c r="C3409" s="19">
        <v>39612</v>
      </c>
      <c r="D3409" s="18" t="s">
        <v>7</v>
      </c>
      <c r="E3409" s="18">
        <v>0.42054265414143338</v>
      </c>
      <c r="F3409" s="18">
        <v>1.3224611765453882E-3</v>
      </c>
    </row>
    <row r="3410" spans="2:6" x14ac:dyDescent="0.25">
      <c r="B3410" s="18">
        <v>2009</v>
      </c>
      <c r="C3410" s="19">
        <v>39612</v>
      </c>
      <c r="D3410" s="18" t="s">
        <v>7</v>
      </c>
      <c r="E3410" s="18">
        <v>2.508225644938248E-3</v>
      </c>
      <c r="F3410" s="18">
        <v>9.536979638548472E-6</v>
      </c>
    </row>
    <row r="3411" spans="2:6" x14ac:dyDescent="0.25">
      <c r="B3411" s="18">
        <v>2009</v>
      </c>
      <c r="C3411" s="19">
        <v>39613</v>
      </c>
      <c r="D3411" s="18" t="s">
        <v>6</v>
      </c>
      <c r="E3411" s="18">
        <v>1.9217013971675169E-2</v>
      </c>
      <c r="F3411" s="18">
        <v>1.4782318439750131E-3</v>
      </c>
    </row>
    <row r="3412" spans="2:6" x14ac:dyDescent="0.25">
      <c r="B3412" s="18">
        <v>2009</v>
      </c>
      <c r="C3412" s="19">
        <v>39613</v>
      </c>
      <c r="D3412" s="18" t="s">
        <v>6</v>
      </c>
      <c r="E3412" s="18">
        <v>4.4251585522864911E-3</v>
      </c>
      <c r="F3412" s="18">
        <v>2.5431945702795924E-5</v>
      </c>
    </row>
    <row r="3413" spans="2:6" x14ac:dyDescent="0.25">
      <c r="B3413" s="18">
        <v>2009</v>
      </c>
      <c r="C3413" s="19">
        <v>39613</v>
      </c>
      <c r="D3413" s="18" t="s">
        <v>6</v>
      </c>
      <c r="E3413" s="18">
        <v>4.0169758237566161E-2</v>
      </c>
      <c r="F3413" s="18">
        <v>3.6876321269054089E-4</v>
      </c>
    </row>
    <row r="3414" spans="2:6" x14ac:dyDescent="0.25">
      <c r="B3414" s="18">
        <v>2009</v>
      </c>
      <c r="C3414" s="19">
        <v>39613</v>
      </c>
      <c r="D3414" s="18" t="s">
        <v>6</v>
      </c>
      <c r="E3414" s="18">
        <v>0.51898335797053075</v>
      </c>
      <c r="F3414" s="18">
        <v>1.535453721806304E-3</v>
      </c>
    </row>
    <row r="3415" spans="2:6" x14ac:dyDescent="0.25">
      <c r="B3415" s="18">
        <v>2009</v>
      </c>
      <c r="C3415" s="19">
        <v>39614</v>
      </c>
      <c r="D3415" s="18" t="s">
        <v>6</v>
      </c>
      <c r="E3415" s="18">
        <v>0.11166213660133835</v>
      </c>
      <c r="F3415" s="18">
        <v>1.3987570136537758E-3</v>
      </c>
    </row>
    <row r="3416" spans="2:6" x14ac:dyDescent="0.25">
      <c r="B3416" s="18">
        <v>2009</v>
      </c>
      <c r="C3416" s="19">
        <v>39614</v>
      </c>
      <c r="D3416" s="18" t="s">
        <v>7</v>
      </c>
      <c r="E3416" s="18">
        <v>5.4888496813059302E-2</v>
      </c>
      <c r="F3416" s="18">
        <v>2.8293039594360465E-4</v>
      </c>
    </row>
    <row r="3417" spans="2:6" x14ac:dyDescent="0.25">
      <c r="B3417" s="18">
        <v>2009</v>
      </c>
      <c r="C3417" s="19">
        <v>39612</v>
      </c>
      <c r="D3417" s="18" t="s">
        <v>6</v>
      </c>
      <c r="E3417" s="18">
        <v>5.2230858487117129E-2</v>
      </c>
      <c r="F3417" s="18">
        <v>1.68486640281023E-3</v>
      </c>
    </row>
    <row r="3418" spans="2:6" x14ac:dyDescent="0.25">
      <c r="B3418" s="18">
        <v>2009</v>
      </c>
      <c r="C3418" s="19">
        <v>39614</v>
      </c>
      <c r="D3418" s="18" t="s">
        <v>7</v>
      </c>
      <c r="E3418" s="18">
        <v>6.5067633080603371E-2</v>
      </c>
      <c r="F3418" s="18">
        <v>1.9391858598381893E-4</v>
      </c>
    </row>
    <row r="3419" spans="2:6" x14ac:dyDescent="0.25">
      <c r="B3419" s="18">
        <v>2009</v>
      </c>
      <c r="C3419" s="19">
        <v>39614</v>
      </c>
      <c r="D3419" s="18" t="s">
        <v>6</v>
      </c>
      <c r="E3419" s="18">
        <v>0.21040166579244354</v>
      </c>
      <c r="F3419" s="18">
        <v>1.9741547851795335E-3</v>
      </c>
    </row>
    <row r="3420" spans="2:6" x14ac:dyDescent="0.25">
      <c r="B3420" s="18">
        <v>2009</v>
      </c>
      <c r="C3420" s="19">
        <v>39615</v>
      </c>
      <c r="D3420" s="18" t="s">
        <v>6</v>
      </c>
      <c r="E3420" s="18">
        <v>6.6339230365743171E-2</v>
      </c>
      <c r="F3420" s="18">
        <v>2.3524549775086231E-4</v>
      </c>
    </row>
    <row r="3421" spans="2:6" x14ac:dyDescent="0.25">
      <c r="B3421" s="18">
        <v>2009</v>
      </c>
      <c r="C3421" s="19">
        <v>39615</v>
      </c>
      <c r="D3421" s="18" t="s">
        <v>6</v>
      </c>
      <c r="E3421" s="18">
        <v>9.3843879643316953E-3</v>
      </c>
      <c r="F3421" s="18">
        <v>1.3033872172682912E-4</v>
      </c>
    </row>
    <row r="3422" spans="2:6" x14ac:dyDescent="0.25">
      <c r="B3422" s="18">
        <v>2009</v>
      </c>
      <c r="C3422" s="19">
        <v>39615</v>
      </c>
      <c r="D3422" s="18" t="s">
        <v>6</v>
      </c>
      <c r="E3422" s="18">
        <v>0.35286188863986773</v>
      </c>
      <c r="F3422" s="18">
        <v>1.5341821245211641E-2</v>
      </c>
    </row>
    <row r="3423" spans="2:6" x14ac:dyDescent="0.25">
      <c r="B3423" s="18">
        <v>2009</v>
      </c>
      <c r="C3423" s="19">
        <v>39615</v>
      </c>
      <c r="D3423" s="18" t="s">
        <v>7</v>
      </c>
      <c r="E3423" s="18">
        <v>3.5668303848171283E-3</v>
      </c>
      <c r="F3423" s="18">
        <v>1.9073959277096944E-5</v>
      </c>
    </row>
    <row r="3424" spans="2:6" x14ac:dyDescent="0.25">
      <c r="B3424" s="18">
        <v>2009</v>
      </c>
      <c r="C3424" s="19">
        <v>39615</v>
      </c>
      <c r="D3424" s="18" t="s">
        <v>7</v>
      </c>
      <c r="E3424" s="18">
        <v>4.7595886382782573E-2</v>
      </c>
      <c r="F3424" s="18">
        <v>5.2771287333301545E-4</v>
      </c>
    </row>
    <row r="3425" spans="2:6" x14ac:dyDescent="0.25">
      <c r="B3425" s="18">
        <v>2009</v>
      </c>
      <c r="C3425" s="19">
        <v>39615</v>
      </c>
      <c r="D3425" s="18" t="s">
        <v>7</v>
      </c>
      <c r="E3425" s="18">
        <v>1.6600702557500041E-2</v>
      </c>
      <c r="F3425" s="18">
        <v>4.4505904979892865E-5</v>
      </c>
    </row>
    <row r="3426" spans="2:6" x14ac:dyDescent="0.25">
      <c r="B3426" s="18">
        <v>2009</v>
      </c>
      <c r="C3426" s="19">
        <v>39615</v>
      </c>
      <c r="D3426" s="18" t="s">
        <v>6</v>
      </c>
      <c r="E3426" s="18">
        <v>0.1506938152687044</v>
      </c>
      <c r="F3426" s="18">
        <v>2.4796147060226026E-3</v>
      </c>
    </row>
    <row r="3427" spans="2:6" x14ac:dyDescent="0.25">
      <c r="B3427" s="18">
        <v>2009</v>
      </c>
      <c r="C3427" s="19">
        <v>39615</v>
      </c>
      <c r="D3427" s="18" t="s">
        <v>6</v>
      </c>
      <c r="E3427" s="18">
        <v>7.8362182696739939E-3</v>
      </c>
      <c r="F3427" s="18">
        <v>5.404288461844134E-5</v>
      </c>
    </row>
    <row r="3428" spans="2:6" x14ac:dyDescent="0.25">
      <c r="B3428" s="18">
        <v>2009</v>
      </c>
      <c r="C3428" s="19">
        <v>39615</v>
      </c>
      <c r="D3428" s="18" t="s">
        <v>6</v>
      </c>
      <c r="E3428" s="18">
        <v>0.10811120118258548</v>
      </c>
      <c r="F3428" s="18">
        <v>9.9184588240904112E-4</v>
      </c>
    </row>
    <row r="3429" spans="2:6" x14ac:dyDescent="0.25">
      <c r="B3429" s="18">
        <v>2009</v>
      </c>
      <c r="C3429" s="19">
        <v>39615</v>
      </c>
      <c r="D3429" s="18" t="s">
        <v>6</v>
      </c>
      <c r="E3429" s="18">
        <v>5.5133279290448714E-2</v>
      </c>
      <c r="F3429" s="18">
        <v>4.4823804301177817E-4</v>
      </c>
    </row>
    <row r="3430" spans="2:6" x14ac:dyDescent="0.25">
      <c r="B3430" s="18">
        <v>2009</v>
      </c>
      <c r="C3430" s="19">
        <v>39616</v>
      </c>
      <c r="D3430" s="18" t="s">
        <v>7</v>
      </c>
      <c r="E3430" s="18">
        <v>0.10316468774339167</v>
      </c>
      <c r="F3430" s="18">
        <v>4.2280609730898223E-4</v>
      </c>
    </row>
    <row r="3431" spans="2:6" x14ac:dyDescent="0.25">
      <c r="B3431" s="18">
        <v>2009</v>
      </c>
      <c r="C3431" s="19">
        <v>39616</v>
      </c>
      <c r="D3431" s="18" t="s">
        <v>7</v>
      </c>
      <c r="E3431" s="18">
        <v>2.377886923211419E-2</v>
      </c>
      <c r="F3431" s="18">
        <v>1.3987570136537758E-4</v>
      </c>
    </row>
    <row r="3432" spans="2:6" x14ac:dyDescent="0.25">
      <c r="B3432" s="18">
        <v>2009</v>
      </c>
      <c r="C3432" s="19">
        <v>39616</v>
      </c>
      <c r="D3432" s="18" t="s">
        <v>6</v>
      </c>
      <c r="E3432" s="18">
        <v>1.2398073530113013E-3</v>
      </c>
      <c r="F3432" s="18">
        <v>8.265382353408676E-5</v>
      </c>
    </row>
    <row r="3433" spans="2:6" x14ac:dyDescent="0.25">
      <c r="B3433" s="18">
        <v>2009</v>
      </c>
      <c r="C3433" s="19">
        <v>39616</v>
      </c>
      <c r="D3433" s="18" t="s">
        <v>6</v>
      </c>
      <c r="E3433" s="18">
        <v>1.5259167421677554E-3</v>
      </c>
      <c r="F3433" s="18">
        <v>2.5431945702795924E-5</v>
      </c>
    </row>
    <row r="3434" spans="2:6" x14ac:dyDescent="0.25">
      <c r="B3434" s="18">
        <v>2009</v>
      </c>
      <c r="C3434" s="19">
        <v>39616</v>
      </c>
      <c r="D3434" s="18" t="s">
        <v>7</v>
      </c>
      <c r="E3434" s="18">
        <v>3.4380811596967244E-2</v>
      </c>
      <c r="F3434" s="18">
        <v>3.3379428734919652E-4</v>
      </c>
    </row>
    <row r="3435" spans="2:6" x14ac:dyDescent="0.25">
      <c r="B3435" s="18">
        <v>2009</v>
      </c>
      <c r="C3435" s="19">
        <v>39616</v>
      </c>
      <c r="D3435" s="18" t="s">
        <v>6</v>
      </c>
      <c r="E3435" s="18">
        <v>3.8147918554193885E-4</v>
      </c>
      <c r="F3435" s="18">
        <v>6.3579864256989809E-5</v>
      </c>
    </row>
    <row r="3436" spans="2:6" x14ac:dyDescent="0.25">
      <c r="B3436" s="18">
        <v>2009</v>
      </c>
      <c r="C3436" s="19">
        <v>39616</v>
      </c>
      <c r="D3436" s="18" t="s">
        <v>6</v>
      </c>
      <c r="E3436" s="18">
        <v>2.8038720137332506E-2</v>
      </c>
      <c r="F3436" s="18">
        <v>7.7885333714812521E-4</v>
      </c>
    </row>
    <row r="3437" spans="2:6" x14ac:dyDescent="0.25">
      <c r="B3437" s="18">
        <v>2009</v>
      </c>
      <c r="C3437" s="19">
        <v>39616</v>
      </c>
      <c r="D3437" s="18" t="s">
        <v>6</v>
      </c>
      <c r="E3437" s="18">
        <v>4.4823804301177819E-3</v>
      </c>
      <c r="F3437" s="18">
        <v>1.4941268100392605E-4</v>
      </c>
    </row>
    <row r="3438" spans="2:6" x14ac:dyDescent="0.25">
      <c r="B3438" s="18">
        <v>2009</v>
      </c>
      <c r="C3438" s="19">
        <v>39616</v>
      </c>
      <c r="D3438" s="18" t="s">
        <v>6</v>
      </c>
      <c r="E3438" s="18">
        <v>1.1056538394290528E-2</v>
      </c>
      <c r="F3438" s="18">
        <v>1.4941268100392605E-4</v>
      </c>
    </row>
    <row r="3439" spans="2:6" x14ac:dyDescent="0.25">
      <c r="B3439" s="18">
        <v>2009</v>
      </c>
      <c r="C3439" s="19">
        <v>39616</v>
      </c>
      <c r="D3439" s="18" t="s">
        <v>6</v>
      </c>
      <c r="E3439" s="18">
        <v>0.14284806001939185</v>
      </c>
      <c r="F3439" s="18">
        <v>2.7816190612433042E-3</v>
      </c>
    </row>
    <row r="3440" spans="2:6" x14ac:dyDescent="0.25">
      <c r="B3440" s="18">
        <v>2009</v>
      </c>
      <c r="C3440" s="19">
        <v>39616</v>
      </c>
      <c r="D3440" s="18" t="s">
        <v>6</v>
      </c>
      <c r="E3440" s="18">
        <v>0.1220256544752277</v>
      </c>
      <c r="F3440" s="18">
        <v>1.0204568213246865E-3</v>
      </c>
    </row>
    <row r="3441" spans="2:6" x14ac:dyDescent="0.25">
      <c r="B3441" s="18">
        <v>2009</v>
      </c>
      <c r="C3441" s="19">
        <v>39617</v>
      </c>
      <c r="D3441" s="18" t="s">
        <v>6</v>
      </c>
      <c r="E3441" s="18">
        <v>8.0237788692321139E-3</v>
      </c>
      <c r="F3441" s="18">
        <v>2.0059447173080285E-3</v>
      </c>
    </row>
    <row r="3442" spans="2:6" x14ac:dyDescent="0.25">
      <c r="B3442" s="18">
        <v>2009</v>
      </c>
      <c r="C3442" s="19">
        <v>39616</v>
      </c>
      <c r="D3442" s="18" t="s">
        <v>6</v>
      </c>
      <c r="E3442" s="18">
        <v>7.9570200117622752E-2</v>
      </c>
      <c r="F3442" s="18">
        <v>7.4706340501963031E-4</v>
      </c>
    </row>
    <row r="3443" spans="2:6" x14ac:dyDescent="0.25">
      <c r="B3443" s="18">
        <v>2009</v>
      </c>
      <c r="C3443" s="19">
        <v>39616</v>
      </c>
      <c r="D3443" s="18" t="s">
        <v>6</v>
      </c>
      <c r="E3443" s="18">
        <v>0.26347813647417861</v>
      </c>
      <c r="F3443" s="18">
        <v>7.2512835185096882E-3</v>
      </c>
    </row>
    <row r="3444" spans="2:6" x14ac:dyDescent="0.25">
      <c r="B3444" s="18">
        <v>2009</v>
      </c>
      <c r="C3444" s="19">
        <v>39617</v>
      </c>
      <c r="D3444" s="18" t="s">
        <v>6</v>
      </c>
      <c r="E3444" s="18">
        <v>1.4877688236135616E-2</v>
      </c>
      <c r="F3444" s="18">
        <v>6.1990367650565064E-4</v>
      </c>
    </row>
    <row r="3445" spans="2:6" x14ac:dyDescent="0.25">
      <c r="B3445" s="18">
        <v>2009</v>
      </c>
      <c r="C3445" s="19">
        <v>39617</v>
      </c>
      <c r="D3445" s="18" t="s">
        <v>7</v>
      </c>
      <c r="E3445" s="18">
        <v>2.7085022173477659E-3</v>
      </c>
      <c r="F3445" s="18">
        <v>1.9073959277096944E-5</v>
      </c>
    </row>
    <row r="3446" spans="2:6" x14ac:dyDescent="0.25">
      <c r="B3446" s="18">
        <v>2009</v>
      </c>
      <c r="C3446" s="19">
        <v>39617</v>
      </c>
      <c r="D3446" s="18" t="s">
        <v>7</v>
      </c>
      <c r="E3446" s="18">
        <v>3.8147918554193886E-3</v>
      </c>
      <c r="F3446" s="18">
        <v>3.1789932128494904E-5</v>
      </c>
    </row>
    <row r="3447" spans="2:6" x14ac:dyDescent="0.25">
      <c r="B3447" s="18">
        <v>2009</v>
      </c>
      <c r="C3447" s="19">
        <v>39617</v>
      </c>
      <c r="D3447" s="18" t="s">
        <v>6</v>
      </c>
      <c r="E3447" s="18">
        <v>3.5604723983914295E-3</v>
      </c>
      <c r="F3447" s="18">
        <v>1.2715972851397962E-4</v>
      </c>
    </row>
    <row r="3448" spans="2:6" x14ac:dyDescent="0.25">
      <c r="B3448" s="18">
        <v>2009</v>
      </c>
      <c r="C3448" s="19">
        <v>39617</v>
      </c>
      <c r="D3448" s="18" t="s">
        <v>7</v>
      </c>
      <c r="E3448" s="18">
        <v>7.8330392764611442E-2</v>
      </c>
      <c r="F3448" s="18">
        <v>2.5431945702795924E-4</v>
      </c>
    </row>
    <row r="3449" spans="2:6" x14ac:dyDescent="0.25">
      <c r="B3449" s="18">
        <v>2009</v>
      </c>
      <c r="C3449" s="19">
        <v>39617</v>
      </c>
      <c r="D3449" s="18" t="s">
        <v>6</v>
      </c>
      <c r="E3449" s="18">
        <v>3.1281293214438987E-3</v>
      </c>
      <c r="F3449" s="18">
        <v>2.5431945702795924E-5</v>
      </c>
    </row>
    <row r="3450" spans="2:6" x14ac:dyDescent="0.25">
      <c r="B3450" s="18">
        <v>2009</v>
      </c>
      <c r="C3450" s="19">
        <v>39617</v>
      </c>
      <c r="D3450" s="18" t="s">
        <v>6</v>
      </c>
      <c r="E3450" s="18">
        <v>4.4760224436920827E-3</v>
      </c>
      <c r="F3450" s="18">
        <v>2.5431945702795924E-5</v>
      </c>
    </row>
    <row r="3451" spans="2:6" x14ac:dyDescent="0.25">
      <c r="B3451" s="18">
        <v>2009</v>
      </c>
      <c r="C3451" s="19">
        <v>39617</v>
      </c>
      <c r="D3451" s="18" t="s">
        <v>6</v>
      </c>
      <c r="E3451" s="18">
        <v>3.1948881789137379E-3</v>
      </c>
      <c r="F3451" s="18">
        <v>4.7684898192742357E-5</v>
      </c>
    </row>
    <row r="3452" spans="2:6" x14ac:dyDescent="0.25">
      <c r="B3452" s="18">
        <v>2009</v>
      </c>
      <c r="C3452" s="19">
        <v>39618</v>
      </c>
      <c r="D3452" s="18" t="s">
        <v>6</v>
      </c>
      <c r="E3452" s="18">
        <v>0.14641171141099613</v>
      </c>
      <c r="F3452" s="18">
        <v>6.1004879754581725E-3</v>
      </c>
    </row>
    <row r="3453" spans="2:6" x14ac:dyDescent="0.25">
      <c r="B3453" s="18">
        <v>2009</v>
      </c>
      <c r="C3453" s="19">
        <v>39618</v>
      </c>
      <c r="D3453" s="18" t="s">
        <v>7</v>
      </c>
      <c r="E3453" s="18">
        <v>3.8783717196763786E-3</v>
      </c>
      <c r="F3453" s="18">
        <v>6.3579864256989809E-5</v>
      </c>
    </row>
    <row r="3454" spans="2:6" x14ac:dyDescent="0.25">
      <c r="B3454" s="18">
        <v>2009</v>
      </c>
      <c r="C3454" s="19">
        <v>39617</v>
      </c>
      <c r="D3454" s="18" t="s">
        <v>6</v>
      </c>
      <c r="E3454" s="18">
        <v>6.2944065614419916E-3</v>
      </c>
      <c r="F3454" s="18">
        <v>6.3579864256989811E-6</v>
      </c>
    </row>
    <row r="3455" spans="2:6" x14ac:dyDescent="0.25">
      <c r="B3455" s="18">
        <v>2009</v>
      </c>
      <c r="C3455" s="19">
        <v>39618</v>
      </c>
      <c r="D3455" s="18" t="s">
        <v>6</v>
      </c>
      <c r="E3455" s="18">
        <v>0.16591801376504062</v>
      </c>
      <c r="F3455" s="18">
        <v>1.4178309729308727E-3</v>
      </c>
    </row>
    <row r="3456" spans="2:6" x14ac:dyDescent="0.25">
      <c r="B3456" s="18">
        <v>2009</v>
      </c>
      <c r="C3456" s="19">
        <v>39618</v>
      </c>
      <c r="D3456" s="18" t="s">
        <v>7</v>
      </c>
      <c r="E3456" s="18">
        <v>3.2425730771064803E-4</v>
      </c>
      <c r="F3456" s="18">
        <v>3.1789932128494905E-6</v>
      </c>
    </row>
    <row r="3457" spans="2:6" x14ac:dyDescent="0.25">
      <c r="B3457" s="18">
        <v>2009</v>
      </c>
      <c r="C3457" s="19">
        <v>39619</v>
      </c>
      <c r="D3457" s="18" t="s">
        <v>7</v>
      </c>
      <c r="E3457" s="18">
        <v>0.1903962615039817</v>
      </c>
      <c r="F3457" s="18">
        <v>1.1825854751800105E-3</v>
      </c>
    </row>
    <row r="3458" spans="2:6" x14ac:dyDescent="0.25">
      <c r="B3458" s="18">
        <v>2009</v>
      </c>
      <c r="C3458" s="19">
        <v>39619</v>
      </c>
      <c r="D3458" s="18" t="s">
        <v>7</v>
      </c>
      <c r="E3458" s="18">
        <v>1.335177149396786E-4</v>
      </c>
      <c r="F3458" s="18">
        <v>3.1789932128494905E-6</v>
      </c>
    </row>
    <row r="3459" spans="2:6" x14ac:dyDescent="0.25">
      <c r="B3459" s="18">
        <v>2009</v>
      </c>
      <c r="C3459" s="19">
        <v>39619</v>
      </c>
      <c r="D3459" s="18" t="s">
        <v>7</v>
      </c>
      <c r="E3459" s="18">
        <v>8.4783748986695922E-3</v>
      </c>
      <c r="F3459" s="18">
        <v>2.2252952489946432E-5</v>
      </c>
    </row>
    <row r="3460" spans="2:6" x14ac:dyDescent="0.25">
      <c r="B3460" s="18">
        <v>2009</v>
      </c>
      <c r="C3460" s="19">
        <v>39619</v>
      </c>
      <c r="D3460" s="18" t="s">
        <v>7</v>
      </c>
      <c r="E3460" s="18">
        <v>1.8183841177499087E-3</v>
      </c>
      <c r="F3460" s="18">
        <v>8.265382353408676E-5</v>
      </c>
    </row>
    <row r="3461" spans="2:6" x14ac:dyDescent="0.25">
      <c r="B3461" s="18">
        <v>2009</v>
      </c>
      <c r="C3461" s="19">
        <v>39620</v>
      </c>
      <c r="D3461" s="18" t="s">
        <v>6</v>
      </c>
      <c r="E3461" s="18">
        <v>0.2102904010299938</v>
      </c>
      <c r="F3461" s="18">
        <v>2.8038720137332509E-3</v>
      </c>
    </row>
    <row r="3462" spans="2:6" x14ac:dyDescent="0.25">
      <c r="B3462" s="18">
        <v>2009</v>
      </c>
      <c r="C3462" s="19">
        <v>39620</v>
      </c>
      <c r="D3462" s="18" t="s">
        <v>6</v>
      </c>
      <c r="E3462" s="18">
        <v>2.6322063802393784E-3</v>
      </c>
      <c r="F3462" s="18">
        <v>7.3116843895538284E-5</v>
      </c>
    </row>
    <row r="3463" spans="2:6" x14ac:dyDescent="0.25">
      <c r="B3463" s="18">
        <v>2009</v>
      </c>
      <c r="C3463" s="19">
        <v>39621</v>
      </c>
      <c r="D3463" s="18" t="s">
        <v>6</v>
      </c>
      <c r="E3463" s="18">
        <v>9.0334271136331121E-2</v>
      </c>
      <c r="F3463" s="18">
        <v>3.763927964013797E-3</v>
      </c>
    </row>
    <row r="3464" spans="2:6" x14ac:dyDescent="0.25">
      <c r="B3464" s="18">
        <v>2009</v>
      </c>
      <c r="C3464" s="19">
        <v>39621</v>
      </c>
      <c r="D3464" s="18" t="s">
        <v>6</v>
      </c>
      <c r="E3464" s="18">
        <v>0.13575572616152465</v>
      </c>
      <c r="F3464" s="18">
        <v>1.0395307806017834E-3</v>
      </c>
    </row>
    <row r="3465" spans="2:6" x14ac:dyDescent="0.25">
      <c r="B3465" s="18">
        <v>2009</v>
      </c>
      <c r="C3465" s="19">
        <v>39621</v>
      </c>
      <c r="D3465" s="18" t="s">
        <v>6</v>
      </c>
      <c r="E3465" s="18">
        <v>8.5451337561394305E-3</v>
      </c>
      <c r="F3465" s="18">
        <v>8.901180995978573E-5</v>
      </c>
    </row>
    <row r="3466" spans="2:6" x14ac:dyDescent="0.25">
      <c r="B3466" s="18">
        <v>2009</v>
      </c>
      <c r="C3466" s="19">
        <v>39621</v>
      </c>
      <c r="D3466" s="18" t="s">
        <v>6</v>
      </c>
      <c r="E3466" s="18">
        <v>4.2058080205998761E-3</v>
      </c>
      <c r="F3466" s="18">
        <v>8.5832816746936251E-5</v>
      </c>
    </row>
    <row r="3467" spans="2:6" x14ac:dyDescent="0.25">
      <c r="B3467" s="18">
        <v>2009</v>
      </c>
      <c r="C3467" s="19">
        <v>39621</v>
      </c>
      <c r="D3467" s="18" t="s">
        <v>6</v>
      </c>
      <c r="E3467" s="18">
        <v>1.4343617376376901E-2</v>
      </c>
      <c r="F3467" s="18">
        <v>1.5259167421677554E-3</v>
      </c>
    </row>
    <row r="3468" spans="2:6" x14ac:dyDescent="0.25">
      <c r="B3468" s="18">
        <v>2009</v>
      </c>
      <c r="C3468" s="19">
        <v>39621</v>
      </c>
      <c r="D3468" s="18" t="s">
        <v>6</v>
      </c>
      <c r="E3468" s="18">
        <v>5.2596442706594825E-2</v>
      </c>
      <c r="F3468" s="18">
        <v>3.0232225454198654E-3</v>
      </c>
    </row>
    <row r="3469" spans="2:6" x14ac:dyDescent="0.25">
      <c r="B3469" s="18">
        <v>2009</v>
      </c>
      <c r="C3469" s="19">
        <v>39621</v>
      </c>
      <c r="D3469" s="18" t="s">
        <v>6</v>
      </c>
      <c r="E3469" s="18">
        <v>0.11906919078727767</v>
      </c>
      <c r="F3469" s="18">
        <v>2.4668987331712047E-3</v>
      </c>
    </row>
    <row r="3470" spans="2:6" x14ac:dyDescent="0.25">
      <c r="B3470" s="18">
        <v>2009</v>
      </c>
      <c r="C3470" s="19">
        <v>39621</v>
      </c>
      <c r="D3470" s="18" t="s">
        <v>6</v>
      </c>
      <c r="E3470" s="18">
        <v>2.7491933304722393E-2</v>
      </c>
      <c r="F3470" s="18">
        <v>4.2916408373468124E-4</v>
      </c>
    </row>
    <row r="3471" spans="2:6" x14ac:dyDescent="0.25">
      <c r="B3471" s="18">
        <v>2009</v>
      </c>
      <c r="C3471" s="19">
        <v>39622</v>
      </c>
      <c r="D3471" s="18" t="s">
        <v>6</v>
      </c>
      <c r="E3471" s="18">
        <v>3.6164226789375802E-2</v>
      </c>
      <c r="F3471" s="18">
        <v>6.4851461542129606E-4</v>
      </c>
    </row>
    <row r="3472" spans="2:6" x14ac:dyDescent="0.25">
      <c r="B3472" s="18">
        <v>2009</v>
      </c>
      <c r="C3472" s="19">
        <v>39621</v>
      </c>
      <c r="D3472" s="18" t="s">
        <v>7</v>
      </c>
      <c r="E3472" s="18">
        <v>6.1907713827030982E-2</v>
      </c>
      <c r="F3472" s="18">
        <v>3.4015227377489547E-4</v>
      </c>
    </row>
    <row r="3473" spans="2:6" x14ac:dyDescent="0.25">
      <c r="B3473" s="18">
        <v>2009</v>
      </c>
      <c r="C3473" s="19">
        <v>39622</v>
      </c>
      <c r="D3473" s="18" t="s">
        <v>6</v>
      </c>
      <c r="E3473" s="18">
        <v>4.6921939821658477E-3</v>
      </c>
      <c r="F3473" s="18">
        <v>1.1444375566258166E-4</v>
      </c>
    </row>
    <row r="3474" spans="2:6" x14ac:dyDescent="0.25">
      <c r="B3474" s="18">
        <v>2009</v>
      </c>
      <c r="C3474" s="19">
        <v>39622</v>
      </c>
      <c r="D3474" s="18" t="s">
        <v>6</v>
      </c>
      <c r="E3474" s="18">
        <v>4.4687107593025292E-2</v>
      </c>
      <c r="F3474" s="18">
        <v>4.2598509052183171E-4</v>
      </c>
    </row>
    <row r="3475" spans="2:6" x14ac:dyDescent="0.25">
      <c r="B3475" s="18">
        <v>2009</v>
      </c>
      <c r="C3475" s="19">
        <v>39622</v>
      </c>
      <c r="D3475" s="18" t="s">
        <v>6</v>
      </c>
      <c r="E3475" s="18">
        <v>5.3407085975871443E-3</v>
      </c>
      <c r="F3475" s="18">
        <v>1.2715972851397962E-4</v>
      </c>
    </row>
    <row r="3476" spans="2:6" x14ac:dyDescent="0.25">
      <c r="B3476" s="18">
        <v>2009</v>
      </c>
      <c r="C3476" s="19">
        <v>39622</v>
      </c>
      <c r="D3476" s="18" t="s">
        <v>6</v>
      </c>
      <c r="E3476" s="18">
        <v>2.8293039594360465E-4</v>
      </c>
      <c r="F3476" s="18">
        <v>3.1789932128494905E-6</v>
      </c>
    </row>
    <row r="3477" spans="2:6" x14ac:dyDescent="0.25">
      <c r="B3477" s="18">
        <v>2009</v>
      </c>
      <c r="C3477" s="19">
        <v>39622</v>
      </c>
      <c r="D3477" s="18" t="s">
        <v>6</v>
      </c>
      <c r="E3477" s="18">
        <v>9.6215408580102676E-2</v>
      </c>
      <c r="F3477" s="18">
        <v>1.036351787388934E-3</v>
      </c>
    </row>
    <row r="3478" spans="2:6" x14ac:dyDescent="0.25">
      <c r="B3478" s="18">
        <v>2009</v>
      </c>
      <c r="C3478" s="19">
        <v>39622</v>
      </c>
      <c r="D3478" s="18" t="s">
        <v>6</v>
      </c>
      <c r="E3478" s="18">
        <v>0.16380080428528285</v>
      </c>
      <c r="F3478" s="18">
        <v>1.4782318439750131E-3</v>
      </c>
    </row>
    <row r="3479" spans="2:6" x14ac:dyDescent="0.25">
      <c r="B3479" s="18">
        <v>2009</v>
      </c>
      <c r="C3479" s="19">
        <v>39623</v>
      </c>
      <c r="D3479" s="18" t="s">
        <v>6</v>
      </c>
      <c r="E3479" s="18">
        <v>7.1457409438430847E-2</v>
      </c>
      <c r="F3479" s="18">
        <v>1.0490677602403319E-3</v>
      </c>
    </row>
    <row r="3480" spans="2:6" x14ac:dyDescent="0.25">
      <c r="B3480" s="18">
        <v>2009</v>
      </c>
      <c r="C3480" s="19">
        <v>39623</v>
      </c>
      <c r="D3480" s="18" t="s">
        <v>6</v>
      </c>
      <c r="E3480" s="18">
        <v>5.4042884618441343E-3</v>
      </c>
      <c r="F3480" s="18">
        <v>1.0808576923688268E-4</v>
      </c>
    </row>
    <row r="3481" spans="2:6" x14ac:dyDescent="0.25">
      <c r="B3481" s="18">
        <v>2009</v>
      </c>
      <c r="C3481" s="19">
        <v>39623</v>
      </c>
      <c r="D3481" s="18" t="s">
        <v>7</v>
      </c>
      <c r="E3481" s="18">
        <v>0.27174351882758729</v>
      </c>
      <c r="F3481" s="18">
        <v>1.3002082240554417E-3</v>
      </c>
    </row>
    <row r="3482" spans="2:6" x14ac:dyDescent="0.25">
      <c r="B3482" s="18">
        <v>2009</v>
      </c>
      <c r="C3482" s="19">
        <v>39623</v>
      </c>
      <c r="D3482" s="18" t="s">
        <v>6</v>
      </c>
      <c r="E3482" s="18">
        <v>1.0840366855816763E-3</v>
      </c>
      <c r="F3482" s="18">
        <v>3.4968925341344396E-5</v>
      </c>
    </row>
    <row r="3483" spans="2:6" x14ac:dyDescent="0.25">
      <c r="B3483" s="18">
        <v>2009</v>
      </c>
      <c r="C3483" s="19">
        <v>39623</v>
      </c>
      <c r="D3483" s="18" t="s">
        <v>6</v>
      </c>
      <c r="E3483" s="18">
        <v>2.8439273282151543E-2</v>
      </c>
      <c r="F3483" s="18">
        <v>1.3542511086738829E-3</v>
      </c>
    </row>
    <row r="3484" spans="2:6" x14ac:dyDescent="0.25">
      <c r="B3484" s="18">
        <v>2009</v>
      </c>
      <c r="C3484" s="19">
        <v>39623</v>
      </c>
      <c r="D3484" s="18" t="s">
        <v>6</v>
      </c>
      <c r="E3484" s="18">
        <v>1.4686948643364646E-3</v>
      </c>
      <c r="F3484" s="18">
        <v>4.4505904979892865E-5</v>
      </c>
    </row>
    <row r="3485" spans="2:6" x14ac:dyDescent="0.25">
      <c r="B3485" s="18">
        <v>2009</v>
      </c>
      <c r="C3485" s="19">
        <v>39623</v>
      </c>
      <c r="D3485" s="18" t="s">
        <v>7</v>
      </c>
      <c r="E3485" s="18">
        <v>1.1190056109230207E-3</v>
      </c>
      <c r="F3485" s="18">
        <v>6.3579864256989811E-6</v>
      </c>
    </row>
    <row r="3486" spans="2:6" x14ac:dyDescent="0.25">
      <c r="B3486" s="18">
        <v>2009</v>
      </c>
      <c r="C3486" s="19">
        <v>39623</v>
      </c>
      <c r="D3486" s="18" t="s">
        <v>7</v>
      </c>
      <c r="E3486" s="18">
        <v>9.2921971611590604E-2</v>
      </c>
      <c r="F3486" s="18">
        <v>9.2190803172635227E-4</v>
      </c>
    </row>
    <row r="3487" spans="2:6" x14ac:dyDescent="0.25">
      <c r="B3487" s="18">
        <v>2009</v>
      </c>
      <c r="C3487" s="19">
        <v>39623</v>
      </c>
      <c r="D3487" s="18" t="s">
        <v>7</v>
      </c>
      <c r="E3487" s="18">
        <v>3.3512946449859332E-2</v>
      </c>
      <c r="F3487" s="18">
        <v>1.335177149396786E-4</v>
      </c>
    </row>
    <row r="3488" spans="2:6" x14ac:dyDescent="0.25">
      <c r="B3488" s="18">
        <v>2009</v>
      </c>
      <c r="C3488" s="19">
        <v>39623</v>
      </c>
      <c r="D3488" s="18" t="s">
        <v>6</v>
      </c>
      <c r="E3488" s="18">
        <v>1.7605264412760478E-2</v>
      </c>
      <c r="F3488" s="18">
        <v>1.3542511086738829E-3</v>
      </c>
    </row>
    <row r="3489" spans="2:6" x14ac:dyDescent="0.25">
      <c r="B3489" s="18">
        <v>2009</v>
      </c>
      <c r="C3489" s="19">
        <v>39623</v>
      </c>
      <c r="D3489" s="18" t="s">
        <v>6</v>
      </c>
      <c r="E3489" s="18">
        <v>2.2952330996773324E-2</v>
      </c>
      <c r="F3489" s="18">
        <v>3.0200435522070163E-4</v>
      </c>
    </row>
    <row r="3490" spans="2:6" x14ac:dyDescent="0.25">
      <c r="B3490" s="18">
        <v>2009</v>
      </c>
      <c r="C3490" s="19">
        <v>39623</v>
      </c>
      <c r="D3490" s="18" t="s">
        <v>6</v>
      </c>
      <c r="E3490" s="18">
        <v>1.4337259389951202E-3</v>
      </c>
      <c r="F3490" s="18">
        <v>3.4968925341344396E-5</v>
      </c>
    </row>
    <row r="3491" spans="2:6" x14ac:dyDescent="0.25">
      <c r="B3491" s="18">
        <v>2009</v>
      </c>
      <c r="C3491" s="19">
        <v>39623</v>
      </c>
      <c r="D3491" s="18" t="s">
        <v>6</v>
      </c>
      <c r="E3491" s="18">
        <v>8.7740212674645938E-3</v>
      </c>
      <c r="F3491" s="18">
        <v>1.2715972851397962E-4</v>
      </c>
    </row>
    <row r="3492" spans="2:6" x14ac:dyDescent="0.25">
      <c r="B3492" s="18">
        <v>2009</v>
      </c>
      <c r="C3492" s="19">
        <v>39624</v>
      </c>
      <c r="D3492" s="18" t="s">
        <v>6</v>
      </c>
      <c r="E3492" s="18">
        <v>4.5599478645113094E-2</v>
      </c>
      <c r="F3492" s="18">
        <v>2.1935053168661484E-4</v>
      </c>
    </row>
    <row r="3493" spans="2:6" x14ac:dyDescent="0.25">
      <c r="B3493" s="18">
        <v>2009</v>
      </c>
      <c r="C3493" s="19">
        <v>39623</v>
      </c>
      <c r="D3493" s="18" t="s">
        <v>6</v>
      </c>
      <c r="E3493" s="18">
        <v>9.9661437222831536E-3</v>
      </c>
      <c r="F3493" s="18">
        <v>3.0200435522070163E-4</v>
      </c>
    </row>
    <row r="3494" spans="2:6" x14ac:dyDescent="0.25">
      <c r="B3494" s="18">
        <v>2009</v>
      </c>
      <c r="C3494" s="19">
        <v>39619</v>
      </c>
      <c r="D3494" s="18" t="s">
        <v>7</v>
      </c>
      <c r="E3494" s="18">
        <v>1.0395307806017834E-3</v>
      </c>
      <c r="F3494" s="18">
        <v>3.1789932128494905E-6</v>
      </c>
    </row>
    <row r="3495" spans="2:6" x14ac:dyDescent="0.25">
      <c r="B3495" s="18">
        <v>2009</v>
      </c>
      <c r="C3495" s="19">
        <v>39624</v>
      </c>
      <c r="D3495" s="18" t="s">
        <v>7</v>
      </c>
      <c r="E3495" s="18">
        <v>1.4496209050593677E-3</v>
      </c>
      <c r="F3495" s="18">
        <v>2.5431945702795924E-5</v>
      </c>
    </row>
    <row r="3496" spans="2:6" x14ac:dyDescent="0.25">
      <c r="B3496" s="18">
        <v>2009</v>
      </c>
      <c r="C3496" s="19">
        <v>39624</v>
      </c>
      <c r="D3496" s="18" t="s">
        <v>6</v>
      </c>
      <c r="E3496" s="18">
        <v>1.5182871584569166E-2</v>
      </c>
      <c r="F3496" s="18">
        <v>2.5304785974281947E-3</v>
      </c>
    </row>
    <row r="3497" spans="2:6" x14ac:dyDescent="0.25">
      <c r="B3497" s="18">
        <v>2009</v>
      </c>
      <c r="C3497" s="19">
        <v>39624</v>
      </c>
      <c r="D3497" s="18" t="s">
        <v>6</v>
      </c>
      <c r="E3497" s="18">
        <v>6.7534531813774584E-2</v>
      </c>
      <c r="F3497" s="18">
        <v>7.184524661039849E-4</v>
      </c>
    </row>
    <row r="3498" spans="2:6" x14ac:dyDescent="0.25">
      <c r="B3498" s="18">
        <v>2009</v>
      </c>
      <c r="C3498" s="19">
        <v>39624</v>
      </c>
      <c r="D3498" s="18" t="s">
        <v>7</v>
      </c>
      <c r="E3498" s="18">
        <v>3.2654618282389969E-2</v>
      </c>
      <c r="F3498" s="18">
        <v>3.051833484335511E-4</v>
      </c>
    </row>
    <row r="3499" spans="2:6" x14ac:dyDescent="0.25">
      <c r="B3499" s="18">
        <v>2009</v>
      </c>
      <c r="C3499" s="19">
        <v>39623</v>
      </c>
      <c r="D3499" s="18" t="s">
        <v>7</v>
      </c>
      <c r="E3499" s="18">
        <v>1.2207333937342043E-2</v>
      </c>
      <c r="F3499" s="18">
        <v>6.3579864256989809E-5</v>
      </c>
    </row>
    <row r="3500" spans="2:6" x14ac:dyDescent="0.25">
      <c r="B3500" s="18">
        <v>2009</v>
      </c>
      <c r="C3500" s="19">
        <v>39624</v>
      </c>
      <c r="D3500" s="18" t="s">
        <v>7</v>
      </c>
      <c r="E3500" s="18">
        <v>1.1476165498386661E-3</v>
      </c>
      <c r="F3500" s="18">
        <v>6.0400871044140324E-5</v>
      </c>
    </row>
    <row r="3501" spans="2:6" x14ac:dyDescent="0.25">
      <c r="B3501" s="18">
        <v>2009</v>
      </c>
      <c r="C3501" s="19">
        <v>39624</v>
      </c>
      <c r="D3501" s="18" t="s">
        <v>6</v>
      </c>
      <c r="E3501" s="18">
        <v>9.409819910034492E-3</v>
      </c>
      <c r="F3501" s="18">
        <v>3.1789932128494904E-5</v>
      </c>
    </row>
    <row r="3502" spans="2:6" x14ac:dyDescent="0.25">
      <c r="B3502" s="18">
        <v>2009</v>
      </c>
      <c r="C3502" s="19">
        <v>39624</v>
      </c>
      <c r="D3502" s="18" t="s">
        <v>6</v>
      </c>
      <c r="E3502" s="18">
        <v>7.347924912180312E-2</v>
      </c>
      <c r="F3502" s="18">
        <v>4.8002797514027306E-4</v>
      </c>
    </row>
    <row r="3503" spans="2:6" x14ac:dyDescent="0.25">
      <c r="B3503" s="18">
        <v>2009</v>
      </c>
      <c r="C3503" s="19">
        <v>39624</v>
      </c>
      <c r="D3503" s="18" t="s">
        <v>6</v>
      </c>
      <c r="E3503" s="18">
        <v>4.6906044855594235E-2</v>
      </c>
      <c r="F3503" s="18">
        <v>5.7857676473860732E-4</v>
      </c>
    </row>
    <row r="3504" spans="2:6" x14ac:dyDescent="0.25">
      <c r="B3504" s="18">
        <v>2009</v>
      </c>
      <c r="C3504" s="19">
        <v>39624</v>
      </c>
      <c r="D3504" s="18" t="s">
        <v>6</v>
      </c>
      <c r="E3504" s="18">
        <v>1.1635115159029135E-2</v>
      </c>
      <c r="F3504" s="18">
        <v>1.9391858598381893E-4</v>
      </c>
    </row>
    <row r="3505" spans="2:6" x14ac:dyDescent="0.25">
      <c r="B3505" s="18">
        <v>2009</v>
      </c>
      <c r="C3505" s="19">
        <v>39624</v>
      </c>
      <c r="D3505" s="18" t="s">
        <v>6</v>
      </c>
      <c r="E3505" s="18">
        <v>4.6349721043345574E-2</v>
      </c>
      <c r="F3505" s="18">
        <v>2.3842449096371179E-4</v>
      </c>
    </row>
    <row r="3506" spans="2:6" x14ac:dyDescent="0.25">
      <c r="B3506" s="18">
        <v>2009</v>
      </c>
      <c r="C3506" s="19">
        <v>39624</v>
      </c>
      <c r="D3506" s="18" t="s">
        <v>6</v>
      </c>
      <c r="E3506" s="18">
        <v>0.63485448158568181</v>
      </c>
      <c r="F3506" s="18">
        <v>8.3098882583885689E-3</v>
      </c>
    </row>
    <row r="3507" spans="2:6" x14ac:dyDescent="0.25">
      <c r="B3507" s="18">
        <v>2009</v>
      </c>
      <c r="C3507" s="19">
        <v>39624</v>
      </c>
      <c r="D3507" s="18" t="s">
        <v>6</v>
      </c>
      <c r="E3507" s="18">
        <v>0.15540826220336021</v>
      </c>
      <c r="F3507" s="18">
        <v>2.7784400680304546E-3</v>
      </c>
    </row>
    <row r="3508" spans="2:6" x14ac:dyDescent="0.25">
      <c r="B3508" s="18">
        <v>2009</v>
      </c>
      <c r="C3508" s="19">
        <v>39624</v>
      </c>
      <c r="D3508" s="18" t="s">
        <v>6</v>
      </c>
      <c r="E3508" s="18">
        <v>2.314307058954429E-2</v>
      </c>
      <c r="F3508" s="18">
        <v>5.7857676473860732E-4</v>
      </c>
    </row>
    <row r="3509" spans="2:6" x14ac:dyDescent="0.25">
      <c r="B3509" s="18">
        <v>2009</v>
      </c>
      <c r="C3509" s="19">
        <v>39624</v>
      </c>
      <c r="D3509" s="18" t="s">
        <v>6</v>
      </c>
      <c r="E3509" s="18">
        <v>4.1682959006882521E-2</v>
      </c>
      <c r="F3509" s="18">
        <v>7.5977937787102823E-4</v>
      </c>
    </row>
    <row r="3510" spans="2:6" x14ac:dyDescent="0.25">
      <c r="B3510" s="18">
        <v>2009</v>
      </c>
      <c r="C3510" s="19">
        <v>39624</v>
      </c>
      <c r="D3510" s="18" t="s">
        <v>6</v>
      </c>
      <c r="E3510" s="18">
        <v>2.7199465929140243E-2</v>
      </c>
      <c r="F3510" s="18">
        <v>4.3870106337322968E-4</v>
      </c>
    </row>
    <row r="3511" spans="2:6" x14ac:dyDescent="0.25">
      <c r="B3511" s="18">
        <v>2009</v>
      </c>
      <c r="C3511" s="19">
        <v>39624</v>
      </c>
      <c r="D3511" s="18" t="s">
        <v>6</v>
      </c>
      <c r="E3511" s="18">
        <v>0.21617153847376536</v>
      </c>
      <c r="F3511" s="18">
        <v>5.4042884618441343E-3</v>
      </c>
    </row>
    <row r="3512" spans="2:6" x14ac:dyDescent="0.25">
      <c r="B3512" s="18">
        <v>2009</v>
      </c>
      <c r="C3512" s="19">
        <v>39624</v>
      </c>
      <c r="D3512" s="18" t="s">
        <v>6</v>
      </c>
      <c r="E3512" s="18">
        <v>0.29129114809339884</v>
      </c>
      <c r="F3512" s="18">
        <v>8.3226042312399655E-3</v>
      </c>
    </row>
    <row r="3513" spans="2:6" x14ac:dyDescent="0.25">
      <c r="B3513" s="18">
        <v>2009</v>
      </c>
      <c r="C3513" s="19">
        <v>39624</v>
      </c>
      <c r="D3513" s="18" t="s">
        <v>6</v>
      </c>
      <c r="E3513" s="18">
        <v>0.50691272074134119</v>
      </c>
      <c r="F3513" s="18">
        <v>4.2375979527283711E-3</v>
      </c>
    </row>
    <row r="3514" spans="2:6" x14ac:dyDescent="0.25">
      <c r="B3514" s="18">
        <v>2009</v>
      </c>
      <c r="C3514" s="19">
        <v>39625</v>
      </c>
      <c r="D3514" s="18" t="s">
        <v>6</v>
      </c>
      <c r="E3514" s="18">
        <v>4.8733965952982693E-3</v>
      </c>
      <c r="F3514" s="18">
        <v>6.9619951361403845E-4</v>
      </c>
    </row>
    <row r="3515" spans="2:6" x14ac:dyDescent="0.25">
      <c r="B3515" s="18">
        <v>2009</v>
      </c>
      <c r="C3515" s="19">
        <v>39625</v>
      </c>
      <c r="D3515" s="18" t="s">
        <v>6</v>
      </c>
      <c r="E3515" s="18">
        <v>1.4063865973646146E-2</v>
      </c>
      <c r="F3515" s="18">
        <v>2.0091237105208781E-3</v>
      </c>
    </row>
    <row r="3516" spans="2:6" x14ac:dyDescent="0.25">
      <c r="B3516" s="18">
        <v>2009</v>
      </c>
      <c r="C3516" s="19">
        <v>39625</v>
      </c>
      <c r="D3516" s="18" t="s">
        <v>6</v>
      </c>
      <c r="E3516" s="18">
        <v>1.1190056109230207E-3</v>
      </c>
      <c r="F3516" s="18">
        <v>2.5431945702795924E-5</v>
      </c>
    </row>
    <row r="3517" spans="2:6" x14ac:dyDescent="0.25">
      <c r="B3517" s="18">
        <v>2009</v>
      </c>
      <c r="C3517" s="19">
        <v>39625</v>
      </c>
      <c r="D3517" s="18" t="s">
        <v>6</v>
      </c>
      <c r="E3517" s="18">
        <v>6.8666253397549001E-4</v>
      </c>
      <c r="F3517" s="18">
        <v>6.3579864256989811E-6</v>
      </c>
    </row>
    <row r="3518" spans="2:6" x14ac:dyDescent="0.25">
      <c r="B3518" s="18">
        <v>2009</v>
      </c>
      <c r="C3518" s="19">
        <v>39625</v>
      </c>
      <c r="D3518" s="18" t="s">
        <v>6</v>
      </c>
      <c r="E3518" s="18">
        <v>2.9501057015243271E-3</v>
      </c>
      <c r="F3518" s="18">
        <v>1.017277828111837E-4</v>
      </c>
    </row>
    <row r="3519" spans="2:6" x14ac:dyDescent="0.25">
      <c r="B3519" s="18">
        <v>2009</v>
      </c>
      <c r="C3519" s="19">
        <v>39624</v>
      </c>
      <c r="D3519" s="18" t="s">
        <v>6</v>
      </c>
      <c r="E3519" s="18">
        <v>0.10309474989270898</v>
      </c>
      <c r="F3519" s="18">
        <v>1.4941268100392605E-4</v>
      </c>
    </row>
    <row r="3520" spans="2:6" x14ac:dyDescent="0.25">
      <c r="B3520" s="18">
        <v>2009</v>
      </c>
      <c r="C3520" s="19">
        <v>39625</v>
      </c>
      <c r="D3520" s="18" t="s">
        <v>7</v>
      </c>
      <c r="E3520" s="18">
        <v>2.8801678508416383E-3</v>
      </c>
      <c r="F3520" s="18">
        <v>1.9073959277096944E-5</v>
      </c>
    </row>
    <row r="3521" spans="2:6" x14ac:dyDescent="0.25">
      <c r="B3521" s="18">
        <v>2009</v>
      </c>
      <c r="C3521" s="19">
        <v>39625</v>
      </c>
      <c r="D3521" s="18" t="s">
        <v>6</v>
      </c>
      <c r="E3521" s="18">
        <v>1.0999316516459238E-3</v>
      </c>
      <c r="F3521" s="18">
        <v>5.499658258229619E-4</v>
      </c>
    </row>
    <row r="3522" spans="2:6" x14ac:dyDescent="0.25">
      <c r="B3522" s="18">
        <v>2009</v>
      </c>
      <c r="C3522" s="19">
        <v>39625</v>
      </c>
      <c r="D3522" s="18" t="s">
        <v>6</v>
      </c>
      <c r="E3522" s="18">
        <v>8.106432692766201E-4</v>
      </c>
      <c r="F3522" s="18">
        <v>4.7684898192742357E-5</v>
      </c>
    </row>
    <row r="3523" spans="2:6" x14ac:dyDescent="0.25">
      <c r="B3523" s="18">
        <v>2009</v>
      </c>
      <c r="C3523" s="19">
        <v>39625</v>
      </c>
      <c r="D3523" s="18" t="s">
        <v>6</v>
      </c>
      <c r="E3523" s="18">
        <v>3.5477564255400316E-3</v>
      </c>
      <c r="F3523" s="18">
        <v>9.536979638548472E-6</v>
      </c>
    </row>
    <row r="3524" spans="2:6" x14ac:dyDescent="0.25">
      <c r="B3524" s="18">
        <v>2009</v>
      </c>
      <c r="C3524" s="19">
        <v>39625</v>
      </c>
      <c r="D3524" s="18" t="s">
        <v>7</v>
      </c>
      <c r="E3524" s="18">
        <v>2.2529524899464339E-2</v>
      </c>
      <c r="F3524" s="18">
        <v>6.0400871044140324E-5</v>
      </c>
    </row>
    <row r="3525" spans="2:6" x14ac:dyDescent="0.25">
      <c r="B3525" s="18">
        <v>2009</v>
      </c>
      <c r="C3525" s="19">
        <v>39625</v>
      </c>
      <c r="D3525" s="18" t="s">
        <v>6</v>
      </c>
      <c r="E3525" s="18">
        <v>5.4360783939726293E-3</v>
      </c>
      <c r="F3525" s="18">
        <v>9.5369796385484713E-5</v>
      </c>
    </row>
    <row r="3526" spans="2:6" x14ac:dyDescent="0.25">
      <c r="B3526" s="18">
        <v>2009</v>
      </c>
      <c r="C3526" s="19">
        <v>39625</v>
      </c>
      <c r="D3526" s="18" t="s">
        <v>6</v>
      </c>
      <c r="E3526" s="18">
        <v>2.5368365838538933E-2</v>
      </c>
      <c r="F3526" s="18">
        <v>8.4561219461796447E-4</v>
      </c>
    </row>
    <row r="3527" spans="2:6" x14ac:dyDescent="0.25">
      <c r="B3527" s="18">
        <v>2009</v>
      </c>
      <c r="C3527" s="19">
        <v>39625</v>
      </c>
      <c r="D3527" s="18" t="s">
        <v>6</v>
      </c>
      <c r="E3527" s="18">
        <v>3.3732296981545944E-2</v>
      </c>
      <c r="F3527" s="18">
        <v>1.2493443326498498E-3</v>
      </c>
    </row>
    <row r="3528" spans="2:6" x14ac:dyDescent="0.25">
      <c r="B3528" s="18">
        <v>2009</v>
      </c>
      <c r="C3528" s="19">
        <v>39625</v>
      </c>
      <c r="D3528" s="18" t="s">
        <v>6</v>
      </c>
      <c r="E3528" s="18">
        <v>6.0335828843005421</v>
      </c>
      <c r="F3528" s="18">
        <v>1.8228347082478977E-2</v>
      </c>
    </row>
    <row r="3529" spans="2:6" x14ac:dyDescent="0.25">
      <c r="B3529" s="18">
        <v>2009</v>
      </c>
      <c r="C3529" s="19">
        <v>39625</v>
      </c>
      <c r="D3529" s="18" t="s">
        <v>6</v>
      </c>
      <c r="E3529" s="18">
        <v>0.20273075516983768</v>
      </c>
      <c r="F3529" s="18">
        <v>4.0373213803188528E-3</v>
      </c>
    </row>
    <row r="3530" spans="2:6" x14ac:dyDescent="0.25">
      <c r="B3530" s="18">
        <v>2009</v>
      </c>
      <c r="C3530" s="19">
        <v>39625</v>
      </c>
      <c r="D3530" s="18" t="s">
        <v>6</v>
      </c>
      <c r="E3530" s="18">
        <v>0.17214248247579991</v>
      </c>
      <c r="F3530" s="18">
        <v>1.1476165498386662E-2</v>
      </c>
    </row>
    <row r="3531" spans="2:6" x14ac:dyDescent="0.25">
      <c r="B3531" s="18">
        <v>2009</v>
      </c>
      <c r="C3531" s="19">
        <v>39625</v>
      </c>
      <c r="D3531" s="18" t="s">
        <v>6</v>
      </c>
      <c r="E3531" s="18">
        <v>2.9214947626086817E-3</v>
      </c>
      <c r="F3531" s="18">
        <v>2.9214947626086817E-3</v>
      </c>
    </row>
    <row r="3532" spans="2:6" x14ac:dyDescent="0.25">
      <c r="B3532" s="18">
        <v>2009</v>
      </c>
      <c r="C3532" s="19">
        <v>39684</v>
      </c>
      <c r="D3532" s="18" t="s">
        <v>6</v>
      </c>
      <c r="E3532" s="18">
        <v>1.8078934401475052E-2</v>
      </c>
      <c r="F3532" s="18">
        <v>3.2743630092349751E-4</v>
      </c>
    </row>
    <row r="3533" spans="2:6" x14ac:dyDescent="0.25">
      <c r="B3533" s="18">
        <v>2009</v>
      </c>
      <c r="C3533" s="19">
        <v>39625</v>
      </c>
      <c r="D3533" s="18" t="s">
        <v>6</v>
      </c>
      <c r="E3533" s="18">
        <v>0.29535390141942047</v>
      </c>
      <c r="F3533" s="18">
        <v>2.8038720137332509E-3</v>
      </c>
    </row>
    <row r="3534" spans="2:6" x14ac:dyDescent="0.25">
      <c r="B3534" s="18">
        <v>2009</v>
      </c>
      <c r="C3534" s="19">
        <v>39626</v>
      </c>
      <c r="D3534" s="18" t="s">
        <v>7</v>
      </c>
      <c r="E3534" s="18">
        <v>1.2557023190755488E-3</v>
      </c>
      <c r="F3534" s="18">
        <v>1.5894966064247452E-5</v>
      </c>
    </row>
    <row r="3535" spans="2:6" x14ac:dyDescent="0.25">
      <c r="B3535" s="18">
        <v>2009</v>
      </c>
      <c r="C3535" s="19">
        <v>39626</v>
      </c>
      <c r="D3535" s="18" t="s">
        <v>6</v>
      </c>
      <c r="E3535" s="18">
        <v>0.13844197542638245</v>
      </c>
      <c r="F3535" s="18">
        <v>2.1394624322477072E-3</v>
      </c>
    </row>
    <row r="3536" spans="2:6" x14ac:dyDescent="0.25">
      <c r="B3536" s="18">
        <v>2009</v>
      </c>
      <c r="C3536" s="19">
        <v>39626</v>
      </c>
      <c r="D3536" s="18" t="s">
        <v>6</v>
      </c>
      <c r="E3536" s="18">
        <v>4.1390491631300369E-3</v>
      </c>
      <c r="F3536" s="18">
        <v>2.9564636879500262E-4</v>
      </c>
    </row>
    <row r="3537" spans="2:6" x14ac:dyDescent="0.25">
      <c r="B3537" s="18">
        <v>2009</v>
      </c>
      <c r="C3537" s="19">
        <v>39626</v>
      </c>
      <c r="D3537" s="18" t="s">
        <v>6</v>
      </c>
      <c r="E3537" s="18">
        <v>1.6241476324448046E-2</v>
      </c>
      <c r="F3537" s="18">
        <v>1.2493443326498498E-3</v>
      </c>
    </row>
    <row r="3538" spans="2:6" x14ac:dyDescent="0.25">
      <c r="B3538" s="18">
        <v>2009</v>
      </c>
      <c r="C3538" s="19">
        <v>39684</v>
      </c>
      <c r="D3538" s="18" t="s">
        <v>6</v>
      </c>
      <c r="E3538" s="18">
        <v>9.1291148093398819E-2</v>
      </c>
      <c r="F3538" s="18">
        <v>3.051833484335511E-4</v>
      </c>
    </row>
    <row r="3539" spans="2:6" x14ac:dyDescent="0.25">
      <c r="B3539" s="18">
        <v>2009</v>
      </c>
      <c r="C3539" s="19">
        <v>39626</v>
      </c>
      <c r="D3539" s="18" t="s">
        <v>7</v>
      </c>
      <c r="E3539" s="18">
        <v>2.3397390046572251E-3</v>
      </c>
      <c r="F3539" s="18">
        <v>1.2715972851397962E-5</v>
      </c>
    </row>
    <row r="3540" spans="2:6" x14ac:dyDescent="0.25">
      <c r="B3540" s="18">
        <v>2009</v>
      </c>
      <c r="C3540" s="19">
        <v>39626</v>
      </c>
      <c r="D3540" s="18" t="s">
        <v>6</v>
      </c>
      <c r="E3540" s="18">
        <v>5.3477023826554129E-2</v>
      </c>
      <c r="F3540" s="18">
        <v>2.0568086087136206E-3</v>
      </c>
    </row>
    <row r="3541" spans="2:6" x14ac:dyDescent="0.25">
      <c r="B3541" s="18">
        <v>2009</v>
      </c>
      <c r="C3541" s="19">
        <v>39626</v>
      </c>
      <c r="D3541" s="18" t="s">
        <v>7</v>
      </c>
      <c r="E3541" s="18">
        <v>1.042709773814633E-3</v>
      </c>
      <c r="F3541" s="18">
        <v>3.1789932128494905E-6</v>
      </c>
    </row>
    <row r="3542" spans="2:6" x14ac:dyDescent="0.25">
      <c r="B3542" s="18">
        <v>2009</v>
      </c>
      <c r="C3542" s="19">
        <v>39626</v>
      </c>
      <c r="D3542" s="18" t="s">
        <v>6</v>
      </c>
      <c r="E3542" s="18">
        <v>5.8684214709201592E-3</v>
      </c>
      <c r="F3542" s="18">
        <v>8.265382353408676E-5</v>
      </c>
    </row>
    <row r="3543" spans="2:6" x14ac:dyDescent="0.25">
      <c r="B3543" s="18">
        <v>2009</v>
      </c>
      <c r="C3543" s="19">
        <v>39626</v>
      </c>
      <c r="D3543" s="18" t="s">
        <v>6</v>
      </c>
      <c r="E3543" s="18">
        <v>7.9474830321237268E-5</v>
      </c>
      <c r="F3543" s="18">
        <v>3.1789932128494905E-6</v>
      </c>
    </row>
    <row r="3544" spans="2:6" x14ac:dyDescent="0.25">
      <c r="B3544" s="18">
        <v>2009</v>
      </c>
      <c r="C3544" s="19">
        <v>39626</v>
      </c>
      <c r="D3544" s="18" t="s">
        <v>6</v>
      </c>
      <c r="E3544" s="18">
        <v>4.0691113124473478E-3</v>
      </c>
      <c r="F3544" s="18">
        <v>2.5431945702795924E-5</v>
      </c>
    </row>
    <row r="3545" spans="2:6" x14ac:dyDescent="0.25">
      <c r="B3545" s="18">
        <v>2009</v>
      </c>
      <c r="C3545" s="19">
        <v>39627</v>
      </c>
      <c r="D3545" s="18" t="s">
        <v>6</v>
      </c>
      <c r="E3545" s="18">
        <v>9.8364407991988936E-2</v>
      </c>
      <c r="F3545" s="18">
        <v>1.8215631109627581E-3</v>
      </c>
    </row>
    <row r="3546" spans="2:6" x14ac:dyDescent="0.25">
      <c r="B3546" s="18">
        <v>2009</v>
      </c>
      <c r="C3546" s="19">
        <v>39627</v>
      </c>
      <c r="D3546" s="18" t="s">
        <v>6</v>
      </c>
      <c r="E3546" s="18">
        <v>3.0384817128415433E-2</v>
      </c>
      <c r="F3546" s="18">
        <v>5.6268179867435982E-4</v>
      </c>
    </row>
    <row r="3547" spans="2:6" x14ac:dyDescent="0.25">
      <c r="B3547" s="18">
        <v>2009</v>
      </c>
      <c r="C3547" s="19">
        <v>39626</v>
      </c>
      <c r="D3547" s="18" t="s">
        <v>6</v>
      </c>
      <c r="E3547" s="18">
        <v>9.632349434933957E-3</v>
      </c>
      <c r="F3547" s="18">
        <v>6.421566289955971E-4</v>
      </c>
    </row>
    <row r="3548" spans="2:6" x14ac:dyDescent="0.25">
      <c r="B3548" s="18">
        <v>2009</v>
      </c>
      <c r="C3548" s="19">
        <v>39626</v>
      </c>
      <c r="D3548" s="18" t="s">
        <v>6</v>
      </c>
      <c r="E3548" s="18">
        <v>9.568769570676967E-3</v>
      </c>
      <c r="F3548" s="18">
        <v>2.7339341630505621E-4</v>
      </c>
    </row>
    <row r="3549" spans="2:6" x14ac:dyDescent="0.25">
      <c r="B3549" s="18">
        <v>2009</v>
      </c>
      <c r="C3549" s="19">
        <v>39626</v>
      </c>
      <c r="D3549" s="18" t="s">
        <v>6</v>
      </c>
      <c r="E3549" s="18">
        <v>1.9410932557658991E-2</v>
      </c>
      <c r="F3549" s="18">
        <v>2.7339341630505621E-4</v>
      </c>
    </row>
    <row r="3550" spans="2:6" x14ac:dyDescent="0.25">
      <c r="B3550" s="18">
        <v>2009</v>
      </c>
      <c r="C3550" s="19">
        <v>39626</v>
      </c>
      <c r="D3550" s="18" t="s">
        <v>6</v>
      </c>
      <c r="E3550" s="18">
        <v>8.4116160411997522E-3</v>
      </c>
      <c r="F3550" s="18">
        <v>4.0055314481903583E-4</v>
      </c>
    </row>
    <row r="3551" spans="2:6" x14ac:dyDescent="0.25">
      <c r="B3551" s="18">
        <v>2009</v>
      </c>
      <c r="C3551" s="19">
        <v>39625</v>
      </c>
      <c r="D3551" s="18" t="s">
        <v>6</v>
      </c>
      <c r="E3551" s="18">
        <v>5.8684214709201592E-3</v>
      </c>
      <c r="F3551" s="18">
        <v>6.3579864256989811E-6</v>
      </c>
    </row>
    <row r="3552" spans="2:6" x14ac:dyDescent="0.25">
      <c r="B3552" s="18">
        <v>2009</v>
      </c>
      <c r="C3552" s="19">
        <v>39626</v>
      </c>
      <c r="D3552" s="18" t="s">
        <v>6</v>
      </c>
      <c r="E3552" s="18">
        <v>5.3721806303943541E-2</v>
      </c>
      <c r="F3552" s="18">
        <v>1.2493443326498498E-3</v>
      </c>
    </row>
    <row r="3553" spans="2:6" x14ac:dyDescent="0.25">
      <c r="B3553" s="18">
        <v>2009</v>
      </c>
      <c r="C3553" s="19">
        <v>39627</v>
      </c>
      <c r="D3553" s="18" t="s">
        <v>6</v>
      </c>
      <c r="E3553" s="18">
        <v>1.9932287444566306E-3</v>
      </c>
      <c r="F3553" s="18">
        <v>3.4968925341344396E-5</v>
      </c>
    </row>
    <row r="3554" spans="2:6" x14ac:dyDescent="0.25">
      <c r="B3554" s="18">
        <v>2009</v>
      </c>
      <c r="C3554" s="19">
        <v>39626</v>
      </c>
      <c r="D3554" s="18" t="s">
        <v>6</v>
      </c>
      <c r="E3554" s="18">
        <v>0.26163749940393877</v>
      </c>
      <c r="F3554" s="18">
        <v>1.5831386199990462E-3</v>
      </c>
    </row>
    <row r="3555" spans="2:6" x14ac:dyDescent="0.25">
      <c r="B3555" s="18">
        <v>2009</v>
      </c>
      <c r="C3555" s="19">
        <v>39627</v>
      </c>
      <c r="D3555" s="18" t="s">
        <v>6</v>
      </c>
      <c r="E3555" s="18">
        <v>3.4333126698774501E-4</v>
      </c>
      <c r="F3555" s="18">
        <v>3.1789932128494905E-6</v>
      </c>
    </row>
    <row r="3556" spans="2:6" x14ac:dyDescent="0.25">
      <c r="B3556" s="18">
        <v>2009</v>
      </c>
      <c r="C3556" s="19">
        <v>39627</v>
      </c>
      <c r="D3556" s="18" t="s">
        <v>6</v>
      </c>
      <c r="E3556" s="18">
        <v>5.8811374437715575E-4</v>
      </c>
      <c r="F3556" s="18">
        <v>1.5894966064247452E-5</v>
      </c>
    </row>
    <row r="3557" spans="2:6" x14ac:dyDescent="0.25">
      <c r="B3557" s="18">
        <v>2009</v>
      </c>
      <c r="C3557" s="19">
        <v>39627</v>
      </c>
      <c r="D3557" s="18" t="s">
        <v>6</v>
      </c>
      <c r="E3557" s="18">
        <v>0.20663137984200403</v>
      </c>
      <c r="F3557" s="18">
        <v>6.6440958148554355E-4</v>
      </c>
    </row>
    <row r="3558" spans="2:6" x14ac:dyDescent="0.25">
      <c r="B3558" s="18">
        <v>2009</v>
      </c>
      <c r="C3558" s="19">
        <v>39627</v>
      </c>
      <c r="D3558" s="18" t="s">
        <v>6</v>
      </c>
      <c r="E3558" s="18">
        <v>8.5197018104366355E-3</v>
      </c>
      <c r="F3558" s="18">
        <v>4.2598509052183171E-4</v>
      </c>
    </row>
    <row r="3559" spans="2:6" x14ac:dyDescent="0.25">
      <c r="B3559" s="18">
        <v>2009</v>
      </c>
      <c r="C3559" s="19">
        <v>39627</v>
      </c>
      <c r="D3559" s="18" t="s">
        <v>6</v>
      </c>
      <c r="E3559" s="18">
        <v>1.9455438462638883E-3</v>
      </c>
      <c r="F3559" s="18">
        <v>1.9073959277096944E-5</v>
      </c>
    </row>
    <row r="3560" spans="2:6" x14ac:dyDescent="0.25">
      <c r="B3560" s="18">
        <v>2009</v>
      </c>
      <c r="C3560" s="19">
        <v>39627</v>
      </c>
      <c r="D3560" s="18" t="s">
        <v>6</v>
      </c>
      <c r="E3560" s="18">
        <v>1.1762274887543116E-4</v>
      </c>
      <c r="F3560" s="18">
        <v>3.1789932128494905E-6</v>
      </c>
    </row>
    <row r="3561" spans="2:6" x14ac:dyDescent="0.25">
      <c r="B3561" s="18">
        <v>2009</v>
      </c>
      <c r="C3561" s="19">
        <v>39627</v>
      </c>
      <c r="D3561" s="18" t="s">
        <v>6</v>
      </c>
      <c r="E3561" s="18">
        <v>3.3999332411425304E-2</v>
      </c>
      <c r="F3561" s="18">
        <v>2.2666221607616868E-3</v>
      </c>
    </row>
    <row r="3562" spans="2:6" x14ac:dyDescent="0.25">
      <c r="B3562" s="18">
        <v>2009</v>
      </c>
      <c r="C3562" s="19">
        <v>39627</v>
      </c>
      <c r="D3562" s="18" t="s">
        <v>6</v>
      </c>
      <c r="E3562" s="18">
        <v>0.18702652869836123</v>
      </c>
      <c r="F3562" s="18">
        <v>1.6022125792761433E-3</v>
      </c>
    </row>
    <row r="3563" spans="2:6" x14ac:dyDescent="0.25">
      <c r="B3563" s="18">
        <v>2009</v>
      </c>
      <c r="C3563" s="19">
        <v>39626</v>
      </c>
      <c r="D3563" s="18" t="s">
        <v>6</v>
      </c>
      <c r="E3563" s="18">
        <v>0.26256258642887798</v>
      </c>
      <c r="F3563" s="18">
        <v>1.522737748954906E-3</v>
      </c>
    </row>
    <row r="3564" spans="2:6" x14ac:dyDescent="0.25">
      <c r="B3564" s="18">
        <v>2009</v>
      </c>
      <c r="C3564" s="19">
        <v>39627</v>
      </c>
      <c r="D3564" s="18" t="s">
        <v>6</v>
      </c>
      <c r="E3564" s="18">
        <v>0.15855864447729404</v>
      </c>
      <c r="F3564" s="18">
        <v>2.759366108753358E-3</v>
      </c>
    </row>
    <row r="3565" spans="2:6" x14ac:dyDescent="0.25">
      <c r="B3565" s="18">
        <v>2009</v>
      </c>
      <c r="C3565" s="19">
        <v>39628</v>
      </c>
      <c r="D3565" s="18" t="s">
        <v>6</v>
      </c>
      <c r="E3565" s="18">
        <v>1.447713509131658E-2</v>
      </c>
      <c r="F3565" s="18">
        <v>2.1935053168661484E-4</v>
      </c>
    </row>
    <row r="3566" spans="2:6" x14ac:dyDescent="0.25">
      <c r="B3566" s="18">
        <v>2009</v>
      </c>
      <c r="C3566" s="19">
        <v>39628</v>
      </c>
      <c r="D3566" s="18" t="s">
        <v>6</v>
      </c>
      <c r="E3566" s="18">
        <v>3.731820132564017E-2</v>
      </c>
      <c r="F3566" s="18">
        <v>4.1644811088328328E-4</v>
      </c>
    </row>
    <row r="3567" spans="2:6" x14ac:dyDescent="0.25">
      <c r="B3567" s="18">
        <v>2009</v>
      </c>
      <c r="C3567" s="19">
        <v>39628</v>
      </c>
      <c r="D3567" s="18" t="s">
        <v>6</v>
      </c>
      <c r="E3567" s="18">
        <v>6.8828382051404319E-2</v>
      </c>
      <c r="F3567" s="18">
        <v>2.1362834390348576E-3</v>
      </c>
    </row>
    <row r="3568" spans="2:6" x14ac:dyDescent="0.25">
      <c r="B3568" s="18">
        <v>2009</v>
      </c>
      <c r="C3568" s="19">
        <v>39720</v>
      </c>
      <c r="D3568" s="18" t="s">
        <v>6</v>
      </c>
      <c r="E3568" s="18">
        <v>4.7557738464228377E-3</v>
      </c>
      <c r="F3568" s="18">
        <v>6.9937850682688792E-5</v>
      </c>
    </row>
    <row r="3569" spans="2:6" x14ac:dyDescent="0.25">
      <c r="B3569" s="18">
        <v>2009</v>
      </c>
      <c r="C3569" s="19">
        <v>39628</v>
      </c>
      <c r="D3569" s="18" t="s">
        <v>6</v>
      </c>
      <c r="E3569" s="18">
        <v>2.7908381415605678E-2</v>
      </c>
      <c r="F3569" s="18">
        <v>6.8984152718833949E-4</v>
      </c>
    </row>
    <row r="3570" spans="2:6" x14ac:dyDescent="0.25">
      <c r="B3570" s="18">
        <v>2009</v>
      </c>
      <c r="C3570" s="19">
        <v>39720</v>
      </c>
      <c r="D3570" s="18" t="s">
        <v>6</v>
      </c>
      <c r="E3570" s="18">
        <v>0.11990526600225708</v>
      </c>
      <c r="F3570" s="18">
        <v>2.2443692082717405E-3</v>
      </c>
    </row>
    <row r="3571" spans="2:6" x14ac:dyDescent="0.25">
      <c r="B3571" s="18">
        <v>2009</v>
      </c>
      <c r="C3571" s="19">
        <v>39628</v>
      </c>
      <c r="D3571" s="18" t="s">
        <v>7</v>
      </c>
      <c r="E3571" s="18">
        <v>0.27535803411059717</v>
      </c>
      <c r="F3571" s="18">
        <v>8.5514917425651301E-4</v>
      </c>
    </row>
    <row r="3572" spans="2:6" x14ac:dyDescent="0.25">
      <c r="B3572" s="18">
        <v>2009</v>
      </c>
      <c r="C3572" s="19">
        <v>39628</v>
      </c>
      <c r="D3572" s="18" t="s">
        <v>6</v>
      </c>
      <c r="E3572" s="18">
        <v>0.11725080666952777</v>
      </c>
      <c r="F3572" s="18">
        <v>1.3129241969068396E-3</v>
      </c>
    </row>
    <row r="3573" spans="2:6" x14ac:dyDescent="0.25">
      <c r="B3573" s="18">
        <v>2009</v>
      </c>
      <c r="C3573" s="19">
        <v>39628</v>
      </c>
      <c r="D3573" s="18" t="s">
        <v>6</v>
      </c>
      <c r="E3573" s="18">
        <v>2.6608173191550238E-3</v>
      </c>
      <c r="F3573" s="18">
        <v>9.8548789598334205E-5</v>
      </c>
    </row>
    <row r="3574" spans="2:6" x14ac:dyDescent="0.25">
      <c r="B3574" s="18">
        <v>2009</v>
      </c>
      <c r="C3574" s="19">
        <v>39628</v>
      </c>
      <c r="D3574" s="18" t="s">
        <v>6</v>
      </c>
      <c r="E3574" s="18">
        <v>5.7374469505507605E-2</v>
      </c>
      <c r="F3574" s="18">
        <v>2.3747079299985692E-3</v>
      </c>
    </row>
    <row r="3575" spans="2:6" x14ac:dyDescent="0.25">
      <c r="B3575" s="18">
        <v>2009</v>
      </c>
      <c r="C3575" s="19">
        <v>39628</v>
      </c>
      <c r="D3575" s="18" t="s">
        <v>6</v>
      </c>
      <c r="E3575" s="18">
        <v>1.328819162971087E-2</v>
      </c>
      <c r="F3575" s="18">
        <v>3.0200435522070163E-4</v>
      </c>
    </row>
    <row r="3576" spans="2:6" x14ac:dyDescent="0.25">
      <c r="B3576" s="18">
        <v>2009</v>
      </c>
      <c r="C3576" s="19">
        <v>39628</v>
      </c>
      <c r="D3576" s="18" t="s">
        <v>6</v>
      </c>
      <c r="E3576" s="18">
        <v>1.0331727941760844E-2</v>
      </c>
      <c r="F3576" s="18">
        <v>3.973741516061863E-4</v>
      </c>
    </row>
    <row r="3577" spans="2:6" x14ac:dyDescent="0.25">
      <c r="B3577" s="18">
        <v>2009</v>
      </c>
      <c r="C3577" s="19">
        <v>39702</v>
      </c>
      <c r="D3577" s="18" t="s">
        <v>6</v>
      </c>
      <c r="E3577" s="18">
        <v>8.4389553828302571E-2</v>
      </c>
      <c r="F3577" s="18">
        <v>2.4796147060226028E-4</v>
      </c>
    </row>
    <row r="3578" spans="2:6" x14ac:dyDescent="0.25">
      <c r="B3578" s="18">
        <v>2009</v>
      </c>
      <c r="C3578" s="19">
        <v>39629</v>
      </c>
      <c r="D3578" s="18" t="s">
        <v>6</v>
      </c>
      <c r="E3578" s="18">
        <v>0.37036860426302992</v>
      </c>
      <c r="F3578" s="18">
        <v>4.2916408373468124E-4</v>
      </c>
    </row>
    <row r="3579" spans="2:6" x14ac:dyDescent="0.25">
      <c r="B3579" s="18">
        <v>2009</v>
      </c>
      <c r="C3579" s="19">
        <v>39629</v>
      </c>
      <c r="D3579" s="18" t="s">
        <v>6</v>
      </c>
      <c r="E3579" s="18">
        <v>3.8624767536121311E-3</v>
      </c>
      <c r="F3579" s="18">
        <v>8.5832816746936251E-5</v>
      </c>
    </row>
    <row r="3580" spans="2:6" x14ac:dyDescent="0.25">
      <c r="B3580" s="18">
        <v>2009</v>
      </c>
      <c r="C3580" s="19">
        <v>39629</v>
      </c>
      <c r="D3580" s="18" t="s">
        <v>6</v>
      </c>
      <c r="E3580" s="18">
        <v>9.409819910034492E-3</v>
      </c>
      <c r="F3580" s="18">
        <v>6.3579864256989809E-5</v>
      </c>
    </row>
    <row r="3581" spans="2:6" x14ac:dyDescent="0.25">
      <c r="B3581" s="18">
        <v>2009</v>
      </c>
      <c r="C3581" s="19">
        <v>39629</v>
      </c>
      <c r="D3581" s="18" t="s">
        <v>6</v>
      </c>
      <c r="E3581" s="18">
        <v>1.7757856086977254E-2</v>
      </c>
      <c r="F3581" s="18">
        <v>9.3462400457775018E-4</v>
      </c>
    </row>
    <row r="3582" spans="2:6" x14ac:dyDescent="0.25">
      <c r="B3582" s="18">
        <v>2009</v>
      </c>
      <c r="C3582" s="19">
        <v>39629</v>
      </c>
      <c r="D3582" s="18" t="s">
        <v>7</v>
      </c>
      <c r="E3582" s="18">
        <v>4.5268863350976744E-3</v>
      </c>
      <c r="F3582" s="18">
        <v>2.5431945702795924E-5</v>
      </c>
    </row>
    <row r="3583" spans="2:6" x14ac:dyDescent="0.25">
      <c r="B3583" s="18">
        <v>2009</v>
      </c>
      <c r="C3583" s="19">
        <v>39629</v>
      </c>
      <c r="D3583" s="18" t="s">
        <v>7</v>
      </c>
      <c r="E3583" s="18">
        <v>2.8483779187131436E-2</v>
      </c>
      <c r="F3583" s="18">
        <v>8.901180995978573E-5</v>
      </c>
    </row>
    <row r="3584" spans="2:6" x14ac:dyDescent="0.25">
      <c r="B3584" s="18">
        <v>2009</v>
      </c>
      <c r="C3584" s="19">
        <v>39629</v>
      </c>
      <c r="D3584" s="18" t="s">
        <v>7</v>
      </c>
      <c r="E3584" s="18">
        <v>1.1825854751800105E-3</v>
      </c>
      <c r="F3584" s="18">
        <v>3.1789932128494905E-6</v>
      </c>
    </row>
    <row r="3585" spans="2:6" x14ac:dyDescent="0.25">
      <c r="B3585" s="18">
        <v>2009</v>
      </c>
      <c r="C3585" s="19">
        <v>39629</v>
      </c>
      <c r="D3585" s="18" t="s">
        <v>7</v>
      </c>
      <c r="E3585" s="18">
        <v>2.1451846200308364E-2</v>
      </c>
      <c r="F3585" s="18">
        <v>8.901180995978573E-5</v>
      </c>
    </row>
    <row r="3586" spans="2:6" x14ac:dyDescent="0.25">
      <c r="B3586" s="18">
        <v>2009</v>
      </c>
      <c r="C3586" s="19">
        <v>39629</v>
      </c>
      <c r="D3586" s="18" t="s">
        <v>6</v>
      </c>
      <c r="E3586" s="18">
        <v>9.0919205887495436E-4</v>
      </c>
      <c r="F3586" s="18">
        <v>3.4968925341344396E-5</v>
      </c>
    </row>
    <row r="3587" spans="2:6" x14ac:dyDescent="0.25">
      <c r="B3587" s="18">
        <v>2009</v>
      </c>
      <c r="C3587" s="19">
        <v>39629</v>
      </c>
      <c r="D3587" s="18" t="s">
        <v>6</v>
      </c>
      <c r="E3587" s="18">
        <v>2.569262314624958E-2</v>
      </c>
      <c r="F3587" s="18">
        <v>1.9073959277096943E-4</v>
      </c>
    </row>
    <row r="3588" spans="2:6" x14ac:dyDescent="0.25">
      <c r="B3588" s="18">
        <v>2009</v>
      </c>
      <c r="C3588" s="19">
        <v>39702</v>
      </c>
      <c r="D3588" s="18" t="s">
        <v>6</v>
      </c>
      <c r="E3588" s="18">
        <v>2.2869677173239233E-2</v>
      </c>
      <c r="F3588" s="18">
        <v>2.0981355204806638E-4</v>
      </c>
    </row>
    <row r="3589" spans="2:6" x14ac:dyDescent="0.25">
      <c r="B3589" s="18">
        <v>2009</v>
      </c>
      <c r="C3589" s="19">
        <v>39629</v>
      </c>
      <c r="D3589" s="18" t="s">
        <v>6</v>
      </c>
      <c r="E3589" s="18">
        <v>2.4128558485527634E-3</v>
      </c>
      <c r="F3589" s="18">
        <v>7.3116843895538284E-5</v>
      </c>
    </row>
    <row r="3590" spans="2:6" x14ac:dyDescent="0.25">
      <c r="B3590" s="18">
        <v>2009</v>
      </c>
      <c r="C3590" s="19">
        <v>39630</v>
      </c>
      <c r="D3590" s="18" t="s">
        <v>6</v>
      </c>
      <c r="E3590" s="18">
        <v>5.3826713079967572E-2</v>
      </c>
      <c r="F3590" s="18">
        <v>1.2843132579911942E-3</v>
      </c>
    </row>
    <row r="3591" spans="2:6" x14ac:dyDescent="0.25">
      <c r="B3591" s="18">
        <v>2009</v>
      </c>
      <c r="C3591" s="19">
        <v>39630</v>
      </c>
      <c r="D3591" s="18" t="s">
        <v>6</v>
      </c>
      <c r="E3591" s="18">
        <v>5.9866800184381605E-2</v>
      </c>
      <c r="F3591" s="18">
        <v>5.5950280546151034E-4</v>
      </c>
    </row>
    <row r="3592" spans="2:6" x14ac:dyDescent="0.25">
      <c r="B3592" s="18">
        <v>2009</v>
      </c>
      <c r="C3592" s="19">
        <v>39630</v>
      </c>
      <c r="D3592" s="18" t="s">
        <v>7</v>
      </c>
      <c r="E3592" s="18">
        <v>7.8203233036097468E-4</v>
      </c>
      <c r="F3592" s="18">
        <v>3.1789932128494905E-6</v>
      </c>
    </row>
    <row r="3593" spans="2:6" x14ac:dyDescent="0.25">
      <c r="B3593" s="18">
        <v>2009</v>
      </c>
      <c r="C3593" s="19">
        <v>39630</v>
      </c>
      <c r="D3593" s="18" t="s">
        <v>7</v>
      </c>
      <c r="E3593" s="18">
        <v>1.8644795193362262E-2</v>
      </c>
      <c r="F3593" s="18">
        <v>1.6212865385532401E-4</v>
      </c>
    </row>
    <row r="3594" spans="2:6" x14ac:dyDescent="0.25">
      <c r="B3594" s="18">
        <v>2009</v>
      </c>
      <c r="C3594" s="19">
        <v>39630</v>
      </c>
      <c r="D3594" s="18" t="s">
        <v>7</v>
      </c>
      <c r="E3594" s="18">
        <v>6.8348354076264042E-4</v>
      </c>
      <c r="F3594" s="18">
        <v>3.1789932128494905E-6</v>
      </c>
    </row>
    <row r="3595" spans="2:6" x14ac:dyDescent="0.25">
      <c r="B3595" s="18">
        <v>2009</v>
      </c>
      <c r="C3595" s="19">
        <v>39630</v>
      </c>
      <c r="D3595" s="18" t="s">
        <v>7</v>
      </c>
      <c r="E3595" s="18">
        <v>1.4315006437461256E-2</v>
      </c>
      <c r="F3595" s="18">
        <v>6.0400871044140324E-5</v>
      </c>
    </row>
    <row r="3596" spans="2:6" x14ac:dyDescent="0.25">
      <c r="B3596" s="18">
        <v>2009</v>
      </c>
      <c r="C3596" s="19">
        <v>39630</v>
      </c>
      <c r="D3596" s="18" t="s">
        <v>7</v>
      </c>
      <c r="E3596" s="18">
        <v>0.13074563285807383</v>
      </c>
      <c r="F3596" s="18">
        <v>1.2334493665856023E-3</v>
      </c>
    </row>
    <row r="3597" spans="2:6" x14ac:dyDescent="0.25">
      <c r="B3597" s="18">
        <v>2009</v>
      </c>
      <c r="C3597" s="19">
        <v>39630</v>
      </c>
      <c r="D3597" s="18" t="s">
        <v>7</v>
      </c>
      <c r="E3597" s="18">
        <v>3.973741516061863E-4</v>
      </c>
      <c r="F3597" s="18">
        <v>3.1789932128494905E-6</v>
      </c>
    </row>
    <row r="3598" spans="2:6" x14ac:dyDescent="0.25">
      <c r="B3598" s="18">
        <v>2009</v>
      </c>
      <c r="C3598" s="19">
        <v>39630</v>
      </c>
      <c r="D3598" s="18" t="s">
        <v>6</v>
      </c>
      <c r="E3598" s="18">
        <v>2.9294422456408054E-2</v>
      </c>
      <c r="F3598" s="18">
        <v>3.0200435522070163E-4</v>
      </c>
    </row>
    <row r="3599" spans="2:6" x14ac:dyDescent="0.25">
      <c r="B3599" s="18">
        <v>2009</v>
      </c>
      <c r="C3599" s="19">
        <v>39631</v>
      </c>
      <c r="D3599" s="18" t="s">
        <v>6</v>
      </c>
      <c r="E3599" s="18">
        <v>5.4297204075469299E-2</v>
      </c>
      <c r="F3599" s="18">
        <v>3.8783717196763786E-3</v>
      </c>
    </row>
    <row r="3600" spans="2:6" x14ac:dyDescent="0.25">
      <c r="B3600" s="18">
        <v>2009</v>
      </c>
      <c r="C3600" s="19">
        <v>39631</v>
      </c>
      <c r="D3600" s="18" t="s">
        <v>6</v>
      </c>
      <c r="E3600" s="18">
        <v>4.5736175353265622E-2</v>
      </c>
      <c r="F3600" s="18">
        <v>6.2944065614419919E-4</v>
      </c>
    </row>
    <row r="3601" spans="2:6" x14ac:dyDescent="0.25">
      <c r="B3601" s="18">
        <v>2009</v>
      </c>
      <c r="C3601" s="19">
        <v>39631</v>
      </c>
      <c r="D3601" s="18" t="s">
        <v>7</v>
      </c>
      <c r="E3601" s="18">
        <v>4.5396023079490727E-3</v>
      </c>
      <c r="F3601" s="18">
        <v>3.8147918554193888E-5</v>
      </c>
    </row>
    <row r="3602" spans="2:6" x14ac:dyDescent="0.25">
      <c r="B3602" s="18">
        <v>2009</v>
      </c>
      <c r="C3602" s="19">
        <v>39631</v>
      </c>
      <c r="D3602" s="18" t="s">
        <v>7</v>
      </c>
      <c r="E3602" s="18">
        <v>8.9011809959785738E-4</v>
      </c>
      <c r="F3602" s="18">
        <v>3.1789932128494905E-6</v>
      </c>
    </row>
    <row r="3603" spans="2:6" x14ac:dyDescent="0.25">
      <c r="B3603" s="18">
        <v>2009</v>
      </c>
      <c r="C3603" s="19">
        <v>39630</v>
      </c>
      <c r="D3603" s="18" t="s">
        <v>6</v>
      </c>
      <c r="E3603" s="18">
        <v>1.360926994420867E-2</v>
      </c>
      <c r="F3603" s="18">
        <v>9.536979638548472E-6</v>
      </c>
    </row>
    <row r="3604" spans="2:6" x14ac:dyDescent="0.25">
      <c r="B3604" s="18">
        <v>2009</v>
      </c>
      <c r="C3604" s="19">
        <v>39631</v>
      </c>
      <c r="D3604" s="18" t="s">
        <v>7</v>
      </c>
      <c r="E3604" s="18">
        <v>5.4360783939726293E-3</v>
      </c>
      <c r="F3604" s="18">
        <v>9.5369796385484713E-5</v>
      </c>
    </row>
    <row r="3605" spans="2:6" x14ac:dyDescent="0.25">
      <c r="B3605" s="18">
        <v>2009</v>
      </c>
      <c r="C3605" s="19">
        <v>39631</v>
      </c>
      <c r="D3605" s="18" t="s">
        <v>7</v>
      </c>
      <c r="E3605" s="18">
        <v>8.1483954031758149E-2</v>
      </c>
      <c r="F3605" s="18">
        <v>3.051833484335511E-4</v>
      </c>
    </row>
    <row r="3606" spans="2:6" x14ac:dyDescent="0.25">
      <c r="B3606" s="18">
        <v>2009</v>
      </c>
      <c r="C3606" s="19">
        <v>39631</v>
      </c>
      <c r="D3606" s="18" t="s">
        <v>6</v>
      </c>
      <c r="E3606" s="18">
        <v>8.2933574936817508E-2</v>
      </c>
      <c r="F3606" s="18">
        <v>7.8521132357382416E-4</v>
      </c>
    </row>
    <row r="3607" spans="2:6" x14ac:dyDescent="0.25">
      <c r="B3607" s="18">
        <v>2009</v>
      </c>
      <c r="C3607" s="19">
        <v>39631</v>
      </c>
      <c r="D3607" s="18" t="s">
        <v>6</v>
      </c>
      <c r="E3607" s="18">
        <v>0.15464212483906348</v>
      </c>
      <c r="F3607" s="18">
        <v>3.4364916630902991E-3</v>
      </c>
    </row>
    <row r="3608" spans="2:6" x14ac:dyDescent="0.25">
      <c r="B3608" s="18">
        <v>2009</v>
      </c>
      <c r="C3608" s="19">
        <v>39631</v>
      </c>
      <c r="D3608" s="18" t="s">
        <v>6</v>
      </c>
      <c r="E3608" s="18">
        <v>5.9014830003337945E-2</v>
      </c>
      <c r="F3608" s="18">
        <v>4.1962710409613275E-4</v>
      </c>
    </row>
    <row r="3609" spans="2:6" x14ac:dyDescent="0.25">
      <c r="B3609" s="18">
        <v>2009</v>
      </c>
      <c r="C3609" s="19">
        <v>39631</v>
      </c>
      <c r="D3609" s="18" t="s">
        <v>6</v>
      </c>
      <c r="E3609" s="18">
        <v>2.1617153847376536E-4</v>
      </c>
      <c r="F3609" s="18">
        <v>1.2715972851397962E-5</v>
      </c>
    </row>
    <row r="3610" spans="2:6" x14ac:dyDescent="0.25">
      <c r="B3610" s="18">
        <v>2009</v>
      </c>
      <c r="C3610" s="19">
        <v>39631</v>
      </c>
      <c r="D3610" s="18" t="s">
        <v>6</v>
      </c>
      <c r="E3610" s="18">
        <v>8.7257005706292814E-2</v>
      </c>
      <c r="F3610" s="18">
        <v>4.6413300907602561E-4</v>
      </c>
    </row>
    <row r="3611" spans="2:6" x14ac:dyDescent="0.25">
      <c r="B3611" s="18">
        <v>2009</v>
      </c>
      <c r="C3611" s="19">
        <v>39631</v>
      </c>
      <c r="D3611" s="18" t="s">
        <v>6</v>
      </c>
      <c r="E3611" s="18">
        <v>7.6804476022443689E-3</v>
      </c>
      <c r="F3611" s="18">
        <v>5.0863891405591848E-5</v>
      </c>
    </row>
    <row r="3612" spans="2:6" x14ac:dyDescent="0.25">
      <c r="B3612" s="18">
        <v>2009</v>
      </c>
      <c r="C3612" s="19">
        <v>39631</v>
      </c>
      <c r="D3612" s="18" t="s">
        <v>6</v>
      </c>
      <c r="E3612" s="18">
        <v>0.27276397564891197</v>
      </c>
      <c r="F3612" s="18">
        <v>2.8515569119259929E-3</v>
      </c>
    </row>
    <row r="3613" spans="2:6" x14ac:dyDescent="0.25">
      <c r="B3613" s="18">
        <v>2009</v>
      </c>
      <c r="C3613" s="19">
        <v>39631</v>
      </c>
      <c r="D3613" s="18" t="s">
        <v>6</v>
      </c>
      <c r="E3613" s="18">
        <v>0.18242334652615516</v>
      </c>
      <c r="F3613" s="18">
        <v>2.5336575906410438E-3</v>
      </c>
    </row>
    <row r="3614" spans="2:6" x14ac:dyDescent="0.25">
      <c r="B3614" s="18">
        <v>2009</v>
      </c>
      <c r="C3614" s="19">
        <v>39631</v>
      </c>
      <c r="D3614" s="18" t="s">
        <v>6</v>
      </c>
      <c r="E3614" s="18">
        <v>0.1685375041724286</v>
      </c>
      <c r="F3614" s="18">
        <v>5.9765072401570419E-4</v>
      </c>
    </row>
    <row r="3615" spans="2:6" x14ac:dyDescent="0.25">
      <c r="B3615" s="18">
        <v>2009</v>
      </c>
      <c r="C3615" s="19">
        <v>39631</v>
      </c>
      <c r="D3615" s="18" t="s">
        <v>6</v>
      </c>
      <c r="E3615" s="18">
        <v>1.4063865973646146E-2</v>
      </c>
      <c r="F3615" s="18">
        <v>9.0283407244925529E-4</v>
      </c>
    </row>
    <row r="3616" spans="2:6" x14ac:dyDescent="0.25">
      <c r="B3616" s="18">
        <v>2009</v>
      </c>
      <c r="C3616" s="19">
        <v>39632</v>
      </c>
      <c r="D3616" s="18" t="s">
        <v>7</v>
      </c>
      <c r="E3616" s="18">
        <v>5.4360783939726284E-4</v>
      </c>
      <c r="F3616" s="18">
        <v>9.536979638548472E-6</v>
      </c>
    </row>
    <row r="3617" spans="2:6" x14ac:dyDescent="0.25">
      <c r="B3617" s="18">
        <v>2009</v>
      </c>
      <c r="C3617" s="19">
        <v>39632</v>
      </c>
      <c r="D3617" s="18" t="s">
        <v>7</v>
      </c>
      <c r="E3617" s="18">
        <v>3.5096085069858374E-3</v>
      </c>
      <c r="F3617" s="18">
        <v>1.9073959277096944E-5</v>
      </c>
    </row>
    <row r="3618" spans="2:6" x14ac:dyDescent="0.25">
      <c r="B3618" s="18">
        <v>2009</v>
      </c>
      <c r="C3618" s="19">
        <v>39632</v>
      </c>
      <c r="D3618" s="18" t="s">
        <v>7</v>
      </c>
      <c r="E3618" s="18">
        <v>2.1839683372276001E-3</v>
      </c>
      <c r="F3618" s="18">
        <v>9.536979638548472E-6</v>
      </c>
    </row>
    <row r="3619" spans="2:6" x14ac:dyDescent="0.25">
      <c r="B3619" s="18">
        <v>2009</v>
      </c>
      <c r="C3619" s="19">
        <v>39632</v>
      </c>
      <c r="D3619" s="18" t="s">
        <v>7</v>
      </c>
      <c r="E3619" s="18">
        <v>1.7948595679748221E-2</v>
      </c>
      <c r="F3619" s="18">
        <v>1.335177149396786E-4</v>
      </c>
    </row>
    <row r="3620" spans="2:6" x14ac:dyDescent="0.25">
      <c r="B3620" s="18">
        <v>2009</v>
      </c>
      <c r="C3620" s="19">
        <v>39632</v>
      </c>
      <c r="D3620" s="18" t="s">
        <v>6</v>
      </c>
      <c r="E3620" s="18">
        <v>1.0128272376138477E-2</v>
      </c>
      <c r="F3620" s="18">
        <v>5.6268179867435982E-4</v>
      </c>
    </row>
    <row r="3621" spans="2:6" x14ac:dyDescent="0.25">
      <c r="B3621" s="18">
        <v>2009</v>
      </c>
      <c r="C3621" s="19">
        <v>39632</v>
      </c>
      <c r="D3621" s="18" t="s">
        <v>6</v>
      </c>
      <c r="E3621" s="18">
        <v>8.8871934258420354E-2</v>
      </c>
      <c r="F3621" s="18">
        <v>8.710441403207604E-4</v>
      </c>
    </row>
    <row r="3622" spans="2:6" x14ac:dyDescent="0.25">
      <c r="B3622" s="18">
        <v>2009</v>
      </c>
      <c r="C3622" s="19">
        <v>39632</v>
      </c>
      <c r="D3622" s="18" t="s">
        <v>7</v>
      </c>
      <c r="E3622" s="18">
        <v>8.4879118783081405E-3</v>
      </c>
      <c r="F3622" s="18">
        <v>9.5369796385484713E-5</v>
      </c>
    </row>
    <row r="3623" spans="2:6" x14ac:dyDescent="0.25">
      <c r="B3623" s="18">
        <v>2009</v>
      </c>
      <c r="C3623" s="19">
        <v>39632</v>
      </c>
      <c r="D3623" s="18" t="s">
        <v>6</v>
      </c>
      <c r="E3623" s="18">
        <v>0.29980449191740977</v>
      </c>
      <c r="F3623" s="18">
        <v>2.7243971834120134E-3</v>
      </c>
    </row>
    <row r="3624" spans="2:6" x14ac:dyDescent="0.25">
      <c r="B3624" s="18">
        <v>2009</v>
      </c>
      <c r="C3624" s="19">
        <v>39632</v>
      </c>
      <c r="D3624" s="18" t="s">
        <v>7</v>
      </c>
      <c r="E3624" s="18">
        <v>4.4089456869009586E-2</v>
      </c>
      <c r="F3624" s="18">
        <v>2.1299254526091586E-4</v>
      </c>
    </row>
    <row r="3625" spans="2:6" x14ac:dyDescent="0.25">
      <c r="B3625" s="18">
        <v>2009</v>
      </c>
      <c r="C3625" s="19">
        <v>39632</v>
      </c>
      <c r="D3625" s="18" t="s">
        <v>7</v>
      </c>
      <c r="E3625" s="18">
        <v>6.1259199211609681E-2</v>
      </c>
      <c r="F3625" s="18">
        <v>2.9882536200785209E-4</v>
      </c>
    </row>
    <row r="3626" spans="2:6" x14ac:dyDescent="0.25">
      <c r="B3626" s="18">
        <v>2009</v>
      </c>
      <c r="C3626" s="19">
        <v>39632</v>
      </c>
      <c r="D3626" s="18" t="s">
        <v>6</v>
      </c>
      <c r="E3626" s="18">
        <v>9.1186241317374794E-2</v>
      </c>
      <c r="F3626" s="18">
        <v>6.5169360863414553E-4</v>
      </c>
    </row>
    <row r="3627" spans="2:6" x14ac:dyDescent="0.25">
      <c r="B3627" s="18">
        <v>2009</v>
      </c>
      <c r="C3627" s="19">
        <v>39632</v>
      </c>
      <c r="D3627" s="18" t="s">
        <v>6</v>
      </c>
      <c r="E3627" s="18">
        <v>0.3130386406625022</v>
      </c>
      <c r="F3627" s="18">
        <v>1.2525233258626992E-3</v>
      </c>
    </row>
    <row r="3628" spans="2:6" x14ac:dyDescent="0.25">
      <c r="B3628" s="18">
        <v>2009</v>
      </c>
      <c r="C3628" s="19">
        <v>39632</v>
      </c>
      <c r="D3628" s="18" t="s">
        <v>6</v>
      </c>
      <c r="E3628" s="18">
        <v>5.4087390523421229E-2</v>
      </c>
      <c r="F3628" s="18">
        <v>2.7975140273075517E-3</v>
      </c>
    </row>
    <row r="3629" spans="2:6" x14ac:dyDescent="0.25">
      <c r="B3629" s="18">
        <v>2009</v>
      </c>
      <c r="C3629" s="19">
        <v>39633</v>
      </c>
      <c r="D3629" s="18" t="s">
        <v>6</v>
      </c>
      <c r="E3629" s="18">
        <v>4.1409565590577464E-2</v>
      </c>
      <c r="F3629" s="18">
        <v>9.8866688919619153E-4</v>
      </c>
    </row>
    <row r="3630" spans="2:6" x14ac:dyDescent="0.25">
      <c r="B3630" s="18">
        <v>2009</v>
      </c>
      <c r="C3630" s="19">
        <v>39633</v>
      </c>
      <c r="D3630" s="18" t="s">
        <v>6</v>
      </c>
      <c r="E3630" s="18">
        <v>4.0290559979654438E-2</v>
      </c>
      <c r="F3630" s="18">
        <v>2.4796147060226028E-4</v>
      </c>
    </row>
    <row r="3631" spans="2:6" x14ac:dyDescent="0.25">
      <c r="B3631" s="18">
        <v>2009</v>
      </c>
      <c r="C3631" s="19">
        <v>39633</v>
      </c>
      <c r="D3631" s="18" t="s">
        <v>7</v>
      </c>
      <c r="E3631" s="18">
        <v>1.4013002082240555E-2</v>
      </c>
      <c r="F3631" s="18">
        <v>9.2190803172635221E-5</v>
      </c>
    </row>
    <row r="3632" spans="2:6" x14ac:dyDescent="0.25">
      <c r="B3632" s="18">
        <v>2009</v>
      </c>
      <c r="C3632" s="19">
        <v>39633</v>
      </c>
      <c r="D3632" s="18" t="s">
        <v>6</v>
      </c>
      <c r="E3632" s="18">
        <v>3.7108387773592107E-2</v>
      </c>
      <c r="F3632" s="18">
        <v>6.8348354076264042E-4</v>
      </c>
    </row>
    <row r="3633" spans="2:6" x14ac:dyDescent="0.25">
      <c r="B3633" s="18">
        <v>2009</v>
      </c>
      <c r="C3633" s="19">
        <v>39632</v>
      </c>
      <c r="D3633" s="18" t="s">
        <v>7</v>
      </c>
      <c r="E3633" s="18">
        <v>1.9646178055409851E-3</v>
      </c>
      <c r="F3633" s="18">
        <v>6.3579864256989811E-6</v>
      </c>
    </row>
    <row r="3634" spans="2:6" x14ac:dyDescent="0.25">
      <c r="B3634" s="18">
        <v>2009</v>
      </c>
      <c r="C3634" s="19">
        <v>39633</v>
      </c>
      <c r="D3634" s="18" t="s">
        <v>7</v>
      </c>
      <c r="E3634" s="18">
        <v>4.966858995756044E-2</v>
      </c>
      <c r="F3634" s="18">
        <v>1.335177149396786E-4</v>
      </c>
    </row>
    <row r="3635" spans="2:6" x14ac:dyDescent="0.25">
      <c r="B3635" s="18">
        <v>2009</v>
      </c>
      <c r="C3635" s="19">
        <v>39633</v>
      </c>
      <c r="D3635" s="18" t="s">
        <v>7</v>
      </c>
      <c r="E3635" s="18">
        <v>9.588479328596633E-2</v>
      </c>
      <c r="F3635" s="18">
        <v>3.5286824662629344E-4</v>
      </c>
    </row>
    <row r="3636" spans="2:6" x14ac:dyDescent="0.25">
      <c r="B3636" s="18">
        <v>2009</v>
      </c>
      <c r="C3636" s="19">
        <v>39633</v>
      </c>
      <c r="D3636" s="18" t="s">
        <v>6</v>
      </c>
      <c r="E3636" s="18">
        <v>1.3345413507542161E-2</v>
      </c>
      <c r="F3636" s="18">
        <v>1.2715972851397962E-4</v>
      </c>
    </row>
    <row r="3637" spans="2:6" x14ac:dyDescent="0.25">
      <c r="B3637" s="18">
        <v>2009</v>
      </c>
      <c r="C3637" s="19">
        <v>39633</v>
      </c>
      <c r="D3637" s="18" t="s">
        <v>6</v>
      </c>
      <c r="E3637" s="18">
        <v>2.759366108753358E-3</v>
      </c>
      <c r="F3637" s="18">
        <v>4.4505904979892865E-5</v>
      </c>
    </row>
    <row r="3638" spans="2:6" x14ac:dyDescent="0.25">
      <c r="B3638" s="18">
        <v>2009</v>
      </c>
      <c r="C3638" s="19">
        <v>39633</v>
      </c>
      <c r="D3638" s="18" t="s">
        <v>6</v>
      </c>
      <c r="E3638" s="18">
        <v>7.8028388409390748E-2</v>
      </c>
      <c r="F3638" s="18">
        <v>2.2666221607616868E-3</v>
      </c>
    </row>
    <row r="3639" spans="2:6" x14ac:dyDescent="0.25">
      <c r="B3639" s="18">
        <v>2009</v>
      </c>
      <c r="C3639" s="19">
        <v>39633</v>
      </c>
      <c r="D3639" s="18" t="s">
        <v>6</v>
      </c>
      <c r="E3639" s="18">
        <v>8.1776421407340288E-2</v>
      </c>
      <c r="F3639" s="18">
        <v>8.3607521497941603E-4</v>
      </c>
    </row>
    <row r="3640" spans="2:6" x14ac:dyDescent="0.25">
      <c r="B3640" s="18">
        <v>2009</v>
      </c>
      <c r="C3640" s="19">
        <v>39633</v>
      </c>
      <c r="D3640" s="18" t="s">
        <v>6</v>
      </c>
      <c r="E3640" s="18">
        <v>0.13498323081080221</v>
      </c>
      <c r="F3640" s="18">
        <v>2.7434711426891105E-3</v>
      </c>
    </row>
    <row r="3641" spans="2:6" x14ac:dyDescent="0.25">
      <c r="B3641" s="18">
        <v>2009</v>
      </c>
      <c r="C3641" s="19">
        <v>39633</v>
      </c>
      <c r="D3641" s="18" t="s">
        <v>6</v>
      </c>
      <c r="E3641" s="18">
        <v>3.7025733950058017E-2</v>
      </c>
      <c r="F3641" s="18">
        <v>1.8120261313242096E-4</v>
      </c>
    </row>
    <row r="3642" spans="2:6" x14ac:dyDescent="0.25">
      <c r="B3642" s="18">
        <v>2009</v>
      </c>
      <c r="C3642" s="19">
        <v>39634</v>
      </c>
      <c r="D3642" s="18" t="s">
        <v>6</v>
      </c>
      <c r="E3642" s="18">
        <v>1.2302703733727528E-2</v>
      </c>
      <c r="F3642" s="18">
        <v>1.4305469457822706E-4</v>
      </c>
    </row>
    <row r="3643" spans="2:6" x14ac:dyDescent="0.25">
      <c r="B3643" s="18">
        <v>2009</v>
      </c>
      <c r="C3643" s="19">
        <v>39634</v>
      </c>
      <c r="D3643" s="18" t="s">
        <v>6</v>
      </c>
      <c r="E3643" s="18">
        <v>0.65023762974266053</v>
      </c>
      <c r="F3643" s="18">
        <v>3.2012461653394371E-3</v>
      </c>
    </row>
    <row r="3644" spans="2:6" x14ac:dyDescent="0.25">
      <c r="B3644" s="18">
        <v>2009</v>
      </c>
      <c r="C3644" s="19">
        <v>39634</v>
      </c>
      <c r="D3644" s="18" t="s">
        <v>6</v>
      </c>
      <c r="E3644" s="18">
        <v>1.6022125792761431E-2</v>
      </c>
      <c r="F3644" s="18">
        <v>1.1126476244973217E-4</v>
      </c>
    </row>
    <row r="3645" spans="2:6" x14ac:dyDescent="0.25">
      <c r="B3645" s="18">
        <v>2009</v>
      </c>
      <c r="C3645" s="19">
        <v>39634</v>
      </c>
      <c r="D3645" s="18" t="s">
        <v>6</v>
      </c>
      <c r="E3645" s="18">
        <v>4.6317931111217077E-3</v>
      </c>
      <c r="F3645" s="18">
        <v>9.8548789598334205E-5</v>
      </c>
    </row>
    <row r="3646" spans="2:6" x14ac:dyDescent="0.25">
      <c r="B3646" s="18">
        <v>2009</v>
      </c>
      <c r="C3646" s="19">
        <v>39634</v>
      </c>
      <c r="D3646" s="18" t="s">
        <v>6</v>
      </c>
      <c r="E3646" s="18">
        <v>0.12131038100233656</v>
      </c>
      <c r="F3646" s="18">
        <v>2.288875113251633E-3</v>
      </c>
    </row>
    <row r="3647" spans="2:6" x14ac:dyDescent="0.25">
      <c r="B3647" s="18">
        <v>2009</v>
      </c>
      <c r="C3647" s="19">
        <v>39634</v>
      </c>
      <c r="D3647" s="18" t="s">
        <v>6</v>
      </c>
      <c r="E3647" s="18">
        <v>0.11810913483699713</v>
      </c>
      <c r="F3647" s="18">
        <v>1.0903946720073753E-3</v>
      </c>
    </row>
    <row r="3648" spans="2:6" x14ac:dyDescent="0.25">
      <c r="B3648" s="18">
        <v>2009</v>
      </c>
      <c r="C3648" s="19">
        <v>39634</v>
      </c>
      <c r="D3648" s="18" t="s">
        <v>7</v>
      </c>
      <c r="E3648" s="18">
        <v>1.8311000906013066E-3</v>
      </c>
      <c r="F3648" s="18">
        <v>9.536979638548472E-6</v>
      </c>
    </row>
    <row r="3649" spans="2:6" x14ac:dyDescent="0.25">
      <c r="B3649" s="18">
        <v>2009</v>
      </c>
      <c r="C3649" s="19">
        <v>39634</v>
      </c>
      <c r="D3649" s="18" t="s">
        <v>6</v>
      </c>
      <c r="E3649" s="18">
        <v>0.84047176259278689</v>
      </c>
      <c r="F3649" s="18">
        <v>3.983278495700412E-3</v>
      </c>
    </row>
    <row r="3650" spans="2:6" x14ac:dyDescent="0.25">
      <c r="B3650" s="18">
        <v>2009</v>
      </c>
      <c r="C3650" s="19">
        <v>39633</v>
      </c>
      <c r="D3650" s="18" t="s">
        <v>6</v>
      </c>
      <c r="E3650" s="18">
        <v>0.11213580659005293</v>
      </c>
      <c r="F3650" s="18">
        <v>6.262616629313496E-4</v>
      </c>
    </row>
    <row r="3651" spans="2:6" x14ac:dyDescent="0.25">
      <c r="B3651" s="18">
        <v>2009</v>
      </c>
      <c r="C3651" s="19">
        <v>39634</v>
      </c>
      <c r="D3651" s="18" t="s">
        <v>6</v>
      </c>
      <c r="E3651" s="18">
        <v>2.7882949469902881E-2</v>
      </c>
      <c r="F3651" s="18">
        <v>3.983278495700412E-3</v>
      </c>
    </row>
    <row r="3652" spans="2:6" x14ac:dyDescent="0.25">
      <c r="B3652" s="18">
        <v>2009</v>
      </c>
      <c r="C3652" s="19">
        <v>39634</v>
      </c>
      <c r="D3652" s="18" t="s">
        <v>6</v>
      </c>
      <c r="E3652" s="18">
        <v>0.14150334589035651</v>
      </c>
      <c r="F3652" s="18">
        <v>3.9769205092747128E-3</v>
      </c>
    </row>
    <row r="3653" spans="2:6" x14ac:dyDescent="0.25">
      <c r="B3653" s="18">
        <v>2009</v>
      </c>
      <c r="C3653" s="19">
        <v>39634</v>
      </c>
      <c r="D3653" s="18" t="s">
        <v>6</v>
      </c>
      <c r="E3653" s="18">
        <v>2.4678524311350595E-2</v>
      </c>
      <c r="F3653" s="18">
        <v>2.1935053168661484E-4</v>
      </c>
    </row>
    <row r="3654" spans="2:6" x14ac:dyDescent="0.25">
      <c r="B3654" s="18">
        <v>2009</v>
      </c>
      <c r="C3654" s="19">
        <v>39634</v>
      </c>
      <c r="D3654" s="18" t="s">
        <v>6</v>
      </c>
      <c r="E3654" s="18">
        <v>2.2074928870026864E-2</v>
      </c>
      <c r="F3654" s="18">
        <v>3.1789932128494907E-4</v>
      </c>
    </row>
    <row r="3655" spans="2:6" x14ac:dyDescent="0.25">
      <c r="B3655" s="18">
        <v>2009</v>
      </c>
      <c r="C3655" s="19">
        <v>39634</v>
      </c>
      <c r="D3655" s="18" t="s">
        <v>6</v>
      </c>
      <c r="E3655" s="18">
        <v>0.27801567243653935</v>
      </c>
      <c r="F3655" s="18">
        <v>3.8084338689936899E-3</v>
      </c>
    </row>
    <row r="3656" spans="2:6" x14ac:dyDescent="0.25">
      <c r="B3656" s="18">
        <v>2009</v>
      </c>
      <c r="C3656" s="19">
        <v>39634</v>
      </c>
      <c r="D3656" s="18" t="s">
        <v>6</v>
      </c>
      <c r="E3656" s="18">
        <v>6.2085737446950548E-2</v>
      </c>
      <c r="F3656" s="18">
        <v>1.7738782127700158E-3</v>
      </c>
    </row>
    <row r="3657" spans="2:6" x14ac:dyDescent="0.25">
      <c r="B3657" s="18">
        <v>2009</v>
      </c>
      <c r="C3657" s="19">
        <v>39634</v>
      </c>
      <c r="D3657" s="18" t="s">
        <v>6</v>
      </c>
      <c r="E3657" s="18">
        <v>6.4533562220844665E-2</v>
      </c>
      <c r="F3657" s="18">
        <v>1.8438160634527045E-3</v>
      </c>
    </row>
    <row r="3658" spans="2:6" x14ac:dyDescent="0.25">
      <c r="B3658" s="18">
        <v>2009</v>
      </c>
      <c r="C3658" s="19">
        <v>39634</v>
      </c>
      <c r="D3658" s="18" t="s">
        <v>6</v>
      </c>
      <c r="E3658" s="18">
        <v>6.041676601020457E-2</v>
      </c>
      <c r="F3658" s="18">
        <v>1.7261933145772733E-3</v>
      </c>
    </row>
    <row r="3659" spans="2:6" x14ac:dyDescent="0.25">
      <c r="B3659" s="18">
        <v>2009</v>
      </c>
      <c r="C3659" s="19">
        <v>39634</v>
      </c>
      <c r="D3659" s="18" t="s">
        <v>6</v>
      </c>
      <c r="E3659" s="18">
        <v>3.9578465499976158E-2</v>
      </c>
      <c r="F3659" s="18">
        <v>1.3192821833325386E-3</v>
      </c>
    </row>
    <row r="3660" spans="2:6" x14ac:dyDescent="0.25">
      <c r="B3660" s="18">
        <v>2009</v>
      </c>
      <c r="C3660" s="19">
        <v>39635</v>
      </c>
      <c r="D3660" s="18" t="s">
        <v>6</v>
      </c>
      <c r="E3660" s="18">
        <v>0.13733250679509798</v>
      </c>
      <c r="F3660" s="18">
        <v>2.288875113251633E-3</v>
      </c>
    </row>
    <row r="3661" spans="2:6" x14ac:dyDescent="0.25">
      <c r="B3661" s="18">
        <v>2009</v>
      </c>
      <c r="C3661" s="19">
        <v>39635</v>
      </c>
      <c r="D3661" s="18" t="s">
        <v>6</v>
      </c>
      <c r="E3661" s="18">
        <v>7.8508416384531016E-2</v>
      </c>
      <c r="F3661" s="18">
        <v>1.2461653394370002E-3</v>
      </c>
    </row>
    <row r="3662" spans="2:6" x14ac:dyDescent="0.25">
      <c r="B3662" s="18">
        <v>2009</v>
      </c>
      <c r="C3662" s="19">
        <v>39634</v>
      </c>
      <c r="D3662" s="18" t="s">
        <v>6</v>
      </c>
      <c r="E3662" s="18">
        <v>9.573855959817526E-2</v>
      </c>
      <c r="F3662" s="18">
        <v>1.2016594344571073E-3</v>
      </c>
    </row>
    <row r="3663" spans="2:6" x14ac:dyDescent="0.25">
      <c r="B3663" s="18">
        <v>2009</v>
      </c>
      <c r="C3663" s="19">
        <v>39712</v>
      </c>
      <c r="D3663" s="18" t="s">
        <v>6</v>
      </c>
      <c r="E3663" s="18">
        <v>0.105164274474274</v>
      </c>
      <c r="F3663" s="18">
        <v>1.7357302942158218E-3</v>
      </c>
    </row>
    <row r="3664" spans="2:6" x14ac:dyDescent="0.25">
      <c r="B3664" s="18">
        <v>2009</v>
      </c>
      <c r="C3664" s="19">
        <v>39634</v>
      </c>
      <c r="D3664" s="18" t="s">
        <v>6</v>
      </c>
      <c r="E3664" s="18">
        <v>2.7542797196127986E-2</v>
      </c>
      <c r="F3664" s="18">
        <v>4.8320696835312259E-4</v>
      </c>
    </row>
    <row r="3665" spans="2:6" x14ac:dyDescent="0.25">
      <c r="B3665" s="18">
        <v>2009</v>
      </c>
      <c r="C3665" s="19">
        <v>39635</v>
      </c>
      <c r="D3665" s="18" t="s">
        <v>6</v>
      </c>
      <c r="E3665" s="18">
        <v>1.4737812534770238E-2</v>
      </c>
      <c r="F3665" s="18">
        <v>6.0400871044140324E-5</v>
      </c>
    </row>
    <row r="3666" spans="2:6" x14ac:dyDescent="0.25">
      <c r="B3666" s="18">
        <v>2009</v>
      </c>
      <c r="C3666" s="19">
        <v>39635</v>
      </c>
      <c r="D3666" s="18" t="s">
        <v>6</v>
      </c>
      <c r="E3666" s="18">
        <v>1.3529795113887431E-2</v>
      </c>
      <c r="F3666" s="18">
        <v>2.416034841765613E-4</v>
      </c>
    </row>
    <row r="3667" spans="2:6" x14ac:dyDescent="0.25">
      <c r="B3667" s="18">
        <v>2009</v>
      </c>
      <c r="C3667" s="19">
        <v>39635</v>
      </c>
      <c r="D3667" s="18" t="s">
        <v>6</v>
      </c>
      <c r="E3667" s="18">
        <v>7.5895283963568733E-2</v>
      </c>
      <c r="F3667" s="18">
        <v>4.3870106337322968E-4</v>
      </c>
    </row>
    <row r="3668" spans="2:6" x14ac:dyDescent="0.25">
      <c r="B3668" s="18">
        <v>2009</v>
      </c>
      <c r="C3668" s="19">
        <v>39635</v>
      </c>
      <c r="D3668" s="18" t="s">
        <v>6</v>
      </c>
      <c r="E3668" s="18">
        <v>2.4414667874684088E-3</v>
      </c>
      <c r="F3668" s="18">
        <v>5.0863891405591848E-5</v>
      </c>
    </row>
    <row r="3669" spans="2:6" x14ac:dyDescent="0.25">
      <c r="B3669" s="18">
        <v>2009</v>
      </c>
      <c r="C3669" s="19">
        <v>39635</v>
      </c>
      <c r="D3669" s="18" t="s">
        <v>6</v>
      </c>
      <c r="E3669" s="18">
        <v>9.756330170235087E-3</v>
      </c>
      <c r="F3669" s="18">
        <v>1.0490677602403319E-4</v>
      </c>
    </row>
    <row r="3670" spans="2:6" x14ac:dyDescent="0.25">
      <c r="B3670" s="18">
        <v>2009</v>
      </c>
      <c r="C3670" s="19">
        <v>39635</v>
      </c>
      <c r="D3670" s="18" t="s">
        <v>6</v>
      </c>
      <c r="E3670" s="18">
        <v>7.7726384054170048E-3</v>
      </c>
      <c r="F3670" s="18">
        <v>4.7684898192742357E-5</v>
      </c>
    </row>
    <row r="3671" spans="2:6" x14ac:dyDescent="0.25">
      <c r="B3671" s="18">
        <v>2009</v>
      </c>
      <c r="C3671" s="19">
        <v>39634</v>
      </c>
      <c r="D3671" s="18" t="s">
        <v>6</v>
      </c>
      <c r="E3671" s="18">
        <v>3.3443008599176641E-3</v>
      </c>
      <c r="F3671" s="18">
        <v>3.1789932128494905E-6</v>
      </c>
    </row>
    <row r="3672" spans="2:6" x14ac:dyDescent="0.25">
      <c r="B3672" s="18">
        <v>2009</v>
      </c>
      <c r="C3672" s="19">
        <v>39712</v>
      </c>
      <c r="D3672" s="18" t="s">
        <v>6</v>
      </c>
      <c r="E3672" s="18">
        <v>9.784941109150732E-3</v>
      </c>
      <c r="F3672" s="18">
        <v>8.5832816746936251E-5</v>
      </c>
    </row>
    <row r="3673" spans="2:6" x14ac:dyDescent="0.25">
      <c r="B3673" s="18">
        <v>2009</v>
      </c>
      <c r="C3673" s="19">
        <v>39635</v>
      </c>
      <c r="D3673" s="18" t="s">
        <v>6</v>
      </c>
      <c r="E3673" s="18">
        <v>5.5950280546151034E-4</v>
      </c>
      <c r="F3673" s="18">
        <v>1.2715972851397962E-5</v>
      </c>
    </row>
    <row r="3674" spans="2:6" x14ac:dyDescent="0.25">
      <c r="B3674" s="18">
        <v>2009</v>
      </c>
      <c r="C3674" s="19">
        <v>39635</v>
      </c>
      <c r="D3674" s="18" t="s">
        <v>6</v>
      </c>
      <c r="E3674" s="18">
        <v>1.0872156787945257E-3</v>
      </c>
      <c r="F3674" s="18">
        <v>9.536979638548472E-6</v>
      </c>
    </row>
    <row r="3675" spans="2:6" x14ac:dyDescent="0.25">
      <c r="B3675" s="18">
        <v>2009</v>
      </c>
      <c r="C3675" s="19">
        <v>39636</v>
      </c>
      <c r="D3675" s="18" t="s">
        <v>6</v>
      </c>
      <c r="E3675" s="18">
        <v>4.4041771970816851E-2</v>
      </c>
      <c r="F3675" s="18">
        <v>1.1031106448587732E-3</v>
      </c>
    </row>
    <row r="3676" spans="2:6" x14ac:dyDescent="0.25">
      <c r="B3676" s="18">
        <v>2009</v>
      </c>
      <c r="C3676" s="19">
        <v>39636</v>
      </c>
      <c r="D3676" s="18" t="s">
        <v>7</v>
      </c>
      <c r="E3676" s="18">
        <v>1.6594344571074341E-3</v>
      </c>
      <c r="F3676" s="18">
        <v>6.3579864256989811E-6</v>
      </c>
    </row>
    <row r="3677" spans="2:6" x14ac:dyDescent="0.25">
      <c r="B3677" s="18">
        <v>2009</v>
      </c>
      <c r="C3677" s="19">
        <v>39636</v>
      </c>
      <c r="D3677" s="18" t="s">
        <v>7</v>
      </c>
      <c r="E3677" s="18">
        <v>1.7446314752118004E-2</v>
      </c>
      <c r="F3677" s="18">
        <v>8.901180995978573E-5</v>
      </c>
    </row>
    <row r="3678" spans="2:6" x14ac:dyDescent="0.25">
      <c r="B3678" s="18">
        <v>2009</v>
      </c>
      <c r="C3678" s="19">
        <v>39636</v>
      </c>
      <c r="D3678" s="18" t="s">
        <v>6</v>
      </c>
      <c r="E3678" s="18">
        <v>3.7162430658210545E-3</v>
      </c>
      <c r="F3678" s="18">
        <v>2.2252952489946432E-5</v>
      </c>
    </row>
    <row r="3679" spans="2:6" x14ac:dyDescent="0.25">
      <c r="B3679" s="18">
        <v>2009</v>
      </c>
      <c r="C3679" s="19">
        <v>39636</v>
      </c>
      <c r="D3679" s="18" t="s">
        <v>6</v>
      </c>
      <c r="E3679" s="18">
        <v>5.3645510466835154E-2</v>
      </c>
      <c r="F3679" s="18">
        <v>4.2916408373468124E-4</v>
      </c>
    </row>
    <row r="3680" spans="2:6" x14ac:dyDescent="0.25">
      <c r="B3680" s="18">
        <v>2009</v>
      </c>
      <c r="C3680" s="19">
        <v>39637</v>
      </c>
      <c r="D3680" s="18" t="s">
        <v>6</v>
      </c>
      <c r="E3680" s="18">
        <v>3.9794637038449925E-2</v>
      </c>
      <c r="F3680" s="18">
        <v>7.3116843895538281E-4</v>
      </c>
    </row>
    <row r="3681" spans="2:6" x14ac:dyDescent="0.25">
      <c r="B3681" s="18">
        <v>2009</v>
      </c>
      <c r="C3681" s="19">
        <v>39637</v>
      </c>
      <c r="D3681" s="18" t="s">
        <v>6</v>
      </c>
      <c r="E3681" s="18">
        <v>0.17964808545133756</v>
      </c>
      <c r="F3681" s="18">
        <v>3.2743630092349754E-3</v>
      </c>
    </row>
    <row r="3682" spans="2:6" x14ac:dyDescent="0.25">
      <c r="B3682" s="18">
        <v>2009</v>
      </c>
      <c r="C3682" s="19">
        <v>39637</v>
      </c>
      <c r="D3682" s="18" t="s">
        <v>7</v>
      </c>
      <c r="E3682" s="18">
        <v>6.5932319234498432E-3</v>
      </c>
      <c r="F3682" s="18">
        <v>5.404288461844134E-5</v>
      </c>
    </row>
    <row r="3683" spans="2:6" x14ac:dyDescent="0.25">
      <c r="B3683" s="18">
        <v>2009</v>
      </c>
      <c r="C3683" s="19">
        <v>39637</v>
      </c>
      <c r="D3683" s="18" t="s">
        <v>6</v>
      </c>
      <c r="E3683" s="18">
        <v>3.3379428734919652E-4</v>
      </c>
      <c r="F3683" s="18">
        <v>9.536979638548472E-6</v>
      </c>
    </row>
    <row r="3684" spans="2:6" x14ac:dyDescent="0.25">
      <c r="B3684" s="18">
        <v>2009</v>
      </c>
      <c r="C3684" s="19">
        <v>39637</v>
      </c>
      <c r="D3684" s="18" t="s">
        <v>7</v>
      </c>
      <c r="E3684" s="18">
        <v>8.869391063850079E-4</v>
      </c>
      <c r="F3684" s="18">
        <v>3.1789932128494905E-6</v>
      </c>
    </row>
    <row r="3685" spans="2:6" x14ac:dyDescent="0.25">
      <c r="B3685" s="18">
        <v>2009</v>
      </c>
      <c r="C3685" s="19">
        <v>39637</v>
      </c>
      <c r="D3685" s="18" t="s">
        <v>7</v>
      </c>
      <c r="E3685" s="18">
        <v>1.2283629774450432E-2</v>
      </c>
      <c r="F3685" s="18">
        <v>3.8147918554193888E-5</v>
      </c>
    </row>
    <row r="3686" spans="2:6" x14ac:dyDescent="0.25">
      <c r="B3686" s="18">
        <v>2009</v>
      </c>
      <c r="C3686" s="19">
        <v>39637</v>
      </c>
      <c r="D3686" s="18" t="s">
        <v>7</v>
      </c>
      <c r="E3686" s="18">
        <v>5.059049798928679E-2</v>
      </c>
      <c r="F3686" s="18">
        <v>4.6413300907602561E-4</v>
      </c>
    </row>
    <row r="3687" spans="2:6" x14ac:dyDescent="0.25">
      <c r="B3687" s="18">
        <v>2009</v>
      </c>
      <c r="C3687" s="19">
        <v>39637</v>
      </c>
      <c r="D3687" s="18" t="s">
        <v>7</v>
      </c>
      <c r="E3687" s="18">
        <v>1.7134773417258754E-3</v>
      </c>
      <c r="F3687" s="18">
        <v>3.4968925341344396E-5</v>
      </c>
    </row>
    <row r="3688" spans="2:6" x14ac:dyDescent="0.25">
      <c r="B3688" s="18">
        <v>2009</v>
      </c>
      <c r="C3688" s="19">
        <v>39637</v>
      </c>
      <c r="D3688" s="18" t="s">
        <v>7</v>
      </c>
      <c r="E3688" s="18">
        <v>1.2239123869470538E-2</v>
      </c>
      <c r="F3688" s="18">
        <v>3.1789932128494904E-5</v>
      </c>
    </row>
    <row r="3689" spans="2:6" x14ac:dyDescent="0.25">
      <c r="B3689" s="18">
        <v>2009</v>
      </c>
      <c r="C3689" s="19">
        <v>39637</v>
      </c>
      <c r="D3689" s="18" t="s">
        <v>6</v>
      </c>
      <c r="E3689" s="18">
        <v>0.22583567784082781</v>
      </c>
      <c r="F3689" s="18">
        <v>4.0341423871060036E-3</v>
      </c>
    </row>
    <row r="3690" spans="2:6" x14ac:dyDescent="0.25">
      <c r="B3690" s="18">
        <v>2009</v>
      </c>
      <c r="C3690" s="19">
        <v>39637</v>
      </c>
      <c r="D3690" s="18" t="s">
        <v>6</v>
      </c>
      <c r="E3690" s="18">
        <v>4.6235277287682987E-2</v>
      </c>
      <c r="F3690" s="18">
        <v>2.2698011539745364E-3</v>
      </c>
    </row>
    <row r="3691" spans="2:6" x14ac:dyDescent="0.25">
      <c r="B3691" s="18">
        <v>2009</v>
      </c>
      <c r="C3691" s="19">
        <v>39637</v>
      </c>
      <c r="D3691" s="18" t="s">
        <v>6</v>
      </c>
      <c r="E3691" s="18">
        <v>2.5559105431309905E-3</v>
      </c>
      <c r="F3691" s="18">
        <v>1.9073959277096944E-5</v>
      </c>
    </row>
    <row r="3692" spans="2:6" x14ac:dyDescent="0.25">
      <c r="B3692" s="18">
        <v>2009</v>
      </c>
      <c r="C3692" s="19">
        <v>39638</v>
      </c>
      <c r="D3692" s="18" t="s">
        <v>7</v>
      </c>
      <c r="E3692" s="18">
        <v>5.4297204075469299E-2</v>
      </c>
      <c r="F3692" s="18">
        <v>2.2252952489946434E-4</v>
      </c>
    </row>
    <row r="3693" spans="2:6" x14ac:dyDescent="0.25">
      <c r="B3693" s="18">
        <v>2009</v>
      </c>
      <c r="C3693" s="19">
        <v>39638</v>
      </c>
      <c r="D3693" s="18" t="s">
        <v>7</v>
      </c>
      <c r="E3693" s="18">
        <v>2.383609110994548E-2</v>
      </c>
      <c r="F3693" s="18">
        <v>7.3116843895538284E-5</v>
      </c>
    </row>
    <row r="3694" spans="2:6" x14ac:dyDescent="0.25">
      <c r="B3694" s="18">
        <v>2009</v>
      </c>
      <c r="C3694" s="19">
        <v>39638</v>
      </c>
      <c r="D3694" s="18" t="s">
        <v>7</v>
      </c>
      <c r="E3694" s="18">
        <v>1.7694276222720264E-2</v>
      </c>
      <c r="F3694" s="18">
        <v>7.3116843895538284E-5</v>
      </c>
    </row>
    <row r="3695" spans="2:6" x14ac:dyDescent="0.25">
      <c r="B3695" s="18">
        <v>2009</v>
      </c>
      <c r="C3695" s="19">
        <v>39638</v>
      </c>
      <c r="D3695" s="18" t="s">
        <v>6</v>
      </c>
      <c r="E3695" s="18">
        <v>1.5548455804046858E-2</v>
      </c>
      <c r="F3695" s="18">
        <v>2.1299254526091586E-4</v>
      </c>
    </row>
    <row r="3696" spans="2:6" x14ac:dyDescent="0.25">
      <c r="B3696" s="18">
        <v>2009</v>
      </c>
      <c r="C3696" s="19">
        <v>39639</v>
      </c>
      <c r="D3696" s="18" t="s">
        <v>7</v>
      </c>
      <c r="E3696" s="18">
        <v>7.5214979416018948E-3</v>
      </c>
      <c r="F3696" s="18">
        <v>4.132691176704338E-5</v>
      </c>
    </row>
    <row r="3697" spans="2:6" x14ac:dyDescent="0.25">
      <c r="B3697" s="18">
        <v>2009</v>
      </c>
      <c r="C3697" s="19">
        <v>39639</v>
      </c>
      <c r="D3697" s="18" t="s">
        <v>7</v>
      </c>
      <c r="E3697" s="18">
        <v>1.3504363168184636E-2</v>
      </c>
      <c r="F3697" s="18">
        <v>7.6295837108387776E-5</v>
      </c>
    </row>
    <row r="3698" spans="2:6" x14ac:dyDescent="0.25">
      <c r="B3698" s="18">
        <v>2009</v>
      </c>
      <c r="C3698" s="19">
        <v>39639</v>
      </c>
      <c r="D3698" s="18" t="s">
        <v>7</v>
      </c>
      <c r="E3698" s="18">
        <v>8.5832816746936251E-5</v>
      </c>
      <c r="F3698" s="18">
        <v>3.1789932128494905E-6</v>
      </c>
    </row>
    <row r="3699" spans="2:6" x14ac:dyDescent="0.25">
      <c r="B3699" s="18">
        <v>2009</v>
      </c>
      <c r="C3699" s="19">
        <v>39639</v>
      </c>
      <c r="D3699" s="18" t="s">
        <v>7</v>
      </c>
      <c r="E3699" s="18">
        <v>2.2497734967335845E-2</v>
      </c>
      <c r="F3699" s="18">
        <v>6.6758857469839301E-5</v>
      </c>
    </row>
    <row r="3700" spans="2:6" x14ac:dyDescent="0.25">
      <c r="B3700" s="18">
        <v>2009</v>
      </c>
      <c r="C3700" s="19">
        <v>39639</v>
      </c>
      <c r="D3700" s="18" t="s">
        <v>7</v>
      </c>
      <c r="E3700" s="18">
        <v>1.4750528507621635E-3</v>
      </c>
      <c r="F3700" s="18">
        <v>1.2715972851397962E-5</v>
      </c>
    </row>
    <row r="3701" spans="2:6" x14ac:dyDescent="0.25">
      <c r="B3701" s="18">
        <v>2009</v>
      </c>
      <c r="C3701" s="19">
        <v>39639</v>
      </c>
      <c r="D3701" s="18" t="s">
        <v>7</v>
      </c>
      <c r="E3701" s="18">
        <v>3.7451719040579846E-2</v>
      </c>
      <c r="F3701" s="18">
        <v>1.0490677602403319E-4</v>
      </c>
    </row>
    <row r="3702" spans="2:6" x14ac:dyDescent="0.25">
      <c r="B3702" s="18">
        <v>2009</v>
      </c>
      <c r="C3702" s="19">
        <v>39640</v>
      </c>
      <c r="D3702" s="18" t="s">
        <v>7</v>
      </c>
      <c r="E3702" s="18">
        <v>4.3774736540937486E-3</v>
      </c>
      <c r="F3702" s="18">
        <v>5.404288461844134E-5</v>
      </c>
    </row>
    <row r="3703" spans="2:6" x14ac:dyDescent="0.25">
      <c r="B3703" s="18">
        <v>2009</v>
      </c>
      <c r="C3703" s="19">
        <v>39640</v>
      </c>
      <c r="D3703" s="18" t="s">
        <v>6</v>
      </c>
      <c r="E3703" s="18">
        <v>1.1635115159029136E-3</v>
      </c>
      <c r="F3703" s="18">
        <v>6.3579864256989811E-6</v>
      </c>
    </row>
    <row r="3704" spans="2:6" x14ac:dyDescent="0.25">
      <c r="B3704" s="18">
        <v>2009</v>
      </c>
      <c r="C3704" s="19">
        <v>39640</v>
      </c>
      <c r="D3704" s="18" t="s">
        <v>7</v>
      </c>
      <c r="E3704" s="18">
        <v>7.7440274665013589E-3</v>
      </c>
      <c r="F3704" s="18">
        <v>8.901180995978573E-5</v>
      </c>
    </row>
    <row r="3705" spans="2:6" x14ac:dyDescent="0.25">
      <c r="B3705" s="18">
        <v>2009</v>
      </c>
      <c r="C3705" s="19">
        <v>39640</v>
      </c>
      <c r="D3705" s="18" t="s">
        <v>6</v>
      </c>
      <c r="E3705" s="18">
        <v>0.14433264984979258</v>
      </c>
      <c r="F3705" s="18">
        <v>3.0709074436126079E-3</v>
      </c>
    </row>
    <row r="3706" spans="2:6" x14ac:dyDescent="0.25">
      <c r="B3706" s="18">
        <v>2009</v>
      </c>
      <c r="C3706" s="19">
        <v>39640</v>
      </c>
      <c r="D3706" s="18" t="s">
        <v>6</v>
      </c>
      <c r="E3706" s="18">
        <v>0.23511833802234833</v>
      </c>
      <c r="F3706" s="18">
        <v>2.1299254526091586E-4</v>
      </c>
    </row>
    <row r="3707" spans="2:6" x14ac:dyDescent="0.25">
      <c r="B3707" s="18">
        <v>2009</v>
      </c>
      <c r="C3707" s="19">
        <v>39640</v>
      </c>
      <c r="D3707" s="18" t="s">
        <v>6</v>
      </c>
      <c r="E3707" s="18">
        <v>2.2252952489946434E-3</v>
      </c>
      <c r="F3707" s="18">
        <v>3.1789932128494904E-5</v>
      </c>
    </row>
    <row r="3708" spans="2:6" x14ac:dyDescent="0.25">
      <c r="B3708" s="18">
        <v>2009</v>
      </c>
      <c r="C3708" s="19">
        <v>39641</v>
      </c>
      <c r="D3708" s="18" t="s">
        <v>6</v>
      </c>
      <c r="E3708" s="18">
        <v>7.947483032123726E-4</v>
      </c>
      <c r="F3708" s="18">
        <v>3.1789932128494904E-5</v>
      </c>
    </row>
    <row r="3709" spans="2:6" x14ac:dyDescent="0.25">
      <c r="B3709" s="18">
        <v>2009</v>
      </c>
      <c r="C3709" s="19">
        <v>39641</v>
      </c>
      <c r="D3709" s="18" t="s">
        <v>6</v>
      </c>
      <c r="E3709" s="18">
        <v>3.1128701540222212E-2</v>
      </c>
      <c r="F3709" s="18">
        <v>2.5940584616851842E-3</v>
      </c>
    </row>
    <row r="3710" spans="2:6" x14ac:dyDescent="0.25">
      <c r="B3710" s="18">
        <v>2009</v>
      </c>
      <c r="C3710" s="19">
        <v>39641</v>
      </c>
      <c r="D3710" s="18" t="s">
        <v>6</v>
      </c>
      <c r="E3710" s="18">
        <v>0.45655428925659242</v>
      </c>
      <c r="F3710" s="18">
        <v>2.5940584616851842E-3</v>
      </c>
    </row>
    <row r="3711" spans="2:6" x14ac:dyDescent="0.25">
      <c r="B3711" s="18">
        <v>2009</v>
      </c>
      <c r="C3711" s="19">
        <v>39641</v>
      </c>
      <c r="D3711" s="18" t="s">
        <v>6</v>
      </c>
      <c r="E3711" s="18">
        <v>8.8960946068380162E-2</v>
      </c>
      <c r="F3711" s="18">
        <v>4.7049099550172462E-4</v>
      </c>
    </row>
    <row r="3712" spans="2:6" x14ac:dyDescent="0.25">
      <c r="B3712" s="18">
        <v>2009</v>
      </c>
      <c r="C3712" s="19">
        <v>39641</v>
      </c>
      <c r="D3712" s="18" t="s">
        <v>6</v>
      </c>
      <c r="E3712" s="18">
        <v>2.7263045793397229E-2</v>
      </c>
      <c r="F3712" s="18">
        <v>4.2598509052183171E-4</v>
      </c>
    </row>
    <row r="3713" spans="2:6" x14ac:dyDescent="0.25">
      <c r="B3713" s="18">
        <v>2009</v>
      </c>
      <c r="C3713" s="19">
        <v>39641</v>
      </c>
      <c r="D3713" s="18" t="s">
        <v>6</v>
      </c>
      <c r="E3713" s="18">
        <v>1.3685565781317056E-2</v>
      </c>
      <c r="F3713" s="18">
        <v>4.7684898192742357E-5</v>
      </c>
    </row>
    <row r="3714" spans="2:6" x14ac:dyDescent="0.25">
      <c r="B3714" s="18">
        <v>2009</v>
      </c>
      <c r="C3714" s="19">
        <v>39642</v>
      </c>
      <c r="D3714" s="18" t="s">
        <v>6</v>
      </c>
      <c r="E3714" s="18">
        <v>3.9409978859695133E-2</v>
      </c>
      <c r="F3714" s="18">
        <v>1.5577066742962503E-4</v>
      </c>
    </row>
    <row r="3715" spans="2:6" x14ac:dyDescent="0.25">
      <c r="B3715" s="18">
        <v>2009</v>
      </c>
      <c r="C3715" s="19">
        <v>39642</v>
      </c>
      <c r="D3715" s="18" t="s">
        <v>6</v>
      </c>
      <c r="E3715" s="18">
        <v>0.5432804030963394</v>
      </c>
      <c r="F3715" s="18">
        <v>7.2067776135297948E-3</v>
      </c>
    </row>
    <row r="3716" spans="2:6" x14ac:dyDescent="0.25">
      <c r="B3716" s="18">
        <v>2009</v>
      </c>
      <c r="C3716" s="19">
        <v>39642</v>
      </c>
      <c r="D3716" s="18" t="s">
        <v>7</v>
      </c>
      <c r="E3716" s="18">
        <v>0.26086500405321633</v>
      </c>
      <c r="F3716" s="18">
        <v>1.2493443326498498E-3</v>
      </c>
    </row>
    <row r="3717" spans="2:6" x14ac:dyDescent="0.25">
      <c r="B3717" s="18">
        <v>2009</v>
      </c>
      <c r="C3717" s="19">
        <v>39641</v>
      </c>
      <c r="D3717" s="18" t="s">
        <v>6</v>
      </c>
      <c r="E3717" s="18">
        <v>0.31408452942952969</v>
      </c>
      <c r="F3717" s="18">
        <v>6.3579864256989814E-4</v>
      </c>
    </row>
    <row r="3718" spans="2:6" x14ac:dyDescent="0.25">
      <c r="B3718" s="18">
        <v>2009</v>
      </c>
      <c r="C3718" s="19">
        <v>39640</v>
      </c>
      <c r="D3718" s="18" t="s">
        <v>6</v>
      </c>
      <c r="E3718" s="18">
        <v>0.27450606392955351</v>
      </c>
      <c r="F3718" s="18">
        <v>2.49550967208685E-2</v>
      </c>
    </row>
    <row r="3719" spans="2:6" x14ac:dyDescent="0.25">
      <c r="B3719" s="18">
        <v>2009</v>
      </c>
      <c r="C3719" s="19">
        <v>39640</v>
      </c>
      <c r="D3719" s="18" t="s">
        <v>6</v>
      </c>
      <c r="E3719" s="18">
        <v>5.5517937469203506E-2</v>
      </c>
      <c r="F3719" s="18">
        <v>6.9397421836504382E-3</v>
      </c>
    </row>
    <row r="3720" spans="2:6" x14ac:dyDescent="0.25">
      <c r="B3720" s="18">
        <v>2009</v>
      </c>
      <c r="C3720" s="19">
        <v>39643</v>
      </c>
      <c r="D3720" s="18" t="s">
        <v>7</v>
      </c>
      <c r="E3720" s="18">
        <v>1.4496209050593677E-3</v>
      </c>
      <c r="F3720" s="18">
        <v>3.8147918554193888E-5</v>
      </c>
    </row>
    <row r="3721" spans="2:6" x14ac:dyDescent="0.25">
      <c r="B3721" s="18">
        <v>2009</v>
      </c>
      <c r="C3721" s="19">
        <v>39643</v>
      </c>
      <c r="D3721" s="18" t="s">
        <v>6</v>
      </c>
      <c r="E3721" s="18">
        <v>4.577750226503266E-3</v>
      </c>
      <c r="F3721" s="18">
        <v>1.017277828111837E-4</v>
      </c>
    </row>
    <row r="3722" spans="2:6" x14ac:dyDescent="0.25">
      <c r="B3722" s="18">
        <v>2009</v>
      </c>
      <c r="C3722" s="19">
        <v>39643</v>
      </c>
      <c r="D3722" s="18" t="s">
        <v>6</v>
      </c>
      <c r="E3722" s="18">
        <v>2.8585506969942619E-2</v>
      </c>
      <c r="F3722" s="18">
        <v>2.7339341630505621E-4</v>
      </c>
    </row>
    <row r="3723" spans="2:6" x14ac:dyDescent="0.25">
      <c r="B3723" s="18">
        <v>2009</v>
      </c>
      <c r="C3723" s="19">
        <v>39643</v>
      </c>
      <c r="D3723" s="18" t="s">
        <v>7</v>
      </c>
      <c r="E3723" s="18">
        <v>8.2526663805572772E-3</v>
      </c>
      <c r="F3723" s="18">
        <v>4.132691176704338E-5</v>
      </c>
    </row>
    <row r="3724" spans="2:6" x14ac:dyDescent="0.25">
      <c r="B3724" s="18">
        <v>2009</v>
      </c>
      <c r="C3724" s="19">
        <v>39643</v>
      </c>
      <c r="D3724" s="18" t="s">
        <v>6</v>
      </c>
      <c r="E3724" s="18">
        <v>0.13401363788088314</v>
      </c>
      <c r="F3724" s="18">
        <v>1.6540301686455899E-2</v>
      </c>
    </row>
    <row r="3725" spans="2:6" x14ac:dyDescent="0.25">
      <c r="B3725" s="18">
        <v>2009</v>
      </c>
      <c r="C3725" s="19">
        <v>39644</v>
      </c>
      <c r="D3725" s="18" t="s">
        <v>6</v>
      </c>
      <c r="E3725" s="18">
        <v>6.2308266971850012E-4</v>
      </c>
      <c r="F3725" s="18">
        <v>3.1789932128494905E-6</v>
      </c>
    </row>
    <row r="3726" spans="2:6" x14ac:dyDescent="0.25">
      <c r="B3726" s="18">
        <v>2009</v>
      </c>
      <c r="C3726" s="19">
        <v>39643</v>
      </c>
      <c r="D3726" s="18" t="s">
        <v>6</v>
      </c>
      <c r="E3726" s="18">
        <v>6.024192138349785E-3</v>
      </c>
      <c r="F3726" s="18">
        <v>1.2048384276699569E-3</v>
      </c>
    </row>
    <row r="3727" spans="2:6" x14ac:dyDescent="0.25">
      <c r="B3727" s="18">
        <v>2009</v>
      </c>
      <c r="C3727" s="19">
        <v>39644</v>
      </c>
      <c r="D3727" s="18" t="s">
        <v>7</v>
      </c>
      <c r="E3727" s="18">
        <v>4.0226980115397451E-2</v>
      </c>
      <c r="F3727" s="18">
        <v>1.1762274887543116E-4</v>
      </c>
    </row>
    <row r="3728" spans="2:6" x14ac:dyDescent="0.25">
      <c r="B3728" s="18">
        <v>2009</v>
      </c>
      <c r="C3728" s="19">
        <v>39644</v>
      </c>
      <c r="D3728" s="18" t="s">
        <v>7</v>
      </c>
      <c r="E3728" s="18">
        <v>0.12522054265414143</v>
      </c>
      <c r="F3728" s="18">
        <v>4.132691176704338E-4</v>
      </c>
    </row>
    <row r="3729" spans="2:6" x14ac:dyDescent="0.25">
      <c r="B3729" s="18">
        <v>2009</v>
      </c>
      <c r="C3729" s="19">
        <v>39644</v>
      </c>
      <c r="D3729" s="18" t="s">
        <v>6</v>
      </c>
      <c r="E3729" s="18">
        <v>7.5847599065375998E-2</v>
      </c>
      <c r="F3729" s="18">
        <v>7.5342139144532927E-4</v>
      </c>
    </row>
    <row r="3730" spans="2:6" x14ac:dyDescent="0.25">
      <c r="B3730" s="18">
        <v>2009</v>
      </c>
      <c r="C3730" s="19">
        <v>39643</v>
      </c>
      <c r="D3730" s="18" t="s">
        <v>6</v>
      </c>
      <c r="E3730" s="18">
        <v>5.4723189165991129E-2</v>
      </c>
      <c r="F3730" s="18">
        <v>2.8801678508416383E-3</v>
      </c>
    </row>
    <row r="3731" spans="2:6" x14ac:dyDescent="0.25">
      <c r="B3731" s="18">
        <v>2009</v>
      </c>
      <c r="C3731" s="19">
        <v>39644</v>
      </c>
      <c r="D3731" s="18" t="s">
        <v>7</v>
      </c>
      <c r="E3731" s="18">
        <v>9.4129989032473421E-3</v>
      </c>
      <c r="F3731" s="18">
        <v>2.8610938915645416E-5</v>
      </c>
    </row>
    <row r="3732" spans="2:6" x14ac:dyDescent="0.25">
      <c r="B3732" s="18">
        <v>2009</v>
      </c>
      <c r="C3732" s="19">
        <v>39676</v>
      </c>
      <c r="D3732" s="18" t="s">
        <v>6</v>
      </c>
      <c r="E3732" s="18">
        <v>5.4761337084545322E-2</v>
      </c>
      <c r="F3732" s="18">
        <v>9.4416098421629872E-4</v>
      </c>
    </row>
    <row r="3733" spans="2:6" x14ac:dyDescent="0.25">
      <c r="B3733" s="18">
        <v>2009</v>
      </c>
      <c r="C3733" s="19">
        <v>39644</v>
      </c>
      <c r="D3733" s="18" t="s">
        <v>6</v>
      </c>
      <c r="E3733" s="18">
        <v>3.1710457298173671E-2</v>
      </c>
      <c r="F3733" s="18">
        <v>2.1140304865449114E-3</v>
      </c>
    </row>
    <row r="3734" spans="2:6" x14ac:dyDescent="0.25">
      <c r="B3734" s="18">
        <v>2009</v>
      </c>
      <c r="C3734" s="19">
        <v>39645</v>
      </c>
      <c r="D3734" s="18" t="s">
        <v>7</v>
      </c>
      <c r="E3734" s="18">
        <v>6.0718770365425273E-4</v>
      </c>
      <c r="F3734" s="18">
        <v>3.1789932128494905E-6</v>
      </c>
    </row>
    <row r="3735" spans="2:6" x14ac:dyDescent="0.25">
      <c r="B3735" s="18">
        <v>2009</v>
      </c>
      <c r="C3735" s="19">
        <v>39645</v>
      </c>
      <c r="D3735" s="18" t="s">
        <v>7</v>
      </c>
      <c r="E3735" s="18">
        <v>7.9443040389108772E-3</v>
      </c>
      <c r="F3735" s="18">
        <v>2.2252952489946432E-5</v>
      </c>
    </row>
    <row r="3736" spans="2:6" x14ac:dyDescent="0.25">
      <c r="B3736" s="18">
        <v>2009</v>
      </c>
      <c r="C3736" s="19">
        <v>39676</v>
      </c>
      <c r="D3736" s="18" t="s">
        <v>6</v>
      </c>
      <c r="E3736" s="18">
        <v>3.9673835296361645E-3</v>
      </c>
      <c r="F3736" s="18">
        <v>1.5259167421677555E-4</v>
      </c>
    </row>
    <row r="3737" spans="2:6" x14ac:dyDescent="0.25">
      <c r="B3737" s="18">
        <v>2009</v>
      </c>
      <c r="C3737" s="19">
        <v>39645</v>
      </c>
      <c r="D3737" s="18" t="s">
        <v>7</v>
      </c>
      <c r="E3737" s="18">
        <v>3.8052548757808405E-2</v>
      </c>
      <c r="F3737" s="18">
        <v>7.184524661039849E-4</v>
      </c>
    </row>
    <row r="3738" spans="2:6" x14ac:dyDescent="0.25">
      <c r="B3738" s="18">
        <v>2009</v>
      </c>
      <c r="C3738" s="19">
        <v>39645</v>
      </c>
      <c r="D3738" s="18" t="s">
        <v>7</v>
      </c>
      <c r="E3738" s="18">
        <v>1.379683054376679E-3</v>
      </c>
      <c r="F3738" s="18">
        <v>6.3579864256989811E-6</v>
      </c>
    </row>
    <row r="3739" spans="2:6" x14ac:dyDescent="0.25">
      <c r="B3739" s="18">
        <v>2009</v>
      </c>
      <c r="C3739" s="19">
        <v>39646</v>
      </c>
      <c r="D3739" s="18" t="s">
        <v>7</v>
      </c>
      <c r="E3739" s="18">
        <v>6.262616629313496E-4</v>
      </c>
      <c r="F3739" s="18">
        <v>3.1789932128494905E-6</v>
      </c>
    </row>
    <row r="3740" spans="2:6" x14ac:dyDescent="0.25">
      <c r="B3740" s="18">
        <v>2009</v>
      </c>
      <c r="C3740" s="19">
        <v>39646</v>
      </c>
      <c r="D3740" s="18" t="s">
        <v>6</v>
      </c>
      <c r="E3740" s="18">
        <v>0.35699775880978496</v>
      </c>
      <c r="F3740" s="18">
        <v>2.164894377950503E-3</v>
      </c>
    </row>
    <row r="3741" spans="2:6" x14ac:dyDescent="0.25">
      <c r="B3741" s="18">
        <v>2009</v>
      </c>
      <c r="C3741" s="19">
        <v>39647</v>
      </c>
      <c r="D3741" s="18" t="s">
        <v>7</v>
      </c>
      <c r="E3741" s="18">
        <v>6.2486290591769585E-2</v>
      </c>
      <c r="F3741" s="18">
        <v>2.4796147060226028E-4</v>
      </c>
    </row>
    <row r="3742" spans="2:6" x14ac:dyDescent="0.25">
      <c r="B3742" s="18">
        <v>2009</v>
      </c>
      <c r="C3742" s="19">
        <v>39647</v>
      </c>
      <c r="D3742" s="18" t="s">
        <v>7</v>
      </c>
      <c r="E3742" s="18">
        <v>8.4434059733282472E-3</v>
      </c>
      <c r="F3742" s="18">
        <v>1.017277828111837E-4</v>
      </c>
    </row>
    <row r="3743" spans="2:6" x14ac:dyDescent="0.25">
      <c r="B3743" s="18">
        <v>2009</v>
      </c>
      <c r="C3743" s="19">
        <v>39647</v>
      </c>
      <c r="D3743" s="18" t="s">
        <v>6</v>
      </c>
      <c r="E3743" s="18">
        <v>1.1698695023286125E-2</v>
      </c>
      <c r="F3743" s="18">
        <v>1.2715972851397962E-4</v>
      </c>
    </row>
    <row r="3744" spans="2:6" x14ac:dyDescent="0.25">
      <c r="B3744" s="18">
        <v>2009</v>
      </c>
      <c r="C3744" s="19">
        <v>39648</v>
      </c>
      <c r="D3744" s="18" t="s">
        <v>6</v>
      </c>
      <c r="E3744" s="18">
        <v>4.6149889529985852</v>
      </c>
      <c r="F3744" s="18">
        <v>1.8241063055330378E-2</v>
      </c>
    </row>
    <row r="3745" spans="2:6" x14ac:dyDescent="0.25">
      <c r="B3745" s="18">
        <v>2009</v>
      </c>
      <c r="C3745" s="19">
        <v>39648</v>
      </c>
      <c r="D3745" s="18" t="s">
        <v>6</v>
      </c>
      <c r="E3745" s="18">
        <v>0.88808354394163369</v>
      </c>
      <c r="F3745" s="18">
        <v>1.1101044299270422E-2</v>
      </c>
    </row>
    <row r="3746" spans="2:6" x14ac:dyDescent="0.25">
      <c r="B3746" s="18">
        <v>2009</v>
      </c>
      <c r="C3746" s="19">
        <v>39648</v>
      </c>
      <c r="D3746" s="18" t="s">
        <v>6</v>
      </c>
      <c r="E3746" s="18">
        <v>0.51349641568515247</v>
      </c>
      <c r="F3746" s="18">
        <v>8.4179740276254505E-3</v>
      </c>
    </row>
    <row r="3747" spans="2:6" x14ac:dyDescent="0.25">
      <c r="B3747" s="18">
        <v>2009</v>
      </c>
      <c r="C3747" s="19">
        <v>39648</v>
      </c>
      <c r="D3747" s="18" t="s">
        <v>6</v>
      </c>
      <c r="E3747" s="18">
        <v>0.26025463735634924</v>
      </c>
      <c r="F3747" s="18">
        <v>1.567243653934799E-3</v>
      </c>
    </row>
    <row r="3748" spans="2:6" x14ac:dyDescent="0.25">
      <c r="B3748" s="18">
        <v>2009</v>
      </c>
      <c r="C3748" s="19">
        <v>39648</v>
      </c>
      <c r="D3748" s="18" t="s">
        <v>6</v>
      </c>
      <c r="E3748" s="18">
        <v>0.18476308553081239</v>
      </c>
      <c r="F3748" s="18">
        <v>2.6449223530907763E-3</v>
      </c>
    </row>
    <row r="3749" spans="2:6" x14ac:dyDescent="0.25">
      <c r="B3749" s="18">
        <v>2009</v>
      </c>
      <c r="C3749" s="19">
        <v>39648</v>
      </c>
      <c r="D3749" s="18" t="s">
        <v>6</v>
      </c>
      <c r="E3749" s="18">
        <v>0.13529159315244862</v>
      </c>
      <c r="F3749" s="18">
        <v>4.921081493491011E-3</v>
      </c>
    </row>
    <row r="3750" spans="2:6" x14ac:dyDescent="0.25">
      <c r="B3750" s="18">
        <v>2009</v>
      </c>
      <c r="C3750" s="19">
        <v>39648</v>
      </c>
      <c r="D3750" s="18" t="s">
        <v>6</v>
      </c>
      <c r="E3750" s="18">
        <v>0.1364137777565845</v>
      </c>
      <c r="F3750" s="18">
        <v>2.902420803331585E-3</v>
      </c>
    </row>
    <row r="3751" spans="2:6" x14ac:dyDescent="0.25">
      <c r="B3751" s="18">
        <v>2009</v>
      </c>
      <c r="C3751" s="19">
        <v>39648</v>
      </c>
      <c r="D3751" s="18" t="s">
        <v>6</v>
      </c>
      <c r="E3751" s="18">
        <v>0.1372180630394354</v>
      </c>
      <c r="F3751" s="18">
        <v>6.9302052040118897E-4</v>
      </c>
    </row>
    <row r="3752" spans="2:6" x14ac:dyDescent="0.25">
      <c r="B3752" s="18">
        <v>2009</v>
      </c>
      <c r="C3752" s="19">
        <v>39648</v>
      </c>
      <c r="D3752" s="18" t="s">
        <v>6</v>
      </c>
      <c r="E3752" s="18">
        <v>0.12618377759763483</v>
      </c>
      <c r="F3752" s="18">
        <v>5.2453388012016597E-4</v>
      </c>
    </row>
    <row r="3753" spans="2:6" x14ac:dyDescent="0.25">
      <c r="B3753" s="18">
        <v>2009</v>
      </c>
      <c r="C3753" s="19">
        <v>39648</v>
      </c>
      <c r="D3753" s="18" t="s">
        <v>6</v>
      </c>
      <c r="E3753" s="18">
        <v>0.10524692829780809</v>
      </c>
      <c r="F3753" s="18">
        <v>6.6440958148554355E-4</v>
      </c>
    </row>
    <row r="3754" spans="2:6" x14ac:dyDescent="0.25">
      <c r="B3754" s="18">
        <v>2009</v>
      </c>
      <c r="C3754" s="19">
        <v>39648</v>
      </c>
      <c r="D3754" s="18" t="s">
        <v>6</v>
      </c>
      <c r="E3754" s="18">
        <v>5.6509783351612546E-2</v>
      </c>
      <c r="F3754" s="18">
        <v>1.2652392987140973E-3</v>
      </c>
    </row>
    <row r="3755" spans="2:6" x14ac:dyDescent="0.25">
      <c r="B3755" s="18">
        <v>2009</v>
      </c>
      <c r="C3755" s="19">
        <v>39648</v>
      </c>
      <c r="D3755" s="18" t="s">
        <v>6</v>
      </c>
      <c r="E3755" s="18">
        <v>3.939726288684374E-2</v>
      </c>
      <c r="F3755" s="18">
        <v>4.3774736540937486E-3</v>
      </c>
    </row>
    <row r="3756" spans="2:6" x14ac:dyDescent="0.25">
      <c r="B3756" s="18">
        <v>2009</v>
      </c>
      <c r="C3756" s="19">
        <v>39648</v>
      </c>
      <c r="D3756" s="18" t="s">
        <v>6</v>
      </c>
      <c r="E3756" s="18">
        <v>3.1828080047049102E-2</v>
      </c>
      <c r="F3756" s="18">
        <v>6.6123058827269408E-4</v>
      </c>
    </row>
    <row r="3757" spans="2:6" x14ac:dyDescent="0.25">
      <c r="B3757" s="18">
        <v>2009</v>
      </c>
      <c r="C3757" s="19">
        <v>39648</v>
      </c>
      <c r="D3757" s="18" t="s">
        <v>6</v>
      </c>
      <c r="E3757" s="18">
        <v>2.4255718214041613E-2</v>
      </c>
      <c r="F3757" s="18">
        <v>1.1126476244973217E-4</v>
      </c>
    </row>
    <row r="3758" spans="2:6" x14ac:dyDescent="0.25">
      <c r="B3758" s="18">
        <v>2009</v>
      </c>
      <c r="C3758" s="19">
        <v>39648</v>
      </c>
      <c r="D3758" s="18" t="s">
        <v>6</v>
      </c>
      <c r="E3758" s="18">
        <v>8.2335924212801805E-3</v>
      </c>
      <c r="F3758" s="18">
        <v>2.2252952489946434E-4</v>
      </c>
    </row>
    <row r="3759" spans="2:6" x14ac:dyDescent="0.25">
      <c r="B3759" s="18">
        <v>2009</v>
      </c>
      <c r="C3759" s="19">
        <v>39648</v>
      </c>
      <c r="D3759" s="18" t="s">
        <v>6</v>
      </c>
      <c r="E3759" s="18">
        <v>7.2481045252968382E-3</v>
      </c>
      <c r="F3759" s="18">
        <v>3.1789932128494904E-5</v>
      </c>
    </row>
    <row r="3760" spans="2:6" x14ac:dyDescent="0.25">
      <c r="B3760" s="18">
        <v>2009</v>
      </c>
      <c r="C3760" s="19">
        <v>39648</v>
      </c>
      <c r="D3760" s="18" t="s">
        <v>6</v>
      </c>
      <c r="E3760" s="18">
        <v>4.1199752038529394E-3</v>
      </c>
      <c r="F3760" s="18">
        <v>1.0299938009632349E-3</v>
      </c>
    </row>
    <row r="3761" spans="2:6" x14ac:dyDescent="0.25">
      <c r="B3761" s="18">
        <v>2009</v>
      </c>
      <c r="C3761" s="19">
        <v>39648</v>
      </c>
      <c r="D3761" s="18" t="s">
        <v>6</v>
      </c>
      <c r="E3761" s="18">
        <v>2.9501057015243271E-3</v>
      </c>
      <c r="F3761" s="18">
        <v>9.2190803172635221E-5</v>
      </c>
    </row>
    <row r="3762" spans="2:6" x14ac:dyDescent="0.25">
      <c r="B3762" s="18">
        <v>2009</v>
      </c>
      <c r="C3762" s="19">
        <v>39648</v>
      </c>
      <c r="D3762" s="18" t="s">
        <v>6</v>
      </c>
      <c r="E3762" s="18">
        <v>7.2481045252968386E-4</v>
      </c>
      <c r="F3762" s="18">
        <v>3.1789932128494905E-6</v>
      </c>
    </row>
    <row r="3763" spans="2:6" x14ac:dyDescent="0.25">
      <c r="B3763" s="18">
        <v>2009</v>
      </c>
      <c r="C3763" s="19">
        <v>39729</v>
      </c>
      <c r="D3763" s="18" t="s">
        <v>6</v>
      </c>
      <c r="E3763" s="18">
        <v>0.23726415844102172</v>
      </c>
      <c r="F3763" s="18">
        <v>5.2771287333301545E-4</v>
      </c>
    </row>
    <row r="3764" spans="2:6" x14ac:dyDescent="0.25">
      <c r="B3764" s="18">
        <v>2009</v>
      </c>
      <c r="C3764" s="19">
        <v>39649</v>
      </c>
      <c r="D3764" s="18" t="s">
        <v>6</v>
      </c>
      <c r="E3764" s="18">
        <v>9.1799787007454753E-2</v>
      </c>
      <c r="F3764" s="18">
        <v>3.1440242875081462E-3</v>
      </c>
    </row>
    <row r="3765" spans="2:6" x14ac:dyDescent="0.25">
      <c r="B3765" s="18">
        <v>2009</v>
      </c>
      <c r="C3765" s="19">
        <v>39649</v>
      </c>
      <c r="D3765" s="18" t="s">
        <v>6</v>
      </c>
      <c r="E3765" s="18">
        <v>5.3407085975871443E-3</v>
      </c>
      <c r="F3765" s="18">
        <v>1.2715972851397962E-4</v>
      </c>
    </row>
    <row r="3766" spans="2:6" x14ac:dyDescent="0.25">
      <c r="B3766" s="18">
        <v>2009</v>
      </c>
      <c r="C3766" s="19">
        <v>39649</v>
      </c>
      <c r="D3766" s="18" t="s">
        <v>6</v>
      </c>
      <c r="E3766" s="18">
        <v>9.2985551475847604E-3</v>
      </c>
      <c r="F3766" s="18">
        <v>1.2398073530113014E-4</v>
      </c>
    </row>
    <row r="3767" spans="2:6" x14ac:dyDescent="0.25">
      <c r="B3767" s="18">
        <v>2009</v>
      </c>
      <c r="C3767" s="19">
        <v>39649</v>
      </c>
      <c r="D3767" s="18" t="s">
        <v>6</v>
      </c>
      <c r="E3767" s="18">
        <v>0.12150429958832037</v>
      </c>
      <c r="F3767" s="18">
        <v>3.2838999888735237E-3</v>
      </c>
    </row>
    <row r="3768" spans="2:6" x14ac:dyDescent="0.25">
      <c r="B3768" s="18">
        <v>2009</v>
      </c>
      <c r="C3768" s="19">
        <v>39729</v>
      </c>
      <c r="D3768" s="18" t="s">
        <v>6</v>
      </c>
      <c r="E3768" s="18">
        <v>9.9070144485241526E-2</v>
      </c>
      <c r="F3768" s="18">
        <v>5.2771287333301545E-4</v>
      </c>
    </row>
    <row r="3769" spans="2:6" x14ac:dyDescent="0.25">
      <c r="B3769" s="18">
        <v>2009</v>
      </c>
      <c r="C3769" s="19">
        <v>39649</v>
      </c>
      <c r="D3769" s="18" t="s">
        <v>7</v>
      </c>
      <c r="E3769" s="18">
        <v>2.7021442309220668E-4</v>
      </c>
      <c r="F3769" s="18">
        <v>1.5894966064247452E-5</v>
      </c>
    </row>
    <row r="3770" spans="2:6" x14ac:dyDescent="0.25">
      <c r="B3770" s="18">
        <v>2009</v>
      </c>
      <c r="C3770" s="19">
        <v>39649</v>
      </c>
      <c r="D3770" s="18" t="s">
        <v>7</v>
      </c>
      <c r="E3770" s="18">
        <v>3.7130640726082048E-2</v>
      </c>
      <c r="F3770" s="18">
        <v>1.2715972851397962E-4</v>
      </c>
    </row>
    <row r="3771" spans="2:6" x14ac:dyDescent="0.25">
      <c r="B3771" s="18">
        <v>2009</v>
      </c>
      <c r="C3771" s="19">
        <v>39649</v>
      </c>
      <c r="D3771" s="18" t="s">
        <v>6</v>
      </c>
      <c r="E3771" s="18">
        <v>7.5214979416018948E-3</v>
      </c>
      <c r="F3771" s="18">
        <v>8.265382353408676E-5</v>
      </c>
    </row>
    <row r="3772" spans="2:6" x14ac:dyDescent="0.25">
      <c r="B3772" s="18">
        <v>2009</v>
      </c>
      <c r="C3772" s="19">
        <v>39649</v>
      </c>
      <c r="D3772" s="18" t="s">
        <v>6</v>
      </c>
      <c r="E3772" s="18">
        <v>8.6977254303562054E-3</v>
      </c>
      <c r="F3772" s="18">
        <v>2.416034841765613E-4</v>
      </c>
    </row>
    <row r="3773" spans="2:6" x14ac:dyDescent="0.25">
      <c r="B3773" s="18">
        <v>2009</v>
      </c>
      <c r="C3773" s="19">
        <v>39649</v>
      </c>
      <c r="D3773" s="18" t="s">
        <v>6</v>
      </c>
      <c r="E3773" s="18">
        <v>6.8094034619236091E-3</v>
      </c>
      <c r="F3773" s="18">
        <v>4.0055314481903583E-4</v>
      </c>
    </row>
    <row r="3774" spans="2:6" x14ac:dyDescent="0.25">
      <c r="B3774" s="18">
        <v>2009</v>
      </c>
      <c r="C3774" s="19">
        <v>39649</v>
      </c>
      <c r="D3774" s="18" t="s">
        <v>7</v>
      </c>
      <c r="E3774" s="18">
        <v>9.0792046158981454E-3</v>
      </c>
      <c r="F3774" s="18">
        <v>2.5431945702795924E-5</v>
      </c>
    </row>
    <row r="3775" spans="2:6" x14ac:dyDescent="0.25">
      <c r="B3775" s="18">
        <v>2009</v>
      </c>
      <c r="C3775" s="19">
        <v>39649</v>
      </c>
      <c r="D3775" s="18" t="s">
        <v>7</v>
      </c>
      <c r="E3775" s="18">
        <v>0.19946592914024128</v>
      </c>
      <c r="F3775" s="18">
        <v>4.4823804301177817E-4</v>
      </c>
    </row>
    <row r="3776" spans="2:6" x14ac:dyDescent="0.25">
      <c r="B3776" s="18">
        <v>2009</v>
      </c>
      <c r="C3776" s="19">
        <v>39649</v>
      </c>
      <c r="D3776" s="18" t="s">
        <v>6</v>
      </c>
      <c r="E3776" s="18">
        <v>2.5940584616851842E-3</v>
      </c>
      <c r="F3776" s="18">
        <v>1.6212865385532401E-4</v>
      </c>
    </row>
    <row r="3777" spans="2:6" x14ac:dyDescent="0.25">
      <c r="B3777" s="18">
        <v>2009</v>
      </c>
      <c r="C3777" s="19">
        <v>39649</v>
      </c>
      <c r="D3777" s="18" t="s">
        <v>6</v>
      </c>
      <c r="E3777" s="18">
        <v>0.11187830813981212</v>
      </c>
      <c r="F3777" s="18">
        <v>1.4051150000794748E-3</v>
      </c>
    </row>
    <row r="3778" spans="2:6" x14ac:dyDescent="0.25">
      <c r="B3778" s="18">
        <v>2009</v>
      </c>
      <c r="C3778" s="19">
        <v>39649</v>
      </c>
      <c r="D3778" s="18" t="s">
        <v>6</v>
      </c>
      <c r="E3778" s="18">
        <v>0.58526536645844263</v>
      </c>
      <c r="F3778" s="18">
        <v>7.2512835185096882E-3</v>
      </c>
    </row>
    <row r="3779" spans="2:6" x14ac:dyDescent="0.25">
      <c r="B3779" s="18">
        <v>2009</v>
      </c>
      <c r="C3779" s="19">
        <v>39649</v>
      </c>
      <c r="D3779" s="18" t="s">
        <v>6</v>
      </c>
      <c r="E3779" s="18">
        <v>0.19817843688903725</v>
      </c>
      <c r="F3779" s="18">
        <v>2.8610938915645413E-4</v>
      </c>
    </row>
    <row r="3780" spans="2:6" x14ac:dyDescent="0.25">
      <c r="B3780" s="18">
        <v>2009</v>
      </c>
      <c r="C3780" s="19">
        <v>39650</v>
      </c>
      <c r="D3780" s="18" t="s">
        <v>6</v>
      </c>
      <c r="E3780" s="18">
        <v>3.8751927264635291E-2</v>
      </c>
      <c r="F3780" s="18">
        <v>3.875192726463529E-3</v>
      </c>
    </row>
    <row r="3781" spans="2:6" x14ac:dyDescent="0.25">
      <c r="B3781" s="18">
        <v>2009</v>
      </c>
      <c r="C3781" s="19">
        <v>39650</v>
      </c>
      <c r="D3781" s="18" t="s">
        <v>6</v>
      </c>
      <c r="E3781" s="18">
        <v>6.4889609460683798E-2</v>
      </c>
      <c r="F3781" s="18">
        <v>2.8610938915645416E-5</v>
      </c>
    </row>
    <row r="3782" spans="2:6" x14ac:dyDescent="0.25">
      <c r="B3782" s="18">
        <v>2009</v>
      </c>
      <c r="C3782" s="19">
        <v>39650</v>
      </c>
      <c r="D3782" s="18" t="s">
        <v>6</v>
      </c>
      <c r="E3782" s="18">
        <v>4.1148888147123808E-2</v>
      </c>
      <c r="F3782" s="18">
        <v>6.9302052040118897E-4</v>
      </c>
    </row>
    <row r="3783" spans="2:6" x14ac:dyDescent="0.25">
      <c r="B3783" s="18">
        <v>2009</v>
      </c>
      <c r="C3783" s="19">
        <v>39650</v>
      </c>
      <c r="D3783" s="18" t="s">
        <v>6</v>
      </c>
      <c r="E3783" s="18">
        <v>4.1676601020456819E-3</v>
      </c>
      <c r="F3783" s="18">
        <v>6.0400871044140324E-5</v>
      </c>
    </row>
    <row r="3784" spans="2:6" x14ac:dyDescent="0.25">
      <c r="B3784" s="18">
        <v>2009</v>
      </c>
      <c r="C3784" s="19">
        <v>39650</v>
      </c>
      <c r="D3784" s="18" t="s">
        <v>6</v>
      </c>
      <c r="E3784" s="18">
        <v>5.4179581326593867E-2</v>
      </c>
      <c r="F3784" s="18">
        <v>7.8521132357382416E-4</v>
      </c>
    </row>
    <row r="3785" spans="2:6" x14ac:dyDescent="0.25">
      <c r="B3785" s="18">
        <v>2009</v>
      </c>
      <c r="C3785" s="19">
        <v>39650</v>
      </c>
      <c r="D3785" s="18" t="s">
        <v>6</v>
      </c>
      <c r="E3785" s="18">
        <v>1.4241889593565717E-3</v>
      </c>
      <c r="F3785" s="18">
        <v>2.2252952489946432E-5</v>
      </c>
    </row>
    <row r="3786" spans="2:6" x14ac:dyDescent="0.25">
      <c r="B3786" s="18">
        <v>2009</v>
      </c>
      <c r="C3786" s="19">
        <v>39650</v>
      </c>
      <c r="D3786" s="18" t="s">
        <v>6</v>
      </c>
      <c r="E3786" s="18">
        <v>1.0089488658941712</v>
      </c>
      <c r="F3786" s="18">
        <v>1.198480441244258E-3</v>
      </c>
    </row>
    <row r="3787" spans="2:6" x14ac:dyDescent="0.25">
      <c r="B3787" s="18">
        <v>2009</v>
      </c>
      <c r="C3787" s="19">
        <v>39651</v>
      </c>
      <c r="D3787" s="18" t="s">
        <v>7</v>
      </c>
      <c r="E3787" s="18">
        <v>0.14589035652408883</v>
      </c>
      <c r="F3787" s="18">
        <v>4.736699887145741E-4</v>
      </c>
    </row>
    <row r="3788" spans="2:6" x14ac:dyDescent="0.25">
      <c r="B3788" s="18">
        <v>2009</v>
      </c>
      <c r="C3788" s="19">
        <v>39651</v>
      </c>
      <c r="D3788" s="18" t="s">
        <v>6</v>
      </c>
      <c r="E3788" s="18">
        <v>7.3244003624052265E-3</v>
      </c>
      <c r="F3788" s="18">
        <v>3.051833484335511E-4</v>
      </c>
    </row>
    <row r="3789" spans="2:6" x14ac:dyDescent="0.25">
      <c r="B3789" s="18">
        <v>2009</v>
      </c>
      <c r="C3789" s="19">
        <v>39651</v>
      </c>
      <c r="D3789" s="18" t="s">
        <v>6</v>
      </c>
      <c r="E3789" s="18">
        <v>1.5955366935291593E-2</v>
      </c>
      <c r="F3789" s="18">
        <v>2.2793381336130847E-3</v>
      </c>
    </row>
    <row r="3790" spans="2:6" x14ac:dyDescent="0.25">
      <c r="B3790" s="18">
        <v>2009</v>
      </c>
      <c r="C3790" s="19">
        <v>39651</v>
      </c>
      <c r="D3790" s="18" t="s">
        <v>6</v>
      </c>
      <c r="E3790" s="18">
        <v>0.22257403080444424</v>
      </c>
      <c r="F3790" s="18">
        <v>4.3011778169853611E-3</v>
      </c>
    </row>
    <row r="3791" spans="2:6" x14ac:dyDescent="0.25">
      <c r="B3791" s="18">
        <v>2009</v>
      </c>
      <c r="C3791" s="19">
        <v>39652</v>
      </c>
      <c r="D3791" s="18" t="s">
        <v>7</v>
      </c>
      <c r="E3791" s="18">
        <v>9.8523357652631413E-2</v>
      </c>
      <c r="F3791" s="18">
        <v>9.473399774291482E-4</v>
      </c>
    </row>
    <row r="3792" spans="2:6" x14ac:dyDescent="0.25">
      <c r="B3792" s="18">
        <v>2009</v>
      </c>
      <c r="C3792" s="19">
        <v>39652</v>
      </c>
      <c r="D3792" s="18" t="s">
        <v>6</v>
      </c>
      <c r="E3792" s="18">
        <v>3.9483095703590669E-3</v>
      </c>
      <c r="F3792" s="18">
        <v>7.3116843895538284E-5</v>
      </c>
    </row>
    <row r="3793" spans="2:6" x14ac:dyDescent="0.25">
      <c r="B3793" s="18">
        <v>2009</v>
      </c>
      <c r="C3793" s="19">
        <v>39651</v>
      </c>
      <c r="D3793" s="18" t="s">
        <v>7</v>
      </c>
      <c r="E3793" s="18">
        <v>1.036351787388934E-3</v>
      </c>
      <c r="F3793" s="18">
        <v>6.3579864256989811E-6</v>
      </c>
    </row>
    <row r="3794" spans="2:6" x14ac:dyDescent="0.25">
      <c r="B3794" s="18">
        <v>2009</v>
      </c>
      <c r="C3794" s="19">
        <v>39652</v>
      </c>
      <c r="D3794" s="18" t="s">
        <v>7</v>
      </c>
      <c r="E3794" s="18">
        <v>3.5604723983914292E-4</v>
      </c>
      <c r="F3794" s="18">
        <v>3.1789932128494905E-6</v>
      </c>
    </row>
    <row r="3795" spans="2:6" x14ac:dyDescent="0.25">
      <c r="B3795" s="18">
        <v>2009</v>
      </c>
      <c r="C3795" s="19">
        <v>39652</v>
      </c>
      <c r="D3795" s="18" t="s">
        <v>6</v>
      </c>
      <c r="E3795" s="18">
        <v>3.6037067060861828E-2</v>
      </c>
      <c r="F3795" s="18">
        <v>6.9302052040118897E-4</v>
      </c>
    </row>
    <row r="3796" spans="2:6" x14ac:dyDescent="0.25">
      <c r="B3796" s="18">
        <v>2009</v>
      </c>
      <c r="C3796" s="19">
        <v>39652</v>
      </c>
      <c r="D3796" s="18" t="s">
        <v>6</v>
      </c>
      <c r="E3796" s="18">
        <v>1.9906855498863511E-2</v>
      </c>
      <c r="F3796" s="18">
        <v>2.7339341630505621E-4</v>
      </c>
    </row>
    <row r="3797" spans="2:6" x14ac:dyDescent="0.25">
      <c r="B3797" s="18">
        <v>2009</v>
      </c>
      <c r="C3797" s="19">
        <v>39652</v>
      </c>
      <c r="D3797" s="18" t="s">
        <v>7</v>
      </c>
      <c r="E3797" s="18">
        <v>3.21237264158441E-2</v>
      </c>
      <c r="F3797" s="18">
        <v>1.3669670815252811E-4</v>
      </c>
    </row>
    <row r="3798" spans="2:6" x14ac:dyDescent="0.25">
      <c r="B3798" s="18">
        <v>2009</v>
      </c>
      <c r="C3798" s="19">
        <v>39652</v>
      </c>
      <c r="D3798" s="18" t="s">
        <v>7</v>
      </c>
      <c r="E3798" s="18">
        <v>5.2494714923783638E-2</v>
      </c>
      <c r="F3798" s="18">
        <v>1.5577066742962503E-4</v>
      </c>
    </row>
    <row r="3799" spans="2:6" x14ac:dyDescent="0.25">
      <c r="B3799" s="18">
        <v>2009</v>
      </c>
      <c r="C3799" s="19">
        <v>39652</v>
      </c>
      <c r="D3799" s="18" t="s">
        <v>6</v>
      </c>
      <c r="E3799" s="18">
        <v>2.3143070589544293E-3</v>
      </c>
      <c r="F3799" s="18">
        <v>8.901180995978573E-5</v>
      </c>
    </row>
    <row r="3800" spans="2:6" x14ac:dyDescent="0.25">
      <c r="B3800" s="18">
        <v>2009</v>
      </c>
      <c r="C3800" s="19">
        <v>39652</v>
      </c>
      <c r="D3800" s="18" t="s">
        <v>6</v>
      </c>
      <c r="E3800" s="18">
        <v>7.8203233036097473E-3</v>
      </c>
      <c r="F3800" s="18">
        <v>4.7684898192742357E-5</v>
      </c>
    </row>
    <row r="3801" spans="2:6" x14ac:dyDescent="0.25">
      <c r="B3801" s="18">
        <v>2009</v>
      </c>
      <c r="C3801" s="19">
        <v>39652</v>
      </c>
      <c r="D3801" s="18" t="s">
        <v>6</v>
      </c>
      <c r="E3801" s="18">
        <v>1.2398073530113014E-4</v>
      </c>
      <c r="F3801" s="18">
        <v>3.1789932128494905E-6</v>
      </c>
    </row>
    <row r="3802" spans="2:6" x14ac:dyDescent="0.25">
      <c r="B3802" s="18">
        <v>2009</v>
      </c>
      <c r="C3802" s="19">
        <v>39652</v>
      </c>
      <c r="D3802" s="18" t="s">
        <v>6</v>
      </c>
      <c r="E3802" s="18">
        <v>5.6586079188720934E-3</v>
      </c>
      <c r="F3802" s="18">
        <v>6.3579864256989809E-5</v>
      </c>
    </row>
    <row r="3803" spans="2:6" x14ac:dyDescent="0.25">
      <c r="B3803" s="18">
        <v>2009</v>
      </c>
      <c r="C3803" s="19">
        <v>39652</v>
      </c>
      <c r="D3803" s="18" t="s">
        <v>6</v>
      </c>
      <c r="E3803" s="18">
        <v>0.22242779711665317</v>
      </c>
      <c r="F3803" s="18">
        <v>2.4541827603198067E-3</v>
      </c>
    </row>
    <row r="3804" spans="2:6" x14ac:dyDescent="0.25">
      <c r="B3804" s="18">
        <v>2009</v>
      </c>
      <c r="C3804" s="19">
        <v>39653</v>
      </c>
      <c r="D3804" s="18" t="s">
        <v>6</v>
      </c>
      <c r="E3804" s="18">
        <v>1.678508416384531E-3</v>
      </c>
      <c r="F3804" s="18">
        <v>6.9937850682688792E-5</v>
      </c>
    </row>
    <row r="3805" spans="2:6" x14ac:dyDescent="0.25">
      <c r="B3805" s="18">
        <v>2009</v>
      </c>
      <c r="C3805" s="19">
        <v>39652</v>
      </c>
      <c r="D3805" s="18" t="s">
        <v>7</v>
      </c>
      <c r="E3805" s="18">
        <v>5.9831831259040263E-2</v>
      </c>
      <c r="F3805" s="18">
        <v>1.8756059955811995E-4</v>
      </c>
    </row>
    <row r="3806" spans="2:6" x14ac:dyDescent="0.25">
      <c r="B3806" s="18">
        <v>2009</v>
      </c>
      <c r="C3806" s="19">
        <v>39653</v>
      </c>
      <c r="D3806" s="18" t="s">
        <v>7</v>
      </c>
      <c r="E3806" s="18">
        <v>6.4050355252491531E-2</v>
      </c>
      <c r="F3806" s="18">
        <v>4.6413300907602561E-4</v>
      </c>
    </row>
    <row r="3807" spans="2:6" x14ac:dyDescent="0.25">
      <c r="B3807" s="18">
        <v>2009</v>
      </c>
      <c r="C3807" s="19">
        <v>39653</v>
      </c>
      <c r="D3807" s="18" t="s">
        <v>7</v>
      </c>
      <c r="E3807" s="18">
        <v>5.0832101473463356E-2</v>
      </c>
      <c r="F3807" s="18">
        <v>4.132691176704338E-4</v>
      </c>
    </row>
    <row r="3808" spans="2:6" x14ac:dyDescent="0.25">
      <c r="B3808" s="18">
        <v>2009</v>
      </c>
      <c r="C3808" s="19">
        <v>39653</v>
      </c>
      <c r="D3808" s="18" t="s">
        <v>7</v>
      </c>
      <c r="E3808" s="18">
        <v>2.74665013590196E-3</v>
      </c>
      <c r="F3808" s="18">
        <v>6.3579864256989811E-6</v>
      </c>
    </row>
    <row r="3809" spans="2:6" x14ac:dyDescent="0.25">
      <c r="B3809" s="18">
        <v>2009</v>
      </c>
      <c r="C3809" s="19">
        <v>39653</v>
      </c>
      <c r="D3809" s="18" t="s">
        <v>6</v>
      </c>
      <c r="E3809" s="18">
        <v>9.0664886430467453E-2</v>
      </c>
      <c r="F3809" s="18">
        <v>1.0808576923688267E-3</v>
      </c>
    </row>
    <row r="3810" spans="2:6" x14ac:dyDescent="0.25">
      <c r="B3810" s="18">
        <v>2009</v>
      </c>
      <c r="C3810" s="19">
        <v>39653</v>
      </c>
      <c r="D3810" s="18" t="s">
        <v>6</v>
      </c>
      <c r="E3810" s="18">
        <v>9.0601306566210488E-3</v>
      </c>
      <c r="F3810" s="18">
        <v>2.3842449096371179E-4</v>
      </c>
    </row>
    <row r="3811" spans="2:6" x14ac:dyDescent="0.25">
      <c r="B3811" s="18">
        <v>2009</v>
      </c>
      <c r="C3811" s="19">
        <v>39653</v>
      </c>
      <c r="D3811" s="18" t="s">
        <v>6</v>
      </c>
      <c r="E3811" s="18">
        <v>3.2012461653394371E-3</v>
      </c>
      <c r="F3811" s="18">
        <v>6.0400871044140324E-5</v>
      </c>
    </row>
    <row r="3812" spans="2:6" x14ac:dyDescent="0.25">
      <c r="B3812" s="18">
        <v>2009</v>
      </c>
      <c r="C3812" s="19">
        <v>39654</v>
      </c>
      <c r="D3812" s="18" t="s">
        <v>7</v>
      </c>
      <c r="E3812" s="18">
        <v>7.010315832975697E-2</v>
      </c>
      <c r="F3812" s="18">
        <v>9.473399774291482E-4</v>
      </c>
    </row>
    <row r="3813" spans="2:6" x14ac:dyDescent="0.25">
      <c r="B3813" s="18">
        <v>2009</v>
      </c>
      <c r="C3813" s="19">
        <v>39654</v>
      </c>
      <c r="D3813" s="18" t="s">
        <v>6</v>
      </c>
      <c r="E3813" s="18">
        <v>7.9284090728466289E-3</v>
      </c>
      <c r="F3813" s="18">
        <v>9.2190803172635221E-5</v>
      </c>
    </row>
    <row r="3814" spans="2:6" x14ac:dyDescent="0.25">
      <c r="B3814" s="18">
        <v>2009</v>
      </c>
      <c r="C3814" s="19">
        <v>39654</v>
      </c>
      <c r="D3814" s="18" t="s">
        <v>6</v>
      </c>
      <c r="E3814" s="18">
        <v>2.2787023349705147E-2</v>
      </c>
      <c r="F3814" s="18">
        <v>1.7802361991957146E-4</v>
      </c>
    </row>
    <row r="3815" spans="2:6" x14ac:dyDescent="0.25">
      <c r="B3815" s="18">
        <v>2009</v>
      </c>
      <c r="C3815" s="19">
        <v>39654</v>
      </c>
      <c r="D3815" s="18" t="s">
        <v>7</v>
      </c>
      <c r="E3815" s="18">
        <v>3.3061529413634704E-4</v>
      </c>
      <c r="F3815" s="18">
        <v>3.1789932128494905E-6</v>
      </c>
    </row>
    <row r="3816" spans="2:6" x14ac:dyDescent="0.25">
      <c r="B3816" s="18">
        <v>2009</v>
      </c>
      <c r="C3816" s="19">
        <v>39654</v>
      </c>
      <c r="D3816" s="18" t="s">
        <v>7</v>
      </c>
      <c r="E3816" s="18">
        <v>2.1140304865449114E-3</v>
      </c>
      <c r="F3816" s="18">
        <v>1.5894966064247452E-5</v>
      </c>
    </row>
    <row r="3817" spans="2:6" x14ac:dyDescent="0.25">
      <c r="B3817" s="18">
        <v>2009</v>
      </c>
      <c r="C3817" s="19">
        <v>39654</v>
      </c>
      <c r="D3817" s="18" t="s">
        <v>6</v>
      </c>
      <c r="E3817" s="18">
        <v>1.9073959277096943E-3</v>
      </c>
      <c r="F3817" s="18">
        <v>9.536979638548472E-6</v>
      </c>
    </row>
    <row r="3818" spans="2:6" x14ac:dyDescent="0.25">
      <c r="B3818" s="18">
        <v>2009</v>
      </c>
      <c r="C3818" s="19">
        <v>39654</v>
      </c>
      <c r="D3818" s="18" t="s">
        <v>6</v>
      </c>
      <c r="E3818" s="18">
        <v>3.8020758825679908E-2</v>
      </c>
      <c r="F3818" s="18">
        <v>3.3061529413634704E-4</v>
      </c>
    </row>
    <row r="3819" spans="2:6" x14ac:dyDescent="0.25">
      <c r="B3819" s="18">
        <v>2009</v>
      </c>
      <c r="C3819" s="19">
        <v>39654</v>
      </c>
      <c r="D3819" s="18" t="s">
        <v>6</v>
      </c>
      <c r="E3819" s="18">
        <v>1.4241889593565717E-3</v>
      </c>
      <c r="F3819" s="18">
        <v>1.017277828111837E-4</v>
      </c>
    </row>
    <row r="3820" spans="2:6" x14ac:dyDescent="0.25">
      <c r="B3820" s="18">
        <v>2009</v>
      </c>
      <c r="C3820" s="19">
        <v>39654</v>
      </c>
      <c r="D3820" s="18" t="s">
        <v>6</v>
      </c>
      <c r="E3820" s="18">
        <v>1.1158266177101711E-3</v>
      </c>
      <c r="F3820" s="18">
        <v>4.132691176704338E-5</v>
      </c>
    </row>
    <row r="3821" spans="2:6" x14ac:dyDescent="0.25">
      <c r="B3821" s="18">
        <v>2009</v>
      </c>
      <c r="C3821" s="19">
        <v>39654</v>
      </c>
      <c r="D3821" s="18" t="s">
        <v>6</v>
      </c>
      <c r="E3821" s="18">
        <v>1.529095735380605E-3</v>
      </c>
      <c r="F3821" s="18">
        <v>1.1762274887543116E-4</v>
      </c>
    </row>
    <row r="3822" spans="2:6" x14ac:dyDescent="0.25">
      <c r="B3822" s="18">
        <v>2009</v>
      </c>
      <c r="C3822" s="19">
        <v>39655</v>
      </c>
      <c r="D3822" s="18" t="s">
        <v>6</v>
      </c>
      <c r="E3822" s="18">
        <v>2.7085022173477659E-3</v>
      </c>
      <c r="F3822" s="18">
        <v>1.2715972851397962E-5</v>
      </c>
    </row>
    <row r="3823" spans="2:6" x14ac:dyDescent="0.25">
      <c r="B3823" s="18">
        <v>2009</v>
      </c>
      <c r="C3823" s="19">
        <v>39655</v>
      </c>
      <c r="D3823" s="18" t="s">
        <v>6</v>
      </c>
      <c r="E3823" s="18">
        <v>4.828890690318376E-3</v>
      </c>
      <c r="F3823" s="18">
        <v>1.5577066742962503E-4</v>
      </c>
    </row>
    <row r="3824" spans="2:6" x14ac:dyDescent="0.25">
      <c r="B3824" s="18">
        <v>2009</v>
      </c>
      <c r="C3824" s="19">
        <v>39655</v>
      </c>
      <c r="D3824" s="18" t="s">
        <v>7</v>
      </c>
      <c r="E3824" s="18">
        <v>5.7857676473860732E-4</v>
      </c>
      <c r="F3824" s="18">
        <v>3.1789932128494905E-6</v>
      </c>
    </row>
    <row r="3825" spans="2:6" x14ac:dyDescent="0.25">
      <c r="B3825" s="18">
        <v>2009</v>
      </c>
      <c r="C3825" s="19">
        <v>39655</v>
      </c>
      <c r="D3825" s="18" t="s">
        <v>6</v>
      </c>
      <c r="E3825" s="18">
        <v>7.7313114936499614E-3</v>
      </c>
      <c r="F3825" s="18">
        <v>9.6641393670624518E-4</v>
      </c>
    </row>
    <row r="3826" spans="2:6" x14ac:dyDescent="0.25">
      <c r="B3826" s="18">
        <v>2009</v>
      </c>
      <c r="C3826" s="19">
        <v>39655</v>
      </c>
      <c r="D3826" s="18" t="s">
        <v>6</v>
      </c>
      <c r="E3826" s="18">
        <v>9.4098199100344925E-4</v>
      </c>
      <c r="F3826" s="18">
        <v>1.1762274887543116E-4</v>
      </c>
    </row>
    <row r="3827" spans="2:6" x14ac:dyDescent="0.25">
      <c r="B3827" s="18">
        <v>2009</v>
      </c>
      <c r="C3827" s="19">
        <v>39655</v>
      </c>
      <c r="D3827" s="18" t="s">
        <v>6</v>
      </c>
      <c r="E3827" s="18">
        <v>4.8622701190532955E-2</v>
      </c>
      <c r="F3827" s="18">
        <v>6.9461001700761365E-3</v>
      </c>
    </row>
    <row r="3828" spans="2:6" x14ac:dyDescent="0.25">
      <c r="B3828" s="18">
        <v>2009</v>
      </c>
      <c r="C3828" s="19">
        <v>39655</v>
      </c>
      <c r="D3828" s="18" t="s">
        <v>6</v>
      </c>
      <c r="E3828" s="18">
        <v>0.37523246387868964</v>
      </c>
      <c r="F3828" s="18">
        <v>2.5015497591912642E-2</v>
      </c>
    </row>
    <row r="3829" spans="2:6" x14ac:dyDescent="0.25">
      <c r="B3829" s="18">
        <v>2009</v>
      </c>
      <c r="C3829" s="19">
        <v>39655</v>
      </c>
      <c r="D3829" s="18" t="s">
        <v>6</v>
      </c>
      <c r="E3829" s="18">
        <v>4.3514059097483827E-2</v>
      </c>
      <c r="F3829" s="18">
        <v>5.4392573871854784E-3</v>
      </c>
    </row>
    <row r="3830" spans="2:6" x14ac:dyDescent="0.25">
      <c r="B3830" s="18">
        <v>2009</v>
      </c>
      <c r="C3830" s="19">
        <v>39655</v>
      </c>
      <c r="D3830" s="18" t="s">
        <v>6</v>
      </c>
      <c r="E3830" s="18">
        <v>6.2931349641568504E-2</v>
      </c>
      <c r="F3830" s="18">
        <v>1.0299938009632349E-3</v>
      </c>
    </row>
    <row r="3831" spans="2:6" x14ac:dyDescent="0.25">
      <c r="B3831" s="18">
        <v>2009</v>
      </c>
      <c r="C3831" s="19">
        <v>39655</v>
      </c>
      <c r="D3831" s="18" t="s">
        <v>6</v>
      </c>
      <c r="E3831" s="18">
        <v>1.2398073530113013E-3</v>
      </c>
      <c r="F3831" s="18">
        <v>6.3579864256989811E-6</v>
      </c>
    </row>
    <row r="3832" spans="2:6" x14ac:dyDescent="0.25">
      <c r="B3832" s="18">
        <v>2009</v>
      </c>
      <c r="C3832" s="19">
        <v>39655</v>
      </c>
      <c r="D3832" s="18" t="s">
        <v>6</v>
      </c>
      <c r="E3832" s="18">
        <v>5.7857676473860725E-3</v>
      </c>
      <c r="F3832" s="18">
        <v>1.6530764706817352E-4</v>
      </c>
    </row>
    <row r="3833" spans="2:6" x14ac:dyDescent="0.25">
      <c r="B3833" s="18">
        <v>2009</v>
      </c>
      <c r="C3833" s="19">
        <v>39655</v>
      </c>
      <c r="D3833" s="18" t="s">
        <v>6</v>
      </c>
      <c r="E3833" s="18">
        <v>1.6343204107259229E-2</v>
      </c>
      <c r="F3833" s="18">
        <v>3.0836234164640058E-4</v>
      </c>
    </row>
    <row r="3834" spans="2:6" x14ac:dyDescent="0.25">
      <c r="B3834" s="18">
        <v>2009</v>
      </c>
      <c r="C3834" s="19">
        <v>39655</v>
      </c>
      <c r="D3834" s="18" t="s">
        <v>6</v>
      </c>
      <c r="E3834" s="18">
        <v>2.109579896046922E-2</v>
      </c>
      <c r="F3834" s="18">
        <v>2.670354298793572E-4</v>
      </c>
    </row>
    <row r="3835" spans="2:6" x14ac:dyDescent="0.25">
      <c r="B3835" s="18">
        <v>2009</v>
      </c>
      <c r="C3835" s="19">
        <v>39656</v>
      </c>
      <c r="D3835" s="18" t="s">
        <v>6</v>
      </c>
      <c r="E3835" s="18">
        <v>1.716656334938725E-3</v>
      </c>
      <c r="F3835" s="18">
        <v>6.3579864256989809E-5</v>
      </c>
    </row>
    <row r="3836" spans="2:6" x14ac:dyDescent="0.25">
      <c r="B3836" s="18">
        <v>2009</v>
      </c>
      <c r="C3836" s="19">
        <v>39655</v>
      </c>
      <c r="D3836" s="18" t="s">
        <v>6</v>
      </c>
      <c r="E3836" s="18">
        <v>0.22003719422059034</v>
      </c>
      <c r="F3836" s="18">
        <v>2.1013145136935135E-3</v>
      </c>
    </row>
    <row r="3837" spans="2:6" x14ac:dyDescent="0.25">
      <c r="B3837" s="18">
        <v>2009</v>
      </c>
      <c r="C3837" s="19">
        <v>39655</v>
      </c>
      <c r="D3837" s="18" t="s">
        <v>6</v>
      </c>
      <c r="E3837" s="18">
        <v>1.567243653934799E-3</v>
      </c>
      <c r="F3837" s="18">
        <v>9.2190803172635221E-5</v>
      </c>
    </row>
    <row r="3838" spans="2:6" x14ac:dyDescent="0.25">
      <c r="B3838" s="18">
        <v>2009</v>
      </c>
      <c r="C3838" s="19">
        <v>39655</v>
      </c>
      <c r="D3838" s="18" t="s">
        <v>6</v>
      </c>
      <c r="E3838" s="18">
        <v>0.66491504140638669</v>
      </c>
      <c r="F3838" s="18">
        <v>7.3752642538108181E-3</v>
      </c>
    </row>
    <row r="3839" spans="2:6" x14ac:dyDescent="0.25">
      <c r="B3839" s="18">
        <v>2009</v>
      </c>
      <c r="C3839" s="19">
        <v>39655</v>
      </c>
      <c r="D3839" s="18" t="s">
        <v>6</v>
      </c>
      <c r="E3839" s="18">
        <v>13.804282103857709</v>
      </c>
      <c r="F3839" s="18">
        <v>9.3335240729261037E-3</v>
      </c>
    </row>
    <row r="3840" spans="2:6" x14ac:dyDescent="0.25">
      <c r="B3840" s="18">
        <v>2009</v>
      </c>
      <c r="C3840" s="19">
        <v>39656</v>
      </c>
      <c r="D3840" s="18" t="s">
        <v>6</v>
      </c>
      <c r="E3840" s="18">
        <v>15.382575938200372</v>
      </c>
      <c r="F3840" s="18">
        <v>2.5012318598699793E-2</v>
      </c>
    </row>
    <row r="3841" spans="2:6" x14ac:dyDescent="0.25">
      <c r="B3841" s="18">
        <v>2009</v>
      </c>
      <c r="C3841" s="19">
        <v>39655</v>
      </c>
      <c r="D3841" s="18" t="s">
        <v>6</v>
      </c>
      <c r="E3841" s="18">
        <v>1.8063039435410804E-2</v>
      </c>
      <c r="F3841" s="18">
        <v>1.9073959277096944E-5</v>
      </c>
    </row>
    <row r="3842" spans="2:6" x14ac:dyDescent="0.25">
      <c r="B3842" s="18">
        <v>2009</v>
      </c>
      <c r="C3842" s="19">
        <v>39656</v>
      </c>
      <c r="D3842" s="18" t="s">
        <v>6</v>
      </c>
      <c r="E3842" s="18">
        <v>1.8374580770270054E-2</v>
      </c>
      <c r="F3842" s="18">
        <v>3.1789932128494904E-5</v>
      </c>
    </row>
    <row r="3843" spans="2:6" x14ac:dyDescent="0.25">
      <c r="B3843" s="18">
        <v>2009</v>
      </c>
      <c r="C3843" s="19">
        <v>39655</v>
      </c>
      <c r="D3843" s="18" t="s">
        <v>6</v>
      </c>
      <c r="E3843" s="18">
        <v>8.2685613466215255E-3</v>
      </c>
      <c r="F3843" s="18">
        <v>1.6212865385532401E-4</v>
      </c>
    </row>
    <row r="3844" spans="2:6" x14ac:dyDescent="0.25">
      <c r="B3844" s="18">
        <v>2009</v>
      </c>
      <c r="C3844" s="19">
        <v>39656</v>
      </c>
      <c r="D3844" s="18" t="s">
        <v>6</v>
      </c>
      <c r="E3844" s="18">
        <v>2.3365600114443755E-3</v>
      </c>
      <c r="F3844" s="18">
        <v>9.536979638548472E-6</v>
      </c>
    </row>
    <row r="3845" spans="2:6" x14ac:dyDescent="0.25">
      <c r="B3845" s="18">
        <v>2009</v>
      </c>
      <c r="C3845" s="19">
        <v>39656</v>
      </c>
      <c r="D3845" s="18" t="s">
        <v>6</v>
      </c>
      <c r="E3845" s="18">
        <v>5.111821086261981E-3</v>
      </c>
      <c r="F3845" s="18">
        <v>1.3987570136537758E-4</v>
      </c>
    </row>
    <row r="3846" spans="2:6" x14ac:dyDescent="0.25">
      <c r="B3846" s="18">
        <v>2009</v>
      </c>
      <c r="C3846" s="19">
        <v>39656</v>
      </c>
      <c r="D3846" s="18" t="s">
        <v>6</v>
      </c>
      <c r="E3846" s="18">
        <v>4.3488627151781027E-3</v>
      </c>
      <c r="F3846" s="18">
        <v>1.1444375566258166E-4</v>
      </c>
    </row>
    <row r="3847" spans="2:6" x14ac:dyDescent="0.25">
      <c r="B3847" s="18">
        <v>2009</v>
      </c>
      <c r="C3847" s="19">
        <v>39655</v>
      </c>
      <c r="D3847" s="18" t="s">
        <v>6</v>
      </c>
      <c r="E3847" s="18">
        <v>2.49614547072942E-2</v>
      </c>
      <c r="F3847" s="18">
        <v>1.6530764706817352E-4</v>
      </c>
    </row>
    <row r="3848" spans="2:6" x14ac:dyDescent="0.25">
      <c r="B3848" s="18">
        <v>2009</v>
      </c>
      <c r="C3848" s="19">
        <v>39655</v>
      </c>
      <c r="D3848" s="18" t="s">
        <v>6</v>
      </c>
      <c r="E3848" s="18">
        <v>0.4799326053438876</v>
      </c>
      <c r="F3848" s="18">
        <v>7.6295837108387771E-4</v>
      </c>
    </row>
    <row r="3849" spans="2:6" x14ac:dyDescent="0.25">
      <c r="B3849" s="18">
        <v>2009</v>
      </c>
      <c r="C3849" s="19">
        <v>39656</v>
      </c>
      <c r="D3849" s="18" t="s">
        <v>6</v>
      </c>
      <c r="E3849" s="18">
        <v>9.6641393670624518E-4</v>
      </c>
      <c r="F3849" s="18">
        <v>5.0863891405591848E-5</v>
      </c>
    </row>
    <row r="3850" spans="2:6" x14ac:dyDescent="0.25">
      <c r="B3850" s="18">
        <v>2009</v>
      </c>
      <c r="C3850" s="19">
        <v>39655</v>
      </c>
      <c r="D3850" s="18" t="s">
        <v>6</v>
      </c>
      <c r="E3850" s="18">
        <v>8.9917823025447846E-2</v>
      </c>
      <c r="F3850" s="18">
        <v>6.7394656112409199E-4</v>
      </c>
    </row>
    <row r="3851" spans="2:6" x14ac:dyDescent="0.25">
      <c r="B3851" s="18">
        <v>2009</v>
      </c>
      <c r="C3851" s="19">
        <v>39655</v>
      </c>
      <c r="D3851" s="18" t="s">
        <v>6</v>
      </c>
      <c r="E3851" s="18">
        <v>0.19757124918538299</v>
      </c>
      <c r="F3851" s="18">
        <v>1.1412585634129671E-3</v>
      </c>
    </row>
    <row r="3852" spans="2:6" x14ac:dyDescent="0.25">
      <c r="B3852" s="18">
        <v>2009</v>
      </c>
      <c r="C3852" s="19">
        <v>39656</v>
      </c>
      <c r="D3852" s="18" t="s">
        <v>6</v>
      </c>
      <c r="E3852" s="18">
        <v>4.3177085816921784E-2</v>
      </c>
      <c r="F3852" s="18">
        <v>3.4333126698774501E-4</v>
      </c>
    </row>
    <row r="3853" spans="2:6" x14ac:dyDescent="0.25">
      <c r="B3853" s="18">
        <v>2009</v>
      </c>
      <c r="C3853" s="19">
        <v>39655</v>
      </c>
      <c r="D3853" s="18" t="s">
        <v>6</v>
      </c>
      <c r="E3853" s="18">
        <v>0.11972088439591182</v>
      </c>
      <c r="F3853" s="18">
        <v>2.3524549775086231E-4</v>
      </c>
    </row>
    <row r="3854" spans="2:6" x14ac:dyDescent="0.25">
      <c r="B3854" s="18">
        <v>2009</v>
      </c>
      <c r="C3854" s="19">
        <v>39655</v>
      </c>
      <c r="D3854" s="18" t="s">
        <v>6</v>
      </c>
      <c r="E3854" s="18">
        <v>0.14647529127525313</v>
      </c>
      <c r="F3854" s="18">
        <v>4.3870106337322968E-4</v>
      </c>
    </row>
    <row r="3855" spans="2:6" x14ac:dyDescent="0.25">
      <c r="B3855" s="18">
        <v>2009</v>
      </c>
      <c r="C3855" s="19">
        <v>39656</v>
      </c>
      <c r="D3855" s="18" t="s">
        <v>6</v>
      </c>
      <c r="E3855" s="18">
        <v>1.0808576923688268E-4</v>
      </c>
      <c r="F3855" s="18">
        <v>6.3579864256989811E-6</v>
      </c>
    </row>
    <row r="3856" spans="2:6" x14ac:dyDescent="0.25">
      <c r="B3856" s="18">
        <v>2009</v>
      </c>
      <c r="C3856" s="19">
        <v>39656</v>
      </c>
      <c r="D3856" s="18" t="s">
        <v>6</v>
      </c>
      <c r="E3856" s="18">
        <v>5.5378061767838126E-3</v>
      </c>
      <c r="F3856" s="18">
        <v>4.132691176704338E-5</v>
      </c>
    </row>
    <row r="3857" spans="2:6" x14ac:dyDescent="0.25">
      <c r="B3857" s="18">
        <v>2009</v>
      </c>
      <c r="C3857" s="19">
        <v>39656</v>
      </c>
      <c r="D3857" s="18" t="s">
        <v>6</v>
      </c>
      <c r="E3857" s="18">
        <v>3.9419515839333682E-4</v>
      </c>
      <c r="F3857" s="18">
        <v>1.2715972851397962E-5</v>
      </c>
    </row>
    <row r="3858" spans="2:6" x14ac:dyDescent="0.25">
      <c r="B3858" s="18">
        <v>2009</v>
      </c>
      <c r="C3858" s="19">
        <v>39656</v>
      </c>
      <c r="D3858" s="18" t="s">
        <v>6</v>
      </c>
      <c r="E3858" s="18">
        <v>0.10831783574142069</v>
      </c>
      <c r="F3858" s="18">
        <v>1.7961311652599623E-3</v>
      </c>
    </row>
    <row r="3859" spans="2:6" x14ac:dyDescent="0.25">
      <c r="B3859" s="18">
        <v>2009</v>
      </c>
      <c r="C3859" s="19">
        <v>39655</v>
      </c>
      <c r="D3859" s="18" t="s">
        <v>6</v>
      </c>
      <c r="E3859" s="18">
        <v>3.5434838586619617</v>
      </c>
      <c r="F3859" s="18">
        <v>2.5940584616851842E-3</v>
      </c>
    </row>
    <row r="3860" spans="2:6" x14ac:dyDescent="0.25">
      <c r="B3860" s="18">
        <v>2009</v>
      </c>
      <c r="C3860" s="19">
        <v>39656</v>
      </c>
      <c r="D3860" s="18" t="s">
        <v>6</v>
      </c>
      <c r="E3860" s="18">
        <v>1.5513486878705515E-3</v>
      </c>
      <c r="F3860" s="18">
        <v>1.2715972851397962E-5</v>
      </c>
    </row>
    <row r="3861" spans="2:6" x14ac:dyDescent="0.25">
      <c r="B3861" s="18">
        <v>2009</v>
      </c>
      <c r="C3861" s="19">
        <v>39655</v>
      </c>
      <c r="D3861" s="18" t="s">
        <v>6</v>
      </c>
      <c r="E3861" s="18">
        <v>0.47467455056983454</v>
      </c>
      <c r="F3861" s="18">
        <v>4.3870106337322968E-4</v>
      </c>
    </row>
    <row r="3862" spans="2:6" x14ac:dyDescent="0.25">
      <c r="B3862" s="18">
        <v>2009</v>
      </c>
      <c r="C3862" s="19">
        <v>39655</v>
      </c>
      <c r="D3862" s="18" t="s">
        <v>6</v>
      </c>
      <c r="E3862" s="18">
        <v>0.18913102220526759</v>
      </c>
      <c r="F3862" s="18">
        <v>1.2525233258626992E-3</v>
      </c>
    </row>
    <row r="3863" spans="2:6" x14ac:dyDescent="0.25">
      <c r="B3863" s="18">
        <v>2009</v>
      </c>
      <c r="C3863" s="19">
        <v>39655</v>
      </c>
      <c r="D3863" s="18" t="s">
        <v>6</v>
      </c>
      <c r="E3863" s="18">
        <v>0.29351644334239346</v>
      </c>
      <c r="F3863" s="18">
        <v>1.7071193553001764E-3</v>
      </c>
    </row>
    <row r="3864" spans="2:6" x14ac:dyDescent="0.25">
      <c r="B3864" s="18">
        <v>2009</v>
      </c>
      <c r="C3864" s="19">
        <v>39655</v>
      </c>
      <c r="D3864" s="18" t="s">
        <v>6</v>
      </c>
      <c r="E3864" s="18">
        <v>2.4160348417656127E-2</v>
      </c>
      <c r="F3864" s="18">
        <v>1.2080174208828065E-4</v>
      </c>
    </row>
    <row r="3865" spans="2:6" x14ac:dyDescent="0.25">
      <c r="B3865" s="18">
        <v>2009</v>
      </c>
      <c r="C3865" s="19">
        <v>39655</v>
      </c>
      <c r="D3865" s="18" t="s">
        <v>6</v>
      </c>
      <c r="E3865" s="18">
        <v>0.14765787675043313</v>
      </c>
      <c r="F3865" s="18">
        <v>9.4098199100344925E-4</v>
      </c>
    </row>
    <row r="3866" spans="2:6" x14ac:dyDescent="0.25">
      <c r="B3866" s="18">
        <v>2009</v>
      </c>
      <c r="C3866" s="19">
        <v>39655</v>
      </c>
      <c r="D3866" s="18" t="s">
        <v>6</v>
      </c>
      <c r="E3866" s="18">
        <v>5.7824169885397296</v>
      </c>
      <c r="F3866" s="18">
        <v>1.8241063055330378E-2</v>
      </c>
    </row>
    <row r="3867" spans="2:6" x14ac:dyDescent="0.25">
      <c r="B3867" s="18">
        <v>2009</v>
      </c>
      <c r="C3867" s="19">
        <v>39655</v>
      </c>
      <c r="D3867" s="18" t="s">
        <v>6</v>
      </c>
      <c r="E3867" s="18">
        <v>2.4771350913165802</v>
      </c>
      <c r="F3867" s="18">
        <v>9.5274426589099237E-3</v>
      </c>
    </row>
    <row r="3868" spans="2:6" x14ac:dyDescent="0.25">
      <c r="B3868" s="18">
        <v>2009</v>
      </c>
      <c r="C3868" s="19">
        <v>39656</v>
      </c>
      <c r="D3868" s="18" t="s">
        <v>6</v>
      </c>
      <c r="E3868" s="18">
        <v>7.0573649325258688E-4</v>
      </c>
      <c r="F3868" s="18">
        <v>1.1762274887543116E-4</v>
      </c>
    </row>
    <row r="3869" spans="2:6" x14ac:dyDescent="0.25">
      <c r="B3869" s="18">
        <v>2009</v>
      </c>
      <c r="C3869" s="19">
        <v>39656</v>
      </c>
      <c r="D3869" s="18" t="s">
        <v>6</v>
      </c>
      <c r="E3869" s="18">
        <v>5.6745028849363409E-2</v>
      </c>
      <c r="F3869" s="18">
        <v>3.3379428734919652E-4</v>
      </c>
    </row>
    <row r="3870" spans="2:6" x14ac:dyDescent="0.25">
      <c r="B3870" s="18">
        <v>2009</v>
      </c>
      <c r="C3870" s="19">
        <v>39655</v>
      </c>
      <c r="D3870" s="18" t="s">
        <v>6</v>
      </c>
      <c r="E3870" s="18">
        <v>0.68186225422408719</v>
      </c>
      <c r="F3870" s="18">
        <v>6.7394656112409199E-4</v>
      </c>
    </row>
    <row r="3871" spans="2:6" x14ac:dyDescent="0.25">
      <c r="B3871" s="18">
        <v>2009</v>
      </c>
      <c r="C3871" s="19">
        <v>39655</v>
      </c>
      <c r="D3871" s="18" t="s">
        <v>6</v>
      </c>
      <c r="E3871" s="18">
        <v>0.59403302973948147</v>
      </c>
      <c r="F3871" s="18">
        <v>1.153974536264365E-3</v>
      </c>
    </row>
    <row r="3872" spans="2:6" x14ac:dyDescent="0.25">
      <c r="B3872" s="18">
        <v>2009</v>
      </c>
      <c r="C3872" s="19">
        <v>39655</v>
      </c>
      <c r="D3872" s="18" t="s">
        <v>6</v>
      </c>
      <c r="E3872" s="18">
        <v>1.1090871520989303</v>
      </c>
      <c r="F3872" s="18">
        <v>6.2944065614419919E-4</v>
      </c>
    </row>
    <row r="3873" spans="2:6" x14ac:dyDescent="0.25">
      <c r="B3873" s="18">
        <v>2009</v>
      </c>
      <c r="C3873" s="19">
        <v>39656</v>
      </c>
      <c r="D3873" s="18" t="s">
        <v>6</v>
      </c>
      <c r="E3873" s="18">
        <v>4.6578608554670733E-2</v>
      </c>
      <c r="F3873" s="18">
        <v>2.3524549775086231E-4</v>
      </c>
    </row>
    <row r="3874" spans="2:6" x14ac:dyDescent="0.25">
      <c r="B3874" s="18">
        <v>2009</v>
      </c>
      <c r="C3874" s="19">
        <v>39655</v>
      </c>
      <c r="D3874" s="18" t="s">
        <v>6</v>
      </c>
      <c r="E3874" s="18">
        <v>2.7451623670783465</v>
      </c>
      <c r="F3874" s="18">
        <v>2.3747079299985692E-3</v>
      </c>
    </row>
    <row r="3875" spans="2:6" x14ac:dyDescent="0.25">
      <c r="B3875" s="18">
        <v>2009</v>
      </c>
      <c r="C3875" s="19">
        <v>39656</v>
      </c>
      <c r="D3875" s="18" t="s">
        <v>6</v>
      </c>
      <c r="E3875" s="18">
        <v>2.4099947546611988E-2</v>
      </c>
      <c r="F3875" s="18">
        <v>1.8120261313242096E-4</v>
      </c>
    </row>
    <row r="3876" spans="2:6" x14ac:dyDescent="0.25">
      <c r="B3876" s="18">
        <v>2009</v>
      </c>
      <c r="C3876" s="19">
        <v>39656</v>
      </c>
      <c r="D3876" s="18" t="s">
        <v>6</v>
      </c>
      <c r="E3876" s="18">
        <v>5.6745028849363409E-3</v>
      </c>
      <c r="F3876" s="18">
        <v>8.106432692766201E-4</v>
      </c>
    </row>
    <row r="3877" spans="2:6" x14ac:dyDescent="0.25">
      <c r="B3877" s="18">
        <v>2009</v>
      </c>
      <c r="C3877" s="19">
        <v>39655</v>
      </c>
      <c r="D3877" s="18" t="s">
        <v>6</v>
      </c>
      <c r="E3877" s="18">
        <v>7.5100535660356349E-2</v>
      </c>
      <c r="F3877" s="18">
        <v>5.658607918872093E-4</v>
      </c>
    </row>
    <row r="3878" spans="2:6" x14ac:dyDescent="0.25">
      <c r="B3878" s="18">
        <v>2009</v>
      </c>
      <c r="C3878" s="19">
        <v>39655</v>
      </c>
      <c r="D3878" s="18" t="s">
        <v>6</v>
      </c>
      <c r="E3878" s="18">
        <v>0.50624195317343001</v>
      </c>
      <c r="F3878" s="18">
        <v>5.016451289876496E-3</v>
      </c>
    </row>
    <row r="3879" spans="2:6" x14ac:dyDescent="0.25">
      <c r="B3879" s="18">
        <v>2009</v>
      </c>
      <c r="C3879" s="19">
        <v>39655</v>
      </c>
      <c r="D3879" s="18" t="s">
        <v>6</v>
      </c>
      <c r="E3879" s="18">
        <v>0.85885588034269544</v>
      </c>
      <c r="F3879" s="18">
        <v>1.0299938009632349E-3</v>
      </c>
    </row>
    <row r="3880" spans="2:6" x14ac:dyDescent="0.25">
      <c r="B3880" s="18">
        <v>2009</v>
      </c>
      <c r="C3880" s="19">
        <v>39655</v>
      </c>
      <c r="D3880" s="18" t="s">
        <v>6</v>
      </c>
      <c r="E3880" s="18">
        <v>3.2902579752992229E-3</v>
      </c>
      <c r="F3880" s="18">
        <v>4.7684898192742357E-5</v>
      </c>
    </row>
    <row r="3881" spans="2:6" x14ac:dyDescent="0.25">
      <c r="B3881" s="18">
        <v>2009</v>
      </c>
      <c r="C3881" s="19">
        <v>39655</v>
      </c>
      <c r="D3881" s="18" t="s">
        <v>6</v>
      </c>
      <c r="E3881" s="18">
        <v>0.62105765104191502</v>
      </c>
      <c r="F3881" s="18">
        <v>1.3669670815252808E-3</v>
      </c>
    </row>
    <row r="3882" spans="2:6" x14ac:dyDescent="0.25">
      <c r="B3882" s="18">
        <v>2009</v>
      </c>
      <c r="C3882" s="19">
        <v>39655</v>
      </c>
      <c r="D3882" s="18" t="s">
        <v>6</v>
      </c>
      <c r="E3882" s="18">
        <v>3.5700093780299778E-2</v>
      </c>
      <c r="F3882" s="18">
        <v>5.1817589369446701E-4</v>
      </c>
    </row>
    <row r="3883" spans="2:6" x14ac:dyDescent="0.25">
      <c r="B3883" s="18">
        <v>2009</v>
      </c>
      <c r="C3883" s="19">
        <v>39657</v>
      </c>
      <c r="D3883" s="18" t="s">
        <v>6</v>
      </c>
      <c r="E3883" s="18">
        <v>1.3275475656859473E-2</v>
      </c>
      <c r="F3883" s="18">
        <v>1.1444375566258166E-4</v>
      </c>
    </row>
    <row r="3884" spans="2:6" x14ac:dyDescent="0.25">
      <c r="B3884" s="18">
        <v>2009</v>
      </c>
      <c r="C3884" s="19">
        <v>39656</v>
      </c>
      <c r="D3884" s="18" t="s">
        <v>6</v>
      </c>
      <c r="E3884" s="18">
        <v>8.4561219461796455E-3</v>
      </c>
      <c r="F3884" s="18">
        <v>8.901180995978573E-5</v>
      </c>
    </row>
    <row r="3885" spans="2:6" x14ac:dyDescent="0.25">
      <c r="B3885" s="18">
        <v>2009</v>
      </c>
      <c r="C3885" s="19">
        <v>39657</v>
      </c>
      <c r="D3885" s="18" t="s">
        <v>6</v>
      </c>
      <c r="E3885" s="18">
        <v>1.2207333937342044E-3</v>
      </c>
      <c r="F3885" s="18">
        <v>9.536979638548472E-6</v>
      </c>
    </row>
    <row r="3886" spans="2:6" x14ac:dyDescent="0.25">
      <c r="B3886" s="18">
        <v>2009</v>
      </c>
      <c r="C3886" s="19">
        <v>39656</v>
      </c>
      <c r="D3886" s="18" t="s">
        <v>6</v>
      </c>
      <c r="E3886" s="18">
        <v>3.2346255940743564E-2</v>
      </c>
      <c r="F3886" s="18">
        <v>7.9474830321237268E-5</v>
      </c>
    </row>
    <row r="3887" spans="2:6" x14ac:dyDescent="0.25">
      <c r="B3887" s="18">
        <v>2009</v>
      </c>
      <c r="C3887" s="19">
        <v>39657</v>
      </c>
      <c r="D3887" s="18" t="s">
        <v>6</v>
      </c>
      <c r="E3887" s="18">
        <v>3.3824487784718579E-3</v>
      </c>
      <c r="F3887" s="18">
        <v>8.901180995978573E-5</v>
      </c>
    </row>
    <row r="3888" spans="2:6" x14ac:dyDescent="0.25">
      <c r="B3888" s="18">
        <v>2009</v>
      </c>
      <c r="C3888" s="19">
        <v>39656</v>
      </c>
      <c r="D3888" s="18" t="s">
        <v>6</v>
      </c>
      <c r="E3888" s="18">
        <v>2.4605407467455055E-3</v>
      </c>
      <c r="F3888" s="18">
        <v>2.8610938915645416E-5</v>
      </c>
    </row>
    <row r="3889" spans="2:6" x14ac:dyDescent="0.25">
      <c r="B3889" s="18">
        <v>2009</v>
      </c>
      <c r="C3889" s="19">
        <v>39655</v>
      </c>
      <c r="D3889" s="18" t="s">
        <v>6</v>
      </c>
      <c r="E3889" s="18">
        <v>2.3559010061513517</v>
      </c>
      <c r="F3889" s="18">
        <v>3.2680050228092762E-3</v>
      </c>
    </row>
    <row r="3890" spans="2:6" x14ac:dyDescent="0.25">
      <c r="B3890" s="18">
        <v>2009</v>
      </c>
      <c r="C3890" s="19">
        <v>39656</v>
      </c>
      <c r="D3890" s="18" t="s">
        <v>6</v>
      </c>
      <c r="E3890" s="18">
        <v>2.6576383259421742E-3</v>
      </c>
      <c r="F3890" s="18">
        <v>3.4968925341344396E-5</v>
      </c>
    </row>
    <row r="3891" spans="2:6" x14ac:dyDescent="0.25">
      <c r="B3891" s="18">
        <v>2009</v>
      </c>
      <c r="C3891" s="19">
        <v>39657</v>
      </c>
      <c r="D3891" s="18" t="s">
        <v>6</v>
      </c>
      <c r="E3891" s="18">
        <v>3.763927964013797E-3</v>
      </c>
      <c r="F3891" s="18">
        <v>1.1762274887543116E-4</v>
      </c>
    </row>
    <row r="3892" spans="2:6" x14ac:dyDescent="0.25">
      <c r="B3892" s="18">
        <v>2009</v>
      </c>
      <c r="C3892" s="19">
        <v>39656</v>
      </c>
      <c r="D3892" s="18" t="s">
        <v>6</v>
      </c>
      <c r="E3892" s="18">
        <v>2.9373897286729293E-2</v>
      </c>
      <c r="F3892" s="18">
        <v>4.4505904979892869E-4</v>
      </c>
    </row>
    <row r="3893" spans="2:6" x14ac:dyDescent="0.25">
      <c r="B3893" s="18">
        <v>2009</v>
      </c>
      <c r="C3893" s="19">
        <v>39656</v>
      </c>
      <c r="D3893" s="18" t="s">
        <v>6</v>
      </c>
      <c r="E3893" s="18">
        <v>1.8969052501072909E-2</v>
      </c>
      <c r="F3893" s="18">
        <v>3.7194220590339042E-4</v>
      </c>
    </row>
    <row r="3894" spans="2:6" x14ac:dyDescent="0.25">
      <c r="B3894" s="18">
        <v>2009</v>
      </c>
      <c r="C3894" s="19">
        <v>39656</v>
      </c>
      <c r="D3894" s="18" t="s">
        <v>6</v>
      </c>
      <c r="E3894" s="18">
        <v>0.20397692050927471</v>
      </c>
      <c r="F3894" s="18">
        <v>5.7857676473860732E-4</v>
      </c>
    </row>
    <row r="3895" spans="2:6" x14ac:dyDescent="0.25">
      <c r="B3895" s="18">
        <v>2009</v>
      </c>
      <c r="C3895" s="19">
        <v>39657</v>
      </c>
      <c r="D3895" s="18" t="s">
        <v>6</v>
      </c>
      <c r="E3895" s="18">
        <v>9.568769570676967E-3</v>
      </c>
      <c r="F3895" s="18">
        <v>2.2252952489946434E-4</v>
      </c>
    </row>
    <row r="3896" spans="2:6" x14ac:dyDescent="0.25">
      <c r="B3896" s="18">
        <v>2009</v>
      </c>
      <c r="C3896" s="19">
        <v>39656</v>
      </c>
      <c r="D3896" s="18" t="s">
        <v>6</v>
      </c>
      <c r="E3896" s="18">
        <v>0.24746554766105575</v>
      </c>
      <c r="F3896" s="18">
        <v>6.6123058827269408E-4</v>
      </c>
    </row>
    <row r="3897" spans="2:6" x14ac:dyDescent="0.25">
      <c r="B3897" s="18">
        <v>2009</v>
      </c>
      <c r="C3897" s="19">
        <v>39655</v>
      </c>
      <c r="D3897" s="18" t="s">
        <v>6</v>
      </c>
      <c r="E3897" s="18">
        <v>0.66912402842019936</v>
      </c>
      <c r="F3897" s="18">
        <v>8.2335924212801801E-4</v>
      </c>
    </row>
    <row r="3898" spans="2:6" x14ac:dyDescent="0.25">
      <c r="B3898" s="18">
        <v>2009</v>
      </c>
      <c r="C3898" s="19">
        <v>39657</v>
      </c>
      <c r="D3898" s="18" t="s">
        <v>6</v>
      </c>
      <c r="E3898" s="18">
        <v>0.42632206380239379</v>
      </c>
      <c r="F3898" s="18">
        <v>2.9564636879500262E-4</v>
      </c>
    </row>
    <row r="3899" spans="2:6" x14ac:dyDescent="0.25">
      <c r="B3899" s="18">
        <v>2009</v>
      </c>
      <c r="C3899" s="19">
        <v>39656</v>
      </c>
      <c r="D3899" s="18" t="s">
        <v>6</v>
      </c>
      <c r="E3899" s="18">
        <v>6.580515950598446E-4</v>
      </c>
      <c r="F3899" s="18">
        <v>9.536979638548472E-6</v>
      </c>
    </row>
    <row r="3900" spans="2:6" x14ac:dyDescent="0.25">
      <c r="B3900" s="18">
        <v>2009</v>
      </c>
      <c r="C3900" s="19">
        <v>39656</v>
      </c>
      <c r="D3900" s="18" t="s">
        <v>6</v>
      </c>
      <c r="E3900" s="18">
        <v>1.1749558914691717E-2</v>
      </c>
      <c r="F3900" s="18">
        <v>1.3987570136537758E-4</v>
      </c>
    </row>
    <row r="3901" spans="2:6" x14ac:dyDescent="0.25">
      <c r="B3901" s="18">
        <v>2009</v>
      </c>
      <c r="C3901" s="19">
        <v>39657</v>
      </c>
      <c r="D3901" s="18" t="s">
        <v>6</v>
      </c>
      <c r="E3901" s="18">
        <v>7.3911592198750656E-3</v>
      </c>
      <c r="F3901" s="18">
        <v>9.8548789598334205E-5</v>
      </c>
    </row>
    <row r="3902" spans="2:6" x14ac:dyDescent="0.25">
      <c r="B3902" s="18">
        <v>2009</v>
      </c>
      <c r="C3902" s="19">
        <v>39657</v>
      </c>
      <c r="D3902" s="18" t="s">
        <v>6</v>
      </c>
      <c r="E3902" s="18">
        <v>5.8493475116430625E-3</v>
      </c>
      <c r="F3902" s="18">
        <v>6.3579864256989809E-5</v>
      </c>
    </row>
    <row r="3903" spans="2:6" x14ac:dyDescent="0.25">
      <c r="B3903" s="18">
        <v>2009</v>
      </c>
      <c r="C3903" s="19">
        <v>39656</v>
      </c>
      <c r="D3903" s="18" t="s">
        <v>6</v>
      </c>
      <c r="E3903" s="18">
        <v>1.2569739163606885E-2</v>
      </c>
      <c r="F3903" s="18">
        <v>7.6613736429672718E-4</v>
      </c>
    </row>
    <row r="3904" spans="2:6" x14ac:dyDescent="0.25">
      <c r="B3904" s="18">
        <v>2009</v>
      </c>
      <c r="C3904" s="19">
        <v>39656</v>
      </c>
      <c r="D3904" s="18" t="s">
        <v>6</v>
      </c>
      <c r="E3904" s="18">
        <v>9.4098199100344925E-4</v>
      </c>
      <c r="F3904" s="18">
        <v>2.5431945702795924E-5</v>
      </c>
    </row>
    <row r="3905" spans="2:6" x14ac:dyDescent="0.25">
      <c r="B3905" s="18">
        <v>2009</v>
      </c>
      <c r="C3905" s="19">
        <v>39656</v>
      </c>
      <c r="D3905" s="18" t="s">
        <v>6</v>
      </c>
      <c r="E3905" s="18">
        <v>1.1883076629631395E-2</v>
      </c>
      <c r="F3905" s="18">
        <v>6.6758857469839301E-5</v>
      </c>
    </row>
    <row r="3906" spans="2:6" x14ac:dyDescent="0.25">
      <c r="B3906" s="18">
        <v>2009</v>
      </c>
      <c r="C3906" s="19">
        <v>39655</v>
      </c>
      <c r="D3906" s="18" t="s">
        <v>6</v>
      </c>
      <c r="E3906" s="18">
        <v>0.34116319361658165</v>
      </c>
      <c r="F3906" s="18">
        <v>1.4623368779107657E-4</v>
      </c>
    </row>
    <row r="3907" spans="2:6" x14ac:dyDescent="0.25">
      <c r="B3907" s="18">
        <v>2009</v>
      </c>
      <c r="C3907" s="19">
        <v>39657</v>
      </c>
      <c r="D3907" s="18" t="s">
        <v>6</v>
      </c>
      <c r="E3907" s="18">
        <v>2.8610938915645417E-3</v>
      </c>
      <c r="F3907" s="18">
        <v>1.2715972851397962E-5</v>
      </c>
    </row>
    <row r="3908" spans="2:6" x14ac:dyDescent="0.25">
      <c r="B3908" s="18">
        <v>2009</v>
      </c>
      <c r="C3908" s="19">
        <v>39657</v>
      </c>
      <c r="D3908" s="18" t="s">
        <v>6</v>
      </c>
      <c r="E3908" s="18">
        <v>2.9246737558215313E-3</v>
      </c>
      <c r="F3908" s="18">
        <v>2.5431945702795924E-5</v>
      </c>
    </row>
    <row r="3909" spans="2:6" x14ac:dyDescent="0.25">
      <c r="B3909" s="18">
        <v>2009</v>
      </c>
      <c r="C3909" s="19">
        <v>39657</v>
      </c>
      <c r="D3909" s="18" t="s">
        <v>6</v>
      </c>
      <c r="E3909" s="18">
        <v>1.0147346335415574E-2</v>
      </c>
      <c r="F3909" s="18">
        <v>1.8120261313242096E-4</v>
      </c>
    </row>
    <row r="3910" spans="2:6" x14ac:dyDescent="0.25">
      <c r="B3910" s="18">
        <v>2009</v>
      </c>
      <c r="C3910" s="19">
        <v>39656</v>
      </c>
      <c r="D3910" s="18" t="s">
        <v>6</v>
      </c>
      <c r="E3910" s="18">
        <v>0.4861634320410726</v>
      </c>
      <c r="F3910" s="18">
        <v>8.0746427606377062E-4</v>
      </c>
    </row>
    <row r="3911" spans="2:6" x14ac:dyDescent="0.25">
      <c r="B3911" s="18">
        <v>2009</v>
      </c>
      <c r="C3911" s="19">
        <v>39657</v>
      </c>
      <c r="D3911" s="18" t="s">
        <v>6</v>
      </c>
      <c r="E3911" s="18">
        <v>8.3925420819226551E-4</v>
      </c>
      <c r="F3911" s="18">
        <v>3.4968925341344396E-5</v>
      </c>
    </row>
    <row r="3912" spans="2:6" x14ac:dyDescent="0.25">
      <c r="B3912" s="18">
        <v>2009</v>
      </c>
      <c r="C3912" s="19">
        <v>39656</v>
      </c>
      <c r="D3912" s="18" t="s">
        <v>6</v>
      </c>
      <c r="E3912" s="18">
        <v>7.5548773703368141E-2</v>
      </c>
      <c r="F3912" s="18">
        <v>3.0836234164640058E-4</v>
      </c>
    </row>
    <row r="3913" spans="2:6" x14ac:dyDescent="0.25">
      <c r="B3913" s="18">
        <v>2009</v>
      </c>
      <c r="C3913" s="19">
        <v>39656</v>
      </c>
      <c r="D3913" s="18" t="s">
        <v>6</v>
      </c>
      <c r="E3913" s="18">
        <v>0.2618759238949025</v>
      </c>
      <c r="F3913" s="18">
        <v>1.5926755996375948E-3</v>
      </c>
    </row>
    <row r="3914" spans="2:6" x14ac:dyDescent="0.25">
      <c r="B3914" s="18">
        <v>2009</v>
      </c>
      <c r="C3914" s="19">
        <v>39655</v>
      </c>
      <c r="D3914" s="18" t="s">
        <v>6</v>
      </c>
      <c r="E3914" s="18">
        <v>1.2273552365965699</v>
      </c>
      <c r="F3914" s="18">
        <v>6.8666253397549001E-4</v>
      </c>
    </row>
    <row r="3915" spans="2:6" x14ac:dyDescent="0.25">
      <c r="B3915" s="18">
        <v>2009</v>
      </c>
      <c r="C3915" s="19">
        <v>39655</v>
      </c>
      <c r="D3915" s="18" t="s">
        <v>6</v>
      </c>
      <c r="E3915" s="18">
        <v>0.37224421025861115</v>
      </c>
      <c r="F3915" s="18">
        <v>6.0718770365425273E-4</v>
      </c>
    </row>
    <row r="3916" spans="2:6" x14ac:dyDescent="0.25">
      <c r="B3916" s="18">
        <v>2009</v>
      </c>
      <c r="C3916" s="19">
        <v>39655</v>
      </c>
      <c r="D3916" s="18" t="s">
        <v>6</v>
      </c>
      <c r="E3916" s="18">
        <v>0.81281770063420911</v>
      </c>
      <c r="F3916" s="18">
        <v>9.0919205887495436E-4</v>
      </c>
    </row>
    <row r="3917" spans="2:6" x14ac:dyDescent="0.25">
      <c r="B3917" s="18">
        <v>2009</v>
      </c>
      <c r="C3917" s="19">
        <v>39657</v>
      </c>
      <c r="D3917" s="18" t="s">
        <v>6</v>
      </c>
      <c r="E3917" s="18">
        <v>1.6025304785974283E-2</v>
      </c>
      <c r="F3917" s="18">
        <v>8.5832816746936251E-5</v>
      </c>
    </row>
    <row r="3918" spans="2:6" x14ac:dyDescent="0.25">
      <c r="B3918" s="18">
        <v>2009</v>
      </c>
      <c r="C3918" s="19">
        <v>39657</v>
      </c>
      <c r="D3918" s="18" t="s">
        <v>6</v>
      </c>
      <c r="E3918" s="18">
        <v>0.20280387201373326</v>
      </c>
      <c r="F3918" s="18">
        <v>1.9932287444566306E-3</v>
      </c>
    </row>
    <row r="3919" spans="2:6" x14ac:dyDescent="0.25">
      <c r="B3919" s="18">
        <v>2009</v>
      </c>
      <c r="C3919" s="19">
        <v>39655</v>
      </c>
      <c r="D3919" s="18" t="s">
        <v>6</v>
      </c>
      <c r="E3919" s="18">
        <v>0.60029564636879496</v>
      </c>
      <c r="F3919" s="18">
        <v>2.5012318598699793E-2</v>
      </c>
    </row>
    <row r="3920" spans="2:6" x14ac:dyDescent="0.25">
      <c r="B3920" s="18">
        <v>2009</v>
      </c>
      <c r="C3920" s="19">
        <v>39655</v>
      </c>
      <c r="D3920" s="18" t="s">
        <v>6</v>
      </c>
      <c r="E3920" s="18">
        <v>0.5841113919221782</v>
      </c>
      <c r="F3920" s="18">
        <v>1.8533530430912531E-3</v>
      </c>
    </row>
    <row r="3921" spans="2:6" x14ac:dyDescent="0.25">
      <c r="B3921" s="18">
        <v>2009</v>
      </c>
      <c r="C3921" s="19">
        <v>39655</v>
      </c>
      <c r="D3921" s="18" t="s">
        <v>6</v>
      </c>
      <c r="E3921" s="18">
        <v>1.5681083400886939</v>
      </c>
      <c r="F3921" s="18">
        <v>9.9184588240904112E-4</v>
      </c>
    </row>
    <row r="3922" spans="2:6" x14ac:dyDescent="0.25">
      <c r="B3922" s="18">
        <v>2009</v>
      </c>
      <c r="C3922" s="19">
        <v>39655</v>
      </c>
      <c r="D3922" s="18" t="s">
        <v>6</v>
      </c>
      <c r="E3922" s="18">
        <v>1.4537567752292848</v>
      </c>
      <c r="F3922" s="18">
        <v>8.2971722855371707E-4</v>
      </c>
    </row>
    <row r="3923" spans="2:6" x14ac:dyDescent="0.25">
      <c r="B3923" s="18">
        <v>2009</v>
      </c>
      <c r="C3923" s="19">
        <v>39658</v>
      </c>
      <c r="D3923" s="18" t="s">
        <v>6</v>
      </c>
      <c r="E3923" s="18">
        <v>1.241714748939011E-2</v>
      </c>
      <c r="F3923" s="18">
        <v>1.9709757919666841E-4</v>
      </c>
    </row>
    <row r="3924" spans="2:6" x14ac:dyDescent="0.25">
      <c r="B3924" s="18">
        <v>2009</v>
      </c>
      <c r="C3924" s="19">
        <v>39658</v>
      </c>
      <c r="D3924" s="18" t="s">
        <v>6</v>
      </c>
      <c r="E3924" s="18">
        <v>4.5459602943747718E-4</v>
      </c>
      <c r="F3924" s="18">
        <v>3.4968925341344396E-5</v>
      </c>
    </row>
    <row r="3925" spans="2:6" x14ac:dyDescent="0.25">
      <c r="B3925" s="18">
        <v>2009</v>
      </c>
      <c r="C3925" s="19">
        <v>39658</v>
      </c>
      <c r="D3925" s="18" t="s">
        <v>6</v>
      </c>
      <c r="E3925" s="18">
        <v>3.9101616518048735E-2</v>
      </c>
      <c r="F3925" s="18">
        <v>9.5369796385484716E-4</v>
      </c>
    </row>
    <row r="3926" spans="2:6" x14ac:dyDescent="0.25">
      <c r="B3926" s="18">
        <v>2009</v>
      </c>
      <c r="C3926" s="19">
        <v>39658</v>
      </c>
      <c r="D3926" s="18" t="s">
        <v>6</v>
      </c>
      <c r="E3926" s="18">
        <v>4.4346955319250394E-3</v>
      </c>
      <c r="F3926" s="18">
        <v>1.4305469457822706E-4</v>
      </c>
    </row>
    <row r="3927" spans="2:6" x14ac:dyDescent="0.25">
      <c r="B3927" s="18">
        <v>2009</v>
      </c>
      <c r="C3927" s="19">
        <v>39658</v>
      </c>
      <c r="D3927" s="18" t="s">
        <v>6</v>
      </c>
      <c r="E3927" s="18">
        <v>5.7221877831290825E-4</v>
      </c>
      <c r="F3927" s="18">
        <v>1.5894966064247452E-5</v>
      </c>
    </row>
    <row r="3928" spans="2:6" x14ac:dyDescent="0.25">
      <c r="B3928" s="18">
        <v>2009</v>
      </c>
      <c r="C3928" s="19">
        <v>39658</v>
      </c>
      <c r="D3928" s="18" t="s">
        <v>6</v>
      </c>
      <c r="E3928" s="18">
        <v>4.1708390952585319E-3</v>
      </c>
      <c r="F3928" s="18">
        <v>2.6067744345365825E-4</v>
      </c>
    </row>
    <row r="3929" spans="2:6" x14ac:dyDescent="0.25">
      <c r="B3929" s="18">
        <v>2009</v>
      </c>
      <c r="C3929" s="19">
        <v>39658</v>
      </c>
      <c r="D3929" s="18" t="s">
        <v>6</v>
      </c>
      <c r="E3929" s="18">
        <v>0.99834692352931831</v>
      </c>
      <c r="F3929" s="18">
        <v>9.3303450797132554E-3</v>
      </c>
    </row>
    <row r="3930" spans="2:6" x14ac:dyDescent="0.25">
      <c r="B3930" s="18">
        <v>2009</v>
      </c>
      <c r="C3930" s="19">
        <v>39659</v>
      </c>
      <c r="D3930" s="18" t="s">
        <v>6</v>
      </c>
      <c r="E3930" s="18">
        <v>5.1670052294438351</v>
      </c>
      <c r="F3930" s="18">
        <v>2.7402921494762609E-3</v>
      </c>
    </row>
    <row r="3931" spans="2:6" x14ac:dyDescent="0.25">
      <c r="B3931" s="18">
        <v>2009</v>
      </c>
      <c r="C3931" s="19">
        <v>39659</v>
      </c>
      <c r="D3931" s="18" t="s">
        <v>6</v>
      </c>
      <c r="E3931" s="18">
        <v>1.3954508607124123</v>
      </c>
      <c r="F3931" s="18">
        <v>3.6463052151383657E-3</v>
      </c>
    </row>
    <row r="3932" spans="2:6" x14ac:dyDescent="0.25">
      <c r="B3932" s="18">
        <v>2009</v>
      </c>
      <c r="C3932" s="19">
        <v>39658</v>
      </c>
      <c r="D3932" s="18" t="s">
        <v>6</v>
      </c>
      <c r="E3932" s="18">
        <v>8.3162462448142672E-3</v>
      </c>
      <c r="F3932" s="18">
        <v>7.6295837108387776E-5</v>
      </c>
    </row>
    <row r="3933" spans="2:6" x14ac:dyDescent="0.25">
      <c r="B3933" s="18">
        <v>2009</v>
      </c>
      <c r="C3933" s="19">
        <v>39659</v>
      </c>
      <c r="D3933" s="18" t="s">
        <v>6</v>
      </c>
      <c r="E3933" s="18">
        <v>0.86208573744695061</v>
      </c>
      <c r="F3933" s="18">
        <v>6.1672468329280116E-3</v>
      </c>
    </row>
    <row r="3934" spans="2:6" x14ac:dyDescent="0.25">
      <c r="B3934" s="18">
        <v>2009</v>
      </c>
      <c r="C3934" s="19">
        <v>39659</v>
      </c>
      <c r="D3934" s="18" t="s">
        <v>6</v>
      </c>
      <c r="E3934" s="18">
        <v>0.77899003385627774</v>
      </c>
      <c r="F3934" s="18">
        <v>5.4360783939726284E-4</v>
      </c>
    </row>
    <row r="3935" spans="2:6" x14ac:dyDescent="0.25">
      <c r="B3935" s="18">
        <v>2009</v>
      </c>
      <c r="C3935" s="19">
        <v>39659</v>
      </c>
      <c r="D3935" s="18" t="s">
        <v>6</v>
      </c>
      <c r="E3935" s="18">
        <v>0.73937342043774745</v>
      </c>
      <c r="F3935" s="18">
        <v>2.6226694006008296E-3</v>
      </c>
    </row>
    <row r="3936" spans="2:6" x14ac:dyDescent="0.25">
      <c r="B3936" s="18">
        <v>2009</v>
      </c>
      <c r="C3936" s="19">
        <v>39659</v>
      </c>
      <c r="D3936" s="18" t="s">
        <v>6</v>
      </c>
      <c r="E3936" s="18">
        <v>0.61072274410694138</v>
      </c>
      <c r="F3936" s="18">
        <v>3.0772654300383071E-3</v>
      </c>
    </row>
    <row r="3937" spans="2:6" x14ac:dyDescent="0.25">
      <c r="B3937" s="18">
        <v>2009</v>
      </c>
      <c r="C3937" s="19">
        <v>39659</v>
      </c>
      <c r="D3937" s="18" t="s">
        <v>6</v>
      </c>
      <c r="E3937" s="18">
        <v>0.49609142784480154</v>
      </c>
      <c r="F3937" s="18">
        <v>4.390189626945146E-3</v>
      </c>
    </row>
    <row r="3938" spans="2:6" x14ac:dyDescent="0.25">
      <c r="B3938" s="18">
        <v>2009</v>
      </c>
      <c r="C3938" s="19">
        <v>39659</v>
      </c>
      <c r="D3938" s="18" t="s">
        <v>6</v>
      </c>
      <c r="E3938" s="18">
        <v>0.46751227886128466</v>
      </c>
      <c r="F3938" s="18">
        <v>1.4591578846979163E-3</v>
      </c>
    </row>
    <row r="3939" spans="2:6" x14ac:dyDescent="0.25">
      <c r="B3939" s="18">
        <v>2009</v>
      </c>
      <c r="C3939" s="19">
        <v>39659</v>
      </c>
      <c r="D3939" s="18" t="s">
        <v>6</v>
      </c>
      <c r="E3939" s="18">
        <v>0.4498656875367571</v>
      </c>
      <c r="F3939" s="18">
        <v>1.6912243892359289E-3</v>
      </c>
    </row>
    <row r="3940" spans="2:6" x14ac:dyDescent="0.25">
      <c r="B3940" s="18">
        <v>2009</v>
      </c>
      <c r="C3940" s="19">
        <v>39659</v>
      </c>
      <c r="D3940" s="18" t="s">
        <v>6</v>
      </c>
      <c r="E3940" s="18">
        <v>0.40567450288493634</v>
      </c>
      <c r="F3940" s="18">
        <v>3.1472032807209959E-4</v>
      </c>
    </row>
    <row r="3941" spans="2:6" x14ac:dyDescent="0.25">
      <c r="B3941" s="18">
        <v>2009</v>
      </c>
      <c r="C3941" s="19">
        <v>39659</v>
      </c>
      <c r="D3941" s="18" t="s">
        <v>6</v>
      </c>
      <c r="E3941" s="18">
        <v>0.38782763498799933</v>
      </c>
      <c r="F3941" s="18">
        <v>2.5241206110024955E-3</v>
      </c>
    </row>
    <row r="3942" spans="2:6" x14ac:dyDescent="0.25">
      <c r="B3942" s="18">
        <v>2009</v>
      </c>
      <c r="C3942" s="19">
        <v>39659</v>
      </c>
      <c r="D3942" s="18" t="s">
        <v>6</v>
      </c>
      <c r="E3942" s="18">
        <v>0.3715321157789328</v>
      </c>
      <c r="F3942" s="18">
        <v>1.2048384276699569E-3</v>
      </c>
    </row>
    <row r="3943" spans="2:6" x14ac:dyDescent="0.25">
      <c r="B3943" s="18">
        <v>2009</v>
      </c>
      <c r="C3943" s="19">
        <v>39659</v>
      </c>
      <c r="D3943" s="18" t="s">
        <v>6</v>
      </c>
      <c r="E3943" s="18">
        <v>0.36809562411584246</v>
      </c>
      <c r="F3943" s="18">
        <v>2.571805509195238E-3</v>
      </c>
    </row>
    <row r="3944" spans="2:6" x14ac:dyDescent="0.25">
      <c r="B3944" s="18">
        <v>2009</v>
      </c>
      <c r="C3944" s="19">
        <v>39659</v>
      </c>
      <c r="D3944" s="18" t="s">
        <v>6</v>
      </c>
      <c r="E3944" s="18">
        <v>0.36621366013383561</v>
      </c>
      <c r="F3944" s="18">
        <v>1.3288191629710871E-3</v>
      </c>
    </row>
    <row r="3945" spans="2:6" x14ac:dyDescent="0.25">
      <c r="B3945" s="18">
        <v>2009</v>
      </c>
      <c r="C3945" s="19">
        <v>39659</v>
      </c>
      <c r="D3945" s="18" t="s">
        <v>6</v>
      </c>
      <c r="E3945" s="18">
        <v>0.36469410137809355</v>
      </c>
      <c r="F3945" s="18">
        <v>1.8234705068904677E-2</v>
      </c>
    </row>
    <row r="3946" spans="2:6" x14ac:dyDescent="0.25">
      <c r="B3946" s="18">
        <v>2009</v>
      </c>
      <c r="C3946" s="19">
        <v>39659</v>
      </c>
      <c r="D3946" s="18" t="s">
        <v>6</v>
      </c>
      <c r="E3946" s="18">
        <v>0.3358574539443358</v>
      </c>
      <c r="F3946" s="18">
        <v>4.6095401586317613E-4</v>
      </c>
    </row>
    <row r="3947" spans="2:6" x14ac:dyDescent="0.25">
      <c r="B3947" s="18">
        <v>2009</v>
      </c>
      <c r="C3947" s="19">
        <v>39659</v>
      </c>
      <c r="D3947" s="18" t="s">
        <v>6</v>
      </c>
      <c r="E3947" s="18">
        <v>0.27102506636148332</v>
      </c>
      <c r="F3947" s="18">
        <v>1.2715972851397963E-3</v>
      </c>
    </row>
    <row r="3948" spans="2:6" x14ac:dyDescent="0.25">
      <c r="B3948" s="18">
        <v>2009</v>
      </c>
      <c r="C3948" s="19">
        <v>39659</v>
      </c>
      <c r="D3948" s="18" t="s">
        <v>6</v>
      </c>
      <c r="E3948" s="18">
        <v>0.26977890102204632</v>
      </c>
      <c r="F3948" s="18">
        <v>6.4533562220844658E-4</v>
      </c>
    </row>
    <row r="3949" spans="2:6" x14ac:dyDescent="0.25">
      <c r="B3949" s="18">
        <v>2009</v>
      </c>
      <c r="C3949" s="19">
        <v>39659</v>
      </c>
      <c r="D3949" s="18" t="s">
        <v>6</v>
      </c>
      <c r="E3949" s="18">
        <v>0.25464053534245706</v>
      </c>
      <c r="F3949" s="18">
        <v>8.0746427606377062E-4</v>
      </c>
    </row>
    <row r="3950" spans="2:6" x14ac:dyDescent="0.25">
      <c r="B3950" s="18">
        <v>2009</v>
      </c>
      <c r="C3950" s="19">
        <v>39659</v>
      </c>
      <c r="D3950" s="18" t="s">
        <v>6</v>
      </c>
      <c r="E3950" s="18">
        <v>0.24160984216298698</v>
      </c>
      <c r="F3950" s="18">
        <v>2.1172094797577605E-3</v>
      </c>
    </row>
    <row r="3951" spans="2:6" x14ac:dyDescent="0.25">
      <c r="B3951" s="18">
        <v>2009</v>
      </c>
      <c r="C3951" s="19">
        <v>39659</v>
      </c>
      <c r="D3951" s="18" t="s">
        <v>6</v>
      </c>
      <c r="E3951" s="18">
        <v>0.2365234530224278</v>
      </c>
      <c r="F3951" s="18">
        <v>7.8521132357382416E-4</v>
      </c>
    </row>
    <row r="3952" spans="2:6" x14ac:dyDescent="0.25">
      <c r="B3952" s="18">
        <v>2009</v>
      </c>
      <c r="C3952" s="19">
        <v>39659</v>
      </c>
      <c r="D3952" s="18" t="s">
        <v>6</v>
      </c>
      <c r="E3952" s="18">
        <v>0.23410741818066219</v>
      </c>
      <c r="F3952" s="18">
        <v>6.1036669686710221E-4</v>
      </c>
    </row>
    <row r="3953" spans="2:6" x14ac:dyDescent="0.25">
      <c r="B3953" s="18">
        <v>2009</v>
      </c>
      <c r="C3953" s="19">
        <v>39659</v>
      </c>
      <c r="D3953" s="18" t="s">
        <v>6</v>
      </c>
      <c r="E3953" s="18">
        <v>0.23344936658560234</v>
      </c>
      <c r="F3953" s="18">
        <v>1.2429863462241509E-3</v>
      </c>
    </row>
    <row r="3954" spans="2:6" x14ac:dyDescent="0.25">
      <c r="B3954" s="18">
        <v>2009</v>
      </c>
      <c r="C3954" s="19">
        <v>39659</v>
      </c>
      <c r="D3954" s="18" t="s">
        <v>6</v>
      </c>
      <c r="E3954" s="18">
        <v>0.23317597316929728</v>
      </c>
      <c r="F3954" s="18">
        <v>1.3033872172682912E-4</v>
      </c>
    </row>
    <row r="3955" spans="2:6" x14ac:dyDescent="0.25">
      <c r="B3955" s="18">
        <v>2009</v>
      </c>
      <c r="C3955" s="19">
        <v>39663</v>
      </c>
      <c r="D3955" s="18" t="s">
        <v>6</v>
      </c>
      <c r="E3955" s="18">
        <v>0.23196477675520163</v>
      </c>
      <c r="F3955" s="18">
        <v>2.2443692082717405E-3</v>
      </c>
    </row>
    <row r="3956" spans="2:6" x14ac:dyDescent="0.25">
      <c r="B3956" s="18">
        <v>2009</v>
      </c>
      <c r="C3956" s="19">
        <v>39659</v>
      </c>
      <c r="D3956" s="18" t="s">
        <v>6</v>
      </c>
      <c r="E3956" s="18">
        <v>0.22093049131340103</v>
      </c>
      <c r="F3956" s="18">
        <v>2.0027657240951792E-4</v>
      </c>
    </row>
    <row r="3957" spans="2:6" x14ac:dyDescent="0.25">
      <c r="B3957" s="18">
        <v>2009</v>
      </c>
      <c r="C3957" s="19">
        <v>39660</v>
      </c>
      <c r="D3957" s="18" t="s">
        <v>6</v>
      </c>
      <c r="E3957" s="18">
        <v>0.20627533260216491</v>
      </c>
      <c r="F3957" s="18">
        <v>1.5990335860632937E-3</v>
      </c>
    </row>
    <row r="3958" spans="2:6" x14ac:dyDescent="0.25">
      <c r="B3958" s="18">
        <v>2009</v>
      </c>
      <c r="C3958" s="19">
        <v>39659</v>
      </c>
      <c r="D3958" s="18" t="s">
        <v>6</v>
      </c>
      <c r="E3958" s="18">
        <v>0.20202183968337228</v>
      </c>
      <c r="F3958" s="18">
        <v>2.1935053168661484E-4</v>
      </c>
    </row>
    <row r="3959" spans="2:6" x14ac:dyDescent="0.25">
      <c r="B3959" s="18">
        <v>2009</v>
      </c>
      <c r="C3959" s="19">
        <v>39662</v>
      </c>
      <c r="D3959" s="18" t="s">
        <v>6</v>
      </c>
      <c r="E3959" s="18">
        <v>0.19028181774831912</v>
      </c>
      <c r="F3959" s="18">
        <v>3.9642045364233144E-3</v>
      </c>
    </row>
    <row r="3960" spans="2:6" x14ac:dyDescent="0.25">
      <c r="B3960" s="18">
        <v>2009</v>
      </c>
      <c r="C3960" s="19">
        <v>39659</v>
      </c>
      <c r="D3960" s="18" t="s">
        <v>6</v>
      </c>
      <c r="E3960" s="18">
        <v>0.18120261313242098</v>
      </c>
      <c r="F3960" s="18">
        <v>3.0200435522070163E-4</v>
      </c>
    </row>
    <row r="3961" spans="2:6" x14ac:dyDescent="0.25">
      <c r="B3961" s="18">
        <v>2009</v>
      </c>
      <c r="C3961" s="19">
        <v>39659</v>
      </c>
      <c r="D3961" s="18" t="s">
        <v>6</v>
      </c>
      <c r="E3961" s="18">
        <v>0.17489549059812756</v>
      </c>
      <c r="F3961" s="18">
        <v>9.6005595028054612E-4</v>
      </c>
    </row>
    <row r="3962" spans="2:6" x14ac:dyDescent="0.25">
      <c r="B3962" s="18">
        <v>2009</v>
      </c>
      <c r="C3962" s="19">
        <v>39660</v>
      </c>
      <c r="D3962" s="18" t="s">
        <v>6</v>
      </c>
      <c r="E3962" s="18">
        <v>0.17209161858439431</v>
      </c>
      <c r="F3962" s="18">
        <v>2.5686265159823884E-3</v>
      </c>
    </row>
    <row r="3963" spans="2:6" x14ac:dyDescent="0.25">
      <c r="B3963" s="18">
        <v>2009</v>
      </c>
      <c r="C3963" s="19">
        <v>39659</v>
      </c>
      <c r="D3963" s="18" t="s">
        <v>6</v>
      </c>
      <c r="E3963" s="18">
        <v>0.16060273711315626</v>
      </c>
      <c r="F3963" s="18">
        <v>1.3383561426096354E-3</v>
      </c>
    </row>
    <row r="3964" spans="2:6" x14ac:dyDescent="0.25">
      <c r="B3964" s="18">
        <v>2009</v>
      </c>
      <c r="C3964" s="19">
        <v>39659</v>
      </c>
      <c r="D3964" s="18" t="s">
        <v>6</v>
      </c>
      <c r="E3964" s="18">
        <v>0.16048829335749368</v>
      </c>
      <c r="F3964" s="18">
        <v>1.1463449525535263E-2</v>
      </c>
    </row>
    <row r="3965" spans="2:6" x14ac:dyDescent="0.25">
      <c r="B3965" s="18">
        <v>2009</v>
      </c>
      <c r="C3965" s="19">
        <v>39663</v>
      </c>
      <c r="D3965" s="18" t="s">
        <v>6</v>
      </c>
      <c r="E3965" s="18">
        <v>0.15930570788231366</v>
      </c>
      <c r="F3965" s="18">
        <v>4.1199752038529394E-3</v>
      </c>
    </row>
    <row r="3966" spans="2:6" x14ac:dyDescent="0.25">
      <c r="B3966" s="18">
        <v>2009</v>
      </c>
      <c r="C3966" s="19">
        <v>39659</v>
      </c>
      <c r="D3966" s="18" t="s">
        <v>6</v>
      </c>
      <c r="E3966" s="18">
        <v>0.15243908254255878</v>
      </c>
      <c r="F3966" s="18">
        <v>1.1380795702001175E-3</v>
      </c>
    </row>
    <row r="3967" spans="2:6" x14ac:dyDescent="0.25">
      <c r="B3967" s="18">
        <v>2009</v>
      </c>
      <c r="C3967" s="19">
        <v>39659</v>
      </c>
      <c r="D3967" s="18" t="s">
        <v>6</v>
      </c>
      <c r="E3967" s="18">
        <v>0.14875780840207906</v>
      </c>
      <c r="F3967" s="18">
        <v>1.7389092874286714E-3</v>
      </c>
    </row>
    <row r="3968" spans="2:6" x14ac:dyDescent="0.25">
      <c r="B3968" s="18">
        <v>2009</v>
      </c>
      <c r="C3968" s="19">
        <v>39660</v>
      </c>
      <c r="D3968" s="18" t="s">
        <v>6</v>
      </c>
      <c r="E3968" s="18">
        <v>0.1480933988205935</v>
      </c>
      <c r="F3968" s="18">
        <v>2.7021442309220668E-4</v>
      </c>
    </row>
    <row r="3969" spans="2:6" x14ac:dyDescent="0.25">
      <c r="B3969" s="18">
        <v>2009</v>
      </c>
      <c r="C3969" s="19">
        <v>39659</v>
      </c>
      <c r="D3969" s="18" t="s">
        <v>6</v>
      </c>
      <c r="E3969" s="18">
        <v>0.14735905138842528</v>
      </c>
      <c r="F3969" s="18">
        <v>9.5687695706769664E-4</v>
      </c>
    </row>
    <row r="3970" spans="2:6" x14ac:dyDescent="0.25">
      <c r="B3970" s="18">
        <v>2009</v>
      </c>
      <c r="C3970" s="19">
        <v>39659</v>
      </c>
      <c r="D3970" s="18" t="s">
        <v>6</v>
      </c>
      <c r="E3970" s="18">
        <v>0.14009823089027704</v>
      </c>
      <c r="F3970" s="18">
        <v>3.5922623305199245E-3</v>
      </c>
    </row>
    <row r="3971" spans="2:6" x14ac:dyDescent="0.25">
      <c r="B3971" s="18">
        <v>2009</v>
      </c>
      <c r="C3971" s="19">
        <v>39659</v>
      </c>
      <c r="D3971" s="18" t="s">
        <v>6</v>
      </c>
      <c r="E3971" s="18">
        <v>0.13828620475895284</v>
      </c>
      <c r="F3971" s="18">
        <v>8.3289622176656655E-4</v>
      </c>
    </row>
    <row r="3972" spans="2:6" x14ac:dyDescent="0.25">
      <c r="B3972" s="18">
        <v>2009</v>
      </c>
      <c r="C3972" s="19">
        <v>39660</v>
      </c>
      <c r="D3972" s="18" t="s">
        <v>6</v>
      </c>
      <c r="E3972" s="18">
        <v>0.13661087533578115</v>
      </c>
      <c r="F3972" s="18">
        <v>2.7879770476690034E-3</v>
      </c>
    </row>
    <row r="3973" spans="2:6" x14ac:dyDescent="0.25">
      <c r="B3973" s="18">
        <v>2009</v>
      </c>
      <c r="C3973" s="19">
        <v>39659</v>
      </c>
      <c r="D3973" s="18" t="s">
        <v>6</v>
      </c>
      <c r="E3973" s="18">
        <v>0.13455088773385468</v>
      </c>
      <c r="F3973" s="18">
        <v>6.4533562220844658E-4</v>
      </c>
    </row>
    <row r="3974" spans="2:6" x14ac:dyDescent="0.25">
      <c r="B3974" s="18">
        <v>2009</v>
      </c>
      <c r="C3974" s="19">
        <v>39659</v>
      </c>
      <c r="D3974" s="18" t="s">
        <v>6</v>
      </c>
      <c r="E3974" s="18">
        <v>0.13246228919301256</v>
      </c>
      <c r="F3974" s="18">
        <v>6.9937850682688792E-5</v>
      </c>
    </row>
    <row r="3975" spans="2:6" x14ac:dyDescent="0.25">
      <c r="B3975" s="18">
        <v>2009</v>
      </c>
      <c r="C3975" s="19">
        <v>39659</v>
      </c>
      <c r="D3975" s="18" t="s">
        <v>6</v>
      </c>
      <c r="E3975" s="18">
        <v>0.13198544021108516</v>
      </c>
      <c r="F3975" s="18">
        <v>1.4782318439750131E-3</v>
      </c>
    </row>
    <row r="3976" spans="2:6" x14ac:dyDescent="0.25">
      <c r="B3976" s="18">
        <v>2009</v>
      </c>
      <c r="C3976" s="19">
        <v>39659</v>
      </c>
      <c r="D3976" s="18" t="s">
        <v>6</v>
      </c>
      <c r="E3976" s="18">
        <v>0.12965205919285364</v>
      </c>
      <c r="F3976" s="18">
        <v>3.5922623305199245E-4</v>
      </c>
    </row>
    <row r="3977" spans="2:6" x14ac:dyDescent="0.25">
      <c r="B3977" s="18">
        <v>2009</v>
      </c>
      <c r="C3977" s="19">
        <v>39659</v>
      </c>
      <c r="D3977" s="18" t="s">
        <v>6</v>
      </c>
      <c r="E3977" s="18">
        <v>0.12769062038052548</v>
      </c>
      <c r="F3977" s="18">
        <v>3.051833484335511E-4</v>
      </c>
    </row>
    <row r="3978" spans="2:6" x14ac:dyDescent="0.25">
      <c r="B3978" s="18">
        <v>2009</v>
      </c>
      <c r="C3978" s="19">
        <v>39659</v>
      </c>
      <c r="D3978" s="18" t="s">
        <v>6</v>
      </c>
      <c r="E3978" s="18">
        <v>0.12756663964522436</v>
      </c>
      <c r="F3978" s="18">
        <v>3.6240522626484193E-4</v>
      </c>
    </row>
    <row r="3979" spans="2:6" x14ac:dyDescent="0.25">
      <c r="B3979" s="18">
        <v>2009</v>
      </c>
      <c r="C3979" s="19">
        <v>39659</v>
      </c>
      <c r="D3979" s="18" t="s">
        <v>6</v>
      </c>
      <c r="E3979" s="18">
        <v>0.1238503965794033</v>
      </c>
      <c r="F3979" s="18">
        <v>1.9391858598381893E-4</v>
      </c>
    </row>
    <row r="3980" spans="2:6" x14ac:dyDescent="0.25">
      <c r="B3980" s="18">
        <v>2009</v>
      </c>
      <c r="C3980" s="19">
        <v>39660</v>
      </c>
      <c r="D3980" s="18" t="s">
        <v>6</v>
      </c>
      <c r="E3980" s="18">
        <v>0.11938073212213691</v>
      </c>
      <c r="F3980" s="18">
        <v>2.540015577066743E-3</v>
      </c>
    </row>
    <row r="3981" spans="2:6" x14ac:dyDescent="0.25">
      <c r="B3981" s="18">
        <v>2009</v>
      </c>
      <c r="C3981" s="19">
        <v>39659</v>
      </c>
      <c r="D3981" s="18" t="s">
        <v>6</v>
      </c>
      <c r="E3981" s="18">
        <v>0.11817271470125411</v>
      </c>
      <c r="F3981" s="18">
        <v>1.2302703733727527E-3</v>
      </c>
    </row>
    <row r="3982" spans="2:6" x14ac:dyDescent="0.25">
      <c r="B3982" s="18">
        <v>2009</v>
      </c>
      <c r="C3982" s="19">
        <v>39662</v>
      </c>
      <c r="D3982" s="18" t="s">
        <v>6</v>
      </c>
      <c r="E3982" s="18">
        <v>0.1160078203233036</v>
      </c>
      <c r="F3982" s="18">
        <v>3.089981402889705E-3</v>
      </c>
    </row>
    <row r="3983" spans="2:6" x14ac:dyDescent="0.25">
      <c r="B3983" s="18">
        <v>2009</v>
      </c>
      <c r="C3983" s="19">
        <v>39660</v>
      </c>
      <c r="D3983" s="18" t="s">
        <v>6</v>
      </c>
      <c r="E3983" s="18">
        <v>0.11298777677109659</v>
      </c>
      <c r="F3983" s="18">
        <v>4.3456837219652536E-3</v>
      </c>
    </row>
    <row r="3984" spans="2:6" x14ac:dyDescent="0.25">
      <c r="B3984" s="18">
        <v>2009</v>
      </c>
      <c r="C3984" s="19">
        <v>39661</v>
      </c>
      <c r="D3984" s="18" t="s">
        <v>6</v>
      </c>
      <c r="E3984" s="18">
        <v>0.11211673263077583</v>
      </c>
      <c r="F3984" s="18">
        <v>9.0601306566210477E-4</v>
      </c>
    </row>
    <row r="3985" spans="2:6" x14ac:dyDescent="0.25">
      <c r="B3985" s="18">
        <v>2009</v>
      </c>
      <c r="C3985" s="19">
        <v>39659</v>
      </c>
      <c r="D3985" s="18" t="s">
        <v>6</v>
      </c>
      <c r="E3985" s="18">
        <v>0.11125522547009362</v>
      </c>
      <c r="F3985" s="18">
        <v>1.4082939932923244E-3</v>
      </c>
    </row>
    <row r="3986" spans="2:6" x14ac:dyDescent="0.25">
      <c r="B3986" s="18">
        <v>2009</v>
      </c>
      <c r="C3986" s="19">
        <v>39659</v>
      </c>
      <c r="D3986" s="18" t="s">
        <v>6</v>
      </c>
      <c r="E3986" s="18">
        <v>0.10022411902150589</v>
      </c>
      <c r="F3986" s="18">
        <v>9.8548789598334205E-5</v>
      </c>
    </row>
    <row r="3987" spans="2:6" x14ac:dyDescent="0.25">
      <c r="B3987" s="18">
        <v>2009</v>
      </c>
      <c r="C3987" s="19">
        <v>39659</v>
      </c>
      <c r="D3987" s="18" t="s">
        <v>6</v>
      </c>
      <c r="E3987" s="18">
        <v>0.10012557023190756</v>
      </c>
      <c r="F3987" s="18">
        <v>2.085419547629266E-3</v>
      </c>
    </row>
    <row r="3988" spans="2:6" x14ac:dyDescent="0.25">
      <c r="B3988" s="18">
        <v>2009</v>
      </c>
      <c r="C3988" s="19">
        <v>39659</v>
      </c>
      <c r="D3988" s="18" t="s">
        <v>6</v>
      </c>
      <c r="E3988" s="18">
        <v>9.2604072290305664E-2</v>
      </c>
      <c r="F3988" s="18">
        <v>1.0236358145375359E-3</v>
      </c>
    </row>
    <row r="3989" spans="2:6" x14ac:dyDescent="0.25">
      <c r="B3989" s="18">
        <v>2009</v>
      </c>
      <c r="C3989" s="19">
        <v>39659</v>
      </c>
      <c r="D3989" s="18" t="s">
        <v>6</v>
      </c>
      <c r="E3989" s="18">
        <v>9.0639454484764681E-2</v>
      </c>
      <c r="F3989" s="18">
        <v>1.1190056109230207E-3</v>
      </c>
    </row>
    <row r="3990" spans="2:6" x14ac:dyDescent="0.25">
      <c r="B3990" s="18">
        <v>2009</v>
      </c>
      <c r="C3990" s="19">
        <v>39660</v>
      </c>
      <c r="D3990" s="18" t="s">
        <v>6</v>
      </c>
      <c r="E3990" s="18">
        <v>8.8102617900910785E-2</v>
      </c>
      <c r="F3990" s="18">
        <v>5.9129273759000523E-4</v>
      </c>
    </row>
    <row r="3991" spans="2:6" x14ac:dyDescent="0.25">
      <c r="B3991" s="18">
        <v>2009</v>
      </c>
      <c r="C3991" s="19">
        <v>39659</v>
      </c>
      <c r="D3991" s="18" t="s">
        <v>6</v>
      </c>
      <c r="E3991" s="18">
        <v>8.7667095830750399E-2</v>
      </c>
      <c r="F3991" s="18">
        <v>3.4651026020059448E-4</v>
      </c>
    </row>
    <row r="3992" spans="2:6" x14ac:dyDescent="0.25">
      <c r="B3992" s="18">
        <v>2009</v>
      </c>
      <c r="C3992" s="19">
        <v>39663</v>
      </c>
      <c r="D3992" s="18" t="s">
        <v>6</v>
      </c>
      <c r="E3992" s="18">
        <v>8.6408214518462007E-2</v>
      </c>
      <c r="F3992" s="18">
        <v>1.2557023190755488E-3</v>
      </c>
    </row>
    <row r="3993" spans="2:6" x14ac:dyDescent="0.25">
      <c r="B3993" s="18">
        <v>2009</v>
      </c>
      <c r="C3993" s="19">
        <v>39659</v>
      </c>
      <c r="D3993" s="18" t="s">
        <v>6</v>
      </c>
      <c r="E3993" s="18">
        <v>8.0447602244369212E-2</v>
      </c>
      <c r="F3993" s="18">
        <v>3.8465817875478839E-4</v>
      </c>
    </row>
    <row r="3994" spans="2:6" x14ac:dyDescent="0.25">
      <c r="B3994" s="18">
        <v>2009</v>
      </c>
      <c r="C3994" s="19">
        <v>39661</v>
      </c>
      <c r="D3994" s="18" t="s">
        <v>6</v>
      </c>
      <c r="E3994" s="18">
        <v>7.9296806701317696E-2</v>
      </c>
      <c r="F3994" s="18">
        <v>5.0863891405591848E-5</v>
      </c>
    </row>
    <row r="3995" spans="2:6" x14ac:dyDescent="0.25">
      <c r="B3995" s="18">
        <v>2009</v>
      </c>
      <c r="C3995" s="19">
        <v>39662</v>
      </c>
      <c r="D3995" s="18" t="s">
        <v>6</v>
      </c>
      <c r="E3995" s="18">
        <v>7.3291688522245005E-2</v>
      </c>
      <c r="F3995" s="18">
        <v>4.7684898192742357E-5</v>
      </c>
    </row>
    <row r="3996" spans="2:6" x14ac:dyDescent="0.25">
      <c r="B3996" s="18">
        <v>2009</v>
      </c>
      <c r="C3996" s="19">
        <v>39659</v>
      </c>
      <c r="D3996" s="18" t="s">
        <v>6</v>
      </c>
      <c r="E3996" s="18">
        <v>7.322492966477516E-2</v>
      </c>
      <c r="F3996" s="18">
        <v>6.9937850682688792E-5</v>
      </c>
    </row>
    <row r="3997" spans="2:6" x14ac:dyDescent="0.25">
      <c r="B3997" s="18">
        <v>2009</v>
      </c>
      <c r="C3997" s="19">
        <v>39660</v>
      </c>
      <c r="D3997" s="18" t="s">
        <v>6</v>
      </c>
      <c r="E3997" s="18">
        <v>6.9104954460922241E-2</v>
      </c>
      <c r="F3997" s="18">
        <v>9.0919205887495436E-4</v>
      </c>
    </row>
    <row r="3998" spans="2:6" x14ac:dyDescent="0.25">
      <c r="B3998" s="18">
        <v>2009</v>
      </c>
      <c r="C3998" s="19">
        <v>39658</v>
      </c>
      <c r="D3998" s="18" t="s">
        <v>6</v>
      </c>
      <c r="E3998" s="18">
        <v>0.56812105606154528</v>
      </c>
      <c r="F3998" s="18">
        <v>3.7035270929696566E-3</v>
      </c>
    </row>
    <row r="3999" spans="2:6" x14ac:dyDescent="0.25">
      <c r="B3999" s="18">
        <v>2009</v>
      </c>
      <c r="C3999" s="19">
        <v>39659</v>
      </c>
      <c r="D3999" s="18" t="s">
        <v>6</v>
      </c>
      <c r="E3999" s="18">
        <v>6.8818845071765777E-2</v>
      </c>
      <c r="F3999" s="18">
        <v>1.3987570136537758E-4</v>
      </c>
    </row>
    <row r="4000" spans="2:6" x14ac:dyDescent="0.25">
      <c r="B4000" s="18">
        <v>2009</v>
      </c>
      <c r="C4000" s="19">
        <v>39660</v>
      </c>
      <c r="D4000" s="18" t="s">
        <v>6</v>
      </c>
      <c r="E4000" s="18">
        <v>6.7629901610160068E-2</v>
      </c>
      <c r="F4000" s="18">
        <v>4.8320696835312259E-4</v>
      </c>
    </row>
    <row r="4001" spans="2:6" x14ac:dyDescent="0.25">
      <c r="B4001" s="18">
        <v>2009</v>
      </c>
      <c r="C4001" s="19">
        <v>39660</v>
      </c>
      <c r="D4001" s="18" t="s">
        <v>6</v>
      </c>
      <c r="E4001" s="18">
        <v>6.3153879166467974E-2</v>
      </c>
      <c r="F4001" s="18">
        <v>2.7339341630505621E-4</v>
      </c>
    </row>
    <row r="4002" spans="2:6" x14ac:dyDescent="0.25">
      <c r="B4002" s="18">
        <v>2009</v>
      </c>
      <c r="C4002" s="19">
        <v>39662</v>
      </c>
      <c r="D4002" s="18" t="s">
        <v>6</v>
      </c>
      <c r="E4002" s="18">
        <v>6.1990367650565065E-2</v>
      </c>
      <c r="F4002" s="18">
        <v>6.1990367650565064E-4</v>
      </c>
    </row>
    <row r="4003" spans="2:6" x14ac:dyDescent="0.25">
      <c r="B4003" s="18">
        <v>2009</v>
      </c>
      <c r="C4003" s="19">
        <v>39659</v>
      </c>
      <c r="D4003" s="18" t="s">
        <v>6</v>
      </c>
      <c r="E4003" s="18">
        <v>6.0086150716068223E-2</v>
      </c>
      <c r="F4003" s="18">
        <v>1.3033872172682912E-4</v>
      </c>
    </row>
    <row r="4004" spans="2:6" x14ac:dyDescent="0.25">
      <c r="B4004" s="18">
        <v>2009</v>
      </c>
      <c r="C4004" s="19">
        <v>39659</v>
      </c>
      <c r="D4004" s="18" t="s">
        <v>6</v>
      </c>
      <c r="E4004" s="18">
        <v>5.9459889053136872E-2</v>
      </c>
      <c r="F4004" s="18">
        <v>8.901180995978573E-5</v>
      </c>
    </row>
    <row r="4005" spans="2:6" x14ac:dyDescent="0.25">
      <c r="B4005" s="18">
        <v>2009</v>
      </c>
      <c r="C4005" s="19">
        <v>39659</v>
      </c>
      <c r="D4005" s="18" t="s">
        <v>6</v>
      </c>
      <c r="E4005" s="18">
        <v>5.7698726813218255E-2</v>
      </c>
      <c r="F4005" s="18">
        <v>1.0490677602403319E-3</v>
      </c>
    </row>
    <row r="4006" spans="2:6" x14ac:dyDescent="0.25">
      <c r="B4006" s="18">
        <v>2009</v>
      </c>
      <c r="C4006" s="19">
        <v>39659</v>
      </c>
      <c r="D4006" s="18" t="s">
        <v>6</v>
      </c>
      <c r="E4006" s="18">
        <v>5.6697343951170667E-2</v>
      </c>
      <c r="F4006" s="18">
        <v>2.7657240951790569E-4</v>
      </c>
    </row>
    <row r="4007" spans="2:6" x14ac:dyDescent="0.25">
      <c r="B4007" s="18">
        <v>2009</v>
      </c>
      <c r="C4007" s="19">
        <v>39659</v>
      </c>
      <c r="D4007" s="18" t="s">
        <v>6</v>
      </c>
      <c r="E4007" s="18">
        <v>5.3511992751895478E-2</v>
      </c>
      <c r="F4007" s="18">
        <v>1.716656334938725E-4</v>
      </c>
    </row>
    <row r="4008" spans="2:6" x14ac:dyDescent="0.25">
      <c r="B4008" s="18">
        <v>2009</v>
      </c>
      <c r="C4008" s="19">
        <v>39660</v>
      </c>
      <c r="D4008" s="18" t="s">
        <v>6</v>
      </c>
      <c r="E4008" s="18">
        <v>5.2942952966795416E-2</v>
      </c>
      <c r="F4008" s="18">
        <v>2.133104445822008E-3</v>
      </c>
    </row>
    <row r="4009" spans="2:6" x14ac:dyDescent="0.25">
      <c r="B4009" s="18">
        <v>2009</v>
      </c>
      <c r="C4009" s="19">
        <v>39662</v>
      </c>
      <c r="D4009" s="18" t="s">
        <v>6</v>
      </c>
      <c r="E4009" s="18">
        <v>5.1979718023302021E-2</v>
      </c>
      <c r="F4009" s="18">
        <v>8.0110628963807166E-4</v>
      </c>
    </row>
    <row r="4010" spans="2:6" x14ac:dyDescent="0.25">
      <c r="B4010" s="18">
        <v>2009</v>
      </c>
      <c r="C4010" s="19">
        <v>39661</v>
      </c>
      <c r="D4010" s="18" t="s">
        <v>6</v>
      </c>
      <c r="E4010" s="18">
        <v>5.109913690334271E-2</v>
      </c>
      <c r="F4010" s="18">
        <v>1.4941268100392605E-4</v>
      </c>
    </row>
    <row r="4011" spans="2:6" x14ac:dyDescent="0.25">
      <c r="B4011" s="18">
        <v>2009</v>
      </c>
      <c r="C4011" s="19">
        <v>39660</v>
      </c>
      <c r="D4011" s="18" t="s">
        <v>6</v>
      </c>
      <c r="E4011" s="18">
        <v>4.9465134391938073E-2</v>
      </c>
      <c r="F4011" s="18">
        <v>8.9647608602355633E-4</v>
      </c>
    </row>
    <row r="4012" spans="2:6" x14ac:dyDescent="0.25">
      <c r="B4012" s="18">
        <v>2009</v>
      </c>
      <c r="C4012" s="19">
        <v>39661</v>
      </c>
      <c r="D4012" s="18" t="s">
        <v>6</v>
      </c>
      <c r="E4012" s="18">
        <v>4.7417862762863E-2</v>
      </c>
      <c r="F4012" s="18">
        <v>3.8147918554193888E-5</v>
      </c>
    </row>
    <row r="4013" spans="2:6" x14ac:dyDescent="0.25">
      <c r="B4013" s="18">
        <v>2009</v>
      </c>
      <c r="C4013" s="19">
        <v>39661</v>
      </c>
      <c r="D4013" s="18" t="s">
        <v>6</v>
      </c>
      <c r="E4013" s="18">
        <v>4.5472318916599114E-2</v>
      </c>
      <c r="F4013" s="18">
        <v>3.7893599097165928E-3</v>
      </c>
    </row>
    <row r="4014" spans="2:6" x14ac:dyDescent="0.25">
      <c r="B4014" s="18">
        <v>2009</v>
      </c>
      <c r="C4014" s="19">
        <v>39659</v>
      </c>
      <c r="D4014" s="18" t="s">
        <v>6</v>
      </c>
      <c r="E4014" s="18">
        <v>4.3793810500214581E-2</v>
      </c>
      <c r="F4014" s="18">
        <v>8.9329709281070686E-4</v>
      </c>
    </row>
    <row r="4015" spans="2:6" x14ac:dyDescent="0.25">
      <c r="B4015" s="18">
        <v>2009</v>
      </c>
      <c r="C4015" s="19">
        <v>39659</v>
      </c>
      <c r="D4015" s="18" t="s">
        <v>6</v>
      </c>
      <c r="E4015" s="18">
        <v>4.3107147966239094E-2</v>
      </c>
      <c r="F4015" s="18">
        <v>2.8738098644159396E-3</v>
      </c>
    </row>
    <row r="4016" spans="2:6" x14ac:dyDescent="0.25">
      <c r="B4016" s="18">
        <v>2009</v>
      </c>
      <c r="C4016" s="19">
        <v>39659</v>
      </c>
      <c r="D4016" s="18" t="s">
        <v>6</v>
      </c>
      <c r="E4016" s="18">
        <v>4.0767408961581868E-2</v>
      </c>
      <c r="F4016" s="18">
        <v>1.7802361991957146E-4</v>
      </c>
    </row>
    <row r="4017" spans="2:6" x14ac:dyDescent="0.25">
      <c r="B4017" s="18">
        <v>2009</v>
      </c>
      <c r="C4017" s="19">
        <v>39659</v>
      </c>
      <c r="D4017" s="18" t="s">
        <v>6</v>
      </c>
      <c r="E4017" s="18">
        <v>3.9451305771462178E-2</v>
      </c>
      <c r="F4017" s="18">
        <v>3.9451305771462178E-3</v>
      </c>
    </row>
    <row r="4018" spans="2:6" x14ac:dyDescent="0.25">
      <c r="B4018" s="18">
        <v>2009</v>
      </c>
      <c r="C4018" s="19">
        <v>39660</v>
      </c>
      <c r="D4018" s="18" t="s">
        <v>6</v>
      </c>
      <c r="E4018" s="18">
        <v>3.5636513916042792E-2</v>
      </c>
      <c r="F4018" s="18">
        <v>3.0200435522070163E-4</v>
      </c>
    </row>
    <row r="4019" spans="2:6" x14ac:dyDescent="0.25">
      <c r="B4019" s="18">
        <v>2009</v>
      </c>
      <c r="C4019" s="19">
        <v>39659</v>
      </c>
      <c r="D4019" s="18" t="s">
        <v>6</v>
      </c>
      <c r="E4019" s="18">
        <v>3.3799055839015782E-2</v>
      </c>
      <c r="F4019" s="18">
        <v>1.4082939932923244E-3</v>
      </c>
    </row>
    <row r="4020" spans="2:6" x14ac:dyDescent="0.25">
      <c r="B4020" s="18">
        <v>2009</v>
      </c>
      <c r="C4020" s="19">
        <v>39659</v>
      </c>
      <c r="D4020" s="18" t="s">
        <v>6</v>
      </c>
      <c r="E4020" s="18">
        <v>3.1872585952028992E-2</v>
      </c>
      <c r="F4020" s="18">
        <v>2.8610938915645416E-5</v>
      </c>
    </row>
    <row r="4021" spans="2:6" x14ac:dyDescent="0.25">
      <c r="B4021" s="18">
        <v>2009</v>
      </c>
      <c r="C4021" s="19">
        <v>39659</v>
      </c>
      <c r="D4021" s="18" t="s">
        <v>6</v>
      </c>
      <c r="E4021" s="18">
        <v>3.0527871822993657E-2</v>
      </c>
      <c r="F4021" s="18">
        <v>9.2508702493920175E-4</v>
      </c>
    </row>
    <row r="4022" spans="2:6" x14ac:dyDescent="0.25">
      <c r="B4022" s="18">
        <v>2009</v>
      </c>
      <c r="C4022" s="19">
        <v>39659</v>
      </c>
      <c r="D4022" s="18" t="s">
        <v>6</v>
      </c>
      <c r="E4022" s="18">
        <v>2.9640932716608649E-2</v>
      </c>
      <c r="F4022" s="18">
        <v>1.646718484256036E-3</v>
      </c>
    </row>
    <row r="4023" spans="2:6" x14ac:dyDescent="0.25">
      <c r="B4023" s="18">
        <v>2009</v>
      </c>
      <c r="C4023" s="19">
        <v>39663</v>
      </c>
      <c r="D4023" s="18" t="s">
        <v>6</v>
      </c>
      <c r="E4023" s="18">
        <v>2.9564636879500263E-2</v>
      </c>
      <c r="F4023" s="18">
        <v>9.8548789598334216E-4</v>
      </c>
    </row>
    <row r="4024" spans="2:6" x14ac:dyDescent="0.25">
      <c r="B4024" s="18">
        <v>2009</v>
      </c>
      <c r="C4024" s="19">
        <v>39655</v>
      </c>
      <c r="D4024" s="18" t="s">
        <v>6</v>
      </c>
      <c r="E4024" s="18">
        <v>0.75845055870805711</v>
      </c>
      <c r="F4024" s="18">
        <v>4.0055314481903583E-4</v>
      </c>
    </row>
    <row r="4025" spans="2:6" x14ac:dyDescent="0.25">
      <c r="B4025" s="18">
        <v>2009</v>
      </c>
      <c r="C4025" s="19">
        <v>39663</v>
      </c>
      <c r="D4025" s="18" t="s">
        <v>6</v>
      </c>
      <c r="E4025" s="18">
        <v>2.8871616359099073E-2</v>
      </c>
      <c r="F4025" s="18">
        <v>1.2080174208828065E-4</v>
      </c>
    </row>
    <row r="4026" spans="2:6" x14ac:dyDescent="0.25">
      <c r="B4026" s="18">
        <v>2009</v>
      </c>
      <c r="C4026" s="19">
        <v>39659</v>
      </c>
      <c r="D4026" s="18" t="s">
        <v>6</v>
      </c>
      <c r="E4026" s="18">
        <v>2.8324829526488959E-2</v>
      </c>
      <c r="F4026" s="18">
        <v>3.1472032807209959E-4</v>
      </c>
    </row>
    <row r="4027" spans="2:6" x14ac:dyDescent="0.25">
      <c r="B4027" s="18">
        <v>2009</v>
      </c>
      <c r="C4027" s="19">
        <v>39661</v>
      </c>
      <c r="D4027" s="18" t="s">
        <v>6</v>
      </c>
      <c r="E4027" s="18">
        <v>2.3031805827094558E-2</v>
      </c>
      <c r="F4027" s="18">
        <v>1.4305469457822706E-4</v>
      </c>
    </row>
    <row r="4028" spans="2:6" x14ac:dyDescent="0.25">
      <c r="B4028" s="18">
        <v>2009</v>
      </c>
      <c r="C4028" s="19">
        <v>39659</v>
      </c>
      <c r="D4028" s="18" t="s">
        <v>6</v>
      </c>
      <c r="E4028" s="18">
        <v>2.2898288112154882E-2</v>
      </c>
      <c r="F4028" s="18">
        <v>2.8928838236930366E-4</v>
      </c>
    </row>
    <row r="4029" spans="2:6" x14ac:dyDescent="0.25">
      <c r="B4029" s="18">
        <v>2009</v>
      </c>
      <c r="C4029" s="19">
        <v>39660</v>
      </c>
      <c r="D4029" s="18" t="s">
        <v>6</v>
      </c>
      <c r="E4029" s="18">
        <v>2.2402365170950359E-2</v>
      </c>
      <c r="F4029" s="18">
        <v>2.7657240951790569E-4</v>
      </c>
    </row>
    <row r="4030" spans="2:6" x14ac:dyDescent="0.25">
      <c r="B4030" s="18">
        <v>2009</v>
      </c>
      <c r="C4030" s="19">
        <v>39659</v>
      </c>
      <c r="D4030" s="18" t="s">
        <v>6</v>
      </c>
      <c r="E4030" s="18">
        <v>1.9137539141353934E-2</v>
      </c>
      <c r="F4030" s="18">
        <v>6.8348354076264042E-4</v>
      </c>
    </row>
    <row r="4031" spans="2:6" x14ac:dyDescent="0.25">
      <c r="B4031" s="18">
        <v>2009</v>
      </c>
      <c r="C4031" s="19">
        <v>39660</v>
      </c>
      <c r="D4031" s="18" t="s">
        <v>6</v>
      </c>
      <c r="E4031" s="18">
        <v>1.8120261313242098E-2</v>
      </c>
      <c r="F4031" s="18">
        <v>1.5894966064247454E-4</v>
      </c>
    </row>
    <row r="4032" spans="2:6" x14ac:dyDescent="0.25">
      <c r="B4032" s="18">
        <v>2009</v>
      </c>
      <c r="C4032" s="19">
        <v>39660</v>
      </c>
      <c r="D4032" s="18" t="s">
        <v>6</v>
      </c>
      <c r="E4032" s="18">
        <v>1.7134773417258754E-2</v>
      </c>
      <c r="F4032" s="18">
        <v>7.7885333714812521E-4</v>
      </c>
    </row>
    <row r="4033" spans="2:6" x14ac:dyDescent="0.25">
      <c r="B4033" s="18">
        <v>2009</v>
      </c>
      <c r="C4033" s="19">
        <v>39659</v>
      </c>
      <c r="D4033" s="18" t="s">
        <v>6</v>
      </c>
      <c r="E4033" s="18">
        <v>1.6451289876496113E-2</v>
      </c>
      <c r="F4033" s="18">
        <v>2.1935053168661484E-4</v>
      </c>
    </row>
    <row r="4034" spans="2:6" x14ac:dyDescent="0.25">
      <c r="B4034" s="18">
        <v>2009</v>
      </c>
      <c r="C4034" s="19">
        <v>39659</v>
      </c>
      <c r="D4034" s="18" t="s">
        <v>6</v>
      </c>
      <c r="E4034" s="18">
        <v>1.5910861030311699E-2</v>
      </c>
      <c r="F4034" s="18">
        <v>2.066345588352169E-4</v>
      </c>
    </row>
    <row r="4035" spans="2:6" x14ac:dyDescent="0.25">
      <c r="B4035" s="18">
        <v>2009</v>
      </c>
      <c r="C4035" s="19">
        <v>39659</v>
      </c>
      <c r="D4035" s="18" t="s">
        <v>6</v>
      </c>
      <c r="E4035" s="18">
        <v>1.403843402794335E-2</v>
      </c>
      <c r="F4035" s="18">
        <v>1.5259167421677555E-4</v>
      </c>
    </row>
    <row r="4036" spans="2:6" x14ac:dyDescent="0.25">
      <c r="B4036" s="18">
        <v>2009</v>
      </c>
      <c r="C4036" s="19">
        <v>39662</v>
      </c>
      <c r="D4036" s="18" t="s">
        <v>6</v>
      </c>
      <c r="E4036" s="18">
        <v>1.2646035000715273E-2</v>
      </c>
      <c r="F4036" s="18">
        <v>6.2308266971850012E-4</v>
      </c>
    </row>
    <row r="4037" spans="2:6" x14ac:dyDescent="0.25">
      <c r="B4037" s="18">
        <v>2009</v>
      </c>
      <c r="C4037" s="19">
        <v>39663</v>
      </c>
      <c r="D4037" s="18" t="s">
        <v>6</v>
      </c>
      <c r="E4037" s="18">
        <v>1.2398073530113013E-2</v>
      </c>
      <c r="F4037" s="18">
        <v>3.1789932128494907E-4</v>
      </c>
    </row>
    <row r="4038" spans="2:6" x14ac:dyDescent="0.25">
      <c r="B4038" s="18">
        <v>2009</v>
      </c>
      <c r="C4038" s="19">
        <v>39659</v>
      </c>
      <c r="D4038" s="18" t="s">
        <v>6</v>
      </c>
      <c r="E4038" s="18">
        <v>1.1317215837744187E-2</v>
      </c>
      <c r="F4038" s="18">
        <v>1.2715972851397962E-4</v>
      </c>
    </row>
    <row r="4039" spans="2:6" x14ac:dyDescent="0.25">
      <c r="B4039" s="18">
        <v>2009</v>
      </c>
      <c r="C4039" s="19">
        <v>39659</v>
      </c>
      <c r="D4039" s="18" t="s">
        <v>6</v>
      </c>
      <c r="E4039" s="18">
        <v>1.0757713032282677E-2</v>
      </c>
      <c r="F4039" s="18">
        <v>2.2888751132516333E-4</v>
      </c>
    </row>
    <row r="4040" spans="2:6" x14ac:dyDescent="0.25">
      <c r="B4040" s="18">
        <v>2009</v>
      </c>
      <c r="C4040" s="19">
        <v>39660</v>
      </c>
      <c r="D4040" s="18" t="s">
        <v>6</v>
      </c>
      <c r="E4040" s="18">
        <v>1.0503393575254717E-2</v>
      </c>
      <c r="F4040" s="18">
        <v>8.901180995978573E-5</v>
      </c>
    </row>
    <row r="4041" spans="2:6" x14ac:dyDescent="0.25">
      <c r="B4041" s="18">
        <v>2009</v>
      </c>
      <c r="C4041" s="19">
        <v>39662</v>
      </c>
      <c r="D4041" s="18" t="s">
        <v>6</v>
      </c>
      <c r="E4041" s="18">
        <v>1.0376233846740737E-2</v>
      </c>
      <c r="F4041" s="18">
        <v>8.6468615389506144E-4</v>
      </c>
    </row>
    <row r="4042" spans="2:6" x14ac:dyDescent="0.25">
      <c r="B4042" s="18">
        <v>2009</v>
      </c>
      <c r="C4042" s="19">
        <v>39660</v>
      </c>
      <c r="D4042" s="18" t="s">
        <v>6</v>
      </c>
      <c r="E4042" s="18">
        <v>1.0160062308266972E-2</v>
      </c>
      <c r="F4042" s="18">
        <v>1.4941268100392605E-4</v>
      </c>
    </row>
    <row r="4043" spans="2:6" x14ac:dyDescent="0.25">
      <c r="B4043" s="18">
        <v>2009</v>
      </c>
      <c r="C4043" s="19">
        <v>39655</v>
      </c>
      <c r="D4043" s="18" t="s">
        <v>6</v>
      </c>
      <c r="E4043" s="18">
        <v>0.16835948055250902</v>
      </c>
      <c r="F4043" s="18">
        <v>1.0522467534531813E-3</v>
      </c>
    </row>
    <row r="4044" spans="2:6" x14ac:dyDescent="0.25">
      <c r="B4044" s="18">
        <v>2009</v>
      </c>
      <c r="C4044" s="19">
        <v>39661</v>
      </c>
      <c r="D4044" s="18" t="s">
        <v>6</v>
      </c>
      <c r="E4044" s="18">
        <v>9.9915756679859486E-3</v>
      </c>
      <c r="F4044" s="18">
        <v>3.1789932128494905E-6</v>
      </c>
    </row>
    <row r="4045" spans="2:6" x14ac:dyDescent="0.25">
      <c r="B4045" s="18">
        <v>2009</v>
      </c>
      <c r="C4045" s="19">
        <v>39659</v>
      </c>
      <c r="D4045" s="18" t="s">
        <v>6</v>
      </c>
      <c r="E4045" s="18">
        <v>9.943890769793207E-3</v>
      </c>
      <c r="F4045" s="18">
        <v>2.9246737558215314E-4</v>
      </c>
    </row>
    <row r="4046" spans="2:6" x14ac:dyDescent="0.25">
      <c r="B4046" s="18">
        <v>2009</v>
      </c>
      <c r="C4046" s="19">
        <v>39660</v>
      </c>
      <c r="D4046" s="18" t="s">
        <v>6</v>
      </c>
      <c r="E4046" s="18">
        <v>9.4129989032473421E-3</v>
      </c>
      <c r="F4046" s="18">
        <v>4.4823804301177817E-4</v>
      </c>
    </row>
    <row r="4047" spans="2:6" x14ac:dyDescent="0.25">
      <c r="B4047" s="18">
        <v>2009</v>
      </c>
      <c r="C4047" s="19">
        <v>39659</v>
      </c>
      <c r="D4047" s="18" t="s">
        <v>6</v>
      </c>
      <c r="E4047" s="18">
        <v>9.3843879643316953E-3</v>
      </c>
      <c r="F4047" s="18">
        <v>1.042709773814633E-3</v>
      </c>
    </row>
    <row r="4048" spans="2:6" x14ac:dyDescent="0.25">
      <c r="B4048" s="18">
        <v>2009</v>
      </c>
      <c r="C4048" s="19">
        <v>39662</v>
      </c>
      <c r="D4048" s="18" t="s">
        <v>6</v>
      </c>
      <c r="E4048" s="18">
        <v>8.7740212674645938E-3</v>
      </c>
      <c r="F4048" s="18">
        <v>7.3116843895538281E-4</v>
      </c>
    </row>
    <row r="4049" spans="2:6" x14ac:dyDescent="0.25">
      <c r="B4049" s="18">
        <v>2009</v>
      </c>
      <c r="C4049" s="19">
        <v>39660</v>
      </c>
      <c r="D4049" s="18" t="s">
        <v>6</v>
      </c>
      <c r="E4049" s="18">
        <v>8.7708422742517438E-3</v>
      </c>
      <c r="F4049" s="18">
        <v>2.8293039594360465E-4</v>
      </c>
    </row>
    <row r="4050" spans="2:6" x14ac:dyDescent="0.25">
      <c r="B4050" s="18">
        <v>2009</v>
      </c>
      <c r="C4050" s="19">
        <v>39659</v>
      </c>
      <c r="D4050" s="18" t="s">
        <v>6</v>
      </c>
      <c r="E4050" s="18">
        <v>8.2399504077058788E-3</v>
      </c>
      <c r="F4050" s="18">
        <v>5.0863891405591848E-5</v>
      </c>
    </row>
    <row r="4051" spans="2:6" x14ac:dyDescent="0.25">
      <c r="B4051" s="18">
        <v>2009</v>
      </c>
      <c r="C4051" s="19">
        <v>39660</v>
      </c>
      <c r="D4051" s="18" t="s">
        <v>6</v>
      </c>
      <c r="E4051" s="18">
        <v>7.9347670592723289E-3</v>
      </c>
      <c r="F4051" s="18">
        <v>8.265382353408676E-5</v>
      </c>
    </row>
    <row r="4052" spans="2:6" x14ac:dyDescent="0.25">
      <c r="B4052" s="18">
        <v>2009</v>
      </c>
      <c r="C4052" s="19">
        <v>39663</v>
      </c>
      <c r="D4052" s="18" t="s">
        <v>6</v>
      </c>
      <c r="E4052" s="18">
        <v>7.3116843895538281E-3</v>
      </c>
      <c r="F4052" s="18">
        <v>7.3116843895538281E-4</v>
      </c>
    </row>
    <row r="4053" spans="2:6" x14ac:dyDescent="0.25">
      <c r="B4053" s="18">
        <v>2009</v>
      </c>
      <c r="C4053" s="19">
        <v>39660</v>
      </c>
      <c r="D4053" s="18" t="s">
        <v>6</v>
      </c>
      <c r="E4053" s="18">
        <v>7.308505396340979E-3</v>
      </c>
      <c r="F4053" s="18">
        <v>6.0400871044140324E-5</v>
      </c>
    </row>
    <row r="4054" spans="2:6" x14ac:dyDescent="0.25">
      <c r="B4054" s="18">
        <v>2009</v>
      </c>
      <c r="C4054" s="19">
        <v>39660</v>
      </c>
      <c r="D4054" s="18" t="s">
        <v>6</v>
      </c>
      <c r="E4054" s="18">
        <v>6.993785068268879E-3</v>
      </c>
      <c r="F4054" s="18">
        <v>1.7484462670672198E-4</v>
      </c>
    </row>
    <row r="4055" spans="2:6" x14ac:dyDescent="0.25">
      <c r="B4055" s="18">
        <v>2009</v>
      </c>
      <c r="C4055" s="19">
        <v>39661</v>
      </c>
      <c r="D4055" s="18" t="s">
        <v>6</v>
      </c>
      <c r="E4055" s="18">
        <v>6.9047732583090932E-3</v>
      </c>
      <c r="F4055" s="18">
        <v>1.7261933145772733E-3</v>
      </c>
    </row>
    <row r="4056" spans="2:6" x14ac:dyDescent="0.25">
      <c r="B4056" s="18">
        <v>2009</v>
      </c>
      <c r="C4056" s="19">
        <v>39659</v>
      </c>
      <c r="D4056" s="18" t="s">
        <v>6</v>
      </c>
      <c r="E4056" s="18">
        <v>5.80484160666317E-3</v>
      </c>
      <c r="F4056" s="18">
        <v>6.9937850682688792E-5</v>
      </c>
    </row>
    <row r="4057" spans="2:6" x14ac:dyDescent="0.25">
      <c r="B4057" s="18">
        <v>2009</v>
      </c>
      <c r="C4057" s="19">
        <v>39660</v>
      </c>
      <c r="D4057" s="18" t="s">
        <v>6</v>
      </c>
      <c r="E4057" s="18">
        <v>5.7984836202374709E-3</v>
      </c>
      <c r="F4057" s="18">
        <v>4.8320696835312259E-4</v>
      </c>
    </row>
    <row r="4058" spans="2:6" x14ac:dyDescent="0.25">
      <c r="B4058" s="18">
        <v>2009</v>
      </c>
      <c r="C4058" s="19">
        <v>39661</v>
      </c>
      <c r="D4058" s="18" t="s">
        <v>6</v>
      </c>
      <c r="E4058" s="18">
        <v>5.6204600003178992E-3</v>
      </c>
      <c r="F4058" s="18">
        <v>5.404288461844134E-5</v>
      </c>
    </row>
    <row r="4059" spans="2:6" x14ac:dyDescent="0.25">
      <c r="B4059" s="18">
        <v>2009</v>
      </c>
      <c r="C4059" s="19">
        <v>39659</v>
      </c>
      <c r="D4059" s="18" t="s">
        <v>6</v>
      </c>
      <c r="E4059" s="18">
        <v>5.4106464482698326E-3</v>
      </c>
      <c r="F4059" s="18">
        <v>1.1762274887543116E-4</v>
      </c>
    </row>
    <row r="4060" spans="2:6" x14ac:dyDescent="0.25">
      <c r="B4060" s="18">
        <v>2009</v>
      </c>
      <c r="C4060" s="19">
        <v>39660</v>
      </c>
      <c r="D4060" s="18" t="s">
        <v>6</v>
      </c>
      <c r="E4060" s="18">
        <v>5.2135488690731643E-3</v>
      </c>
      <c r="F4060" s="18">
        <v>1.2715972851397962E-4</v>
      </c>
    </row>
    <row r="4061" spans="2:6" x14ac:dyDescent="0.25">
      <c r="B4061" s="18">
        <v>2009</v>
      </c>
      <c r="C4061" s="19">
        <v>39659</v>
      </c>
      <c r="D4061" s="18" t="s">
        <v>6</v>
      </c>
      <c r="E4061" s="18">
        <v>4.4251585522864911E-3</v>
      </c>
      <c r="F4061" s="18">
        <v>2.7657240951790569E-4</v>
      </c>
    </row>
    <row r="4062" spans="2:6" x14ac:dyDescent="0.25">
      <c r="B4062" s="18">
        <v>2009</v>
      </c>
      <c r="C4062" s="19">
        <v>39659</v>
      </c>
      <c r="D4062" s="18" t="s">
        <v>6</v>
      </c>
      <c r="E4062" s="18">
        <v>4.2312399663026719E-3</v>
      </c>
      <c r="F4062" s="18">
        <v>3.8465817875478839E-4</v>
      </c>
    </row>
    <row r="4063" spans="2:6" x14ac:dyDescent="0.25">
      <c r="B4063" s="18">
        <v>2009</v>
      </c>
      <c r="C4063" s="19">
        <v>39659</v>
      </c>
      <c r="D4063" s="18" t="s">
        <v>6</v>
      </c>
      <c r="E4063" s="18">
        <v>3.9673835296361645E-3</v>
      </c>
      <c r="F4063" s="18">
        <v>3.3061529413634704E-4</v>
      </c>
    </row>
    <row r="4064" spans="2:6" x14ac:dyDescent="0.25">
      <c r="B4064" s="18">
        <v>2009</v>
      </c>
      <c r="C4064" s="19">
        <v>39663</v>
      </c>
      <c r="D4064" s="18" t="s">
        <v>6</v>
      </c>
      <c r="E4064" s="18">
        <v>3.763927964013797E-3</v>
      </c>
      <c r="F4064" s="18">
        <v>1.1762274887543116E-4</v>
      </c>
    </row>
    <row r="4065" spans="2:6" x14ac:dyDescent="0.25">
      <c r="B4065" s="18">
        <v>2009</v>
      </c>
      <c r="C4065" s="19">
        <v>39663</v>
      </c>
      <c r="D4065" s="18" t="s">
        <v>6</v>
      </c>
      <c r="E4065" s="18">
        <v>3.7448540047366999E-3</v>
      </c>
      <c r="F4065" s="18">
        <v>1.2080174208828065E-4</v>
      </c>
    </row>
    <row r="4066" spans="2:6" x14ac:dyDescent="0.25">
      <c r="B4066" s="18">
        <v>2009</v>
      </c>
      <c r="C4066" s="19">
        <v>39660</v>
      </c>
      <c r="D4066" s="18" t="s">
        <v>6</v>
      </c>
      <c r="E4066" s="18">
        <v>3.3697328056204599E-3</v>
      </c>
      <c r="F4066" s="18">
        <v>3.1789932128494904E-5</v>
      </c>
    </row>
    <row r="4067" spans="2:6" x14ac:dyDescent="0.25">
      <c r="B4067" s="18">
        <v>2009</v>
      </c>
      <c r="C4067" s="19">
        <v>39663</v>
      </c>
      <c r="D4067" s="18" t="s">
        <v>6</v>
      </c>
      <c r="E4067" s="18">
        <v>2.7975140273075517E-3</v>
      </c>
      <c r="F4067" s="18">
        <v>5.0863891405591848E-5</v>
      </c>
    </row>
    <row r="4068" spans="2:6" x14ac:dyDescent="0.25">
      <c r="B4068" s="18">
        <v>2009</v>
      </c>
      <c r="C4068" s="19">
        <v>39659</v>
      </c>
      <c r="D4068" s="18" t="s">
        <v>6</v>
      </c>
      <c r="E4068" s="18">
        <v>2.7657240951790567E-3</v>
      </c>
      <c r="F4068" s="18">
        <v>9.2190803172635221E-5</v>
      </c>
    </row>
    <row r="4069" spans="2:6" x14ac:dyDescent="0.25">
      <c r="B4069" s="18">
        <v>2009</v>
      </c>
      <c r="C4069" s="19">
        <v>39663</v>
      </c>
      <c r="D4069" s="18" t="s">
        <v>6</v>
      </c>
      <c r="E4069" s="18">
        <v>2.61949040738798E-3</v>
      </c>
      <c r="F4069" s="18">
        <v>2.5431945702795924E-5</v>
      </c>
    </row>
    <row r="4070" spans="2:6" x14ac:dyDescent="0.25">
      <c r="B4070" s="18">
        <v>2009</v>
      </c>
      <c r="C4070" s="19">
        <v>39655</v>
      </c>
      <c r="D4070" s="18" t="s">
        <v>6</v>
      </c>
      <c r="E4070" s="18">
        <v>1.7615182871584569</v>
      </c>
      <c r="F4070" s="18">
        <v>1.4814108371878625E-3</v>
      </c>
    </row>
    <row r="4071" spans="2:6" x14ac:dyDescent="0.25">
      <c r="B4071" s="18">
        <v>2009</v>
      </c>
      <c r="C4071" s="19">
        <v>39659</v>
      </c>
      <c r="D4071" s="18" t="s">
        <v>6</v>
      </c>
      <c r="E4071" s="18">
        <v>2.5749845024080876E-3</v>
      </c>
      <c r="F4071" s="18">
        <v>1.5894966064247452E-5</v>
      </c>
    </row>
    <row r="4072" spans="2:6" x14ac:dyDescent="0.25">
      <c r="B4072" s="18">
        <v>2009</v>
      </c>
      <c r="C4072" s="19">
        <v>39660</v>
      </c>
      <c r="D4072" s="18" t="s">
        <v>6</v>
      </c>
      <c r="E4072" s="18">
        <v>2.5749845024080876E-3</v>
      </c>
      <c r="F4072" s="18">
        <v>9.5369796385484713E-5</v>
      </c>
    </row>
    <row r="4073" spans="2:6" x14ac:dyDescent="0.25">
      <c r="B4073" s="18">
        <v>2009</v>
      </c>
      <c r="C4073" s="19">
        <v>39661</v>
      </c>
      <c r="D4073" s="18" t="s">
        <v>7</v>
      </c>
      <c r="E4073" s="18">
        <v>1.9836917648180822E-3</v>
      </c>
      <c r="F4073" s="18">
        <v>3.1789932128494905E-6</v>
      </c>
    </row>
    <row r="4074" spans="2:6" x14ac:dyDescent="0.25">
      <c r="B4074" s="18">
        <v>2009</v>
      </c>
      <c r="C4074" s="19">
        <v>39660</v>
      </c>
      <c r="D4074" s="18" t="s">
        <v>6</v>
      </c>
      <c r="E4074" s="18">
        <v>1.8883219684325974E-3</v>
      </c>
      <c r="F4074" s="18">
        <v>2.0981355204806638E-4</v>
      </c>
    </row>
    <row r="4075" spans="2:6" x14ac:dyDescent="0.25">
      <c r="B4075" s="18">
        <v>2009</v>
      </c>
      <c r="C4075" s="19">
        <v>39660</v>
      </c>
      <c r="D4075" s="18" t="s">
        <v>6</v>
      </c>
      <c r="E4075" s="18">
        <v>1.2239123869470538E-3</v>
      </c>
      <c r="F4075" s="18">
        <v>2.2252952489946432E-5</v>
      </c>
    </row>
    <row r="4076" spans="2:6" x14ac:dyDescent="0.25">
      <c r="B4076" s="18">
        <v>2009</v>
      </c>
      <c r="C4076" s="19">
        <v>39660</v>
      </c>
      <c r="D4076" s="18" t="s">
        <v>6</v>
      </c>
      <c r="E4076" s="18">
        <v>1.1730484955414619E-3</v>
      </c>
      <c r="F4076" s="18">
        <v>9.536979638548472E-6</v>
      </c>
    </row>
    <row r="4077" spans="2:6" x14ac:dyDescent="0.25">
      <c r="B4077" s="18">
        <v>2009</v>
      </c>
      <c r="C4077" s="19">
        <v>39663</v>
      </c>
      <c r="D4077" s="18" t="s">
        <v>6</v>
      </c>
      <c r="E4077" s="18">
        <v>1.0872156787945257E-3</v>
      </c>
      <c r="F4077" s="18">
        <v>5.7221877831290832E-5</v>
      </c>
    </row>
    <row r="4078" spans="2:6" x14ac:dyDescent="0.25">
      <c r="B4078" s="18">
        <v>2009</v>
      </c>
      <c r="C4078" s="19">
        <v>39660</v>
      </c>
      <c r="D4078" s="18" t="s">
        <v>6</v>
      </c>
      <c r="E4078" s="18">
        <v>6.580515950598446E-4</v>
      </c>
      <c r="F4078" s="18">
        <v>3.1789932128494905E-6</v>
      </c>
    </row>
    <row r="4079" spans="2:6" x14ac:dyDescent="0.25">
      <c r="B4079" s="18">
        <v>2009</v>
      </c>
      <c r="C4079" s="19">
        <v>39660</v>
      </c>
      <c r="D4079" s="18" t="s">
        <v>6</v>
      </c>
      <c r="E4079" s="18">
        <v>6.1354569007995169E-4</v>
      </c>
      <c r="F4079" s="18">
        <v>3.1789932128494905E-6</v>
      </c>
    </row>
    <row r="4080" spans="2:6" x14ac:dyDescent="0.25">
      <c r="B4080" s="18">
        <v>2009</v>
      </c>
      <c r="C4080" s="19">
        <v>39660</v>
      </c>
      <c r="D4080" s="18" t="s">
        <v>6</v>
      </c>
      <c r="E4080" s="18">
        <v>5.340708597587144E-4</v>
      </c>
      <c r="F4080" s="18">
        <v>1.7802361991957146E-4</v>
      </c>
    </row>
    <row r="4081" spans="2:6" x14ac:dyDescent="0.25">
      <c r="B4081" s="18">
        <v>2009</v>
      </c>
      <c r="C4081" s="19">
        <v>39659</v>
      </c>
      <c r="D4081" s="18" t="s">
        <v>6</v>
      </c>
      <c r="E4081" s="18">
        <v>5.0545992084306899E-4</v>
      </c>
      <c r="F4081" s="18">
        <v>9.536979638548472E-6</v>
      </c>
    </row>
    <row r="4082" spans="2:6" x14ac:dyDescent="0.25">
      <c r="B4082" s="18">
        <v>2009</v>
      </c>
      <c r="C4082" s="19">
        <v>39660</v>
      </c>
      <c r="D4082" s="18" t="s">
        <v>6</v>
      </c>
      <c r="E4082" s="18">
        <v>4.1009012445758427E-4</v>
      </c>
      <c r="F4082" s="18">
        <v>9.536979638548472E-6</v>
      </c>
    </row>
    <row r="4083" spans="2:6" x14ac:dyDescent="0.25">
      <c r="B4083" s="18">
        <v>2009</v>
      </c>
      <c r="C4083" s="19">
        <v>39660</v>
      </c>
      <c r="D4083" s="18" t="s">
        <v>6</v>
      </c>
      <c r="E4083" s="18">
        <v>2.9564636879500262E-4</v>
      </c>
      <c r="F4083" s="18">
        <v>9.536979638548472E-6</v>
      </c>
    </row>
    <row r="4084" spans="2:6" x14ac:dyDescent="0.25">
      <c r="B4084" s="18">
        <v>2009</v>
      </c>
      <c r="C4084" s="19">
        <v>39663</v>
      </c>
      <c r="D4084" s="18" t="s">
        <v>6</v>
      </c>
      <c r="E4084" s="18">
        <v>1.6530764706817352E-4</v>
      </c>
      <c r="F4084" s="18">
        <v>3.1789932128494905E-6</v>
      </c>
    </row>
    <row r="4085" spans="2:6" x14ac:dyDescent="0.25">
      <c r="B4085" s="18">
        <v>2009</v>
      </c>
      <c r="C4085" s="19">
        <v>39659</v>
      </c>
      <c r="D4085" s="18" t="s">
        <v>6</v>
      </c>
      <c r="E4085" s="18">
        <v>1.3987570136537758E-4</v>
      </c>
      <c r="F4085" s="18">
        <v>6.3579864256989811E-6</v>
      </c>
    </row>
    <row r="4086" spans="2:6" x14ac:dyDescent="0.25">
      <c r="B4086" s="18">
        <v>2009</v>
      </c>
      <c r="C4086" s="19">
        <v>39662</v>
      </c>
      <c r="D4086" s="18" t="s">
        <v>6</v>
      </c>
      <c r="E4086" s="18">
        <v>1.1762274887543116E-4</v>
      </c>
      <c r="F4086" s="18">
        <v>3.1789932128494905E-6</v>
      </c>
    </row>
    <row r="4087" spans="2:6" x14ac:dyDescent="0.25">
      <c r="B4087" s="18">
        <v>2009</v>
      </c>
      <c r="C4087" s="19">
        <v>39663</v>
      </c>
      <c r="D4087" s="18" t="s">
        <v>6</v>
      </c>
      <c r="E4087" s="18">
        <v>1.1444375566258166E-4</v>
      </c>
      <c r="F4087" s="18">
        <v>6.3579864256989811E-6</v>
      </c>
    </row>
    <row r="4088" spans="2:6" x14ac:dyDescent="0.25">
      <c r="B4088" s="18">
        <v>2009</v>
      </c>
      <c r="C4088" s="19">
        <v>39652</v>
      </c>
      <c r="D4088" s="18" t="s">
        <v>7</v>
      </c>
      <c r="E4088" s="18">
        <v>2.9507415001668973E-2</v>
      </c>
      <c r="F4088" s="18">
        <v>8.265382353408676E-5</v>
      </c>
    </row>
    <row r="4089" spans="2:6" x14ac:dyDescent="0.25">
      <c r="B4089" s="18">
        <v>2009</v>
      </c>
      <c r="C4089" s="19">
        <v>39664</v>
      </c>
      <c r="D4089" s="18" t="s">
        <v>6</v>
      </c>
      <c r="E4089" s="18">
        <v>3.5096085069858374E-3</v>
      </c>
      <c r="F4089" s="18">
        <v>1.4623368779107657E-4</v>
      </c>
    </row>
    <row r="4090" spans="2:6" x14ac:dyDescent="0.25">
      <c r="B4090" s="18">
        <v>2009</v>
      </c>
      <c r="C4090" s="19">
        <v>39665</v>
      </c>
      <c r="D4090" s="18" t="s">
        <v>6</v>
      </c>
      <c r="E4090" s="18">
        <v>1.6276445249789391E-3</v>
      </c>
      <c r="F4090" s="18">
        <v>5.0863891405591848E-5</v>
      </c>
    </row>
    <row r="4091" spans="2:6" x14ac:dyDescent="0.25">
      <c r="B4091" s="18">
        <v>2009</v>
      </c>
      <c r="C4091" s="19">
        <v>39664</v>
      </c>
      <c r="D4091" s="18" t="s">
        <v>6</v>
      </c>
      <c r="E4091" s="18">
        <v>1.6327309141194984E-2</v>
      </c>
      <c r="F4091" s="18">
        <v>1.9073959277096944E-5</v>
      </c>
    </row>
    <row r="4092" spans="2:6" x14ac:dyDescent="0.25">
      <c r="B4092" s="18">
        <v>2009</v>
      </c>
      <c r="C4092" s="19">
        <v>39665</v>
      </c>
      <c r="D4092" s="18" t="s">
        <v>6</v>
      </c>
      <c r="E4092" s="18">
        <v>2.5622685295566892E-3</v>
      </c>
      <c r="F4092" s="18">
        <v>8.265382353408676E-5</v>
      </c>
    </row>
    <row r="4093" spans="2:6" x14ac:dyDescent="0.25">
      <c r="B4093" s="18">
        <v>2009</v>
      </c>
      <c r="C4093" s="19">
        <v>39665</v>
      </c>
      <c r="D4093" s="18" t="s">
        <v>6</v>
      </c>
      <c r="E4093" s="18">
        <v>3.8783717196763786E-3</v>
      </c>
      <c r="F4093" s="18">
        <v>1.2715972851397962E-5</v>
      </c>
    </row>
    <row r="4094" spans="2:6" x14ac:dyDescent="0.25">
      <c r="B4094" s="18">
        <v>2009</v>
      </c>
      <c r="C4094" s="19">
        <v>39665</v>
      </c>
      <c r="D4094" s="18" t="s">
        <v>6</v>
      </c>
      <c r="E4094" s="18">
        <v>1.3199179819751085E-2</v>
      </c>
      <c r="F4094" s="18">
        <v>1.0999316516459238E-3</v>
      </c>
    </row>
    <row r="4095" spans="2:6" x14ac:dyDescent="0.25">
      <c r="B4095" s="18">
        <v>2009</v>
      </c>
      <c r="C4095" s="19">
        <v>39665</v>
      </c>
      <c r="D4095" s="18" t="s">
        <v>6</v>
      </c>
      <c r="E4095" s="18">
        <v>5.5076057412617424E-2</v>
      </c>
      <c r="F4095" s="18">
        <v>1.0013828620475894E-3</v>
      </c>
    </row>
    <row r="4096" spans="2:6" x14ac:dyDescent="0.25">
      <c r="B4096" s="18">
        <v>2009</v>
      </c>
      <c r="C4096" s="19">
        <v>39665</v>
      </c>
      <c r="D4096" s="18" t="s">
        <v>6</v>
      </c>
      <c r="E4096" s="18">
        <v>0.50407705879547948</v>
      </c>
      <c r="F4096" s="18">
        <v>1.5275062387741803E-2</v>
      </c>
    </row>
    <row r="4097" spans="2:6" x14ac:dyDescent="0.25">
      <c r="B4097" s="18">
        <v>2009</v>
      </c>
      <c r="C4097" s="19">
        <v>39665</v>
      </c>
      <c r="D4097" s="18" t="s">
        <v>7</v>
      </c>
      <c r="E4097" s="18">
        <v>9.0219827380668541E-2</v>
      </c>
      <c r="F4097" s="18">
        <v>4.1962710409613275E-4</v>
      </c>
    </row>
    <row r="4098" spans="2:6" x14ac:dyDescent="0.25">
      <c r="B4098" s="18">
        <v>2009</v>
      </c>
      <c r="C4098" s="19">
        <v>39665</v>
      </c>
      <c r="D4098" s="18" t="s">
        <v>7</v>
      </c>
      <c r="E4098" s="18">
        <v>3.4911703463513105E-2</v>
      </c>
      <c r="F4098" s="18">
        <v>1.0808576923688268E-4</v>
      </c>
    </row>
    <row r="4099" spans="2:6" x14ac:dyDescent="0.25">
      <c r="B4099" s="18">
        <v>2009</v>
      </c>
      <c r="C4099" s="19">
        <v>39665</v>
      </c>
      <c r="D4099" s="18" t="s">
        <v>7</v>
      </c>
      <c r="E4099" s="18">
        <v>2.7065948214200563E-2</v>
      </c>
      <c r="F4099" s="18">
        <v>6.9937850682688792E-5</v>
      </c>
    </row>
    <row r="4100" spans="2:6" x14ac:dyDescent="0.25">
      <c r="B4100" s="18">
        <v>2009</v>
      </c>
      <c r="C4100" s="19">
        <v>39665</v>
      </c>
      <c r="D4100" s="18" t="s">
        <v>6</v>
      </c>
      <c r="E4100" s="18">
        <v>2.0294692670831147E-2</v>
      </c>
      <c r="F4100" s="18">
        <v>8.4561219461796447E-4</v>
      </c>
    </row>
    <row r="4101" spans="2:6" x14ac:dyDescent="0.25">
      <c r="B4101" s="18">
        <v>2009</v>
      </c>
      <c r="C4101" s="19">
        <v>39665</v>
      </c>
      <c r="D4101" s="18" t="s">
        <v>6</v>
      </c>
      <c r="E4101" s="18">
        <v>2.1057651041915027E-2</v>
      </c>
      <c r="F4101" s="18">
        <v>4.5777502265032666E-4</v>
      </c>
    </row>
    <row r="4102" spans="2:6" x14ac:dyDescent="0.25">
      <c r="B4102" s="18">
        <v>2009</v>
      </c>
      <c r="C4102" s="19">
        <v>39664</v>
      </c>
      <c r="D4102" s="18" t="s">
        <v>6</v>
      </c>
      <c r="E4102" s="18">
        <v>3.2330360974679321E-3</v>
      </c>
      <c r="F4102" s="18">
        <v>3.1789932128494905E-6</v>
      </c>
    </row>
    <row r="4103" spans="2:6" x14ac:dyDescent="0.25">
      <c r="B4103" s="18">
        <v>2009</v>
      </c>
      <c r="C4103" s="19">
        <v>39665</v>
      </c>
      <c r="D4103" s="18" t="s">
        <v>6</v>
      </c>
      <c r="E4103" s="18">
        <v>9.536979638548472E-3</v>
      </c>
      <c r="F4103" s="18">
        <v>1.5894966064247454E-4</v>
      </c>
    </row>
    <row r="4104" spans="2:6" x14ac:dyDescent="0.25">
      <c r="B4104" s="18">
        <v>2009</v>
      </c>
      <c r="C4104" s="19">
        <v>39665</v>
      </c>
      <c r="D4104" s="18" t="s">
        <v>6</v>
      </c>
      <c r="E4104" s="18">
        <v>1.2970292308425921E-3</v>
      </c>
      <c r="F4104" s="18">
        <v>9.536979638548472E-6</v>
      </c>
    </row>
    <row r="4105" spans="2:6" x14ac:dyDescent="0.25">
      <c r="B4105" s="18">
        <v>2009</v>
      </c>
      <c r="C4105" s="19">
        <v>39665</v>
      </c>
      <c r="D4105" s="18" t="s">
        <v>6</v>
      </c>
      <c r="E4105" s="18">
        <v>7.1940616406783973E-3</v>
      </c>
      <c r="F4105" s="18">
        <v>9.8548789598334205E-5</v>
      </c>
    </row>
    <row r="4106" spans="2:6" x14ac:dyDescent="0.25">
      <c r="B4106" s="18">
        <v>2009</v>
      </c>
      <c r="C4106" s="19">
        <v>39665</v>
      </c>
      <c r="D4106" s="18" t="s">
        <v>6</v>
      </c>
      <c r="E4106" s="18">
        <v>7.2322095592325927E-2</v>
      </c>
      <c r="F4106" s="18">
        <v>1.0013828620475894E-3</v>
      </c>
    </row>
    <row r="4107" spans="2:6" x14ac:dyDescent="0.25">
      <c r="B4107" s="18">
        <v>2009</v>
      </c>
      <c r="C4107" s="19">
        <v>39665</v>
      </c>
      <c r="D4107" s="18" t="s">
        <v>6</v>
      </c>
      <c r="E4107" s="18">
        <v>0.22182696739942459</v>
      </c>
      <c r="F4107" s="18">
        <v>2.1394624322477072E-3</v>
      </c>
    </row>
    <row r="4108" spans="2:6" x14ac:dyDescent="0.25">
      <c r="B4108" s="18">
        <v>2009</v>
      </c>
      <c r="C4108" s="19">
        <v>39665</v>
      </c>
      <c r="D4108" s="18" t="s">
        <v>6</v>
      </c>
      <c r="E4108" s="18">
        <v>4.1552620285155689E-2</v>
      </c>
      <c r="F4108" s="18">
        <v>7.4706340501963031E-4</v>
      </c>
    </row>
    <row r="4109" spans="2:6" x14ac:dyDescent="0.25">
      <c r="B4109" s="18">
        <v>2009</v>
      </c>
      <c r="C4109" s="19">
        <v>39665</v>
      </c>
      <c r="D4109" s="18" t="s">
        <v>6</v>
      </c>
      <c r="E4109" s="18">
        <v>3.8198782445599481E-2</v>
      </c>
      <c r="F4109" s="18">
        <v>4.1644811088328328E-4</v>
      </c>
    </row>
    <row r="4110" spans="2:6" x14ac:dyDescent="0.25">
      <c r="B4110" s="18">
        <v>2009</v>
      </c>
      <c r="C4110" s="19">
        <v>39666</v>
      </c>
      <c r="D4110" s="18" t="s">
        <v>7</v>
      </c>
      <c r="E4110" s="18">
        <v>8.9965507923640581E-4</v>
      </c>
      <c r="F4110" s="18">
        <v>3.1789932128494905E-6</v>
      </c>
    </row>
    <row r="4111" spans="2:6" x14ac:dyDescent="0.25">
      <c r="B4111" s="18">
        <v>2009</v>
      </c>
      <c r="C4111" s="19">
        <v>39656</v>
      </c>
      <c r="D4111" s="18" t="s">
        <v>6</v>
      </c>
      <c r="E4111" s="18">
        <v>4.222430976109866</v>
      </c>
      <c r="F4111" s="18">
        <v>6.933384197224739E-3</v>
      </c>
    </row>
    <row r="4112" spans="2:6" x14ac:dyDescent="0.25">
      <c r="B4112" s="18">
        <v>2009</v>
      </c>
      <c r="C4112" s="19">
        <v>39666</v>
      </c>
      <c r="D4112" s="18" t="s">
        <v>7</v>
      </c>
      <c r="E4112" s="18">
        <v>1.1329931810595585E-2</v>
      </c>
      <c r="F4112" s="18">
        <v>3.4968925341344396E-5</v>
      </c>
    </row>
    <row r="4113" spans="2:6" x14ac:dyDescent="0.25">
      <c r="B4113" s="18">
        <v>2009</v>
      </c>
      <c r="C4113" s="19">
        <v>39666</v>
      </c>
      <c r="D4113" s="18" t="s">
        <v>6</v>
      </c>
      <c r="E4113" s="18">
        <v>4.4760224436920827E-3</v>
      </c>
      <c r="F4113" s="18">
        <v>2.0345556562236739E-4</v>
      </c>
    </row>
    <row r="4114" spans="2:6" x14ac:dyDescent="0.25">
      <c r="B4114" s="18">
        <v>2009</v>
      </c>
      <c r="C4114" s="19">
        <v>39666</v>
      </c>
      <c r="D4114" s="18" t="s">
        <v>6</v>
      </c>
      <c r="E4114" s="18">
        <v>0.54899623289304278</v>
      </c>
      <c r="F4114" s="18">
        <v>1.3828620475895283E-3</v>
      </c>
    </row>
    <row r="4115" spans="2:6" x14ac:dyDescent="0.25">
      <c r="B4115" s="18">
        <v>2009</v>
      </c>
      <c r="C4115" s="19">
        <v>39665</v>
      </c>
      <c r="D4115" s="18" t="s">
        <v>6</v>
      </c>
      <c r="E4115" s="18">
        <v>5.6350833690970069E-2</v>
      </c>
      <c r="F4115" s="18">
        <v>1.4559788914850667E-3</v>
      </c>
    </row>
    <row r="4116" spans="2:6" x14ac:dyDescent="0.25">
      <c r="B4116" s="18">
        <v>2009</v>
      </c>
      <c r="C4116" s="19">
        <v>39665</v>
      </c>
      <c r="D4116" s="18" t="s">
        <v>6</v>
      </c>
      <c r="E4116" s="18">
        <v>0.25988269515044587</v>
      </c>
      <c r="F4116" s="18">
        <v>3.4651026020059445E-3</v>
      </c>
    </row>
    <row r="4117" spans="2:6" x14ac:dyDescent="0.25">
      <c r="B4117" s="18">
        <v>2009</v>
      </c>
      <c r="C4117" s="19">
        <v>39667</v>
      </c>
      <c r="D4117" s="18" t="s">
        <v>7</v>
      </c>
      <c r="E4117" s="18">
        <v>3.6532990002066348E-2</v>
      </c>
      <c r="F4117" s="18">
        <v>1.0808576923688268E-4</v>
      </c>
    </row>
    <row r="4118" spans="2:6" x14ac:dyDescent="0.25">
      <c r="B4118" s="18">
        <v>2009</v>
      </c>
      <c r="C4118" s="19">
        <v>39667</v>
      </c>
      <c r="D4118" s="18" t="s">
        <v>6</v>
      </c>
      <c r="E4118" s="18">
        <v>0.19633462082558453</v>
      </c>
      <c r="F4118" s="18">
        <v>1.160332522690064E-3</v>
      </c>
    </row>
    <row r="4119" spans="2:6" x14ac:dyDescent="0.25">
      <c r="B4119" s="18">
        <v>2009</v>
      </c>
      <c r="C4119" s="19">
        <v>39667</v>
      </c>
      <c r="D4119" s="18" t="s">
        <v>6</v>
      </c>
      <c r="E4119" s="18">
        <v>1.3885842353726575E-2</v>
      </c>
      <c r="F4119" s="18">
        <v>4.9592294120452056E-4</v>
      </c>
    </row>
    <row r="4120" spans="2:6" x14ac:dyDescent="0.25">
      <c r="B4120" s="18">
        <v>2009</v>
      </c>
      <c r="C4120" s="19">
        <v>39667</v>
      </c>
      <c r="D4120" s="18" t="s">
        <v>6</v>
      </c>
      <c r="E4120" s="18">
        <v>2.2634431675488372E-3</v>
      </c>
      <c r="F4120" s="18">
        <v>2.8293039594360465E-4</v>
      </c>
    </row>
    <row r="4121" spans="2:6" x14ac:dyDescent="0.25">
      <c r="B4121" s="18">
        <v>2009</v>
      </c>
      <c r="C4121" s="19">
        <v>39667</v>
      </c>
      <c r="D4121" s="18" t="s">
        <v>6</v>
      </c>
      <c r="E4121" s="18">
        <v>1.8565320363041024E-3</v>
      </c>
      <c r="F4121" s="18">
        <v>2.5431945702795924E-5</v>
      </c>
    </row>
    <row r="4122" spans="2:6" x14ac:dyDescent="0.25">
      <c r="B4122" s="18">
        <v>2009</v>
      </c>
      <c r="C4122" s="19">
        <v>39667</v>
      </c>
      <c r="D4122" s="18" t="s">
        <v>6</v>
      </c>
      <c r="E4122" s="18">
        <v>3.1472032807209959E-4</v>
      </c>
      <c r="F4122" s="18">
        <v>9.536979638548472E-6</v>
      </c>
    </row>
    <row r="4123" spans="2:6" x14ac:dyDescent="0.25">
      <c r="B4123" s="18">
        <v>2009</v>
      </c>
      <c r="C4123" s="19">
        <v>39667</v>
      </c>
      <c r="D4123" s="18" t="s">
        <v>6</v>
      </c>
      <c r="E4123" s="18">
        <v>9.0792046158981454E-2</v>
      </c>
      <c r="F4123" s="18">
        <v>5.4042884618441336E-4</v>
      </c>
    </row>
    <row r="4124" spans="2:6" x14ac:dyDescent="0.25">
      <c r="B4124" s="18">
        <v>2009</v>
      </c>
      <c r="C4124" s="19">
        <v>39667</v>
      </c>
      <c r="D4124" s="18" t="s">
        <v>6</v>
      </c>
      <c r="E4124" s="18">
        <v>8.8153481792316371E-3</v>
      </c>
      <c r="F4124" s="18">
        <v>1.8756059955811995E-4</v>
      </c>
    </row>
    <row r="4125" spans="2:6" x14ac:dyDescent="0.25">
      <c r="B4125" s="18">
        <v>2009</v>
      </c>
      <c r="C4125" s="19">
        <v>39668</v>
      </c>
      <c r="D4125" s="18" t="s">
        <v>6</v>
      </c>
      <c r="E4125" s="18">
        <v>1.1501597444089457E-2</v>
      </c>
      <c r="F4125" s="18">
        <v>1.716656334938725E-4</v>
      </c>
    </row>
    <row r="4126" spans="2:6" x14ac:dyDescent="0.25">
      <c r="B4126" s="18">
        <v>2009</v>
      </c>
      <c r="C4126" s="19">
        <v>39667</v>
      </c>
      <c r="D4126" s="18" t="s">
        <v>6</v>
      </c>
      <c r="E4126" s="18">
        <v>2.4347909017214248E-2</v>
      </c>
      <c r="F4126" s="18">
        <v>2.1935053168661484E-4</v>
      </c>
    </row>
    <row r="4127" spans="2:6" x14ac:dyDescent="0.25">
      <c r="B4127" s="18">
        <v>2009</v>
      </c>
      <c r="C4127" s="19">
        <v>39667</v>
      </c>
      <c r="D4127" s="18" t="s">
        <v>6</v>
      </c>
      <c r="E4127" s="18">
        <v>8.6360529620269258E-2</v>
      </c>
      <c r="F4127" s="18">
        <v>9.1872903851350279E-4</v>
      </c>
    </row>
    <row r="4128" spans="2:6" x14ac:dyDescent="0.25">
      <c r="B4128" s="18">
        <v>2009</v>
      </c>
      <c r="C4128" s="19">
        <v>39668</v>
      </c>
      <c r="D4128" s="18" t="s">
        <v>6</v>
      </c>
      <c r="E4128" s="18">
        <v>1.5379969163765835E-2</v>
      </c>
      <c r="F4128" s="18">
        <v>3.751211991162399E-4</v>
      </c>
    </row>
    <row r="4129" spans="2:6" x14ac:dyDescent="0.25">
      <c r="B4129" s="18">
        <v>2009</v>
      </c>
      <c r="C4129" s="19">
        <v>39668</v>
      </c>
      <c r="D4129" s="18" t="s">
        <v>6</v>
      </c>
      <c r="E4129" s="18">
        <v>0.10431548328644319</v>
      </c>
      <c r="F4129" s="18">
        <v>3.973741516061863E-4</v>
      </c>
    </row>
    <row r="4130" spans="2:6" x14ac:dyDescent="0.25">
      <c r="B4130" s="18">
        <v>2009</v>
      </c>
      <c r="C4130" s="19">
        <v>39668</v>
      </c>
      <c r="D4130" s="18" t="s">
        <v>7</v>
      </c>
      <c r="E4130" s="18">
        <v>2.9373897286729292E-3</v>
      </c>
      <c r="F4130" s="18">
        <v>1.9073959277096944E-5</v>
      </c>
    </row>
    <row r="4131" spans="2:6" x14ac:dyDescent="0.25">
      <c r="B4131" s="18">
        <v>2009</v>
      </c>
      <c r="C4131" s="19">
        <v>39668</v>
      </c>
      <c r="D4131" s="18" t="s">
        <v>7</v>
      </c>
      <c r="E4131" s="18">
        <v>6.6123058827269408E-4</v>
      </c>
      <c r="F4131" s="18">
        <v>6.3579864256989811E-6</v>
      </c>
    </row>
    <row r="4132" spans="2:6" x14ac:dyDescent="0.25">
      <c r="B4132" s="18">
        <v>2009</v>
      </c>
      <c r="C4132" s="19">
        <v>39668</v>
      </c>
      <c r="D4132" s="18" t="s">
        <v>7</v>
      </c>
      <c r="E4132" s="18">
        <v>3.2425730771064804E-3</v>
      </c>
      <c r="F4132" s="18">
        <v>1.2715972851397962E-5</v>
      </c>
    </row>
    <row r="4133" spans="2:6" x14ac:dyDescent="0.25">
      <c r="B4133" s="18">
        <v>2009</v>
      </c>
      <c r="C4133" s="19">
        <v>39668</v>
      </c>
      <c r="D4133" s="18" t="s">
        <v>6</v>
      </c>
      <c r="E4133" s="18">
        <v>6.9937850682688792E-4</v>
      </c>
      <c r="F4133" s="18">
        <v>1.5894966064247452E-5</v>
      </c>
    </row>
    <row r="4134" spans="2:6" x14ac:dyDescent="0.25">
      <c r="B4134" s="18">
        <v>2009</v>
      </c>
      <c r="C4134" s="19">
        <v>39669</v>
      </c>
      <c r="D4134" s="18" t="s">
        <v>6</v>
      </c>
      <c r="E4134" s="18">
        <v>7.4191343601481413E-2</v>
      </c>
      <c r="F4134" s="18">
        <v>8.6468615389506144E-4</v>
      </c>
    </row>
    <row r="4135" spans="2:6" x14ac:dyDescent="0.25">
      <c r="B4135" s="18">
        <v>2009</v>
      </c>
      <c r="C4135" s="19">
        <v>39669</v>
      </c>
      <c r="D4135" s="18" t="s">
        <v>7</v>
      </c>
      <c r="E4135" s="18">
        <v>2.0695245815650185E-3</v>
      </c>
      <c r="F4135" s="18">
        <v>9.536979638548472E-6</v>
      </c>
    </row>
    <row r="4136" spans="2:6" x14ac:dyDescent="0.25">
      <c r="B4136" s="18">
        <v>2009</v>
      </c>
      <c r="C4136" s="19">
        <v>39669</v>
      </c>
      <c r="D4136" s="18" t="s">
        <v>6</v>
      </c>
      <c r="E4136" s="18">
        <v>1.6689714367459825E-3</v>
      </c>
      <c r="F4136" s="18">
        <v>2.2252952489946432E-5</v>
      </c>
    </row>
    <row r="4137" spans="2:6" x14ac:dyDescent="0.25">
      <c r="B4137" s="18">
        <v>2009</v>
      </c>
      <c r="C4137" s="19">
        <v>39669</v>
      </c>
      <c r="D4137" s="18" t="s">
        <v>6</v>
      </c>
      <c r="E4137" s="18">
        <v>3.2552890499578783E-3</v>
      </c>
      <c r="F4137" s="18">
        <v>2.5431945702795924E-5</v>
      </c>
    </row>
    <row r="4138" spans="2:6" x14ac:dyDescent="0.25">
      <c r="B4138" s="18">
        <v>2009</v>
      </c>
      <c r="C4138" s="19">
        <v>39669</v>
      </c>
      <c r="D4138" s="18" t="s">
        <v>7</v>
      </c>
      <c r="E4138" s="18">
        <v>1.0872156787945257E-3</v>
      </c>
      <c r="F4138" s="18">
        <v>3.1789932128494905E-6</v>
      </c>
    </row>
    <row r="4139" spans="2:6" x14ac:dyDescent="0.25">
      <c r="B4139" s="18">
        <v>2009</v>
      </c>
      <c r="C4139" s="19">
        <v>39669</v>
      </c>
      <c r="D4139" s="18" t="s">
        <v>7</v>
      </c>
      <c r="E4139" s="18">
        <v>1.567243653934799E-3</v>
      </c>
      <c r="F4139" s="18">
        <v>3.1789932128494905E-6</v>
      </c>
    </row>
    <row r="4140" spans="2:6" x14ac:dyDescent="0.25">
      <c r="B4140" s="18">
        <v>2009</v>
      </c>
      <c r="C4140" s="19">
        <v>39669</v>
      </c>
      <c r="D4140" s="18" t="s">
        <v>6</v>
      </c>
      <c r="E4140" s="18">
        <v>0.11707596204282104</v>
      </c>
      <c r="F4140" s="18">
        <v>1.8883219684325974E-3</v>
      </c>
    </row>
    <row r="4141" spans="2:6" x14ac:dyDescent="0.25">
      <c r="B4141" s="18">
        <v>2009</v>
      </c>
      <c r="C4141" s="19">
        <v>39670</v>
      </c>
      <c r="D4141" s="18" t="s">
        <v>7</v>
      </c>
      <c r="E4141" s="18">
        <v>2.251998791982579E-2</v>
      </c>
      <c r="F4141" s="18">
        <v>1.4623368779107657E-4</v>
      </c>
    </row>
    <row r="4142" spans="2:6" x14ac:dyDescent="0.25">
      <c r="B4142" s="18">
        <v>2009</v>
      </c>
      <c r="C4142" s="19">
        <v>39670</v>
      </c>
      <c r="D4142" s="18" t="s">
        <v>6</v>
      </c>
      <c r="E4142" s="18">
        <v>3.3220479074277174E-3</v>
      </c>
      <c r="F4142" s="18">
        <v>6.0400871044140324E-5</v>
      </c>
    </row>
    <row r="4143" spans="2:6" x14ac:dyDescent="0.25">
      <c r="B4143" s="18">
        <v>2009</v>
      </c>
      <c r="C4143" s="19">
        <v>39671</v>
      </c>
      <c r="D4143" s="18" t="s">
        <v>6</v>
      </c>
      <c r="E4143" s="18">
        <v>4.9592294120452056E-4</v>
      </c>
      <c r="F4143" s="18">
        <v>9.536979638548472E-6</v>
      </c>
    </row>
    <row r="4144" spans="2:6" x14ac:dyDescent="0.25">
      <c r="B4144" s="18">
        <v>2009</v>
      </c>
      <c r="C4144" s="19">
        <v>39671</v>
      </c>
      <c r="D4144" s="18" t="s">
        <v>6</v>
      </c>
      <c r="E4144" s="18">
        <v>3.9673835296361645E-3</v>
      </c>
      <c r="F4144" s="18">
        <v>1.017277828111837E-4</v>
      </c>
    </row>
    <row r="4145" spans="2:6" x14ac:dyDescent="0.25">
      <c r="B4145" s="18">
        <v>2009</v>
      </c>
      <c r="C4145" s="19">
        <v>39671</v>
      </c>
      <c r="D4145" s="18" t="s">
        <v>6</v>
      </c>
      <c r="E4145" s="18">
        <v>2.5431945702795926E-3</v>
      </c>
      <c r="F4145" s="18">
        <v>5.0863891405591848E-5</v>
      </c>
    </row>
    <row r="4146" spans="2:6" x14ac:dyDescent="0.25">
      <c r="B4146" s="18">
        <v>2009</v>
      </c>
      <c r="C4146" s="19">
        <v>39671</v>
      </c>
      <c r="D4146" s="18" t="s">
        <v>6</v>
      </c>
      <c r="E4146" s="18">
        <v>0.15225470093621349</v>
      </c>
      <c r="F4146" s="18">
        <v>4.895649547788216E-4</v>
      </c>
    </row>
    <row r="4147" spans="2:6" x14ac:dyDescent="0.25">
      <c r="B4147" s="18">
        <v>2009</v>
      </c>
      <c r="C4147" s="19">
        <v>39671</v>
      </c>
      <c r="D4147" s="18" t="s">
        <v>6</v>
      </c>
      <c r="E4147" s="18">
        <v>1.4686948643364646E-2</v>
      </c>
      <c r="F4147" s="18">
        <v>4.1962710409613275E-4</v>
      </c>
    </row>
    <row r="4148" spans="2:6" x14ac:dyDescent="0.25">
      <c r="B4148" s="18">
        <v>2009</v>
      </c>
      <c r="C4148" s="19">
        <v>39730</v>
      </c>
      <c r="D4148" s="18" t="s">
        <v>6</v>
      </c>
      <c r="E4148" s="18">
        <v>8.2068888782922442E-2</v>
      </c>
      <c r="F4148" s="18">
        <v>3.3697328056204599E-4</v>
      </c>
    </row>
    <row r="4149" spans="2:6" x14ac:dyDescent="0.25">
      <c r="B4149" s="18">
        <v>2009</v>
      </c>
      <c r="C4149" s="19">
        <v>39672</v>
      </c>
      <c r="D4149" s="18" t="s">
        <v>6</v>
      </c>
      <c r="E4149" s="18">
        <v>6.3707023985503791E-2</v>
      </c>
      <c r="F4149" s="18">
        <v>1.4623368779107656E-3</v>
      </c>
    </row>
    <row r="4150" spans="2:6" x14ac:dyDescent="0.25">
      <c r="B4150" s="18">
        <v>2009</v>
      </c>
      <c r="C4150" s="19">
        <v>39672</v>
      </c>
      <c r="D4150" s="18" t="s">
        <v>6</v>
      </c>
      <c r="E4150" s="18">
        <v>4.6476880771859552E-3</v>
      </c>
      <c r="F4150" s="18">
        <v>5.404288461844134E-5</v>
      </c>
    </row>
    <row r="4151" spans="2:6" x14ac:dyDescent="0.25">
      <c r="B4151" s="18">
        <v>2009</v>
      </c>
      <c r="C4151" s="19">
        <v>39672</v>
      </c>
      <c r="D4151" s="18" t="s">
        <v>6</v>
      </c>
      <c r="E4151" s="18">
        <v>0.25963155468663074</v>
      </c>
      <c r="F4151" s="18">
        <v>2.74665013590196E-3</v>
      </c>
    </row>
    <row r="4152" spans="2:6" x14ac:dyDescent="0.25">
      <c r="B4152" s="18">
        <v>2009</v>
      </c>
      <c r="C4152" s="19">
        <v>39672</v>
      </c>
      <c r="D4152" s="18" t="s">
        <v>7</v>
      </c>
      <c r="E4152" s="18">
        <v>0.16969465770190581</v>
      </c>
      <c r="F4152" s="18">
        <v>1.0808576923688267E-3</v>
      </c>
    </row>
    <row r="4153" spans="2:6" x14ac:dyDescent="0.25">
      <c r="B4153" s="18">
        <v>2009</v>
      </c>
      <c r="C4153" s="19">
        <v>39560</v>
      </c>
      <c r="D4153" s="18" t="s">
        <v>6</v>
      </c>
      <c r="E4153" s="18">
        <v>1.4534356969147871E-2</v>
      </c>
      <c r="F4153" s="18">
        <v>1.6149285521275412E-3</v>
      </c>
    </row>
    <row r="4154" spans="2:6" x14ac:dyDescent="0.25">
      <c r="B4154" s="18">
        <v>2009</v>
      </c>
      <c r="C4154" s="19">
        <v>39672</v>
      </c>
      <c r="D4154" s="18" t="s">
        <v>7</v>
      </c>
      <c r="E4154" s="18">
        <v>1.7452672738543704E-2</v>
      </c>
      <c r="F4154" s="18">
        <v>9.5369796385484713E-5</v>
      </c>
    </row>
    <row r="4155" spans="2:6" x14ac:dyDescent="0.25">
      <c r="B4155" s="18">
        <v>2009</v>
      </c>
      <c r="C4155" s="19">
        <v>39672</v>
      </c>
      <c r="D4155" s="18" t="s">
        <v>6</v>
      </c>
      <c r="E4155" s="18">
        <v>3.7016196970419468E-2</v>
      </c>
      <c r="F4155" s="18">
        <v>1.3033872172682912E-4</v>
      </c>
    </row>
    <row r="4156" spans="2:6" x14ac:dyDescent="0.25">
      <c r="B4156" s="18">
        <v>2009</v>
      </c>
      <c r="C4156" s="19">
        <v>39672</v>
      </c>
      <c r="D4156" s="18" t="s">
        <v>7</v>
      </c>
      <c r="E4156" s="18">
        <v>6.4167978001366963E-2</v>
      </c>
      <c r="F4156" s="18">
        <v>1.7484462670672198E-4</v>
      </c>
    </row>
    <row r="4157" spans="2:6" x14ac:dyDescent="0.25">
      <c r="B4157" s="18">
        <v>2009</v>
      </c>
      <c r="C4157" s="19">
        <v>39672</v>
      </c>
      <c r="D4157" s="18" t="s">
        <v>6</v>
      </c>
      <c r="E4157" s="18">
        <v>1.5449907014448525E-3</v>
      </c>
      <c r="F4157" s="18">
        <v>8.5832816746936251E-5</v>
      </c>
    </row>
    <row r="4158" spans="2:6" x14ac:dyDescent="0.25">
      <c r="B4158" s="18">
        <v>2009</v>
      </c>
      <c r="C4158" s="19">
        <v>39673</v>
      </c>
      <c r="D4158" s="18" t="s">
        <v>6</v>
      </c>
      <c r="E4158" s="18">
        <v>2.9195873666809723E-2</v>
      </c>
      <c r="F4158" s="18">
        <v>1.017277828111837E-4</v>
      </c>
    </row>
    <row r="4159" spans="2:6" x14ac:dyDescent="0.25">
      <c r="B4159" s="18">
        <v>2009</v>
      </c>
      <c r="C4159" s="19">
        <v>39673</v>
      </c>
      <c r="D4159" s="18" t="s">
        <v>7</v>
      </c>
      <c r="E4159" s="18">
        <v>3.0041485861427688E-3</v>
      </c>
      <c r="F4159" s="18">
        <v>1.4305469457822706E-4</v>
      </c>
    </row>
    <row r="4160" spans="2:6" x14ac:dyDescent="0.25">
      <c r="B4160" s="18">
        <v>2009</v>
      </c>
      <c r="C4160" s="19">
        <v>39673</v>
      </c>
      <c r="D4160" s="18" t="s">
        <v>7</v>
      </c>
      <c r="E4160" s="18">
        <v>1.9010379412839954E-2</v>
      </c>
      <c r="F4160" s="18">
        <v>1.6530764706817352E-4</v>
      </c>
    </row>
    <row r="4161" spans="2:6" x14ac:dyDescent="0.25">
      <c r="B4161" s="18">
        <v>2009</v>
      </c>
      <c r="C4161" s="19">
        <v>39673</v>
      </c>
      <c r="D4161" s="18" t="s">
        <v>7</v>
      </c>
      <c r="E4161" s="18">
        <v>4.1504935386962948E-2</v>
      </c>
      <c r="F4161" s="18">
        <v>1.017277828111837E-4</v>
      </c>
    </row>
    <row r="4162" spans="2:6" x14ac:dyDescent="0.25">
      <c r="B4162" s="18">
        <v>2009</v>
      </c>
      <c r="C4162" s="19">
        <v>39673</v>
      </c>
      <c r="D4162" s="18" t="s">
        <v>7</v>
      </c>
      <c r="E4162" s="18">
        <v>3.0120960691748924E-2</v>
      </c>
      <c r="F4162" s="18">
        <v>7.9474830321237268E-5</v>
      </c>
    </row>
    <row r="4163" spans="2:6" x14ac:dyDescent="0.25">
      <c r="B4163" s="18">
        <v>2009</v>
      </c>
      <c r="C4163" s="19">
        <v>39673</v>
      </c>
      <c r="D4163" s="18" t="s">
        <v>7</v>
      </c>
      <c r="E4163" s="18">
        <v>7.3129559868389676E-2</v>
      </c>
      <c r="F4163" s="18">
        <v>1.716656334938725E-4</v>
      </c>
    </row>
    <row r="4164" spans="2:6" x14ac:dyDescent="0.25">
      <c r="B4164" s="18">
        <v>2009</v>
      </c>
      <c r="C4164" s="19">
        <v>39673</v>
      </c>
      <c r="D4164" s="18" t="s">
        <v>6</v>
      </c>
      <c r="E4164" s="18">
        <v>3.2425730771064804E-3</v>
      </c>
      <c r="F4164" s="18">
        <v>9.5369796385484713E-5</v>
      </c>
    </row>
    <row r="4165" spans="2:6" x14ac:dyDescent="0.25">
      <c r="B4165" s="18">
        <v>2009</v>
      </c>
      <c r="C4165" s="19">
        <v>39673</v>
      </c>
      <c r="D4165" s="18" t="s">
        <v>7</v>
      </c>
      <c r="E4165" s="18">
        <v>9.6641393670624518E-4</v>
      </c>
      <c r="F4165" s="18">
        <v>3.1789932128494905E-6</v>
      </c>
    </row>
    <row r="4166" spans="2:6" x14ac:dyDescent="0.25">
      <c r="B4166" s="18">
        <v>2009</v>
      </c>
      <c r="C4166" s="19">
        <v>39673</v>
      </c>
      <c r="D4166" s="18" t="s">
        <v>6</v>
      </c>
      <c r="E4166" s="18">
        <v>0.13668399217967667</v>
      </c>
      <c r="F4166" s="18">
        <v>4.6635830432502027E-3</v>
      </c>
    </row>
    <row r="4167" spans="2:6" x14ac:dyDescent="0.25">
      <c r="B4167" s="18">
        <v>2009</v>
      </c>
      <c r="C4167" s="19">
        <v>39673</v>
      </c>
      <c r="D4167" s="18" t="s">
        <v>6</v>
      </c>
      <c r="E4167" s="18">
        <v>8.9011809959785738E-4</v>
      </c>
      <c r="F4167" s="18">
        <v>3.1789932128494904E-5</v>
      </c>
    </row>
    <row r="4168" spans="2:6" x14ac:dyDescent="0.25">
      <c r="B4168" s="18">
        <v>2009</v>
      </c>
      <c r="C4168" s="19">
        <v>39673</v>
      </c>
      <c r="D4168" s="18" t="s">
        <v>6</v>
      </c>
      <c r="E4168" s="18">
        <v>2.6067744345365825E-4</v>
      </c>
      <c r="F4168" s="18">
        <v>6.3579864256989811E-6</v>
      </c>
    </row>
    <row r="4169" spans="2:6" x14ac:dyDescent="0.25">
      <c r="B4169" s="18">
        <v>2009</v>
      </c>
      <c r="C4169" s="19">
        <v>39674</v>
      </c>
      <c r="D4169" s="18" t="s">
        <v>7</v>
      </c>
      <c r="E4169" s="18">
        <v>1.0570152432724557E-2</v>
      </c>
      <c r="F4169" s="18">
        <v>7.9474830321237268E-5</v>
      </c>
    </row>
    <row r="4170" spans="2:6" x14ac:dyDescent="0.25">
      <c r="B4170" s="18">
        <v>2009</v>
      </c>
      <c r="C4170" s="19">
        <v>39674</v>
      </c>
      <c r="D4170" s="18" t="s">
        <v>7</v>
      </c>
      <c r="E4170" s="18">
        <v>6.3134805207190878E-2</v>
      </c>
      <c r="F4170" s="18">
        <v>1.9073959277096943E-4</v>
      </c>
    </row>
    <row r="4171" spans="2:6" x14ac:dyDescent="0.25">
      <c r="B4171" s="18">
        <v>2009</v>
      </c>
      <c r="C4171" s="19">
        <v>39674</v>
      </c>
      <c r="D4171" s="18" t="s">
        <v>6</v>
      </c>
      <c r="E4171" s="18">
        <v>1.1406227647703972E-2</v>
      </c>
      <c r="F4171" s="18">
        <v>1.4623368779107657E-4</v>
      </c>
    </row>
    <row r="4172" spans="2:6" x14ac:dyDescent="0.25">
      <c r="B4172" s="18">
        <v>2009</v>
      </c>
      <c r="C4172" s="19">
        <v>39674</v>
      </c>
      <c r="D4172" s="18" t="s">
        <v>7</v>
      </c>
      <c r="E4172" s="18">
        <v>0.19756171220574445</v>
      </c>
      <c r="F4172" s="18">
        <v>5.1181790726876795E-4</v>
      </c>
    </row>
    <row r="4173" spans="2:6" x14ac:dyDescent="0.25">
      <c r="B4173" s="18">
        <v>2009</v>
      </c>
      <c r="C4173" s="19">
        <v>39674</v>
      </c>
      <c r="D4173" s="18" t="s">
        <v>6</v>
      </c>
      <c r="E4173" s="18">
        <v>4.8412887638484892E-2</v>
      </c>
      <c r="F4173" s="18">
        <v>9.9820386883474007E-4</v>
      </c>
    </row>
    <row r="4174" spans="2:6" x14ac:dyDescent="0.25">
      <c r="B4174" s="18">
        <v>2009</v>
      </c>
      <c r="C4174" s="19">
        <v>39674</v>
      </c>
      <c r="D4174" s="18" t="s">
        <v>7</v>
      </c>
      <c r="E4174" s="18">
        <v>4.6591324527522134E-2</v>
      </c>
      <c r="F4174" s="18">
        <v>1.017277828111837E-4</v>
      </c>
    </row>
    <row r="4175" spans="2:6" x14ac:dyDescent="0.25">
      <c r="B4175" s="18">
        <v>2009</v>
      </c>
      <c r="C4175" s="19">
        <v>39674</v>
      </c>
      <c r="D4175" s="18" t="s">
        <v>6</v>
      </c>
      <c r="E4175" s="18">
        <v>4.0055314481903583E-4</v>
      </c>
      <c r="F4175" s="18">
        <v>6.3579864256989811E-6</v>
      </c>
    </row>
    <row r="4176" spans="2:6" x14ac:dyDescent="0.25">
      <c r="B4176" s="18">
        <v>2009</v>
      </c>
      <c r="C4176" s="19">
        <v>39674</v>
      </c>
      <c r="D4176" s="18" t="s">
        <v>6</v>
      </c>
      <c r="E4176" s="18">
        <v>8.8000890118099598E-2</v>
      </c>
      <c r="F4176" s="18">
        <v>6.5487260184699501E-4</v>
      </c>
    </row>
    <row r="4177" spans="2:6" x14ac:dyDescent="0.25">
      <c r="B4177" s="18">
        <v>2009</v>
      </c>
      <c r="C4177" s="19">
        <v>39675</v>
      </c>
      <c r="D4177" s="18" t="s">
        <v>6</v>
      </c>
      <c r="E4177" s="18">
        <v>8.8410980242557183E-2</v>
      </c>
      <c r="F4177" s="18">
        <v>1.2630140034651027E-2</v>
      </c>
    </row>
    <row r="4178" spans="2:6" x14ac:dyDescent="0.25">
      <c r="B4178" s="18">
        <v>2009</v>
      </c>
      <c r="C4178" s="19">
        <v>39675</v>
      </c>
      <c r="D4178" s="18" t="s">
        <v>6</v>
      </c>
      <c r="E4178" s="18">
        <v>4.5841082129289652E-3</v>
      </c>
      <c r="F4178" s="18">
        <v>6.5487260184699501E-4</v>
      </c>
    </row>
    <row r="4179" spans="2:6" x14ac:dyDescent="0.25">
      <c r="B4179" s="18">
        <v>2009</v>
      </c>
      <c r="C4179" s="19">
        <v>39675</v>
      </c>
      <c r="D4179" s="18" t="s">
        <v>7</v>
      </c>
      <c r="E4179" s="18">
        <v>2.1935053168661484E-4</v>
      </c>
      <c r="F4179" s="18">
        <v>3.1789932128494905E-6</v>
      </c>
    </row>
    <row r="4180" spans="2:6" x14ac:dyDescent="0.25">
      <c r="B4180" s="18">
        <v>2009</v>
      </c>
      <c r="C4180" s="19">
        <v>39675</v>
      </c>
      <c r="D4180" s="18" t="s">
        <v>6</v>
      </c>
      <c r="E4180" s="18">
        <v>2.0326482602959644E-2</v>
      </c>
      <c r="F4180" s="18">
        <v>4.4188005658607921E-4</v>
      </c>
    </row>
    <row r="4181" spans="2:6" x14ac:dyDescent="0.25">
      <c r="B4181" s="18">
        <v>2009</v>
      </c>
      <c r="C4181" s="19">
        <v>39675</v>
      </c>
      <c r="D4181" s="18" t="s">
        <v>6</v>
      </c>
      <c r="E4181" s="18">
        <v>0.15137094082304134</v>
      </c>
      <c r="F4181" s="18">
        <v>2.4414667874684088E-3</v>
      </c>
    </row>
    <row r="4182" spans="2:6" x14ac:dyDescent="0.25">
      <c r="B4182" s="18">
        <v>2009</v>
      </c>
      <c r="C4182" s="19">
        <v>39676</v>
      </c>
      <c r="D4182" s="18" t="s">
        <v>6</v>
      </c>
      <c r="E4182" s="18">
        <v>3.6876321269054091E-3</v>
      </c>
      <c r="F4182" s="18">
        <v>1.8438160634527044E-4</v>
      </c>
    </row>
    <row r="4183" spans="2:6" x14ac:dyDescent="0.25">
      <c r="B4183" s="18">
        <v>2009</v>
      </c>
      <c r="C4183" s="19">
        <v>39560</v>
      </c>
      <c r="D4183" s="18" t="s">
        <v>6</v>
      </c>
      <c r="E4183" s="18">
        <v>2.288875113251633E-3</v>
      </c>
      <c r="F4183" s="18">
        <v>3.1789932128494904E-5</v>
      </c>
    </row>
    <row r="4184" spans="2:6" x14ac:dyDescent="0.25">
      <c r="B4184" s="18">
        <v>2009</v>
      </c>
      <c r="C4184" s="19">
        <v>39676</v>
      </c>
      <c r="D4184" s="18" t="s">
        <v>6</v>
      </c>
      <c r="E4184" s="18">
        <v>7.7885333714812521E-4</v>
      </c>
      <c r="F4184" s="18">
        <v>1.1126476244973217E-4</v>
      </c>
    </row>
    <row r="4185" spans="2:6" x14ac:dyDescent="0.25">
      <c r="B4185" s="18">
        <v>2009</v>
      </c>
      <c r="C4185" s="19">
        <v>39644</v>
      </c>
      <c r="D4185" s="18" t="s">
        <v>6</v>
      </c>
      <c r="E4185" s="18">
        <v>3.8147918554193886E-3</v>
      </c>
      <c r="F4185" s="18">
        <v>3.1789932128494907E-4</v>
      </c>
    </row>
    <row r="4186" spans="2:6" x14ac:dyDescent="0.25">
      <c r="B4186" s="18">
        <v>2009</v>
      </c>
      <c r="C4186" s="19">
        <v>39676</v>
      </c>
      <c r="D4186" s="18" t="s">
        <v>6</v>
      </c>
      <c r="E4186" s="18">
        <v>4.1263331902786386E-3</v>
      </c>
      <c r="F4186" s="18">
        <v>6.9937850682688792E-5</v>
      </c>
    </row>
    <row r="4187" spans="2:6" x14ac:dyDescent="0.25">
      <c r="B4187" s="18">
        <v>2009</v>
      </c>
      <c r="C4187" s="19">
        <v>39676</v>
      </c>
      <c r="D4187" s="18" t="s">
        <v>6</v>
      </c>
      <c r="E4187" s="18">
        <v>5.7507987220447282E-2</v>
      </c>
      <c r="F4187" s="18">
        <v>4.2598509052183171E-4</v>
      </c>
    </row>
    <row r="4188" spans="2:6" x14ac:dyDescent="0.25">
      <c r="B4188" s="18">
        <v>2009</v>
      </c>
      <c r="C4188" s="19">
        <v>39676</v>
      </c>
      <c r="D4188" s="18" t="s">
        <v>6</v>
      </c>
      <c r="E4188" s="18">
        <v>1.1571535294772146E-3</v>
      </c>
      <c r="F4188" s="18">
        <v>1.6530764706817352E-4</v>
      </c>
    </row>
    <row r="4189" spans="2:6" x14ac:dyDescent="0.25">
      <c r="B4189" s="18">
        <v>2009</v>
      </c>
      <c r="C4189" s="19">
        <v>39677</v>
      </c>
      <c r="D4189" s="18" t="s">
        <v>6</v>
      </c>
      <c r="E4189" s="18">
        <v>0.24531336925595665</v>
      </c>
      <c r="F4189" s="18">
        <v>1.2270913801599034E-3</v>
      </c>
    </row>
    <row r="4190" spans="2:6" x14ac:dyDescent="0.25">
      <c r="B4190" s="18">
        <v>2009</v>
      </c>
      <c r="C4190" s="19">
        <v>39675</v>
      </c>
      <c r="D4190" s="18" t="s">
        <v>6</v>
      </c>
      <c r="E4190" s="18">
        <v>5.2644127604787568E-3</v>
      </c>
      <c r="F4190" s="18">
        <v>1.1444375566258166E-4</v>
      </c>
    </row>
    <row r="4191" spans="2:6" x14ac:dyDescent="0.25">
      <c r="B4191" s="18">
        <v>2009</v>
      </c>
      <c r="C4191" s="19">
        <v>39675</v>
      </c>
      <c r="D4191" s="18" t="s">
        <v>7</v>
      </c>
      <c r="E4191" s="18">
        <v>8.3925420819226551E-4</v>
      </c>
      <c r="F4191" s="18">
        <v>1.2715972851397962E-5</v>
      </c>
    </row>
    <row r="4192" spans="2:6" x14ac:dyDescent="0.25">
      <c r="B4192" s="18">
        <v>2009</v>
      </c>
      <c r="C4192" s="19">
        <v>39677</v>
      </c>
      <c r="D4192" s="18" t="s">
        <v>6</v>
      </c>
      <c r="E4192" s="18">
        <v>8.6786514710791088E-3</v>
      </c>
      <c r="F4192" s="18">
        <v>6.6758857469839303E-4</v>
      </c>
    </row>
    <row r="4193" spans="2:6" x14ac:dyDescent="0.25">
      <c r="B4193" s="18">
        <v>2009</v>
      </c>
      <c r="C4193" s="19">
        <v>39677</v>
      </c>
      <c r="D4193" s="18" t="s">
        <v>7</v>
      </c>
      <c r="E4193" s="18">
        <v>4.2773353678889896E-2</v>
      </c>
      <c r="F4193" s="18">
        <v>1.4305469457822706E-4</v>
      </c>
    </row>
    <row r="4194" spans="2:6" x14ac:dyDescent="0.25">
      <c r="B4194" s="18">
        <v>2009</v>
      </c>
      <c r="C4194" s="19">
        <v>39677</v>
      </c>
      <c r="D4194" s="18" t="s">
        <v>7</v>
      </c>
      <c r="E4194" s="18">
        <v>1.7420882806415208E-3</v>
      </c>
      <c r="F4194" s="18">
        <v>3.1789932128494905E-6</v>
      </c>
    </row>
    <row r="4195" spans="2:6" x14ac:dyDescent="0.25">
      <c r="B4195" s="18">
        <v>2009</v>
      </c>
      <c r="C4195" s="19">
        <v>39676</v>
      </c>
      <c r="D4195" s="18" t="s">
        <v>6</v>
      </c>
      <c r="E4195" s="18">
        <v>0.14801074499705943</v>
      </c>
      <c r="F4195" s="18">
        <v>2.2030422965046968E-3</v>
      </c>
    </row>
    <row r="4196" spans="2:6" x14ac:dyDescent="0.25">
      <c r="B4196" s="18">
        <v>2009</v>
      </c>
      <c r="C4196" s="19">
        <v>39677</v>
      </c>
      <c r="D4196" s="18" t="s">
        <v>6</v>
      </c>
      <c r="E4196" s="18">
        <v>5.1849379301575193E-3</v>
      </c>
      <c r="F4196" s="18">
        <v>1.1762274887543116E-4</v>
      </c>
    </row>
    <row r="4197" spans="2:6" x14ac:dyDescent="0.25">
      <c r="B4197" s="18">
        <v>2009</v>
      </c>
      <c r="C4197" s="19">
        <v>39677</v>
      </c>
      <c r="D4197" s="18" t="s">
        <v>6</v>
      </c>
      <c r="E4197" s="18">
        <v>2.8022825171268258E-2</v>
      </c>
      <c r="F4197" s="18">
        <v>4.5141703622462765E-4</v>
      </c>
    </row>
    <row r="4198" spans="2:6" x14ac:dyDescent="0.25">
      <c r="B4198" s="18">
        <v>2009</v>
      </c>
      <c r="C4198" s="19">
        <v>39678</v>
      </c>
      <c r="D4198" s="18" t="s">
        <v>7</v>
      </c>
      <c r="E4198" s="18">
        <v>6.0146551587112358E-3</v>
      </c>
      <c r="F4198" s="18">
        <v>1.3987570136537758E-4</v>
      </c>
    </row>
    <row r="4199" spans="2:6" x14ac:dyDescent="0.25">
      <c r="B4199" s="18">
        <v>2009</v>
      </c>
      <c r="C4199" s="19">
        <v>39678</v>
      </c>
      <c r="D4199" s="18" t="s">
        <v>7</v>
      </c>
      <c r="E4199" s="18">
        <v>2.3270230318058272E-3</v>
      </c>
      <c r="F4199" s="18">
        <v>1.9073959277096944E-5</v>
      </c>
    </row>
    <row r="4200" spans="2:6" x14ac:dyDescent="0.25">
      <c r="B4200" s="18">
        <v>2009</v>
      </c>
      <c r="C4200" s="19">
        <v>39678</v>
      </c>
      <c r="D4200" s="18" t="s">
        <v>7</v>
      </c>
      <c r="E4200" s="18">
        <v>4.7049099550172462E-4</v>
      </c>
      <c r="F4200" s="18">
        <v>3.1789932128494905E-6</v>
      </c>
    </row>
    <row r="4201" spans="2:6" x14ac:dyDescent="0.25">
      <c r="B4201" s="18">
        <v>2009</v>
      </c>
      <c r="C4201" s="19">
        <v>39678</v>
      </c>
      <c r="D4201" s="18" t="s">
        <v>7</v>
      </c>
      <c r="E4201" s="18">
        <v>6.0146551587112358E-3</v>
      </c>
      <c r="F4201" s="18">
        <v>1.3987570136537758E-4</v>
      </c>
    </row>
    <row r="4202" spans="2:6" x14ac:dyDescent="0.25">
      <c r="B4202" s="18">
        <v>2009</v>
      </c>
      <c r="C4202" s="19">
        <v>39678</v>
      </c>
      <c r="D4202" s="18" t="s">
        <v>7</v>
      </c>
      <c r="E4202" s="18">
        <v>2.215758269356095E-2</v>
      </c>
      <c r="F4202" s="18">
        <v>1.0808576923688268E-4</v>
      </c>
    </row>
    <row r="4203" spans="2:6" x14ac:dyDescent="0.25">
      <c r="B4203" s="18">
        <v>2009</v>
      </c>
      <c r="C4203" s="19">
        <v>39678</v>
      </c>
      <c r="D4203" s="18" t="s">
        <v>7</v>
      </c>
      <c r="E4203" s="18">
        <v>2.1140304865449114E-2</v>
      </c>
      <c r="F4203" s="18">
        <v>6.0400871044140324E-5</v>
      </c>
    </row>
    <row r="4204" spans="2:6" x14ac:dyDescent="0.25">
      <c r="B4204" s="18">
        <v>2009</v>
      </c>
      <c r="C4204" s="19">
        <v>39678</v>
      </c>
      <c r="D4204" s="18" t="s">
        <v>6</v>
      </c>
      <c r="E4204" s="18">
        <v>5.2453388012016593E-3</v>
      </c>
      <c r="F4204" s="18">
        <v>9.5369796385484713E-5</v>
      </c>
    </row>
    <row r="4205" spans="2:6" x14ac:dyDescent="0.25">
      <c r="B4205" s="18">
        <v>2009</v>
      </c>
      <c r="C4205" s="19">
        <v>39678</v>
      </c>
      <c r="D4205" s="18" t="s">
        <v>7</v>
      </c>
      <c r="E4205" s="18">
        <v>5.98922321300844E-3</v>
      </c>
      <c r="F4205" s="18">
        <v>1.9073959277096944E-5</v>
      </c>
    </row>
    <row r="4206" spans="2:6" x14ac:dyDescent="0.25">
      <c r="B4206" s="18">
        <v>2009</v>
      </c>
      <c r="C4206" s="19">
        <v>39678</v>
      </c>
      <c r="D4206" s="18" t="s">
        <v>6</v>
      </c>
      <c r="E4206" s="18">
        <v>8.3957210751355052E-2</v>
      </c>
      <c r="F4206" s="18">
        <v>3.973741516061863E-4</v>
      </c>
    </row>
    <row r="4207" spans="2:6" x14ac:dyDescent="0.25">
      <c r="B4207" s="18">
        <v>2009</v>
      </c>
      <c r="C4207" s="19">
        <v>39678</v>
      </c>
      <c r="D4207" s="18" t="s">
        <v>6</v>
      </c>
      <c r="E4207" s="18">
        <v>2.7816190612433042E-3</v>
      </c>
      <c r="F4207" s="18">
        <v>3.973741516061863E-4</v>
      </c>
    </row>
    <row r="4208" spans="2:6" x14ac:dyDescent="0.25">
      <c r="B4208" s="18">
        <v>2009</v>
      </c>
      <c r="C4208" s="19">
        <v>39678</v>
      </c>
      <c r="D4208" s="18" t="s">
        <v>6</v>
      </c>
      <c r="E4208" s="18">
        <v>2.7816190612433042E-3</v>
      </c>
      <c r="F4208" s="18">
        <v>3.973741516061863E-4</v>
      </c>
    </row>
    <row r="4209" spans="2:6" x14ac:dyDescent="0.25">
      <c r="B4209" s="18">
        <v>2009</v>
      </c>
      <c r="C4209" s="19">
        <v>39679</v>
      </c>
      <c r="D4209" s="18" t="s">
        <v>7</v>
      </c>
      <c r="E4209" s="18">
        <v>9.0601306566210477E-4</v>
      </c>
      <c r="F4209" s="18">
        <v>1.5894966064247452E-5</v>
      </c>
    </row>
    <row r="4210" spans="2:6" x14ac:dyDescent="0.25">
      <c r="B4210" s="18">
        <v>2009</v>
      </c>
      <c r="C4210" s="19">
        <v>39679</v>
      </c>
      <c r="D4210" s="18" t="s">
        <v>6</v>
      </c>
      <c r="E4210" s="18">
        <v>1.8943620555370116E-2</v>
      </c>
      <c r="F4210" s="18">
        <v>1.8756059955811995E-4</v>
      </c>
    </row>
    <row r="4211" spans="2:6" x14ac:dyDescent="0.25">
      <c r="B4211" s="18">
        <v>2009</v>
      </c>
      <c r="C4211" s="19">
        <v>39679</v>
      </c>
      <c r="D4211" s="18" t="s">
        <v>7</v>
      </c>
      <c r="E4211" s="18">
        <v>1.7643412331314673E-3</v>
      </c>
      <c r="F4211" s="18">
        <v>9.536979638548472E-6</v>
      </c>
    </row>
    <row r="4212" spans="2:6" x14ac:dyDescent="0.25">
      <c r="B4212" s="18">
        <v>2009</v>
      </c>
      <c r="C4212" s="19">
        <v>39679</v>
      </c>
      <c r="D4212" s="18" t="s">
        <v>7</v>
      </c>
      <c r="E4212" s="18">
        <v>6.5805159505984458E-3</v>
      </c>
      <c r="F4212" s="18">
        <v>2.8610938915645416E-5</v>
      </c>
    </row>
    <row r="4213" spans="2:6" x14ac:dyDescent="0.25">
      <c r="B4213" s="18">
        <v>2009</v>
      </c>
      <c r="C4213" s="19">
        <v>39679</v>
      </c>
      <c r="D4213" s="18" t="s">
        <v>7</v>
      </c>
      <c r="E4213" s="18">
        <v>0.15712809753151177</v>
      </c>
      <c r="F4213" s="18">
        <v>5.1181790726876795E-4</v>
      </c>
    </row>
    <row r="4214" spans="2:6" x14ac:dyDescent="0.25">
      <c r="B4214" s="18">
        <v>2009</v>
      </c>
      <c r="C4214" s="19">
        <v>39679</v>
      </c>
      <c r="D4214" s="18" t="s">
        <v>6</v>
      </c>
      <c r="E4214" s="18">
        <v>3.3061529413634704E-3</v>
      </c>
      <c r="F4214" s="18">
        <v>1.6530764706817352E-4</v>
      </c>
    </row>
    <row r="4215" spans="2:6" x14ac:dyDescent="0.25">
      <c r="B4215" s="18">
        <v>2009</v>
      </c>
      <c r="C4215" s="19">
        <v>39679</v>
      </c>
      <c r="D4215" s="18" t="s">
        <v>7</v>
      </c>
      <c r="E4215" s="18">
        <v>3.9572107513550461E-2</v>
      </c>
      <c r="F4215" s="18">
        <v>1.017277828111837E-4</v>
      </c>
    </row>
    <row r="4216" spans="2:6" x14ac:dyDescent="0.25">
      <c r="B4216" s="18">
        <v>2009</v>
      </c>
      <c r="C4216" s="19">
        <v>39680</v>
      </c>
      <c r="D4216" s="18" t="s">
        <v>6</v>
      </c>
      <c r="E4216" s="18">
        <v>5.2516967876273584E-3</v>
      </c>
      <c r="F4216" s="18">
        <v>8.901180995978573E-5</v>
      </c>
    </row>
    <row r="4217" spans="2:6" x14ac:dyDescent="0.25">
      <c r="B4217" s="18">
        <v>2009</v>
      </c>
      <c r="C4217" s="19">
        <v>39680</v>
      </c>
      <c r="D4217" s="18" t="s">
        <v>7</v>
      </c>
      <c r="E4217" s="18">
        <v>1.210560615453086E-2</v>
      </c>
      <c r="F4217" s="18">
        <v>8.901180995978573E-5</v>
      </c>
    </row>
    <row r="4218" spans="2:6" x14ac:dyDescent="0.25">
      <c r="B4218" s="18">
        <v>2009</v>
      </c>
      <c r="C4218" s="19">
        <v>39680</v>
      </c>
      <c r="D4218" s="18" t="s">
        <v>7</v>
      </c>
      <c r="E4218" s="18">
        <v>1.1349005769872682E-2</v>
      </c>
      <c r="F4218" s="18">
        <v>3.1789932128494904E-5</v>
      </c>
    </row>
    <row r="4219" spans="2:6" x14ac:dyDescent="0.25">
      <c r="B4219" s="18">
        <v>2009</v>
      </c>
      <c r="C4219" s="19">
        <v>39680</v>
      </c>
      <c r="D4219" s="18" t="s">
        <v>7</v>
      </c>
      <c r="E4219" s="18">
        <v>1.1349005769872682E-3</v>
      </c>
      <c r="F4219" s="18">
        <v>3.1789932128494905E-6</v>
      </c>
    </row>
    <row r="4220" spans="2:6" x14ac:dyDescent="0.25">
      <c r="B4220" s="18">
        <v>2009</v>
      </c>
      <c r="C4220" s="19">
        <v>39680</v>
      </c>
      <c r="D4220" s="18" t="s">
        <v>7</v>
      </c>
      <c r="E4220" s="18">
        <v>0.13843879643316961</v>
      </c>
      <c r="F4220" s="18">
        <v>3.6240522626484193E-4</v>
      </c>
    </row>
    <row r="4221" spans="2:6" x14ac:dyDescent="0.25">
      <c r="B4221" s="18">
        <v>2009</v>
      </c>
      <c r="C4221" s="19">
        <v>39680</v>
      </c>
      <c r="D4221" s="18" t="s">
        <v>7</v>
      </c>
      <c r="E4221" s="18">
        <v>2.7771684707453149E-2</v>
      </c>
      <c r="F4221" s="18">
        <v>1.017277828111837E-4</v>
      </c>
    </row>
    <row r="4222" spans="2:6" x14ac:dyDescent="0.25">
      <c r="B4222" s="18">
        <v>2009</v>
      </c>
      <c r="C4222" s="19">
        <v>39680</v>
      </c>
      <c r="D4222" s="18" t="s">
        <v>6</v>
      </c>
      <c r="E4222" s="18">
        <v>2.7358415589782716E-2</v>
      </c>
      <c r="F4222" s="18">
        <v>3.6240522626484193E-4</v>
      </c>
    </row>
    <row r="4223" spans="2:6" x14ac:dyDescent="0.25">
      <c r="B4223" s="18">
        <v>2009</v>
      </c>
      <c r="C4223" s="19">
        <v>39680</v>
      </c>
      <c r="D4223" s="18" t="s">
        <v>6</v>
      </c>
      <c r="E4223" s="18">
        <v>6.0569357684421343E-2</v>
      </c>
      <c r="F4223" s="18">
        <v>2.3206650453801281E-4</v>
      </c>
    </row>
    <row r="4224" spans="2:6" x14ac:dyDescent="0.25">
      <c r="B4224" s="18">
        <v>2009</v>
      </c>
      <c r="C4224" s="19">
        <v>39680</v>
      </c>
      <c r="D4224" s="18" t="s">
        <v>6</v>
      </c>
      <c r="E4224" s="18">
        <v>2.657638325942174E-2</v>
      </c>
      <c r="F4224" s="18">
        <v>2.7975140273075517E-4</v>
      </c>
    </row>
    <row r="4225" spans="2:6" x14ac:dyDescent="0.25">
      <c r="B4225" s="18">
        <v>2009</v>
      </c>
      <c r="C4225" s="19">
        <v>39680</v>
      </c>
      <c r="D4225" s="18" t="s">
        <v>6</v>
      </c>
      <c r="E4225" s="18">
        <v>2.8038720137332509E-3</v>
      </c>
      <c r="F4225" s="18">
        <v>6.6758857469839301E-5</v>
      </c>
    </row>
    <row r="4226" spans="2:6" x14ac:dyDescent="0.25">
      <c r="B4226" s="18">
        <v>2009</v>
      </c>
      <c r="C4226" s="19">
        <v>39681</v>
      </c>
      <c r="D4226" s="18" t="s">
        <v>6</v>
      </c>
      <c r="E4226" s="18">
        <v>1.2770015736016405</v>
      </c>
      <c r="F4226" s="18">
        <v>1.7026687648021871E-2</v>
      </c>
    </row>
    <row r="4227" spans="2:6" x14ac:dyDescent="0.25">
      <c r="B4227" s="18">
        <v>2009</v>
      </c>
      <c r="C4227" s="19">
        <v>39681</v>
      </c>
      <c r="D4227" s="18" t="s">
        <v>7</v>
      </c>
      <c r="E4227" s="18">
        <v>4.800279751402731E-3</v>
      </c>
      <c r="F4227" s="18">
        <v>1.5894966064247452E-5</v>
      </c>
    </row>
    <row r="4228" spans="2:6" x14ac:dyDescent="0.25">
      <c r="B4228" s="18">
        <v>2009</v>
      </c>
      <c r="C4228" s="19">
        <v>39681</v>
      </c>
      <c r="D4228" s="18" t="s">
        <v>7</v>
      </c>
      <c r="E4228" s="18">
        <v>5.7507987220447284E-3</v>
      </c>
      <c r="F4228" s="18">
        <v>2.8610938915645416E-5</v>
      </c>
    </row>
    <row r="4229" spans="2:6" x14ac:dyDescent="0.25">
      <c r="B4229" s="18">
        <v>2009</v>
      </c>
      <c r="C4229" s="19">
        <v>39680</v>
      </c>
      <c r="D4229" s="18" t="s">
        <v>7</v>
      </c>
      <c r="E4229" s="18">
        <v>2.0663455883521689E-3</v>
      </c>
      <c r="F4229" s="18">
        <v>8.265382353408676E-5</v>
      </c>
    </row>
    <row r="4230" spans="2:6" x14ac:dyDescent="0.25">
      <c r="B4230" s="18">
        <v>2009</v>
      </c>
      <c r="C4230" s="19">
        <v>39681</v>
      </c>
      <c r="D4230" s="18" t="s">
        <v>7</v>
      </c>
      <c r="E4230" s="18">
        <v>7.0827968782286648E-3</v>
      </c>
      <c r="F4230" s="18">
        <v>1.2715972851397962E-5</v>
      </c>
    </row>
    <row r="4231" spans="2:6" x14ac:dyDescent="0.25">
      <c r="B4231" s="18">
        <v>2009</v>
      </c>
      <c r="C4231" s="19">
        <v>39681</v>
      </c>
      <c r="D4231" s="18" t="s">
        <v>6</v>
      </c>
      <c r="E4231" s="18">
        <v>4.8826156756155321E-2</v>
      </c>
      <c r="F4231" s="18">
        <v>1.1953014480314084E-3</v>
      </c>
    </row>
    <row r="4232" spans="2:6" x14ac:dyDescent="0.25">
      <c r="B4232" s="18">
        <v>2009</v>
      </c>
      <c r="C4232" s="19">
        <v>39681</v>
      </c>
      <c r="D4232" s="18" t="s">
        <v>6</v>
      </c>
      <c r="E4232" s="18">
        <v>4.7354282898606014E-2</v>
      </c>
      <c r="F4232" s="18">
        <v>1.5577066742962503E-4</v>
      </c>
    </row>
    <row r="4233" spans="2:6" x14ac:dyDescent="0.25">
      <c r="B4233" s="18">
        <v>2009</v>
      </c>
      <c r="C4233" s="19">
        <v>39682</v>
      </c>
      <c r="D4233" s="18" t="s">
        <v>6</v>
      </c>
      <c r="E4233" s="18">
        <v>0.4274347114268911</v>
      </c>
      <c r="F4233" s="18">
        <v>6.2308266971850012E-4</v>
      </c>
    </row>
    <row r="4234" spans="2:6" x14ac:dyDescent="0.25">
      <c r="B4234" s="18">
        <v>2009</v>
      </c>
      <c r="C4234" s="19">
        <v>39682</v>
      </c>
      <c r="D4234" s="18" t="s">
        <v>7</v>
      </c>
      <c r="E4234" s="18">
        <v>3.6622001812026132E-3</v>
      </c>
      <c r="F4234" s="18">
        <v>5.0863891405591848E-5</v>
      </c>
    </row>
    <row r="4235" spans="2:6" x14ac:dyDescent="0.25">
      <c r="B4235" s="18">
        <v>2009</v>
      </c>
      <c r="C4235" s="19">
        <v>39682</v>
      </c>
      <c r="D4235" s="18" t="s">
        <v>7</v>
      </c>
      <c r="E4235" s="18">
        <v>8.9011809959785738E-4</v>
      </c>
      <c r="F4235" s="18">
        <v>3.1789932128494905E-6</v>
      </c>
    </row>
    <row r="4236" spans="2:6" x14ac:dyDescent="0.25">
      <c r="B4236" s="18">
        <v>2009</v>
      </c>
      <c r="C4236" s="19">
        <v>39682</v>
      </c>
      <c r="D4236" s="18" t="s">
        <v>7</v>
      </c>
      <c r="E4236" s="18">
        <v>2.4049083655206395E-2</v>
      </c>
      <c r="F4236" s="18">
        <v>2.7021442309220668E-4</v>
      </c>
    </row>
    <row r="4237" spans="2:6" x14ac:dyDescent="0.25">
      <c r="B4237" s="18">
        <v>2009</v>
      </c>
      <c r="C4237" s="19">
        <v>39682</v>
      </c>
      <c r="D4237" s="18" t="s">
        <v>7</v>
      </c>
      <c r="E4237" s="18">
        <v>2.7682672897493363E-2</v>
      </c>
      <c r="F4237" s="18">
        <v>8.901180995978573E-5</v>
      </c>
    </row>
    <row r="4238" spans="2:6" x14ac:dyDescent="0.25">
      <c r="B4238" s="18">
        <v>2009</v>
      </c>
      <c r="C4238" s="19">
        <v>39682</v>
      </c>
      <c r="D4238" s="18" t="s">
        <v>6</v>
      </c>
      <c r="E4238" s="18">
        <v>2.1744313575890514E-3</v>
      </c>
      <c r="F4238" s="18">
        <v>1.2080174208828065E-4</v>
      </c>
    </row>
    <row r="4239" spans="2:6" x14ac:dyDescent="0.25">
      <c r="B4239" s="18">
        <v>2009</v>
      </c>
      <c r="C4239" s="19">
        <v>39682</v>
      </c>
      <c r="D4239" s="18" t="s">
        <v>6</v>
      </c>
      <c r="E4239" s="18">
        <v>1.0147346335415574E-2</v>
      </c>
      <c r="F4239" s="18">
        <v>2.670354298793572E-4</v>
      </c>
    </row>
    <row r="4240" spans="2:6" x14ac:dyDescent="0.25">
      <c r="B4240" s="18">
        <v>2009</v>
      </c>
      <c r="C4240" s="19">
        <v>39682</v>
      </c>
      <c r="D4240" s="18" t="s">
        <v>6</v>
      </c>
      <c r="E4240" s="18">
        <v>2.9373897286729292E-3</v>
      </c>
      <c r="F4240" s="18">
        <v>4.4505904979892865E-5</v>
      </c>
    </row>
    <row r="4241" spans="2:6" x14ac:dyDescent="0.25">
      <c r="B4241" s="18">
        <v>2009</v>
      </c>
      <c r="C4241" s="19">
        <v>39682</v>
      </c>
      <c r="D4241" s="18" t="s">
        <v>6</v>
      </c>
      <c r="E4241" s="18">
        <v>2.3384674073720853E-2</v>
      </c>
      <c r="F4241" s="18">
        <v>2.670354298793572E-4</v>
      </c>
    </row>
    <row r="4242" spans="2:6" x14ac:dyDescent="0.25">
      <c r="B4242" s="18">
        <v>2009</v>
      </c>
      <c r="C4242" s="19">
        <v>39682</v>
      </c>
      <c r="D4242" s="18" t="s">
        <v>6</v>
      </c>
      <c r="E4242" s="18">
        <v>3.8020758825679907E-3</v>
      </c>
      <c r="F4242" s="18">
        <v>7.3116843895538284E-5</v>
      </c>
    </row>
    <row r="4243" spans="2:6" x14ac:dyDescent="0.25">
      <c r="B4243" s="18">
        <v>2009</v>
      </c>
      <c r="C4243" s="19">
        <v>39683</v>
      </c>
      <c r="D4243" s="18" t="s">
        <v>6</v>
      </c>
      <c r="E4243" s="18">
        <v>0.23480043870106343</v>
      </c>
      <c r="F4243" s="18">
        <v>3.6717371608411616E-3</v>
      </c>
    </row>
    <row r="4244" spans="2:6" x14ac:dyDescent="0.25">
      <c r="B4244" s="18">
        <v>2009</v>
      </c>
      <c r="C4244" s="19">
        <v>39683</v>
      </c>
      <c r="D4244" s="18" t="s">
        <v>6</v>
      </c>
      <c r="E4244" s="18">
        <v>2.9755376472271233E-3</v>
      </c>
      <c r="F4244" s="18">
        <v>5.7221877831290832E-5</v>
      </c>
    </row>
    <row r="4245" spans="2:6" x14ac:dyDescent="0.25">
      <c r="B4245" s="18">
        <v>2009</v>
      </c>
      <c r="C4245" s="19">
        <v>39682</v>
      </c>
      <c r="D4245" s="18" t="s">
        <v>6</v>
      </c>
      <c r="E4245" s="18">
        <v>0.24598413682386788</v>
      </c>
      <c r="F4245" s="18">
        <v>2.8451989255002942E-3</v>
      </c>
    </row>
    <row r="4246" spans="2:6" x14ac:dyDescent="0.25">
      <c r="B4246" s="18">
        <v>2009</v>
      </c>
      <c r="C4246" s="19">
        <v>39683</v>
      </c>
      <c r="D4246" s="18" t="s">
        <v>6</v>
      </c>
      <c r="E4246" s="18">
        <v>6.8694864336464642E-2</v>
      </c>
      <c r="F4246" s="18">
        <v>4.6095401586317613E-4</v>
      </c>
    </row>
    <row r="4247" spans="2:6" x14ac:dyDescent="0.25">
      <c r="B4247" s="18">
        <v>2009</v>
      </c>
      <c r="C4247" s="19">
        <v>39684</v>
      </c>
      <c r="D4247" s="18" t="s">
        <v>6</v>
      </c>
      <c r="E4247" s="18">
        <v>4.8800724810452528E-2</v>
      </c>
      <c r="F4247" s="18">
        <v>1.1349005769872682E-3</v>
      </c>
    </row>
    <row r="4248" spans="2:6" x14ac:dyDescent="0.25">
      <c r="B4248" s="18">
        <v>2009</v>
      </c>
      <c r="C4248" s="19">
        <v>39684</v>
      </c>
      <c r="D4248" s="18" t="s">
        <v>6</v>
      </c>
      <c r="E4248" s="18">
        <v>0.29892073180423762</v>
      </c>
      <c r="F4248" s="18">
        <v>2.0472716290750718E-3</v>
      </c>
    </row>
    <row r="4249" spans="2:6" x14ac:dyDescent="0.25">
      <c r="B4249" s="18">
        <v>2009</v>
      </c>
      <c r="C4249" s="19">
        <v>39683</v>
      </c>
      <c r="D4249" s="18" t="s">
        <v>6</v>
      </c>
      <c r="E4249" s="18">
        <v>6.6186638691526391E-3</v>
      </c>
      <c r="F4249" s="18">
        <v>9.536979638548472E-6</v>
      </c>
    </row>
    <row r="4250" spans="2:6" x14ac:dyDescent="0.25">
      <c r="B4250" s="18">
        <v>2009</v>
      </c>
      <c r="C4250" s="19">
        <v>39684</v>
      </c>
      <c r="D4250" s="18" t="s">
        <v>6</v>
      </c>
      <c r="E4250" s="18">
        <v>2.1172094797577607E-2</v>
      </c>
      <c r="F4250" s="18">
        <v>5.8811374437715575E-4</v>
      </c>
    </row>
    <row r="4251" spans="2:6" x14ac:dyDescent="0.25">
      <c r="B4251" s="18">
        <v>2009</v>
      </c>
      <c r="C4251" s="19">
        <v>39684</v>
      </c>
      <c r="D4251" s="18" t="s">
        <v>6</v>
      </c>
      <c r="E4251" s="18">
        <v>6.1036669686710221E-4</v>
      </c>
      <c r="F4251" s="18">
        <v>2.5431945702795924E-5</v>
      </c>
    </row>
    <row r="4252" spans="2:6" x14ac:dyDescent="0.25">
      <c r="B4252" s="18">
        <v>2009</v>
      </c>
      <c r="C4252" s="19">
        <v>39645</v>
      </c>
      <c r="D4252" s="18" t="s">
        <v>6</v>
      </c>
      <c r="E4252" s="18">
        <v>1.1412585634129671E-3</v>
      </c>
      <c r="F4252" s="18">
        <v>3.1789932128494905E-6</v>
      </c>
    </row>
    <row r="4253" spans="2:6" x14ac:dyDescent="0.25">
      <c r="B4253" s="18">
        <v>2009</v>
      </c>
      <c r="C4253" s="19">
        <v>39628</v>
      </c>
      <c r="D4253" s="18" t="s">
        <v>6</v>
      </c>
      <c r="E4253" s="18">
        <v>1.7878657829065534E-2</v>
      </c>
      <c r="F4253" s="18">
        <v>2.3524549775086231E-4</v>
      </c>
    </row>
    <row r="4254" spans="2:6" x14ac:dyDescent="0.25">
      <c r="B4254" s="18">
        <v>2009</v>
      </c>
      <c r="C4254" s="19">
        <v>39682</v>
      </c>
      <c r="D4254" s="18" t="s">
        <v>7</v>
      </c>
      <c r="E4254" s="18">
        <v>4.1387312638087516E-2</v>
      </c>
      <c r="F4254" s="18">
        <v>1.4941268100392605E-4</v>
      </c>
    </row>
    <row r="4255" spans="2:6" x14ac:dyDescent="0.25">
      <c r="B4255" s="18">
        <v>2009</v>
      </c>
      <c r="C4255" s="19">
        <v>39682</v>
      </c>
      <c r="D4255" s="18" t="s">
        <v>7</v>
      </c>
      <c r="E4255" s="18">
        <v>1.8311000906013064E-2</v>
      </c>
      <c r="F4255" s="18">
        <v>1.5259167421677555E-4</v>
      </c>
    </row>
    <row r="4256" spans="2:6" x14ac:dyDescent="0.25">
      <c r="B4256" s="18">
        <v>2009</v>
      </c>
      <c r="C4256" s="19">
        <v>39685</v>
      </c>
      <c r="D4256" s="18" t="s">
        <v>6</v>
      </c>
      <c r="E4256" s="18">
        <v>1.5736016403604979E-3</v>
      </c>
      <c r="F4256" s="18">
        <v>4.7684898192742357E-5</v>
      </c>
    </row>
    <row r="4257" spans="2:6" x14ac:dyDescent="0.25">
      <c r="B4257" s="18">
        <v>2009</v>
      </c>
      <c r="C4257" s="19">
        <v>39685</v>
      </c>
      <c r="D4257" s="18" t="s">
        <v>6</v>
      </c>
      <c r="E4257" s="18">
        <v>1.3510721154610335E-2</v>
      </c>
      <c r="F4257" s="18">
        <v>2.7021442309220668E-4</v>
      </c>
    </row>
    <row r="4258" spans="2:6" x14ac:dyDescent="0.25">
      <c r="B4258" s="18">
        <v>2009</v>
      </c>
      <c r="C4258" s="19">
        <v>39672</v>
      </c>
      <c r="D4258" s="18" t="s">
        <v>7</v>
      </c>
      <c r="E4258" s="18">
        <v>2.384244909637118E-3</v>
      </c>
      <c r="F4258" s="18">
        <v>7.9474830321237268E-5</v>
      </c>
    </row>
    <row r="4259" spans="2:6" x14ac:dyDescent="0.25">
      <c r="B4259" s="18">
        <v>2009</v>
      </c>
      <c r="C4259" s="19">
        <v>39685</v>
      </c>
      <c r="D4259" s="18" t="s">
        <v>7</v>
      </c>
      <c r="E4259" s="18">
        <v>6.6224786610080591E-2</v>
      </c>
      <c r="F4259" s="18">
        <v>5.9129273759000523E-4</v>
      </c>
    </row>
    <row r="4260" spans="2:6" x14ac:dyDescent="0.25">
      <c r="B4260" s="18">
        <v>2009</v>
      </c>
      <c r="C4260" s="19">
        <v>39685</v>
      </c>
      <c r="D4260" s="18" t="s">
        <v>6</v>
      </c>
      <c r="E4260" s="18">
        <v>2.2888751132516333E-4</v>
      </c>
      <c r="F4260" s="18">
        <v>1.9073959277096944E-5</v>
      </c>
    </row>
    <row r="4261" spans="2:6" x14ac:dyDescent="0.25">
      <c r="B4261" s="18">
        <v>2009</v>
      </c>
      <c r="C4261" s="19">
        <v>39685</v>
      </c>
      <c r="D4261" s="18" t="s">
        <v>7</v>
      </c>
      <c r="E4261" s="18">
        <v>8.4116160411997515E-2</v>
      </c>
      <c r="F4261" s="18">
        <v>2.2252952489946434E-4</v>
      </c>
    </row>
    <row r="4262" spans="2:6" x14ac:dyDescent="0.25">
      <c r="B4262" s="18">
        <v>2009</v>
      </c>
      <c r="C4262" s="19">
        <v>39682</v>
      </c>
      <c r="D4262" s="18" t="s">
        <v>7</v>
      </c>
      <c r="E4262" s="18">
        <v>1.0331727941760844E-3</v>
      </c>
      <c r="F4262" s="18">
        <v>3.1789932128494905E-6</v>
      </c>
    </row>
    <row r="4263" spans="2:6" x14ac:dyDescent="0.25">
      <c r="B4263" s="18">
        <v>2009</v>
      </c>
      <c r="C4263" s="19">
        <v>39685</v>
      </c>
      <c r="D4263" s="18" t="s">
        <v>7</v>
      </c>
      <c r="E4263" s="18">
        <v>2.0154816969465772E-3</v>
      </c>
      <c r="F4263" s="18">
        <v>6.3579864256989811E-6</v>
      </c>
    </row>
    <row r="4264" spans="2:6" x14ac:dyDescent="0.25">
      <c r="B4264" s="18">
        <v>2009</v>
      </c>
      <c r="C4264" s="19">
        <v>39685</v>
      </c>
      <c r="D4264" s="18" t="s">
        <v>6</v>
      </c>
      <c r="E4264" s="18">
        <v>5.5219112107195651E-3</v>
      </c>
      <c r="F4264" s="18">
        <v>9.536979638548472E-6</v>
      </c>
    </row>
    <row r="4265" spans="2:6" x14ac:dyDescent="0.25">
      <c r="B4265" s="18">
        <v>2009</v>
      </c>
      <c r="C4265" s="19">
        <v>39685</v>
      </c>
      <c r="D4265" s="18" t="s">
        <v>6</v>
      </c>
      <c r="E4265" s="18">
        <v>1.7420882806415208E-2</v>
      </c>
      <c r="F4265" s="18">
        <v>3.2743630092349751E-4</v>
      </c>
    </row>
    <row r="4266" spans="2:6" x14ac:dyDescent="0.25">
      <c r="B4266" s="18">
        <v>2009</v>
      </c>
      <c r="C4266" s="19">
        <v>39686</v>
      </c>
      <c r="D4266" s="18" t="s">
        <v>6</v>
      </c>
      <c r="E4266" s="18">
        <v>2.670354298793572E-4</v>
      </c>
      <c r="F4266" s="18">
        <v>3.1789932128494905E-6</v>
      </c>
    </row>
    <row r="4267" spans="2:6" x14ac:dyDescent="0.25">
      <c r="B4267" s="18">
        <v>2009</v>
      </c>
      <c r="C4267" s="19">
        <v>39686</v>
      </c>
      <c r="D4267" s="18" t="s">
        <v>7</v>
      </c>
      <c r="E4267" s="18">
        <v>3.3741833961184492E-2</v>
      </c>
      <c r="F4267" s="18">
        <v>2.7657240951790569E-4</v>
      </c>
    </row>
    <row r="4268" spans="2:6" x14ac:dyDescent="0.25">
      <c r="B4268" s="18">
        <v>2009</v>
      </c>
      <c r="C4268" s="19">
        <v>39686</v>
      </c>
      <c r="D4268" s="18" t="s">
        <v>7</v>
      </c>
      <c r="E4268" s="18">
        <v>1.4337259389951203E-2</v>
      </c>
      <c r="F4268" s="18">
        <v>6.9937850682688792E-5</v>
      </c>
    </row>
    <row r="4269" spans="2:6" x14ac:dyDescent="0.25">
      <c r="B4269" s="18">
        <v>2009</v>
      </c>
      <c r="C4269" s="19">
        <v>39686</v>
      </c>
      <c r="D4269" s="18" t="s">
        <v>7</v>
      </c>
      <c r="E4269" s="18">
        <v>4.6921939821658477E-3</v>
      </c>
      <c r="F4269" s="18">
        <v>1.9073959277096944E-5</v>
      </c>
    </row>
    <row r="4270" spans="2:6" x14ac:dyDescent="0.25">
      <c r="B4270" s="18">
        <v>2009</v>
      </c>
      <c r="C4270" s="19">
        <v>39686</v>
      </c>
      <c r="D4270" s="18" t="s">
        <v>7</v>
      </c>
      <c r="E4270" s="18">
        <v>3.3474798531305137E-3</v>
      </c>
      <c r="F4270" s="18">
        <v>2.8610938915645416E-5</v>
      </c>
    </row>
    <row r="4271" spans="2:6" x14ac:dyDescent="0.25">
      <c r="B4271" s="18">
        <v>2009</v>
      </c>
      <c r="C4271" s="19">
        <v>39686</v>
      </c>
      <c r="D4271" s="18" t="s">
        <v>6</v>
      </c>
      <c r="E4271" s="18">
        <v>3.5928981291624945E-2</v>
      </c>
      <c r="F4271" s="18">
        <v>3.2107831449779855E-4</v>
      </c>
    </row>
    <row r="4272" spans="2:6" x14ac:dyDescent="0.25">
      <c r="B4272" s="18">
        <v>2009</v>
      </c>
      <c r="C4272" s="19">
        <v>39686</v>
      </c>
      <c r="D4272" s="18" t="s">
        <v>7</v>
      </c>
      <c r="E4272" s="18">
        <v>0.14126174240617997</v>
      </c>
      <c r="F4272" s="18">
        <v>2.670354298793572E-4</v>
      </c>
    </row>
    <row r="4273" spans="2:6" x14ac:dyDescent="0.25">
      <c r="B4273" s="18">
        <v>2009</v>
      </c>
      <c r="C4273" s="19">
        <v>39686</v>
      </c>
      <c r="D4273" s="18" t="s">
        <v>6</v>
      </c>
      <c r="E4273" s="18">
        <v>8.8280641520830358E-2</v>
      </c>
      <c r="F4273" s="18">
        <v>1.3161031901196892E-3</v>
      </c>
    </row>
    <row r="4274" spans="2:6" x14ac:dyDescent="0.25">
      <c r="B4274" s="18">
        <v>2009</v>
      </c>
      <c r="C4274" s="19">
        <v>39686</v>
      </c>
      <c r="D4274" s="18" t="s">
        <v>6</v>
      </c>
      <c r="E4274" s="18">
        <v>9.791299095576432E-4</v>
      </c>
      <c r="F4274" s="18">
        <v>3.4968925341344396E-5</v>
      </c>
    </row>
    <row r="4275" spans="2:6" x14ac:dyDescent="0.25">
      <c r="B4275" s="18">
        <v>2009</v>
      </c>
      <c r="C4275" s="19">
        <v>39686</v>
      </c>
      <c r="D4275" s="18" t="s">
        <v>6</v>
      </c>
      <c r="E4275" s="18">
        <v>2.2252952489946434E-3</v>
      </c>
      <c r="F4275" s="18">
        <v>7.9474830321237268E-5</v>
      </c>
    </row>
    <row r="4276" spans="2:6" x14ac:dyDescent="0.25">
      <c r="B4276" s="18">
        <v>2009</v>
      </c>
      <c r="C4276" s="19">
        <v>39685</v>
      </c>
      <c r="D4276" s="18" t="s">
        <v>6</v>
      </c>
      <c r="E4276" s="18">
        <v>0.1029548741913436</v>
      </c>
      <c r="F4276" s="18">
        <v>9.0919205887495436E-4</v>
      </c>
    </row>
    <row r="4277" spans="2:6" x14ac:dyDescent="0.25">
      <c r="B4277" s="18">
        <v>2009</v>
      </c>
      <c r="C4277" s="19">
        <v>39686</v>
      </c>
      <c r="D4277" s="18" t="s">
        <v>6</v>
      </c>
      <c r="E4277" s="18">
        <v>1.210560615453086E-2</v>
      </c>
      <c r="F4277" s="18">
        <v>2.2252952489946432E-5</v>
      </c>
    </row>
    <row r="4278" spans="2:6" x14ac:dyDescent="0.25">
      <c r="B4278" s="18">
        <v>2009</v>
      </c>
      <c r="C4278" s="19">
        <v>39687</v>
      </c>
      <c r="D4278" s="18" t="s">
        <v>6</v>
      </c>
      <c r="E4278" s="18">
        <v>5.4475227695388873E-2</v>
      </c>
      <c r="F4278" s="18">
        <v>6.4851461542129606E-4</v>
      </c>
    </row>
    <row r="4279" spans="2:6" x14ac:dyDescent="0.25">
      <c r="B4279" s="18">
        <v>2009</v>
      </c>
      <c r="C4279" s="19">
        <v>39687</v>
      </c>
      <c r="D4279" s="18" t="s">
        <v>7</v>
      </c>
      <c r="E4279" s="18">
        <v>1.2398073530113013E-3</v>
      </c>
      <c r="F4279" s="18">
        <v>6.3579864256989811E-6</v>
      </c>
    </row>
    <row r="4280" spans="2:6" x14ac:dyDescent="0.25">
      <c r="B4280" s="18">
        <v>2009</v>
      </c>
      <c r="C4280" s="19">
        <v>39687</v>
      </c>
      <c r="D4280" s="18" t="s">
        <v>7</v>
      </c>
      <c r="E4280" s="18">
        <v>1.0347622907825092E-2</v>
      </c>
      <c r="F4280" s="18">
        <v>4.7684898192742357E-5</v>
      </c>
    </row>
    <row r="4281" spans="2:6" x14ac:dyDescent="0.25">
      <c r="B4281" s="18">
        <v>2009</v>
      </c>
      <c r="C4281" s="19">
        <v>39687</v>
      </c>
      <c r="D4281" s="18" t="s">
        <v>6</v>
      </c>
      <c r="E4281" s="18">
        <v>0.16168995279195078</v>
      </c>
      <c r="F4281" s="18">
        <v>4.6731200228887509E-4</v>
      </c>
    </row>
    <row r="4282" spans="2:6" x14ac:dyDescent="0.25">
      <c r="B4282" s="18">
        <v>2009</v>
      </c>
      <c r="C4282" s="19">
        <v>39687</v>
      </c>
      <c r="D4282" s="18" t="s">
        <v>7</v>
      </c>
      <c r="E4282" s="18">
        <v>7.7821753850555531E-3</v>
      </c>
      <c r="F4282" s="18">
        <v>3.8147918554193888E-5</v>
      </c>
    </row>
    <row r="4283" spans="2:6" x14ac:dyDescent="0.25">
      <c r="B4283" s="18">
        <v>2009</v>
      </c>
      <c r="C4283" s="19">
        <v>39687</v>
      </c>
      <c r="D4283" s="18" t="s">
        <v>7</v>
      </c>
      <c r="E4283" s="18">
        <v>5.3521529731534026E-2</v>
      </c>
      <c r="F4283" s="18">
        <v>1.4623368779107657E-4</v>
      </c>
    </row>
    <row r="4284" spans="2:6" x14ac:dyDescent="0.25">
      <c r="B4284" s="18">
        <v>2009</v>
      </c>
      <c r="C4284" s="19">
        <v>39687</v>
      </c>
      <c r="D4284" s="18" t="s">
        <v>7</v>
      </c>
      <c r="E4284" s="18">
        <v>3.1185923418053504E-3</v>
      </c>
      <c r="F4284" s="18">
        <v>2.8610938915645416E-5</v>
      </c>
    </row>
    <row r="4285" spans="2:6" x14ac:dyDescent="0.25">
      <c r="B4285" s="18">
        <v>2009</v>
      </c>
      <c r="C4285" s="19">
        <v>39687</v>
      </c>
      <c r="D4285" s="18" t="s">
        <v>7</v>
      </c>
      <c r="E4285" s="18">
        <v>3.8710600352868246E-2</v>
      </c>
      <c r="F4285" s="18">
        <v>1.3033872172682912E-4</v>
      </c>
    </row>
    <row r="4286" spans="2:6" x14ac:dyDescent="0.25">
      <c r="B4286" s="18">
        <v>2009</v>
      </c>
      <c r="C4286" s="19">
        <v>39687</v>
      </c>
      <c r="D4286" s="18" t="s">
        <v>6</v>
      </c>
      <c r="E4286" s="18">
        <v>4.895649547788216E-4</v>
      </c>
      <c r="F4286" s="18">
        <v>3.1789932128494905E-6</v>
      </c>
    </row>
    <row r="4287" spans="2:6" x14ac:dyDescent="0.25">
      <c r="B4287" s="18">
        <v>2009</v>
      </c>
      <c r="C4287" s="19">
        <v>39687</v>
      </c>
      <c r="D4287" s="18" t="s">
        <v>7</v>
      </c>
      <c r="E4287" s="18">
        <v>0.16608650040532164</v>
      </c>
      <c r="F4287" s="18">
        <v>4.2916408373468124E-4</v>
      </c>
    </row>
    <row r="4288" spans="2:6" x14ac:dyDescent="0.25">
      <c r="B4288" s="18">
        <v>2009</v>
      </c>
      <c r="C4288" s="19">
        <v>39687</v>
      </c>
      <c r="D4288" s="18" t="s">
        <v>6</v>
      </c>
      <c r="E4288" s="18">
        <v>8.4561219461796455E-3</v>
      </c>
      <c r="F4288" s="18">
        <v>2.416034841765613E-4</v>
      </c>
    </row>
    <row r="4289" spans="2:6" x14ac:dyDescent="0.25">
      <c r="B4289" s="18">
        <v>2009</v>
      </c>
      <c r="C4289" s="19">
        <v>39687</v>
      </c>
      <c r="D4289" s="18" t="s">
        <v>7</v>
      </c>
      <c r="E4289" s="18">
        <v>0.10376233846740737</v>
      </c>
      <c r="F4289" s="18">
        <v>2.1617153847376536E-4</v>
      </c>
    </row>
    <row r="4290" spans="2:6" x14ac:dyDescent="0.25">
      <c r="B4290" s="18">
        <v>2009</v>
      </c>
      <c r="C4290" s="19">
        <v>39687</v>
      </c>
      <c r="D4290" s="18" t="s">
        <v>7</v>
      </c>
      <c r="E4290" s="18">
        <v>5.8105637944462989E-2</v>
      </c>
      <c r="F4290" s="18">
        <v>1.2080174208828065E-4</v>
      </c>
    </row>
    <row r="4291" spans="2:6" x14ac:dyDescent="0.25">
      <c r="B4291" s="18">
        <v>2009</v>
      </c>
      <c r="C4291" s="19">
        <v>39687</v>
      </c>
      <c r="D4291" s="18" t="s">
        <v>6</v>
      </c>
      <c r="E4291" s="18">
        <v>5.8277303577956859E-2</v>
      </c>
      <c r="F4291" s="18">
        <v>4.1644811088328328E-4</v>
      </c>
    </row>
    <row r="4292" spans="2:6" x14ac:dyDescent="0.25">
      <c r="B4292" s="18">
        <v>2009</v>
      </c>
      <c r="C4292" s="19">
        <v>39687</v>
      </c>
      <c r="D4292" s="18" t="s">
        <v>6</v>
      </c>
      <c r="E4292" s="18">
        <v>7.5303991225978736E-2</v>
      </c>
      <c r="F4292" s="18">
        <v>8.9647608602355633E-4</v>
      </c>
    </row>
    <row r="4293" spans="2:6" x14ac:dyDescent="0.25">
      <c r="B4293" s="18">
        <v>2009</v>
      </c>
      <c r="C4293" s="19">
        <v>39688</v>
      </c>
      <c r="D4293" s="18" t="s">
        <v>7</v>
      </c>
      <c r="E4293" s="18">
        <v>1.4941268100392606E-3</v>
      </c>
      <c r="F4293" s="18">
        <v>1.5894966064247452E-5</v>
      </c>
    </row>
    <row r="4294" spans="2:6" x14ac:dyDescent="0.25">
      <c r="B4294" s="18">
        <v>2009</v>
      </c>
      <c r="C4294" s="19">
        <v>39688</v>
      </c>
      <c r="D4294" s="18" t="s">
        <v>7</v>
      </c>
      <c r="E4294" s="18">
        <v>5.5495684516713557E-2</v>
      </c>
      <c r="F4294" s="18">
        <v>2.1935053168661484E-4</v>
      </c>
    </row>
    <row r="4295" spans="2:6" x14ac:dyDescent="0.25">
      <c r="B4295" s="18">
        <v>2009</v>
      </c>
      <c r="C4295" s="19">
        <v>39688</v>
      </c>
      <c r="D4295" s="18" t="s">
        <v>7</v>
      </c>
      <c r="E4295" s="18">
        <v>6.2944065614419916E-3</v>
      </c>
      <c r="F4295" s="18">
        <v>6.3579864256989809E-5</v>
      </c>
    </row>
    <row r="4296" spans="2:6" x14ac:dyDescent="0.25">
      <c r="B4296" s="18">
        <v>2009</v>
      </c>
      <c r="C4296" s="19">
        <v>39688</v>
      </c>
      <c r="D4296" s="18" t="s">
        <v>7</v>
      </c>
      <c r="E4296" s="18">
        <v>4.7109500421216602E-2</v>
      </c>
      <c r="F4296" s="18">
        <v>2.3206650453801281E-4</v>
      </c>
    </row>
    <row r="4297" spans="2:6" x14ac:dyDescent="0.25">
      <c r="B4297" s="18">
        <v>2009</v>
      </c>
      <c r="C4297" s="19">
        <v>39688</v>
      </c>
      <c r="D4297" s="18" t="s">
        <v>7</v>
      </c>
      <c r="E4297" s="18">
        <v>6.4247452831688208E-3</v>
      </c>
      <c r="F4297" s="18">
        <v>1.4941268100392605E-4</v>
      </c>
    </row>
    <row r="4298" spans="2:6" x14ac:dyDescent="0.25">
      <c r="B4298" s="18">
        <v>2009</v>
      </c>
      <c r="C4298" s="19">
        <v>39688</v>
      </c>
      <c r="D4298" s="18" t="s">
        <v>7</v>
      </c>
      <c r="E4298" s="18">
        <v>7.393066615802775E-2</v>
      </c>
      <c r="F4298" s="18">
        <v>2.1617153847376536E-4</v>
      </c>
    </row>
    <row r="4299" spans="2:6" x14ac:dyDescent="0.25">
      <c r="B4299" s="18">
        <v>2009</v>
      </c>
      <c r="C4299" s="19">
        <v>39688</v>
      </c>
      <c r="D4299" s="18" t="s">
        <v>7</v>
      </c>
      <c r="E4299" s="18">
        <v>8.6198400966413943E-2</v>
      </c>
      <c r="F4299" s="18">
        <v>2.7021442309220668E-4</v>
      </c>
    </row>
    <row r="4300" spans="2:6" x14ac:dyDescent="0.25">
      <c r="B4300" s="18">
        <v>2009</v>
      </c>
      <c r="C4300" s="19">
        <v>39688</v>
      </c>
      <c r="D4300" s="18" t="s">
        <v>6</v>
      </c>
      <c r="E4300" s="18">
        <v>8.9393289145327671E-3</v>
      </c>
      <c r="F4300" s="18">
        <v>2.3524549775086231E-4</v>
      </c>
    </row>
    <row r="4301" spans="2:6" x14ac:dyDescent="0.25">
      <c r="B4301" s="18">
        <v>2009</v>
      </c>
      <c r="C4301" s="19">
        <v>39688</v>
      </c>
      <c r="D4301" s="18" t="s">
        <v>6</v>
      </c>
      <c r="E4301" s="18">
        <v>0.20691431023794765</v>
      </c>
      <c r="F4301" s="18">
        <v>2.3651709503600209E-3</v>
      </c>
    </row>
    <row r="4302" spans="2:6" x14ac:dyDescent="0.25">
      <c r="B4302" s="18">
        <v>2009</v>
      </c>
      <c r="C4302" s="19">
        <v>39688</v>
      </c>
      <c r="D4302" s="18" t="s">
        <v>6</v>
      </c>
      <c r="E4302" s="18">
        <v>1.098024255718214E-2</v>
      </c>
      <c r="F4302" s="18">
        <v>8.6150716068221197E-4</v>
      </c>
    </row>
    <row r="4303" spans="2:6" x14ac:dyDescent="0.25">
      <c r="B4303" s="18">
        <v>2009</v>
      </c>
      <c r="C4303" s="19">
        <v>39688</v>
      </c>
      <c r="D4303" s="18" t="s">
        <v>7</v>
      </c>
      <c r="E4303" s="18">
        <v>0.10156883315054123</v>
      </c>
      <c r="F4303" s="18">
        <v>1.4305469457822706E-4</v>
      </c>
    </row>
    <row r="4304" spans="2:6" x14ac:dyDescent="0.25">
      <c r="B4304" s="18">
        <v>2009</v>
      </c>
      <c r="C4304" s="19">
        <v>39689</v>
      </c>
      <c r="D4304" s="18" t="s">
        <v>6</v>
      </c>
      <c r="E4304" s="18">
        <v>0.33080603372911799</v>
      </c>
      <c r="F4304" s="18">
        <v>7.6931635750957673E-3</v>
      </c>
    </row>
    <row r="4305" spans="2:6" x14ac:dyDescent="0.25">
      <c r="B4305" s="18">
        <v>2009</v>
      </c>
      <c r="C4305" s="19">
        <v>39689</v>
      </c>
      <c r="D4305" s="18" t="s">
        <v>7</v>
      </c>
      <c r="E4305" s="18">
        <v>0.26620253365759067</v>
      </c>
      <c r="F4305" s="18">
        <v>9.473399774291482E-4</v>
      </c>
    </row>
    <row r="4306" spans="2:6" x14ac:dyDescent="0.25">
      <c r="B4306" s="18">
        <v>2009</v>
      </c>
      <c r="C4306" s="19">
        <v>39689</v>
      </c>
      <c r="D4306" s="18" t="s">
        <v>7</v>
      </c>
      <c r="E4306" s="18">
        <v>3.7194220590339041E-3</v>
      </c>
      <c r="F4306" s="18">
        <v>5.7221877831290832E-5</v>
      </c>
    </row>
    <row r="4307" spans="2:6" x14ac:dyDescent="0.25">
      <c r="B4307" s="18">
        <v>2009</v>
      </c>
      <c r="C4307" s="19">
        <v>39689</v>
      </c>
      <c r="D4307" s="18" t="s">
        <v>6</v>
      </c>
      <c r="E4307" s="18">
        <v>2.0981355204806638E-4</v>
      </c>
      <c r="F4307" s="18">
        <v>9.536979638548472E-6</v>
      </c>
    </row>
    <row r="4308" spans="2:6" x14ac:dyDescent="0.25">
      <c r="B4308" s="18">
        <v>2009</v>
      </c>
      <c r="C4308" s="19">
        <v>39689</v>
      </c>
      <c r="D4308" s="18" t="s">
        <v>7</v>
      </c>
      <c r="E4308" s="18">
        <v>1.1596967240474942E-2</v>
      </c>
      <c r="F4308" s="18">
        <v>1.2080174208828065E-4</v>
      </c>
    </row>
    <row r="4309" spans="2:6" x14ac:dyDescent="0.25">
      <c r="B4309" s="18">
        <v>2009</v>
      </c>
      <c r="C4309" s="19">
        <v>39689</v>
      </c>
      <c r="D4309" s="18" t="s">
        <v>7</v>
      </c>
      <c r="E4309" s="18">
        <v>2.4287508146170109E-3</v>
      </c>
      <c r="F4309" s="18">
        <v>1.2715972851397962E-5</v>
      </c>
    </row>
    <row r="4310" spans="2:6" x14ac:dyDescent="0.25">
      <c r="B4310" s="18">
        <v>2009</v>
      </c>
      <c r="C4310" s="19">
        <v>39689</v>
      </c>
      <c r="D4310" s="18" t="s">
        <v>6</v>
      </c>
      <c r="E4310" s="18">
        <v>0.55262028515569117</v>
      </c>
      <c r="F4310" s="18">
        <v>3.983278495700412E-3</v>
      </c>
    </row>
    <row r="4311" spans="2:6" x14ac:dyDescent="0.25">
      <c r="B4311" s="18">
        <v>2009</v>
      </c>
      <c r="C4311" s="19">
        <v>39690</v>
      </c>
      <c r="D4311" s="18" t="s">
        <v>6</v>
      </c>
      <c r="E4311" s="18">
        <v>0.26883474003783003</v>
      </c>
      <c r="F4311" s="18">
        <v>3.2616470363835775E-3</v>
      </c>
    </row>
    <row r="4312" spans="2:6" x14ac:dyDescent="0.25">
      <c r="B4312" s="18">
        <v>2009</v>
      </c>
      <c r="C4312" s="19">
        <v>39689</v>
      </c>
      <c r="D4312" s="18" t="s">
        <v>7</v>
      </c>
      <c r="E4312" s="18">
        <v>1.304658814553431E-2</v>
      </c>
      <c r="F4312" s="18">
        <v>5.7221877831290832E-5</v>
      </c>
    </row>
    <row r="4313" spans="2:6" x14ac:dyDescent="0.25">
      <c r="B4313" s="18">
        <v>2009</v>
      </c>
      <c r="C4313" s="19">
        <v>39689</v>
      </c>
      <c r="D4313" s="18" t="s">
        <v>7</v>
      </c>
      <c r="E4313" s="18">
        <v>9.1555004530065331E-4</v>
      </c>
      <c r="F4313" s="18">
        <v>2.5431945702795924E-5</v>
      </c>
    </row>
    <row r="4314" spans="2:6" x14ac:dyDescent="0.25">
      <c r="B4314" s="18">
        <v>2009</v>
      </c>
      <c r="C4314" s="19">
        <v>39690</v>
      </c>
      <c r="D4314" s="18" t="s">
        <v>7</v>
      </c>
      <c r="E4314" s="18">
        <v>2.403318868914215E-2</v>
      </c>
      <c r="F4314" s="18">
        <v>1.716656334938725E-4</v>
      </c>
    </row>
    <row r="4315" spans="2:6" x14ac:dyDescent="0.25">
      <c r="B4315" s="18">
        <v>2009</v>
      </c>
      <c r="C4315" s="19">
        <v>39690</v>
      </c>
      <c r="D4315" s="18" t="s">
        <v>6</v>
      </c>
      <c r="E4315" s="18">
        <v>2.4300224119021507E-2</v>
      </c>
      <c r="F4315" s="18">
        <v>2.0250186765851256E-3</v>
      </c>
    </row>
    <row r="4316" spans="2:6" x14ac:dyDescent="0.25">
      <c r="B4316" s="18">
        <v>2009</v>
      </c>
      <c r="C4316" s="19">
        <v>39690</v>
      </c>
      <c r="D4316" s="18" t="s">
        <v>7</v>
      </c>
      <c r="E4316" s="18">
        <v>1.0392128812804985E-2</v>
      </c>
      <c r="F4316" s="18">
        <v>2.2252952489946432E-5</v>
      </c>
    </row>
    <row r="4317" spans="2:6" x14ac:dyDescent="0.25">
      <c r="B4317" s="18">
        <v>2009</v>
      </c>
      <c r="C4317" s="19">
        <v>39690</v>
      </c>
      <c r="D4317" s="18" t="s">
        <v>6</v>
      </c>
      <c r="E4317" s="18">
        <v>6.6472748080682849E-3</v>
      </c>
      <c r="F4317" s="18">
        <v>1.6212865385532401E-4</v>
      </c>
    </row>
    <row r="4318" spans="2:6" x14ac:dyDescent="0.25">
      <c r="B4318" s="18">
        <v>2009</v>
      </c>
      <c r="C4318" s="19">
        <v>39691</v>
      </c>
      <c r="D4318" s="18" t="s">
        <v>6</v>
      </c>
      <c r="E4318" s="18">
        <v>4.2407769459412202E-3</v>
      </c>
      <c r="F4318" s="18">
        <v>1.8438160634527044E-4</v>
      </c>
    </row>
    <row r="4319" spans="2:6" x14ac:dyDescent="0.25">
      <c r="B4319" s="18">
        <v>2009</v>
      </c>
      <c r="C4319" s="19">
        <v>39691</v>
      </c>
      <c r="D4319" s="18" t="s">
        <v>6</v>
      </c>
      <c r="E4319" s="18">
        <v>4.3666650771700601E-2</v>
      </c>
      <c r="F4319" s="18">
        <v>1.0808576923688268E-4</v>
      </c>
    </row>
    <row r="4320" spans="2:6" x14ac:dyDescent="0.25">
      <c r="B4320" s="18">
        <v>2009</v>
      </c>
      <c r="C4320" s="19">
        <v>39692</v>
      </c>
      <c r="D4320" s="18" t="s">
        <v>7</v>
      </c>
      <c r="E4320" s="18">
        <v>3.2743630092349751E-4</v>
      </c>
      <c r="F4320" s="18">
        <v>3.1789932128494905E-6</v>
      </c>
    </row>
    <row r="4321" spans="2:6" x14ac:dyDescent="0.25">
      <c r="B4321" s="18">
        <v>2009</v>
      </c>
      <c r="C4321" s="19">
        <v>39692</v>
      </c>
      <c r="D4321" s="18" t="s">
        <v>6</v>
      </c>
      <c r="E4321" s="18">
        <v>3.6081572965841711E-2</v>
      </c>
      <c r="F4321" s="18">
        <v>1.0999316516459238E-3</v>
      </c>
    </row>
    <row r="4322" spans="2:6" x14ac:dyDescent="0.25">
      <c r="B4322" s="18">
        <v>2009</v>
      </c>
      <c r="C4322" s="19">
        <v>39692</v>
      </c>
      <c r="D4322" s="18" t="s">
        <v>7</v>
      </c>
      <c r="E4322" s="18">
        <v>3.0079633779981879E-2</v>
      </c>
      <c r="F4322" s="18">
        <v>1.8120261313242096E-4</v>
      </c>
    </row>
    <row r="4323" spans="2:6" x14ac:dyDescent="0.25">
      <c r="B4323" s="18">
        <v>2009</v>
      </c>
      <c r="C4323" s="19">
        <v>39692</v>
      </c>
      <c r="D4323" s="18" t="s">
        <v>7</v>
      </c>
      <c r="E4323" s="18">
        <v>3.3951647513232558E-3</v>
      </c>
      <c r="F4323" s="18">
        <v>1.2715972851397962E-5</v>
      </c>
    </row>
    <row r="4324" spans="2:6" x14ac:dyDescent="0.25">
      <c r="B4324" s="18">
        <v>2009</v>
      </c>
      <c r="C4324" s="19">
        <v>39692</v>
      </c>
      <c r="D4324" s="18" t="s">
        <v>6</v>
      </c>
      <c r="E4324" s="18">
        <v>1.7834151924085641E-3</v>
      </c>
      <c r="F4324" s="18">
        <v>5.404288461844134E-5</v>
      </c>
    </row>
    <row r="4325" spans="2:6" x14ac:dyDescent="0.25">
      <c r="B4325" s="18">
        <v>2009</v>
      </c>
      <c r="C4325" s="19">
        <v>39692</v>
      </c>
      <c r="D4325" s="18" t="s">
        <v>7</v>
      </c>
      <c r="E4325" s="18">
        <v>3.9305072083671101E-2</v>
      </c>
      <c r="F4325" s="18">
        <v>1.3987570136537758E-4</v>
      </c>
    </row>
    <row r="4326" spans="2:6" x14ac:dyDescent="0.25">
      <c r="B4326" s="18">
        <v>2009</v>
      </c>
      <c r="C4326" s="19">
        <v>39692</v>
      </c>
      <c r="D4326" s="18" t="s">
        <v>6</v>
      </c>
      <c r="E4326" s="18">
        <v>1.0172778281118369E-3</v>
      </c>
      <c r="F4326" s="18">
        <v>1.017277828111837E-4</v>
      </c>
    </row>
    <row r="4327" spans="2:6" x14ac:dyDescent="0.25">
      <c r="B4327" s="18">
        <v>2009</v>
      </c>
      <c r="C4327" s="19">
        <v>39692</v>
      </c>
      <c r="D4327" s="18" t="s">
        <v>6</v>
      </c>
      <c r="E4327" s="18">
        <v>3.2234991178293833E-3</v>
      </c>
      <c r="F4327" s="18">
        <v>8.265382353408676E-5</v>
      </c>
    </row>
    <row r="4328" spans="2:6" x14ac:dyDescent="0.25">
      <c r="B4328" s="18">
        <v>2009</v>
      </c>
      <c r="C4328" s="19">
        <v>39692</v>
      </c>
      <c r="D4328" s="18" t="s">
        <v>6</v>
      </c>
      <c r="E4328" s="18">
        <v>0.19318105955843781</v>
      </c>
      <c r="F4328" s="18">
        <v>2.8006930205204013E-3</v>
      </c>
    </row>
    <row r="4329" spans="2:6" x14ac:dyDescent="0.25">
      <c r="B4329" s="18">
        <v>2009</v>
      </c>
      <c r="C4329" s="19">
        <v>39693</v>
      </c>
      <c r="D4329" s="18" t="s">
        <v>6</v>
      </c>
      <c r="E4329" s="18">
        <v>1.6565574682498052</v>
      </c>
      <c r="F4329" s="18">
        <v>7.2417465388711398E-3</v>
      </c>
    </row>
    <row r="4330" spans="2:6" x14ac:dyDescent="0.25">
      <c r="B4330" s="18">
        <v>2009</v>
      </c>
      <c r="C4330" s="19">
        <v>39693</v>
      </c>
      <c r="D4330" s="18" t="s">
        <v>7</v>
      </c>
      <c r="E4330" s="18">
        <v>6.5805159505984451E-2</v>
      </c>
      <c r="F4330" s="18">
        <v>3.1789932128494907E-4</v>
      </c>
    </row>
    <row r="4331" spans="2:6" x14ac:dyDescent="0.25">
      <c r="B4331" s="18">
        <v>2009</v>
      </c>
      <c r="C4331" s="19">
        <v>39693</v>
      </c>
      <c r="D4331" s="18" t="s">
        <v>6</v>
      </c>
      <c r="E4331" s="18">
        <v>3.1058763689539522E-2</v>
      </c>
      <c r="F4331" s="18">
        <v>4.3234307694753072E-4</v>
      </c>
    </row>
    <row r="4332" spans="2:6" x14ac:dyDescent="0.25">
      <c r="B4332" s="18">
        <v>2009</v>
      </c>
      <c r="C4332" s="19">
        <v>39693</v>
      </c>
      <c r="D4332" s="18" t="s">
        <v>7</v>
      </c>
      <c r="E4332" s="18">
        <v>6.1634320410725925E-2</v>
      </c>
      <c r="F4332" s="18">
        <v>2.3524549775086231E-4</v>
      </c>
    </row>
    <row r="4333" spans="2:6" x14ac:dyDescent="0.25">
      <c r="B4333" s="18">
        <v>2009</v>
      </c>
      <c r="C4333" s="19">
        <v>39693</v>
      </c>
      <c r="D4333" s="18" t="s">
        <v>7</v>
      </c>
      <c r="E4333" s="18">
        <v>2.227838443564923E-2</v>
      </c>
      <c r="F4333" s="18">
        <v>1.017277828111837E-4</v>
      </c>
    </row>
    <row r="4334" spans="2:6" x14ac:dyDescent="0.25">
      <c r="B4334" s="18">
        <v>2009</v>
      </c>
      <c r="C4334" s="19">
        <v>39693</v>
      </c>
      <c r="D4334" s="18" t="s">
        <v>7</v>
      </c>
      <c r="E4334" s="18">
        <v>8.5241524009346245E-2</v>
      </c>
      <c r="F4334" s="18">
        <v>2.6067744345365825E-4</v>
      </c>
    </row>
    <row r="4335" spans="2:6" x14ac:dyDescent="0.25">
      <c r="B4335" s="18">
        <v>2009</v>
      </c>
      <c r="C4335" s="19">
        <v>39693</v>
      </c>
      <c r="D4335" s="18" t="s">
        <v>6</v>
      </c>
      <c r="E4335" s="18">
        <v>3.1739068237089316E-2</v>
      </c>
      <c r="F4335" s="18">
        <v>6.6123058827269408E-4</v>
      </c>
    </row>
    <row r="4336" spans="2:6" x14ac:dyDescent="0.25">
      <c r="B4336" s="18">
        <v>2009</v>
      </c>
      <c r="C4336" s="19">
        <v>39693</v>
      </c>
      <c r="D4336" s="18" t="s">
        <v>7</v>
      </c>
      <c r="E4336" s="18">
        <v>2.3543623734363327E-2</v>
      </c>
      <c r="F4336" s="18">
        <v>7.3116843895538284E-5</v>
      </c>
    </row>
    <row r="4337" spans="2:6" x14ac:dyDescent="0.25">
      <c r="B4337" s="18">
        <v>2009</v>
      </c>
      <c r="C4337" s="19">
        <v>39693</v>
      </c>
      <c r="D4337" s="18" t="s">
        <v>7</v>
      </c>
      <c r="E4337" s="18">
        <v>1.1349005769872682E-3</v>
      </c>
      <c r="F4337" s="18">
        <v>3.1789932128494905E-6</v>
      </c>
    </row>
    <row r="4338" spans="2:6" x14ac:dyDescent="0.25">
      <c r="B4338" s="18">
        <v>2009</v>
      </c>
      <c r="C4338" s="19">
        <v>39693</v>
      </c>
      <c r="D4338" s="18" t="s">
        <v>7</v>
      </c>
      <c r="E4338" s="18">
        <v>2.9898431166849457E-2</v>
      </c>
      <c r="F4338" s="18">
        <v>3.1472032807209959E-4</v>
      </c>
    </row>
    <row r="4339" spans="2:6" x14ac:dyDescent="0.25">
      <c r="B4339" s="18">
        <v>2009</v>
      </c>
      <c r="C4339" s="19">
        <v>39693</v>
      </c>
      <c r="D4339" s="18" t="s">
        <v>6</v>
      </c>
      <c r="E4339" s="18">
        <v>6.866625339754899E-2</v>
      </c>
      <c r="F4339" s="18">
        <v>2.8610938915645413E-4</v>
      </c>
    </row>
    <row r="4340" spans="2:6" x14ac:dyDescent="0.25">
      <c r="B4340" s="18">
        <v>2009</v>
      </c>
      <c r="C4340" s="19">
        <v>39692</v>
      </c>
      <c r="D4340" s="18" t="s">
        <v>7</v>
      </c>
      <c r="E4340" s="18">
        <v>4.6317931111217077E-3</v>
      </c>
      <c r="F4340" s="18">
        <v>1.4941268100392605E-4</v>
      </c>
    </row>
    <row r="4341" spans="2:6" x14ac:dyDescent="0.25">
      <c r="B4341" s="18">
        <v>2009</v>
      </c>
      <c r="C4341" s="19">
        <v>39694</v>
      </c>
      <c r="D4341" s="18" t="s">
        <v>7</v>
      </c>
      <c r="E4341" s="18">
        <v>1.4019360068666254E-3</v>
      </c>
      <c r="F4341" s="18">
        <v>9.536979638548472E-6</v>
      </c>
    </row>
    <row r="4342" spans="2:6" x14ac:dyDescent="0.25">
      <c r="B4342" s="18">
        <v>2009</v>
      </c>
      <c r="C4342" s="19">
        <v>39694</v>
      </c>
      <c r="D4342" s="18" t="s">
        <v>7</v>
      </c>
      <c r="E4342" s="18">
        <v>0.12746173286920032</v>
      </c>
      <c r="F4342" s="18">
        <v>4.2916408373468124E-4</v>
      </c>
    </row>
    <row r="4343" spans="2:6" x14ac:dyDescent="0.25">
      <c r="B4343" s="18">
        <v>2009</v>
      </c>
      <c r="C4343" s="19">
        <v>39694</v>
      </c>
      <c r="D4343" s="18" t="s">
        <v>7</v>
      </c>
      <c r="E4343" s="18">
        <v>7.3806685422726628E-2</v>
      </c>
      <c r="F4343" s="18">
        <v>2.2570851811231382E-4</v>
      </c>
    </row>
    <row r="4344" spans="2:6" x14ac:dyDescent="0.25">
      <c r="B4344" s="18">
        <v>2009</v>
      </c>
      <c r="C4344" s="19">
        <v>39694</v>
      </c>
      <c r="D4344" s="18" t="s">
        <v>7</v>
      </c>
      <c r="E4344" s="18">
        <v>8.4974488579466888E-3</v>
      </c>
      <c r="F4344" s="18">
        <v>2.8610938915645416E-5</v>
      </c>
    </row>
    <row r="4345" spans="2:6" x14ac:dyDescent="0.25">
      <c r="B4345" s="18">
        <v>2009</v>
      </c>
      <c r="C4345" s="19">
        <v>39694</v>
      </c>
      <c r="D4345" s="18" t="s">
        <v>7</v>
      </c>
      <c r="E4345" s="18">
        <v>7.152734728911354E-3</v>
      </c>
      <c r="F4345" s="18">
        <v>1.9073959277096944E-5</v>
      </c>
    </row>
    <row r="4346" spans="2:6" x14ac:dyDescent="0.25">
      <c r="B4346" s="18">
        <v>2009</v>
      </c>
      <c r="C4346" s="19">
        <v>39694</v>
      </c>
      <c r="D4346" s="18" t="s">
        <v>7</v>
      </c>
      <c r="E4346" s="18">
        <v>0.29378983675869852</v>
      </c>
      <c r="F4346" s="18">
        <v>8.3925420819226551E-4</v>
      </c>
    </row>
    <row r="4347" spans="2:6" x14ac:dyDescent="0.25">
      <c r="B4347" s="18">
        <v>2009</v>
      </c>
      <c r="C4347" s="19">
        <v>39694</v>
      </c>
      <c r="D4347" s="18" t="s">
        <v>7</v>
      </c>
      <c r="E4347" s="18">
        <v>3.6450336178532258E-2</v>
      </c>
      <c r="F4347" s="18">
        <v>3.1154133485925006E-4</v>
      </c>
    </row>
    <row r="4348" spans="2:6" x14ac:dyDescent="0.25">
      <c r="B4348" s="18">
        <v>2009</v>
      </c>
      <c r="C4348" s="19">
        <v>39694</v>
      </c>
      <c r="D4348" s="18" t="s">
        <v>6</v>
      </c>
      <c r="E4348" s="18">
        <v>7.8899432549711504E-2</v>
      </c>
      <c r="F4348" s="18">
        <v>1.1635115159029136E-3</v>
      </c>
    </row>
    <row r="4349" spans="2:6" x14ac:dyDescent="0.25">
      <c r="B4349" s="18">
        <v>2009</v>
      </c>
      <c r="C4349" s="19">
        <v>39694</v>
      </c>
      <c r="D4349" s="18" t="s">
        <v>6</v>
      </c>
      <c r="E4349" s="18">
        <v>0.11569627898844435</v>
      </c>
      <c r="F4349" s="18">
        <v>1.0840366855816763E-3</v>
      </c>
    </row>
    <row r="4350" spans="2:6" x14ac:dyDescent="0.25">
      <c r="B4350" s="18">
        <v>2009</v>
      </c>
      <c r="C4350" s="19">
        <v>39693</v>
      </c>
      <c r="D4350" s="18" t="s">
        <v>7</v>
      </c>
      <c r="E4350" s="18">
        <v>1.1943477500675537E-2</v>
      </c>
      <c r="F4350" s="18">
        <v>4.132691176704338E-5</v>
      </c>
    </row>
    <row r="4351" spans="2:6" x14ac:dyDescent="0.25">
      <c r="B4351" s="18">
        <v>2009</v>
      </c>
      <c r="C4351" s="19">
        <v>39695</v>
      </c>
      <c r="D4351" s="18" t="s">
        <v>6</v>
      </c>
      <c r="E4351" s="18">
        <v>3.7067060861825062E-3</v>
      </c>
      <c r="F4351" s="18">
        <v>6.9937850682688792E-5</v>
      </c>
    </row>
    <row r="4352" spans="2:6" x14ac:dyDescent="0.25">
      <c r="B4352" s="18">
        <v>2009</v>
      </c>
      <c r="C4352" s="19">
        <v>39695</v>
      </c>
      <c r="D4352" s="18" t="s">
        <v>7</v>
      </c>
      <c r="E4352" s="18">
        <v>5.3232241349164718E-2</v>
      </c>
      <c r="F4352" s="18">
        <v>2.7021442309220668E-4</v>
      </c>
    </row>
    <row r="4353" spans="2:6" x14ac:dyDescent="0.25">
      <c r="B4353" s="18">
        <v>2009</v>
      </c>
      <c r="C4353" s="19">
        <v>39695</v>
      </c>
      <c r="D4353" s="18" t="s">
        <v>7</v>
      </c>
      <c r="E4353" s="18">
        <v>2.346096991082924E-2</v>
      </c>
      <c r="F4353" s="18">
        <v>9.5369796385484713E-5</v>
      </c>
    </row>
    <row r="4354" spans="2:6" x14ac:dyDescent="0.25">
      <c r="B4354" s="18">
        <v>2009</v>
      </c>
      <c r="C4354" s="19">
        <v>39695</v>
      </c>
      <c r="D4354" s="18" t="s">
        <v>6</v>
      </c>
      <c r="E4354" s="18">
        <v>1.8915009616454468E-3</v>
      </c>
      <c r="F4354" s="18">
        <v>1.5894966064247452E-5</v>
      </c>
    </row>
    <row r="4355" spans="2:6" x14ac:dyDescent="0.25">
      <c r="B4355" s="18">
        <v>2009</v>
      </c>
      <c r="C4355" s="19">
        <v>39695</v>
      </c>
      <c r="D4355" s="18" t="s">
        <v>7</v>
      </c>
      <c r="E4355" s="18">
        <v>1.7039403620873271E-2</v>
      </c>
      <c r="F4355" s="18">
        <v>5.0863891405591848E-5</v>
      </c>
    </row>
    <row r="4356" spans="2:6" x14ac:dyDescent="0.25">
      <c r="B4356" s="18">
        <v>2009</v>
      </c>
      <c r="C4356" s="19">
        <v>39695</v>
      </c>
      <c r="D4356" s="18" t="s">
        <v>6</v>
      </c>
      <c r="E4356" s="18">
        <v>0.28294946990288178</v>
      </c>
      <c r="F4356" s="18">
        <v>2.9278527490343808E-3</v>
      </c>
    </row>
    <row r="4357" spans="2:6" x14ac:dyDescent="0.25">
      <c r="B4357" s="18">
        <v>2009</v>
      </c>
      <c r="C4357" s="19">
        <v>39695</v>
      </c>
      <c r="D4357" s="18" t="s">
        <v>6</v>
      </c>
      <c r="E4357" s="18">
        <v>2.3476864876893488E-2</v>
      </c>
      <c r="F4357" s="18">
        <v>4.8320696835312259E-4</v>
      </c>
    </row>
    <row r="4358" spans="2:6" x14ac:dyDescent="0.25">
      <c r="B4358" s="18">
        <v>2009</v>
      </c>
      <c r="C4358" s="19">
        <v>39695</v>
      </c>
      <c r="D4358" s="18" t="s">
        <v>7</v>
      </c>
      <c r="E4358" s="18">
        <v>3.1376663010824472E-2</v>
      </c>
      <c r="F4358" s="18">
        <v>1.335177149396786E-4</v>
      </c>
    </row>
    <row r="4359" spans="2:6" x14ac:dyDescent="0.25">
      <c r="B4359" s="18">
        <v>2009</v>
      </c>
      <c r="C4359" s="19">
        <v>39695</v>
      </c>
      <c r="D4359" s="18" t="s">
        <v>7</v>
      </c>
      <c r="E4359" s="18">
        <v>5.0851175432740453E-2</v>
      </c>
      <c r="F4359" s="18">
        <v>4.1009012445758427E-4</v>
      </c>
    </row>
    <row r="4360" spans="2:6" x14ac:dyDescent="0.25">
      <c r="B4360" s="18">
        <v>2009</v>
      </c>
      <c r="C4360" s="19">
        <v>39696</v>
      </c>
      <c r="D4360" s="18" t="s">
        <v>7</v>
      </c>
      <c r="E4360" s="18">
        <v>5.6204600003178992E-3</v>
      </c>
      <c r="F4360" s="18">
        <v>2.5431945702795924E-5</v>
      </c>
    </row>
    <row r="4361" spans="2:6" x14ac:dyDescent="0.25">
      <c r="B4361" s="18">
        <v>2009</v>
      </c>
      <c r="C4361" s="19">
        <v>39696</v>
      </c>
      <c r="D4361" s="18" t="s">
        <v>7</v>
      </c>
      <c r="E4361" s="18">
        <v>2.1489994118862557E-2</v>
      </c>
      <c r="F4361" s="18">
        <v>8.265382353408676E-5</v>
      </c>
    </row>
    <row r="4362" spans="2:6" x14ac:dyDescent="0.25">
      <c r="B4362" s="18">
        <v>2009</v>
      </c>
      <c r="C4362" s="19">
        <v>39696</v>
      </c>
      <c r="D4362" s="18" t="s">
        <v>6</v>
      </c>
      <c r="E4362" s="18">
        <v>5.3025606790329499E-2</v>
      </c>
      <c r="F4362" s="18">
        <v>1.3256401697582375E-3</v>
      </c>
    </row>
    <row r="4363" spans="2:6" x14ac:dyDescent="0.25">
      <c r="B4363" s="18">
        <v>2009</v>
      </c>
      <c r="C4363" s="19">
        <v>39696</v>
      </c>
      <c r="D4363" s="18" t="s">
        <v>6</v>
      </c>
      <c r="E4363" s="18">
        <v>7.7621477278146014E-2</v>
      </c>
      <c r="F4363" s="18">
        <v>1.2334493665856023E-3</v>
      </c>
    </row>
    <row r="4364" spans="2:6" x14ac:dyDescent="0.25">
      <c r="B4364" s="18">
        <v>2009</v>
      </c>
      <c r="C4364" s="19">
        <v>39696</v>
      </c>
      <c r="D4364" s="18" t="s">
        <v>6</v>
      </c>
      <c r="E4364" s="18">
        <v>0.10093939249439703</v>
      </c>
      <c r="F4364" s="18">
        <v>1.1444375566258166E-4</v>
      </c>
    </row>
    <row r="4365" spans="2:6" x14ac:dyDescent="0.25">
      <c r="B4365" s="18">
        <v>2009</v>
      </c>
      <c r="C4365" s="19">
        <v>39696</v>
      </c>
      <c r="D4365" s="18" t="s">
        <v>6</v>
      </c>
      <c r="E4365" s="18">
        <v>5.3318074165911652E-2</v>
      </c>
      <c r="F4365" s="18">
        <v>4.4505904979892865E-5</v>
      </c>
    </row>
    <row r="4366" spans="2:6" x14ac:dyDescent="0.25">
      <c r="B4366" s="18">
        <v>2009</v>
      </c>
      <c r="C4366" s="19">
        <v>39697</v>
      </c>
      <c r="D4366" s="18" t="s">
        <v>7</v>
      </c>
      <c r="E4366" s="18">
        <v>5.340708597587144E-4</v>
      </c>
      <c r="F4366" s="18">
        <v>3.1789932128494905E-6</v>
      </c>
    </row>
    <row r="4367" spans="2:6" x14ac:dyDescent="0.25">
      <c r="B4367" s="18">
        <v>2009</v>
      </c>
      <c r="C4367" s="19">
        <v>39697</v>
      </c>
      <c r="D4367" s="18" t="s">
        <v>6</v>
      </c>
      <c r="E4367" s="18">
        <v>0.57089631713636291</v>
      </c>
      <c r="F4367" s="18">
        <v>1.1698695023286125E-3</v>
      </c>
    </row>
    <row r="4368" spans="2:6" x14ac:dyDescent="0.25">
      <c r="B4368" s="18">
        <v>2009</v>
      </c>
      <c r="C4368" s="19">
        <v>39697</v>
      </c>
      <c r="D4368" s="18" t="s">
        <v>6</v>
      </c>
      <c r="E4368" s="18">
        <v>0.17654856706880931</v>
      </c>
      <c r="F4368" s="18">
        <v>3.3951647513232558E-3</v>
      </c>
    </row>
    <row r="4369" spans="2:6" x14ac:dyDescent="0.25">
      <c r="B4369" s="18">
        <v>2009</v>
      </c>
      <c r="C4369" s="19">
        <v>39697</v>
      </c>
      <c r="D4369" s="18" t="s">
        <v>6</v>
      </c>
      <c r="E4369" s="18">
        <v>7.3402953284694733E-2</v>
      </c>
      <c r="F4369" s="18">
        <v>7.9474830321237268E-5</v>
      </c>
    </row>
    <row r="4370" spans="2:6" x14ac:dyDescent="0.25">
      <c r="B4370" s="18">
        <v>2009</v>
      </c>
      <c r="C4370" s="19">
        <v>39698</v>
      </c>
      <c r="D4370" s="18" t="s">
        <v>6</v>
      </c>
      <c r="E4370" s="18">
        <v>4.7812057921256335E-3</v>
      </c>
      <c r="F4370" s="18">
        <v>2.5431945702795924E-5</v>
      </c>
    </row>
    <row r="4371" spans="2:6" x14ac:dyDescent="0.25">
      <c r="B4371" s="18">
        <v>2009</v>
      </c>
      <c r="C4371" s="19">
        <v>39696</v>
      </c>
      <c r="D4371" s="18" t="s">
        <v>7</v>
      </c>
      <c r="E4371" s="18">
        <v>2.7657240951790567E-3</v>
      </c>
      <c r="F4371" s="18">
        <v>1.8438160634527044E-4</v>
      </c>
    </row>
    <row r="4372" spans="2:6" x14ac:dyDescent="0.25">
      <c r="B4372" s="18">
        <v>2009</v>
      </c>
      <c r="C4372" s="19">
        <v>39698</v>
      </c>
      <c r="D4372" s="18" t="s">
        <v>6</v>
      </c>
      <c r="E4372" s="18">
        <v>4.9687663916837536E-2</v>
      </c>
      <c r="F4372" s="18">
        <v>1.6562554638945846E-3</v>
      </c>
    </row>
    <row r="4373" spans="2:6" x14ac:dyDescent="0.25">
      <c r="B4373" s="18">
        <v>2009</v>
      </c>
      <c r="C4373" s="19">
        <v>39699</v>
      </c>
      <c r="D4373" s="18" t="s">
        <v>6</v>
      </c>
      <c r="E4373" s="18">
        <v>2.12102427161318E-2</v>
      </c>
      <c r="F4373" s="18">
        <v>8.8376011317215842E-4</v>
      </c>
    </row>
    <row r="4374" spans="2:6" x14ac:dyDescent="0.25">
      <c r="B4374" s="18">
        <v>2009</v>
      </c>
      <c r="C4374" s="19">
        <v>39699</v>
      </c>
      <c r="D4374" s="18" t="s">
        <v>6</v>
      </c>
      <c r="E4374" s="18">
        <v>0.3165005642712953</v>
      </c>
      <c r="F4374" s="18">
        <v>3.9006246721663249E-3</v>
      </c>
    </row>
    <row r="4375" spans="2:6" x14ac:dyDescent="0.25">
      <c r="B4375" s="18">
        <v>2009</v>
      </c>
      <c r="C4375" s="19">
        <v>39699</v>
      </c>
      <c r="D4375" s="18" t="s">
        <v>6</v>
      </c>
      <c r="E4375" s="18">
        <v>0.13612448937421517</v>
      </c>
      <c r="F4375" s="18">
        <v>1.2366283597984519E-3</v>
      </c>
    </row>
    <row r="4376" spans="2:6" x14ac:dyDescent="0.25">
      <c r="B4376" s="18">
        <v>2009</v>
      </c>
      <c r="C4376" s="19">
        <v>39699</v>
      </c>
      <c r="D4376" s="18" t="s">
        <v>6</v>
      </c>
      <c r="E4376" s="18">
        <v>6.6720709551285104E-2</v>
      </c>
      <c r="F4376" s="18">
        <v>1.8533530430912531E-3</v>
      </c>
    </row>
    <row r="4377" spans="2:6" x14ac:dyDescent="0.25">
      <c r="B4377" s="18">
        <v>2009</v>
      </c>
      <c r="C4377" s="19">
        <v>39699</v>
      </c>
      <c r="D4377" s="18" t="s">
        <v>6</v>
      </c>
      <c r="E4377" s="18">
        <v>2.033284058938534E-2</v>
      </c>
      <c r="F4377" s="18">
        <v>1.3033872172682912E-4</v>
      </c>
    </row>
    <row r="4378" spans="2:6" x14ac:dyDescent="0.25">
      <c r="B4378" s="18">
        <v>2009</v>
      </c>
      <c r="C4378" s="19">
        <v>39700</v>
      </c>
      <c r="D4378" s="18" t="s">
        <v>6</v>
      </c>
      <c r="E4378" s="18">
        <v>1.6594344571074341E-2</v>
      </c>
      <c r="F4378" s="18">
        <v>2.7657240951790569E-4</v>
      </c>
    </row>
    <row r="4379" spans="2:6" x14ac:dyDescent="0.25">
      <c r="B4379" s="18">
        <v>2009</v>
      </c>
      <c r="C4379" s="19">
        <v>39700</v>
      </c>
      <c r="D4379" s="18" t="s">
        <v>7</v>
      </c>
      <c r="E4379" s="18">
        <v>4.3170727830496086E-3</v>
      </c>
      <c r="F4379" s="18">
        <v>4.4505904979892865E-5</v>
      </c>
    </row>
    <row r="4380" spans="2:6" x14ac:dyDescent="0.25">
      <c r="B4380" s="18">
        <v>2009</v>
      </c>
      <c r="C4380" s="19">
        <v>39700</v>
      </c>
      <c r="D4380" s="18" t="s">
        <v>6</v>
      </c>
      <c r="E4380" s="18">
        <v>1.403843402794335E-2</v>
      </c>
      <c r="F4380" s="18">
        <v>1.017277828111837E-4</v>
      </c>
    </row>
    <row r="4381" spans="2:6" x14ac:dyDescent="0.25">
      <c r="B4381" s="18">
        <v>2009</v>
      </c>
      <c r="C4381" s="19">
        <v>39700</v>
      </c>
      <c r="D4381" s="18" t="s">
        <v>7</v>
      </c>
      <c r="E4381" s="18">
        <v>2.8610938915645417E-3</v>
      </c>
      <c r="F4381" s="18">
        <v>3.1789932128494904E-5</v>
      </c>
    </row>
    <row r="4382" spans="2:6" x14ac:dyDescent="0.25">
      <c r="B4382" s="18">
        <v>2009</v>
      </c>
      <c r="C4382" s="19">
        <v>39700</v>
      </c>
      <c r="D4382" s="18" t="s">
        <v>7</v>
      </c>
      <c r="E4382" s="18">
        <v>4.1180678079252298E-2</v>
      </c>
      <c r="F4382" s="18">
        <v>1.0808576923688268E-4</v>
      </c>
    </row>
    <row r="4383" spans="2:6" x14ac:dyDescent="0.25">
      <c r="B4383" s="18">
        <v>2009</v>
      </c>
      <c r="C4383" s="19">
        <v>39700</v>
      </c>
      <c r="D4383" s="18" t="s">
        <v>7</v>
      </c>
      <c r="E4383" s="18">
        <v>1.403843402794335E-2</v>
      </c>
      <c r="F4383" s="18">
        <v>7.6295837108387776E-5</v>
      </c>
    </row>
    <row r="4384" spans="2:6" x14ac:dyDescent="0.25">
      <c r="B4384" s="18">
        <v>2009</v>
      </c>
      <c r="C4384" s="19">
        <v>39700</v>
      </c>
      <c r="D4384" s="18" t="s">
        <v>7</v>
      </c>
      <c r="E4384" s="18">
        <v>1.4337259389951202E-3</v>
      </c>
      <c r="F4384" s="18">
        <v>3.4968925341344396E-5</v>
      </c>
    </row>
    <row r="4385" spans="2:6" x14ac:dyDescent="0.25">
      <c r="B4385" s="18">
        <v>2009</v>
      </c>
      <c r="C4385" s="19">
        <v>39700</v>
      </c>
      <c r="D4385" s="18" t="s">
        <v>6</v>
      </c>
      <c r="E4385" s="18">
        <v>7.8657829065534951E-2</v>
      </c>
      <c r="F4385" s="18">
        <v>1.0935736652202249E-3</v>
      </c>
    </row>
    <row r="4386" spans="2:6" x14ac:dyDescent="0.25">
      <c r="B4386" s="18">
        <v>2009</v>
      </c>
      <c r="C4386" s="19">
        <v>39700</v>
      </c>
      <c r="D4386" s="18" t="s">
        <v>6</v>
      </c>
      <c r="E4386" s="18">
        <v>3.4269546834517508E-3</v>
      </c>
      <c r="F4386" s="18">
        <v>6.3579864256989811E-6</v>
      </c>
    </row>
    <row r="4387" spans="2:6" x14ac:dyDescent="0.25">
      <c r="B4387" s="18">
        <v>2009</v>
      </c>
      <c r="C4387" s="19">
        <v>39700</v>
      </c>
      <c r="D4387" s="18" t="s">
        <v>7</v>
      </c>
      <c r="E4387" s="18">
        <v>2.0345556562236739E-4</v>
      </c>
      <c r="F4387" s="18">
        <v>3.1789932128494905E-6</v>
      </c>
    </row>
    <row r="4388" spans="2:6" x14ac:dyDescent="0.25">
      <c r="B4388" s="18">
        <v>2009</v>
      </c>
      <c r="C4388" s="19">
        <v>39701</v>
      </c>
      <c r="D4388" s="18" t="s">
        <v>7</v>
      </c>
      <c r="E4388" s="18">
        <v>2.2507271946974393E-3</v>
      </c>
      <c r="F4388" s="18">
        <v>1.2715972851397962E-5</v>
      </c>
    </row>
    <row r="4389" spans="2:6" x14ac:dyDescent="0.25">
      <c r="B4389" s="18">
        <v>2009</v>
      </c>
      <c r="C4389" s="19">
        <v>39701</v>
      </c>
      <c r="D4389" s="18" t="s">
        <v>6</v>
      </c>
      <c r="E4389" s="18">
        <v>4.8460572536677633E-2</v>
      </c>
      <c r="F4389" s="18">
        <v>6.5487260184699501E-4</v>
      </c>
    </row>
    <row r="4390" spans="2:6" x14ac:dyDescent="0.25">
      <c r="B4390" s="18">
        <v>2009</v>
      </c>
      <c r="C4390" s="19">
        <v>39701</v>
      </c>
      <c r="D4390" s="18" t="s">
        <v>6</v>
      </c>
      <c r="E4390" s="18">
        <v>3.8186066472748081E-2</v>
      </c>
      <c r="F4390" s="18">
        <v>9.791299095576432E-4</v>
      </c>
    </row>
    <row r="4391" spans="2:6" x14ac:dyDescent="0.25">
      <c r="B4391" s="18">
        <v>2009</v>
      </c>
      <c r="C4391" s="19">
        <v>39701</v>
      </c>
      <c r="D4391" s="18" t="s">
        <v>7</v>
      </c>
      <c r="E4391" s="18">
        <v>2.9106861856849936E-2</v>
      </c>
      <c r="F4391" s="18">
        <v>8.901180995978573E-5</v>
      </c>
    </row>
    <row r="4392" spans="2:6" x14ac:dyDescent="0.25">
      <c r="B4392" s="18">
        <v>2009</v>
      </c>
      <c r="C4392" s="19">
        <v>39701</v>
      </c>
      <c r="D4392" s="18" t="s">
        <v>7</v>
      </c>
      <c r="E4392" s="18">
        <v>1.9884602546373562E-2</v>
      </c>
      <c r="F4392" s="18">
        <v>4.7684898192742357E-5</v>
      </c>
    </row>
    <row r="4393" spans="2:6" x14ac:dyDescent="0.25">
      <c r="B4393" s="18">
        <v>2009</v>
      </c>
      <c r="C4393" s="19">
        <v>39701</v>
      </c>
      <c r="D4393" s="18" t="s">
        <v>6</v>
      </c>
      <c r="E4393" s="18">
        <v>0.12492171729213358</v>
      </c>
      <c r="F4393" s="18">
        <v>3.9038036653791745E-3</v>
      </c>
    </row>
    <row r="4394" spans="2:6" x14ac:dyDescent="0.25">
      <c r="B4394" s="18">
        <v>2009</v>
      </c>
      <c r="C4394" s="19">
        <v>39629</v>
      </c>
      <c r="D4394" s="18" t="s">
        <v>6</v>
      </c>
      <c r="E4394" s="18">
        <v>7.0808894823009547E-2</v>
      </c>
      <c r="F4394" s="18">
        <v>2.3524549775086231E-4</v>
      </c>
    </row>
    <row r="4395" spans="2:6" x14ac:dyDescent="0.25">
      <c r="B4395" s="18">
        <v>2009</v>
      </c>
      <c r="C4395" s="19">
        <v>39700</v>
      </c>
      <c r="D4395" s="18" t="s">
        <v>6</v>
      </c>
      <c r="E4395" s="18">
        <v>5.4297204075469301E-3</v>
      </c>
      <c r="F4395" s="18">
        <v>4.4505904979892865E-5</v>
      </c>
    </row>
    <row r="4396" spans="2:6" x14ac:dyDescent="0.25">
      <c r="B4396" s="18">
        <v>2009</v>
      </c>
      <c r="C4396" s="19">
        <v>39700</v>
      </c>
      <c r="D4396" s="18" t="s">
        <v>6</v>
      </c>
      <c r="E4396" s="18">
        <v>6.996964061481729E-3</v>
      </c>
      <c r="F4396" s="18">
        <v>2.2570851811231382E-4</v>
      </c>
    </row>
    <row r="4397" spans="2:6" x14ac:dyDescent="0.25">
      <c r="B4397" s="18">
        <v>2009</v>
      </c>
      <c r="C4397" s="19">
        <v>39700</v>
      </c>
      <c r="D4397" s="18" t="s">
        <v>6</v>
      </c>
      <c r="E4397" s="18">
        <v>1.4502567037019376E-2</v>
      </c>
      <c r="F4397" s="18">
        <v>2.447824773894108E-4</v>
      </c>
    </row>
    <row r="4398" spans="2:6" x14ac:dyDescent="0.25">
      <c r="B4398" s="18">
        <v>2009</v>
      </c>
      <c r="C4398" s="19">
        <v>39701</v>
      </c>
      <c r="D4398" s="18" t="s">
        <v>6</v>
      </c>
      <c r="E4398" s="18">
        <v>2.5431945702795923E-2</v>
      </c>
      <c r="F4398" s="18">
        <v>2.0345556562236739E-4</v>
      </c>
    </row>
    <row r="4399" spans="2:6" x14ac:dyDescent="0.25">
      <c r="B4399" s="18">
        <v>2009</v>
      </c>
      <c r="C4399" s="19">
        <v>39702</v>
      </c>
      <c r="D4399" s="18" t="s">
        <v>6</v>
      </c>
      <c r="E4399" s="18">
        <v>3.8147918554193886E-3</v>
      </c>
      <c r="F4399" s="18">
        <v>7.6295837108387776E-5</v>
      </c>
    </row>
    <row r="4400" spans="2:6" x14ac:dyDescent="0.25">
      <c r="B4400" s="18">
        <v>2009</v>
      </c>
      <c r="C4400" s="19">
        <v>39702</v>
      </c>
      <c r="D4400" s="18" t="s">
        <v>6</v>
      </c>
      <c r="E4400" s="18">
        <v>2.5177626245767967E-3</v>
      </c>
      <c r="F4400" s="18">
        <v>7.6295837108387776E-5</v>
      </c>
    </row>
    <row r="4401" spans="2:6" x14ac:dyDescent="0.25">
      <c r="B4401" s="18">
        <v>2009</v>
      </c>
      <c r="C4401" s="19">
        <v>39702</v>
      </c>
      <c r="D4401" s="18" t="s">
        <v>6</v>
      </c>
      <c r="E4401" s="18">
        <v>1.1571535294772146E-3</v>
      </c>
      <c r="F4401" s="18">
        <v>4.4505904979892865E-5</v>
      </c>
    </row>
    <row r="4402" spans="2:6" x14ac:dyDescent="0.25">
      <c r="B4402" s="18">
        <v>2009</v>
      </c>
      <c r="C4402" s="19">
        <v>39739</v>
      </c>
      <c r="D4402" s="18" t="s">
        <v>6</v>
      </c>
      <c r="E4402" s="18">
        <v>7.025575000397374E-3</v>
      </c>
      <c r="F4402" s="18">
        <v>5.404288461844134E-5</v>
      </c>
    </row>
    <row r="4403" spans="2:6" x14ac:dyDescent="0.25">
      <c r="B4403" s="18">
        <v>2009</v>
      </c>
      <c r="C4403" s="19">
        <v>39702</v>
      </c>
      <c r="D4403" s="18" t="s">
        <v>7</v>
      </c>
      <c r="E4403" s="18">
        <v>5.8811374437715575E-4</v>
      </c>
      <c r="F4403" s="18">
        <v>3.1789932128494905E-6</v>
      </c>
    </row>
    <row r="4404" spans="2:6" x14ac:dyDescent="0.25">
      <c r="B4404" s="18">
        <v>2009</v>
      </c>
      <c r="C4404" s="19">
        <v>39702</v>
      </c>
      <c r="D4404" s="18" t="s">
        <v>6</v>
      </c>
      <c r="E4404" s="18">
        <v>2.7021442309220668E-4</v>
      </c>
      <c r="F4404" s="18">
        <v>3.1789932128494905E-6</v>
      </c>
    </row>
    <row r="4405" spans="2:6" x14ac:dyDescent="0.25">
      <c r="B4405" s="18">
        <v>2009</v>
      </c>
      <c r="C4405" s="19">
        <v>39702</v>
      </c>
      <c r="D4405" s="18" t="s">
        <v>7</v>
      </c>
      <c r="E4405" s="18">
        <v>5.2739497401173051E-3</v>
      </c>
      <c r="F4405" s="18">
        <v>2.2252952489946432E-5</v>
      </c>
    </row>
    <row r="4406" spans="2:6" x14ac:dyDescent="0.25">
      <c r="B4406" s="18">
        <v>2009</v>
      </c>
      <c r="C4406" s="19">
        <v>39703</v>
      </c>
      <c r="D4406" s="18" t="s">
        <v>7</v>
      </c>
      <c r="E4406" s="18">
        <v>5.5632381224866086E-4</v>
      </c>
      <c r="F4406" s="18">
        <v>3.1789932128494905E-6</v>
      </c>
    </row>
    <row r="4407" spans="2:6" x14ac:dyDescent="0.25">
      <c r="B4407" s="18">
        <v>2009</v>
      </c>
      <c r="C4407" s="19">
        <v>39703</v>
      </c>
      <c r="D4407" s="18" t="s">
        <v>7</v>
      </c>
      <c r="E4407" s="18">
        <v>3.3220479074277179E-2</v>
      </c>
      <c r="F4407" s="18">
        <v>1.5894966064247454E-4</v>
      </c>
    </row>
    <row r="4408" spans="2:6" x14ac:dyDescent="0.25">
      <c r="B4408" s="18">
        <v>2009</v>
      </c>
      <c r="C4408" s="19">
        <v>39703</v>
      </c>
      <c r="D4408" s="18" t="s">
        <v>7</v>
      </c>
      <c r="E4408" s="18">
        <v>2.1057651041915027E-2</v>
      </c>
      <c r="F4408" s="18">
        <v>7.6295837108387776E-5</v>
      </c>
    </row>
    <row r="4409" spans="2:6" x14ac:dyDescent="0.25">
      <c r="B4409" s="18">
        <v>2009</v>
      </c>
      <c r="C4409" s="19">
        <v>39703</v>
      </c>
      <c r="D4409" s="18" t="s">
        <v>7</v>
      </c>
      <c r="E4409" s="18">
        <v>3.6749161540540108E-2</v>
      </c>
      <c r="F4409" s="18">
        <v>1.0808576923688268E-4</v>
      </c>
    </row>
    <row r="4410" spans="2:6" x14ac:dyDescent="0.25">
      <c r="B4410" s="18">
        <v>2009</v>
      </c>
      <c r="C4410" s="19">
        <v>39703</v>
      </c>
      <c r="D4410" s="18" t="s">
        <v>6</v>
      </c>
      <c r="E4410" s="18">
        <v>0.1026465118496972</v>
      </c>
      <c r="F4410" s="18">
        <v>4.4823804301177817E-4</v>
      </c>
    </row>
    <row r="4411" spans="2:6" x14ac:dyDescent="0.25">
      <c r="B4411" s="18">
        <v>2009</v>
      </c>
      <c r="C4411" s="19">
        <v>39705</v>
      </c>
      <c r="D4411" s="18" t="s">
        <v>6</v>
      </c>
      <c r="E4411" s="18">
        <v>3.0244941427050052E-2</v>
      </c>
      <c r="F4411" s="18">
        <v>4.2598509052183171E-4</v>
      </c>
    </row>
    <row r="4412" spans="2:6" x14ac:dyDescent="0.25">
      <c r="B4412" s="18">
        <v>2009</v>
      </c>
      <c r="C4412" s="19">
        <v>39705</v>
      </c>
      <c r="D4412" s="18" t="s">
        <v>6</v>
      </c>
      <c r="E4412" s="18">
        <v>5.2936594980369719E-2</v>
      </c>
      <c r="F4412" s="18">
        <v>1.0490677602403319E-3</v>
      </c>
    </row>
    <row r="4413" spans="2:6" x14ac:dyDescent="0.25">
      <c r="B4413" s="18">
        <v>2009</v>
      </c>
      <c r="C4413" s="19">
        <v>39706</v>
      </c>
      <c r="D4413" s="18" t="s">
        <v>6</v>
      </c>
      <c r="E4413" s="18">
        <v>4.0945432581501436E-3</v>
      </c>
      <c r="F4413" s="18">
        <v>4.4505904979892865E-5</v>
      </c>
    </row>
    <row r="4414" spans="2:6" x14ac:dyDescent="0.25">
      <c r="B4414" s="18">
        <v>2009</v>
      </c>
      <c r="C4414" s="19">
        <v>39706</v>
      </c>
      <c r="D4414" s="18" t="s">
        <v>7</v>
      </c>
      <c r="E4414" s="18">
        <v>4.1962710409613278E-3</v>
      </c>
      <c r="F4414" s="18">
        <v>7.6295837108387776E-5</v>
      </c>
    </row>
    <row r="4415" spans="2:6" x14ac:dyDescent="0.25">
      <c r="B4415" s="18">
        <v>2009</v>
      </c>
      <c r="C4415" s="19">
        <v>39706</v>
      </c>
      <c r="D4415" s="18" t="s">
        <v>7</v>
      </c>
      <c r="E4415" s="18">
        <v>1.0210926199672564E-2</v>
      </c>
      <c r="F4415" s="18">
        <v>6.9937850682688792E-5</v>
      </c>
    </row>
    <row r="4416" spans="2:6" x14ac:dyDescent="0.25">
      <c r="B4416" s="18">
        <v>2009</v>
      </c>
      <c r="C4416" s="19">
        <v>39706</v>
      </c>
      <c r="D4416" s="18" t="s">
        <v>6</v>
      </c>
      <c r="E4416" s="18">
        <v>6.6123058827269408E-3</v>
      </c>
      <c r="F4416" s="18">
        <v>2.5431945702795924E-4</v>
      </c>
    </row>
    <row r="4417" spans="2:6" x14ac:dyDescent="0.25">
      <c r="B4417" s="18">
        <v>2009</v>
      </c>
      <c r="C4417" s="19">
        <v>39706</v>
      </c>
      <c r="D4417" s="18" t="s">
        <v>7</v>
      </c>
      <c r="E4417" s="18">
        <v>2.4033188689142147E-3</v>
      </c>
      <c r="F4417" s="18">
        <v>9.536979638548472E-6</v>
      </c>
    </row>
    <row r="4418" spans="2:6" x14ac:dyDescent="0.25">
      <c r="B4418" s="18">
        <v>2009</v>
      </c>
      <c r="C4418" s="19">
        <v>39706</v>
      </c>
      <c r="D4418" s="18" t="s">
        <v>6</v>
      </c>
      <c r="E4418" s="18">
        <v>4.9592294120452056E-4</v>
      </c>
      <c r="F4418" s="18">
        <v>6.3579864256989811E-6</v>
      </c>
    </row>
    <row r="4419" spans="2:6" x14ac:dyDescent="0.25">
      <c r="B4419" s="18">
        <v>2009</v>
      </c>
      <c r="C4419" s="19">
        <v>39706</v>
      </c>
      <c r="D4419" s="18" t="s">
        <v>7</v>
      </c>
      <c r="E4419" s="18">
        <v>1.7891373801916934E-2</v>
      </c>
      <c r="F4419" s="18">
        <v>6.6758857469839301E-5</v>
      </c>
    </row>
    <row r="4420" spans="2:6" x14ac:dyDescent="0.25">
      <c r="B4420" s="18">
        <v>2009</v>
      </c>
      <c r="C4420" s="19">
        <v>39707</v>
      </c>
      <c r="D4420" s="18" t="s">
        <v>7</v>
      </c>
      <c r="E4420" s="18">
        <v>8.6977254303562054E-3</v>
      </c>
      <c r="F4420" s="18">
        <v>1.5259167421677555E-4</v>
      </c>
    </row>
    <row r="4421" spans="2:6" x14ac:dyDescent="0.25">
      <c r="B4421" s="18">
        <v>2009</v>
      </c>
      <c r="C4421" s="19">
        <v>39707</v>
      </c>
      <c r="D4421" s="18" t="s">
        <v>7</v>
      </c>
      <c r="E4421" s="18">
        <v>5.6458919460206952E-2</v>
      </c>
      <c r="F4421" s="18">
        <v>7.6295837108387771E-4</v>
      </c>
    </row>
    <row r="4422" spans="2:6" x14ac:dyDescent="0.25">
      <c r="B4422" s="18">
        <v>2009</v>
      </c>
      <c r="C4422" s="19">
        <v>39707</v>
      </c>
      <c r="D4422" s="18" t="s">
        <v>7</v>
      </c>
      <c r="E4422" s="18">
        <v>9.1545467550426779E-2</v>
      </c>
      <c r="F4422" s="18">
        <v>2.7657240951790569E-4</v>
      </c>
    </row>
    <row r="4423" spans="2:6" x14ac:dyDescent="0.25">
      <c r="B4423" s="18">
        <v>2009</v>
      </c>
      <c r="C4423" s="19">
        <v>39707</v>
      </c>
      <c r="D4423" s="18" t="s">
        <v>7</v>
      </c>
      <c r="E4423" s="18">
        <v>6.0782350229682258E-3</v>
      </c>
      <c r="F4423" s="18">
        <v>2.5431945702795924E-5</v>
      </c>
    </row>
    <row r="4424" spans="2:6" x14ac:dyDescent="0.25">
      <c r="B4424" s="18">
        <v>2009</v>
      </c>
      <c r="C4424" s="19">
        <v>39707</v>
      </c>
      <c r="D4424" s="18" t="s">
        <v>7</v>
      </c>
      <c r="E4424" s="18">
        <v>2.2729801471873857E-2</v>
      </c>
      <c r="F4424" s="18">
        <v>7.9474830321237268E-5</v>
      </c>
    </row>
    <row r="4425" spans="2:6" x14ac:dyDescent="0.25">
      <c r="B4425" s="18">
        <v>2009</v>
      </c>
      <c r="C4425" s="19">
        <v>39707</v>
      </c>
      <c r="D4425" s="18" t="s">
        <v>7</v>
      </c>
      <c r="E4425" s="18">
        <v>7.6295837108387771E-4</v>
      </c>
      <c r="F4425" s="18">
        <v>3.1789932128494905E-6</v>
      </c>
    </row>
    <row r="4426" spans="2:6" x14ac:dyDescent="0.25">
      <c r="B4426" s="18">
        <v>2009</v>
      </c>
      <c r="C4426" s="19">
        <v>39707</v>
      </c>
      <c r="D4426" s="18" t="s">
        <v>7</v>
      </c>
      <c r="E4426" s="18">
        <v>1.5004847964649596E-2</v>
      </c>
      <c r="F4426" s="18">
        <v>6.3579864256989809E-5</v>
      </c>
    </row>
    <row r="4427" spans="2:6" x14ac:dyDescent="0.25">
      <c r="B4427" s="18">
        <v>2009</v>
      </c>
      <c r="C4427" s="19">
        <v>39707</v>
      </c>
      <c r="D4427" s="18" t="s">
        <v>7</v>
      </c>
      <c r="E4427" s="18">
        <v>9.473399774291482E-4</v>
      </c>
      <c r="F4427" s="18">
        <v>6.3579864256989811E-6</v>
      </c>
    </row>
    <row r="4428" spans="2:6" x14ac:dyDescent="0.25">
      <c r="B4428" s="18">
        <v>2009</v>
      </c>
      <c r="C4428" s="19">
        <v>39707</v>
      </c>
      <c r="D4428" s="18" t="s">
        <v>7</v>
      </c>
      <c r="E4428" s="18">
        <v>3.4933956416003054E-2</v>
      </c>
      <c r="F4428" s="18">
        <v>1.1762274887543116E-4</v>
      </c>
    </row>
    <row r="4429" spans="2:6" x14ac:dyDescent="0.25">
      <c r="B4429" s="18">
        <v>2009</v>
      </c>
      <c r="C4429" s="19">
        <v>39707</v>
      </c>
      <c r="D4429" s="18" t="s">
        <v>6</v>
      </c>
      <c r="E4429" s="18">
        <v>2.0885985408421151E-3</v>
      </c>
      <c r="F4429" s="18">
        <v>3.1789932128494905E-6</v>
      </c>
    </row>
    <row r="4430" spans="2:6" x14ac:dyDescent="0.25">
      <c r="B4430" s="18">
        <v>2009</v>
      </c>
      <c r="C4430" s="19">
        <v>39707</v>
      </c>
      <c r="D4430" s="18" t="s">
        <v>6</v>
      </c>
      <c r="E4430" s="18">
        <v>5.0863891405591847E-4</v>
      </c>
      <c r="F4430" s="18">
        <v>6.3579864256989811E-6</v>
      </c>
    </row>
    <row r="4431" spans="2:6" x14ac:dyDescent="0.25">
      <c r="B4431" s="18">
        <v>2009</v>
      </c>
      <c r="C4431" s="19">
        <v>39708</v>
      </c>
      <c r="D4431" s="18" t="s">
        <v>7</v>
      </c>
      <c r="E4431" s="18">
        <v>1.7023508654809023E-2</v>
      </c>
      <c r="F4431" s="18">
        <v>2.7021442309220668E-4</v>
      </c>
    </row>
    <row r="4432" spans="2:6" x14ac:dyDescent="0.25">
      <c r="B4432" s="18">
        <v>2009</v>
      </c>
      <c r="C4432" s="19">
        <v>39708</v>
      </c>
      <c r="D4432" s="18" t="s">
        <v>7</v>
      </c>
      <c r="E4432" s="18">
        <v>2.0266081731915502E-2</v>
      </c>
      <c r="F4432" s="18">
        <v>2.7021442309220668E-4</v>
      </c>
    </row>
    <row r="4433" spans="2:6" x14ac:dyDescent="0.25">
      <c r="B4433" s="18">
        <v>2009</v>
      </c>
      <c r="C4433" s="19">
        <v>39708</v>
      </c>
      <c r="D4433" s="18" t="s">
        <v>6</v>
      </c>
      <c r="E4433" s="18">
        <v>2.4230286268338817E-2</v>
      </c>
      <c r="F4433" s="18">
        <v>3.2743630092349751E-4</v>
      </c>
    </row>
    <row r="4434" spans="2:6" x14ac:dyDescent="0.25">
      <c r="B4434" s="18">
        <v>2009</v>
      </c>
      <c r="C4434" s="19">
        <v>39708</v>
      </c>
      <c r="D4434" s="18" t="s">
        <v>6</v>
      </c>
      <c r="E4434" s="18">
        <v>2.6481013463036255E-3</v>
      </c>
      <c r="F4434" s="18">
        <v>1.5577066742962503E-4</v>
      </c>
    </row>
    <row r="4435" spans="2:6" x14ac:dyDescent="0.25">
      <c r="B4435" s="18">
        <v>2009</v>
      </c>
      <c r="C4435" s="19">
        <v>39708</v>
      </c>
      <c r="D4435" s="18" t="s">
        <v>7</v>
      </c>
      <c r="E4435" s="18">
        <v>8.9647608602355633E-4</v>
      </c>
      <c r="F4435" s="18">
        <v>9.536979638548472E-6</v>
      </c>
    </row>
    <row r="4436" spans="2:6" x14ac:dyDescent="0.25">
      <c r="B4436" s="18">
        <v>2009</v>
      </c>
      <c r="C4436" s="19">
        <v>39708</v>
      </c>
      <c r="D4436" s="18" t="s">
        <v>6</v>
      </c>
      <c r="E4436" s="18">
        <v>1.5462622987299923E-2</v>
      </c>
      <c r="F4436" s="18">
        <v>1.017277828111837E-4</v>
      </c>
    </row>
    <row r="4437" spans="2:6" x14ac:dyDescent="0.25">
      <c r="B4437" s="18">
        <v>2009</v>
      </c>
      <c r="C4437" s="19">
        <v>39708</v>
      </c>
      <c r="D4437" s="18" t="s">
        <v>6</v>
      </c>
      <c r="E4437" s="18">
        <v>6.8666253397549001E-4</v>
      </c>
      <c r="F4437" s="18">
        <v>2.8610938915645416E-5</v>
      </c>
    </row>
    <row r="4438" spans="2:6" x14ac:dyDescent="0.25">
      <c r="B4438" s="18">
        <v>2009</v>
      </c>
      <c r="C4438" s="19">
        <v>39708</v>
      </c>
      <c r="D4438" s="18" t="s">
        <v>6</v>
      </c>
      <c r="E4438" s="18">
        <v>0.20176752022634431</v>
      </c>
      <c r="F4438" s="18">
        <v>2.0568086087136206E-3</v>
      </c>
    </row>
    <row r="4439" spans="2:6" x14ac:dyDescent="0.25">
      <c r="B4439" s="18">
        <v>2009</v>
      </c>
      <c r="C4439" s="19">
        <v>39708</v>
      </c>
      <c r="D4439" s="18" t="s">
        <v>7</v>
      </c>
      <c r="E4439" s="18">
        <v>6.0082971722855375E-3</v>
      </c>
      <c r="F4439" s="18">
        <v>2.8610938915645416E-5</v>
      </c>
    </row>
    <row r="4440" spans="2:6" x14ac:dyDescent="0.25">
      <c r="B4440" s="18">
        <v>2009</v>
      </c>
      <c r="C4440" s="19">
        <v>39709</v>
      </c>
      <c r="D4440" s="18" t="s">
        <v>6</v>
      </c>
      <c r="E4440" s="18">
        <v>0.11224389235928982</v>
      </c>
      <c r="F4440" s="18">
        <v>2.8928838236930366E-4</v>
      </c>
    </row>
    <row r="4441" spans="2:6" x14ac:dyDescent="0.25">
      <c r="B4441" s="18">
        <v>2009</v>
      </c>
      <c r="C4441" s="19">
        <v>39709</v>
      </c>
      <c r="D4441" s="18" t="s">
        <v>7</v>
      </c>
      <c r="E4441" s="18">
        <v>7.6105097515616806E-3</v>
      </c>
      <c r="F4441" s="18">
        <v>2.8610938915645416E-5</v>
      </c>
    </row>
    <row r="4442" spans="2:6" x14ac:dyDescent="0.25">
      <c r="B4442" s="18">
        <v>2009</v>
      </c>
      <c r="C4442" s="19">
        <v>39709</v>
      </c>
      <c r="D4442" s="18" t="s">
        <v>7</v>
      </c>
      <c r="E4442" s="18">
        <v>4.510991369033427E-2</v>
      </c>
      <c r="F4442" s="18">
        <v>1.0490677602403319E-4</v>
      </c>
    </row>
    <row r="4443" spans="2:6" x14ac:dyDescent="0.25">
      <c r="B4443" s="18">
        <v>2009</v>
      </c>
      <c r="C4443" s="19">
        <v>39709</v>
      </c>
      <c r="D4443" s="18" t="s">
        <v>7</v>
      </c>
      <c r="E4443" s="18">
        <v>4.0373213803188531E-4</v>
      </c>
      <c r="F4443" s="18">
        <v>3.1789932128494905E-6</v>
      </c>
    </row>
    <row r="4444" spans="2:6" x14ac:dyDescent="0.25">
      <c r="B4444" s="18">
        <v>2009</v>
      </c>
      <c r="C4444" s="19">
        <v>39709</v>
      </c>
      <c r="D4444" s="18" t="s">
        <v>7</v>
      </c>
      <c r="E4444" s="18">
        <v>4.5777502265032667E-2</v>
      </c>
      <c r="F4444" s="18">
        <v>1.9073959277096943E-4</v>
      </c>
    </row>
    <row r="4445" spans="2:6" x14ac:dyDescent="0.25">
      <c r="B4445" s="18">
        <v>2009</v>
      </c>
      <c r="C4445" s="19">
        <v>39710</v>
      </c>
      <c r="D4445" s="18" t="s">
        <v>6</v>
      </c>
      <c r="E4445" s="18">
        <v>3.5668303848171282E-2</v>
      </c>
      <c r="F4445" s="18">
        <v>1.3987570136537758E-4</v>
      </c>
    </row>
    <row r="4446" spans="2:6" x14ac:dyDescent="0.25">
      <c r="B4446" s="18">
        <v>2009</v>
      </c>
      <c r="C4446" s="19">
        <v>39710</v>
      </c>
      <c r="D4446" s="18" t="s">
        <v>6</v>
      </c>
      <c r="E4446" s="18">
        <v>1.1596967240474942E-2</v>
      </c>
      <c r="F4446" s="18">
        <v>1.017277828111837E-4</v>
      </c>
    </row>
    <row r="4447" spans="2:6" x14ac:dyDescent="0.25">
      <c r="B4447" s="18">
        <v>2009</v>
      </c>
      <c r="C4447" s="19">
        <v>39710</v>
      </c>
      <c r="D4447" s="18" t="s">
        <v>7</v>
      </c>
      <c r="E4447" s="18">
        <v>1.5888608077821754E-2</v>
      </c>
      <c r="F4447" s="18">
        <v>4.4505904979892865E-5</v>
      </c>
    </row>
    <row r="4448" spans="2:6" x14ac:dyDescent="0.25">
      <c r="B4448" s="18">
        <v>2009</v>
      </c>
      <c r="C4448" s="19">
        <v>39710</v>
      </c>
      <c r="D4448" s="18" t="s">
        <v>7</v>
      </c>
      <c r="E4448" s="18">
        <v>1.0385770826379285E-2</v>
      </c>
      <c r="F4448" s="18">
        <v>3.4968925341344396E-5</v>
      </c>
    </row>
    <row r="4449" spans="2:6" x14ac:dyDescent="0.25">
      <c r="B4449" s="18">
        <v>2009</v>
      </c>
      <c r="C4449" s="19">
        <v>39709</v>
      </c>
      <c r="D4449" s="18" t="s">
        <v>7</v>
      </c>
      <c r="E4449" s="18">
        <v>3.8586619617567118E-2</v>
      </c>
      <c r="F4449" s="18">
        <v>1.0808576923688268E-4</v>
      </c>
    </row>
    <row r="4450" spans="2:6" x14ac:dyDescent="0.25">
      <c r="B4450" s="18">
        <v>2009</v>
      </c>
      <c r="C4450" s="19">
        <v>39710</v>
      </c>
      <c r="D4450" s="18" t="s">
        <v>6</v>
      </c>
      <c r="E4450" s="18">
        <v>2.1324686471794384E-2</v>
      </c>
      <c r="F4450" s="18">
        <v>8.265382353408676E-5</v>
      </c>
    </row>
    <row r="4451" spans="2:6" x14ac:dyDescent="0.25">
      <c r="B4451" s="18">
        <v>2009</v>
      </c>
      <c r="C4451" s="19">
        <v>39711</v>
      </c>
      <c r="D4451" s="18" t="s">
        <v>6</v>
      </c>
      <c r="E4451" s="18">
        <v>4.5904661993546644E-3</v>
      </c>
      <c r="F4451" s="18">
        <v>1.1476165498386661E-3</v>
      </c>
    </row>
    <row r="4452" spans="2:6" x14ac:dyDescent="0.25">
      <c r="B4452" s="18">
        <v>2009</v>
      </c>
      <c r="C4452" s="19">
        <v>39711</v>
      </c>
      <c r="D4452" s="18" t="s">
        <v>6</v>
      </c>
      <c r="E4452" s="18">
        <v>1.5068427828906585E-3</v>
      </c>
      <c r="F4452" s="18">
        <v>9.536979638548472E-6</v>
      </c>
    </row>
    <row r="4453" spans="2:6" x14ac:dyDescent="0.25">
      <c r="B4453" s="18">
        <v>2009</v>
      </c>
      <c r="C4453" s="19">
        <v>39711</v>
      </c>
      <c r="D4453" s="18" t="s">
        <v>7</v>
      </c>
      <c r="E4453" s="18">
        <v>3.9877290861984008E-2</v>
      </c>
      <c r="F4453" s="18">
        <v>1.017277828111837E-4</v>
      </c>
    </row>
    <row r="4454" spans="2:6" x14ac:dyDescent="0.25">
      <c r="B4454" s="18">
        <v>2009</v>
      </c>
      <c r="C4454" s="19">
        <v>39711</v>
      </c>
      <c r="D4454" s="18" t="s">
        <v>7</v>
      </c>
      <c r="E4454" s="18">
        <v>4.8695818034428497E-2</v>
      </c>
      <c r="F4454" s="18">
        <v>2.3524549775086231E-4</v>
      </c>
    </row>
    <row r="4455" spans="2:6" x14ac:dyDescent="0.25">
      <c r="B4455" s="18">
        <v>2009</v>
      </c>
      <c r="C4455" s="19">
        <v>39711</v>
      </c>
      <c r="D4455" s="18" t="s">
        <v>6</v>
      </c>
      <c r="E4455" s="18">
        <v>5.2103698758603149E-2</v>
      </c>
      <c r="F4455" s="18">
        <v>4.736699887145741E-4</v>
      </c>
    </row>
    <row r="4456" spans="2:6" x14ac:dyDescent="0.25">
      <c r="B4456" s="18">
        <v>2009</v>
      </c>
      <c r="C4456" s="19">
        <v>39711</v>
      </c>
      <c r="D4456" s="18" t="s">
        <v>6</v>
      </c>
      <c r="E4456" s="18">
        <v>2.626484192456249E-2</v>
      </c>
      <c r="F4456" s="18">
        <v>3.2425730771064803E-4</v>
      </c>
    </row>
    <row r="4457" spans="2:6" x14ac:dyDescent="0.25">
      <c r="B4457" s="18">
        <v>2009</v>
      </c>
      <c r="C4457" s="19">
        <v>39740</v>
      </c>
      <c r="D4457" s="18" t="s">
        <v>6</v>
      </c>
      <c r="E4457" s="18">
        <v>6.3230175003576366E-3</v>
      </c>
      <c r="F4457" s="18">
        <v>5.404288461844134E-5</v>
      </c>
    </row>
    <row r="4458" spans="2:6" x14ac:dyDescent="0.25">
      <c r="B4458" s="18">
        <v>2009</v>
      </c>
      <c r="C4458" s="19">
        <v>39712</v>
      </c>
      <c r="D4458" s="18" t="s">
        <v>6</v>
      </c>
      <c r="E4458" s="18">
        <v>1.7865941856214141E-2</v>
      </c>
      <c r="F4458" s="18">
        <v>2.7339341630505621E-4</v>
      </c>
    </row>
    <row r="4459" spans="2:6" x14ac:dyDescent="0.25">
      <c r="B4459" s="18">
        <v>2009</v>
      </c>
      <c r="C4459" s="19">
        <v>39713</v>
      </c>
      <c r="D4459" s="18" t="s">
        <v>6</v>
      </c>
      <c r="E4459" s="18">
        <v>7.0039578465499977E-2</v>
      </c>
      <c r="F4459" s="18">
        <v>4.3234307694753072E-4</v>
      </c>
    </row>
    <row r="4460" spans="2:6" x14ac:dyDescent="0.25">
      <c r="B4460" s="18">
        <v>2009</v>
      </c>
      <c r="C4460" s="19">
        <v>39728</v>
      </c>
      <c r="D4460" s="18" t="s">
        <v>6</v>
      </c>
      <c r="E4460" s="18">
        <v>5.7266383736270722E-2</v>
      </c>
      <c r="F4460" s="18">
        <v>1.1444375566258165E-3</v>
      </c>
    </row>
    <row r="4461" spans="2:6" x14ac:dyDescent="0.25">
      <c r="B4461" s="18">
        <v>2009</v>
      </c>
      <c r="C4461" s="19">
        <v>39713</v>
      </c>
      <c r="D4461" s="18" t="s">
        <v>7</v>
      </c>
      <c r="E4461" s="18">
        <v>0.14161778964601909</v>
      </c>
      <c r="F4461" s="18">
        <v>5.4678683261011243E-4</v>
      </c>
    </row>
    <row r="4462" spans="2:6" x14ac:dyDescent="0.25">
      <c r="B4462" s="18">
        <v>2009</v>
      </c>
      <c r="C4462" s="19">
        <v>39713</v>
      </c>
      <c r="D4462" s="18" t="s">
        <v>7</v>
      </c>
      <c r="E4462" s="18">
        <v>1.6880453960230794E-2</v>
      </c>
      <c r="F4462" s="18">
        <v>9.5369796385484713E-5</v>
      </c>
    </row>
    <row r="4463" spans="2:6" x14ac:dyDescent="0.25">
      <c r="B4463" s="18">
        <v>2009</v>
      </c>
      <c r="C4463" s="19">
        <v>39713</v>
      </c>
      <c r="D4463" s="18" t="s">
        <v>7</v>
      </c>
      <c r="E4463" s="18">
        <v>4.7684898192742358E-4</v>
      </c>
      <c r="F4463" s="18">
        <v>1.9073959277096944E-5</v>
      </c>
    </row>
    <row r="4464" spans="2:6" x14ac:dyDescent="0.25">
      <c r="B4464" s="18">
        <v>2009</v>
      </c>
      <c r="C4464" s="19">
        <v>39713</v>
      </c>
      <c r="D4464" s="18" t="s">
        <v>6</v>
      </c>
      <c r="E4464" s="18">
        <v>3.6450336178532258E-2</v>
      </c>
      <c r="F4464" s="18">
        <v>1.7357302942158218E-3</v>
      </c>
    </row>
    <row r="4465" spans="2:6" x14ac:dyDescent="0.25">
      <c r="B4465" s="18">
        <v>2009</v>
      </c>
      <c r="C4465" s="19">
        <v>39713</v>
      </c>
      <c r="D4465" s="18" t="s">
        <v>7</v>
      </c>
      <c r="E4465" s="18">
        <v>2.595330058970324E-2</v>
      </c>
      <c r="F4465" s="18">
        <v>8.265382353408676E-5</v>
      </c>
    </row>
    <row r="4466" spans="2:6" x14ac:dyDescent="0.25">
      <c r="B4466" s="18">
        <v>2009</v>
      </c>
      <c r="C4466" s="19">
        <v>39713</v>
      </c>
      <c r="D4466" s="18" t="s">
        <v>6</v>
      </c>
      <c r="E4466" s="18">
        <v>4.9277573792379958E-2</v>
      </c>
      <c r="F4466" s="18">
        <v>1.3828620475895283E-3</v>
      </c>
    </row>
    <row r="4467" spans="2:6" x14ac:dyDescent="0.25">
      <c r="B4467" s="18">
        <v>2009</v>
      </c>
      <c r="C4467" s="19">
        <v>39714</v>
      </c>
      <c r="D4467" s="18" t="s">
        <v>6</v>
      </c>
      <c r="E4467" s="18">
        <v>0.13396595298269037</v>
      </c>
      <c r="F4467" s="18">
        <v>6.8348354076264042E-4</v>
      </c>
    </row>
    <row r="4468" spans="2:6" x14ac:dyDescent="0.25">
      <c r="B4468" s="18">
        <v>2009</v>
      </c>
      <c r="C4468" s="19">
        <v>39714</v>
      </c>
      <c r="D4468" s="18" t="s">
        <v>7</v>
      </c>
      <c r="E4468" s="18">
        <v>2.2125792761432455E-3</v>
      </c>
      <c r="F4468" s="18">
        <v>3.8147918554193888E-5</v>
      </c>
    </row>
    <row r="4469" spans="2:6" x14ac:dyDescent="0.25">
      <c r="B4469" s="18">
        <v>2009</v>
      </c>
      <c r="C4469" s="19">
        <v>39714</v>
      </c>
      <c r="D4469" s="18" t="s">
        <v>7</v>
      </c>
      <c r="E4469" s="18">
        <v>1.4381765294931095E-2</v>
      </c>
      <c r="F4469" s="18">
        <v>4.132691176704338E-5</v>
      </c>
    </row>
    <row r="4470" spans="2:6" x14ac:dyDescent="0.25">
      <c r="B4470" s="18">
        <v>2009</v>
      </c>
      <c r="C4470" s="19">
        <v>39714</v>
      </c>
      <c r="D4470" s="18" t="s">
        <v>7</v>
      </c>
      <c r="E4470" s="18">
        <v>1.6731041279226869E-2</v>
      </c>
      <c r="F4470" s="18">
        <v>6.0400871044140324E-5</v>
      </c>
    </row>
    <row r="4471" spans="2:6" x14ac:dyDescent="0.25">
      <c r="B4471" s="18">
        <v>2009</v>
      </c>
      <c r="C4471" s="19">
        <v>39714</v>
      </c>
      <c r="D4471" s="18" t="s">
        <v>7</v>
      </c>
      <c r="E4471" s="18">
        <v>1.2267734808386183E-2</v>
      </c>
      <c r="F4471" s="18">
        <v>5.404288461844134E-5</v>
      </c>
    </row>
    <row r="4472" spans="2:6" x14ac:dyDescent="0.25">
      <c r="B4472" s="18">
        <v>2009</v>
      </c>
      <c r="C4472" s="19">
        <v>39714</v>
      </c>
      <c r="D4472" s="18" t="s">
        <v>7</v>
      </c>
      <c r="E4472" s="18">
        <v>1.0754534039069827E-2</v>
      </c>
      <c r="F4472" s="18">
        <v>5.404288461844134E-5</v>
      </c>
    </row>
    <row r="4473" spans="2:6" x14ac:dyDescent="0.25">
      <c r="B4473" s="18">
        <v>2009</v>
      </c>
      <c r="C4473" s="19">
        <v>39714</v>
      </c>
      <c r="D4473" s="18" t="s">
        <v>7</v>
      </c>
      <c r="E4473" s="18">
        <v>3.4619236087930952E-2</v>
      </c>
      <c r="F4473" s="18">
        <v>1.0490677602403319E-4</v>
      </c>
    </row>
    <row r="4474" spans="2:6" x14ac:dyDescent="0.25">
      <c r="B4474" s="18">
        <v>2009</v>
      </c>
      <c r="C4474" s="19">
        <v>39714</v>
      </c>
      <c r="D4474" s="18" t="s">
        <v>6</v>
      </c>
      <c r="E4474" s="18">
        <v>1.3161031901196892E-3</v>
      </c>
      <c r="F4474" s="18">
        <v>7.3116843895538284E-5</v>
      </c>
    </row>
    <row r="4475" spans="2:6" x14ac:dyDescent="0.25">
      <c r="B4475" s="18">
        <v>2009</v>
      </c>
      <c r="C4475" s="19">
        <v>39714</v>
      </c>
      <c r="D4475" s="18" t="s">
        <v>6</v>
      </c>
      <c r="E4475" s="18">
        <v>2.1140304865449114E-3</v>
      </c>
      <c r="F4475" s="18">
        <v>1.5894966064247452E-5</v>
      </c>
    </row>
    <row r="4476" spans="2:6" x14ac:dyDescent="0.25">
      <c r="B4476" s="18">
        <v>2009</v>
      </c>
      <c r="C4476" s="19">
        <v>39714</v>
      </c>
      <c r="D4476" s="18" t="s">
        <v>6</v>
      </c>
      <c r="E4476" s="18">
        <v>2.9119577829701333E-2</v>
      </c>
      <c r="F4476" s="18">
        <v>1.4559788914850667E-3</v>
      </c>
    </row>
    <row r="4477" spans="2:6" x14ac:dyDescent="0.25">
      <c r="B4477" s="18">
        <v>2009</v>
      </c>
      <c r="C4477" s="19">
        <v>39714</v>
      </c>
      <c r="D4477" s="18" t="s">
        <v>6</v>
      </c>
      <c r="E4477" s="18">
        <v>1.0649627263045794E-2</v>
      </c>
      <c r="F4477" s="18">
        <v>1.5894966064247454E-4</v>
      </c>
    </row>
    <row r="4478" spans="2:6" x14ac:dyDescent="0.25">
      <c r="B4478" s="18">
        <v>2009</v>
      </c>
      <c r="C4478" s="19">
        <v>39714</v>
      </c>
      <c r="D4478" s="18" t="s">
        <v>6</v>
      </c>
      <c r="E4478" s="18">
        <v>0.2227520544243638</v>
      </c>
      <c r="F4478" s="18">
        <v>2.8928838236930366E-4</v>
      </c>
    </row>
    <row r="4479" spans="2:6" x14ac:dyDescent="0.25">
      <c r="B4479" s="18">
        <v>2009</v>
      </c>
      <c r="C4479" s="19">
        <v>39714</v>
      </c>
      <c r="D4479" s="18" t="s">
        <v>6</v>
      </c>
      <c r="E4479" s="18">
        <v>1.4305469457822708E-3</v>
      </c>
      <c r="F4479" s="18">
        <v>7.9474830321237268E-5</v>
      </c>
    </row>
    <row r="4480" spans="2:6" x14ac:dyDescent="0.25">
      <c r="B4480" s="18">
        <v>2009</v>
      </c>
      <c r="C4480" s="19">
        <v>39715</v>
      </c>
      <c r="D4480" s="18" t="s">
        <v>6</v>
      </c>
      <c r="E4480" s="18">
        <v>0.23837044807909336</v>
      </c>
      <c r="F4480" s="18">
        <v>5.3089186654586493E-4</v>
      </c>
    </row>
    <row r="4481" spans="2:6" x14ac:dyDescent="0.25">
      <c r="B4481" s="18">
        <v>2009</v>
      </c>
      <c r="C4481" s="19">
        <v>39715</v>
      </c>
      <c r="D4481" s="18" t="s">
        <v>6</v>
      </c>
      <c r="E4481" s="18">
        <v>1.5583424729388203E-2</v>
      </c>
      <c r="F4481" s="18">
        <v>1.2080174208828065E-4</v>
      </c>
    </row>
    <row r="4482" spans="2:6" x14ac:dyDescent="0.25">
      <c r="B4482" s="18">
        <v>2009</v>
      </c>
      <c r="C4482" s="19">
        <v>39715</v>
      </c>
      <c r="D4482" s="18" t="s">
        <v>7</v>
      </c>
      <c r="E4482" s="18">
        <v>3.5045221178452782E-2</v>
      </c>
      <c r="F4482" s="18">
        <v>1.68486640281023E-4</v>
      </c>
    </row>
    <row r="4483" spans="2:6" x14ac:dyDescent="0.25">
      <c r="B4483" s="18">
        <v>2009</v>
      </c>
      <c r="C4483" s="19">
        <v>39715</v>
      </c>
      <c r="D4483" s="18" t="s">
        <v>6</v>
      </c>
      <c r="E4483" s="18">
        <v>2.603595441323733E-3</v>
      </c>
      <c r="F4483" s="18">
        <v>6.6758857469839301E-5</v>
      </c>
    </row>
    <row r="4484" spans="2:6" x14ac:dyDescent="0.25">
      <c r="B4484" s="18">
        <v>2009</v>
      </c>
      <c r="C4484" s="19">
        <v>39715</v>
      </c>
      <c r="D4484" s="18" t="s">
        <v>7</v>
      </c>
      <c r="E4484" s="18">
        <v>3.2298571042550825E-3</v>
      </c>
      <c r="F4484" s="18">
        <v>2.5431945702795924E-5</v>
      </c>
    </row>
    <row r="4485" spans="2:6" x14ac:dyDescent="0.25">
      <c r="B4485" s="18">
        <v>2009</v>
      </c>
      <c r="C4485" s="19">
        <v>39715</v>
      </c>
      <c r="D4485" s="18" t="s">
        <v>7</v>
      </c>
      <c r="E4485" s="18">
        <v>8.2558453737701272E-3</v>
      </c>
      <c r="F4485" s="18">
        <v>2.2252952489946432E-5</v>
      </c>
    </row>
    <row r="4486" spans="2:6" x14ac:dyDescent="0.25">
      <c r="B4486" s="18">
        <v>2009</v>
      </c>
      <c r="C4486" s="19">
        <v>39715</v>
      </c>
      <c r="D4486" s="18" t="s">
        <v>7</v>
      </c>
      <c r="E4486" s="18">
        <v>3.3722760001907395E-2</v>
      </c>
      <c r="F4486" s="18">
        <v>1.0808576923688268E-4</v>
      </c>
    </row>
    <row r="4487" spans="2:6" x14ac:dyDescent="0.25">
      <c r="B4487" s="18">
        <v>2009</v>
      </c>
      <c r="C4487" s="19">
        <v>39715</v>
      </c>
      <c r="D4487" s="18" t="s">
        <v>6</v>
      </c>
      <c r="E4487" s="18">
        <v>4.7277987061497627E-2</v>
      </c>
      <c r="F4487" s="18">
        <v>1.3987570136537758E-4</v>
      </c>
    </row>
    <row r="4488" spans="2:6" x14ac:dyDescent="0.25">
      <c r="B4488" s="18">
        <v>2009</v>
      </c>
      <c r="C4488" s="19">
        <v>39715</v>
      </c>
      <c r="D4488" s="18" t="s">
        <v>7</v>
      </c>
      <c r="E4488" s="18">
        <v>5.1690429640932718E-3</v>
      </c>
      <c r="F4488" s="18">
        <v>1.9073959277096944E-5</v>
      </c>
    </row>
    <row r="4489" spans="2:6" x14ac:dyDescent="0.25">
      <c r="B4489" s="18">
        <v>2009</v>
      </c>
      <c r="C4489" s="19">
        <v>39715</v>
      </c>
      <c r="D4489" s="18" t="s">
        <v>7</v>
      </c>
      <c r="E4489" s="18">
        <v>8.9965507923640581E-4</v>
      </c>
      <c r="F4489" s="18">
        <v>3.1789932128494905E-6</v>
      </c>
    </row>
    <row r="4490" spans="2:6" x14ac:dyDescent="0.25">
      <c r="B4490" s="18">
        <v>2009</v>
      </c>
      <c r="C4490" s="19">
        <v>39715</v>
      </c>
      <c r="D4490" s="18" t="s">
        <v>6</v>
      </c>
      <c r="E4490" s="18">
        <v>2.1839683372276001E-3</v>
      </c>
      <c r="F4490" s="18">
        <v>9.536979638548472E-6</v>
      </c>
    </row>
    <row r="4491" spans="2:6" x14ac:dyDescent="0.25">
      <c r="B4491" s="18">
        <v>2009</v>
      </c>
      <c r="C4491" s="19">
        <v>39715</v>
      </c>
      <c r="D4491" s="18" t="s">
        <v>6</v>
      </c>
      <c r="E4491" s="18">
        <v>7.3212213691923765E-3</v>
      </c>
      <c r="F4491" s="18">
        <v>1.0458887670274824E-3</v>
      </c>
    </row>
    <row r="4492" spans="2:6" x14ac:dyDescent="0.25">
      <c r="B4492" s="18">
        <v>2009</v>
      </c>
      <c r="C4492" s="19">
        <v>39715</v>
      </c>
      <c r="D4492" s="18" t="s">
        <v>7</v>
      </c>
      <c r="E4492" s="18">
        <v>2.2380112218460414E-2</v>
      </c>
      <c r="F4492" s="18">
        <v>6.3579864256989809E-5</v>
      </c>
    </row>
    <row r="4493" spans="2:6" x14ac:dyDescent="0.25">
      <c r="B4493" s="18">
        <v>2009</v>
      </c>
      <c r="C4493" s="19">
        <v>39715</v>
      </c>
      <c r="D4493" s="18" t="s">
        <v>6</v>
      </c>
      <c r="E4493" s="18">
        <v>1.3599732964570121E-2</v>
      </c>
      <c r="F4493" s="18">
        <v>1.9073959277096944E-5</v>
      </c>
    </row>
    <row r="4494" spans="2:6" x14ac:dyDescent="0.25">
      <c r="B4494" s="18">
        <v>2009</v>
      </c>
      <c r="C4494" s="19">
        <v>39716</v>
      </c>
      <c r="D4494" s="18" t="s">
        <v>7</v>
      </c>
      <c r="E4494" s="18">
        <v>2.346096991082924E-2</v>
      </c>
      <c r="F4494" s="18">
        <v>2.6067744345365825E-4</v>
      </c>
    </row>
    <row r="4495" spans="2:6" x14ac:dyDescent="0.25">
      <c r="B4495" s="18">
        <v>2009</v>
      </c>
      <c r="C4495" s="19">
        <v>39716</v>
      </c>
      <c r="D4495" s="18" t="s">
        <v>7</v>
      </c>
      <c r="E4495" s="18">
        <v>2.7485575318296696E-2</v>
      </c>
      <c r="F4495" s="18">
        <v>1.0490677602403319E-4</v>
      </c>
    </row>
    <row r="4496" spans="2:6" x14ac:dyDescent="0.25">
      <c r="B4496" s="18">
        <v>2009</v>
      </c>
      <c r="C4496" s="19">
        <v>39716</v>
      </c>
      <c r="D4496" s="18" t="s">
        <v>7</v>
      </c>
      <c r="E4496" s="18">
        <v>1.9267877863080762E-2</v>
      </c>
      <c r="F4496" s="18">
        <v>9.2190803172635221E-5</v>
      </c>
    </row>
    <row r="4497" spans="2:6" x14ac:dyDescent="0.25">
      <c r="B4497" s="18">
        <v>2009</v>
      </c>
      <c r="C4497" s="19">
        <v>39716</v>
      </c>
      <c r="D4497" s="18" t="s">
        <v>7</v>
      </c>
      <c r="E4497" s="18">
        <v>3.6078393972628867E-2</v>
      </c>
      <c r="F4497" s="18">
        <v>3.0836234164640058E-4</v>
      </c>
    </row>
    <row r="4498" spans="2:6" x14ac:dyDescent="0.25">
      <c r="B4498" s="18">
        <v>2009</v>
      </c>
      <c r="C4498" s="19">
        <v>39717</v>
      </c>
      <c r="D4498" s="18" t="s">
        <v>6</v>
      </c>
      <c r="E4498" s="18">
        <v>5.9685597571249187E-2</v>
      </c>
      <c r="F4498" s="18">
        <v>1.7897731788342631E-3</v>
      </c>
    </row>
    <row r="4499" spans="2:6" x14ac:dyDescent="0.25">
      <c r="B4499" s="18">
        <v>2009</v>
      </c>
      <c r="C4499" s="19">
        <v>39717</v>
      </c>
      <c r="D4499" s="18" t="s">
        <v>6</v>
      </c>
      <c r="E4499" s="18">
        <v>0.15731883712428274</v>
      </c>
      <c r="F4499" s="18">
        <v>2.2157582693560951E-3</v>
      </c>
    </row>
    <row r="4500" spans="2:6" x14ac:dyDescent="0.25">
      <c r="B4500" s="18">
        <v>2009</v>
      </c>
      <c r="C4500" s="19">
        <v>39717</v>
      </c>
      <c r="D4500" s="18" t="s">
        <v>7</v>
      </c>
      <c r="E4500" s="18">
        <v>2.3143070589544293E-3</v>
      </c>
      <c r="F4500" s="18">
        <v>2.5431945702795924E-5</v>
      </c>
    </row>
    <row r="4501" spans="2:6" x14ac:dyDescent="0.25">
      <c r="B4501" s="18">
        <v>2009</v>
      </c>
      <c r="C4501" s="19">
        <v>39717</v>
      </c>
      <c r="D4501" s="18" t="s">
        <v>7</v>
      </c>
      <c r="E4501" s="18">
        <v>4.4226153577162114E-2</v>
      </c>
      <c r="F4501" s="18">
        <v>2.3524549775086231E-4</v>
      </c>
    </row>
    <row r="4502" spans="2:6" x14ac:dyDescent="0.25">
      <c r="B4502" s="18">
        <v>2009</v>
      </c>
      <c r="C4502" s="19">
        <v>39717</v>
      </c>
      <c r="D4502" s="18" t="s">
        <v>7</v>
      </c>
      <c r="E4502" s="18">
        <v>9.565590577464117E-3</v>
      </c>
      <c r="F4502" s="18">
        <v>5.404288461844134E-5</v>
      </c>
    </row>
    <row r="4503" spans="2:6" x14ac:dyDescent="0.25">
      <c r="B4503" s="18">
        <v>2009</v>
      </c>
      <c r="C4503" s="19">
        <v>39717</v>
      </c>
      <c r="D4503" s="18" t="s">
        <v>7</v>
      </c>
      <c r="E4503" s="18">
        <v>2.1121230906172014E-2</v>
      </c>
      <c r="F4503" s="18">
        <v>6.9937850682688792E-5</v>
      </c>
    </row>
    <row r="4504" spans="2:6" x14ac:dyDescent="0.25">
      <c r="B4504" s="18">
        <v>2009</v>
      </c>
      <c r="C4504" s="19">
        <v>39717</v>
      </c>
      <c r="D4504" s="18" t="s">
        <v>7</v>
      </c>
      <c r="E4504" s="18">
        <v>2.49678126937199E-2</v>
      </c>
      <c r="F4504" s="18">
        <v>6.9937850682688792E-5</v>
      </c>
    </row>
    <row r="4505" spans="2:6" x14ac:dyDescent="0.25">
      <c r="B4505" s="18">
        <v>2009</v>
      </c>
      <c r="C4505" s="19">
        <v>39717</v>
      </c>
      <c r="D4505" s="18" t="s">
        <v>7</v>
      </c>
      <c r="E4505" s="18">
        <v>7.1616359099073323E-2</v>
      </c>
      <c r="F4505" s="18">
        <v>8.1382226248946957E-4</v>
      </c>
    </row>
    <row r="4506" spans="2:6" x14ac:dyDescent="0.25">
      <c r="B4506" s="18">
        <v>2009</v>
      </c>
      <c r="C4506" s="19">
        <v>39717</v>
      </c>
      <c r="D4506" s="18" t="s">
        <v>6</v>
      </c>
      <c r="E4506" s="18">
        <v>7.5437508940918415E-3</v>
      </c>
      <c r="F4506" s="18">
        <v>6.6758857469839301E-5</v>
      </c>
    </row>
    <row r="4507" spans="2:6" x14ac:dyDescent="0.25">
      <c r="B4507" s="18">
        <v>2009</v>
      </c>
      <c r="C4507" s="19">
        <v>39718</v>
      </c>
      <c r="D4507" s="18" t="s">
        <v>6</v>
      </c>
      <c r="E4507" s="18">
        <v>8.0110628963807166E-4</v>
      </c>
      <c r="F4507" s="18">
        <v>1.9073959277096944E-5</v>
      </c>
    </row>
    <row r="4508" spans="2:6" x14ac:dyDescent="0.25">
      <c r="B4508" s="18">
        <v>2009</v>
      </c>
      <c r="C4508" s="19">
        <v>39718</v>
      </c>
      <c r="D4508" s="18" t="s">
        <v>6</v>
      </c>
      <c r="E4508" s="18">
        <v>0.17688871934258421</v>
      </c>
      <c r="F4508" s="18">
        <v>8.5197018104366342E-4</v>
      </c>
    </row>
    <row r="4509" spans="2:6" x14ac:dyDescent="0.25">
      <c r="B4509" s="18">
        <v>2009</v>
      </c>
      <c r="C4509" s="19">
        <v>39718</v>
      </c>
      <c r="D4509" s="18" t="s">
        <v>6</v>
      </c>
      <c r="E4509" s="18">
        <v>4.4505904979892869E-3</v>
      </c>
      <c r="F4509" s="18">
        <v>1.2715972851397962E-4</v>
      </c>
    </row>
    <row r="4510" spans="2:6" x14ac:dyDescent="0.25">
      <c r="B4510" s="18">
        <v>2009</v>
      </c>
      <c r="C4510" s="19">
        <v>39718</v>
      </c>
      <c r="D4510" s="18" t="s">
        <v>6</v>
      </c>
      <c r="E4510" s="18">
        <v>2.49678126937199E-2</v>
      </c>
      <c r="F4510" s="18">
        <v>1.6212865385532401E-4</v>
      </c>
    </row>
    <row r="4511" spans="2:6" x14ac:dyDescent="0.25">
      <c r="B4511" s="18">
        <v>2009</v>
      </c>
      <c r="C4511" s="19">
        <v>39718</v>
      </c>
      <c r="D4511" s="18" t="s">
        <v>6</v>
      </c>
      <c r="E4511" s="18">
        <v>7.4706340501963023E-2</v>
      </c>
      <c r="F4511" s="18">
        <v>2.9882536200785209E-4</v>
      </c>
    </row>
    <row r="4512" spans="2:6" x14ac:dyDescent="0.25">
      <c r="B4512" s="18">
        <v>2009</v>
      </c>
      <c r="C4512" s="19">
        <v>39718</v>
      </c>
      <c r="D4512" s="18" t="s">
        <v>6</v>
      </c>
      <c r="E4512" s="18">
        <v>0.42409041056697344</v>
      </c>
      <c r="F4512" s="18">
        <v>1.1253635973487196E-3</v>
      </c>
    </row>
    <row r="4513" spans="2:6" x14ac:dyDescent="0.25">
      <c r="B4513" s="18">
        <v>2009</v>
      </c>
      <c r="C4513" s="19">
        <v>39718</v>
      </c>
      <c r="D4513" s="18" t="s">
        <v>6</v>
      </c>
      <c r="E4513" s="18">
        <v>0.10477325830909351</v>
      </c>
      <c r="F4513" s="18">
        <v>1.160332522690064E-3</v>
      </c>
    </row>
    <row r="4514" spans="2:6" x14ac:dyDescent="0.25">
      <c r="B4514" s="18">
        <v>2009</v>
      </c>
      <c r="C4514" s="19">
        <v>39718</v>
      </c>
      <c r="D4514" s="18" t="s">
        <v>6</v>
      </c>
      <c r="E4514" s="18">
        <v>5.7221877831290834E-3</v>
      </c>
      <c r="F4514" s="18">
        <v>1.2715972851397962E-4</v>
      </c>
    </row>
    <row r="4515" spans="2:6" x14ac:dyDescent="0.25">
      <c r="B4515" s="18">
        <v>2009</v>
      </c>
      <c r="C4515" s="19">
        <v>39729</v>
      </c>
      <c r="D4515" s="18" t="s">
        <v>6</v>
      </c>
      <c r="E4515" s="18">
        <v>6.7521815840923182E-3</v>
      </c>
      <c r="F4515" s="18">
        <v>1.1444375566258166E-4</v>
      </c>
    </row>
    <row r="4516" spans="2:6" x14ac:dyDescent="0.25">
      <c r="B4516" s="18">
        <v>2009</v>
      </c>
      <c r="C4516" s="19">
        <v>39719</v>
      </c>
      <c r="D4516" s="18" t="s">
        <v>7</v>
      </c>
      <c r="E4516" s="18">
        <v>5.4551523532497259E-3</v>
      </c>
      <c r="F4516" s="18">
        <v>8.265382353408676E-5</v>
      </c>
    </row>
    <row r="4517" spans="2:6" x14ac:dyDescent="0.25">
      <c r="B4517" s="18">
        <v>2009</v>
      </c>
      <c r="C4517" s="19">
        <v>39718</v>
      </c>
      <c r="D4517" s="18" t="s">
        <v>6</v>
      </c>
      <c r="E4517" s="18">
        <v>1.154610334906935E-2</v>
      </c>
      <c r="F4517" s="18">
        <v>9.5369796385484713E-5</v>
      </c>
    </row>
    <row r="4518" spans="2:6" x14ac:dyDescent="0.25">
      <c r="B4518" s="18">
        <v>2009</v>
      </c>
      <c r="C4518" s="19">
        <v>39719</v>
      </c>
      <c r="D4518" s="18" t="s">
        <v>6</v>
      </c>
      <c r="E4518" s="18">
        <v>1.698955700729579</v>
      </c>
      <c r="F4518" s="18">
        <v>2.2354680272757617E-2</v>
      </c>
    </row>
    <row r="4519" spans="2:6" x14ac:dyDescent="0.25">
      <c r="B4519" s="18">
        <v>2009</v>
      </c>
      <c r="C4519" s="19">
        <v>39719</v>
      </c>
      <c r="D4519" s="18" t="s">
        <v>6</v>
      </c>
      <c r="E4519" s="18">
        <v>0.64459809578306548</v>
      </c>
      <c r="F4519" s="18">
        <v>8.4815538918824405E-3</v>
      </c>
    </row>
    <row r="4520" spans="2:6" x14ac:dyDescent="0.25">
      <c r="B4520" s="18">
        <v>2009</v>
      </c>
      <c r="C4520" s="19">
        <v>39719</v>
      </c>
      <c r="D4520" s="18" t="s">
        <v>6</v>
      </c>
      <c r="E4520" s="18">
        <v>0.29886350992640631</v>
      </c>
      <c r="F4520" s="18">
        <v>3.9324146042948194E-3</v>
      </c>
    </row>
    <row r="4521" spans="2:6" x14ac:dyDescent="0.25">
      <c r="B4521" s="18">
        <v>2009</v>
      </c>
      <c r="C4521" s="19">
        <v>39719</v>
      </c>
      <c r="D4521" s="18" t="s">
        <v>6</v>
      </c>
      <c r="E4521" s="18">
        <v>1.5825028213564764E-2</v>
      </c>
      <c r="F4521" s="18">
        <v>6.5487260184699501E-4</v>
      </c>
    </row>
    <row r="4522" spans="2:6" x14ac:dyDescent="0.25">
      <c r="B4522" s="18">
        <v>2009</v>
      </c>
      <c r="C4522" s="19">
        <v>39719</v>
      </c>
      <c r="D4522" s="18" t="s">
        <v>7</v>
      </c>
      <c r="E4522" s="18">
        <v>9.4953125745076541</v>
      </c>
      <c r="F4522" s="18">
        <v>1.8225168089266129E-2</v>
      </c>
    </row>
    <row r="4523" spans="2:6" x14ac:dyDescent="0.25">
      <c r="B4523" s="18">
        <v>2009</v>
      </c>
      <c r="C4523" s="19">
        <v>39719</v>
      </c>
      <c r="D4523" s="18" t="s">
        <v>7</v>
      </c>
      <c r="E4523" s="18">
        <v>9.4587764055123744E-2</v>
      </c>
      <c r="F4523" s="18">
        <v>1.8438160634527044E-4</v>
      </c>
    </row>
    <row r="4524" spans="2:6" x14ac:dyDescent="0.25">
      <c r="B4524" s="18">
        <v>2009</v>
      </c>
      <c r="C4524" s="19">
        <v>39720</v>
      </c>
      <c r="D4524" s="18" t="s">
        <v>7</v>
      </c>
      <c r="E4524" s="18">
        <v>3.1853511992751896E-3</v>
      </c>
      <c r="F4524" s="18">
        <v>9.536979638548472E-6</v>
      </c>
    </row>
    <row r="4525" spans="2:6" x14ac:dyDescent="0.25">
      <c r="B4525" s="18">
        <v>2009</v>
      </c>
      <c r="C4525" s="19">
        <v>39720</v>
      </c>
      <c r="D4525" s="18" t="s">
        <v>7</v>
      </c>
      <c r="E4525" s="18">
        <v>1.3637880883124315E-2</v>
      </c>
      <c r="F4525" s="18">
        <v>6.9937850682688792E-5</v>
      </c>
    </row>
    <row r="4526" spans="2:6" x14ac:dyDescent="0.25">
      <c r="B4526" s="18">
        <v>2009</v>
      </c>
      <c r="C4526" s="19">
        <v>39720</v>
      </c>
      <c r="D4526" s="18" t="s">
        <v>6</v>
      </c>
      <c r="E4526" s="18">
        <v>3.9864574889132615E-2</v>
      </c>
      <c r="F4526" s="18">
        <v>4.1962710409613275E-4</v>
      </c>
    </row>
    <row r="4527" spans="2:6" x14ac:dyDescent="0.25">
      <c r="B4527" s="18">
        <v>2009</v>
      </c>
      <c r="C4527" s="19">
        <v>39649</v>
      </c>
      <c r="D4527" s="18" t="s">
        <v>6</v>
      </c>
      <c r="E4527" s="18">
        <v>2.4678524311350595E-2</v>
      </c>
      <c r="F4527" s="18">
        <v>3.5255034730500849E-3</v>
      </c>
    </row>
    <row r="4528" spans="2:6" x14ac:dyDescent="0.25">
      <c r="B4528" s="18">
        <v>2009</v>
      </c>
      <c r="C4528" s="19">
        <v>39649</v>
      </c>
      <c r="D4528" s="18" t="s">
        <v>6</v>
      </c>
      <c r="E4528" s="18">
        <v>9.2572282358177171E-3</v>
      </c>
      <c r="F4528" s="18">
        <v>8.901180995978573E-5</v>
      </c>
    </row>
    <row r="4529" spans="2:6" x14ac:dyDescent="0.25">
      <c r="B4529" s="18">
        <v>2009</v>
      </c>
      <c r="C4529" s="19">
        <v>39721</v>
      </c>
      <c r="D4529" s="18" t="s">
        <v>7</v>
      </c>
      <c r="E4529" s="18">
        <v>1.9283772829145011E-2</v>
      </c>
      <c r="F4529" s="18">
        <v>5.7221877831290832E-5</v>
      </c>
    </row>
    <row r="4530" spans="2:6" x14ac:dyDescent="0.25">
      <c r="B4530" s="18">
        <v>2009</v>
      </c>
      <c r="C4530" s="19">
        <v>39721</v>
      </c>
      <c r="D4530" s="18" t="s">
        <v>6</v>
      </c>
      <c r="E4530" s="18">
        <v>6.1672468329280116E-4</v>
      </c>
      <c r="F4530" s="18">
        <v>6.3579864256989811E-6</v>
      </c>
    </row>
    <row r="4531" spans="2:6" x14ac:dyDescent="0.25">
      <c r="B4531" s="18">
        <v>2009</v>
      </c>
      <c r="C4531" s="19">
        <v>39721</v>
      </c>
      <c r="D4531" s="18" t="s">
        <v>7</v>
      </c>
      <c r="E4531" s="18">
        <v>0.42936436030709074</v>
      </c>
      <c r="F4531" s="18">
        <v>1.1094686312844721E-3</v>
      </c>
    </row>
    <row r="4532" spans="2:6" x14ac:dyDescent="0.25">
      <c r="B4532" s="18">
        <v>2009</v>
      </c>
      <c r="C4532" s="19">
        <v>39721</v>
      </c>
      <c r="D4532" s="18" t="s">
        <v>7</v>
      </c>
      <c r="E4532" s="18">
        <v>1.0204568213246865E-2</v>
      </c>
      <c r="F4532" s="18">
        <v>3.1789932128494904E-5</v>
      </c>
    </row>
    <row r="4533" spans="2:6" x14ac:dyDescent="0.25">
      <c r="B4533" s="18">
        <v>2009</v>
      </c>
      <c r="C4533" s="19">
        <v>39721</v>
      </c>
      <c r="D4533" s="18" t="s">
        <v>6</v>
      </c>
      <c r="E4533" s="18">
        <v>1.5281420374167501E-2</v>
      </c>
      <c r="F4533" s="18">
        <v>1.2715972851397962E-4</v>
      </c>
    </row>
    <row r="4534" spans="2:6" x14ac:dyDescent="0.25">
      <c r="B4534" s="18">
        <v>2009</v>
      </c>
      <c r="C4534" s="19">
        <v>39721</v>
      </c>
      <c r="D4534" s="18" t="s">
        <v>6</v>
      </c>
      <c r="E4534" s="18">
        <v>1.3583837998505873E-2</v>
      </c>
      <c r="F4534" s="18">
        <v>1.1762274887543116E-4</v>
      </c>
    </row>
    <row r="4535" spans="2:6" x14ac:dyDescent="0.25">
      <c r="B4535" s="18">
        <v>2009</v>
      </c>
      <c r="C4535" s="19">
        <v>39721</v>
      </c>
      <c r="D4535" s="18" t="s">
        <v>7</v>
      </c>
      <c r="E4535" s="18">
        <v>3.96261503981689E-2</v>
      </c>
      <c r="F4535" s="18">
        <v>1.4305469457822706E-4</v>
      </c>
    </row>
    <row r="4536" spans="2:6" x14ac:dyDescent="0.25">
      <c r="B4536" s="18">
        <v>2009</v>
      </c>
      <c r="C4536" s="19">
        <v>39722</v>
      </c>
      <c r="D4536" s="18" t="s">
        <v>6</v>
      </c>
      <c r="E4536" s="18">
        <v>1.5926755996375948E-3</v>
      </c>
      <c r="F4536" s="18">
        <v>9.536979638548472E-6</v>
      </c>
    </row>
    <row r="4537" spans="2:6" x14ac:dyDescent="0.25">
      <c r="B4537" s="18">
        <v>2009</v>
      </c>
      <c r="C4537" s="19">
        <v>39722</v>
      </c>
      <c r="D4537" s="18" t="s">
        <v>6</v>
      </c>
      <c r="E4537" s="18">
        <v>2.4859726924483017E-3</v>
      </c>
      <c r="F4537" s="18">
        <v>5.404288461844134E-5</v>
      </c>
    </row>
    <row r="4538" spans="2:6" x14ac:dyDescent="0.25">
      <c r="B4538" s="18">
        <v>2009</v>
      </c>
      <c r="C4538" s="19">
        <v>39722</v>
      </c>
      <c r="D4538" s="18" t="s">
        <v>7</v>
      </c>
      <c r="E4538" s="18">
        <v>6.4546278193696058E-2</v>
      </c>
      <c r="F4538" s="18">
        <v>1.4941268100392605E-4</v>
      </c>
    </row>
    <row r="4539" spans="2:6" x14ac:dyDescent="0.25">
      <c r="B4539" s="18">
        <v>2009</v>
      </c>
      <c r="C4539" s="19">
        <v>39722</v>
      </c>
      <c r="D4539" s="18" t="s">
        <v>7</v>
      </c>
      <c r="E4539" s="18">
        <v>3.8605693576844215E-2</v>
      </c>
      <c r="F4539" s="18">
        <v>1.0490677602403319E-4</v>
      </c>
    </row>
    <row r="4540" spans="2:6" x14ac:dyDescent="0.25">
      <c r="B4540" s="18">
        <v>2009</v>
      </c>
      <c r="C4540" s="19">
        <v>39722</v>
      </c>
      <c r="D4540" s="18" t="s">
        <v>7</v>
      </c>
      <c r="E4540" s="18">
        <v>4.0989938486481331E-2</v>
      </c>
      <c r="F4540" s="18">
        <v>1.335177149396786E-4</v>
      </c>
    </row>
    <row r="4541" spans="2:6" x14ac:dyDescent="0.25">
      <c r="B4541" s="18">
        <v>2009</v>
      </c>
      <c r="C4541" s="19">
        <v>39722</v>
      </c>
      <c r="D4541" s="18" t="s">
        <v>7</v>
      </c>
      <c r="E4541" s="18">
        <v>2.0154816969465772E-3</v>
      </c>
      <c r="F4541" s="18">
        <v>6.3579864256989811E-6</v>
      </c>
    </row>
    <row r="4542" spans="2:6" x14ac:dyDescent="0.25">
      <c r="B4542" s="18">
        <v>2009</v>
      </c>
      <c r="C4542" s="19">
        <v>39722</v>
      </c>
      <c r="D4542" s="18" t="s">
        <v>7</v>
      </c>
      <c r="E4542" s="18">
        <v>5.3216346383100476E-3</v>
      </c>
      <c r="F4542" s="18">
        <v>1.716656334938725E-4</v>
      </c>
    </row>
    <row r="4543" spans="2:6" x14ac:dyDescent="0.25">
      <c r="B4543" s="18">
        <v>2009</v>
      </c>
      <c r="C4543" s="19">
        <v>39722</v>
      </c>
      <c r="D4543" s="18" t="s">
        <v>6</v>
      </c>
      <c r="E4543" s="18">
        <v>1.2261376821960485E-2</v>
      </c>
      <c r="F4543" s="18">
        <v>4.2280609730898223E-4</v>
      </c>
    </row>
    <row r="4544" spans="2:6" x14ac:dyDescent="0.25">
      <c r="B4544" s="18">
        <v>2009</v>
      </c>
      <c r="C4544" s="19">
        <v>39722</v>
      </c>
      <c r="D4544" s="18" t="s">
        <v>6</v>
      </c>
      <c r="E4544" s="18">
        <v>5.5082415399043121E-2</v>
      </c>
      <c r="F4544" s="18">
        <v>1.9073959277096943E-3</v>
      </c>
    </row>
    <row r="4545" spans="2:6" x14ac:dyDescent="0.25">
      <c r="B4545" s="18">
        <v>2009</v>
      </c>
      <c r="C4545" s="19">
        <v>39722</v>
      </c>
      <c r="D4545" s="18" t="s">
        <v>6</v>
      </c>
      <c r="E4545" s="18">
        <v>1.4515283009870775E-2</v>
      </c>
      <c r="F4545" s="18">
        <v>1.3987570136537758E-4</v>
      </c>
    </row>
    <row r="4546" spans="2:6" x14ac:dyDescent="0.25">
      <c r="B4546" s="18">
        <v>2009</v>
      </c>
      <c r="C4546" s="19">
        <v>39723</v>
      </c>
      <c r="D4546" s="18" t="s">
        <v>7</v>
      </c>
      <c r="E4546" s="18">
        <v>1.8803744854004736E-2</v>
      </c>
      <c r="F4546" s="18">
        <v>2.066345588352169E-4</v>
      </c>
    </row>
    <row r="4547" spans="2:6" x14ac:dyDescent="0.25">
      <c r="B4547" s="18">
        <v>2009</v>
      </c>
      <c r="C4547" s="19">
        <v>39723</v>
      </c>
      <c r="D4547" s="18" t="s">
        <v>7</v>
      </c>
      <c r="E4547" s="18">
        <v>1.8501740498784035E-3</v>
      </c>
      <c r="F4547" s="18">
        <v>6.3579864256989811E-6</v>
      </c>
    </row>
    <row r="4548" spans="2:6" x14ac:dyDescent="0.25">
      <c r="B4548" s="18">
        <v>2009</v>
      </c>
      <c r="C4548" s="19">
        <v>39723</v>
      </c>
      <c r="D4548" s="18" t="s">
        <v>7</v>
      </c>
      <c r="E4548" s="18">
        <v>0.12687361912482317</v>
      </c>
      <c r="F4548" s="18">
        <v>4.132691176704338E-4</v>
      </c>
    </row>
    <row r="4549" spans="2:6" x14ac:dyDescent="0.25">
      <c r="B4549" s="18">
        <v>2009</v>
      </c>
      <c r="C4549" s="19">
        <v>39723</v>
      </c>
      <c r="D4549" s="18" t="s">
        <v>7</v>
      </c>
      <c r="E4549" s="18">
        <v>3.9991734617646595E-2</v>
      </c>
      <c r="F4549" s="18">
        <v>1.0808576923688268E-4</v>
      </c>
    </row>
    <row r="4550" spans="2:6" x14ac:dyDescent="0.25">
      <c r="B4550" s="18">
        <v>2009</v>
      </c>
      <c r="C4550" s="19">
        <v>39723</v>
      </c>
      <c r="D4550" s="18" t="s">
        <v>7</v>
      </c>
      <c r="E4550" s="18">
        <v>6.3974059415383144E-2</v>
      </c>
      <c r="F4550" s="18">
        <v>2.7339341630505621E-4</v>
      </c>
    </row>
    <row r="4551" spans="2:6" x14ac:dyDescent="0.25">
      <c r="B4551" s="18">
        <v>2009</v>
      </c>
      <c r="C4551" s="19">
        <v>39723</v>
      </c>
      <c r="D4551" s="18" t="s">
        <v>7</v>
      </c>
      <c r="E4551" s="18">
        <v>7.3752642538108177E-4</v>
      </c>
      <c r="F4551" s="18">
        <v>3.1789932128494905E-6</v>
      </c>
    </row>
    <row r="4552" spans="2:6" x14ac:dyDescent="0.25">
      <c r="B4552" s="18">
        <v>2009</v>
      </c>
      <c r="C4552" s="19">
        <v>39724</v>
      </c>
      <c r="D4552" s="18" t="s">
        <v>6</v>
      </c>
      <c r="E4552" s="18">
        <v>4.4032234991178296E-2</v>
      </c>
      <c r="F4552" s="18">
        <v>4.6413300907602561E-4</v>
      </c>
    </row>
    <row r="4553" spans="2:6" x14ac:dyDescent="0.25">
      <c r="B4553" s="18">
        <v>2009</v>
      </c>
      <c r="C4553" s="19">
        <v>39724</v>
      </c>
      <c r="D4553" s="18" t="s">
        <v>7</v>
      </c>
      <c r="E4553" s="18">
        <v>1.8915009616454467E-2</v>
      </c>
      <c r="F4553" s="18">
        <v>1.1126476244973217E-4</v>
      </c>
    </row>
    <row r="4554" spans="2:6" x14ac:dyDescent="0.25">
      <c r="B4554" s="18">
        <v>2009</v>
      </c>
      <c r="C4554" s="19">
        <v>39724</v>
      </c>
      <c r="D4554" s="18" t="s">
        <v>7</v>
      </c>
      <c r="E4554" s="18">
        <v>5.4042884618441336E-4</v>
      </c>
      <c r="F4554" s="18">
        <v>6.3579864256989811E-6</v>
      </c>
    </row>
    <row r="4555" spans="2:6" x14ac:dyDescent="0.25">
      <c r="B4555" s="18">
        <v>2009</v>
      </c>
      <c r="C4555" s="19">
        <v>39724</v>
      </c>
      <c r="D4555" s="18" t="s">
        <v>7</v>
      </c>
      <c r="E4555" s="18">
        <v>2.5412871743518826E-2</v>
      </c>
      <c r="F4555" s="18">
        <v>1.1762274887543116E-4</v>
      </c>
    </row>
    <row r="4556" spans="2:6" x14ac:dyDescent="0.25">
      <c r="B4556" s="18">
        <v>2009</v>
      </c>
      <c r="C4556" s="19">
        <v>39724</v>
      </c>
      <c r="D4556" s="18" t="s">
        <v>7</v>
      </c>
      <c r="E4556" s="18">
        <v>8.0110628963807166E-4</v>
      </c>
      <c r="F4556" s="18">
        <v>1.9073959277096944E-5</v>
      </c>
    </row>
    <row r="4557" spans="2:6" x14ac:dyDescent="0.25">
      <c r="B4557" s="18">
        <v>2009</v>
      </c>
      <c r="C4557" s="19">
        <v>39724</v>
      </c>
      <c r="D4557" s="18" t="s">
        <v>7</v>
      </c>
      <c r="E4557" s="18">
        <v>1.3885842353726575E-2</v>
      </c>
      <c r="F4557" s="18">
        <v>8.901180995978573E-5</v>
      </c>
    </row>
    <row r="4558" spans="2:6" x14ac:dyDescent="0.25">
      <c r="B4558" s="18">
        <v>2009</v>
      </c>
      <c r="C4558" s="19">
        <v>39724</v>
      </c>
      <c r="D4558" s="18" t="s">
        <v>6</v>
      </c>
      <c r="E4558" s="18">
        <v>1.4330901403525503E-2</v>
      </c>
      <c r="F4558" s="18">
        <v>3.1154133485925006E-4</v>
      </c>
    </row>
    <row r="4559" spans="2:6" x14ac:dyDescent="0.25">
      <c r="B4559" s="18">
        <v>2009</v>
      </c>
      <c r="C4559" s="19">
        <v>39725</v>
      </c>
      <c r="D4559" s="18" t="s">
        <v>6</v>
      </c>
      <c r="E4559" s="18">
        <v>3.4047017309618045E-3</v>
      </c>
      <c r="F4559" s="18">
        <v>5.404288461844134E-5</v>
      </c>
    </row>
    <row r="4560" spans="2:6" x14ac:dyDescent="0.25">
      <c r="B4560" s="18">
        <v>2009</v>
      </c>
      <c r="C4560" s="19">
        <v>39725</v>
      </c>
      <c r="D4560" s="18" t="s">
        <v>6</v>
      </c>
      <c r="E4560" s="18">
        <v>9.1555004530065331E-4</v>
      </c>
      <c r="F4560" s="18">
        <v>1.2715972851397962E-5</v>
      </c>
    </row>
    <row r="4561" spans="2:6" x14ac:dyDescent="0.25">
      <c r="B4561" s="18">
        <v>2009</v>
      </c>
      <c r="C4561" s="19">
        <v>39725</v>
      </c>
      <c r="D4561" s="18" t="s">
        <v>6</v>
      </c>
      <c r="E4561" s="18">
        <v>6.9785259008472017E-2</v>
      </c>
      <c r="F4561" s="18">
        <v>2.9246737558215314E-4</v>
      </c>
    </row>
    <row r="4562" spans="2:6" x14ac:dyDescent="0.25">
      <c r="B4562" s="18">
        <v>2009</v>
      </c>
      <c r="C4562" s="19">
        <v>39725</v>
      </c>
      <c r="D4562" s="18" t="s">
        <v>6</v>
      </c>
      <c r="E4562" s="18">
        <v>1.529095735380605E-3</v>
      </c>
      <c r="F4562" s="18">
        <v>4.132691176704338E-5</v>
      </c>
    </row>
    <row r="4563" spans="2:6" x14ac:dyDescent="0.25">
      <c r="B4563" s="18">
        <v>2009</v>
      </c>
      <c r="C4563" s="19">
        <v>39725</v>
      </c>
      <c r="D4563" s="18" t="s">
        <v>6</v>
      </c>
      <c r="E4563" s="18">
        <v>0.15337370654713653</v>
      </c>
      <c r="F4563" s="18">
        <v>8.2018024891516853E-4</v>
      </c>
    </row>
    <row r="4564" spans="2:6" x14ac:dyDescent="0.25">
      <c r="B4564" s="18">
        <v>2009</v>
      </c>
      <c r="C4564" s="19">
        <v>39725</v>
      </c>
      <c r="D4564" s="18" t="s">
        <v>7</v>
      </c>
      <c r="E4564" s="18">
        <v>8.6786514710791092E-4</v>
      </c>
      <c r="F4564" s="18">
        <v>9.536979638548472E-6</v>
      </c>
    </row>
    <row r="4565" spans="2:6" x14ac:dyDescent="0.25">
      <c r="B4565" s="18">
        <v>2009</v>
      </c>
      <c r="C4565" s="19">
        <v>39725</v>
      </c>
      <c r="D4565" s="18" t="s">
        <v>6</v>
      </c>
      <c r="E4565" s="18">
        <v>0.17578242970451258</v>
      </c>
      <c r="F4565" s="18">
        <v>9.1555004530065331E-4</v>
      </c>
    </row>
    <row r="4566" spans="2:6" x14ac:dyDescent="0.25">
      <c r="B4566" s="18">
        <v>2009</v>
      </c>
      <c r="C4566" s="19">
        <v>39725</v>
      </c>
      <c r="D4566" s="18" t="s">
        <v>6</v>
      </c>
      <c r="E4566" s="18">
        <v>4.2916408373468124E-4</v>
      </c>
      <c r="F4566" s="18">
        <v>1.5894966064247452E-5</v>
      </c>
    </row>
    <row r="4567" spans="2:6" x14ac:dyDescent="0.25">
      <c r="B4567" s="18">
        <v>2009</v>
      </c>
      <c r="C4567" s="19">
        <v>39725</v>
      </c>
      <c r="D4567" s="18" t="s">
        <v>6</v>
      </c>
      <c r="E4567" s="18">
        <v>0.12915931524486196</v>
      </c>
      <c r="F4567" s="18">
        <v>8.1382226248946957E-4</v>
      </c>
    </row>
    <row r="4568" spans="2:6" x14ac:dyDescent="0.25">
      <c r="B4568" s="18">
        <v>2009</v>
      </c>
      <c r="C4568" s="19">
        <v>39725</v>
      </c>
      <c r="D4568" s="18" t="s">
        <v>6</v>
      </c>
      <c r="E4568" s="18">
        <v>4.5777502265032666E-4</v>
      </c>
      <c r="F4568" s="18">
        <v>2.5431945702795924E-5</v>
      </c>
    </row>
    <row r="4569" spans="2:6" x14ac:dyDescent="0.25">
      <c r="B4569" s="18">
        <v>2009</v>
      </c>
      <c r="C4569" s="19">
        <v>39725</v>
      </c>
      <c r="D4569" s="18" t="s">
        <v>7</v>
      </c>
      <c r="E4569" s="18">
        <v>1.1015211482523485E-2</v>
      </c>
      <c r="F4569" s="18">
        <v>1.0490677602403319E-4</v>
      </c>
    </row>
    <row r="4570" spans="2:6" x14ac:dyDescent="0.25">
      <c r="B4570" s="18">
        <v>2009</v>
      </c>
      <c r="C4570" s="19">
        <v>39725</v>
      </c>
      <c r="D4570" s="18" t="s">
        <v>6</v>
      </c>
      <c r="E4570" s="18">
        <v>1.6308235181917888E-2</v>
      </c>
      <c r="F4570" s="18">
        <v>1.716656334938725E-4</v>
      </c>
    </row>
    <row r="4571" spans="2:6" x14ac:dyDescent="0.25">
      <c r="B4571" s="18">
        <v>2009</v>
      </c>
      <c r="C4571" s="19">
        <v>39725</v>
      </c>
      <c r="D4571" s="18" t="s">
        <v>6</v>
      </c>
      <c r="E4571" s="18">
        <v>2.626484192456249E-2</v>
      </c>
      <c r="F4571" s="18">
        <v>1.716656334938725E-4</v>
      </c>
    </row>
    <row r="4572" spans="2:6" x14ac:dyDescent="0.25">
      <c r="B4572" s="18">
        <v>2009</v>
      </c>
      <c r="C4572" s="19">
        <v>39725</v>
      </c>
      <c r="D4572" s="18" t="s">
        <v>6</v>
      </c>
      <c r="E4572" s="18">
        <v>7.55646686694324E-2</v>
      </c>
      <c r="F4572" s="18">
        <v>2.7339341630505621E-4</v>
      </c>
    </row>
    <row r="4573" spans="2:6" x14ac:dyDescent="0.25">
      <c r="B4573" s="18">
        <v>2009</v>
      </c>
      <c r="C4573" s="19">
        <v>39725</v>
      </c>
      <c r="D4573" s="18" t="s">
        <v>6</v>
      </c>
      <c r="E4573" s="18">
        <v>2.6703542987935721E-3</v>
      </c>
      <c r="F4573" s="18">
        <v>6.3579864256989809E-5</v>
      </c>
    </row>
    <row r="4574" spans="2:6" x14ac:dyDescent="0.25">
      <c r="B4574" s="18">
        <v>2009</v>
      </c>
      <c r="C4574" s="19">
        <v>39724</v>
      </c>
      <c r="D4574" s="18" t="s">
        <v>6</v>
      </c>
      <c r="E4574" s="18">
        <v>0.14304833659180138</v>
      </c>
      <c r="F4574" s="18">
        <v>8.2018024891516853E-4</v>
      </c>
    </row>
    <row r="4575" spans="2:6" x14ac:dyDescent="0.25">
      <c r="B4575" s="18">
        <v>2009</v>
      </c>
      <c r="C4575" s="19">
        <v>39724</v>
      </c>
      <c r="D4575" s="18" t="s">
        <v>6</v>
      </c>
      <c r="E4575" s="18">
        <v>9.472128177006342E-2</v>
      </c>
      <c r="F4575" s="18">
        <v>7.2862524438510323E-3</v>
      </c>
    </row>
    <row r="4576" spans="2:6" x14ac:dyDescent="0.25">
      <c r="B4576" s="18">
        <v>2009</v>
      </c>
      <c r="C4576" s="19">
        <v>39724</v>
      </c>
      <c r="D4576" s="18" t="s">
        <v>6</v>
      </c>
      <c r="E4576" s="18">
        <v>5.2644127604787568E-3</v>
      </c>
      <c r="F4576" s="18">
        <v>4.3870106337322968E-4</v>
      </c>
    </row>
    <row r="4577" spans="2:6" x14ac:dyDescent="0.25">
      <c r="B4577" s="18">
        <v>2009</v>
      </c>
      <c r="C4577" s="19">
        <v>39724</v>
      </c>
      <c r="D4577" s="18" t="s">
        <v>6</v>
      </c>
      <c r="E4577" s="18">
        <v>0.12358654014273679</v>
      </c>
      <c r="F4577" s="18">
        <v>1.004561855260439E-3</v>
      </c>
    </row>
    <row r="4578" spans="2:6" x14ac:dyDescent="0.25">
      <c r="B4578" s="18">
        <v>2009</v>
      </c>
      <c r="C4578" s="19">
        <v>39725</v>
      </c>
      <c r="D4578" s="18" t="s">
        <v>6</v>
      </c>
      <c r="E4578" s="18">
        <v>0.12291577257482555</v>
      </c>
      <c r="F4578" s="18">
        <v>1.0490677602403319E-3</v>
      </c>
    </row>
    <row r="4579" spans="2:6" x14ac:dyDescent="0.25">
      <c r="B4579" s="18">
        <v>2009</v>
      </c>
      <c r="C4579" s="19">
        <v>39726</v>
      </c>
      <c r="D4579" s="18" t="s">
        <v>7</v>
      </c>
      <c r="E4579" s="18">
        <v>4.5383307106639327E-2</v>
      </c>
      <c r="F4579" s="18">
        <v>5.2771287333301545E-4</v>
      </c>
    </row>
    <row r="4580" spans="2:6" x14ac:dyDescent="0.25">
      <c r="B4580" s="18">
        <v>2009</v>
      </c>
      <c r="C4580" s="19">
        <v>39726</v>
      </c>
      <c r="D4580" s="18" t="s">
        <v>6</v>
      </c>
      <c r="E4580" s="18">
        <v>0.19558119943413921</v>
      </c>
      <c r="F4580" s="18">
        <v>1.7780109039467199E-2</v>
      </c>
    </row>
    <row r="4581" spans="2:6" x14ac:dyDescent="0.25">
      <c r="B4581" s="18">
        <v>2009</v>
      </c>
      <c r="C4581" s="19">
        <v>39726</v>
      </c>
      <c r="D4581" s="18" t="s">
        <v>7</v>
      </c>
      <c r="E4581" s="18">
        <v>2.6385643666650772E-4</v>
      </c>
      <c r="F4581" s="18">
        <v>3.1789932128494905E-6</v>
      </c>
    </row>
    <row r="4582" spans="2:6" x14ac:dyDescent="0.25">
      <c r="B4582" s="18">
        <v>2009</v>
      </c>
      <c r="C4582" s="19">
        <v>39725</v>
      </c>
      <c r="D4582" s="18" t="s">
        <v>6</v>
      </c>
      <c r="E4582" s="18">
        <v>0.18534166229555099</v>
      </c>
      <c r="F4582" s="18">
        <v>1.3033872172682912E-4</v>
      </c>
    </row>
    <row r="4583" spans="2:6" x14ac:dyDescent="0.25">
      <c r="B4583" s="18">
        <v>2009</v>
      </c>
      <c r="C4583" s="19">
        <v>39726</v>
      </c>
      <c r="D4583" s="18" t="s">
        <v>6</v>
      </c>
      <c r="E4583" s="18">
        <v>4.2325115635878117E-2</v>
      </c>
      <c r="F4583" s="18">
        <v>1.716656334938725E-4</v>
      </c>
    </row>
    <row r="4584" spans="2:6" x14ac:dyDescent="0.25">
      <c r="B4584" s="18">
        <v>2009</v>
      </c>
      <c r="C4584" s="19">
        <v>39726</v>
      </c>
      <c r="D4584" s="18" t="s">
        <v>6</v>
      </c>
      <c r="E4584" s="18">
        <v>0.16507875955684836</v>
      </c>
      <c r="F4584" s="18">
        <v>1.2620603055012477E-3</v>
      </c>
    </row>
    <row r="4585" spans="2:6" x14ac:dyDescent="0.25">
      <c r="B4585" s="18">
        <v>2009</v>
      </c>
      <c r="C4585" s="19">
        <v>39726</v>
      </c>
      <c r="D4585" s="18" t="s">
        <v>6</v>
      </c>
      <c r="E4585" s="18">
        <v>0.15169201913753913</v>
      </c>
      <c r="F4585" s="18">
        <v>1.0808576923688267E-3</v>
      </c>
    </row>
    <row r="4586" spans="2:6" x14ac:dyDescent="0.25">
      <c r="B4586" s="18">
        <v>2009</v>
      </c>
      <c r="C4586" s="19">
        <v>39726</v>
      </c>
      <c r="D4586" s="18" t="s">
        <v>6</v>
      </c>
      <c r="E4586" s="18">
        <v>6.8984152718833949E-3</v>
      </c>
      <c r="F4586" s="18">
        <v>3.1789932128494904E-5</v>
      </c>
    </row>
    <row r="4587" spans="2:6" x14ac:dyDescent="0.25">
      <c r="B4587" s="18">
        <v>2009</v>
      </c>
      <c r="C4587" s="19">
        <v>39727</v>
      </c>
      <c r="D4587" s="18" t="s">
        <v>6</v>
      </c>
      <c r="E4587" s="18">
        <v>2.0409136426493731E-3</v>
      </c>
      <c r="F4587" s="18">
        <v>3.4015227377489547E-4</v>
      </c>
    </row>
    <row r="4588" spans="2:6" x14ac:dyDescent="0.25">
      <c r="B4588" s="18">
        <v>2009</v>
      </c>
      <c r="C4588" s="19">
        <v>39727</v>
      </c>
      <c r="D4588" s="18" t="s">
        <v>6</v>
      </c>
      <c r="E4588" s="18">
        <v>1.0071050498307187E-2</v>
      </c>
      <c r="F4588" s="18">
        <v>1.0490677602403319E-4</v>
      </c>
    </row>
    <row r="4589" spans="2:6" x14ac:dyDescent="0.25">
      <c r="B4589" s="18">
        <v>2009</v>
      </c>
      <c r="C4589" s="19">
        <v>39727</v>
      </c>
      <c r="D4589" s="18" t="s">
        <v>6</v>
      </c>
      <c r="E4589" s="18">
        <v>3.2521100567450287E-3</v>
      </c>
      <c r="F4589" s="18">
        <v>9.8548789598334205E-5</v>
      </c>
    </row>
    <row r="4590" spans="2:6" x14ac:dyDescent="0.25">
      <c r="B4590" s="18">
        <v>2009</v>
      </c>
      <c r="C4590" s="19">
        <v>39727</v>
      </c>
      <c r="D4590" s="18" t="s">
        <v>6</v>
      </c>
      <c r="E4590" s="18">
        <v>5.9281865433217298E-2</v>
      </c>
      <c r="F4590" s="18">
        <v>7.0573649325258688E-4</v>
      </c>
    </row>
    <row r="4591" spans="2:6" x14ac:dyDescent="0.25">
      <c r="B4591" s="18">
        <v>2009</v>
      </c>
      <c r="C4591" s="19">
        <v>39727</v>
      </c>
      <c r="D4591" s="18" t="s">
        <v>6</v>
      </c>
      <c r="E4591" s="18">
        <v>7.0573649325258688E-4</v>
      </c>
      <c r="F4591" s="18">
        <v>6.3579864256989811E-6</v>
      </c>
    </row>
    <row r="4592" spans="2:6" x14ac:dyDescent="0.25">
      <c r="B4592" s="18">
        <v>2009</v>
      </c>
      <c r="C4592" s="19">
        <v>39727</v>
      </c>
      <c r="D4592" s="18" t="s">
        <v>7</v>
      </c>
      <c r="E4592" s="18">
        <v>5.74126174240618E-3</v>
      </c>
      <c r="F4592" s="18">
        <v>1.9073959277096944E-5</v>
      </c>
    </row>
    <row r="4593" spans="2:6" x14ac:dyDescent="0.25">
      <c r="B4593" s="18">
        <v>2009</v>
      </c>
      <c r="C4593" s="19">
        <v>39727</v>
      </c>
      <c r="D4593" s="18" t="s">
        <v>7</v>
      </c>
      <c r="E4593" s="18">
        <v>1.1126476244973217E-3</v>
      </c>
      <c r="F4593" s="18">
        <v>3.1789932128494905E-6</v>
      </c>
    </row>
    <row r="4594" spans="2:6" x14ac:dyDescent="0.25">
      <c r="B4594" s="18">
        <v>2009</v>
      </c>
      <c r="C4594" s="19">
        <v>39727</v>
      </c>
      <c r="D4594" s="18" t="s">
        <v>7</v>
      </c>
      <c r="E4594" s="18">
        <v>6.931476801297029E-2</v>
      </c>
      <c r="F4594" s="18">
        <v>4.3870106337322968E-4</v>
      </c>
    </row>
    <row r="4595" spans="2:6" x14ac:dyDescent="0.25">
      <c r="B4595" s="18">
        <v>2009</v>
      </c>
      <c r="C4595" s="19">
        <v>39727</v>
      </c>
      <c r="D4595" s="18" t="s">
        <v>6</v>
      </c>
      <c r="E4595" s="18">
        <v>1.0077408484732886E-3</v>
      </c>
      <c r="F4595" s="18">
        <v>3.1789932128494905E-6</v>
      </c>
    </row>
    <row r="4596" spans="2:6" x14ac:dyDescent="0.25">
      <c r="B4596" s="18">
        <v>2009</v>
      </c>
      <c r="C4596" s="19">
        <v>39728</v>
      </c>
      <c r="D4596" s="18" t="s">
        <v>6</v>
      </c>
      <c r="E4596" s="18">
        <v>1.2150112059510753E-2</v>
      </c>
      <c r="F4596" s="18">
        <v>4.6731200228887509E-4</v>
      </c>
    </row>
    <row r="4597" spans="2:6" x14ac:dyDescent="0.25">
      <c r="B4597" s="18">
        <v>2009</v>
      </c>
      <c r="C4597" s="19">
        <v>39728</v>
      </c>
      <c r="D4597" s="18" t="s">
        <v>6</v>
      </c>
      <c r="E4597" s="18">
        <v>1.2131038100233657E-2</v>
      </c>
      <c r="F4597" s="18">
        <v>2.2888751132516333E-4</v>
      </c>
    </row>
    <row r="4598" spans="2:6" x14ac:dyDescent="0.25">
      <c r="B4598" s="18">
        <v>2009</v>
      </c>
      <c r="C4598" s="19">
        <v>39728</v>
      </c>
      <c r="D4598" s="18" t="s">
        <v>6</v>
      </c>
      <c r="E4598" s="18">
        <v>3.8535755726161525E-2</v>
      </c>
      <c r="F4598" s="18">
        <v>6.6440958148554355E-4</v>
      </c>
    </row>
    <row r="4599" spans="2:6" x14ac:dyDescent="0.25">
      <c r="B4599" s="18">
        <v>2009</v>
      </c>
      <c r="C4599" s="19">
        <v>39728</v>
      </c>
      <c r="D4599" s="18" t="s">
        <v>6</v>
      </c>
      <c r="E4599" s="18">
        <v>0.33203948309570358</v>
      </c>
      <c r="F4599" s="18">
        <v>1.7293723077901229E-3</v>
      </c>
    </row>
    <row r="4600" spans="2:6" x14ac:dyDescent="0.25">
      <c r="B4600" s="18">
        <v>2009</v>
      </c>
      <c r="C4600" s="19">
        <v>39728</v>
      </c>
      <c r="D4600" s="18" t="s">
        <v>6</v>
      </c>
      <c r="E4600" s="18">
        <v>2.7180391969863143E-2</v>
      </c>
      <c r="F4600" s="18">
        <v>1.8120261313242096E-4</v>
      </c>
    </row>
    <row r="4601" spans="2:6" x14ac:dyDescent="0.25">
      <c r="B4601" s="18">
        <v>2009</v>
      </c>
      <c r="C4601" s="19">
        <v>39728</v>
      </c>
      <c r="D4601" s="18" t="s">
        <v>6</v>
      </c>
      <c r="E4601" s="18">
        <v>5.099740912053153E-2</v>
      </c>
      <c r="F4601" s="18">
        <v>7.6613736429672718E-4</v>
      </c>
    </row>
    <row r="4602" spans="2:6" x14ac:dyDescent="0.25">
      <c r="B4602" s="18">
        <v>2009</v>
      </c>
      <c r="C4602" s="19">
        <v>39728</v>
      </c>
      <c r="D4602" s="18" t="s">
        <v>6</v>
      </c>
      <c r="E4602" s="18">
        <v>1.4686948643364646E-2</v>
      </c>
      <c r="F4602" s="18">
        <v>1.9073959277096943E-4</v>
      </c>
    </row>
    <row r="4603" spans="2:6" x14ac:dyDescent="0.25">
      <c r="B4603" s="18">
        <v>2009</v>
      </c>
      <c r="C4603" s="19">
        <v>39728</v>
      </c>
      <c r="D4603" s="18" t="s">
        <v>6</v>
      </c>
      <c r="E4603" s="18">
        <v>3.2425730771064802E-2</v>
      </c>
      <c r="F4603" s="18">
        <v>3.1789932128494907E-4</v>
      </c>
    </row>
    <row r="4604" spans="2:6" x14ac:dyDescent="0.25">
      <c r="B4604" s="18">
        <v>2009</v>
      </c>
      <c r="C4604" s="19">
        <v>39728</v>
      </c>
      <c r="D4604" s="18" t="s">
        <v>6</v>
      </c>
      <c r="E4604" s="18">
        <v>5.6077440274665012E-2</v>
      </c>
      <c r="F4604" s="18">
        <v>5.2453388012016597E-4</v>
      </c>
    </row>
    <row r="4605" spans="2:6" x14ac:dyDescent="0.25">
      <c r="B4605" s="18">
        <v>2009</v>
      </c>
      <c r="C4605" s="19">
        <v>39728</v>
      </c>
      <c r="D4605" s="18" t="s">
        <v>6</v>
      </c>
      <c r="E4605" s="18">
        <v>3.8147918554193886E-3</v>
      </c>
      <c r="F4605" s="18">
        <v>1.2715972851397962E-4</v>
      </c>
    </row>
    <row r="4606" spans="2:6" x14ac:dyDescent="0.25">
      <c r="B4606" s="18">
        <v>2009</v>
      </c>
      <c r="C4606" s="19">
        <v>39728</v>
      </c>
      <c r="D4606" s="18" t="s">
        <v>7</v>
      </c>
      <c r="E4606" s="18">
        <v>6.8469155818352334E-2</v>
      </c>
      <c r="F4606" s="18">
        <v>2.8293039594360465E-4</v>
      </c>
    </row>
    <row r="4607" spans="2:6" x14ac:dyDescent="0.25">
      <c r="B4607" s="18">
        <v>2009</v>
      </c>
      <c r="C4607" s="19">
        <v>39728</v>
      </c>
      <c r="D4607" s="18" t="s">
        <v>7</v>
      </c>
      <c r="E4607" s="18">
        <v>5.4967971643380541E-2</v>
      </c>
      <c r="F4607" s="18">
        <v>5.1817589369446701E-4</v>
      </c>
    </row>
    <row r="4608" spans="2:6" x14ac:dyDescent="0.25">
      <c r="B4608" s="18">
        <v>2009</v>
      </c>
      <c r="C4608" s="19">
        <v>39872</v>
      </c>
      <c r="D4608" s="18" t="s">
        <v>6</v>
      </c>
      <c r="E4608" s="18">
        <v>5.2907984041454074E-2</v>
      </c>
      <c r="F4608" s="18">
        <v>3.8783717196763786E-4</v>
      </c>
    </row>
    <row r="4609" spans="2:6" x14ac:dyDescent="0.25">
      <c r="B4609" s="18">
        <v>2009</v>
      </c>
      <c r="C4609" s="19">
        <v>39728</v>
      </c>
      <c r="D4609" s="18" t="s">
        <v>6</v>
      </c>
      <c r="E4609" s="18">
        <v>4.3692082717403401E-2</v>
      </c>
      <c r="F4609" s="18">
        <v>3.051833484335511E-4</v>
      </c>
    </row>
    <row r="4610" spans="2:6" x14ac:dyDescent="0.25">
      <c r="B4610" s="18">
        <v>2009</v>
      </c>
      <c r="C4610" s="19">
        <v>39728</v>
      </c>
      <c r="D4610" s="18" t="s">
        <v>6</v>
      </c>
      <c r="E4610" s="18">
        <v>8.3925420819226534E-2</v>
      </c>
      <c r="F4610" s="18">
        <v>6.4533562220844658E-4</v>
      </c>
    </row>
    <row r="4611" spans="2:6" x14ac:dyDescent="0.25">
      <c r="B4611" s="18">
        <v>2009</v>
      </c>
      <c r="C4611" s="19">
        <v>39728</v>
      </c>
      <c r="D4611" s="18" t="s">
        <v>6</v>
      </c>
      <c r="E4611" s="18">
        <v>3.051833484335511E-4</v>
      </c>
      <c r="F4611" s="18">
        <v>3.8147918554193888E-5</v>
      </c>
    </row>
    <row r="4612" spans="2:6" x14ac:dyDescent="0.25">
      <c r="B4612" s="18">
        <v>2009</v>
      </c>
      <c r="C4612" s="19">
        <v>39728</v>
      </c>
      <c r="D4612" s="18" t="s">
        <v>6</v>
      </c>
      <c r="E4612" s="18">
        <v>2.1807893440147505E-3</v>
      </c>
      <c r="F4612" s="18">
        <v>4.4505904979892865E-5</v>
      </c>
    </row>
    <row r="4613" spans="2:6" x14ac:dyDescent="0.25">
      <c r="B4613" s="18">
        <v>2009</v>
      </c>
      <c r="C4613" s="19">
        <v>39728</v>
      </c>
      <c r="D4613" s="18" t="s">
        <v>6</v>
      </c>
      <c r="E4613" s="18">
        <v>3.1408452942952966E-3</v>
      </c>
      <c r="F4613" s="18">
        <v>4.132691176704338E-5</v>
      </c>
    </row>
    <row r="4614" spans="2:6" x14ac:dyDescent="0.25">
      <c r="B4614" s="18">
        <v>2009</v>
      </c>
      <c r="C4614" s="19">
        <v>39728</v>
      </c>
      <c r="D4614" s="18" t="s">
        <v>6</v>
      </c>
      <c r="E4614" s="18">
        <v>0.10799993642013574</v>
      </c>
      <c r="F4614" s="18">
        <v>1.68486640281023E-4</v>
      </c>
    </row>
    <row r="4615" spans="2:6" x14ac:dyDescent="0.25">
      <c r="B4615" s="18">
        <v>2009</v>
      </c>
      <c r="C4615" s="19">
        <v>39728</v>
      </c>
      <c r="D4615" s="18" t="s">
        <v>6</v>
      </c>
      <c r="E4615" s="18">
        <v>6.4959547311366495E-2</v>
      </c>
      <c r="F4615" s="18">
        <v>2.7021442309220668E-4</v>
      </c>
    </row>
    <row r="4616" spans="2:6" x14ac:dyDescent="0.25">
      <c r="B4616" s="18">
        <v>2009</v>
      </c>
      <c r="C4616" s="19">
        <v>39728</v>
      </c>
      <c r="D4616" s="18" t="s">
        <v>6</v>
      </c>
      <c r="E4616" s="18">
        <v>1.035715988746364E-2</v>
      </c>
      <c r="F4616" s="18">
        <v>5.7539777152575784E-4</v>
      </c>
    </row>
    <row r="4617" spans="2:6" x14ac:dyDescent="0.25">
      <c r="B4617" s="18">
        <v>2009</v>
      </c>
      <c r="C4617" s="19">
        <v>39728</v>
      </c>
      <c r="D4617" s="18" t="s">
        <v>6</v>
      </c>
      <c r="E4617" s="18">
        <v>4.1034444391461221E-2</v>
      </c>
      <c r="F4617" s="18">
        <v>6.1354569007995169E-4</v>
      </c>
    </row>
    <row r="4618" spans="2:6" x14ac:dyDescent="0.25">
      <c r="B4618" s="18">
        <v>2009</v>
      </c>
      <c r="C4618" s="19">
        <v>39728</v>
      </c>
      <c r="D4618" s="18" t="s">
        <v>6</v>
      </c>
      <c r="E4618" s="18">
        <v>8.3963568737780742E-2</v>
      </c>
      <c r="F4618" s="18">
        <v>9.0283407244925529E-4</v>
      </c>
    </row>
    <row r="4619" spans="2:6" x14ac:dyDescent="0.25">
      <c r="B4619" s="18">
        <v>2009</v>
      </c>
      <c r="C4619" s="19">
        <v>39728</v>
      </c>
      <c r="D4619" s="18" t="s">
        <v>6</v>
      </c>
      <c r="E4619" s="18">
        <v>0.11707596204282104</v>
      </c>
      <c r="F4619" s="18">
        <v>1.8883219684325974E-3</v>
      </c>
    </row>
    <row r="4620" spans="2:6" x14ac:dyDescent="0.25">
      <c r="B4620" s="18">
        <v>2009</v>
      </c>
      <c r="C4620" s="19">
        <v>39872</v>
      </c>
      <c r="D4620" s="18" t="s">
        <v>6</v>
      </c>
      <c r="E4620" s="18">
        <v>8.4402269801153972E-3</v>
      </c>
      <c r="F4620" s="18">
        <v>1.4305469457822706E-4</v>
      </c>
    </row>
    <row r="4621" spans="2:6" x14ac:dyDescent="0.25">
      <c r="B4621" s="18">
        <v>2009</v>
      </c>
      <c r="C4621" s="19">
        <v>39728</v>
      </c>
      <c r="D4621" s="18" t="s">
        <v>6</v>
      </c>
      <c r="E4621" s="18">
        <v>7.0278002956463692E-2</v>
      </c>
      <c r="F4621" s="18">
        <v>1.6212865385532401E-4</v>
      </c>
    </row>
    <row r="4622" spans="2:6" x14ac:dyDescent="0.25">
      <c r="B4622" s="18">
        <v>2009</v>
      </c>
      <c r="C4622" s="19">
        <v>39728</v>
      </c>
      <c r="D4622" s="18" t="s">
        <v>6</v>
      </c>
      <c r="E4622" s="18">
        <v>0.29235928981291626</v>
      </c>
      <c r="F4622" s="18">
        <v>1.4305469457822708E-3</v>
      </c>
    </row>
    <row r="4623" spans="2:6" x14ac:dyDescent="0.25">
      <c r="B4623" s="18">
        <v>2009</v>
      </c>
      <c r="C4623" s="19">
        <v>39728</v>
      </c>
      <c r="D4623" s="18" t="s">
        <v>6</v>
      </c>
      <c r="E4623" s="18">
        <v>2.0281976697979751E-3</v>
      </c>
      <c r="F4623" s="18">
        <v>9.2190803172635221E-5</v>
      </c>
    </row>
    <row r="4624" spans="2:6" x14ac:dyDescent="0.25">
      <c r="B4624" s="18">
        <v>2009</v>
      </c>
      <c r="C4624" s="19">
        <v>39728</v>
      </c>
      <c r="D4624" s="18" t="s">
        <v>6</v>
      </c>
      <c r="E4624" s="18">
        <v>3.1789932128494904E-3</v>
      </c>
      <c r="F4624" s="18">
        <v>7.947483032123726E-4</v>
      </c>
    </row>
    <row r="4625" spans="2:6" x14ac:dyDescent="0.25">
      <c r="B4625" s="18">
        <v>2009</v>
      </c>
      <c r="C4625" s="19">
        <v>39728</v>
      </c>
      <c r="D4625" s="18" t="s">
        <v>6</v>
      </c>
      <c r="E4625" s="18">
        <v>1.2026131324209623E-2</v>
      </c>
      <c r="F4625" s="18">
        <v>4.132691176704338E-5</v>
      </c>
    </row>
    <row r="4626" spans="2:6" x14ac:dyDescent="0.25">
      <c r="B4626" s="18">
        <v>2009</v>
      </c>
      <c r="C4626" s="19">
        <v>39728</v>
      </c>
      <c r="D4626" s="18" t="s">
        <v>6</v>
      </c>
      <c r="E4626" s="18">
        <v>7.6197288318789441E-2</v>
      </c>
      <c r="F4626" s="18">
        <v>1.68486640281023E-4</v>
      </c>
    </row>
    <row r="4627" spans="2:6" x14ac:dyDescent="0.25">
      <c r="B4627" s="18">
        <v>2009</v>
      </c>
      <c r="C4627" s="19">
        <v>39728</v>
      </c>
      <c r="D4627" s="18" t="s">
        <v>6</v>
      </c>
      <c r="E4627" s="18">
        <v>0.46394862746968035</v>
      </c>
      <c r="F4627" s="18">
        <v>2.3397390046572251E-3</v>
      </c>
    </row>
    <row r="4628" spans="2:6" x14ac:dyDescent="0.25">
      <c r="B4628" s="18">
        <v>2009</v>
      </c>
      <c r="C4628" s="19">
        <v>39728</v>
      </c>
      <c r="D4628" s="18" t="s">
        <v>6</v>
      </c>
      <c r="E4628" s="18">
        <v>0.17032091936483715</v>
      </c>
      <c r="F4628" s="18">
        <v>5.6268179867435982E-4</v>
      </c>
    </row>
    <row r="4629" spans="2:6" x14ac:dyDescent="0.25">
      <c r="B4629" s="18">
        <v>2009</v>
      </c>
      <c r="C4629" s="19">
        <v>39728</v>
      </c>
      <c r="D4629" s="18" t="s">
        <v>6</v>
      </c>
      <c r="E4629" s="18">
        <v>7.6362595965857608E-2</v>
      </c>
      <c r="F4629" s="18">
        <v>9.9184588240904112E-4</v>
      </c>
    </row>
    <row r="4630" spans="2:6" x14ac:dyDescent="0.25">
      <c r="B4630" s="18">
        <v>2009</v>
      </c>
      <c r="C4630" s="19">
        <v>39728</v>
      </c>
      <c r="D4630" s="18" t="s">
        <v>6</v>
      </c>
      <c r="E4630" s="18">
        <v>0.10898224532290623</v>
      </c>
      <c r="F4630" s="18">
        <v>1.7865941856214137E-3</v>
      </c>
    </row>
    <row r="4631" spans="2:6" x14ac:dyDescent="0.25">
      <c r="B4631" s="18">
        <v>2009</v>
      </c>
      <c r="C4631" s="19">
        <v>39728</v>
      </c>
      <c r="D4631" s="18" t="s">
        <v>6</v>
      </c>
      <c r="E4631" s="18">
        <v>7.2531909144373977E-2</v>
      </c>
      <c r="F4631" s="18">
        <v>2.9246737558215314E-4</v>
      </c>
    </row>
    <row r="4632" spans="2:6" x14ac:dyDescent="0.25">
      <c r="B4632" s="18">
        <v>2009</v>
      </c>
      <c r="C4632" s="19">
        <v>39728</v>
      </c>
      <c r="D4632" s="18" t="s">
        <v>6</v>
      </c>
      <c r="E4632" s="18">
        <v>0.13405178579943733</v>
      </c>
      <c r="F4632" s="18">
        <v>4.7875637785513327E-3</v>
      </c>
    </row>
    <row r="4633" spans="2:6" x14ac:dyDescent="0.25">
      <c r="B4633" s="18">
        <v>2009</v>
      </c>
      <c r="C4633" s="19">
        <v>39728</v>
      </c>
      <c r="D4633" s="18" t="s">
        <v>6</v>
      </c>
      <c r="E4633" s="18">
        <v>5.340708597587144E-4</v>
      </c>
      <c r="F4633" s="18">
        <v>1.2715972851397962E-5</v>
      </c>
    </row>
    <row r="4634" spans="2:6" x14ac:dyDescent="0.25">
      <c r="B4634" s="18">
        <v>2009</v>
      </c>
      <c r="C4634" s="19">
        <v>39729</v>
      </c>
      <c r="D4634" s="18" t="s">
        <v>6</v>
      </c>
      <c r="E4634" s="18">
        <v>1.7942237693322524E-2</v>
      </c>
      <c r="F4634" s="18">
        <v>2.1617153847376536E-4</v>
      </c>
    </row>
    <row r="4635" spans="2:6" x14ac:dyDescent="0.25">
      <c r="B4635" s="18">
        <v>2009</v>
      </c>
      <c r="C4635" s="19">
        <v>39872</v>
      </c>
      <c r="D4635" s="18" t="s">
        <v>6</v>
      </c>
      <c r="E4635" s="18">
        <v>2.5559105431309903E-2</v>
      </c>
      <c r="F4635" s="18">
        <v>1.2779552715654952E-3</v>
      </c>
    </row>
    <row r="4636" spans="2:6" x14ac:dyDescent="0.25">
      <c r="B4636" s="18">
        <v>2009</v>
      </c>
      <c r="C4636" s="19">
        <v>39728</v>
      </c>
      <c r="D4636" s="18" t="s">
        <v>6</v>
      </c>
      <c r="E4636" s="18">
        <v>8.0946704178786577E-2</v>
      </c>
      <c r="F4636" s="18">
        <v>1.8120261313242096E-4</v>
      </c>
    </row>
    <row r="4637" spans="2:6" x14ac:dyDescent="0.25">
      <c r="B4637" s="18">
        <v>2009</v>
      </c>
      <c r="C4637" s="19">
        <v>39729</v>
      </c>
      <c r="D4637" s="18" t="s">
        <v>6</v>
      </c>
      <c r="E4637" s="18">
        <v>9.877131912323367E-3</v>
      </c>
      <c r="F4637" s="18">
        <v>4.132691176704338E-5</v>
      </c>
    </row>
    <row r="4638" spans="2:6" x14ac:dyDescent="0.25">
      <c r="B4638" s="18">
        <v>2009</v>
      </c>
      <c r="C4638" s="19">
        <v>39729</v>
      </c>
      <c r="D4638" s="18" t="s">
        <v>6</v>
      </c>
      <c r="E4638" s="18">
        <v>5.0863891405591847E-4</v>
      </c>
      <c r="F4638" s="18">
        <v>6.3579864256989811E-6</v>
      </c>
    </row>
    <row r="4639" spans="2:6" x14ac:dyDescent="0.25">
      <c r="B4639" s="18">
        <v>2009</v>
      </c>
      <c r="C4639" s="19">
        <v>39729</v>
      </c>
      <c r="D4639" s="18" t="s">
        <v>7</v>
      </c>
      <c r="E4639" s="18">
        <v>9.9451623670783459E-2</v>
      </c>
      <c r="F4639" s="18">
        <v>3.1472032807209959E-4</v>
      </c>
    </row>
    <row r="4640" spans="2:6" x14ac:dyDescent="0.25">
      <c r="B4640" s="18">
        <v>2009</v>
      </c>
      <c r="C4640" s="19">
        <v>39729</v>
      </c>
      <c r="D4640" s="18" t="s">
        <v>6</v>
      </c>
      <c r="E4640" s="18">
        <v>4.3946402174431361E-2</v>
      </c>
      <c r="F4640" s="18">
        <v>8.1382226248946957E-4</v>
      </c>
    </row>
    <row r="4641" spans="2:6" x14ac:dyDescent="0.25">
      <c r="B4641" s="18">
        <v>2009</v>
      </c>
      <c r="C4641" s="19">
        <v>39635</v>
      </c>
      <c r="D4641" s="18" t="s">
        <v>6</v>
      </c>
      <c r="E4641" s="18">
        <v>0.31968591547057046</v>
      </c>
      <c r="F4641" s="18">
        <v>2.0758825679907172E-3</v>
      </c>
    </row>
    <row r="4642" spans="2:6" x14ac:dyDescent="0.25">
      <c r="B4642" s="18">
        <v>2009</v>
      </c>
      <c r="C4642" s="19">
        <v>39729</v>
      </c>
      <c r="D4642" s="18" t="s">
        <v>6</v>
      </c>
      <c r="E4642" s="18">
        <v>8.7740212674645936E-4</v>
      </c>
      <c r="F4642" s="18">
        <v>1.2715972851397962E-5</v>
      </c>
    </row>
    <row r="4643" spans="2:6" x14ac:dyDescent="0.25">
      <c r="B4643" s="18">
        <v>2009</v>
      </c>
      <c r="C4643" s="19">
        <v>39729</v>
      </c>
      <c r="D4643" s="18" t="s">
        <v>6</v>
      </c>
      <c r="E4643" s="18">
        <v>2.1944590148300032E-2</v>
      </c>
      <c r="F4643" s="18">
        <v>5.6268179867435982E-4</v>
      </c>
    </row>
    <row r="4644" spans="2:6" x14ac:dyDescent="0.25">
      <c r="B4644" s="18">
        <v>2009</v>
      </c>
      <c r="C4644" s="19">
        <v>39728</v>
      </c>
      <c r="D4644" s="18" t="s">
        <v>6</v>
      </c>
      <c r="E4644" s="18">
        <v>0.14366506127509418</v>
      </c>
      <c r="F4644" s="18">
        <v>1.1444375566258166E-4</v>
      </c>
    </row>
    <row r="4645" spans="2:6" x14ac:dyDescent="0.25">
      <c r="B4645" s="18">
        <v>2009</v>
      </c>
      <c r="C4645" s="19">
        <v>39729</v>
      </c>
      <c r="D4645" s="18" t="s">
        <v>6</v>
      </c>
      <c r="E4645" s="18">
        <v>1.3129241969068396E-3</v>
      </c>
      <c r="F4645" s="18">
        <v>2.2252952489946432E-5</v>
      </c>
    </row>
    <row r="4646" spans="2:6" x14ac:dyDescent="0.25">
      <c r="B4646" s="18">
        <v>2009</v>
      </c>
      <c r="C4646" s="19">
        <v>39728</v>
      </c>
      <c r="D4646" s="18" t="s">
        <v>6</v>
      </c>
      <c r="E4646" s="18">
        <v>1.0955796099375328</v>
      </c>
      <c r="F4646" s="18">
        <v>7.5660038465817875E-4</v>
      </c>
    </row>
    <row r="4647" spans="2:6" x14ac:dyDescent="0.25">
      <c r="B4647" s="18">
        <v>2009</v>
      </c>
      <c r="C4647" s="19">
        <v>39729</v>
      </c>
      <c r="D4647" s="18" t="s">
        <v>6</v>
      </c>
      <c r="E4647" s="18">
        <v>5.6268179867435984E-3</v>
      </c>
      <c r="F4647" s="18">
        <v>4.7684898192742357E-5</v>
      </c>
    </row>
    <row r="4648" spans="2:6" x14ac:dyDescent="0.25">
      <c r="B4648" s="18">
        <v>2009</v>
      </c>
      <c r="C4648" s="19">
        <v>39729</v>
      </c>
      <c r="D4648" s="18" t="s">
        <v>6</v>
      </c>
      <c r="E4648" s="18">
        <v>1.4623368779107656E-3</v>
      </c>
      <c r="F4648" s="18">
        <v>1.5894966064247452E-5</v>
      </c>
    </row>
    <row r="4649" spans="2:6" x14ac:dyDescent="0.25">
      <c r="B4649" s="18">
        <v>2009</v>
      </c>
      <c r="C4649" s="19">
        <v>39728</v>
      </c>
      <c r="D4649" s="18" t="s">
        <v>6</v>
      </c>
      <c r="E4649" s="18">
        <v>8.4112981418784677E-2</v>
      </c>
      <c r="F4649" s="18">
        <v>2.2252952489946434E-4</v>
      </c>
    </row>
    <row r="4650" spans="2:6" x14ac:dyDescent="0.25">
      <c r="B4650" s="18">
        <v>2009</v>
      </c>
      <c r="C4650" s="19">
        <v>39728</v>
      </c>
      <c r="D4650" s="18" t="s">
        <v>6</v>
      </c>
      <c r="E4650" s="18">
        <v>9.5554177991829983E-2</v>
      </c>
      <c r="F4650" s="18">
        <v>1.5577066742962503E-4</v>
      </c>
    </row>
    <row r="4651" spans="2:6" x14ac:dyDescent="0.25">
      <c r="B4651" s="18">
        <v>2009</v>
      </c>
      <c r="C4651" s="19">
        <v>39729</v>
      </c>
      <c r="D4651" s="18" t="s">
        <v>6</v>
      </c>
      <c r="E4651" s="18">
        <v>3.2966159617249216E-3</v>
      </c>
      <c r="F4651" s="18">
        <v>5.404288461844134E-5</v>
      </c>
    </row>
    <row r="4652" spans="2:6" x14ac:dyDescent="0.25">
      <c r="B4652" s="18">
        <v>2009</v>
      </c>
      <c r="C4652" s="19">
        <v>39729</v>
      </c>
      <c r="D4652" s="18" t="s">
        <v>6</v>
      </c>
      <c r="E4652" s="18">
        <v>1.4114729865051738E-3</v>
      </c>
      <c r="F4652" s="18">
        <v>3.8147918554193888E-5</v>
      </c>
    </row>
    <row r="4653" spans="2:6" x14ac:dyDescent="0.25">
      <c r="B4653" s="18">
        <v>2009</v>
      </c>
      <c r="C4653" s="19">
        <v>39635</v>
      </c>
      <c r="D4653" s="18" t="s">
        <v>6</v>
      </c>
      <c r="E4653" s="18">
        <v>4.9783033713223018E-3</v>
      </c>
      <c r="F4653" s="18">
        <v>2.7657240951790569E-4</v>
      </c>
    </row>
    <row r="4654" spans="2:6" x14ac:dyDescent="0.25">
      <c r="B4654" s="18">
        <v>2009</v>
      </c>
      <c r="C4654" s="19">
        <v>39729</v>
      </c>
      <c r="D4654" s="18" t="s">
        <v>6</v>
      </c>
      <c r="E4654" s="18">
        <v>2.7291656732312878E-2</v>
      </c>
      <c r="F4654" s="18">
        <v>3.2107831449779855E-4</v>
      </c>
    </row>
    <row r="4655" spans="2:6" x14ac:dyDescent="0.25">
      <c r="B4655" s="18">
        <v>2009</v>
      </c>
      <c r="C4655" s="19">
        <v>39628</v>
      </c>
      <c r="D4655" s="18" t="s">
        <v>6</v>
      </c>
      <c r="E4655" s="18">
        <v>0.18926136092699442</v>
      </c>
      <c r="F4655" s="18">
        <v>1.2874922512040438E-3</v>
      </c>
    </row>
    <row r="4656" spans="2:6" x14ac:dyDescent="0.25">
      <c r="B4656" s="18">
        <v>2009</v>
      </c>
      <c r="C4656" s="19">
        <v>39729</v>
      </c>
      <c r="D4656" s="18" t="s">
        <v>7</v>
      </c>
      <c r="E4656" s="18">
        <v>5.9796862333698917E-3</v>
      </c>
      <c r="F4656" s="18">
        <v>2.8610938915645416E-5</v>
      </c>
    </row>
    <row r="4657" spans="2:6" x14ac:dyDescent="0.25">
      <c r="B4657" s="18">
        <v>2009</v>
      </c>
      <c r="C4657" s="19">
        <v>39729</v>
      </c>
      <c r="D4657" s="18" t="s">
        <v>6</v>
      </c>
      <c r="E4657" s="18">
        <v>8.0428528285092114E-4</v>
      </c>
      <c r="F4657" s="18">
        <v>3.4968925341344396E-5</v>
      </c>
    </row>
    <row r="4658" spans="2:6" x14ac:dyDescent="0.25">
      <c r="B4658" s="18">
        <v>2009</v>
      </c>
      <c r="C4658" s="19">
        <v>39729</v>
      </c>
      <c r="D4658" s="18" t="s">
        <v>6</v>
      </c>
      <c r="E4658" s="18">
        <v>3.9667477309935945E-2</v>
      </c>
      <c r="F4658" s="18">
        <v>1.166690509115763E-3</v>
      </c>
    </row>
    <row r="4659" spans="2:6" x14ac:dyDescent="0.25">
      <c r="B4659" s="18">
        <v>2009</v>
      </c>
      <c r="C4659" s="19">
        <v>39729</v>
      </c>
      <c r="D4659" s="18" t="s">
        <v>6</v>
      </c>
      <c r="E4659" s="18">
        <v>1.4496209050593677E-3</v>
      </c>
      <c r="F4659" s="18">
        <v>1.9073959277096944E-5</v>
      </c>
    </row>
    <row r="4660" spans="2:6" x14ac:dyDescent="0.25">
      <c r="B4660" s="18">
        <v>2009</v>
      </c>
      <c r="C4660" s="19">
        <v>39729</v>
      </c>
      <c r="D4660" s="18" t="s">
        <v>6</v>
      </c>
      <c r="E4660" s="18">
        <v>7.0382909732487724E-3</v>
      </c>
      <c r="F4660" s="18">
        <v>8.5832816746936251E-5</v>
      </c>
    </row>
    <row r="4661" spans="2:6" x14ac:dyDescent="0.25">
      <c r="B4661" s="18">
        <v>2009</v>
      </c>
      <c r="C4661" s="19">
        <v>39729</v>
      </c>
      <c r="D4661" s="18" t="s">
        <v>6</v>
      </c>
      <c r="E4661" s="18">
        <v>1.1787706833245912E-2</v>
      </c>
      <c r="F4661" s="18">
        <v>2.0345556562236739E-4</v>
      </c>
    </row>
    <row r="4662" spans="2:6" x14ac:dyDescent="0.25">
      <c r="B4662" s="18">
        <v>2009</v>
      </c>
      <c r="C4662" s="19">
        <v>39729</v>
      </c>
      <c r="D4662" s="18" t="s">
        <v>6</v>
      </c>
      <c r="E4662" s="18">
        <v>1.0751355045856977E-2</v>
      </c>
      <c r="F4662" s="18">
        <v>4.8002797514027306E-4</v>
      </c>
    </row>
    <row r="4663" spans="2:6" x14ac:dyDescent="0.25">
      <c r="B4663" s="18">
        <v>2009</v>
      </c>
      <c r="C4663" s="19">
        <v>39730</v>
      </c>
      <c r="D4663" s="18" t="s">
        <v>6</v>
      </c>
      <c r="E4663" s="18">
        <v>5.6967558374262867E-3</v>
      </c>
      <c r="F4663" s="18">
        <v>2.0345556562236739E-4</v>
      </c>
    </row>
    <row r="4664" spans="2:6" x14ac:dyDescent="0.25">
      <c r="B4664" s="18">
        <v>2009</v>
      </c>
      <c r="C4664" s="19">
        <v>39730</v>
      </c>
      <c r="D4664" s="18" t="s">
        <v>7</v>
      </c>
      <c r="E4664" s="18">
        <v>1.6975823756616279E-3</v>
      </c>
      <c r="F4664" s="18">
        <v>1.9073959277096944E-5</v>
      </c>
    </row>
    <row r="4665" spans="2:6" x14ac:dyDescent="0.25">
      <c r="B4665" s="18">
        <v>2009</v>
      </c>
      <c r="C4665" s="19">
        <v>39730</v>
      </c>
      <c r="D4665" s="18" t="s">
        <v>6</v>
      </c>
      <c r="E4665" s="18">
        <v>4.0945432581501436E-3</v>
      </c>
      <c r="F4665" s="18">
        <v>8.901180995978573E-5</v>
      </c>
    </row>
    <row r="4666" spans="2:6" x14ac:dyDescent="0.25">
      <c r="B4666" s="18">
        <v>2009</v>
      </c>
      <c r="C4666" s="19">
        <v>39730</v>
      </c>
      <c r="D4666" s="18" t="s">
        <v>6</v>
      </c>
      <c r="E4666" s="18">
        <v>1.3561585046015926E-2</v>
      </c>
      <c r="F4666" s="18">
        <v>7.5342139144532927E-4</v>
      </c>
    </row>
    <row r="4667" spans="2:6" x14ac:dyDescent="0.25">
      <c r="B4667" s="18">
        <v>2009</v>
      </c>
      <c r="C4667" s="19">
        <v>39730</v>
      </c>
      <c r="D4667" s="18" t="s">
        <v>6</v>
      </c>
      <c r="E4667" s="18">
        <v>2.6945146472112283E-2</v>
      </c>
      <c r="F4667" s="18">
        <v>3.051833484335511E-4</v>
      </c>
    </row>
    <row r="4668" spans="2:6" x14ac:dyDescent="0.25">
      <c r="B4668" s="18">
        <v>2009</v>
      </c>
      <c r="C4668" s="19">
        <v>39628</v>
      </c>
      <c r="D4668" s="18" t="s">
        <v>6</v>
      </c>
      <c r="E4668" s="18">
        <v>5.8022984120928899E-2</v>
      </c>
      <c r="F4668" s="18">
        <v>1.2874922512040438E-3</v>
      </c>
    </row>
    <row r="4669" spans="2:6" x14ac:dyDescent="0.25">
      <c r="B4669" s="18">
        <v>2009</v>
      </c>
      <c r="C4669" s="19">
        <v>39730</v>
      </c>
      <c r="D4669" s="18" t="s">
        <v>7</v>
      </c>
      <c r="E4669" s="18">
        <v>1.8225168089266129E-2</v>
      </c>
      <c r="F4669" s="18">
        <v>1.5577066742962503E-4</v>
      </c>
    </row>
    <row r="4670" spans="2:6" x14ac:dyDescent="0.25">
      <c r="B4670" s="18">
        <v>2009</v>
      </c>
      <c r="C4670" s="19">
        <v>39731</v>
      </c>
      <c r="D4670" s="18" t="s">
        <v>7</v>
      </c>
      <c r="E4670" s="18">
        <v>6.0400871044140325E-4</v>
      </c>
      <c r="F4670" s="18">
        <v>6.3579864256989811E-6</v>
      </c>
    </row>
    <row r="4671" spans="2:6" x14ac:dyDescent="0.25">
      <c r="B4671" s="18">
        <v>2009</v>
      </c>
      <c r="C4671" s="19">
        <v>39728</v>
      </c>
      <c r="D4671" s="18" t="s">
        <v>6</v>
      </c>
      <c r="E4671" s="18">
        <v>9.8904836838173346E-2</v>
      </c>
      <c r="F4671" s="18">
        <v>2.3206650453801281E-4</v>
      </c>
    </row>
    <row r="4672" spans="2:6" x14ac:dyDescent="0.25">
      <c r="B4672" s="18">
        <v>2009</v>
      </c>
      <c r="C4672" s="19">
        <v>39731</v>
      </c>
      <c r="D4672" s="18" t="s">
        <v>7</v>
      </c>
      <c r="E4672" s="18">
        <v>3.8847297061020774E-3</v>
      </c>
      <c r="F4672" s="18">
        <v>8.265382353408676E-5</v>
      </c>
    </row>
    <row r="4673" spans="2:6" x14ac:dyDescent="0.25">
      <c r="B4673" s="18">
        <v>2009</v>
      </c>
      <c r="C4673" s="19">
        <v>39731</v>
      </c>
      <c r="D4673" s="18" t="s">
        <v>7</v>
      </c>
      <c r="E4673" s="18">
        <v>8.6977254303562054E-3</v>
      </c>
      <c r="F4673" s="18">
        <v>2.5431945702795924E-5</v>
      </c>
    </row>
    <row r="4674" spans="2:6" x14ac:dyDescent="0.25">
      <c r="B4674" s="18">
        <v>2009</v>
      </c>
      <c r="C4674" s="19">
        <v>39731</v>
      </c>
      <c r="D4674" s="18" t="s">
        <v>6</v>
      </c>
      <c r="E4674" s="18">
        <v>3.5604723983914295E-3</v>
      </c>
      <c r="F4674" s="18">
        <v>1.1126476244973217E-4</v>
      </c>
    </row>
    <row r="4675" spans="2:6" x14ac:dyDescent="0.25">
      <c r="B4675" s="18">
        <v>2009</v>
      </c>
      <c r="C4675" s="19">
        <v>39731</v>
      </c>
      <c r="D4675" s="18" t="s">
        <v>7</v>
      </c>
      <c r="E4675" s="18">
        <v>4.1279226868850633E-2</v>
      </c>
      <c r="F4675" s="18">
        <v>1.5577066742962503E-4</v>
      </c>
    </row>
    <row r="4676" spans="2:6" x14ac:dyDescent="0.25">
      <c r="B4676" s="18">
        <v>2009</v>
      </c>
      <c r="C4676" s="19">
        <v>39731</v>
      </c>
      <c r="D4676" s="18" t="s">
        <v>6</v>
      </c>
      <c r="E4676" s="18">
        <v>7.1209447967828584E-4</v>
      </c>
      <c r="F4676" s="18">
        <v>4.4505904979892865E-5</v>
      </c>
    </row>
    <row r="4677" spans="2:6" x14ac:dyDescent="0.25">
      <c r="B4677" s="18">
        <v>2009</v>
      </c>
      <c r="C4677" s="19">
        <v>39731</v>
      </c>
      <c r="D4677" s="18" t="s">
        <v>6</v>
      </c>
      <c r="E4677" s="18">
        <v>5.2358018215631109E-2</v>
      </c>
      <c r="F4677" s="18">
        <v>2.2570851811231382E-4</v>
      </c>
    </row>
    <row r="4678" spans="2:6" x14ac:dyDescent="0.25">
      <c r="B4678" s="18">
        <v>2009</v>
      </c>
      <c r="C4678" s="19">
        <v>39731</v>
      </c>
      <c r="D4678" s="18" t="s">
        <v>6</v>
      </c>
      <c r="E4678" s="18">
        <v>2.0838300510228412E-2</v>
      </c>
      <c r="F4678" s="18">
        <v>4.2598509052183171E-4</v>
      </c>
    </row>
    <row r="4679" spans="2:6" x14ac:dyDescent="0.25">
      <c r="B4679" s="18">
        <v>2009</v>
      </c>
      <c r="C4679" s="19">
        <v>39731</v>
      </c>
      <c r="D4679" s="18" t="s">
        <v>6</v>
      </c>
      <c r="E4679" s="18">
        <v>0.11949835487101235</v>
      </c>
      <c r="F4679" s="18">
        <v>1.2779552715654952E-3</v>
      </c>
    </row>
    <row r="4680" spans="2:6" x14ac:dyDescent="0.25">
      <c r="B4680" s="18">
        <v>2009</v>
      </c>
      <c r="C4680" s="19">
        <v>39731</v>
      </c>
      <c r="D4680" s="18" t="s">
        <v>6</v>
      </c>
      <c r="E4680" s="18">
        <v>4.0309633938931545E-3</v>
      </c>
      <c r="F4680" s="18">
        <v>1.2715972851397962E-5</v>
      </c>
    </row>
    <row r="4681" spans="2:6" x14ac:dyDescent="0.25">
      <c r="B4681" s="18">
        <v>2009</v>
      </c>
      <c r="C4681" s="19">
        <v>39732</v>
      </c>
      <c r="D4681" s="18" t="s">
        <v>6</v>
      </c>
      <c r="E4681" s="18">
        <v>1.6594344571074341E-3</v>
      </c>
      <c r="F4681" s="18">
        <v>9.536979638548472E-6</v>
      </c>
    </row>
    <row r="4682" spans="2:6" x14ac:dyDescent="0.25">
      <c r="B4682" s="18">
        <v>2009</v>
      </c>
      <c r="C4682" s="19">
        <v>39733</v>
      </c>
      <c r="D4682" s="18" t="s">
        <v>6</v>
      </c>
      <c r="E4682" s="18">
        <v>6.3490852447030025E-2</v>
      </c>
      <c r="F4682" s="18">
        <v>2.4700777263840542E-3</v>
      </c>
    </row>
    <row r="4683" spans="2:6" x14ac:dyDescent="0.25">
      <c r="B4683" s="18">
        <v>2009</v>
      </c>
      <c r="C4683" s="19">
        <v>39733</v>
      </c>
      <c r="D4683" s="18" t="s">
        <v>6</v>
      </c>
      <c r="E4683" s="18">
        <v>1.8508098485209734E-2</v>
      </c>
      <c r="F4683" s="18">
        <v>1.2398073530113014E-4</v>
      </c>
    </row>
    <row r="4684" spans="2:6" x14ac:dyDescent="0.25">
      <c r="B4684" s="18">
        <v>2009</v>
      </c>
      <c r="C4684" s="19">
        <v>39733</v>
      </c>
      <c r="D4684" s="18" t="s">
        <v>6</v>
      </c>
      <c r="E4684" s="18">
        <v>2.5431945702795926E-3</v>
      </c>
      <c r="F4684" s="18">
        <v>6.3579864256989814E-4</v>
      </c>
    </row>
    <row r="4685" spans="2:6" x14ac:dyDescent="0.25">
      <c r="B4685" s="18">
        <v>2009</v>
      </c>
      <c r="C4685" s="19">
        <v>39731</v>
      </c>
      <c r="D4685" s="18" t="s">
        <v>7</v>
      </c>
      <c r="E4685" s="18">
        <v>3.4333126698774501E-4</v>
      </c>
      <c r="F4685" s="18">
        <v>9.536979638548472E-6</v>
      </c>
    </row>
    <row r="4686" spans="2:6" x14ac:dyDescent="0.25">
      <c r="B4686" s="18">
        <v>2009</v>
      </c>
      <c r="C4686" s="19">
        <v>39729</v>
      </c>
      <c r="D4686" s="18" t="s">
        <v>7</v>
      </c>
      <c r="E4686" s="18">
        <v>1.1062896380716227E-2</v>
      </c>
      <c r="F4686" s="18">
        <v>6.3579864256989809E-5</v>
      </c>
    </row>
    <row r="4687" spans="2:6" x14ac:dyDescent="0.25">
      <c r="B4687" s="18">
        <v>2009</v>
      </c>
      <c r="C4687" s="19">
        <v>39734</v>
      </c>
      <c r="D4687" s="18" t="s">
        <v>6</v>
      </c>
      <c r="E4687" s="18">
        <v>8.4688379190310421E-3</v>
      </c>
      <c r="F4687" s="18">
        <v>2.2888751132516333E-4</v>
      </c>
    </row>
    <row r="4688" spans="2:6" x14ac:dyDescent="0.25">
      <c r="B4688" s="18">
        <v>2009</v>
      </c>
      <c r="C4688" s="19">
        <v>39734</v>
      </c>
      <c r="D4688" s="18" t="s">
        <v>7</v>
      </c>
      <c r="E4688" s="18">
        <v>1.8056681448985106E-3</v>
      </c>
      <c r="F4688" s="18">
        <v>6.3579864256989811E-6</v>
      </c>
    </row>
    <row r="4689" spans="2:6" x14ac:dyDescent="0.25">
      <c r="B4689" s="18">
        <v>2009</v>
      </c>
      <c r="C4689" s="19">
        <v>39734</v>
      </c>
      <c r="D4689" s="18" t="s">
        <v>6</v>
      </c>
      <c r="E4689" s="18">
        <v>6.1227409279481192E-3</v>
      </c>
      <c r="F4689" s="18">
        <v>6.8030454754979095E-4</v>
      </c>
    </row>
    <row r="4690" spans="2:6" x14ac:dyDescent="0.25">
      <c r="B4690" s="18">
        <v>2009</v>
      </c>
      <c r="C4690" s="19">
        <v>39734</v>
      </c>
      <c r="D4690" s="18" t="s">
        <v>6</v>
      </c>
      <c r="E4690" s="18">
        <v>3.3220479074277174E-3</v>
      </c>
      <c r="F4690" s="18">
        <v>3.0200435522070163E-4</v>
      </c>
    </row>
    <row r="4691" spans="2:6" x14ac:dyDescent="0.25">
      <c r="B4691" s="18">
        <v>2009</v>
      </c>
      <c r="C4691" s="19">
        <v>39734</v>
      </c>
      <c r="D4691" s="18" t="s">
        <v>7</v>
      </c>
      <c r="E4691" s="18">
        <v>0.12222911004085006</v>
      </c>
      <c r="F4691" s="18">
        <v>1.1317215837744186E-3</v>
      </c>
    </row>
    <row r="4692" spans="2:6" x14ac:dyDescent="0.25">
      <c r="B4692" s="18">
        <v>2009</v>
      </c>
      <c r="C4692" s="19">
        <v>39735</v>
      </c>
      <c r="D4692" s="18" t="s">
        <v>7</v>
      </c>
      <c r="E4692" s="18">
        <v>2.2564493824805684E-2</v>
      </c>
      <c r="F4692" s="18">
        <v>8.265382353408676E-5</v>
      </c>
    </row>
    <row r="4693" spans="2:6" x14ac:dyDescent="0.25">
      <c r="B4693" s="18">
        <v>2009</v>
      </c>
      <c r="C4693" s="19">
        <v>39735</v>
      </c>
      <c r="D4693" s="18" t="s">
        <v>7</v>
      </c>
      <c r="E4693" s="18">
        <v>7.095512851080063E-2</v>
      </c>
      <c r="F4693" s="18">
        <v>1.9073959277096943E-4</v>
      </c>
    </row>
    <row r="4694" spans="2:6" x14ac:dyDescent="0.25">
      <c r="B4694" s="18">
        <v>2009</v>
      </c>
      <c r="C4694" s="19">
        <v>39735</v>
      </c>
      <c r="D4694" s="18" t="s">
        <v>7</v>
      </c>
      <c r="E4694" s="18">
        <v>3.1789932128494907E-4</v>
      </c>
      <c r="F4694" s="18">
        <v>3.1789932128494905E-6</v>
      </c>
    </row>
    <row r="4695" spans="2:6" x14ac:dyDescent="0.25">
      <c r="B4695" s="18">
        <v>2009</v>
      </c>
      <c r="C4695" s="19">
        <v>39735</v>
      </c>
      <c r="D4695" s="18" t="s">
        <v>7</v>
      </c>
      <c r="E4695" s="18">
        <v>3.720375756997759E-2</v>
      </c>
      <c r="F4695" s="18">
        <v>1.4941268100392605E-4</v>
      </c>
    </row>
    <row r="4696" spans="2:6" x14ac:dyDescent="0.25">
      <c r="B4696" s="18">
        <v>2009</v>
      </c>
      <c r="C4696" s="19">
        <v>39735</v>
      </c>
      <c r="D4696" s="18" t="s">
        <v>7</v>
      </c>
      <c r="E4696" s="18">
        <v>1.4114729865051738E-2</v>
      </c>
      <c r="F4696" s="18">
        <v>3.1789932128494904E-5</v>
      </c>
    </row>
    <row r="4697" spans="2:6" x14ac:dyDescent="0.25">
      <c r="B4697" s="18">
        <v>2009</v>
      </c>
      <c r="C4697" s="19">
        <v>39735</v>
      </c>
      <c r="D4697" s="18" t="s">
        <v>6</v>
      </c>
      <c r="E4697" s="18">
        <v>2.3270230318058272E-3</v>
      </c>
      <c r="F4697" s="18">
        <v>9.536979638548472E-6</v>
      </c>
    </row>
    <row r="4698" spans="2:6" x14ac:dyDescent="0.25">
      <c r="B4698" s="18">
        <v>2009</v>
      </c>
      <c r="C4698" s="19">
        <v>39736</v>
      </c>
      <c r="D4698" s="18" t="s">
        <v>6</v>
      </c>
      <c r="E4698" s="18">
        <v>3.5636513916042791E-3</v>
      </c>
      <c r="F4698" s="18">
        <v>6.0400871044140324E-5</v>
      </c>
    </row>
    <row r="4699" spans="2:6" x14ac:dyDescent="0.25">
      <c r="B4699" s="18">
        <v>2009</v>
      </c>
      <c r="C4699" s="19">
        <v>39736</v>
      </c>
      <c r="D4699" s="18" t="s">
        <v>7</v>
      </c>
      <c r="E4699" s="18">
        <v>1.3205537806176783E-2</v>
      </c>
      <c r="F4699" s="18">
        <v>2.1299254526091586E-4</v>
      </c>
    </row>
    <row r="4700" spans="2:6" x14ac:dyDescent="0.25">
      <c r="B4700" s="18">
        <v>2009</v>
      </c>
      <c r="C4700" s="19">
        <v>39736</v>
      </c>
      <c r="D4700" s="18" t="s">
        <v>7</v>
      </c>
      <c r="E4700" s="18">
        <v>5.4351246960087737E-2</v>
      </c>
      <c r="F4700" s="18">
        <v>1.3033872172682912E-4</v>
      </c>
    </row>
    <row r="4701" spans="2:6" x14ac:dyDescent="0.25">
      <c r="B4701" s="18">
        <v>2009</v>
      </c>
      <c r="C4701" s="19">
        <v>39738</v>
      </c>
      <c r="D4701" s="18" t="s">
        <v>7</v>
      </c>
      <c r="E4701" s="18">
        <v>4.4394640217443139E-2</v>
      </c>
      <c r="F4701" s="18">
        <v>3.0200435522070163E-4</v>
      </c>
    </row>
    <row r="4702" spans="2:6" x14ac:dyDescent="0.25">
      <c r="B4702" s="18">
        <v>2009</v>
      </c>
      <c r="C4702" s="19">
        <v>39736</v>
      </c>
      <c r="D4702" s="18" t="s">
        <v>7</v>
      </c>
      <c r="E4702" s="18">
        <v>3.3760907920461589E-2</v>
      </c>
      <c r="F4702" s="18">
        <v>1.9073959277096943E-4</v>
      </c>
    </row>
    <row r="4703" spans="2:6" x14ac:dyDescent="0.25">
      <c r="B4703" s="18">
        <v>2009</v>
      </c>
      <c r="C4703" s="19">
        <v>39736</v>
      </c>
      <c r="D4703" s="18" t="s">
        <v>7</v>
      </c>
      <c r="E4703" s="18">
        <v>4.0748335002304771E-2</v>
      </c>
      <c r="F4703" s="18">
        <v>1.0808576923688268E-4</v>
      </c>
    </row>
    <row r="4704" spans="2:6" x14ac:dyDescent="0.25">
      <c r="B4704" s="18">
        <v>2009</v>
      </c>
      <c r="C4704" s="19">
        <v>39736</v>
      </c>
      <c r="D4704" s="18" t="s">
        <v>6</v>
      </c>
      <c r="E4704" s="18">
        <v>0.17626881566607855</v>
      </c>
      <c r="F4704" s="18">
        <v>1.990049751243781E-3</v>
      </c>
    </row>
    <row r="4705" spans="2:6" x14ac:dyDescent="0.25">
      <c r="B4705" s="18">
        <v>2009</v>
      </c>
      <c r="C4705" s="19">
        <v>39736</v>
      </c>
      <c r="D4705" s="18" t="s">
        <v>7</v>
      </c>
      <c r="E4705" s="18">
        <v>1.5176513598143468E-2</v>
      </c>
      <c r="F4705" s="18">
        <v>4.4505904979892865E-5</v>
      </c>
    </row>
    <row r="4706" spans="2:6" x14ac:dyDescent="0.25">
      <c r="B4706" s="18">
        <v>2009</v>
      </c>
      <c r="C4706" s="19">
        <v>39736</v>
      </c>
      <c r="D4706" s="18" t="s">
        <v>7</v>
      </c>
      <c r="E4706" s="18">
        <v>4.3698440703829097E-2</v>
      </c>
      <c r="F4706" s="18">
        <v>1.8438160634527044E-4</v>
      </c>
    </row>
    <row r="4707" spans="2:6" x14ac:dyDescent="0.25">
      <c r="B4707" s="18">
        <v>2009</v>
      </c>
      <c r="C4707" s="19">
        <v>39736</v>
      </c>
      <c r="D4707" s="18" t="s">
        <v>7</v>
      </c>
      <c r="E4707" s="18">
        <v>3.0518334843355108E-3</v>
      </c>
      <c r="F4707" s="18">
        <v>6.3579864256989811E-6</v>
      </c>
    </row>
    <row r="4708" spans="2:6" x14ac:dyDescent="0.25">
      <c r="B4708" s="18">
        <v>2009</v>
      </c>
      <c r="C4708" s="19">
        <v>39736</v>
      </c>
      <c r="D4708" s="18" t="s">
        <v>7</v>
      </c>
      <c r="E4708" s="18">
        <v>1.7738782127700158E-3</v>
      </c>
      <c r="F4708" s="18">
        <v>6.3579864256989811E-6</v>
      </c>
    </row>
    <row r="4709" spans="2:6" x14ac:dyDescent="0.25">
      <c r="B4709" s="18">
        <v>2009</v>
      </c>
      <c r="C4709" s="19">
        <v>39737</v>
      </c>
      <c r="D4709" s="18" t="s">
        <v>7</v>
      </c>
      <c r="E4709" s="18">
        <v>2.2698011539745364E-2</v>
      </c>
      <c r="F4709" s="18">
        <v>6.3579864256989809E-5</v>
      </c>
    </row>
    <row r="4710" spans="2:6" x14ac:dyDescent="0.25">
      <c r="B4710" s="18">
        <v>2009</v>
      </c>
      <c r="C4710" s="19">
        <v>39737</v>
      </c>
      <c r="D4710" s="18" t="s">
        <v>7</v>
      </c>
      <c r="E4710" s="18">
        <v>3.4047017309618045E-3</v>
      </c>
      <c r="F4710" s="18">
        <v>9.536979638548472E-6</v>
      </c>
    </row>
    <row r="4711" spans="2:6" x14ac:dyDescent="0.25">
      <c r="B4711" s="18">
        <v>2009</v>
      </c>
      <c r="C4711" s="19">
        <v>39737</v>
      </c>
      <c r="D4711" s="18" t="s">
        <v>7</v>
      </c>
      <c r="E4711" s="18">
        <v>8.4974488579466888E-3</v>
      </c>
      <c r="F4711" s="18">
        <v>2.8610938915645416E-5</v>
      </c>
    </row>
    <row r="4712" spans="2:6" x14ac:dyDescent="0.25">
      <c r="B4712" s="18">
        <v>2009</v>
      </c>
      <c r="C4712" s="19">
        <v>39737</v>
      </c>
      <c r="D4712" s="18" t="s">
        <v>7</v>
      </c>
      <c r="E4712" s="18">
        <v>2.6703542987935721E-3</v>
      </c>
      <c r="F4712" s="18">
        <v>1.9073959277096944E-5</v>
      </c>
    </row>
    <row r="4713" spans="2:6" x14ac:dyDescent="0.25">
      <c r="B4713" s="18">
        <v>2009</v>
      </c>
      <c r="C4713" s="19">
        <v>39737</v>
      </c>
      <c r="D4713" s="18" t="s">
        <v>7</v>
      </c>
      <c r="E4713" s="18">
        <v>0.17125872236262776</v>
      </c>
      <c r="F4713" s="18">
        <v>4.7049099550172462E-4</v>
      </c>
    </row>
    <row r="4714" spans="2:6" x14ac:dyDescent="0.25">
      <c r="B4714" s="18">
        <v>2009</v>
      </c>
      <c r="C4714" s="19">
        <v>39737</v>
      </c>
      <c r="D4714" s="18" t="s">
        <v>7</v>
      </c>
      <c r="E4714" s="18">
        <v>2.2698011539745364E-2</v>
      </c>
      <c r="F4714" s="18">
        <v>6.3579864256989809E-5</v>
      </c>
    </row>
    <row r="4715" spans="2:6" x14ac:dyDescent="0.25">
      <c r="B4715" s="18">
        <v>2009</v>
      </c>
      <c r="C4715" s="19">
        <v>39737</v>
      </c>
      <c r="D4715" s="18" t="s">
        <v>6</v>
      </c>
      <c r="E4715" s="18">
        <v>0.1954317867531353</v>
      </c>
      <c r="F4715" s="18">
        <v>2.3333810182315259E-3</v>
      </c>
    </row>
    <row r="4716" spans="2:6" x14ac:dyDescent="0.25">
      <c r="B4716" s="18">
        <v>2009</v>
      </c>
      <c r="C4716" s="19">
        <v>39737</v>
      </c>
      <c r="D4716" s="18" t="s">
        <v>6</v>
      </c>
      <c r="E4716" s="18">
        <v>2.0208859854084212E-2</v>
      </c>
      <c r="F4716" s="18">
        <v>1.2398073530113014E-4</v>
      </c>
    </row>
    <row r="4717" spans="2:6" x14ac:dyDescent="0.25">
      <c r="B4717" s="18">
        <v>2009</v>
      </c>
      <c r="C4717" s="19">
        <v>39738</v>
      </c>
      <c r="D4717" s="18" t="s">
        <v>6</v>
      </c>
      <c r="E4717" s="18">
        <v>7.3034190072004193E-2</v>
      </c>
      <c r="F4717" s="18">
        <v>1.4559788914850667E-3</v>
      </c>
    </row>
    <row r="4718" spans="2:6" x14ac:dyDescent="0.25">
      <c r="B4718" s="18">
        <v>2009</v>
      </c>
      <c r="C4718" s="19">
        <v>39738</v>
      </c>
      <c r="D4718" s="18" t="s">
        <v>6</v>
      </c>
      <c r="E4718" s="18">
        <v>1.5259167421677555E-2</v>
      </c>
      <c r="F4718" s="18">
        <v>6.3579864256989814E-4</v>
      </c>
    </row>
    <row r="4719" spans="2:6" x14ac:dyDescent="0.25">
      <c r="B4719" s="18">
        <v>2009</v>
      </c>
      <c r="C4719" s="19">
        <v>39738</v>
      </c>
      <c r="D4719" s="18" t="s">
        <v>6</v>
      </c>
      <c r="E4719" s="18">
        <v>9.664139367062452E-3</v>
      </c>
      <c r="F4719" s="18">
        <v>1.2080174208828065E-4</v>
      </c>
    </row>
    <row r="4720" spans="2:6" x14ac:dyDescent="0.25">
      <c r="B4720" s="18">
        <v>2009</v>
      </c>
      <c r="C4720" s="19">
        <v>39738</v>
      </c>
      <c r="D4720" s="18" t="s">
        <v>6</v>
      </c>
      <c r="E4720" s="18">
        <v>1.0010649627263045E-2</v>
      </c>
      <c r="F4720" s="18">
        <v>1.4941268100392605E-4</v>
      </c>
    </row>
    <row r="4721" spans="2:6" x14ac:dyDescent="0.25">
      <c r="B4721" s="18">
        <v>2009</v>
      </c>
      <c r="C4721" s="19">
        <v>39738</v>
      </c>
      <c r="D4721" s="18" t="s">
        <v>6</v>
      </c>
      <c r="E4721" s="18">
        <v>9.5846645367412137E-3</v>
      </c>
      <c r="F4721" s="18">
        <v>1.4305469457822706E-4</v>
      </c>
    </row>
    <row r="4722" spans="2:6" x14ac:dyDescent="0.25">
      <c r="B4722" s="18">
        <v>2009</v>
      </c>
      <c r="C4722" s="19">
        <v>39738</v>
      </c>
      <c r="D4722" s="18" t="s">
        <v>6</v>
      </c>
      <c r="E4722" s="18">
        <v>5.4376678905790538E-2</v>
      </c>
      <c r="F4722" s="18">
        <v>4.5141703622462765E-4</v>
      </c>
    </row>
    <row r="4723" spans="2:6" x14ac:dyDescent="0.25">
      <c r="B4723" s="18">
        <v>2009</v>
      </c>
      <c r="C4723" s="19">
        <v>39738</v>
      </c>
      <c r="D4723" s="18" t="s">
        <v>6</v>
      </c>
      <c r="E4723" s="18">
        <v>0.11991162398868278</v>
      </c>
      <c r="F4723" s="18">
        <v>1.3033872172682911E-3</v>
      </c>
    </row>
    <row r="4724" spans="2:6" x14ac:dyDescent="0.25">
      <c r="B4724" s="18">
        <v>2009</v>
      </c>
      <c r="C4724" s="19">
        <v>39738</v>
      </c>
      <c r="D4724" s="18" t="s">
        <v>6</v>
      </c>
      <c r="E4724" s="18">
        <v>2.4923306788740005E-3</v>
      </c>
      <c r="F4724" s="18">
        <v>5.0863891405591848E-5</v>
      </c>
    </row>
    <row r="4725" spans="2:6" x14ac:dyDescent="0.25">
      <c r="B4725" s="18">
        <v>2009</v>
      </c>
      <c r="C4725" s="19">
        <v>39738</v>
      </c>
      <c r="D4725" s="18" t="s">
        <v>7</v>
      </c>
      <c r="E4725" s="18">
        <v>4.7608602355633974E-2</v>
      </c>
      <c r="F4725" s="18">
        <v>6.6123058827269408E-4</v>
      </c>
    </row>
    <row r="4726" spans="2:6" x14ac:dyDescent="0.25">
      <c r="B4726" s="18">
        <v>2009</v>
      </c>
      <c r="C4726" s="19">
        <v>39738</v>
      </c>
      <c r="D4726" s="18" t="s">
        <v>7</v>
      </c>
      <c r="E4726" s="18">
        <v>8.5006278511595371E-3</v>
      </c>
      <c r="F4726" s="18">
        <v>4.4505904979892865E-5</v>
      </c>
    </row>
    <row r="4727" spans="2:6" x14ac:dyDescent="0.25">
      <c r="B4727" s="18">
        <v>2009</v>
      </c>
      <c r="C4727" s="19">
        <v>39738</v>
      </c>
      <c r="D4727" s="18" t="s">
        <v>7</v>
      </c>
      <c r="E4727" s="18">
        <v>1.0681417195174289E-2</v>
      </c>
      <c r="F4727" s="18">
        <v>4.7684898192742357E-5</v>
      </c>
    </row>
    <row r="4728" spans="2:6" x14ac:dyDescent="0.25">
      <c r="B4728" s="18">
        <v>2009</v>
      </c>
      <c r="C4728" s="19">
        <v>39739</v>
      </c>
      <c r="D4728" s="18" t="s">
        <v>6</v>
      </c>
      <c r="E4728" s="18">
        <v>9.0219827380668537E-3</v>
      </c>
      <c r="F4728" s="18">
        <v>1.3669670815252811E-4</v>
      </c>
    </row>
    <row r="4729" spans="2:6" x14ac:dyDescent="0.25">
      <c r="B4729" s="18">
        <v>2009</v>
      </c>
      <c r="C4729" s="19">
        <v>39739</v>
      </c>
      <c r="D4729" s="18" t="s">
        <v>6</v>
      </c>
      <c r="E4729" s="18">
        <v>5.6077440274665017E-3</v>
      </c>
      <c r="F4729" s="18">
        <v>1.335177149396786E-4</v>
      </c>
    </row>
    <row r="4730" spans="2:6" x14ac:dyDescent="0.25">
      <c r="B4730" s="18">
        <v>2009</v>
      </c>
      <c r="C4730" s="19">
        <v>39739</v>
      </c>
      <c r="D4730" s="18" t="s">
        <v>7</v>
      </c>
      <c r="E4730" s="18">
        <v>3.8052548757808405E-2</v>
      </c>
      <c r="F4730" s="18">
        <v>1.4305469457822706E-4</v>
      </c>
    </row>
    <row r="4731" spans="2:6" x14ac:dyDescent="0.25">
      <c r="B4731" s="18">
        <v>2009</v>
      </c>
      <c r="C4731" s="19">
        <v>39739</v>
      </c>
      <c r="D4731" s="18" t="s">
        <v>7</v>
      </c>
      <c r="E4731" s="18">
        <v>3.4263188848091812E-2</v>
      </c>
      <c r="F4731" s="18">
        <v>1.0808576923688268E-4</v>
      </c>
    </row>
    <row r="4732" spans="2:6" x14ac:dyDescent="0.25">
      <c r="B4732" s="18">
        <v>2009</v>
      </c>
      <c r="C4732" s="19">
        <v>39739</v>
      </c>
      <c r="D4732" s="18" t="s">
        <v>7</v>
      </c>
      <c r="E4732" s="18">
        <v>2.3947355872395212E-2</v>
      </c>
      <c r="F4732" s="18">
        <v>8.5832816746936251E-5</v>
      </c>
    </row>
    <row r="4733" spans="2:6" x14ac:dyDescent="0.25">
      <c r="B4733" s="18">
        <v>2009</v>
      </c>
      <c r="C4733" s="19">
        <v>39739</v>
      </c>
      <c r="D4733" s="18" t="s">
        <v>6</v>
      </c>
      <c r="E4733" s="18">
        <v>8.5387757697137322E-3</v>
      </c>
      <c r="F4733" s="18">
        <v>1.2080174208828065E-4</v>
      </c>
    </row>
    <row r="4734" spans="2:6" x14ac:dyDescent="0.25">
      <c r="B4734" s="18">
        <v>2009</v>
      </c>
      <c r="C4734" s="19">
        <v>39739</v>
      </c>
      <c r="D4734" s="18" t="s">
        <v>6</v>
      </c>
      <c r="E4734" s="18">
        <v>0.11871632254065137</v>
      </c>
      <c r="F4734" s="18">
        <v>1.4839540317581421E-2</v>
      </c>
    </row>
    <row r="4735" spans="2:6" x14ac:dyDescent="0.25">
      <c r="B4735" s="18">
        <v>2009</v>
      </c>
      <c r="C4735" s="19">
        <v>39739</v>
      </c>
      <c r="D4735" s="18" t="s">
        <v>6</v>
      </c>
      <c r="E4735" s="18">
        <v>1.4067044966858996E-2</v>
      </c>
      <c r="F4735" s="18">
        <v>3.1472032807209959E-4</v>
      </c>
    </row>
    <row r="4736" spans="2:6" x14ac:dyDescent="0.25">
      <c r="B4736" s="18">
        <v>2009</v>
      </c>
      <c r="C4736" s="19">
        <v>39728</v>
      </c>
      <c r="D4736" s="18" t="s">
        <v>6</v>
      </c>
      <c r="E4736" s="18">
        <v>1.7834151924085641E-2</v>
      </c>
      <c r="F4736" s="18">
        <v>2.7021442309220668E-4</v>
      </c>
    </row>
    <row r="4737" spans="2:6" x14ac:dyDescent="0.25">
      <c r="B4737" s="18">
        <v>2009</v>
      </c>
      <c r="C4737" s="19">
        <v>39739</v>
      </c>
      <c r="D4737" s="18" t="s">
        <v>6</v>
      </c>
      <c r="E4737" s="18">
        <v>6.8030454754979099E-3</v>
      </c>
      <c r="F4737" s="18">
        <v>6.3579864256989809E-5</v>
      </c>
    </row>
    <row r="4738" spans="2:6" x14ac:dyDescent="0.25">
      <c r="B4738" s="18">
        <v>2009</v>
      </c>
      <c r="C4738" s="19">
        <v>39740</v>
      </c>
      <c r="D4738" s="18" t="s">
        <v>6</v>
      </c>
      <c r="E4738" s="18">
        <v>5.6611511134423725E-2</v>
      </c>
      <c r="F4738" s="18">
        <v>2.695786244496368E-3</v>
      </c>
    </row>
    <row r="4739" spans="2:6" x14ac:dyDescent="0.25">
      <c r="B4739" s="18">
        <v>2009</v>
      </c>
      <c r="C4739" s="19">
        <v>39740</v>
      </c>
      <c r="D4739" s="18" t="s">
        <v>7</v>
      </c>
      <c r="E4739" s="18">
        <v>1.0096482444009982E-2</v>
      </c>
      <c r="F4739" s="18">
        <v>2.5431945702795924E-5</v>
      </c>
    </row>
    <row r="4740" spans="2:6" x14ac:dyDescent="0.25">
      <c r="B4740" s="18">
        <v>2009</v>
      </c>
      <c r="C4740" s="19">
        <v>39728</v>
      </c>
      <c r="D4740" s="18" t="s">
        <v>6</v>
      </c>
      <c r="E4740" s="18">
        <v>3.4736858836806384E-2</v>
      </c>
      <c r="F4740" s="18">
        <v>2.7657240951790569E-4</v>
      </c>
    </row>
    <row r="4741" spans="2:6" x14ac:dyDescent="0.25">
      <c r="B4741" s="18">
        <v>2009</v>
      </c>
      <c r="C4741" s="19">
        <v>39740</v>
      </c>
      <c r="D4741" s="18" t="s">
        <v>6</v>
      </c>
      <c r="E4741" s="18">
        <v>6.0273711315626342E-3</v>
      </c>
      <c r="F4741" s="18">
        <v>7.5342139144532927E-4</v>
      </c>
    </row>
    <row r="4742" spans="2:6" x14ac:dyDescent="0.25">
      <c r="B4742" s="18">
        <v>2009</v>
      </c>
      <c r="C4742" s="19">
        <v>39740</v>
      </c>
      <c r="D4742" s="18" t="s">
        <v>6</v>
      </c>
      <c r="E4742" s="18">
        <v>1.1085149333206173E-2</v>
      </c>
      <c r="F4742" s="18">
        <v>3.3061529413634704E-4</v>
      </c>
    </row>
    <row r="4743" spans="2:6" x14ac:dyDescent="0.25">
      <c r="B4743" s="18">
        <v>2009</v>
      </c>
      <c r="C4743" s="19">
        <v>39739</v>
      </c>
      <c r="D4743" s="18" t="s">
        <v>6</v>
      </c>
      <c r="E4743" s="18">
        <v>0.40219350531686615</v>
      </c>
      <c r="F4743" s="18">
        <v>1.8247421041756077E-3</v>
      </c>
    </row>
    <row r="4744" spans="2:6" x14ac:dyDescent="0.25">
      <c r="B4744" s="18">
        <v>2009</v>
      </c>
      <c r="C4744" s="19">
        <v>39740</v>
      </c>
      <c r="D4744" s="18" t="s">
        <v>6</v>
      </c>
      <c r="E4744" s="18">
        <v>1.0436634717784877E-2</v>
      </c>
      <c r="F4744" s="18">
        <v>2.2252952489946432E-5</v>
      </c>
    </row>
    <row r="4745" spans="2:6" x14ac:dyDescent="0.25">
      <c r="B4745" s="18">
        <v>2009</v>
      </c>
      <c r="C4745" s="19">
        <v>39741</v>
      </c>
      <c r="D4745" s="18" t="s">
        <v>7</v>
      </c>
      <c r="E4745" s="18">
        <v>3.5286824662629344E-4</v>
      </c>
      <c r="F4745" s="18">
        <v>9.536979638548472E-6</v>
      </c>
    </row>
    <row r="4746" spans="2:6" x14ac:dyDescent="0.25">
      <c r="B4746" s="18">
        <v>2009</v>
      </c>
      <c r="C4746" s="19">
        <v>39741</v>
      </c>
      <c r="D4746" s="18" t="s">
        <v>7</v>
      </c>
      <c r="E4746" s="18">
        <v>5.9129273759000523E-4</v>
      </c>
      <c r="F4746" s="18">
        <v>3.1789932128494905E-6</v>
      </c>
    </row>
    <row r="4747" spans="2:6" x14ac:dyDescent="0.25">
      <c r="B4747" s="18">
        <v>2009</v>
      </c>
      <c r="C4747" s="19">
        <v>39741</v>
      </c>
      <c r="D4747" s="18" t="s">
        <v>7</v>
      </c>
      <c r="E4747" s="18">
        <v>6.4374612560202183E-3</v>
      </c>
      <c r="F4747" s="18">
        <v>2.8610938915645416E-5</v>
      </c>
    </row>
    <row r="4748" spans="2:6" x14ac:dyDescent="0.25">
      <c r="B4748" s="18">
        <v>2009</v>
      </c>
      <c r="C4748" s="19">
        <v>39741</v>
      </c>
      <c r="D4748" s="18" t="s">
        <v>7</v>
      </c>
      <c r="E4748" s="18">
        <v>2.9501057015243273E-2</v>
      </c>
      <c r="F4748" s="18">
        <v>9.2190803172635221E-5</v>
      </c>
    </row>
    <row r="4749" spans="2:6" x14ac:dyDescent="0.25">
      <c r="B4749" s="18">
        <v>2009</v>
      </c>
      <c r="C4749" s="19">
        <v>39741</v>
      </c>
      <c r="D4749" s="18" t="s">
        <v>6</v>
      </c>
      <c r="E4749" s="18">
        <v>3.6033888067648977E-2</v>
      </c>
      <c r="F4749" s="18">
        <v>1.0744997059431278E-3</v>
      </c>
    </row>
    <row r="4750" spans="2:6" x14ac:dyDescent="0.25">
      <c r="B4750" s="18">
        <v>2009</v>
      </c>
      <c r="C4750" s="19">
        <v>39741</v>
      </c>
      <c r="D4750" s="18" t="s">
        <v>6</v>
      </c>
      <c r="E4750" s="18">
        <v>1.8183841177499087E-3</v>
      </c>
      <c r="F4750" s="18">
        <v>4.132691176704338E-5</v>
      </c>
    </row>
    <row r="4751" spans="2:6" x14ac:dyDescent="0.25">
      <c r="B4751" s="18">
        <v>2009</v>
      </c>
      <c r="C4751" s="19">
        <v>39880</v>
      </c>
      <c r="D4751" s="18" t="s">
        <v>6</v>
      </c>
      <c r="E4751" s="18">
        <v>1.490947816826411E-3</v>
      </c>
      <c r="F4751" s="18">
        <v>2.1299254526091586E-4</v>
      </c>
    </row>
    <row r="4752" spans="2:6" x14ac:dyDescent="0.25">
      <c r="B4752" s="18">
        <v>2009</v>
      </c>
      <c r="C4752" s="19">
        <v>39741</v>
      </c>
      <c r="D4752" s="18" t="s">
        <v>6</v>
      </c>
      <c r="E4752" s="18">
        <v>1.4686948643364646E-3</v>
      </c>
      <c r="F4752" s="18">
        <v>1.9073959277096944E-5</v>
      </c>
    </row>
    <row r="4753" spans="2:6" x14ac:dyDescent="0.25">
      <c r="B4753" s="18">
        <v>2009</v>
      </c>
      <c r="C4753" s="19">
        <v>39741</v>
      </c>
      <c r="D4753" s="18" t="s">
        <v>6</v>
      </c>
      <c r="E4753" s="18">
        <v>3.352248342949788E-2</v>
      </c>
      <c r="F4753" s="18">
        <v>2.6894282580706692E-3</v>
      </c>
    </row>
    <row r="4754" spans="2:6" x14ac:dyDescent="0.25">
      <c r="B4754" s="18">
        <v>2009</v>
      </c>
      <c r="C4754" s="19">
        <v>39741</v>
      </c>
      <c r="D4754" s="18" t="s">
        <v>6</v>
      </c>
      <c r="E4754" s="18">
        <v>0.11045411918045556</v>
      </c>
      <c r="F4754" s="18">
        <v>6.8984152718833949E-4</v>
      </c>
    </row>
    <row r="4755" spans="2:6" x14ac:dyDescent="0.25">
      <c r="B4755" s="18">
        <v>2009</v>
      </c>
      <c r="C4755" s="19">
        <v>39742</v>
      </c>
      <c r="D4755" s="18" t="s">
        <v>6</v>
      </c>
      <c r="E4755" s="18">
        <v>2.4859726924483017E-2</v>
      </c>
      <c r="F4755" s="18">
        <v>1.4623368779107657E-4</v>
      </c>
    </row>
    <row r="4756" spans="2:6" x14ac:dyDescent="0.25">
      <c r="B4756" s="18">
        <v>2009</v>
      </c>
      <c r="C4756" s="19">
        <v>39742</v>
      </c>
      <c r="D4756" s="18" t="s">
        <v>7</v>
      </c>
      <c r="E4756" s="18">
        <v>9.5242636656970737E-3</v>
      </c>
      <c r="F4756" s="18">
        <v>8.901180995978573E-5</v>
      </c>
    </row>
    <row r="4757" spans="2:6" x14ac:dyDescent="0.25">
      <c r="B4757" s="18">
        <v>2009</v>
      </c>
      <c r="C4757" s="19">
        <v>39881</v>
      </c>
      <c r="D4757" s="18" t="s">
        <v>6</v>
      </c>
      <c r="E4757" s="18">
        <v>2.2380112218460414E-3</v>
      </c>
      <c r="F4757" s="18">
        <v>5.0863891405591848E-5</v>
      </c>
    </row>
    <row r="4758" spans="2:6" x14ac:dyDescent="0.25">
      <c r="B4758" s="18">
        <v>2009</v>
      </c>
      <c r="C4758" s="19">
        <v>39742</v>
      </c>
      <c r="D4758" s="18" t="s">
        <v>7</v>
      </c>
      <c r="E4758" s="18">
        <v>2.4859726924483017E-2</v>
      </c>
      <c r="F4758" s="18">
        <v>7.3116843895538284E-5</v>
      </c>
    </row>
    <row r="4759" spans="2:6" x14ac:dyDescent="0.25">
      <c r="B4759" s="18">
        <v>2009</v>
      </c>
      <c r="C4759" s="19">
        <v>39742</v>
      </c>
      <c r="D4759" s="18" t="s">
        <v>7</v>
      </c>
      <c r="E4759" s="18">
        <v>3.7830019232908937E-4</v>
      </c>
      <c r="F4759" s="18">
        <v>2.2252952489946432E-5</v>
      </c>
    </row>
    <row r="4760" spans="2:6" x14ac:dyDescent="0.25">
      <c r="B4760" s="18">
        <v>2009</v>
      </c>
      <c r="C4760" s="19">
        <v>39742</v>
      </c>
      <c r="D4760" s="18" t="s">
        <v>6</v>
      </c>
      <c r="E4760" s="18">
        <v>2.9415224198496338E-2</v>
      </c>
      <c r="F4760" s="18">
        <v>1.5481696946577019E-3</v>
      </c>
    </row>
    <row r="4761" spans="2:6" x14ac:dyDescent="0.25">
      <c r="B4761" s="18">
        <v>2009</v>
      </c>
      <c r="C4761" s="19">
        <v>39742</v>
      </c>
      <c r="D4761" s="18" t="s">
        <v>6</v>
      </c>
      <c r="E4761" s="18">
        <v>6.3579864256989808E-3</v>
      </c>
      <c r="F4761" s="18">
        <v>6.3579864256989814E-4</v>
      </c>
    </row>
    <row r="4762" spans="2:6" x14ac:dyDescent="0.25">
      <c r="B4762" s="18">
        <v>2009</v>
      </c>
      <c r="C4762" s="19">
        <v>39742</v>
      </c>
      <c r="D4762" s="18" t="s">
        <v>6</v>
      </c>
      <c r="E4762" s="18">
        <v>3.8052548757808403E-3</v>
      </c>
      <c r="F4762" s="18">
        <v>2.0027657240951792E-4</v>
      </c>
    </row>
    <row r="4763" spans="2:6" x14ac:dyDescent="0.25">
      <c r="B4763" s="18">
        <v>2009</v>
      </c>
      <c r="C4763" s="19">
        <v>39742</v>
      </c>
      <c r="D4763" s="18" t="s">
        <v>6</v>
      </c>
      <c r="E4763" s="18">
        <v>7.6295837108387773E-3</v>
      </c>
      <c r="F4763" s="18">
        <v>6.3579864256989814E-4</v>
      </c>
    </row>
    <row r="4764" spans="2:6" x14ac:dyDescent="0.25">
      <c r="B4764" s="18">
        <v>2009</v>
      </c>
      <c r="C4764" s="19">
        <v>39743</v>
      </c>
      <c r="D4764" s="18" t="s">
        <v>6</v>
      </c>
      <c r="E4764" s="18">
        <v>7.5488372832323999E-2</v>
      </c>
      <c r="F4764" s="18">
        <v>7.8203233036097468E-4</v>
      </c>
    </row>
    <row r="4765" spans="2:6" x14ac:dyDescent="0.25">
      <c r="B4765" s="18">
        <v>2009</v>
      </c>
      <c r="C4765" s="19">
        <v>39743</v>
      </c>
      <c r="D4765" s="18" t="s">
        <v>6</v>
      </c>
      <c r="E4765" s="18">
        <v>0.11564541509703877</v>
      </c>
      <c r="F4765" s="18">
        <v>2.6894282580706692E-3</v>
      </c>
    </row>
    <row r="4766" spans="2:6" x14ac:dyDescent="0.25">
      <c r="B4766" s="18">
        <v>2009</v>
      </c>
      <c r="C4766" s="19">
        <v>39743</v>
      </c>
      <c r="D4766" s="18" t="s">
        <v>7</v>
      </c>
      <c r="E4766" s="18">
        <v>7.4102331791521623E-3</v>
      </c>
      <c r="F4766" s="18">
        <v>2.2252952489946432E-5</v>
      </c>
    </row>
    <row r="4767" spans="2:6" x14ac:dyDescent="0.25">
      <c r="B4767" s="18">
        <v>2009</v>
      </c>
      <c r="C4767" s="19">
        <v>39743</v>
      </c>
      <c r="D4767" s="18" t="s">
        <v>7</v>
      </c>
      <c r="E4767" s="18">
        <v>9.2699442086691137E-3</v>
      </c>
      <c r="F4767" s="18">
        <v>2.8610938915645416E-5</v>
      </c>
    </row>
    <row r="4768" spans="2:6" x14ac:dyDescent="0.25">
      <c r="B4768" s="18">
        <v>2009</v>
      </c>
      <c r="C4768" s="19">
        <v>39743</v>
      </c>
      <c r="D4768" s="18" t="s">
        <v>6</v>
      </c>
      <c r="E4768" s="18">
        <v>1.167326307758333E-2</v>
      </c>
      <c r="F4768" s="18">
        <v>1.4591578846979163E-3</v>
      </c>
    </row>
    <row r="4769" spans="2:6" x14ac:dyDescent="0.25">
      <c r="B4769" s="18">
        <v>2009</v>
      </c>
      <c r="C4769" s="19">
        <v>39743</v>
      </c>
      <c r="D4769" s="18" t="s">
        <v>6</v>
      </c>
      <c r="E4769" s="18">
        <v>4.1342806733107626E-2</v>
      </c>
      <c r="F4769" s="18">
        <v>8.106432692766201E-4</v>
      </c>
    </row>
    <row r="4770" spans="2:6" x14ac:dyDescent="0.25">
      <c r="B4770" s="18">
        <v>2009</v>
      </c>
      <c r="C4770" s="19">
        <v>39743</v>
      </c>
      <c r="D4770" s="18" t="s">
        <v>6</v>
      </c>
      <c r="E4770" s="18">
        <v>1.5386327150191535E-3</v>
      </c>
      <c r="F4770" s="18">
        <v>3.4968925341344396E-5</v>
      </c>
    </row>
    <row r="4771" spans="2:6" x14ac:dyDescent="0.25">
      <c r="B4771" s="18">
        <v>2009</v>
      </c>
      <c r="C4771" s="19">
        <v>39742</v>
      </c>
      <c r="D4771" s="18" t="s">
        <v>7</v>
      </c>
      <c r="E4771" s="18">
        <v>3.3417576653473842E-2</v>
      </c>
      <c r="F4771" s="18">
        <v>1.1444375566258166E-4</v>
      </c>
    </row>
    <row r="4772" spans="2:6" x14ac:dyDescent="0.25">
      <c r="B4772" s="18">
        <v>2009</v>
      </c>
      <c r="C4772" s="19">
        <v>39743</v>
      </c>
      <c r="D4772" s="18" t="s">
        <v>6</v>
      </c>
      <c r="E4772" s="18">
        <v>3.550617519431596E-2</v>
      </c>
      <c r="F4772" s="18">
        <v>6.9619951361403845E-4</v>
      </c>
    </row>
    <row r="4773" spans="2:6" x14ac:dyDescent="0.25">
      <c r="B4773" s="18">
        <v>2009</v>
      </c>
      <c r="C4773" s="19">
        <v>39744</v>
      </c>
      <c r="D4773" s="18" t="s">
        <v>7</v>
      </c>
      <c r="E4773" s="18">
        <v>6.0400871044140325E-4</v>
      </c>
      <c r="F4773" s="18">
        <v>3.1789932128494905E-6</v>
      </c>
    </row>
    <row r="4774" spans="2:6" x14ac:dyDescent="0.25">
      <c r="B4774" s="18">
        <v>2009</v>
      </c>
      <c r="C4774" s="19">
        <v>39744</v>
      </c>
      <c r="D4774" s="18" t="s">
        <v>7</v>
      </c>
      <c r="E4774" s="18">
        <v>2.288875113251633E-3</v>
      </c>
      <c r="F4774" s="18">
        <v>1.9073959277096944E-5</v>
      </c>
    </row>
    <row r="4775" spans="2:6" x14ac:dyDescent="0.25">
      <c r="B4775" s="18">
        <v>2009</v>
      </c>
      <c r="C4775" s="19">
        <v>39744</v>
      </c>
      <c r="D4775" s="18" t="s">
        <v>6</v>
      </c>
      <c r="E4775" s="18">
        <v>5.8811374437715575E-3</v>
      </c>
      <c r="F4775" s="18">
        <v>1.5894966064247454E-4</v>
      </c>
    </row>
    <row r="4776" spans="2:6" x14ac:dyDescent="0.25">
      <c r="B4776" s="18">
        <v>2009</v>
      </c>
      <c r="C4776" s="19">
        <v>39672</v>
      </c>
      <c r="D4776" s="18" t="s">
        <v>6</v>
      </c>
      <c r="E4776" s="18">
        <v>8.8503171045729821E-3</v>
      </c>
      <c r="F4776" s="18">
        <v>7.3752642538108177E-4</v>
      </c>
    </row>
    <row r="4777" spans="2:6" x14ac:dyDescent="0.25">
      <c r="B4777" s="18">
        <v>2009</v>
      </c>
      <c r="C4777" s="19">
        <v>39744</v>
      </c>
      <c r="D4777" s="18" t="s">
        <v>6</v>
      </c>
      <c r="E4777" s="18">
        <v>1.0172778281118369E-3</v>
      </c>
      <c r="F4777" s="18">
        <v>3.1789932128494904E-5</v>
      </c>
    </row>
    <row r="4778" spans="2:6" x14ac:dyDescent="0.25">
      <c r="B4778" s="18">
        <v>2009</v>
      </c>
      <c r="C4778" s="19">
        <v>39744</v>
      </c>
      <c r="D4778" s="18" t="s">
        <v>6</v>
      </c>
      <c r="E4778" s="18">
        <v>2.6614531177975936E-2</v>
      </c>
      <c r="F4778" s="18">
        <v>2.6067744345365825E-4</v>
      </c>
    </row>
    <row r="4779" spans="2:6" x14ac:dyDescent="0.25">
      <c r="B4779" s="18">
        <v>2009</v>
      </c>
      <c r="C4779" s="19">
        <v>39744</v>
      </c>
      <c r="D4779" s="18" t="s">
        <v>7</v>
      </c>
      <c r="E4779" s="18">
        <v>2.7590482094320728E-2</v>
      </c>
      <c r="F4779" s="18">
        <v>1.4941268100392605E-4</v>
      </c>
    </row>
    <row r="4780" spans="2:6" x14ac:dyDescent="0.25">
      <c r="B4780" s="18">
        <v>2009</v>
      </c>
      <c r="C4780" s="19">
        <v>39744</v>
      </c>
      <c r="D4780" s="18" t="s">
        <v>7</v>
      </c>
      <c r="E4780" s="18">
        <v>1.397485416368636E-2</v>
      </c>
      <c r="F4780" s="18">
        <v>4.4505904979892865E-5</v>
      </c>
    </row>
    <row r="4781" spans="2:6" x14ac:dyDescent="0.25">
      <c r="B4781" s="18">
        <v>2009</v>
      </c>
      <c r="C4781" s="19">
        <v>39744</v>
      </c>
      <c r="D4781" s="18" t="s">
        <v>7</v>
      </c>
      <c r="E4781" s="18">
        <v>9.4416098421629872E-4</v>
      </c>
      <c r="F4781" s="18">
        <v>3.1789932128494905E-6</v>
      </c>
    </row>
    <row r="4782" spans="2:6" x14ac:dyDescent="0.25">
      <c r="B4782" s="18">
        <v>2009</v>
      </c>
      <c r="C4782" s="19">
        <v>39744</v>
      </c>
      <c r="D4782" s="18" t="s">
        <v>6</v>
      </c>
      <c r="E4782" s="18">
        <v>7.1082288239314607E-3</v>
      </c>
      <c r="F4782" s="18">
        <v>1.3669670815252811E-4</v>
      </c>
    </row>
    <row r="4783" spans="2:6" x14ac:dyDescent="0.25">
      <c r="B4783" s="18">
        <v>2009</v>
      </c>
      <c r="C4783" s="19">
        <v>39744</v>
      </c>
      <c r="D4783" s="18" t="s">
        <v>6</v>
      </c>
      <c r="E4783" s="18">
        <v>0.13996789216855021</v>
      </c>
      <c r="F4783" s="18">
        <v>2.4573617535326563E-3</v>
      </c>
    </row>
    <row r="4784" spans="2:6" x14ac:dyDescent="0.25">
      <c r="B4784" s="18">
        <v>2009</v>
      </c>
      <c r="C4784" s="19">
        <v>39672</v>
      </c>
      <c r="D4784" s="18" t="s">
        <v>6</v>
      </c>
      <c r="E4784" s="18">
        <v>6.2661135218476313E-2</v>
      </c>
      <c r="F4784" s="18">
        <v>1.4718738575493142E-3</v>
      </c>
    </row>
    <row r="4785" spans="2:6" x14ac:dyDescent="0.25">
      <c r="B4785" s="18">
        <v>2009</v>
      </c>
      <c r="C4785" s="19">
        <v>39745</v>
      </c>
      <c r="D4785" s="18" t="s">
        <v>7</v>
      </c>
      <c r="E4785" s="18">
        <v>3.9483095703590669E-3</v>
      </c>
      <c r="F4785" s="18">
        <v>2.1935053168661484E-4</v>
      </c>
    </row>
    <row r="4786" spans="2:6" x14ac:dyDescent="0.25">
      <c r="B4786" s="18">
        <v>2009</v>
      </c>
      <c r="C4786" s="19">
        <v>39744</v>
      </c>
      <c r="D4786" s="18" t="s">
        <v>7</v>
      </c>
      <c r="E4786" s="18">
        <v>6.1418148872252158E-3</v>
      </c>
      <c r="F4786" s="18">
        <v>2.1935053168661484E-4</v>
      </c>
    </row>
    <row r="4787" spans="2:6" x14ac:dyDescent="0.25">
      <c r="B4787" s="18">
        <v>2009</v>
      </c>
      <c r="C4787" s="19">
        <v>39745</v>
      </c>
      <c r="D4787" s="18" t="s">
        <v>7</v>
      </c>
      <c r="E4787" s="18">
        <v>3.7842735205760335E-2</v>
      </c>
      <c r="F4787" s="18">
        <v>1.5259167421677555E-4</v>
      </c>
    </row>
    <row r="4788" spans="2:6" x14ac:dyDescent="0.25">
      <c r="B4788" s="18">
        <v>2009</v>
      </c>
      <c r="C4788" s="19">
        <v>39745</v>
      </c>
      <c r="D4788" s="18" t="s">
        <v>7</v>
      </c>
      <c r="E4788" s="18">
        <v>7.5532878737303898E-3</v>
      </c>
      <c r="F4788" s="18">
        <v>2.5431945702795924E-5</v>
      </c>
    </row>
    <row r="4789" spans="2:6" x14ac:dyDescent="0.25">
      <c r="B4789" s="18">
        <v>2009</v>
      </c>
      <c r="C4789" s="19">
        <v>39745</v>
      </c>
      <c r="D4789" s="18" t="s">
        <v>6</v>
      </c>
      <c r="E4789" s="18">
        <v>3.8192424459173778E-2</v>
      </c>
      <c r="F4789" s="18">
        <v>1.1889434616057094E-3</v>
      </c>
    </row>
    <row r="4790" spans="2:6" x14ac:dyDescent="0.25">
      <c r="B4790" s="18">
        <v>2009</v>
      </c>
      <c r="C4790" s="19">
        <v>39745</v>
      </c>
      <c r="D4790" s="18" t="s">
        <v>6</v>
      </c>
      <c r="E4790" s="18">
        <v>4.1771970816842302E-3</v>
      </c>
      <c r="F4790" s="18">
        <v>4.6413300907602561E-4</v>
      </c>
    </row>
    <row r="4791" spans="2:6" x14ac:dyDescent="0.25">
      <c r="B4791" s="18">
        <v>2009</v>
      </c>
      <c r="C4791" s="19">
        <v>39745</v>
      </c>
      <c r="D4791" s="18" t="s">
        <v>7</v>
      </c>
      <c r="E4791" s="18">
        <v>3.1758142196366412E-2</v>
      </c>
      <c r="F4791" s="18">
        <v>8.5832816746936251E-5</v>
      </c>
    </row>
    <row r="4792" spans="2:6" x14ac:dyDescent="0.25">
      <c r="B4792" s="18">
        <v>2009</v>
      </c>
      <c r="C4792" s="19">
        <v>39745</v>
      </c>
      <c r="D4792" s="18" t="s">
        <v>6</v>
      </c>
      <c r="E4792" s="18">
        <v>0.3198480441244258</v>
      </c>
      <c r="F4792" s="18">
        <v>2.8070510069461E-3</v>
      </c>
    </row>
    <row r="4793" spans="2:6" x14ac:dyDescent="0.25">
      <c r="B4793" s="18">
        <v>2009</v>
      </c>
      <c r="C4793" s="19">
        <v>39745</v>
      </c>
      <c r="D4793" s="18" t="s">
        <v>6</v>
      </c>
      <c r="E4793" s="18">
        <v>1.1126476244973217E-4</v>
      </c>
      <c r="F4793" s="18">
        <v>3.1789932128494905E-6</v>
      </c>
    </row>
    <row r="4794" spans="2:6" x14ac:dyDescent="0.25">
      <c r="B4794" s="18">
        <v>2009</v>
      </c>
      <c r="C4794" s="19">
        <v>39745</v>
      </c>
      <c r="D4794" s="18" t="s">
        <v>6</v>
      </c>
      <c r="E4794" s="18">
        <v>1.8247421041756077E-3</v>
      </c>
      <c r="F4794" s="18">
        <v>2.6067744345365825E-4</v>
      </c>
    </row>
    <row r="4795" spans="2:6" x14ac:dyDescent="0.25">
      <c r="B4795" s="18">
        <v>2009</v>
      </c>
      <c r="C4795" s="19">
        <v>39745</v>
      </c>
      <c r="D4795" s="18" t="s">
        <v>6</v>
      </c>
      <c r="E4795" s="18">
        <v>7.3212213691923765E-3</v>
      </c>
      <c r="F4795" s="18">
        <v>1.0458887670274824E-3</v>
      </c>
    </row>
    <row r="4796" spans="2:6" x14ac:dyDescent="0.25">
      <c r="B4796" s="18">
        <v>2009</v>
      </c>
      <c r="C4796" s="19">
        <v>39745</v>
      </c>
      <c r="D4796" s="18" t="s">
        <v>6</v>
      </c>
      <c r="E4796" s="18">
        <v>0.78701699171872264</v>
      </c>
      <c r="F4796" s="18">
        <v>4.4283375454993402E-3</v>
      </c>
    </row>
    <row r="4797" spans="2:6" x14ac:dyDescent="0.25">
      <c r="B4797" s="18">
        <v>2009</v>
      </c>
      <c r="C4797" s="19">
        <v>39746</v>
      </c>
      <c r="D4797" s="18" t="s">
        <v>6</v>
      </c>
      <c r="E4797" s="18">
        <v>2.9990621970022092E-2</v>
      </c>
      <c r="F4797" s="18">
        <v>2.6067744345365825E-4</v>
      </c>
    </row>
    <row r="4798" spans="2:6" x14ac:dyDescent="0.25">
      <c r="B4798" s="18">
        <v>2009</v>
      </c>
      <c r="C4798" s="19">
        <v>39746</v>
      </c>
      <c r="D4798" s="18" t="s">
        <v>6</v>
      </c>
      <c r="E4798" s="18">
        <v>0.15926755996375946</v>
      </c>
      <c r="F4798" s="18">
        <v>2.6544593327293246E-3</v>
      </c>
    </row>
    <row r="4799" spans="2:6" x14ac:dyDescent="0.25">
      <c r="B4799" s="18">
        <v>2009</v>
      </c>
      <c r="C4799" s="19">
        <v>39746</v>
      </c>
      <c r="D4799" s="18" t="s">
        <v>6</v>
      </c>
      <c r="E4799" s="18">
        <v>6.9937850682688792E-5</v>
      </c>
      <c r="F4799" s="18">
        <v>3.1789932128494905E-6</v>
      </c>
    </row>
    <row r="4800" spans="2:6" x14ac:dyDescent="0.25">
      <c r="B4800" s="18">
        <v>2009</v>
      </c>
      <c r="C4800" s="19">
        <v>39744</v>
      </c>
      <c r="D4800" s="18" t="s">
        <v>7</v>
      </c>
      <c r="E4800" s="18">
        <v>2.6926072512835184E-3</v>
      </c>
      <c r="F4800" s="18">
        <v>3.4968925341344396E-5</v>
      </c>
    </row>
    <row r="4801" spans="2:6" x14ac:dyDescent="0.25">
      <c r="B4801" s="18">
        <v>2009</v>
      </c>
      <c r="C4801" s="19">
        <v>39746</v>
      </c>
      <c r="D4801" s="18" t="s">
        <v>6</v>
      </c>
      <c r="E4801" s="18">
        <v>6.8666253397548999E-3</v>
      </c>
      <c r="F4801" s="18">
        <v>3.1789932128494904E-5</v>
      </c>
    </row>
    <row r="4802" spans="2:6" x14ac:dyDescent="0.25">
      <c r="B4802" s="18">
        <v>2009</v>
      </c>
      <c r="C4802" s="19">
        <v>39747</v>
      </c>
      <c r="D4802" s="18" t="s">
        <v>6</v>
      </c>
      <c r="E4802" s="18">
        <v>2.1734776596251969E-2</v>
      </c>
      <c r="F4802" s="18">
        <v>1.3669670815252811E-4</v>
      </c>
    </row>
    <row r="4803" spans="2:6" x14ac:dyDescent="0.25">
      <c r="B4803" s="18">
        <v>2009</v>
      </c>
      <c r="C4803" s="19">
        <v>39747</v>
      </c>
      <c r="D4803" s="18" t="s">
        <v>6</v>
      </c>
      <c r="E4803" s="18">
        <v>1.8056681448985106E-3</v>
      </c>
      <c r="F4803" s="18">
        <v>2.2570851811231382E-4</v>
      </c>
    </row>
    <row r="4804" spans="2:6" x14ac:dyDescent="0.25">
      <c r="B4804" s="18">
        <v>2009</v>
      </c>
      <c r="C4804" s="19">
        <v>39747</v>
      </c>
      <c r="D4804" s="18" t="s">
        <v>6</v>
      </c>
      <c r="E4804" s="18">
        <v>1.4585220860553463E-2</v>
      </c>
      <c r="F4804" s="18">
        <v>3.9419515839333682E-4</v>
      </c>
    </row>
    <row r="4805" spans="2:6" x14ac:dyDescent="0.25">
      <c r="B4805" s="18">
        <v>2009</v>
      </c>
      <c r="C4805" s="19">
        <v>39747</v>
      </c>
      <c r="D4805" s="18" t="s">
        <v>6</v>
      </c>
      <c r="E4805" s="18">
        <v>8.4116160411997522E-3</v>
      </c>
      <c r="F4805" s="18">
        <v>1.335177149396786E-4</v>
      </c>
    </row>
    <row r="4806" spans="2:6" x14ac:dyDescent="0.25">
      <c r="B4806" s="18">
        <v>2009</v>
      </c>
      <c r="C4806" s="19">
        <v>39746</v>
      </c>
      <c r="D4806" s="18" t="s">
        <v>6</v>
      </c>
      <c r="E4806" s="18">
        <v>0.137987379396945</v>
      </c>
      <c r="F4806" s="18">
        <v>4.8956495477882151E-3</v>
      </c>
    </row>
    <row r="4807" spans="2:6" x14ac:dyDescent="0.25">
      <c r="B4807" s="18">
        <v>2009</v>
      </c>
      <c r="C4807" s="19">
        <v>39748</v>
      </c>
      <c r="D4807" s="18" t="s">
        <v>6</v>
      </c>
      <c r="E4807" s="18">
        <v>5.5155532242938659E-3</v>
      </c>
      <c r="F4807" s="18">
        <v>1.1762274887543116E-4</v>
      </c>
    </row>
    <row r="4808" spans="2:6" x14ac:dyDescent="0.25">
      <c r="B4808" s="18">
        <v>2009</v>
      </c>
      <c r="C4808" s="19">
        <v>39748</v>
      </c>
      <c r="D4808" s="18" t="s">
        <v>6</v>
      </c>
      <c r="E4808" s="18">
        <v>1.379683054376679E-3</v>
      </c>
      <c r="F4808" s="18">
        <v>4.4505904979892865E-5</v>
      </c>
    </row>
    <row r="4809" spans="2:6" x14ac:dyDescent="0.25">
      <c r="B4809" s="18">
        <v>2009</v>
      </c>
      <c r="C4809" s="19">
        <v>39747</v>
      </c>
      <c r="D4809" s="18" t="s">
        <v>6</v>
      </c>
      <c r="E4809" s="18">
        <v>2.2125792761432454E-2</v>
      </c>
      <c r="F4809" s="18">
        <v>1.9073959277096944E-5</v>
      </c>
    </row>
    <row r="4810" spans="2:6" x14ac:dyDescent="0.25">
      <c r="B4810" s="18">
        <v>2009</v>
      </c>
      <c r="C4810" s="19">
        <v>39747</v>
      </c>
      <c r="D4810" s="18" t="s">
        <v>6</v>
      </c>
      <c r="E4810" s="18">
        <v>2.615675615532561E-2</v>
      </c>
      <c r="F4810" s="18">
        <v>5.0228092763021951E-4</v>
      </c>
    </row>
    <row r="4811" spans="2:6" x14ac:dyDescent="0.25">
      <c r="B4811" s="18">
        <v>2009</v>
      </c>
      <c r="C4811" s="19">
        <v>39748</v>
      </c>
      <c r="D4811" s="18" t="s">
        <v>6</v>
      </c>
      <c r="E4811" s="18">
        <v>6.9213040230159104E-2</v>
      </c>
      <c r="F4811" s="18">
        <v>9.2826601815205122E-4</v>
      </c>
    </row>
    <row r="4812" spans="2:6" x14ac:dyDescent="0.25">
      <c r="B4812" s="18">
        <v>2009</v>
      </c>
      <c r="C4812" s="19">
        <v>39749</v>
      </c>
      <c r="D4812" s="18" t="s">
        <v>6</v>
      </c>
      <c r="E4812" s="18">
        <v>8.106432692766201E-4</v>
      </c>
      <c r="F4812" s="18">
        <v>4.7684898192742357E-5</v>
      </c>
    </row>
    <row r="4813" spans="2:6" x14ac:dyDescent="0.25">
      <c r="B4813" s="18">
        <v>2009</v>
      </c>
      <c r="C4813" s="19">
        <v>39749</v>
      </c>
      <c r="D4813" s="18" t="s">
        <v>7</v>
      </c>
      <c r="E4813" s="18">
        <v>1.3326339548265065E-2</v>
      </c>
      <c r="F4813" s="18">
        <v>5.0863891405591848E-5</v>
      </c>
    </row>
    <row r="4814" spans="2:6" x14ac:dyDescent="0.25">
      <c r="B4814" s="18">
        <v>2009</v>
      </c>
      <c r="C4814" s="19">
        <v>39749</v>
      </c>
      <c r="D4814" s="18" t="s">
        <v>7</v>
      </c>
      <c r="E4814" s="18">
        <v>7.8966191407181349E-2</v>
      </c>
      <c r="F4814" s="18">
        <v>2.9246737558215314E-4</v>
      </c>
    </row>
    <row r="4815" spans="2:6" x14ac:dyDescent="0.25">
      <c r="B4815" s="18">
        <v>2009</v>
      </c>
      <c r="C4815" s="19">
        <v>39749</v>
      </c>
      <c r="D4815" s="18" t="s">
        <v>6</v>
      </c>
      <c r="E4815" s="18">
        <v>4.5141703622462765E-4</v>
      </c>
      <c r="F4815" s="18">
        <v>6.3579864256989811E-6</v>
      </c>
    </row>
    <row r="4816" spans="2:6" x14ac:dyDescent="0.25">
      <c r="B4816" s="18">
        <v>2009</v>
      </c>
      <c r="C4816" s="19">
        <v>39750</v>
      </c>
      <c r="D4816" s="18" t="s">
        <v>6</v>
      </c>
      <c r="E4816" s="18">
        <v>4.8320696835312253E-2</v>
      </c>
      <c r="F4816" s="18">
        <v>5.0863891405591847E-4</v>
      </c>
    </row>
    <row r="4817" spans="2:6" x14ac:dyDescent="0.25">
      <c r="B4817" s="18">
        <v>2009</v>
      </c>
      <c r="C4817" s="19">
        <v>39749</v>
      </c>
      <c r="D4817" s="18" t="s">
        <v>6</v>
      </c>
      <c r="E4817" s="18">
        <v>3.4333126698774501E-4</v>
      </c>
      <c r="F4817" s="18">
        <v>6.3579864256989811E-6</v>
      </c>
    </row>
    <row r="4818" spans="2:6" x14ac:dyDescent="0.25">
      <c r="B4818" s="18">
        <v>2009</v>
      </c>
      <c r="C4818" s="19">
        <v>39750</v>
      </c>
      <c r="D4818" s="18" t="s">
        <v>6</v>
      </c>
      <c r="E4818" s="18">
        <v>5.2281722378522723E-2</v>
      </c>
      <c r="F4818" s="18">
        <v>6.1672468329280116E-4</v>
      </c>
    </row>
    <row r="4819" spans="2:6" x14ac:dyDescent="0.25">
      <c r="B4819" s="18">
        <v>2009</v>
      </c>
      <c r="C4819" s="19">
        <v>39749</v>
      </c>
      <c r="D4819" s="18" t="s">
        <v>6</v>
      </c>
      <c r="E4819" s="18">
        <v>4.5570867706197449E-2</v>
      </c>
      <c r="F4819" s="18">
        <v>3.1789932128494907E-4</v>
      </c>
    </row>
    <row r="4820" spans="2:6" x14ac:dyDescent="0.25">
      <c r="B4820" s="18">
        <v>2009</v>
      </c>
      <c r="C4820" s="19">
        <v>39749</v>
      </c>
      <c r="D4820" s="18" t="s">
        <v>6</v>
      </c>
      <c r="E4820" s="18">
        <v>0.28003433312669879</v>
      </c>
      <c r="F4820" s="18">
        <v>5.2135488690731643E-3</v>
      </c>
    </row>
    <row r="4821" spans="2:6" x14ac:dyDescent="0.25">
      <c r="B4821" s="18">
        <v>2009</v>
      </c>
      <c r="C4821" s="19">
        <v>39749</v>
      </c>
      <c r="D4821" s="18" t="s">
        <v>6</v>
      </c>
      <c r="E4821" s="18">
        <v>4.7208049210814935E-3</v>
      </c>
      <c r="F4821" s="18">
        <v>1.7484462670672198E-4</v>
      </c>
    </row>
    <row r="4822" spans="2:6" x14ac:dyDescent="0.25">
      <c r="B4822" s="18">
        <v>2009</v>
      </c>
      <c r="C4822" s="19">
        <v>39749</v>
      </c>
      <c r="D4822" s="18" t="s">
        <v>6</v>
      </c>
      <c r="E4822" s="18">
        <v>0.13511039053931617</v>
      </c>
      <c r="F4822" s="18">
        <v>1.9741547851795335E-3</v>
      </c>
    </row>
    <row r="4823" spans="2:6" x14ac:dyDescent="0.25">
      <c r="B4823" s="18">
        <v>2009</v>
      </c>
      <c r="C4823" s="19">
        <v>39750</v>
      </c>
      <c r="D4823" s="18" t="s">
        <v>7</v>
      </c>
      <c r="E4823" s="18">
        <v>3.2902579752992225E-2</v>
      </c>
      <c r="F4823" s="18">
        <v>9.5369796385484713E-5</v>
      </c>
    </row>
    <row r="4824" spans="2:6" x14ac:dyDescent="0.25">
      <c r="B4824" s="18">
        <v>2009</v>
      </c>
      <c r="C4824" s="19">
        <v>39750</v>
      </c>
      <c r="D4824" s="18" t="s">
        <v>6</v>
      </c>
      <c r="E4824" s="18">
        <v>4.4029055997965444E-3</v>
      </c>
      <c r="F4824" s="18">
        <v>1.5894966064247452E-5</v>
      </c>
    </row>
    <row r="4825" spans="2:6" x14ac:dyDescent="0.25">
      <c r="B4825" s="18">
        <v>2009</v>
      </c>
      <c r="C4825" s="19">
        <v>39750</v>
      </c>
      <c r="D4825" s="18" t="s">
        <v>7</v>
      </c>
      <c r="E4825" s="18">
        <v>5.4386215885429086E-2</v>
      </c>
      <c r="F4825" s="18">
        <v>2.9882536200785209E-4</v>
      </c>
    </row>
    <row r="4826" spans="2:6" x14ac:dyDescent="0.25">
      <c r="B4826" s="18">
        <v>2009</v>
      </c>
      <c r="C4826" s="19">
        <v>39750</v>
      </c>
      <c r="D4826" s="18" t="s">
        <v>6</v>
      </c>
      <c r="E4826" s="18">
        <v>8.214200562681799E-2</v>
      </c>
      <c r="F4826" s="18">
        <v>2.5749845024080871E-4</v>
      </c>
    </row>
    <row r="4827" spans="2:6" x14ac:dyDescent="0.25">
      <c r="B4827" s="18">
        <v>2009</v>
      </c>
      <c r="C4827" s="19">
        <v>39750</v>
      </c>
      <c r="D4827" s="18" t="s">
        <v>6</v>
      </c>
      <c r="E4827" s="18">
        <v>0.10644222974583949</v>
      </c>
      <c r="F4827" s="18">
        <v>3.3061529413634704E-4</v>
      </c>
    </row>
    <row r="4828" spans="2:6" x14ac:dyDescent="0.25">
      <c r="B4828" s="18">
        <v>2009</v>
      </c>
      <c r="C4828" s="19">
        <v>39751</v>
      </c>
      <c r="D4828" s="18" t="s">
        <v>7</v>
      </c>
      <c r="E4828" s="18">
        <v>5.1404320251776259E-3</v>
      </c>
      <c r="F4828" s="18">
        <v>2.2252952489946432E-5</v>
      </c>
    </row>
    <row r="4829" spans="2:6" x14ac:dyDescent="0.25">
      <c r="B4829" s="18">
        <v>2009</v>
      </c>
      <c r="C4829" s="19">
        <v>39751</v>
      </c>
      <c r="D4829" s="18" t="s">
        <v>7</v>
      </c>
      <c r="E4829" s="18">
        <v>2.384244909637118E-3</v>
      </c>
      <c r="F4829" s="18">
        <v>1.5894966064247452E-5</v>
      </c>
    </row>
    <row r="4830" spans="2:6" x14ac:dyDescent="0.25">
      <c r="B4830" s="18">
        <v>2009</v>
      </c>
      <c r="C4830" s="19">
        <v>39751</v>
      </c>
      <c r="D4830" s="18" t="s">
        <v>7</v>
      </c>
      <c r="E4830" s="18">
        <v>4.2598509052183178E-3</v>
      </c>
      <c r="F4830" s="18">
        <v>6.3579864256989809E-5</v>
      </c>
    </row>
    <row r="4831" spans="2:6" x14ac:dyDescent="0.25">
      <c r="B4831" s="18">
        <v>2009</v>
      </c>
      <c r="C4831" s="19">
        <v>39751</v>
      </c>
      <c r="D4831" s="18" t="s">
        <v>7</v>
      </c>
      <c r="E4831" s="18">
        <v>6.866625339754899E-2</v>
      </c>
      <c r="F4831" s="18">
        <v>1.9073959277096943E-4</v>
      </c>
    </row>
    <row r="4832" spans="2:6" x14ac:dyDescent="0.25">
      <c r="B4832" s="18">
        <v>2009</v>
      </c>
      <c r="C4832" s="19">
        <v>39751</v>
      </c>
      <c r="D4832" s="18" t="s">
        <v>6</v>
      </c>
      <c r="E4832" s="18">
        <v>4.6731200228887509E-4</v>
      </c>
      <c r="F4832" s="18">
        <v>9.536979638548472E-6</v>
      </c>
    </row>
    <row r="4833" spans="2:6" x14ac:dyDescent="0.25">
      <c r="B4833" s="18">
        <v>2009</v>
      </c>
      <c r="C4833" s="19">
        <v>39751</v>
      </c>
      <c r="D4833" s="18" t="s">
        <v>6</v>
      </c>
      <c r="E4833" s="18">
        <v>6.0044823804301178E-2</v>
      </c>
      <c r="F4833" s="18">
        <v>1.0649627263045794E-3</v>
      </c>
    </row>
    <row r="4834" spans="2:6" x14ac:dyDescent="0.25">
      <c r="B4834" s="18">
        <v>2009</v>
      </c>
      <c r="C4834" s="19">
        <v>39751</v>
      </c>
      <c r="D4834" s="18" t="s">
        <v>7</v>
      </c>
      <c r="E4834" s="18">
        <v>1.1349005769872682E-3</v>
      </c>
      <c r="F4834" s="18">
        <v>9.536979638548472E-6</v>
      </c>
    </row>
    <row r="4835" spans="2:6" x14ac:dyDescent="0.25">
      <c r="B4835" s="18">
        <v>2009</v>
      </c>
      <c r="C4835" s="19">
        <v>39751</v>
      </c>
      <c r="D4835" s="18" t="s">
        <v>7</v>
      </c>
      <c r="E4835" s="18">
        <v>7.5532878737303896E-2</v>
      </c>
      <c r="F4835" s="18">
        <v>3.1472032807209959E-4</v>
      </c>
    </row>
    <row r="4836" spans="2:6" x14ac:dyDescent="0.25">
      <c r="B4836" s="18">
        <v>2009</v>
      </c>
      <c r="C4836" s="19">
        <v>39751</v>
      </c>
      <c r="D4836" s="18" t="s">
        <v>6</v>
      </c>
      <c r="E4836" s="18">
        <v>4.1018549425396976E-2</v>
      </c>
      <c r="F4836" s="18">
        <v>2.9246737558215314E-4</v>
      </c>
    </row>
    <row r="4837" spans="2:6" x14ac:dyDescent="0.25">
      <c r="B4837" s="18">
        <v>2009</v>
      </c>
      <c r="C4837" s="19">
        <v>39752</v>
      </c>
      <c r="D4837" s="18" t="s">
        <v>6</v>
      </c>
      <c r="E4837" s="18">
        <v>6.0636116541891182E-2</v>
      </c>
      <c r="F4837" s="18">
        <v>5.9447173080285471E-4</v>
      </c>
    </row>
    <row r="4838" spans="2:6" x14ac:dyDescent="0.25">
      <c r="B4838" s="18">
        <v>2009</v>
      </c>
      <c r="C4838" s="19">
        <v>39752</v>
      </c>
      <c r="D4838" s="18" t="s">
        <v>6</v>
      </c>
      <c r="E4838" s="18">
        <v>0.16135933749781445</v>
      </c>
      <c r="F4838" s="18">
        <v>3.9355935975076695E-3</v>
      </c>
    </row>
    <row r="4839" spans="2:6" x14ac:dyDescent="0.25">
      <c r="B4839" s="18">
        <v>2009</v>
      </c>
      <c r="C4839" s="19">
        <v>39752</v>
      </c>
      <c r="D4839" s="18" t="s">
        <v>7</v>
      </c>
      <c r="E4839" s="18">
        <v>8.4694737176736132E-2</v>
      </c>
      <c r="F4839" s="18">
        <v>2.447824773894108E-4</v>
      </c>
    </row>
    <row r="4840" spans="2:6" x14ac:dyDescent="0.25">
      <c r="B4840" s="18">
        <v>2009</v>
      </c>
      <c r="C4840" s="19">
        <v>39752</v>
      </c>
      <c r="D4840" s="18" t="s">
        <v>7</v>
      </c>
      <c r="E4840" s="18">
        <v>2.1362834390348576E-3</v>
      </c>
      <c r="F4840" s="18">
        <v>6.3579864256989811E-6</v>
      </c>
    </row>
    <row r="4841" spans="2:6" x14ac:dyDescent="0.25">
      <c r="B4841" s="18">
        <v>2009</v>
      </c>
      <c r="C4841" s="19">
        <v>39752</v>
      </c>
      <c r="D4841" s="18" t="s">
        <v>7</v>
      </c>
      <c r="E4841" s="18">
        <v>7.0669019121644173E-3</v>
      </c>
      <c r="F4841" s="18">
        <v>6.0400871044140324E-5</v>
      </c>
    </row>
    <row r="4842" spans="2:6" x14ac:dyDescent="0.25">
      <c r="B4842" s="18">
        <v>2009</v>
      </c>
      <c r="C4842" s="19">
        <v>39753</v>
      </c>
      <c r="D4842" s="18" t="s">
        <v>6</v>
      </c>
      <c r="E4842" s="18">
        <v>3.7830019232908936E-3</v>
      </c>
      <c r="F4842" s="18">
        <v>2.7021442309220668E-4</v>
      </c>
    </row>
    <row r="4843" spans="2:6" x14ac:dyDescent="0.25">
      <c r="B4843" s="18">
        <v>2009</v>
      </c>
      <c r="C4843" s="19">
        <v>39753</v>
      </c>
      <c r="D4843" s="18" t="s">
        <v>6</v>
      </c>
      <c r="E4843" s="18">
        <v>0.14748621111693927</v>
      </c>
      <c r="F4843" s="18">
        <v>4.6413300907602561E-4</v>
      </c>
    </row>
    <row r="4844" spans="2:6" x14ac:dyDescent="0.25">
      <c r="B4844" s="18">
        <v>2009</v>
      </c>
      <c r="C4844" s="19">
        <v>39753</v>
      </c>
      <c r="D4844" s="18" t="s">
        <v>6</v>
      </c>
      <c r="E4844" s="18">
        <v>1.5259167421677554E-3</v>
      </c>
      <c r="F4844" s="18">
        <v>4.7684898192742357E-5</v>
      </c>
    </row>
    <row r="4845" spans="2:6" x14ac:dyDescent="0.25">
      <c r="B4845" s="18">
        <v>2009</v>
      </c>
      <c r="C4845" s="19">
        <v>39753</v>
      </c>
      <c r="D4845" s="18" t="s">
        <v>6</v>
      </c>
      <c r="E4845" s="18">
        <v>2.3365600114443755E-3</v>
      </c>
      <c r="F4845" s="18">
        <v>3.3379428734919652E-4</v>
      </c>
    </row>
    <row r="4846" spans="2:6" x14ac:dyDescent="0.25">
      <c r="B4846" s="18">
        <v>2009</v>
      </c>
      <c r="C4846" s="19">
        <v>39753</v>
      </c>
      <c r="D4846" s="18" t="s">
        <v>6</v>
      </c>
      <c r="E4846" s="18">
        <v>3.6876321269054091E-3</v>
      </c>
      <c r="F4846" s="18">
        <v>6.3579864256989809E-5</v>
      </c>
    </row>
    <row r="4847" spans="2:6" x14ac:dyDescent="0.25">
      <c r="B4847" s="18">
        <v>2009</v>
      </c>
      <c r="C4847" s="19">
        <v>39753</v>
      </c>
      <c r="D4847" s="18" t="s">
        <v>7</v>
      </c>
      <c r="E4847" s="18">
        <v>1.7802361991957148E-2</v>
      </c>
      <c r="F4847" s="18">
        <v>1.017277828111837E-4</v>
      </c>
    </row>
    <row r="4848" spans="2:6" x14ac:dyDescent="0.25">
      <c r="B4848" s="18">
        <v>2009</v>
      </c>
      <c r="C4848" s="19">
        <v>39753</v>
      </c>
      <c r="D4848" s="18" t="s">
        <v>6</v>
      </c>
      <c r="E4848" s="18">
        <v>0.28590593359083177</v>
      </c>
      <c r="F4848" s="18">
        <v>1.9582598191152864E-3</v>
      </c>
    </row>
    <row r="4849" spans="2:6" x14ac:dyDescent="0.25">
      <c r="B4849" s="18">
        <v>2009</v>
      </c>
      <c r="C4849" s="19">
        <v>39753</v>
      </c>
      <c r="D4849" s="18" t="s">
        <v>6</v>
      </c>
      <c r="E4849" s="18">
        <v>1.8883219684325974E-2</v>
      </c>
      <c r="F4849" s="18">
        <v>1.8883219684325974E-3</v>
      </c>
    </row>
    <row r="4850" spans="2:6" x14ac:dyDescent="0.25">
      <c r="B4850" s="18">
        <v>2009</v>
      </c>
      <c r="C4850" s="19">
        <v>39753</v>
      </c>
      <c r="D4850" s="18" t="s">
        <v>6</v>
      </c>
      <c r="E4850" s="18">
        <v>4.7649929267401012E-2</v>
      </c>
      <c r="F4850" s="18">
        <v>4.132691176704338E-5</v>
      </c>
    </row>
    <row r="4851" spans="2:6" x14ac:dyDescent="0.25">
      <c r="B4851" s="18">
        <v>2009</v>
      </c>
      <c r="C4851" s="19">
        <v>39753</v>
      </c>
      <c r="D4851" s="18" t="s">
        <v>6</v>
      </c>
      <c r="E4851" s="18">
        <v>6.0299143261329138E-2</v>
      </c>
      <c r="F4851" s="18">
        <v>3.0836234164640058E-4</v>
      </c>
    </row>
    <row r="4852" spans="2:6" x14ac:dyDescent="0.25">
      <c r="B4852" s="18">
        <v>2009</v>
      </c>
      <c r="C4852" s="19">
        <v>39754</v>
      </c>
      <c r="D4852" s="18" t="s">
        <v>6</v>
      </c>
      <c r="E4852" s="18">
        <v>7.0141306248311164E-2</v>
      </c>
      <c r="F4852" s="18">
        <v>6.262616629313496E-4</v>
      </c>
    </row>
    <row r="4853" spans="2:6" x14ac:dyDescent="0.25">
      <c r="B4853" s="18">
        <v>2009</v>
      </c>
      <c r="C4853" s="19">
        <v>39754</v>
      </c>
      <c r="D4853" s="18" t="s">
        <v>7</v>
      </c>
      <c r="E4853" s="18">
        <v>5.3992020727035746E-2</v>
      </c>
      <c r="F4853" s="18">
        <v>2.7975140273075517E-4</v>
      </c>
    </row>
    <row r="4854" spans="2:6" x14ac:dyDescent="0.25">
      <c r="B4854" s="18">
        <v>2009</v>
      </c>
      <c r="C4854" s="19">
        <v>39751</v>
      </c>
      <c r="D4854" s="18" t="s">
        <v>7</v>
      </c>
      <c r="E4854" s="18">
        <v>3.458426716258961E-2</v>
      </c>
      <c r="F4854" s="18">
        <v>1.3669670815252811E-4</v>
      </c>
    </row>
    <row r="4855" spans="2:6" x14ac:dyDescent="0.25">
      <c r="B4855" s="18">
        <v>2009</v>
      </c>
      <c r="C4855" s="19">
        <v>39745</v>
      </c>
      <c r="D4855" s="18" t="s">
        <v>7</v>
      </c>
      <c r="E4855" s="18">
        <v>3.537901546580198E-2</v>
      </c>
      <c r="F4855" s="18">
        <v>9.8548789598334205E-5</v>
      </c>
    </row>
    <row r="4856" spans="2:6" x14ac:dyDescent="0.25">
      <c r="B4856" s="18">
        <v>2009</v>
      </c>
      <c r="C4856" s="19">
        <v>39750</v>
      </c>
      <c r="D4856" s="18" t="s">
        <v>7</v>
      </c>
      <c r="E4856" s="18">
        <v>3.4015227377489547E-4</v>
      </c>
      <c r="F4856" s="18">
        <v>3.1789932128494905E-6</v>
      </c>
    </row>
    <row r="4857" spans="2:6" x14ac:dyDescent="0.25">
      <c r="B4857" s="18">
        <v>2009</v>
      </c>
      <c r="C4857" s="19">
        <v>39755</v>
      </c>
      <c r="D4857" s="18" t="s">
        <v>7</v>
      </c>
      <c r="E4857" s="18">
        <v>2.8293039594360467E-3</v>
      </c>
      <c r="F4857" s="18">
        <v>1.5894966064247452E-5</v>
      </c>
    </row>
    <row r="4858" spans="2:6" x14ac:dyDescent="0.25">
      <c r="B4858" s="18">
        <v>2009</v>
      </c>
      <c r="C4858" s="19">
        <v>39755</v>
      </c>
      <c r="D4858" s="18" t="s">
        <v>7</v>
      </c>
      <c r="E4858" s="18">
        <v>3.4651026020059445E-3</v>
      </c>
      <c r="F4858" s="18">
        <v>1.5894966064247452E-5</v>
      </c>
    </row>
    <row r="4859" spans="2:6" x14ac:dyDescent="0.25">
      <c r="B4859" s="18">
        <v>2009</v>
      </c>
      <c r="C4859" s="19">
        <v>39756</v>
      </c>
      <c r="D4859" s="18" t="s">
        <v>7</v>
      </c>
      <c r="E4859" s="18">
        <v>1.335177149396786E-4</v>
      </c>
      <c r="F4859" s="18">
        <v>1.9073959277096944E-5</v>
      </c>
    </row>
    <row r="4860" spans="2:6" x14ac:dyDescent="0.25">
      <c r="B4860" s="18">
        <v>2009</v>
      </c>
      <c r="C4860" s="19">
        <v>39756</v>
      </c>
      <c r="D4860" s="18" t="s">
        <v>7</v>
      </c>
      <c r="E4860" s="18">
        <v>5.1461542129607553E-2</v>
      </c>
      <c r="F4860" s="18">
        <v>2.2570851811231382E-4</v>
      </c>
    </row>
    <row r="4861" spans="2:6" x14ac:dyDescent="0.25">
      <c r="B4861" s="18">
        <v>2009</v>
      </c>
      <c r="C4861" s="19">
        <v>39756</v>
      </c>
      <c r="D4861" s="18" t="s">
        <v>6</v>
      </c>
      <c r="E4861" s="18">
        <v>3.9101616518048736E-3</v>
      </c>
      <c r="F4861" s="18">
        <v>1.9073959277096944E-5</v>
      </c>
    </row>
    <row r="4862" spans="2:6" x14ac:dyDescent="0.25">
      <c r="B4862" s="18">
        <v>2009</v>
      </c>
      <c r="C4862" s="19">
        <v>39756</v>
      </c>
      <c r="D4862" s="18" t="s">
        <v>7</v>
      </c>
      <c r="E4862" s="18">
        <v>2.3969608824885159E-3</v>
      </c>
      <c r="F4862" s="18">
        <v>6.3579864256989811E-6</v>
      </c>
    </row>
    <row r="4863" spans="2:6" x14ac:dyDescent="0.25">
      <c r="B4863" s="18">
        <v>2009</v>
      </c>
      <c r="C4863" s="19">
        <v>39756</v>
      </c>
      <c r="D4863" s="18" t="s">
        <v>6</v>
      </c>
      <c r="E4863" s="18">
        <v>0.10781237582057762</v>
      </c>
      <c r="F4863" s="18">
        <v>1.7389092874286714E-3</v>
      </c>
    </row>
    <row r="4864" spans="2:6" x14ac:dyDescent="0.25">
      <c r="B4864" s="18">
        <v>2009</v>
      </c>
      <c r="C4864" s="19">
        <v>39756</v>
      </c>
      <c r="D4864" s="18" t="s">
        <v>6</v>
      </c>
      <c r="E4864" s="18">
        <v>4.1841908667524998E-2</v>
      </c>
      <c r="F4864" s="18">
        <v>6.9619951361403845E-4</v>
      </c>
    </row>
    <row r="4865" spans="2:6" x14ac:dyDescent="0.25">
      <c r="B4865" s="18">
        <v>2009</v>
      </c>
      <c r="C4865" s="19">
        <v>39757</v>
      </c>
      <c r="D4865" s="18" t="s">
        <v>6</v>
      </c>
      <c r="E4865" s="18">
        <v>4.1380954651661819E-2</v>
      </c>
      <c r="F4865" s="18">
        <v>2.8610938915645413E-4</v>
      </c>
    </row>
    <row r="4866" spans="2:6" x14ac:dyDescent="0.25">
      <c r="B4866" s="18">
        <v>2009</v>
      </c>
      <c r="C4866" s="19">
        <v>39757</v>
      </c>
      <c r="D4866" s="18" t="s">
        <v>7</v>
      </c>
      <c r="E4866" s="18">
        <v>5.6649659052977926E-3</v>
      </c>
      <c r="F4866" s="18">
        <v>3.4968925341344396E-5</v>
      </c>
    </row>
    <row r="4867" spans="2:6" x14ac:dyDescent="0.25">
      <c r="B4867" s="18">
        <v>2009</v>
      </c>
      <c r="C4867" s="19">
        <v>39757</v>
      </c>
      <c r="D4867" s="18" t="s">
        <v>7</v>
      </c>
      <c r="E4867" s="18">
        <v>1.2207333937342044E-3</v>
      </c>
      <c r="F4867" s="18">
        <v>6.3579864256989811E-6</v>
      </c>
    </row>
    <row r="4868" spans="2:6" x14ac:dyDescent="0.25">
      <c r="B4868" s="18">
        <v>2009</v>
      </c>
      <c r="C4868" s="19">
        <v>39757</v>
      </c>
      <c r="D4868" s="18" t="s">
        <v>7</v>
      </c>
      <c r="E4868" s="18">
        <v>1.7261933145772734E-2</v>
      </c>
      <c r="F4868" s="18">
        <v>4.7684898192742357E-5</v>
      </c>
    </row>
    <row r="4869" spans="2:6" x14ac:dyDescent="0.25">
      <c r="B4869" s="18">
        <v>2009</v>
      </c>
      <c r="C4869" s="19">
        <v>39757</v>
      </c>
      <c r="D4869" s="18" t="s">
        <v>7</v>
      </c>
      <c r="E4869" s="18">
        <v>3.6393114300700968E-2</v>
      </c>
      <c r="F4869" s="18">
        <v>1.716656334938725E-4</v>
      </c>
    </row>
    <row r="4870" spans="2:6" x14ac:dyDescent="0.25">
      <c r="B4870" s="18">
        <v>2009</v>
      </c>
      <c r="C4870" s="19">
        <v>39757</v>
      </c>
      <c r="D4870" s="18" t="s">
        <v>6</v>
      </c>
      <c r="E4870" s="18">
        <v>7.2385675456582898E-3</v>
      </c>
      <c r="F4870" s="18">
        <v>3.4968925341344396E-5</v>
      </c>
    </row>
    <row r="4871" spans="2:6" x14ac:dyDescent="0.25">
      <c r="B4871" s="18">
        <v>2009</v>
      </c>
      <c r="C4871" s="19">
        <v>39757</v>
      </c>
      <c r="D4871" s="18" t="s">
        <v>6</v>
      </c>
      <c r="E4871" s="18">
        <v>4.5936451925675135E-3</v>
      </c>
      <c r="F4871" s="18">
        <v>2.7021442309220668E-4</v>
      </c>
    </row>
    <row r="4872" spans="2:6" x14ac:dyDescent="0.25">
      <c r="B4872" s="18">
        <v>2009</v>
      </c>
      <c r="C4872" s="19">
        <v>39757</v>
      </c>
      <c r="D4872" s="18" t="s">
        <v>6</v>
      </c>
      <c r="E4872" s="18">
        <v>4.704909955017246E-3</v>
      </c>
      <c r="F4872" s="18">
        <v>1.1762274887543116E-4</v>
      </c>
    </row>
    <row r="4873" spans="2:6" x14ac:dyDescent="0.25">
      <c r="B4873" s="18">
        <v>2009</v>
      </c>
      <c r="C4873" s="19">
        <v>39757</v>
      </c>
      <c r="D4873" s="18" t="s">
        <v>7</v>
      </c>
      <c r="E4873" s="18">
        <v>2.7263045793397229E-2</v>
      </c>
      <c r="F4873" s="18">
        <v>1.1571535294772146E-3</v>
      </c>
    </row>
    <row r="4874" spans="2:6" x14ac:dyDescent="0.25">
      <c r="B4874" s="18">
        <v>2009</v>
      </c>
      <c r="C4874" s="19">
        <v>39757</v>
      </c>
      <c r="D4874" s="18" t="s">
        <v>6</v>
      </c>
      <c r="E4874" s="18">
        <v>2.4243002241190217E-2</v>
      </c>
      <c r="F4874" s="18">
        <v>1.3033872172682912E-4</v>
      </c>
    </row>
    <row r="4875" spans="2:6" x14ac:dyDescent="0.25">
      <c r="B4875" s="18">
        <v>2009</v>
      </c>
      <c r="C4875" s="19">
        <v>39757</v>
      </c>
      <c r="D4875" s="18" t="s">
        <v>6</v>
      </c>
      <c r="E4875" s="18">
        <v>4.3460016212865382E-2</v>
      </c>
      <c r="F4875" s="18">
        <v>2.9564636879500262E-4</v>
      </c>
    </row>
    <row r="4876" spans="2:6" x14ac:dyDescent="0.25">
      <c r="B4876" s="18">
        <v>2009</v>
      </c>
      <c r="C4876" s="19">
        <v>39757</v>
      </c>
      <c r="D4876" s="18" t="s">
        <v>6</v>
      </c>
      <c r="E4876" s="18">
        <v>8.2097499721838094E-2</v>
      </c>
      <c r="F4876" s="18">
        <v>1.6880453960230796E-3</v>
      </c>
    </row>
    <row r="4877" spans="2:6" x14ac:dyDescent="0.25">
      <c r="B4877" s="18">
        <v>2009</v>
      </c>
      <c r="C4877" s="19">
        <v>39757</v>
      </c>
      <c r="D4877" s="18" t="s">
        <v>6</v>
      </c>
      <c r="E4877" s="18">
        <v>6.8221194347750065E-3</v>
      </c>
      <c r="F4877" s="18">
        <v>9.2190803172635221E-5</v>
      </c>
    </row>
    <row r="4878" spans="2:6" x14ac:dyDescent="0.25">
      <c r="B4878" s="18">
        <v>2009</v>
      </c>
      <c r="C4878" s="19">
        <v>39757</v>
      </c>
      <c r="D4878" s="18" t="s">
        <v>6</v>
      </c>
      <c r="E4878" s="18">
        <v>1.1844928711077202E-2</v>
      </c>
      <c r="F4878" s="18">
        <v>1.716656334938725E-4</v>
      </c>
    </row>
    <row r="4879" spans="2:6" x14ac:dyDescent="0.25">
      <c r="B4879" s="18">
        <v>2009</v>
      </c>
      <c r="C4879" s="19">
        <v>39757</v>
      </c>
      <c r="D4879" s="18" t="s">
        <v>6</v>
      </c>
      <c r="E4879" s="18">
        <v>7.8839031678667364E-4</v>
      </c>
      <c r="F4879" s="18">
        <v>1.2715972851397962E-5</v>
      </c>
    </row>
    <row r="4880" spans="2:6" x14ac:dyDescent="0.25">
      <c r="B4880" s="18">
        <v>2009</v>
      </c>
      <c r="C4880" s="19">
        <v>39757</v>
      </c>
      <c r="D4880" s="18" t="s">
        <v>6</v>
      </c>
      <c r="E4880" s="18">
        <v>2.4023651709503602E-2</v>
      </c>
      <c r="F4880" s="18">
        <v>3.0200435522070163E-4</v>
      </c>
    </row>
    <row r="4881" spans="2:6" x14ac:dyDescent="0.25">
      <c r="B4881" s="18">
        <v>2009</v>
      </c>
      <c r="C4881" s="19">
        <v>39757</v>
      </c>
      <c r="D4881" s="18" t="s">
        <v>6</v>
      </c>
      <c r="E4881" s="18">
        <v>4.6095401586317613E-4</v>
      </c>
      <c r="F4881" s="18">
        <v>1.5894966064247452E-5</v>
      </c>
    </row>
    <row r="4882" spans="2:6" x14ac:dyDescent="0.25">
      <c r="B4882" s="18">
        <v>2009</v>
      </c>
      <c r="C4882" s="19">
        <v>39758</v>
      </c>
      <c r="D4882" s="18" t="s">
        <v>7</v>
      </c>
      <c r="E4882" s="18">
        <v>1.9938645430992004E-2</v>
      </c>
      <c r="F4882" s="18">
        <v>1.7802361991957146E-4</v>
      </c>
    </row>
    <row r="4883" spans="2:6" x14ac:dyDescent="0.25">
      <c r="B4883" s="18">
        <v>2009</v>
      </c>
      <c r="C4883" s="19">
        <v>39757</v>
      </c>
      <c r="D4883" s="18" t="s">
        <v>7</v>
      </c>
      <c r="E4883" s="18">
        <v>3.4155103078854929E-2</v>
      </c>
      <c r="F4883" s="18">
        <v>2.5114046381510976E-4</v>
      </c>
    </row>
    <row r="4884" spans="2:6" x14ac:dyDescent="0.25">
      <c r="B4884" s="18">
        <v>2009</v>
      </c>
      <c r="C4884" s="19">
        <v>39758</v>
      </c>
      <c r="D4884" s="18" t="s">
        <v>7</v>
      </c>
      <c r="E4884" s="18">
        <v>3.4587446155802458E-3</v>
      </c>
      <c r="F4884" s="18">
        <v>1.2715972851397962E-5</v>
      </c>
    </row>
    <row r="4885" spans="2:6" x14ac:dyDescent="0.25">
      <c r="B4885" s="18">
        <v>2009</v>
      </c>
      <c r="C4885" s="19">
        <v>39758</v>
      </c>
      <c r="D4885" s="18" t="s">
        <v>7</v>
      </c>
      <c r="E4885" s="18">
        <v>1.6085705657018423E-3</v>
      </c>
      <c r="F4885" s="18">
        <v>6.3579864256989811E-6</v>
      </c>
    </row>
    <row r="4886" spans="2:6" x14ac:dyDescent="0.25">
      <c r="B4886" s="18">
        <v>2009</v>
      </c>
      <c r="C4886" s="19">
        <v>39758</v>
      </c>
      <c r="D4886" s="18" t="s">
        <v>7</v>
      </c>
      <c r="E4886" s="18">
        <v>1.1072433360354775E-2</v>
      </c>
      <c r="F4886" s="18">
        <v>2.8610938915645416E-5</v>
      </c>
    </row>
    <row r="4887" spans="2:6" x14ac:dyDescent="0.25">
      <c r="B4887" s="18">
        <v>2009</v>
      </c>
      <c r="C4887" s="19">
        <v>39758</v>
      </c>
      <c r="D4887" s="18" t="s">
        <v>7</v>
      </c>
      <c r="E4887" s="18">
        <v>0.14208192265509514</v>
      </c>
      <c r="F4887" s="18">
        <v>6.0718770365425273E-4</v>
      </c>
    </row>
    <row r="4888" spans="2:6" x14ac:dyDescent="0.25">
      <c r="B4888" s="18">
        <v>2009</v>
      </c>
      <c r="C4888" s="19">
        <v>39758</v>
      </c>
      <c r="D4888" s="18" t="s">
        <v>7</v>
      </c>
      <c r="E4888" s="18">
        <v>9.5102760955605353E-2</v>
      </c>
      <c r="F4888" s="18">
        <v>9.791299095576432E-4</v>
      </c>
    </row>
    <row r="4889" spans="2:6" x14ac:dyDescent="0.25">
      <c r="B4889" s="18">
        <v>2009</v>
      </c>
      <c r="C4889" s="19">
        <v>39758</v>
      </c>
      <c r="D4889" s="18" t="s">
        <v>7</v>
      </c>
      <c r="E4889" s="18">
        <v>1.8482666539506937E-2</v>
      </c>
      <c r="F4889" s="18">
        <v>1.6212865385532401E-4</v>
      </c>
    </row>
    <row r="4890" spans="2:6" x14ac:dyDescent="0.25">
      <c r="B4890" s="18">
        <v>2009</v>
      </c>
      <c r="C4890" s="19">
        <v>39758</v>
      </c>
      <c r="D4890" s="18" t="s">
        <v>6</v>
      </c>
      <c r="E4890" s="18">
        <v>0.32079856309506777</v>
      </c>
      <c r="F4890" s="18">
        <v>7.3530113013208715E-3</v>
      </c>
    </row>
    <row r="4891" spans="2:6" x14ac:dyDescent="0.25">
      <c r="B4891" s="18">
        <v>2009</v>
      </c>
      <c r="C4891" s="19">
        <v>39759</v>
      </c>
      <c r="D4891" s="18" t="s">
        <v>6</v>
      </c>
      <c r="E4891" s="18">
        <v>1.2995724254128718E-2</v>
      </c>
      <c r="F4891" s="18">
        <v>1.8565320363041024E-3</v>
      </c>
    </row>
    <row r="4892" spans="2:6" x14ac:dyDescent="0.25">
      <c r="B4892" s="18">
        <v>2009</v>
      </c>
      <c r="C4892" s="19">
        <v>39759</v>
      </c>
      <c r="D4892" s="18" t="s">
        <v>7</v>
      </c>
      <c r="E4892" s="18">
        <v>7.9538410185494256E-3</v>
      </c>
      <c r="F4892" s="18">
        <v>2.8610938915645416E-5</v>
      </c>
    </row>
    <row r="4893" spans="2:6" x14ac:dyDescent="0.25">
      <c r="B4893" s="18">
        <v>2009</v>
      </c>
      <c r="C4893" s="19">
        <v>39759</v>
      </c>
      <c r="D4893" s="18" t="s">
        <v>7</v>
      </c>
      <c r="E4893" s="18">
        <v>1.0630553303768697E-2</v>
      </c>
      <c r="F4893" s="18">
        <v>1.2080174208828065E-4</v>
      </c>
    </row>
    <row r="4894" spans="2:6" x14ac:dyDescent="0.25">
      <c r="B4894" s="18">
        <v>2009</v>
      </c>
      <c r="C4894" s="19">
        <v>39759</v>
      </c>
      <c r="D4894" s="18" t="s">
        <v>6</v>
      </c>
      <c r="E4894" s="18">
        <v>1.167326307758333E-2</v>
      </c>
      <c r="F4894" s="18">
        <v>2.1617153847376536E-4</v>
      </c>
    </row>
    <row r="4895" spans="2:6" x14ac:dyDescent="0.25">
      <c r="B4895" s="18">
        <v>2009</v>
      </c>
      <c r="C4895" s="19">
        <v>39759</v>
      </c>
      <c r="D4895" s="18" t="s">
        <v>6</v>
      </c>
      <c r="E4895" s="18">
        <v>7.9729149778265222E-3</v>
      </c>
      <c r="F4895" s="18">
        <v>2.416034841765613E-4</v>
      </c>
    </row>
    <row r="4896" spans="2:6" x14ac:dyDescent="0.25">
      <c r="B4896" s="18">
        <v>2009</v>
      </c>
      <c r="C4896" s="19">
        <v>39759</v>
      </c>
      <c r="D4896" s="18" t="s">
        <v>6</v>
      </c>
      <c r="E4896" s="18">
        <v>1.27890896952935E-2</v>
      </c>
      <c r="F4896" s="18">
        <v>4.736699887145741E-4</v>
      </c>
    </row>
    <row r="4897" spans="2:6" x14ac:dyDescent="0.25">
      <c r="B4897" s="18">
        <v>2009</v>
      </c>
      <c r="C4897" s="19">
        <v>39760</v>
      </c>
      <c r="D4897" s="18" t="s">
        <v>7</v>
      </c>
      <c r="E4897" s="18">
        <v>1.7347765962519669E-2</v>
      </c>
      <c r="F4897" s="18">
        <v>1.6212865385532401E-4</v>
      </c>
    </row>
    <row r="4898" spans="2:6" x14ac:dyDescent="0.25">
      <c r="B4898" s="18">
        <v>2009</v>
      </c>
      <c r="C4898" s="19">
        <v>39760</v>
      </c>
      <c r="D4898" s="18" t="s">
        <v>7</v>
      </c>
      <c r="E4898" s="18">
        <v>6.2308266971850012E-4</v>
      </c>
      <c r="F4898" s="18">
        <v>3.1789932128494905E-6</v>
      </c>
    </row>
    <row r="4899" spans="2:6" x14ac:dyDescent="0.25">
      <c r="B4899" s="18">
        <v>2009</v>
      </c>
      <c r="C4899" s="19">
        <v>39760</v>
      </c>
      <c r="D4899" s="18" t="s">
        <v>6</v>
      </c>
      <c r="E4899" s="18">
        <v>8.1064326927662005E-3</v>
      </c>
      <c r="F4899" s="18">
        <v>1.5894966064247454E-4</v>
      </c>
    </row>
    <row r="4900" spans="2:6" x14ac:dyDescent="0.25">
      <c r="B4900" s="18">
        <v>2009</v>
      </c>
      <c r="C4900" s="19">
        <v>39760</v>
      </c>
      <c r="D4900" s="18" t="s">
        <v>6</v>
      </c>
      <c r="E4900" s="18">
        <v>8.0899019280593842E-2</v>
      </c>
      <c r="F4900" s="18">
        <v>5.1817589369446701E-4</v>
      </c>
    </row>
    <row r="4901" spans="2:6" x14ac:dyDescent="0.25">
      <c r="B4901" s="18">
        <v>2009</v>
      </c>
      <c r="C4901" s="19">
        <v>39760</v>
      </c>
      <c r="D4901" s="18" t="s">
        <v>6</v>
      </c>
      <c r="E4901" s="18">
        <v>0.13445551793746921</v>
      </c>
      <c r="F4901" s="18">
        <v>7.0891548646543636E-4</v>
      </c>
    </row>
    <row r="4902" spans="2:6" x14ac:dyDescent="0.25">
      <c r="B4902" s="18">
        <v>2009</v>
      </c>
      <c r="C4902" s="19">
        <v>39759</v>
      </c>
      <c r="D4902" s="18" t="s">
        <v>6</v>
      </c>
      <c r="E4902" s="18">
        <v>1.9073959277096943E-3</v>
      </c>
      <c r="F4902" s="18">
        <v>9.5369796385484713E-5</v>
      </c>
    </row>
    <row r="4903" spans="2:6" x14ac:dyDescent="0.25">
      <c r="B4903" s="18">
        <v>2009</v>
      </c>
      <c r="C4903" s="19">
        <v>39761</v>
      </c>
      <c r="D4903" s="18" t="s">
        <v>6</v>
      </c>
      <c r="E4903" s="18">
        <v>0.32946449859329552</v>
      </c>
      <c r="F4903" s="18">
        <v>3.668558167628312E-3</v>
      </c>
    </row>
    <row r="4904" spans="2:6" x14ac:dyDescent="0.25">
      <c r="B4904" s="18">
        <v>2009</v>
      </c>
      <c r="C4904" s="19">
        <v>39759</v>
      </c>
      <c r="D4904" s="18" t="s">
        <v>7</v>
      </c>
      <c r="E4904" s="18">
        <v>2.2888751132516333E-4</v>
      </c>
      <c r="F4904" s="18">
        <v>9.536979638548472E-6</v>
      </c>
    </row>
    <row r="4905" spans="2:6" x14ac:dyDescent="0.25">
      <c r="B4905" s="18">
        <v>2009</v>
      </c>
      <c r="C4905" s="19">
        <v>39760</v>
      </c>
      <c r="D4905" s="18" t="s">
        <v>7</v>
      </c>
      <c r="E4905" s="18">
        <v>7.5660038465817875E-4</v>
      </c>
      <c r="F4905" s="18">
        <v>3.1789932128494905E-6</v>
      </c>
    </row>
    <row r="4906" spans="2:6" x14ac:dyDescent="0.25">
      <c r="B4906" s="18">
        <v>2009</v>
      </c>
      <c r="C4906" s="19">
        <v>39762</v>
      </c>
      <c r="D4906" s="18" t="s">
        <v>7</v>
      </c>
      <c r="E4906" s="18">
        <v>1.5259167421677554E-3</v>
      </c>
      <c r="F4906" s="18">
        <v>6.3579864256989811E-6</v>
      </c>
    </row>
    <row r="4907" spans="2:6" x14ac:dyDescent="0.25">
      <c r="B4907" s="18">
        <v>2009</v>
      </c>
      <c r="C4907" s="19">
        <v>39762</v>
      </c>
      <c r="D4907" s="18" t="s">
        <v>7</v>
      </c>
      <c r="E4907" s="18">
        <v>2.8610938915645417E-3</v>
      </c>
      <c r="F4907" s="18">
        <v>1.2715972851397962E-5</v>
      </c>
    </row>
    <row r="4908" spans="2:6" x14ac:dyDescent="0.25">
      <c r="B4908" s="18">
        <v>2009</v>
      </c>
      <c r="C4908" s="19">
        <v>39762</v>
      </c>
      <c r="D4908" s="18" t="s">
        <v>7</v>
      </c>
      <c r="E4908" s="18">
        <v>2.8928838236930363E-2</v>
      </c>
      <c r="F4908" s="18">
        <v>8.901180995978573E-5</v>
      </c>
    </row>
    <row r="4909" spans="2:6" x14ac:dyDescent="0.25">
      <c r="B4909" s="18">
        <v>2009</v>
      </c>
      <c r="C4909" s="19">
        <v>39763</v>
      </c>
      <c r="D4909" s="18" t="s">
        <v>6</v>
      </c>
      <c r="E4909" s="18">
        <v>6.3293754867833354E-2</v>
      </c>
      <c r="F4909" s="18">
        <v>1.1507955430515157E-3</v>
      </c>
    </row>
    <row r="4910" spans="2:6" x14ac:dyDescent="0.25">
      <c r="B4910" s="18">
        <v>2009</v>
      </c>
      <c r="C4910" s="19">
        <v>39763</v>
      </c>
      <c r="D4910" s="18" t="s">
        <v>6</v>
      </c>
      <c r="E4910" s="18">
        <v>2.2888751132516333E-4</v>
      </c>
      <c r="F4910" s="18">
        <v>1.9073959277096944E-5</v>
      </c>
    </row>
    <row r="4911" spans="2:6" x14ac:dyDescent="0.25">
      <c r="B4911" s="18">
        <v>2009</v>
      </c>
      <c r="C4911" s="19">
        <v>39763</v>
      </c>
      <c r="D4911" s="18" t="s">
        <v>7</v>
      </c>
      <c r="E4911" s="18">
        <v>1.0185494253969769E-2</v>
      </c>
      <c r="F4911" s="18">
        <v>3.8147918554193888E-5</v>
      </c>
    </row>
    <row r="4912" spans="2:6" x14ac:dyDescent="0.25">
      <c r="B4912" s="18">
        <v>2009</v>
      </c>
      <c r="C4912" s="19">
        <v>39763</v>
      </c>
      <c r="D4912" s="18" t="s">
        <v>7</v>
      </c>
      <c r="E4912" s="18">
        <v>3.5204170839095258E-2</v>
      </c>
      <c r="F4912" s="18">
        <v>1.5577066742962503E-4</v>
      </c>
    </row>
    <row r="4913" spans="2:6" x14ac:dyDescent="0.25">
      <c r="B4913" s="18">
        <v>2009</v>
      </c>
      <c r="C4913" s="19">
        <v>39763</v>
      </c>
      <c r="D4913" s="18" t="s">
        <v>7</v>
      </c>
      <c r="E4913" s="18">
        <v>2.8483779187131433E-3</v>
      </c>
      <c r="F4913" s="18">
        <v>1.2715972851397962E-5</v>
      </c>
    </row>
    <row r="4914" spans="2:6" x14ac:dyDescent="0.25">
      <c r="B4914" s="18">
        <v>2009</v>
      </c>
      <c r="C4914" s="19">
        <v>39763</v>
      </c>
      <c r="D4914" s="18" t="s">
        <v>6</v>
      </c>
      <c r="E4914" s="18">
        <v>1.4702843609428895E-2</v>
      </c>
      <c r="F4914" s="18">
        <v>7.9474830321237268E-5</v>
      </c>
    </row>
    <row r="4915" spans="2:6" x14ac:dyDescent="0.25">
      <c r="B4915" s="18">
        <v>2009</v>
      </c>
      <c r="C4915" s="19">
        <v>39763</v>
      </c>
      <c r="D4915" s="18" t="s">
        <v>7</v>
      </c>
      <c r="E4915" s="18">
        <v>2.8076868055886699E-2</v>
      </c>
      <c r="F4915" s="18">
        <v>7.3116843895538284E-5</v>
      </c>
    </row>
    <row r="4916" spans="2:6" x14ac:dyDescent="0.25">
      <c r="B4916" s="18">
        <v>2009</v>
      </c>
      <c r="C4916" s="19">
        <v>39763</v>
      </c>
      <c r="D4916" s="18" t="s">
        <v>7</v>
      </c>
      <c r="E4916" s="18">
        <v>1.3542511086738829E-3</v>
      </c>
      <c r="F4916" s="18">
        <v>6.3579864256989811E-6</v>
      </c>
    </row>
    <row r="4917" spans="2:6" x14ac:dyDescent="0.25">
      <c r="B4917" s="18">
        <v>2009</v>
      </c>
      <c r="C4917" s="19">
        <v>39763</v>
      </c>
      <c r="D4917" s="18" t="s">
        <v>6</v>
      </c>
      <c r="E4917" s="18">
        <v>3.5604723983914292E-4</v>
      </c>
      <c r="F4917" s="18">
        <v>1.2715972851397962E-5</v>
      </c>
    </row>
    <row r="4918" spans="2:6" x14ac:dyDescent="0.25">
      <c r="B4918" s="18">
        <v>2009</v>
      </c>
      <c r="C4918" s="19">
        <v>39744</v>
      </c>
      <c r="D4918" s="18" t="s">
        <v>6</v>
      </c>
      <c r="E4918" s="18">
        <v>5.3852145025670367E-3</v>
      </c>
      <c r="F4918" s="18">
        <v>7.6931635750957677E-4</v>
      </c>
    </row>
    <row r="4919" spans="2:6" x14ac:dyDescent="0.25">
      <c r="B4919" s="18">
        <v>2009</v>
      </c>
      <c r="C4919" s="19">
        <v>39764</v>
      </c>
      <c r="D4919" s="18" t="s">
        <v>7</v>
      </c>
      <c r="E4919" s="18">
        <v>1.5974440894568689E-2</v>
      </c>
      <c r="F4919" s="18">
        <v>7.9474830321237268E-5</v>
      </c>
    </row>
    <row r="4920" spans="2:6" x14ac:dyDescent="0.25">
      <c r="B4920" s="18">
        <v>2009</v>
      </c>
      <c r="C4920" s="19">
        <v>39764</v>
      </c>
      <c r="D4920" s="18" t="s">
        <v>7</v>
      </c>
      <c r="E4920" s="18">
        <v>7.353011301320872E-2</v>
      </c>
      <c r="F4920" s="18">
        <v>2.8610938915645413E-4</v>
      </c>
    </row>
    <row r="4921" spans="2:6" x14ac:dyDescent="0.25">
      <c r="B4921" s="18">
        <v>2009</v>
      </c>
      <c r="C4921" s="19">
        <v>39764</v>
      </c>
      <c r="D4921" s="18" t="s">
        <v>7</v>
      </c>
      <c r="E4921" s="18">
        <v>1.8469950566655541E-3</v>
      </c>
      <c r="F4921" s="18">
        <v>2.2252952489946432E-5</v>
      </c>
    </row>
    <row r="4922" spans="2:6" x14ac:dyDescent="0.25">
      <c r="B4922" s="18">
        <v>2009</v>
      </c>
      <c r="C4922" s="19">
        <v>39764</v>
      </c>
      <c r="D4922" s="18" t="s">
        <v>7</v>
      </c>
      <c r="E4922" s="18">
        <v>1.8819639820068985E-3</v>
      </c>
      <c r="F4922" s="18">
        <v>6.3579864256989811E-6</v>
      </c>
    </row>
    <row r="4923" spans="2:6" x14ac:dyDescent="0.25">
      <c r="B4923" s="18">
        <v>2009</v>
      </c>
      <c r="C4923" s="19">
        <v>39764</v>
      </c>
      <c r="D4923" s="18" t="s">
        <v>7</v>
      </c>
      <c r="E4923" s="18">
        <v>6.4342822628073684E-2</v>
      </c>
      <c r="F4923" s="18">
        <v>1.4623368779107657E-4</v>
      </c>
    </row>
    <row r="4924" spans="2:6" x14ac:dyDescent="0.25">
      <c r="B4924" s="18">
        <v>2009</v>
      </c>
      <c r="C4924" s="19">
        <v>39745</v>
      </c>
      <c r="D4924" s="18" t="s">
        <v>6</v>
      </c>
      <c r="E4924" s="18">
        <v>8.9536343839905899E-2</v>
      </c>
      <c r="F4924" s="18">
        <v>6.421566289955971E-4</v>
      </c>
    </row>
    <row r="4925" spans="2:6" x14ac:dyDescent="0.25">
      <c r="B4925" s="18">
        <v>2009</v>
      </c>
      <c r="C4925" s="19">
        <v>39764</v>
      </c>
      <c r="D4925" s="18" t="s">
        <v>6</v>
      </c>
      <c r="E4925" s="18">
        <v>2.377886923211419E-2</v>
      </c>
      <c r="F4925" s="18">
        <v>2.3778869232114188E-3</v>
      </c>
    </row>
    <row r="4926" spans="2:6" x14ac:dyDescent="0.25">
      <c r="B4926" s="18">
        <v>2009</v>
      </c>
      <c r="C4926" s="19">
        <v>39764</v>
      </c>
      <c r="D4926" s="18" t="s">
        <v>6</v>
      </c>
      <c r="E4926" s="18">
        <v>0.25911973677936195</v>
      </c>
      <c r="F4926" s="18">
        <v>1.010919841686138E-3</v>
      </c>
    </row>
    <row r="4927" spans="2:6" x14ac:dyDescent="0.25">
      <c r="B4927" s="18">
        <v>2009</v>
      </c>
      <c r="C4927" s="19">
        <v>39765</v>
      </c>
      <c r="D4927" s="18" t="s">
        <v>6</v>
      </c>
      <c r="E4927" s="18">
        <v>1.0538362500596062E-2</v>
      </c>
      <c r="F4927" s="18">
        <v>1.2398073530113014E-4</v>
      </c>
    </row>
    <row r="4928" spans="2:6" x14ac:dyDescent="0.25">
      <c r="B4928" s="18">
        <v>2009</v>
      </c>
      <c r="C4928" s="19">
        <v>39765</v>
      </c>
      <c r="D4928" s="18" t="s">
        <v>6</v>
      </c>
      <c r="E4928" s="18">
        <v>5.1213580659005296E-2</v>
      </c>
      <c r="F4928" s="18">
        <v>1.2398073530113013E-3</v>
      </c>
    </row>
    <row r="4929" spans="2:6" x14ac:dyDescent="0.25">
      <c r="B4929" s="18">
        <v>2009</v>
      </c>
      <c r="C4929" s="19">
        <v>39765</v>
      </c>
      <c r="D4929" s="18" t="s">
        <v>7</v>
      </c>
      <c r="E4929" s="18">
        <v>3.2225454198655287E-2</v>
      </c>
      <c r="F4929" s="18">
        <v>9.8548789598334205E-5</v>
      </c>
    </row>
    <row r="4930" spans="2:6" x14ac:dyDescent="0.25">
      <c r="B4930" s="18">
        <v>2009</v>
      </c>
      <c r="C4930" s="19">
        <v>39765</v>
      </c>
      <c r="D4930" s="18" t="s">
        <v>7</v>
      </c>
      <c r="E4930" s="18">
        <v>7.1431977492728057E-3</v>
      </c>
      <c r="F4930" s="18">
        <v>2.2252952489946432E-5</v>
      </c>
    </row>
    <row r="4931" spans="2:6" x14ac:dyDescent="0.25">
      <c r="B4931" s="18">
        <v>2009</v>
      </c>
      <c r="C4931" s="19">
        <v>39765</v>
      </c>
      <c r="D4931" s="18" t="s">
        <v>7</v>
      </c>
      <c r="E4931" s="18">
        <v>2.6226694006008296E-2</v>
      </c>
      <c r="F4931" s="18">
        <v>6.9937850682688792E-5</v>
      </c>
    </row>
    <row r="4932" spans="2:6" x14ac:dyDescent="0.25">
      <c r="B4932" s="18">
        <v>2009</v>
      </c>
      <c r="C4932" s="19">
        <v>39765</v>
      </c>
      <c r="D4932" s="18" t="s">
        <v>7</v>
      </c>
      <c r="E4932" s="18">
        <v>0.19324463942269482</v>
      </c>
      <c r="F4932" s="18">
        <v>5.7857676473860732E-4</v>
      </c>
    </row>
    <row r="4933" spans="2:6" x14ac:dyDescent="0.25">
      <c r="B4933" s="18">
        <v>2009</v>
      </c>
      <c r="C4933" s="19">
        <v>39765</v>
      </c>
      <c r="D4933" s="18" t="s">
        <v>6</v>
      </c>
      <c r="E4933" s="18">
        <v>2.8102300001589496E-3</v>
      </c>
      <c r="F4933" s="18">
        <v>1.0808576923688268E-4</v>
      </c>
    </row>
    <row r="4934" spans="2:6" x14ac:dyDescent="0.25">
      <c r="B4934" s="18">
        <v>2009</v>
      </c>
      <c r="C4934" s="19">
        <v>39765</v>
      </c>
      <c r="D4934" s="18" t="s">
        <v>6</v>
      </c>
      <c r="E4934" s="18">
        <v>1.5736016403604979E-3</v>
      </c>
      <c r="F4934" s="18">
        <v>4.7684898192742357E-5</v>
      </c>
    </row>
    <row r="4935" spans="2:6" x14ac:dyDescent="0.25">
      <c r="B4935" s="18">
        <v>2009</v>
      </c>
      <c r="C4935" s="19">
        <v>39765</v>
      </c>
      <c r="D4935" s="18" t="s">
        <v>6</v>
      </c>
      <c r="E4935" s="18">
        <v>5.6071082288239316E-2</v>
      </c>
      <c r="F4935" s="18">
        <v>1.2557023190755488E-3</v>
      </c>
    </row>
    <row r="4936" spans="2:6" x14ac:dyDescent="0.25">
      <c r="B4936" s="18">
        <v>2009</v>
      </c>
      <c r="C4936" s="19">
        <v>39766</v>
      </c>
      <c r="D4936" s="18" t="s">
        <v>6</v>
      </c>
      <c r="E4936" s="18">
        <v>3.6393114300700968E-2</v>
      </c>
      <c r="F4936" s="18">
        <v>3.4333126698774501E-4</v>
      </c>
    </row>
    <row r="4937" spans="2:6" x14ac:dyDescent="0.25">
      <c r="B4937" s="18">
        <v>2009</v>
      </c>
      <c r="C4937" s="19">
        <v>39766</v>
      </c>
      <c r="D4937" s="18" t="s">
        <v>6</v>
      </c>
      <c r="E4937" s="18">
        <v>4.8543226360211723E-2</v>
      </c>
      <c r="F4937" s="18">
        <v>2.2252952489946434E-4</v>
      </c>
    </row>
    <row r="4938" spans="2:6" x14ac:dyDescent="0.25">
      <c r="B4938" s="18">
        <v>2009</v>
      </c>
      <c r="C4938" s="19">
        <v>39766</v>
      </c>
      <c r="D4938" s="18" t="s">
        <v>7</v>
      </c>
      <c r="E4938" s="18">
        <v>3.4015227377489547E-4</v>
      </c>
      <c r="F4938" s="18">
        <v>3.1789932128494905E-6</v>
      </c>
    </row>
    <row r="4939" spans="2:6" x14ac:dyDescent="0.25">
      <c r="B4939" s="18">
        <v>2009</v>
      </c>
      <c r="C4939" s="19">
        <v>39766</v>
      </c>
      <c r="D4939" s="18" t="s">
        <v>7</v>
      </c>
      <c r="E4939" s="18">
        <v>3.6939901133311082E-3</v>
      </c>
      <c r="F4939" s="18">
        <v>2.2252952489946432E-5</v>
      </c>
    </row>
    <row r="4940" spans="2:6" x14ac:dyDescent="0.25">
      <c r="B4940" s="18">
        <v>2009</v>
      </c>
      <c r="C4940" s="19">
        <v>39766</v>
      </c>
      <c r="D4940" s="18" t="s">
        <v>7</v>
      </c>
      <c r="E4940" s="18">
        <v>1.4019360068666254E-3</v>
      </c>
      <c r="F4940" s="18">
        <v>9.536979638548472E-6</v>
      </c>
    </row>
    <row r="4941" spans="2:6" x14ac:dyDescent="0.25">
      <c r="B4941" s="18">
        <v>2009</v>
      </c>
      <c r="C4941" s="19">
        <v>39766</v>
      </c>
      <c r="D4941" s="18" t="s">
        <v>6</v>
      </c>
      <c r="E4941" s="18">
        <v>9.1933304722394429E-2</v>
      </c>
      <c r="F4941" s="18">
        <v>1.1571535294772146E-3</v>
      </c>
    </row>
    <row r="4942" spans="2:6" x14ac:dyDescent="0.25">
      <c r="B4942" s="18">
        <v>2009</v>
      </c>
      <c r="C4942" s="19">
        <v>39767</v>
      </c>
      <c r="D4942" s="18" t="s">
        <v>6</v>
      </c>
      <c r="E4942" s="18">
        <v>1.9964077376694801E-3</v>
      </c>
      <c r="F4942" s="18">
        <v>1.2715972851397962E-5</v>
      </c>
    </row>
    <row r="4943" spans="2:6" x14ac:dyDescent="0.25">
      <c r="B4943" s="18">
        <v>2009</v>
      </c>
      <c r="C4943" s="19">
        <v>39767</v>
      </c>
      <c r="D4943" s="18" t="s">
        <v>6</v>
      </c>
      <c r="E4943" s="18">
        <v>2.9911147139700858E-2</v>
      </c>
      <c r="F4943" s="18">
        <v>3.0836234164640058E-4</v>
      </c>
    </row>
    <row r="4944" spans="2:6" x14ac:dyDescent="0.25">
      <c r="B4944" s="18">
        <v>2009</v>
      </c>
      <c r="C4944" s="19">
        <v>39767</v>
      </c>
      <c r="D4944" s="18" t="s">
        <v>6</v>
      </c>
      <c r="E4944" s="18">
        <v>9.8612369462591203E-3</v>
      </c>
      <c r="F4944" s="18">
        <v>9.536979638548472E-6</v>
      </c>
    </row>
    <row r="4945" spans="2:6" x14ac:dyDescent="0.25">
      <c r="B4945" s="18">
        <v>2009</v>
      </c>
      <c r="C4945" s="19">
        <v>39768</v>
      </c>
      <c r="D4945" s="18" t="s">
        <v>6</v>
      </c>
      <c r="E4945" s="18">
        <v>3.758523675551953E-2</v>
      </c>
      <c r="F4945" s="18">
        <v>5.3724985297156388E-4</v>
      </c>
    </row>
    <row r="4946" spans="2:6" x14ac:dyDescent="0.25">
      <c r="B4946" s="18">
        <v>2009</v>
      </c>
      <c r="C4946" s="19">
        <v>39769</v>
      </c>
      <c r="D4946" s="18" t="s">
        <v>6</v>
      </c>
      <c r="E4946" s="18">
        <v>4.7478263633907142E-2</v>
      </c>
      <c r="F4946" s="18">
        <v>9.1237105208780383E-4</v>
      </c>
    </row>
    <row r="4947" spans="2:6" x14ac:dyDescent="0.25">
      <c r="B4947" s="18">
        <v>2009</v>
      </c>
      <c r="C4947" s="19">
        <v>39766</v>
      </c>
      <c r="D4947" s="18" t="s">
        <v>7</v>
      </c>
      <c r="E4947" s="18">
        <v>2.9640932716608649E-2</v>
      </c>
      <c r="F4947" s="18">
        <v>2.3524549775086231E-4</v>
      </c>
    </row>
    <row r="4948" spans="2:6" x14ac:dyDescent="0.25">
      <c r="B4948" s="18">
        <v>2009</v>
      </c>
      <c r="C4948" s="19">
        <v>39769</v>
      </c>
      <c r="D4948" s="18" t="s">
        <v>6</v>
      </c>
      <c r="E4948" s="18">
        <v>8.7717959722156E-2</v>
      </c>
      <c r="F4948" s="18">
        <v>4.7684898192742358E-4</v>
      </c>
    </row>
    <row r="4949" spans="2:6" x14ac:dyDescent="0.25">
      <c r="B4949" s="18">
        <v>2009</v>
      </c>
      <c r="C4949" s="19">
        <v>39769</v>
      </c>
      <c r="D4949" s="18" t="s">
        <v>6</v>
      </c>
      <c r="E4949" s="18">
        <v>0.14012048384276699</v>
      </c>
      <c r="F4949" s="18">
        <v>3.2393940838936308E-3</v>
      </c>
    </row>
    <row r="4950" spans="2:6" x14ac:dyDescent="0.25">
      <c r="B4950" s="18">
        <v>2009</v>
      </c>
      <c r="C4950" s="19">
        <v>39769</v>
      </c>
      <c r="D4950" s="18" t="s">
        <v>6</v>
      </c>
      <c r="E4950" s="18">
        <v>1.8120261313242096E-4</v>
      </c>
      <c r="F4950" s="18">
        <v>9.536979638548472E-6</v>
      </c>
    </row>
    <row r="4951" spans="2:6" x14ac:dyDescent="0.25">
      <c r="B4951" s="18">
        <v>2009</v>
      </c>
      <c r="C4951" s="19">
        <v>39769</v>
      </c>
      <c r="D4951" s="18" t="s">
        <v>7</v>
      </c>
      <c r="E4951" s="18">
        <v>4.6413300907602561E-4</v>
      </c>
      <c r="F4951" s="18">
        <v>6.3579864256989811E-6</v>
      </c>
    </row>
    <row r="4952" spans="2:6" x14ac:dyDescent="0.25">
      <c r="B4952" s="18">
        <v>2009</v>
      </c>
      <c r="C4952" s="19">
        <v>39769</v>
      </c>
      <c r="D4952" s="18" t="s">
        <v>6</v>
      </c>
      <c r="E4952" s="18">
        <v>1.8692480091555004E-3</v>
      </c>
      <c r="F4952" s="18">
        <v>2.670354298793572E-4</v>
      </c>
    </row>
    <row r="4953" spans="2:6" x14ac:dyDescent="0.25">
      <c r="B4953" s="18">
        <v>2009</v>
      </c>
      <c r="C4953" s="19">
        <v>39769</v>
      </c>
      <c r="D4953" s="18" t="s">
        <v>7</v>
      </c>
      <c r="E4953" s="18">
        <v>1.6378173032600574E-2</v>
      </c>
      <c r="F4953" s="18">
        <v>7.3116843895538284E-5</v>
      </c>
    </row>
    <row r="4954" spans="2:6" x14ac:dyDescent="0.25">
      <c r="B4954" s="18">
        <v>2009</v>
      </c>
      <c r="C4954" s="19">
        <v>39769</v>
      </c>
      <c r="D4954" s="18" t="s">
        <v>7</v>
      </c>
      <c r="E4954" s="18">
        <v>3.4968925341344395E-3</v>
      </c>
      <c r="F4954" s="18">
        <v>1.5894966064247454E-4</v>
      </c>
    </row>
    <row r="4955" spans="2:6" x14ac:dyDescent="0.25">
      <c r="B4955" s="18">
        <v>2009</v>
      </c>
      <c r="C4955" s="19">
        <v>39769</v>
      </c>
      <c r="D4955" s="18" t="s">
        <v>7</v>
      </c>
      <c r="E4955" s="18">
        <v>1.5840923179629013E-2</v>
      </c>
      <c r="F4955" s="18">
        <v>4.8002797514027306E-4</v>
      </c>
    </row>
    <row r="4956" spans="2:6" x14ac:dyDescent="0.25">
      <c r="B4956" s="18">
        <v>2009</v>
      </c>
      <c r="C4956" s="19">
        <v>39769</v>
      </c>
      <c r="D4956" s="18" t="s">
        <v>6</v>
      </c>
      <c r="E4956" s="18">
        <v>1.6212865385532402E-3</v>
      </c>
      <c r="F4956" s="18">
        <v>1.6212865385532401E-4</v>
      </c>
    </row>
    <row r="4957" spans="2:6" x14ac:dyDescent="0.25">
      <c r="B4957" s="18">
        <v>2009</v>
      </c>
      <c r="C4957" s="19">
        <v>39769</v>
      </c>
      <c r="D4957" s="18" t="s">
        <v>7</v>
      </c>
      <c r="E4957" s="18">
        <v>1.366967081525281E-2</v>
      </c>
      <c r="F4957" s="18">
        <v>1.5894966064247454E-4</v>
      </c>
    </row>
    <row r="4958" spans="2:6" x14ac:dyDescent="0.25">
      <c r="B4958" s="18">
        <v>2009</v>
      </c>
      <c r="C4958" s="19">
        <v>39769</v>
      </c>
      <c r="D4958" s="18" t="s">
        <v>6</v>
      </c>
      <c r="E4958" s="18">
        <v>8.5718372991273661E-2</v>
      </c>
      <c r="F4958" s="18">
        <v>8.0110628963807166E-4</v>
      </c>
    </row>
    <row r="4959" spans="2:6" x14ac:dyDescent="0.25">
      <c r="B4959" s="18">
        <v>2009</v>
      </c>
      <c r="C4959" s="19">
        <v>39769</v>
      </c>
      <c r="D4959" s="18" t="s">
        <v>6</v>
      </c>
      <c r="E4959" s="18">
        <v>0.10092031853511993</v>
      </c>
      <c r="F4959" s="18">
        <v>1.529095735380605E-3</v>
      </c>
    </row>
    <row r="4960" spans="2:6" x14ac:dyDescent="0.25">
      <c r="B4960" s="18">
        <v>2009</v>
      </c>
      <c r="C4960" s="19">
        <v>39769</v>
      </c>
      <c r="D4960" s="18" t="s">
        <v>6</v>
      </c>
      <c r="E4960" s="18">
        <v>0.24784066886017198</v>
      </c>
      <c r="F4960" s="18">
        <v>4.9719453848966035E-3</v>
      </c>
    </row>
    <row r="4961" spans="2:6" x14ac:dyDescent="0.25">
      <c r="B4961" s="18">
        <v>2009</v>
      </c>
      <c r="C4961" s="19">
        <v>39769</v>
      </c>
      <c r="D4961" s="18" t="s">
        <v>6</v>
      </c>
      <c r="E4961" s="18">
        <v>6.0143372593899513E-2</v>
      </c>
      <c r="F4961" s="18">
        <v>1.0649627263045794E-3</v>
      </c>
    </row>
    <row r="4962" spans="2:6" x14ac:dyDescent="0.25">
      <c r="B4962" s="18">
        <v>2009</v>
      </c>
      <c r="C4962" s="19">
        <v>39770</v>
      </c>
      <c r="D4962" s="18" t="s">
        <v>6</v>
      </c>
      <c r="E4962" s="18">
        <v>4.5300653283105244E-3</v>
      </c>
      <c r="F4962" s="18">
        <v>7.9474830321237268E-5</v>
      </c>
    </row>
    <row r="4963" spans="2:6" x14ac:dyDescent="0.25">
      <c r="B4963" s="18">
        <v>2009</v>
      </c>
      <c r="C4963" s="19">
        <v>39770</v>
      </c>
      <c r="D4963" s="18" t="s">
        <v>7</v>
      </c>
      <c r="E4963" s="18">
        <v>2.7975140273075517E-4</v>
      </c>
      <c r="F4963" s="18">
        <v>3.1789932128494905E-6</v>
      </c>
    </row>
    <row r="4964" spans="2:6" x14ac:dyDescent="0.25">
      <c r="B4964" s="18">
        <v>2009</v>
      </c>
      <c r="C4964" s="19">
        <v>39770</v>
      </c>
      <c r="D4964" s="18" t="s">
        <v>6</v>
      </c>
      <c r="E4964" s="18">
        <v>1.9725652885731089E-2</v>
      </c>
      <c r="F4964" s="18">
        <v>1.160332522690064E-3</v>
      </c>
    </row>
    <row r="4965" spans="2:6" x14ac:dyDescent="0.25">
      <c r="B4965" s="18">
        <v>2009</v>
      </c>
      <c r="C4965" s="19">
        <v>39770</v>
      </c>
      <c r="D4965" s="18" t="s">
        <v>7</v>
      </c>
      <c r="E4965" s="18">
        <v>3.5604723983914292E-4</v>
      </c>
      <c r="F4965" s="18">
        <v>1.7802361991957146E-4</v>
      </c>
    </row>
    <row r="4966" spans="2:6" x14ac:dyDescent="0.25">
      <c r="B4966" s="18">
        <v>2009</v>
      </c>
      <c r="C4966" s="19">
        <v>39770</v>
      </c>
      <c r="D4966" s="18" t="s">
        <v>7</v>
      </c>
      <c r="E4966" s="18">
        <v>1.3707818733807003E-2</v>
      </c>
      <c r="F4966" s="18">
        <v>4.4505904979892865E-5</v>
      </c>
    </row>
    <row r="4967" spans="2:6" x14ac:dyDescent="0.25">
      <c r="B4967" s="18">
        <v>2009</v>
      </c>
      <c r="C4967" s="19">
        <v>39770</v>
      </c>
      <c r="D4967" s="18" t="s">
        <v>7</v>
      </c>
      <c r="E4967" s="18">
        <v>9.3719898908015825E-2</v>
      </c>
      <c r="F4967" s="18">
        <v>2.9564636879500262E-4</v>
      </c>
    </row>
    <row r="4968" spans="2:6" x14ac:dyDescent="0.25">
      <c r="B4968" s="18">
        <v>2009</v>
      </c>
      <c r="C4968" s="19">
        <v>39770</v>
      </c>
      <c r="D4968" s="18" t="s">
        <v>7</v>
      </c>
      <c r="E4968" s="18">
        <v>4.6095401586317613E-4</v>
      </c>
      <c r="F4968" s="18">
        <v>3.1789932128494905E-6</v>
      </c>
    </row>
    <row r="4969" spans="2:6" x14ac:dyDescent="0.25">
      <c r="B4969" s="18">
        <v>2009</v>
      </c>
      <c r="C4969" s="19">
        <v>39770</v>
      </c>
      <c r="D4969" s="18" t="s">
        <v>7</v>
      </c>
      <c r="E4969" s="18">
        <v>4.9007359369287747E-2</v>
      </c>
      <c r="F4969" s="18">
        <v>1.4941268100392605E-4</v>
      </c>
    </row>
    <row r="4970" spans="2:6" x14ac:dyDescent="0.25">
      <c r="B4970" s="18">
        <v>2009</v>
      </c>
      <c r="C4970" s="19">
        <v>39770</v>
      </c>
      <c r="D4970" s="18" t="s">
        <v>6</v>
      </c>
      <c r="E4970" s="18">
        <v>1.2722330837823662E-2</v>
      </c>
      <c r="F4970" s="18">
        <v>2.1935053168661484E-4</v>
      </c>
    </row>
    <row r="4971" spans="2:6" x14ac:dyDescent="0.25">
      <c r="B4971" s="18">
        <v>2009</v>
      </c>
      <c r="C4971" s="19">
        <v>39771</v>
      </c>
      <c r="D4971" s="18" t="s">
        <v>7</v>
      </c>
      <c r="E4971" s="18">
        <v>1.3065662104811407E-3</v>
      </c>
      <c r="F4971" s="18">
        <v>9.536979638548472E-6</v>
      </c>
    </row>
    <row r="4972" spans="2:6" x14ac:dyDescent="0.25">
      <c r="B4972" s="18">
        <v>2009</v>
      </c>
      <c r="C4972" s="19">
        <v>39771</v>
      </c>
      <c r="D4972" s="18" t="s">
        <v>7</v>
      </c>
      <c r="E4972" s="18">
        <v>1.216918601878785E-2</v>
      </c>
      <c r="F4972" s="18">
        <v>4.1962710409613275E-4</v>
      </c>
    </row>
    <row r="4973" spans="2:6" x14ac:dyDescent="0.25">
      <c r="B4973" s="18">
        <v>2009</v>
      </c>
      <c r="C4973" s="19">
        <v>39771</v>
      </c>
      <c r="D4973" s="18" t="s">
        <v>7</v>
      </c>
      <c r="E4973" s="18">
        <v>3.3538378395562124E-3</v>
      </c>
      <c r="F4973" s="18">
        <v>1.5894966064247452E-5</v>
      </c>
    </row>
    <row r="4974" spans="2:6" x14ac:dyDescent="0.25">
      <c r="B4974" s="18">
        <v>2009</v>
      </c>
      <c r="C4974" s="19">
        <v>39771</v>
      </c>
      <c r="D4974" s="18" t="s">
        <v>6</v>
      </c>
      <c r="E4974" s="18">
        <v>5.6226852955668941E-2</v>
      </c>
      <c r="F4974" s="18">
        <v>1.0077408484732886E-3</v>
      </c>
    </row>
    <row r="4975" spans="2:6" x14ac:dyDescent="0.25">
      <c r="B4975" s="18">
        <v>2009</v>
      </c>
      <c r="C4975" s="19">
        <v>39771</v>
      </c>
      <c r="D4975" s="18" t="s">
        <v>7</v>
      </c>
      <c r="E4975" s="18">
        <v>1.6861380000953698E-2</v>
      </c>
      <c r="F4975" s="18">
        <v>2.4796147060226028E-4</v>
      </c>
    </row>
    <row r="4976" spans="2:6" x14ac:dyDescent="0.25">
      <c r="B4976" s="18">
        <v>2009</v>
      </c>
      <c r="C4976" s="19">
        <v>39771</v>
      </c>
      <c r="D4976" s="18" t="s">
        <v>7</v>
      </c>
      <c r="E4976" s="18">
        <v>1.6975823756616279E-3</v>
      </c>
      <c r="F4976" s="18">
        <v>6.3579864256989811E-6</v>
      </c>
    </row>
    <row r="4977" spans="2:6" x14ac:dyDescent="0.25">
      <c r="B4977" s="18">
        <v>2009</v>
      </c>
      <c r="C4977" s="19">
        <v>39771</v>
      </c>
      <c r="D4977" s="18" t="s">
        <v>7</v>
      </c>
      <c r="E4977" s="18">
        <v>3.4148745092429225E-2</v>
      </c>
      <c r="F4977" s="18">
        <v>1.3033872172682912E-4</v>
      </c>
    </row>
    <row r="4978" spans="2:6" x14ac:dyDescent="0.25">
      <c r="B4978" s="18">
        <v>2009</v>
      </c>
      <c r="C4978" s="19">
        <v>39771</v>
      </c>
      <c r="D4978" s="18" t="s">
        <v>7</v>
      </c>
      <c r="E4978" s="18">
        <v>3.6507558056363548E-2</v>
      </c>
      <c r="F4978" s="18">
        <v>1.0490677602403319E-4</v>
      </c>
    </row>
    <row r="4979" spans="2:6" x14ac:dyDescent="0.25">
      <c r="B4979" s="18">
        <v>2009</v>
      </c>
      <c r="C4979" s="19">
        <v>39771</v>
      </c>
      <c r="D4979" s="18" t="s">
        <v>7</v>
      </c>
      <c r="E4979" s="18">
        <v>2.5829319854402111E-2</v>
      </c>
      <c r="F4979" s="18">
        <v>7.9474830321237268E-5</v>
      </c>
    </row>
    <row r="4980" spans="2:6" x14ac:dyDescent="0.25">
      <c r="B4980" s="18">
        <v>2009</v>
      </c>
      <c r="C4980" s="19">
        <v>39771</v>
      </c>
      <c r="D4980" s="18" t="s">
        <v>7</v>
      </c>
      <c r="E4980" s="18">
        <v>4.1434997536280258E-2</v>
      </c>
      <c r="F4980" s="18">
        <v>1.2080174208828065E-4</v>
      </c>
    </row>
    <row r="4981" spans="2:6" x14ac:dyDescent="0.25">
      <c r="B4981" s="18">
        <v>2009</v>
      </c>
      <c r="C4981" s="19">
        <v>39771</v>
      </c>
      <c r="D4981" s="18" t="s">
        <v>6</v>
      </c>
      <c r="E4981" s="18">
        <v>3.8144739560981036E-2</v>
      </c>
      <c r="F4981" s="18">
        <v>2.2570851811231382E-4</v>
      </c>
    </row>
    <row r="4982" spans="2:6" x14ac:dyDescent="0.25">
      <c r="B4982" s="18">
        <v>2009</v>
      </c>
      <c r="C4982" s="19">
        <v>39772</v>
      </c>
      <c r="D4982" s="18" t="s">
        <v>7</v>
      </c>
      <c r="E4982" s="18">
        <v>1.6597523564287189E-2</v>
      </c>
      <c r="F4982" s="18">
        <v>7.3116843895538284E-5</v>
      </c>
    </row>
    <row r="4983" spans="2:6" x14ac:dyDescent="0.25">
      <c r="B4983" s="18">
        <v>2009</v>
      </c>
      <c r="C4983" s="19">
        <v>39772</v>
      </c>
      <c r="D4983" s="18" t="s">
        <v>7</v>
      </c>
      <c r="E4983" s="18">
        <v>6.9302052040118897E-4</v>
      </c>
      <c r="F4983" s="18">
        <v>6.3579864256989811E-6</v>
      </c>
    </row>
    <row r="4984" spans="2:6" x14ac:dyDescent="0.25">
      <c r="B4984" s="18">
        <v>2009</v>
      </c>
      <c r="C4984" s="19">
        <v>39772</v>
      </c>
      <c r="D4984" s="18" t="s">
        <v>7</v>
      </c>
      <c r="E4984" s="18">
        <v>5.9415383148156975E-3</v>
      </c>
      <c r="F4984" s="18">
        <v>2.2252952489946432E-5</v>
      </c>
    </row>
    <row r="4985" spans="2:6" x14ac:dyDescent="0.25">
      <c r="B4985" s="18">
        <v>2009</v>
      </c>
      <c r="C4985" s="19">
        <v>39772</v>
      </c>
      <c r="D4985" s="18" t="s">
        <v>7</v>
      </c>
      <c r="E4985" s="18">
        <v>8.1700125570231905E-3</v>
      </c>
      <c r="F4985" s="18">
        <v>3.1789932128494904E-5</v>
      </c>
    </row>
    <row r="4986" spans="2:6" x14ac:dyDescent="0.25">
      <c r="B4986" s="18">
        <v>2009</v>
      </c>
      <c r="C4986" s="19">
        <v>39772</v>
      </c>
      <c r="D4986" s="18" t="s">
        <v>7</v>
      </c>
      <c r="E4986" s="18">
        <v>3.5878117400219352E-2</v>
      </c>
      <c r="F4986" s="18">
        <v>1.2080174208828065E-4</v>
      </c>
    </row>
    <row r="4987" spans="2:6" x14ac:dyDescent="0.25">
      <c r="B4987" s="18">
        <v>2009</v>
      </c>
      <c r="C4987" s="19">
        <v>39772</v>
      </c>
      <c r="D4987" s="18" t="s">
        <v>7</v>
      </c>
      <c r="E4987" s="18">
        <v>3.3007486529016264E-2</v>
      </c>
      <c r="F4987" s="18">
        <v>2.5114046381510976E-4</v>
      </c>
    </row>
    <row r="4988" spans="2:6" x14ac:dyDescent="0.25">
      <c r="B4988" s="18">
        <v>2009</v>
      </c>
      <c r="C4988" s="19">
        <v>39772</v>
      </c>
      <c r="D4988" s="18" t="s">
        <v>7</v>
      </c>
      <c r="E4988" s="18">
        <v>1.7490820657097898E-2</v>
      </c>
      <c r="F4988" s="18">
        <v>4.4505904979892865E-5</v>
      </c>
    </row>
    <row r="4989" spans="2:6" x14ac:dyDescent="0.25">
      <c r="B4989" s="18">
        <v>2009</v>
      </c>
      <c r="C4989" s="19">
        <v>39772</v>
      </c>
      <c r="D4989" s="18" t="s">
        <v>6</v>
      </c>
      <c r="E4989" s="18">
        <v>3.0073275793556179E-2</v>
      </c>
      <c r="F4989" s="18">
        <v>1.7484462670672198E-4</v>
      </c>
    </row>
    <row r="4990" spans="2:6" x14ac:dyDescent="0.25">
      <c r="B4990" s="18">
        <v>2009</v>
      </c>
      <c r="C4990" s="19">
        <v>39772</v>
      </c>
      <c r="D4990" s="18" t="s">
        <v>6</v>
      </c>
      <c r="E4990" s="18">
        <v>0.18291926946735967</v>
      </c>
      <c r="F4990" s="18">
        <v>1.3065662104811407E-3</v>
      </c>
    </row>
    <row r="4991" spans="2:6" x14ac:dyDescent="0.25">
      <c r="B4991" s="18">
        <v>2009</v>
      </c>
      <c r="C4991" s="19">
        <v>39772</v>
      </c>
      <c r="D4991" s="18" t="s">
        <v>6</v>
      </c>
      <c r="E4991" s="18">
        <v>1.6467184842560361E-2</v>
      </c>
      <c r="F4991" s="18">
        <v>2.2252952489946434E-4</v>
      </c>
    </row>
    <row r="4992" spans="2:6" x14ac:dyDescent="0.25">
      <c r="B4992" s="18">
        <v>2009</v>
      </c>
      <c r="C4992" s="19">
        <v>39773</v>
      </c>
      <c r="D4992" s="18" t="s">
        <v>6</v>
      </c>
      <c r="E4992" s="18">
        <v>9.219080317263522E-3</v>
      </c>
      <c r="F4992" s="18">
        <v>1.8438160634527044E-4</v>
      </c>
    </row>
    <row r="4993" spans="2:6" x14ac:dyDescent="0.25">
      <c r="B4993" s="18">
        <v>2009</v>
      </c>
      <c r="C4993" s="19">
        <v>39772</v>
      </c>
      <c r="D4993" s="18" t="s">
        <v>6</v>
      </c>
      <c r="E4993" s="18">
        <v>0.16527585713604501</v>
      </c>
      <c r="F4993" s="18">
        <v>5.5091952378681667E-3</v>
      </c>
    </row>
    <row r="4994" spans="2:6" x14ac:dyDescent="0.25">
      <c r="B4994" s="18">
        <v>2009</v>
      </c>
      <c r="C4994" s="19">
        <v>39773</v>
      </c>
      <c r="D4994" s="18" t="s">
        <v>7</v>
      </c>
      <c r="E4994" s="18">
        <v>1.1488881471238058E-2</v>
      </c>
      <c r="F4994" s="18">
        <v>4.4188005658607921E-4</v>
      </c>
    </row>
    <row r="4995" spans="2:6" x14ac:dyDescent="0.25">
      <c r="B4995" s="18">
        <v>2009</v>
      </c>
      <c r="C4995" s="19">
        <v>39773</v>
      </c>
      <c r="D4995" s="18" t="s">
        <v>7</v>
      </c>
      <c r="E4995" s="18">
        <v>4.0691113124473479E-4</v>
      </c>
      <c r="F4995" s="18">
        <v>3.1789932128494905E-6</v>
      </c>
    </row>
    <row r="4996" spans="2:6" x14ac:dyDescent="0.25">
      <c r="B4996" s="18">
        <v>2009</v>
      </c>
      <c r="C4996" s="19">
        <v>39773</v>
      </c>
      <c r="D4996" s="18" t="s">
        <v>6</v>
      </c>
      <c r="E4996" s="18">
        <v>4.6286141179088585E-3</v>
      </c>
      <c r="F4996" s="18">
        <v>8.265382353408676E-5</v>
      </c>
    </row>
    <row r="4997" spans="2:6" x14ac:dyDescent="0.25">
      <c r="B4997" s="18">
        <v>2009</v>
      </c>
      <c r="C4997" s="19">
        <v>39773</v>
      </c>
      <c r="D4997" s="18" t="s">
        <v>7</v>
      </c>
      <c r="E4997" s="18">
        <v>8.2176974552159339E-3</v>
      </c>
      <c r="F4997" s="18">
        <v>3.4968925341344396E-5</v>
      </c>
    </row>
    <row r="4998" spans="2:6" x14ac:dyDescent="0.25">
      <c r="B4998" s="18">
        <v>2009</v>
      </c>
      <c r="C4998" s="19">
        <v>39773</v>
      </c>
      <c r="D4998" s="18" t="s">
        <v>7</v>
      </c>
      <c r="E4998" s="18">
        <v>2.5559105431309905E-3</v>
      </c>
      <c r="F4998" s="18">
        <v>1.2715972851397962E-5</v>
      </c>
    </row>
    <row r="4999" spans="2:6" x14ac:dyDescent="0.25">
      <c r="B4999" s="18">
        <v>2009</v>
      </c>
      <c r="C4999" s="19">
        <v>39773</v>
      </c>
      <c r="D4999" s="18" t="s">
        <v>7</v>
      </c>
      <c r="E4999" s="18">
        <v>1.4448524152400935E-2</v>
      </c>
      <c r="F4999" s="18">
        <v>3.2107831449779855E-4</v>
      </c>
    </row>
    <row r="5000" spans="2:6" x14ac:dyDescent="0.25">
      <c r="B5000" s="18">
        <v>2009</v>
      </c>
      <c r="C5000" s="19">
        <v>39773</v>
      </c>
      <c r="D5000" s="18" t="s">
        <v>7</v>
      </c>
      <c r="E5000" s="18">
        <v>1.6820053089186656E-2</v>
      </c>
      <c r="F5000" s="18">
        <v>1.1762274887543116E-4</v>
      </c>
    </row>
    <row r="5001" spans="2:6" x14ac:dyDescent="0.25">
      <c r="B5001" s="18">
        <v>2009</v>
      </c>
      <c r="C5001" s="19">
        <v>39773</v>
      </c>
      <c r="D5001" s="18" t="s">
        <v>6</v>
      </c>
      <c r="E5001" s="18">
        <v>2.9774450431548329E-2</v>
      </c>
      <c r="F5001" s="18">
        <v>1.4178309729308727E-3</v>
      </c>
    </row>
    <row r="5002" spans="2:6" x14ac:dyDescent="0.25">
      <c r="B5002" s="18">
        <v>2009</v>
      </c>
      <c r="C5002" s="19">
        <v>39774</v>
      </c>
      <c r="D5002" s="18" t="s">
        <v>6</v>
      </c>
      <c r="E5002" s="18">
        <v>1.1409406640916822E-2</v>
      </c>
      <c r="F5002" s="18">
        <v>3.0836234164640058E-4</v>
      </c>
    </row>
    <row r="5003" spans="2:6" x14ac:dyDescent="0.25">
      <c r="B5003" s="18">
        <v>2009</v>
      </c>
      <c r="C5003" s="19">
        <v>39774</v>
      </c>
      <c r="D5003" s="18" t="s">
        <v>6</v>
      </c>
      <c r="E5003" s="18">
        <v>2.8610938915645416E-2</v>
      </c>
      <c r="F5003" s="18">
        <v>1.9073959277096943E-4</v>
      </c>
    </row>
    <row r="5004" spans="2:6" x14ac:dyDescent="0.25">
      <c r="B5004" s="18">
        <v>2009</v>
      </c>
      <c r="C5004" s="19">
        <v>39774</v>
      </c>
      <c r="D5004" s="18" t="s">
        <v>6</v>
      </c>
      <c r="E5004" s="18">
        <v>2.5724413078378076E-2</v>
      </c>
      <c r="F5004" s="18">
        <v>4.1962710409613275E-4</v>
      </c>
    </row>
    <row r="5005" spans="2:6" x14ac:dyDescent="0.25">
      <c r="B5005" s="18">
        <v>2009</v>
      </c>
      <c r="C5005" s="19">
        <v>39775</v>
      </c>
      <c r="D5005" s="18" t="s">
        <v>6</v>
      </c>
      <c r="E5005" s="18">
        <v>1.8377378284297363</v>
      </c>
      <c r="F5005" s="18">
        <v>2.9170441721106926E-2</v>
      </c>
    </row>
    <row r="5006" spans="2:6" x14ac:dyDescent="0.25">
      <c r="B5006" s="18">
        <v>2009</v>
      </c>
      <c r="C5006" s="19">
        <v>39775</v>
      </c>
      <c r="D5006" s="18" t="s">
        <v>6</v>
      </c>
      <c r="E5006" s="18">
        <v>1.0558580897429783</v>
      </c>
      <c r="F5006" s="18">
        <v>1.6759652218142514E-2</v>
      </c>
    </row>
    <row r="5007" spans="2:6" x14ac:dyDescent="0.25">
      <c r="B5007" s="18">
        <v>2009</v>
      </c>
      <c r="C5007" s="19">
        <v>39774</v>
      </c>
      <c r="D5007" s="18" t="s">
        <v>7</v>
      </c>
      <c r="E5007" s="18">
        <v>3.9152480409454328E-2</v>
      </c>
      <c r="F5007" s="18">
        <v>4.2916408373468124E-4</v>
      </c>
    </row>
    <row r="5008" spans="2:6" x14ac:dyDescent="0.25">
      <c r="B5008" s="18">
        <v>2009</v>
      </c>
      <c r="C5008" s="19">
        <v>39776</v>
      </c>
      <c r="D5008" s="18" t="s">
        <v>6</v>
      </c>
      <c r="E5008" s="18">
        <v>2.0981355204806639E-3</v>
      </c>
      <c r="F5008" s="18">
        <v>4.7684898192742357E-5</v>
      </c>
    </row>
    <row r="5009" spans="2:6" x14ac:dyDescent="0.25">
      <c r="B5009" s="18">
        <v>2009</v>
      </c>
      <c r="C5009" s="19">
        <v>39776</v>
      </c>
      <c r="D5009" s="18" t="s">
        <v>7</v>
      </c>
      <c r="E5009" s="18">
        <v>4.4505904979892869E-4</v>
      </c>
      <c r="F5009" s="18">
        <v>3.1789932128494905E-6</v>
      </c>
    </row>
    <row r="5010" spans="2:6" x14ac:dyDescent="0.25">
      <c r="B5010" s="18">
        <v>2009</v>
      </c>
      <c r="C5010" s="19">
        <v>39776</v>
      </c>
      <c r="D5010" s="18" t="s">
        <v>7</v>
      </c>
      <c r="E5010" s="18">
        <v>1.5767806335733473E-3</v>
      </c>
      <c r="F5010" s="18">
        <v>2.5431945702795924E-5</v>
      </c>
    </row>
    <row r="5011" spans="2:6" x14ac:dyDescent="0.25">
      <c r="B5011" s="18">
        <v>2009</v>
      </c>
      <c r="C5011" s="19">
        <v>39776</v>
      </c>
      <c r="D5011" s="18" t="s">
        <v>7</v>
      </c>
      <c r="E5011" s="18">
        <v>1.5662899559709439E-2</v>
      </c>
      <c r="F5011" s="18">
        <v>4.132691176704338E-5</v>
      </c>
    </row>
    <row r="5012" spans="2:6" x14ac:dyDescent="0.25">
      <c r="B5012" s="18">
        <v>2009</v>
      </c>
      <c r="C5012" s="19">
        <v>39776</v>
      </c>
      <c r="D5012" s="18" t="s">
        <v>6</v>
      </c>
      <c r="E5012" s="18">
        <v>4.7087247468726653E-2</v>
      </c>
      <c r="F5012" s="18">
        <v>4.0691113124473479E-4</v>
      </c>
    </row>
    <row r="5013" spans="2:6" x14ac:dyDescent="0.25">
      <c r="B5013" s="18">
        <v>2009</v>
      </c>
      <c r="C5013" s="19">
        <v>39776</v>
      </c>
      <c r="D5013" s="18" t="s">
        <v>6</v>
      </c>
      <c r="E5013" s="18">
        <v>4.3920970228728561E-2</v>
      </c>
      <c r="F5013" s="18">
        <v>1.716656334938725E-4</v>
      </c>
    </row>
    <row r="5014" spans="2:6" x14ac:dyDescent="0.25">
      <c r="B5014" s="18">
        <v>2009</v>
      </c>
      <c r="C5014" s="19">
        <v>39776</v>
      </c>
      <c r="D5014" s="18" t="s">
        <v>6</v>
      </c>
      <c r="E5014" s="18">
        <v>3.8850476054233626E-2</v>
      </c>
      <c r="F5014" s="18">
        <v>4.1644811088328328E-4</v>
      </c>
    </row>
    <row r="5015" spans="2:6" x14ac:dyDescent="0.25">
      <c r="B5015" s="18">
        <v>2009</v>
      </c>
      <c r="C5015" s="19">
        <v>39776</v>
      </c>
      <c r="D5015" s="18" t="s">
        <v>6</v>
      </c>
      <c r="E5015" s="18">
        <v>5.0355252491535935E-3</v>
      </c>
      <c r="F5015" s="18">
        <v>4.1962710409613275E-4</v>
      </c>
    </row>
    <row r="5016" spans="2:6" x14ac:dyDescent="0.25">
      <c r="B5016" s="18">
        <v>2009</v>
      </c>
      <c r="C5016" s="19">
        <v>39777</v>
      </c>
      <c r="D5016" s="18" t="s">
        <v>6</v>
      </c>
      <c r="E5016" s="18">
        <v>7.1028245354696165E-2</v>
      </c>
      <c r="F5016" s="18">
        <v>1.1031106448587732E-3</v>
      </c>
    </row>
    <row r="5017" spans="2:6" x14ac:dyDescent="0.25">
      <c r="B5017" s="18">
        <v>2009</v>
      </c>
      <c r="C5017" s="19">
        <v>39777</v>
      </c>
      <c r="D5017" s="18" t="s">
        <v>6</v>
      </c>
      <c r="E5017" s="18">
        <v>2.5177626245767967E-3</v>
      </c>
      <c r="F5017" s="18">
        <v>4.1962710409613275E-4</v>
      </c>
    </row>
    <row r="5018" spans="2:6" x14ac:dyDescent="0.25">
      <c r="B5018" s="18">
        <v>2009</v>
      </c>
      <c r="C5018" s="19">
        <v>39777</v>
      </c>
      <c r="D5018" s="18" t="s">
        <v>6</v>
      </c>
      <c r="E5018" s="18">
        <v>6.2638882265986365E-2</v>
      </c>
      <c r="F5018" s="18">
        <v>5.0863891405591847E-4</v>
      </c>
    </row>
    <row r="5019" spans="2:6" x14ac:dyDescent="0.25">
      <c r="B5019" s="18">
        <v>2009</v>
      </c>
      <c r="C5019" s="19">
        <v>39777</v>
      </c>
      <c r="D5019" s="18" t="s">
        <v>7</v>
      </c>
      <c r="E5019" s="18">
        <v>3.0486544911226612E-3</v>
      </c>
      <c r="F5019" s="18">
        <v>2.2252952489946432E-5</v>
      </c>
    </row>
    <row r="5020" spans="2:6" x14ac:dyDescent="0.25">
      <c r="B5020" s="18">
        <v>2009</v>
      </c>
      <c r="C5020" s="19">
        <v>39777</v>
      </c>
      <c r="D5020" s="18" t="s">
        <v>6</v>
      </c>
      <c r="E5020" s="18">
        <v>1.573283741039213E-2</v>
      </c>
      <c r="F5020" s="18">
        <v>3.2107831449779855E-4</v>
      </c>
    </row>
    <row r="5021" spans="2:6" x14ac:dyDescent="0.25">
      <c r="B5021" s="18">
        <v>2009</v>
      </c>
      <c r="C5021" s="19">
        <v>39777</v>
      </c>
      <c r="D5021" s="18" t="s">
        <v>6</v>
      </c>
      <c r="E5021" s="18">
        <v>8.3448571837299122E-3</v>
      </c>
      <c r="F5021" s="18">
        <v>7.9474830321237268E-5</v>
      </c>
    </row>
    <row r="5022" spans="2:6" x14ac:dyDescent="0.25">
      <c r="B5022" s="18">
        <v>2009</v>
      </c>
      <c r="C5022" s="19">
        <v>39777</v>
      </c>
      <c r="D5022" s="18" t="s">
        <v>7</v>
      </c>
      <c r="E5022" s="18">
        <v>3.0314879277732742E-2</v>
      </c>
      <c r="F5022" s="18">
        <v>1.017277828111837E-4</v>
      </c>
    </row>
    <row r="5023" spans="2:6" x14ac:dyDescent="0.25">
      <c r="B5023" s="18">
        <v>2009</v>
      </c>
      <c r="C5023" s="19">
        <v>39777</v>
      </c>
      <c r="D5023" s="18" t="s">
        <v>7</v>
      </c>
      <c r="E5023" s="18">
        <v>1.2909891437381783E-2</v>
      </c>
      <c r="F5023" s="18">
        <v>1.716656334938725E-4</v>
      </c>
    </row>
    <row r="5024" spans="2:6" x14ac:dyDescent="0.25">
      <c r="B5024" s="18">
        <v>2009</v>
      </c>
      <c r="C5024" s="19">
        <v>39777</v>
      </c>
      <c r="D5024" s="18" t="s">
        <v>6</v>
      </c>
      <c r="E5024" s="18">
        <v>1.7465388711395101E-2</v>
      </c>
      <c r="F5024" s="18">
        <v>2.1299254526091586E-4</v>
      </c>
    </row>
    <row r="5025" spans="2:6" x14ac:dyDescent="0.25">
      <c r="B5025" s="18">
        <v>2009</v>
      </c>
      <c r="C5025" s="19">
        <v>39777</v>
      </c>
      <c r="D5025" s="18" t="s">
        <v>6</v>
      </c>
      <c r="E5025" s="18">
        <v>2.3190755487737035E-2</v>
      </c>
      <c r="F5025" s="18">
        <v>1.8438160634527044E-4</v>
      </c>
    </row>
    <row r="5026" spans="2:6" x14ac:dyDescent="0.25">
      <c r="B5026" s="18">
        <v>2009</v>
      </c>
      <c r="C5026" s="19">
        <v>39777</v>
      </c>
      <c r="D5026" s="18" t="s">
        <v>7</v>
      </c>
      <c r="E5026" s="18">
        <v>4.2000858328167467E-2</v>
      </c>
      <c r="F5026" s="18">
        <v>1.4623368779107657E-4</v>
      </c>
    </row>
    <row r="5027" spans="2:6" x14ac:dyDescent="0.25">
      <c r="B5027" s="18">
        <v>2009</v>
      </c>
      <c r="C5027" s="19">
        <v>39778</v>
      </c>
      <c r="D5027" s="18" t="s">
        <v>7</v>
      </c>
      <c r="E5027" s="18">
        <v>1.2715972851397963E-3</v>
      </c>
      <c r="F5027" s="18">
        <v>6.3579864256989811E-6</v>
      </c>
    </row>
    <row r="5028" spans="2:6" x14ac:dyDescent="0.25">
      <c r="B5028" s="18">
        <v>2009</v>
      </c>
      <c r="C5028" s="19">
        <v>39778</v>
      </c>
      <c r="D5028" s="18" t="s">
        <v>7</v>
      </c>
      <c r="E5028" s="18">
        <v>2.8928838236930363E-3</v>
      </c>
      <c r="F5028" s="18">
        <v>2.2252952489946432E-5</v>
      </c>
    </row>
    <row r="5029" spans="2:6" x14ac:dyDescent="0.25">
      <c r="B5029" s="18">
        <v>2009</v>
      </c>
      <c r="C5029" s="19">
        <v>39778</v>
      </c>
      <c r="D5029" s="18" t="s">
        <v>6</v>
      </c>
      <c r="E5029" s="18">
        <v>6.6758857469839299E-3</v>
      </c>
      <c r="F5029" s="18">
        <v>1.335177149396786E-4</v>
      </c>
    </row>
    <row r="5030" spans="2:6" x14ac:dyDescent="0.25">
      <c r="B5030" s="18">
        <v>2009</v>
      </c>
      <c r="C5030" s="19">
        <v>39778</v>
      </c>
      <c r="D5030" s="18" t="s">
        <v>7</v>
      </c>
      <c r="E5030" s="18">
        <v>1.5697868485050784E-2</v>
      </c>
      <c r="F5030" s="18">
        <v>1.8120261313242096E-4</v>
      </c>
    </row>
    <row r="5031" spans="2:6" x14ac:dyDescent="0.25">
      <c r="B5031" s="18">
        <v>2009</v>
      </c>
      <c r="C5031" s="19">
        <v>39778</v>
      </c>
      <c r="D5031" s="18" t="s">
        <v>6</v>
      </c>
      <c r="E5031" s="18">
        <v>1.4051150000794748E-3</v>
      </c>
      <c r="F5031" s="18">
        <v>5.404288461844134E-5</v>
      </c>
    </row>
    <row r="5032" spans="2:6" x14ac:dyDescent="0.25">
      <c r="B5032" s="18">
        <v>2009</v>
      </c>
      <c r="C5032" s="19">
        <v>39778</v>
      </c>
      <c r="D5032" s="18" t="s">
        <v>6</v>
      </c>
      <c r="E5032" s="18">
        <v>3.5274108689777948E-2</v>
      </c>
      <c r="F5032" s="18">
        <v>2.416034841765613E-4</v>
      </c>
    </row>
    <row r="5033" spans="2:6" x14ac:dyDescent="0.25">
      <c r="B5033" s="18">
        <v>2009</v>
      </c>
      <c r="C5033" s="19">
        <v>39778</v>
      </c>
      <c r="D5033" s="18" t="s">
        <v>6</v>
      </c>
      <c r="E5033" s="18">
        <v>2.5403334763880278E-2</v>
      </c>
      <c r="F5033" s="18">
        <v>4.736699887145741E-4</v>
      </c>
    </row>
    <row r="5034" spans="2:6" x14ac:dyDescent="0.25">
      <c r="B5034" s="18">
        <v>2009</v>
      </c>
      <c r="C5034" s="19">
        <v>39778</v>
      </c>
      <c r="D5034" s="18" t="s">
        <v>7</v>
      </c>
      <c r="E5034" s="18">
        <v>1.1190056109230207E-2</v>
      </c>
      <c r="F5034" s="18">
        <v>3.1789932128494904E-5</v>
      </c>
    </row>
    <row r="5035" spans="2:6" x14ac:dyDescent="0.25">
      <c r="B5035" s="18">
        <v>2009</v>
      </c>
      <c r="C5035" s="19">
        <v>39778</v>
      </c>
      <c r="D5035" s="18" t="s">
        <v>6</v>
      </c>
      <c r="E5035" s="18">
        <v>1.8883219684325974E-3</v>
      </c>
      <c r="F5035" s="18">
        <v>3.4968925341344396E-5</v>
      </c>
    </row>
    <row r="5036" spans="2:6" x14ac:dyDescent="0.25">
      <c r="B5036" s="18">
        <v>2009</v>
      </c>
      <c r="C5036" s="19">
        <v>39778</v>
      </c>
      <c r="D5036" s="18" t="s">
        <v>6</v>
      </c>
      <c r="E5036" s="18">
        <v>1.6912243892359291E-2</v>
      </c>
      <c r="F5036" s="18">
        <v>1.2080174208828065E-3</v>
      </c>
    </row>
    <row r="5037" spans="2:6" x14ac:dyDescent="0.25">
      <c r="B5037" s="18">
        <v>2009</v>
      </c>
      <c r="C5037" s="19">
        <v>39778</v>
      </c>
      <c r="D5037" s="18" t="s">
        <v>6</v>
      </c>
      <c r="E5037" s="18">
        <v>8.2971722855371707E-4</v>
      </c>
      <c r="F5037" s="18">
        <v>3.1789932128494905E-6</v>
      </c>
    </row>
    <row r="5038" spans="2:6" x14ac:dyDescent="0.25">
      <c r="B5038" s="18">
        <v>2009</v>
      </c>
      <c r="C5038" s="19">
        <v>39779</v>
      </c>
      <c r="D5038" s="18" t="s">
        <v>7</v>
      </c>
      <c r="E5038" s="18">
        <v>1.510657574746078E-2</v>
      </c>
      <c r="F5038" s="18">
        <v>5.7221877831290832E-5</v>
      </c>
    </row>
    <row r="5039" spans="2:6" x14ac:dyDescent="0.25">
      <c r="B5039" s="18">
        <v>2009</v>
      </c>
      <c r="C5039" s="19">
        <v>39779</v>
      </c>
      <c r="D5039" s="18" t="s">
        <v>7</v>
      </c>
      <c r="E5039" s="18">
        <v>2.8610938915645416E-5</v>
      </c>
      <c r="F5039" s="18">
        <v>3.1789932128494905E-6</v>
      </c>
    </row>
    <row r="5040" spans="2:6" x14ac:dyDescent="0.25">
      <c r="B5040" s="18">
        <v>2009</v>
      </c>
      <c r="C5040" s="19">
        <v>39779</v>
      </c>
      <c r="D5040" s="18" t="s">
        <v>7</v>
      </c>
      <c r="E5040" s="18">
        <v>1.3431246324289098E-2</v>
      </c>
      <c r="F5040" s="18">
        <v>4.132691176704338E-5</v>
      </c>
    </row>
    <row r="5041" spans="2:6" x14ac:dyDescent="0.25">
      <c r="B5041" s="18">
        <v>2009</v>
      </c>
      <c r="C5041" s="19">
        <v>39779</v>
      </c>
      <c r="D5041" s="18" t="s">
        <v>7</v>
      </c>
      <c r="E5041" s="18">
        <v>3.3675075103714654E-2</v>
      </c>
      <c r="F5041" s="18">
        <v>1.0490677602403319E-4</v>
      </c>
    </row>
    <row r="5042" spans="2:6" x14ac:dyDescent="0.25">
      <c r="B5042" s="18">
        <v>2009</v>
      </c>
      <c r="C5042" s="19">
        <v>39779</v>
      </c>
      <c r="D5042" s="18" t="s">
        <v>7</v>
      </c>
      <c r="E5042" s="18">
        <v>1.7185637308664348E-2</v>
      </c>
      <c r="F5042" s="18">
        <v>1.68486640281023E-4</v>
      </c>
    </row>
    <row r="5043" spans="2:6" x14ac:dyDescent="0.25">
      <c r="B5043" s="18">
        <v>2009</v>
      </c>
      <c r="C5043" s="19">
        <v>39779</v>
      </c>
      <c r="D5043" s="18" t="s">
        <v>7</v>
      </c>
      <c r="E5043" s="18">
        <v>5.7075644143499756E-2</v>
      </c>
      <c r="F5043" s="18">
        <v>1.4941268100392605E-4</v>
      </c>
    </row>
    <row r="5044" spans="2:6" x14ac:dyDescent="0.25">
      <c r="B5044" s="18">
        <v>2009</v>
      </c>
      <c r="C5044" s="19">
        <v>39779</v>
      </c>
      <c r="D5044" s="18" t="s">
        <v>6</v>
      </c>
      <c r="E5044" s="18">
        <v>3.1993387694117276E-2</v>
      </c>
      <c r="F5044" s="18">
        <v>1.1762274887543116E-4</v>
      </c>
    </row>
    <row r="5045" spans="2:6" x14ac:dyDescent="0.25">
      <c r="B5045" s="18">
        <v>2009</v>
      </c>
      <c r="C5045" s="19">
        <v>39779</v>
      </c>
      <c r="D5045" s="18" t="s">
        <v>6</v>
      </c>
      <c r="E5045" s="18">
        <v>0.13224611765453881</v>
      </c>
      <c r="F5045" s="18">
        <v>2.6449223530907763E-3</v>
      </c>
    </row>
    <row r="5046" spans="2:6" x14ac:dyDescent="0.25">
      <c r="B5046" s="18">
        <v>2009</v>
      </c>
      <c r="C5046" s="19">
        <v>39777</v>
      </c>
      <c r="D5046" s="18" t="s">
        <v>6</v>
      </c>
      <c r="E5046" s="18">
        <v>0.15178420994071179</v>
      </c>
      <c r="F5046" s="18">
        <v>4.736699887145741E-4</v>
      </c>
    </row>
    <row r="5047" spans="2:6" x14ac:dyDescent="0.25">
      <c r="B5047" s="18">
        <v>2009</v>
      </c>
      <c r="C5047" s="19">
        <v>39779</v>
      </c>
      <c r="D5047" s="18" t="s">
        <v>6</v>
      </c>
      <c r="E5047" s="18">
        <v>0.33961502392192394</v>
      </c>
      <c r="F5047" s="18">
        <v>2.7243971834120134E-3</v>
      </c>
    </row>
    <row r="5048" spans="2:6" x14ac:dyDescent="0.25">
      <c r="B5048" s="18">
        <v>2009</v>
      </c>
      <c r="C5048" s="19">
        <v>39779</v>
      </c>
      <c r="D5048" s="18" t="s">
        <v>6</v>
      </c>
      <c r="E5048" s="18">
        <v>4.6794780093144502E-3</v>
      </c>
      <c r="F5048" s="18">
        <v>7.3116843895538284E-5</v>
      </c>
    </row>
    <row r="5049" spans="2:6" x14ac:dyDescent="0.25">
      <c r="B5049" s="18">
        <v>2009</v>
      </c>
      <c r="C5049" s="19">
        <v>39779</v>
      </c>
      <c r="D5049" s="18" t="s">
        <v>6</v>
      </c>
      <c r="E5049" s="18">
        <v>0.13194093430610526</v>
      </c>
      <c r="F5049" s="18">
        <v>1.4496209050593677E-3</v>
      </c>
    </row>
    <row r="5050" spans="2:6" x14ac:dyDescent="0.25">
      <c r="B5050" s="18">
        <v>2009</v>
      </c>
      <c r="C5050" s="19">
        <v>39779</v>
      </c>
      <c r="D5050" s="18" t="s">
        <v>6</v>
      </c>
      <c r="E5050" s="18">
        <v>0.40155452768108341</v>
      </c>
      <c r="F5050" s="18">
        <v>1.2747762783526457E-3</v>
      </c>
    </row>
    <row r="5051" spans="2:6" x14ac:dyDescent="0.25">
      <c r="B5051" s="18">
        <v>2009</v>
      </c>
      <c r="C5051" s="19">
        <v>39780</v>
      </c>
      <c r="D5051" s="18" t="s">
        <v>7</v>
      </c>
      <c r="E5051" s="18">
        <v>5.6268179867435984E-3</v>
      </c>
      <c r="F5051" s="18">
        <v>3.1789932128494904E-5</v>
      </c>
    </row>
    <row r="5052" spans="2:6" x14ac:dyDescent="0.25">
      <c r="B5052" s="18">
        <v>2009</v>
      </c>
      <c r="C5052" s="19">
        <v>39780</v>
      </c>
      <c r="D5052" s="18" t="s">
        <v>7</v>
      </c>
      <c r="E5052" s="18">
        <v>1.1215488054933003E-2</v>
      </c>
      <c r="F5052" s="18">
        <v>7.6295837108387776E-5</v>
      </c>
    </row>
    <row r="5053" spans="2:6" x14ac:dyDescent="0.25">
      <c r="B5053" s="18">
        <v>2009</v>
      </c>
      <c r="C5053" s="19">
        <v>39780</v>
      </c>
      <c r="D5053" s="18" t="s">
        <v>6</v>
      </c>
      <c r="E5053" s="18">
        <v>1.678508416384531E-3</v>
      </c>
      <c r="F5053" s="18">
        <v>2.5431945702795924E-5</v>
      </c>
    </row>
    <row r="5054" spans="2:6" x14ac:dyDescent="0.25">
      <c r="B5054" s="18">
        <v>2009</v>
      </c>
      <c r="C5054" s="19">
        <v>39780</v>
      </c>
      <c r="D5054" s="18" t="s">
        <v>6</v>
      </c>
      <c r="E5054" s="18">
        <v>0.10022729801471873</v>
      </c>
      <c r="F5054" s="18">
        <v>2.3969608824885159E-3</v>
      </c>
    </row>
    <row r="5055" spans="2:6" x14ac:dyDescent="0.25">
      <c r="B5055" s="18">
        <v>2009</v>
      </c>
      <c r="C5055" s="19">
        <v>39781</v>
      </c>
      <c r="D5055" s="18" t="s">
        <v>6</v>
      </c>
      <c r="E5055" s="18">
        <v>4.921081493491011E-3</v>
      </c>
      <c r="F5055" s="18">
        <v>1.9073959277096944E-5</v>
      </c>
    </row>
    <row r="5056" spans="2:6" x14ac:dyDescent="0.25">
      <c r="B5056" s="18">
        <v>2009</v>
      </c>
      <c r="C5056" s="19">
        <v>39781</v>
      </c>
      <c r="D5056" s="18" t="s">
        <v>6</v>
      </c>
      <c r="E5056" s="18">
        <v>1.1349005769872682E-2</v>
      </c>
      <c r="F5056" s="18">
        <v>2.7021442309220668E-4</v>
      </c>
    </row>
    <row r="5057" spans="2:6" x14ac:dyDescent="0.25">
      <c r="B5057" s="18">
        <v>2009</v>
      </c>
      <c r="C5057" s="19">
        <v>39781</v>
      </c>
      <c r="D5057" s="18" t="s">
        <v>6</v>
      </c>
      <c r="E5057" s="18">
        <v>1.3447141290353345E-2</v>
      </c>
      <c r="F5057" s="18">
        <v>1.4941268100392605E-4</v>
      </c>
    </row>
    <row r="5058" spans="2:6" x14ac:dyDescent="0.25">
      <c r="B5058" s="18">
        <v>2009</v>
      </c>
      <c r="C5058" s="19">
        <v>39781</v>
      </c>
      <c r="D5058" s="18" t="s">
        <v>6</v>
      </c>
      <c r="E5058" s="18">
        <v>2.6102713270707168E-2</v>
      </c>
      <c r="F5058" s="18">
        <v>2.1935053168661484E-4</v>
      </c>
    </row>
    <row r="5059" spans="2:6" x14ac:dyDescent="0.25">
      <c r="B5059" s="18">
        <v>2009</v>
      </c>
      <c r="C5059" s="19">
        <v>39782</v>
      </c>
      <c r="D5059" s="18" t="s">
        <v>6</v>
      </c>
      <c r="E5059" s="18">
        <v>1.5513486878705515E-3</v>
      </c>
      <c r="F5059" s="18">
        <v>1.5513486878705515E-3</v>
      </c>
    </row>
    <row r="5060" spans="2:6" x14ac:dyDescent="0.25">
      <c r="B5060" s="18">
        <v>2009</v>
      </c>
      <c r="C5060" s="19">
        <v>39782</v>
      </c>
      <c r="D5060" s="18" t="s">
        <v>6</v>
      </c>
      <c r="E5060" s="18">
        <v>9.9546993467168943E-2</v>
      </c>
      <c r="F5060" s="18">
        <v>3.2425730771064803E-4</v>
      </c>
    </row>
    <row r="5061" spans="2:6" x14ac:dyDescent="0.25">
      <c r="B5061" s="18">
        <v>2009</v>
      </c>
      <c r="C5061" s="19">
        <v>39782</v>
      </c>
      <c r="D5061" s="18" t="s">
        <v>6</v>
      </c>
      <c r="E5061" s="18">
        <v>4.583472414286395E-2</v>
      </c>
      <c r="F5061" s="18">
        <v>3.3093319345763195E-3</v>
      </c>
    </row>
    <row r="5062" spans="2:6" x14ac:dyDescent="0.25">
      <c r="B5062" s="18">
        <v>2009</v>
      </c>
      <c r="C5062" s="19">
        <v>39782</v>
      </c>
      <c r="D5062" s="18" t="s">
        <v>7</v>
      </c>
      <c r="E5062" s="18">
        <v>2.0256544752276954E-2</v>
      </c>
      <c r="F5062" s="18">
        <v>1.1444375566258166E-4</v>
      </c>
    </row>
    <row r="5063" spans="2:6" x14ac:dyDescent="0.25">
      <c r="B5063" s="18">
        <v>2009</v>
      </c>
      <c r="C5063" s="19">
        <v>39782</v>
      </c>
      <c r="D5063" s="18" t="s">
        <v>7</v>
      </c>
      <c r="E5063" s="18">
        <v>5.2930236993944016E-2</v>
      </c>
      <c r="F5063" s="18">
        <v>2.3524549775086231E-4</v>
      </c>
    </row>
    <row r="5064" spans="2:6" x14ac:dyDescent="0.25">
      <c r="B5064" s="18">
        <v>2009</v>
      </c>
      <c r="C5064" s="19">
        <v>39782</v>
      </c>
      <c r="D5064" s="18" t="s">
        <v>7</v>
      </c>
      <c r="E5064" s="18">
        <v>2.8105478994802344E-2</v>
      </c>
      <c r="F5064" s="18">
        <v>6.6758857469839301E-5</v>
      </c>
    </row>
    <row r="5065" spans="2:6" x14ac:dyDescent="0.25">
      <c r="B5065" s="18">
        <v>2009</v>
      </c>
      <c r="C5065" s="19">
        <v>39782</v>
      </c>
      <c r="D5065" s="18" t="s">
        <v>6</v>
      </c>
      <c r="E5065" s="18">
        <v>4.837156072671784E-2</v>
      </c>
      <c r="F5065" s="18">
        <v>4.736699887145741E-4</v>
      </c>
    </row>
    <row r="5066" spans="2:6" x14ac:dyDescent="0.25">
      <c r="B5066" s="18">
        <v>2009</v>
      </c>
      <c r="C5066" s="19">
        <v>39782</v>
      </c>
      <c r="D5066" s="18" t="s">
        <v>6</v>
      </c>
      <c r="E5066" s="18">
        <v>2.727576176624863E-2</v>
      </c>
      <c r="F5066" s="18">
        <v>9.0919205887495438E-3</v>
      </c>
    </row>
    <row r="5067" spans="2:6" x14ac:dyDescent="0.25">
      <c r="B5067" s="18">
        <v>2009</v>
      </c>
      <c r="C5067" s="19">
        <v>39783</v>
      </c>
      <c r="D5067" s="18" t="s">
        <v>6</v>
      </c>
      <c r="E5067" s="18">
        <v>0.15461351390014783</v>
      </c>
      <c r="F5067" s="18">
        <v>1.840637070239855E-3</v>
      </c>
    </row>
    <row r="5068" spans="2:6" x14ac:dyDescent="0.25">
      <c r="B5068" s="18">
        <v>2009</v>
      </c>
      <c r="C5068" s="19">
        <v>39783</v>
      </c>
      <c r="D5068" s="18" t="s">
        <v>7</v>
      </c>
      <c r="E5068" s="18">
        <v>6.0718770365425273E-4</v>
      </c>
      <c r="F5068" s="18">
        <v>3.1789932128494905E-6</v>
      </c>
    </row>
    <row r="5069" spans="2:6" x14ac:dyDescent="0.25">
      <c r="B5069" s="18">
        <v>2009</v>
      </c>
      <c r="C5069" s="19">
        <v>39783</v>
      </c>
      <c r="D5069" s="18" t="s">
        <v>7</v>
      </c>
      <c r="E5069" s="18">
        <v>1.2862206539189038E-2</v>
      </c>
      <c r="F5069" s="18">
        <v>5.404288461844134E-5</v>
      </c>
    </row>
    <row r="5070" spans="2:6" x14ac:dyDescent="0.25">
      <c r="B5070" s="18">
        <v>2009</v>
      </c>
      <c r="C5070" s="19">
        <v>39783</v>
      </c>
      <c r="D5070" s="18" t="s">
        <v>6</v>
      </c>
      <c r="E5070" s="18">
        <v>8.0110628963807166E-4</v>
      </c>
      <c r="F5070" s="18">
        <v>2.8610938915645416E-5</v>
      </c>
    </row>
    <row r="5071" spans="2:6" x14ac:dyDescent="0.25">
      <c r="B5071" s="18">
        <v>2009</v>
      </c>
      <c r="C5071" s="19">
        <v>39783</v>
      </c>
      <c r="D5071" s="18" t="s">
        <v>6</v>
      </c>
      <c r="E5071" s="18">
        <v>9.5878435299540637E-3</v>
      </c>
      <c r="F5071" s="18">
        <v>1.6530764706817352E-4</v>
      </c>
    </row>
    <row r="5072" spans="2:6" x14ac:dyDescent="0.25">
      <c r="B5072" s="18">
        <v>2009</v>
      </c>
      <c r="C5072" s="19">
        <v>39783</v>
      </c>
      <c r="D5072" s="18" t="s">
        <v>7</v>
      </c>
      <c r="E5072" s="18">
        <v>1.1825854751800105E-3</v>
      </c>
      <c r="F5072" s="18">
        <v>1.2715972851397962E-5</v>
      </c>
    </row>
    <row r="5073" spans="2:6" x14ac:dyDescent="0.25">
      <c r="B5073" s="18">
        <v>2009</v>
      </c>
      <c r="C5073" s="19">
        <v>39783</v>
      </c>
      <c r="D5073" s="18" t="s">
        <v>6</v>
      </c>
      <c r="E5073" s="18">
        <v>0.12348163336671276</v>
      </c>
      <c r="F5073" s="18">
        <v>1.0490677602403319E-3</v>
      </c>
    </row>
    <row r="5074" spans="2:6" x14ac:dyDescent="0.25">
      <c r="B5074" s="18">
        <v>2009</v>
      </c>
      <c r="C5074" s="19">
        <v>39783</v>
      </c>
      <c r="D5074" s="18" t="s">
        <v>6</v>
      </c>
      <c r="E5074" s="18">
        <v>1.4896762195412713E-2</v>
      </c>
      <c r="F5074" s="18">
        <v>4.5141703622462765E-4</v>
      </c>
    </row>
    <row r="5075" spans="2:6" x14ac:dyDescent="0.25">
      <c r="B5075" s="18">
        <v>2009</v>
      </c>
      <c r="C5075" s="19">
        <v>39784</v>
      </c>
      <c r="D5075" s="18" t="s">
        <v>6</v>
      </c>
      <c r="E5075" s="18">
        <v>2.0132564016975822E-2</v>
      </c>
      <c r="F5075" s="18">
        <v>8.710441403207604E-4</v>
      </c>
    </row>
    <row r="5076" spans="2:6" x14ac:dyDescent="0.25">
      <c r="B5076" s="18">
        <v>2009</v>
      </c>
      <c r="C5076" s="19">
        <v>39784</v>
      </c>
      <c r="D5076" s="18" t="s">
        <v>7</v>
      </c>
      <c r="E5076" s="18">
        <v>6.4088503171045733E-3</v>
      </c>
      <c r="F5076" s="18">
        <v>4.4505904979892865E-5</v>
      </c>
    </row>
    <row r="5077" spans="2:6" x14ac:dyDescent="0.25">
      <c r="B5077" s="18">
        <v>2009</v>
      </c>
      <c r="C5077" s="19">
        <v>39784</v>
      </c>
      <c r="D5077" s="18" t="s">
        <v>6</v>
      </c>
      <c r="E5077" s="18">
        <v>4.8988285410010652E-3</v>
      </c>
      <c r="F5077" s="18">
        <v>7.3116843895538284E-5</v>
      </c>
    </row>
    <row r="5078" spans="2:6" x14ac:dyDescent="0.25">
      <c r="B5078" s="18">
        <v>2009</v>
      </c>
      <c r="C5078" s="19">
        <v>39784</v>
      </c>
      <c r="D5078" s="18" t="s">
        <v>6</v>
      </c>
      <c r="E5078" s="18">
        <v>0.16004323430769476</v>
      </c>
      <c r="F5078" s="18">
        <v>6.8984152718833949E-4</v>
      </c>
    </row>
    <row r="5079" spans="2:6" x14ac:dyDescent="0.25">
      <c r="B5079" s="18">
        <v>2009</v>
      </c>
      <c r="C5079" s="19">
        <v>39784</v>
      </c>
      <c r="D5079" s="18" t="s">
        <v>7</v>
      </c>
      <c r="E5079" s="18">
        <v>9.7277192313194403E-3</v>
      </c>
      <c r="F5079" s="18">
        <v>3.1789932128494904E-5</v>
      </c>
    </row>
    <row r="5080" spans="2:6" x14ac:dyDescent="0.25">
      <c r="B5080" s="18">
        <v>2009</v>
      </c>
      <c r="C5080" s="19">
        <v>39784</v>
      </c>
      <c r="D5080" s="18" t="s">
        <v>7</v>
      </c>
      <c r="E5080" s="18">
        <v>4.9515998283343667E-2</v>
      </c>
      <c r="F5080" s="18">
        <v>1.0490677602403319E-4</v>
      </c>
    </row>
    <row r="5081" spans="2:6" x14ac:dyDescent="0.25">
      <c r="B5081" s="18">
        <v>2009</v>
      </c>
      <c r="C5081" s="19">
        <v>39784</v>
      </c>
      <c r="D5081" s="18" t="s">
        <v>6</v>
      </c>
      <c r="E5081" s="18">
        <v>2.0599876019264701E-2</v>
      </c>
      <c r="F5081" s="18">
        <v>1.6530764706817352E-4</v>
      </c>
    </row>
    <row r="5082" spans="2:6" x14ac:dyDescent="0.25">
      <c r="B5082" s="18">
        <v>2009</v>
      </c>
      <c r="C5082" s="19">
        <v>39784</v>
      </c>
      <c r="D5082" s="18" t="s">
        <v>6</v>
      </c>
      <c r="E5082" s="18">
        <v>9.8707739258976687E-3</v>
      </c>
      <c r="F5082" s="18">
        <v>2.1935053168661484E-4</v>
      </c>
    </row>
    <row r="5083" spans="2:6" x14ac:dyDescent="0.25">
      <c r="B5083" s="18">
        <v>2009</v>
      </c>
      <c r="C5083" s="19">
        <v>39784</v>
      </c>
      <c r="D5083" s="18" t="s">
        <v>7</v>
      </c>
      <c r="E5083" s="18">
        <v>2.4767536121310382E-2</v>
      </c>
      <c r="F5083" s="18">
        <v>1.68486640281023E-4</v>
      </c>
    </row>
    <row r="5084" spans="2:6" x14ac:dyDescent="0.25">
      <c r="B5084" s="18">
        <v>2009</v>
      </c>
      <c r="C5084" s="19">
        <v>39785</v>
      </c>
      <c r="D5084" s="18" t="s">
        <v>7</v>
      </c>
      <c r="E5084" s="18">
        <v>3.3131467264317392E-2</v>
      </c>
      <c r="F5084" s="18">
        <v>6.1354569007995169E-4</v>
      </c>
    </row>
    <row r="5085" spans="2:6" x14ac:dyDescent="0.25">
      <c r="B5085" s="18">
        <v>2009</v>
      </c>
      <c r="C5085" s="19">
        <v>39784</v>
      </c>
      <c r="D5085" s="18" t="s">
        <v>7</v>
      </c>
      <c r="E5085" s="18">
        <v>3.0009695929299192E-3</v>
      </c>
      <c r="F5085" s="18">
        <v>1.2715972851397962E-5</v>
      </c>
    </row>
    <row r="5086" spans="2:6" x14ac:dyDescent="0.25">
      <c r="B5086" s="18">
        <v>2009</v>
      </c>
      <c r="C5086" s="19">
        <v>39783</v>
      </c>
      <c r="D5086" s="18" t="s">
        <v>7</v>
      </c>
      <c r="E5086" s="18">
        <v>6.4978621270643591E-3</v>
      </c>
      <c r="F5086" s="18">
        <v>2.2252952489946432E-5</v>
      </c>
    </row>
    <row r="5087" spans="2:6" x14ac:dyDescent="0.25">
      <c r="B5087" s="18">
        <v>2009</v>
      </c>
      <c r="C5087" s="19">
        <v>39785</v>
      </c>
      <c r="D5087" s="18" t="s">
        <v>7</v>
      </c>
      <c r="E5087" s="18">
        <v>4.1962710409613278E-3</v>
      </c>
      <c r="F5087" s="18">
        <v>1.0490677602403319E-4</v>
      </c>
    </row>
    <row r="5088" spans="2:6" x14ac:dyDescent="0.25">
      <c r="B5088" s="18">
        <v>2009</v>
      </c>
      <c r="C5088" s="19">
        <v>39785</v>
      </c>
      <c r="D5088" s="18" t="s">
        <v>7</v>
      </c>
      <c r="E5088" s="18">
        <v>2.5431945702795924E-4</v>
      </c>
      <c r="F5088" s="18">
        <v>1.2715972851397962E-5</v>
      </c>
    </row>
    <row r="5089" spans="2:6" x14ac:dyDescent="0.25">
      <c r="B5089" s="18">
        <v>2009</v>
      </c>
      <c r="C5089" s="19">
        <v>39785</v>
      </c>
      <c r="D5089" s="18" t="s">
        <v>7</v>
      </c>
      <c r="E5089" s="18">
        <v>2.0281976697979751E-3</v>
      </c>
      <c r="F5089" s="18">
        <v>9.2190803172635221E-5</v>
      </c>
    </row>
    <row r="5090" spans="2:6" x14ac:dyDescent="0.25">
      <c r="B5090" s="18">
        <v>2009</v>
      </c>
      <c r="C5090" s="19">
        <v>39785</v>
      </c>
      <c r="D5090" s="18" t="s">
        <v>7</v>
      </c>
      <c r="E5090" s="18">
        <v>8.8121691860187871E-3</v>
      </c>
      <c r="F5090" s="18">
        <v>3.4968925341344396E-5</v>
      </c>
    </row>
    <row r="5091" spans="2:6" x14ac:dyDescent="0.25">
      <c r="B5091" s="18">
        <v>2009</v>
      </c>
      <c r="C5091" s="19">
        <v>39785</v>
      </c>
      <c r="D5091" s="18" t="s">
        <v>7</v>
      </c>
      <c r="E5091" s="18">
        <v>6.6123058827269408E-3</v>
      </c>
      <c r="F5091" s="18">
        <v>2.5431945702795924E-5</v>
      </c>
    </row>
    <row r="5092" spans="2:6" x14ac:dyDescent="0.25">
      <c r="B5092" s="18">
        <v>2009</v>
      </c>
      <c r="C5092" s="19">
        <v>39785</v>
      </c>
      <c r="D5092" s="18" t="s">
        <v>7</v>
      </c>
      <c r="E5092" s="18">
        <v>0.17336957385595983</v>
      </c>
      <c r="F5092" s="18">
        <v>4.3234307694753072E-4</v>
      </c>
    </row>
    <row r="5093" spans="2:6" x14ac:dyDescent="0.25">
      <c r="B5093" s="18">
        <v>2009</v>
      </c>
      <c r="C5093" s="19">
        <v>39785</v>
      </c>
      <c r="D5093" s="18" t="s">
        <v>6</v>
      </c>
      <c r="E5093" s="18">
        <v>1.9836917648180822E-3</v>
      </c>
      <c r="F5093" s="18">
        <v>1.5259167421677555E-4</v>
      </c>
    </row>
    <row r="5094" spans="2:6" x14ac:dyDescent="0.25">
      <c r="B5094" s="18">
        <v>2009</v>
      </c>
      <c r="C5094" s="19">
        <v>39785</v>
      </c>
      <c r="D5094" s="18" t="s">
        <v>6</v>
      </c>
      <c r="E5094" s="18">
        <v>9.0124457584283054E-3</v>
      </c>
      <c r="F5094" s="18">
        <v>3.3379428734919652E-4</v>
      </c>
    </row>
    <row r="5095" spans="2:6" x14ac:dyDescent="0.25">
      <c r="B5095" s="18">
        <v>2009</v>
      </c>
      <c r="C5095" s="19">
        <v>39785</v>
      </c>
      <c r="D5095" s="18" t="s">
        <v>7</v>
      </c>
      <c r="E5095" s="18">
        <v>1.8978589480711457E-2</v>
      </c>
      <c r="F5095" s="18">
        <v>3.1789932128494904E-5</v>
      </c>
    </row>
    <row r="5096" spans="2:6" x14ac:dyDescent="0.25">
      <c r="B5096" s="18">
        <v>2009</v>
      </c>
      <c r="C5096" s="19">
        <v>39786</v>
      </c>
      <c r="D5096" s="18" t="s">
        <v>7</v>
      </c>
      <c r="E5096" s="18">
        <v>4.5332443215233735E-3</v>
      </c>
      <c r="F5096" s="18">
        <v>7.3116843895538284E-5</v>
      </c>
    </row>
    <row r="5097" spans="2:6" x14ac:dyDescent="0.25">
      <c r="B5097" s="18">
        <v>2009</v>
      </c>
      <c r="C5097" s="19">
        <v>39786</v>
      </c>
      <c r="D5097" s="18" t="s">
        <v>7</v>
      </c>
      <c r="E5097" s="18">
        <v>5.499658258229619E-4</v>
      </c>
      <c r="F5097" s="18">
        <v>3.1789932128494905E-6</v>
      </c>
    </row>
    <row r="5098" spans="2:6" x14ac:dyDescent="0.25">
      <c r="B5098" s="18">
        <v>2009</v>
      </c>
      <c r="C5098" s="19">
        <v>39785</v>
      </c>
      <c r="D5098" s="18" t="s">
        <v>7</v>
      </c>
      <c r="E5098" s="18">
        <v>4.8002797514027306E-4</v>
      </c>
      <c r="F5098" s="18">
        <v>3.1789932128494905E-6</v>
      </c>
    </row>
    <row r="5099" spans="2:6" x14ac:dyDescent="0.25">
      <c r="B5099" s="18">
        <v>2009</v>
      </c>
      <c r="C5099" s="19">
        <v>39786</v>
      </c>
      <c r="D5099" s="18" t="s">
        <v>7</v>
      </c>
      <c r="E5099" s="18">
        <v>1.1682800057221878E-2</v>
      </c>
      <c r="F5099" s="18">
        <v>4.7684898192742357E-5</v>
      </c>
    </row>
    <row r="5100" spans="2:6" x14ac:dyDescent="0.25">
      <c r="B5100" s="18">
        <v>2009</v>
      </c>
      <c r="C5100" s="19">
        <v>39786</v>
      </c>
      <c r="D5100" s="18" t="s">
        <v>7</v>
      </c>
      <c r="E5100" s="18">
        <v>4.8956495477882151E-3</v>
      </c>
      <c r="F5100" s="18">
        <v>4.4505904979892865E-5</v>
      </c>
    </row>
    <row r="5101" spans="2:6" x14ac:dyDescent="0.25">
      <c r="B5101" s="18">
        <v>2009</v>
      </c>
      <c r="C5101" s="19">
        <v>39786</v>
      </c>
      <c r="D5101" s="18" t="s">
        <v>7</v>
      </c>
      <c r="E5101" s="18">
        <v>4.1835550681099294E-3</v>
      </c>
      <c r="F5101" s="18">
        <v>1.2715972851397962E-5</v>
      </c>
    </row>
    <row r="5102" spans="2:6" x14ac:dyDescent="0.25">
      <c r="B5102" s="18">
        <v>2009</v>
      </c>
      <c r="C5102" s="19">
        <v>39786</v>
      </c>
      <c r="D5102" s="18" t="s">
        <v>6</v>
      </c>
      <c r="E5102" s="18">
        <v>3.6304102490741182E-3</v>
      </c>
      <c r="F5102" s="18">
        <v>3.1789932128494907E-4</v>
      </c>
    </row>
    <row r="5103" spans="2:6" x14ac:dyDescent="0.25">
      <c r="B5103" s="18">
        <v>2009</v>
      </c>
      <c r="C5103" s="19">
        <v>39786</v>
      </c>
      <c r="D5103" s="18" t="s">
        <v>7</v>
      </c>
      <c r="E5103" s="18">
        <v>2.0421852399345127E-2</v>
      </c>
      <c r="F5103" s="18">
        <v>6.9937850682688792E-5</v>
      </c>
    </row>
    <row r="5104" spans="2:6" x14ac:dyDescent="0.25">
      <c r="B5104" s="18">
        <v>2009</v>
      </c>
      <c r="C5104" s="19">
        <v>39786</v>
      </c>
      <c r="D5104" s="18" t="s">
        <v>7</v>
      </c>
      <c r="E5104" s="18">
        <v>2.3499117829383433E-2</v>
      </c>
      <c r="F5104" s="18">
        <v>6.6758857469839301E-5</v>
      </c>
    </row>
    <row r="5105" spans="2:6" x14ac:dyDescent="0.25">
      <c r="B5105" s="18">
        <v>2009</v>
      </c>
      <c r="C5105" s="19">
        <v>39786</v>
      </c>
      <c r="D5105" s="18" t="s">
        <v>6</v>
      </c>
      <c r="E5105" s="18">
        <v>4.3742946608808994E-3</v>
      </c>
      <c r="F5105" s="18">
        <v>1.017277828111837E-4</v>
      </c>
    </row>
    <row r="5106" spans="2:6" x14ac:dyDescent="0.25">
      <c r="B5106" s="18">
        <v>2009</v>
      </c>
      <c r="C5106" s="19">
        <v>39787</v>
      </c>
      <c r="D5106" s="18" t="s">
        <v>7</v>
      </c>
      <c r="E5106" s="18">
        <v>5.9466247039562568E-2</v>
      </c>
      <c r="F5106" s="18">
        <v>6.3261964935704866E-4</v>
      </c>
    </row>
    <row r="5107" spans="2:6" x14ac:dyDescent="0.25">
      <c r="B5107" s="18">
        <v>2009</v>
      </c>
      <c r="C5107" s="19">
        <v>39786</v>
      </c>
      <c r="D5107" s="18" t="s">
        <v>7</v>
      </c>
      <c r="E5107" s="18">
        <v>4.5332443215233735E-3</v>
      </c>
      <c r="F5107" s="18">
        <v>1.4623368779107657E-4</v>
      </c>
    </row>
    <row r="5108" spans="2:6" x14ac:dyDescent="0.25">
      <c r="B5108" s="18">
        <v>2009</v>
      </c>
      <c r="C5108" s="19">
        <v>39787</v>
      </c>
      <c r="D5108" s="18" t="s">
        <v>7</v>
      </c>
      <c r="E5108" s="18">
        <v>2.1553573983119547E-3</v>
      </c>
      <c r="F5108" s="18">
        <v>9.536979638548472E-6</v>
      </c>
    </row>
    <row r="5109" spans="2:6" x14ac:dyDescent="0.25">
      <c r="B5109" s="18">
        <v>2009</v>
      </c>
      <c r="C5109" s="19">
        <v>39787</v>
      </c>
      <c r="D5109" s="18" t="s">
        <v>7</v>
      </c>
      <c r="E5109" s="18">
        <v>1.7624338372037574E-2</v>
      </c>
      <c r="F5109" s="18">
        <v>6.9937850682688792E-5</v>
      </c>
    </row>
    <row r="5110" spans="2:6" x14ac:dyDescent="0.25">
      <c r="B5110" s="18">
        <v>2009</v>
      </c>
      <c r="C5110" s="19">
        <v>39787</v>
      </c>
      <c r="D5110" s="18" t="s">
        <v>6</v>
      </c>
      <c r="E5110" s="18">
        <v>2.8464705227854339E-2</v>
      </c>
      <c r="F5110" s="18">
        <v>2.5877004752594855E-3</v>
      </c>
    </row>
    <row r="5111" spans="2:6" x14ac:dyDescent="0.25">
      <c r="B5111" s="18">
        <v>2009</v>
      </c>
      <c r="C5111" s="19">
        <v>39787</v>
      </c>
      <c r="D5111" s="18" t="s">
        <v>6</v>
      </c>
      <c r="E5111" s="18">
        <v>0.11069890165784496</v>
      </c>
      <c r="F5111" s="18">
        <v>2.1013145136935135E-3</v>
      </c>
    </row>
    <row r="5112" spans="2:6" x14ac:dyDescent="0.25">
      <c r="B5112" s="18">
        <v>2009</v>
      </c>
      <c r="C5112" s="19">
        <v>39788</v>
      </c>
      <c r="D5112" s="18" t="s">
        <v>6</v>
      </c>
      <c r="E5112" s="18">
        <v>2.384244909637118E-3</v>
      </c>
      <c r="F5112" s="18">
        <v>7.9474830321237268E-5</v>
      </c>
    </row>
    <row r="5113" spans="2:6" x14ac:dyDescent="0.25">
      <c r="B5113" s="18">
        <v>2009</v>
      </c>
      <c r="C5113" s="19">
        <v>39789</v>
      </c>
      <c r="D5113" s="18" t="s">
        <v>7</v>
      </c>
      <c r="E5113" s="18">
        <v>4.609540158631761E-3</v>
      </c>
      <c r="F5113" s="18">
        <v>1.5894966064247452E-5</v>
      </c>
    </row>
    <row r="5114" spans="2:6" x14ac:dyDescent="0.25">
      <c r="B5114" s="18">
        <v>2009</v>
      </c>
      <c r="C5114" s="19">
        <v>39789</v>
      </c>
      <c r="D5114" s="18" t="s">
        <v>6</v>
      </c>
      <c r="E5114" s="18">
        <v>8.259978064946831E-2</v>
      </c>
      <c r="F5114" s="18">
        <v>4.9910193441737004E-4</v>
      </c>
    </row>
    <row r="5115" spans="2:6" x14ac:dyDescent="0.25">
      <c r="B5115" s="18">
        <v>2009</v>
      </c>
      <c r="C5115" s="19">
        <v>39789</v>
      </c>
      <c r="D5115" s="18" t="s">
        <v>6</v>
      </c>
      <c r="E5115" s="18">
        <v>0.12455931206586873</v>
      </c>
      <c r="F5115" s="18">
        <v>9.0919205887495436E-4</v>
      </c>
    </row>
    <row r="5116" spans="2:6" x14ac:dyDescent="0.25">
      <c r="B5116" s="18">
        <v>2009</v>
      </c>
      <c r="C5116" s="19">
        <v>39787</v>
      </c>
      <c r="D5116" s="18" t="s">
        <v>7</v>
      </c>
      <c r="E5116" s="18">
        <v>1.0786323971198322E-2</v>
      </c>
      <c r="F5116" s="18">
        <v>9.2190803172635221E-5</v>
      </c>
    </row>
    <row r="5117" spans="2:6" x14ac:dyDescent="0.25">
      <c r="B5117" s="18">
        <v>2009</v>
      </c>
      <c r="C5117" s="19">
        <v>39790</v>
      </c>
      <c r="D5117" s="18" t="s">
        <v>6</v>
      </c>
      <c r="E5117" s="18">
        <v>0.29456869009584663</v>
      </c>
      <c r="F5117" s="18">
        <v>4.3965476133708452E-3</v>
      </c>
    </row>
    <row r="5118" spans="2:6" x14ac:dyDescent="0.25">
      <c r="B5118" s="18">
        <v>2009</v>
      </c>
      <c r="C5118" s="19">
        <v>39790</v>
      </c>
      <c r="D5118" s="18" t="s">
        <v>6</v>
      </c>
      <c r="E5118" s="18">
        <v>3.0461112965523819E-2</v>
      </c>
      <c r="F5118" s="18">
        <v>2.4923306788740005E-3</v>
      </c>
    </row>
    <row r="5119" spans="2:6" x14ac:dyDescent="0.25">
      <c r="B5119" s="18">
        <v>2009</v>
      </c>
      <c r="C5119" s="19">
        <v>39787</v>
      </c>
      <c r="D5119" s="18" t="s">
        <v>7</v>
      </c>
      <c r="E5119" s="18">
        <v>1.7293723077901229E-3</v>
      </c>
      <c r="F5119" s="18">
        <v>2.5431945702795924E-5</v>
      </c>
    </row>
    <row r="5120" spans="2:6" x14ac:dyDescent="0.25">
      <c r="B5120" s="18">
        <v>2009</v>
      </c>
      <c r="C5120" s="19">
        <v>39790</v>
      </c>
      <c r="D5120" s="18" t="s">
        <v>7</v>
      </c>
      <c r="E5120" s="18">
        <v>7.9379460524851772E-3</v>
      </c>
      <c r="F5120" s="18">
        <v>3.4968925341344396E-5</v>
      </c>
    </row>
    <row r="5121" spans="2:6" x14ac:dyDescent="0.25">
      <c r="B5121" s="18">
        <v>2009</v>
      </c>
      <c r="C5121" s="19">
        <v>39790</v>
      </c>
      <c r="D5121" s="18" t="s">
        <v>7</v>
      </c>
      <c r="E5121" s="18">
        <v>1.5068427828906585E-3</v>
      </c>
      <c r="F5121" s="18">
        <v>6.3579864256989811E-6</v>
      </c>
    </row>
    <row r="5122" spans="2:6" x14ac:dyDescent="0.25">
      <c r="B5122" s="18">
        <v>2009</v>
      </c>
      <c r="C5122" s="19">
        <v>39790</v>
      </c>
      <c r="D5122" s="18" t="s">
        <v>6</v>
      </c>
      <c r="E5122" s="18">
        <v>1.1825854751800105E-3</v>
      </c>
      <c r="F5122" s="18">
        <v>6.3579864256989811E-6</v>
      </c>
    </row>
    <row r="5123" spans="2:6" x14ac:dyDescent="0.25">
      <c r="B5123" s="18">
        <v>2009</v>
      </c>
      <c r="C5123" s="19">
        <v>39790</v>
      </c>
      <c r="D5123" s="18" t="s">
        <v>6</v>
      </c>
      <c r="E5123" s="18">
        <v>1.1889434616057094E-3</v>
      </c>
      <c r="F5123" s="18">
        <v>6.9937850682688792E-5</v>
      </c>
    </row>
    <row r="5124" spans="2:6" x14ac:dyDescent="0.25">
      <c r="B5124" s="18">
        <v>2009</v>
      </c>
      <c r="C5124" s="19">
        <v>39790</v>
      </c>
      <c r="D5124" s="18" t="s">
        <v>6</v>
      </c>
      <c r="E5124" s="18">
        <v>4.8257116971055268E-3</v>
      </c>
      <c r="F5124" s="18">
        <v>7.3116843895538284E-5</v>
      </c>
    </row>
    <row r="5125" spans="2:6" x14ac:dyDescent="0.25">
      <c r="B5125" s="18">
        <v>2009</v>
      </c>
      <c r="C5125" s="19">
        <v>39790</v>
      </c>
      <c r="D5125" s="18" t="s">
        <v>7</v>
      </c>
      <c r="E5125" s="18">
        <v>3.0136855657813171E-3</v>
      </c>
      <c r="F5125" s="18">
        <v>1.9073959277096944E-5</v>
      </c>
    </row>
    <row r="5126" spans="2:6" x14ac:dyDescent="0.25">
      <c r="B5126" s="18">
        <v>2009</v>
      </c>
      <c r="C5126" s="19">
        <v>39790</v>
      </c>
      <c r="D5126" s="18" t="s">
        <v>7</v>
      </c>
      <c r="E5126" s="18">
        <v>3.6876321269054091E-3</v>
      </c>
      <c r="F5126" s="18">
        <v>1.2715972851397962E-5</v>
      </c>
    </row>
    <row r="5127" spans="2:6" x14ac:dyDescent="0.25">
      <c r="B5127" s="18">
        <v>2009</v>
      </c>
      <c r="C5127" s="19">
        <v>39580</v>
      </c>
      <c r="D5127" s="18" t="s">
        <v>6</v>
      </c>
      <c r="E5127" s="18">
        <v>7.1654507017627515E-3</v>
      </c>
      <c r="F5127" s="18">
        <v>1.0236358145375359E-3</v>
      </c>
    </row>
    <row r="5128" spans="2:6" x14ac:dyDescent="0.25">
      <c r="B5128" s="18">
        <v>2009</v>
      </c>
      <c r="C5128" s="19">
        <v>39791</v>
      </c>
      <c r="D5128" s="18" t="s">
        <v>7</v>
      </c>
      <c r="E5128" s="18">
        <v>9.2991909462273301E-2</v>
      </c>
      <c r="F5128" s="18">
        <v>6.5487260184699501E-4</v>
      </c>
    </row>
    <row r="5129" spans="2:6" x14ac:dyDescent="0.25">
      <c r="B5129" s="18">
        <v>2009</v>
      </c>
      <c r="C5129" s="19">
        <v>39791</v>
      </c>
      <c r="D5129" s="18" t="s">
        <v>7</v>
      </c>
      <c r="E5129" s="18">
        <v>2.085419547629266E-3</v>
      </c>
      <c r="F5129" s="18">
        <v>2.5431945702795924E-5</v>
      </c>
    </row>
    <row r="5130" spans="2:6" x14ac:dyDescent="0.25">
      <c r="B5130" s="18">
        <v>2009</v>
      </c>
      <c r="C5130" s="19">
        <v>39791</v>
      </c>
      <c r="D5130" s="18" t="s">
        <v>6</v>
      </c>
      <c r="E5130" s="18">
        <v>8.9011809959785738E-4</v>
      </c>
      <c r="F5130" s="18">
        <v>3.1789932128494904E-5</v>
      </c>
    </row>
    <row r="5131" spans="2:6" x14ac:dyDescent="0.25">
      <c r="B5131" s="18">
        <v>2009</v>
      </c>
      <c r="C5131" s="19">
        <v>39791</v>
      </c>
      <c r="D5131" s="18" t="s">
        <v>7</v>
      </c>
      <c r="E5131" s="18">
        <v>0.19638548471699013</v>
      </c>
      <c r="F5131" s="18">
        <v>6.6123058827269408E-4</v>
      </c>
    </row>
    <row r="5132" spans="2:6" x14ac:dyDescent="0.25">
      <c r="B5132" s="18">
        <v>2009</v>
      </c>
      <c r="C5132" s="19">
        <v>39791</v>
      </c>
      <c r="D5132" s="18" t="s">
        <v>6</v>
      </c>
      <c r="E5132" s="18">
        <v>3.7785513327929045E-2</v>
      </c>
      <c r="F5132" s="18">
        <v>4.7684898192742358E-4</v>
      </c>
    </row>
    <row r="5133" spans="2:6" x14ac:dyDescent="0.25">
      <c r="B5133" s="18">
        <v>2009</v>
      </c>
      <c r="C5133" s="19">
        <v>39791</v>
      </c>
      <c r="D5133" s="18" t="s">
        <v>6</v>
      </c>
      <c r="E5133" s="18">
        <v>0.3880215535739831</v>
      </c>
      <c r="F5133" s="18">
        <v>1.7007613688744775E-3</v>
      </c>
    </row>
    <row r="5134" spans="2:6" x14ac:dyDescent="0.25">
      <c r="B5134" s="18">
        <v>2009</v>
      </c>
      <c r="C5134" s="19">
        <v>39791</v>
      </c>
      <c r="D5134" s="18" t="s">
        <v>6</v>
      </c>
      <c r="E5134" s="18">
        <v>2.0599876019264697E-3</v>
      </c>
      <c r="F5134" s="18">
        <v>7.6295837108387776E-5</v>
      </c>
    </row>
    <row r="5135" spans="2:6" x14ac:dyDescent="0.25">
      <c r="B5135" s="18">
        <v>2009</v>
      </c>
      <c r="C5135" s="19">
        <v>39580</v>
      </c>
      <c r="D5135" s="18" t="s">
        <v>6</v>
      </c>
      <c r="E5135" s="18">
        <v>0.20599876019264698</v>
      </c>
      <c r="F5135" s="18">
        <v>4.7684898192742358E-4</v>
      </c>
    </row>
    <row r="5136" spans="2:6" x14ac:dyDescent="0.25">
      <c r="B5136" s="18">
        <v>2009</v>
      </c>
      <c r="C5136" s="19">
        <v>39741</v>
      </c>
      <c r="D5136" s="18" t="s">
        <v>6</v>
      </c>
      <c r="E5136" s="18">
        <v>3.388806764897557E-3</v>
      </c>
      <c r="F5136" s="18">
        <v>9.536979638548472E-6</v>
      </c>
    </row>
    <row r="5137" spans="2:6" x14ac:dyDescent="0.25">
      <c r="B5137" s="18">
        <v>2009</v>
      </c>
      <c r="C5137" s="19">
        <v>39791</v>
      </c>
      <c r="D5137" s="18" t="s">
        <v>6</v>
      </c>
      <c r="E5137" s="18">
        <v>4.4588558803426957E-2</v>
      </c>
      <c r="F5137" s="18">
        <v>2.9882536200785209E-4</v>
      </c>
    </row>
    <row r="5138" spans="2:6" x14ac:dyDescent="0.25">
      <c r="B5138" s="18">
        <v>2009</v>
      </c>
      <c r="C5138" s="19">
        <v>39741</v>
      </c>
      <c r="D5138" s="18" t="s">
        <v>6</v>
      </c>
      <c r="E5138" s="18">
        <v>3.1917091857008887E-3</v>
      </c>
      <c r="F5138" s="18">
        <v>3.1789932128494905E-6</v>
      </c>
    </row>
    <row r="5139" spans="2:6" x14ac:dyDescent="0.25">
      <c r="B5139" s="18">
        <v>2009</v>
      </c>
      <c r="C5139" s="19">
        <v>39792</v>
      </c>
      <c r="D5139" s="18" t="s">
        <v>6</v>
      </c>
      <c r="E5139" s="18">
        <v>3.6122899877608756E-2</v>
      </c>
      <c r="F5139" s="18">
        <v>2.7657240951790569E-4</v>
      </c>
    </row>
    <row r="5140" spans="2:6" x14ac:dyDescent="0.25">
      <c r="B5140" s="18">
        <v>2009</v>
      </c>
      <c r="C5140" s="19">
        <v>39792</v>
      </c>
      <c r="D5140" s="18" t="s">
        <v>7</v>
      </c>
      <c r="E5140" s="18">
        <v>3.694943811294963E-2</v>
      </c>
      <c r="F5140" s="18">
        <v>1.8756059955811995E-4</v>
      </c>
    </row>
    <row r="5141" spans="2:6" x14ac:dyDescent="0.25">
      <c r="B5141" s="18">
        <v>2009</v>
      </c>
      <c r="C5141" s="19">
        <v>39792</v>
      </c>
      <c r="D5141" s="18" t="s">
        <v>6</v>
      </c>
      <c r="E5141" s="18">
        <v>1.329772860934942E-2</v>
      </c>
      <c r="F5141" s="18">
        <v>1.4941268100392605E-4</v>
      </c>
    </row>
    <row r="5142" spans="2:6" x14ac:dyDescent="0.25">
      <c r="B5142" s="18">
        <v>2009</v>
      </c>
      <c r="C5142" s="19">
        <v>39792</v>
      </c>
      <c r="D5142" s="18" t="s">
        <v>7</v>
      </c>
      <c r="E5142" s="18">
        <v>1.0840366855816763E-3</v>
      </c>
      <c r="F5142" s="18">
        <v>3.1789932128494905E-6</v>
      </c>
    </row>
    <row r="5143" spans="2:6" x14ac:dyDescent="0.25">
      <c r="B5143" s="18">
        <v>2009</v>
      </c>
      <c r="C5143" s="19">
        <v>39792</v>
      </c>
      <c r="D5143" s="18" t="s">
        <v>7</v>
      </c>
      <c r="E5143" s="18">
        <v>1.4051150000794748E-3</v>
      </c>
      <c r="F5143" s="18">
        <v>6.3579864256989811E-6</v>
      </c>
    </row>
    <row r="5144" spans="2:6" x14ac:dyDescent="0.25">
      <c r="B5144" s="18">
        <v>2009</v>
      </c>
      <c r="C5144" s="19">
        <v>39792</v>
      </c>
      <c r="D5144" s="18" t="s">
        <v>7</v>
      </c>
      <c r="E5144" s="18">
        <v>3.4908524470300253E-2</v>
      </c>
      <c r="F5144" s="18">
        <v>3.9101616518048734E-4</v>
      </c>
    </row>
    <row r="5145" spans="2:6" x14ac:dyDescent="0.25">
      <c r="B5145" s="18">
        <v>2009</v>
      </c>
      <c r="C5145" s="19">
        <v>39792</v>
      </c>
      <c r="D5145" s="18" t="s">
        <v>7</v>
      </c>
      <c r="E5145" s="18">
        <v>0.21252841225183985</v>
      </c>
      <c r="F5145" s="18">
        <v>1.0236358145375359E-3</v>
      </c>
    </row>
    <row r="5146" spans="2:6" x14ac:dyDescent="0.25">
      <c r="B5146" s="18">
        <v>2009</v>
      </c>
      <c r="C5146" s="19">
        <v>39792</v>
      </c>
      <c r="D5146" s="18" t="s">
        <v>7</v>
      </c>
      <c r="E5146" s="18">
        <v>5.1614133803824326E-2</v>
      </c>
      <c r="F5146" s="18">
        <v>3.9101616518048734E-4</v>
      </c>
    </row>
    <row r="5147" spans="2:6" x14ac:dyDescent="0.25">
      <c r="B5147" s="18">
        <v>2009</v>
      </c>
      <c r="C5147" s="19">
        <v>39792</v>
      </c>
      <c r="D5147" s="18" t="s">
        <v>7</v>
      </c>
      <c r="E5147" s="18">
        <v>3.4174177038132024E-3</v>
      </c>
      <c r="F5147" s="18">
        <v>1.5894966064247452E-5</v>
      </c>
    </row>
    <row r="5148" spans="2:6" x14ac:dyDescent="0.25">
      <c r="B5148" s="18">
        <v>2009</v>
      </c>
      <c r="C5148" s="19">
        <v>39792</v>
      </c>
      <c r="D5148" s="18" t="s">
        <v>6</v>
      </c>
      <c r="E5148" s="18">
        <v>2.3521370781873382E-2</v>
      </c>
      <c r="F5148" s="18">
        <v>2.670354298793572E-4</v>
      </c>
    </row>
    <row r="5149" spans="2:6" x14ac:dyDescent="0.25">
      <c r="B5149" s="18">
        <v>2009</v>
      </c>
      <c r="C5149" s="19">
        <v>39792</v>
      </c>
      <c r="D5149" s="18" t="s">
        <v>6</v>
      </c>
      <c r="E5149" s="18">
        <v>0.13720534706658402</v>
      </c>
      <c r="F5149" s="18">
        <v>1.9010379412839954E-3</v>
      </c>
    </row>
    <row r="5150" spans="2:6" x14ac:dyDescent="0.25">
      <c r="B5150" s="18">
        <v>2009</v>
      </c>
      <c r="C5150" s="19">
        <v>39793</v>
      </c>
      <c r="D5150" s="18" t="s">
        <v>7</v>
      </c>
      <c r="E5150" s="18">
        <v>4.7494158599971385E-3</v>
      </c>
      <c r="F5150" s="18">
        <v>5.7221877831290832E-5</v>
      </c>
    </row>
    <row r="5151" spans="2:6" x14ac:dyDescent="0.25">
      <c r="B5151" s="18">
        <v>2009</v>
      </c>
      <c r="C5151" s="19">
        <v>39793</v>
      </c>
      <c r="D5151" s="18" t="s">
        <v>7</v>
      </c>
      <c r="E5151" s="18">
        <v>3.6965333079013875E-2</v>
      </c>
      <c r="F5151" s="18">
        <v>1.1444375566258166E-4</v>
      </c>
    </row>
    <row r="5152" spans="2:6" x14ac:dyDescent="0.25">
      <c r="B5152" s="18">
        <v>2009</v>
      </c>
      <c r="C5152" s="19">
        <v>39793</v>
      </c>
      <c r="D5152" s="18" t="s">
        <v>6</v>
      </c>
      <c r="E5152" s="18">
        <v>8.3416781905170614E-2</v>
      </c>
      <c r="F5152" s="18">
        <v>1.3288191629710871E-3</v>
      </c>
    </row>
    <row r="5153" spans="2:6" x14ac:dyDescent="0.25">
      <c r="B5153" s="18">
        <v>2009</v>
      </c>
      <c r="C5153" s="19">
        <v>39793</v>
      </c>
      <c r="D5153" s="18" t="s">
        <v>7</v>
      </c>
      <c r="E5153" s="18">
        <v>2.9933400092190802E-2</v>
      </c>
      <c r="F5153" s="18">
        <v>6.9937850682688792E-5</v>
      </c>
    </row>
    <row r="5154" spans="2:6" x14ac:dyDescent="0.25">
      <c r="B5154" s="18">
        <v>2009</v>
      </c>
      <c r="C5154" s="19">
        <v>39793</v>
      </c>
      <c r="D5154" s="18" t="s">
        <v>6</v>
      </c>
      <c r="E5154" s="18">
        <v>1.4820466358304325E-2</v>
      </c>
      <c r="F5154" s="18">
        <v>4.0055314481903583E-4</v>
      </c>
    </row>
    <row r="5155" spans="2:6" x14ac:dyDescent="0.25">
      <c r="B5155" s="18">
        <v>2009</v>
      </c>
      <c r="C5155" s="19">
        <v>39793</v>
      </c>
      <c r="D5155" s="18" t="s">
        <v>7</v>
      </c>
      <c r="E5155" s="18">
        <v>3.6717371608411618E-2</v>
      </c>
      <c r="F5155" s="18">
        <v>9.5369796385484713E-5</v>
      </c>
    </row>
    <row r="5156" spans="2:6" x14ac:dyDescent="0.25">
      <c r="B5156" s="18">
        <v>2009</v>
      </c>
      <c r="C5156" s="19">
        <v>39793</v>
      </c>
      <c r="D5156" s="18" t="s">
        <v>7</v>
      </c>
      <c r="E5156" s="18">
        <v>0.17611622399186178</v>
      </c>
      <c r="F5156" s="18">
        <v>6.3579864256989814E-4</v>
      </c>
    </row>
    <row r="5157" spans="2:6" x14ac:dyDescent="0.25">
      <c r="B5157" s="18">
        <v>2009</v>
      </c>
      <c r="C5157" s="19">
        <v>39794</v>
      </c>
      <c r="D5157" s="18" t="s">
        <v>7</v>
      </c>
      <c r="E5157" s="18">
        <v>3.7830019232908937E-4</v>
      </c>
      <c r="F5157" s="18">
        <v>3.1789932128494905E-6</v>
      </c>
    </row>
    <row r="5158" spans="2:6" x14ac:dyDescent="0.25">
      <c r="B5158" s="18">
        <v>2009</v>
      </c>
      <c r="C5158" s="19">
        <v>39794</v>
      </c>
      <c r="D5158" s="18" t="s">
        <v>7</v>
      </c>
      <c r="E5158" s="18">
        <v>2.697057841781508E-2</v>
      </c>
      <c r="F5158" s="18">
        <v>2.670354298793572E-4</v>
      </c>
    </row>
    <row r="5159" spans="2:6" x14ac:dyDescent="0.25">
      <c r="B5159" s="18">
        <v>2009</v>
      </c>
      <c r="C5159" s="19">
        <v>39794</v>
      </c>
      <c r="D5159" s="18" t="s">
        <v>7</v>
      </c>
      <c r="E5159" s="18">
        <v>4.9337974663424093E-2</v>
      </c>
      <c r="F5159" s="18">
        <v>2.5431945702795924E-4</v>
      </c>
    </row>
    <row r="5160" spans="2:6" x14ac:dyDescent="0.25">
      <c r="B5160" s="18">
        <v>2009</v>
      </c>
      <c r="C5160" s="19">
        <v>39794</v>
      </c>
      <c r="D5160" s="18" t="s">
        <v>6</v>
      </c>
      <c r="E5160" s="18">
        <v>9.0664886430467471E-3</v>
      </c>
      <c r="F5160" s="18">
        <v>1.4623368779107657E-4</v>
      </c>
    </row>
    <row r="5161" spans="2:6" x14ac:dyDescent="0.25">
      <c r="B5161" s="18">
        <v>2009</v>
      </c>
      <c r="C5161" s="19">
        <v>39794</v>
      </c>
      <c r="D5161" s="18" t="s">
        <v>6</v>
      </c>
      <c r="E5161" s="18">
        <v>0.1262918633668717</v>
      </c>
      <c r="F5161" s="18">
        <v>1.2938502376297427E-3</v>
      </c>
    </row>
    <row r="5162" spans="2:6" x14ac:dyDescent="0.25">
      <c r="B5162" s="18">
        <v>2009</v>
      </c>
      <c r="C5162" s="19">
        <v>39794</v>
      </c>
      <c r="D5162" s="18" t="s">
        <v>7</v>
      </c>
      <c r="E5162" s="18">
        <v>4.1962710409613275E-4</v>
      </c>
      <c r="F5162" s="18">
        <v>6.3579864256989811E-6</v>
      </c>
    </row>
    <row r="5163" spans="2:6" x14ac:dyDescent="0.25">
      <c r="B5163" s="18">
        <v>2009</v>
      </c>
      <c r="C5163" s="19">
        <v>39795</v>
      </c>
      <c r="D5163" s="18" t="s">
        <v>7</v>
      </c>
      <c r="E5163" s="18">
        <v>2.164894377950503E-2</v>
      </c>
      <c r="F5163" s="18">
        <v>9.5369796385484713E-5</v>
      </c>
    </row>
    <row r="5164" spans="2:6" x14ac:dyDescent="0.25">
      <c r="B5164" s="18">
        <v>2009</v>
      </c>
      <c r="C5164" s="19">
        <v>39795</v>
      </c>
      <c r="D5164" s="18" t="s">
        <v>7</v>
      </c>
      <c r="E5164" s="18">
        <v>2.1935053168661484E-3</v>
      </c>
      <c r="F5164" s="18">
        <v>9.536979638548472E-6</v>
      </c>
    </row>
    <row r="5165" spans="2:6" x14ac:dyDescent="0.25">
      <c r="B5165" s="18">
        <v>2009</v>
      </c>
      <c r="C5165" s="19">
        <v>39795</v>
      </c>
      <c r="D5165" s="18" t="s">
        <v>6</v>
      </c>
      <c r="E5165" s="18">
        <v>2.8563254017452674E-2</v>
      </c>
      <c r="F5165" s="18">
        <v>1.716656334938725E-4</v>
      </c>
    </row>
    <row r="5166" spans="2:6" x14ac:dyDescent="0.25">
      <c r="B5166" s="18">
        <v>2009</v>
      </c>
      <c r="C5166" s="19">
        <v>39796</v>
      </c>
      <c r="D5166" s="18" t="s">
        <v>6</v>
      </c>
      <c r="E5166" s="18">
        <v>5.7031138238519859E-3</v>
      </c>
      <c r="F5166" s="18">
        <v>1.2398073530113014E-4</v>
      </c>
    </row>
    <row r="5167" spans="2:6" x14ac:dyDescent="0.25">
      <c r="B5167" s="18">
        <v>2009</v>
      </c>
      <c r="C5167" s="19">
        <v>39796</v>
      </c>
      <c r="D5167" s="18" t="s">
        <v>7</v>
      </c>
      <c r="E5167" s="18">
        <v>7.5342139144532927E-4</v>
      </c>
      <c r="F5167" s="18">
        <v>3.1789932128494905E-6</v>
      </c>
    </row>
    <row r="5168" spans="2:6" x14ac:dyDescent="0.25">
      <c r="B5168" s="18">
        <v>2009</v>
      </c>
      <c r="C5168" s="19">
        <v>39797</v>
      </c>
      <c r="D5168" s="18" t="s">
        <v>6</v>
      </c>
      <c r="E5168" s="18">
        <v>2.1760208541954762E-2</v>
      </c>
      <c r="F5168" s="18">
        <v>5.8811374437715575E-4</v>
      </c>
    </row>
    <row r="5169" spans="2:6" x14ac:dyDescent="0.25">
      <c r="B5169" s="18">
        <v>2009</v>
      </c>
      <c r="C5169" s="19">
        <v>39794</v>
      </c>
      <c r="D5169" s="18" t="s">
        <v>7</v>
      </c>
      <c r="E5169" s="18">
        <v>2.1489994118862555E-3</v>
      </c>
      <c r="F5169" s="18">
        <v>6.3579864256989811E-6</v>
      </c>
    </row>
    <row r="5170" spans="2:6" x14ac:dyDescent="0.25">
      <c r="B5170" s="18">
        <v>2009</v>
      </c>
      <c r="C5170" s="19">
        <v>39797</v>
      </c>
      <c r="D5170" s="18" t="s">
        <v>7</v>
      </c>
      <c r="E5170" s="18">
        <v>2.8674518779902406E-2</v>
      </c>
      <c r="F5170" s="18">
        <v>1.7484462670672198E-4</v>
      </c>
    </row>
    <row r="5171" spans="2:6" x14ac:dyDescent="0.25">
      <c r="B5171" s="18">
        <v>2009</v>
      </c>
      <c r="C5171" s="19">
        <v>39797</v>
      </c>
      <c r="D5171" s="18" t="s">
        <v>7</v>
      </c>
      <c r="E5171" s="18">
        <v>2.6550951313718946E-2</v>
      </c>
      <c r="F5171" s="18">
        <v>2.7657240951790569E-4</v>
      </c>
    </row>
    <row r="5172" spans="2:6" x14ac:dyDescent="0.25">
      <c r="B5172" s="18">
        <v>2009</v>
      </c>
      <c r="C5172" s="19">
        <v>39797</v>
      </c>
      <c r="D5172" s="18" t="s">
        <v>6</v>
      </c>
      <c r="E5172" s="18">
        <v>2.0345556562236739E-3</v>
      </c>
      <c r="F5172" s="18">
        <v>1.017277828111837E-4</v>
      </c>
    </row>
    <row r="5173" spans="2:6" x14ac:dyDescent="0.25">
      <c r="B5173" s="18">
        <v>2009</v>
      </c>
      <c r="C5173" s="19">
        <v>39797</v>
      </c>
      <c r="D5173" s="18" t="s">
        <v>7</v>
      </c>
      <c r="E5173" s="18">
        <v>2.2729801471873857E-2</v>
      </c>
      <c r="F5173" s="18">
        <v>6.9937850682688792E-5</v>
      </c>
    </row>
    <row r="5174" spans="2:6" x14ac:dyDescent="0.25">
      <c r="B5174" s="18">
        <v>2009</v>
      </c>
      <c r="C5174" s="19">
        <v>39797</v>
      </c>
      <c r="D5174" s="18" t="s">
        <v>7</v>
      </c>
      <c r="E5174" s="18">
        <v>6.4851461542129606E-4</v>
      </c>
      <c r="F5174" s="18">
        <v>3.1789932128494905E-6</v>
      </c>
    </row>
    <row r="5175" spans="2:6" x14ac:dyDescent="0.25">
      <c r="B5175" s="18">
        <v>2009</v>
      </c>
      <c r="C5175" s="19">
        <v>39797</v>
      </c>
      <c r="D5175" s="18" t="s">
        <v>6</v>
      </c>
      <c r="E5175" s="18">
        <v>2.2380112218460417E-2</v>
      </c>
      <c r="F5175" s="18">
        <v>7.6931635750957677E-4</v>
      </c>
    </row>
    <row r="5176" spans="2:6" x14ac:dyDescent="0.25">
      <c r="B5176" s="18">
        <v>2009</v>
      </c>
      <c r="C5176" s="19">
        <v>39797</v>
      </c>
      <c r="D5176" s="18" t="s">
        <v>6</v>
      </c>
      <c r="E5176" s="18">
        <v>6.0082971722855366E-4</v>
      </c>
      <c r="F5176" s="18">
        <v>2.2252952489946432E-5</v>
      </c>
    </row>
    <row r="5177" spans="2:6" x14ac:dyDescent="0.25">
      <c r="B5177" s="18">
        <v>2009</v>
      </c>
      <c r="C5177" s="19">
        <v>39798</v>
      </c>
      <c r="D5177" s="18" t="s">
        <v>6</v>
      </c>
      <c r="E5177" s="18">
        <v>0.47797752451798525</v>
      </c>
      <c r="F5177" s="18">
        <v>3.7480329979495495E-3</v>
      </c>
    </row>
    <row r="5178" spans="2:6" x14ac:dyDescent="0.25">
      <c r="B5178" s="18">
        <v>2009</v>
      </c>
      <c r="C5178" s="19">
        <v>39798</v>
      </c>
      <c r="D5178" s="18" t="s">
        <v>7</v>
      </c>
      <c r="E5178" s="18">
        <v>4.1676601020456824E-2</v>
      </c>
      <c r="F5178" s="18">
        <v>9.0601306566210477E-4</v>
      </c>
    </row>
    <row r="5179" spans="2:6" x14ac:dyDescent="0.25">
      <c r="B5179" s="18">
        <v>2009</v>
      </c>
      <c r="C5179" s="19">
        <v>39798</v>
      </c>
      <c r="D5179" s="18" t="s">
        <v>7</v>
      </c>
      <c r="E5179" s="18">
        <v>5.0727194697439318E-2</v>
      </c>
      <c r="F5179" s="18">
        <v>2.5749845024080871E-4</v>
      </c>
    </row>
    <row r="5180" spans="2:6" x14ac:dyDescent="0.25">
      <c r="B5180" s="18">
        <v>2009</v>
      </c>
      <c r="C5180" s="19">
        <v>39798</v>
      </c>
      <c r="D5180" s="18" t="s">
        <v>7</v>
      </c>
      <c r="E5180" s="18">
        <v>6.4533562220844658E-4</v>
      </c>
      <c r="F5180" s="18">
        <v>3.1789932128494905E-6</v>
      </c>
    </row>
    <row r="5181" spans="2:6" x14ac:dyDescent="0.25">
      <c r="B5181" s="18">
        <v>2009</v>
      </c>
      <c r="C5181" s="19">
        <v>39798</v>
      </c>
      <c r="D5181" s="18" t="s">
        <v>7</v>
      </c>
      <c r="E5181" s="18">
        <v>4.0640249233067888E-2</v>
      </c>
      <c r="F5181" s="18">
        <v>1.4941268100392605E-4</v>
      </c>
    </row>
    <row r="5182" spans="2:6" x14ac:dyDescent="0.25">
      <c r="B5182" s="18">
        <v>2009</v>
      </c>
      <c r="C5182" s="19">
        <v>39798</v>
      </c>
      <c r="D5182" s="18" t="s">
        <v>7</v>
      </c>
      <c r="E5182" s="18">
        <v>8.3893630887098055E-3</v>
      </c>
      <c r="F5182" s="18">
        <v>2.2252952489946432E-5</v>
      </c>
    </row>
    <row r="5183" spans="2:6" x14ac:dyDescent="0.25">
      <c r="B5183" s="18">
        <v>2009</v>
      </c>
      <c r="C5183" s="19">
        <v>39798</v>
      </c>
      <c r="D5183" s="18" t="s">
        <v>7</v>
      </c>
      <c r="E5183" s="18">
        <v>5.2790361292578643E-2</v>
      </c>
      <c r="F5183" s="18">
        <v>1.4623368779107657E-4</v>
      </c>
    </row>
    <row r="5184" spans="2:6" x14ac:dyDescent="0.25">
      <c r="B5184" s="18">
        <v>2009</v>
      </c>
      <c r="C5184" s="19">
        <v>39798</v>
      </c>
      <c r="D5184" s="18" t="s">
        <v>6</v>
      </c>
      <c r="E5184" s="18">
        <v>4.7462368667842893E-3</v>
      </c>
      <c r="F5184" s="18">
        <v>1.5894966064247452E-5</v>
      </c>
    </row>
    <row r="5185" spans="2:6" x14ac:dyDescent="0.25">
      <c r="B5185" s="18">
        <v>2009</v>
      </c>
      <c r="C5185" s="19">
        <v>39798</v>
      </c>
      <c r="D5185" s="18" t="s">
        <v>7</v>
      </c>
      <c r="E5185" s="18">
        <v>5.2135488690731643E-3</v>
      </c>
      <c r="F5185" s="18">
        <v>1.5894966064247452E-5</v>
      </c>
    </row>
    <row r="5186" spans="2:6" x14ac:dyDescent="0.25">
      <c r="B5186" s="18">
        <v>2009</v>
      </c>
      <c r="C5186" s="19">
        <v>39798</v>
      </c>
      <c r="D5186" s="18" t="s">
        <v>7</v>
      </c>
      <c r="E5186" s="18">
        <v>0.13390237311843339</v>
      </c>
      <c r="F5186" s="18">
        <v>8.5514917425651301E-4</v>
      </c>
    </row>
    <row r="5187" spans="2:6" x14ac:dyDescent="0.25">
      <c r="B5187" s="18">
        <v>2009</v>
      </c>
      <c r="C5187" s="19">
        <v>39798</v>
      </c>
      <c r="D5187" s="18" t="s">
        <v>7</v>
      </c>
      <c r="E5187" s="18">
        <v>3.2311287015402222E-2</v>
      </c>
      <c r="F5187" s="18">
        <v>8.901180995978573E-5</v>
      </c>
    </row>
    <row r="5188" spans="2:6" x14ac:dyDescent="0.25">
      <c r="B5188" s="18">
        <v>2009</v>
      </c>
      <c r="C5188" s="19">
        <v>39798</v>
      </c>
      <c r="D5188" s="18" t="s">
        <v>6</v>
      </c>
      <c r="E5188" s="18">
        <v>0.22468170330456344</v>
      </c>
      <c r="F5188" s="18">
        <v>3.8147918554193886E-3</v>
      </c>
    </row>
    <row r="5189" spans="2:6" x14ac:dyDescent="0.25">
      <c r="B5189" s="18">
        <v>2009</v>
      </c>
      <c r="C5189" s="19">
        <v>39798</v>
      </c>
      <c r="D5189" s="18" t="s">
        <v>6</v>
      </c>
      <c r="E5189" s="18">
        <v>6.3579864256989809E-5</v>
      </c>
      <c r="F5189" s="18">
        <v>3.1789932128494905E-6</v>
      </c>
    </row>
    <row r="5190" spans="2:6" x14ac:dyDescent="0.25">
      <c r="B5190" s="18">
        <v>2009</v>
      </c>
      <c r="C5190" s="19">
        <v>39799</v>
      </c>
      <c r="D5190" s="18" t="s">
        <v>6</v>
      </c>
      <c r="E5190" s="18">
        <v>8.7819687504967173E-2</v>
      </c>
      <c r="F5190" s="18">
        <v>7.025575000397374E-4</v>
      </c>
    </row>
    <row r="5191" spans="2:6" x14ac:dyDescent="0.25">
      <c r="B5191" s="18">
        <v>2009</v>
      </c>
      <c r="C5191" s="19">
        <v>39798</v>
      </c>
      <c r="D5191" s="18" t="s">
        <v>6</v>
      </c>
      <c r="E5191" s="18">
        <v>8.901180995978573E-5</v>
      </c>
      <c r="F5191" s="18">
        <v>3.1789932128494905E-6</v>
      </c>
    </row>
    <row r="5192" spans="2:6" x14ac:dyDescent="0.25">
      <c r="B5192" s="18">
        <v>2009</v>
      </c>
      <c r="C5192" s="19">
        <v>39798</v>
      </c>
      <c r="D5192" s="18" t="s">
        <v>7</v>
      </c>
      <c r="E5192" s="18">
        <v>4.1940457457123326E-2</v>
      </c>
      <c r="F5192" s="18">
        <v>2.5114046381510976E-4</v>
      </c>
    </row>
    <row r="5193" spans="2:6" x14ac:dyDescent="0.25">
      <c r="B5193" s="18">
        <v>2009</v>
      </c>
      <c r="C5193" s="19">
        <v>39799</v>
      </c>
      <c r="D5193" s="18" t="s">
        <v>6</v>
      </c>
      <c r="E5193" s="18">
        <v>4.7608602355633974E-2</v>
      </c>
      <c r="F5193" s="18">
        <v>4.0691113124473479E-4</v>
      </c>
    </row>
    <row r="5194" spans="2:6" x14ac:dyDescent="0.25">
      <c r="B5194" s="18">
        <v>2009</v>
      </c>
      <c r="C5194" s="19">
        <v>39799</v>
      </c>
      <c r="D5194" s="18" t="s">
        <v>6</v>
      </c>
      <c r="E5194" s="18">
        <v>1.9232908937739418E-3</v>
      </c>
      <c r="F5194" s="18">
        <v>1.5894966064247452E-5</v>
      </c>
    </row>
    <row r="5195" spans="2:6" x14ac:dyDescent="0.25">
      <c r="B5195" s="18">
        <v>2009</v>
      </c>
      <c r="C5195" s="19">
        <v>39799</v>
      </c>
      <c r="D5195" s="18" t="s">
        <v>6</v>
      </c>
      <c r="E5195" s="18">
        <v>1.3265938677220925E-2</v>
      </c>
      <c r="F5195" s="18">
        <v>1.0204568213246865E-3</v>
      </c>
    </row>
    <row r="5196" spans="2:6" x14ac:dyDescent="0.25">
      <c r="B5196" s="18">
        <v>2009</v>
      </c>
      <c r="C5196" s="19">
        <v>39798</v>
      </c>
      <c r="D5196" s="18" t="s">
        <v>7</v>
      </c>
      <c r="E5196" s="18">
        <v>2.2396007184524662E-2</v>
      </c>
      <c r="F5196" s="18">
        <v>1.166690509115763E-3</v>
      </c>
    </row>
    <row r="5197" spans="2:6" x14ac:dyDescent="0.25">
      <c r="B5197" s="18">
        <v>2009</v>
      </c>
      <c r="C5197" s="19">
        <v>39799</v>
      </c>
      <c r="D5197" s="18" t="s">
        <v>7</v>
      </c>
      <c r="E5197" s="18">
        <v>7.8508416384531016E-2</v>
      </c>
      <c r="F5197" s="18">
        <v>2.0027657240951792E-4</v>
      </c>
    </row>
    <row r="5198" spans="2:6" x14ac:dyDescent="0.25">
      <c r="B5198" s="18">
        <v>2009</v>
      </c>
      <c r="C5198" s="19">
        <v>39798</v>
      </c>
      <c r="D5198" s="18" t="s">
        <v>7</v>
      </c>
      <c r="E5198" s="18">
        <v>8.0539793047541844E-2</v>
      </c>
      <c r="F5198" s="18">
        <v>1.166690509115763E-3</v>
      </c>
    </row>
    <row r="5199" spans="2:6" x14ac:dyDescent="0.25">
      <c r="B5199" s="18">
        <v>2009</v>
      </c>
      <c r="C5199" s="19">
        <v>39799</v>
      </c>
      <c r="D5199" s="18" t="s">
        <v>6</v>
      </c>
      <c r="E5199" s="18">
        <v>4.3336035477564254E-2</v>
      </c>
      <c r="F5199" s="18">
        <v>6.1036669686710221E-4</v>
      </c>
    </row>
    <row r="5200" spans="2:6" x14ac:dyDescent="0.25">
      <c r="B5200" s="18">
        <v>2009</v>
      </c>
      <c r="C5200" s="19">
        <v>39799</v>
      </c>
      <c r="D5200" s="18" t="s">
        <v>6</v>
      </c>
      <c r="E5200" s="18">
        <v>3.7251442468170332E-2</v>
      </c>
      <c r="F5200" s="18">
        <v>5.0545992084306899E-4</v>
      </c>
    </row>
    <row r="5201" spans="2:6" x14ac:dyDescent="0.25">
      <c r="B5201" s="18">
        <v>2009</v>
      </c>
      <c r="C5201" s="19">
        <v>39799</v>
      </c>
      <c r="D5201" s="18" t="s">
        <v>6</v>
      </c>
      <c r="E5201" s="18">
        <v>9.3131785163638681E-2</v>
      </c>
      <c r="F5201" s="18">
        <v>1.5608856675090998E-3</v>
      </c>
    </row>
    <row r="5202" spans="2:6" x14ac:dyDescent="0.25">
      <c r="B5202" s="18">
        <v>2009</v>
      </c>
      <c r="C5202" s="19">
        <v>39799</v>
      </c>
      <c r="D5202" s="18" t="s">
        <v>6</v>
      </c>
      <c r="E5202" s="18">
        <v>5.5632381224866086E-4</v>
      </c>
      <c r="F5202" s="18">
        <v>1.5894966064247452E-5</v>
      </c>
    </row>
    <row r="5203" spans="2:6" x14ac:dyDescent="0.25">
      <c r="B5203" s="18">
        <v>2009</v>
      </c>
      <c r="C5203" s="19">
        <v>39799</v>
      </c>
      <c r="D5203" s="18" t="s">
        <v>6</v>
      </c>
      <c r="E5203" s="18">
        <v>0.17850682688792457</v>
      </c>
      <c r="F5203" s="18">
        <v>5.658607918872093E-4</v>
      </c>
    </row>
    <row r="5204" spans="2:6" x14ac:dyDescent="0.25">
      <c r="B5204" s="18">
        <v>2009</v>
      </c>
      <c r="C5204" s="19">
        <v>39799</v>
      </c>
      <c r="D5204" s="18" t="s">
        <v>6</v>
      </c>
      <c r="E5204" s="18">
        <v>2.5336575906410438E-3</v>
      </c>
      <c r="F5204" s="18">
        <v>2.5336575906410438E-3</v>
      </c>
    </row>
    <row r="5205" spans="2:6" x14ac:dyDescent="0.25">
      <c r="B5205" s="18">
        <v>2009</v>
      </c>
      <c r="C5205" s="19">
        <v>39800</v>
      </c>
      <c r="D5205" s="18" t="s">
        <v>7</v>
      </c>
      <c r="E5205" s="18">
        <v>1.8756059955811995E-3</v>
      </c>
      <c r="F5205" s="18">
        <v>3.1789932128494904E-5</v>
      </c>
    </row>
    <row r="5206" spans="2:6" x14ac:dyDescent="0.25">
      <c r="B5206" s="18">
        <v>2009</v>
      </c>
      <c r="C5206" s="19">
        <v>39800</v>
      </c>
      <c r="D5206" s="18" t="s">
        <v>7</v>
      </c>
      <c r="E5206" s="18">
        <v>9.0219827380668541E-2</v>
      </c>
      <c r="F5206" s="18">
        <v>4.1962710409613275E-4</v>
      </c>
    </row>
    <row r="5207" spans="2:6" x14ac:dyDescent="0.25">
      <c r="B5207" s="18">
        <v>2009</v>
      </c>
      <c r="C5207" s="19">
        <v>39800</v>
      </c>
      <c r="D5207" s="18" t="s">
        <v>7</v>
      </c>
      <c r="E5207" s="18">
        <v>1.5132007693163575E-2</v>
      </c>
      <c r="F5207" s="18">
        <v>1.2715972851397962E-4</v>
      </c>
    </row>
    <row r="5208" spans="2:6" x14ac:dyDescent="0.25">
      <c r="B5208" s="18">
        <v>2009</v>
      </c>
      <c r="C5208" s="19">
        <v>39800</v>
      </c>
      <c r="D5208" s="18" t="s">
        <v>7</v>
      </c>
      <c r="E5208" s="18">
        <v>7.5857136045014539E-2</v>
      </c>
      <c r="F5208" s="18">
        <v>2.6067744345365825E-4</v>
      </c>
    </row>
    <row r="5209" spans="2:6" x14ac:dyDescent="0.25">
      <c r="B5209" s="18">
        <v>2009</v>
      </c>
      <c r="C5209" s="19">
        <v>39800</v>
      </c>
      <c r="D5209" s="18" t="s">
        <v>7</v>
      </c>
      <c r="E5209" s="18">
        <v>8.4434059733282454E-2</v>
      </c>
      <c r="F5209" s="18">
        <v>5.658607918872093E-4</v>
      </c>
    </row>
    <row r="5210" spans="2:6" x14ac:dyDescent="0.25">
      <c r="B5210" s="18">
        <v>2009</v>
      </c>
      <c r="C5210" s="19">
        <v>39800</v>
      </c>
      <c r="D5210" s="18" t="s">
        <v>7</v>
      </c>
      <c r="E5210" s="18">
        <v>2.1900084243320142E-2</v>
      </c>
      <c r="F5210" s="18">
        <v>2.6385643666650772E-4</v>
      </c>
    </row>
    <row r="5211" spans="2:6" x14ac:dyDescent="0.25">
      <c r="B5211" s="18">
        <v>2009</v>
      </c>
      <c r="C5211" s="19">
        <v>39799</v>
      </c>
      <c r="D5211" s="18" t="s">
        <v>7</v>
      </c>
      <c r="E5211" s="18">
        <v>1.7738782127700158E-3</v>
      </c>
      <c r="F5211" s="18">
        <v>9.536979638548472E-6</v>
      </c>
    </row>
    <row r="5212" spans="2:6" x14ac:dyDescent="0.25">
      <c r="B5212" s="18">
        <v>2009</v>
      </c>
      <c r="C5212" s="19">
        <v>39800</v>
      </c>
      <c r="D5212" s="18" t="s">
        <v>7</v>
      </c>
      <c r="E5212" s="18">
        <v>7.432486131642109E-3</v>
      </c>
      <c r="F5212" s="18">
        <v>2.2252952489946432E-5</v>
      </c>
    </row>
    <row r="5213" spans="2:6" x14ac:dyDescent="0.25">
      <c r="B5213" s="18">
        <v>2009</v>
      </c>
      <c r="C5213" s="19">
        <v>39800</v>
      </c>
      <c r="D5213" s="18" t="s">
        <v>7</v>
      </c>
      <c r="E5213" s="18">
        <v>0.1934671689475943</v>
      </c>
      <c r="F5213" s="18">
        <v>1.0236358145375359E-3</v>
      </c>
    </row>
    <row r="5214" spans="2:6" x14ac:dyDescent="0.25">
      <c r="B5214" s="18">
        <v>2009</v>
      </c>
      <c r="C5214" s="19">
        <v>39800</v>
      </c>
      <c r="D5214" s="18" t="s">
        <v>6</v>
      </c>
      <c r="E5214" s="18">
        <v>0.10849268036812741</v>
      </c>
      <c r="F5214" s="18">
        <v>2.2602641743359876E-3</v>
      </c>
    </row>
    <row r="5215" spans="2:6" x14ac:dyDescent="0.25">
      <c r="B5215" s="18">
        <v>2009</v>
      </c>
      <c r="C5215" s="19">
        <v>39800</v>
      </c>
      <c r="D5215" s="18" t="s">
        <v>6</v>
      </c>
      <c r="E5215" s="18">
        <v>3.9292356110819703E-3</v>
      </c>
      <c r="F5215" s="18">
        <v>1.2715972851397962E-5</v>
      </c>
    </row>
    <row r="5216" spans="2:6" x14ac:dyDescent="0.25">
      <c r="B5216" s="18">
        <v>2009</v>
      </c>
      <c r="C5216" s="19">
        <v>39800</v>
      </c>
      <c r="D5216" s="18" t="s">
        <v>7</v>
      </c>
      <c r="E5216" s="18">
        <v>7.6581946497544231E-3</v>
      </c>
      <c r="F5216" s="18">
        <v>6.9619951361403845E-4</v>
      </c>
    </row>
    <row r="5217" spans="2:6" x14ac:dyDescent="0.25">
      <c r="B5217" s="18">
        <v>2009</v>
      </c>
      <c r="C5217" s="19">
        <v>39801</v>
      </c>
      <c r="D5217" s="18" t="s">
        <v>7</v>
      </c>
      <c r="E5217" s="18">
        <v>1.6022125792761433E-3</v>
      </c>
      <c r="F5217" s="18">
        <v>2.2252952489946432E-5</v>
      </c>
    </row>
    <row r="5218" spans="2:6" x14ac:dyDescent="0.25">
      <c r="B5218" s="18">
        <v>2009</v>
      </c>
      <c r="C5218" s="19">
        <v>39801</v>
      </c>
      <c r="D5218" s="18" t="s">
        <v>7</v>
      </c>
      <c r="E5218" s="18">
        <v>2.0027657240951792E-4</v>
      </c>
      <c r="F5218" s="18">
        <v>3.1789932128494905E-6</v>
      </c>
    </row>
    <row r="5219" spans="2:6" x14ac:dyDescent="0.25">
      <c r="B5219" s="18">
        <v>2009</v>
      </c>
      <c r="C5219" s="19">
        <v>39801</v>
      </c>
      <c r="D5219" s="18" t="s">
        <v>7</v>
      </c>
      <c r="E5219" s="18">
        <v>2.8865258372673375E-3</v>
      </c>
      <c r="F5219" s="18">
        <v>1.2715972851397962E-5</v>
      </c>
    </row>
    <row r="5220" spans="2:6" x14ac:dyDescent="0.25">
      <c r="B5220" s="18">
        <v>2009</v>
      </c>
      <c r="C5220" s="19">
        <v>39801</v>
      </c>
      <c r="D5220" s="18" t="s">
        <v>6</v>
      </c>
      <c r="E5220" s="18">
        <v>5.6268179867435984E-3</v>
      </c>
      <c r="F5220" s="18">
        <v>1.7071193553001764E-3</v>
      </c>
    </row>
    <row r="5221" spans="2:6" x14ac:dyDescent="0.25">
      <c r="B5221" s="18">
        <v>2009</v>
      </c>
      <c r="C5221" s="19">
        <v>39801</v>
      </c>
      <c r="D5221" s="18" t="s">
        <v>7</v>
      </c>
      <c r="E5221" s="18">
        <v>0.11331203407880724</v>
      </c>
      <c r="F5221" s="18">
        <v>4.2280609730898223E-4</v>
      </c>
    </row>
    <row r="5222" spans="2:6" x14ac:dyDescent="0.25">
      <c r="B5222" s="18">
        <v>2009</v>
      </c>
      <c r="C5222" s="19">
        <v>39801</v>
      </c>
      <c r="D5222" s="18" t="s">
        <v>7</v>
      </c>
      <c r="E5222" s="18">
        <v>1.441991321348529E-2</v>
      </c>
      <c r="F5222" s="18">
        <v>1.335177149396786E-4</v>
      </c>
    </row>
    <row r="5223" spans="2:6" x14ac:dyDescent="0.25">
      <c r="B5223" s="18">
        <v>2009</v>
      </c>
      <c r="C5223" s="19">
        <v>39801</v>
      </c>
      <c r="D5223" s="18" t="s">
        <v>7</v>
      </c>
      <c r="E5223" s="18">
        <v>5.0355252491535935E-3</v>
      </c>
      <c r="F5223" s="18">
        <v>2.8610938915645416E-5</v>
      </c>
    </row>
    <row r="5224" spans="2:6" x14ac:dyDescent="0.25">
      <c r="B5224" s="18">
        <v>2009</v>
      </c>
      <c r="C5224" s="19">
        <v>39801</v>
      </c>
      <c r="D5224" s="18" t="s">
        <v>6</v>
      </c>
      <c r="E5224" s="18">
        <v>2.7625451019662071E-3</v>
      </c>
      <c r="F5224" s="18">
        <v>3.4968925341344396E-5</v>
      </c>
    </row>
    <row r="5225" spans="2:6" x14ac:dyDescent="0.25">
      <c r="B5225" s="18">
        <v>2009</v>
      </c>
      <c r="C5225" s="19">
        <v>39801</v>
      </c>
      <c r="D5225" s="18" t="s">
        <v>6</v>
      </c>
      <c r="E5225" s="18">
        <v>2.0917775340549647E-3</v>
      </c>
      <c r="F5225" s="18">
        <v>2.2252952489946432E-5</v>
      </c>
    </row>
    <row r="5226" spans="2:6" x14ac:dyDescent="0.25">
      <c r="B5226" s="18">
        <v>2009</v>
      </c>
      <c r="C5226" s="19">
        <v>39801</v>
      </c>
      <c r="D5226" s="18" t="s">
        <v>6</v>
      </c>
      <c r="E5226" s="18">
        <v>0.25203058191470762</v>
      </c>
      <c r="F5226" s="18">
        <v>4.2630298984311669E-3</v>
      </c>
    </row>
    <row r="5227" spans="2:6" x14ac:dyDescent="0.25">
      <c r="B5227" s="18">
        <v>2009</v>
      </c>
      <c r="C5227" s="19">
        <v>39801</v>
      </c>
      <c r="D5227" s="18" t="s">
        <v>6</v>
      </c>
      <c r="E5227" s="18">
        <v>4.1304658814553433E-2</v>
      </c>
      <c r="F5227" s="18">
        <v>5.3089186654586493E-4</v>
      </c>
    </row>
    <row r="5228" spans="2:6" x14ac:dyDescent="0.25">
      <c r="B5228" s="18">
        <v>2009</v>
      </c>
      <c r="C5228" s="19">
        <v>39802</v>
      </c>
      <c r="D5228" s="18" t="s">
        <v>6</v>
      </c>
      <c r="E5228" s="18">
        <v>3.4714605884316437E-3</v>
      </c>
      <c r="F5228" s="18">
        <v>1.2398073530113014E-4</v>
      </c>
    </row>
    <row r="5229" spans="2:6" x14ac:dyDescent="0.25">
      <c r="B5229" s="18">
        <v>2009</v>
      </c>
      <c r="C5229" s="19">
        <v>39802</v>
      </c>
      <c r="D5229" s="18" t="s">
        <v>6</v>
      </c>
      <c r="E5229" s="18">
        <v>1.3510721154610336E-3</v>
      </c>
      <c r="F5229" s="18">
        <v>1.5894966064247452E-5</v>
      </c>
    </row>
    <row r="5230" spans="2:6" x14ac:dyDescent="0.25">
      <c r="B5230" s="18">
        <v>2009</v>
      </c>
      <c r="C5230" s="19">
        <v>39802</v>
      </c>
      <c r="D5230" s="18" t="s">
        <v>6</v>
      </c>
      <c r="E5230" s="18">
        <v>0.11745108324193727</v>
      </c>
      <c r="F5230" s="18">
        <v>6.4533562220844658E-4</v>
      </c>
    </row>
    <row r="5231" spans="2:6" x14ac:dyDescent="0.25">
      <c r="B5231" s="18">
        <v>2009</v>
      </c>
      <c r="C5231" s="19">
        <v>39802</v>
      </c>
      <c r="D5231" s="18" t="s">
        <v>6</v>
      </c>
      <c r="E5231" s="18">
        <v>6.2181107243336033E-3</v>
      </c>
      <c r="F5231" s="18">
        <v>5.1817589369446701E-4</v>
      </c>
    </row>
    <row r="5232" spans="2:6" x14ac:dyDescent="0.25">
      <c r="B5232" s="18">
        <v>2009</v>
      </c>
      <c r="C5232" s="19">
        <v>39802</v>
      </c>
      <c r="D5232" s="18" t="s">
        <v>6</v>
      </c>
      <c r="E5232" s="18">
        <v>3.9575286506763306E-2</v>
      </c>
      <c r="F5232" s="18">
        <v>4.9910193441737004E-4</v>
      </c>
    </row>
    <row r="5233" spans="2:6" x14ac:dyDescent="0.25">
      <c r="B5233" s="18">
        <v>2009</v>
      </c>
      <c r="C5233" s="19">
        <v>39802</v>
      </c>
      <c r="D5233" s="18" t="s">
        <v>6</v>
      </c>
      <c r="E5233" s="18">
        <v>4.768489819274236E-3</v>
      </c>
      <c r="F5233" s="18">
        <v>1.9073959277096943E-4</v>
      </c>
    </row>
    <row r="5234" spans="2:6" x14ac:dyDescent="0.25">
      <c r="B5234" s="18">
        <v>2009</v>
      </c>
      <c r="C5234" s="19">
        <v>39802</v>
      </c>
      <c r="D5234" s="18" t="s">
        <v>6</v>
      </c>
      <c r="E5234" s="18">
        <v>0.43467009997933653</v>
      </c>
      <c r="F5234" s="18">
        <v>4.0373213803188528E-3</v>
      </c>
    </row>
    <row r="5235" spans="2:6" x14ac:dyDescent="0.25">
      <c r="B5235" s="18">
        <v>2009</v>
      </c>
      <c r="C5235" s="19">
        <v>39802</v>
      </c>
      <c r="D5235" s="18" t="s">
        <v>6</v>
      </c>
      <c r="E5235" s="18">
        <v>3.7162430658210545E-2</v>
      </c>
      <c r="F5235" s="18">
        <v>6.4533562220844658E-4</v>
      </c>
    </row>
    <row r="5236" spans="2:6" x14ac:dyDescent="0.25">
      <c r="B5236" s="18">
        <v>2009</v>
      </c>
      <c r="C5236" s="19">
        <v>39803</v>
      </c>
      <c r="D5236" s="18" t="s">
        <v>6</v>
      </c>
      <c r="E5236" s="18">
        <v>0.20939392494397024</v>
      </c>
      <c r="F5236" s="18">
        <v>8.3925420819226551E-4</v>
      </c>
    </row>
    <row r="5237" spans="2:6" x14ac:dyDescent="0.25">
      <c r="B5237" s="18">
        <v>2009</v>
      </c>
      <c r="C5237" s="19">
        <v>39803</v>
      </c>
      <c r="D5237" s="18" t="s">
        <v>6</v>
      </c>
      <c r="E5237" s="18">
        <v>5.74126174240618E-3</v>
      </c>
      <c r="F5237" s="18">
        <v>1.335177149396786E-4</v>
      </c>
    </row>
    <row r="5238" spans="2:6" x14ac:dyDescent="0.25">
      <c r="B5238" s="18">
        <v>2009</v>
      </c>
      <c r="C5238" s="19">
        <v>39803</v>
      </c>
      <c r="D5238" s="18" t="s">
        <v>6</v>
      </c>
      <c r="E5238" s="18">
        <v>1.0471603643126222E-2</v>
      </c>
      <c r="F5238" s="18">
        <v>1.716656334938725E-4</v>
      </c>
    </row>
    <row r="5239" spans="2:6" x14ac:dyDescent="0.25">
      <c r="B5239" s="18">
        <v>2009</v>
      </c>
      <c r="C5239" s="19">
        <v>39803</v>
      </c>
      <c r="D5239" s="18" t="s">
        <v>6</v>
      </c>
      <c r="E5239" s="18">
        <v>2.5368365838538934E-3</v>
      </c>
      <c r="F5239" s="18">
        <v>4.4505904979892865E-5</v>
      </c>
    </row>
    <row r="5240" spans="2:6" x14ac:dyDescent="0.25">
      <c r="B5240" s="18">
        <v>2009</v>
      </c>
      <c r="C5240" s="19">
        <v>39803</v>
      </c>
      <c r="D5240" s="18" t="s">
        <v>6</v>
      </c>
      <c r="E5240" s="18">
        <v>9.4098199100344925E-4</v>
      </c>
      <c r="F5240" s="18">
        <v>1.2715972851397962E-5</v>
      </c>
    </row>
    <row r="5241" spans="2:6" x14ac:dyDescent="0.25">
      <c r="B5241" s="18">
        <v>2009</v>
      </c>
      <c r="C5241" s="19">
        <v>39803</v>
      </c>
      <c r="D5241" s="18" t="s">
        <v>6</v>
      </c>
      <c r="E5241" s="18">
        <v>8.8376011317215838E-3</v>
      </c>
      <c r="F5241" s="18">
        <v>1.7675202263443168E-3</v>
      </c>
    </row>
    <row r="5242" spans="2:6" x14ac:dyDescent="0.25">
      <c r="B5242" s="18">
        <v>2009</v>
      </c>
      <c r="C5242" s="19">
        <v>39803</v>
      </c>
      <c r="D5242" s="18" t="s">
        <v>6</v>
      </c>
      <c r="E5242" s="18">
        <v>0.2459141989731852</v>
      </c>
      <c r="F5242" s="18">
        <v>3.1472032807209959E-4</v>
      </c>
    </row>
    <row r="5243" spans="2:6" x14ac:dyDescent="0.25">
      <c r="B5243" s="18">
        <v>2009</v>
      </c>
      <c r="C5243" s="19">
        <v>39804</v>
      </c>
      <c r="D5243" s="18" t="s">
        <v>7</v>
      </c>
      <c r="E5243" s="18">
        <v>8.5832816746936249E-4</v>
      </c>
      <c r="F5243" s="18">
        <v>1.9073959277096944E-5</v>
      </c>
    </row>
    <row r="5244" spans="2:6" x14ac:dyDescent="0.25">
      <c r="B5244" s="18">
        <v>2009</v>
      </c>
      <c r="C5244" s="19">
        <v>39804</v>
      </c>
      <c r="D5244" s="18" t="s">
        <v>7</v>
      </c>
      <c r="E5244" s="18">
        <v>7.5977937787102823E-4</v>
      </c>
      <c r="F5244" s="18">
        <v>3.1789932128494905E-6</v>
      </c>
    </row>
    <row r="5245" spans="2:6" x14ac:dyDescent="0.25">
      <c r="B5245" s="18">
        <v>2009</v>
      </c>
      <c r="C5245" s="19">
        <v>39804</v>
      </c>
      <c r="D5245" s="18" t="s">
        <v>6</v>
      </c>
      <c r="E5245" s="18">
        <v>1.8883219684325974E-3</v>
      </c>
      <c r="F5245" s="18">
        <v>2.8610938915645416E-5</v>
      </c>
    </row>
    <row r="5246" spans="2:6" x14ac:dyDescent="0.25">
      <c r="B5246" s="18">
        <v>2009</v>
      </c>
      <c r="C5246" s="19">
        <v>39804</v>
      </c>
      <c r="D5246" s="18" t="s">
        <v>7</v>
      </c>
      <c r="E5246" s="18">
        <v>1.3033872172682911E-3</v>
      </c>
      <c r="F5246" s="18">
        <v>3.1789932128494905E-6</v>
      </c>
    </row>
    <row r="5247" spans="2:6" x14ac:dyDescent="0.25">
      <c r="B5247" s="18">
        <v>2009</v>
      </c>
      <c r="C5247" s="19">
        <v>39804</v>
      </c>
      <c r="D5247" s="18" t="s">
        <v>7</v>
      </c>
      <c r="E5247" s="18">
        <v>9.498831719994277E-3</v>
      </c>
      <c r="F5247" s="18">
        <v>5.2771287333301545E-4</v>
      </c>
    </row>
    <row r="5248" spans="2:6" x14ac:dyDescent="0.25">
      <c r="B5248" s="18">
        <v>2009</v>
      </c>
      <c r="C5248" s="19">
        <v>39804</v>
      </c>
      <c r="D5248" s="18" t="s">
        <v>7</v>
      </c>
      <c r="E5248" s="18">
        <v>5.0069143102379476E-2</v>
      </c>
      <c r="F5248" s="18">
        <v>3.3379428734919652E-4</v>
      </c>
    </row>
    <row r="5249" spans="2:6" x14ac:dyDescent="0.25">
      <c r="B5249" s="18">
        <v>2009</v>
      </c>
      <c r="C5249" s="19">
        <v>39804</v>
      </c>
      <c r="D5249" s="18" t="s">
        <v>6</v>
      </c>
      <c r="E5249" s="18">
        <v>2.8038720137332506E-2</v>
      </c>
      <c r="F5249" s="18">
        <v>4.0055314481903583E-4</v>
      </c>
    </row>
    <row r="5250" spans="2:6" x14ac:dyDescent="0.25">
      <c r="B5250" s="18">
        <v>2009</v>
      </c>
      <c r="C5250" s="19">
        <v>39804</v>
      </c>
      <c r="D5250" s="18" t="s">
        <v>6</v>
      </c>
      <c r="E5250" s="18">
        <v>1.9684325973964044E-2</v>
      </c>
      <c r="F5250" s="18">
        <v>1.3669670815252811E-4</v>
      </c>
    </row>
    <row r="5251" spans="2:6" x14ac:dyDescent="0.25">
      <c r="B5251" s="18">
        <v>2009</v>
      </c>
      <c r="C5251" s="19">
        <v>39805</v>
      </c>
      <c r="D5251" s="18" t="s">
        <v>7</v>
      </c>
      <c r="E5251" s="18">
        <v>2.416034841765613E-4</v>
      </c>
      <c r="F5251" s="18">
        <v>1.2080174208828065E-4</v>
      </c>
    </row>
    <row r="5252" spans="2:6" x14ac:dyDescent="0.25">
      <c r="B5252" s="18">
        <v>2009</v>
      </c>
      <c r="C5252" s="19">
        <v>39805</v>
      </c>
      <c r="D5252" s="18" t="s">
        <v>6</v>
      </c>
      <c r="E5252" s="18">
        <v>4.9274394799167108E-4</v>
      </c>
      <c r="F5252" s="18">
        <v>3.1789932128494905E-6</v>
      </c>
    </row>
    <row r="5253" spans="2:6" x14ac:dyDescent="0.25">
      <c r="B5253" s="18">
        <v>2009</v>
      </c>
      <c r="C5253" s="19">
        <v>39805</v>
      </c>
      <c r="D5253" s="18" t="s">
        <v>6</v>
      </c>
      <c r="E5253" s="18">
        <v>2.0345556562236739E-4</v>
      </c>
      <c r="F5253" s="18">
        <v>1.2715972851397962E-5</v>
      </c>
    </row>
    <row r="5254" spans="2:6" x14ac:dyDescent="0.25">
      <c r="B5254" s="18">
        <v>2009</v>
      </c>
      <c r="C5254" s="19">
        <v>39805</v>
      </c>
      <c r="D5254" s="18" t="s">
        <v>7</v>
      </c>
      <c r="E5254" s="18">
        <v>4.5396023079490727E-3</v>
      </c>
      <c r="F5254" s="18">
        <v>5.404288461844134E-5</v>
      </c>
    </row>
    <row r="5255" spans="2:6" x14ac:dyDescent="0.25">
      <c r="B5255" s="18">
        <v>2009</v>
      </c>
      <c r="C5255" s="19">
        <v>39805</v>
      </c>
      <c r="D5255" s="18" t="s">
        <v>6</v>
      </c>
      <c r="E5255" s="18">
        <v>2.0027657240951789E-3</v>
      </c>
      <c r="F5255" s="18">
        <v>3.1789932128494904E-5</v>
      </c>
    </row>
    <row r="5256" spans="2:6" x14ac:dyDescent="0.25">
      <c r="B5256" s="18">
        <v>2009</v>
      </c>
      <c r="C5256" s="19">
        <v>39805</v>
      </c>
      <c r="D5256" s="18" t="s">
        <v>6</v>
      </c>
      <c r="E5256" s="18">
        <v>2.4478247738941076E-3</v>
      </c>
      <c r="F5256" s="18">
        <v>2.2252952489946432E-5</v>
      </c>
    </row>
    <row r="5257" spans="2:6" x14ac:dyDescent="0.25">
      <c r="B5257" s="18">
        <v>2009</v>
      </c>
      <c r="C5257" s="19">
        <v>39805</v>
      </c>
      <c r="D5257" s="18" t="s">
        <v>7</v>
      </c>
      <c r="E5257" s="18">
        <v>5.0625466914628138E-2</v>
      </c>
      <c r="F5257" s="18">
        <v>2.066345588352169E-4</v>
      </c>
    </row>
    <row r="5258" spans="2:6" x14ac:dyDescent="0.25">
      <c r="B5258" s="18">
        <v>2009</v>
      </c>
      <c r="C5258" s="19">
        <v>39805</v>
      </c>
      <c r="D5258" s="18" t="s">
        <v>7</v>
      </c>
      <c r="E5258" s="18">
        <v>2.6169472128177006E-2</v>
      </c>
      <c r="F5258" s="18">
        <v>1.7802361991957146E-4</v>
      </c>
    </row>
    <row r="5259" spans="2:6" x14ac:dyDescent="0.25">
      <c r="B5259" s="18">
        <v>2009</v>
      </c>
      <c r="C5259" s="19">
        <v>39805</v>
      </c>
      <c r="D5259" s="18" t="s">
        <v>6</v>
      </c>
      <c r="E5259" s="18">
        <v>7.9042487244289736E-2</v>
      </c>
      <c r="F5259" s="18">
        <v>1.1253635973487196E-3</v>
      </c>
    </row>
    <row r="5260" spans="2:6" x14ac:dyDescent="0.25">
      <c r="B5260" s="18">
        <v>2009</v>
      </c>
      <c r="C5260" s="19">
        <v>39805</v>
      </c>
      <c r="D5260" s="18" t="s">
        <v>6</v>
      </c>
      <c r="E5260" s="18">
        <v>2.7825727592071591E-2</v>
      </c>
      <c r="F5260" s="18">
        <v>2.5114046381510976E-4</v>
      </c>
    </row>
    <row r="5261" spans="2:6" x14ac:dyDescent="0.25">
      <c r="B5261" s="18">
        <v>2009</v>
      </c>
      <c r="C5261" s="19">
        <v>39806</v>
      </c>
      <c r="D5261" s="18" t="s">
        <v>6</v>
      </c>
      <c r="E5261" s="18">
        <v>8.4163845310190263E-2</v>
      </c>
      <c r="F5261" s="18">
        <v>5.6109230206793509E-3</v>
      </c>
    </row>
    <row r="5262" spans="2:6" x14ac:dyDescent="0.25">
      <c r="B5262" s="18">
        <v>2009</v>
      </c>
      <c r="C5262" s="19">
        <v>39806</v>
      </c>
      <c r="D5262" s="18" t="s">
        <v>6</v>
      </c>
      <c r="E5262" s="18">
        <v>0.28314656748207845</v>
      </c>
      <c r="F5262" s="18">
        <v>5.3089186654586493E-3</v>
      </c>
    </row>
    <row r="5263" spans="2:6" x14ac:dyDescent="0.25">
      <c r="B5263" s="18">
        <v>2009</v>
      </c>
      <c r="C5263" s="19">
        <v>39806</v>
      </c>
      <c r="D5263" s="18" t="s">
        <v>6</v>
      </c>
      <c r="E5263" s="18">
        <v>0.41417195174288302</v>
      </c>
      <c r="F5263" s="18">
        <v>4.3997266065836952E-3</v>
      </c>
    </row>
    <row r="5264" spans="2:6" x14ac:dyDescent="0.25">
      <c r="B5264" s="18">
        <v>2009</v>
      </c>
      <c r="C5264" s="19">
        <v>39806</v>
      </c>
      <c r="D5264" s="18" t="s">
        <v>6</v>
      </c>
      <c r="E5264" s="18">
        <v>4.9194919968845868E-2</v>
      </c>
      <c r="F5264" s="18">
        <v>4.7684898192742358E-4</v>
      </c>
    </row>
    <row r="5265" spans="2:6" x14ac:dyDescent="0.25">
      <c r="B5265" s="18">
        <v>2009</v>
      </c>
      <c r="C5265" s="19">
        <v>39807</v>
      </c>
      <c r="D5265" s="18" t="s">
        <v>6</v>
      </c>
      <c r="E5265" s="18">
        <v>2.5749845024080876E-3</v>
      </c>
      <c r="F5265" s="18">
        <v>1.9073959277096944E-5</v>
      </c>
    </row>
    <row r="5266" spans="2:6" x14ac:dyDescent="0.25">
      <c r="B5266" s="18">
        <v>2009</v>
      </c>
      <c r="C5266" s="19">
        <v>39807</v>
      </c>
      <c r="D5266" s="18" t="s">
        <v>6</v>
      </c>
      <c r="E5266" s="18">
        <v>3.8580261631141415E-2</v>
      </c>
      <c r="F5266" s="18">
        <v>1.0808576923688267E-3</v>
      </c>
    </row>
    <row r="5267" spans="2:6" x14ac:dyDescent="0.25">
      <c r="B5267" s="18">
        <v>2009</v>
      </c>
      <c r="C5267" s="19">
        <v>39807</v>
      </c>
      <c r="D5267" s="18" t="s">
        <v>6</v>
      </c>
      <c r="E5267" s="18">
        <v>8.319107338705832E-2</v>
      </c>
      <c r="F5267" s="18">
        <v>8.5514917425651301E-4</v>
      </c>
    </row>
    <row r="5268" spans="2:6" x14ac:dyDescent="0.25">
      <c r="B5268" s="18">
        <v>2009</v>
      </c>
      <c r="C5268" s="19">
        <v>39807</v>
      </c>
      <c r="D5268" s="18" t="s">
        <v>6</v>
      </c>
      <c r="E5268" s="18">
        <v>6.1608888465023125E-2</v>
      </c>
      <c r="F5268" s="18">
        <v>8.9647608602355633E-4</v>
      </c>
    </row>
    <row r="5269" spans="2:6" x14ac:dyDescent="0.25">
      <c r="B5269" s="18">
        <v>2009</v>
      </c>
      <c r="C5269" s="19">
        <v>39808</v>
      </c>
      <c r="D5269" s="18" t="s">
        <v>6</v>
      </c>
      <c r="E5269" s="18">
        <v>1.4960342059669703E-2</v>
      </c>
      <c r="F5269" s="18">
        <v>3.2743630092349751E-4</v>
      </c>
    </row>
    <row r="5270" spans="2:6" x14ac:dyDescent="0.25">
      <c r="B5270" s="18">
        <v>2009</v>
      </c>
      <c r="C5270" s="19">
        <v>39808</v>
      </c>
      <c r="D5270" s="18" t="s">
        <v>6</v>
      </c>
      <c r="E5270" s="18">
        <v>6.4533562220844658E-3</v>
      </c>
      <c r="F5270" s="18">
        <v>1.1126476244973217E-4</v>
      </c>
    </row>
    <row r="5271" spans="2:6" x14ac:dyDescent="0.25">
      <c r="B5271" s="18">
        <v>2009</v>
      </c>
      <c r="C5271" s="19">
        <v>39808</v>
      </c>
      <c r="D5271" s="18" t="s">
        <v>6</v>
      </c>
      <c r="E5271" s="18">
        <v>6.1290989143738175E-3</v>
      </c>
      <c r="F5271" s="18">
        <v>6.3579864256989811E-6</v>
      </c>
    </row>
    <row r="5272" spans="2:6" x14ac:dyDescent="0.25">
      <c r="B5272" s="18">
        <v>2009</v>
      </c>
      <c r="C5272" s="19">
        <v>39808</v>
      </c>
      <c r="D5272" s="18" t="s">
        <v>6</v>
      </c>
      <c r="E5272" s="18">
        <v>5.6916694482857279E-2</v>
      </c>
      <c r="F5272" s="18">
        <v>1.0458887670274824E-3</v>
      </c>
    </row>
    <row r="5273" spans="2:6" x14ac:dyDescent="0.25">
      <c r="B5273" s="18">
        <v>2009</v>
      </c>
      <c r="C5273" s="19">
        <v>39808</v>
      </c>
      <c r="D5273" s="18" t="s">
        <v>6</v>
      </c>
      <c r="E5273" s="18">
        <v>1.6851843021315149E-2</v>
      </c>
      <c r="F5273" s="18">
        <v>2.9564636879500262E-4</v>
      </c>
    </row>
    <row r="5274" spans="2:6" x14ac:dyDescent="0.25">
      <c r="B5274" s="18">
        <v>2009</v>
      </c>
      <c r="C5274" s="19">
        <v>39808</v>
      </c>
      <c r="D5274" s="18" t="s">
        <v>6</v>
      </c>
      <c r="E5274" s="18">
        <v>0.55104350452211781</v>
      </c>
      <c r="F5274" s="18">
        <v>6.9524581565018357E-3</v>
      </c>
    </row>
    <row r="5275" spans="2:6" x14ac:dyDescent="0.25">
      <c r="B5275" s="18">
        <v>2009</v>
      </c>
      <c r="C5275" s="19">
        <v>39809</v>
      </c>
      <c r="D5275" s="18" t="s">
        <v>6</v>
      </c>
      <c r="E5275" s="18">
        <v>2.7065948214200563E-2</v>
      </c>
      <c r="F5275" s="18">
        <v>3.0073275793556179E-3</v>
      </c>
    </row>
    <row r="5276" spans="2:6" x14ac:dyDescent="0.25">
      <c r="B5276" s="18">
        <v>2009</v>
      </c>
      <c r="C5276" s="19">
        <v>39809</v>
      </c>
      <c r="D5276" s="18" t="s">
        <v>6</v>
      </c>
      <c r="E5276" s="18">
        <v>6.9874270818431799E-3</v>
      </c>
      <c r="F5276" s="18">
        <v>9.9820386883474007E-4</v>
      </c>
    </row>
    <row r="5277" spans="2:6" x14ac:dyDescent="0.25">
      <c r="B5277" s="18">
        <v>2009</v>
      </c>
      <c r="C5277" s="19">
        <v>39809</v>
      </c>
      <c r="D5277" s="18" t="s">
        <v>6</v>
      </c>
      <c r="E5277" s="18">
        <v>2.3060416766010203E-2</v>
      </c>
      <c r="F5277" s="18">
        <v>2.9564636879500262E-4</v>
      </c>
    </row>
    <row r="5278" spans="2:6" x14ac:dyDescent="0.25">
      <c r="B5278" s="18">
        <v>2009</v>
      </c>
      <c r="C5278" s="19">
        <v>39808</v>
      </c>
      <c r="D5278" s="18" t="s">
        <v>6</v>
      </c>
      <c r="E5278" s="18">
        <v>6.0273711315626342E-3</v>
      </c>
      <c r="F5278" s="18">
        <v>2.5114046381510976E-4</v>
      </c>
    </row>
    <row r="5279" spans="2:6" x14ac:dyDescent="0.25">
      <c r="B5279" s="18">
        <v>2009</v>
      </c>
      <c r="C5279" s="19">
        <v>39809</v>
      </c>
      <c r="D5279" s="18" t="s">
        <v>6</v>
      </c>
      <c r="E5279" s="18">
        <v>0.2424204854322636</v>
      </c>
      <c r="F5279" s="18">
        <v>7.2798944574253334E-4</v>
      </c>
    </row>
    <row r="5280" spans="2:6" x14ac:dyDescent="0.25">
      <c r="B5280" s="18">
        <v>2009</v>
      </c>
      <c r="C5280" s="19">
        <v>39809</v>
      </c>
      <c r="D5280" s="18" t="s">
        <v>6</v>
      </c>
      <c r="E5280" s="18">
        <v>1.335177149396786E-4</v>
      </c>
      <c r="F5280" s="18">
        <v>1.9073959277096944E-5</v>
      </c>
    </row>
    <row r="5281" spans="2:6" x14ac:dyDescent="0.25">
      <c r="B5281" s="18">
        <v>2009</v>
      </c>
      <c r="C5281" s="19">
        <v>39809</v>
      </c>
      <c r="D5281" s="18" t="s">
        <v>6</v>
      </c>
      <c r="E5281" s="18">
        <v>9.4416098421629872E-4</v>
      </c>
      <c r="F5281" s="18">
        <v>3.1789932128494905E-6</v>
      </c>
    </row>
    <row r="5282" spans="2:6" x14ac:dyDescent="0.25">
      <c r="B5282" s="18">
        <v>2009</v>
      </c>
      <c r="C5282" s="19">
        <v>39810</v>
      </c>
      <c r="D5282" s="18" t="s">
        <v>6</v>
      </c>
      <c r="E5282" s="18">
        <v>0.10724015704226471</v>
      </c>
      <c r="F5282" s="18">
        <v>8.265382353408676E-4</v>
      </c>
    </row>
    <row r="5283" spans="2:6" x14ac:dyDescent="0.25">
      <c r="B5283" s="18">
        <v>2009</v>
      </c>
      <c r="C5283" s="19">
        <v>39810</v>
      </c>
      <c r="D5283" s="18" t="s">
        <v>6</v>
      </c>
      <c r="E5283" s="18">
        <v>1.379683054376679E-2</v>
      </c>
      <c r="F5283" s="18">
        <v>2.2252952489946434E-4</v>
      </c>
    </row>
    <row r="5284" spans="2:6" x14ac:dyDescent="0.25">
      <c r="B5284" s="18">
        <v>2009</v>
      </c>
      <c r="C5284" s="19">
        <v>39810</v>
      </c>
      <c r="D5284" s="18" t="s">
        <v>6</v>
      </c>
      <c r="E5284" s="18">
        <v>1.3501184174971786E-2</v>
      </c>
      <c r="F5284" s="18">
        <v>9.8548789598334205E-5</v>
      </c>
    </row>
    <row r="5285" spans="2:6" x14ac:dyDescent="0.25">
      <c r="B5285" s="18">
        <v>2009</v>
      </c>
      <c r="C5285" s="19">
        <v>39811</v>
      </c>
      <c r="D5285" s="18" t="s">
        <v>6</v>
      </c>
      <c r="E5285" s="18">
        <v>4.2960914278448017E-2</v>
      </c>
      <c r="F5285" s="18">
        <v>7.4070541859393125E-4</v>
      </c>
    </row>
    <row r="5286" spans="2:6" x14ac:dyDescent="0.25">
      <c r="B5286" s="18">
        <v>2009</v>
      </c>
      <c r="C5286" s="19">
        <v>39811</v>
      </c>
      <c r="D5286" s="18" t="s">
        <v>6</v>
      </c>
      <c r="E5286" s="18">
        <v>0.1647990081541176</v>
      </c>
      <c r="F5286" s="18">
        <v>3.293436968512072E-3</v>
      </c>
    </row>
    <row r="5287" spans="2:6" x14ac:dyDescent="0.25">
      <c r="B5287" s="18">
        <v>2009</v>
      </c>
      <c r="C5287" s="19">
        <v>39811</v>
      </c>
      <c r="D5287" s="18" t="s">
        <v>6</v>
      </c>
      <c r="E5287" s="18">
        <v>5.0069143102379476E-2</v>
      </c>
      <c r="F5287" s="18">
        <v>7.947483032123726E-4</v>
      </c>
    </row>
    <row r="5288" spans="2:6" x14ac:dyDescent="0.25">
      <c r="B5288" s="18">
        <v>2009</v>
      </c>
      <c r="C5288" s="19">
        <v>39811</v>
      </c>
      <c r="D5288" s="18" t="s">
        <v>6</v>
      </c>
      <c r="E5288" s="18">
        <v>1.1571535294772146E-3</v>
      </c>
      <c r="F5288" s="18">
        <v>4.4505904979892865E-5</v>
      </c>
    </row>
    <row r="5289" spans="2:6" x14ac:dyDescent="0.25">
      <c r="B5289" s="18">
        <v>2009</v>
      </c>
      <c r="C5289" s="19">
        <v>39812</v>
      </c>
      <c r="D5289" s="18" t="s">
        <v>6</v>
      </c>
      <c r="E5289" s="18">
        <v>5.6268179867435982E-4</v>
      </c>
      <c r="F5289" s="18">
        <v>3.1789932128494905E-6</v>
      </c>
    </row>
    <row r="5290" spans="2:6" x14ac:dyDescent="0.25">
      <c r="B5290" s="18">
        <v>2009</v>
      </c>
      <c r="C5290" s="19">
        <v>39812</v>
      </c>
      <c r="D5290" s="18" t="s">
        <v>6</v>
      </c>
      <c r="E5290" s="18">
        <v>0.10989143738178118</v>
      </c>
      <c r="F5290" s="18">
        <v>2.0568086087136206E-3</v>
      </c>
    </row>
    <row r="5291" spans="2:6" x14ac:dyDescent="0.25">
      <c r="B5291" s="18">
        <v>2009</v>
      </c>
      <c r="C5291" s="19">
        <v>39812</v>
      </c>
      <c r="D5291" s="18" t="s">
        <v>6</v>
      </c>
      <c r="E5291" s="18">
        <v>1.2557023190755486E-3</v>
      </c>
      <c r="F5291" s="18">
        <v>1.6212865385532401E-4</v>
      </c>
    </row>
    <row r="5292" spans="2:6" x14ac:dyDescent="0.25">
      <c r="B5292" s="18">
        <v>2009</v>
      </c>
      <c r="C5292" s="19">
        <v>39813</v>
      </c>
      <c r="D5292" s="18" t="s">
        <v>7</v>
      </c>
      <c r="E5292" s="18">
        <v>1.0140988348989876E-3</v>
      </c>
      <c r="F5292" s="18">
        <v>3.4968925341344396E-5</v>
      </c>
    </row>
    <row r="5293" spans="2:6" x14ac:dyDescent="0.25">
      <c r="B5293" s="18">
        <v>2009</v>
      </c>
      <c r="C5293" s="19">
        <v>39814</v>
      </c>
      <c r="D5293" s="18" t="s">
        <v>6</v>
      </c>
      <c r="E5293" s="18">
        <v>1.7834151924085641E-3</v>
      </c>
      <c r="F5293" s="18">
        <v>1.0490677602403319E-4</v>
      </c>
    </row>
    <row r="5294" spans="2:6" x14ac:dyDescent="0.25">
      <c r="B5294" s="18">
        <v>2009</v>
      </c>
      <c r="C5294" s="19">
        <v>39814</v>
      </c>
      <c r="D5294" s="18" t="s">
        <v>6</v>
      </c>
      <c r="E5294" s="18">
        <v>3.7416750115238503E-3</v>
      </c>
      <c r="F5294" s="18">
        <v>3.4968925341344396E-5</v>
      </c>
    </row>
    <row r="5295" spans="2:6" x14ac:dyDescent="0.25">
      <c r="B5295" s="18">
        <v>2009</v>
      </c>
      <c r="C5295" s="19">
        <v>39814</v>
      </c>
      <c r="D5295" s="18" t="s">
        <v>6</v>
      </c>
      <c r="E5295" s="18">
        <v>2.0981355204806638E-4</v>
      </c>
      <c r="F5295" s="18">
        <v>9.536979638548472E-6</v>
      </c>
    </row>
    <row r="5296" spans="2:6" x14ac:dyDescent="0.25">
      <c r="B5296" s="18">
        <v>2009</v>
      </c>
      <c r="C5296" s="19">
        <v>39814</v>
      </c>
      <c r="D5296" s="18" t="s">
        <v>6</v>
      </c>
      <c r="E5296" s="18">
        <v>2.0870090442356905E-2</v>
      </c>
      <c r="F5296" s="18">
        <v>4.0373213803188531E-4</v>
      </c>
    </row>
    <row r="5297" spans="2:6" x14ac:dyDescent="0.25">
      <c r="B5297" s="18">
        <v>2009</v>
      </c>
      <c r="C5297" s="19">
        <v>39815</v>
      </c>
      <c r="D5297" s="18" t="s">
        <v>6</v>
      </c>
      <c r="E5297" s="18">
        <v>4.9687663916837535E-3</v>
      </c>
      <c r="F5297" s="18">
        <v>5.404288461844134E-5</v>
      </c>
    </row>
    <row r="5298" spans="2:6" x14ac:dyDescent="0.25">
      <c r="B5298" s="18">
        <v>2009</v>
      </c>
      <c r="C5298" s="19">
        <v>39815</v>
      </c>
      <c r="D5298" s="18" t="s">
        <v>6</v>
      </c>
      <c r="E5298" s="18">
        <v>1.9455438462638883E-3</v>
      </c>
      <c r="F5298" s="18">
        <v>1.1444375566258166E-4</v>
      </c>
    </row>
    <row r="5299" spans="2:6" x14ac:dyDescent="0.25">
      <c r="B5299" s="18">
        <v>2009</v>
      </c>
      <c r="C5299" s="19">
        <v>39816</v>
      </c>
      <c r="D5299" s="18" t="s">
        <v>6</v>
      </c>
      <c r="E5299" s="18">
        <v>4.4340597332824694E-2</v>
      </c>
      <c r="F5299" s="18">
        <v>1.4941268100392606E-3</v>
      </c>
    </row>
    <row r="5300" spans="2:6" x14ac:dyDescent="0.25">
      <c r="B5300" s="18">
        <v>2009</v>
      </c>
      <c r="C5300" s="19">
        <v>39816</v>
      </c>
      <c r="D5300" s="18" t="s">
        <v>6</v>
      </c>
      <c r="E5300" s="18">
        <v>0.27749431754963205</v>
      </c>
      <c r="F5300" s="18">
        <v>3.3156899210020187E-3</v>
      </c>
    </row>
    <row r="5301" spans="2:6" x14ac:dyDescent="0.25">
      <c r="B5301" s="18">
        <v>2009</v>
      </c>
      <c r="C5301" s="19">
        <v>39816</v>
      </c>
      <c r="D5301" s="18" t="s">
        <v>6</v>
      </c>
      <c r="E5301" s="18">
        <v>2.421757029548742E-2</v>
      </c>
      <c r="F5301" s="18">
        <v>8.265382353408676E-5</v>
      </c>
    </row>
    <row r="5302" spans="2:6" x14ac:dyDescent="0.25">
      <c r="B5302" s="18">
        <v>2009</v>
      </c>
      <c r="C5302" s="19">
        <v>39816</v>
      </c>
      <c r="D5302" s="18" t="s">
        <v>6</v>
      </c>
      <c r="E5302" s="18">
        <v>3.1472032807209958E-3</v>
      </c>
      <c r="F5302" s="18">
        <v>9.5369796385484713E-5</v>
      </c>
    </row>
    <row r="5303" spans="2:6" x14ac:dyDescent="0.25">
      <c r="B5303" s="18">
        <v>2009</v>
      </c>
      <c r="C5303" s="19">
        <v>39816</v>
      </c>
      <c r="D5303" s="18" t="s">
        <v>6</v>
      </c>
      <c r="E5303" s="18">
        <v>7.8050641361880696E-2</v>
      </c>
      <c r="F5303" s="18">
        <v>9.8230890277049257E-4</v>
      </c>
    </row>
    <row r="5304" spans="2:6" x14ac:dyDescent="0.25">
      <c r="B5304" s="18">
        <v>2009</v>
      </c>
      <c r="C5304" s="19">
        <v>39817</v>
      </c>
      <c r="D5304" s="18" t="s">
        <v>6</v>
      </c>
      <c r="E5304" s="18">
        <v>0.28645589941665472</v>
      </c>
      <c r="F5304" s="18">
        <v>1.5068427828906585E-3</v>
      </c>
    </row>
    <row r="5305" spans="2:6" x14ac:dyDescent="0.25">
      <c r="B5305" s="18">
        <v>2009</v>
      </c>
      <c r="C5305" s="19">
        <v>39817</v>
      </c>
      <c r="D5305" s="18" t="s">
        <v>6</v>
      </c>
      <c r="E5305" s="18">
        <v>1.1444375566258165E-3</v>
      </c>
      <c r="F5305" s="18">
        <v>2.5431945702795924E-5</v>
      </c>
    </row>
    <row r="5306" spans="2:6" x14ac:dyDescent="0.25">
      <c r="B5306" s="18">
        <v>2009</v>
      </c>
      <c r="C5306" s="19">
        <v>39817</v>
      </c>
      <c r="D5306" s="18" t="s">
        <v>6</v>
      </c>
      <c r="E5306" s="18">
        <v>6.5245656700522944E-2</v>
      </c>
      <c r="F5306" s="18">
        <v>9.8548789598334216E-4</v>
      </c>
    </row>
    <row r="5307" spans="2:6" x14ac:dyDescent="0.25">
      <c r="B5307" s="18">
        <v>2009</v>
      </c>
      <c r="C5307" s="19">
        <v>39817</v>
      </c>
      <c r="D5307" s="18" t="s">
        <v>6</v>
      </c>
      <c r="E5307" s="18">
        <v>0.32572918156819736</v>
      </c>
      <c r="F5307" s="18">
        <v>6.2022157582693558E-3</v>
      </c>
    </row>
    <row r="5308" spans="2:6" x14ac:dyDescent="0.25">
      <c r="B5308" s="18">
        <v>2009</v>
      </c>
      <c r="C5308" s="19">
        <v>39817</v>
      </c>
      <c r="D5308" s="18" t="s">
        <v>7</v>
      </c>
      <c r="E5308" s="18">
        <v>0.10140988348989875</v>
      </c>
      <c r="F5308" s="18">
        <v>4.6095401586317613E-4</v>
      </c>
    </row>
    <row r="5309" spans="2:6" x14ac:dyDescent="0.25">
      <c r="B5309" s="18">
        <v>2009</v>
      </c>
      <c r="C5309" s="19">
        <v>39818</v>
      </c>
      <c r="D5309" s="18" t="s">
        <v>6</v>
      </c>
      <c r="E5309" s="18">
        <v>6.6377378284297366E-3</v>
      </c>
      <c r="F5309" s="18">
        <v>5.7221877831290832E-5</v>
      </c>
    </row>
    <row r="5310" spans="2:6" x14ac:dyDescent="0.25">
      <c r="B5310" s="18">
        <v>2009</v>
      </c>
      <c r="C5310" s="19">
        <v>39819</v>
      </c>
      <c r="D5310" s="18" t="s">
        <v>6</v>
      </c>
      <c r="E5310" s="18">
        <v>5.2930236993944018E-3</v>
      </c>
      <c r="F5310" s="18">
        <v>3.5286824662629344E-4</v>
      </c>
    </row>
    <row r="5311" spans="2:6" x14ac:dyDescent="0.25">
      <c r="B5311" s="18">
        <v>2009</v>
      </c>
      <c r="C5311" s="19">
        <v>39819</v>
      </c>
      <c r="D5311" s="18" t="s">
        <v>6</v>
      </c>
      <c r="E5311" s="18">
        <v>3.5096085069858374E-3</v>
      </c>
      <c r="F5311" s="18">
        <v>3.8147918554193888E-5</v>
      </c>
    </row>
    <row r="5312" spans="2:6" x14ac:dyDescent="0.25">
      <c r="B5312" s="18">
        <v>2009</v>
      </c>
      <c r="C5312" s="19">
        <v>39819</v>
      </c>
      <c r="D5312" s="18" t="s">
        <v>7</v>
      </c>
      <c r="E5312" s="18">
        <v>5.3454770874064181E-2</v>
      </c>
      <c r="F5312" s="18">
        <v>3.0200435522070163E-4</v>
      </c>
    </row>
    <row r="5313" spans="2:6" x14ac:dyDescent="0.25">
      <c r="B5313" s="18">
        <v>2009</v>
      </c>
      <c r="C5313" s="19">
        <v>39819</v>
      </c>
      <c r="D5313" s="18" t="s">
        <v>6</v>
      </c>
      <c r="E5313" s="18">
        <v>0.25983818924546598</v>
      </c>
      <c r="F5313" s="18">
        <v>3.8211498418450878E-3</v>
      </c>
    </row>
    <row r="5314" spans="2:6" x14ac:dyDescent="0.25">
      <c r="B5314" s="18">
        <v>2009</v>
      </c>
      <c r="C5314" s="19">
        <v>39819</v>
      </c>
      <c r="D5314" s="18" t="s">
        <v>7</v>
      </c>
      <c r="E5314" s="18">
        <v>3.6192837728291453E-2</v>
      </c>
      <c r="F5314" s="18">
        <v>1.7484462670672198E-4</v>
      </c>
    </row>
    <row r="5315" spans="2:6" x14ac:dyDescent="0.25">
      <c r="B5315" s="18">
        <v>2009</v>
      </c>
      <c r="C5315" s="19">
        <v>39819</v>
      </c>
      <c r="D5315" s="18" t="s">
        <v>7</v>
      </c>
      <c r="E5315" s="18">
        <v>3.0890277049258501E-2</v>
      </c>
      <c r="F5315" s="18">
        <v>1.3033872172682912E-4</v>
      </c>
    </row>
    <row r="5316" spans="2:6" x14ac:dyDescent="0.25">
      <c r="B5316" s="18">
        <v>2009</v>
      </c>
      <c r="C5316" s="19">
        <v>39819</v>
      </c>
      <c r="D5316" s="18" t="s">
        <v>7</v>
      </c>
      <c r="E5316" s="18">
        <v>1.160332522690064E-3</v>
      </c>
      <c r="F5316" s="18">
        <v>3.1789932128494905E-6</v>
      </c>
    </row>
    <row r="5317" spans="2:6" x14ac:dyDescent="0.25">
      <c r="B5317" s="18">
        <v>2009</v>
      </c>
      <c r="C5317" s="19">
        <v>39819</v>
      </c>
      <c r="D5317" s="18" t="s">
        <v>6</v>
      </c>
      <c r="E5317" s="18">
        <v>0.14991814092476913</v>
      </c>
      <c r="F5317" s="18">
        <v>8.7740212674645936E-4</v>
      </c>
    </row>
    <row r="5318" spans="2:6" x14ac:dyDescent="0.25">
      <c r="B5318" s="18">
        <v>2009</v>
      </c>
      <c r="C5318" s="19">
        <v>39820</v>
      </c>
      <c r="D5318" s="18" t="s">
        <v>7</v>
      </c>
      <c r="E5318" s="18">
        <v>8.5832816746936249E-4</v>
      </c>
      <c r="F5318" s="18">
        <v>3.1789932128494904E-5</v>
      </c>
    </row>
    <row r="5319" spans="2:6" x14ac:dyDescent="0.25">
      <c r="B5319" s="18">
        <v>2009</v>
      </c>
      <c r="C5319" s="19">
        <v>39820</v>
      </c>
      <c r="D5319" s="18" t="s">
        <v>7</v>
      </c>
      <c r="E5319" s="18">
        <v>1.210878514774371E-2</v>
      </c>
      <c r="F5319" s="18">
        <v>4.132691176704338E-5</v>
      </c>
    </row>
    <row r="5320" spans="2:6" x14ac:dyDescent="0.25">
      <c r="B5320" s="18">
        <v>2009</v>
      </c>
      <c r="C5320" s="19">
        <v>39820</v>
      </c>
      <c r="D5320" s="18" t="s">
        <v>7</v>
      </c>
      <c r="E5320" s="18">
        <v>9.7912990955764303E-3</v>
      </c>
      <c r="F5320" s="18">
        <v>1.1126476244973217E-4</v>
      </c>
    </row>
    <row r="5321" spans="2:6" x14ac:dyDescent="0.25">
      <c r="B5321" s="18">
        <v>2009</v>
      </c>
      <c r="C5321" s="19">
        <v>39820</v>
      </c>
      <c r="D5321" s="18" t="s">
        <v>7</v>
      </c>
      <c r="E5321" s="18">
        <v>8.3512151701556122E-3</v>
      </c>
      <c r="F5321" s="18">
        <v>1.1762274887543116E-4</v>
      </c>
    </row>
    <row r="5322" spans="2:6" x14ac:dyDescent="0.25">
      <c r="B5322" s="18">
        <v>2009</v>
      </c>
      <c r="C5322" s="19">
        <v>39821</v>
      </c>
      <c r="D5322" s="18" t="s">
        <v>7</v>
      </c>
      <c r="E5322" s="18">
        <v>7.3148633827666782E-3</v>
      </c>
      <c r="F5322" s="18">
        <v>4.132691176704338E-5</v>
      </c>
    </row>
    <row r="5323" spans="2:6" x14ac:dyDescent="0.25">
      <c r="B5323" s="18">
        <v>2009</v>
      </c>
      <c r="C5323" s="19">
        <v>39821</v>
      </c>
      <c r="D5323" s="18" t="s">
        <v>7</v>
      </c>
      <c r="E5323" s="18">
        <v>4.8218969052501073E-2</v>
      </c>
      <c r="F5323" s="18">
        <v>2.5114046381510976E-4</v>
      </c>
    </row>
    <row r="5324" spans="2:6" x14ac:dyDescent="0.25">
      <c r="B5324" s="18">
        <v>2009</v>
      </c>
      <c r="C5324" s="19">
        <v>39821</v>
      </c>
      <c r="D5324" s="18" t="s">
        <v>7</v>
      </c>
      <c r="E5324" s="18">
        <v>3.7073418848250758E-2</v>
      </c>
      <c r="F5324" s="18">
        <v>1.0808576923688268E-4</v>
      </c>
    </row>
    <row r="5325" spans="2:6" x14ac:dyDescent="0.25">
      <c r="B5325" s="18">
        <v>2009</v>
      </c>
      <c r="C5325" s="19">
        <v>39821</v>
      </c>
      <c r="D5325" s="18" t="s">
        <v>7</v>
      </c>
      <c r="E5325" s="18">
        <v>1.1819496765374407E-2</v>
      </c>
      <c r="F5325" s="18">
        <v>3.4968925341344396E-5</v>
      </c>
    </row>
    <row r="5326" spans="2:6" x14ac:dyDescent="0.25">
      <c r="B5326" s="18">
        <v>2009</v>
      </c>
      <c r="C5326" s="19">
        <v>39821</v>
      </c>
      <c r="D5326" s="18" t="s">
        <v>7</v>
      </c>
      <c r="E5326" s="18">
        <v>9.0601306566210488E-3</v>
      </c>
      <c r="F5326" s="18">
        <v>6.0400871044140324E-5</v>
      </c>
    </row>
    <row r="5327" spans="2:6" x14ac:dyDescent="0.25">
      <c r="B5327" s="18">
        <v>2009</v>
      </c>
      <c r="C5327" s="19">
        <v>39821</v>
      </c>
      <c r="D5327" s="18" t="s">
        <v>6</v>
      </c>
      <c r="E5327" s="18">
        <v>7.527855928027594E-3</v>
      </c>
      <c r="F5327" s="18">
        <v>1.017277828111837E-4</v>
      </c>
    </row>
    <row r="5328" spans="2:6" x14ac:dyDescent="0.25">
      <c r="B5328" s="18">
        <v>2009</v>
      </c>
      <c r="C5328" s="19">
        <v>39821</v>
      </c>
      <c r="D5328" s="18" t="s">
        <v>6</v>
      </c>
      <c r="E5328" s="18">
        <v>4.3103968973026242E-2</v>
      </c>
      <c r="F5328" s="18">
        <v>1.5894966064247454E-4</v>
      </c>
    </row>
    <row r="5329" spans="2:6" x14ac:dyDescent="0.25">
      <c r="B5329" s="18">
        <v>2009</v>
      </c>
      <c r="C5329" s="19">
        <v>39821</v>
      </c>
      <c r="D5329" s="18" t="s">
        <v>7</v>
      </c>
      <c r="E5329" s="18">
        <v>2.8610938915645416E-2</v>
      </c>
      <c r="F5329" s="18">
        <v>2.2888751132516333E-4</v>
      </c>
    </row>
    <row r="5330" spans="2:6" x14ac:dyDescent="0.25">
      <c r="B5330" s="18">
        <v>2009</v>
      </c>
      <c r="C5330" s="19">
        <v>39822</v>
      </c>
      <c r="D5330" s="18" t="s">
        <v>6</v>
      </c>
      <c r="E5330" s="18">
        <v>9.7191359496447471E-2</v>
      </c>
      <c r="F5330" s="18">
        <v>8.9647608602355633E-4</v>
      </c>
    </row>
    <row r="5331" spans="2:6" x14ac:dyDescent="0.25">
      <c r="B5331" s="18">
        <v>2009</v>
      </c>
      <c r="C5331" s="19">
        <v>39822</v>
      </c>
      <c r="D5331" s="18" t="s">
        <v>6</v>
      </c>
      <c r="E5331" s="18">
        <v>3.4968925341344395E-3</v>
      </c>
      <c r="F5331" s="18">
        <v>1.5894966064247454E-4</v>
      </c>
    </row>
    <row r="5332" spans="2:6" x14ac:dyDescent="0.25">
      <c r="B5332" s="18">
        <v>2009</v>
      </c>
      <c r="C5332" s="19">
        <v>39822</v>
      </c>
      <c r="D5332" s="18" t="s">
        <v>7</v>
      </c>
      <c r="E5332" s="18">
        <v>7.8330392764611456E-3</v>
      </c>
      <c r="F5332" s="18">
        <v>3.4968925341344396E-5</v>
      </c>
    </row>
    <row r="5333" spans="2:6" x14ac:dyDescent="0.25">
      <c r="B5333" s="18">
        <v>2009</v>
      </c>
      <c r="C5333" s="19">
        <v>39822</v>
      </c>
      <c r="D5333" s="18" t="s">
        <v>7</v>
      </c>
      <c r="E5333" s="18">
        <v>7.1082288239314607E-3</v>
      </c>
      <c r="F5333" s="18">
        <v>4.132691176704338E-5</v>
      </c>
    </row>
    <row r="5334" spans="2:6" x14ac:dyDescent="0.25">
      <c r="B5334" s="18">
        <v>2009</v>
      </c>
      <c r="C5334" s="19">
        <v>39823</v>
      </c>
      <c r="D5334" s="18" t="s">
        <v>6</v>
      </c>
      <c r="E5334" s="18">
        <v>3.1599192535723936E-2</v>
      </c>
      <c r="F5334" s="18">
        <v>2.2570851811231384E-3</v>
      </c>
    </row>
    <row r="5335" spans="2:6" x14ac:dyDescent="0.25">
      <c r="B5335" s="18">
        <v>2009</v>
      </c>
      <c r="C5335" s="19">
        <v>39824</v>
      </c>
      <c r="D5335" s="18" t="s">
        <v>7</v>
      </c>
      <c r="E5335" s="18">
        <v>1.9073959277096943E-4</v>
      </c>
      <c r="F5335" s="18">
        <v>3.1789932128494905E-6</v>
      </c>
    </row>
    <row r="5336" spans="2:6" x14ac:dyDescent="0.25">
      <c r="B5336" s="18">
        <v>2009</v>
      </c>
      <c r="C5336" s="19">
        <v>39824</v>
      </c>
      <c r="D5336" s="18" t="s">
        <v>6</v>
      </c>
      <c r="E5336" s="18">
        <v>2.3270230318058267E-2</v>
      </c>
      <c r="F5336" s="18">
        <v>2.4796147060226028E-4</v>
      </c>
    </row>
    <row r="5337" spans="2:6" x14ac:dyDescent="0.25">
      <c r="B5337" s="18">
        <v>2009</v>
      </c>
      <c r="C5337" s="19">
        <v>39824</v>
      </c>
      <c r="D5337" s="18" t="s">
        <v>6</v>
      </c>
      <c r="E5337" s="18">
        <v>0.13384197224738925</v>
      </c>
      <c r="F5337" s="18">
        <v>2.5368365838538934E-3</v>
      </c>
    </row>
    <row r="5338" spans="2:6" x14ac:dyDescent="0.25">
      <c r="B5338" s="18">
        <v>2009</v>
      </c>
      <c r="C5338" s="19">
        <v>39824</v>
      </c>
      <c r="D5338" s="18" t="s">
        <v>6</v>
      </c>
      <c r="E5338" s="18">
        <v>6.8952362786705449E-3</v>
      </c>
      <c r="F5338" s="18">
        <v>2.8610938915645416E-5</v>
      </c>
    </row>
    <row r="5339" spans="2:6" x14ac:dyDescent="0.25">
      <c r="B5339" s="18">
        <v>2009</v>
      </c>
      <c r="C5339" s="19">
        <v>39824</v>
      </c>
      <c r="D5339" s="18" t="s">
        <v>6</v>
      </c>
      <c r="E5339" s="18">
        <v>1.1679621064009028E-2</v>
      </c>
      <c r="F5339" s="18">
        <v>1.5894966064247452E-5</v>
      </c>
    </row>
    <row r="5340" spans="2:6" x14ac:dyDescent="0.25">
      <c r="B5340" s="18">
        <v>2009</v>
      </c>
      <c r="C5340" s="19">
        <v>39824</v>
      </c>
      <c r="D5340" s="18" t="s">
        <v>6</v>
      </c>
      <c r="E5340" s="18">
        <v>5.7603357016832767E-3</v>
      </c>
      <c r="F5340" s="18">
        <v>4.8002797514027306E-4</v>
      </c>
    </row>
    <row r="5341" spans="2:6" x14ac:dyDescent="0.25">
      <c r="B5341" s="18">
        <v>2009</v>
      </c>
      <c r="C5341" s="19">
        <v>39824</v>
      </c>
      <c r="D5341" s="18" t="s">
        <v>6</v>
      </c>
      <c r="E5341" s="18">
        <v>1.3059304118385706E-2</v>
      </c>
      <c r="F5341" s="18">
        <v>5.0228092763021951E-4</v>
      </c>
    </row>
    <row r="5342" spans="2:6" x14ac:dyDescent="0.25">
      <c r="B5342" s="18">
        <v>2009</v>
      </c>
      <c r="C5342" s="19">
        <v>39822</v>
      </c>
      <c r="D5342" s="18" t="s">
        <v>7</v>
      </c>
      <c r="E5342" s="18">
        <v>2.670354298793572E-4</v>
      </c>
      <c r="F5342" s="18">
        <v>3.1789932128494905E-6</v>
      </c>
    </row>
    <row r="5343" spans="2:6" x14ac:dyDescent="0.25">
      <c r="B5343" s="18">
        <v>2009</v>
      </c>
      <c r="C5343" s="19">
        <v>39820</v>
      </c>
      <c r="D5343" s="18" t="s">
        <v>7</v>
      </c>
      <c r="E5343" s="18">
        <v>3.7194220590339042E-4</v>
      </c>
      <c r="F5343" s="18">
        <v>3.1789932128494905E-6</v>
      </c>
    </row>
    <row r="5344" spans="2:6" x14ac:dyDescent="0.25">
      <c r="B5344" s="18">
        <v>2009</v>
      </c>
      <c r="C5344" s="19">
        <v>39825</v>
      </c>
      <c r="D5344" s="18" t="s">
        <v>7</v>
      </c>
      <c r="E5344" s="18">
        <v>2.8954270182633159E-2</v>
      </c>
      <c r="F5344" s="18">
        <v>4.1962710409613275E-4</v>
      </c>
    </row>
    <row r="5345" spans="2:6" x14ac:dyDescent="0.25">
      <c r="B5345" s="18">
        <v>2009</v>
      </c>
      <c r="C5345" s="19">
        <v>39825</v>
      </c>
      <c r="D5345" s="18" t="s">
        <v>7</v>
      </c>
      <c r="E5345" s="18">
        <v>3.7206936563190435E-2</v>
      </c>
      <c r="F5345" s="18">
        <v>2.447824773894108E-4</v>
      </c>
    </row>
    <row r="5346" spans="2:6" x14ac:dyDescent="0.25">
      <c r="B5346" s="18">
        <v>2009</v>
      </c>
      <c r="C5346" s="19">
        <v>39825</v>
      </c>
      <c r="D5346" s="18" t="s">
        <v>7</v>
      </c>
      <c r="E5346" s="18">
        <v>9.7658671498736353E-3</v>
      </c>
      <c r="F5346" s="18">
        <v>1.017277828111837E-4</v>
      </c>
    </row>
    <row r="5347" spans="2:6" x14ac:dyDescent="0.25">
      <c r="B5347" s="18">
        <v>2009</v>
      </c>
      <c r="C5347" s="19">
        <v>39825</v>
      </c>
      <c r="D5347" s="18" t="s">
        <v>6</v>
      </c>
      <c r="E5347" s="18">
        <v>2.583249884761496E-2</v>
      </c>
      <c r="F5347" s="18">
        <v>5.0228092763021951E-4</v>
      </c>
    </row>
    <row r="5348" spans="2:6" x14ac:dyDescent="0.25">
      <c r="B5348" s="18">
        <v>2009</v>
      </c>
      <c r="C5348" s="19">
        <v>39825</v>
      </c>
      <c r="D5348" s="18" t="s">
        <v>7</v>
      </c>
      <c r="E5348" s="18">
        <v>1.3084736064088503E-2</v>
      </c>
      <c r="F5348" s="18">
        <v>8.901180995978573E-5</v>
      </c>
    </row>
    <row r="5349" spans="2:6" x14ac:dyDescent="0.25">
      <c r="B5349" s="18">
        <v>2009</v>
      </c>
      <c r="C5349" s="19">
        <v>39826</v>
      </c>
      <c r="D5349" s="18" t="s">
        <v>6</v>
      </c>
      <c r="E5349" s="18">
        <v>4.2280609730898228E-3</v>
      </c>
      <c r="F5349" s="18">
        <v>3.0200435522070163E-4</v>
      </c>
    </row>
    <row r="5350" spans="2:6" x14ac:dyDescent="0.25">
      <c r="B5350" s="18">
        <v>2009</v>
      </c>
      <c r="C5350" s="19">
        <v>39826</v>
      </c>
      <c r="D5350" s="18" t="s">
        <v>7</v>
      </c>
      <c r="E5350" s="18">
        <v>1.9315562761273504E-2</v>
      </c>
      <c r="F5350" s="18">
        <v>8.901180995978573E-5</v>
      </c>
    </row>
    <row r="5351" spans="2:6" x14ac:dyDescent="0.25">
      <c r="B5351" s="18">
        <v>2009</v>
      </c>
      <c r="C5351" s="19">
        <v>39826</v>
      </c>
      <c r="D5351" s="18" t="s">
        <v>6</v>
      </c>
      <c r="E5351" s="18">
        <v>5.4961613656954844E-2</v>
      </c>
      <c r="F5351" s="18">
        <v>1.0776786991559774E-3</v>
      </c>
    </row>
    <row r="5352" spans="2:6" x14ac:dyDescent="0.25">
      <c r="B5352" s="18">
        <v>2009</v>
      </c>
      <c r="C5352" s="19">
        <v>39826</v>
      </c>
      <c r="D5352" s="18" t="s">
        <v>6</v>
      </c>
      <c r="E5352" s="18">
        <v>2.6935609492473735E-2</v>
      </c>
      <c r="F5352" s="18">
        <v>7.2798944574253334E-4</v>
      </c>
    </row>
    <row r="5353" spans="2:6" x14ac:dyDescent="0.25">
      <c r="B5353" s="18">
        <v>2009</v>
      </c>
      <c r="C5353" s="19">
        <v>39826</v>
      </c>
      <c r="D5353" s="18" t="s">
        <v>6</v>
      </c>
      <c r="E5353" s="18">
        <v>1.7548042534929188E-2</v>
      </c>
      <c r="F5353" s="18">
        <v>1.4623368779107656E-3</v>
      </c>
    </row>
    <row r="5354" spans="2:6" x14ac:dyDescent="0.25">
      <c r="B5354" s="18">
        <v>2009</v>
      </c>
      <c r="C5354" s="19">
        <v>39826</v>
      </c>
      <c r="D5354" s="18" t="s">
        <v>6</v>
      </c>
      <c r="E5354" s="18">
        <v>0.37302306359575921</v>
      </c>
      <c r="F5354" s="18">
        <v>5.1181790726876801E-3</v>
      </c>
    </row>
    <row r="5355" spans="2:6" x14ac:dyDescent="0.25">
      <c r="B5355" s="18">
        <v>2009</v>
      </c>
      <c r="C5355" s="19">
        <v>39826</v>
      </c>
      <c r="D5355" s="18" t="s">
        <v>6</v>
      </c>
      <c r="E5355" s="18">
        <v>8.8185271724444871E-3</v>
      </c>
      <c r="F5355" s="18">
        <v>2.3206650453801281E-4</v>
      </c>
    </row>
    <row r="5356" spans="2:6" x14ac:dyDescent="0.25">
      <c r="B5356" s="18">
        <v>2009</v>
      </c>
      <c r="C5356" s="19">
        <v>39826</v>
      </c>
      <c r="D5356" s="18" t="s">
        <v>6</v>
      </c>
      <c r="E5356" s="18">
        <v>8.1668335638103405E-3</v>
      </c>
      <c r="F5356" s="18">
        <v>2.2252952489946432E-5</v>
      </c>
    </row>
    <row r="5357" spans="2:6" x14ac:dyDescent="0.25">
      <c r="B5357" s="18">
        <v>2009</v>
      </c>
      <c r="C5357" s="19">
        <v>39795</v>
      </c>
      <c r="D5357" s="18" t="s">
        <v>7</v>
      </c>
      <c r="E5357" s="18">
        <v>2.1617153847376536E-4</v>
      </c>
      <c r="F5357" s="18">
        <v>3.1789932128494905E-6</v>
      </c>
    </row>
    <row r="5358" spans="2:6" x14ac:dyDescent="0.25">
      <c r="B5358" s="18">
        <v>2009</v>
      </c>
      <c r="C5358" s="19">
        <v>39826</v>
      </c>
      <c r="D5358" s="18" t="s">
        <v>6</v>
      </c>
      <c r="E5358" s="18">
        <v>5.0523739131816951E-2</v>
      </c>
      <c r="F5358" s="18">
        <v>5.1817589369446701E-4</v>
      </c>
    </row>
    <row r="5359" spans="2:6" x14ac:dyDescent="0.25">
      <c r="B5359" s="18">
        <v>2009</v>
      </c>
      <c r="C5359" s="19">
        <v>39826</v>
      </c>
      <c r="D5359" s="18" t="s">
        <v>6</v>
      </c>
      <c r="E5359" s="18">
        <v>2.9564636879500263E-3</v>
      </c>
      <c r="F5359" s="18">
        <v>9.536979638548472E-6</v>
      </c>
    </row>
    <row r="5360" spans="2:6" x14ac:dyDescent="0.25">
      <c r="B5360" s="18">
        <v>2009</v>
      </c>
      <c r="C5360" s="19">
        <v>39826</v>
      </c>
      <c r="D5360" s="18" t="s">
        <v>6</v>
      </c>
      <c r="E5360" s="18">
        <v>1.3798578990033856</v>
      </c>
      <c r="F5360" s="18">
        <v>4.1994500341741769E-3</v>
      </c>
    </row>
    <row r="5361" spans="2:6" x14ac:dyDescent="0.25">
      <c r="B5361" s="18">
        <v>2009</v>
      </c>
      <c r="C5361" s="19">
        <v>39826</v>
      </c>
      <c r="D5361" s="18" t="s">
        <v>6</v>
      </c>
      <c r="E5361" s="18">
        <v>8.2653823534086755E-3</v>
      </c>
      <c r="F5361" s="18">
        <v>4.132691176704338E-4</v>
      </c>
    </row>
    <row r="5362" spans="2:6" x14ac:dyDescent="0.25">
      <c r="B5362" s="18">
        <v>2009</v>
      </c>
      <c r="C5362" s="19">
        <v>39827</v>
      </c>
      <c r="D5362" s="18" t="s">
        <v>6</v>
      </c>
      <c r="E5362" s="18">
        <v>1.6200149412681004E-2</v>
      </c>
      <c r="F5362" s="18">
        <v>2.8928838236930366E-4</v>
      </c>
    </row>
    <row r="5363" spans="2:6" x14ac:dyDescent="0.25">
      <c r="B5363" s="18">
        <v>2009</v>
      </c>
      <c r="C5363" s="19">
        <v>39827</v>
      </c>
      <c r="D5363" s="18" t="s">
        <v>6</v>
      </c>
      <c r="E5363" s="18">
        <v>2.3184397501311335E-2</v>
      </c>
      <c r="F5363" s="18">
        <v>4.5459602943747718E-4</v>
      </c>
    </row>
    <row r="5364" spans="2:6" x14ac:dyDescent="0.25">
      <c r="B5364" s="18">
        <v>2009</v>
      </c>
      <c r="C5364" s="19">
        <v>39827</v>
      </c>
      <c r="D5364" s="18" t="s">
        <v>7</v>
      </c>
      <c r="E5364" s="18">
        <v>6.580515950598446E-4</v>
      </c>
      <c r="F5364" s="18">
        <v>9.536979638548472E-6</v>
      </c>
    </row>
    <row r="5365" spans="2:6" x14ac:dyDescent="0.25">
      <c r="B5365" s="18">
        <v>2009</v>
      </c>
      <c r="C5365" s="19">
        <v>39827</v>
      </c>
      <c r="D5365" s="18" t="s">
        <v>7</v>
      </c>
      <c r="E5365" s="18">
        <v>2.0472716290750718E-3</v>
      </c>
      <c r="F5365" s="18">
        <v>7.3116843895538284E-5</v>
      </c>
    </row>
    <row r="5366" spans="2:6" x14ac:dyDescent="0.25">
      <c r="B5366" s="18">
        <v>2009</v>
      </c>
      <c r="C5366" s="19">
        <v>39827</v>
      </c>
      <c r="D5366" s="18" t="s">
        <v>6</v>
      </c>
      <c r="E5366" s="18">
        <v>1.37332506795098E-3</v>
      </c>
      <c r="F5366" s="18">
        <v>5.0863891405591848E-5</v>
      </c>
    </row>
    <row r="5367" spans="2:6" x14ac:dyDescent="0.25">
      <c r="B5367" s="18">
        <v>2009</v>
      </c>
      <c r="C5367" s="19">
        <v>39827</v>
      </c>
      <c r="D5367" s="18" t="s">
        <v>7</v>
      </c>
      <c r="E5367" s="18">
        <v>9.4501931238376802E-2</v>
      </c>
      <c r="F5367" s="18">
        <v>2.5749845024080871E-4</v>
      </c>
    </row>
    <row r="5368" spans="2:6" x14ac:dyDescent="0.25">
      <c r="B5368" s="18">
        <v>2009</v>
      </c>
      <c r="C5368" s="19">
        <v>39827</v>
      </c>
      <c r="D5368" s="18" t="s">
        <v>7</v>
      </c>
      <c r="E5368" s="18">
        <v>5.5610128272376137E-2</v>
      </c>
      <c r="F5368" s="18">
        <v>1.5577066742962503E-4</v>
      </c>
    </row>
    <row r="5369" spans="2:6" x14ac:dyDescent="0.25">
      <c r="B5369" s="18">
        <v>2009</v>
      </c>
      <c r="C5369" s="19">
        <v>39827</v>
      </c>
      <c r="D5369" s="18" t="s">
        <v>7</v>
      </c>
      <c r="E5369" s="18">
        <v>4.6718484256036114E-2</v>
      </c>
      <c r="F5369" s="18">
        <v>1.3987570136537758E-4</v>
      </c>
    </row>
    <row r="5370" spans="2:6" x14ac:dyDescent="0.25">
      <c r="B5370" s="18">
        <v>2009</v>
      </c>
      <c r="C5370" s="19">
        <v>39815</v>
      </c>
      <c r="D5370" s="18" t="s">
        <v>6</v>
      </c>
      <c r="E5370" s="18">
        <v>3.8147918554193885E-4</v>
      </c>
      <c r="F5370" s="18">
        <v>3.8147918554193888E-5</v>
      </c>
    </row>
    <row r="5371" spans="2:6" x14ac:dyDescent="0.25">
      <c r="B5371" s="18">
        <v>2009</v>
      </c>
      <c r="C5371" s="19">
        <v>39827</v>
      </c>
      <c r="D5371" s="18" t="s">
        <v>6</v>
      </c>
      <c r="E5371" s="18">
        <v>5.5505221496352109E-3</v>
      </c>
      <c r="F5371" s="18">
        <v>9.2508702493920175E-4</v>
      </c>
    </row>
    <row r="5372" spans="2:6" x14ac:dyDescent="0.25">
      <c r="B5372" s="18">
        <v>2009</v>
      </c>
      <c r="C5372" s="19">
        <v>39827</v>
      </c>
      <c r="D5372" s="18" t="s">
        <v>6</v>
      </c>
      <c r="E5372" s="18">
        <v>2.739656350833691E-2</v>
      </c>
      <c r="F5372" s="18">
        <v>4.5459602943747718E-4</v>
      </c>
    </row>
    <row r="5373" spans="2:6" x14ac:dyDescent="0.25">
      <c r="B5373" s="18">
        <v>2009</v>
      </c>
      <c r="C5373" s="19">
        <v>39827</v>
      </c>
      <c r="D5373" s="18" t="s">
        <v>6</v>
      </c>
      <c r="E5373" s="18">
        <v>8.6290591769586575E-2</v>
      </c>
      <c r="F5373" s="18">
        <v>1.678508416384531E-3</v>
      </c>
    </row>
    <row r="5374" spans="2:6" x14ac:dyDescent="0.25">
      <c r="B5374" s="18">
        <v>2009</v>
      </c>
      <c r="C5374" s="19">
        <v>39828</v>
      </c>
      <c r="D5374" s="18" t="s">
        <v>7</v>
      </c>
      <c r="E5374" s="18">
        <v>0.19693862953602595</v>
      </c>
      <c r="F5374" s="18">
        <v>1.1126476244973217E-3</v>
      </c>
    </row>
    <row r="5375" spans="2:6" x14ac:dyDescent="0.25">
      <c r="B5375" s="18">
        <v>2009</v>
      </c>
      <c r="C5375" s="19">
        <v>39828</v>
      </c>
      <c r="D5375" s="18" t="s">
        <v>6</v>
      </c>
      <c r="E5375" s="18">
        <v>3.2234991178293836E-2</v>
      </c>
      <c r="F5375" s="18">
        <v>2.4796147060226026E-3</v>
      </c>
    </row>
    <row r="5376" spans="2:6" x14ac:dyDescent="0.25">
      <c r="B5376" s="18">
        <v>2009</v>
      </c>
      <c r="C5376" s="19">
        <v>39828</v>
      </c>
      <c r="D5376" s="18" t="s">
        <v>7</v>
      </c>
      <c r="E5376" s="18">
        <v>6.6027689030883921E-2</v>
      </c>
      <c r="F5376" s="18">
        <v>2.1299254526091586E-4</v>
      </c>
    </row>
    <row r="5377" spans="2:6" x14ac:dyDescent="0.25">
      <c r="B5377" s="18">
        <v>2009</v>
      </c>
      <c r="C5377" s="19">
        <v>39828</v>
      </c>
      <c r="D5377" s="18" t="s">
        <v>7</v>
      </c>
      <c r="E5377" s="18">
        <v>6.993785068268879E-3</v>
      </c>
      <c r="F5377" s="18">
        <v>3.4968925341344396E-5</v>
      </c>
    </row>
    <row r="5378" spans="2:6" x14ac:dyDescent="0.25">
      <c r="B5378" s="18">
        <v>2009</v>
      </c>
      <c r="C5378" s="19">
        <v>39828</v>
      </c>
      <c r="D5378" s="18" t="s">
        <v>7</v>
      </c>
      <c r="E5378" s="18">
        <v>3.8586619617567118E-2</v>
      </c>
      <c r="F5378" s="18">
        <v>1.0808576923688268E-4</v>
      </c>
    </row>
    <row r="5379" spans="2:6" x14ac:dyDescent="0.25">
      <c r="B5379" s="18">
        <v>2009</v>
      </c>
      <c r="C5379" s="19">
        <v>39828</v>
      </c>
      <c r="D5379" s="18" t="s">
        <v>7</v>
      </c>
      <c r="E5379" s="18">
        <v>1.8692480091555004E-3</v>
      </c>
      <c r="F5379" s="18">
        <v>1.2715972851397962E-5</v>
      </c>
    </row>
    <row r="5380" spans="2:6" x14ac:dyDescent="0.25">
      <c r="B5380" s="18">
        <v>2009</v>
      </c>
      <c r="C5380" s="19">
        <v>39828</v>
      </c>
      <c r="D5380" s="18" t="s">
        <v>6</v>
      </c>
      <c r="E5380" s="18">
        <v>0.13043409152321458</v>
      </c>
      <c r="F5380" s="18">
        <v>3.4968925341344396E-4</v>
      </c>
    </row>
    <row r="5381" spans="2:6" x14ac:dyDescent="0.25">
      <c r="B5381" s="18">
        <v>2009</v>
      </c>
      <c r="C5381" s="19">
        <v>39828</v>
      </c>
      <c r="D5381" s="18" t="s">
        <v>6</v>
      </c>
      <c r="E5381" s="18">
        <v>2.670354298793572E-4</v>
      </c>
      <c r="F5381" s="18">
        <v>6.3579864256989811E-6</v>
      </c>
    </row>
    <row r="5382" spans="2:6" x14ac:dyDescent="0.25">
      <c r="B5382" s="18">
        <v>2009</v>
      </c>
      <c r="C5382" s="19">
        <v>39828</v>
      </c>
      <c r="D5382" s="18" t="s">
        <v>6</v>
      </c>
      <c r="E5382" s="18">
        <v>4.768489819274236E-3</v>
      </c>
      <c r="F5382" s="18">
        <v>1.5894966064247454E-4</v>
      </c>
    </row>
    <row r="5383" spans="2:6" x14ac:dyDescent="0.25">
      <c r="B5383" s="18">
        <v>2009</v>
      </c>
      <c r="C5383" s="19">
        <v>39828</v>
      </c>
      <c r="D5383" s="18" t="s">
        <v>6</v>
      </c>
      <c r="E5383" s="18">
        <v>3.5604723983914292E-4</v>
      </c>
      <c r="F5383" s="18">
        <v>3.1789932128494905E-6</v>
      </c>
    </row>
    <row r="5384" spans="2:6" x14ac:dyDescent="0.25">
      <c r="B5384" s="18">
        <v>2009</v>
      </c>
      <c r="C5384" s="19">
        <v>39828</v>
      </c>
      <c r="D5384" s="18" t="s">
        <v>6</v>
      </c>
      <c r="E5384" s="18">
        <v>6.7044966858995757E-3</v>
      </c>
      <c r="F5384" s="18">
        <v>1.1762274887543116E-4</v>
      </c>
    </row>
    <row r="5385" spans="2:6" x14ac:dyDescent="0.25">
      <c r="B5385" s="18">
        <v>2009</v>
      </c>
      <c r="C5385" s="19">
        <v>39828</v>
      </c>
      <c r="D5385" s="18" t="s">
        <v>6</v>
      </c>
      <c r="E5385" s="18">
        <v>1.0808576923688267E-3</v>
      </c>
      <c r="F5385" s="18">
        <v>3.1789932128494904E-5</v>
      </c>
    </row>
    <row r="5386" spans="2:6" x14ac:dyDescent="0.25">
      <c r="B5386" s="18">
        <v>2009</v>
      </c>
      <c r="C5386" s="19">
        <v>39827</v>
      </c>
      <c r="D5386" s="18" t="s">
        <v>6</v>
      </c>
      <c r="E5386" s="18">
        <v>7.7888512708025368E-2</v>
      </c>
      <c r="F5386" s="18">
        <v>5.1499690048161743E-4</v>
      </c>
    </row>
    <row r="5387" spans="2:6" x14ac:dyDescent="0.25">
      <c r="B5387" s="18">
        <v>2009</v>
      </c>
      <c r="C5387" s="19">
        <v>39828</v>
      </c>
      <c r="D5387" s="18" t="s">
        <v>6</v>
      </c>
      <c r="E5387" s="18">
        <v>4.3742946608808994E-3</v>
      </c>
      <c r="F5387" s="18">
        <v>5.0863891405591848E-5</v>
      </c>
    </row>
    <row r="5388" spans="2:6" x14ac:dyDescent="0.25">
      <c r="B5388" s="18">
        <v>2009</v>
      </c>
      <c r="C5388" s="19">
        <v>39828</v>
      </c>
      <c r="D5388" s="18" t="s">
        <v>6</v>
      </c>
      <c r="E5388" s="18">
        <v>1.6985360736254829E-2</v>
      </c>
      <c r="F5388" s="18">
        <v>1.3065662104811407E-3</v>
      </c>
    </row>
    <row r="5389" spans="2:6" x14ac:dyDescent="0.25">
      <c r="B5389" s="18">
        <v>2009</v>
      </c>
      <c r="C5389" s="19">
        <v>39829</v>
      </c>
      <c r="D5389" s="18" t="s">
        <v>7</v>
      </c>
      <c r="E5389" s="18">
        <v>1.0395307806017834E-3</v>
      </c>
      <c r="F5389" s="18">
        <v>3.1789932128494905E-6</v>
      </c>
    </row>
    <row r="5390" spans="2:6" x14ac:dyDescent="0.25">
      <c r="B5390" s="18">
        <v>2009</v>
      </c>
      <c r="C5390" s="19">
        <v>39829</v>
      </c>
      <c r="D5390" s="18" t="s">
        <v>7</v>
      </c>
      <c r="E5390" s="18">
        <v>1.9884602546373562E-2</v>
      </c>
      <c r="F5390" s="18">
        <v>4.7684898192742357E-5</v>
      </c>
    </row>
    <row r="5391" spans="2:6" x14ac:dyDescent="0.25">
      <c r="B5391" s="18">
        <v>2009</v>
      </c>
      <c r="C5391" s="19">
        <v>39829</v>
      </c>
      <c r="D5391" s="18" t="s">
        <v>7</v>
      </c>
      <c r="E5391" s="18">
        <v>7.8775451814410372E-3</v>
      </c>
      <c r="F5391" s="18">
        <v>4.4505904979892865E-5</v>
      </c>
    </row>
    <row r="5392" spans="2:6" x14ac:dyDescent="0.25">
      <c r="B5392" s="18">
        <v>2009</v>
      </c>
      <c r="C5392" s="19">
        <v>39829</v>
      </c>
      <c r="D5392" s="18" t="s">
        <v>6</v>
      </c>
      <c r="E5392" s="18">
        <v>3.1294009187290382E-2</v>
      </c>
      <c r="F5392" s="18">
        <v>1.716656334938725E-4</v>
      </c>
    </row>
    <row r="5393" spans="2:6" x14ac:dyDescent="0.25">
      <c r="B5393" s="18">
        <v>2009</v>
      </c>
      <c r="C5393" s="19">
        <v>39830</v>
      </c>
      <c r="D5393" s="18" t="s">
        <v>6</v>
      </c>
      <c r="E5393" s="18">
        <v>0.18980496876639169</v>
      </c>
      <c r="F5393" s="18">
        <v>1.5519844865131213E-2</v>
      </c>
    </row>
    <row r="5394" spans="2:6" x14ac:dyDescent="0.25">
      <c r="B5394" s="18">
        <v>2009</v>
      </c>
      <c r="C5394" s="19">
        <v>39763</v>
      </c>
      <c r="D5394" s="18" t="s">
        <v>6</v>
      </c>
      <c r="E5394" s="18">
        <v>1.9630283089345606E-2</v>
      </c>
      <c r="F5394" s="18">
        <v>2.7339341630505621E-4</v>
      </c>
    </row>
    <row r="5395" spans="2:6" x14ac:dyDescent="0.25">
      <c r="B5395" s="18">
        <v>2009</v>
      </c>
      <c r="C5395" s="19">
        <v>39831</v>
      </c>
      <c r="D5395" s="18" t="s">
        <v>6</v>
      </c>
      <c r="E5395" s="18">
        <v>0.17718754470459205</v>
      </c>
      <c r="F5395" s="18">
        <v>1.8915009616454468E-3</v>
      </c>
    </row>
    <row r="5396" spans="2:6" x14ac:dyDescent="0.25">
      <c r="B5396" s="18">
        <v>2009</v>
      </c>
      <c r="C5396" s="19">
        <v>39764</v>
      </c>
      <c r="D5396" s="18" t="s">
        <v>6</v>
      </c>
      <c r="E5396" s="18">
        <v>1.5942650962440196E-2</v>
      </c>
      <c r="F5396" s="18">
        <v>2.7021442309220668E-4</v>
      </c>
    </row>
    <row r="5397" spans="2:6" x14ac:dyDescent="0.25">
      <c r="B5397" s="18">
        <v>2009</v>
      </c>
      <c r="C5397" s="19">
        <v>39831</v>
      </c>
      <c r="D5397" s="18" t="s">
        <v>6</v>
      </c>
      <c r="E5397" s="18">
        <v>6.8984152718833949E-3</v>
      </c>
      <c r="F5397" s="18">
        <v>2.2252952489946434E-4</v>
      </c>
    </row>
    <row r="5398" spans="2:6" x14ac:dyDescent="0.25">
      <c r="B5398" s="18">
        <v>2009</v>
      </c>
      <c r="C5398" s="19">
        <v>39831</v>
      </c>
      <c r="D5398" s="18" t="s">
        <v>6</v>
      </c>
      <c r="E5398" s="18">
        <v>2.9818956336528221E-3</v>
      </c>
      <c r="F5398" s="18">
        <v>2.2252952489946432E-5</v>
      </c>
    </row>
    <row r="5399" spans="2:6" x14ac:dyDescent="0.25">
      <c r="B5399" s="18">
        <v>2009</v>
      </c>
      <c r="C5399" s="19">
        <v>39831</v>
      </c>
      <c r="D5399" s="18" t="s">
        <v>6</v>
      </c>
      <c r="E5399" s="18">
        <v>6.8094034619236091E-2</v>
      </c>
      <c r="F5399" s="18">
        <v>2.4319298078298601E-3</v>
      </c>
    </row>
    <row r="5400" spans="2:6" x14ac:dyDescent="0.25">
      <c r="B5400" s="18">
        <v>2009</v>
      </c>
      <c r="C5400" s="19">
        <v>39831</v>
      </c>
      <c r="D5400" s="18" t="s">
        <v>6</v>
      </c>
      <c r="E5400" s="18">
        <v>8.0905377267019546E-2</v>
      </c>
      <c r="F5400" s="18">
        <v>2.0822405544164164E-3</v>
      </c>
    </row>
    <row r="5401" spans="2:6" x14ac:dyDescent="0.25">
      <c r="B5401" s="18">
        <v>2009</v>
      </c>
      <c r="C5401" s="19">
        <v>39831</v>
      </c>
      <c r="D5401" s="18" t="s">
        <v>6</v>
      </c>
      <c r="E5401" s="18">
        <v>0.10701762751736525</v>
      </c>
      <c r="F5401" s="18">
        <v>1.4718738575493142E-3</v>
      </c>
    </row>
    <row r="5402" spans="2:6" x14ac:dyDescent="0.25">
      <c r="B5402" s="18">
        <v>2009</v>
      </c>
      <c r="C5402" s="19">
        <v>39832</v>
      </c>
      <c r="D5402" s="18" t="s">
        <v>6</v>
      </c>
      <c r="E5402" s="18">
        <v>1.4337259389951202E-3</v>
      </c>
      <c r="F5402" s="18">
        <v>3.4968925341344396E-5</v>
      </c>
    </row>
    <row r="5403" spans="2:6" x14ac:dyDescent="0.25">
      <c r="B5403" s="18">
        <v>2009</v>
      </c>
      <c r="C5403" s="19">
        <v>39832</v>
      </c>
      <c r="D5403" s="18" t="s">
        <v>7</v>
      </c>
      <c r="E5403" s="18">
        <v>6.11638294152242E-3</v>
      </c>
      <c r="F5403" s="18">
        <v>8.265382353408676E-5</v>
      </c>
    </row>
    <row r="5404" spans="2:6" x14ac:dyDescent="0.25">
      <c r="B5404" s="18">
        <v>2009</v>
      </c>
      <c r="C5404" s="19">
        <v>39832</v>
      </c>
      <c r="D5404" s="18" t="s">
        <v>7</v>
      </c>
      <c r="E5404" s="18">
        <v>1.054789948023461E-2</v>
      </c>
      <c r="F5404" s="18">
        <v>4.4505904979892865E-5</v>
      </c>
    </row>
    <row r="5405" spans="2:6" x14ac:dyDescent="0.25">
      <c r="B5405" s="18">
        <v>2009</v>
      </c>
      <c r="C5405" s="19">
        <v>39832</v>
      </c>
      <c r="D5405" s="18" t="s">
        <v>6</v>
      </c>
      <c r="E5405" s="18">
        <v>1.0681417195174289E-2</v>
      </c>
      <c r="F5405" s="18">
        <v>6.6758857469839301E-5</v>
      </c>
    </row>
    <row r="5406" spans="2:6" x14ac:dyDescent="0.25">
      <c r="B5406" s="18">
        <v>2009</v>
      </c>
      <c r="C5406" s="19">
        <v>39832</v>
      </c>
      <c r="D5406" s="18" t="s">
        <v>6</v>
      </c>
      <c r="E5406" s="18">
        <v>2.7847980544561536E-2</v>
      </c>
      <c r="F5406" s="18">
        <v>2.3206650453801281E-4</v>
      </c>
    </row>
    <row r="5407" spans="2:6" x14ac:dyDescent="0.25">
      <c r="B5407" s="18">
        <v>2009</v>
      </c>
      <c r="C5407" s="19">
        <v>39832</v>
      </c>
      <c r="D5407" s="18" t="s">
        <v>6</v>
      </c>
      <c r="E5407" s="18">
        <v>7.8600607187703661E-2</v>
      </c>
      <c r="F5407" s="18">
        <v>1.1031106448587732E-3</v>
      </c>
    </row>
    <row r="5408" spans="2:6" x14ac:dyDescent="0.25">
      <c r="B5408" s="18">
        <v>2009</v>
      </c>
      <c r="C5408" s="19">
        <v>39833</v>
      </c>
      <c r="D5408" s="18" t="s">
        <v>6</v>
      </c>
      <c r="E5408" s="18">
        <v>7.6572409517905685E-2</v>
      </c>
      <c r="F5408" s="18">
        <v>2.9564636879500262E-4</v>
      </c>
    </row>
    <row r="5409" spans="2:6" x14ac:dyDescent="0.25">
      <c r="B5409" s="18">
        <v>2009</v>
      </c>
      <c r="C5409" s="19">
        <v>39833</v>
      </c>
      <c r="D5409" s="18" t="s">
        <v>7</v>
      </c>
      <c r="E5409" s="18">
        <v>0.20063261964935705</v>
      </c>
      <c r="F5409" s="18">
        <v>5.1181790726876795E-4</v>
      </c>
    </row>
    <row r="5410" spans="2:6" x14ac:dyDescent="0.25">
      <c r="B5410" s="18">
        <v>2009</v>
      </c>
      <c r="C5410" s="19">
        <v>39833</v>
      </c>
      <c r="D5410" s="18" t="s">
        <v>7</v>
      </c>
      <c r="E5410" s="18">
        <v>7.5151399551761956E-3</v>
      </c>
      <c r="F5410" s="18">
        <v>3.8147918554193888E-5</v>
      </c>
    </row>
    <row r="5411" spans="2:6" x14ac:dyDescent="0.25">
      <c r="B5411" s="18">
        <v>2009</v>
      </c>
      <c r="C5411" s="19">
        <v>39833</v>
      </c>
      <c r="D5411" s="18" t="s">
        <v>7</v>
      </c>
      <c r="E5411" s="18">
        <v>0.21162557817939059</v>
      </c>
      <c r="F5411" s="18">
        <v>6.6758857469839303E-4</v>
      </c>
    </row>
    <row r="5412" spans="2:6" x14ac:dyDescent="0.25">
      <c r="B5412" s="18">
        <v>2009</v>
      </c>
      <c r="C5412" s="19">
        <v>39833</v>
      </c>
      <c r="D5412" s="18" t="s">
        <v>7</v>
      </c>
      <c r="E5412" s="18">
        <v>0.1513232559248486</v>
      </c>
      <c r="F5412" s="18">
        <v>3.9101616518048734E-4</v>
      </c>
    </row>
    <row r="5413" spans="2:6" x14ac:dyDescent="0.25">
      <c r="B5413" s="18">
        <v>2009</v>
      </c>
      <c r="C5413" s="19">
        <v>39833</v>
      </c>
      <c r="D5413" s="18" t="s">
        <v>7</v>
      </c>
      <c r="E5413" s="18">
        <v>9.441609842162987E-3</v>
      </c>
      <c r="F5413" s="18">
        <v>3.1789932128494904E-5</v>
      </c>
    </row>
    <row r="5414" spans="2:6" x14ac:dyDescent="0.25">
      <c r="B5414" s="18">
        <v>2009</v>
      </c>
      <c r="C5414" s="19">
        <v>39833</v>
      </c>
      <c r="D5414" s="18" t="s">
        <v>6</v>
      </c>
      <c r="E5414" s="18">
        <v>4.1962710409613275E-4</v>
      </c>
      <c r="F5414" s="18">
        <v>3.1789932128494905E-6</v>
      </c>
    </row>
    <row r="5415" spans="2:6" x14ac:dyDescent="0.25">
      <c r="B5415" s="18">
        <v>2009</v>
      </c>
      <c r="C5415" s="19">
        <v>39833</v>
      </c>
      <c r="D5415" s="18" t="s">
        <v>6</v>
      </c>
      <c r="E5415" s="18">
        <v>9.0092667652154571E-3</v>
      </c>
      <c r="F5415" s="18">
        <v>3.4651026020059448E-4</v>
      </c>
    </row>
    <row r="5416" spans="2:6" x14ac:dyDescent="0.25">
      <c r="B5416" s="18">
        <v>2009</v>
      </c>
      <c r="C5416" s="19">
        <v>39833</v>
      </c>
      <c r="D5416" s="18" t="s">
        <v>6</v>
      </c>
      <c r="E5416" s="18">
        <v>1.5767806335733473E-3</v>
      </c>
      <c r="F5416" s="18">
        <v>9.8548789598334205E-5</v>
      </c>
    </row>
    <row r="5417" spans="2:6" x14ac:dyDescent="0.25">
      <c r="B5417" s="18">
        <v>2009</v>
      </c>
      <c r="C5417" s="19">
        <v>39834</v>
      </c>
      <c r="D5417" s="18" t="s">
        <v>6</v>
      </c>
      <c r="E5417" s="18">
        <v>7.4769920366220016E-2</v>
      </c>
      <c r="F5417" s="18">
        <v>1.1444375566258165E-3</v>
      </c>
    </row>
    <row r="5418" spans="2:6" x14ac:dyDescent="0.25">
      <c r="B5418" s="18">
        <v>2009</v>
      </c>
      <c r="C5418" s="19">
        <v>39834</v>
      </c>
      <c r="D5418" s="18" t="s">
        <v>7</v>
      </c>
      <c r="E5418" s="18">
        <v>2.571169710552668E-2</v>
      </c>
      <c r="F5418" s="18">
        <v>7.6295837108387776E-5</v>
      </c>
    </row>
    <row r="5419" spans="2:6" x14ac:dyDescent="0.25">
      <c r="B5419" s="18">
        <v>2009</v>
      </c>
      <c r="C5419" s="19">
        <v>39834</v>
      </c>
      <c r="D5419" s="18" t="s">
        <v>7</v>
      </c>
      <c r="E5419" s="18">
        <v>2.6449223530907763E-3</v>
      </c>
      <c r="F5419" s="18">
        <v>1.2715972851397962E-5</v>
      </c>
    </row>
    <row r="5420" spans="2:6" x14ac:dyDescent="0.25">
      <c r="B5420" s="18">
        <v>2009</v>
      </c>
      <c r="C5420" s="19">
        <v>39834</v>
      </c>
      <c r="D5420" s="18" t="s">
        <v>7</v>
      </c>
      <c r="E5420" s="18">
        <v>3.0136855657813171E-3</v>
      </c>
      <c r="F5420" s="18">
        <v>9.536979638548472E-6</v>
      </c>
    </row>
    <row r="5421" spans="2:6" x14ac:dyDescent="0.25">
      <c r="B5421" s="18">
        <v>2009</v>
      </c>
      <c r="C5421" s="19">
        <v>39834</v>
      </c>
      <c r="D5421" s="18" t="s">
        <v>7</v>
      </c>
      <c r="E5421" s="18">
        <v>4.6530923656477992E-2</v>
      </c>
      <c r="F5421" s="18">
        <v>1.3033872172682912E-4</v>
      </c>
    </row>
    <row r="5422" spans="2:6" x14ac:dyDescent="0.25">
      <c r="B5422" s="18">
        <v>2009</v>
      </c>
      <c r="C5422" s="19">
        <v>39834</v>
      </c>
      <c r="D5422" s="18" t="s">
        <v>6</v>
      </c>
      <c r="E5422" s="18">
        <v>0.31161127270993277</v>
      </c>
      <c r="F5422" s="18">
        <v>1.8330074865290164E-2</v>
      </c>
    </row>
    <row r="5423" spans="2:6" x14ac:dyDescent="0.25">
      <c r="B5423" s="18">
        <v>2009</v>
      </c>
      <c r="C5423" s="19">
        <v>39834</v>
      </c>
      <c r="D5423" s="18" t="s">
        <v>7</v>
      </c>
      <c r="E5423" s="18">
        <v>8.0333158488706622E-3</v>
      </c>
      <c r="F5423" s="18">
        <v>6.0400871044140324E-5</v>
      </c>
    </row>
    <row r="5424" spans="2:6" x14ac:dyDescent="0.25">
      <c r="B5424" s="18">
        <v>2009</v>
      </c>
      <c r="C5424" s="19">
        <v>39834</v>
      </c>
      <c r="D5424" s="18" t="s">
        <v>6</v>
      </c>
      <c r="E5424" s="18">
        <v>1.2016594344571075E-2</v>
      </c>
      <c r="F5424" s="18">
        <v>1.9073959277096943E-4</v>
      </c>
    </row>
    <row r="5425" spans="2:6" x14ac:dyDescent="0.25">
      <c r="B5425" s="18">
        <v>2009</v>
      </c>
      <c r="C5425" s="19">
        <v>39835</v>
      </c>
      <c r="D5425" s="18" t="s">
        <v>7</v>
      </c>
      <c r="E5425" s="18">
        <v>1.3161031901196892E-3</v>
      </c>
      <c r="F5425" s="18">
        <v>9.536979638548472E-6</v>
      </c>
    </row>
    <row r="5426" spans="2:6" x14ac:dyDescent="0.25">
      <c r="B5426" s="18">
        <v>2009</v>
      </c>
      <c r="C5426" s="19">
        <v>39835</v>
      </c>
      <c r="D5426" s="18" t="s">
        <v>7</v>
      </c>
      <c r="E5426" s="18">
        <v>1.8422265668462799E-2</v>
      </c>
      <c r="F5426" s="18">
        <v>6.0400871044140324E-5</v>
      </c>
    </row>
    <row r="5427" spans="2:6" x14ac:dyDescent="0.25">
      <c r="B5427" s="18">
        <v>2009</v>
      </c>
      <c r="C5427" s="19">
        <v>39835</v>
      </c>
      <c r="D5427" s="18" t="s">
        <v>7</v>
      </c>
      <c r="E5427" s="18">
        <v>3.7451719040579846E-2</v>
      </c>
      <c r="F5427" s="18">
        <v>1.0490677602403319E-4</v>
      </c>
    </row>
    <row r="5428" spans="2:6" x14ac:dyDescent="0.25">
      <c r="B5428" s="18">
        <v>2009</v>
      </c>
      <c r="C5428" s="19">
        <v>39835</v>
      </c>
      <c r="D5428" s="18" t="s">
        <v>7</v>
      </c>
      <c r="E5428" s="18">
        <v>8.5832816746936241E-2</v>
      </c>
      <c r="F5428" s="18">
        <v>2.2888751132516333E-4</v>
      </c>
    </row>
    <row r="5429" spans="2:6" x14ac:dyDescent="0.25">
      <c r="B5429" s="18">
        <v>2009</v>
      </c>
      <c r="C5429" s="19">
        <v>39835</v>
      </c>
      <c r="D5429" s="18" t="s">
        <v>7</v>
      </c>
      <c r="E5429" s="18">
        <v>8.2122931667540894E-2</v>
      </c>
      <c r="F5429" s="18">
        <v>2.5114046381510976E-4</v>
      </c>
    </row>
    <row r="5430" spans="2:6" x14ac:dyDescent="0.25">
      <c r="B5430" s="18">
        <v>2009</v>
      </c>
      <c r="C5430" s="19">
        <v>39835</v>
      </c>
      <c r="D5430" s="18" t="s">
        <v>6</v>
      </c>
      <c r="E5430" s="18">
        <v>2.8642728847773908E-3</v>
      </c>
      <c r="F5430" s="18">
        <v>1.68486640281023E-4</v>
      </c>
    </row>
    <row r="5431" spans="2:6" x14ac:dyDescent="0.25">
      <c r="B5431" s="18">
        <v>2009</v>
      </c>
      <c r="C5431" s="19">
        <v>39835</v>
      </c>
      <c r="D5431" s="18" t="s">
        <v>6</v>
      </c>
      <c r="E5431" s="18">
        <v>8.9647608602355638E-3</v>
      </c>
      <c r="F5431" s="18">
        <v>1.9073959277096943E-4</v>
      </c>
    </row>
    <row r="5432" spans="2:6" x14ac:dyDescent="0.25">
      <c r="B5432" s="18">
        <v>2009</v>
      </c>
      <c r="C5432" s="19">
        <v>39835</v>
      </c>
      <c r="D5432" s="18" t="s">
        <v>6</v>
      </c>
      <c r="E5432" s="18">
        <v>2.7819369605645891E-2</v>
      </c>
      <c r="F5432" s="18">
        <v>1.2048384276699569E-3</v>
      </c>
    </row>
    <row r="5433" spans="2:6" x14ac:dyDescent="0.25">
      <c r="B5433" s="18">
        <v>2009</v>
      </c>
      <c r="C5433" s="19">
        <v>39835</v>
      </c>
      <c r="D5433" s="18" t="s">
        <v>6</v>
      </c>
      <c r="E5433" s="18">
        <v>2.0599876019264697E-3</v>
      </c>
      <c r="F5433" s="18">
        <v>1.716656334938725E-4</v>
      </c>
    </row>
    <row r="5434" spans="2:6" x14ac:dyDescent="0.25">
      <c r="B5434" s="18">
        <v>2009</v>
      </c>
      <c r="C5434" s="19">
        <v>39836</v>
      </c>
      <c r="D5434" s="18" t="s">
        <v>7</v>
      </c>
      <c r="E5434" s="18">
        <v>6.6959134042248819E-2</v>
      </c>
      <c r="F5434" s="18">
        <v>3.7830019232908937E-4</v>
      </c>
    </row>
    <row r="5435" spans="2:6" x14ac:dyDescent="0.25">
      <c r="B5435" s="18">
        <v>2009</v>
      </c>
      <c r="C5435" s="19">
        <v>39835</v>
      </c>
      <c r="D5435" s="18" t="s">
        <v>7</v>
      </c>
      <c r="E5435" s="18">
        <v>5.9205569596108912E-2</v>
      </c>
      <c r="F5435" s="18">
        <v>6.1036669686710221E-4</v>
      </c>
    </row>
    <row r="5436" spans="2:6" x14ac:dyDescent="0.25">
      <c r="B5436" s="18">
        <v>2009</v>
      </c>
      <c r="C5436" s="19">
        <v>39835</v>
      </c>
      <c r="D5436" s="18" t="s">
        <v>7</v>
      </c>
      <c r="E5436" s="18">
        <v>6.8984152718833949E-4</v>
      </c>
      <c r="F5436" s="18">
        <v>3.1789932128494905E-6</v>
      </c>
    </row>
    <row r="5437" spans="2:6" x14ac:dyDescent="0.25">
      <c r="B5437" s="18">
        <v>2009</v>
      </c>
      <c r="C5437" s="19">
        <v>39835</v>
      </c>
      <c r="D5437" s="18" t="s">
        <v>6</v>
      </c>
      <c r="E5437" s="18">
        <v>0.40674582359766664</v>
      </c>
      <c r="F5437" s="18">
        <v>7.0128590275459765E-3</v>
      </c>
    </row>
    <row r="5438" spans="2:6" x14ac:dyDescent="0.25">
      <c r="B5438" s="18">
        <v>2009</v>
      </c>
      <c r="C5438" s="19">
        <v>39836</v>
      </c>
      <c r="D5438" s="18" t="s">
        <v>7</v>
      </c>
      <c r="E5438" s="18">
        <v>5.6268179867435982E-4</v>
      </c>
      <c r="F5438" s="18">
        <v>3.1789932128494905E-6</v>
      </c>
    </row>
    <row r="5439" spans="2:6" x14ac:dyDescent="0.25">
      <c r="B5439" s="18">
        <v>2009</v>
      </c>
      <c r="C5439" s="19">
        <v>39836</v>
      </c>
      <c r="D5439" s="18" t="s">
        <v>7</v>
      </c>
      <c r="E5439" s="18">
        <v>7.9347670592723289E-3</v>
      </c>
      <c r="F5439" s="18">
        <v>2.5431945702795924E-5</v>
      </c>
    </row>
    <row r="5440" spans="2:6" x14ac:dyDescent="0.25">
      <c r="B5440" s="18">
        <v>2009</v>
      </c>
      <c r="C5440" s="19">
        <v>39836</v>
      </c>
      <c r="D5440" s="18" t="s">
        <v>7</v>
      </c>
      <c r="E5440" s="18">
        <v>3.7842735205760335E-2</v>
      </c>
      <c r="F5440" s="18">
        <v>1.017277828111837E-4</v>
      </c>
    </row>
    <row r="5441" spans="2:6" x14ac:dyDescent="0.25">
      <c r="B5441" s="18">
        <v>2009</v>
      </c>
      <c r="C5441" s="19">
        <v>39836</v>
      </c>
      <c r="D5441" s="18" t="s">
        <v>7</v>
      </c>
      <c r="E5441" s="18">
        <v>5.9129273759000523E-4</v>
      </c>
      <c r="F5441" s="18">
        <v>3.1789932128494905E-6</v>
      </c>
    </row>
    <row r="5442" spans="2:6" x14ac:dyDescent="0.25">
      <c r="B5442" s="18">
        <v>2009</v>
      </c>
      <c r="C5442" s="19">
        <v>39836</v>
      </c>
      <c r="D5442" s="18" t="s">
        <v>6</v>
      </c>
      <c r="E5442" s="18">
        <v>2.6481013463036255E-3</v>
      </c>
      <c r="F5442" s="18">
        <v>1.5577066742962503E-4</v>
      </c>
    </row>
    <row r="5443" spans="2:6" x14ac:dyDescent="0.25">
      <c r="B5443" s="18">
        <v>2009</v>
      </c>
      <c r="C5443" s="19">
        <v>39837</v>
      </c>
      <c r="D5443" s="18" t="s">
        <v>6</v>
      </c>
      <c r="E5443" s="18">
        <v>2.203042296504697E-2</v>
      </c>
      <c r="F5443" s="18">
        <v>1.4686948643364646E-3</v>
      </c>
    </row>
    <row r="5444" spans="2:6" x14ac:dyDescent="0.25">
      <c r="B5444" s="18">
        <v>2009</v>
      </c>
      <c r="C5444" s="19">
        <v>39838</v>
      </c>
      <c r="D5444" s="18" t="s">
        <v>6</v>
      </c>
      <c r="E5444" s="18">
        <v>2.5161731279703718E-2</v>
      </c>
      <c r="F5444" s="18">
        <v>8.8121691860187871E-3</v>
      </c>
    </row>
    <row r="5445" spans="2:6" x14ac:dyDescent="0.25">
      <c r="B5445" s="18">
        <v>2009</v>
      </c>
      <c r="C5445" s="19">
        <v>39838</v>
      </c>
      <c r="D5445" s="18" t="s">
        <v>7</v>
      </c>
      <c r="E5445" s="18">
        <v>6.3579864256989814E-4</v>
      </c>
      <c r="F5445" s="18">
        <v>6.3579864256989811E-6</v>
      </c>
    </row>
    <row r="5446" spans="2:6" x14ac:dyDescent="0.25">
      <c r="B5446" s="18">
        <v>2009</v>
      </c>
      <c r="C5446" s="19">
        <v>39838</v>
      </c>
      <c r="D5446" s="18" t="s">
        <v>6</v>
      </c>
      <c r="E5446" s="18">
        <v>1.3218253779028181E-2</v>
      </c>
      <c r="F5446" s="18">
        <v>1.4686948643364646E-3</v>
      </c>
    </row>
    <row r="5447" spans="2:6" x14ac:dyDescent="0.25">
      <c r="B5447" s="18">
        <v>2009</v>
      </c>
      <c r="C5447" s="19">
        <v>39838</v>
      </c>
      <c r="D5447" s="18" t="s">
        <v>6</v>
      </c>
      <c r="E5447" s="18">
        <v>7.9932605343887603E-2</v>
      </c>
      <c r="F5447" s="18">
        <v>1.1158266177101711E-3</v>
      </c>
    </row>
    <row r="5448" spans="2:6" x14ac:dyDescent="0.25">
      <c r="B5448" s="18">
        <v>2009</v>
      </c>
      <c r="C5448" s="19">
        <v>39839</v>
      </c>
      <c r="D5448" s="18" t="s">
        <v>7</v>
      </c>
      <c r="E5448" s="18">
        <v>6.3579864256989814E-4</v>
      </c>
      <c r="F5448" s="18">
        <v>3.1789932128494905E-6</v>
      </c>
    </row>
    <row r="5449" spans="2:6" x14ac:dyDescent="0.25">
      <c r="B5449" s="18">
        <v>2009</v>
      </c>
      <c r="C5449" s="19">
        <v>39839</v>
      </c>
      <c r="D5449" s="18" t="s">
        <v>6</v>
      </c>
      <c r="E5449" s="18">
        <v>1.0681417195174288E-3</v>
      </c>
      <c r="F5449" s="18">
        <v>6.3579864256989811E-6</v>
      </c>
    </row>
    <row r="5450" spans="2:6" x14ac:dyDescent="0.25">
      <c r="B5450" s="18">
        <v>2009</v>
      </c>
      <c r="C5450" s="19">
        <v>39839</v>
      </c>
      <c r="D5450" s="18" t="s">
        <v>6</v>
      </c>
      <c r="E5450" s="18">
        <v>0.70094892947403553</v>
      </c>
      <c r="F5450" s="18">
        <v>3.277542002447825E-3</v>
      </c>
    </row>
    <row r="5451" spans="2:6" x14ac:dyDescent="0.25">
      <c r="B5451" s="18">
        <v>2009</v>
      </c>
      <c r="C5451" s="19">
        <v>39840</v>
      </c>
      <c r="D5451" s="18" t="s">
        <v>6</v>
      </c>
      <c r="E5451" s="18">
        <v>3.4015227377489547E-4</v>
      </c>
      <c r="F5451" s="18">
        <v>3.1789932128494905E-6</v>
      </c>
    </row>
    <row r="5452" spans="2:6" x14ac:dyDescent="0.25">
      <c r="B5452" s="18">
        <v>2009</v>
      </c>
      <c r="C5452" s="19">
        <v>39840</v>
      </c>
      <c r="D5452" s="18" t="s">
        <v>7</v>
      </c>
      <c r="E5452" s="18">
        <v>5.3852145025670367E-3</v>
      </c>
      <c r="F5452" s="18">
        <v>4.4505904979892865E-5</v>
      </c>
    </row>
    <row r="5453" spans="2:6" x14ac:dyDescent="0.25">
      <c r="B5453" s="18">
        <v>2009</v>
      </c>
      <c r="C5453" s="19">
        <v>39840</v>
      </c>
      <c r="D5453" s="18" t="s">
        <v>7</v>
      </c>
      <c r="E5453" s="18">
        <v>6.7712555433694149E-3</v>
      </c>
      <c r="F5453" s="18">
        <v>3.1789932128494904E-5</v>
      </c>
    </row>
    <row r="5454" spans="2:6" x14ac:dyDescent="0.25">
      <c r="B5454" s="18">
        <v>2009</v>
      </c>
      <c r="C5454" s="19">
        <v>39840</v>
      </c>
      <c r="D5454" s="18" t="s">
        <v>7</v>
      </c>
      <c r="E5454" s="18">
        <v>5.3817176100329024E-2</v>
      </c>
      <c r="F5454" s="18">
        <v>2.5749845024080871E-4</v>
      </c>
    </row>
    <row r="5455" spans="2:6" x14ac:dyDescent="0.25">
      <c r="B5455" s="18">
        <v>2009</v>
      </c>
      <c r="C5455" s="19">
        <v>39840</v>
      </c>
      <c r="D5455" s="18" t="s">
        <v>6</v>
      </c>
      <c r="E5455" s="18">
        <v>7.4293071384292598E-3</v>
      </c>
      <c r="F5455" s="18">
        <v>3.9101616518048734E-4</v>
      </c>
    </row>
    <row r="5456" spans="2:6" x14ac:dyDescent="0.25">
      <c r="B5456" s="18">
        <v>2009</v>
      </c>
      <c r="C5456" s="19">
        <v>39840</v>
      </c>
      <c r="D5456" s="18" t="s">
        <v>7</v>
      </c>
      <c r="E5456" s="18">
        <v>1.491583615468981E-2</v>
      </c>
      <c r="F5456" s="18">
        <v>1.6212865385532401E-4</v>
      </c>
    </row>
    <row r="5457" spans="2:6" x14ac:dyDescent="0.25">
      <c r="B5457" s="18">
        <v>2009</v>
      </c>
      <c r="C5457" s="19">
        <v>39840</v>
      </c>
      <c r="D5457" s="18" t="s">
        <v>7</v>
      </c>
      <c r="E5457" s="18">
        <v>1.8469950566655541E-2</v>
      </c>
      <c r="F5457" s="18">
        <v>1.1126476244973217E-4</v>
      </c>
    </row>
    <row r="5458" spans="2:6" x14ac:dyDescent="0.25">
      <c r="B5458" s="18">
        <v>2009</v>
      </c>
      <c r="C5458" s="19">
        <v>39840</v>
      </c>
      <c r="D5458" s="18" t="s">
        <v>7</v>
      </c>
      <c r="E5458" s="18">
        <v>1.1349005769872682E-2</v>
      </c>
      <c r="F5458" s="18">
        <v>3.1789932128494904E-5</v>
      </c>
    </row>
    <row r="5459" spans="2:6" x14ac:dyDescent="0.25">
      <c r="B5459" s="18">
        <v>2009</v>
      </c>
      <c r="C5459" s="19">
        <v>39840</v>
      </c>
      <c r="D5459" s="18" t="s">
        <v>7</v>
      </c>
      <c r="E5459" s="18">
        <v>5.7285457695547819E-2</v>
      </c>
      <c r="F5459" s="18">
        <v>1.68486640281023E-4</v>
      </c>
    </row>
    <row r="5460" spans="2:6" x14ac:dyDescent="0.25">
      <c r="B5460" s="18">
        <v>2009</v>
      </c>
      <c r="C5460" s="19">
        <v>39840</v>
      </c>
      <c r="D5460" s="18" t="s">
        <v>6</v>
      </c>
      <c r="E5460" s="18">
        <v>1.8225168089266129E-2</v>
      </c>
      <c r="F5460" s="18">
        <v>3.7194220590339042E-4</v>
      </c>
    </row>
    <row r="5461" spans="2:6" x14ac:dyDescent="0.25">
      <c r="B5461" s="18">
        <v>2009</v>
      </c>
      <c r="C5461" s="19">
        <v>39840</v>
      </c>
      <c r="D5461" s="18" t="s">
        <v>6</v>
      </c>
      <c r="E5461" s="18">
        <v>1.0458887670274824E-2</v>
      </c>
      <c r="F5461" s="18">
        <v>1.4941268100392606E-3</v>
      </c>
    </row>
    <row r="5462" spans="2:6" x14ac:dyDescent="0.25">
      <c r="B5462" s="18">
        <v>2009</v>
      </c>
      <c r="C5462" s="19">
        <v>39840</v>
      </c>
      <c r="D5462" s="18" t="s">
        <v>6</v>
      </c>
      <c r="E5462" s="18">
        <v>3.0200435522070158E-3</v>
      </c>
      <c r="F5462" s="18">
        <v>3.1789932128494904E-5</v>
      </c>
    </row>
    <row r="5463" spans="2:6" x14ac:dyDescent="0.25">
      <c r="B5463" s="18">
        <v>2009</v>
      </c>
      <c r="C5463" s="19">
        <v>39841</v>
      </c>
      <c r="D5463" s="18" t="s">
        <v>6</v>
      </c>
      <c r="E5463" s="18">
        <v>1.8120261313242095E-3</v>
      </c>
      <c r="F5463" s="18">
        <v>9.0601306566210477E-4</v>
      </c>
    </row>
    <row r="5464" spans="2:6" x14ac:dyDescent="0.25">
      <c r="B5464" s="18">
        <v>2009</v>
      </c>
      <c r="C5464" s="19">
        <v>39841</v>
      </c>
      <c r="D5464" s="18" t="s">
        <v>6</v>
      </c>
      <c r="E5464" s="18">
        <v>0.12142482475799914</v>
      </c>
      <c r="F5464" s="18">
        <v>3.3729117988333095E-3</v>
      </c>
    </row>
    <row r="5465" spans="2:6" x14ac:dyDescent="0.25">
      <c r="B5465" s="18">
        <v>2009</v>
      </c>
      <c r="C5465" s="19">
        <v>39841</v>
      </c>
      <c r="D5465" s="18" t="s">
        <v>7</v>
      </c>
      <c r="E5465" s="18">
        <v>4.8002797514027306E-4</v>
      </c>
      <c r="F5465" s="18">
        <v>3.1789932128494905E-6</v>
      </c>
    </row>
    <row r="5466" spans="2:6" x14ac:dyDescent="0.25">
      <c r="B5466" s="18">
        <v>2009</v>
      </c>
      <c r="C5466" s="19">
        <v>39841</v>
      </c>
      <c r="D5466" s="18" t="s">
        <v>6</v>
      </c>
      <c r="E5466" s="18">
        <v>9.3843879643316953E-3</v>
      </c>
      <c r="F5466" s="18">
        <v>3.9101616518048734E-4</v>
      </c>
    </row>
    <row r="5467" spans="2:6" x14ac:dyDescent="0.25">
      <c r="B5467" s="18">
        <v>2009</v>
      </c>
      <c r="C5467" s="19">
        <v>39841</v>
      </c>
      <c r="D5467" s="18" t="s">
        <v>7</v>
      </c>
      <c r="E5467" s="18">
        <v>6.8392859981243934E-2</v>
      </c>
      <c r="F5467" s="18">
        <v>1.9709757919666841E-4</v>
      </c>
    </row>
    <row r="5468" spans="2:6" x14ac:dyDescent="0.25">
      <c r="B5468" s="18">
        <v>2009</v>
      </c>
      <c r="C5468" s="19">
        <v>39841</v>
      </c>
      <c r="D5468" s="18" t="s">
        <v>7</v>
      </c>
      <c r="E5468" s="18">
        <v>0.10694133168025687</v>
      </c>
      <c r="F5468" s="18">
        <v>4.6095401586317613E-4</v>
      </c>
    </row>
    <row r="5469" spans="2:6" x14ac:dyDescent="0.25">
      <c r="B5469" s="18">
        <v>2009</v>
      </c>
      <c r="C5469" s="19">
        <v>39841</v>
      </c>
      <c r="D5469" s="18" t="s">
        <v>7</v>
      </c>
      <c r="E5469" s="18">
        <v>3.9340041009012443E-2</v>
      </c>
      <c r="F5469" s="18">
        <v>1.0490677602403319E-4</v>
      </c>
    </row>
    <row r="5470" spans="2:6" x14ac:dyDescent="0.25">
      <c r="B5470" s="18">
        <v>2009</v>
      </c>
      <c r="C5470" s="19">
        <v>39841</v>
      </c>
      <c r="D5470" s="18" t="s">
        <v>7</v>
      </c>
      <c r="E5470" s="18">
        <v>1.7090267512278861E-2</v>
      </c>
      <c r="F5470" s="18">
        <v>7.6295837108387776E-5</v>
      </c>
    </row>
    <row r="5471" spans="2:6" x14ac:dyDescent="0.25">
      <c r="B5471" s="18">
        <v>2009</v>
      </c>
      <c r="C5471" s="19">
        <v>39841</v>
      </c>
      <c r="D5471" s="18" t="s">
        <v>7</v>
      </c>
      <c r="E5471" s="18">
        <v>0.38488706626611352</v>
      </c>
      <c r="F5471" s="18">
        <v>1.0236358145375359E-3</v>
      </c>
    </row>
    <row r="5472" spans="2:6" x14ac:dyDescent="0.25">
      <c r="B5472" s="18">
        <v>2009</v>
      </c>
      <c r="C5472" s="19">
        <v>39841</v>
      </c>
      <c r="D5472" s="18" t="s">
        <v>6</v>
      </c>
      <c r="E5472" s="18">
        <v>7.5269022300637395E-2</v>
      </c>
      <c r="F5472" s="18">
        <v>1.4114729865051738E-3</v>
      </c>
    </row>
    <row r="5473" spans="2:6" x14ac:dyDescent="0.25">
      <c r="B5473" s="18">
        <v>2009</v>
      </c>
      <c r="C5473" s="19">
        <v>39842</v>
      </c>
      <c r="D5473" s="18" t="s">
        <v>7</v>
      </c>
      <c r="E5473" s="18">
        <v>8.4815538918824405E-3</v>
      </c>
      <c r="F5473" s="18">
        <v>1.4623368779107657E-4</v>
      </c>
    </row>
    <row r="5474" spans="2:6" x14ac:dyDescent="0.25">
      <c r="B5474" s="18">
        <v>2009</v>
      </c>
      <c r="C5474" s="19">
        <v>39842</v>
      </c>
      <c r="D5474" s="18" t="s">
        <v>7</v>
      </c>
      <c r="E5474" s="18">
        <v>2.8197669797974983E-2</v>
      </c>
      <c r="F5474" s="18">
        <v>1.8438160634527044E-4</v>
      </c>
    </row>
    <row r="5475" spans="2:6" x14ac:dyDescent="0.25">
      <c r="B5475" s="18">
        <v>2009</v>
      </c>
      <c r="C5475" s="19">
        <v>39842</v>
      </c>
      <c r="D5475" s="18" t="s">
        <v>7</v>
      </c>
      <c r="E5475" s="18">
        <v>4.0532163463831004E-2</v>
      </c>
      <c r="F5475" s="18">
        <v>1.0808576923688268E-4</v>
      </c>
    </row>
    <row r="5476" spans="2:6" x14ac:dyDescent="0.25">
      <c r="B5476" s="18">
        <v>2009</v>
      </c>
      <c r="C5476" s="19">
        <v>39842</v>
      </c>
      <c r="D5476" s="18" t="s">
        <v>7</v>
      </c>
      <c r="E5476" s="18">
        <v>0.23988682784162255</v>
      </c>
      <c r="F5476" s="18">
        <v>6.9937850682688792E-4</v>
      </c>
    </row>
    <row r="5477" spans="2:6" x14ac:dyDescent="0.25">
      <c r="B5477" s="18">
        <v>2009</v>
      </c>
      <c r="C5477" s="19">
        <v>39842</v>
      </c>
      <c r="D5477" s="18" t="s">
        <v>7</v>
      </c>
      <c r="E5477" s="18">
        <v>4.6921939821658477E-3</v>
      </c>
      <c r="F5477" s="18">
        <v>1.9073959277096944E-5</v>
      </c>
    </row>
    <row r="5478" spans="2:6" x14ac:dyDescent="0.25">
      <c r="B5478" s="18">
        <v>2009</v>
      </c>
      <c r="C5478" s="19">
        <v>39842</v>
      </c>
      <c r="D5478" s="18" t="s">
        <v>6</v>
      </c>
      <c r="E5478" s="18">
        <v>4.3975013113347006E-2</v>
      </c>
      <c r="F5478" s="18">
        <v>2.3015910861030314E-3</v>
      </c>
    </row>
    <row r="5479" spans="2:6" x14ac:dyDescent="0.25">
      <c r="B5479" s="18">
        <v>2009</v>
      </c>
      <c r="C5479" s="19">
        <v>39842</v>
      </c>
      <c r="D5479" s="18" t="s">
        <v>7</v>
      </c>
      <c r="E5479" s="18">
        <v>6.580515950598446E-4</v>
      </c>
      <c r="F5479" s="18">
        <v>9.536979638548472E-6</v>
      </c>
    </row>
    <row r="5480" spans="2:6" x14ac:dyDescent="0.25">
      <c r="B5480" s="18">
        <v>2009</v>
      </c>
      <c r="C5480" s="19">
        <v>39841</v>
      </c>
      <c r="D5480" s="18" t="s">
        <v>6</v>
      </c>
      <c r="E5480" s="18">
        <v>1.3466215249630441E-2</v>
      </c>
      <c r="F5480" s="18">
        <v>1.1221846041358703E-3</v>
      </c>
    </row>
    <row r="5481" spans="2:6" x14ac:dyDescent="0.25">
      <c r="B5481" s="18">
        <v>2009</v>
      </c>
      <c r="C5481" s="19">
        <v>39833</v>
      </c>
      <c r="D5481" s="18" t="s">
        <v>7</v>
      </c>
      <c r="E5481" s="18">
        <v>4.5777502265032666E-4</v>
      </c>
      <c r="F5481" s="18">
        <v>6.3579864256989811E-6</v>
      </c>
    </row>
    <row r="5482" spans="2:6" x14ac:dyDescent="0.25">
      <c r="B5482" s="18">
        <v>2009</v>
      </c>
      <c r="C5482" s="19">
        <v>39843</v>
      </c>
      <c r="D5482" s="18" t="s">
        <v>7</v>
      </c>
      <c r="E5482" s="18">
        <v>1.1434838586619617E-2</v>
      </c>
      <c r="F5482" s="18">
        <v>3.4968925341344396E-5</v>
      </c>
    </row>
    <row r="5483" spans="2:6" x14ac:dyDescent="0.25">
      <c r="B5483" s="18">
        <v>2009</v>
      </c>
      <c r="C5483" s="19">
        <v>39843</v>
      </c>
      <c r="D5483" s="18" t="s">
        <v>7</v>
      </c>
      <c r="E5483" s="18">
        <v>3.0041485861427688E-3</v>
      </c>
      <c r="F5483" s="18">
        <v>9.536979638548472E-6</v>
      </c>
    </row>
    <row r="5484" spans="2:6" x14ac:dyDescent="0.25">
      <c r="B5484" s="18">
        <v>2009</v>
      </c>
      <c r="C5484" s="19">
        <v>39843</v>
      </c>
      <c r="D5484" s="18" t="s">
        <v>7</v>
      </c>
      <c r="E5484" s="18">
        <v>1.4610652806256258E-2</v>
      </c>
      <c r="F5484" s="18">
        <v>3.8147918554193888E-5</v>
      </c>
    </row>
    <row r="5485" spans="2:6" x14ac:dyDescent="0.25">
      <c r="B5485" s="18">
        <v>2009</v>
      </c>
      <c r="C5485" s="19">
        <v>39842</v>
      </c>
      <c r="D5485" s="18" t="s">
        <v>7</v>
      </c>
      <c r="E5485" s="18">
        <v>9.571312765247246E-2</v>
      </c>
      <c r="F5485" s="18">
        <v>2.4796147060226028E-4</v>
      </c>
    </row>
    <row r="5486" spans="2:6" x14ac:dyDescent="0.25">
      <c r="B5486" s="18">
        <v>2009</v>
      </c>
      <c r="C5486" s="19">
        <v>39842</v>
      </c>
      <c r="D5486" s="18" t="s">
        <v>7</v>
      </c>
      <c r="E5486" s="18">
        <v>0.30350484001716654</v>
      </c>
      <c r="F5486" s="18">
        <v>6.6123058827269408E-4</v>
      </c>
    </row>
    <row r="5487" spans="2:6" x14ac:dyDescent="0.25">
      <c r="B5487" s="18">
        <v>2009</v>
      </c>
      <c r="C5487" s="19">
        <v>39843</v>
      </c>
      <c r="D5487" s="18" t="s">
        <v>6</v>
      </c>
      <c r="E5487" s="18">
        <v>4.9258499833102862E-2</v>
      </c>
      <c r="F5487" s="18">
        <v>9.0601306566210477E-4</v>
      </c>
    </row>
    <row r="5488" spans="2:6" x14ac:dyDescent="0.25">
      <c r="B5488" s="18">
        <v>2009</v>
      </c>
      <c r="C5488" s="19">
        <v>39844</v>
      </c>
      <c r="D5488" s="18" t="s">
        <v>6</v>
      </c>
      <c r="E5488" s="18">
        <v>1.5310094892947403</v>
      </c>
      <c r="F5488" s="18">
        <v>1.6718325306375469E-2</v>
      </c>
    </row>
    <row r="5489" spans="2:6" x14ac:dyDescent="0.25">
      <c r="B5489" s="18">
        <v>2009</v>
      </c>
      <c r="C5489" s="19">
        <v>39844</v>
      </c>
      <c r="D5489" s="18" t="s">
        <v>6</v>
      </c>
      <c r="E5489" s="18">
        <v>7.5373929076661423E-3</v>
      </c>
      <c r="F5489" s="18">
        <v>1.042709773814633E-3</v>
      </c>
    </row>
    <row r="5490" spans="2:6" x14ac:dyDescent="0.25">
      <c r="B5490" s="18">
        <v>2009</v>
      </c>
      <c r="C5490" s="19">
        <v>39845</v>
      </c>
      <c r="D5490" s="18" t="s">
        <v>6</v>
      </c>
      <c r="E5490" s="18">
        <v>1.2715972851397962E-2</v>
      </c>
      <c r="F5490" s="18">
        <v>7.947483032123726E-4</v>
      </c>
    </row>
    <row r="5491" spans="2:6" x14ac:dyDescent="0.25">
      <c r="B5491" s="18">
        <v>2009</v>
      </c>
      <c r="C5491" s="19">
        <v>39845</v>
      </c>
      <c r="D5491" s="18" t="s">
        <v>6</v>
      </c>
      <c r="E5491" s="18">
        <v>5.4910749765549251E-2</v>
      </c>
      <c r="F5491" s="18">
        <v>7.5660038465817875E-4</v>
      </c>
    </row>
    <row r="5492" spans="2:6" x14ac:dyDescent="0.25">
      <c r="B5492" s="18">
        <v>2009</v>
      </c>
      <c r="C5492" s="19">
        <v>39844</v>
      </c>
      <c r="D5492" s="18" t="s">
        <v>6</v>
      </c>
      <c r="E5492" s="18">
        <v>3.0645494571869087E-3</v>
      </c>
      <c r="F5492" s="18">
        <v>3.1789932128494905E-6</v>
      </c>
    </row>
    <row r="5493" spans="2:6" x14ac:dyDescent="0.25">
      <c r="B5493" s="18">
        <v>2009</v>
      </c>
      <c r="C5493" s="19">
        <v>39845</v>
      </c>
      <c r="D5493" s="18" t="s">
        <v>6</v>
      </c>
      <c r="E5493" s="18">
        <v>2.2691653553319664E-2</v>
      </c>
      <c r="F5493" s="18">
        <v>5.2771287333301545E-4</v>
      </c>
    </row>
    <row r="5494" spans="2:6" x14ac:dyDescent="0.25">
      <c r="B5494" s="18">
        <v>2009</v>
      </c>
      <c r="C5494" s="19">
        <v>39845</v>
      </c>
      <c r="D5494" s="18" t="s">
        <v>6</v>
      </c>
      <c r="E5494" s="18">
        <v>6.892057285457695E-2</v>
      </c>
      <c r="F5494" s="18">
        <v>8.6150716068221197E-4</v>
      </c>
    </row>
    <row r="5495" spans="2:6" x14ac:dyDescent="0.25">
      <c r="B5495" s="18">
        <v>2009</v>
      </c>
      <c r="C5495" s="19">
        <v>39846</v>
      </c>
      <c r="D5495" s="18" t="s">
        <v>6</v>
      </c>
      <c r="E5495" s="18">
        <v>1.8082113394687901E-2</v>
      </c>
      <c r="F5495" s="18">
        <v>2.2888751132516333E-4</v>
      </c>
    </row>
    <row r="5496" spans="2:6" x14ac:dyDescent="0.25">
      <c r="B5496" s="18">
        <v>2009</v>
      </c>
      <c r="C5496" s="19">
        <v>39845</v>
      </c>
      <c r="D5496" s="18" t="s">
        <v>6</v>
      </c>
      <c r="E5496" s="18">
        <v>0.12227043695261711</v>
      </c>
      <c r="F5496" s="18">
        <v>1.3987570136537758E-4</v>
      </c>
    </row>
    <row r="5497" spans="2:6" x14ac:dyDescent="0.25">
      <c r="B5497" s="18">
        <v>2009</v>
      </c>
      <c r="C5497" s="19">
        <v>39844</v>
      </c>
      <c r="D5497" s="18" t="s">
        <v>6</v>
      </c>
      <c r="E5497" s="18">
        <v>0.25588352168868117</v>
      </c>
      <c r="F5497" s="18">
        <v>2.0885985408421151E-3</v>
      </c>
    </row>
    <row r="5498" spans="2:6" x14ac:dyDescent="0.25">
      <c r="B5498" s="18">
        <v>2009</v>
      </c>
      <c r="C5498" s="19">
        <v>39846</v>
      </c>
      <c r="D5498" s="18" t="s">
        <v>7</v>
      </c>
      <c r="E5498" s="18">
        <v>1.9773337783923831E-3</v>
      </c>
      <c r="F5498" s="18">
        <v>6.3579864256989811E-6</v>
      </c>
    </row>
    <row r="5499" spans="2:6" x14ac:dyDescent="0.25">
      <c r="B5499" s="18">
        <v>2009</v>
      </c>
      <c r="C5499" s="19">
        <v>39846</v>
      </c>
      <c r="D5499" s="18" t="s">
        <v>7</v>
      </c>
      <c r="E5499" s="18">
        <v>2.0059447173080284E-2</v>
      </c>
      <c r="F5499" s="18">
        <v>2.9564636879500262E-4</v>
      </c>
    </row>
    <row r="5500" spans="2:6" x14ac:dyDescent="0.25">
      <c r="B5500" s="18">
        <v>2009</v>
      </c>
      <c r="C5500" s="19">
        <v>39846</v>
      </c>
      <c r="D5500" s="18" t="s">
        <v>7</v>
      </c>
      <c r="E5500" s="18">
        <v>1.6012588813122883E-2</v>
      </c>
      <c r="F5500" s="18">
        <v>2.3206650453801281E-4</v>
      </c>
    </row>
    <row r="5501" spans="2:6" x14ac:dyDescent="0.25">
      <c r="B5501" s="18">
        <v>2009</v>
      </c>
      <c r="C5501" s="19">
        <v>39846</v>
      </c>
      <c r="D5501" s="18" t="s">
        <v>7</v>
      </c>
      <c r="E5501" s="18">
        <v>7.9443040389108772E-3</v>
      </c>
      <c r="F5501" s="18">
        <v>2.2252952489946432E-5</v>
      </c>
    </row>
    <row r="5502" spans="2:6" x14ac:dyDescent="0.25">
      <c r="B5502" s="18">
        <v>2009</v>
      </c>
      <c r="C5502" s="19">
        <v>39847</v>
      </c>
      <c r="D5502" s="18" t="s">
        <v>7</v>
      </c>
      <c r="E5502" s="18">
        <v>2.085419547629266E-3</v>
      </c>
      <c r="F5502" s="18">
        <v>1.2715972851397962E-5</v>
      </c>
    </row>
    <row r="5503" spans="2:6" x14ac:dyDescent="0.25">
      <c r="B5503" s="18">
        <v>2009</v>
      </c>
      <c r="C5503" s="19">
        <v>39847</v>
      </c>
      <c r="D5503" s="18" t="s">
        <v>7</v>
      </c>
      <c r="E5503" s="18">
        <v>3.6494842083512155E-2</v>
      </c>
      <c r="F5503" s="18">
        <v>1.2715972851397962E-4</v>
      </c>
    </row>
    <row r="5504" spans="2:6" x14ac:dyDescent="0.25">
      <c r="B5504" s="18">
        <v>2009</v>
      </c>
      <c r="C5504" s="19">
        <v>39847</v>
      </c>
      <c r="D5504" s="18" t="s">
        <v>7</v>
      </c>
      <c r="E5504" s="18">
        <v>0.23641536725319093</v>
      </c>
      <c r="F5504" s="18">
        <v>7.1209447967828584E-4</v>
      </c>
    </row>
    <row r="5505" spans="2:6" x14ac:dyDescent="0.25">
      <c r="B5505" s="18">
        <v>2009</v>
      </c>
      <c r="C5505" s="19">
        <v>39847</v>
      </c>
      <c r="D5505" s="18" t="s">
        <v>7</v>
      </c>
      <c r="E5505" s="18">
        <v>1.192122454818559E-2</v>
      </c>
      <c r="F5505" s="18">
        <v>3.1789932128494904E-5</v>
      </c>
    </row>
    <row r="5506" spans="2:6" x14ac:dyDescent="0.25">
      <c r="B5506" s="18">
        <v>2009</v>
      </c>
      <c r="C5506" s="19">
        <v>39847</v>
      </c>
      <c r="D5506" s="18" t="s">
        <v>7</v>
      </c>
      <c r="E5506" s="18">
        <v>0.13079649674947944</v>
      </c>
      <c r="F5506" s="18">
        <v>4.7049099550172462E-4</v>
      </c>
    </row>
    <row r="5507" spans="2:6" x14ac:dyDescent="0.25">
      <c r="B5507" s="18">
        <v>2009</v>
      </c>
      <c r="C5507" s="19">
        <v>39847</v>
      </c>
      <c r="D5507" s="18" t="s">
        <v>7</v>
      </c>
      <c r="E5507" s="18">
        <v>8.0110628963807155E-3</v>
      </c>
      <c r="F5507" s="18">
        <v>2.5431945702795924E-5</v>
      </c>
    </row>
    <row r="5508" spans="2:6" x14ac:dyDescent="0.25">
      <c r="B5508" s="18">
        <v>2009</v>
      </c>
      <c r="C5508" s="19">
        <v>39847</v>
      </c>
      <c r="D5508" s="18" t="s">
        <v>7</v>
      </c>
      <c r="E5508" s="18">
        <v>2.0472716290750718E-3</v>
      </c>
      <c r="F5508" s="18">
        <v>6.3579864256989811E-6</v>
      </c>
    </row>
    <row r="5509" spans="2:6" x14ac:dyDescent="0.25">
      <c r="B5509" s="18">
        <v>2009</v>
      </c>
      <c r="C5509" s="19">
        <v>39847</v>
      </c>
      <c r="D5509" s="18" t="s">
        <v>6</v>
      </c>
      <c r="E5509" s="18">
        <v>3.6113362897970212E-3</v>
      </c>
      <c r="F5509" s="18">
        <v>5.0863891405591848E-5</v>
      </c>
    </row>
    <row r="5510" spans="2:6" x14ac:dyDescent="0.25">
      <c r="B5510" s="18">
        <v>2009</v>
      </c>
      <c r="C5510" s="19">
        <v>39847</v>
      </c>
      <c r="D5510" s="18" t="s">
        <v>6</v>
      </c>
      <c r="E5510" s="18">
        <v>5.024716672229905E-2</v>
      </c>
      <c r="F5510" s="18">
        <v>6.6123058827269408E-4</v>
      </c>
    </row>
    <row r="5511" spans="2:6" x14ac:dyDescent="0.25">
      <c r="B5511" s="18">
        <v>2009</v>
      </c>
      <c r="C5511" s="19">
        <v>39846</v>
      </c>
      <c r="D5511" s="18" t="s">
        <v>6</v>
      </c>
      <c r="E5511" s="18">
        <v>0.46249582757140811</v>
      </c>
      <c r="F5511" s="18">
        <v>3.7893599097165928E-3</v>
      </c>
    </row>
    <row r="5512" spans="2:6" x14ac:dyDescent="0.25">
      <c r="B5512" s="18">
        <v>2009</v>
      </c>
      <c r="C5512" s="19">
        <v>39848</v>
      </c>
      <c r="D5512" s="18" t="s">
        <v>6</v>
      </c>
      <c r="E5512" s="18">
        <v>6.3993133374660241E-3</v>
      </c>
      <c r="F5512" s="18">
        <v>1.0490677602403319E-4</v>
      </c>
    </row>
    <row r="5513" spans="2:6" x14ac:dyDescent="0.25">
      <c r="B5513" s="18">
        <v>2009</v>
      </c>
      <c r="C5513" s="19">
        <v>39848</v>
      </c>
      <c r="D5513" s="18" t="s">
        <v>7</v>
      </c>
      <c r="E5513" s="18">
        <v>7.5532878737303898E-3</v>
      </c>
      <c r="F5513" s="18">
        <v>2.5431945702795924E-5</v>
      </c>
    </row>
    <row r="5514" spans="2:6" x14ac:dyDescent="0.25">
      <c r="B5514" s="18">
        <v>2009</v>
      </c>
      <c r="C5514" s="19">
        <v>39848</v>
      </c>
      <c r="D5514" s="18" t="s">
        <v>6</v>
      </c>
      <c r="E5514" s="18">
        <v>0.15240729261043029</v>
      </c>
      <c r="F5514" s="18">
        <v>1.7961311652599623E-3</v>
      </c>
    </row>
    <row r="5515" spans="2:6" x14ac:dyDescent="0.25">
      <c r="B5515" s="18">
        <v>2009</v>
      </c>
      <c r="C5515" s="19">
        <v>39848</v>
      </c>
      <c r="D5515" s="18" t="s">
        <v>7</v>
      </c>
      <c r="E5515" s="18">
        <v>1.0395307806017834E-2</v>
      </c>
      <c r="F5515" s="18">
        <v>3.1789932128494904E-5</v>
      </c>
    </row>
    <row r="5516" spans="2:6" x14ac:dyDescent="0.25">
      <c r="B5516" s="18">
        <v>2009</v>
      </c>
      <c r="C5516" s="19">
        <v>39848</v>
      </c>
      <c r="D5516" s="18" t="s">
        <v>7</v>
      </c>
      <c r="E5516" s="18">
        <v>3.4161461065280625E-2</v>
      </c>
      <c r="F5516" s="18">
        <v>1.716656334938725E-4</v>
      </c>
    </row>
    <row r="5517" spans="2:6" x14ac:dyDescent="0.25">
      <c r="B5517" s="18">
        <v>2009</v>
      </c>
      <c r="C5517" s="19">
        <v>39847</v>
      </c>
      <c r="D5517" s="18" t="s">
        <v>6</v>
      </c>
      <c r="E5517" s="18">
        <v>1.335177149396786E-4</v>
      </c>
      <c r="F5517" s="18">
        <v>3.1789932128494905E-6</v>
      </c>
    </row>
    <row r="5518" spans="2:6" x14ac:dyDescent="0.25">
      <c r="B5518" s="18">
        <v>2009</v>
      </c>
      <c r="C5518" s="19">
        <v>39847</v>
      </c>
      <c r="D5518" s="18" t="s">
        <v>6</v>
      </c>
      <c r="E5518" s="18">
        <v>6.116700840843705E-2</v>
      </c>
      <c r="F5518" s="18">
        <v>7.9792729642522218E-4</v>
      </c>
    </row>
    <row r="5519" spans="2:6" x14ac:dyDescent="0.25">
      <c r="B5519" s="18">
        <v>2009</v>
      </c>
      <c r="C5519" s="19">
        <v>39848</v>
      </c>
      <c r="D5519" s="18" t="s">
        <v>7</v>
      </c>
      <c r="E5519" s="18">
        <v>2.5304785974281947E-3</v>
      </c>
      <c r="F5519" s="18">
        <v>6.3579864256989811E-6</v>
      </c>
    </row>
    <row r="5520" spans="2:6" x14ac:dyDescent="0.25">
      <c r="B5520" s="18">
        <v>2009</v>
      </c>
      <c r="C5520" s="19">
        <v>39848</v>
      </c>
      <c r="D5520" s="18" t="s">
        <v>6</v>
      </c>
      <c r="E5520" s="18">
        <v>2.7975140273075517E-3</v>
      </c>
      <c r="F5520" s="18">
        <v>1.7484462670672198E-4</v>
      </c>
    </row>
    <row r="5521" spans="2:6" x14ac:dyDescent="0.25">
      <c r="B5521" s="18">
        <v>2009</v>
      </c>
      <c r="C5521" s="19">
        <v>39849</v>
      </c>
      <c r="D5521" s="18" t="s">
        <v>7</v>
      </c>
      <c r="E5521" s="18">
        <v>0.39805763514694897</v>
      </c>
      <c r="F5521" s="18">
        <v>1.2557023190755488E-3</v>
      </c>
    </row>
    <row r="5522" spans="2:6" x14ac:dyDescent="0.25">
      <c r="B5522" s="18">
        <v>2009</v>
      </c>
      <c r="C5522" s="19">
        <v>39849</v>
      </c>
      <c r="D5522" s="18" t="s">
        <v>7</v>
      </c>
      <c r="E5522" s="18">
        <v>8.869391063850079E-4</v>
      </c>
      <c r="F5522" s="18">
        <v>9.536979638548472E-6</v>
      </c>
    </row>
    <row r="5523" spans="2:6" x14ac:dyDescent="0.25">
      <c r="B5523" s="18">
        <v>2009</v>
      </c>
      <c r="C5523" s="19">
        <v>39849</v>
      </c>
      <c r="D5523" s="18" t="s">
        <v>6</v>
      </c>
      <c r="E5523" s="18">
        <v>1.0147346335415574E-2</v>
      </c>
      <c r="F5523" s="18">
        <v>3.6240522626484193E-4</v>
      </c>
    </row>
    <row r="5524" spans="2:6" x14ac:dyDescent="0.25">
      <c r="B5524" s="18">
        <v>2009</v>
      </c>
      <c r="C5524" s="19">
        <v>39849</v>
      </c>
      <c r="D5524" s="18" t="s">
        <v>7</v>
      </c>
      <c r="E5524" s="18">
        <v>4.7939217649770318E-3</v>
      </c>
      <c r="F5524" s="18">
        <v>1.2715972851397962E-5</v>
      </c>
    </row>
    <row r="5525" spans="2:6" x14ac:dyDescent="0.25">
      <c r="B5525" s="18">
        <v>2009</v>
      </c>
      <c r="C5525" s="19">
        <v>39849</v>
      </c>
      <c r="D5525" s="18" t="s">
        <v>7</v>
      </c>
      <c r="E5525" s="18">
        <v>5.5187322175067159E-2</v>
      </c>
      <c r="F5525" s="18">
        <v>1.7802361991957146E-4</v>
      </c>
    </row>
    <row r="5526" spans="2:6" x14ac:dyDescent="0.25">
      <c r="B5526" s="18">
        <v>2009</v>
      </c>
      <c r="C5526" s="19">
        <v>39849</v>
      </c>
      <c r="D5526" s="18" t="s">
        <v>7</v>
      </c>
      <c r="E5526" s="18">
        <v>3.1185923418053504E-3</v>
      </c>
      <c r="F5526" s="18">
        <v>9.536979638548472E-6</v>
      </c>
    </row>
    <row r="5527" spans="2:6" x14ac:dyDescent="0.25">
      <c r="B5527" s="18">
        <v>2009</v>
      </c>
      <c r="C5527" s="19">
        <v>39850</v>
      </c>
      <c r="D5527" s="18" t="s">
        <v>6</v>
      </c>
      <c r="E5527" s="18">
        <v>6.7203916519638232E-3</v>
      </c>
      <c r="F5527" s="18">
        <v>4.8002797514027306E-4</v>
      </c>
    </row>
    <row r="5528" spans="2:6" x14ac:dyDescent="0.25">
      <c r="B5528" s="18">
        <v>2009</v>
      </c>
      <c r="C5528" s="19">
        <v>39850</v>
      </c>
      <c r="D5528" s="18" t="s">
        <v>6</v>
      </c>
      <c r="E5528" s="18">
        <v>4.1676601020456819E-3</v>
      </c>
      <c r="F5528" s="18">
        <v>6.0400871044140324E-5</v>
      </c>
    </row>
    <row r="5529" spans="2:6" x14ac:dyDescent="0.25">
      <c r="B5529" s="18">
        <v>2009</v>
      </c>
      <c r="C5529" s="19">
        <v>39851</v>
      </c>
      <c r="D5529" s="18" t="s">
        <v>6</v>
      </c>
      <c r="E5529" s="18">
        <v>2.1458204186734059E-3</v>
      </c>
      <c r="F5529" s="18">
        <v>1.5894966064247452E-5</v>
      </c>
    </row>
    <row r="5530" spans="2:6" x14ac:dyDescent="0.25">
      <c r="B5530" s="18">
        <v>2009</v>
      </c>
      <c r="C5530" s="19">
        <v>39851</v>
      </c>
      <c r="D5530" s="18" t="s">
        <v>7</v>
      </c>
      <c r="E5530" s="18">
        <v>4.7684898192742358E-4</v>
      </c>
      <c r="F5530" s="18">
        <v>3.1789932128494904E-5</v>
      </c>
    </row>
    <row r="5531" spans="2:6" x14ac:dyDescent="0.25">
      <c r="B5531" s="18">
        <v>2009</v>
      </c>
      <c r="C5531" s="19">
        <v>39851</v>
      </c>
      <c r="D5531" s="18" t="s">
        <v>6</v>
      </c>
      <c r="E5531" s="18">
        <v>3.2425730771064803E-4</v>
      </c>
      <c r="F5531" s="18">
        <v>3.1789932128494905E-6</v>
      </c>
    </row>
    <row r="5532" spans="2:6" x14ac:dyDescent="0.25">
      <c r="B5532" s="18">
        <v>2009</v>
      </c>
      <c r="C5532" s="19">
        <v>39851</v>
      </c>
      <c r="D5532" s="18" t="s">
        <v>6</v>
      </c>
      <c r="E5532" s="18">
        <v>3.0200435522070163E-4</v>
      </c>
      <c r="F5532" s="18">
        <v>3.1789932128494905E-6</v>
      </c>
    </row>
    <row r="5533" spans="2:6" x14ac:dyDescent="0.25">
      <c r="B5533" s="18">
        <v>2009</v>
      </c>
      <c r="C5533" s="19">
        <v>39850</v>
      </c>
      <c r="D5533" s="18" t="s">
        <v>6</v>
      </c>
      <c r="E5533" s="18">
        <v>1.6689714367459824E-2</v>
      </c>
      <c r="F5533" s="18">
        <v>1.192122454818559E-3</v>
      </c>
    </row>
    <row r="5534" spans="2:6" x14ac:dyDescent="0.25">
      <c r="B5534" s="18">
        <v>2009</v>
      </c>
      <c r="C5534" s="19">
        <v>39850</v>
      </c>
      <c r="D5534" s="18" t="s">
        <v>6</v>
      </c>
      <c r="E5534" s="18">
        <v>0.30110470014146518</v>
      </c>
      <c r="F5534" s="18">
        <v>3.2680050228092762E-3</v>
      </c>
    </row>
    <row r="5535" spans="2:6" x14ac:dyDescent="0.25">
      <c r="B5535" s="18">
        <v>2009</v>
      </c>
      <c r="C5535" s="19">
        <v>39852</v>
      </c>
      <c r="D5535" s="18" t="s">
        <v>6</v>
      </c>
      <c r="E5535" s="18">
        <v>5.7635146948961267E-3</v>
      </c>
      <c r="F5535" s="18">
        <v>8.2335924212801801E-4</v>
      </c>
    </row>
    <row r="5536" spans="2:6" x14ac:dyDescent="0.25">
      <c r="B5536" s="18">
        <v>2009</v>
      </c>
      <c r="C5536" s="19">
        <v>39853</v>
      </c>
      <c r="D5536" s="18" t="s">
        <v>7</v>
      </c>
      <c r="E5536" s="18">
        <v>2.5416050736731678E-2</v>
      </c>
      <c r="F5536" s="18">
        <v>1.2398073530113014E-4</v>
      </c>
    </row>
    <row r="5537" spans="2:6" x14ac:dyDescent="0.25">
      <c r="B5537" s="18">
        <v>2009</v>
      </c>
      <c r="C5537" s="19">
        <v>39853</v>
      </c>
      <c r="D5537" s="18" t="s">
        <v>6</v>
      </c>
      <c r="E5537" s="18">
        <v>7.2735364709996348E-3</v>
      </c>
      <c r="F5537" s="18">
        <v>1.6530764706817352E-4</v>
      </c>
    </row>
    <row r="5538" spans="2:6" x14ac:dyDescent="0.25">
      <c r="B5538" s="18">
        <v>2009</v>
      </c>
      <c r="C5538" s="19">
        <v>39853</v>
      </c>
      <c r="D5538" s="18" t="s">
        <v>7</v>
      </c>
      <c r="E5538" s="18">
        <v>3.2107831449779854E-3</v>
      </c>
      <c r="F5538" s="18">
        <v>1.5894966064247452E-5</v>
      </c>
    </row>
    <row r="5539" spans="2:6" x14ac:dyDescent="0.25">
      <c r="B5539" s="18">
        <v>2009</v>
      </c>
      <c r="C5539" s="19">
        <v>39853</v>
      </c>
      <c r="D5539" s="18" t="s">
        <v>6</v>
      </c>
      <c r="E5539" s="18">
        <v>5.0863891405591848E-5</v>
      </c>
      <c r="F5539" s="18">
        <v>3.1789932128494905E-6</v>
      </c>
    </row>
    <row r="5540" spans="2:6" x14ac:dyDescent="0.25">
      <c r="B5540" s="18">
        <v>2009</v>
      </c>
      <c r="C5540" s="19">
        <v>39853</v>
      </c>
      <c r="D5540" s="18" t="s">
        <v>6</v>
      </c>
      <c r="E5540" s="18">
        <v>0.16861380000953699</v>
      </c>
      <c r="F5540" s="18">
        <v>2.5940584616851842E-3</v>
      </c>
    </row>
    <row r="5541" spans="2:6" x14ac:dyDescent="0.25">
      <c r="B5541" s="18">
        <v>2009</v>
      </c>
      <c r="C5541" s="19">
        <v>39853</v>
      </c>
      <c r="D5541" s="18" t="s">
        <v>6</v>
      </c>
      <c r="E5541" s="18">
        <v>4.0722903056601978E-3</v>
      </c>
      <c r="F5541" s="18">
        <v>5.817557579514568E-4</v>
      </c>
    </row>
    <row r="5542" spans="2:6" x14ac:dyDescent="0.25">
      <c r="B5542" s="18">
        <v>2009</v>
      </c>
      <c r="C5542" s="19">
        <v>39854</v>
      </c>
      <c r="D5542" s="18" t="s">
        <v>6</v>
      </c>
      <c r="E5542" s="18">
        <v>2.8642728847773909E-2</v>
      </c>
      <c r="F5542" s="18">
        <v>2.7021442309220668E-4</v>
      </c>
    </row>
    <row r="5543" spans="2:6" x14ac:dyDescent="0.25">
      <c r="B5543" s="18">
        <v>2009</v>
      </c>
      <c r="C5543" s="19">
        <v>39853</v>
      </c>
      <c r="D5543" s="18" t="s">
        <v>6</v>
      </c>
      <c r="E5543" s="18">
        <v>5.714876098739529E-2</v>
      </c>
      <c r="F5543" s="18">
        <v>6.421566289955971E-4</v>
      </c>
    </row>
    <row r="5544" spans="2:6" x14ac:dyDescent="0.25">
      <c r="B5544" s="18">
        <v>2009</v>
      </c>
      <c r="C5544" s="19">
        <v>39854</v>
      </c>
      <c r="D5544" s="18" t="s">
        <v>6</v>
      </c>
      <c r="E5544" s="18">
        <v>4.0996296472907028E-2</v>
      </c>
      <c r="F5544" s="18">
        <v>3.3061529413634704E-4</v>
      </c>
    </row>
    <row r="5545" spans="2:6" x14ac:dyDescent="0.25">
      <c r="B5545" s="18">
        <v>2009</v>
      </c>
      <c r="C5545" s="19">
        <v>39854</v>
      </c>
      <c r="D5545" s="18" t="s">
        <v>7</v>
      </c>
      <c r="E5545" s="18">
        <v>2.6446044537694911E-2</v>
      </c>
      <c r="F5545" s="18">
        <v>1.4941268100392605E-4</v>
      </c>
    </row>
    <row r="5546" spans="2:6" x14ac:dyDescent="0.25">
      <c r="B5546" s="18">
        <v>2009</v>
      </c>
      <c r="C5546" s="19">
        <v>39854</v>
      </c>
      <c r="D5546" s="18" t="s">
        <v>7</v>
      </c>
      <c r="E5546" s="18">
        <v>1.1800422806097308E-2</v>
      </c>
      <c r="F5546" s="18">
        <v>5.0863891405591848E-5</v>
      </c>
    </row>
    <row r="5547" spans="2:6" x14ac:dyDescent="0.25">
      <c r="B5547" s="18">
        <v>2009</v>
      </c>
      <c r="C5547" s="19">
        <v>39854</v>
      </c>
      <c r="D5547" s="18" t="s">
        <v>7</v>
      </c>
      <c r="E5547" s="18">
        <v>3.4968925341344395E-2</v>
      </c>
      <c r="F5547" s="18">
        <v>1.7484462670672198E-4</v>
      </c>
    </row>
    <row r="5548" spans="2:6" x14ac:dyDescent="0.25">
      <c r="B5548" s="18">
        <v>2009</v>
      </c>
      <c r="C5548" s="19">
        <v>39854</v>
      </c>
      <c r="D5548" s="18" t="s">
        <v>6</v>
      </c>
      <c r="E5548" s="18">
        <v>5.5314481903581138E-4</v>
      </c>
      <c r="F5548" s="18">
        <v>3.1789932128494905E-6</v>
      </c>
    </row>
    <row r="5549" spans="2:6" x14ac:dyDescent="0.25">
      <c r="B5549" s="18">
        <v>2009</v>
      </c>
      <c r="C5549" s="19">
        <v>39854</v>
      </c>
      <c r="D5549" s="18" t="s">
        <v>7</v>
      </c>
      <c r="E5549" s="18">
        <v>3.2126905409056952E-2</v>
      </c>
      <c r="F5549" s="18">
        <v>9.8548789598334205E-5</v>
      </c>
    </row>
    <row r="5550" spans="2:6" x14ac:dyDescent="0.25">
      <c r="B5550" s="18">
        <v>2009</v>
      </c>
      <c r="C5550" s="19">
        <v>39854</v>
      </c>
      <c r="D5550" s="18" t="s">
        <v>7</v>
      </c>
      <c r="E5550" s="18">
        <v>6.5741579641727471E-2</v>
      </c>
      <c r="F5550" s="18">
        <v>2.9882536200785209E-4</v>
      </c>
    </row>
    <row r="5551" spans="2:6" x14ac:dyDescent="0.25">
      <c r="B5551" s="18">
        <v>2009</v>
      </c>
      <c r="C5551" s="19">
        <v>39854</v>
      </c>
      <c r="D5551" s="18" t="s">
        <v>7</v>
      </c>
      <c r="E5551" s="18">
        <v>1.0834008869391063E-2</v>
      </c>
      <c r="F5551" s="18">
        <v>5.0863891405591848E-5</v>
      </c>
    </row>
    <row r="5552" spans="2:6" x14ac:dyDescent="0.25">
      <c r="B5552" s="18">
        <v>2009</v>
      </c>
      <c r="C5552" s="19">
        <v>39853</v>
      </c>
      <c r="D5552" s="18" t="s">
        <v>6</v>
      </c>
      <c r="E5552" s="18">
        <v>4.3971834120134154E-2</v>
      </c>
      <c r="F5552" s="18">
        <v>4.4505904979892865E-5</v>
      </c>
    </row>
    <row r="5553" spans="2:6" x14ac:dyDescent="0.25">
      <c r="B5553" s="18">
        <v>2009</v>
      </c>
      <c r="C5553" s="19">
        <v>39854</v>
      </c>
      <c r="D5553" s="18" t="s">
        <v>6</v>
      </c>
      <c r="E5553" s="18">
        <v>6.6377378284297366E-3</v>
      </c>
      <c r="F5553" s="18">
        <v>9.2190803172635221E-5</v>
      </c>
    </row>
    <row r="5554" spans="2:6" x14ac:dyDescent="0.25">
      <c r="B5554" s="18">
        <v>2009</v>
      </c>
      <c r="C5554" s="19">
        <v>39854</v>
      </c>
      <c r="D5554" s="18" t="s">
        <v>6</v>
      </c>
      <c r="E5554" s="18">
        <v>1.9455438462638883E-3</v>
      </c>
      <c r="F5554" s="18">
        <v>2.8610938915645416E-5</v>
      </c>
    </row>
    <row r="5555" spans="2:6" x14ac:dyDescent="0.25">
      <c r="B5555" s="18">
        <v>2009</v>
      </c>
      <c r="C5555" s="19">
        <v>39854</v>
      </c>
      <c r="D5555" s="18" t="s">
        <v>6</v>
      </c>
      <c r="E5555" s="18">
        <v>2.5168089266129418E-2</v>
      </c>
      <c r="F5555" s="18">
        <v>3.1472032807209959E-4</v>
      </c>
    </row>
    <row r="5556" spans="2:6" x14ac:dyDescent="0.25">
      <c r="B5556" s="18">
        <v>2009</v>
      </c>
      <c r="C5556" s="19">
        <v>39854</v>
      </c>
      <c r="D5556" s="18" t="s">
        <v>6</v>
      </c>
      <c r="E5556" s="18">
        <v>8.670068189404416E-2</v>
      </c>
      <c r="F5556" s="18">
        <v>1.5608856675090998E-3</v>
      </c>
    </row>
    <row r="5557" spans="2:6" x14ac:dyDescent="0.25">
      <c r="B5557" s="18">
        <v>2009</v>
      </c>
      <c r="C5557" s="19">
        <v>39854</v>
      </c>
      <c r="D5557" s="18" t="s">
        <v>6</v>
      </c>
      <c r="E5557" s="18">
        <v>7.4852574189754106E-2</v>
      </c>
      <c r="F5557" s="18">
        <v>9.1237105208780383E-4</v>
      </c>
    </row>
    <row r="5558" spans="2:6" x14ac:dyDescent="0.25">
      <c r="B5558" s="18">
        <v>2009</v>
      </c>
      <c r="C5558" s="19">
        <v>39854</v>
      </c>
      <c r="D5558" s="18" t="s">
        <v>6</v>
      </c>
      <c r="E5558" s="18">
        <v>3.5035684198814233E-2</v>
      </c>
      <c r="F5558" s="18">
        <v>3.2743630092349751E-4</v>
      </c>
    </row>
    <row r="5559" spans="2:6" x14ac:dyDescent="0.25">
      <c r="B5559" s="18">
        <v>2009</v>
      </c>
      <c r="C5559" s="19">
        <v>39854</v>
      </c>
      <c r="D5559" s="18" t="s">
        <v>6</v>
      </c>
      <c r="E5559" s="18">
        <v>9.9184588240904112E-4</v>
      </c>
      <c r="F5559" s="18">
        <v>1.9073959277096944E-5</v>
      </c>
    </row>
    <row r="5560" spans="2:6" x14ac:dyDescent="0.25">
      <c r="B5560" s="18">
        <v>2009</v>
      </c>
      <c r="C5560" s="19">
        <v>39854</v>
      </c>
      <c r="D5560" s="18" t="s">
        <v>6</v>
      </c>
      <c r="E5560" s="18">
        <v>2.4684882297776295E-2</v>
      </c>
      <c r="F5560" s="18">
        <v>1.3892200340152273E-3</v>
      </c>
    </row>
    <row r="5561" spans="2:6" x14ac:dyDescent="0.25">
      <c r="B5561" s="18">
        <v>2009</v>
      </c>
      <c r="C5561" s="19">
        <v>39855</v>
      </c>
      <c r="D5561" s="18" t="s">
        <v>6</v>
      </c>
      <c r="E5561" s="18">
        <v>2.1820609412998904E-2</v>
      </c>
      <c r="F5561" s="18">
        <v>4.1962710409613275E-4</v>
      </c>
    </row>
    <row r="5562" spans="2:6" x14ac:dyDescent="0.25">
      <c r="B5562" s="18">
        <v>2009</v>
      </c>
      <c r="C5562" s="19">
        <v>39854</v>
      </c>
      <c r="D5562" s="18" t="s">
        <v>6</v>
      </c>
      <c r="E5562" s="18">
        <v>5.6967558374262867E-3</v>
      </c>
      <c r="F5562" s="18">
        <v>3.5604723983914292E-4</v>
      </c>
    </row>
    <row r="5563" spans="2:6" x14ac:dyDescent="0.25">
      <c r="B5563" s="18">
        <v>2009</v>
      </c>
      <c r="C5563" s="19">
        <v>39855</v>
      </c>
      <c r="D5563" s="18" t="s">
        <v>7</v>
      </c>
      <c r="E5563" s="18">
        <v>3.3938931540381162E-2</v>
      </c>
      <c r="F5563" s="18">
        <v>4.9910193441737004E-4</v>
      </c>
    </row>
    <row r="5564" spans="2:6" x14ac:dyDescent="0.25">
      <c r="B5564" s="18">
        <v>2009</v>
      </c>
      <c r="C5564" s="19">
        <v>39855</v>
      </c>
      <c r="D5564" s="18" t="s">
        <v>7</v>
      </c>
      <c r="E5564" s="18">
        <v>6.7076756791124251E-4</v>
      </c>
      <c r="F5564" s="18">
        <v>3.1789932128494905E-6</v>
      </c>
    </row>
    <row r="5565" spans="2:6" x14ac:dyDescent="0.25">
      <c r="B5565" s="18">
        <v>2009</v>
      </c>
      <c r="C5565" s="19">
        <v>39855</v>
      </c>
      <c r="D5565" s="18" t="s">
        <v>7</v>
      </c>
      <c r="E5565" s="18">
        <v>5.9081588860807784E-2</v>
      </c>
      <c r="F5565" s="18">
        <v>1.8756059955811995E-4</v>
      </c>
    </row>
    <row r="5566" spans="2:6" x14ac:dyDescent="0.25">
      <c r="B5566" s="18">
        <v>2009</v>
      </c>
      <c r="C5566" s="19">
        <v>39855</v>
      </c>
      <c r="D5566" s="18" t="s">
        <v>7</v>
      </c>
      <c r="E5566" s="18">
        <v>0.12149476260868183</v>
      </c>
      <c r="F5566" s="18">
        <v>3.0836234164640058E-4</v>
      </c>
    </row>
    <row r="5567" spans="2:6" x14ac:dyDescent="0.25">
      <c r="B5567" s="18">
        <v>2009</v>
      </c>
      <c r="C5567" s="19">
        <v>39855</v>
      </c>
      <c r="D5567" s="18" t="s">
        <v>7</v>
      </c>
      <c r="E5567" s="18">
        <v>1.8676585125490756E-2</v>
      </c>
      <c r="F5567" s="18">
        <v>7.9474830321237268E-5</v>
      </c>
    </row>
    <row r="5568" spans="2:6" x14ac:dyDescent="0.25">
      <c r="B5568" s="18">
        <v>2009</v>
      </c>
      <c r="C5568" s="19">
        <v>39855</v>
      </c>
      <c r="D5568" s="18" t="s">
        <v>7</v>
      </c>
      <c r="E5568" s="18">
        <v>1.5945829955653044E-2</v>
      </c>
      <c r="F5568" s="18">
        <v>7.6295837108387776E-5</v>
      </c>
    </row>
    <row r="5569" spans="2:6" x14ac:dyDescent="0.25">
      <c r="B5569" s="18">
        <v>2009</v>
      </c>
      <c r="C5569" s="19">
        <v>39855</v>
      </c>
      <c r="D5569" s="18" t="s">
        <v>7</v>
      </c>
      <c r="E5569" s="18">
        <v>4.1037623384674073E-2</v>
      </c>
      <c r="F5569" s="18">
        <v>1.2398073530113014E-4</v>
      </c>
    </row>
    <row r="5570" spans="2:6" x14ac:dyDescent="0.25">
      <c r="B5570" s="18">
        <v>2009</v>
      </c>
      <c r="C5570" s="19">
        <v>39856</v>
      </c>
      <c r="D5570" s="18" t="s">
        <v>6</v>
      </c>
      <c r="E5570" s="18">
        <v>1.7751498100551554E-2</v>
      </c>
      <c r="F5570" s="18">
        <v>2.2189372625689443E-3</v>
      </c>
    </row>
    <row r="5571" spans="2:6" x14ac:dyDescent="0.25">
      <c r="B5571" s="18">
        <v>2009</v>
      </c>
      <c r="C5571" s="19">
        <v>39718</v>
      </c>
      <c r="D5571" s="18" t="s">
        <v>6</v>
      </c>
      <c r="E5571" s="18">
        <v>0.20618314179899225</v>
      </c>
      <c r="F5571" s="18">
        <v>4.2598509052183178E-3</v>
      </c>
    </row>
    <row r="5572" spans="2:6" x14ac:dyDescent="0.25">
      <c r="B5572" s="18">
        <v>2009</v>
      </c>
      <c r="C5572" s="19">
        <v>39856</v>
      </c>
      <c r="D5572" s="18" t="s">
        <v>7</v>
      </c>
      <c r="E5572" s="18">
        <v>1.4114729865051738E-2</v>
      </c>
      <c r="F5572" s="18">
        <v>9.5369796385484713E-5</v>
      </c>
    </row>
    <row r="5573" spans="2:6" x14ac:dyDescent="0.25">
      <c r="B5573" s="18">
        <v>2009</v>
      </c>
      <c r="C5573" s="19">
        <v>39860</v>
      </c>
      <c r="D5573" s="18" t="s">
        <v>7</v>
      </c>
      <c r="E5573" s="18">
        <v>1.3351771493967861E-3</v>
      </c>
      <c r="F5573" s="18">
        <v>6.3579864256989811E-6</v>
      </c>
    </row>
    <row r="5574" spans="2:6" x14ac:dyDescent="0.25">
      <c r="B5574" s="18">
        <v>2009</v>
      </c>
      <c r="C5574" s="19">
        <v>39791</v>
      </c>
      <c r="D5574" s="18" t="s">
        <v>6</v>
      </c>
      <c r="E5574" s="18">
        <v>4.577750226503266E-3</v>
      </c>
      <c r="F5574" s="18">
        <v>3.8147918554193885E-4</v>
      </c>
    </row>
    <row r="5575" spans="2:6" x14ac:dyDescent="0.25">
      <c r="B5575" s="18">
        <v>2009</v>
      </c>
      <c r="C5575" s="19">
        <v>39856</v>
      </c>
      <c r="D5575" s="18" t="s">
        <v>6</v>
      </c>
      <c r="E5575" s="18">
        <v>7.0710346033411225E-2</v>
      </c>
      <c r="F5575" s="18">
        <v>8.4879118783081394E-4</v>
      </c>
    </row>
    <row r="5576" spans="2:6" x14ac:dyDescent="0.25">
      <c r="B5576" s="18">
        <v>2009</v>
      </c>
      <c r="C5576" s="19">
        <v>39856</v>
      </c>
      <c r="D5576" s="18" t="s">
        <v>6</v>
      </c>
      <c r="E5576" s="18">
        <v>3.0585093700824947E-2</v>
      </c>
      <c r="F5576" s="18">
        <v>5.8493475116430627E-4</v>
      </c>
    </row>
    <row r="5577" spans="2:6" x14ac:dyDescent="0.25">
      <c r="B5577" s="18">
        <v>2009</v>
      </c>
      <c r="C5577" s="19">
        <v>39856</v>
      </c>
      <c r="D5577" s="18" t="s">
        <v>6</v>
      </c>
      <c r="E5577" s="18">
        <v>2.6535056347654698E-2</v>
      </c>
      <c r="F5577" s="18">
        <v>5.1817589369446701E-4</v>
      </c>
    </row>
    <row r="5578" spans="2:6" x14ac:dyDescent="0.25">
      <c r="B5578" s="18">
        <v>2009</v>
      </c>
      <c r="C5578" s="19">
        <v>39856</v>
      </c>
      <c r="D5578" s="18" t="s">
        <v>6</v>
      </c>
      <c r="E5578" s="18">
        <v>3.8147918554193885E-4</v>
      </c>
      <c r="F5578" s="18">
        <v>1.5894966064247452E-5</v>
      </c>
    </row>
    <row r="5579" spans="2:6" x14ac:dyDescent="0.25">
      <c r="B5579" s="18">
        <v>2009</v>
      </c>
      <c r="C5579" s="19">
        <v>39856</v>
      </c>
      <c r="D5579" s="18" t="s">
        <v>7</v>
      </c>
      <c r="E5579" s="18">
        <v>2.0345556562236739E-4</v>
      </c>
      <c r="F5579" s="18">
        <v>3.1789932128494905E-6</v>
      </c>
    </row>
    <row r="5580" spans="2:6" x14ac:dyDescent="0.25">
      <c r="B5580" s="18">
        <v>2009</v>
      </c>
      <c r="C5580" s="19">
        <v>39856</v>
      </c>
      <c r="D5580" s="18" t="s">
        <v>6</v>
      </c>
      <c r="E5580" s="18">
        <v>0.17872935641282406</v>
      </c>
      <c r="F5580" s="18">
        <v>2.2539061879102889E-3</v>
      </c>
    </row>
    <row r="5581" spans="2:6" x14ac:dyDescent="0.25">
      <c r="B5581" s="18">
        <v>2009</v>
      </c>
      <c r="C5581" s="19">
        <v>39857</v>
      </c>
      <c r="D5581" s="18" t="s">
        <v>7</v>
      </c>
      <c r="E5581" s="18">
        <v>2.0981355204806638E-4</v>
      </c>
      <c r="F5581" s="18">
        <v>3.1789932128494905E-6</v>
      </c>
    </row>
    <row r="5582" spans="2:6" x14ac:dyDescent="0.25">
      <c r="B5582" s="18">
        <v>2009</v>
      </c>
      <c r="C5582" s="19">
        <v>39856</v>
      </c>
      <c r="D5582" s="18" t="s">
        <v>6</v>
      </c>
      <c r="E5582" s="18">
        <v>4.2725668780697161E-2</v>
      </c>
      <c r="F5582" s="18">
        <v>8.9965507923640581E-4</v>
      </c>
    </row>
    <row r="5583" spans="2:6" x14ac:dyDescent="0.25">
      <c r="B5583" s="18">
        <v>2009</v>
      </c>
      <c r="C5583" s="19">
        <v>39857</v>
      </c>
      <c r="D5583" s="18" t="s">
        <v>6</v>
      </c>
      <c r="E5583" s="18">
        <v>3.0378459141989732E-2</v>
      </c>
      <c r="F5583" s="18">
        <v>1.4591578846979163E-3</v>
      </c>
    </row>
    <row r="5584" spans="2:6" x14ac:dyDescent="0.25">
      <c r="B5584" s="18">
        <v>2009</v>
      </c>
      <c r="C5584" s="19">
        <v>39856</v>
      </c>
      <c r="D5584" s="18" t="s">
        <v>7</v>
      </c>
      <c r="E5584" s="18">
        <v>6.6415526202851558E-2</v>
      </c>
      <c r="F5584" s="18">
        <v>3.4333126698774501E-4</v>
      </c>
    </row>
    <row r="5585" spans="2:6" x14ac:dyDescent="0.25">
      <c r="B5585" s="18">
        <v>2009</v>
      </c>
      <c r="C5585" s="19">
        <v>39856</v>
      </c>
      <c r="D5585" s="18" t="s">
        <v>6</v>
      </c>
      <c r="E5585" s="18">
        <v>0.25256465277446633</v>
      </c>
      <c r="F5585" s="18">
        <v>2.1521784050991051E-3</v>
      </c>
    </row>
    <row r="5586" spans="2:6" x14ac:dyDescent="0.25">
      <c r="B5586" s="18">
        <v>2009</v>
      </c>
      <c r="C5586" s="19">
        <v>39857</v>
      </c>
      <c r="D5586" s="18" t="s">
        <v>6</v>
      </c>
      <c r="E5586" s="18">
        <v>9.4428814394481267E-2</v>
      </c>
      <c r="F5586" s="18">
        <v>5.0228092763021951E-4</v>
      </c>
    </row>
    <row r="5587" spans="2:6" x14ac:dyDescent="0.25">
      <c r="B5587" s="18">
        <v>2009</v>
      </c>
      <c r="C5587" s="19">
        <v>39857</v>
      </c>
      <c r="D5587" s="18" t="s">
        <v>7</v>
      </c>
      <c r="E5587" s="18">
        <v>3.9387725907205186E-3</v>
      </c>
      <c r="F5587" s="18">
        <v>2.2252952489946432E-5</v>
      </c>
    </row>
    <row r="5588" spans="2:6" x14ac:dyDescent="0.25">
      <c r="B5588" s="18">
        <v>2009</v>
      </c>
      <c r="C5588" s="19">
        <v>39857</v>
      </c>
      <c r="D5588" s="18" t="s">
        <v>7</v>
      </c>
      <c r="E5588" s="18">
        <v>6.0782350229682258E-3</v>
      </c>
      <c r="F5588" s="18">
        <v>2.5431945702795924E-5</v>
      </c>
    </row>
    <row r="5589" spans="2:6" x14ac:dyDescent="0.25">
      <c r="B5589" s="18">
        <v>2009</v>
      </c>
      <c r="C5589" s="19">
        <v>39857</v>
      </c>
      <c r="D5589" s="18" t="s">
        <v>6</v>
      </c>
      <c r="E5589" s="18">
        <v>3.6240522626484193E-4</v>
      </c>
      <c r="F5589" s="18">
        <v>6.0400871044140324E-5</v>
      </c>
    </row>
    <row r="5590" spans="2:6" x14ac:dyDescent="0.25">
      <c r="B5590" s="18">
        <v>2009</v>
      </c>
      <c r="C5590" s="19">
        <v>39857</v>
      </c>
      <c r="D5590" s="18" t="s">
        <v>7</v>
      </c>
      <c r="E5590" s="18">
        <v>2.6385643666650772E-4</v>
      </c>
      <c r="F5590" s="18">
        <v>3.1789932128494905E-6</v>
      </c>
    </row>
    <row r="5591" spans="2:6" x14ac:dyDescent="0.25">
      <c r="B5591" s="18">
        <v>2009</v>
      </c>
      <c r="C5591" s="19">
        <v>39857</v>
      </c>
      <c r="D5591" s="18" t="s">
        <v>7</v>
      </c>
      <c r="E5591" s="18">
        <v>5.6967558374262872E-2</v>
      </c>
      <c r="F5591" s="18">
        <v>1.7802361991957146E-4</v>
      </c>
    </row>
    <row r="5592" spans="2:6" x14ac:dyDescent="0.25">
      <c r="B5592" s="18">
        <v>2009</v>
      </c>
      <c r="C5592" s="19">
        <v>39857</v>
      </c>
      <c r="D5592" s="18" t="s">
        <v>6</v>
      </c>
      <c r="E5592" s="18">
        <v>1.5259167421677554E-3</v>
      </c>
      <c r="F5592" s="18">
        <v>3.8147918554193885E-4</v>
      </c>
    </row>
    <row r="5593" spans="2:6" x14ac:dyDescent="0.25">
      <c r="B5593" s="18">
        <v>2009</v>
      </c>
      <c r="C5593" s="19">
        <v>39857</v>
      </c>
      <c r="D5593" s="18" t="s">
        <v>7</v>
      </c>
      <c r="E5593" s="18">
        <v>9.1237105208780383E-4</v>
      </c>
      <c r="F5593" s="18">
        <v>3.1789932128494905E-6</v>
      </c>
    </row>
    <row r="5594" spans="2:6" x14ac:dyDescent="0.25">
      <c r="B5594" s="18">
        <v>2009</v>
      </c>
      <c r="C5594" s="19">
        <v>39857</v>
      </c>
      <c r="D5594" s="18" t="s">
        <v>7</v>
      </c>
      <c r="E5594" s="18">
        <v>6.1494444709360545E-2</v>
      </c>
      <c r="F5594" s="18">
        <v>2.4796147060226028E-4</v>
      </c>
    </row>
    <row r="5595" spans="2:6" x14ac:dyDescent="0.25">
      <c r="B5595" s="18">
        <v>2009</v>
      </c>
      <c r="C5595" s="19">
        <v>39857</v>
      </c>
      <c r="D5595" s="18" t="s">
        <v>6</v>
      </c>
      <c r="E5595" s="18">
        <v>0.12004514170362246</v>
      </c>
      <c r="F5595" s="18">
        <v>5.0228092763021951E-4</v>
      </c>
    </row>
    <row r="5596" spans="2:6" x14ac:dyDescent="0.25">
      <c r="B5596" s="18">
        <v>2009</v>
      </c>
      <c r="C5596" s="19">
        <v>39857</v>
      </c>
      <c r="D5596" s="18" t="s">
        <v>6</v>
      </c>
      <c r="E5596" s="18">
        <v>3.3188689142148683E-3</v>
      </c>
      <c r="F5596" s="18">
        <v>3.8147918554193888E-5</v>
      </c>
    </row>
    <row r="5597" spans="2:6" x14ac:dyDescent="0.25">
      <c r="B5597" s="18">
        <v>2009</v>
      </c>
      <c r="C5597" s="19">
        <v>39857</v>
      </c>
      <c r="D5597" s="18" t="s">
        <v>6</v>
      </c>
      <c r="E5597" s="18">
        <v>3.5286824662629345E-3</v>
      </c>
      <c r="F5597" s="18">
        <v>4.7684898192742357E-5</v>
      </c>
    </row>
    <row r="5598" spans="2:6" x14ac:dyDescent="0.25">
      <c r="B5598" s="18">
        <v>2009</v>
      </c>
      <c r="C5598" s="19">
        <v>39858</v>
      </c>
      <c r="D5598" s="18" t="s">
        <v>6</v>
      </c>
      <c r="E5598" s="18">
        <v>0.12822151224707135</v>
      </c>
      <c r="F5598" s="18">
        <v>1.9137539141353933E-3</v>
      </c>
    </row>
    <row r="5599" spans="2:6" x14ac:dyDescent="0.25">
      <c r="B5599" s="18">
        <v>2009</v>
      </c>
      <c r="C5599" s="19">
        <v>39858</v>
      </c>
      <c r="D5599" s="18" t="s">
        <v>6</v>
      </c>
      <c r="E5599" s="18">
        <v>7.2926104302767315E-3</v>
      </c>
      <c r="F5599" s="18">
        <v>9.8548789598334205E-5</v>
      </c>
    </row>
    <row r="5600" spans="2:6" x14ac:dyDescent="0.25">
      <c r="B5600" s="18">
        <v>2009</v>
      </c>
      <c r="C5600" s="19">
        <v>39858</v>
      </c>
      <c r="D5600" s="18" t="s">
        <v>6</v>
      </c>
      <c r="E5600" s="18">
        <v>7.1972406338912465E-3</v>
      </c>
      <c r="F5600" s="18">
        <v>7.9474830321237268E-5</v>
      </c>
    </row>
    <row r="5601" spans="2:6" x14ac:dyDescent="0.25">
      <c r="B5601" s="18">
        <v>2009</v>
      </c>
      <c r="C5601" s="19">
        <v>39859</v>
      </c>
      <c r="D5601" s="18" t="s">
        <v>6</v>
      </c>
      <c r="E5601" s="18">
        <v>6.5798801519558761E-2</v>
      </c>
      <c r="F5601" s="18">
        <v>2.5114046381510976E-4</v>
      </c>
    </row>
    <row r="5602" spans="2:6" x14ac:dyDescent="0.25">
      <c r="B5602" s="18">
        <v>2009</v>
      </c>
      <c r="C5602" s="19">
        <v>39860</v>
      </c>
      <c r="D5602" s="18" t="s">
        <v>7</v>
      </c>
      <c r="E5602" s="18">
        <v>8.1890865163002872E-3</v>
      </c>
      <c r="F5602" s="18">
        <v>2.2252952489946432E-5</v>
      </c>
    </row>
    <row r="5603" spans="2:6" x14ac:dyDescent="0.25">
      <c r="B5603" s="18">
        <v>2009</v>
      </c>
      <c r="C5603" s="19">
        <v>39860</v>
      </c>
      <c r="D5603" s="18" t="s">
        <v>6</v>
      </c>
      <c r="E5603" s="18">
        <v>3.1758142196366412E-3</v>
      </c>
      <c r="F5603" s="18">
        <v>1.1762274887543116E-4</v>
      </c>
    </row>
    <row r="5604" spans="2:6" x14ac:dyDescent="0.25">
      <c r="B5604" s="18">
        <v>2009</v>
      </c>
      <c r="C5604" s="19">
        <v>39860</v>
      </c>
      <c r="D5604" s="18" t="s">
        <v>7</v>
      </c>
      <c r="E5604" s="18">
        <v>2.9087787897572838E-3</v>
      </c>
      <c r="F5604" s="18">
        <v>9.536979638548472E-6</v>
      </c>
    </row>
    <row r="5605" spans="2:6" x14ac:dyDescent="0.25">
      <c r="B5605" s="18">
        <v>2009</v>
      </c>
      <c r="C5605" s="19">
        <v>39860</v>
      </c>
      <c r="D5605" s="18" t="s">
        <v>6</v>
      </c>
      <c r="E5605" s="18">
        <v>4.0691113124473479E-4</v>
      </c>
      <c r="F5605" s="18">
        <v>6.3579864256989811E-6</v>
      </c>
    </row>
    <row r="5606" spans="2:6" x14ac:dyDescent="0.25">
      <c r="B5606" s="18">
        <v>2009</v>
      </c>
      <c r="C5606" s="19">
        <v>39860</v>
      </c>
      <c r="D5606" s="18" t="s">
        <v>7</v>
      </c>
      <c r="E5606" s="18">
        <v>2.9246737558215314E-4</v>
      </c>
      <c r="F5606" s="18">
        <v>3.1789932128494905E-6</v>
      </c>
    </row>
    <row r="5607" spans="2:6" x14ac:dyDescent="0.25">
      <c r="B5607" s="18">
        <v>2009</v>
      </c>
      <c r="C5607" s="19">
        <v>39861</v>
      </c>
      <c r="D5607" s="18" t="s">
        <v>6</v>
      </c>
      <c r="E5607" s="18">
        <v>8.4720169122438922E-3</v>
      </c>
      <c r="F5607" s="18">
        <v>4.132691176704338E-5</v>
      </c>
    </row>
    <row r="5608" spans="2:6" x14ac:dyDescent="0.25">
      <c r="B5608" s="18">
        <v>2009</v>
      </c>
      <c r="C5608" s="19">
        <v>39861</v>
      </c>
      <c r="D5608" s="18" t="s">
        <v>6</v>
      </c>
      <c r="E5608" s="18">
        <v>4.3870106337322969E-3</v>
      </c>
      <c r="F5608" s="18">
        <v>6.3579864256989809E-5</v>
      </c>
    </row>
    <row r="5609" spans="2:6" x14ac:dyDescent="0.25">
      <c r="B5609" s="18">
        <v>2009</v>
      </c>
      <c r="C5609" s="19">
        <v>39861</v>
      </c>
      <c r="D5609" s="18" t="s">
        <v>6</v>
      </c>
      <c r="E5609" s="18">
        <v>1.9423648530510387E-3</v>
      </c>
      <c r="F5609" s="18">
        <v>4.132691176704338E-5</v>
      </c>
    </row>
    <row r="5610" spans="2:6" x14ac:dyDescent="0.25">
      <c r="B5610" s="18">
        <v>2009</v>
      </c>
      <c r="C5610" s="19">
        <v>39861</v>
      </c>
      <c r="D5610" s="18" t="s">
        <v>6</v>
      </c>
      <c r="E5610" s="18">
        <v>3.782684023969609E-2</v>
      </c>
      <c r="F5610" s="18">
        <v>6.6123058827269408E-4</v>
      </c>
    </row>
    <row r="5611" spans="2:6" x14ac:dyDescent="0.25">
      <c r="B5611" s="18">
        <v>2009</v>
      </c>
      <c r="C5611" s="19">
        <v>39861</v>
      </c>
      <c r="D5611" s="18" t="s">
        <v>7</v>
      </c>
      <c r="E5611" s="18">
        <v>5.1372530319647768E-3</v>
      </c>
      <c r="F5611" s="18">
        <v>2.5431945702795924E-5</v>
      </c>
    </row>
    <row r="5612" spans="2:6" x14ac:dyDescent="0.25">
      <c r="B5612" s="18">
        <v>2009</v>
      </c>
      <c r="C5612" s="19">
        <v>39861</v>
      </c>
      <c r="D5612" s="18" t="s">
        <v>7</v>
      </c>
      <c r="E5612" s="18">
        <v>2.2125792761432454E-2</v>
      </c>
      <c r="F5612" s="18">
        <v>6.3579864256989809E-5</v>
      </c>
    </row>
    <row r="5613" spans="2:6" x14ac:dyDescent="0.25">
      <c r="B5613" s="18">
        <v>2009</v>
      </c>
      <c r="C5613" s="19">
        <v>39861</v>
      </c>
      <c r="D5613" s="18" t="s">
        <v>7</v>
      </c>
      <c r="E5613" s="18">
        <v>6.8666253397548999E-3</v>
      </c>
      <c r="F5613" s="18">
        <v>2.5431945702795924E-5</v>
      </c>
    </row>
    <row r="5614" spans="2:6" x14ac:dyDescent="0.25">
      <c r="B5614" s="18">
        <v>2009</v>
      </c>
      <c r="C5614" s="19">
        <v>39861</v>
      </c>
      <c r="D5614" s="18" t="s">
        <v>7</v>
      </c>
      <c r="E5614" s="18">
        <v>0.27740530573967226</v>
      </c>
      <c r="F5614" s="18">
        <v>1.0236358145375359E-3</v>
      </c>
    </row>
    <row r="5615" spans="2:6" x14ac:dyDescent="0.25">
      <c r="B5615" s="18">
        <v>2009</v>
      </c>
      <c r="C5615" s="19">
        <v>39861</v>
      </c>
      <c r="D5615" s="18" t="s">
        <v>6</v>
      </c>
      <c r="E5615" s="18">
        <v>1.1031106448587732E-2</v>
      </c>
      <c r="F5615" s="18">
        <v>3.1789932128494904E-5</v>
      </c>
    </row>
    <row r="5616" spans="2:6" x14ac:dyDescent="0.25">
      <c r="B5616" s="18">
        <v>2009</v>
      </c>
      <c r="C5616" s="19">
        <v>39861</v>
      </c>
      <c r="D5616" s="18" t="s">
        <v>6</v>
      </c>
      <c r="E5616" s="18">
        <v>5.4297204075469299E-2</v>
      </c>
      <c r="F5616" s="18">
        <v>9.2190803172635227E-4</v>
      </c>
    </row>
    <row r="5617" spans="2:6" x14ac:dyDescent="0.25">
      <c r="B5617" s="18">
        <v>2009</v>
      </c>
      <c r="C5617" s="19">
        <v>39862</v>
      </c>
      <c r="D5617" s="18" t="s">
        <v>6</v>
      </c>
      <c r="E5617" s="18">
        <v>6.4851461542129606E-4</v>
      </c>
      <c r="F5617" s="18">
        <v>1.9073959277096944E-5</v>
      </c>
    </row>
    <row r="5618" spans="2:6" x14ac:dyDescent="0.25">
      <c r="B5618" s="18">
        <v>2009</v>
      </c>
      <c r="C5618" s="19">
        <v>39862</v>
      </c>
      <c r="D5618" s="18" t="s">
        <v>7</v>
      </c>
      <c r="E5618" s="18">
        <v>1.4305469457822708E-3</v>
      </c>
      <c r="F5618" s="18">
        <v>2.8610938915645416E-5</v>
      </c>
    </row>
    <row r="5619" spans="2:6" x14ac:dyDescent="0.25">
      <c r="B5619" s="18">
        <v>2009</v>
      </c>
      <c r="C5619" s="19">
        <v>39862</v>
      </c>
      <c r="D5619" s="18" t="s">
        <v>7</v>
      </c>
      <c r="E5619" s="18">
        <v>3.4282262807368909E-2</v>
      </c>
      <c r="F5619" s="18">
        <v>1.017277828111837E-4</v>
      </c>
    </row>
    <row r="5620" spans="2:6" x14ac:dyDescent="0.25">
      <c r="B5620" s="18">
        <v>2009</v>
      </c>
      <c r="C5620" s="19">
        <v>39862</v>
      </c>
      <c r="D5620" s="18" t="s">
        <v>7</v>
      </c>
      <c r="E5620" s="18">
        <v>1.160968321332634E-2</v>
      </c>
      <c r="F5620" s="18">
        <v>3.4968925341344396E-5</v>
      </c>
    </row>
    <row r="5621" spans="2:6" x14ac:dyDescent="0.25">
      <c r="B5621" s="18">
        <v>2009</v>
      </c>
      <c r="C5621" s="19">
        <v>39862</v>
      </c>
      <c r="D5621" s="18" t="s">
        <v>7</v>
      </c>
      <c r="E5621" s="18">
        <v>0.18492839317788057</v>
      </c>
      <c r="F5621" s="18">
        <v>8.710441403207604E-4</v>
      </c>
    </row>
    <row r="5622" spans="2:6" x14ac:dyDescent="0.25">
      <c r="B5622" s="18">
        <v>2009</v>
      </c>
      <c r="C5622" s="19">
        <v>39862</v>
      </c>
      <c r="D5622" s="18" t="s">
        <v>7</v>
      </c>
      <c r="E5622" s="18">
        <v>4.9659052977921891E-2</v>
      </c>
      <c r="F5622" s="18">
        <v>1.3033872172682912E-4</v>
      </c>
    </row>
    <row r="5623" spans="2:6" x14ac:dyDescent="0.25">
      <c r="B5623" s="18">
        <v>2009</v>
      </c>
      <c r="C5623" s="19">
        <v>39862</v>
      </c>
      <c r="D5623" s="18" t="s">
        <v>7</v>
      </c>
      <c r="E5623" s="18">
        <v>1.2811342647783446E-3</v>
      </c>
      <c r="F5623" s="18">
        <v>3.1789932128494905E-6</v>
      </c>
    </row>
    <row r="5624" spans="2:6" x14ac:dyDescent="0.25">
      <c r="B5624" s="18">
        <v>2009</v>
      </c>
      <c r="C5624" s="19">
        <v>39862</v>
      </c>
      <c r="D5624" s="18" t="s">
        <v>7</v>
      </c>
      <c r="E5624" s="18">
        <v>1.7039403620873268E-3</v>
      </c>
      <c r="F5624" s="18">
        <v>6.3579864256989811E-6</v>
      </c>
    </row>
    <row r="5625" spans="2:6" x14ac:dyDescent="0.25">
      <c r="B5625" s="18">
        <v>2009</v>
      </c>
      <c r="C5625" s="19">
        <v>39862</v>
      </c>
      <c r="D5625" s="18" t="s">
        <v>7</v>
      </c>
      <c r="E5625" s="18">
        <v>3.6138794843673008E-2</v>
      </c>
      <c r="F5625" s="18">
        <v>1.8438160634527044E-4</v>
      </c>
    </row>
    <row r="5626" spans="2:6" x14ac:dyDescent="0.25">
      <c r="B5626" s="18">
        <v>2009</v>
      </c>
      <c r="C5626" s="19">
        <v>39862</v>
      </c>
      <c r="D5626" s="18" t="s">
        <v>7</v>
      </c>
      <c r="E5626" s="18">
        <v>6.5582629981084991E-3</v>
      </c>
      <c r="F5626" s="18">
        <v>6.7076756791124251E-4</v>
      </c>
    </row>
    <row r="5627" spans="2:6" x14ac:dyDescent="0.25">
      <c r="B5627" s="18">
        <v>2009</v>
      </c>
      <c r="C5627" s="19">
        <v>39862</v>
      </c>
      <c r="D5627" s="18" t="s">
        <v>7</v>
      </c>
      <c r="E5627" s="18">
        <v>2.8839826426970579E-2</v>
      </c>
      <c r="F5627" s="18">
        <v>6.6758857469839301E-5</v>
      </c>
    </row>
    <row r="5628" spans="2:6" x14ac:dyDescent="0.25">
      <c r="B5628" s="18">
        <v>2009</v>
      </c>
      <c r="C5628" s="19">
        <v>39862</v>
      </c>
      <c r="D5628" s="18" t="s">
        <v>6</v>
      </c>
      <c r="E5628" s="18">
        <v>2.9723586540142738E-3</v>
      </c>
      <c r="F5628" s="18">
        <v>2.7021442309220668E-4</v>
      </c>
    </row>
    <row r="5629" spans="2:6" x14ac:dyDescent="0.25">
      <c r="B5629" s="18">
        <v>2009</v>
      </c>
      <c r="C5629" s="19">
        <v>39863</v>
      </c>
      <c r="D5629" s="18" t="s">
        <v>6</v>
      </c>
      <c r="E5629" s="18">
        <v>4.6015926755996368E-2</v>
      </c>
      <c r="F5629" s="18">
        <v>1.4559788914850667E-3</v>
      </c>
    </row>
    <row r="5630" spans="2:6" x14ac:dyDescent="0.25">
      <c r="B5630" s="18">
        <v>2009</v>
      </c>
      <c r="C5630" s="19">
        <v>39863</v>
      </c>
      <c r="D5630" s="18" t="s">
        <v>7</v>
      </c>
      <c r="E5630" s="18">
        <v>1.0681417195174288E-3</v>
      </c>
      <c r="F5630" s="18">
        <v>6.3579864256989811E-6</v>
      </c>
    </row>
    <row r="5631" spans="2:6" x14ac:dyDescent="0.25">
      <c r="B5631" s="18">
        <v>2009</v>
      </c>
      <c r="C5631" s="19">
        <v>39863</v>
      </c>
      <c r="D5631" s="18" t="s">
        <v>7</v>
      </c>
      <c r="E5631" s="18">
        <v>5.6268179867435986E-2</v>
      </c>
      <c r="F5631" s="18">
        <v>3.1789932128494907E-4</v>
      </c>
    </row>
    <row r="5632" spans="2:6" x14ac:dyDescent="0.25">
      <c r="B5632" s="18">
        <v>2009</v>
      </c>
      <c r="C5632" s="19">
        <v>39863</v>
      </c>
      <c r="D5632" s="18" t="s">
        <v>7</v>
      </c>
      <c r="E5632" s="18">
        <v>3.9826426970578414E-2</v>
      </c>
      <c r="F5632" s="18">
        <v>1.5259167421677555E-4</v>
      </c>
    </row>
    <row r="5633" spans="2:6" x14ac:dyDescent="0.25">
      <c r="B5633" s="18">
        <v>2009</v>
      </c>
      <c r="C5633" s="19">
        <v>39863</v>
      </c>
      <c r="D5633" s="18" t="s">
        <v>6</v>
      </c>
      <c r="E5633" s="18">
        <v>1.8864145725048877E-2</v>
      </c>
      <c r="F5633" s="18">
        <v>1.3669670815252811E-4</v>
      </c>
    </row>
    <row r="5634" spans="2:6" x14ac:dyDescent="0.25">
      <c r="B5634" s="18">
        <v>2009</v>
      </c>
      <c r="C5634" s="19">
        <v>39863</v>
      </c>
      <c r="D5634" s="18" t="s">
        <v>7</v>
      </c>
      <c r="E5634" s="18">
        <v>2.4414667874684087E-2</v>
      </c>
      <c r="F5634" s="18">
        <v>7.6295837108387776E-5</v>
      </c>
    </row>
    <row r="5635" spans="2:6" x14ac:dyDescent="0.25">
      <c r="B5635" s="18">
        <v>2009</v>
      </c>
      <c r="C5635" s="19">
        <v>39863</v>
      </c>
      <c r="D5635" s="18" t="s">
        <v>7</v>
      </c>
      <c r="E5635" s="18">
        <v>3.2552890499578783E-3</v>
      </c>
      <c r="F5635" s="18">
        <v>1.2715972851397962E-5</v>
      </c>
    </row>
    <row r="5636" spans="2:6" x14ac:dyDescent="0.25">
      <c r="B5636" s="18">
        <v>2009</v>
      </c>
      <c r="C5636" s="19">
        <v>39863</v>
      </c>
      <c r="D5636" s="18" t="s">
        <v>7</v>
      </c>
      <c r="E5636" s="18">
        <v>1.6956749797339184E-2</v>
      </c>
      <c r="F5636" s="18">
        <v>6.6758857469839301E-5</v>
      </c>
    </row>
    <row r="5637" spans="2:6" x14ac:dyDescent="0.25">
      <c r="B5637" s="18">
        <v>2009</v>
      </c>
      <c r="C5637" s="19">
        <v>39863</v>
      </c>
      <c r="D5637" s="18" t="s">
        <v>7</v>
      </c>
      <c r="E5637" s="18">
        <v>2.1051293055489327E-2</v>
      </c>
      <c r="F5637" s="18">
        <v>1.3669670815252811E-4</v>
      </c>
    </row>
    <row r="5638" spans="2:6" x14ac:dyDescent="0.25">
      <c r="B5638" s="18">
        <v>2009</v>
      </c>
      <c r="C5638" s="19">
        <v>39863</v>
      </c>
      <c r="D5638" s="18" t="s">
        <v>7</v>
      </c>
      <c r="E5638" s="18">
        <v>3.9575286506763306E-2</v>
      </c>
      <c r="F5638" s="18">
        <v>6.7076756791124251E-4</v>
      </c>
    </row>
    <row r="5639" spans="2:6" x14ac:dyDescent="0.25">
      <c r="B5639" s="18">
        <v>2009</v>
      </c>
      <c r="C5639" s="19">
        <v>39863</v>
      </c>
      <c r="D5639" s="18" t="s">
        <v>6</v>
      </c>
      <c r="E5639" s="18">
        <v>1.8024891516856612E-3</v>
      </c>
      <c r="F5639" s="18">
        <v>6.6758857469839301E-5</v>
      </c>
    </row>
    <row r="5640" spans="2:6" x14ac:dyDescent="0.25">
      <c r="B5640" s="18">
        <v>2009</v>
      </c>
      <c r="C5640" s="19">
        <v>39863</v>
      </c>
      <c r="D5640" s="18" t="s">
        <v>7</v>
      </c>
      <c r="E5640" s="18">
        <v>2.4757999141671833E-2</v>
      </c>
      <c r="F5640" s="18">
        <v>1.8756059955811995E-4</v>
      </c>
    </row>
    <row r="5641" spans="2:6" x14ac:dyDescent="0.25">
      <c r="B5641" s="18">
        <v>2009</v>
      </c>
      <c r="C5641" s="19">
        <v>39864</v>
      </c>
      <c r="D5641" s="18" t="s">
        <v>7</v>
      </c>
      <c r="E5641" s="18">
        <v>0.2109579896046922</v>
      </c>
      <c r="F5641" s="18">
        <v>8.9011809959785738E-4</v>
      </c>
    </row>
    <row r="5642" spans="2:6" x14ac:dyDescent="0.25">
      <c r="B5642" s="18">
        <v>2009</v>
      </c>
      <c r="C5642" s="19">
        <v>39864</v>
      </c>
      <c r="D5642" s="18" t="s">
        <v>6</v>
      </c>
      <c r="E5642" s="18">
        <v>3.2425730771064802E-2</v>
      </c>
      <c r="F5642" s="18">
        <v>1.9073959277096943E-3</v>
      </c>
    </row>
    <row r="5643" spans="2:6" x14ac:dyDescent="0.25">
      <c r="B5643" s="18">
        <v>2009</v>
      </c>
      <c r="C5643" s="19">
        <v>39864</v>
      </c>
      <c r="D5643" s="18" t="s">
        <v>6</v>
      </c>
      <c r="E5643" s="18">
        <v>0.11464721122820402</v>
      </c>
      <c r="F5643" s="18">
        <v>3.150382273933845E-3</v>
      </c>
    </row>
    <row r="5644" spans="2:6" x14ac:dyDescent="0.25">
      <c r="B5644" s="18">
        <v>2009</v>
      </c>
      <c r="C5644" s="19">
        <v>39864</v>
      </c>
      <c r="D5644" s="18" t="s">
        <v>6</v>
      </c>
      <c r="E5644" s="18">
        <v>2.3238440385929776E-3</v>
      </c>
      <c r="F5644" s="18">
        <v>5.404288461844134E-5</v>
      </c>
    </row>
    <row r="5645" spans="2:6" x14ac:dyDescent="0.25">
      <c r="B5645" s="18">
        <v>2009</v>
      </c>
      <c r="C5645" s="19">
        <v>39864</v>
      </c>
      <c r="D5645" s="18" t="s">
        <v>7</v>
      </c>
      <c r="E5645" s="18">
        <v>5.1499690048161743E-4</v>
      </c>
      <c r="F5645" s="18">
        <v>3.1789932128494905E-6</v>
      </c>
    </row>
    <row r="5646" spans="2:6" x14ac:dyDescent="0.25">
      <c r="B5646" s="18">
        <v>2009</v>
      </c>
      <c r="C5646" s="19">
        <v>39864</v>
      </c>
      <c r="D5646" s="18" t="s">
        <v>6</v>
      </c>
      <c r="E5646" s="18">
        <v>0.22755233417576654</v>
      </c>
      <c r="F5646" s="18">
        <v>2.7116812105606155E-3</v>
      </c>
    </row>
    <row r="5647" spans="2:6" x14ac:dyDescent="0.25">
      <c r="B5647" s="18">
        <v>2009</v>
      </c>
      <c r="C5647" s="19">
        <v>39864</v>
      </c>
      <c r="D5647" s="18" t="s">
        <v>6</v>
      </c>
      <c r="E5647" s="18">
        <v>5.5632381224866084E-3</v>
      </c>
      <c r="F5647" s="18">
        <v>1.1126476244973217E-4</v>
      </c>
    </row>
    <row r="5648" spans="2:6" x14ac:dyDescent="0.25">
      <c r="B5648" s="18">
        <v>2009</v>
      </c>
      <c r="C5648" s="19">
        <v>39864</v>
      </c>
      <c r="D5648" s="18" t="s">
        <v>6</v>
      </c>
      <c r="E5648" s="18">
        <v>6.4851461542129608E-3</v>
      </c>
      <c r="F5648" s="18">
        <v>1.6212865385532401E-4</v>
      </c>
    </row>
    <row r="5649" spans="2:6" x14ac:dyDescent="0.25">
      <c r="B5649" s="18">
        <v>2009</v>
      </c>
      <c r="C5649" s="19">
        <v>39864</v>
      </c>
      <c r="D5649" s="18" t="s">
        <v>6</v>
      </c>
      <c r="E5649" s="18">
        <v>0.3586381193076153</v>
      </c>
      <c r="F5649" s="18">
        <v>1.0967526584330742E-3</v>
      </c>
    </row>
    <row r="5650" spans="2:6" x14ac:dyDescent="0.25">
      <c r="B5650" s="18">
        <v>2009</v>
      </c>
      <c r="C5650" s="19">
        <v>39864</v>
      </c>
      <c r="D5650" s="18" t="s">
        <v>6</v>
      </c>
      <c r="E5650" s="18">
        <v>1.6022125792761433E-3</v>
      </c>
      <c r="F5650" s="18">
        <v>2.2888751132516333E-4</v>
      </c>
    </row>
    <row r="5651" spans="2:6" x14ac:dyDescent="0.25">
      <c r="B5651" s="18">
        <v>2009</v>
      </c>
      <c r="C5651" s="19">
        <v>39864</v>
      </c>
      <c r="D5651" s="18" t="s">
        <v>6</v>
      </c>
      <c r="E5651" s="18">
        <v>0.26757585872554163</v>
      </c>
      <c r="F5651" s="18">
        <v>7.8839031678667364E-4</v>
      </c>
    </row>
    <row r="5652" spans="2:6" x14ac:dyDescent="0.25">
      <c r="B5652" s="18">
        <v>2009</v>
      </c>
      <c r="C5652" s="19">
        <v>39864</v>
      </c>
      <c r="D5652" s="18" t="s">
        <v>6</v>
      </c>
      <c r="E5652" s="18">
        <v>6.4600321078314496E-2</v>
      </c>
      <c r="F5652" s="18">
        <v>6.7076756791124251E-4</v>
      </c>
    </row>
    <row r="5653" spans="2:6" x14ac:dyDescent="0.25">
      <c r="B5653" s="18">
        <v>2009</v>
      </c>
      <c r="C5653" s="19">
        <v>39864</v>
      </c>
      <c r="D5653" s="18" t="s">
        <v>6</v>
      </c>
      <c r="E5653" s="18">
        <v>1.02967590164195E-2</v>
      </c>
      <c r="F5653" s="18">
        <v>1.3033872172682912E-4</v>
      </c>
    </row>
    <row r="5654" spans="2:6" x14ac:dyDescent="0.25">
      <c r="B5654" s="18">
        <v>2009</v>
      </c>
      <c r="C5654" s="19">
        <v>39864</v>
      </c>
      <c r="D5654" s="18" t="s">
        <v>6</v>
      </c>
      <c r="E5654" s="18">
        <v>0.60011762274887548</v>
      </c>
      <c r="F5654" s="18">
        <v>1.4718738575493142E-3</v>
      </c>
    </row>
    <row r="5655" spans="2:6" x14ac:dyDescent="0.25">
      <c r="B5655" s="18">
        <v>2009</v>
      </c>
      <c r="C5655" s="19">
        <v>39864</v>
      </c>
      <c r="D5655" s="18" t="s">
        <v>6</v>
      </c>
      <c r="E5655" s="18">
        <v>0.34088980020027659</v>
      </c>
      <c r="F5655" s="18">
        <v>1.0999316516459238E-3</v>
      </c>
    </row>
    <row r="5656" spans="2:6" x14ac:dyDescent="0.25">
      <c r="B5656" s="18">
        <v>2009</v>
      </c>
      <c r="C5656" s="19">
        <v>39864</v>
      </c>
      <c r="D5656" s="18" t="s">
        <v>6</v>
      </c>
      <c r="E5656" s="18">
        <v>7.0649945162367084E-2</v>
      </c>
      <c r="F5656" s="18">
        <v>1.1774990860394513E-2</v>
      </c>
    </row>
    <row r="5657" spans="2:6" x14ac:dyDescent="0.25">
      <c r="B5657" s="18">
        <v>2009</v>
      </c>
      <c r="C5657" s="19">
        <v>39864</v>
      </c>
      <c r="D5657" s="18" t="s">
        <v>6</v>
      </c>
      <c r="E5657" s="18">
        <v>4.3488627151781027E-3</v>
      </c>
      <c r="F5657" s="18">
        <v>2.2888751132516333E-4</v>
      </c>
    </row>
    <row r="5658" spans="2:6" x14ac:dyDescent="0.25">
      <c r="B5658" s="18">
        <v>2009</v>
      </c>
      <c r="C5658" s="19">
        <v>39864</v>
      </c>
      <c r="D5658" s="18" t="s">
        <v>6</v>
      </c>
      <c r="E5658" s="18">
        <v>8.3925420819226551E-4</v>
      </c>
      <c r="F5658" s="18">
        <v>7.6295837108387776E-5</v>
      </c>
    </row>
    <row r="5659" spans="2:6" x14ac:dyDescent="0.25">
      <c r="B5659" s="18">
        <v>2009</v>
      </c>
      <c r="C5659" s="19">
        <v>39864</v>
      </c>
      <c r="D5659" s="18" t="s">
        <v>6</v>
      </c>
      <c r="E5659" s="18">
        <v>5.0355252491535933E-2</v>
      </c>
      <c r="F5659" s="18">
        <v>3.8147918554193885E-4</v>
      </c>
    </row>
    <row r="5660" spans="2:6" x14ac:dyDescent="0.25">
      <c r="B5660" s="18">
        <v>2009</v>
      </c>
      <c r="C5660" s="19">
        <v>39864</v>
      </c>
      <c r="D5660" s="18" t="s">
        <v>6</v>
      </c>
      <c r="E5660" s="18">
        <v>4.3488627151781027E-3</v>
      </c>
      <c r="F5660" s="18">
        <v>1.8120261313242096E-4</v>
      </c>
    </row>
    <row r="5661" spans="2:6" x14ac:dyDescent="0.25">
      <c r="B5661" s="18">
        <v>2009</v>
      </c>
      <c r="C5661" s="19">
        <v>39864</v>
      </c>
      <c r="D5661" s="18" t="s">
        <v>6</v>
      </c>
      <c r="E5661" s="18">
        <v>2.416034841765613E-3</v>
      </c>
      <c r="F5661" s="18">
        <v>6.0400871044140324E-5</v>
      </c>
    </row>
    <row r="5662" spans="2:6" x14ac:dyDescent="0.25">
      <c r="B5662" s="18">
        <v>2009</v>
      </c>
      <c r="C5662" s="19">
        <v>39864</v>
      </c>
      <c r="D5662" s="18" t="s">
        <v>6</v>
      </c>
      <c r="E5662" s="18">
        <v>0.44815221019503121</v>
      </c>
      <c r="F5662" s="18">
        <v>3.2711840160221258E-3</v>
      </c>
    </row>
    <row r="5663" spans="2:6" x14ac:dyDescent="0.25">
      <c r="B5663" s="18">
        <v>2009</v>
      </c>
      <c r="C5663" s="19">
        <v>39864</v>
      </c>
      <c r="D5663" s="18" t="s">
        <v>6</v>
      </c>
      <c r="E5663" s="18">
        <v>9.6081890865163E-2</v>
      </c>
      <c r="F5663" s="18">
        <v>1.5831386199990462E-3</v>
      </c>
    </row>
    <row r="5664" spans="2:6" x14ac:dyDescent="0.25">
      <c r="B5664" s="18">
        <v>2009</v>
      </c>
      <c r="C5664" s="19">
        <v>39864</v>
      </c>
      <c r="D5664" s="18" t="s">
        <v>6</v>
      </c>
      <c r="E5664" s="18">
        <v>7.9630600988666894E-2</v>
      </c>
      <c r="F5664" s="18">
        <v>1.4273679525694213E-3</v>
      </c>
    </row>
    <row r="5665" spans="2:6" x14ac:dyDescent="0.25">
      <c r="B5665" s="18">
        <v>2009</v>
      </c>
      <c r="C5665" s="19">
        <v>39865</v>
      </c>
      <c r="D5665" s="18" t="s">
        <v>6</v>
      </c>
      <c r="E5665" s="18">
        <v>0.15685470411520672</v>
      </c>
      <c r="F5665" s="18">
        <v>9.0315197177054021E-3</v>
      </c>
    </row>
    <row r="5666" spans="2:6" x14ac:dyDescent="0.25">
      <c r="B5666" s="18">
        <v>2009</v>
      </c>
      <c r="C5666" s="19">
        <v>39865</v>
      </c>
      <c r="D5666" s="18" t="s">
        <v>6</v>
      </c>
      <c r="E5666" s="18">
        <v>0.13068523198702972</v>
      </c>
      <c r="F5666" s="18">
        <v>1.4432629186336688E-3</v>
      </c>
    </row>
    <row r="5667" spans="2:6" x14ac:dyDescent="0.25">
      <c r="B5667" s="18">
        <v>2009</v>
      </c>
      <c r="C5667" s="19">
        <v>39866</v>
      </c>
      <c r="D5667" s="18" t="s">
        <v>6</v>
      </c>
      <c r="E5667" s="18">
        <v>2.0790615612035667E-2</v>
      </c>
      <c r="F5667" s="18">
        <v>1.3860410408023779E-3</v>
      </c>
    </row>
    <row r="5668" spans="2:6" x14ac:dyDescent="0.25">
      <c r="B5668" s="18">
        <v>2009</v>
      </c>
      <c r="C5668" s="19">
        <v>39864</v>
      </c>
      <c r="D5668" s="18" t="s">
        <v>6</v>
      </c>
      <c r="E5668" s="18">
        <v>0.16743757252078267</v>
      </c>
      <c r="F5668" s="18">
        <v>1.4655158711236152E-3</v>
      </c>
    </row>
    <row r="5669" spans="2:6" x14ac:dyDescent="0.25">
      <c r="B5669" s="18">
        <v>2009</v>
      </c>
      <c r="C5669" s="19">
        <v>39864</v>
      </c>
      <c r="D5669" s="18" t="s">
        <v>6</v>
      </c>
      <c r="E5669" s="18">
        <v>0.95254398931858275</v>
      </c>
      <c r="F5669" s="18">
        <v>5.6363549663821467E-3</v>
      </c>
    </row>
    <row r="5670" spans="2:6" x14ac:dyDescent="0.25">
      <c r="B5670" s="18">
        <v>2009</v>
      </c>
      <c r="C5670" s="19">
        <v>39864</v>
      </c>
      <c r="D5670" s="18" t="s">
        <v>6</v>
      </c>
      <c r="E5670" s="18">
        <v>0.6918029660006676</v>
      </c>
      <c r="F5670" s="18">
        <v>3.026401538632715E-3</v>
      </c>
    </row>
    <row r="5671" spans="2:6" x14ac:dyDescent="0.25">
      <c r="B5671" s="18">
        <v>2009</v>
      </c>
      <c r="C5671" s="19">
        <v>39865</v>
      </c>
      <c r="D5671" s="18" t="s">
        <v>6</v>
      </c>
      <c r="E5671" s="18">
        <v>2.1261106607537394E-2</v>
      </c>
      <c r="F5671" s="18">
        <v>6.9937850682688792E-5</v>
      </c>
    </row>
    <row r="5672" spans="2:6" x14ac:dyDescent="0.25">
      <c r="B5672" s="18">
        <v>2009</v>
      </c>
      <c r="C5672" s="19">
        <v>39865</v>
      </c>
      <c r="D5672" s="18" t="s">
        <v>6</v>
      </c>
      <c r="E5672" s="18">
        <v>2.2252952489946434E-4</v>
      </c>
      <c r="F5672" s="18">
        <v>6.3579864256989811E-6</v>
      </c>
    </row>
    <row r="5673" spans="2:6" x14ac:dyDescent="0.25">
      <c r="B5673" s="18">
        <v>2009</v>
      </c>
      <c r="C5673" s="19">
        <v>39866</v>
      </c>
      <c r="D5673" s="18" t="s">
        <v>6</v>
      </c>
      <c r="E5673" s="18">
        <v>1.1062896380716228E-3</v>
      </c>
      <c r="F5673" s="18">
        <v>1.2715972851397962E-5</v>
      </c>
    </row>
    <row r="5674" spans="2:6" x14ac:dyDescent="0.25">
      <c r="B5674" s="18">
        <v>2009</v>
      </c>
      <c r="C5674" s="19">
        <v>39866</v>
      </c>
      <c r="D5674" s="18" t="s">
        <v>6</v>
      </c>
      <c r="E5674" s="18">
        <v>7.6295837108387776E-5</v>
      </c>
      <c r="F5674" s="18">
        <v>3.1789932128494905E-6</v>
      </c>
    </row>
    <row r="5675" spans="2:6" x14ac:dyDescent="0.25">
      <c r="B5675" s="18">
        <v>2009</v>
      </c>
      <c r="C5675" s="19">
        <v>39866</v>
      </c>
      <c r="D5675" s="18" t="s">
        <v>6</v>
      </c>
      <c r="E5675" s="18">
        <v>3.9162017389092876E-2</v>
      </c>
      <c r="F5675" s="18">
        <v>9.0601306566210477E-4</v>
      </c>
    </row>
    <row r="5676" spans="2:6" x14ac:dyDescent="0.25">
      <c r="B5676" s="18">
        <v>2009</v>
      </c>
      <c r="C5676" s="19">
        <v>39867</v>
      </c>
      <c r="D5676" s="18" t="s">
        <v>7</v>
      </c>
      <c r="E5676" s="18">
        <v>2.4351088010427097E-3</v>
      </c>
      <c r="F5676" s="18">
        <v>6.3579864256989811E-6</v>
      </c>
    </row>
    <row r="5677" spans="2:6" x14ac:dyDescent="0.25">
      <c r="B5677" s="18">
        <v>2009</v>
      </c>
      <c r="C5677" s="19">
        <v>39867</v>
      </c>
      <c r="D5677" s="18" t="s">
        <v>7</v>
      </c>
      <c r="E5677" s="18">
        <v>5.9765072401570419E-4</v>
      </c>
      <c r="F5677" s="18">
        <v>3.1789932128494905E-6</v>
      </c>
    </row>
    <row r="5678" spans="2:6" x14ac:dyDescent="0.25">
      <c r="B5678" s="18">
        <v>2009</v>
      </c>
      <c r="C5678" s="19">
        <v>39867</v>
      </c>
      <c r="D5678" s="18" t="s">
        <v>7</v>
      </c>
      <c r="E5678" s="18">
        <v>1.9693862953602596E-2</v>
      </c>
      <c r="F5678" s="18">
        <v>1.1126476244973217E-4</v>
      </c>
    </row>
    <row r="5679" spans="2:6" x14ac:dyDescent="0.25">
      <c r="B5679" s="18">
        <v>2009</v>
      </c>
      <c r="C5679" s="19">
        <v>39867</v>
      </c>
      <c r="D5679" s="18" t="s">
        <v>6</v>
      </c>
      <c r="E5679" s="18">
        <v>2.87063087120309E-3</v>
      </c>
      <c r="F5679" s="18">
        <v>6.6758857469839301E-5</v>
      </c>
    </row>
    <row r="5680" spans="2:6" x14ac:dyDescent="0.25">
      <c r="B5680" s="18">
        <v>2009</v>
      </c>
      <c r="C5680" s="19">
        <v>39867</v>
      </c>
      <c r="D5680" s="18" t="s">
        <v>6</v>
      </c>
      <c r="E5680" s="18">
        <v>2.4980528666571297E-2</v>
      </c>
      <c r="F5680" s="18">
        <v>2.2570851811231382E-4</v>
      </c>
    </row>
    <row r="5681" spans="2:6" x14ac:dyDescent="0.25">
      <c r="B5681" s="18">
        <v>2009</v>
      </c>
      <c r="C5681" s="19">
        <v>39867</v>
      </c>
      <c r="D5681" s="18" t="s">
        <v>6</v>
      </c>
      <c r="E5681" s="18">
        <v>0.10900767726860904</v>
      </c>
      <c r="F5681" s="18">
        <v>7.2671784845739357E-3</v>
      </c>
    </row>
    <row r="5682" spans="2:6" x14ac:dyDescent="0.25">
      <c r="B5682" s="18">
        <v>2009</v>
      </c>
      <c r="C5682" s="19">
        <v>39867</v>
      </c>
      <c r="D5682" s="18" t="s">
        <v>7</v>
      </c>
      <c r="E5682" s="18">
        <v>9.1237105208780383E-4</v>
      </c>
      <c r="F5682" s="18">
        <v>3.1789932128494905E-6</v>
      </c>
    </row>
    <row r="5683" spans="2:6" x14ac:dyDescent="0.25">
      <c r="B5683" s="18">
        <v>2009</v>
      </c>
      <c r="C5683" s="19">
        <v>39867</v>
      </c>
      <c r="D5683" s="18" t="s">
        <v>7</v>
      </c>
      <c r="E5683" s="18">
        <v>1.1444375566258165E-3</v>
      </c>
      <c r="F5683" s="18">
        <v>3.1789932128494905E-6</v>
      </c>
    </row>
    <row r="5684" spans="2:6" x14ac:dyDescent="0.25">
      <c r="B5684" s="18">
        <v>2009</v>
      </c>
      <c r="C5684" s="19">
        <v>39867</v>
      </c>
      <c r="D5684" s="18" t="s">
        <v>6</v>
      </c>
      <c r="E5684" s="18">
        <v>3.973741516061863E-4</v>
      </c>
      <c r="F5684" s="18">
        <v>3.1789932128494905E-6</v>
      </c>
    </row>
    <row r="5685" spans="2:6" x14ac:dyDescent="0.25">
      <c r="B5685" s="18">
        <v>2009</v>
      </c>
      <c r="C5685" s="19">
        <v>39866</v>
      </c>
      <c r="D5685" s="18" t="s">
        <v>6</v>
      </c>
      <c r="E5685" s="18">
        <v>2.3549981720789027E-2</v>
      </c>
      <c r="F5685" s="18">
        <v>1.1774990860394513E-2</v>
      </c>
    </row>
    <row r="5686" spans="2:6" x14ac:dyDescent="0.25">
      <c r="B5686" s="18">
        <v>2009</v>
      </c>
      <c r="C5686" s="19">
        <v>39868</v>
      </c>
      <c r="D5686" s="18" t="s">
        <v>7</v>
      </c>
      <c r="E5686" s="18">
        <v>1.2445758428305755E-2</v>
      </c>
      <c r="F5686" s="18">
        <v>1.4305469457822706E-4</v>
      </c>
    </row>
    <row r="5687" spans="2:6" x14ac:dyDescent="0.25">
      <c r="B5687" s="18">
        <v>2009</v>
      </c>
      <c r="C5687" s="19">
        <v>39868</v>
      </c>
      <c r="D5687" s="18" t="s">
        <v>7</v>
      </c>
      <c r="E5687" s="18">
        <v>2.7301193711951426E-2</v>
      </c>
      <c r="F5687" s="18">
        <v>1.2080174208828065E-4</v>
      </c>
    </row>
    <row r="5688" spans="2:6" x14ac:dyDescent="0.25">
      <c r="B5688" s="18">
        <v>2009</v>
      </c>
      <c r="C5688" s="19">
        <v>39868</v>
      </c>
      <c r="D5688" s="18" t="s">
        <v>7</v>
      </c>
      <c r="E5688" s="18">
        <v>0.17433916678587891</v>
      </c>
      <c r="F5688" s="18">
        <v>5.499658258229619E-4</v>
      </c>
    </row>
    <row r="5689" spans="2:6" x14ac:dyDescent="0.25">
      <c r="B5689" s="18">
        <v>2009</v>
      </c>
      <c r="C5689" s="19">
        <v>39868</v>
      </c>
      <c r="D5689" s="18" t="s">
        <v>7</v>
      </c>
      <c r="E5689" s="18">
        <v>1.0617837330917299E-3</v>
      </c>
      <c r="F5689" s="18">
        <v>6.3579864256989811E-6</v>
      </c>
    </row>
    <row r="5690" spans="2:6" x14ac:dyDescent="0.25">
      <c r="B5690" s="18">
        <v>2009</v>
      </c>
      <c r="C5690" s="19">
        <v>39868</v>
      </c>
      <c r="D5690" s="18" t="s">
        <v>6</v>
      </c>
      <c r="E5690" s="18">
        <v>1.6206507399106704E-2</v>
      </c>
      <c r="F5690" s="18">
        <v>1.8438160634527044E-4</v>
      </c>
    </row>
    <row r="5691" spans="2:6" x14ac:dyDescent="0.25">
      <c r="B5691" s="18">
        <v>2009</v>
      </c>
      <c r="C5691" s="19">
        <v>39868</v>
      </c>
      <c r="D5691" s="18" t="s">
        <v>7</v>
      </c>
      <c r="E5691" s="18">
        <v>7.8107863239711986E-2</v>
      </c>
      <c r="F5691" s="18">
        <v>4.2916408373468124E-4</v>
      </c>
    </row>
    <row r="5692" spans="2:6" x14ac:dyDescent="0.25">
      <c r="B5692" s="18">
        <v>2009</v>
      </c>
      <c r="C5692" s="19">
        <v>39868</v>
      </c>
      <c r="D5692" s="18" t="s">
        <v>7</v>
      </c>
      <c r="E5692" s="18">
        <v>2.065073991067029E-2</v>
      </c>
      <c r="F5692" s="18">
        <v>1.017277828111837E-4</v>
      </c>
    </row>
    <row r="5693" spans="2:6" x14ac:dyDescent="0.25">
      <c r="B5693" s="18">
        <v>2009</v>
      </c>
      <c r="C5693" s="19">
        <v>39868</v>
      </c>
      <c r="D5693" s="18" t="s">
        <v>7</v>
      </c>
      <c r="E5693" s="18">
        <v>6.5868739370241441E-3</v>
      </c>
      <c r="F5693" s="18">
        <v>2.5431945702795924E-5</v>
      </c>
    </row>
    <row r="5694" spans="2:6" x14ac:dyDescent="0.25">
      <c r="B5694" s="18">
        <v>2009</v>
      </c>
      <c r="C5694" s="19">
        <v>39868</v>
      </c>
      <c r="D5694" s="18" t="s">
        <v>6</v>
      </c>
      <c r="E5694" s="18">
        <v>7.5024239823247979E-4</v>
      </c>
      <c r="F5694" s="18">
        <v>6.3579864256989811E-6</v>
      </c>
    </row>
    <row r="5695" spans="2:6" x14ac:dyDescent="0.25">
      <c r="B5695" s="18">
        <v>2009</v>
      </c>
      <c r="C5695" s="19">
        <v>39868</v>
      </c>
      <c r="D5695" s="18" t="s">
        <v>7</v>
      </c>
      <c r="E5695" s="18">
        <v>0.12144389871727623</v>
      </c>
      <c r="F5695" s="18">
        <v>5.67768187814919E-3</v>
      </c>
    </row>
    <row r="5696" spans="2:6" x14ac:dyDescent="0.25">
      <c r="B5696" s="18">
        <v>2009</v>
      </c>
      <c r="C5696" s="19">
        <v>39868</v>
      </c>
      <c r="D5696" s="18" t="s">
        <v>6</v>
      </c>
      <c r="E5696" s="18">
        <v>2.1067188021553575E-2</v>
      </c>
      <c r="F5696" s="18">
        <v>4.4823804301177817E-4</v>
      </c>
    </row>
    <row r="5697" spans="2:6" x14ac:dyDescent="0.25">
      <c r="B5697" s="18">
        <v>2009</v>
      </c>
      <c r="C5697" s="19">
        <v>39868</v>
      </c>
      <c r="D5697" s="18" t="s">
        <v>6</v>
      </c>
      <c r="E5697" s="18">
        <v>0.12520146869486434</v>
      </c>
      <c r="F5697" s="18">
        <v>1.4114729865051738E-3</v>
      </c>
    </row>
    <row r="5698" spans="2:6" x14ac:dyDescent="0.25">
      <c r="B5698" s="18">
        <v>2009</v>
      </c>
      <c r="C5698" s="19">
        <v>39869</v>
      </c>
      <c r="D5698" s="18" t="s">
        <v>7</v>
      </c>
      <c r="E5698" s="18">
        <v>1.6975823756616279E-3</v>
      </c>
      <c r="F5698" s="18">
        <v>6.3579864256989811E-6</v>
      </c>
    </row>
    <row r="5699" spans="2:6" x14ac:dyDescent="0.25">
      <c r="B5699" s="18">
        <v>2009</v>
      </c>
      <c r="C5699" s="19">
        <v>39869</v>
      </c>
      <c r="D5699" s="18" t="s">
        <v>7</v>
      </c>
      <c r="E5699" s="18">
        <v>1.0207747206459714E-2</v>
      </c>
      <c r="F5699" s="18">
        <v>4.132691176704338E-5</v>
      </c>
    </row>
    <row r="5700" spans="2:6" x14ac:dyDescent="0.25">
      <c r="B5700" s="18">
        <v>2009</v>
      </c>
      <c r="C5700" s="19">
        <v>39869</v>
      </c>
      <c r="D5700" s="18" t="s">
        <v>7</v>
      </c>
      <c r="E5700" s="18">
        <v>2.7641345985726321E-2</v>
      </c>
      <c r="F5700" s="18">
        <v>1.4941268100392605E-4</v>
      </c>
    </row>
    <row r="5701" spans="2:6" x14ac:dyDescent="0.25">
      <c r="B5701" s="18">
        <v>2009</v>
      </c>
      <c r="C5701" s="19">
        <v>39869</v>
      </c>
      <c r="D5701" s="18" t="s">
        <v>7</v>
      </c>
      <c r="E5701" s="18">
        <v>2.403318868914215E-2</v>
      </c>
      <c r="F5701" s="18">
        <v>6.3579864256989809E-5</v>
      </c>
    </row>
    <row r="5702" spans="2:6" x14ac:dyDescent="0.25">
      <c r="B5702" s="18">
        <v>2009</v>
      </c>
      <c r="C5702" s="19">
        <v>39869</v>
      </c>
      <c r="D5702" s="18" t="s">
        <v>6</v>
      </c>
      <c r="E5702" s="18">
        <v>5.7349037559804812E-2</v>
      </c>
      <c r="F5702" s="18">
        <v>1.3033872172682911E-3</v>
      </c>
    </row>
    <row r="5703" spans="2:6" x14ac:dyDescent="0.25">
      <c r="B5703" s="18">
        <v>2009</v>
      </c>
      <c r="C5703" s="19">
        <v>39869</v>
      </c>
      <c r="D5703" s="18" t="s">
        <v>6</v>
      </c>
      <c r="E5703" s="18">
        <v>1.8311000906013064E-2</v>
      </c>
      <c r="F5703" s="18">
        <v>1.1444375566258165E-3</v>
      </c>
    </row>
    <row r="5704" spans="2:6" x14ac:dyDescent="0.25">
      <c r="B5704" s="18">
        <v>2009</v>
      </c>
      <c r="C5704" s="19">
        <v>39870</v>
      </c>
      <c r="D5704" s="18" t="s">
        <v>7</v>
      </c>
      <c r="E5704" s="18">
        <v>7.4706340501963031E-4</v>
      </c>
      <c r="F5704" s="18">
        <v>3.1789932128494905E-6</v>
      </c>
    </row>
    <row r="5705" spans="2:6" x14ac:dyDescent="0.25">
      <c r="B5705" s="18">
        <v>2009</v>
      </c>
      <c r="C5705" s="19">
        <v>39870</v>
      </c>
      <c r="D5705" s="18" t="s">
        <v>6</v>
      </c>
      <c r="E5705" s="18">
        <v>3.3379428734919652E-4</v>
      </c>
      <c r="F5705" s="18">
        <v>9.536979638548472E-6</v>
      </c>
    </row>
    <row r="5706" spans="2:6" x14ac:dyDescent="0.25">
      <c r="B5706" s="18">
        <v>2009</v>
      </c>
      <c r="C5706" s="19">
        <v>39870</v>
      </c>
      <c r="D5706" s="18" t="s">
        <v>7</v>
      </c>
      <c r="E5706" s="18">
        <v>1.0096482444009982E-2</v>
      </c>
      <c r="F5706" s="18">
        <v>2.5431945702795924E-5</v>
      </c>
    </row>
    <row r="5707" spans="2:6" x14ac:dyDescent="0.25">
      <c r="B5707" s="18">
        <v>2009</v>
      </c>
      <c r="C5707" s="19">
        <v>39870</v>
      </c>
      <c r="D5707" s="18" t="s">
        <v>7</v>
      </c>
      <c r="E5707" s="18">
        <v>4.3164369844070384E-2</v>
      </c>
      <c r="F5707" s="18">
        <v>4.6413300907602561E-4</v>
      </c>
    </row>
    <row r="5708" spans="2:6" x14ac:dyDescent="0.25">
      <c r="B5708" s="18">
        <v>2009</v>
      </c>
      <c r="C5708" s="19">
        <v>39870</v>
      </c>
      <c r="D5708" s="18" t="s">
        <v>7</v>
      </c>
      <c r="E5708" s="18">
        <v>3.430451575985885E-2</v>
      </c>
      <c r="F5708" s="18">
        <v>3.1472032807209959E-4</v>
      </c>
    </row>
    <row r="5709" spans="2:6" x14ac:dyDescent="0.25">
      <c r="B5709" s="18">
        <v>2009</v>
      </c>
      <c r="C5709" s="19">
        <v>39870</v>
      </c>
      <c r="D5709" s="18" t="s">
        <v>7</v>
      </c>
      <c r="E5709" s="18">
        <v>4.8161747174669785E-3</v>
      </c>
      <c r="F5709" s="18">
        <v>1.5894966064247452E-5</v>
      </c>
    </row>
    <row r="5710" spans="2:6" x14ac:dyDescent="0.25">
      <c r="B5710" s="18">
        <v>2009</v>
      </c>
      <c r="C5710" s="19">
        <v>39870</v>
      </c>
      <c r="D5710" s="18" t="s">
        <v>6</v>
      </c>
      <c r="E5710" s="18">
        <v>7.9729149778265222E-3</v>
      </c>
      <c r="F5710" s="18">
        <v>1.8120261313242096E-4</v>
      </c>
    </row>
    <row r="5711" spans="2:6" x14ac:dyDescent="0.25">
      <c r="B5711" s="18">
        <v>2009</v>
      </c>
      <c r="C5711" s="19">
        <v>39870</v>
      </c>
      <c r="D5711" s="18" t="s">
        <v>7</v>
      </c>
      <c r="E5711" s="18">
        <v>0.14507335526838649</v>
      </c>
      <c r="F5711" s="18">
        <v>6.3897763578274762E-4</v>
      </c>
    </row>
    <row r="5712" spans="2:6" x14ac:dyDescent="0.25">
      <c r="B5712" s="18">
        <v>2009</v>
      </c>
      <c r="C5712" s="19">
        <v>39870</v>
      </c>
      <c r="D5712" s="18" t="s">
        <v>7</v>
      </c>
      <c r="E5712" s="18">
        <v>3.0518334843355108E-3</v>
      </c>
      <c r="F5712" s="18">
        <v>5.0863891405591848E-5</v>
      </c>
    </row>
    <row r="5713" spans="2:6" x14ac:dyDescent="0.25">
      <c r="B5713" s="18">
        <v>2009</v>
      </c>
      <c r="C5713" s="19">
        <v>39871</v>
      </c>
      <c r="D5713" s="18" t="s">
        <v>6</v>
      </c>
      <c r="E5713" s="18">
        <v>2.2252952489946432E-5</v>
      </c>
      <c r="F5713" s="18">
        <v>3.1789932128494905E-6</v>
      </c>
    </row>
    <row r="5714" spans="2:6" x14ac:dyDescent="0.25">
      <c r="B5714" s="18">
        <v>2009</v>
      </c>
      <c r="C5714" s="19">
        <v>39871</v>
      </c>
      <c r="D5714" s="18" t="s">
        <v>7</v>
      </c>
      <c r="E5714" s="18">
        <v>1.4496209050593677E-3</v>
      </c>
      <c r="F5714" s="18">
        <v>6.3579864256989811E-6</v>
      </c>
    </row>
    <row r="5715" spans="2:6" x14ac:dyDescent="0.25">
      <c r="B5715" s="18">
        <v>2009</v>
      </c>
      <c r="C5715" s="19">
        <v>39871</v>
      </c>
      <c r="D5715" s="18" t="s">
        <v>6</v>
      </c>
      <c r="E5715" s="18">
        <v>1.716656334938725E-4</v>
      </c>
      <c r="F5715" s="18">
        <v>9.536979638548472E-6</v>
      </c>
    </row>
    <row r="5716" spans="2:6" x14ac:dyDescent="0.25">
      <c r="B5716" s="18">
        <v>2009</v>
      </c>
      <c r="C5716" s="19">
        <v>39871</v>
      </c>
      <c r="D5716" s="18" t="s">
        <v>7</v>
      </c>
      <c r="E5716" s="18">
        <v>2.759366108753358E-3</v>
      </c>
      <c r="F5716" s="18">
        <v>1.2715972851397962E-5</v>
      </c>
    </row>
    <row r="5717" spans="2:6" x14ac:dyDescent="0.25">
      <c r="B5717" s="18">
        <v>2009</v>
      </c>
      <c r="C5717" s="19">
        <v>39872</v>
      </c>
      <c r="D5717" s="18" t="s">
        <v>6</v>
      </c>
      <c r="E5717" s="18">
        <v>2.0599876019264697E-3</v>
      </c>
      <c r="F5717" s="18">
        <v>2.2888751132516333E-4</v>
      </c>
    </row>
    <row r="5718" spans="2:6" x14ac:dyDescent="0.25">
      <c r="B5718" s="18">
        <v>2009</v>
      </c>
      <c r="C5718" s="19">
        <v>39872</v>
      </c>
      <c r="D5718" s="18" t="s">
        <v>6</v>
      </c>
      <c r="E5718" s="18">
        <v>2.3079490725287301E-3</v>
      </c>
      <c r="F5718" s="18">
        <v>1.0490677602403319E-4</v>
      </c>
    </row>
    <row r="5719" spans="2:6" x14ac:dyDescent="0.25">
      <c r="B5719" s="18">
        <v>2009</v>
      </c>
      <c r="C5719" s="19">
        <v>39872</v>
      </c>
      <c r="D5719" s="18" t="s">
        <v>6</v>
      </c>
      <c r="E5719" s="18">
        <v>9.7601449620905056E-2</v>
      </c>
      <c r="F5719" s="18">
        <v>9.5687695706769664E-4</v>
      </c>
    </row>
    <row r="5720" spans="2:6" x14ac:dyDescent="0.25">
      <c r="B5720" s="18">
        <v>2009</v>
      </c>
      <c r="C5720" s="19">
        <v>39872</v>
      </c>
      <c r="D5720" s="18" t="s">
        <v>6</v>
      </c>
      <c r="E5720" s="18">
        <v>6.7044966858995757E-3</v>
      </c>
      <c r="F5720" s="18">
        <v>3.5286824662629344E-4</v>
      </c>
    </row>
    <row r="5721" spans="2:6" x14ac:dyDescent="0.25">
      <c r="B5721" s="18">
        <v>2009</v>
      </c>
      <c r="C5721" s="19">
        <v>39872</v>
      </c>
      <c r="D5721" s="18" t="s">
        <v>6</v>
      </c>
      <c r="E5721" s="18">
        <v>8.1159696724047489E-3</v>
      </c>
      <c r="F5721" s="18">
        <v>3.5286824662629344E-4</v>
      </c>
    </row>
    <row r="5722" spans="2:6" x14ac:dyDescent="0.25">
      <c r="B5722" s="18">
        <v>2009</v>
      </c>
      <c r="C5722" s="19">
        <v>39872</v>
      </c>
      <c r="D5722" s="18" t="s">
        <v>6</v>
      </c>
      <c r="E5722" s="18">
        <v>6.3643444121246799E-3</v>
      </c>
      <c r="F5722" s="18">
        <v>4.5459602943747718E-4</v>
      </c>
    </row>
    <row r="5723" spans="2:6" x14ac:dyDescent="0.25">
      <c r="B5723" s="18">
        <v>2009</v>
      </c>
      <c r="C5723" s="19">
        <v>39872</v>
      </c>
      <c r="D5723" s="18" t="s">
        <v>6</v>
      </c>
      <c r="E5723" s="18">
        <v>1.3828620475895283E-3</v>
      </c>
      <c r="F5723" s="18">
        <v>9.2190803172635221E-5</v>
      </c>
    </row>
    <row r="5724" spans="2:6" x14ac:dyDescent="0.25">
      <c r="B5724" s="18">
        <v>2009</v>
      </c>
      <c r="C5724" s="19">
        <v>39872</v>
      </c>
      <c r="D5724" s="18" t="s">
        <v>6</v>
      </c>
      <c r="E5724" s="18">
        <v>3.9263745171904056E-2</v>
      </c>
      <c r="F5724" s="18">
        <v>7.8839031678667364E-4</v>
      </c>
    </row>
    <row r="5725" spans="2:6" x14ac:dyDescent="0.25">
      <c r="B5725" s="18">
        <v>2009</v>
      </c>
      <c r="C5725" s="19">
        <v>39791</v>
      </c>
      <c r="D5725" s="18" t="s">
        <v>6</v>
      </c>
      <c r="E5725" s="18">
        <v>7.8584712221639402E-2</v>
      </c>
      <c r="F5725" s="18">
        <v>3.8147918554193885E-4</v>
      </c>
    </row>
    <row r="5726" spans="2:6" x14ac:dyDescent="0.25">
      <c r="B5726" s="18">
        <v>2009</v>
      </c>
      <c r="C5726" s="19">
        <v>39872</v>
      </c>
      <c r="D5726" s="18" t="s">
        <v>6</v>
      </c>
      <c r="E5726" s="18">
        <v>0.23247977365568326</v>
      </c>
      <c r="F5726" s="18">
        <v>3.2743630092349754E-3</v>
      </c>
    </row>
    <row r="5727" spans="2:6" x14ac:dyDescent="0.25">
      <c r="B5727" s="18">
        <v>2009</v>
      </c>
      <c r="C5727" s="19">
        <v>39872</v>
      </c>
      <c r="D5727" s="18" t="s">
        <v>6</v>
      </c>
      <c r="E5727" s="18">
        <v>0.31110899178230256</v>
      </c>
      <c r="F5727" s="18">
        <v>7.8521132357382416E-4</v>
      </c>
    </row>
    <row r="5728" spans="2:6" x14ac:dyDescent="0.25">
      <c r="B5728" s="18">
        <v>2009</v>
      </c>
      <c r="C5728" s="19">
        <v>39872</v>
      </c>
      <c r="D5728" s="18" t="s">
        <v>6</v>
      </c>
      <c r="E5728" s="18">
        <v>0.12088121691860187</v>
      </c>
      <c r="F5728" s="18">
        <v>1.0331727941760844E-3</v>
      </c>
    </row>
    <row r="5729" spans="2:6" x14ac:dyDescent="0.25">
      <c r="B5729" s="18">
        <v>2009</v>
      </c>
      <c r="C5729" s="19">
        <v>39872</v>
      </c>
      <c r="D5729" s="18" t="s">
        <v>6</v>
      </c>
      <c r="E5729" s="18">
        <v>3.2482952648896092E-2</v>
      </c>
      <c r="F5729" s="18">
        <v>8.3289622176656655E-4</v>
      </c>
    </row>
    <row r="5730" spans="2:6" x14ac:dyDescent="0.25">
      <c r="B5730" s="18">
        <v>2009</v>
      </c>
      <c r="C5730" s="19">
        <v>39872</v>
      </c>
      <c r="D5730" s="18" t="s">
        <v>6</v>
      </c>
      <c r="E5730" s="18">
        <v>0.27712237534372863</v>
      </c>
      <c r="F5730" s="18">
        <v>2.4700777263840542E-3</v>
      </c>
    </row>
    <row r="5731" spans="2:6" x14ac:dyDescent="0.25">
      <c r="B5731" s="18">
        <v>2009</v>
      </c>
      <c r="C5731" s="19">
        <v>39626</v>
      </c>
      <c r="D5731" s="18" t="s">
        <v>6</v>
      </c>
      <c r="E5731" s="18">
        <v>1.6708788326736921E-2</v>
      </c>
      <c r="F5731" s="18">
        <v>2.2888751132516333E-4</v>
      </c>
    </row>
    <row r="5732" spans="2:6" x14ac:dyDescent="0.25">
      <c r="B5732" s="18">
        <v>2009</v>
      </c>
      <c r="C5732" s="19">
        <v>39872</v>
      </c>
      <c r="D5732" s="18" t="s">
        <v>6</v>
      </c>
      <c r="E5732" s="18">
        <v>0.16144199132134854</v>
      </c>
      <c r="F5732" s="18">
        <v>3.0232225454198654E-3</v>
      </c>
    </row>
    <row r="5733" spans="2:6" x14ac:dyDescent="0.25">
      <c r="B5733" s="18">
        <v>2009</v>
      </c>
      <c r="C5733" s="19">
        <v>39872</v>
      </c>
      <c r="D5733" s="18" t="s">
        <v>6</v>
      </c>
      <c r="E5733" s="18">
        <v>3.763927964013797E-3</v>
      </c>
      <c r="F5733" s="18">
        <v>1.1762274887543116E-4</v>
      </c>
    </row>
    <row r="5734" spans="2:6" x14ac:dyDescent="0.25">
      <c r="B5734" s="18">
        <v>2009</v>
      </c>
      <c r="C5734" s="19">
        <v>39872</v>
      </c>
      <c r="D5734" s="18" t="s">
        <v>6</v>
      </c>
      <c r="E5734" s="18">
        <v>8.5069858375852372E-3</v>
      </c>
      <c r="F5734" s="18">
        <v>2.0345556562236739E-4</v>
      </c>
    </row>
    <row r="5735" spans="2:6" x14ac:dyDescent="0.25">
      <c r="B5735" s="18">
        <v>2009</v>
      </c>
      <c r="C5735" s="19">
        <v>39872</v>
      </c>
      <c r="D5735" s="18" t="s">
        <v>6</v>
      </c>
      <c r="E5735" s="18">
        <v>3.7537551857326781E-2</v>
      </c>
      <c r="F5735" s="18">
        <v>1.1730484955414619E-3</v>
      </c>
    </row>
    <row r="5736" spans="2:6" x14ac:dyDescent="0.25">
      <c r="B5736" s="18">
        <v>2009</v>
      </c>
      <c r="C5736" s="19">
        <v>39872</v>
      </c>
      <c r="D5736" s="18" t="s">
        <v>6</v>
      </c>
      <c r="E5736" s="18">
        <v>0.1950471285743805</v>
      </c>
      <c r="F5736" s="18">
        <v>1.3319981561839365E-3</v>
      </c>
    </row>
    <row r="5737" spans="2:6" x14ac:dyDescent="0.25">
      <c r="B5737" s="18">
        <v>2009</v>
      </c>
      <c r="C5737" s="19">
        <v>39872</v>
      </c>
      <c r="D5737" s="18" t="s">
        <v>6</v>
      </c>
      <c r="E5737" s="18">
        <v>0.10296441117098215</v>
      </c>
      <c r="F5737" s="18">
        <v>1.1158266177101711E-3</v>
      </c>
    </row>
    <row r="5738" spans="2:6" x14ac:dyDescent="0.25">
      <c r="B5738" s="18">
        <v>2009</v>
      </c>
      <c r="C5738" s="19">
        <v>39872</v>
      </c>
      <c r="D5738" s="18" t="s">
        <v>6</v>
      </c>
      <c r="E5738" s="18">
        <v>8.0428528285092114E-4</v>
      </c>
      <c r="F5738" s="18">
        <v>3.4968925341344396E-5</v>
      </c>
    </row>
    <row r="5739" spans="2:6" x14ac:dyDescent="0.25">
      <c r="B5739" s="18">
        <v>2009</v>
      </c>
      <c r="C5739" s="19">
        <v>39872</v>
      </c>
      <c r="D5739" s="18" t="s">
        <v>6</v>
      </c>
      <c r="E5739" s="18">
        <v>0.25735221655301765</v>
      </c>
      <c r="F5739" s="18">
        <v>2.7180391969863146E-3</v>
      </c>
    </row>
    <row r="5740" spans="2:6" x14ac:dyDescent="0.25">
      <c r="B5740" s="18">
        <v>2009</v>
      </c>
      <c r="C5740" s="19">
        <v>39872</v>
      </c>
      <c r="D5740" s="18" t="s">
        <v>6</v>
      </c>
      <c r="E5740" s="18">
        <v>6.4390507526266433E-2</v>
      </c>
      <c r="F5740" s="18">
        <v>5.0545992084306899E-4</v>
      </c>
    </row>
    <row r="5741" spans="2:6" x14ac:dyDescent="0.25">
      <c r="B5741" s="18">
        <v>2009</v>
      </c>
      <c r="C5741" s="19">
        <v>39872</v>
      </c>
      <c r="D5741" s="18" t="s">
        <v>6</v>
      </c>
      <c r="E5741" s="18">
        <v>6.4981800263856443E-2</v>
      </c>
      <c r="F5741" s="18">
        <v>2.3747079299985692E-3</v>
      </c>
    </row>
    <row r="5742" spans="2:6" x14ac:dyDescent="0.25">
      <c r="B5742" s="18">
        <v>2009</v>
      </c>
      <c r="C5742" s="19">
        <v>39872</v>
      </c>
      <c r="D5742" s="18" t="s">
        <v>6</v>
      </c>
      <c r="E5742" s="18">
        <v>5.7787738623178042E-2</v>
      </c>
      <c r="F5742" s="18">
        <v>1.2779552715654952E-3</v>
      </c>
    </row>
    <row r="5743" spans="2:6" x14ac:dyDescent="0.25">
      <c r="B5743" s="18">
        <v>2009</v>
      </c>
      <c r="C5743" s="19">
        <v>39626</v>
      </c>
      <c r="D5743" s="18" t="s">
        <v>6</v>
      </c>
      <c r="E5743" s="18">
        <v>7.0993276429354824E-2</v>
      </c>
      <c r="F5743" s="18">
        <v>2.416034841765613E-4</v>
      </c>
    </row>
    <row r="5744" spans="2:6" x14ac:dyDescent="0.25">
      <c r="B5744" s="18">
        <v>2009</v>
      </c>
      <c r="C5744" s="19">
        <v>39872</v>
      </c>
      <c r="D5744" s="18" t="s">
        <v>6</v>
      </c>
      <c r="E5744" s="18">
        <v>8.2780983262600739E-3</v>
      </c>
      <c r="F5744" s="18">
        <v>6.6758857469839301E-5</v>
      </c>
    </row>
    <row r="5745" spans="2:6" x14ac:dyDescent="0.25">
      <c r="B5745" s="18">
        <v>2009</v>
      </c>
      <c r="C5745" s="19">
        <v>39872</v>
      </c>
      <c r="D5745" s="18" t="s">
        <v>6</v>
      </c>
      <c r="E5745" s="18">
        <v>4.8257116971055268E-3</v>
      </c>
      <c r="F5745" s="18">
        <v>2.1935053168661484E-4</v>
      </c>
    </row>
    <row r="5746" spans="2:6" x14ac:dyDescent="0.25">
      <c r="B5746" s="18">
        <v>2009</v>
      </c>
      <c r="C5746" s="19">
        <v>39872</v>
      </c>
      <c r="D5746" s="18" t="s">
        <v>6</v>
      </c>
      <c r="E5746" s="18">
        <v>0.17114109961375232</v>
      </c>
      <c r="F5746" s="18">
        <v>4.1517651359814344E-3</v>
      </c>
    </row>
    <row r="5747" spans="2:6" x14ac:dyDescent="0.25">
      <c r="B5747" s="18">
        <v>2009</v>
      </c>
      <c r="C5747" s="19">
        <v>39872</v>
      </c>
      <c r="D5747" s="18" t="s">
        <v>6</v>
      </c>
      <c r="E5747" s="18">
        <v>0.21247119037400855</v>
      </c>
      <c r="F5747" s="18">
        <v>3.1154133485925006E-4</v>
      </c>
    </row>
    <row r="5748" spans="2:6" x14ac:dyDescent="0.25">
      <c r="B5748" s="18">
        <v>2009</v>
      </c>
      <c r="C5748" s="19">
        <v>39872</v>
      </c>
      <c r="D5748" s="18" t="s">
        <v>6</v>
      </c>
      <c r="E5748" s="18">
        <v>7.0382909732487724E-3</v>
      </c>
      <c r="F5748" s="18">
        <v>8.5832816746936251E-5</v>
      </c>
    </row>
    <row r="5749" spans="2:6" x14ac:dyDescent="0.25">
      <c r="B5749" s="18">
        <v>2009</v>
      </c>
      <c r="C5749" s="19">
        <v>39872</v>
      </c>
      <c r="D5749" s="18" t="s">
        <v>6</v>
      </c>
      <c r="E5749" s="18">
        <v>0.12637451719040579</v>
      </c>
      <c r="F5749" s="18">
        <v>4.9910193441737004E-4</v>
      </c>
    </row>
    <row r="5750" spans="2:6" x14ac:dyDescent="0.25">
      <c r="B5750" s="18">
        <v>2009</v>
      </c>
      <c r="C5750" s="19">
        <v>39872</v>
      </c>
      <c r="D5750" s="18" t="s">
        <v>6</v>
      </c>
      <c r="E5750" s="18">
        <v>0.47879770476690031</v>
      </c>
      <c r="F5750" s="18">
        <v>4.0754692988730469E-3</v>
      </c>
    </row>
    <row r="5751" spans="2:6" x14ac:dyDescent="0.25">
      <c r="B5751" s="18">
        <v>2009</v>
      </c>
      <c r="C5751" s="19">
        <v>39872</v>
      </c>
      <c r="D5751" s="18" t="s">
        <v>6</v>
      </c>
      <c r="E5751" s="18">
        <v>0.14375407308505397</v>
      </c>
      <c r="F5751" s="18">
        <v>8.4561219461796447E-4</v>
      </c>
    </row>
    <row r="5752" spans="2:6" x14ac:dyDescent="0.25">
      <c r="B5752" s="18">
        <v>2009</v>
      </c>
      <c r="C5752" s="19">
        <v>39872</v>
      </c>
      <c r="D5752" s="18" t="s">
        <v>6</v>
      </c>
      <c r="E5752" s="18">
        <v>0.22724715082733299</v>
      </c>
      <c r="F5752" s="18">
        <v>8.2335924212801801E-4</v>
      </c>
    </row>
    <row r="5753" spans="2:6" x14ac:dyDescent="0.25">
      <c r="B5753" s="18">
        <v>2009</v>
      </c>
      <c r="C5753" s="19">
        <v>39872</v>
      </c>
      <c r="D5753" s="18" t="s">
        <v>6</v>
      </c>
      <c r="E5753" s="18">
        <v>0.15954095338006452</v>
      </c>
      <c r="F5753" s="18">
        <v>1.0617837330917299E-3</v>
      </c>
    </row>
    <row r="5754" spans="2:6" x14ac:dyDescent="0.25">
      <c r="B5754" s="18">
        <v>2009</v>
      </c>
      <c r="C5754" s="19">
        <v>39872</v>
      </c>
      <c r="D5754" s="18" t="s">
        <v>6</v>
      </c>
      <c r="E5754" s="18">
        <v>6.9772543035620624E-2</v>
      </c>
      <c r="F5754" s="18">
        <v>7.6295837108387771E-4</v>
      </c>
    </row>
    <row r="5755" spans="2:6" x14ac:dyDescent="0.25">
      <c r="B5755" s="18">
        <v>2009</v>
      </c>
      <c r="C5755" s="19">
        <v>39872</v>
      </c>
      <c r="D5755" s="18" t="s">
        <v>6</v>
      </c>
      <c r="E5755" s="18">
        <v>3.2902579752992225E-2</v>
      </c>
      <c r="F5755" s="18">
        <v>5.5632381224866086E-4</v>
      </c>
    </row>
    <row r="5756" spans="2:6" x14ac:dyDescent="0.25">
      <c r="B5756" s="18">
        <v>2009</v>
      </c>
      <c r="C5756" s="19">
        <v>39872</v>
      </c>
      <c r="D5756" s="18" t="s">
        <v>6</v>
      </c>
      <c r="E5756" s="18">
        <v>7.4006961995136136E-2</v>
      </c>
      <c r="F5756" s="18">
        <v>1.5418117082320029E-3</v>
      </c>
    </row>
    <row r="5757" spans="2:6" x14ac:dyDescent="0.25">
      <c r="B5757" s="18">
        <v>2009</v>
      </c>
      <c r="C5757" s="19">
        <v>39872</v>
      </c>
      <c r="D5757" s="18" t="s">
        <v>6</v>
      </c>
      <c r="E5757" s="18">
        <v>0.12906712444168933</v>
      </c>
      <c r="F5757" s="18">
        <v>1.7802361991957146E-4</v>
      </c>
    </row>
    <row r="5758" spans="2:6" x14ac:dyDescent="0.25">
      <c r="B5758" s="18">
        <v>2009</v>
      </c>
      <c r="C5758" s="19">
        <v>39872</v>
      </c>
      <c r="D5758" s="18" t="s">
        <v>6</v>
      </c>
      <c r="E5758" s="18">
        <v>3.8720137332506795E-3</v>
      </c>
      <c r="F5758" s="18">
        <v>4.4505904979892865E-5</v>
      </c>
    </row>
    <row r="5759" spans="2:6" x14ac:dyDescent="0.25">
      <c r="B5759" s="18">
        <v>2009</v>
      </c>
      <c r="C5759" s="19">
        <v>39872</v>
      </c>
      <c r="D5759" s="18" t="s">
        <v>6</v>
      </c>
      <c r="E5759" s="18">
        <v>6.3668876066949598E-2</v>
      </c>
      <c r="F5759" s="18">
        <v>5.8811374437715575E-4</v>
      </c>
    </row>
    <row r="5760" spans="2:6" x14ac:dyDescent="0.25">
      <c r="B5760" s="18">
        <v>2009</v>
      </c>
      <c r="C5760" s="19">
        <v>39872</v>
      </c>
      <c r="D5760" s="18" t="s">
        <v>6</v>
      </c>
      <c r="E5760" s="18">
        <v>7.9261837775976354E-2</v>
      </c>
      <c r="F5760" s="18">
        <v>6.6758857469839303E-4</v>
      </c>
    </row>
    <row r="5761" spans="2:6" x14ac:dyDescent="0.25">
      <c r="B5761" s="18">
        <v>2009</v>
      </c>
      <c r="C5761" s="19">
        <v>39873</v>
      </c>
      <c r="D5761" s="18" t="s">
        <v>6</v>
      </c>
      <c r="E5761" s="18">
        <v>2.3429179978700747E-3</v>
      </c>
      <c r="F5761" s="18">
        <v>3.4968925341344396E-5</v>
      </c>
    </row>
    <row r="5762" spans="2:6" x14ac:dyDescent="0.25">
      <c r="B5762" s="18">
        <v>2009</v>
      </c>
      <c r="C5762" s="19">
        <v>39873</v>
      </c>
      <c r="D5762" s="18" t="s">
        <v>6</v>
      </c>
      <c r="E5762" s="18">
        <v>1.9073959277096944E-5</v>
      </c>
      <c r="F5762" s="18">
        <v>6.3579864256989811E-6</v>
      </c>
    </row>
    <row r="5763" spans="2:6" x14ac:dyDescent="0.25">
      <c r="B5763" s="18">
        <v>2009</v>
      </c>
      <c r="C5763" s="19">
        <v>39873</v>
      </c>
      <c r="D5763" s="18" t="s">
        <v>6</v>
      </c>
      <c r="E5763" s="18">
        <v>9.2349752833277704E-3</v>
      </c>
      <c r="F5763" s="18">
        <v>2.6385643666650772E-4</v>
      </c>
    </row>
    <row r="5764" spans="2:6" x14ac:dyDescent="0.25">
      <c r="B5764" s="18">
        <v>2009</v>
      </c>
      <c r="C5764" s="19">
        <v>39872</v>
      </c>
      <c r="D5764" s="18" t="s">
        <v>6</v>
      </c>
      <c r="E5764" s="18">
        <v>4.2217029866641236E-3</v>
      </c>
      <c r="F5764" s="18">
        <v>6.3579864256989811E-6</v>
      </c>
    </row>
    <row r="5765" spans="2:6" x14ac:dyDescent="0.25">
      <c r="B5765" s="18">
        <v>2009</v>
      </c>
      <c r="C5765" s="19">
        <v>39873</v>
      </c>
      <c r="D5765" s="18" t="s">
        <v>6</v>
      </c>
      <c r="E5765" s="18">
        <v>3.5604723983914292E-4</v>
      </c>
      <c r="F5765" s="18">
        <v>3.1789932128494905E-6</v>
      </c>
    </row>
    <row r="5766" spans="2:6" x14ac:dyDescent="0.25">
      <c r="B5766" s="18">
        <v>2009</v>
      </c>
      <c r="C5766" s="19">
        <v>39873</v>
      </c>
      <c r="D5766" s="18" t="s">
        <v>6</v>
      </c>
      <c r="E5766" s="18">
        <v>0.13814950805080031</v>
      </c>
      <c r="F5766" s="18">
        <v>1.6594344571074341E-3</v>
      </c>
    </row>
    <row r="5767" spans="2:6" x14ac:dyDescent="0.25">
      <c r="B5767" s="18">
        <v>2009</v>
      </c>
      <c r="C5767" s="19">
        <v>39873</v>
      </c>
      <c r="D5767" s="18" t="s">
        <v>7</v>
      </c>
      <c r="E5767" s="18">
        <v>3.1154133485925006E-4</v>
      </c>
      <c r="F5767" s="18">
        <v>6.3579864256989811E-6</v>
      </c>
    </row>
    <row r="5768" spans="2:6" x14ac:dyDescent="0.25">
      <c r="B5768" s="18">
        <v>2009</v>
      </c>
      <c r="C5768" s="19">
        <v>39873</v>
      </c>
      <c r="D5768" s="18" t="s">
        <v>6</v>
      </c>
      <c r="E5768" s="18">
        <v>4.6731200228887509E-4</v>
      </c>
      <c r="F5768" s="18">
        <v>3.1789932128494905E-6</v>
      </c>
    </row>
    <row r="5769" spans="2:6" x14ac:dyDescent="0.25">
      <c r="B5769" s="18">
        <v>2009</v>
      </c>
      <c r="C5769" s="19">
        <v>39874</v>
      </c>
      <c r="D5769" s="18" t="s">
        <v>7</v>
      </c>
      <c r="E5769" s="18">
        <v>1.4464419118465181E-3</v>
      </c>
      <c r="F5769" s="18">
        <v>2.2252952489946432E-5</v>
      </c>
    </row>
    <row r="5770" spans="2:6" x14ac:dyDescent="0.25">
      <c r="B5770" s="18">
        <v>2009</v>
      </c>
      <c r="C5770" s="19">
        <v>39874</v>
      </c>
      <c r="D5770" s="18" t="s">
        <v>6</v>
      </c>
      <c r="E5770" s="18">
        <v>2.5190342218619363E-2</v>
      </c>
      <c r="F5770" s="18">
        <v>1.7993101584728116E-3</v>
      </c>
    </row>
    <row r="5771" spans="2:6" x14ac:dyDescent="0.25">
      <c r="B5771" s="18">
        <v>2009</v>
      </c>
      <c r="C5771" s="19">
        <v>39873</v>
      </c>
      <c r="D5771" s="18" t="s">
        <v>7</v>
      </c>
      <c r="E5771" s="18">
        <v>1.8120261313242096E-4</v>
      </c>
      <c r="F5771" s="18">
        <v>3.1789932128494905E-6</v>
      </c>
    </row>
    <row r="5772" spans="2:6" x14ac:dyDescent="0.25">
      <c r="B5772" s="18">
        <v>2009</v>
      </c>
      <c r="C5772" s="19">
        <v>39874</v>
      </c>
      <c r="D5772" s="18" t="s">
        <v>7</v>
      </c>
      <c r="E5772" s="18">
        <v>1.7109341471555958E-2</v>
      </c>
      <c r="F5772" s="18">
        <v>8.265382353408676E-5</v>
      </c>
    </row>
    <row r="5773" spans="2:6" x14ac:dyDescent="0.25">
      <c r="B5773" s="18">
        <v>2009</v>
      </c>
      <c r="C5773" s="19">
        <v>39874</v>
      </c>
      <c r="D5773" s="18" t="s">
        <v>6</v>
      </c>
      <c r="E5773" s="18">
        <v>4.3170727830496086E-3</v>
      </c>
      <c r="F5773" s="18">
        <v>4.6413300907602561E-4</v>
      </c>
    </row>
    <row r="5774" spans="2:6" x14ac:dyDescent="0.25">
      <c r="B5774" s="18">
        <v>2009</v>
      </c>
      <c r="C5774" s="19">
        <v>39874</v>
      </c>
      <c r="D5774" s="18" t="s">
        <v>7</v>
      </c>
      <c r="E5774" s="18">
        <v>1.1794064819671611E-3</v>
      </c>
      <c r="F5774" s="18">
        <v>2.2252952489946432E-5</v>
      </c>
    </row>
    <row r="5775" spans="2:6" x14ac:dyDescent="0.25">
      <c r="B5775" s="18">
        <v>2009</v>
      </c>
      <c r="C5775" s="19">
        <v>39874</v>
      </c>
      <c r="D5775" s="18" t="s">
        <v>7</v>
      </c>
      <c r="E5775" s="18">
        <v>1.1571535294772146E-3</v>
      </c>
      <c r="F5775" s="18">
        <v>2.2252952489946432E-5</v>
      </c>
    </row>
    <row r="5776" spans="2:6" x14ac:dyDescent="0.25">
      <c r="B5776" s="18">
        <v>2009</v>
      </c>
      <c r="C5776" s="19">
        <v>39874</v>
      </c>
      <c r="D5776" s="18" t="s">
        <v>6</v>
      </c>
      <c r="E5776" s="18">
        <v>4.6569071575032185E-2</v>
      </c>
      <c r="F5776" s="18">
        <v>1.3765040611638294E-3</v>
      </c>
    </row>
    <row r="5777" spans="2:6" x14ac:dyDescent="0.25">
      <c r="B5777" s="18">
        <v>2009</v>
      </c>
      <c r="C5777" s="19">
        <v>39875</v>
      </c>
      <c r="D5777" s="18" t="s">
        <v>6</v>
      </c>
      <c r="E5777" s="18">
        <v>5.3321253159124504E-2</v>
      </c>
      <c r="F5777" s="18">
        <v>4.8638596156597207E-4</v>
      </c>
    </row>
    <row r="5778" spans="2:6" x14ac:dyDescent="0.25">
      <c r="B5778" s="18">
        <v>2009</v>
      </c>
      <c r="C5778" s="19">
        <v>39874</v>
      </c>
      <c r="D5778" s="18" t="s">
        <v>6</v>
      </c>
      <c r="E5778" s="18">
        <v>3.424729388202756E-2</v>
      </c>
      <c r="F5778" s="18">
        <v>1.2684182919269467E-3</v>
      </c>
    </row>
    <row r="5779" spans="2:6" x14ac:dyDescent="0.25">
      <c r="B5779" s="18">
        <v>2009</v>
      </c>
      <c r="C5779" s="19">
        <v>39874</v>
      </c>
      <c r="D5779" s="18" t="s">
        <v>7</v>
      </c>
      <c r="E5779" s="18">
        <v>5.3063754708883699E-2</v>
      </c>
      <c r="F5779" s="18">
        <v>2.4796147060226028E-4</v>
      </c>
    </row>
    <row r="5780" spans="2:6" x14ac:dyDescent="0.25">
      <c r="B5780" s="18">
        <v>2009</v>
      </c>
      <c r="C5780" s="19">
        <v>39875</v>
      </c>
      <c r="D5780" s="18" t="s">
        <v>7</v>
      </c>
      <c r="E5780" s="18">
        <v>2.9583710838777359E-2</v>
      </c>
      <c r="F5780" s="18">
        <v>1.0490677602403319E-4</v>
      </c>
    </row>
    <row r="5781" spans="2:6" x14ac:dyDescent="0.25">
      <c r="B5781" s="18">
        <v>2009</v>
      </c>
      <c r="C5781" s="19">
        <v>39875</v>
      </c>
      <c r="D5781" s="18" t="s">
        <v>7</v>
      </c>
      <c r="E5781" s="18">
        <v>0.15255352629822136</v>
      </c>
      <c r="F5781" s="18">
        <v>5.4678683261011243E-4</v>
      </c>
    </row>
    <row r="5782" spans="2:6" x14ac:dyDescent="0.25">
      <c r="B5782" s="18">
        <v>2009</v>
      </c>
      <c r="C5782" s="19">
        <v>39875</v>
      </c>
      <c r="D5782" s="18" t="s">
        <v>7</v>
      </c>
      <c r="E5782" s="18">
        <v>5.2834867197558534E-3</v>
      </c>
      <c r="F5782" s="18">
        <v>1.9073959277096944E-5</v>
      </c>
    </row>
    <row r="5783" spans="2:6" x14ac:dyDescent="0.25">
      <c r="B5783" s="18">
        <v>2009</v>
      </c>
      <c r="C5783" s="19">
        <v>39875</v>
      </c>
      <c r="D5783" s="18" t="s">
        <v>7</v>
      </c>
      <c r="E5783" s="18">
        <v>5.2593263713381973E-2</v>
      </c>
      <c r="F5783" s="18">
        <v>1.4941268100392605E-4</v>
      </c>
    </row>
    <row r="5784" spans="2:6" x14ac:dyDescent="0.25">
      <c r="B5784" s="18">
        <v>2009</v>
      </c>
      <c r="C5784" s="19">
        <v>39875</v>
      </c>
      <c r="D5784" s="18" t="s">
        <v>7</v>
      </c>
      <c r="E5784" s="18">
        <v>9.4098199100344925E-4</v>
      </c>
      <c r="F5784" s="18">
        <v>3.1789932128494905E-6</v>
      </c>
    </row>
    <row r="5785" spans="2:6" x14ac:dyDescent="0.25">
      <c r="B5785" s="18">
        <v>2009</v>
      </c>
      <c r="C5785" s="19">
        <v>39875</v>
      </c>
      <c r="D5785" s="18" t="s">
        <v>7</v>
      </c>
      <c r="E5785" s="18">
        <v>8.1255066520432972E-3</v>
      </c>
      <c r="F5785" s="18">
        <v>2.8610938915645416E-5</v>
      </c>
    </row>
    <row r="5786" spans="2:6" x14ac:dyDescent="0.25">
      <c r="B5786" s="18">
        <v>2009</v>
      </c>
      <c r="C5786" s="19">
        <v>39875</v>
      </c>
      <c r="D5786" s="18" t="s">
        <v>7</v>
      </c>
      <c r="E5786" s="18">
        <v>3.1154133485925006E-4</v>
      </c>
      <c r="F5786" s="18">
        <v>6.3579864256989811E-6</v>
      </c>
    </row>
    <row r="5787" spans="2:6" x14ac:dyDescent="0.25">
      <c r="B5787" s="18">
        <v>2009</v>
      </c>
      <c r="C5787" s="19">
        <v>39875</v>
      </c>
      <c r="D5787" s="18" t="s">
        <v>7</v>
      </c>
      <c r="E5787" s="18">
        <v>3.2502026608173189E-2</v>
      </c>
      <c r="F5787" s="18">
        <v>2.2570851811231382E-4</v>
      </c>
    </row>
    <row r="5788" spans="2:6" x14ac:dyDescent="0.25">
      <c r="B5788" s="18">
        <v>2009</v>
      </c>
      <c r="C5788" s="19">
        <v>39875</v>
      </c>
      <c r="D5788" s="18" t="s">
        <v>7</v>
      </c>
      <c r="E5788" s="18">
        <v>3.0051022841066234E-2</v>
      </c>
      <c r="F5788" s="18">
        <v>2.1935053168661484E-4</v>
      </c>
    </row>
    <row r="5789" spans="2:6" x14ac:dyDescent="0.25">
      <c r="B5789" s="18">
        <v>2009</v>
      </c>
      <c r="C5789" s="19">
        <v>39875</v>
      </c>
      <c r="D5789" s="18" t="s">
        <v>7</v>
      </c>
      <c r="E5789" s="18">
        <v>6.0903151971770542E-2</v>
      </c>
      <c r="F5789" s="18">
        <v>1.9709757919666841E-4</v>
      </c>
    </row>
    <row r="5790" spans="2:6" x14ac:dyDescent="0.25">
      <c r="B5790" s="18">
        <v>2009</v>
      </c>
      <c r="C5790" s="19">
        <v>39874</v>
      </c>
      <c r="D5790" s="18" t="s">
        <v>7</v>
      </c>
      <c r="E5790" s="18">
        <v>3.5286824662629349E-2</v>
      </c>
      <c r="F5790" s="18">
        <v>3.9101616518048734E-4</v>
      </c>
    </row>
    <row r="5791" spans="2:6" x14ac:dyDescent="0.25">
      <c r="B5791" s="18">
        <v>2009</v>
      </c>
      <c r="C5791" s="19">
        <v>39876</v>
      </c>
      <c r="D5791" s="18" t="s">
        <v>6</v>
      </c>
      <c r="E5791" s="18">
        <v>3.2956622637610671E-2</v>
      </c>
      <c r="F5791" s="18">
        <v>2.7339341630505621E-4</v>
      </c>
    </row>
    <row r="5792" spans="2:6" x14ac:dyDescent="0.25">
      <c r="B5792" s="18">
        <v>2009</v>
      </c>
      <c r="C5792" s="19">
        <v>39874</v>
      </c>
      <c r="D5792" s="18" t="s">
        <v>7</v>
      </c>
      <c r="E5792" s="18">
        <v>9.0982785751752421E-3</v>
      </c>
      <c r="F5792" s="18">
        <v>8.5832816746936251E-5</v>
      </c>
    </row>
    <row r="5793" spans="2:6" x14ac:dyDescent="0.25">
      <c r="B5793" s="18">
        <v>2009</v>
      </c>
      <c r="C5793" s="19">
        <v>39875</v>
      </c>
      <c r="D5793" s="18" t="s">
        <v>7</v>
      </c>
      <c r="E5793" s="18">
        <v>2.0199322874445664E-2</v>
      </c>
      <c r="F5793" s="18">
        <v>5.7221877831290832E-5</v>
      </c>
    </row>
    <row r="5794" spans="2:6" x14ac:dyDescent="0.25">
      <c r="B5794" s="18">
        <v>2009</v>
      </c>
      <c r="C5794" s="19">
        <v>39876</v>
      </c>
      <c r="D5794" s="18" t="s">
        <v>7</v>
      </c>
      <c r="E5794" s="18">
        <v>2.8238996709742024E-2</v>
      </c>
      <c r="F5794" s="18">
        <v>2.0027657240951792E-4</v>
      </c>
    </row>
    <row r="5795" spans="2:6" x14ac:dyDescent="0.25">
      <c r="B5795" s="18">
        <v>2009</v>
      </c>
      <c r="C5795" s="19">
        <v>39876</v>
      </c>
      <c r="D5795" s="18" t="s">
        <v>7</v>
      </c>
      <c r="E5795" s="18">
        <v>5.6903978510005877E-4</v>
      </c>
      <c r="F5795" s="18">
        <v>3.1789932128494905E-6</v>
      </c>
    </row>
    <row r="5796" spans="2:6" x14ac:dyDescent="0.25">
      <c r="B5796" s="18">
        <v>2009</v>
      </c>
      <c r="C5796" s="19">
        <v>39876</v>
      </c>
      <c r="D5796" s="18" t="s">
        <v>7</v>
      </c>
      <c r="E5796" s="18">
        <v>1.0951631618266495E-2</v>
      </c>
      <c r="F5796" s="18">
        <v>4.132691176704338E-5</v>
      </c>
    </row>
    <row r="5797" spans="2:6" x14ac:dyDescent="0.25">
      <c r="B5797" s="18">
        <v>2009</v>
      </c>
      <c r="C5797" s="19">
        <v>39876</v>
      </c>
      <c r="D5797" s="18" t="s">
        <v>7</v>
      </c>
      <c r="E5797" s="18">
        <v>7.0001430546945784E-2</v>
      </c>
      <c r="F5797" s="18">
        <v>1.9073959277096943E-4</v>
      </c>
    </row>
    <row r="5798" spans="2:6" x14ac:dyDescent="0.25">
      <c r="B5798" s="18">
        <v>2009</v>
      </c>
      <c r="C5798" s="19">
        <v>39876</v>
      </c>
      <c r="D5798" s="18" t="s">
        <v>6</v>
      </c>
      <c r="E5798" s="18">
        <v>3.2603754390984375E-2</v>
      </c>
      <c r="F5798" s="18">
        <v>2.5431945702795924E-4</v>
      </c>
    </row>
    <row r="5799" spans="2:6" x14ac:dyDescent="0.25">
      <c r="B5799" s="18">
        <v>2009</v>
      </c>
      <c r="C5799" s="19">
        <v>39876</v>
      </c>
      <c r="D5799" s="18" t="s">
        <v>7</v>
      </c>
      <c r="E5799" s="18">
        <v>9.791299095576432E-4</v>
      </c>
      <c r="F5799" s="18">
        <v>3.1789932128494905E-6</v>
      </c>
    </row>
    <row r="5800" spans="2:6" x14ac:dyDescent="0.25">
      <c r="B5800" s="18">
        <v>2009</v>
      </c>
      <c r="C5800" s="19">
        <v>39876</v>
      </c>
      <c r="D5800" s="18" t="s">
        <v>7</v>
      </c>
      <c r="E5800" s="18">
        <v>2.2380112218460414E-3</v>
      </c>
      <c r="F5800" s="18">
        <v>6.3579864256989811E-6</v>
      </c>
    </row>
    <row r="5801" spans="2:6" x14ac:dyDescent="0.25">
      <c r="B5801" s="18">
        <v>2009</v>
      </c>
      <c r="C5801" s="19">
        <v>39876</v>
      </c>
      <c r="D5801" s="18" t="s">
        <v>7</v>
      </c>
      <c r="E5801" s="18">
        <v>1.3529795113887431E-2</v>
      </c>
      <c r="F5801" s="18">
        <v>2.5431945702795924E-5</v>
      </c>
    </row>
    <row r="5802" spans="2:6" x14ac:dyDescent="0.25">
      <c r="B5802" s="18">
        <v>2009</v>
      </c>
      <c r="C5802" s="19">
        <v>39876</v>
      </c>
      <c r="D5802" s="18" t="s">
        <v>6</v>
      </c>
      <c r="E5802" s="18">
        <v>7.7262251045094016E-2</v>
      </c>
      <c r="F5802" s="18">
        <v>5.1817589369446701E-4</v>
      </c>
    </row>
    <row r="5803" spans="2:6" x14ac:dyDescent="0.25">
      <c r="B5803" s="18">
        <v>2009</v>
      </c>
      <c r="C5803" s="19">
        <v>39877</v>
      </c>
      <c r="D5803" s="18" t="s">
        <v>7</v>
      </c>
      <c r="E5803" s="18">
        <v>9.568769570676967E-3</v>
      </c>
      <c r="F5803" s="18">
        <v>3.1789932128494904E-5</v>
      </c>
    </row>
    <row r="5804" spans="2:6" x14ac:dyDescent="0.25">
      <c r="B5804" s="18">
        <v>2009</v>
      </c>
      <c r="C5804" s="19">
        <v>39877</v>
      </c>
      <c r="D5804" s="18" t="s">
        <v>6</v>
      </c>
      <c r="E5804" s="18">
        <v>2.288875113251633E-3</v>
      </c>
      <c r="F5804" s="18">
        <v>1.4305469457822706E-4</v>
      </c>
    </row>
    <row r="5805" spans="2:6" x14ac:dyDescent="0.25">
      <c r="B5805" s="18">
        <v>2009</v>
      </c>
      <c r="C5805" s="19">
        <v>39877</v>
      </c>
      <c r="D5805" s="18" t="s">
        <v>6</v>
      </c>
      <c r="E5805" s="18">
        <v>2.2348322286331918E-3</v>
      </c>
      <c r="F5805" s="18">
        <v>6.0400871044140324E-5</v>
      </c>
    </row>
    <row r="5806" spans="2:6" x14ac:dyDescent="0.25">
      <c r="B5806" s="18">
        <v>2009</v>
      </c>
      <c r="C5806" s="19">
        <v>39877</v>
      </c>
      <c r="D5806" s="18" t="s">
        <v>6</v>
      </c>
      <c r="E5806" s="18">
        <v>6.8539093669035015E-3</v>
      </c>
      <c r="F5806" s="18">
        <v>4.4505904979892865E-5</v>
      </c>
    </row>
    <row r="5807" spans="2:6" x14ac:dyDescent="0.25">
      <c r="B5807" s="18">
        <v>2009</v>
      </c>
      <c r="C5807" s="19">
        <v>39877</v>
      </c>
      <c r="D5807" s="18" t="s">
        <v>7</v>
      </c>
      <c r="E5807" s="18">
        <v>2.6035954413237326E-2</v>
      </c>
      <c r="F5807" s="18">
        <v>9.5369796385484713E-5</v>
      </c>
    </row>
    <row r="5808" spans="2:6" x14ac:dyDescent="0.25">
      <c r="B5808" s="18">
        <v>2009</v>
      </c>
      <c r="C5808" s="19">
        <v>39877</v>
      </c>
      <c r="D5808" s="18" t="s">
        <v>7</v>
      </c>
      <c r="E5808" s="18">
        <v>1.6174717466978208E-2</v>
      </c>
      <c r="F5808" s="18">
        <v>3.8147918554193888E-5</v>
      </c>
    </row>
    <row r="5809" spans="2:6" x14ac:dyDescent="0.25">
      <c r="B5809" s="18">
        <v>2009</v>
      </c>
      <c r="C5809" s="19">
        <v>39877</v>
      </c>
      <c r="D5809" s="18" t="s">
        <v>7</v>
      </c>
      <c r="E5809" s="18">
        <v>7.6105097515616806E-3</v>
      </c>
      <c r="F5809" s="18">
        <v>2.2252952489946432E-5</v>
      </c>
    </row>
    <row r="5810" spans="2:6" x14ac:dyDescent="0.25">
      <c r="B5810" s="18">
        <v>2009</v>
      </c>
      <c r="C5810" s="19">
        <v>39877</v>
      </c>
      <c r="D5810" s="18" t="s">
        <v>6</v>
      </c>
      <c r="E5810" s="18">
        <v>0.37982610907125713</v>
      </c>
      <c r="F5810" s="18">
        <v>3.2743630092349754E-3</v>
      </c>
    </row>
    <row r="5811" spans="2:6" x14ac:dyDescent="0.25">
      <c r="B5811" s="18">
        <v>2009</v>
      </c>
      <c r="C5811" s="19">
        <v>39877</v>
      </c>
      <c r="D5811" s="18" t="s">
        <v>6</v>
      </c>
      <c r="E5811" s="18">
        <v>2.6315705815968083E-2</v>
      </c>
      <c r="F5811" s="18">
        <v>3.1154133485925006E-4</v>
      </c>
    </row>
    <row r="5812" spans="2:6" x14ac:dyDescent="0.25">
      <c r="B5812" s="18">
        <v>2009</v>
      </c>
      <c r="C5812" s="19">
        <v>39878</v>
      </c>
      <c r="D5812" s="18" t="s">
        <v>7</v>
      </c>
      <c r="E5812" s="18">
        <v>3.5871759413793648E-2</v>
      </c>
      <c r="F5812" s="18">
        <v>1.9709757919666841E-4</v>
      </c>
    </row>
    <row r="5813" spans="2:6" x14ac:dyDescent="0.25">
      <c r="B5813" s="18">
        <v>2009</v>
      </c>
      <c r="C5813" s="19">
        <v>39878</v>
      </c>
      <c r="D5813" s="18" t="s">
        <v>6</v>
      </c>
      <c r="E5813" s="18">
        <v>0.11744154626229873</v>
      </c>
      <c r="F5813" s="18">
        <v>1.3161031901196892E-3</v>
      </c>
    </row>
    <row r="5814" spans="2:6" x14ac:dyDescent="0.25">
      <c r="B5814" s="18">
        <v>2009</v>
      </c>
      <c r="C5814" s="19">
        <v>39878</v>
      </c>
      <c r="D5814" s="18" t="s">
        <v>6</v>
      </c>
      <c r="E5814" s="18">
        <v>3.1716815284599367E-2</v>
      </c>
      <c r="F5814" s="18">
        <v>4.2280609730898223E-4</v>
      </c>
    </row>
    <row r="5815" spans="2:6" x14ac:dyDescent="0.25">
      <c r="B5815" s="18">
        <v>2009</v>
      </c>
      <c r="C5815" s="19">
        <v>39878</v>
      </c>
      <c r="D5815" s="18" t="s">
        <v>6</v>
      </c>
      <c r="E5815" s="18">
        <v>8.5832816746936249E-4</v>
      </c>
      <c r="F5815" s="18">
        <v>9.536979638548472E-6</v>
      </c>
    </row>
    <row r="5816" spans="2:6" x14ac:dyDescent="0.25">
      <c r="B5816" s="18">
        <v>2009</v>
      </c>
      <c r="C5816" s="19">
        <v>39878</v>
      </c>
      <c r="D5816" s="18" t="s">
        <v>6</v>
      </c>
      <c r="E5816" s="18">
        <v>3.089981402889705E-3</v>
      </c>
      <c r="F5816" s="18">
        <v>1.1444375566258166E-4</v>
      </c>
    </row>
    <row r="5817" spans="2:6" x14ac:dyDescent="0.25">
      <c r="B5817" s="18">
        <v>2009</v>
      </c>
      <c r="C5817" s="19">
        <v>39878</v>
      </c>
      <c r="D5817" s="18" t="s">
        <v>7</v>
      </c>
      <c r="E5817" s="18">
        <v>1.9048527331394147E-2</v>
      </c>
      <c r="F5817" s="18">
        <v>8.901180995978573E-5</v>
      </c>
    </row>
    <row r="5818" spans="2:6" x14ac:dyDescent="0.25">
      <c r="B5818" s="18">
        <v>2009</v>
      </c>
      <c r="C5818" s="19">
        <v>39878</v>
      </c>
      <c r="D5818" s="18" t="s">
        <v>6</v>
      </c>
      <c r="E5818" s="18">
        <v>0.41254748621111692</v>
      </c>
      <c r="F5818" s="18">
        <v>3.9769205092747128E-3</v>
      </c>
    </row>
    <row r="5819" spans="2:6" x14ac:dyDescent="0.25">
      <c r="B5819" s="18">
        <v>2009</v>
      </c>
      <c r="C5819" s="19">
        <v>39878</v>
      </c>
      <c r="D5819" s="18" t="s">
        <v>6</v>
      </c>
      <c r="E5819" s="18">
        <v>0.10104112027720821</v>
      </c>
      <c r="F5819" s="18">
        <v>3.4841765612830416E-3</v>
      </c>
    </row>
    <row r="5820" spans="2:6" x14ac:dyDescent="0.25">
      <c r="B5820" s="18">
        <v>2009</v>
      </c>
      <c r="C5820" s="19">
        <v>39879</v>
      </c>
      <c r="D5820" s="18" t="s">
        <v>6</v>
      </c>
      <c r="E5820" s="18">
        <v>0.24993244639422696</v>
      </c>
      <c r="F5820" s="18">
        <v>2.0663455883521689E-3</v>
      </c>
    </row>
    <row r="5821" spans="2:6" x14ac:dyDescent="0.25">
      <c r="B5821" s="18">
        <v>2009</v>
      </c>
      <c r="C5821" s="19">
        <v>39879</v>
      </c>
      <c r="D5821" s="18" t="s">
        <v>6</v>
      </c>
      <c r="E5821" s="18">
        <v>5.6935768442134375E-3</v>
      </c>
      <c r="F5821" s="18">
        <v>6.3261964935704866E-4</v>
      </c>
    </row>
    <row r="5822" spans="2:6" x14ac:dyDescent="0.25">
      <c r="B5822" s="18">
        <v>2009</v>
      </c>
      <c r="C5822" s="19">
        <v>39880</v>
      </c>
      <c r="D5822" s="18" t="s">
        <v>6</v>
      </c>
      <c r="E5822" s="18">
        <v>5.3985662740610049E-2</v>
      </c>
      <c r="F5822" s="18">
        <v>6.3897763578274762E-4</v>
      </c>
    </row>
    <row r="5823" spans="2:6" x14ac:dyDescent="0.25">
      <c r="B5823" s="18">
        <v>2009</v>
      </c>
      <c r="C5823" s="19">
        <v>39880</v>
      </c>
      <c r="D5823" s="18" t="s">
        <v>6</v>
      </c>
      <c r="E5823" s="18">
        <v>0.16930682052993817</v>
      </c>
      <c r="F5823" s="18">
        <v>2.7307551698377125E-3</v>
      </c>
    </row>
    <row r="5824" spans="2:6" x14ac:dyDescent="0.25">
      <c r="B5824" s="18">
        <v>2009</v>
      </c>
      <c r="C5824" s="19">
        <v>39880</v>
      </c>
      <c r="D5824" s="18" t="s">
        <v>6</v>
      </c>
      <c r="E5824" s="18">
        <v>2.0545833134646259E-2</v>
      </c>
      <c r="F5824" s="18">
        <v>5.2135488690731649E-4</v>
      </c>
    </row>
    <row r="5825" spans="2:6" x14ac:dyDescent="0.25">
      <c r="B5825" s="18">
        <v>2009</v>
      </c>
      <c r="C5825" s="19">
        <v>39879</v>
      </c>
      <c r="D5825" s="18" t="s">
        <v>6</v>
      </c>
      <c r="E5825" s="18">
        <v>0.12390443946402174</v>
      </c>
      <c r="F5825" s="18">
        <v>7.3752642538108177E-4</v>
      </c>
    </row>
    <row r="5826" spans="2:6" x14ac:dyDescent="0.25">
      <c r="B5826" s="18">
        <v>2009</v>
      </c>
      <c r="C5826" s="19">
        <v>39886</v>
      </c>
      <c r="D5826" s="18" t="s">
        <v>6</v>
      </c>
      <c r="E5826" s="18">
        <v>4.4989111948245994E-2</v>
      </c>
      <c r="F5826" s="18">
        <v>1.5513486878705515E-3</v>
      </c>
    </row>
    <row r="5827" spans="2:6" x14ac:dyDescent="0.25">
      <c r="B5827" s="18">
        <v>2009</v>
      </c>
      <c r="C5827" s="19">
        <v>39881</v>
      </c>
      <c r="D5827" s="18" t="s">
        <v>6</v>
      </c>
      <c r="E5827" s="18">
        <v>8.5613466215249637E-2</v>
      </c>
      <c r="F5827" s="18">
        <v>2.3619919571471713E-3</v>
      </c>
    </row>
    <row r="5828" spans="2:6" x14ac:dyDescent="0.25">
      <c r="B5828" s="18">
        <v>2009</v>
      </c>
      <c r="C5828" s="19">
        <v>39881</v>
      </c>
      <c r="D5828" s="18" t="s">
        <v>7</v>
      </c>
      <c r="E5828" s="18">
        <v>1.7802361991957146E-4</v>
      </c>
      <c r="F5828" s="18">
        <v>6.3579864256989811E-6</v>
      </c>
    </row>
    <row r="5829" spans="2:6" x14ac:dyDescent="0.25">
      <c r="B5829" s="18">
        <v>2009</v>
      </c>
      <c r="C5829" s="19">
        <v>39881</v>
      </c>
      <c r="D5829" s="18" t="s">
        <v>7</v>
      </c>
      <c r="E5829" s="18">
        <v>5.6182347050689044E-2</v>
      </c>
      <c r="F5829" s="18">
        <v>5.8493475116430627E-4</v>
      </c>
    </row>
    <row r="5830" spans="2:6" x14ac:dyDescent="0.25">
      <c r="B5830" s="18">
        <v>2009</v>
      </c>
      <c r="C5830" s="19">
        <v>39881</v>
      </c>
      <c r="D5830" s="18" t="s">
        <v>7</v>
      </c>
      <c r="E5830" s="18">
        <v>3.7041628916122261E-2</v>
      </c>
      <c r="F5830" s="18">
        <v>2.1617153847376536E-4</v>
      </c>
    </row>
    <row r="5831" spans="2:6" x14ac:dyDescent="0.25">
      <c r="B5831" s="18">
        <v>2009</v>
      </c>
      <c r="C5831" s="19">
        <v>39878</v>
      </c>
      <c r="D5831" s="18" t="s">
        <v>7</v>
      </c>
      <c r="E5831" s="18">
        <v>1.1504776437302307E-2</v>
      </c>
      <c r="F5831" s="18">
        <v>3.4968925341344396E-5</v>
      </c>
    </row>
    <row r="5832" spans="2:6" x14ac:dyDescent="0.25">
      <c r="B5832" s="18">
        <v>2009</v>
      </c>
      <c r="C5832" s="19">
        <v>39881</v>
      </c>
      <c r="D5832" s="18" t="s">
        <v>7</v>
      </c>
      <c r="E5832" s="18">
        <v>4.6349721043345568E-3</v>
      </c>
      <c r="F5832" s="18">
        <v>2.8610938915645416E-5</v>
      </c>
    </row>
    <row r="5833" spans="2:6" x14ac:dyDescent="0.25">
      <c r="B5833" s="18">
        <v>2009</v>
      </c>
      <c r="C5833" s="19">
        <v>39881</v>
      </c>
      <c r="D5833" s="18" t="s">
        <v>7</v>
      </c>
      <c r="E5833" s="18">
        <v>6.7521815840923177E-2</v>
      </c>
      <c r="F5833" s="18">
        <v>3.8147918554193885E-4</v>
      </c>
    </row>
    <row r="5834" spans="2:6" x14ac:dyDescent="0.25">
      <c r="B5834" s="18">
        <v>2009</v>
      </c>
      <c r="C5834" s="19">
        <v>39881</v>
      </c>
      <c r="D5834" s="18" t="s">
        <v>6</v>
      </c>
      <c r="E5834" s="18">
        <v>2.9501057015243271E-3</v>
      </c>
      <c r="F5834" s="18">
        <v>9.2190803172635221E-5</v>
      </c>
    </row>
    <row r="5835" spans="2:6" x14ac:dyDescent="0.25">
      <c r="B5835" s="18">
        <v>2009</v>
      </c>
      <c r="C5835" s="19">
        <v>39886</v>
      </c>
      <c r="D5835" s="18" t="s">
        <v>6</v>
      </c>
      <c r="E5835" s="18">
        <v>0.11863048972390444</v>
      </c>
      <c r="F5835" s="18">
        <v>1.49730580325211E-3</v>
      </c>
    </row>
    <row r="5836" spans="2:6" x14ac:dyDescent="0.25">
      <c r="B5836" s="18">
        <v>2009</v>
      </c>
      <c r="C5836" s="19">
        <v>39881</v>
      </c>
      <c r="D5836" s="18" t="s">
        <v>6</v>
      </c>
      <c r="E5836" s="18">
        <v>1.5386327150191535E-2</v>
      </c>
      <c r="F5836" s="18">
        <v>7.6931635750957673E-3</v>
      </c>
    </row>
    <row r="5837" spans="2:6" x14ac:dyDescent="0.25">
      <c r="B5837" s="18">
        <v>2009</v>
      </c>
      <c r="C5837" s="19">
        <v>39881</v>
      </c>
      <c r="D5837" s="18" t="s">
        <v>6</v>
      </c>
      <c r="E5837" s="18">
        <v>3.5986203169456232E-3</v>
      </c>
      <c r="F5837" s="18">
        <v>2.2252952489946432E-5</v>
      </c>
    </row>
    <row r="5838" spans="2:6" x14ac:dyDescent="0.25">
      <c r="B5838" s="18">
        <v>2009</v>
      </c>
      <c r="C5838" s="19">
        <v>39881</v>
      </c>
      <c r="D5838" s="18" t="s">
        <v>6</v>
      </c>
      <c r="E5838" s="18">
        <v>5.4551523532497259E-3</v>
      </c>
      <c r="F5838" s="18">
        <v>1.2398073530113014E-4</v>
      </c>
    </row>
    <row r="5839" spans="2:6" x14ac:dyDescent="0.25">
      <c r="B5839" s="18">
        <v>2009</v>
      </c>
      <c r="C5839" s="19">
        <v>39882</v>
      </c>
      <c r="D5839" s="18" t="s">
        <v>7</v>
      </c>
      <c r="E5839" s="18">
        <v>2.0281976697979751E-3</v>
      </c>
      <c r="F5839" s="18">
        <v>1.0140988348989876E-3</v>
      </c>
    </row>
    <row r="5840" spans="2:6" x14ac:dyDescent="0.25">
      <c r="B5840" s="18">
        <v>2009</v>
      </c>
      <c r="C5840" s="19">
        <v>39882</v>
      </c>
      <c r="D5840" s="18" t="s">
        <v>7</v>
      </c>
      <c r="E5840" s="18">
        <v>4.99356253874398E-2</v>
      </c>
      <c r="F5840" s="18">
        <v>1.3987570136537758E-4</v>
      </c>
    </row>
    <row r="5841" spans="2:6" x14ac:dyDescent="0.25">
      <c r="B5841" s="18">
        <v>2009</v>
      </c>
      <c r="C5841" s="19">
        <v>39882</v>
      </c>
      <c r="D5841" s="18" t="s">
        <v>7</v>
      </c>
      <c r="E5841" s="18">
        <v>0.29694339802584524</v>
      </c>
      <c r="F5841" s="18">
        <v>7.1209447967828584E-4</v>
      </c>
    </row>
    <row r="5842" spans="2:6" x14ac:dyDescent="0.25">
      <c r="B5842" s="18">
        <v>2009</v>
      </c>
      <c r="C5842" s="19">
        <v>39882</v>
      </c>
      <c r="D5842" s="18" t="s">
        <v>7</v>
      </c>
      <c r="E5842" s="18">
        <v>2.0256544752276954E-2</v>
      </c>
      <c r="F5842" s="18">
        <v>5.7221877831290832E-5</v>
      </c>
    </row>
    <row r="5843" spans="2:6" x14ac:dyDescent="0.25">
      <c r="B5843" s="18">
        <v>2009</v>
      </c>
      <c r="C5843" s="19">
        <v>39882</v>
      </c>
      <c r="D5843" s="18" t="s">
        <v>7</v>
      </c>
      <c r="E5843" s="18">
        <v>0.1079268195762402</v>
      </c>
      <c r="F5843" s="18">
        <v>5.5632381224866086E-4</v>
      </c>
    </row>
    <row r="5844" spans="2:6" x14ac:dyDescent="0.25">
      <c r="B5844" s="18">
        <v>2009</v>
      </c>
      <c r="C5844" s="19">
        <v>39882</v>
      </c>
      <c r="D5844" s="18" t="s">
        <v>7</v>
      </c>
      <c r="E5844" s="18">
        <v>4.1009012445758427E-4</v>
      </c>
      <c r="F5844" s="18">
        <v>3.1789932128494905E-6</v>
      </c>
    </row>
    <row r="5845" spans="2:6" x14ac:dyDescent="0.25">
      <c r="B5845" s="18">
        <v>2009</v>
      </c>
      <c r="C5845" s="19">
        <v>39882</v>
      </c>
      <c r="D5845" s="18" t="s">
        <v>7</v>
      </c>
      <c r="E5845" s="18">
        <v>3.9991734617646595E-3</v>
      </c>
      <c r="F5845" s="18">
        <v>1.1762274887543116E-4</v>
      </c>
    </row>
    <row r="5846" spans="2:6" x14ac:dyDescent="0.25">
      <c r="B5846" s="18">
        <v>2009</v>
      </c>
      <c r="C5846" s="19">
        <v>39882</v>
      </c>
      <c r="D5846" s="18" t="s">
        <v>6</v>
      </c>
      <c r="E5846" s="18">
        <v>2.9373897286729293E-2</v>
      </c>
      <c r="F5846" s="18">
        <v>4.1962710409613275E-4</v>
      </c>
    </row>
    <row r="5847" spans="2:6" x14ac:dyDescent="0.25">
      <c r="B5847" s="18">
        <v>2009</v>
      </c>
      <c r="C5847" s="19">
        <v>39882</v>
      </c>
      <c r="D5847" s="18" t="s">
        <v>6</v>
      </c>
      <c r="E5847" s="18">
        <v>1.8711554050832101E-2</v>
      </c>
      <c r="F5847" s="18">
        <v>3.4651026020059448E-4</v>
      </c>
    </row>
    <row r="5848" spans="2:6" x14ac:dyDescent="0.25">
      <c r="B5848" s="18">
        <v>2009</v>
      </c>
      <c r="C5848" s="19">
        <v>39882</v>
      </c>
      <c r="D5848" s="18" t="s">
        <v>6</v>
      </c>
      <c r="E5848" s="18">
        <v>0.1098660054360784</v>
      </c>
      <c r="F5848" s="18">
        <v>2.74665013590196E-3</v>
      </c>
    </row>
    <row r="5849" spans="2:6" x14ac:dyDescent="0.25">
      <c r="B5849" s="18">
        <v>2009</v>
      </c>
      <c r="C5849" s="19">
        <v>39882</v>
      </c>
      <c r="D5849" s="18" t="s">
        <v>6</v>
      </c>
      <c r="E5849" s="18">
        <v>6.5554019042169343E-2</v>
      </c>
      <c r="F5849" s="18">
        <v>1.9836917648180822E-3</v>
      </c>
    </row>
    <row r="5850" spans="2:6" x14ac:dyDescent="0.25">
      <c r="B5850" s="18">
        <v>2009</v>
      </c>
      <c r="C5850" s="19">
        <v>39882</v>
      </c>
      <c r="D5850" s="18" t="s">
        <v>6</v>
      </c>
      <c r="E5850" s="18">
        <v>0.14548662438605695</v>
      </c>
      <c r="F5850" s="18">
        <v>1.4305469457822706E-4</v>
      </c>
    </row>
    <row r="5851" spans="2:6" x14ac:dyDescent="0.25">
      <c r="B5851" s="18">
        <v>2009</v>
      </c>
      <c r="C5851" s="19">
        <v>39882</v>
      </c>
      <c r="D5851" s="18" t="s">
        <v>6</v>
      </c>
      <c r="E5851" s="18">
        <v>0.1538537345222768</v>
      </c>
      <c r="F5851" s="18">
        <v>2.5654475227695388E-3</v>
      </c>
    </row>
    <row r="5852" spans="2:6" x14ac:dyDescent="0.25">
      <c r="B5852" s="18">
        <v>2009</v>
      </c>
      <c r="C5852" s="19">
        <v>39882</v>
      </c>
      <c r="D5852" s="18" t="s">
        <v>6</v>
      </c>
      <c r="E5852" s="18">
        <v>0.20264810134630362</v>
      </c>
      <c r="F5852" s="18">
        <v>2.288875113251633E-3</v>
      </c>
    </row>
    <row r="5853" spans="2:6" x14ac:dyDescent="0.25">
      <c r="B5853" s="18">
        <v>2009</v>
      </c>
      <c r="C5853" s="19">
        <v>39882</v>
      </c>
      <c r="D5853" s="18" t="s">
        <v>6</v>
      </c>
      <c r="E5853" s="18">
        <v>6.761718563730866E-2</v>
      </c>
      <c r="F5853" s="18">
        <v>4.9274394799167108E-4</v>
      </c>
    </row>
    <row r="5854" spans="2:6" x14ac:dyDescent="0.25">
      <c r="B5854" s="18">
        <v>2009</v>
      </c>
      <c r="C5854" s="19">
        <v>39882</v>
      </c>
      <c r="D5854" s="18" t="s">
        <v>6</v>
      </c>
      <c r="E5854" s="18">
        <v>0.15732837410392128</v>
      </c>
      <c r="F5854" s="18">
        <v>6.7712555433694147E-4</v>
      </c>
    </row>
    <row r="5855" spans="2:6" x14ac:dyDescent="0.25">
      <c r="B5855" s="18">
        <v>2009</v>
      </c>
      <c r="C5855" s="19">
        <v>39882</v>
      </c>
      <c r="D5855" s="18" t="s">
        <v>6</v>
      </c>
      <c r="E5855" s="18">
        <v>2.7174033983437446E-2</v>
      </c>
      <c r="F5855" s="18">
        <v>4.1962710409613275E-4</v>
      </c>
    </row>
    <row r="5856" spans="2:6" x14ac:dyDescent="0.25">
      <c r="B5856" s="18">
        <v>2009</v>
      </c>
      <c r="C5856" s="19">
        <v>39883</v>
      </c>
      <c r="D5856" s="18" t="s">
        <v>7</v>
      </c>
      <c r="E5856" s="18">
        <v>1.0268148077503855E-3</v>
      </c>
      <c r="F5856" s="18">
        <v>3.1789932128494905E-6</v>
      </c>
    </row>
    <row r="5857" spans="2:6" x14ac:dyDescent="0.25">
      <c r="B5857" s="18">
        <v>2009</v>
      </c>
      <c r="C5857" s="19">
        <v>39883</v>
      </c>
      <c r="D5857" s="18" t="s">
        <v>6</v>
      </c>
      <c r="E5857" s="18">
        <v>5.4014273679525694E-2</v>
      </c>
      <c r="F5857" s="18">
        <v>4.1549441291942844E-3</v>
      </c>
    </row>
    <row r="5858" spans="2:6" x14ac:dyDescent="0.25">
      <c r="B5858" s="18">
        <v>2009</v>
      </c>
      <c r="C5858" s="19">
        <v>39883</v>
      </c>
      <c r="D5858" s="18" t="s">
        <v>6</v>
      </c>
      <c r="E5858" s="18">
        <v>1.24807273536471E-2</v>
      </c>
      <c r="F5858" s="18">
        <v>4.132691176704338E-5</v>
      </c>
    </row>
    <row r="5859" spans="2:6" x14ac:dyDescent="0.25">
      <c r="B5859" s="18">
        <v>2009</v>
      </c>
      <c r="C5859" s="19">
        <v>39883</v>
      </c>
      <c r="D5859" s="18" t="s">
        <v>6</v>
      </c>
      <c r="E5859" s="18">
        <v>6.4692511881487133E-3</v>
      </c>
      <c r="F5859" s="18">
        <v>1.7484462670672198E-4</v>
      </c>
    </row>
    <row r="5860" spans="2:6" x14ac:dyDescent="0.25">
      <c r="B5860" s="18">
        <v>2009</v>
      </c>
      <c r="C5860" s="19">
        <v>39883</v>
      </c>
      <c r="D5860" s="18" t="s">
        <v>6</v>
      </c>
      <c r="E5860" s="18">
        <v>7.8839031678667373E-3</v>
      </c>
      <c r="F5860" s="18">
        <v>7.9474830321237268E-5</v>
      </c>
    </row>
    <row r="5861" spans="2:6" x14ac:dyDescent="0.25">
      <c r="B5861" s="18">
        <v>2009</v>
      </c>
      <c r="C5861" s="19">
        <v>39883</v>
      </c>
      <c r="D5861" s="18" t="s">
        <v>6</v>
      </c>
      <c r="E5861" s="18">
        <v>0.25918967463004466</v>
      </c>
      <c r="F5861" s="18">
        <v>1.1781348846820212E-2</v>
      </c>
    </row>
    <row r="5862" spans="2:6" x14ac:dyDescent="0.25">
      <c r="B5862" s="18">
        <v>2009</v>
      </c>
      <c r="C5862" s="19">
        <v>39883</v>
      </c>
      <c r="D5862" s="18" t="s">
        <v>6</v>
      </c>
      <c r="E5862" s="18">
        <v>0.11240920000635798</v>
      </c>
      <c r="F5862" s="18">
        <v>7.025575000397374E-3</v>
      </c>
    </row>
    <row r="5863" spans="2:6" x14ac:dyDescent="0.25">
      <c r="B5863" s="18">
        <v>2009</v>
      </c>
      <c r="C5863" s="19">
        <v>39883</v>
      </c>
      <c r="D5863" s="18" t="s">
        <v>7</v>
      </c>
      <c r="E5863" s="18">
        <v>7.5990653759954216E-2</v>
      </c>
      <c r="F5863" s="18">
        <v>4.5777502265032666E-4</v>
      </c>
    </row>
    <row r="5864" spans="2:6" x14ac:dyDescent="0.25">
      <c r="B5864" s="18">
        <v>2009</v>
      </c>
      <c r="C5864" s="19">
        <v>39883</v>
      </c>
      <c r="D5864" s="18" t="s">
        <v>7</v>
      </c>
      <c r="E5864" s="18">
        <v>7.5660038465817875E-4</v>
      </c>
      <c r="F5864" s="18">
        <v>3.1789932128494905E-6</v>
      </c>
    </row>
    <row r="5865" spans="2:6" x14ac:dyDescent="0.25">
      <c r="B5865" s="18">
        <v>2009</v>
      </c>
      <c r="C5865" s="19">
        <v>39883</v>
      </c>
      <c r="D5865" s="18" t="s">
        <v>7</v>
      </c>
      <c r="E5865" s="18">
        <v>6.9524581565018357E-3</v>
      </c>
      <c r="F5865" s="18">
        <v>9.8548789598334205E-5</v>
      </c>
    </row>
    <row r="5866" spans="2:6" x14ac:dyDescent="0.25">
      <c r="B5866" s="18">
        <v>2009</v>
      </c>
      <c r="C5866" s="19">
        <v>39883</v>
      </c>
      <c r="D5866" s="18" t="s">
        <v>6</v>
      </c>
      <c r="E5866" s="18">
        <v>2.171888163018772E-2</v>
      </c>
      <c r="F5866" s="18">
        <v>1.5513486878705515E-3</v>
      </c>
    </row>
    <row r="5867" spans="2:6" x14ac:dyDescent="0.25">
      <c r="B5867" s="18">
        <v>2009</v>
      </c>
      <c r="C5867" s="19">
        <v>39883</v>
      </c>
      <c r="D5867" s="18" t="s">
        <v>6</v>
      </c>
      <c r="E5867" s="18">
        <v>0.19679557484144775</v>
      </c>
      <c r="F5867" s="18">
        <v>4.673120022888751E-3</v>
      </c>
    </row>
    <row r="5868" spans="2:6" x14ac:dyDescent="0.25">
      <c r="B5868" s="18">
        <v>2009</v>
      </c>
      <c r="C5868" s="19">
        <v>39884</v>
      </c>
      <c r="D5868" s="18" t="s">
        <v>7</v>
      </c>
      <c r="E5868" s="18">
        <v>9.1268895140908871E-3</v>
      </c>
      <c r="F5868" s="18">
        <v>1.0140988348989876E-3</v>
      </c>
    </row>
    <row r="5869" spans="2:6" x14ac:dyDescent="0.25">
      <c r="B5869" s="18">
        <v>2009</v>
      </c>
      <c r="C5869" s="19">
        <v>39883</v>
      </c>
      <c r="D5869" s="18" t="s">
        <v>6</v>
      </c>
      <c r="E5869" s="18">
        <v>1.5259167421677554E-3</v>
      </c>
      <c r="F5869" s="18">
        <v>7.6295837108387776E-5</v>
      </c>
    </row>
    <row r="5870" spans="2:6" x14ac:dyDescent="0.25">
      <c r="B5870" s="18">
        <v>2009</v>
      </c>
      <c r="C5870" s="19">
        <v>39883</v>
      </c>
      <c r="D5870" s="18" t="s">
        <v>6</v>
      </c>
      <c r="E5870" s="18">
        <v>0.11024430562840748</v>
      </c>
      <c r="F5870" s="18">
        <v>6.8666253397549001E-4</v>
      </c>
    </row>
    <row r="5871" spans="2:6" x14ac:dyDescent="0.25">
      <c r="B5871" s="18">
        <v>2009</v>
      </c>
      <c r="C5871" s="19">
        <v>39883</v>
      </c>
      <c r="D5871" s="18" t="s">
        <v>6</v>
      </c>
      <c r="E5871" s="18">
        <v>0.30487816508511756</v>
      </c>
      <c r="F5871" s="18">
        <v>2.540651375709313E-2</v>
      </c>
    </row>
    <row r="5872" spans="2:6" x14ac:dyDescent="0.25">
      <c r="B5872" s="18">
        <v>2009</v>
      </c>
      <c r="C5872" s="19">
        <v>39883</v>
      </c>
      <c r="D5872" s="18" t="s">
        <v>6</v>
      </c>
      <c r="E5872" s="18">
        <v>0.24566941649579579</v>
      </c>
      <c r="F5872" s="18">
        <v>4.924260486703861E-3</v>
      </c>
    </row>
    <row r="5873" spans="2:6" x14ac:dyDescent="0.25">
      <c r="B5873" s="18">
        <v>2009</v>
      </c>
      <c r="C5873" s="19">
        <v>39884</v>
      </c>
      <c r="D5873" s="18" t="s">
        <v>6</v>
      </c>
      <c r="E5873" s="18">
        <v>1.2874922512040438E-3</v>
      </c>
      <c r="F5873" s="18">
        <v>4.7684898192742357E-5</v>
      </c>
    </row>
    <row r="5874" spans="2:6" x14ac:dyDescent="0.25">
      <c r="B5874" s="18">
        <v>2009</v>
      </c>
      <c r="C5874" s="19">
        <v>39884</v>
      </c>
      <c r="D5874" s="18" t="s">
        <v>7</v>
      </c>
      <c r="E5874" s="18">
        <v>7.5342139144532927E-4</v>
      </c>
      <c r="F5874" s="18">
        <v>3.1789932128494905E-6</v>
      </c>
    </row>
    <row r="5875" spans="2:6" x14ac:dyDescent="0.25">
      <c r="B5875" s="18">
        <v>2009</v>
      </c>
      <c r="C5875" s="19">
        <v>39884</v>
      </c>
      <c r="D5875" s="18" t="s">
        <v>7</v>
      </c>
      <c r="E5875" s="18">
        <v>6.5805159505984458E-3</v>
      </c>
      <c r="F5875" s="18">
        <v>3.1789932128494904E-5</v>
      </c>
    </row>
    <row r="5876" spans="2:6" x14ac:dyDescent="0.25">
      <c r="B5876" s="18">
        <v>2009</v>
      </c>
      <c r="C5876" s="19">
        <v>39884</v>
      </c>
      <c r="D5876" s="18" t="s">
        <v>7</v>
      </c>
      <c r="E5876" s="18">
        <v>6.0750560297553767E-3</v>
      </c>
      <c r="F5876" s="18">
        <v>4.132691176704338E-5</v>
      </c>
    </row>
    <row r="5877" spans="2:6" x14ac:dyDescent="0.25">
      <c r="B5877" s="18">
        <v>2009</v>
      </c>
      <c r="C5877" s="19">
        <v>39884</v>
      </c>
      <c r="D5877" s="18" t="s">
        <v>7</v>
      </c>
      <c r="E5877" s="18">
        <v>2.227838443564923E-2</v>
      </c>
      <c r="F5877" s="18">
        <v>7.6295837108387776E-5</v>
      </c>
    </row>
    <row r="5878" spans="2:6" x14ac:dyDescent="0.25">
      <c r="B5878" s="18">
        <v>2009</v>
      </c>
      <c r="C5878" s="19">
        <v>39884</v>
      </c>
      <c r="D5878" s="18" t="s">
        <v>7</v>
      </c>
      <c r="E5878" s="18">
        <v>1.8158409231796291E-2</v>
      </c>
      <c r="F5878" s="18">
        <v>5.0863891405591848E-5</v>
      </c>
    </row>
    <row r="5879" spans="2:6" x14ac:dyDescent="0.25">
      <c r="B5879" s="18">
        <v>2009</v>
      </c>
      <c r="C5879" s="19">
        <v>39884</v>
      </c>
      <c r="D5879" s="18" t="s">
        <v>7</v>
      </c>
      <c r="E5879" s="18">
        <v>9.1059081588860807E-2</v>
      </c>
      <c r="F5879" s="18">
        <v>2.9564636879500262E-4</v>
      </c>
    </row>
    <row r="5880" spans="2:6" x14ac:dyDescent="0.25">
      <c r="B5880" s="18">
        <v>2009</v>
      </c>
      <c r="C5880" s="19">
        <v>39884</v>
      </c>
      <c r="D5880" s="18" t="s">
        <v>6</v>
      </c>
      <c r="E5880" s="18">
        <v>2.352454977508623E-3</v>
      </c>
      <c r="F5880" s="18">
        <v>3.1789932128494904E-5</v>
      </c>
    </row>
    <row r="5881" spans="2:6" x14ac:dyDescent="0.25">
      <c r="B5881" s="18">
        <v>2009</v>
      </c>
      <c r="C5881" s="19">
        <v>39884</v>
      </c>
      <c r="D5881" s="18" t="s">
        <v>7</v>
      </c>
      <c r="E5881" s="18">
        <v>3.4829049639979022E-2</v>
      </c>
      <c r="F5881" s="18">
        <v>1.0490677602403319E-4</v>
      </c>
    </row>
    <row r="5882" spans="2:6" x14ac:dyDescent="0.25">
      <c r="B5882" s="18">
        <v>2009</v>
      </c>
      <c r="C5882" s="19">
        <v>39884</v>
      </c>
      <c r="D5882" s="18" t="s">
        <v>6</v>
      </c>
      <c r="E5882" s="18">
        <v>4.1962710409613275E-4</v>
      </c>
      <c r="F5882" s="18">
        <v>3.4968925341344396E-5</v>
      </c>
    </row>
    <row r="5883" spans="2:6" x14ac:dyDescent="0.25">
      <c r="B5883" s="18">
        <v>2009</v>
      </c>
      <c r="C5883" s="19">
        <v>39884</v>
      </c>
      <c r="D5883" s="18" t="s">
        <v>6</v>
      </c>
      <c r="E5883" s="18">
        <v>0.2392478502058398</v>
      </c>
      <c r="F5883" s="18">
        <v>3.9864574889132611E-3</v>
      </c>
    </row>
    <row r="5884" spans="2:6" x14ac:dyDescent="0.25">
      <c r="B5884" s="18">
        <v>2009</v>
      </c>
      <c r="C5884" s="19">
        <v>39884</v>
      </c>
      <c r="D5884" s="18" t="s">
        <v>6</v>
      </c>
      <c r="E5884" s="18">
        <v>3.281674693624529E-2</v>
      </c>
      <c r="F5884" s="18">
        <v>2.9564636879500262E-4</v>
      </c>
    </row>
    <row r="5885" spans="2:6" x14ac:dyDescent="0.25">
      <c r="B5885" s="18">
        <v>2009</v>
      </c>
      <c r="C5885" s="19">
        <v>39884</v>
      </c>
      <c r="D5885" s="18" t="s">
        <v>6</v>
      </c>
      <c r="E5885" s="18">
        <v>4.4203900624672166E-2</v>
      </c>
      <c r="F5885" s="18">
        <v>6.8348354076264042E-4</v>
      </c>
    </row>
    <row r="5886" spans="2:6" x14ac:dyDescent="0.25">
      <c r="B5886" s="18">
        <v>2009</v>
      </c>
      <c r="C5886" s="19">
        <v>39883</v>
      </c>
      <c r="D5886" s="18" t="s">
        <v>6</v>
      </c>
      <c r="E5886" s="18">
        <v>4.7770731009489302E-2</v>
      </c>
      <c r="F5886" s="18">
        <v>5.1817589369446701E-4</v>
      </c>
    </row>
    <row r="5887" spans="2:6" x14ac:dyDescent="0.25">
      <c r="B5887" s="18">
        <v>2009</v>
      </c>
      <c r="C5887" s="19">
        <v>39883</v>
      </c>
      <c r="D5887" s="18" t="s">
        <v>6</v>
      </c>
      <c r="E5887" s="18">
        <v>7.8063357334732089E-2</v>
      </c>
      <c r="F5887" s="18">
        <v>8.265382353408676E-4</v>
      </c>
    </row>
    <row r="5888" spans="2:6" x14ac:dyDescent="0.25">
      <c r="B5888" s="18">
        <v>2009</v>
      </c>
      <c r="C5888" s="19">
        <v>39885</v>
      </c>
      <c r="D5888" s="18" t="s">
        <v>6</v>
      </c>
      <c r="E5888" s="18">
        <v>4.4346955319250394E-3</v>
      </c>
      <c r="F5888" s="18">
        <v>1.4305469457822706E-4</v>
      </c>
    </row>
    <row r="5889" spans="2:6" x14ac:dyDescent="0.25">
      <c r="B5889" s="18">
        <v>2009</v>
      </c>
      <c r="C5889" s="19">
        <v>39885</v>
      </c>
      <c r="D5889" s="18" t="s">
        <v>7</v>
      </c>
      <c r="E5889" s="18">
        <v>3.2358971913594964E-2</v>
      </c>
      <c r="F5889" s="18">
        <v>8.5832816746936251E-5</v>
      </c>
    </row>
    <row r="5890" spans="2:6" x14ac:dyDescent="0.25">
      <c r="B5890" s="18">
        <v>2009</v>
      </c>
      <c r="C5890" s="19">
        <v>39885</v>
      </c>
      <c r="D5890" s="18" t="s">
        <v>7</v>
      </c>
      <c r="E5890" s="18">
        <v>0.1123201881963982</v>
      </c>
      <c r="F5890" s="18">
        <v>1.5386327150191535E-3</v>
      </c>
    </row>
    <row r="5891" spans="2:6" x14ac:dyDescent="0.25">
      <c r="B5891" s="18">
        <v>2009</v>
      </c>
      <c r="C5891" s="19">
        <v>39885</v>
      </c>
      <c r="D5891" s="18" t="s">
        <v>6</v>
      </c>
      <c r="E5891" s="18">
        <v>0.18083702891294329</v>
      </c>
      <c r="F5891" s="18">
        <v>9.8230890277049257E-4</v>
      </c>
    </row>
    <row r="5892" spans="2:6" x14ac:dyDescent="0.25">
      <c r="B5892" s="18">
        <v>2009</v>
      </c>
      <c r="C5892" s="19">
        <v>39885</v>
      </c>
      <c r="D5892" s="18" t="s">
        <v>6</v>
      </c>
      <c r="E5892" s="18">
        <v>0.11959372466739783</v>
      </c>
      <c r="F5892" s="18">
        <v>2.6862492648578196E-3</v>
      </c>
    </row>
    <row r="5893" spans="2:6" x14ac:dyDescent="0.25">
      <c r="B5893" s="18">
        <v>2009</v>
      </c>
      <c r="C5893" s="19">
        <v>39885</v>
      </c>
      <c r="D5893" s="18" t="s">
        <v>7</v>
      </c>
      <c r="E5893" s="18">
        <v>5.2596442706594825E-2</v>
      </c>
      <c r="F5893" s="18">
        <v>4.2916408373468124E-4</v>
      </c>
    </row>
    <row r="5894" spans="2:6" x14ac:dyDescent="0.25">
      <c r="B5894" s="18">
        <v>2009</v>
      </c>
      <c r="C5894" s="19">
        <v>39791</v>
      </c>
      <c r="D5894" s="18" t="s">
        <v>6</v>
      </c>
      <c r="E5894" s="18">
        <v>0.2865226582741246</v>
      </c>
      <c r="F5894" s="18">
        <v>5.4392573871854784E-3</v>
      </c>
    </row>
    <row r="5895" spans="2:6" x14ac:dyDescent="0.25">
      <c r="B5895" s="18">
        <v>2009</v>
      </c>
      <c r="C5895" s="19">
        <v>39791</v>
      </c>
      <c r="D5895" s="18" t="s">
        <v>6</v>
      </c>
      <c r="E5895" s="18">
        <v>0.22263761066870122</v>
      </c>
      <c r="F5895" s="18">
        <v>5.8588844912816108E-3</v>
      </c>
    </row>
    <row r="5896" spans="2:6" x14ac:dyDescent="0.25">
      <c r="B5896" s="18">
        <v>2009</v>
      </c>
      <c r="C5896" s="19">
        <v>39886</v>
      </c>
      <c r="D5896" s="18" t="s">
        <v>6</v>
      </c>
      <c r="E5896" s="18">
        <v>1.4941268100392605E-4</v>
      </c>
      <c r="F5896" s="18">
        <v>3.1789932128494905E-6</v>
      </c>
    </row>
    <row r="5897" spans="2:6" x14ac:dyDescent="0.25">
      <c r="B5897" s="18">
        <v>2009</v>
      </c>
      <c r="C5897" s="19">
        <v>39886</v>
      </c>
      <c r="D5897" s="18" t="s">
        <v>7</v>
      </c>
      <c r="E5897" s="18">
        <v>4.1991321348528919E-2</v>
      </c>
      <c r="F5897" s="18">
        <v>1.1762274887543116E-4</v>
      </c>
    </row>
    <row r="5898" spans="2:6" x14ac:dyDescent="0.25">
      <c r="B5898" s="18">
        <v>2009</v>
      </c>
      <c r="C5898" s="19">
        <v>39886</v>
      </c>
      <c r="D5898" s="18" t="s">
        <v>6</v>
      </c>
      <c r="E5898" s="18">
        <v>2.0472716290750718E-3</v>
      </c>
      <c r="F5898" s="18">
        <v>1.2715972851397962E-5</v>
      </c>
    </row>
    <row r="5899" spans="2:6" x14ac:dyDescent="0.25">
      <c r="B5899" s="18">
        <v>2009</v>
      </c>
      <c r="C5899" s="19">
        <v>39886</v>
      </c>
      <c r="D5899" s="18" t="s">
        <v>6</v>
      </c>
      <c r="E5899" s="18">
        <v>2.3426000985487895E-2</v>
      </c>
      <c r="F5899" s="18">
        <v>4.6413300907602561E-4</v>
      </c>
    </row>
    <row r="5900" spans="2:6" x14ac:dyDescent="0.25">
      <c r="B5900" s="18">
        <v>2009</v>
      </c>
      <c r="C5900" s="19">
        <v>39887</v>
      </c>
      <c r="D5900" s="18" t="s">
        <v>6</v>
      </c>
      <c r="E5900" s="18">
        <v>4.9948341360291193E-2</v>
      </c>
      <c r="F5900" s="18">
        <v>1.5608856675090998E-3</v>
      </c>
    </row>
    <row r="5901" spans="2:6" x14ac:dyDescent="0.25">
      <c r="B5901" s="18">
        <v>2009</v>
      </c>
      <c r="C5901" s="19">
        <v>39886</v>
      </c>
      <c r="D5901" s="18" t="s">
        <v>6</v>
      </c>
      <c r="E5901" s="18">
        <v>0.77366204123154203</v>
      </c>
      <c r="F5901" s="18">
        <v>2.8356619458617454E-3</v>
      </c>
    </row>
    <row r="5902" spans="2:6" x14ac:dyDescent="0.25">
      <c r="B5902" s="18">
        <v>2009</v>
      </c>
      <c r="C5902" s="19">
        <v>39886</v>
      </c>
      <c r="D5902" s="18" t="s">
        <v>6</v>
      </c>
      <c r="E5902" s="18">
        <v>0.12158695341185446</v>
      </c>
      <c r="F5902" s="18">
        <v>1.9391858598381893E-4</v>
      </c>
    </row>
    <row r="5903" spans="2:6" x14ac:dyDescent="0.25">
      <c r="B5903" s="18">
        <v>2009</v>
      </c>
      <c r="C5903" s="19">
        <v>39887</v>
      </c>
      <c r="D5903" s="18" t="s">
        <v>7</v>
      </c>
      <c r="E5903" s="18">
        <v>2.645558151733346E-2</v>
      </c>
      <c r="F5903" s="18">
        <v>4.6413300907602561E-4</v>
      </c>
    </row>
    <row r="5904" spans="2:6" x14ac:dyDescent="0.25">
      <c r="B5904" s="18">
        <v>2009</v>
      </c>
      <c r="C5904" s="19">
        <v>39887</v>
      </c>
      <c r="D5904" s="18" t="s">
        <v>6</v>
      </c>
      <c r="E5904" s="18">
        <v>0.18305914516872504</v>
      </c>
      <c r="F5904" s="18">
        <v>3.9101616518048736E-3</v>
      </c>
    </row>
    <row r="5905" spans="2:6" x14ac:dyDescent="0.25">
      <c r="B5905" s="18">
        <v>2009</v>
      </c>
      <c r="C5905" s="19">
        <v>39887</v>
      </c>
      <c r="D5905" s="18" t="s">
        <v>6</v>
      </c>
      <c r="E5905" s="18">
        <v>9.0982785751752421E-3</v>
      </c>
      <c r="F5905" s="18">
        <v>1.716656334938725E-4</v>
      </c>
    </row>
    <row r="5906" spans="2:6" x14ac:dyDescent="0.25">
      <c r="B5906" s="18">
        <v>2009</v>
      </c>
      <c r="C5906" s="19">
        <v>39887</v>
      </c>
      <c r="D5906" s="18" t="s">
        <v>6</v>
      </c>
      <c r="E5906" s="18">
        <v>7.1031424347909017E-2</v>
      </c>
      <c r="F5906" s="18">
        <v>1.6912243892359289E-3</v>
      </c>
    </row>
    <row r="5907" spans="2:6" x14ac:dyDescent="0.25">
      <c r="B5907" s="18">
        <v>2009</v>
      </c>
      <c r="C5907" s="19">
        <v>39887</v>
      </c>
      <c r="D5907" s="18" t="s">
        <v>7</v>
      </c>
      <c r="E5907" s="18">
        <v>5.1245370591133786E-2</v>
      </c>
      <c r="F5907" s="18">
        <v>4.9274394799167108E-4</v>
      </c>
    </row>
    <row r="5908" spans="2:6" x14ac:dyDescent="0.25">
      <c r="B5908" s="18">
        <v>2009</v>
      </c>
      <c r="C5908" s="19">
        <v>39888</v>
      </c>
      <c r="D5908" s="18" t="s">
        <v>6</v>
      </c>
      <c r="E5908" s="18">
        <v>2.2860140193600685E-2</v>
      </c>
      <c r="F5908" s="18">
        <v>1.6212865385532401E-4</v>
      </c>
    </row>
    <row r="5909" spans="2:6" x14ac:dyDescent="0.25">
      <c r="B5909" s="18">
        <v>2009</v>
      </c>
      <c r="C5909" s="19">
        <v>39886</v>
      </c>
      <c r="D5909" s="18" t="s">
        <v>7</v>
      </c>
      <c r="E5909" s="18">
        <v>4.7875637785513327E-3</v>
      </c>
      <c r="F5909" s="18">
        <v>1.9073959277096944E-5</v>
      </c>
    </row>
    <row r="5910" spans="2:6" x14ac:dyDescent="0.25">
      <c r="B5910" s="18">
        <v>2009</v>
      </c>
      <c r="C5910" s="19">
        <v>39887</v>
      </c>
      <c r="D5910" s="18" t="s">
        <v>7</v>
      </c>
      <c r="E5910" s="18">
        <v>5.0704941744949376E-3</v>
      </c>
      <c r="F5910" s="18">
        <v>9.2190803172635221E-5</v>
      </c>
    </row>
    <row r="5911" spans="2:6" x14ac:dyDescent="0.25">
      <c r="B5911" s="18">
        <v>2009</v>
      </c>
      <c r="C5911" s="19">
        <v>39888</v>
      </c>
      <c r="D5911" s="18" t="s">
        <v>6</v>
      </c>
      <c r="E5911" s="18">
        <v>1.49794160189468E-2</v>
      </c>
      <c r="F5911" s="18">
        <v>1.2080174208828065E-4</v>
      </c>
    </row>
    <row r="5912" spans="2:6" x14ac:dyDescent="0.25">
      <c r="B5912" s="18">
        <v>2009</v>
      </c>
      <c r="C5912" s="19">
        <v>39888</v>
      </c>
      <c r="D5912" s="18" t="s">
        <v>7</v>
      </c>
      <c r="E5912" s="18">
        <v>2.0618949978541797E-2</v>
      </c>
      <c r="F5912" s="18">
        <v>7.3116843895538284E-5</v>
      </c>
    </row>
    <row r="5913" spans="2:6" x14ac:dyDescent="0.25">
      <c r="B5913" s="18">
        <v>2009</v>
      </c>
      <c r="C5913" s="19">
        <v>39888</v>
      </c>
      <c r="D5913" s="18" t="s">
        <v>7</v>
      </c>
      <c r="E5913" s="18">
        <v>7.1527347289113542E-4</v>
      </c>
      <c r="F5913" s="18">
        <v>9.536979638548472E-6</v>
      </c>
    </row>
    <row r="5914" spans="2:6" x14ac:dyDescent="0.25">
      <c r="B5914" s="18">
        <v>2009</v>
      </c>
      <c r="C5914" s="19">
        <v>39888</v>
      </c>
      <c r="D5914" s="18" t="s">
        <v>6</v>
      </c>
      <c r="E5914" s="18">
        <v>3.9022141687727496E-2</v>
      </c>
      <c r="F5914" s="18">
        <v>3.973741516061863E-4</v>
      </c>
    </row>
    <row r="5915" spans="2:6" x14ac:dyDescent="0.25">
      <c r="B5915" s="18">
        <v>2009</v>
      </c>
      <c r="C5915" s="19">
        <v>39888</v>
      </c>
      <c r="D5915" s="18" t="s">
        <v>7</v>
      </c>
      <c r="E5915" s="18">
        <v>0.11720947975776072</v>
      </c>
      <c r="F5915" s="18">
        <v>1.0999316516459238E-3</v>
      </c>
    </row>
    <row r="5916" spans="2:6" x14ac:dyDescent="0.25">
      <c r="B5916" s="18">
        <v>2009</v>
      </c>
      <c r="C5916" s="19">
        <v>39888</v>
      </c>
      <c r="D5916" s="18" t="s">
        <v>6</v>
      </c>
      <c r="E5916" s="18">
        <v>5.4964792650167692E-3</v>
      </c>
      <c r="F5916" s="18">
        <v>1.017277828111837E-4</v>
      </c>
    </row>
    <row r="5917" spans="2:6" x14ac:dyDescent="0.25">
      <c r="B5917" s="18">
        <v>2009</v>
      </c>
      <c r="C5917" s="19">
        <v>39888</v>
      </c>
      <c r="D5917" s="18" t="s">
        <v>6</v>
      </c>
      <c r="E5917" s="18">
        <v>1.3892200340152273E-2</v>
      </c>
      <c r="F5917" s="18">
        <v>4.1962710409613275E-4</v>
      </c>
    </row>
    <row r="5918" spans="2:6" x14ac:dyDescent="0.25">
      <c r="B5918" s="18">
        <v>2009</v>
      </c>
      <c r="C5918" s="19">
        <v>39889</v>
      </c>
      <c r="D5918" s="18" t="s">
        <v>7</v>
      </c>
      <c r="E5918" s="18">
        <v>3.393575254716831E-2</v>
      </c>
      <c r="F5918" s="18">
        <v>9.6959292991909466E-4</v>
      </c>
    </row>
    <row r="5919" spans="2:6" x14ac:dyDescent="0.25">
      <c r="B5919" s="18">
        <v>2009</v>
      </c>
      <c r="C5919" s="19">
        <v>39889</v>
      </c>
      <c r="D5919" s="18" t="s">
        <v>6</v>
      </c>
      <c r="E5919" s="18">
        <v>3.5096085069858374E-3</v>
      </c>
      <c r="F5919" s="18">
        <v>1.2715972851397962E-5</v>
      </c>
    </row>
    <row r="5920" spans="2:6" x14ac:dyDescent="0.25">
      <c r="B5920" s="18">
        <v>2009</v>
      </c>
      <c r="C5920" s="19">
        <v>39889</v>
      </c>
      <c r="D5920" s="18" t="s">
        <v>7</v>
      </c>
      <c r="E5920" s="18">
        <v>0.16029119577829701</v>
      </c>
      <c r="F5920" s="18">
        <v>8.2018024891516853E-4</v>
      </c>
    </row>
    <row r="5921" spans="2:6" x14ac:dyDescent="0.25">
      <c r="B5921" s="18">
        <v>2009</v>
      </c>
      <c r="C5921" s="19">
        <v>39889</v>
      </c>
      <c r="D5921" s="18" t="s">
        <v>7</v>
      </c>
      <c r="E5921" s="18">
        <v>7.9347670592723289E-3</v>
      </c>
      <c r="F5921" s="18">
        <v>1.9073959277096944E-5</v>
      </c>
    </row>
    <row r="5922" spans="2:6" x14ac:dyDescent="0.25">
      <c r="B5922" s="18">
        <v>2009</v>
      </c>
      <c r="C5922" s="19">
        <v>39889</v>
      </c>
      <c r="D5922" s="18" t="s">
        <v>6</v>
      </c>
      <c r="E5922" s="18">
        <v>5.0024637197399587E-2</v>
      </c>
      <c r="F5922" s="18">
        <v>9.1237105208780383E-4</v>
      </c>
    </row>
    <row r="5923" spans="2:6" x14ac:dyDescent="0.25">
      <c r="B5923" s="18">
        <v>2009</v>
      </c>
      <c r="C5923" s="19">
        <v>39889</v>
      </c>
      <c r="D5923" s="18" t="s">
        <v>7</v>
      </c>
      <c r="E5923" s="18">
        <v>4.4900100138286207E-2</v>
      </c>
      <c r="F5923" s="18">
        <v>1.3987570136537758E-4</v>
      </c>
    </row>
    <row r="5924" spans="2:6" x14ac:dyDescent="0.25">
      <c r="B5924" s="18">
        <v>2009</v>
      </c>
      <c r="C5924" s="19">
        <v>39889</v>
      </c>
      <c r="D5924" s="18" t="s">
        <v>7</v>
      </c>
      <c r="E5924" s="18">
        <v>0.28768616979002748</v>
      </c>
      <c r="F5924" s="18">
        <v>7.1209447967828584E-4</v>
      </c>
    </row>
    <row r="5925" spans="2:6" x14ac:dyDescent="0.25">
      <c r="B5925" s="18">
        <v>2009</v>
      </c>
      <c r="C5925" s="19">
        <v>39889</v>
      </c>
      <c r="D5925" s="18" t="s">
        <v>6</v>
      </c>
      <c r="E5925" s="18">
        <v>9.8230890277049257E-4</v>
      </c>
      <c r="F5925" s="18">
        <v>3.1789932128494905E-6</v>
      </c>
    </row>
    <row r="5926" spans="2:6" x14ac:dyDescent="0.25">
      <c r="B5926" s="18">
        <v>2009</v>
      </c>
      <c r="C5926" s="19">
        <v>39889</v>
      </c>
      <c r="D5926" s="18" t="s">
        <v>7</v>
      </c>
      <c r="E5926" s="18">
        <v>1.4953984073244003E-2</v>
      </c>
      <c r="F5926" s="18">
        <v>6.6758857469839301E-5</v>
      </c>
    </row>
    <row r="5927" spans="2:6" x14ac:dyDescent="0.25">
      <c r="B5927" s="18">
        <v>2009</v>
      </c>
      <c r="C5927" s="19">
        <v>39889</v>
      </c>
      <c r="D5927" s="18" t="s">
        <v>7</v>
      </c>
      <c r="E5927" s="18">
        <v>5.9138810738639074E-2</v>
      </c>
      <c r="F5927" s="18">
        <v>5.0545992084306899E-4</v>
      </c>
    </row>
    <row r="5928" spans="2:6" x14ac:dyDescent="0.25">
      <c r="B5928" s="18">
        <v>2009</v>
      </c>
      <c r="C5928" s="19">
        <v>39889</v>
      </c>
      <c r="D5928" s="18" t="s">
        <v>6</v>
      </c>
      <c r="E5928" s="18">
        <v>1.9073959277096943E-3</v>
      </c>
      <c r="F5928" s="18">
        <v>7.6295837108387776E-5</v>
      </c>
    </row>
    <row r="5929" spans="2:6" x14ac:dyDescent="0.25">
      <c r="B5929" s="18">
        <v>2009</v>
      </c>
      <c r="C5929" s="19">
        <v>39889</v>
      </c>
      <c r="D5929" s="18" t="s">
        <v>7</v>
      </c>
      <c r="E5929" s="18">
        <v>2.447824773894108E-4</v>
      </c>
      <c r="F5929" s="18">
        <v>3.1789932128494905E-6</v>
      </c>
    </row>
    <row r="5930" spans="2:6" x14ac:dyDescent="0.25">
      <c r="B5930" s="18">
        <v>2009</v>
      </c>
      <c r="C5930" s="19">
        <v>39890</v>
      </c>
      <c r="D5930" s="18" t="s">
        <v>7</v>
      </c>
      <c r="E5930" s="18">
        <v>3.0200435522070163E-4</v>
      </c>
      <c r="F5930" s="18">
        <v>3.1789932128494905E-6</v>
      </c>
    </row>
    <row r="5931" spans="2:6" x14ac:dyDescent="0.25">
      <c r="B5931" s="18">
        <v>2009</v>
      </c>
      <c r="C5931" s="19">
        <v>39890</v>
      </c>
      <c r="D5931" s="18" t="s">
        <v>7</v>
      </c>
      <c r="E5931" s="18">
        <v>0.18118353917314386</v>
      </c>
      <c r="F5931" s="18">
        <v>1.0236358145375359E-3</v>
      </c>
    </row>
    <row r="5932" spans="2:6" x14ac:dyDescent="0.25">
      <c r="B5932" s="18">
        <v>2009</v>
      </c>
      <c r="C5932" s="19">
        <v>39890</v>
      </c>
      <c r="D5932" s="18" t="s">
        <v>7</v>
      </c>
      <c r="E5932" s="18">
        <v>1.4305469457822708E-3</v>
      </c>
      <c r="F5932" s="18">
        <v>6.3579864256989811E-6</v>
      </c>
    </row>
    <row r="5933" spans="2:6" x14ac:dyDescent="0.25">
      <c r="B5933" s="18">
        <v>2009</v>
      </c>
      <c r="C5933" s="19">
        <v>39890</v>
      </c>
      <c r="D5933" s="18" t="s">
        <v>7</v>
      </c>
      <c r="E5933" s="18">
        <v>0.10857215519844865</v>
      </c>
      <c r="F5933" s="18">
        <v>3.7830019232908937E-4</v>
      </c>
    </row>
    <row r="5934" spans="2:6" x14ac:dyDescent="0.25">
      <c r="B5934" s="18">
        <v>2009</v>
      </c>
      <c r="C5934" s="19">
        <v>39890</v>
      </c>
      <c r="D5934" s="18" t="s">
        <v>7</v>
      </c>
      <c r="E5934" s="18">
        <v>0.11032378045872872</v>
      </c>
      <c r="F5934" s="18">
        <v>4.5777502265032666E-4</v>
      </c>
    </row>
    <row r="5935" spans="2:6" x14ac:dyDescent="0.25">
      <c r="B5935" s="18">
        <v>2009</v>
      </c>
      <c r="C5935" s="19">
        <v>39890</v>
      </c>
      <c r="D5935" s="18" t="s">
        <v>7</v>
      </c>
      <c r="E5935" s="18">
        <v>3.9101616518048735E-2</v>
      </c>
      <c r="F5935" s="18">
        <v>1.5894966064247454E-4</v>
      </c>
    </row>
    <row r="5936" spans="2:6" x14ac:dyDescent="0.25">
      <c r="B5936" s="18">
        <v>2009</v>
      </c>
      <c r="C5936" s="19">
        <v>39890</v>
      </c>
      <c r="D5936" s="18" t="s">
        <v>7</v>
      </c>
      <c r="E5936" s="18">
        <v>6.580515950598446E-4</v>
      </c>
      <c r="F5936" s="18">
        <v>3.1789932128494905E-6</v>
      </c>
    </row>
    <row r="5937" spans="2:6" x14ac:dyDescent="0.25">
      <c r="B5937" s="18">
        <v>2009</v>
      </c>
      <c r="C5937" s="19">
        <v>39890</v>
      </c>
      <c r="D5937" s="18" t="s">
        <v>6</v>
      </c>
      <c r="E5937" s="18">
        <v>6.3875510625784823E-2</v>
      </c>
      <c r="F5937" s="18">
        <v>1.042709773814633E-3</v>
      </c>
    </row>
    <row r="5938" spans="2:6" x14ac:dyDescent="0.25">
      <c r="B5938" s="18">
        <v>2009</v>
      </c>
      <c r="C5938" s="19">
        <v>39890</v>
      </c>
      <c r="D5938" s="18" t="s">
        <v>7</v>
      </c>
      <c r="E5938" s="18">
        <v>2.6102713270707168E-2</v>
      </c>
      <c r="F5938" s="18">
        <v>7.3116843895538284E-5</v>
      </c>
    </row>
    <row r="5939" spans="2:6" x14ac:dyDescent="0.25">
      <c r="B5939" s="18">
        <v>2009</v>
      </c>
      <c r="C5939" s="19">
        <v>39890</v>
      </c>
      <c r="D5939" s="18" t="s">
        <v>7</v>
      </c>
      <c r="E5939" s="18">
        <v>8.6468615389506138E-3</v>
      </c>
      <c r="F5939" s="18">
        <v>1.0808576923688268E-4</v>
      </c>
    </row>
    <row r="5940" spans="2:6" x14ac:dyDescent="0.25">
      <c r="B5940" s="18">
        <v>2009</v>
      </c>
      <c r="C5940" s="19">
        <v>39891</v>
      </c>
      <c r="D5940" s="18" t="s">
        <v>7</v>
      </c>
      <c r="E5940" s="18">
        <v>9.7595091634479353E-3</v>
      </c>
      <c r="F5940" s="18">
        <v>9.7595091634479362E-4</v>
      </c>
    </row>
    <row r="5941" spans="2:6" x14ac:dyDescent="0.25">
      <c r="B5941" s="18">
        <v>2009</v>
      </c>
      <c r="C5941" s="19">
        <v>39890</v>
      </c>
      <c r="D5941" s="18" t="s">
        <v>6</v>
      </c>
      <c r="E5941" s="18">
        <v>9.1427844801551354E-3</v>
      </c>
      <c r="F5941" s="18">
        <v>2.9246737558215314E-4</v>
      </c>
    </row>
    <row r="5942" spans="2:6" x14ac:dyDescent="0.25">
      <c r="B5942" s="18">
        <v>2009</v>
      </c>
      <c r="C5942" s="19">
        <v>39890</v>
      </c>
      <c r="D5942" s="18" t="s">
        <v>6</v>
      </c>
      <c r="E5942" s="18">
        <v>3.0693179470061831E-2</v>
      </c>
      <c r="F5942" s="18">
        <v>4.5141703622462765E-4</v>
      </c>
    </row>
    <row r="5943" spans="2:6" x14ac:dyDescent="0.25">
      <c r="B5943" s="18">
        <v>2009</v>
      </c>
      <c r="C5943" s="19">
        <v>39891</v>
      </c>
      <c r="D5943" s="18" t="s">
        <v>6</v>
      </c>
      <c r="E5943" s="18">
        <v>8.8439591181472821E-3</v>
      </c>
      <c r="F5943" s="18">
        <v>6.8030454754979095E-4</v>
      </c>
    </row>
    <row r="5944" spans="2:6" x14ac:dyDescent="0.25">
      <c r="B5944" s="18">
        <v>2009</v>
      </c>
      <c r="C5944" s="19">
        <v>39891</v>
      </c>
      <c r="D5944" s="18" t="s">
        <v>6</v>
      </c>
      <c r="E5944" s="18">
        <v>0.10083448571837299</v>
      </c>
      <c r="F5944" s="18">
        <v>1.8978589480711458E-3</v>
      </c>
    </row>
    <row r="5945" spans="2:6" x14ac:dyDescent="0.25">
      <c r="B5945" s="18">
        <v>2009</v>
      </c>
      <c r="C5945" s="19">
        <v>39891</v>
      </c>
      <c r="D5945" s="18" t="s">
        <v>6</v>
      </c>
      <c r="E5945" s="18">
        <v>4.3539491043186621E-2</v>
      </c>
      <c r="F5945" s="18">
        <v>9.6005595028054612E-4</v>
      </c>
    </row>
    <row r="5946" spans="2:6" x14ac:dyDescent="0.25">
      <c r="B5946" s="18">
        <v>2009</v>
      </c>
      <c r="C5946" s="19">
        <v>39891</v>
      </c>
      <c r="D5946" s="18" t="s">
        <v>6</v>
      </c>
      <c r="E5946" s="18">
        <v>0.31440878673724032</v>
      </c>
      <c r="F5946" s="18">
        <v>9.6323494349339559E-4</v>
      </c>
    </row>
    <row r="5947" spans="2:6" x14ac:dyDescent="0.25">
      <c r="B5947" s="18">
        <v>2009</v>
      </c>
      <c r="C5947" s="19">
        <v>39891</v>
      </c>
      <c r="D5947" s="18" t="s">
        <v>6</v>
      </c>
      <c r="E5947" s="18">
        <v>4.8880199640773767E-2</v>
      </c>
      <c r="F5947" s="18">
        <v>7.8839031678667364E-4</v>
      </c>
    </row>
    <row r="5948" spans="2:6" x14ac:dyDescent="0.25">
      <c r="B5948" s="18">
        <v>2009</v>
      </c>
      <c r="C5948" s="19">
        <v>39891</v>
      </c>
      <c r="D5948" s="18" t="s">
        <v>7</v>
      </c>
      <c r="E5948" s="18">
        <v>0.10798404145407149</v>
      </c>
      <c r="F5948" s="18">
        <v>2.7975140273075517E-4</v>
      </c>
    </row>
    <row r="5949" spans="2:6" x14ac:dyDescent="0.25">
      <c r="B5949" s="18">
        <v>2009</v>
      </c>
      <c r="C5949" s="19">
        <v>39891</v>
      </c>
      <c r="D5949" s="18" t="s">
        <v>7</v>
      </c>
      <c r="E5949" s="18">
        <v>2.6169472128177006E-2</v>
      </c>
      <c r="F5949" s="18">
        <v>8.901180995978573E-5</v>
      </c>
    </row>
    <row r="5950" spans="2:6" x14ac:dyDescent="0.25">
      <c r="B5950" s="18">
        <v>2009</v>
      </c>
      <c r="C5950" s="19">
        <v>39885</v>
      </c>
      <c r="D5950" s="18" t="s">
        <v>7</v>
      </c>
      <c r="E5950" s="18">
        <v>9.686392319552397E-3</v>
      </c>
      <c r="F5950" s="18">
        <v>3.4968925341344396E-5</v>
      </c>
    </row>
    <row r="5951" spans="2:6" x14ac:dyDescent="0.25">
      <c r="B5951" s="18">
        <v>2009</v>
      </c>
      <c r="C5951" s="19">
        <v>39891</v>
      </c>
      <c r="D5951" s="18" t="s">
        <v>7</v>
      </c>
      <c r="E5951" s="18">
        <v>3.2056967558374262E-2</v>
      </c>
      <c r="F5951" s="18">
        <v>2.416034841765613E-4</v>
      </c>
    </row>
    <row r="5952" spans="2:6" x14ac:dyDescent="0.25">
      <c r="B5952" s="18">
        <v>2009</v>
      </c>
      <c r="C5952" s="19">
        <v>39891</v>
      </c>
      <c r="D5952" s="18" t="s">
        <v>6</v>
      </c>
      <c r="E5952" s="18">
        <v>4.4633064708406844E-3</v>
      </c>
      <c r="F5952" s="18">
        <v>1.716656334938725E-4</v>
      </c>
    </row>
    <row r="5953" spans="2:6" x14ac:dyDescent="0.25">
      <c r="B5953" s="18">
        <v>2009</v>
      </c>
      <c r="C5953" s="19">
        <v>39890</v>
      </c>
      <c r="D5953" s="18" t="s">
        <v>7</v>
      </c>
      <c r="E5953" s="18">
        <v>1.9789232749988082E-2</v>
      </c>
      <c r="F5953" s="18">
        <v>1.1762274887543116E-4</v>
      </c>
    </row>
    <row r="5954" spans="2:6" x14ac:dyDescent="0.25">
      <c r="B5954" s="18">
        <v>2009</v>
      </c>
      <c r="C5954" s="19">
        <v>39891</v>
      </c>
      <c r="D5954" s="18" t="s">
        <v>7</v>
      </c>
      <c r="E5954" s="18">
        <v>2.039642045364233E-2</v>
      </c>
      <c r="F5954" s="18">
        <v>1.7802361991957146E-4</v>
      </c>
    </row>
    <row r="5955" spans="2:6" x14ac:dyDescent="0.25">
      <c r="B5955" s="18">
        <v>2009</v>
      </c>
      <c r="C5955" s="19">
        <v>39891</v>
      </c>
      <c r="D5955" s="18" t="s">
        <v>6</v>
      </c>
      <c r="E5955" s="18">
        <v>6.1672468329280116E-4</v>
      </c>
      <c r="F5955" s="18">
        <v>6.3579864256989811E-6</v>
      </c>
    </row>
    <row r="5956" spans="2:6" x14ac:dyDescent="0.25">
      <c r="B5956" s="18">
        <v>2009</v>
      </c>
      <c r="C5956" s="19">
        <v>39891</v>
      </c>
      <c r="D5956" s="18" t="s">
        <v>6</v>
      </c>
      <c r="E5956" s="18">
        <v>4.2582614086118929E-2</v>
      </c>
      <c r="F5956" s="18">
        <v>9.0601306566210477E-4</v>
      </c>
    </row>
    <row r="5957" spans="2:6" x14ac:dyDescent="0.25">
      <c r="B5957" s="18">
        <v>2009</v>
      </c>
      <c r="C5957" s="19">
        <v>39892</v>
      </c>
      <c r="D5957" s="18" t="s">
        <v>7</v>
      </c>
      <c r="E5957" s="18">
        <v>1.8565320363041024E-2</v>
      </c>
      <c r="F5957" s="18">
        <v>2.3206650453801281E-4</v>
      </c>
    </row>
    <row r="5958" spans="2:6" x14ac:dyDescent="0.25">
      <c r="B5958" s="18">
        <v>2009</v>
      </c>
      <c r="C5958" s="19">
        <v>39891</v>
      </c>
      <c r="D5958" s="18" t="s">
        <v>7</v>
      </c>
      <c r="E5958" s="18">
        <v>1.1259993959912895E-2</v>
      </c>
      <c r="F5958" s="18">
        <v>1.4623368779107657E-4</v>
      </c>
    </row>
    <row r="5959" spans="2:6" x14ac:dyDescent="0.25">
      <c r="B5959" s="18">
        <v>2009</v>
      </c>
      <c r="C5959" s="19">
        <v>39891</v>
      </c>
      <c r="D5959" s="18" t="s">
        <v>6</v>
      </c>
      <c r="E5959" s="18">
        <v>0.12313830209972501</v>
      </c>
      <c r="F5959" s="18">
        <v>9.6641393670624518E-4</v>
      </c>
    </row>
    <row r="5960" spans="2:6" x14ac:dyDescent="0.25">
      <c r="B5960" s="18">
        <v>2009</v>
      </c>
      <c r="C5960" s="19">
        <v>39892</v>
      </c>
      <c r="D5960" s="18" t="s">
        <v>7</v>
      </c>
      <c r="E5960" s="18">
        <v>5.0545992084306901E-3</v>
      </c>
      <c r="F5960" s="18">
        <v>3.1789932128494904E-5</v>
      </c>
    </row>
    <row r="5961" spans="2:6" x14ac:dyDescent="0.25">
      <c r="B5961" s="18">
        <v>2009</v>
      </c>
      <c r="C5961" s="19">
        <v>39892</v>
      </c>
      <c r="D5961" s="18" t="s">
        <v>6</v>
      </c>
      <c r="E5961" s="18">
        <v>1.9709757919666843E-3</v>
      </c>
      <c r="F5961" s="18">
        <v>1.9709757919666841E-4</v>
      </c>
    </row>
    <row r="5962" spans="2:6" x14ac:dyDescent="0.25">
      <c r="B5962" s="18">
        <v>2009</v>
      </c>
      <c r="C5962" s="19">
        <v>39892</v>
      </c>
      <c r="D5962" s="18" t="s">
        <v>6</v>
      </c>
      <c r="E5962" s="18">
        <v>5.4348067966874893E-2</v>
      </c>
      <c r="F5962" s="18">
        <v>3.4015227377489547E-4</v>
      </c>
    </row>
    <row r="5963" spans="2:6" x14ac:dyDescent="0.25">
      <c r="B5963" s="18">
        <v>2009</v>
      </c>
      <c r="C5963" s="19">
        <v>39892</v>
      </c>
      <c r="D5963" s="18" t="s">
        <v>7</v>
      </c>
      <c r="E5963" s="18">
        <v>1.2951218349148825E-2</v>
      </c>
      <c r="F5963" s="18">
        <v>6.6758857469839301E-5</v>
      </c>
    </row>
    <row r="5964" spans="2:6" x14ac:dyDescent="0.25">
      <c r="B5964" s="18">
        <v>2009</v>
      </c>
      <c r="C5964" s="19">
        <v>39892</v>
      </c>
      <c r="D5964" s="18" t="s">
        <v>7</v>
      </c>
      <c r="E5964" s="18">
        <v>1.5580245736175353E-2</v>
      </c>
      <c r="F5964" s="18">
        <v>4.132691176704338E-5</v>
      </c>
    </row>
    <row r="5965" spans="2:6" x14ac:dyDescent="0.25">
      <c r="B5965" s="18">
        <v>2009</v>
      </c>
      <c r="C5965" s="19">
        <v>39892</v>
      </c>
      <c r="D5965" s="18" t="s">
        <v>7</v>
      </c>
      <c r="E5965" s="18">
        <v>6.4851461542129606E-4</v>
      </c>
      <c r="F5965" s="18">
        <v>3.1789932128494905E-6</v>
      </c>
    </row>
    <row r="5966" spans="2:6" x14ac:dyDescent="0.25">
      <c r="B5966" s="18">
        <v>2009</v>
      </c>
      <c r="C5966" s="19">
        <v>39892</v>
      </c>
      <c r="D5966" s="18" t="s">
        <v>7</v>
      </c>
      <c r="E5966" s="18">
        <v>2.1728418609826269E-2</v>
      </c>
      <c r="F5966" s="18">
        <v>1.1762274887543116E-4</v>
      </c>
    </row>
    <row r="5967" spans="2:6" x14ac:dyDescent="0.25">
      <c r="B5967" s="18">
        <v>2009</v>
      </c>
      <c r="C5967" s="19">
        <v>39892</v>
      </c>
      <c r="D5967" s="18" t="s">
        <v>7</v>
      </c>
      <c r="E5967" s="18">
        <v>1.1825854751800105E-3</v>
      </c>
      <c r="F5967" s="18">
        <v>3.1789932128494905E-6</v>
      </c>
    </row>
    <row r="5968" spans="2:6" x14ac:dyDescent="0.25">
      <c r="B5968" s="18">
        <v>2009</v>
      </c>
      <c r="C5968" s="19">
        <v>39892</v>
      </c>
      <c r="D5968" s="18" t="s">
        <v>6</v>
      </c>
      <c r="E5968" s="18">
        <v>9.92227361594583E-2</v>
      </c>
      <c r="F5968" s="18">
        <v>4.8638596156597207E-4</v>
      </c>
    </row>
    <row r="5969" spans="2:6" x14ac:dyDescent="0.25">
      <c r="B5969" s="18">
        <v>2009</v>
      </c>
      <c r="C5969" s="19">
        <v>39893</v>
      </c>
      <c r="D5969" s="18" t="s">
        <v>6</v>
      </c>
      <c r="E5969" s="18">
        <v>1.6365457059749178E-2</v>
      </c>
      <c r="F5969" s="18">
        <v>2.5431945702795924E-4</v>
      </c>
    </row>
    <row r="5970" spans="2:6" x14ac:dyDescent="0.25">
      <c r="B5970" s="18">
        <v>2009</v>
      </c>
      <c r="C5970" s="19">
        <v>39893</v>
      </c>
      <c r="D5970" s="18" t="s">
        <v>6</v>
      </c>
      <c r="E5970" s="18">
        <v>0.12294756250695404</v>
      </c>
      <c r="F5970" s="18">
        <v>1.490947816826411E-3</v>
      </c>
    </row>
    <row r="5971" spans="2:6" x14ac:dyDescent="0.25">
      <c r="B5971" s="18">
        <v>2009</v>
      </c>
      <c r="C5971" s="19">
        <v>39893</v>
      </c>
      <c r="D5971" s="18" t="s">
        <v>6</v>
      </c>
      <c r="E5971" s="18">
        <v>3.0264015386327149E-2</v>
      </c>
      <c r="F5971" s="18">
        <v>1.7802361991957146E-4</v>
      </c>
    </row>
    <row r="5972" spans="2:6" x14ac:dyDescent="0.25">
      <c r="B5972" s="18">
        <v>2009</v>
      </c>
      <c r="C5972" s="19">
        <v>39893</v>
      </c>
      <c r="D5972" s="18" t="s">
        <v>6</v>
      </c>
      <c r="E5972" s="18">
        <v>0.25189070621334225</v>
      </c>
      <c r="F5972" s="18">
        <v>6.7712555433694147E-4</v>
      </c>
    </row>
    <row r="5973" spans="2:6" x14ac:dyDescent="0.25">
      <c r="B5973" s="18">
        <v>2009</v>
      </c>
      <c r="C5973" s="19">
        <v>39894</v>
      </c>
      <c r="D5973" s="18" t="s">
        <v>6</v>
      </c>
      <c r="E5973" s="18">
        <v>4.0211085149333206E-2</v>
      </c>
      <c r="F5973" s="18">
        <v>9.0919205887495436E-4</v>
      </c>
    </row>
    <row r="5974" spans="2:6" x14ac:dyDescent="0.25">
      <c r="B5974" s="18">
        <v>2009</v>
      </c>
      <c r="C5974" s="19">
        <v>39893</v>
      </c>
      <c r="D5974" s="18" t="s">
        <v>6</v>
      </c>
      <c r="E5974" s="18">
        <v>0.12094797577607172</v>
      </c>
      <c r="F5974" s="18">
        <v>9.791299095576432E-4</v>
      </c>
    </row>
    <row r="5975" spans="2:6" x14ac:dyDescent="0.25">
      <c r="B5975" s="18">
        <v>2009</v>
      </c>
      <c r="C5975" s="19">
        <v>39894</v>
      </c>
      <c r="D5975" s="18" t="s">
        <v>6</v>
      </c>
      <c r="E5975" s="18">
        <v>0.26285505380446011</v>
      </c>
      <c r="F5975" s="18">
        <v>7.4388441180678084E-4</v>
      </c>
    </row>
    <row r="5976" spans="2:6" x14ac:dyDescent="0.25">
      <c r="B5976" s="18">
        <v>2009</v>
      </c>
      <c r="C5976" s="19">
        <v>39894</v>
      </c>
      <c r="D5976" s="18" t="s">
        <v>6</v>
      </c>
      <c r="E5976" s="18">
        <v>2.9850746268656717E-3</v>
      </c>
      <c r="F5976" s="18">
        <v>9.9502487562189048E-4</v>
      </c>
    </row>
    <row r="5977" spans="2:6" x14ac:dyDescent="0.25">
      <c r="B5977" s="18">
        <v>2009</v>
      </c>
      <c r="C5977" s="19">
        <v>39894</v>
      </c>
      <c r="D5977" s="18" t="s">
        <v>6</v>
      </c>
      <c r="E5977" s="18">
        <v>0.60960055950280545</v>
      </c>
      <c r="F5977" s="18">
        <v>4.9020075342139143E-3</v>
      </c>
    </row>
    <row r="5978" spans="2:6" x14ac:dyDescent="0.25">
      <c r="B5978" s="18">
        <v>2009</v>
      </c>
      <c r="C5978" s="19">
        <v>39894</v>
      </c>
      <c r="D5978" s="18" t="s">
        <v>6</v>
      </c>
      <c r="E5978" s="18">
        <v>9.8237248263474949E-2</v>
      </c>
      <c r="F5978" s="18">
        <v>9.7277192313194414E-4</v>
      </c>
    </row>
    <row r="5979" spans="2:6" x14ac:dyDescent="0.25">
      <c r="B5979" s="18">
        <v>2009</v>
      </c>
      <c r="C5979" s="19">
        <v>39894</v>
      </c>
      <c r="D5979" s="18" t="s">
        <v>6</v>
      </c>
      <c r="E5979" s="18">
        <v>1.0331727941760844E-2</v>
      </c>
      <c r="F5979" s="18">
        <v>1.0331727941760844E-3</v>
      </c>
    </row>
    <row r="5980" spans="2:6" x14ac:dyDescent="0.25">
      <c r="B5980" s="18">
        <v>2009</v>
      </c>
      <c r="C5980" s="19">
        <v>39895</v>
      </c>
      <c r="D5980" s="18" t="s">
        <v>6</v>
      </c>
      <c r="E5980" s="18">
        <v>0.12014051150000794</v>
      </c>
      <c r="F5980" s="18">
        <v>1.716656334938725E-3</v>
      </c>
    </row>
    <row r="5981" spans="2:6" x14ac:dyDescent="0.25">
      <c r="B5981" s="18">
        <v>2009</v>
      </c>
      <c r="C5981" s="19">
        <v>39894</v>
      </c>
      <c r="D5981" s="18" t="s">
        <v>6</v>
      </c>
      <c r="E5981" s="18">
        <v>0.15145041565336259</v>
      </c>
      <c r="F5981" s="18">
        <v>2.4827936992354522E-3</v>
      </c>
    </row>
    <row r="5982" spans="2:6" x14ac:dyDescent="0.25">
      <c r="B5982" s="18">
        <v>2009</v>
      </c>
      <c r="C5982" s="19">
        <v>39895</v>
      </c>
      <c r="D5982" s="18" t="s">
        <v>6</v>
      </c>
      <c r="E5982" s="18">
        <v>7.6295837108387771E-4</v>
      </c>
      <c r="F5982" s="18">
        <v>9.536979638548472E-6</v>
      </c>
    </row>
    <row r="5983" spans="2:6" x14ac:dyDescent="0.25">
      <c r="B5983" s="18">
        <v>2009</v>
      </c>
      <c r="C5983" s="19">
        <v>39895</v>
      </c>
      <c r="D5983" s="18" t="s">
        <v>6</v>
      </c>
      <c r="E5983" s="18">
        <v>1.0147346335415574E-2</v>
      </c>
      <c r="F5983" s="18">
        <v>1.7802361991957146E-4</v>
      </c>
    </row>
    <row r="5984" spans="2:6" x14ac:dyDescent="0.25">
      <c r="B5984" s="18">
        <v>2009</v>
      </c>
      <c r="C5984" s="19">
        <v>39895</v>
      </c>
      <c r="D5984" s="18" t="s">
        <v>7</v>
      </c>
      <c r="E5984" s="18">
        <v>9.473399774291482E-3</v>
      </c>
      <c r="F5984" s="18">
        <v>3.1789932128494904E-5</v>
      </c>
    </row>
    <row r="5985" spans="2:6" x14ac:dyDescent="0.25">
      <c r="B5985" s="18">
        <v>2009</v>
      </c>
      <c r="C5985" s="19">
        <v>39895</v>
      </c>
      <c r="D5985" s="18" t="s">
        <v>6</v>
      </c>
      <c r="E5985" s="18">
        <v>1.8113903326816398E-2</v>
      </c>
      <c r="F5985" s="18">
        <v>4.895649547788216E-4</v>
      </c>
    </row>
    <row r="5986" spans="2:6" x14ac:dyDescent="0.25">
      <c r="B5986" s="18">
        <v>2009</v>
      </c>
      <c r="C5986" s="19">
        <v>39884</v>
      </c>
      <c r="D5986" s="18" t="s">
        <v>7</v>
      </c>
      <c r="E5986" s="18">
        <v>2.5005960612274093E-2</v>
      </c>
      <c r="F5986" s="18">
        <v>7.3116843895538284E-5</v>
      </c>
    </row>
    <row r="5987" spans="2:6" x14ac:dyDescent="0.25">
      <c r="B5987" s="18">
        <v>2009</v>
      </c>
      <c r="C5987" s="19">
        <v>39895</v>
      </c>
      <c r="D5987" s="18" t="s">
        <v>6</v>
      </c>
      <c r="E5987" s="18">
        <v>8.8852860299143254E-3</v>
      </c>
      <c r="F5987" s="18">
        <v>6.8348354076264042E-4</v>
      </c>
    </row>
    <row r="5988" spans="2:6" x14ac:dyDescent="0.25">
      <c r="B5988" s="18">
        <v>2009</v>
      </c>
      <c r="C5988" s="19">
        <v>39895</v>
      </c>
      <c r="D5988" s="18" t="s">
        <v>7</v>
      </c>
      <c r="E5988" s="18">
        <v>8.4243320140511505E-3</v>
      </c>
      <c r="F5988" s="18">
        <v>1.5894966064247454E-4</v>
      </c>
    </row>
    <row r="5989" spans="2:6" x14ac:dyDescent="0.25">
      <c r="B5989" s="18">
        <v>2009</v>
      </c>
      <c r="C5989" s="19">
        <v>39896</v>
      </c>
      <c r="D5989" s="18" t="s">
        <v>7</v>
      </c>
      <c r="E5989" s="18">
        <v>1.9671610001112647E-2</v>
      </c>
      <c r="F5989" s="18">
        <v>1.1571535294772146E-3</v>
      </c>
    </row>
    <row r="5990" spans="2:6" x14ac:dyDescent="0.25">
      <c r="B5990" s="18">
        <v>2009</v>
      </c>
      <c r="C5990" s="19">
        <v>39893</v>
      </c>
      <c r="D5990" s="18" t="s">
        <v>7</v>
      </c>
      <c r="E5990" s="18">
        <v>9.346240045777502E-3</v>
      </c>
      <c r="F5990" s="18">
        <v>1.5577066742962503E-4</v>
      </c>
    </row>
    <row r="5991" spans="2:6" x14ac:dyDescent="0.25">
      <c r="B5991" s="18">
        <v>2009</v>
      </c>
      <c r="C5991" s="19">
        <v>39893</v>
      </c>
      <c r="D5991" s="18" t="s">
        <v>7</v>
      </c>
      <c r="E5991" s="18">
        <v>1.1825854751800105E-3</v>
      </c>
      <c r="F5991" s="18">
        <v>9.536979638548472E-6</v>
      </c>
    </row>
    <row r="5992" spans="2:6" x14ac:dyDescent="0.25">
      <c r="B5992" s="18">
        <v>2009</v>
      </c>
      <c r="C5992" s="19">
        <v>39896</v>
      </c>
      <c r="D5992" s="18" t="s">
        <v>7</v>
      </c>
      <c r="E5992" s="18">
        <v>5.3890292944224566E-2</v>
      </c>
      <c r="F5992" s="18">
        <v>5.1817589369446701E-4</v>
      </c>
    </row>
    <row r="5993" spans="2:6" x14ac:dyDescent="0.25">
      <c r="B5993" s="18">
        <v>2009</v>
      </c>
      <c r="C5993" s="19">
        <v>39896</v>
      </c>
      <c r="D5993" s="18" t="s">
        <v>6</v>
      </c>
      <c r="E5993" s="18">
        <v>3.7861809165037432E-3</v>
      </c>
      <c r="F5993" s="18">
        <v>1.2620603055012477E-3</v>
      </c>
    </row>
    <row r="5994" spans="2:6" x14ac:dyDescent="0.25">
      <c r="B5994" s="18">
        <v>2009</v>
      </c>
      <c r="C5994" s="19">
        <v>39896</v>
      </c>
      <c r="D5994" s="18" t="s">
        <v>7</v>
      </c>
      <c r="E5994" s="18">
        <v>0.19582598191152861</v>
      </c>
      <c r="F5994" s="18">
        <v>6.3579864256989814E-4</v>
      </c>
    </row>
    <row r="5995" spans="2:6" x14ac:dyDescent="0.25">
      <c r="B5995" s="18">
        <v>2009</v>
      </c>
      <c r="C5995" s="19">
        <v>39896</v>
      </c>
      <c r="D5995" s="18" t="s">
        <v>6</v>
      </c>
      <c r="E5995" s="18">
        <v>2.6102713270707168E-2</v>
      </c>
      <c r="F5995" s="18">
        <v>3.7830019232908937E-4</v>
      </c>
    </row>
    <row r="5996" spans="2:6" x14ac:dyDescent="0.25">
      <c r="B5996" s="18">
        <v>2009</v>
      </c>
      <c r="C5996" s="19">
        <v>39896</v>
      </c>
      <c r="D5996" s="18" t="s">
        <v>7</v>
      </c>
      <c r="E5996" s="18">
        <v>5.9510752944542467E-3</v>
      </c>
      <c r="F5996" s="18">
        <v>1.9073959277096944E-5</v>
      </c>
    </row>
    <row r="5997" spans="2:6" x14ac:dyDescent="0.25">
      <c r="B5997" s="18">
        <v>2009</v>
      </c>
      <c r="C5997" s="19">
        <v>39896</v>
      </c>
      <c r="D5997" s="18" t="s">
        <v>7</v>
      </c>
      <c r="E5997" s="18">
        <v>7.6038338658146964E-2</v>
      </c>
      <c r="F5997" s="18">
        <v>2.1299254526091586E-4</v>
      </c>
    </row>
    <row r="5998" spans="2:6" x14ac:dyDescent="0.25">
      <c r="B5998" s="18">
        <v>2009</v>
      </c>
      <c r="C5998" s="19">
        <v>39896</v>
      </c>
      <c r="D5998" s="18" t="s">
        <v>6</v>
      </c>
      <c r="E5998" s="18">
        <v>2.5784813949422218E-2</v>
      </c>
      <c r="F5998" s="18">
        <v>7.3116843895538281E-4</v>
      </c>
    </row>
    <row r="5999" spans="2:6" x14ac:dyDescent="0.25">
      <c r="B5999" s="18">
        <v>2009</v>
      </c>
      <c r="C5999" s="19">
        <v>39896</v>
      </c>
      <c r="D5999" s="18" t="s">
        <v>6</v>
      </c>
      <c r="E5999" s="18">
        <v>1.6394067998664823E-2</v>
      </c>
      <c r="F5999" s="18">
        <v>6.0718770365425273E-4</v>
      </c>
    </row>
    <row r="6000" spans="2:6" x14ac:dyDescent="0.25">
      <c r="B6000" s="18">
        <v>2009</v>
      </c>
      <c r="C6000" s="19">
        <v>39896</v>
      </c>
      <c r="D6000" s="18" t="s">
        <v>6</v>
      </c>
      <c r="E6000" s="18">
        <v>2.085419547629266E-3</v>
      </c>
      <c r="F6000" s="18">
        <v>1.2715972851397962E-5</v>
      </c>
    </row>
    <row r="6001" spans="2:6" x14ac:dyDescent="0.25">
      <c r="B6001" s="18">
        <v>2009</v>
      </c>
      <c r="C6001" s="19">
        <v>39896</v>
      </c>
      <c r="D6001" s="18" t="s">
        <v>7</v>
      </c>
      <c r="E6001" s="18">
        <v>0.14960342059669704</v>
      </c>
      <c r="F6001" s="18">
        <v>8.265382353408676E-4</v>
      </c>
    </row>
    <row r="6002" spans="2:6" x14ac:dyDescent="0.25">
      <c r="B6002" s="18">
        <v>2009</v>
      </c>
      <c r="C6002" s="19">
        <v>39897</v>
      </c>
      <c r="D6002" s="18" t="s">
        <v>6</v>
      </c>
      <c r="E6002" s="18">
        <v>0.22344507494476498</v>
      </c>
      <c r="F6002" s="18">
        <v>1.1698695023286125E-3</v>
      </c>
    </row>
    <row r="6003" spans="2:6" x14ac:dyDescent="0.25">
      <c r="B6003" s="18">
        <v>2009</v>
      </c>
      <c r="C6003" s="19">
        <v>39897</v>
      </c>
      <c r="D6003" s="18" t="s">
        <v>6</v>
      </c>
      <c r="E6003" s="18">
        <v>5.7291815681973522E-2</v>
      </c>
      <c r="F6003" s="18">
        <v>1.3129241969068396E-3</v>
      </c>
    </row>
    <row r="6004" spans="2:6" x14ac:dyDescent="0.25">
      <c r="B6004" s="18">
        <v>2009</v>
      </c>
      <c r="C6004" s="19">
        <v>39897</v>
      </c>
      <c r="D6004" s="18" t="s">
        <v>7</v>
      </c>
      <c r="E6004" s="18">
        <v>1.3885842353726575E-2</v>
      </c>
      <c r="F6004" s="18">
        <v>1.2398073530113014E-4</v>
      </c>
    </row>
    <row r="6005" spans="2:6" x14ac:dyDescent="0.25">
      <c r="B6005" s="18">
        <v>2009</v>
      </c>
      <c r="C6005" s="19">
        <v>39897</v>
      </c>
      <c r="D6005" s="18" t="s">
        <v>7</v>
      </c>
      <c r="E6005" s="18">
        <v>3.5191454866243858E-2</v>
      </c>
      <c r="F6005" s="18">
        <v>2.8610938915645413E-4</v>
      </c>
    </row>
    <row r="6006" spans="2:6" x14ac:dyDescent="0.25">
      <c r="B6006" s="18">
        <v>2009</v>
      </c>
      <c r="C6006" s="19">
        <v>39897</v>
      </c>
      <c r="D6006" s="18" t="s">
        <v>7</v>
      </c>
      <c r="E6006" s="18">
        <v>2.0186606901594264E-3</v>
      </c>
      <c r="F6006" s="18">
        <v>1.5894966064247452E-5</v>
      </c>
    </row>
    <row r="6007" spans="2:6" x14ac:dyDescent="0.25">
      <c r="B6007" s="18">
        <v>2009</v>
      </c>
      <c r="C6007" s="19">
        <v>39897</v>
      </c>
      <c r="D6007" s="18" t="s">
        <v>7</v>
      </c>
      <c r="E6007" s="18">
        <v>5.2907984041454074E-2</v>
      </c>
      <c r="F6007" s="18">
        <v>5.9447173080285471E-4</v>
      </c>
    </row>
    <row r="6008" spans="2:6" x14ac:dyDescent="0.25">
      <c r="B6008" s="18">
        <v>2009</v>
      </c>
      <c r="C6008" s="19">
        <v>39896</v>
      </c>
      <c r="D6008" s="18" t="s">
        <v>7</v>
      </c>
      <c r="E6008" s="18">
        <v>1.2525233258626992E-3</v>
      </c>
      <c r="F6008" s="18">
        <v>6.3579864256989811E-6</v>
      </c>
    </row>
    <row r="6009" spans="2:6" x14ac:dyDescent="0.25">
      <c r="B6009" s="18">
        <v>2009</v>
      </c>
      <c r="C6009" s="19">
        <v>39897</v>
      </c>
      <c r="D6009" s="18" t="s">
        <v>7</v>
      </c>
      <c r="E6009" s="18">
        <v>0.23956574952712476</v>
      </c>
      <c r="F6009" s="18">
        <v>1.3383561426096354E-3</v>
      </c>
    </row>
    <row r="6010" spans="2:6" x14ac:dyDescent="0.25">
      <c r="B6010" s="18">
        <v>2009</v>
      </c>
      <c r="C6010" s="19">
        <v>39897</v>
      </c>
      <c r="D6010" s="18" t="s">
        <v>6</v>
      </c>
      <c r="E6010" s="18">
        <v>5.5928027593661091E-2</v>
      </c>
      <c r="F6010" s="18">
        <v>2.3206650453801281E-4</v>
      </c>
    </row>
    <row r="6011" spans="2:6" x14ac:dyDescent="0.25">
      <c r="B6011" s="18">
        <v>2009</v>
      </c>
      <c r="C6011" s="19">
        <v>39897</v>
      </c>
      <c r="D6011" s="18" t="s">
        <v>7</v>
      </c>
      <c r="E6011" s="18">
        <v>3.8815507128892278E-3</v>
      </c>
      <c r="F6011" s="18">
        <v>9.536979638548472E-6</v>
      </c>
    </row>
    <row r="6012" spans="2:6" x14ac:dyDescent="0.25">
      <c r="B6012" s="18">
        <v>2009</v>
      </c>
      <c r="C6012" s="19">
        <v>39897</v>
      </c>
      <c r="D6012" s="18" t="s">
        <v>7</v>
      </c>
      <c r="E6012" s="18">
        <v>3.4651026020059448E-4</v>
      </c>
      <c r="F6012" s="18">
        <v>3.1789932128494905E-6</v>
      </c>
    </row>
    <row r="6013" spans="2:6" x14ac:dyDescent="0.25">
      <c r="B6013" s="18">
        <v>2009</v>
      </c>
      <c r="C6013" s="19">
        <v>39897</v>
      </c>
      <c r="D6013" s="18" t="s">
        <v>6</v>
      </c>
      <c r="E6013" s="18">
        <v>1.0268148077503855E-2</v>
      </c>
      <c r="F6013" s="18">
        <v>6.0400871044140324E-5</v>
      </c>
    </row>
    <row r="6014" spans="2:6" x14ac:dyDescent="0.25">
      <c r="B6014" s="18">
        <v>2009</v>
      </c>
      <c r="C6014" s="19">
        <v>39897</v>
      </c>
      <c r="D6014" s="18" t="s">
        <v>6</v>
      </c>
      <c r="E6014" s="18">
        <v>7.7440274665013589E-3</v>
      </c>
      <c r="F6014" s="18">
        <v>3.6876321269054089E-4</v>
      </c>
    </row>
    <row r="6015" spans="2:6" x14ac:dyDescent="0.25">
      <c r="B6015" s="18">
        <v>2009</v>
      </c>
      <c r="C6015" s="19">
        <v>39898</v>
      </c>
      <c r="D6015" s="18" t="s">
        <v>7</v>
      </c>
      <c r="E6015" s="18">
        <v>1.0814934910113967E-2</v>
      </c>
      <c r="F6015" s="18">
        <v>6.6758857469839301E-5</v>
      </c>
    </row>
    <row r="6016" spans="2:6" x14ac:dyDescent="0.25">
      <c r="B6016" s="18">
        <v>2009</v>
      </c>
      <c r="C6016" s="19">
        <v>39898</v>
      </c>
      <c r="D6016" s="18" t="s">
        <v>7</v>
      </c>
      <c r="E6016" s="18">
        <v>3.8052548757808405E-2</v>
      </c>
      <c r="F6016" s="18">
        <v>9.5369796385484713E-5</v>
      </c>
    </row>
    <row r="6017" spans="2:6" x14ac:dyDescent="0.25">
      <c r="B6017" s="18">
        <v>2009</v>
      </c>
      <c r="C6017" s="19">
        <v>39898</v>
      </c>
      <c r="D6017" s="18" t="s">
        <v>7</v>
      </c>
      <c r="E6017" s="18">
        <v>5.9510752944542467E-3</v>
      </c>
      <c r="F6017" s="18">
        <v>1.9073959277096944E-5</v>
      </c>
    </row>
    <row r="6018" spans="2:6" x14ac:dyDescent="0.25">
      <c r="B6018" s="18">
        <v>2009</v>
      </c>
      <c r="C6018" s="19">
        <v>39898</v>
      </c>
      <c r="D6018" s="18" t="s">
        <v>7</v>
      </c>
      <c r="E6018" s="18">
        <v>5.9014830003337945E-2</v>
      </c>
      <c r="F6018" s="18">
        <v>1.6212865385532401E-4</v>
      </c>
    </row>
    <row r="6019" spans="2:6" x14ac:dyDescent="0.25">
      <c r="B6019" s="18">
        <v>2009</v>
      </c>
      <c r="C6019" s="19">
        <v>39898</v>
      </c>
      <c r="D6019" s="18" t="s">
        <v>7</v>
      </c>
      <c r="E6019" s="18">
        <v>2.1935053168661484E-4</v>
      </c>
      <c r="F6019" s="18">
        <v>3.1789932128494905E-6</v>
      </c>
    </row>
    <row r="6020" spans="2:6" x14ac:dyDescent="0.25">
      <c r="B6020" s="18">
        <v>2009</v>
      </c>
      <c r="C6020" s="19">
        <v>39899</v>
      </c>
      <c r="D6020" s="18" t="s">
        <v>7</v>
      </c>
      <c r="E6020" s="18">
        <v>1.5764627342520623E-2</v>
      </c>
      <c r="F6020" s="18">
        <v>1.8120261313242096E-4</v>
      </c>
    </row>
    <row r="6021" spans="2:6" x14ac:dyDescent="0.25">
      <c r="B6021" s="18">
        <v>2009</v>
      </c>
      <c r="C6021" s="19">
        <v>39898</v>
      </c>
      <c r="D6021" s="18" t="s">
        <v>6</v>
      </c>
      <c r="E6021" s="18">
        <v>8.2145184620030856E-3</v>
      </c>
      <c r="F6021" s="18">
        <v>5.2135488690731649E-4</v>
      </c>
    </row>
    <row r="6022" spans="2:6" x14ac:dyDescent="0.25">
      <c r="B6022" s="18">
        <v>2009</v>
      </c>
      <c r="C6022" s="19">
        <v>39898</v>
      </c>
      <c r="D6022" s="18" t="s">
        <v>7</v>
      </c>
      <c r="E6022" s="18">
        <v>0.25762560996932271</v>
      </c>
      <c r="F6022" s="18">
        <v>1.3860410408023779E-3</v>
      </c>
    </row>
    <row r="6023" spans="2:6" x14ac:dyDescent="0.25">
      <c r="B6023" s="18">
        <v>2009</v>
      </c>
      <c r="C6023" s="19">
        <v>39899</v>
      </c>
      <c r="D6023" s="18" t="s">
        <v>7</v>
      </c>
      <c r="E6023" s="18">
        <v>2.2411902150588909E-3</v>
      </c>
      <c r="F6023" s="18">
        <v>9.536979638548472E-6</v>
      </c>
    </row>
    <row r="6024" spans="2:6" x14ac:dyDescent="0.25">
      <c r="B6024" s="18">
        <v>2009</v>
      </c>
      <c r="C6024" s="19">
        <v>39899</v>
      </c>
      <c r="D6024" s="18" t="s">
        <v>7</v>
      </c>
      <c r="E6024" s="18">
        <v>4.3075358034110594E-3</v>
      </c>
      <c r="F6024" s="18">
        <v>1.5894966064247452E-5</v>
      </c>
    </row>
    <row r="6025" spans="2:6" x14ac:dyDescent="0.25">
      <c r="B6025" s="18">
        <v>2009</v>
      </c>
      <c r="C6025" s="19">
        <v>39899</v>
      </c>
      <c r="D6025" s="18" t="s">
        <v>6</v>
      </c>
      <c r="E6025" s="18">
        <v>1.8024891516856612E-3</v>
      </c>
      <c r="F6025" s="18">
        <v>9.536979638548472E-6</v>
      </c>
    </row>
    <row r="6026" spans="2:6" x14ac:dyDescent="0.25">
      <c r="B6026" s="18">
        <v>2009</v>
      </c>
      <c r="C6026" s="19">
        <v>39899</v>
      </c>
      <c r="D6026" s="18" t="s">
        <v>7</v>
      </c>
      <c r="E6026" s="18">
        <v>3.4905345477087408E-3</v>
      </c>
      <c r="F6026" s="18">
        <v>9.536979638548472E-6</v>
      </c>
    </row>
    <row r="6027" spans="2:6" x14ac:dyDescent="0.25">
      <c r="B6027" s="18">
        <v>2009</v>
      </c>
      <c r="C6027" s="19">
        <v>39899</v>
      </c>
      <c r="D6027" s="18" t="s">
        <v>7</v>
      </c>
      <c r="E6027" s="18">
        <v>5.3089186654586493E-4</v>
      </c>
      <c r="F6027" s="18">
        <v>3.1789932128494905E-6</v>
      </c>
    </row>
    <row r="6028" spans="2:6" x14ac:dyDescent="0.25">
      <c r="B6028" s="18">
        <v>2009</v>
      </c>
      <c r="C6028" s="19">
        <v>39900</v>
      </c>
      <c r="D6028" s="18" t="s">
        <v>6</v>
      </c>
      <c r="E6028" s="18">
        <v>0.21477913944653729</v>
      </c>
      <c r="F6028" s="18">
        <v>4.3266097626881569E-3</v>
      </c>
    </row>
    <row r="6029" spans="2:6" x14ac:dyDescent="0.25">
      <c r="B6029" s="18">
        <v>2009</v>
      </c>
      <c r="C6029" s="19">
        <v>39900</v>
      </c>
      <c r="D6029" s="18" t="s">
        <v>6</v>
      </c>
      <c r="E6029" s="18">
        <v>8.1668335638103405E-3</v>
      </c>
      <c r="F6029" s="18">
        <v>1.166690509115763E-3</v>
      </c>
    </row>
    <row r="6030" spans="2:6" x14ac:dyDescent="0.25">
      <c r="B6030" s="18">
        <v>2009</v>
      </c>
      <c r="C6030" s="19">
        <v>39900</v>
      </c>
      <c r="D6030" s="18" t="s">
        <v>6</v>
      </c>
      <c r="E6030" s="18">
        <v>2.2049496924324067E-2</v>
      </c>
      <c r="F6030" s="18">
        <v>6.4851461542129606E-4</v>
      </c>
    </row>
    <row r="6031" spans="2:6" x14ac:dyDescent="0.25">
      <c r="B6031" s="18">
        <v>2009</v>
      </c>
      <c r="C6031" s="19">
        <v>39899</v>
      </c>
      <c r="D6031" s="18" t="s">
        <v>6</v>
      </c>
      <c r="E6031" s="18">
        <v>4.1895951552143436E-2</v>
      </c>
      <c r="F6031" s="18">
        <v>3.051833484335511E-4</v>
      </c>
    </row>
    <row r="6032" spans="2:6" x14ac:dyDescent="0.25">
      <c r="B6032" s="18">
        <v>2009</v>
      </c>
      <c r="C6032" s="19">
        <v>39899</v>
      </c>
      <c r="D6032" s="18" t="s">
        <v>6</v>
      </c>
      <c r="E6032" s="18">
        <v>5.0625466914628138E-2</v>
      </c>
      <c r="F6032" s="18">
        <v>3.4968925341344396E-4</v>
      </c>
    </row>
    <row r="6033" spans="2:6" x14ac:dyDescent="0.25">
      <c r="B6033" s="18">
        <v>2009</v>
      </c>
      <c r="C6033" s="19">
        <v>39899</v>
      </c>
      <c r="D6033" s="18" t="s">
        <v>6</v>
      </c>
      <c r="E6033" s="18">
        <v>0.16682720582391555</v>
      </c>
      <c r="F6033" s="18">
        <v>4.8352486767440752E-3</v>
      </c>
    </row>
    <row r="6034" spans="2:6" x14ac:dyDescent="0.25">
      <c r="B6034" s="18">
        <v>2009</v>
      </c>
      <c r="C6034" s="19">
        <v>39901</v>
      </c>
      <c r="D6034" s="18" t="s">
        <v>6</v>
      </c>
      <c r="E6034" s="18">
        <v>1.7106162478343109E-2</v>
      </c>
      <c r="F6034" s="18">
        <v>1.1126476244973217E-4</v>
      </c>
    </row>
    <row r="6035" spans="2:6" x14ac:dyDescent="0.25">
      <c r="B6035" s="18">
        <v>2009</v>
      </c>
      <c r="C6035" s="19">
        <v>39902</v>
      </c>
      <c r="D6035" s="18" t="s">
        <v>6</v>
      </c>
      <c r="E6035" s="18">
        <v>1.3408993371799151E-2</v>
      </c>
      <c r="F6035" s="18">
        <v>2.3524549775086231E-4</v>
      </c>
    </row>
    <row r="6036" spans="2:6" x14ac:dyDescent="0.25">
      <c r="B6036" s="18">
        <v>2009</v>
      </c>
      <c r="C6036" s="19">
        <v>39902</v>
      </c>
      <c r="D6036" s="18" t="s">
        <v>7</v>
      </c>
      <c r="E6036" s="18">
        <v>1.0299938009632349E-3</v>
      </c>
      <c r="F6036" s="18">
        <v>3.1789932128494905E-6</v>
      </c>
    </row>
    <row r="6037" spans="2:6" x14ac:dyDescent="0.25">
      <c r="B6037" s="18">
        <v>2009</v>
      </c>
      <c r="C6037" s="19">
        <v>39902</v>
      </c>
      <c r="D6037" s="18" t="s">
        <v>6</v>
      </c>
      <c r="E6037" s="18">
        <v>4.2684341868930109E-2</v>
      </c>
      <c r="F6037" s="18">
        <v>5.7539777152575784E-4</v>
      </c>
    </row>
    <row r="6038" spans="2:6" x14ac:dyDescent="0.25">
      <c r="B6038" s="18">
        <v>2009</v>
      </c>
      <c r="C6038" s="19">
        <v>39903</v>
      </c>
      <c r="D6038" s="18" t="s">
        <v>7</v>
      </c>
      <c r="E6038" s="18">
        <v>1.1403048654491123E-2</v>
      </c>
      <c r="F6038" s="18">
        <v>5.404288461844134E-5</v>
      </c>
    </row>
    <row r="6039" spans="2:6" x14ac:dyDescent="0.25">
      <c r="B6039" s="18">
        <v>2009</v>
      </c>
      <c r="C6039" s="19">
        <v>39903</v>
      </c>
      <c r="D6039" s="18" t="s">
        <v>7</v>
      </c>
      <c r="E6039" s="18">
        <v>6.3859615659720564E-2</v>
      </c>
      <c r="F6039" s="18">
        <v>1.9709757919666841E-4</v>
      </c>
    </row>
    <row r="6040" spans="2:6" x14ac:dyDescent="0.25">
      <c r="B6040" s="18">
        <v>2009</v>
      </c>
      <c r="C6040" s="19">
        <v>39903</v>
      </c>
      <c r="D6040" s="18" t="s">
        <v>7</v>
      </c>
      <c r="E6040" s="18">
        <v>5.3724985297156393E-2</v>
      </c>
      <c r="F6040" s="18">
        <v>1.5894966064247454E-4</v>
      </c>
    </row>
    <row r="6041" spans="2:6" x14ac:dyDescent="0.25">
      <c r="B6041" s="18">
        <v>2009</v>
      </c>
      <c r="C6041" s="19">
        <v>39903</v>
      </c>
      <c r="D6041" s="18" t="s">
        <v>7</v>
      </c>
      <c r="E6041" s="18">
        <v>1.1349005769872682E-2</v>
      </c>
      <c r="F6041" s="18">
        <v>3.1789932128494904E-5</v>
      </c>
    </row>
    <row r="6042" spans="2:6" x14ac:dyDescent="0.25">
      <c r="B6042" s="18">
        <v>2009</v>
      </c>
      <c r="C6042" s="19">
        <v>39903</v>
      </c>
      <c r="D6042" s="18" t="s">
        <v>7</v>
      </c>
      <c r="E6042" s="18">
        <v>1.9407753564446139E-2</v>
      </c>
      <c r="F6042" s="18">
        <v>4.7684898192742357E-5</v>
      </c>
    </row>
    <row r="6043" spans="2:6" x14ac:dyDescent="0.25">
      <c r="B6043" s="18">
        <v>2009</v>
      </c>
      <c r="C6043" s="19">
        <v>39903</v>
      </c>
      <c r="D6043" s="18" t="s">
        <v>6</v>
      </c>
      <c r="E6043" s="18">
        <v>0.11652599621699808</v>
      </c>
      <c r="F6043" s="18">
        <v>1.4620189785894806E-2</v>
      </c>
    </row>
    <row r="6044" spans="2:6" x14ac:dyDescent="0.25">
      <c r="B6044" s="18">
        <v>2009</v>
      </c>
      <c r="C6044" s="19">
        <v>39903</v>
      </c>
      <c r="D6044" s="18" t="s">
        <v>6</v>
      </c>
      <c r="E6044" s="18">
        <v>0.26463529000365582</v>
      </c>
      <c r="F6044" s="18">
        <v>3.5636513916042791E-3</v>
      </c>
    </row>
    <row r="6045" spans="2:6" x14ac:dyDescent="0.25">
      <c r="B6045" s="18">
        <v>2009</v>
      </c>
      <c r="C6045" s="19">
        <v>39899</v>
      </c>
      <c r="D6045" s="18" t="s">
        <v>7</v>
      </c>
      <c r="E6045" s="18">
        <v>1.1349005769872682E-3</v>
      </c>
      <c r="F6045" s="18">
        <v>3.1789932128494905E-6</v>
      </c>
    </row>
    <row r="6046" spans="2:6" x14ac:dyDescent="0.25">
      <c r="B6046" s="18">
        <v>2009</v>
      </c>
      <c r="C6046" s="19">
        <v>39903</v>
      </c>
      <c r="D6046" s="18" t="s">
        <v>6</v>
      </c>
      <c r="E6046" s="18">
        <v>6.1004879754581725E-3</v>
      </c>
      <c r="F6046" s="18">
        <v>3.2107831449779855E-4</v>
      </c>
    </row>
    <row r="6047" spans="2:6" x14ac:dyDescent="0.25">
      <c r="B6047" s="18">
        <v>2009</v>
      </c>
      <c r="C6047" s="19">
        <v>39717</v>
      </c>
      <c r="D6047" s="18" t="s">
        <v>7</v>
      </c>
      <c r="E6047" s="18">
        <v>1.8845071765771781E-2</v>
      </c>
      <c r="F6047" s="18">
        <v>6.0400871044140324E-5</v>
      </c>
    </row>
    <row r="6048" spans="2:6" x14ac:dyDescent="0.25">
      <c r="B6048" s="18">
        <v>2010</v>
      </c>
      <c r="C6048" s="19">
        <v>39904</v>
      </c>
      <c r="D6048" s="18" t="s">
        <v>7</v>
      </c>
      <c r="E6048" s="18">
        <v>6.5728525390012947E-3</v>
      </c>
      <c r="F6048" s="18">
        <v>1.0112080829232761E-4</v>
      </c>
    </row>
    <row r="6049" spans="2:6" x14ac:dyDescent="0.25">
      <c r="B6049" s="18">
        <v>2010</v>
      </c>
      <c r="C6049" s="19">
        <v>39904</v>
      </c>
      <c r="D6049" s="18" t="s">
        <v>6</v>
      </c>
      <c r="E6049" s="18">
        <v>1.2608500783949598E-3</v>
      </c>
      <c r="F6049" s="18">
        <v>6.0040479923569521E-5</v>
      </c>
    </row>
    <row r="6050" spans="2:6" x14ac:dyDescent="0.25">
      <c r="B6050" s="18">
        <v>2010</v>
      </c>
      <c r="C6050" s="19">
        <v>39904</v>
      </c>
      <c r="D6050" s="18" t="s">
        <v>7</v>
      </c>
      <c r="E6050" s="18">
        <v>8.437267441891085E-4</v>
      </c>
      <c r="F6050" s="18">
        <v>3.1600252591352378E-6</v>
      </c>
    </row>
    <row r="6051" spans="2:6" x14ac:dyDescent="0.25">
      <c r="B6051" s="18">
        <v>2010</v>
      </c>
      <c r="C6051" s="19">
        <v>39904</v>
      </c>
      <c r="D6051" s="18" t="s">
        <v>7</v>
      </c>
      <c r="E6051" s="18">
        <v>5.3752029657890398E-3</v>
      </c>
      <c r="F6051" s="18">
        <v>2.2120176813946664E-5</v>
      </c>
    </row>
    <row r="6052" spans="2:6" x14ac:dyDescent="0.25">
      <c r="B6052" s="18">
        <v>2010</v>
      </c>
      <c r="C6052" s="19">
        <v>39904</v>
      </c>
      <c r="D6052" s="18" t="s">
        <v>6</v>
      </c>
      <c r="E6052" s="18">
        <v>9.970511697623502E-2</v>
      </c>
      <c r="F6052" s="18">
        <v>9.6696772929538276E-4</v>
      </c>
    </row>
    <row r="6053" spans="2:6" x14ac:dyDescent="0.25">
      <c r="B6053" s="18">
        <v>2010</v>
      </c>
      <c r="C6053" s="19">
        <v>39904</v>
      </c>
      <c r="D6053" s="18" t="s">
        <v>7</v>
      </c>
      <c r="E6053" s="18">
        <v>1.1376090932886856E-2</v>
      </c>
      <c r="F6053" s="18">
        <v>3.1600252591352378E-5</v>
      </c>
    </row>
    <row r="6054" spans="2:6" x14ac:dyDescent="0.25">
      <c r="B6054" s="18">
        <v>2010</v>
      </c>
      <c r="C6054" s="19">
        <v>39904</v>
      </c>
      <c r="D6054" s="18" t="s">
        <v>7</v>
      </c>
      <c r="E6054" s="18">
        <v>9.6222769140667987E-3</v>
      </c>
      <c r="F6054" s="18">
        <v>6.6360530441839997E-5</v>
      </c>
    </row>
    <row r="6055" spans="2:6" x14ac:dyDescent="0.25">
      <c r="B6055" s="18">
        <v>2010</v>
      </c>
      <c r="C6055" s="19">
        <v>39904</v>
      </c>
      <c r="D6055" s="18" t="s">
        <v>6</v>
      </c>
      <c r="E6055" s="18">
        <v>3.4128272798660567E-4</v>
      </c>
      <c r="F6055" s="18">
        <v>1.2640101036540951E-5</v>
      </c>
    </row>
    <row r="6056" spans="2:6" x14ac:dyDescent="0.25">
      <c r="B6056" s="18">
        <v>2010</v>
      </c>
      <c r="C6056" s="19">
        <v>39904</v>
      </c>
      <c r="D6056" s="18" t="s">
        <v>6</v>
      </c>
      <c r="E6056" s="18">
        <v>1.6381570943357075E-2</v>
      </c>
      <c r="F6056" s="18">
        <v>1.1376090932886856E-4</v>
      </c>
    </row>
    <row r="6057" spans="2:6" x14ac:dyDescent="0.25">
      <c r="B6057" s="18">
        <v>2010</v>
      </c>
      <c r="C6057" s="19">
        <v>39905</v>
      </c>
      <c r="D6057" s="18" t="s">
        <v>7</v>
      </c>
      <c r="E6057" s="18">
        <v>2.6765413944875465E-3</v>
      </c>
      <c r="F6057" s="18">
        <v>2.2120176813946664E-5</v>
      </c>
    </row>
    <row r="6058" spans="2:6" x14ac:dyDescent="0.25">
      <c r="B6058" s="18">
        <v>2010</v>
      </c>
      <c r="C6058" s="19">
        <v>39905</v>
      </c>
      <c r="D6058" s="18" t="s">
        <v>7</v>
      </c>
      <c r="E6058" s="18">
        <v>6.6088768269554357E-2</v>
      </c>
      <c r="F6058" s="18">
        <v>5.466843698303961E-4</v>
      </c>
    </row>
    <row r="6059" spans="2:6" x14ac:dyDescent="0.25">
      <c r="B6059" s="18">
        <v>2010</v>
      </c>
      <c r="C6059" s="19">
        <v>39905</v>
      </c>
      <c r="D6059" s="18" t="s">
        <v>7</v>
      </c>
      <c r="E6059" s="18">
        <v>7.5587804198514888E-3</v>
      </c>
      <c r="F6059" s="18">
        <v>2.5280202073081902E-5</v>
      </c>
    </row>
    <row r="6060" spans="2:6" x14ac:dyDescent="0.25">
      <c r="B6060" s="18">
        <v>2010</v>
      </c>
      <c r="C6060" s="19">
        <v>39905</v>
      </c>
      <c r="D6060" s="18" t="s">
        <v>7</v>
      </c>
      <c r="E6060" s="18">
        <v>1.0143681081824112E-3</v>
      </c>
      <c r="F6060" s="18">
        <v>3.1600252591352378E-6</v>
      </c>
    </row>
    <row r="6061" spans="2:6" x14ac:dyDescent="0.25">
      <c r="B6061" s="18">
        <v>2010</v>
      </c>
      <c r="C6061" s="19">
        <v>39905</v>
      </c>
      <c r="D6061" s="18" t="s">
        <v>7</v>
      </c>
      <c r="E6061" s="18">
        <v>2.6733813692284111E-2</v>
      </c>
      <c r="F6061" s="18">
        <v>9.480075777405714E-5</v>
      </c>
    </row>
    <row r="6062" spans="2:6" x14ac:dyDescent="0.25">
      <c r="B6062" s="18">
        <v>2010</v>
      </c>
      <c r="C6062" s="19">
        <v>39905</v>
      </c>
      <c r="D6062" s="18" t="s">
        <v>6</v>
      </c>
      <c r="E6062" s="18">
        <v>0.11742969865472458</v>
      </c>
      <c r="F6062" s="18">
        <v>4.076432584284457E-4</v>
      </c>
    </row>
    <row r="6063" spans="2:6" x14ac:dyDescent="0.25">
      <c r="B6063" s="18">
        <v>2010</v>
      </c>
      <c r="C6063" s="19">
        <v>39905</v>
      </c>
      <c r="D6063" s="18" t="s">
        <v>6</v>
      </c>
      <c r="E6063" s="18">
        <v>1.4852118717935617E-4</v>
      </c>
      <c r="F6063" s="18">
        <v>3.1600252591352378E-6</v>
      </c>
    </row>
    <row r="6064" spans="2:6" x14ac:dyDescent="0.25">
      <c r="B6064" s="18">
        <v>2010</v>
      </c>
      <c r="C6064" s="19">
        <v>39906</v>
      </c>
      <c r="D6064" s="18" t="s">
        <v>6</v>
      </c>
      <c r="E6064" s="18">
        <v>2.7011895915088013E-2</v>
      </c>
      <c r="F6064" s="18">
        <v>5.4036431931212567E-4</v>
      </c>
    </row>
    <row r="6065" spans="2:6" x14ac:dyDescent="0.25">
      <c r="B6065" s="18">
        <v>2010</v>
      </c>
      <c r="C6065" s="19">
        <v>39906</v>
      </c>
      <c r="D6065" s="18" t="s">
        <v>6</v>
      </c>
      <c r="E6065" s="18">
        <v>5.6880454664434276E-4</v>
      </c>
      <c r="F6065" s="18">
        <v>3.7920303109622853E-5</v>
      </c>
    </row>
    <row r="6066" spans="2:6" x14ac:dyDescent="0.25">
      <c r="B6066" s="18">
        <v>2010</v>
      </c>
      <c r="C6066" s="19">
        <v>39906</v>
      </c>
      <c r="D6066" s="18" t="s">
        <v>7</v>
      </c>
      <c r="E6066" s="18">
        <v>2.0476963679196342E-2</v>
      </c>
      <c r="F6066" s="18">
        <v>1.1376090932886856E-4</v>
      </c>
    </row>
    <row r="6067" spans="2:6" x14ac:dyDescent="0.25">
      <c r="B6067" s="18">
        <v>2010</v>
      </c>
      <c r="C6067" s="19">
        <v>39906</v>
      </c>
      <c r="D6067" s="18" t="s">
        <v>6</v>
      </c>
      <c r="E6067" s="18">
        <v>7.5840606219245712E-4</v>
      </c>
      <c r="F6067" s="18">
        <v>1.2640101036540951E-5</v>
      </c>
    </row>
    <row r="6068" spans="2:6" x14ac:dyDescent="0.25">
      <c r="B6068" s="18">
        <v>2010</v>
      </c>
      <c r="C6068" s="19">
        <v>39906</v>
      </c>
      <c r="D6068" s="18" t="s">
        <v>6</v>
      </c>
      <c r="E6068" s="18">
        <v>8.0106640319078277E-3</v>
      </c>
      <c r="F6068" s="18">
        <v>5.3404426879385524E-4</v>
      </c>
    </row>
    <row r="6069" spans="2:6" x14ac:dyDescent="0.25">
      <c r="B6069" s="18">
        <v>2010</v>
      </c>
      <c r="C6069" s="19">
        <v>39908</v>
      </c>
      <c r="D6069" s="18" t="s">
        <v>7</v>
      </c>
      <c r="E6069" s="18">
        <v>1.6906135136373522E-3</v>
      </c>
      <c r="F6069" s="18">
        <v>3.1600252591352378E-6</v>
      </c>
    </row>
    <row r="6070" spans="2:6" x14ac:dyDescent="0.25">
      <c r="B6070" s="18">
        <v>2010</v>
      </c>
      <c r="C6070" s="19">
        <v>39909</v>
      </c>
      <c r="D6070" s="18" t="s">
        <v>7</v>
      </c>
      <c r="E6070" s="18">
        <v>1.5424083289839095E-2</v>
      </c>
      <c r="F6070" s="18">
        <v>2.8124224806303617E-4</v>
      </c>
    </row>
    <row r="6071" spans="2:6" x14ac:dyDescent="0.25">
      <c r="B6071" s="18">
        <v>2010</v>
      </c>
      <c r="C6071" s="19">
        <v>39909</v>
      </c>
      <c r="D6071" s="18" t="s">
        <v>7</v>
      </c>
      <c r="E6071" s="18">
        <v>5.372042940529904E-4</v>
      </c>
      <c r="F6071" s="18">
        <v>3.1600252591352378E-6</v>
      </c>
    </row>
    <row r="6072" spans="2:6" x14ac:dyDescent="0.25">
      <c r="B6072" s="18">
        <v>2010</v>
      </c>
      <c r="C6072" s="19">
        <v>39909</v>
      </c>
      <c r="D6072" s="18" t="s">
        <v>7</v>
      </c>
      <c r="E6072" s="18">
        <v>6.8256545597321135E-3</v>
      </c>
      <c r="F6072" s="18">
        <v>2.844022733221714E-5</v>
      </c>
    </row>
    <row r="6073" spans="2:6" x14ac:dyDescent="0.25">
      <c r="B6073" s="18">
        <v>2010</v>
      </c>
      <c r="C6073" s="19">
        <v>39909</v>
      </c>
      <c r="D6073" s="18" t="s">
        <v>7</v>
      </c>
      <c r="E6073" s="18">
        <v>4.7400378887028569E-4</v>
      </c>
      <c r="F6073" s="18">
        <v>3.1600252591352378E-6</v>
      </c>
    </row>
    <row r="6074" spans="2:6" x14ac:dyDescent="0.25">
      <c r="B6074" s="18">
        <v>2010</v>
      </c>
      <c r="C6074" s="19">
        <v>39909</v>
      </c>
      <c r="D6074" s="18" t="s">
        <v>7</v>
      </c>
      <c r="E6074" s="18">
        <v>2.8440227332217141E-3</v>
      </c>
      <c r="F6074" s="18">
        <v>1.5800126295676189E-5</v>
      </c>
    </row>
    <row r="6075" spans="2:6" x14ac:dyDescent="0.25">
      <c r="B6075" s="18">
        <v>2010</v>
      </c>
      <c r="C6075" s="19">
        <v>39909</v>
      </c>
      <c r="D6075" s="18" t="s">
        <v>6</v>
      </c>
      <c r="E6075" s="18">
        <v>1.2387299015810132E-2</v>
      </c>
      <c r="F6075" s="18">
        <v>1.2640101036540951E-4</v>
      </c>
    </row>
    <row r="6076" spans="2:6" x14ac:dyDescent="0.25">
      <c r="B6076" s="18">
        <v>2010</v>
      </c>
      <c r="C6076" s="19">
        <v>39909</v>
      </c>
      <c r="D6076" s="18" t="s">
        <v>6</v>
      </c>
      <c r="E6076" s="18">
        <v>6.4211713265628035E-3</v>
      </c>
      <c r="F6076" s="18">
        <v>4.0132320791017522E-4</v>
      </c>
    </row>
    <row r="6077" spans="2:6" x14ac:dyDescent="0.25">
      <c r="B6077" s="18">
        <v>2010</v>
      </c>
      <c r="C6077" s="19">
        <v>39909</v>
      </c>
      <c r="D6077" s="18" t="s">
        <v>6</v>
      </c>
      <c r="E6077" s="18">
        <v>4.0293482079233417E-2</v>
      </c>
      <c r="F6077" s="18">
        <v>1.2956103562454475E-4</v>
      </c>
    </row>
    <row r="6078" spans="2:6" x14ac:dyDescent="0.25">
      <c r="B6078" s="18">
        <v>2010</v>
      </c>
      <c r="C6078" s="19">
        <v>39910</v>
      </c>
      <c r="D6078" s="18" t="s">
        <v>6</v>
      </c>
      <c r="E6078" s="18">
        <v>2.1172169236206091E-3</v>
      </c>
      <c r="F6078" s="18">
        <v>2.1172169236206094E-4</v>
      </c>
    </row>
    <row r="6079" spans="2:6" x14ac:dyDescent="0.25">
      <c r="B6079" s="18">
        <v>2010</v>
      </c>
      <c r="C6079" s="19">
        <v>39910</v>
      </c>
      <c r="D6079" s="18" t="s">
        <v>7</v>
      </c>
      <c r="E6079" s="18">
        <v>4.5817206232201813E-2</v>
      </c>
      <c r="F6079" s="18">
        <v>2.1488171762119618E-4</v>
      </c>
    </row>
    <row r="6080" spans="2:6" x14ac:dyDescent="0.25">
      <c r="B6080" s="18">
        <v>2010</v>
      </c>
      <c r="C6080" s="19">
        <v>39910</v>
      </c>
      <c r="D6080" s="18" t="s">
        <v>7</v>
      </c>
      <c r="E6080" s="18">
        <v>4.9106792526961594E-3</v>
      </c>
      <c r="F6080" s="18">
        <v>1.8960151554811427E-5</v>
      </c>
    </row>
    <row r="6081" spans="2:6" x14ac:dyDescent="0.25">
      <c r="B6081" s="18">
        <v>2010</v>
      </c>
      <c r="C6081" s="19">
        <v>39910</v>
      </c>
      <c r="D6081" s="18" t="s">
        <v>7</v>
      </c>
      <c r="E6081" s="18">
        <v>0.14915319223118323</v>
      </c>
      <c r="F6081" s="18">
        <v>3.7288298057795808E-4</v>
      </c>
    </row>
    <row r="6082" spans="2:6" x14ac:dyDescent="0.25">
      <c r="B6082" s="18">
        <v>2010</v>
      </c>
      <c r="C6082" s="19">
        <v>39910</v>
      </c>
      <c r="D6082" s="18" t="s">
        <v>6</v>
      </c>
      <c r="E6082" s="18">
        <v>7.3944591063764562E-3</v>
      </c>
      <c r="F6082" s="18">
        <v>4.1080328368758092E-4</v>
      </c>
    </row>
    <row r="6083" spans="2:6" x14ac:dyDescent="0.25">
      <c r="B6083" s="18">
        <v>2010</v>
      </c>
      <c r="C6083" s="19">
        <v>39910</v>
      </c>
      <c r="D6083" s="18" t="s">
        <v>6</v>
      </c>
      <c r="E6083" s="18">
        <v>4.2116816653754448E-2</v>
      </c>
      <c r="F6083" s="18">
        <v>5.1508411723904374E-4</v>
      </c>
    </row>
    <row r="6084" spans="2:6" x14ac:dyDescent="0.25">
      <c r="B6084" s="18">
        <v>2010</v>
      </c>
      <c r="C6084" s="19">
        <v>39910</v>
      </c>
      <c r="D6084" s="18" t="s">
        <v>6</v>
      </c>
      <c r="E6084" s="18">
        <v>8.8758789478590561E-2</v>
      </c>
      <c r="F6084" s="18">
        <v>1.0175281334415466E-3</v>
      </c>
    </row>
    <row r="6085" spans="2:6" x14ac:dyDescent="0.25">
      <c r="B6085" s="18">
        <v>2010</v>
      </c>
      <c r="C6085" s="19">
        <v>39911</v>
      </c>
      <c r="D6085" s="18" t="s">
        <v>7</v>
      </c>
      <c r="E6085" s="18">
        <v>2.1045768225840685E-3</v>
      </c>
      <c r="F6085" s="18">
        <v>9.4800757774057133E-6</v>
      </c>
    </row>
    <row r="6086" spans="2:6" x14ac:dyDescent="0.25">
      <c r="B6086" s="18">
        <v>2010</v>
      </c>
      <c r="C6086" s="19">
        <v>39911</v>
      </c>
      <c r="D6086" s="18" t="s">
        <v>7</v>
      </c>
      <c r="E6086" s="18">
        <v>5.5885046707806682E-2</v>
      </c>
      <c r="F6086" s="18">
        <v>4.266034099832571E-4</v>
      </c>
    </row>
    <row r="6087" spans="2:6" x14ac:dyDescent="0.25">
      <c r="B6087" s="18">
        <v>2010</v>
      </c>
      <c r="C6087" s="19">
        <v>39911</v>
      </c>
      <c r="D6087" s="18" t="s">
        <v>7</v>
      </c>
      <c r="E6087" s="18">
        <v>1.0270082092189523E-2</v>
      </c>
      <c r="F6087" s="18">
        <v>4.1080328368758094E-5</v>
      </c>
    </row>
    <row r="6088" spans="2:6" x14ac:dyDescent="0.25">
      <c r="B6088" s="18">
        <v>2010</v>
      </c>
      <c r="C6088" s="19">
        <v>39911</v>
      </c>
      <c r="D6088" s="18" t="s">
        <v>6</v>
      </c>
      <c r="E6088" s="18">
        <v>0.30015183921370142</v>
      </c>
      <c r="F6088" s="18">
        <v>1.1470891690660914E-3</v>
      </c>
    </row>
    <row r="6089" spans="2:6" x14ac:dyDescent="0.25">
      <c r="B6089" s="18">
        <v>2010</v>
      </c>
      <c r="C6089" s="19">
        <v>39911</v>
      </c>
      <c r="D6089" s="18" t="s">
        <v>7</v>
      </c>
      <c r="E6089" s="18">
        <v>1.7064136399330285E-2</v>
      </c>
      <c r="F6089" s="18">
        <v>4.740037888702857E-5</v>
      </c>
    </row>
    <row r="6090" spans="2:6" x14ac:dyDescent="0.25">
      <c r="B6090" s="18">
        <v>2010</v>
      </c>
      <c r="C6090" s="19">
        <v>39911</v>
      </c>
      <c r="D6090" s="18" t="s">
        <v>7</v>
      </c>
      <c r="E6090" s="18">
        <v>1.0191081460711142E-2</v>
      </c>
      <c r="F6090" s="18">
        <v>7.9000631478380948E-5</v>
      </c>
    </row>
    <row r="6091" spans="2:6" x14ac:dyDescent="0.25">
      <c r="B6091" s="18">
        <v>2010</v>
      </c>
      <c r="C6091" s="19">
        <v>39911</v>
      </c>
      <c r="D6091" s="18" t="s">
        <v>7</v>
      </c>
      <c r="E6091" s="18">
        <v>3.1189449307664797E-2</v>
      </c>
      <c r="F6091" s="18">
        <v>2.2120176813946664E-4</v>
      </c>
    </row>
    <row r="6092" spans="2:6" x14ac:dyDescent="0.25">
      <c r="B6092" s="18">
        <v>2010</v>
      </c>
      <c r="C6092" s="19">
        <v>39911</v>
      </c>
      <c r="D6092" s="18" t="s">
        <v>7</v>
      </c>
      <c r="E6092" s="18">
        <v>1.7064136399330284E-3</v>
      </c>
      <c r="F6092" s="18">
        <v>6.3200505182704755E-6</v>
      </c>
    </row>
    <row r="6093" spans="2:6" x14ac:dyDescent="0.25">
      <c r="B6093" s="18">
        <v>2010</v>
      </c>
      <c r="C6093" s="19">
        <v>39911</v>
      </c>
      <c r="D6093" s="18" t="s">
        <v>6</v>
      </c>
      <c r="E6093" s="18">
        <v>6.2189297099781481E-3</v>
      </c>
      <c r="F6093" s="18">
        <v>5.0560404146163804E-5</v>
      </c>
    </row>
    <row r="6094" spans="2:6" x14ac:dyDescent="0.25">
      <c r="B6094" s="18">
        <v>2010</v>
      </c>
      <c r="C6094" s="19">
        <v>39911</v>
      </c>
      <c r="D6094" s="18" t="s">
        <v>6</v>
      </c>
      <c r="E6094" s="18">
        <v>5.0746845636452785E-2</v>
      </c>
      <c r="F6094" s="18">
        <v>8.9744717359440751E-4</v>
      </c>
    </row>
    <row r="6095" spans="2:6" x14ac:dyDescent="0.25">
      <c r="B6095" s="18">
        <v>2010</v>
      </c>
      <c r="C6095" s="19">
        <v>39912</v>
      </c>
      <c r="D6095" s="18" t="s">
        <v>6</v>
      </c>
      <c r="E6095" s="18">
        <v>0.61010291675598127</v>
      </c>
      <c r="F6095" s="18">
        <v>5.0276001872841631E-3</v>
      </c>
    </row>
    <row r="6096" spans="2:6" x14ac:dyDescent="0.25">
      <c r="B6096" s="18">
        <v>2010</v>
      </c>
      <c r="C6096" s="19">
        <v>39912</v>
      </c>
      <c r="D6096" s="18" t="s">
        <v>6</v>
      </c>
      <c r="E6096" s="18">
        <v>5.6336930319863018E-2</v>
      </c>
      <c r="F6096" s="18">
        <v>2.2120176813946664E-4</v>
      </c>
    </row>
    <row r="6097" spans="2:6" x14ac:dyDescent="0.25">
      <c r="B6097" s="18">
        <v>2010</v>
      </c>
      <c r="C6097" s="19">
        <v>39911</v>
      </c>
      <c r="D6097" s="18" t="s">
        <v>6</v>
      </c>
      <c r="E6097" s="18">
        <v>2.7271017986337104E-3</v>
      </c>
      <c r="F6097" s="18">
        <v>3.1600252591352378E-6</v>
      </c>
    </row>
    <row r="6098" spans="2:6" x14ac:dyDescent="0.25">
      <c r="B6098" s="18">
        <v>2010</v>
      </c>
      <c r="C6098" s="19">
        <v>39911</v>
      </c>
      <c r="D6098" s="18" t="s">
        <v>6</v>
      </c>
      <c r="E6098" s="18">
        <v>0.1012092889995834</v>
      </c>
      <c r="F6098" s="18">
        <v>2.1488171762119618E-4</v>
      </c>
    </row>
    <row r="6099" spans="2:6" x14ac:dyDescent="0.25">
      <c r="B6099" s="18">
        <v>2010</v>
      </c>
      <c r="C6099" s="19">
        <v>39911</v>
      </c>
      <c r="D6099" s="18" t="s">
        <v>6</v>
      </c>
      <c r="E6099" s="18">
        <v>7.1517691664748709E-2</v>
      </c>
      <c r="F6099" s="18">
        <v>1.0301682344780875E-3</v>
      </c>
    </row>
    <row r="6100" spans="2:6" x14ac:dyDescent="0.25">
      <c r="B6100" s="18">
        <v>2010</v>
      </c>
      <c r="C6100" s="19">
        <v>39912</v>
      </c>
      <c r="D6100" s="18" t="s">
        <v>6</v>
      </c>
      <c r="E6100" s="18">
        <v>1.7253737914878397E-2</v>
      </c>
      <c r="F6100" s="18">
        <v>8.2160656737516189E-5</v>
      </c>
    </row>
    <row r="6101" spans="2:6" x14ac:dyDescent="0.25">
      <c r="B6101" s="18">
        <v>2010</v>
      </c>
      <c r="C6101" s="19">
        <v>39912</v>
      </c>
      <c r="D6101" s="18" t="s">
        <v>7</v>
      </c>
      <c r="E6101" s="18">
        <v>1.8087984583290102E-2</v>
      </c>
      <c r="F6101" s="18">
        <v>5.688045466443428E-5</v>
      </c>
    </row>
    <row r="6102" spans="2:6" x14ac:dyDescent="0.25">
      <c r="B6102" s="18">
        <v>2010</v>
      </c>
      <c r="C6102" s="19">
        <v>39912</v>
      </c>
      <c r="D6102" s="18" t="s">
        <v>7</v>
      </c>
      <c r="E6102" s="18">
        <v>2.9577836425505825E-2</v>
      </c>
      <c r="F6102" s="18">
        <v>1.1376090932886856E-4</v>
      </c>
    </row>
    <row r="6103" spans="2:6" x14ac:dyDescent="0.25">
      <c r="B6103" s="18">
        <v>2010</v>
      </c>
      <c r="C6103" s="19">
        <v>39911</v>
      </c>
      <c r="D6103" s="18" t="s">
        <v>6</v>
      </c>
      <c r="E6103" s="18">
        <v>0.22426067259030955</v>
      </c>
      <c r="F6103" s="18">
        <v>1.409371265574316E-3</v>
      </c>
    </row>
    <row r="6104" spans="2:6" x14ac:dyDescent="0.25">
      <c r="B6104" s="18">
        <v>2010</v>
      </c>
      <c r="C6104" s="19">
        <v>39912</v>
      </c>
      <c r="D6104" s="18" t="s">
        <v>6</v>
      </c>
      <c r="E6104" s="18">
        <v>7.41721128824223E-2</v>
      </c>
      <c r="F6104" s="18">
        <v>2.060336468956175E-3</v>
      </c>
    </row>
    <row r="6105" spans="2:6" x14ac:dyDescent="0.25">
      <c r="B6105" s="18">
        <v>2010</v>
      </c>
      <c r="C6105" s="19">
        <v>39912</v>
      </c>
      <c r="D6105" s="18" t="s">
        <v>6</v>
      </c>
      <c r="E6105" s="18">
        <v>3.7180857198985208E-2</v>
      </c>
      <c r="F6105" s="18">
        <v>2.338418691760076E-4</v>
      </c>
    </row>
    <row r="6106" spans="2:6" x14ac:dyDescent="0.25">
      <c r="B6106" s="18">
        <v>2010</v>
      </c>
      <c r="C6106" s="19">
        <v>39912</v>
      </c>
      <c r="D6106" s="18" t="s">
        <v>6</v>
      </c>
      <c r="E6106" s="18">
        <v>0.10921679300623209</v>
      </c>
      <c r="F6106" s="18">
        <v>2.8408627079625787E-3</v>
      </c>
    </row>
    <row r="6107" spans="2:6" x14ac:dyDescent="0.25">
      <c r="B6107" s="18">
        <v>2010</v>
      </c>
      <c r="C6107" s="19">
        <v>39913</v>
      </c>
      <c r="D6107" s="18" t="s">
        <v>6</v>
      </c>
      <c r="E6107" s="18">
        <v>1.3918015251335241</v>
      </c>
      <c r="F6107" s="18">
        <v>3.6150688964507122E-3</v>
      </c>
    </row>
    <row r="6108" spans="2:6" x14ac:dyDescent="0.25">
      <c r="B6108" s="18">
        <v>2010</v>
      </c>
      <c r="C6108" s="19">
        <v>39913</v>
      </c>
      <c r="D6108" s="18" t="s">
        <v>6</v>
      </c>
      <c r="E6108" s="18">
        <v>1.25153116390577</v>
      </c>
      <c r="F6108" s="18">
        <v>4.3007943776830586E-3</v>
      </c>
    </row>
    <row r="6109" spans="2:6" x14ac:dyDescent="0.25">
      <c r="B6109" s="18">
        <v>2010</v>
      </c>
      <c r="C6109" s="19">
        <v>39913</v>
      </c>
      <c r="D6109" s="18" t="s">
        <v>6</v>
      </c>
      <c r="E6109" s="18">
        <v>5.0560404146163804E-5</v>
      </c>
      <c r="F6109" s="18">
        <v>3.1600252591352378E-6</v>
      </c>
    </row>
    <row r="6110" spans="2:6" x14ac:dyDescent="0.25">
      <c r="B6110" s="18">
        <v>2010</v>
      </c>
      <c r="C6110" s="19">
        <v>39914</v>
      </c>
      <c r="D6110" s="18" t="s">
        <v>6</v>
      </c>
      <c r="E6110" s="18">
        <v>4.6866334618234709E-2</v>
      </c>
      <c r="F6110" s="18">
        <v>1.3493307856507466E-3</v>
      </c>
    </row>
    <row r="6111" spans="2:6" x14ac:dyDescent="0.25">
      <c r="B6111" s="18">
        <v>2010</v>
      </c>
      <c r="C6111" s="19">
        <v>39915</v>
      </c>
      <c r="D6111" s="18" t="s">
        <v>6</v>
      </c>
      <c r="E6111" s="18">
        <v>8.4767677576302755E-2</v>
      </c>
      <c r="F6111" s="18">
        <v>9.0376722411267805E-4</v>
      </c>
    </row>
    <row r="6112" spans="2:6" x14ac:dyDescent="0.25">
      <c r="B6112" s="18">
        <v>2010</v>
      </c>
      <c r="C6112" s="19">
        <v>39915</v>
      </c>
      <c r="D6112" s="18" t="s">
        <v>6</v>
      </c>
      <c r="E6112" s="18">
        <v>4.796918343367291E-3</v>
      </c>
      <c r="F6112" s="18">
        <v>1.0428083355146285E-4</v>
      </c>
    </row>
    <row r="6113" spans="2:6" x14ac:dyDescent="0.25">
      <c r="B6113" s="18">
        <v>2010</v>
      </c>
      <c r="C6113" s="19">
        <v>39916</v>
      </c>
      <c r="D6113" s="18" t="s">
        <v>6</v>
      </c>
      <c r="E6113" s="18">
        <v>0.14147433085148459</v>
      </c>
      <c r="F6113" s="18">
        <v>8.5320681996651419E-4</v>
      </c>
    </row>
    <row r="6114" spans="2:6" x14ac:dyDescent="0.25">
      <c r="B6114" s="18">
        <v>2010</v>
      </c>
      <c r="C6114" s="19">
        <v>39916</v>
      </c>
      <c r="D6114" s="18" t="s">
        <v>6</v>
      </c>
      <c r="E6114" s="18">
        <v>7.6646412660325194E-2</v>
      </c>
      <c r="F6114" s="18">
        <v>4.1996735693907309E-3</v>
      </c>
    </row>
    <row r="6115" spans="2:6" x14ac:dyDescent="0.25">
      <c r="B6115" s="18">
        <v>2010</v>
      </c>
      <c r="C6115" s="19">
        <v>39917</v>
      </c>
      <c r="D6115" s="18" t="s">
        <v>6</v>
      </c>
      <c r="E6115" s="18">
        <v>0.14178401332687984</v>
      </c>
      <c r="F6115" s="18">
        <v>2.9957039456602053E-3</v>
      </c>
    </row>
    <row r="6116" spans="2:6" x14ac:dyDescent="0.25">
      <c r="B6116" s="18">
        <v>2010</v>
      </c>
      <c r="C6116" s="19">
        <v>39917</v>
      </c>
      <c r="D6116" s="18" t="s">
        <v>7</v>
      </c>
      <c r="E6116" s="18">
        <v>2.9704237435871235E-3</v>
      </c>
      <c r="F6116" s="18">
        <v>3.1600252591352378E-5</v>
      </c>
    </row>
    <row r="6117" spans="2:6" x14ac:dyDescent="0.25">
      <c r="B6117" s="18">
        <v>2010</v>
      </c>
      <c r="C6117" s="19">
        <v>39917</v>
      </c>
      <c r="D6117" s="18" t="s">
        <v>6</v>
      </c>
      <c r="E6117" s="18">
        <v>1.9971359637734705E-3</v>
      </c>
      <c r="F6117" s="18">
        <v>1.2640101036540951E-5</v>
      </c>
    </row>
    <row r="6118" spans="2:6" x14ac:dyDescent="0.25">
      <c r="B6118" s="18">
        <v>2010</v>
      </c>
      <c r="C6118" s="19">
        <v>39917</v>
      </c>
      <c r="D6118" s="18" t="s">
        <v>7</v>
      </c>
      <c r="E6118" s="18">
        <v>9.5559163836249586E-2</v>
      </c>
      <c r="F6118" s="18">
        <v>2.6544212176735999E-4</v>
      </c>
    </row>
    <row r="6119" spans="2:6" x14ac:dyDescent="0.25">
      <c r="B6119" s="18">
        <v>2010</v>
      </c>
      <c r="C6119" s="19">
        <v>39917</v>
      </c>
      <c r="D6119" s="18" t="s">
        <v>7</v>
      </c>
      <c r="E6119" s="18">
        <v>1.8960151554811427E-3</v>
      </c>
      <c r="F6119" s="18">
        <v>6.3200505182704755E-6</v>
      </c>
    </row>
    <row r="6120" spans="2:6" x14ac:dyDescent="0.25">
      <c r="B6120" s="18">
        <v>2010</v>
      </c>
      <c r="C6120" s="19">
        <v>39917</v>
      </c>
      <c r="D6120" s="18" t="s">
        <v>6</v>
      </c>
      <c r="E6120" s="18">
        <v>7.4260593589678091E-3</v>
      </c>
      <c r="F6120" s="18">
        <v>1.4852118717935617E-4</v>
      </c>
    </row>
    <row r="6121" spans="2:6" x14ac:dyDescent="0.25">
      <c r="B6121" s="18">
        <v>2010</v>
      </c>
      <c r="C6121" s="19">
        <v>39917</v>
      </c>
      <c r="D6121" s="18" t="s">
        <v>7</v>
      </c>
      <c r="E6121" s="18">
        <v>2.2414059163046243E-2</v>
      </c>
      <c r="F6121" s="18">
        <v>1.2956103562454475E-4</v>
      </c>
    </row>
    <row r="6122" spans="2:6" x14ac:dyDescent="0.25">
      <c r="B6122" s="18">
        <v>2010</v>
      </c>
      <c r="C6122" s="19">
        <v>39917</v>
      </c>
      <c r="D6122" s="18" t="s">
        <v>7</v>
      </c>
      <c r="E6122" s="18">
        <v>5.5129800670873357E-2</v>
      </c>
      <c r="F6122" s="18">
        <v>1.9276154080724952E-4</v>
      </c>
    </row>
    <row r="6123" spans="2:6" x14ac:dyDescent="0.25">
      <c r="B6123" s="18">
        <v>2010</v>
      </c>
      <c r="C6123" s="19">
        <v>39917</v>
      </c>
      <c r="D6123" s="18" t="s">
        <v>7</v>
      </c>
      <c r="E6123" s="18">
        <v>4.3504067742514821E-2</v>
      </c>
      <c r="F6123" s="18">
        <v>1.2324098510627427E-4</v>
      </c>
    </row>
    <row r="6124" spans="2:6" x14ac:dyDescent="0.25">
      <c r="B6124" s="18">
        <v>2010</v>
      </c>
      <c r="C6124" s="19">
        <v>39917</v>
      </c>
      <c r="D6124" s="18" t="s">
        <v>6</v>
      </c>
      <c r="E6124" s="18">
        <v>9.5078839996861036E-2</v>
      </c>
      <c r="F6124" s="18">
        <v>2.3636988938331581E-3</v>
      </c>
    </row>
    <row r="6125" spans="2:6" x14ac:dyDescent="0.25">
      <c r="B6125" s="18">
        <v>2010</v>
      </c>
      <c r="C6125" s="19">
        <v>39917</v>
      </c>
      <c r="D6125" s="18" t="s">
        <v>6</v>
      </c>
      <c r="E6125" s="18">
        <v>1.6179329326772417E-2</v>
      </c>
      <c r="F6125" s="18">
        <v>4.0448323316931043E-4</v>
      </c>
    </row>
    <row r="6126" spans="2:6" x14ac:dyDescent="0.25">
      <c r="B6126" s="18">
        <v>2010</v>
      </c>
      <c r="C6126" s="19">
        <v>39917</v>
      </c>
      <c r="D6126" s="18" t="s">
        <v>7</v>
      </c>
      <c r="E6126" s="18">
        <v>4.6253289717962477E-2</v>
      </c>
      <c r="F6126" s="18">
        <v>3.7604300583709329E-4</v>
      </c>
    </row>
    <row r="6127" spans="2:6" x14ac:dyDescent="0.25">
      <c r="B6127" s="18">
        <v>2010</v>
      </c>
      <c r="C6127" s="19">
        <v>39917</v>
      </c>
      <c r="D6127" s="18" t="s">
        <v>7</v>
      </c>
      <c r="E6127" s="18">
        <v>8.02962418346264E-2</v>
      </c>
      <c r="F6127" s="18">
        <v>3.3180265220919997E-4</v>
      </c>
    </row>
    <row r="6128" spans="2:6" x14ac:dyDescent="0.25">
      <c r="B6128" s="18">
        <v>2010</v>
      </c>
      <c r="C6128" s="19">
        <v>39918</v>
      </c>
      <c r="D6128" s="18" t="s">
        <v>6</v>
      </c>
      <c r="E6128" s="18">
        <v>0.12966847648335536</v>
      </c>
      <c r="F6128" s="18">
        <v>3.6024287954141711E-4</v>
      </c>
    </row>
    <row r="6129" spans="2:6" x14ac:dyDescent="0.25">
      <c r="B6129" s="18">
        <v>2010</v>
      </c>
      <c r="C6129" s="19">
        <v>39917</v>
      </c>
      <c r="D6129" s="18" t="s">
        <v>6</v>
      </c>
      <c r="E6129" s="18">
        <v>9.8213585053923188E-3</v>
      </c>
      <c r="F6129" s="18">
        <v>2.338418691760076E-4</v>
      </c>
    </row>
    <row r="6130" spans="2:6" x14ac:dyDescent="0.25">
      <c r="B6130" s="18">
        <v>2010</v>
      </c>
      <c r="C6130" s="19">
        <v>39918</v>
      </c>
      <c r="D6130" s="18" t="s">
        <v>7</v>
      </c>
      <c r="E6130" s="18">
        <v>2.8212705513559404E-2</v>
      </c>
      <c r="F6130" s="18">
        <v>1.5168121243849141E-4</v>
      </c>
    </row>
    <row r="6131" spans="2:6" x14ac:dyDescent="0.25">
      <c r="B6131" s="18">
        <v>2010</v>
      </c>
      <c r="C6131" s="19">
        <v>39918</v>
      </c>
      <c r="D6131" s="18" t="s">
        <v>7</v>
      </c>
      <c r="E6131" s="18">
        <v>0.20586932558214247</v>
      </c>
      <c r="F6131" s="18">
        <v>5.6248449612607233E-4</v>
      </c>
    </row>
    <row r="6132" spans="2:6" x14ac:dyDescent="0.25">
      <c r="B6132" s="18">
        <v>2010</v>
      </c>
      <c r="C6132" s="19">
        <v>39918</v>
      </c>
      <c r="D6132" s="18" t="s">
        <v>7</v>
      </c>
      <c r="E6132" s="18">
        <v>2.1614572772485026E-2</v>
      </c>
      <c r="F6132" s="18">
        <v>6.3200505182704755E-5</v>
      </c>
    </row>
    <row r="6133" spans="2:6" x14ac:dyDescent="0.25">
      <c r="B6133" s="18">
        <v>2010</v>
      </c>
      <c r="C6133" s="19">
        <v>39918</v>
      </c>
      <c r="D6133" s="18" t="s">
        <v>7</v>
      </c>
      <c r="E6133" s="18">
        <v>7.141657085645638E-4</v>
      </c>
      <c r="F6133" s="18">
        <v>3.1600252591352378E-6</v>
      </c>
    </row>
    <row r="6134" spans="2:6" x14ac:dyDescent="0.25">
      <c r="B6134" s="18">
        <v>2010</v>
      </c>
      <c r="C6134" s="19">
        <v>39918</v>
      </c>
      <c r="D6134" s="18" t="s">
        <v>6</v>
      </c>
      <c r="E6134" s="18">
        <v>6.3990511497488568E-3</v>
      </c>
      <c r="F6134" s="18">
        <v>7.9000631478380948E-5</v>
      </c>
    </row>
    <row r="6135" spans="2:6" x14ac:dyDescent="0.25">
      <c r="B6135" s="18">
        <v>2010</v>
      </c>
      <c r="C6135" s="19">
        <v>39918</v>
      </c>
      <c r="D6135" s="18" t="s">
        <v>7</v>
      </c>
      <c r="E6135" s="18">
        <v>3.5929487196367654E-3</v>
      </c>
      <c r="F6135" s="18">
        <v>9.4800757774057133E-6</v>
      </c>
    </row>
    <row r="6136" spans="2:6" x14ac:dyDescent="0.25">
      <c r="B6136" s="18">
        <v>2010</v>
      </c>
      <c r="C6136" s="19">
        <v>39918</v>
      </c>
      <c r="D6136" s="18" t="s">
        <v>7</v>
      </c>
      <c r="E6136" s="18">
        <v>8.6379290458461724E-2</v>
      </c>
      <c r="F6136" s="18">
        <v>2.4332194495341333E-4</v>
      </c>
    </row>
    <row r="6137" spans="2:6" x14ac:dyDescent="0.25">
      <c r="B6137" s="18">
        <v>2010</v>
      </c>
      <c r="C6137" s="19">
        <v>39918</v>
      </c>
      <c r="D6137" s="18" t="s">
        <v>6</v>
      </c>
      <c r="E6137" s="18">
        <v>3.5455483407497369E-3</v>
      </c>
      <c r="F6137" s="18">
        <v>1.6116128821589714E-4</v>
      </c>
    </row>
    <row r="6138" spans="2:6" x14ac:dyDescent="0.25">
      <c r="B6138" s="18">
        <v>2010</v>
      </c>
      <c r="C6138" s="19">
        <v>39918</v>
      </c>
      <c r="D6138" s="18" t="s">
        <v>6</v>
      </c>
      <c r="E6138" s="18">
        <v>0.25248601820490552</v>
      </c>
      <c r="F6138" s="18">
        <v>2.5248601820490549E-2</v>
      </c>
    </row>
    <row r="6139" spans="2:6" x14ac:dyDescent="0.25">
      <c r="B6139" s="18">
        <v>2010</v>
      </c>
      <c r="C6139" s="19">
        <v>39918</v>
      </c>
      <c r="D6139" s="18" t="s">
        <v>6</v>
      </c>
      <c r="E6139" s="18">
        <v>6.9804957974297407E-2</v>
      </c>
      <c r="F6139" s="18">
        <v>6.9804957974297401E-3</v>
      </c>
    </row>
    <row r="6140" spans="2:6" x14ac:dyDescent="0.25">
      <c r="B6140" s="18">
        <v>2010</v>
      </c>
      <c r="C6140" s="19">
        <v>39918</v>
      </c>
      <c r="D6140" s="18" t="s">
        <v>6</v>
      </c>
      <c r="E6140" s="18">
        <v>1.5585244578054993E-2</v>
      </c>
      <c r="F6140" s="18">
        <v>3.8963111445137481E-3</v>
      </c>
    </row>
    <row r="6141" spans="2:6" x14ac:dyDescent="0.25">
      <c r="B6141" s="18">
        <v>2010</v>
      </c>
      <c r="C6141" s="19">
        <v>39919</v>
      </c>
      <c r="D6141" s="18" t="s">
        <v>7</v>
      </c>
      <c r="E6141" s="18">
        <v>7.3944591063764562E-3</v>
      </c>
      <c r="F6141" s="18">
        <v>4.1080328368758094E-5</v>
      </c>
    </row>
    <row r="6142" spans="2:6" x14ac:dyDescent="0.25">
      <c r="B6142" s="18">
        <v>2010</v>
      </c>
      <c r="C6142" s="19">
        <v>39919</v>
      </c>
      <c r="D6142" s="18" t="s">
        <v>6</v>
      </c>
      <c r="E6142" s="18">
        <v>0.21131720912889163</v>
      </c>
      <c r="F6142" s="18">
        <v>1.7664541198565979E-3</v>
      </c>
    </row>
    <row r="6143" spans="2:6" x14ac:dyDescent="0.25">
      <c r="B6143" s="18">
        <v>2010</v>
      </c>
      <c r="C6143" s="19">
        <v>39919</v>
      </c>
      <c r="D6143" s="18" t="s">
        <v>6</v>
      </c>
      <c r="E6143" s="18">
        <v>0.1691656321972867</v>
      </c>
      <c r="F6143" s="18">
        <v>1.5695845462124727E-2</v>
      </c>
    </row>
    <row r="6144" spans="2:6" x14ac:dyDescent="0.25">
      <c r="B6144" s="18">
        <v>2010</v>
      </c>
      <c r="C6144" s="19">
        <v>39919</v>
      </c>
      <c r="D6144" s="18" t="s">
        <v>7</v>
      </c>
      <c r="E6144" s="18">
        <v>3.7019695910769312E-2</v>
      </c>
      <c r="F6144" s="18">
        <v>1.0428083355146285E-4</v>
      </c>
    </row>
    <row r="6145" spans="2:6" x14ac:dyDescent="0.25">
      <c r="B6145" s="18">
        <v>2010</v>
      </c>
      <c r="C6145" s="19">
        <v>39919</v>
      </c>
      <c r="D6145" s="18" t="s">
        <v>7</v>
      </c>
      <c r="E6145" s="18">
        <v>6.8256545597321135E-3</v>
      </c>
      <c r="F6145" s="18">
        <v>1.8960151554811427E-5</v>
      </c>
    </row>
    <row r="6146" spans="2:6" x14ac:dyDescent="0.25">
      <c r="B6146" s="18">
        <v>2010</v>
      </c>
      <c r="C6146" s="19">
        <v>39919</v>
      </c>
      <c r="D6146" s="18" t="s">
        <v>7</v>
      </c>
      <c r="E6146" s="18">
        <v>3.9816318265103998E-2</v>
      </c>
      <c r="F6146" s="18">
        <v>1.1060088406973332E-4</v>
      </c>
    </row>
    <row r="6147" spans="2:6" x14ac:dyDescent="0.25">
      <c r="B6147" s="18">
        <v>2010</v>
      </c>
      <c r="C6147" s="19">
        <v>39919</v>
      </c>
      <c r="D6147" s="18" t="s">
        <v>6</v>
      </c>
      <c r="E6147" s="18">
        <v>5.7243857569234835E-2</v>
      </c>
      <c r="F6147" s="18">
        <v>4.6136368783374472E-4</v>
      </c>
    </row>
    <row r="6148" spans="2:6" x14ac:dyDescent="0.25">
      <c r="B6148" s="18">
        <v>2010</v>
      </c>
      <c r="C6148" s="19">
        <v>39920</v>
      </c>
      <c r="D6148" s="18" t="s">
        <v>6</v>
      </c>
      <c r="E6148" s="18">
        <v>9.1786093676842123E-2</v>
      </c>
      <c r="F6148" s="18">
        <v>1.2798102299497714E-3</v>
      </c>
    </row>
    <row r="6149" spans="2:6" x14ac:dyDescent="0.25">
      <c r="B6149" s="18">
        <v>2010</v>
      </c>
      <c r="C6149" s="19">
        <v>39920</v>
      </c>
      <c r="D6149" s="18" t="s">
        <v>7</v>
      </c>
      <c r="E6149" s="18">
        <v>2.3889790959062398E-3</v>
      </c>
      <c r="F6149" s="18">
        <v>1.8960151554811427E-5</v>
      </c>
    </row>
    <row r="6150" spans="2:6" x14ac:dyDescent="0.25">
      <c r="B6150" s="18">
        <v>2010</v>
      </c>
      <c r="C6150" s="19">
        <v>39920</v>
      </c>
      <c r="D6150" s="18" t="s">
        <v>7</v>
      </c>
      <c r="E6150" s="18">
        <v>6.2568500130877709E-3</v>
      </c>
      <c r="F6150" s="18">
        <v>1.8960151554811427E-5</v>
      </c>
    </row>
    <row r="6151" spans="2:6" x14ac:dyDescent="0.25">
      <c r="B6151" s="18">
        <v>2010</v>
      </c>
      <c r="C6151" s="19">
        <v>39920</v>
      </c>
      <c r="D6151" s="18" t="s">
        <v>7</v>
      </c>
      <c r="E6151" s="18">
        <v>1.9908159132551999E-2</v>
      </c>
      <c r="F6151" s="18">
        <v>1.1060088406973332E-4</v>
      </c>
    </row>
    <row r="6152" spans="2:6" x14ac:dyDescent="0.25">
      <c r="B6152" s="18">
        <v>2010</v>
      </c>
      <c r="C6152" s="19">
        <v>39920</v>
      </c>
      <c r="D6152" s="18" t="s">
        <v>6</v>
      </c>
      <c r="E6152" s="18">
        <v>1.7380138925243808E-3</v>
      </c>
      <c r="F6152" s="18">
        <v>6.9520555700975238E-5</v>
      </c>
    </row>
    <row r="6153" spans="2:6" x14ac:dyDescent="0.25">
      <c r="B6153" s="18">
        <v>2010</v>
      </c>
      <c r="C6153" s="19">
        <v>39920</v>
      </c>
      <c r="D6153" s="18" t="s">
        <v>6</v>
      </c>
      <c r="E6153" s="18">
        <v>1.6432131347503237E-3</v>
      </c>
      <c r="F6153" s="18">
        <v>6.3200505182704755E-6</v>
      </c>
    </row>
    <row r="6154" spans="2:6" x14ac:dyDescent="0.25">
      <c r="B6154" s="18">
        <v>2010</v>
      </c>
      <c r="C6154" s="19">
        <v>39920</v>
      </c>
      <c r="D6154" s="18" t="s">
        <v>6</v>
      </c>
      <c r="E6154" s="18">
        <v>9.8845590105750246E-3</v>
      </c>
      <c r="F6154" s="18">
        <v>7.2680580960110465E-5</v>
      </c>
    </row>
    <row r="6155" spans="2:6" x14ac:dyDescent="0.25">
      <c r="B6155" s="18">
        <v>2010</v>
      </c>
      <c r="C6155" s="19">
        <v>39920</v>
      </c>
      <c r="D6155" s="18" t="s">
        <v>6</v>
      </c>
      <c r="E6155" s="18">
        <v>7.8684628952467421E-4</v>
      </c>
      <c r="F6155" s="18">
        <v>2.6228209650822472E-4</v>
      </c>
    </row>
    <row r="6156" spans="2:6" x14ac:dyDescent="0.25">
      <c r="B6156" s="18">
        <v>2010</v>
      </c>
      <c r="C6156" s="19">
        <v>39921</v>
      </c>
      <c r="D6156" s="18" t="s">
        <v>7</v>
      </c>
      <c r="E6156" s="18">
        <v>1.2987703815045828E-3</v>
      </c>
      <c r="F6156" s="18">
        <v>9.4800757774057133E-6</v>
      </c>
    </row>
    <row r="6157" spans="2:6" x14ac:dyDescent="0.25">
      <c r="B6157" s="18">
        <v>2010</v>
      </c>
      <c r="C6157" s="19">
        <v>39921</v>
      </c>
      <c r="D6157" s="18" t="s">
        <v>6</v>
      </c>
      <c r="E6157" s="18">
        <v>4.0694805287143594E-2</v>
      </c>
      <c r="F6157" s="18">
        <v>2.9704237435871234E-4</v>
      </c>
    </row>
    <row r="6158" spans="2:6" x14ac:dyDescent="0.25">
      <c r="B6158" s="18">
        <v>2010</v>
      </c>
      <c r="C6158" s="19">
        <v>39921</v>
      </c>
      <c r="D6158" s="18" t="s">
        <v>6</v>
      </c>
      <c r="E6158" s="18">
        <v>9.6317569898442049E-3</v>
      </c>
      <c r="F6158" s="18">
        <v>4.0132320791017522E-4</v>
      </c>
    </row>
    <row r="6159" spans="2:6" x14ac:dyDescent="0.25">
      <c r="B6159" s="18">
        <v>2010</v>
      </c>
      <c r="C6159" s="19">
        <v>39921</v>
      </c>
      <c r="D6159" s="18" t="s">
        <v>6</v>
      </c>
      <c r="E6159" s="18">
        <v>1.7512859986127487E-2</v>
      </c>
      <c r="F6159" s="18">
        <v>5.1508411723904374E-4</v>
      </c>
    </row>
    <row r="6160" spans="2:6" x14ac:dyDescent="0.25">
      <c r="B6160" s="18">
        <v>2010</v>
      </c>
      <c r="C6160" s="19">
        <v>39921</v>
      </c>
      <c r="D6160" s="18" t="s">
        <v>6</v>
      </c>
      <c r="E6160" s="18">
        <v>1.1439291438069561E-2</v>
      </c>
      <c r="F6160" s="18">
        <v>2.2878582876139121E-3</v>
      </c>
    </row>
    <row r="6161" spans="2:6" x14ac:dyDescent="0.25">
      <c r="B6161" s="18">
        <v>2010</v>
      </c>
      <c r="C6161" s="19">
        <v>39922</v>
      </c>
      <c r="D6161" s="18" t="s">
        <v>7</v>
      </c>
      <c r="E6161" s="18">
        <v>2.6070208387865713E-2</v>
      </c>
      <c r="F6161" s="18">
        <v>2.085616671029257E-4</v>
      </c>
    </row>
    <row r="6162" spans="2:6" x14ac:dyDescent="0.25">
      <c r="B6162" s="18">
        <v>2010</v>
      </c>
      <c r="C6162" s="19">
        <v>39922</v>
      </c>
      <c r="D6162" s="18" t="s">
        <v>6</v>
      </c>
      <c r="E6162" s="18">
        <v>0.13902531127565479</v>
      </c>
      <c r="F6162" s="18">
        <v>1.8644149028897903E-3</v>
      </c>
    </row>
    <row r="6163" spans="2:6" x14ac:dyDescent="0.25">
      <c r="B6163" s="18">
        <v>2010</v>
      </c>
      <c r="C6163" s="19">
        <v>39922</v>
      </c>
      <c r="D6163" s="18" t="s">
        <v>7</v>
      </c>
      <c r="E6163" s="18">
        <v>6.3832510234531807E-3</v>
      </c>
      <c r="F6163" s="18">
        <v>1.2640101036540951E-5</v>
      </c>
    </row>
    <row r="6164" spans="2:6" x14ac:dyDescent="0.25">
      <c r="B6164" s="18">
        <v>2010</v>
      </c>
      <c r="C6164" s="19">
        <v>39922</v>
      </c>
      <c r="D6164" s="18" t="s">
        <v>6</v>
      </c>
      <c r="E6164" s="18">
        <v>4.7346658457623265E-2</v>
      </c>
      <c r="F6164" s="18">
        <v>7.1732573382369896E-4</v>
      </c>
    </row>
    <row r="6165" spans="2:6" x14ac:dyDescent="0.25">
      <c r="B6165" s="18">
        <v>2010</v>
      </c>
      <c r="C6165" s="19">
        <v>39922</v>
      </c>
      <c r="D6165" s="18" t="s">
        <v>6</v>
      </c>
      <c r="E6165" s="18">
        <v>0.43497431689470634</v>
      </c>
      <c r="F6165" s="18">
        <v>2.5659405104178131E-3</v>
      </c>
    </row>
    <row r="6166" spans="2:6" x14ac:dyDescent="0.25">
      <c r="B6166" s="18">
        <v>2010</v>
      </c>
      <c r="C6166" s="19">
        <v>39923</v>
      </c>
      <c r="D6166" s="18" t="s">
        <v>6</v>
      </c>
      <c r="E6166" s="18">
        <v>1.6432131347503237E-3</v>
      </c>
      <c r="F6166" s="18">
        <v>8.2160656737516189E-5</v>
      </c>
    </row>
    <row r="6167" spans="2:6" x14ac:dyDescent="0.25">
      <c r="B6167" s="18">
        <v>2010</v>
      </c>
      <c r="C6167" s="19">
        <v>39923</v>
      </c>
      <c r="D6167" s="18" t="s">
        <v>6</v>
      </c>
      <c r="E6167" s="18">
        <v>2.6474691621035024E-2</v>
      </c>
      <c r="F6167" s="18">
        <v>4.0132320791017522E-4</v>
      </c>
    </row>
    <row r="6168" spans="2:6" x14ac:dyDescent="0.25">
      <c r="B6168" s="18">
        <v>2010</v>
      </c>
      <c r="C6168" s="19">
        <v>39923</v>
      </c>
      <c r="D6168" s="18" t="s">
        <v>7</v>
      </c>
      <c r="E6168" s="18">
        <v>2.9947559380824648E-2</v>
      </c>
      <c r="F6168" s="18">
        <v>3.6972295531882281E-4</v>
      </c>
    </row>
    <row r="6169" spans="2:6" x14ac:dyDescent="0.25">
      <c r="B6169" s="18">
        <v>2010</v>
      </c>
      <c r="C6169" s="19">
        <v>39923</v>
      </c>
      <c r="D6169" s="18" t="s">
        <v>6</v>
      </c>
      <c r="E6169" s="18">
        <v>1.7538140188200571E-3</v>
      </c>
      <c r="F6169" s="18">
        <v>1.169209345880038E-4</v>
      </c>
    </row>
    <row r="6170" spans="2:6" x14ac:dyDescent="0.25">
      <c r="B6170" s="18">
        <v>2010</v>
      </c>
      <c r="C6170" s="19">
        <v>39923</v>
      </c>
      <c r="D6170" s="18" t="s">
        <v>6</v>
      </c>
      <c r="E6170" s="18">
        <v>2.613656891830755E-2</v>
      </c>
      <c r="F6170" s="18">
        <v>1.2008095984713904E-4</v>
      </c>
    </row>
    <row r="6171" spans="2:6" x14ac:dyDescent="0.25">
      <c r="B6171" s="18">
        <v>2010</v>
      </c>
      <c r="C6171" s="19">
        <v>39923</v>
      </c>
      <c r="D6171" s="18" t="s">
        <v>7</v>
      </c>
      <c r="E6171" s="18">
        <v>1.4144273059889325E-2</v>
      </c>
      <c r="F6171" s="18">
        <v>1.832814650298438E-4</v>
      </c>
    </row>
    <row r="6172" spans="2:6" x14ac:dyDescent="0.25">
      <c r="B6172" s="18">
        <v>2010</v>
      </c>
      <c r="C6172" s="19">
        <v>39923</v>
      </c>
      <c r="D6172" s="18" t="s">
        <v>6</v>
      </c>
      <c r="E6172" s="18">
        <v>6.3905190815491911E-2</v>
      </c>
      <c r="F6172" s="18">
        <v>8.2160656737516183E-4</v>
      </c>
    </row>
    <row r="6173" spans="2:6" x14ac:dyDescent="0.25">
      <c r="B6173" s="18">
        <v>2010</v>
      </c>
      <c r="C6173" s="19">
        <v>39923</v>
      </c>
      <c r="D6173" s="18" t="s">
        <v>6</v>
      </c>
      <c r="E6173" s="18">
        <v>1.5016440031410651E-2</v>
      </c>
      <c r="F6173" s="18">
        <v>1.1376090932886856E-4</v>
      </c>
    </row>
    <row r="6174" spans="2:6" x14ac:dyDescent="0.25">
      <c r="B6174" s="18">
        <v>2010</v>
      </c>
      <c r="C6174" s="19">
        <v>39923</v>
      </c>
      <c r="D6174" s="18" t="s">
        <v>6</v>
      </c>
      <c r="E6174" s="18">
        <v>6.4214873290887167E-2</v>
      </c>
      <c r="F6174" s="18">
        <v>4.266034099832571E-4</v>
      </c>
    </row>
    <row r="6175" spans="2:6" x14ac:dyDescent="0.25">
      <c r="B6175" s="18">
        <v>2010</v>
      </c>
      <c r="C6175" s="19">
        <v>39923</v>
      </c>
      <c r="D6175" s="18" t="s">
        <v>6</v>
      </c>
      <c r="E6175" s="18">
        <v>3.0942967337452248E-2</v>
      </c>
      <c r="F6175" s="18">
        <v>3.665629300596876E-4</v>
      </c>
    </row>
    <row r="6176" spans="2:6" x14ac:dyDescent="0.25">
      <c r="B6176" s="18">
        <v>2010</v>
      </c>
      <c r="C6176" s="19">
        <v>39924</v>
      </c>
      <c r="D6176" s="18" t="s">
        <v>6</v>
      </c>
      <c r="E6176" s="18">
        <v>0.41053468154055445</v>
      </c>
      <c r="F6176" s="18">
        <v>7.2838582223067232E-3</v>
      </c>
    </row>
    <row r="6177" spans="2:6" x14ac:dyDescent="0.25">
      <c r="B6177" s="18">
        <v>2010</v>
      </c>
      <c r="C6177" s="19">
        <v>39924</v>
      </c>
      <c r="D6177" s="18" t="s">
        <v>7</v>
      </c>
      <c r="E6177" s="18">
        <v>1.6116128821589714E-4</v>
      </c>
      <c r="F6177" s="18">
        <v>3.1600252591352378E-6</v>
      </c>
    </row>
    <row r="6178" spans="2:6" x14ac:dyDescent="0.25">
      <c r="B6178" s="18">
        <v>2010</v>
      </c>
      <c r="C6178" s="19">
        <v>39924</v>
      </c>
      <c r="D6178" s="18" t="s">
        <v>7</v>
      </c>
      <c r="E6178" s="18">
        <v>6.3200505182704755E-5</v>
      </c>
      <c r="F6178" s="18">
        <v>3.1600252591352378E-6</v>
      </c>
    </row>
    <row r="6179" spans="2:6" x14ac:dyDescent="0.25">
      <c r="B6179" s="18">
        <v>2010</v>
      </c>
      <c r="C6179" s="19">
        <v>39924</v>
      </c>
      <c r="D6179" s="18" t="s">
        <v>6</v>
      </c>
      <c r="E6179" s="18">
        <v>1.5642125032719427E-3</v>
      </c>
      <c r="F6179" s="18">
        <v>4.740037888702857E-5</v>
      </c>
    </row>
    <row r="6180" spans="2:6" x14ac:dyDescent="0.25">
      <c r="B6180" s="18">
        <v>2010</v>
      </c>
      <c r="C6180" s="19">
        <v>39924</v>
      </c>
      <c r="D6180" s="18" t="s">
        <v>6</v>
      </c>
      <c r="E6180" s="18">
        <v>1.9465755596273066E-3</v>
      </c>
      <c r="F6180" s="18">
        <v>3.4760277850487619E-5</v>
      </c>
    </row>
    <row r="6181" spans="2:6" x14ac:dyDescent="0.25">
      <c r="B6181" s="18">
        <v>2010</v>
      </c>
      <c r="C6181" s="19">
        <v>39924</v>
      </c>
      <c r="D6181" s="18" t="s">
        <v>7</v>
      </c>
      <c r="E6181" s="18">
        <v>6.1051688006492797E-3</v>
      </c>
      <c r="F6181" s="18">
        <v>1.8960151554811427E-5</v>
      </c>
    </row>
    <row r="6182" spans="2:6" x14ac:dyDescent="0.25">
      <c r="B6182" s="18">
        <v>2010</v>
      </c>
      <c r="C6182" s="19">
        <v>39924</v>
      </c>
      <c r="D6182" s="18" t="s">
        <v>7</v>
      </c>
      <c r="E6182" s="18">
        <v>9.5559163836249586E-2</v>
      </c>
      <c r="F6182" s="18">
        <v>2.6544212176735999E-4</v>
      </c>
    </row>
    <row r="6183" spans="2:6" x14ac:dyDescent="0.25">
      <c r="B6183" s="18">
        <v>2010</v>
      </c>
      <c r="C6183" s="19">
        <v>39924</v>
      </c>
      <c r="D6183" s="18" t="s">
        <v>7</v>
      </c>
      <c r="E6183" s="18">
        <v>4.1712333420585142E-3</v>
      </c>
      <c r="F6183" s="18">
        <v>1.2640101036540951E-5</v>
      </c>
    </row>
    <row r="6184" spans="2:6" x14ac:dyDescent="0.25">
      <c r="B6184" s="18">
        <v>2010</v>
      </c>
      <c r="C6184" s="19">
        <v>39923</v>
      </c>
      <c r="D6184" s="18" t="s">
        <v>6</v>
      </c>
      <c r="E6184" s="18">
        <v>2.7934623290755503E-3</v>
      </c>
      <c r="F6184" s="18">
        <v>3.1600252591352378E-6</v>
      </c>
    </row>
    <row r="6185" spans="2:6" x14ac:dyDescent="0.25">
      <c r="B6185" s="18">
        <v>2010</v>
      </c>
      <c r="C6185" s="19">
        <v>39924</v>
      </c>
      <c r="D6185" s="18" t="s">
        <v>7</v>
      </c>
      <c r="E6185" s="18">
        <v>1.3626028917391146E-2</v>
      </c>
      <c r="F6185" s="18">
        <v>3.4760277850487619E-5</v>
      </c>
    </row>
    <row r="6186" spans="2:6" x14ac:dyDescent="0.25">
      <c r="B6186" s="18">
        <v>2010</v>
      </c>
      <c r="C6186" s="19">
        <v>39923</v>
      </c>
      <c r="D6186" s="18" t="s">
        <v>6</v>
      </c>
      <c r="E6186" s="18">
        <v>5.6248449612607233E-3</v>
      </c>
      <c r="F6186" s="18">
        <v>6.3200505182704755E-6</v>
      </c>
    </row>
    <row r="6187" spans="2:6" x14ac:dyDescent="0.25">
      <c r="B6187" s="18">
        <v>2010</v>
      </c>
      <c r="C6187" s="19">
        <v>39924</v>
      </c>
      <c r="D6187" s="18" t="s">
        <v>6</v>
      </c>
      <c r="E6187" s="18">
        <v>7.2996583486023992E-4</v>
      </c>
      <c r="F6187" s="18">
        <v>9.4800757774057133E-6</v>
      </c>
    </row>
    <row r="6188" spans="2:6" x14ac:dyDescent="0.25">
      <c r="B6188" s="18">
        <v>2010</v>
      </c>
      <c r="C6188" s="19">
        <v>39924</v>
      </c>
      <c r="D6188" s="18" t="s">
        <v>6</v>
      </c>
      <c r="E6188" s="18">
        <v>1.0270082092189523E-2</v>
      </c>
      <c r="F6188" s="18">
        <v>1.580012629567619E-4</v>
      </c>
    </row>
    <row r="6189" spans="2:6" x14ac:dyDescent="0.25">
      <c r="B6189" s="18">
        <v>2010</v>
      </c>
      <c r="C6189" s="19">
        <v>39924</v>
      </c>
      <c r="D6189" s="18" t="s">
        <v>6</v>
      </c>
      <c r="E6189" s="18">
        <v>4.8569588232908606E-2</v>
      </c>
      <c r="F6189" s="18">
        <v>9.1640732514921899E-5</v>
      </c>
    </row>
    <row r="6190" spans="2:6" x14ac:dyDescent="0.25">
      <c r="B6190" s="18">
        <v>2010</v>
      </c>
      <c r="C6190" s="19">
        <v>39924</v>
      </c>
      <c r="D6190" s="18" t="s">
        <v>6</v>
      </c>
      <c r="E6190" s="18">
        <v>6.6897734735892986E-2</v>
      </c>
      <c r="F6190" s="18">
        <v>9.1640732514921901E-4</v>
      </c>
    </row>
    <row r="6191" spans="2:6" x14ac:dyDescent="0.25">
      <c r="B6191" s="18">
        <v>2010</v>
      </c>
      <c r="C6191" s="19">
        <v>39923</v>
      </c>
      <c r="D6191" s="18" t="s">
        <v>6</v>
      </c>
      <c r="E6191" s="18">
        <v>0.14588256608797825</v>
      </c>
      <c r="F6191" s="18">
        <v>2.3700189443514284E-4</v>
      </c>
    </row>
    <row r="6192" spans="2:6" x14ac:dyDescent="0.25">
      <c r="B6192" s="18">
        <v>2010</v>
      </c>
      <c r="C6192" s="19">
        <v>39925</v>
      </c>
      <c r="D6192" s="18" t="s">
        <v>6</v>
      </c>
      <c r="E6192" s="18">
        <v>0.14873922892223651</v>
      </c>
      <c r="F6192" s="18">
        <v>1.6274130084546474E-3</v>
      </c>
    </row>
    <row r="6193" spans="2:6" x14ac:dyDescent="0.25">
      <c r="B6193" s="18">
        <v>2010</v>
      </c>
      <c r="C6193" s="19">
        <v>39920</v>
      </c>
      <c r="D6193" s="18" t="s">
        <v>7</v>
      </c>
      <c r="E6193" s="18">
        <v>3.5768325908151759E-2</v>
      </c>
      <c r="F6193" s="18">
        <v>1.0428083355146285E-4</v>
      </c>
    </row>
    <row r="6194" spans="2:6" x14ac:dyDescent="0.25">
      <c r="B6194" s="18">
        <v>2010</v>
      </c>
      <c r="C6194" s="19">
        <v>39925</v>
      </c>
      <c r="D6194" s="18" t="s">
        <v>7</v>
      </c>
      <c r="E6194" s="18">
        <v>1.8606228725788279E-2</v>
      </c>
      <c r="F6194" s="18">
        <v>1.0112080829232761E-4</v>
      </c>
    </row>
    <row r="6195" spans="2:6" x14ac:dyDescent="0.25">
      <c r="B6195" s="18">
        <v>2010</v>
      </c>
      <c r="C6195" s="19">
        <v>39925</v>
      </c>
      <c r="D6195" s="18" t="s">
        <v>6</v>
      </c>
      <c r="E6195" s="18">
        <v>4.6882134744530388E-2</v>
      </c>
      <c r="F6195" s="18">
        <v>1.1720533686132597E-2</v>
      </c>
    </row>
    <row r="6196" spans="2:6" x14ac:dyDescent="0.25">
      <c r="B6196" s="18">
        <v>2010</v>
      </c>
      <c r="C6196" s="19">
        <v>39925</v>
      </c>
      <c r="D6196" s="18" t="s">
        <v>7</v>
      </c>
      <c r="E6196" s="18">
        <v>0.14788918212752913</v>
      </c>
      <c r="F6196" s="18">
        <v>4.1080328368758092E-4</v>
      </c>
    </row>
    <row r="6197" spans="2:6" x14ac:dyDescent="0.25">
      <c r="B6197" s="18">
        <v>2010</v>
      </c>
      <c r="C6197" s="19">
        <v>39925</v>
      </c>
      <c r="D6197" s="18" t="s">
        <v>7</v>
      </c>
      <c r="E6197" s="18">
        <v>3.8820910308476397E-2</v>
      </c>
      <c r="F6197" s="18">
        <v>1.1060088406973332E-4</v>
      </c>
    </row>
    <row r="6198" spans="2:6" x14ac:dyDescent="0.25">
      <c r="B6198" s="18">
        <v>2010</v>
      </c>
      <c r="C6198" s="19">
        <v>39924</v>
      </c>
      <c r="D6198" s="18" t="s">
        <v>7</v>
      </c>
      <c r="E6198" s="18">
        <v>0.12522232094375207</v>
      </c>
      <c r="F6198" s="18">
        <v>3.5076280376401142E-4</v>
      </c>
    </row>
    <row r="6199" spans="2:6" x14ac:dyDescent="0.25">
      <c r="B6199" s="18">
        <v>2010</v>
      </c>
      <c r="C6199" s="19">
        <v>39925</v>
      </c>
      <c r="D6199" s="18" t="s">
        <v>6</v>
      </c>
      <c r="E6199" s="18">
        <v>1.7320098445320238E-2</v>
      </c>
      <c r="F6199" s="18">
        <v>9.1640732514921899E-5</v>
      </c>
    </row>
    <row r="6200" spans="2:6" x14ac:dyDescent="0.25">
      <c r="B6200" s="18">
        <v>2010</v>
      </c>
      <c r="C6200" s="19">
        <v>39925</v>
      </c>
      <c r="D6200" s="18" t="s">
        <v>7</v>
      </c>
      <c r="E6200" s="18">
        <v>2.3260945932494486E-2</v>
      </c>
      <c r="F6200" s="18">
        <v>5.3720429405299046E-5</v>
      </c>
    </row>
    <row r="6201" spans="2:6" x14ac:dyDescent="0.25">
      <c r="B6201" s="18">
        <v>2010</v>
      </c>
      <c r="C6201" s="19">
        <v>39926</v>
      </c>
      <c r="D6201" s="18" t="s">
        <v>6</v>
      </c>
      <c r="E6201" s="18">
        <v>9.1937774889280607E-2</v>
      </c>
      <c r="F6201" s="18">
        <v>6.4780517812272371E-4</v>
      </c>
    </row>
    <row r="6202" spans="2:6" x14ac:dyDescent="0.25">
      <c r="B6202" s="18">
        <v>2010</v>
      </c>
      <c r="C6202" s="19">
        <v>39926</v>
      </c>
      <c r="D6202" s="18" t="s">
        <v>7</v>
      </c>
      <c r="E6202" s="18">
        <v>1.2008095984713904E-3</v>
      </c>
      <c r="F6202" s="18">
        <v>1.5800126295676189E-5</v>
      </c>
    </row>
    <row r="6203" spans="2:6" x14ac:dyDescent="0.25">
      <c r="B6203" s="18">
        <v>2010</v>
      </c>
      <c r="C6203" s="19">
        <v>39926</v>
      </c>
      <c r="D6203" s="18" t="s">
        <v>7</v>
      </c>
      <c r="E6203" s="18">
        <v>1.9481555722568742E-2</v>
      </c>
      <c r="F6203" s="18">
        <v>1.4220113666108569E-4</v>
      </c>
    </row>
    <row r="6204" spans="2:6" x14ac:dyDescent="0.25">
      <c r="B6204" s="18">
        <v>2010</v>
      </c>
      <c r="C6204" s="19">
        <v>39926</v>
      </c>
      <c r="D6204" s="18" t="s">
        <v>7</v>
      </c>
      <c r="E6204" s="18">
        <v>0.20979091692872931</v>
      </c>
      <c r="F6204" s="18">
        <v>6.2252497604964189E-4</v>
      </c>
    </row>
    <row r="6205" spans="2:6" x14ac:dyDescent="0.25">
      <c r="B6205" s="18">
        <v>2010</v>
      </c>
      <c r="C6205" s="19">
        <v>39926</v>
      </c>
      <c r="D6205" s="18" t="s">
        <v>7</v>
      </c>
      <c r="E6205" s="18">
        <v>0.12627460935504412</v>
      </c>
      <c r="F6205" s="18">
        <v>3.5076280376401142E-4</v>
      </c>
    </row>
    <row r="6206" spans="2:6" x14ac:dyDescent="0.25">
      <c r="B6206" s="18">
        <v>2010</v>
      </c>
      <c r="C6206" s="19">
        <v>39926</v>
      </c>
      <c r="D6206" s="18" t="s">
        <v>7</v>
      </c>
      <c r="E6206" s="18">
        <v>9.6090048079784315E-2</v>
      </c>
      <c r="F6206" s="18">
        <v>2.6544212176735999E-4</v>
      </c>
    </row>
    <row r="6207" spans="2:6" x14ac:dyDescent="0.25">
      <c r="B6207" s="18">
        <v>2010</v>
      </c>
      <c r="C6207" s="19">
        <v>39926</v>
      </c>
      <c r="D6207" s="18" t="s">
        <v>7</v>
      </c>
      <c r="E6207" s="18">
        <v>2.5785806114543539E-2</v>
      </c>
      <c r="F6207" s="18">
        <v>1.0744085881059809E-4</v>
      </c>
    </row>
    <row r="6208" spans="2:6" x14ac:dyDescent="0.25">
      <c r="B6208" s="18">
        <v>2010</v>
      </c>
      <c r="C6208" s="19">
        <v>39926</v>
      </c>
      <c r="D6208" s="18" t="s">
        <v>7</v>
      </c>
      <c r="E6208" s="18">
        <v>5.8776469819915422E-3</v>
      </c>
      <c r="F6208" s="18">
        <v>1.8960151554811427E-5</v>
      </c>
    </row>
    <row r="6209" spans="2:6" x14ac:dyDescent="0.25">
      <c r="B6209" s="18">
        <v>2010</v>
      </c>
      <c r="C6209" s="19">
        <v>39926</v>
      </c>
      <c r="D6209" s="18" t="s">
        <v>6</v>
      </c>
      <c r="E6209" s="18">
        <v>7.3312586011937519E-4</v>
      </c>
      <c r="F6209" s="18">
        <v>1.2640101036540951E-5</v>
      </c>
    </row>
    <row r="6210" spans="2:6" x14ac:dyDescent="0.25">
      <c r="B6210" s="18">
        <v>2010</v>
      </c>
      <c r="C6210" s="19">
        <v>39926</v>
      </c>
      <c r="D6210" s="18" t="s">
        <v>7</v>
      </c>
      <c r="E6210" s="18">
        <v>1.5433563365616501E-2</v>
      </c>
      <c r="F6210" s="18">
        <v>3.4760277850487619E-5</v>
      </c>
    </row>
    <row r="6211" spans="2:6" x14ac:dyDescent="0.25">
      <c r="B6211" s="18">
        <v>2010</v>
      </c>
      <c r="C6211" s="19">
        <v>39926</v>
      </c>
      <c r="D6211" s="18" t="s">
        <v>6</v>
      </c>
      <c r="E6211" s="18">
        <v>0.15732817757656609</v>
      </c>
      <c r="F6211" s="18">
        <v>1.2166097247670665E-3</v>
      </c>
    </row>
    <row r="6212" spans="2:6" x14ac:dyDescent="0.25">
      <c r="B6212" s="18">
        <v>2010</v>
      </c>
      <c r="C6212" s="19">
        <v>39926</v>
      </c>
      <c r="D6212" s="18" t="s">
        <v>6</v>
      </c>
      <c r="E6212" s="18">
        <v>7.7215217206969541E-2</v>
      </c>
      <c r="F6212" s="18">
        <v>9.8908790610932953E-4</v>
      </c>
    </row>
    <row r="6213" spans="2:6" x14ac:dyDescent="0.25">
      <c r="B6213" s="18">
        <v>2010</v>
      </c>
      <c r="C6213" s="19">
        <v>39927</v>
      </c>
      <c r="D6213" s="18" t="s">
        <v>7</v>
      </c>
      <c r="E6213" s="18">
        <v>1.1376090932886855E-3</v>
      </c>
      <c r="F6213" s="18">
        <v>1.8960151554811427E-5</v>
      </c>
    </row>
    <row r="6214" spans="2:6" x14ac:dyDescent="0.25">
      <c r="B6214" s="18">
        <v>2010</v>
      </c>
      <c r="C6214" s="19">
        <v>39927</v>
      </c>
      <c r="D6214" s="18" t="s">
        <v>7</v>
      </c>
      <c r="E6214" s="18">
        <v>2.8440227332217141E-3</v>
      </c>
      <c r="F6214" s="18">
        <v>1.5800126295676189E-5</v>
      </c>
    </row>
    <row r="6215" spans="2:6" x14ac:dyDescent="0.25">
      <c r="B6215" s="18">
        <v>2010</v>
      </c>
      <c r="C6215" s="19">
        <v>39927</v>
      </c>
      <c r="D6215" s="18" t="s">
        <v>7</v>
      </c>
      <c r="E6215" s="18">
        <v>2.6449411418961941E-2</v>
      </c>
      <c r="F6215" s="18">
        <v>9.7960783033192368E-5</v>
      </c>
    </row>
    <row r="6216" spans="2:6" x14ac:dyDescent="0.25">
      <c r="B6216" s="18">
        <v>2010</v>
      </c>
      <c r="C6216" s="19">
        <v>39927</v>
      </c>
      <c r="D6216" s="18" t="s">
        <v>7</v>
      </c>
      <c r="E6216" s="18">
        <v>4.9296394042509708E-4</v>
      </c>
      <c r="F6216" s="18">
        <v>3.1600252591352378E-6</v>
      </c>
    </row>
    <row r="6217" spans="2:6" x14ac:dyDescent="0.25">
      <c r="B6217" s="18">
        <v>2010</v>
      </c>
      <c r="C6217" s="19">
        <v>39926</v>
      </c>
      <c r="D6217" s="18" t="s">
        <v>7</v>
      </c>
      <c r="E6217" s="18">
        <v>3.0999847792116684E-3</v>
      </c>
      <c r="F6217" s="18">
        <v>2.844022733221714E-5</v>
      </c>
    </row>
    <row r="6218" spans="2:6" x14ac:dyDescent="0.25">
      <c r="B6218" s="18">
        <v>2010</v>
      </c>
      <c r="C6218" s="19">
        <v>39927</v>
      </c>
      <c r="D6218" s="18" t="s">
        <v>6</v>
      </c>
      <c r="E6218" s="18">
        <v>2.445859550570674E-3</v>
      </c>
      <c r="F6218" s="18">
        <v>9.4800757774057133E-6</v>
      </c>
    </row>
    <row r="6219" spans="2:6" x14ac:dyDescent="0.25">
      <c r="B6219" s="18">
        <v>2010</v>
      </c>
      <c r="C6219" s="19">
        <v>39927</v>
      </c>
      <c r="D6219" s="18" t="s">
        <v>6</v>
      </c>
      <c r="E6219" s="18">
        <v>7.5840606219245712E-4</v>
      </c>
      <c r="F6219" s="18">
        <v>9.4800757774057133E-6</v>
      </c>
    </row>
    <row r="6220" spans="2:6" x14ac:dyDescent="0.25">
      <c r="B6220" s="18">
        <v>2010</v>
      </c>
      <c r="C6220" s="19">
        <v>39927</v>
      </c>
      <c r="D6220" s="18" t="s">
        <v>7</v>
      </c>
      <c r="E6220" s="18">
        <v>6.857254812323466E-4</v>
      </c>
      <c r="F6220" s="18">
        <v>3.1600252591352378E-6</v>
      </c>
    </row>
    <row r="6221" spans="2:6" x14ac:dyDescent="0.25">
      <c r="B6221" s="18">
        <v>2010</v>
      </c>
      <c r="C6221" s="19">
        <v>39927</v>
      </c>
      <c r="D6221" s="18" t="s">
        <v>7</v>
      </c>
      <c r="E6221" s="18">
        <v>1.3556508361690171E-2</v>
      </c>
      <c r="F6221" s="18">
        <v>3.4760277850487619E-5</v>
      </c>
    </row>
    <row r="6222" spans="2:6" x14ac:dyDescent="0.25">
      <c r="B6222" s="18">
        <v>2010</v>
      </c>
      <c r="C6222" s="19">
        <v>39928</v>
      </c>
      <c r="D6222" s="18" t="s">
        <v>6</v>
      </c>
      <c r="E6222" s="18">
        <v>5.1192409197990858E-4</v>
      </c>
      <c r="F6222" s="18">
        <v>2.844022733221714E-5</v>
      </c>
    </row>
    <row r="6223" spans="2:6" x14ac:dyDescent="0.25">
      <c r="B6223" s="18">
        <v>2010</v>
      </c>
      <c r="C6223" s="19">
        <v>39927</v>
      </c>
      <c r="D6223" s="18" t="s">
        <v>6</v>
      </c>
      <c r="E6223" s="18">
        <v>0.2192773127566533</v>
      </c>
      <c r="F6223" s="18">
        <v>1.4630916949796152E-3</v>
      </c>
    </row>
    <row r="6224" spans="2:6" x14ac:dyDescent="0.25">
      <c r="B6224" s="18">
        <v>2010</v>
      </c>
      <c r="C6224" s="19">
        <v>39929</v>
      </c>
      <c r="D6224" s="18" t="s">
        <v>6</v>
      </c>
      <c r="E6224" s="18">
        <v>4.7779581918124796E-3</v>
      </c>
      <c r="F6224" s="18">
        <v>1.7696141451157332E-4</v>
      </c>
    </row>
    <row r="6225" spans="2:6" x14ac:dyDescent="0.25">
      <c r="B6225" s="18">
        <v>2010</v>
      </c>
      <c r="C6225" s="19">
        <v>39929</v>
      </c>
      <c r="D6225" s="18" t="s">
        <v>6</v>
      </c>
      <c r="E6225" s="18">
        <v>6.0277481818004665E-2</v>
      </c>
      <c r="F6225" s="18">
        <v>9.2272737566748944E-4</v>
      </c>
    </row>
    <row r="6226" spans="2:6" x14ac:dyDescent="0.25">
      <c r="B6226" s="18">
        <v>2010</v>
      </c>
      <c r="C6226" s="19">
        <v>39929</v>
      </c>
      <c r="D6226" s="18" t="s">
        <v>6</v>
      </c>
      <c r="E6226" s="18">
        <v>5.014012078669882E-2</v>
      </c>
      <c r="F6226" s="18">
        <v>1.222929775285337E-3</v>
      </c>
    </row>
    <row r="6227" spans="2:6" x14ac:dyDescent="0.25">
      <c r="B6227" s="18">
        <v>2010</v>
      </c>
      <c r="C6227" s="19">
        <v>39929</v>
      </c>
      <c r="D6227" s="18" t="s">
        <v>6</v>
      </c>
      <c r="E6227" s="18">
        <v>2.1399691054863831E-2</v>
      </c>
      <c r="F6227" s="18">
        <v>8.8480707255786655E-4</v>
      </c>
    </row>
    <row r="6228" spans="2:6" x14ac:dyDescent="0.25">
      <c r="B6228" s="18">
        <v>2010</v>
      </c>
      <c r="C6228" s="19">
        <v>39930</v>
      </c>
      <c r="D6228" s="18" t="s">
        <v>6</v>
      </c>
      <c r="E6228" s="18">
        <v>1.5338762607842444E-2</v>
      </c>
      <c r="F6228" s="18">
        <v>8.342466684117028E-4</v>
      </c>
    </row>
    <row r="6229" spans="2:6" x14ac:dyDescent="0.25">
      <c r="B6229" s="18">
        <v>2010</v>
      </c>
      <c r="C6229" s="19">
        <v>39930</v>
      </c>
      <c r="D6229" s="18" t="s">
        <v>7</v>
      </c>
      <c r="E6229" s="18">
        <v>6.6891414685374712E-2</v>
      </c>
      <c r="F6229" s="18">
        <v>7.963263653020799E-4</v>
      </c>
    </row>
    <row r="6230" spans="2:6" x14ac:dyDescent="0.25">
      <c r="B6230" s="18">
        <v>2010</v>
      </c>
      <c r="C6230" s="19">
        <v>39930</v>
      </c>
      <c r="D6230" s="18" t="s">
        <v>6</v>
      </c>
      <c r="E6230" s="18">
        <v>5.2993623595697942E-3</v>
      </c>
      <c r="F6230" s="18">
        <v>4.1080328368758094E-5</v>
      </c>
    </row>
    <row r="6231" spans="2:6" x14ac:dyDescent="0.25">
      <c r="B6231" s="18">
        <v>2010</v>
      </c>
      <c r="C6231" s="19">
        <v>39930</v>
      </c>
      <c r="D6231" s="18" t="s">
        <v>7</v>
      </c>
      <c r="E6231" s="18">
        <v>3.4381074819391386E-2</v>
      </c>
      <c r="F6231" s="18">
        <v>2.686021470264952E-4</v>
      </c>
    </row>
    <row r="6232" spans="2:6" x14ac:dyDescent="0.25">
      <c r="B6232" s="18">
        <v>2010</v>
      </c>
      <c r="C6232" s="19">
        <v>39930</v>
      </c>
      <c r="D6232" s="18" t="s">
        <v>6</v>
      </c>
      <c r="E6232" s="18">
        <v>6.2568500130877704E-4</v>
      </c>
      <c r="F6232" s="18">
        <v>1.8960151554811427E-5</v>
      </c>
    </row>
    <row r="6233" spans="2:6" x14ac:dyDescent="0.25">
      <c r="B6233" s="18">
        <v>2010</v>
      </c>
      <c r="C6233" s="19">
        <v>39930</v>
      </c>
      <c r="D6233" s="18" t="s">
        <v>6</v>
      </c>
      <c r="E6233" s="18">
        <v>1.0153161157601519E-2</v>
      </c>
      <c r="F6233" s="18">
        <v>1.9908159132551998E-4</v>
      </c>
    </row>
    <row r="6234" spans="2:6" x14ac:dyDescent="0.25">
      <c r="B6234" s="18">
        <v>2010</v>
      </c>
      <c r="C6234" s="19">
        <v>39930</v>
      </c>
      <c r="D6234" s="18" t="s">
        <v>7</v>
      </c>
      <c r="E6234" s="18">
        <v>3.1347450570621558E-3</v>
      </c>
      <c r="F6234" s="18">
        <v>1.2640101036540951E-5</v>
      </c>
    </row>
    <row r="6235" spans="2:6" x14ac:dyDescent="0.25">
      <c r="B6235" s="18">
        <v>2010</v>
      </c>
      <c r="C6235" s="19">
        <v>39930</v>
      </c>
      <c r="D6235" s="18" t="s">
        <v>7</v>
      </c>
      <c r="E6235" s="18">
        <v>3.0058160264894381E-2</v>
      </c>
      <c r="F6235" s="18">
        <v>2.591220712490895E-4</v>
      </c>
    </row>
    <row r="6236" spans="2:6" x14ac:dyDescent="0.25">
      <c r="B6236" s="18">
        <v>2010</v>
      </c>
      <c r="C6236" s="19">
        <v>39930</v>
      </c>
      <c r="D6236" s="18" t="s">
        <v>7</v>
      </c>
      <c r="E6236" s="18">
        <v>9.5432762825884178E-3</v>
      </c>
      <c r="F6236" s="18">
        <v>6.3200505182704755E-5</v>
      </c>
    </row>
    <row r="6237" spans="2:6" x14ac:dyDescent="0.25">
      <c r="B6237" s="18">
        <v>2010</v>
      </c>
      <c r="C6237" s="19">
        <v>39930</v>
      </c>
      <c r="D6237" s="18" t="s">
        <v>7</v>
      </c>
      <c r="E6237" s="18">
        <v>3.7389418866088132E-2</v>
      </c>
      <c r="F6237" s="18">
        <v>1.0744085881059809E-4</v>
      </c>
    </row>
    <row r="6238" spans="2:6" x14ac:dyDescent="0.25">
      <c r="B6238" s="18">
        <v>2010</v>
      </c>
      <c r="C6238" s="19">
        <v>39930</v>
      </c>
      <c r="D6238" s="18" t="s">
        <v>7</v>
      </c>
      <c r="E6238" s="18">
        <v>1.269382146594625E-2</v>
      </c>
      <c r="F6238" s="18">
        <v>4.1080328368758094E-5</v>
      </c>
    </row>
    <row r="6239" spans="2:6" x14ac:dyDescent="0.25">
      <c r="B6239" s="18">
        <v>2010</v>
      </c>
      <c r="C6239" s="19">
        <v>39930</v>
      </c>
      <c r="D6239" s="18" t="s">
        <v>7</v>
      </c>
      <c r="E6239" s="18">
        <v>8.8480707255786658E-5</v>
      </c>
      <c r="F6239" s="18">
        <v>3.1600252591352378E-6</v>
      </c>
    </row>
    <row r="6240" spans="2:6" x14ac:dyDescent="0.25">
      <c r="B6240" s="18">
        <v>2010</v>
      </c>
      <c r="C6240" s="19">
        <v>39931</v>
      </c>
      <c r="D6240" s="18" t="s">
        <v>7</v>
      </c>
      <c r="E6240" s="18">
        <v>4.0195521296200222E-2</v>
      </c>
      <c r="F6240" s="18">
        <v>1.8960151554811428E-4</v>
      </c>
    </row>
    <row r="6241" spans="2:6" x14ac:dyDescent="0.25">
      <c r="B6241" s="18">
        <v>2010</v>
      </c>
      <c r="C6241" s="19">
        <v>39931</v>
      </c>
      <c r="D6241" s="18" t="s">
        <v>6</v>
      </c>
      <c r="E6241" s="18">
        <v>2.1330170499162856E-3</v>
      </c>
      <c r="F6241" s="18">
        <v>4.740037888702857E-5</v>
      </c>
    </row>
    <row r="6242" spans="2:6" x14ac:dyDescent="0.25">
      <c r="B6242" s="18">
        <v>2010</v>
      </c>
      <c r="C6242" s="19">
        <v>39931</v>
      </c>
      <c r="D6242" s="18" t="s">
        <v>7</v>
      </c>
      <c r="E6242" s="18">
        <v>8.6584692100305522E-3</v>
      </c>
      <c r="F6242" s="18">
        <v>3.1600252591352378E-5</v>
      </c>
    </row>
    <row r="6243" spans="2:6" x14ac:dyDescent="0.25">
      <c r="B6243" s="18">
        <v>2010</v>
      </c>
      <c r="C6243" s="19">
        <v>39931</v>
      </c>
      <c r="D6243" s="18" t="s">
        <v>6</v>
      </c>
      <c r="E6243" s="18">
        <v>6.1020087753901444E-3</v>
      </c>
      <c r="F6243" s="18">
        <v>1.7380138925243807E-4</v>
      </c>
    </row>
    <row r="6244" spans="2:6" x14ac:dyDescent="0.25">
      <c r="B6244" s="18">
        <v>2010</v>
      </c>
      <c r="C6244" s="19">
        <v>39931</v>
      </c>
      <c r="D6244" s="18" t="s">
        <v>7</v>
      </c>
      <c r="E6244" s="18">
        <v>5.6880454664434282E-3</v>
      </c>
      <c r="F6244" s="18">
        <v>1.8960151554811427E-5</v>
      </c>
    </row>
    <row r="6245" spans="2:6" x14ac:dyDescent="0.25">
      <c r="B6245" s="18">
        <v>2010</v>
      </c>
      <c r="C6245" s="19">
        <v>39931</v>
      </c>
      <c r="D6245" s="18" t="s">
        <v>6</v>
      </c>
      <c r="E6245" s="18">
        <v>2.2344538607345265E-2</v>
      </c>
      <c r="F6245" s="18">
        <v>1.169209345880038E-4</v>
      </c>
    </row>
    <row r="6246" spans="2:6" x14ac:dyDescent="0.25">
      <c r="B6246" s="18">
        <v>2010</v>
      </c>
      <c r="C6246" s="19">
        <v>39931</v>
      </c>
      <c r="D6246" s="18" t="s">
        <v>6</v>
      </c>
      <c r="E6246" s="18">
        <v>9.3663148680768454E-3</v>
      </c>
      <c r="F6246" s="18">
        <v>4.1080328368758094E-5</v>
      </c>
    </row>
    <row r="6247" spans="2:6" x14ac:dyDescent="0.25">
      <c r="B6247" s="18">
        <v>2010</v>
      </c>
      <c r="C6247" s="19">
        <v>39931</v>
      </c>
      <c r="D6247" s="18" t="s">
        <v>7</v>
      </c>
      <c r="E6247" s="18">
        <v>0.1026439404672308</v>
      </c>
      <c r="F6247" s="18">
        <v>3.4444275324574093E-4</v>
      </c>
    </row>
    <row r="6248" spans="2:6" x14ac:dyDescent="0.25">
      <c r="B6248" s="18">
        <v>2010</v>
      </c>
      <c r="C6248" s="19">
        <v>39931</v>
      </c>
      <c r="D6248" s="18" t="s">
        <v>7</v>
      </c>
      <c r="E6248" s="18">
        <v>6.5412522864099426E-3</v>
      </c>
      <c r="F6248" s="18">
        <v>1.8960151554811427E-5</v>
      </c>
    </row>
    <row r="6249" spans="2:6" x14ac:dyDescent="0.25">
      <c r="B6249" s="18">
        <v>2010</v>
      </c>
      <c r="C6249" s="19">
        <v>39931</v>
      </c>
      <c r="D6249" s="18" t="s">
        <v>6</v>
      </c>
      <c r="E6249" s="18">
        <v>2.1898975045807198E-3</v>
      </c>
      <c r="F6249" s="18">
        <v>2.844022733221714E-5</v>
      </c>
    </row>
    <row r="6250" spans="2:6" x14ac:dyDescent="0.25">
      <c r="B6250" s="18">
        <v>2010</v>
      </c>
      <c r="C6250" s="19">
        <v>39932</v>
      </c>
      <c r="D6250" s="18" t="s">
        <v>6</v>
      </c>
      <c r="E6250" s="18">
        <v>0.42421759091261002</v>
      </c>
      <c r="F6250" s="18">
        <v>7.3028183738615346E-3</v>
      </c>
    </row>
    <row r="6251" spans="2:6" x14ac:dyDescent="0.25">
      <c r="B6251" s="18">
        <v>2010</v>
      </c>
      <c r="C6251" s="19">
        <v>39931</v>
      </c>
      <c r="D6251" s="18" t="s">
        <v>6</v>
      </c>
      <c r="E6251" s="18">
        <v>0.37811282238182686</v>
      </c>
      <c r="F6251" s="18">
        <v>2.4142592979793215E-3</v>
      </c>
    </row>
    <row r="6252" spans="2:6" x14ac:dyDescent="0.25">
      <c r="B6252" s="18">
        <v>2010</v>
      </c>
      <c r="C6252" s="19">
        <v>39932</v>
      </c>
      <c r="D6252" s="18" t="s">
        <v>6</v>
      </c>
      <c r="E6252" s="18">
        <v>4.7400378887028569E-4</v>
      </c>
      <c r="F6252" s="18">
        <v>6.3200505182704755E-6</v>
      </c>
    </row>
    <row r="6253" spans="2:6" x14ac:dyDescent="0.25">
      <c r="B6253" s="18">
        <v>2010</v>
      </c>
      <c r="C6253" s="19">
        <v>39932</v>
      </c>
      <c r="D6253" s="18" t="s">
        <v>7</v>
      </c>
      <c r="E6253" s="18">
        <v>8.7832902077663935E-2</v>
      </c>
      <c r="F6253" s="18">
        <v>3.4444275324574093E-4</v>
      </c>
    </row>
    <row r="6254" spans="2:6" x14ac:dyDescent="0.25">
      <c r="B6254" s="18">
        <v>2010</v>
      </c>
      <c r="C6254" s="19">
        <v>39932</v>
      </c>
      <c r="D6254" s="18" t="s">
        <v>6</v>
      </c>
      <c r="E6254" s="18">
        <v>9.3473547165220331E-3</v>
      </c>
      <c r="F6254" s="18">
        <v>2.7492219754476568E-4</v>
      </c>
    </row>
    <row r="6255" spans="2:6" x14ac:dyDescent="0.25">
      <c r="B6255" s="18">
        <v>2010</v>
      </c>
      <c r="C6255" s="19">
        <v>39932</v>
      </c>
      <c r="D6255" s="18" t="s">
        <v>6</v>
      </c>
      <c r="E6255" s="18">
        <v>3.1988935698226015E-2</v>
      </c>
      <c r="F6255" s="18">
        <v>8.7532699678046085E-4</v>
      </c>
    </row>
    <row r="6256" spans="2:6" x14ac:dyDescent="0.25">
      <c r="B6256" s="18">
        <v>2010</v>
      </c>
      <c r="C6256" s="19">
        <v>39932</v>
      </c>
      <c r="D6256" s="18" t="s">
        <v>7</v>
      </c>
      <c r="E6256" s="18">
        <v>3.781918230133053E-2</v>
      </c>
      <c r="F6256" s="18">
        <v>1.0744085881059809E-4</v>
      </c>
    </row>
    <row r="6257" spans="2:6" x14ac:dyDescent="0.25">
      <c r="B6257" s="18">
        <v>2010</v>
      </c>
      <c r="C6257" s="19">
        <v>39932</v>
      </c>
      <c r="D6257" s="18" t="s">
        <v>6</v>
      </c>
      <c r="E6257" s="18">
        <v>3.8710309424406664E-3</v>
      </c>
      <c r="F6257" s="18">
        <v>7.9000631478380948E-5</v>
      </c>
    </row>
    <row r="6258" spans="2:6" x14ac:dyDescent="0.25">
      <c r="B6258" s="18">
        <v>2010</v>
      </c>
      <c r="C6258" s="19">
        <v>39932</v>
      </c>
      <c r="D6258" s="18" t="s">
        <v>7</v>
      </c>
      <c r="E6258" s="18">
        <v>0.15836466586156245</v>
      </c>
      <c r="F6258" s="18">
        <v>6.1620492553137135E-4</v>
      </c>
    </row>
    <row r="6259" spans="2:6" x14ac:dyDescent="0.25">
      <c r="B6259" s="18">
        <v>2010</v>
      </c>
      <c r="C6259" s="19">
        <v>39932</v>
      </c>
      <c r="D6259" s="18" t="s">
        <v>6</v>
      </c>
      <c r="E6259" s="18">
        <v>2.2240257773793803E-2</v>
      </c>
      <c r="F6259" s="18">
        <v>1.6116128821589714E-4</v>
      </c>
    </row>
    <row r="6260" spans="2:6" x14ac:dyDescent="0.25">
      <c r="B6260" s="18">
        <v>2010</v>
      </c>
      <c r="C6260" s="19">
        <v>39932</v>
      </c>
      <c r="D6260" s="18" t="s">
        <v>6</v>
      </c>
      <c r="E6260" s="18">
        <v>3.6956495405586605E-2</v>
      </c>
      <c r="F6260" s="18">
        <v>6.8256545597321133E-4</v>
      </c>
    </row>
    <row r="6261" spans="2:6" x14ac:dyDescent="0.25">
      <c r="B6261" s="18">
        <v>2010</v>
      </c>
      <c r="C6261" s="19">
        <v>39933</v>
      </c>
      <c r="D6261" s="18" t="s">
        <v>6</v>
      </c>
      <c r="E6261" s="18">
        <v>0.26997043796370079</v>
      </c>
      <c r="F6261" s="18">
        <v>2.1582972519893673E-3</v>
      </c>
    </row>
    <row r="6262" spans="2:6" x14ac:dyDescent="0.25">
      <c r="B6262" s="18">
        <v>2010</v>
      </c>
      <c r="C6262" s="19">
        <v>39932</v>
      </c>
      <c r="D6262" s="18" t="s">
        <v>7</v>
      </c>
      <c r="E6262" s="18">
        <v>0.10909039199586668</v>
      </c>
      <c r="F6262" s="18">
        <v>2.591220712490895E-4</v>
      </c>
    </row>
    <row r="6263" spans="2:6" x14ac:dyDescent="0.25">
      <c r="B6263" s="18">
        <v>2010</v>
      </c>
      <c r="C6263" s="19">
        <v>39933</v>
      </c>
      <c r="D6263" s="18" t="s">
        <v>7</v>
      </c>
      <c r="E6263" s="18">
        <v>1.7797262259449661E-2</v>
      </c>
      <c r="F6263" s="18">
        <v>1.3904111140195048E-4</v>
      </c>
    </row>
    <row r="6264" spans="2:6" x14ac:dyDescent="0.25">
      <c r="B6264" s="18">
        <v>2010</v>
      </c>
      <c r="C6264" s="19">
        <v>39933</v>
      </c>
      <c r="D6264" s="18" t="s">
        <v>6</v>
      </c>
      <c r="E6264" s="18">
        <v>1.3777710129829637E-3</v>
      </c>
      <c r="F6264" s="18">
        <v>1.2640101036540951E-5</v>
      </c>
    </row>
    <row r="6265" spans="2:6" x14ac:dyDescent="0.25">
      <c r="B6265" s="18">
        <v>2010</v>
      </c>
      <c r="C6265" s="19">
        <v>39933</v>
      </c>
      <c r="D6265" s="18" t="s">
        <v>6</v>
      </c>
      <c r="E6265" s="18">
        <v>0.17890167002068236</v>
      </c>
      <c r="F6265" s="18">
        <v>2.6955015460423579E-3</v>
      </c>
    </row>
    <row r="6266" spans="2:6" x14ac:dyDescent="0.25">
      <c r="B6266" s="18">
        <v>2010</v>
      </c>
      <c r="C6266" s="19">
        <v>39933</v>
      </c>
      <c r="D6266" s="18" t="s">
        <v>7</v>
      </c>
      <c r="E6266" s="18">
        <v>6.6992535493667045E-3</v>
      </c>
      <c r="F6266" s="18">
        <v>2.5280202073081902E-5</v>
      </c>
    </row>
    <row r="6267" spans="2:6" x14ac:dyDescent="0.25">
      <c r="B6267" s="18">
        <v>2010</v>
      </c>
      <c r="C6267" s="19">
        <v>39933</v>
      </c>
      <c r="D6267" s="18" t="s">
        <v>7</v>
      </c>
      <c r="E6267" s="18">
        <v>9.5679244796096727E-2</v>
      </c>
      <c r="F6267" s="18">
        <v>5.3404426879385524E-4</v>
      </c>
    </row>
    <row r="6268" spans="2:6" x14ac:dyDescent="0.25">
      <c r="B6268" s="18">
        <v>2010</v>
      </c>
      <c r="C6268" s="19">
        <v>39933</v>
      </c>
      <c r="D6268" s="18" t="s">
        <v>7</v>
      </c>
      <c r="E6268" s="18">
        <v>0.22777462067846793</v>
      </c>
      <c r="F6268" s="18">
        <v>8.5952687048478473E-4</v>
      </c>
    </row>
    <row r="6269" spans="2:6" x14ac:dyDescent="0.25">
      <c r="B6269" s="18">
        <v>2010</v>
      </c>
      <c r="C6269" s="19">
        <v>39933</v>
      </c>
      <c r="D6269" s="18" t="s">
        <v>7</v>
      </c>
      <c r="E6269" s="18">
        <v>0.18364802795990348</v>
      </c>
      <c r="F6269" s="18">
        <v>1.5831726548267541E-3</v>
      </c>
    </row>
    <row r="6270" spans="2:6" x14ac:dyDescent="0.25">
      <c r="B6270" s="18">
        <v>2010</v>
      </c>
      <c r="C6270" s="19">
        <v>39933</v>
      </c>
      <c r="D6270" s="18" t="s">
        <v>7</v>
      </c>
      <c r="E6270" s="18">
        <v>5.6090448349650473E-3</v>
      </c>
      <c r="F6270" s="18">
        <v>1.5800126295676189E-5</v>
      </c>
    </row>
    <row r="6271" spans="2:6" x14ac:dyDescent="0.25">
      <c r="B6271" s="18">
        <v>2010</v>
      </c>
      <c r="C6271" s="19">
        <v>39933</v>
      </c>
      <c r="D6271" s="18" t="s">
        <v>7</v>
      </c>
      <c r="E6271" s="18">
        <v>0.17139028997971789</v>
      </c>
      <c r="F6271" s="18">
        <v>6.0356482449483038E-4</v>
      </c>
    </row>
    <row r="6272" spans="2:6" x14ac:dyDescent="0.25">
      <c r="B6272" s="18">
        <v>2010</v>
      </c>
      <c r="C6272" s="19">
        <v>39933</v>
      </c>
      <c r="D6272" s="18" t="s">
        <v>6</v>
      </c>
      <c r="E6272" s="18">
        <v>8.0896646633862087E-3</v>
      </c>
      <c r="F6272" s="18">
        <v>2.5280202073081902E-5</v>
      </c>
    </row>
    <row r="6273" spans="2:6" x14ac:dyDescent="0.25">
      <c r="B6273" s="18">
        <v>2010</v>
      </c>
      <c r="C6273" s="19">
        <v>39933</v>
      </c>
      <c r="D6273" s="18" t="s">
        <v>7</v>
      </c>
      <c r="E6273" s="18">
        <v>1.7696141451157332E-4</v>
      </c>
      <c r="F6273" s="18">
        <v>3.1600252591352378E-6</v>
      </c>
    </row>
    <row r="6274" spans="2:6" x14ac:dyDescent="0.25">
      <c r="B6274" s="18">
        <v>2010</v>
      </c>
      <c r="C6274" s="19">
        <v>39934</v>
      </c>
      <c r="D6274" s="18" t="s">
        <v>7</v>
      </c>
      <c r="E6274" s="18">
        <v>1.0763046032614619E-2</v>
      </c>
      <c r="F6274" s="18">
        <v>4.1396330894671613E-4</v>
      </c>
    </row>
    <row r="6275" spans="2:6" x14ac:dyDescent="0.25">
      <c r="B6275" s="18">
        <v>2010</v>
      </c>
      <c r="C6275" s="19">
        <v>39934</v>
      </c>
      <c r="D6275" s="18" t="s">
        <v>6</v>
      </c>
      <c r="E6275" s="18">
        <v>4.3292346050152758E-4</v>
      </c>
      <c r="F6275" s="18">
        <v>3.1600252591352378E-6</v>
      </c>
    </row>
    <row r="6276" spans="2:6" x14ac:dyDescent="0.25">
      <c r="B6276" s="18">
        <v>2010</v>
      </c>
      <c r="C6276" s="19">
        <v>39934</v>
      </c>
      <c r="D6276" s="18" t="s">
        <v>6</v>
      </c>
      <c r="E6276" s="18">
        <v>6.3949431169119803E-2</v>
      </c>
      <c r="F6276" s="18">
        <v>1.3050904320228533E-3</v>
      </c>
    </row>
    <row r="6277" spans="2:6" x14ac:dyDescent="0.25">
      <c r="B6277" s="18">
        <v>2010</v>
      </c>
      <c r="C6277" s="19">
        <v>39934</v>
      </c>
      <c r="D6277" s="18" t="s">
        <v>7</v>
      </c>
      <c r="E6277" s="18">
        <v>4.057472432729645E-3</v>
      </c>
      <c r="F6277" s="18">
        <v>1.2640101036540951E-5</v>
      </c>
    </row>
    <row r="6278" spans="2:6" x14ac:dyDescent="0.25">
      <c r="B6278" s="18">
        <v>2010</v>
      </c>
      <c r="C6278" s="19">
        <v>39934</v>
      </c>
      <c r="D6278" s="18" t="s">
        <v>7</v>
      </c>
      <c r="E6278" s="18">
        <v>6.9482635397865603E-2</v>
      </c>
      <c r="F6278" s="18">
        <v>2.9072232384044186E-4</v>
      </c>
    </row>
    <row r="6279" spans="2:6" x14ac:dyDescent="0.25">
      <c r="B6279" s="18">
        <v>2010</v>
      </c>
      <c r="C6279" s="19">
        <v>39934</v>
      </c>
      <c r="D6279" s="18" t="s">
        <v>7</v>
      </c>
      <c r="E6279" s="18">
        <v>1.7734061754266953E-2</v>
      </c>
      <c r="F6279" s="18">
        <v>7.2680580960110465E-5</v>
      </c>
    </row>
    <row r="6280" spans="2:6" x14ac:dyDescent="0.25">
      <c r="B6280" s="18">
        <v>2010</v>
      </c>
      <c r="C6280" s="19">
        <v>39934</v>
      </c>
      <c r="D6280" s="18" t="s">
        <v>7</v>
      </c>
      <c r="E6280" s="18">
        <v>1.4694117454978856E-2</v>
      </c>
      <c r="F6280" s="18">
        <v>9.7960783033192368E-5</v>
      </c>
    </row>
    <row r="6281" spans="2:6" x14ac:dyDescent="0.25">
      <c r="B6281" s="18">
        <v>2010</v>
      </c>
      <c r="C6281" s="19">
        <v>39934</v>
      </c>
      <c r="D6281" s="18" t="s">
        <v>6</v>
      </c>
      <c r="E6281" s="18">
        <v>4.740037888702857E-5</v>
      </c>
      <c r="F6281" s="18">
        <v>3.1600252591352378E-6</v>
      </c>
    </row>
    <row r="6282" spans="2:6" x14ac:dyDescent="0.25">
      <c r="B6282" s="18">
        <v>2010</v>
      </c>
      <c r="C6282" s="19">
        <v>39935</v>
      </c>
      <c r="D6282" s="18" t="s">
        <v>6</v>
      </c>
      <c r="E6282" s="18">
        <v>7.6570572054105945E-2</v>
      </c>
      <c r="F6282" s="18">
        <v>9.5116760299970653E-4</v>
      </c>
    </row>
    <row r="6283" spans="2:6" x14ac:dyDescent="0.25">
      <c r="B6283" s="18">
        <v>2010</v>
      </c>
      <c r="C6283" s="19">
        <v>39935</v>
      </c>
      <c r="D6283" s="18" t="s">
        <v>6</v>
      </c>
      <c r="E6283" s="18">
        <v>0.10962759628991967</v>
      </c>
      <c r="F6283" s="18">
        <v>9.2904742618575987E-4</v>
      </c>
    </row>
    <row r="6284" spans="2:6" x14ac:dyDescent="0.25">
      <c r="B6284" s="18">
        <v>2010</v>
      </c>
      <c r="C6284" s="19">
        <v>39935</v>
      </c>
      <c r="D6284" s="18" t="s">
        <v>6</v>
      </c>
      <c r="E6284" s="18">
        <v>1.8492467816459413E-2</v>
      </c>
      <c r="F6284" s="18">
        <v>4.2028335946498661E-4</v>
      </c>
    </row>
    <row r="6285" spans="2:6" x14ac:dyDescent="0.25">
      <c r="B6285" s="18">
        <v>2010</v>
      </c>
      <c r="C6285" s="19">
        <v>39935</v>
      </c>
      <c r="D6285" s="18" t="s">
        <v>6</v>
      </c>
      <c r="E6285" s="18">
        <v>4.9770397831379997E-3</v>
      </c>
      <c r="F6285" s="18">
        <v>1.9908159132551998E-4</v>
      </c>
    </row>
    <row r="6286" spans="2:6" x14ac:dyDescent="0.25">
      <c r="B6286" s="18">
        <v>2010</v>
      </c>
      <c r="C6286" s="19">
        <v>39935</v>
      </c>
      <c r="D6286" s="18" t="s">
        <v>7</v>
      </c>
      <c r="E6286" s="18">
        <v>1.981335837477794E-3</v>
      </c>
      <c r="F6286" s="18">
        <v>9.4800757774057133E-6</v>
      </c>
    </row>
    <row r="6287" spans="2:6" x14ac:dyDescent="0.25">
      <c r="B6287" s="18">
        <v>2010</v>
      </c>
      <c r="C6287" s="19">
        <v>39935</v>
      </c>
      <c r="D6287" s="18" t="s">
        <v>7</v>
      </c>
      <c r="E6287" s="18">
        <v>2.6797014197466815E-3</v>
      </c>
      <c r="F6287" s="18">
        <v>1.2640101036540951E-5</v>
      </c>
    </row>
    <row r="6288" spans="2:6" x14ac:dyDescent="0.25">
      <c r="B6288" s="18">
        <v>2010</v>
      </c>
      <c r="C6288" s="19">
        <v>39935</v>
      </c>
      <c r="D6288" s="18" t="s">
        <v>6</v>
      </c>
      <c r="E6288" s="18">
        <v>2.2354018683122673E-2</v>
      </c>
      <c r="F6288" s="18">
        <v>4.1396330894671613E-4</v>
      </c>
    </row>
    <row r="6289" spans="2:6" x14ac:dyDescent="0.25">
      <c r="B6289" s="18">
        <v>2010</v>
      </c>
      <c r="C6289" s="19">
        <v>39935</v>
      </c>
      <c r="D6289" s="18" t="s">
        <v>6</v>
      </c>
      <c r="E6289" s="18">
        <v>4.0385122811748336E-3</v>
      </c>
      <c r="F6289" s="18">
        <v>2.2436179339860188E-4</v>
      </c>
    </row>
    <row r="6290" spans="2:6" x14ac:dyDescent="0.25">
      <c r="B6290" s="18">
        <v>2010</v>
      </c>
      <c r="C6290" s="19">
        <v>39935</v>
      </c>
      <c r="D6290" s="18" t="s">
        <v>6</v>
      </c>
      <c r="E6290" s="18">
        <v>1.5986567785965168E-2</v>
      </c>
      <c r="F6290" s="18">
        <v>1.2324098510627427E-4</v>
      </c>
    </row>
    <row r="6291" spans="2:6" x14ac:dyDescent="0.25">
      <c r="B6291" s="18">
        <v>2010</v>
      </c>
      <c r="C6291" s="19">
        <v>39936</v>
      </c>
      <c r="D6291" s="18" t="s">
        <v>6</v>
      </c>
      <c r="E6291" s="18">
        <v>2.5280202073081903E-3</v>
      </c>
      <c r="F6291" s="18">
        <v>6.3200505182704755E-5</v>
      </c>
    </row>
    <row r="6292" spans="2:6" x14ac:dyDescent="0.25">
      <c r="B6292" s="18">
        <v>2010</v>
      </c>
      <c r="C6292" s="19">
        <v>39936</v>
      </c>
      <c r="D6292" s="18" t="s">
        <v>6</v>
      </c>
      <c r="E6292" s="18">
        <v>0.29178725235277048</v>
      </c>
      <c r="F6292" s="18">
        <v>1.2987703815045828E-3</v>
      </c>
    </row>
    <row r="6293" spans="2:6" x14ac:dyDescent="0.25">
      <c r="B6293" s="18">
        <v>2010</v>
      </c>
      <c r="C6293" s="19">
        <v>39936</v>
      </c>
      <c r="D6293" s="18" t="s">
        <v>7</v>
      </c>
      <c r="E6293" s="18">
        <v>0.27433443284656656</v>
      </c>
      <c r="F6293" s="18">
        <v>1.0048880324050056E-3</v>
      </c>
    </row>
    <row r="6294" spans="2:6" x14ac:dyDescent="0.25">
      <c r="B6294" s="18">
        <v>2010</v>
      </c>
      <c r="C6294" s="19">
        <v>39936</v>
      </c>
      <c r="D6294" s="18" t="s">
        <v>6</v>
      </c>
      <c r="E6294" s="18">
        <v>4.6502931713434163E-2</v>
      </c>
      <c r="F6294" s="18">
        <v>1.7885742966705447E-3</v>
      </c>
    </row>
    <row r="6295" spans="2:6" x14ac:dyDescent="0.25">
      <c r="B6295" s="18">
        <v>2010</v>
      </c>
      <c r="C6295" s="19">
        <v>39937</v>
      </c>
      <c r="D6295" s="18" t="s">
        <v>7</v>
      </c>
      <c r="E6295" s="18">
        <v>6.0040479923569522E-4</v>
      </c>
      <c r="F6295" s="18">
        <v>3.1600252591352378E-6</v>
      </c>
    </row>
    <row r="6296" spans="2:6" x14ac:dyDescent="0.25">
      <c r="B6296" s="18">
        <v>2010</v>
      </c>
      <c r="C6296" s="19">
        <v>39937</v>
      </c>
      <c r="D6296" s="18" t="s">
        <v>7</v>
      </c>
      <c r="E6296" s="18">
        <v>6.6234129431474581E-2</v>
      </c>
      <c r="F6296" s="18">
        <v>4.1396330894671613E-4</v>
      </c>
    </row>
    <row r="6297" spans="2:6" x14ac:dyDescent="0.25">
      <c r="B6297" s="18">
        <v>2010</v>
      </c>
      <c r="C6297" s="19">
        <v>39937</v>
      </c>
      <c r="D6297" s="18" t="s">
        <v>7</v>
      </c>
      <c r="E6297" s="18">
        <v>1.8170145240027618E-2</v>
      </c>
      <c r="F6297" s="18">
        <v>7.9000631478380948E-5</v>
      </c>
    </row>
    <row r="6298" spans="2:6" x14ac:dyDescent="0.25">
      <c r="B6298" s="18">
        <v>2010</v>
      </c>
      <c r="C6298" s="19">
        <v>39937</v>
      </c>
      <c r="D6298" s="18" t="s">
        <v>6</v>
      </c>
      <c r="E6298" s="18">
        <v>2.2562580350225596E-3</v>
      </c>
      <c r="F6298" s="18">
        <v>4.4240353627893329E-5</v>
      </c>
    </row>
    <row r="6299" spans="2:6" x14ac:dyDescent="0.25">
      <c r="B6299" s="18">
        <v>2010</v>
      </c>
      <c r="C6299" s="19">
        <v>39937</v>
      </c>
      <c r="D6299" s="18" t="s">
        <v>7</v>
      </c>
      <c r="E6299" s="18">
        <v>1.1281290175112799E-2</v>
      </c>
      <c r="F6299" s="18">
        <v>1.1060088406973332E-4</v>
      </c>
    </row>
    <row r="6300" spans="2:6" x14ac:dyDescent="0.25">
      <c r="B6300" s="18">
        <v>2010</v>
      </c>
      <c r="C6300" s="19">
        <v>39937</v>
      </c>
      <c r="D6300" s="18" t="s">
        <v>7</v>
      </c>
      <c r="E6300" s="18">
        <v>3.1663453096535082E-3</v>
      </c>
      <c r="F6300" s="18">
        <v>1.8960151554811427E-5</v>
      </c>
    </row>
    <row r="6301" spans="2:6" x14ac:dyDescent="0.25">
      <c r="B6301" s="18">
        <v>2010</v>
      </c>
      <c r="C6301" s="19">
        <v>39931</v>
      </c>
      <c r="D6301" s="18" t="s">
        <v>7</v>
      </c>
      <c r="E6301" s="18">
        <v>4.6926375098158279E-3</v>
      </c>
      <c r="F6301" s="18">
        <v>2.844022733221714E-5</v>
      </c>
    </row>
    <row r="6302" spans="2:6" x14ac:dyDescent="0.25">
      <c r="B6302" s="18">
        <v>2010</v>
      </c>
      <c r="C6302" s="19">
        <v>39937</v>
      </c>
      <c r="D6302" s="18" t="s">
        <v>7</v>
      </c>
      <c r="E6302" s="18">
        <v>2.3712829544550826E-2</v>
      </c>
      <c r="F6302" s="18">
        <v>3.5392282902314663E-4</v>
      </c>
    </row>
    <row r="6303" spans="2:6" x14ac:dyDescent="0.25">
      <c r="B6303" s="18">
        <v>2010</v>
      </c>
      <c r="C6303" s="19">
        <v>39937</v>
      </c>
      <c r="D6303" s="18" t="s">
        <v>6</v>
      </c>
      <c r="E6303" s="18">
        <v>0.20024448062088174</v>
      </c>
      <c r="F6303" s="18">
        <v>1.8802150291854665E-3</v>
      </c>
    </row>
    <row r="6304" spans="2:6" x14ac:dyDescent="0.25">
      <c r="B6304" s="18">
        <v>2010</v>
      </c>
      <c r="C6304" s="19">
        <v>39937</v>
      </c>
      <c r="D6304" s="18" t="s">
        <v>6</v>
      </c>
      <c r="E6304" s="18">
        <v>1.8154345113731943E-2</v>
      </c>
      <c r="F6304" s="18">
        <v>3.6308690227463882E-3</v>
      </c>
    </row>
    <row r="6305" spans="2:6" x14ac:dyDescent="0.25">
      <c r="B6305" s="18">
        <v>2010</v>
      </c>
      <c r="C6305" s="19">
        <v>39937</v>
      </c>
      <c r="D6305" s="18" t="s">
        <v>6</v>
      </c>
      <c r="E6305" s="18">
        <v>2.3068184391687236E-4</v>
      </c>
      <c r="F6305" s="18">
        <v>3.1600252591352378E-6</v>
      </c>
    </row>
    <row r="6306" spans="2:6" x14ac:dyDescent="0.25">
      <c r="B6306" s="18">
        <v>2010</v>
      </c>
      <c r="C6306" s="19">
        <v>39937</v>
      </c>
      <c r="D6306" s="18" t="s">
        <v>6</v>
      </c>
      <c r="E6306" s="18">
        <v>1.9528956101455769E-3</v>
      </c>
      <c r="F6306" s="18">
        <v>6.5096520338185897E-4</v>
      </c>
    </row>
    <row r="6307" spans="2:6" x14ac:dyDescent="0.25">
      <c r="B6307" s="18">
        <v>2010</v>
      </c>
      <c r="C6307" s="19">
        <v>39937</v>
      </c>
      <c r="D6307" s="18" t="s">
        <v>7</v>
      </c>
      <c r="E6307" s="18">
        <v>0.28815638333002408</v>
      </c>
      <c r="F6307" s="18">
        <v>1.9339354585907655E-3</v>
      </c>
    </row>
    <row r="6308" spans="2:6" x14ac:dyDescent="0.25">
      <c r="B6308" s="18">
        <v>2010</v>
      </c>
      <c r="C6308" s="19">
        <v>39937</v>
      </c>
      <c r="D6308" s="18" t="s">
        <v>6</v>
      </c>
      <c r="E6308" s="18">
        <v>3.1748773778531733E-2</v>
      </c>
      <c r="F6308" s="18">
        <v>6.9204553175061714E-4</v>
      </c>
    </row>
    <row r="6309" spans="2:6" x14ac:dyDescent="0.25">
      <c r="B6309" s="18">
        <v>2010</v>
      </c>
      <c r="C6309" s="19">
        <v>39937</v>
      </c>
      <c r="D6309" s="18" t="s">
        <v>7</v>
      </c>
      <c r="E6309" s="18">
        <v>2.5438203336038665E-2</v>
      </c>
      <c r="F6309" s="18">
        <v>7.2680580960110465E-5</v>
      </c>
    </row>
    <row r="6310" spans="2:6" x14ac:dyDescent="0.25">
      <c r="B6310" s="18">
        <v>2010</v>
      </c>
      <c r="C6310" s="19">
        <v>39937</v>
      </c>
      <c r="D6310" s="18" t="s">
        <v>6</v>
      </c>
      <c r="E6310" s="18">
        <v>1.7222137662287047E-2</v>
      </c>
      <c r="F6310" s="18">
        <v>1.7222137662287046E-3</v>
      </c>
    </row>
    <row r="6311" spans="2:6" x14ac:dyDescent="0.25">
      <c r="B6311" s="18">
        <v>2010</v>
      </c>
      <c r="C6311" s="19">
        <v>39938</v>
      </c>
      <c r="D6311" s="18" t="s">
        <v>6</v>
      </c>
      <c r="E6311" s="18">
        <v>1.3050904320228532E-2</v>
      </c>
      <c r="F6311" s="18">
        <v>3.7288298057795808E-4</v>
      </c>
    </row>
    <row r="6312" spans="2:6" x14ac:dyDescent="0.25">
      <c r="B6312" s="18">
        <v>2010</v>
      </c>
      <c r="C6312" s="19">
        <v>39938</v>
      </c>
      <c r="D6312" s="18" t="s">
        <v>6</v>
      </c>
      <c r="E6312" s="18">
        <v>1.0440723456182827E-2</v>
      </c>
      <c r="F6312" s="18">
        <v>3.7288298057795808E-4</v>
      </c>
    </row>
    <row r="6313" spans="2:6" x14ac:dyDescent="0.25">
      <c r="B6313" s="18">
        <v>2010</v>
      </c>
      <c r="C6313" s="19">
        <v>39938</v>
      </c>
      <c r="D6313" s="18" t="s">
        <v>6</v>
      </c>
      <c r="E6313" s="18">
        <v>1.7898383067741986E-2</v>
      </c>
      <c r="F6313" s="18">
        <v>3.7920303109622853E-5</v>
      </c>
    </row>
    <row r="6314" spans="2:6" x14ac:dyDescent="0.25">
      <c r="B6314" s="18">
        <v>2010</v>
      </c>
      <c r="C6314" s="19">
        <v>39938</v>
      </c>
      <c r="D6314" s="18" t="s">
        <v>7</v>
      </c>
      <c r="E6314" s="18">
        <v>2.2120176813946665E-3</v>
      </c>
      <c r="F6314" s="18">
        <v>1.2640101036540951E-5</v>
      </c>
    </row>
    <row r="6315" spans="2:6" x14ac:dyDescent="0.25">
      <c r="B6315" s="18">
        <v>2010</v>
      </c>
      <c r="C6315" s="19">
        <v>39938</v>
      </c>
      <c r="D6315" s="18" t="s">
        <v>6</v>
      </c>
      <c r="E6315" s="18">
        <v>5.4921239003770436E-3</v>
      </c>
      <c r="F6315" s="18">
        <v>2.4964199547168381E-4</v>
      </c>
    </row>
    <row r="6316" spans="2:6" x14ac:dyDescent="0.25">
      <c r="B6316" s="18">
        <v>2010</v>
      </c>
      <c r="C6316" s="19">
        <v>39938</v>
      </c>
      <c r="D6316" s="18" t="s">
        <v>7</v>
      </c>
      <c r="E6316" s="18">
        <v>4.8335746363732598E-2</v>
      </c>
      <c r="F6316" s="18">
        <v>2.0224161658465522E-4</v>
      </c>
    </row>
    <row r="6317" spans="2:6" x14ac:dyDescent="0.25">
      <c r="B6317" s="18">
        <v>2010</v>
      </c>
      <c r="C6317" s="19">
        <v>39938</v>
      </c>
      <c r="D6317" s="18" t="s">
        <v>7</v>
      </c>
      <c r="E6317" s="18">
        <v>1.0996887901790627E-2</v>
      </c>
      <c r="F6317" s="18">
        <v>1.832814650298438E-4</v>
      </c>
    </row>
    <row r="6318" spans="2:6" x14ac:dyDescent="0.25">
      <c r="B6318" s="18">
        <v>2010</v>
      </c>
      <c r="C6318" s="19">
        <v>39938</v>
      </c>
      <c r="D6318" s="18" t="s">
        <v>7</v>
      </c>
      <c r="E6318" s="18">
        <v>0.19563716379306256</v>
      </c>
      <c r="F6318" s="18">
        <v>4.771638141294209E-4</v>
      </c>
    </row>
    <row r="6319" spans="2:6" x14ac:dyDescent="0.25">
      <c r="B6319" s="18">
        <v>2010</v>
      </c>
      <c r="C6319" s="19">
        <v>39938</v>
      </c>
      <c r="D6319" s="18" t="s">
        <v>6</v>
      </c>
      <c r="E6319" s="18">
        <v>2.6101808640457067E-3</v>
      </c>
      <c r="F6319" s="18">
        <v>2.2120176813946664E-5</v>
      </c>
    </row>
    <row r="6320" spans="2:6" x14ac:dyDescent="0.25">
      <c r="B6320" s="18">
        <v>2010</v>
      </c>
      <c r="C6320" s="19">
        <v>39939</v>
      </c>
      <c r="D6320" s="18" t="s">
        <v>6</v>
      </c>
      <c r="E6320" s="18">
        <v>5.0851126470004247E-2</v>
      </c>
      <c r="F6320" s="18">
        <v>3.2864262695006476E-4</v>
      </c>
    </row>
    <row r="6321" spans="2:6" x14ac:dyDescent="0.25">
      <c r="B6321" s="18">
        <v>2010</v>
      </c>
      <c r="C6321" s="19">
        <v>39939</v>
      </c>
      <c r="D6321" s="18" t="s">
        <v>7</v>
      </c>
      <c r="E6321" s="18">
        <v>1.8012143977070856E-3</v>
      </c>
      <c r="F6321" s="18">
        <v>1.8960151554811427E-5</v>
      </c>
    </row>
    <row r="6322" spans="2:6" x14ac:dyDescent="0.25">
      <c r="B6322" s="18">
        <v>2010</v>
      </c>
      <c r="C6322" s="19">
        <v>39939</v>
      </c>
      <c r="D6322" s="18" t="s">
        <v>7</v>
      </c>
      <c r="E6322" s="18">
        <v>0.12835706600081423</v>
      </c>
      <c r="F6322" s="18">
        <v>4.771638141294209E-4</v>
      </c>
    </row>
    <row r="6323" spans="2:6" x14ac:dyDescent="0.25">
      <c r="B6323" s="18">
        <v>2010</v>
      </c>
      <c r="C6323" s="19">
        <v>39939</v>
      </c>
      <c r="D6323" s="18" t="s">
        <v>7</v>
      </c>
      <c r="E6323" s="18">
        <v>2.085616671029257E-2</v>
      </c>
      <c r="F6323" s="18">
        <v>6.3200505182704755E-5</v>
      </c>
    </row>
    <row r="6324" spans="2:6" x14ac:dyDescent="0.25">
      <c r="B6324" s="18">
        <v>2010</v>
      </c>
      <c r="C6324" s="19">
        <v>39940</v>
      </c>
      <c r="D6324" s="18" t="s">
        <v>7</v>
      </c>
      <c r="E6324" s="18">
        <v>4.8537987980317256E-2</v>
      </c>
      <c r="F6324" s="18">
        <v>2.0224161658465522E-4</v>
      </c>
    </row>
    <row r="6325" spans="2:6" x14ac:dyDescent="0.25">
      <c r="B6325" s="18">
        <v>2010</v>
      </c>
      <c r="C6325" s="19">
        <v>39940</v>
      </c>
      <c r="D6325" s="18" t="s">
        <v>7</v>
      </c>
      <c r="E6325" s="18">
        <v>4.9201593284735654E-2</v>
      </c>
      <c r="F6325" s="18">
        <v>2.6228209650822472E-4</v>
      </c>
    </row>
    <row r="6326" spans="2:6" x14ac:dyDescent="0.25">
      <c r="B6326" s="18">
        <v>2010</v>
      </c>
      <c r="C6326" s="19">
        <v>39940</v>
      </c>
      <c r="D6326" s="18" t="s">
        <v>7</v>
      </c>
      <c r="E6326" s="18">
        <v>8.7595900183228798E-2</v>
      </c>
      <c r="F6326" s="18">
        <v>2.4332194495341333E-4</v>
      </c>
    </row>
    <row r="6327" spans="2:6" x14ac:dyDescent="0.25">
      <c r="B6327" s="18">
        <v>2010</v>
      </c>
      <c r="C6327" s="19">
        <v>39940</v>
      </c>
      <c r="D6327" s="18" t="s">
        <v>7</v>
      </c>
      <c r="E6327" s="18">
        <v>1.1436131412810425E-2</v>
      </c>
      <c r="F6327" s="18">
        <v>3.4760277850487619E-5</v>
      </c>
    </row>
    <row r="6328" spans="2:6" x14ac:dyDescent="0.25">
      <c r="B6328" s="18">
        <v>2010</v>
      </c>
      <c r="C6328" s="19">
        <v>39940</v>
      </c>
      <c r="D6328" s="18" t="s">
        <v>6</v>
      </c>
      <c r="E6328" s="18">
        <v>1.5168121243849142E-3</v>
      </c>
      <c r="F6328" s="18">
        <v>5.0560404146163804E-5</v>
      </c>
    </row>
    <row r="6329" spans="2:6" x14ac:dyDescent="0.25">
      <c r="B6329" s="18">
        <v>2010</v>
      </c>
      <c r="C6329" s="19">
        <v>39940</v>
      </c>
      <c r="D6329" s="18" t="s">
        <v>6</v>
      </c>
      <c r="E6329" s="18">
        <v>6.7687741050676792E-2</v>
      </c>
      <c r="F6329" s="18">
        <v>7.5208601167418658E-4</v>
      </c>
    </row>
    <row r="6330" spans="2:6" x14ac:dyDescent="0.25">
      <c r="B6330" s="18">
        <v>2010</v>
      </c>
      <c r="C6330" s="19">
        <v>39941</v>
      </c>
      <c r="D6330" s="18" t="s">
        <v>6</v>
      </c>
      <c r="E6330" s="18">
        <v>1.8555668321642117E-2</v>
      </c>
      <c r="F6330" s="18">
        <v>1.1597292701026323E-3</v>
      </c>
    </row>
    <row r="6331" spans="2:6" x14ac:dyDescent="0.25">
      <c r="B6331" s="18">
        <v>2010</v>
      </c>
      <c r="C6331" s="19">
        <v>39940</v>
      </c>
      <c r="D6331" s="18" t="s">
        <v>7</v>
      </c>
      <c r="E6331" s="18">
        <v>7.4892598641505131E-4</v>
      </c>
      <c r="F6331" s="18">
        <v>3.1600252591352378E-6</v>
      </c>
    </row>
    <row r="6332" spans="2:6" x14ac:dyDescent="0.25">
      <c r="B6332" s="18">
        <v>2010</v>
      </c>
      <c r="C6332" s="19">
        <v>39941</v>
      </c>
      <c r="D6332" s="18" t="s">
        <v>6</v>
      </c>
      <c r="E6332" s="18">
        <v>3.9222233516386575E-2</v>
      </c>
      <c r="F6332" s="18">
        <v>1.1249689922521447E-3</v>
      </c>
    </row>
    <row r="6333" spans="2:6" x14ac:dyDescent="0.25">
      <c r="B6333" s="18">
        <v>2010</v>
      </c>
      <c r="C6333" s="19">
        <v>39941</v>
      </c>
      <c r="D6333" s="18" t="s">
        <v>6</v>
      </c>
      <c r="E6333" s="18">
        <v>4.4452075320255392E-2</v>
      </c>
      <c r="F6333" s="18">
        <v>1.6463731600094588E-3</v>
      </c>
    </row>
    <row r="6334" spans="2:6" x14ac:dyDescent="0.25">
      <c r="B6334" s="18">
        <v>2010</v>
      </c>
      <c r="C6334" s="19">
        <v>39941</v>
      </c>
      <c r="D6334" s="18" t="s">
        <v>6</v>
      </c>
      <c r="E6334" s="18">
        <v>1.5006959955633245E-2</v>
      </c>
      <c r="F6334" s="18">
        <v>4.8980391516596181E-4</v>
      </c>
    </row>
    <row r="6335" spans="2:6" x14ac:dyDescent="0.25">
      <c r="B6335" s="18">
        <v>2010</v>
      </c>
      <c r="C6335" s="19">
        <v>39941</v>
      </c>
      <c r="D6335" s="18" t="s">
        <v>7</v>
      </c>
      <c r="E6335" s="18">
        <v>2.8914231121087426E-3</v>
      </c>
      <c r="F6335" s="18">
        <v>1.5800126295676189E-5</v>
      </c>
    </row>
    <row r="6336" spans="2:6" x14ac:dyDescent="0.25">
      <c r="B6336" s="18">
        <v>2010</v>
      </c>
      <c r="C6336" s="19">
        <v>39940</v>
      </c>
      <c r="D6336" s="18" t="s">
        <v>6</v>
      </c>
      <c r="E6336" s="18">
        <v>8.2097456232333478E-3</v>
      </c>
      <c r="F6336" s="18">
        <v>6.3200505182704755E-6</v>
      </c>
    </row>
    <row r="6337" spans="2:6" x14ac:dyDescent="0.25">
      <c r="B6337" s="18">
        <v>2010</v>
      </c>
      <c r="C6337" s="19">
        <v>39941</v>
      </c>
      <c r="D6337" s="18" t="s">
        <v>6</v>
      </c>
      <c r="E6337" s="18">
        <v>3.7664341063632902E-2</v>
      </c>
      <c r="F6337" s="18">
        <v>4.3292346050152758E-4</v>
      </c>
    </row>
    <row r="6338" spans="2:6" x14ac:dyDescent="0.25">
      <c r="B6338" s="18">
        <v>2010</v>
      </c>
      <c r="C6338" s="19">
        <v>39941</v>
      </c>
      <c r="D6338" s="18" t="s">
        <v>7</v>
      </c>
      <c r="E6338" s="18">
        <v>2.346318754907914E-2</v>
      </c>
      <c r="F6338" s="18">
        <v>1.0428083355146285E-4</v>
      </c>
    </row>
    <row r="6339" spans="2:6" x14ac:dyDescent="0.25">
      <c r="B6339" s="18">
        <v>2010</v>
      </c>
      <c r="C6339" s="19">
        <v>39941</v>
      </c>
      <c r="D6339" s="18" t="s">
        <v>6</v>
      </c>
      <c r="E6339" s="18">
        <v>3.8318466292273895E-2</v>
      </c>
      <c r="F6339" s="18">
        <v>8.9112712307613709E-4</v>
      </c>
    </row>
    <row r="6340" spans="2:6" x14ac:dyDescent="0.25">
      <c r="B6340" s="18">
        <v>2010</v>
      </c>
      <c r="C6340" s="19">
        <v>39942</v>
      </c>
      <c r="D6340" s="18" t="s">
        <v>6</v>
      </c>
      <c r="E6340" s="18">
        <v>0.10559540405926311</v>
      </c>
      <c r="F6340" s="18">
        <v>2.3068184391687235E-3</v>
      </c>
    </row>
    <row r="6341" spans="2:6" x14ac:dyDescent="0.25">
      <c r="B6341" s="18">
        <v>2010</v>
      </c>
      <c r="C6341" s="19">
        <v>39942</v>
      </c>
      <c r="D6341" s="18" t="s">
        <v>6</v>
      </c>
      <c r="E6341" s="18">
        <v>0.17132392944927605</v>
      </c>
      <c r="F6341" s="18">
        <v>3.9879518770286702E-3</v>
      </c>
    </row>
    <row r="6342" spans="2:6" x14ac:dyDescent="0.25">
      <c r="B6342" s="18">
        <v>2010</v>
      </c>
      <c r="C6342" s="19">
        <v>39942</v>
      </c>
      <c r="D6342" s="18" t="s">
        <v>7</v>
      </c>
      <c r="E6342" s="18">
        <v>1.0270082092189523E-3</v>
      </c>
      <c r="F6342" s="18">
        <v>3.1600252591352378E-6</v>
      </c>
    </row>
    <row r="6343" spans="2:6" x14ac:dyDescent="0.25">
      <c r="B6343" s="18">
        <v>2010</v>
      </c>
      <c r="C6343" s="19">
        <v>39935</v>
      </c>
      <c r="D6343" s="18" t="s">
        <v>7</v>
      </c>
      <c r="E6343" s="18">
        <v>1.9908159132551998E-4</v>
      </c>
      <c r="F6343" s="18">
        <v>3.1600252591352378E-6</v>
      </c>
    </row>
    <row r="6344" spans="2:6" x14ac:dyDescent="0.25">
      <c r="B6344" s="18">
        <v>2010</v>
      </c>
      <c r="C6344" s="19">
        <v>39942</v>
      </c>
      <c r="D6344" s="18" t="s">
        <v>6</v>
      </c>
      <c r="E6344" s="18">
        <v>7.5840606219245712E-4</v>
      </c>
      <c r="F6344" s="18">
        <v>1.8960151554811427E-5</v>
      </c>
    </row>
    <row r="6345" spans="2:6" x14ac:dyDescent="0.25">
      <c r="B6345" s="18">
        <v>2010</v>
      </c>
      <c r="C6345" s="19">
        <v>39943</v>
      </c>
      <c r="D6345" s="18" t="s">
        <v>6</v>
      </c>
      <c r="E6345" s="18">
        <v>4.1525891930296162E-2</v>
      </c>
      <c r="F6345" s="18">
        <v>7.1732573382369896E-4</v>
      </c>
    </row>
    <row r="6346" spans="2:6" x14ac:dyDescent="0.25">
      <c r="B6346" s="18">
        <v>2010</v>
      </c>
      <c r="C6346" s="19">
        <v>39943</v>
      </c>
      <c r="D6346" s="18" t="s">
        <v>6</v>
      </c>
      <c r="E6346" s="18">
        <v>1.9908159132551997E-3</v>
      </c>
      <c r="F6346" s="18">
        <v>5.688045466443428E-5</v>
      </c>
    </row>
    <row r="6347" spans="2:6" x14ac:dyDescent="0.25">
      <c r="B6347" s="18">
        <v>2010</v>
      </c>
      <c r="C6347" s="19">
        <v>39942</v>
      </c>
      <c r="D6347" s="18" t="s">
        <v>6</v>
      </c>
      <c r="E6347" s="18">
        <v>2.4610276718145231E-2</v>
      </c>
      <c r="F6347" s="18">
        <v>3.7920303109622853E-5</v>
      </c>
    </row>
    <row r="6348" spans="2:6" x14ac:dyDescent="0.25">
      <c r="B6348" s="18">
        <v>2010</v>
      </c>
      <c r="C6348" s="19">
        <v>39943</v>
      </c>
      <c r="D6348" s="18" t="s">
        <v>6</v>
      </c>
      <c r="E6348" s="18">
        <v>8.7779181648258639E-2</v>
      </c>
      <c r="F6348" s="18">
        <v>2.3099784644278589E-3</v>
      </c>
    </row>
    <row r="6349" spans="2:6" x14ac:dyDescent="0.25">
      <c r="B6349" s="18">
        <v>2010</v>
      </c>
      <c r="C6349" s="19">
        <v>39943</v>
      </c>
      <c r="D6349" s="18" t="s">
        <v>6</v>
      </c>
      <c r="E6349" s="18">
        <v>1.1549892322139294E-2</v>
      </c>
      <c r="F6349" s="18">
        <v>2.3099784644278589E-3</v>
      </c>
    </row>
    <row r="6350" spans="2:6" x14ac:dyDescent="0.25">
      <c r="B6350" s="18">
        <v>2010</v>
      </c>
      <c r="C6350" s="19">
        <v>39943</v>
      </c>
      <c r="D6350" s="18" t="s">
        <v>6</v>
      </c>
      <c r="E6350" s="18">
        <v>3.6033768029919117E-2</v>
      </c>
      <c r="F6350" s="18">
        <v>3.3812270272747045E-4</v>
      </c>
    </row>
    <row r="6351" spans="2:6" x14ac:dyDescent="0.25">
      <c r="B6351" s="18">
        <v>2010</v>
      </c>
      <c r="C6351" s="19">
        <v>39943</v>
      </c>
      <c r="D6351" s="18" t="s">
        <v>6</v>
      </c>
      <c r="E6351" s="18">
        <v>9.6693612904279136E-2</v>
      </c>
      <c r="F6351" s="18">
        <v>2.1456571509528267E-3</v>
      </c>
    </row>
    <row r="6352" spans="2:6" x14ac:dyDescent="0.25">
      <c r="B6352" s="18">
        <v>2010</v>
      </c>
      <c r="C6352" s="19">
        <v>39940</v>
      </c>
      <c r="D6352" s="18" t="s">
        <v>7</v>
      </c>
      <c r="E6352" s="18">
        <v>2.616500914563977E-3</v>
      </c>
      <c r="F6352" s="18">
        <v>5.688045466443428E-5</v>
      </c>
    </row>
    <row r="6353" spans="2:6" x14ac:dyDescent="0.25">
      <c r="B6353" s="18">
        <v>2010</v>
      </c>
      <c r="C6353" s="19">
        <v>39944</v>
      </c>
      <c r="D6353" s="18" t="s">
        <v>7</v>
      </c>
      <c r="E6353" s="18">
        <v>4.0448323316931043E-4</v>
      </c>
      <c r="F6353" s="18">
        <v>1.0112080829232761E-4</v>
      </c>
    </row>
    <row r="6354" spans="2:6" x14ac:dyDescent="0.25">
      <c r="B6354" s="18">
        <v>2010</v>
      </c>
      <c r="C6354" s="19">
        <v>39944</v>
      </c>
      <c r="D6354" s="18" t="s">
        <v>7</v>
      </c>
      <c r="E6354" s="18">
        <v>3.8906230990473051E-2</v>
      </c>
      <c r="F6354" s="18">
        <v>1.8012143977070856E-4</v>
      </c>
    </row>
    <row r="6355" spans="2:6" x14ac:dyDescent="0.25">
      <c r="B6355" s="18">
        <v>2010</v>
      </c>
      <c r="C6355" s="19">
        <v>39944</v>
      </c>
      <c r="D6355" s="18" t="s">
        <v>6</v>
      </c>
      <c r="E6355" s="18">
        <v>2.5583564497958886E-2</v>
      </c>
      <c r="F6355" s="18">
        <v>5.561644456078019E-4</v>
      </c>
    </row>
    <row r="6356" spans="2:6" x14ac:dyDescent="0.25">
      <c r="B6356" s="18">
        <v>2010</v>
      </c>
      <c r="C6356" s="19">
        <v>39944</v>
      </c>
      <c r="D6356" s="18" t="s">
        <v>6</v>
      </c>
      <c r="E6356" s="18">
        <v>0.36346926533099422</v>
      </c>
      <c r="F6356" s="18">
        <v>1.4251713918699922E-3</v>
      </c>
    </row>
    <row r="6357" spans="2:6" x14ac:dyDescent="0.25">
      <c r="B6357" s="18">
        <v>2010</v>
      </c>
      <c r="C6357" s="19">
        <v>39944</v>
      </c>
      <c r="D6357" s="18" t="s">
        <v>6</v>
      </c>
      <c r="E6357" s="18">
        <v>1.1218089669930095E-3</v>
      </c>
      <c r="F6357" s="18">
        <v>2.2436179339860188E-4</v>
      </c>
    </row>
    <row r="6358" spans="2:6" x14ac:dyDescent="0.25">
      <c r="B6358" s="18">
        <v>2010</v>
      </c>
      <c r="C6358" s="19">
        <v>39944</v>
      </c>
      <c r="D6358" s="18" t="s">
        <v>6</v>
      </c>
      <c r="E6358" s="18">
        <v>6.5197641146478233E-2</v>
      </c>
      <c r="F6358" s="18">
        <v>3.2864262695006476E-4</v>
      </c>
    </row>
    <row r="6359" spans="2:6" x14ac:dyDescent="0.25">
      <c r="B6359" s="18">
        <v>2010</v>
      </c>
      <c r="C6359" s="19">
        <v>39944</v>
      </c>
      <c r="D6359" s="18" t="s">
        <v>7</v>
      </c>
      <c r="E6359" s="18">
        <v>3.0971407564784465E-2</v>
      </c>
      <c r="F6359" s="18">
        <v>8.5320681996651416E-5</v>
      </c>
    </row>
    <row r="6360" spans="2:6" x14ac:dyDescent="0.25">
      <c r="B6360" s="18">
        <v>2010</v>
      </c>
      <c r="C6360" s="19">
        <v>39945</v>
      </c>
      <c r="D6360" s="18" t="s">
        <v>7</v>
      </c>
      <c r="E6360" s="18">
        <v>1.4536116192022093E-4</v>
      </c>
      <c r="F6360" s="18">
        <v>3.1600252591352378E-6</v>
      </c>
    </row>
    <row r="6361" spans="2:6" x14ac:dyDescent="0.25">
      <c r="B6361" s="18">
        <v>2010</v>
      </c>
      <c r="C6361" s="19">
        <v>39945</v>
      </c>
      <c r="D6361" s="18" t="s">
        <v>7</v>
      </c>
      <c r="E6361" s="18">
        <v>2.1377570878049885E-2</v>
      </c>
      <c r="F6361" s="18">
        <v>1.2956103562454475E-4</v>
      </c>
    </row>
    <row r="6362" spans="2:6" x14ac:dyDescent="0.25">
      <c r="B6362" s="18">
        <v>2010</v>
      </c>
      <c r="C6362" s="19">
        <v>39945</v>
      </c>
      <c r="D6362" s="18" t="s">
        <v>7</v>
      </c>
      <c r="E6362" s="18">
        <v>2.8756229858130665E-2</v>
      </c>
      <c r="F6362" s="18">
        <v>2.2120176813946664E-4</v>
      </c>
    </row>
    <row r="6363" spans="2:6" x14ac:dyDescent="0.25">
      <c r="B6363" s="18">
        <v>2010</v>
      </c>
      <c r="C6363" s="19">
        <v>39945</v>
      </c>
      <c r="D6363" s="18" t="s">
        <v>7</v>
      </c>
      <c r="E6363" s="18">
        <v>0.15997311871846229</v>
      </c>
      <c r="F6363" s="18">
        <v>7.141657085645638E-4</v>
      </c>
    </row>
    <row r="6364" spans="2:6" x14ac:dyDescent="0.25">
      <c r="B6364" s="18">
        <v>2010</v>
      </c>
      <c r="C6364" s="19">
        <v>39945</v>
      </c>
      <c r="D6364" s="18" t="s">
        <v>7</v>
      </c>
      <c r="E6364" s="18">
        <v>0.14792078238012049</v>
      </c>
      <c r="F6364" s="18">
        <v>4.771638141294209E-4</v>
      </c>
    </row>
    <row r="6365" spans="2:6" x14ac:dyDescent="0.25">
      <c r="B6365" s="18">
        <v>2010</v>
      </c>
      <c r="C6365" s="19">
        <v>39945</v>
      </c>
      <c r="D6365" s="18" t="s">
        <v>7</v>
      </c>
      <c r="E6365" s="18">
        <v>5.1660092936342869E-2</v>
      </c>
      <c r="F6365" s="18">
        <v>1.9276154080724952E-4</v>
      </c>
    </row>
    <row r="6366" spans="2:6" x14ac:dyDescent="0.25">
      <c r="B6366" s="18">
        <v>2010</v>
      </c>
      <c r="C6366" s="19">
        <v>39945</v>
      </c>
      <c r="D6366" s="18" t="s">
        <v>7</v>
      </c>
      <c r="E6366" s="18">
        <v>3.3414107090096005E-2</v>
      </c>
      <c r="F6366" s="18">
        <v>1.0744085881059809E-4</v>
      </c>
    </row>
    <row r="6367" spans="2:6" x14ac:dyDescent="0.25">
      <c r="B6367" s="18">
        <v>2010</v>
      </c>
      <c r="C6367" s="19">
        <v>39945</v>
      </c>
      <c r="D6367" s="18" t="s">
        <v>7</v>
      </c>
      <c r="E6367" s="18">
        <v>2.9388234909957711E-3</v>
      </c>
      <c r="F6367" s="18">
        <v>9.4800757774057133E-6</v>
      </c>
    </row>
    <row r="6368" spans="2:6" x14ac:dyDescent="0.25">
      <c r="B6368" s="18">
        <v>2010</v>
      </c>
      <c r="C6368" s="19">
        <v>39945</v>
      </c>
      <c r="D6368" s="18" t="s">
        <v>7</v>
      </c>
      <c r="E6368" s="18">
        <v>4.4935559184903079E-3</v>
      </c>
      <c r="F6368" s="18">
        <v>2.844022733221714E-5</v>
      </c>
    </row>
    <row r="6369" spans="2:6" x14ac:dyDescent="0.25">
      <c r="B6369" s="18">
        <v>2010</v>
      </c>
      <c r="C6369" s="19">
        <v>39945</v>
      </c>
      <c r="D6369" s="18" t="s">
        <v>7</v>
      </c>
      <c r="E6369" s="18">
        <v>0.11407691185478208</v>
      </c>
      <c r="F6369" s="18">
        <v>3.1600252591352379E-4</v>
      </c>
    </row>
    <row r="6370" spans="2:6" x14ac:dyDescent="0.25">
      <c r="B6370" s="18">
        <v>2010</v>
      </c>
      <c r="C6370" s="19">
        <v>39945</v>
      </c>
      <c r="D6370" s="18" t="s">
        <v>7</v>
      </c>
      <c r="E6370" s="18">
        <v>0.10055200374568327</v>
      </c>
      <c r="F6370" s="18">
        <v>2.338418691760076E-4</v>
      </c>
    </row>
    <row r="6371" spans="2:6" x14ac:dyDescent="0.25">
      <c r="B6371" s="18">
        <v>2010</v>
      </c>
      <c r="C6371" s="19">
        <v>39945</v>
      </c>
      <c r="D6371" s="18" t="s">
        <v>7</v>
      </c>
      <c r="E6371" s="18">
        <v>1.3588108614281523E-3</v>
      </c>
      <c r="F6371" s="18">
        <v>3.1600252591352378E-6</v>
      </c>
    </row>
    <row r="6372" spans="2:6" x14ac:dyDescent="0.25">
      <c r="B6372" s="18">
        <v>2010</v>
      </c>
      <c r="C6372" s="19">
        <v>39945</v>
      </c>
      <c r="D6372" s="18" t="s">
        <v>6</v>
      </c>
      <c r="E6372" s="18">
        <v>2.3447387422783463E-3</v>
      </c>
      <c r="F6372" s="18">
        <v>4.4240353627893329E-5</v>
      </c>
    </row>
    <row r="6373" spans="2:6" x14ac:dyDescent="0.25">
      <c r="B6373" s="18">
        <v>2010</v>
      </c>
      <c r="C6373" s="19">
        <v>39945</v>
      </c>
      <c r="D6373" s="18" t="s">
        <v>7</v>
      </c>
      <c r="E6373" s="18">
        <v>3.0525844003246396E-2</v>
      </c>
      <c r="F6373" s="18">
        <v>5.0876406672077331E-4</v>
      </c>
    </row>
    <row r="6374" spans="2:6" x14ac:dyDescent="0.25">
      <c r="B6374" s="18">
        <v>2010</v>
      </c>
      <c r="C6374" s="19">
        <v>39946</v>
      </c>
      <c r="D6374" s="18" t="s">
        <v>6</v>
      </c>
      <c r="E6374" s="18">
        <v>7.1268049669277023E-2</v>
      </c>
      <c r="F6374" s="18">
        <v>9.3852750196316568E-4</v>
      </c>
    </row>
    <row r="6375" spans="2:6" x14ac:dyDescent="0.25">
      <c r="B6375" s="18">
        <v>2010</v>
      </c>
      <c r="C6375" s="19">
        <v>39946</v>
      </c>
      <c r="D6375" s="18" t="s">
        <v>7</v>
      </c>
      <c r="E6375" s="18">
        <v>7.83054259213712E-3</v>
      </c>
      <c r="F6375" s="18">
        <v>4.4240353627893329E-5</v>
      </c>
    </row>
    <row r="6376" spans="2:6" x14ac:dyDescent="0.25">
      <c r="B6376" s="18">
        <v>2010</v>
      </c>
      <c r="C6376" s="19">
        <v>39946</v>
      </c>
      <c r="D6376" s="18" t="s">
        <v>7</v>
      </c>
      <c r="E6376" s="18">
        <v>2.6620052782955244E-2</v>
      </c>
      <c r="F6376" s="18">
        <v>8.5320681996651416E-5</v>
      </c>
    </row>
    <row r="6377" spans="2:6" x14ac:dyDescent="0.25">
      <c r="B6377" s="18">
        <v>2010</v>
      </c>
      <c r="C6377" s="19">
        <v>39946</v>
      </c>
      <c r="D6377" s="18" t="s">
        <v>7</v>
      </c>
      <c r="E6377" s="18">
        <v>7.3966711240578506E-2</v>
      </c>
      <c r="F6377" s="18">
        <v>2.8124224806303617E-4</v>
      </c>
    </row>
    <row r="6378" spans="2:6" x14ac:dyDescent="0.25">
      <c r="B6378" s="18">
        <v>2010</v>
      </c>
      <c r="C6378" s="19">
        <v>39946</v>
      </c>
      <c r="D6378" s="18" t="s">
        <v>7</v>
      </c>
      <c r="E6378" s="18">
        <v>5.6627652643703461E-3</v>
      </c>
      <c r="F6378" s="18">
        <v>1.2008095984713904E-4</v>
      </c>
    </row>
    <row r="6379" spans="2:6" x14ac:dyDescent="0.25">
      <c r="B6379" s="18">
        <v>2010</v>
      </c>
      <c r="C6379" s="19">
        <v>39946</v>
      </c>
      <c r="D6379" s="18" t="s">
        <v>7</v>
      </c>
      <c r="E6379" s="18">
        <v>4.4872358679720378E-2</v>
      </c>
      <c r="F6379" s="18">
        <v>1.2640101036540951E-4</v>
      </c>
    </row>
    <row r="6380" spans="2:6" x14ac:dyDescent="0.25">
      <c r="B6380" s="18">
        <v>2010</v>
      </c>
      <c r="C6380" s="19">
        <v>39946</v>
      </c>
      <c r="D6380" s="18" t="s">
        <v>7</v>
      </c>
      <c r="E6380" s="18">
        <v>1.1060088406973333E-2</v>
      </c>
      <c r="F6380" s="18">
        <v>7.9000631478380948E-5</v>
      </c>
    </row>
    <row r="6381" spans="2:6" x14ac:dyDescent="0.25">
      <c r="B6381" s="18">
        <v>2010</v>
      </c>
      <c r="C6381" s="19">
        <v>39946</v>
      </c>
      <c r="D6381" s="18" t="s">
        <v>7</v>
      </c>
      <c r="E6381" s="18">
        <v>6.6360530441839994E-4</v>
      </c>
      <c r="F6381" s="18">
        <v>2.2120176813946664E-4</v>
      </c>
    </row>
    <row r="6382" spans="2:6" x14ac:dyDescent="0.25">
      <c r="B6382" s="18">
        <v>2010</v>
      </c>
      <c r="C6382" s="19">
        <v>39946</v>
      </c>
      <c r="D6382" s="18" t="s">
        <v>7</v>
      </c>
      <c r="E6382" s="18">
        <v>4.6300690096849506E-2</v>
      </c>
      <c r="F6382" s="18">
        <v>1.169209345880038E-4</v>
      </c>
    </row>
    <row r="6383" spans="2:6" x14ac:dyDescent="0.25">
      <c r="B6383" s="18">
        <v>2010</v>
      </c>
      <c r="C6383" s="19">
        <v>39946</v>
      </c>
      <c r="D6383" s="18" t="s">
        <v>6</v>
      </c>
      <c r="E6383" s="18">
        <v>7.2996583486023992E-3</v>
      </c>
      <c r="F6383" s="18">
        <v>6.6360530441839997E-5</v>
      </c>
    </row>
    <row r="6384" spans="2:6" x14ac:dyDescent="0.25">
      <c r="B6384" s="18">
        <v>2010</v>
      </c>
      <c r="C6384" s="19">
        <v>39946</v>
      </c>
      <c r="D6384" s="18" t="s">
        <v>6</v>
      </c>
      <c r="E6384" s="18">
        <v>0.11452563544157929</v>
      </c>
      <c r="F6384" s="18">
        <v>2.7523820007067921E-3</v>
      </c>
    </row>
    <row r="6385" spans="2:6" x14ac:dyDescent="0.25">
      <c r="B6385" s="18">
        <v>2010</v>
      </c>
      <c r="C6385" s="19">
        <v>39945</v>
      </c>
      <c r="D6385" s="18" t="s">
        <v>7</v>
      </c>
      <c r="E6385" s="18">
        <v>5.8915510931317375E-2</v>
      </c>
      <c r="F6385" s="18">
        <v>1.8644149028897904E-4</v>
      </c>
    </row>
    <row r="6386" spans="2:6" x14ac:dyDescent="0.25">
      <c r="B6386" s="18">
        <v>2010</v>
      </c>
      <c r="C6386" s="19">
        <v>39946</v>
      </c>
      <c r="D6386" s="18" t="s">
        <v>7</v>
      </c>
      <c r="E6386" s="18">
        <v>2.1804174288033142E-4</v>
      </c>
      <c r="F6386" s="18">
        <v>3.1600252591352378E-6</v>
      </c>
    </row>
    <row r="6387" spans="2:6" x14ac:dyDescent="0.25">
      <c r="B6387" s="18">
        <v>2010</v>
      </c>
      <c r="C6387" s="19">
        <v>39947</v>
      </c>
      <c r="D6387" s="18" t="s">
        <v>6</v>
      </c>
      <c r="E6387" s="18">
        <v>9.1131968448201123E-2</v>
      </c>
      <c r="F6387" s="18">
        <v>1.8264945997801675E-3</v>
      </c>
    </row>
    <row r="6388" spans="2:6" x14ac:dyDescent="0.25">
      <c r="B6388" s="18">
        <v>2010</v>
      </c>
      <c r="C6388" s="19">
        <v>39947</v>
      </c>
      <c r="D6388" s="18" t="s">
        <v>6</v>
      </c>
      <c r="E6388" s="18">
        <v>0.14223273691367705</v>
      </c>
      <c r="F6388" s="18">
        <v>2.0318962416239579E-3</v>
      </c>
    </row>
    <row r="6389" spans="2:6" x14ac:dyDescent="0.25">
      <c r="B6389" s="18">
        <v>2010</v>
      </c>
      <c r="C6389" s="19">
        <v>39947</v>
      </c>
      <c r="D6389" s="18" t="s">
        <v>7</v>
      </c>
      <c r="E6389" s="18">
        <v>6.4480315412654532E-2</v>
      </c>
      <c r="F6389" s="18">
        <v>2.4332194495341333E-4</v>
      </c>
    </row>
    <row r="6390" spans="2:6" x14ac:dyDescent="0.25">
      <c r="B6390" s="18">
        <v>2010</v>
      </c>
      <c r="C6390" s="19">
        <v>39947</v>
      </c>
      <c r="D6390" s="18" t="s">
        <v>6</v>
      </c>
      <c r="E6390" s="18">
        <v>5.5774445823736944E-3</v>
      </c>
      <c r="F6390" s="18">
        <v>9.480075777405714E-5</v>
      </c>
    </row>
    <row r="6391" spans="2:6" x14ac:dyDescent="0.25">
      <c r="B6391" s="18">
        <v>2010</v>
      </c>
      <c r="C6391" s="19">
        <v>39947</v>
      </c>
      <c r="D6391" s="18" t="s">
        <v>7</v>
      </c>
      <c r="E6391" s="18">
        <v>1.7569740440791922E-3</v>
      </c>
      <c r="F6391" s="18">
        <v>3.1600252591352378E-6</v>
      </c>
    </row>
    <row r="6392" spans="2:6" x14ac:dyDescent="0.25">
      <c r="B6392" s="18">
        <v>2010</v>
      </c>
      <c r="C6392" s="19">
        <v>39947</v>
      </c>
      <c r="D6392" s="18" t="s">
        <v>7</v>
      </c>
      <c r="E6392" s="18">
        <v>3.3496267746833522E-2</v>
      </c>
      <c r="F6392" s="18">
        <v>6.3200505182704755E-5</v>
      </c>
    </row>
    <row r="6393" spans="2:6" x14ac:dyDescent="0.25">
      <c r="B6393" s="18">
        <v>2010</v>
      </c>
      <c r="C6393" s="19">
        <v>39947</v>
      </c>
      <c r="D6393" s="18" t="s">
        <v>7</v>
      </c>
      <c r="E6393" s="18">
        <v>5.8397266788819194E-2</v>
      </c>
      <c r="F6393" s="18">
        <v>2.4332194495341333E-4</v>
      </c>
    </row>
    <row r="6394" spans="2:6" x14ac:dyDescent="0.25">
      <c r="B6394" s="18">
        <v>2010</v>
      </c>
      <c r="C6394" s="19">
        <v>39947</v>
      </c>
      <c r="D6394" s="18" t="s">
        <v>7</v>
      </c>
      <c r="E6394" s="18">
        <v>2.4957879496650109E-2</v>
      </c>
      <c r="F6394" s="18">
        <v>6.9520555700975238E-5</v>
      </c>
    </row>
    <row r="6395" spans="2:6" x14ac:dyDescent="0.25">
      <c r="B6395" s="18">
        <v>2010</v>
      </c>
      <c r="C6395" s="19">
        <v>39947</v>
      </c>
      <c r="D6395" s="18" t="s">
        <v>6</v>
      </c>
      <c r="E6395" s="18">
        <v>2.1804174288033142E-4</v>
      </c>
      <c r="F6395" s="18">
        <v>3.1600252591352378E-6</v>
      </c>
    </row>
    <row r="6396" spans="2:6" x14ac:dyDescent="0.25">
      <c r="B6396" s="18">
        <v>2010</v>
      </c>
      <c r="C6396" s="19">
        <v>39947</v>
      </c>
      <c r="D6396" s="18" t="s">
        <v>7</v>
      </c>
      <c r="E6396" s="18">
        <v>8.6382450483720855E-2</v>
      </c>
      <c r="F6396" s="18">
        <v>2.1488171762119618E-4</v>
      </c>
    </row>
    <row r="6397" spans="2:6" x14ac:dyDescent="0.25">
      <c r="B6397" s="18">
        <v>2010</v>
      </c>
      <c r="C6397" s="19">
        <v>39947</v>
      </c>
      <c r="D6397" s="18" t="s">
        <v>7</v>
      </c>
      <c r="E6397" s="18">
        <v>4.4872358679720378E-2</v>
      </c>
      <c r="F6397" s="18">
        <v>1.2640101036540951E-4</v>
      </c>
    </row>
    <row r="6398" spans="2:6" x14ac:dyDescent="0.25">
      <c r="B6398" s="18">
        <v>2010</v>
      </c>
      <c r="C6398" s="19">
        <v>39947</v>
      </c>
      <c r="D6398" s="18" t="s">
        <v>6</v>
      </c>
      <c r="E6398" s="18">
        <v>6.3576548188541845E-2</v>
      </c>
      <c r="F6398" s="18">
        <v>1.2324098510627427E-3</v>
      </c>
    </row>
    <row r="6399" spans="2:6" x14ac:dyDescent="0.25">
      <c r="B6399" s="18">
        <v>2010</v>
      </c>
      <c r="C6399" s="19">
        <v>39947</v>
      </c>
      <c r="D6399" s="18" t="s">
        <v>7</v>
      </c>
      <c r="E6399" s="18">
        <v>6.3282665839442268E-2</v>
      </c>
      <c r="F6399" s="18">
        <v>1.9592156606638474E-4</v>
      </c>
    </row>
    <row r="6400" spans="2:6" x14ac:dyDescent="0.25">
      <c r="B6400" s="18">
        <v>2010</v>
      </c>
      <c r="C6400" s="19">
        <v>39947</v>
      </c>
      <c r="D6400" s="18" t="s">
        <v>7</v>
      </c>
      <c r="E6400" s="18">
        <v>1.1012688028086304E-2</v>
      </c>
      <c r="F6400" s="18">
        <v>5.3720429405299046E-5</v>
      </c>
    </row>
    <row r="6401" spans="2:6" x14ac:dyDescent="0.25">
      <c r="B6401" s="18">
        <v>2010</v>
      </c>
      <c r="C6401" s="19">
        <v>39947</v>
      </c>
      <c r="D6401" s="18" t="s">
        <v>6</v>
      </c>
      <c r="E6401" s="18">
        <v>5.2993623595697942E-3</v>
      </c>
      <c r="F6401" s="18">
        <v>1.2324098510627427E-4</v>
      </c>
    </row>
    <row r="6402" spans="2:6" x14ac:dyDescent="0.25">
      <c r="B6402" s="18">
        <v>2010</v>
      </c>
      <c r="C6402" s="19">
        <v>39948</v>
      </c>
      <c r="D6402" s="18" t="s">
        <v>6</v>
      </c>
      <c r="E6402" s="18">
        <v>3.8245785711313783E-2</v>
      </c>
      <c r="F6402" s="18">
        <v>4.4240353627893327E-4</v>
      </c>
    </row>
    <row r="6403" spans="2:6" x14ac:dyDescent="0.25">
      <c r="B6403" s="18">
        <v>2010</v>
      </c>
      <c r="C6403" s="19">
        <v>39948</v>
      </c>
      <c r="D6403" s="18" t="s">
        <v>6</v>
      </c>
      <c r="E6403" s="18">
        <v>6.2189297099781481E-3</v>
      </c>
      <c r="F6403" s="18">
        <v>7.5840606219245707E-5</v>
      </c>
    </row>
    <row r="6404" spans="2:6" x14ac:dyDescent="0.25">
      <c r="B6404" s="18">
        <v>2010</v>
      </c>
      <c r="C6404" s="19">
        <v>39948</v>
      </c>
      <c r="D6404" s="18" t="s">
        <v>7</v>
      </c>
      <c r="E6404" s="18">
        <v>8.7216697152132563E-3</v>
      </c>
      <c r="F6404" s="18">
        <v>2.5280202073081902E-5</v>
      </c>
    </row>
    <row r="6405" spans="2:6" x14ac:dyDescent="0.25">
      <c r="B6405" s="18">
        <v>2010</v>
      </c>
      <c r="C6405" s="19">
        <v>39948</v>
      </c>
      <c r="D6405" s="18" t="s">
        <v>7</v>
      </c>
      <c r="E6405" s="18">
        <v>3.2055296228667852E-2</v>
      </c>
      <c r="F6405" s="18">
        <v>1.0112080829232761E-4</v>
      </c>
    </row>
    <row r="6406" spans="2:6" x14ac:dyDescent="0.25">
      <c r="B6406" s="18">
        <v>2010</v>
      </c>
      <c r="C6406" s="19">
        <v>39948</v>
      </c>
      <c r="D6406" s="18" t="s">
        <v>6</v>
      </c>
      <c r="E6406" s="18">
        <v>1.4229593741885977E-2</v>
      </c>
      <c r="F6406" s="18">
        <v>2.4964199547168381E-4</v>
      </c>
    </row>
    <row r="6407" spans="2:6" x14ac:dyDescent="0.25">
      <c r="B6407" s="18">
        <v>2010</v>
      </c>
      <c r="C6407" s="19">
        <v>39948</v>
      </c>
      <c r="D6407" s="18" t="s">
        <v>7</v>
      </c>
      <c r="E6407" s="18">
        <v>1.6116128821589712E-3</v>
      </c>
      <c r="F6407" s="18">
        <v>1.8960151554811427E-5</v>
      </c>
    </row>
    <row r="6408" spans="2:6" x14ac:dyDescent="0.25">
      <c r="B6408" s="18">
        <v>2010</v>
      </c>
      <c r="C6408" s="19">
        <v>39948</v>
      </c>
      <c r="D6408" s="18" t="s">
        <v>7</v>
      </c>
      <c r="E6408" s="18">
        <v>4.6926375098158279E-3</v>
      </c>
      <c r="F6408" s="18">
        <v>2.844022733221714E-5</v>
      </c>
    </row>
    <row r="6409" spans="2:6" x14ac:dyDescent="0.25">
      <c r="B6409" s="18">
        <v>2010</v>
      </c>
      <c r="C6409" s="19">
        <v>39948</v>
      </c>
      <c r="D6409" s="18" t="s">
        <v>7</v>
      </c>
      <c r="E6409" s="18">
        <v>1.0712485628468456E-3</v>
      </c>
      <c r="F6409" s="18">
        <v>3.1600252591352378E-6</v>
      </c>
    </row>
    <row r="6410" spans="2:6" x14ac:dyDescent="0.25">
      <c r="B6410" s="18">
        <v>2010</v>
      </c>
      <c r="C6410" s="19">
        <v>39948</v>
      </c>
      <c r="D6410" s="18" t="s">
        <v>6</v>
      </c>
      <c r="E6410" s="18">
        <v>6.610772842110918E-2</v>
      </c>
      <c r="F6410" s="18">
        <v>3.3053864210554587E-3</v>
      </c>
    </row>
    <row r="6411" spans="2:6" x14ac:dyDescent="0.25">
      <c r="B6411" s="18">
        <v>2010</v>
      </c>
      <c r="C6411" s="19">
        <v>39948</v>
      </c>
      <c r="D6411" s="18" t="s">
        <v>6</v>
      </c>
      <c r="E6411" s="18">
        <v>7.0228401359021531E-2</v>
      </c>
      <c r="F6411" s="18">
        <v>3.8552308161449904E-4</v>
      </c>
    </row>
    <row r="6412" spans="2:6" x14ac:dyDescent="0.25">
      <c r="B6412" s="18">
        <v>2010</v>
      </c>
      <c r="C6412" s="19">
        <v>39949</v>
      </c>
      <c r="D6412" s="18" t="s">
        <v>6</v>
      </c>
      <c r="E6412" s="18">
        <v>0.2096992761962144</v>
      </c>
      <c r="F6412" s="18">
        <v>6.6360530441839994E-4</v>
      </c>
    </row>
    <row r="6413" spans="2:6" x14ac:dyDescent="0.25">
      <c r="B6413" s="18">
        <v>2010</v>
      </c>
      <c r="C6413" s="19">
        <v>39949</v>
      </c>
      <c r="D6413" s="18" t="s">
        <v>6</v>
      </c>
      <c r="E6413" s="18">
        <v>4.0321922306565637E-3</v>
      </c>
      <c r="F6413" s="18">
        <v>6.9520555700975238E-5</v>
      </c>
    </row>
    <row r="6414" spans="2:6" x14ac:dyDescent="0.25">
      <c r="B6414" s="18">
        <v>2010</v>
      </c>
      <c r="C6414" s="19">
        <v>39949</v>
      </c>
      <c r="D6414" s="18" t="s">
        <v>6</v>
      </c>
      <c r="E6414" s="18">
        <v>3.2232257643179427E-2</v>
      </c>
      <c r="F6414" s="18">
        <v>2.686021470264952E-4</v>
      </c>
    </row>
    <row r="6415" spans="2:6" x14ac:dyDescent="0.25">
      <c r="B6415" s="18">
        <v>2010</v>
      </c>
      <c r="C6415" s="19">
        <v>39949</v>
      </c>
      <c r="D6415" s="18" t="s">
        <v>6</v>
      </c>
      <c r="E6415" s="18">
        <v>3.5480763609570448E-2</v>
      </c>
      <c r="F6415" s="18">
        <v>1.0838886638833865E-3</v>
      </c>
    </row>
    <row r="6416" spans="2:6" x14ac:dyDescent="0.25">
      <c r="B6416" s="18">
        <v>2010</v>
      </c>
      <c r="C6416" s="19">
        <v>39949</v>
      </c>
      <c r="D6416" s="18" t="s">
        <v>6</v>
      </c>
      <c r="E6416" s="18">
        <v>1.8580948523715197E-3</v>
      </c>
      <c r="F6416" s="18">
        <v>3.7920303109622853E-5</v>
      </c>
    </row>
    <row r="6417" spans="2:6" x14ac:dyDescent="0.25">
      <c r="B6417" s="18">
        <v>2010</v>
      </c>
      <c r="C6417" s="19">
        <v>39949</v>
      </c>
      <c r="D6417" s="18" t="s">
        <v>6</v>
      </c>
      <c r="E6417" s="18">
        <v>1.6116128821589713E-2</v>
      </c>
      <c r="F6417" s="18">
        <v>1.8960151554811427E-5</v>
      </c>
    </row>
    <row r="6418" spans="2:6" x14ac:dyDescent="0.25">
      <c r="B6418" s="18">
        <v>2010</v>
      </c>
      <c r="C6418" s="19">
        <v>39949</v>
      </c>
      <c r="D6418" s="18" t="s">
        <v>6</v>
      </c>
      <c r="E6418" s="18">
        <v>1.8710509559339745E-2</v>
      </c>
      <c r="F6418" s="18">
        <v>6.0356482449483038E-4</v>
      </c>
    </row>
    <row r="6419" spans="2:6" x14ac:dyDescent="0.25">
      <c r="B6419" s="18">
        <v>2010</v>
      </c>
      <c r="C6419" s="19">
        <v>39948</v>
      </c>
      <c r="D6419" s="18" t="s">
        <v>6</v>
      </c>
      <c r="E6419" s="18">
        <v>8.5952687048478464E-3</v>
      </c>
      <c r="F6419" s="18">
        <v>1.2640101036540951E-4</v>
      </c>
    </row>
    <row r="6420" spans="2:6" x14ac:dyDescent="0.25">
      <c r="B6420" s="18">
        <v>2010</v>
      </c>
      <c r="C6420" s="19">
        <v>39948</v>
      </c>
      <c r="D6420" s="18" t="s">
        <v>6</v>
      </c>
      <c r="E6420" s="18">
        <v>1.7800422284708795E-2</v>
      </c>
      <c r="F6420" s="18">
        <v>2.591220712490895E-4</v>
      </c>
    </row>
    <row r="6421" spans="2:6" x14ac:dyDescent="0.25">
      <c r="B6421" s="18">
        <v>2010</v>
      </c>
      <c r="C6421" s="19">
        <v>39948</v>
      </c>
      <c r="D6421" s="18" t="s">
        <v>6</v>
      </c>
      <c r="E6421" s="18">
        <v>0.25786122117069454</v>
      </c>
      <c r="F6421" s="18">
        <v>2.6955015460423579E-3</v>
      </c>
    </row>
    <row r="6422" spans="2:6" x14ac:dyDescent="0.25">
      <c r="B6422" s="18">
        <v>2010</v>
      </c>
      <c r="C6422" s="19">
        <v>39948</v>
      </c>
      <c r="D6422" s="18" t="s">
        <v>6</v>
      </c>
      <c r="E6422" s="18">
        <v>5.6880454664434276E-4</v>
      </c>
      <c r="F6422" s="18">
        <v>2.844022733221714E-5</v>
      </c>
    </row>
    <row r="6423" spans="2:6" x14ac:dyDescent="0.25">
      <c r="B6423" s="18">
        <v>2010</v>
      </c>
      <c r="C6423" s="19">
        <v>39948</v>
      </c>
      <c r="D6423" s="18" t="s">
        <v>6</v>
      </c>
      <c r="E6423" s="18">
        <v>6.3263705687887457E-3</v>
      </c>
      <c r="F6423" s="18">
        <v>4.1080328368758094E-5</v>
      </c>
    </row>
    <row r="6424" spans="2:6" x14ac:dyDescent="0.25">
      <c r="B6424" s="18">
        <v>2010</v>
      </c>
      <c r="C6424" s="19">
        <v>39948</v>
      </c>
      <c r="D6424" s="18" t="s">
        <v>6</v>
      </c>
      <c r="E6424" s="18">
        <v>2.085616671029257E-2</v>
      </c>
      <c r="F6424" s="18">
        <v>1.7380138925243807E-4</v>
      </c>
    </row>
    <row r="6425" spans="2:6" x14ac:dyDescent="0.25">
      <c r="B6425" s="18">
        <v>2010</v>
      </c>
      <c r="C6425" s="19">
        <v>39948</v>
      </c>
      <c r="D6425" s="18" t="s">
        <v>6</v>
      </c>
      <c r="E6425" s="18">
        <v>1.0940007447126194E-2</v>
      </c>
      <c r="F6425" s="18">
        <v>5.3720429405299046E-5</v>
      </c>
    </row>
    <row r="6426" spans="2:6" x14ac:dyDescent="0.25">
      <c r="B6426" s="18">
        <v>2010</v>
      </c>
      <c r="C6426" s="19">
        <v>39949</v>
      </c>
      <c r="D6426" s="18" t="s">
        <v>6</v>
      </c>
      <c r="E6426" s="18">
        <v>3.6972295531882281E-4</v>
      </c>
      <c r="F6426" s="18">
        <v>2.844022733221714E-5</v>
      </c>
    </row>
    <row r="6427" spans="2:6" x14ac:dyDescent="0.25">
      <c r="B6427" s="18">
        <v>2010</v>
      </c>
      <c r="C6427" s="19">
        <v>39950</v>
      </c>
      <c r="D6427" s="18" t="s">
        <v>6</v>
      </c>
      <c r="E6427" s="18">
        <v>0.56133424693174716</v>
      </c>
      <c r="F6427" s="18">
        <v>4.2533939987960305E-3</v>
      </c>
    </row>
    <row r="6428" spans="2:6" x14ac:dyDescent="0.25">
      <c r="B6428" s="18">
        <v>2010</v>
      </c>
      <c r="C6428" s="19">
        <v>39950</v>
      </c>
      <c r="D6428" s="18" t="s">
        <v>6</v>
      </c>
      <c r="E6428" s="18">
        <v>2.8756229858130666E-3</v>
      </c>
      <c r="F6428" s="18">
        <v>4.4240353627893329E-5</v>
      </c>
    </row>
    <row r="6429" spans="2:6" x14ac:dyDescent="0.25">
      <c r="B6429" s="18">
        <v>2010</v>
      </c>
      <c r="C6429" s="19">
        <v>39950</v>
      </c>
      <c r="D6429" s="18" t="s">
        <v>6</v>
      </c>
      <c r="E6429" s="18">
        <v>3.6725813561669735E-2</v>
      </c>
      <c r="F6429" s="18">
        <v>4.2344338472412188E-4</v>
      </c>
    </row>
    <row r="6430" spans="2:6" x14ac:dyDescent="0.25">
      <c r="B6430" s="18">
        <v>2010</v>
      </c>
      <c r="C6430" s="19">
        <v>39950</v>
      </c>
      <c r="D6430" s="18" t="s">
        <v>6</v>
      </c>
      <c r="E6430" s="18">
        <v>6.8695789108340941E-2</v>
      </c>
      <c r="F6430" s="18">
        <v>1.9181353322950893E-3</v>
      </c>
    </row>
    <row r="6431" spans="2:6" x14ac:dyDescent="0.25">
      <c r="B6431" s="18">
        <v>2010</v>
      </c>
      <c r="C6431" s="19">
        <v>39950</v>
      </c>
      <c r="D6431" s="18" t="s">
        <v>7</v>
      </c>
      <c r="E6431" s="18">
        <v>1.6021328063815655E-2</v>
      </c>
      <c r="F6431" s="18">
        <v>9.480075777405714E-5</v>
      </c>
    </row>
    <row r="6432" spans="2:6" x14ac:dyDescent="0.25">
      <c r="B6432" s="18">
        <v>2010</v>
      </c>
      <c r="C6432" s="19">
        <v>39950</v>
      </c>
      <c r="D6432" s="18" t="s">
        <v>6</v>
      </c>
      <c r="E6432" s="18">
        <v>5.6052528046540852E-2</v>
      </c>
      <c r="F6432" s="18">
        <v>3.0968247539525331E-4</v>
      </c>
    </row>
    <row r="6433" spans="2:6" x14ac:dyDescent="0.25">
      <c r="B6433" s="18">
        <v>2010</v>
      </c>
      <c r="C6433" s="19">
        <v>39950</v>
      </c>
      <c r="D6433" s="18" t="s">
        <v>6</v>
      </c>
      <c r="E6433" s="18">
        <v>8.0454243097583152E-3</v>
      </c>
      <c r="F6433" s="18">
        <v>2.1172169236206094E-4</v>
      </c>
    </row>
    <row r="6434" spans="2:6" x14ac:dyDescent="0.25">
      <c r="B6434" s="18">
        <v>2010</v>
      </c>
      <c r="C6434" s="19">
        <v>39950</v>
      </c>
      <c r="D6434" s="18" t="s">
        <v>6</v>
      </c>
      <c r="E6434" s="18">
        <v>7.3091384243798047E-2</v>
      </c>
      <c r="F6434" s="18">
        <v>6.3516507708618285E-4</v>
      </c>
    </row>
    <row r="6435" spans="2:6" x14ac:dyDescent="0.25">
      <c r="B6435" s="18">
        <v>2010</v>
      </c>
      <c r="C6435" s="19">
        <v>39950</v>
      </c>
      <c r="D6435" s="18" t="s">
        <v>6</v>
      </c>
      <c r="E6435" s="18">
        <v>1.3765070028793095E-2</v>
      </c>
      <c r="F6435" s="18">
        <v>5.688045466443428E-5</v>
      </c>
    </row>
    <row r="6436" spans="2:6" x14ac:dyDescent="0.25">
      <c r="B6436" s="18">
        <v>2010</v>
      </c>
      <c r="C6436" s="19">
        <v>39950</v>
      </c>
      <c r="D6436" s="18" t="s">
        <v>6</v>
      </c>
      <c r="E6436" s="18">
        <v>0.18191001406737911</v>
      </c>
      <c r="F6436" s="18">
        <v>3.3148664968328644E-3</v>
      </c>
    </row>
    <row r="6437" spans="2:6" x14ac:dyDescent="0.25">
      <c r="B6437" s="18">
        <v>2010</v>
      </c>
      <c r="C6437" s="19">
        <v>39950</v>
      </c>
      <c r="D6437" s="18" t="s">
        <v>6</v>
      </c>
      <c r="E6437" s="18">
        <v>2.9122792788190351E-2</v>
      </c>
      <c r="F6437" s="18">
        <v>2.3068184391687236E-4</v>
      </c>
    </row>
    <row r="6438" spans="2:6" x14ac:dyDescent="0.25">
      <c r="B6438" s="18">
        <v>2010</v>
      </c>
      <c r="C6438" s="19">
        <v>39950</v>
      </c>
      <c r="D6438" s="18" t="s">
        <v>6</v>
      </c>
      <c r="E6438" s="18">
        <v>0.17126072894409336</v>
      </c>
      <c r="F6438" s="18">
        <v>9.6064767877711234E-4</v>
      </c>
    </row>
    <row r="6439" spans="2:6" x14ac:dyDescent="0.25">
      <c r="B6439" s="18">
        <v>2010</v>
      </c>
      <c r="C6439" s="19">
        <v>39951</v>
      </c>
      <c r="D6439" s="18" t="s">
        <v>6</v>
      </c>
      <c r="E6439" s="18">
        <v>0.31420763156633497</v>
      </c>
      <c r="F6439" s="18">
        <v>2.6183969297194579E-2</v>
      </c>
    </row>
    <row r="6440" spans="2:6" x14ac:dyDescent="0.25">
      <c r="B6440" s="18">
        <v>2010</v>
      </c>
      <c r="C6440" s="19">
        <v>39951</v>
      </c>
      <c r="D6440" s="18" t="s">
        <v>7</v>
      </c>
      <c r="E6440" s="18">
        <v>1.0902087144016571E-2</v>
      </c>
      <c r="F6440" s="18">
        <v>4.740037888702857E-5</v>
      </c>
    </row>
    <row r="6441" spans="2:6" x14ac:dyDescent="0.25">
      <c r="B6441" s="18">
        <v>2010</v>
      </c>
      <c r="C6441" s="19">
        <v>39951</v>
      </c>
      <c r="D6441" s="18" t="s">
        <v>6</v>
      </c>
      <c r="E6441" s="18">
        <v>4.7210777371480455E-3</v>
      </c>
      <c r="F6441" s="18">
        <v>1.8960151554811427E-5</v>
      </c>
    </row>
    <row r="6442" spans="2:6" x14ac:dyDescent="0.25">
      <c r="B6442" s="18">
        <v>2010</v>
      </c>
      <c r="C6442" s="19">
        <v>39951</v>
      </c>
      <c r="D6442" s="18" t="s">
        <v>6</v>
      </c>
      <c r="E6442" s="18">
        <v>1.4536116192022093E-4</v>
      </c>
      <c r="F6442" s="18">
        <v>6.3200505182704755E-6</v>
      </c>
    </row>
    <row r="6443" spans="2:6" x14ac:dyDescent="0.25">
      <c r="B6443" s="18">
        <v>2010</v>
      </c>
      <c r="C6443" s="19">
        <v>39951</v>
      </c>
      <c r="D6443" s="18" t="s">
        <v>7</v>
      </c>
      <c r="E6443" s="18">
        <v>6.6360530441839994E-4</v>
      </c>
      <c r="F6443" s="18">
        <v>3.1600252591352378E-6</v>
      </c>
    </row>
    <row r="6444" spans="2:6" x14ac:dyDescent="0.25">
      <c r="B6444" s="18">
        <v>2010</v>
      </c>
      <c r="C6444" s="19">
        <v>39951</v>
      </c>
      <c r="D6444" s="18" t="s">
        <v>6</v>
      </c>
      <c r="E6444" s="18">
        <v>2.6847574601612981E-2</v>
      </c>
      <c r="F6444" s="18">
        <v>1.4915319223118323E-3</v>
      </c>
    </row>
    <row r="6445" spans="2:6" x14ac:dyDescent="0.25">
      <c r="B6445" s="18">
        <v>2010</v>
      </c>
      <c r="C6445" s="19">
        <v>39951</v>
      </c>
      <c r="D6445" s="18" t="s">
        <v>7</v>
      </c>
      <c r="E6445" s="18">
        <v>8.4562275934458961E-2</v>
      </c>
      <c r="F6445" s="18">
        <v>7.0468563278715799E-4</v>
      </c>
    </row>
    <row r="6446" spans="2:6" x14ac:dyDescent="0.25">
      <c r="B6446" s="18">
        <v>2010</v>
      </c>
      <c r="C6446" s="19">
        <v>39951</v>
      </c>
      <c r="D6446" s="18" t="s">
        <v>7</v>
      </c>
      <c r="E6446" s="18">
        <v>1.5926527306041598E-2</v>
      </c>
      <c r="F6446" s="18">
        <v>4.4240353627893329E-5</v>
      </c>
    </row>
    <row r="6447" spans="2:6" x14ac:dyDescent="0.25">
      <c r="B6447" s="18">
        <v>2010</v>
      </c>
      <c r="C6447" s="19">
        <v>39951</v>
      </c>
      <c r="D6447" s="18" t="s">
        <v>6</v>
      </c>
      <c r="E6447" s="18">
        <v>1.0579764567584776E-2</v>
      </c>
      <c r="F6447" s="18">
        <v>5.8776469819915426E-4</v>
      </c>
    </row>
    <row r="6448" spans="2:6" x14ac:dyDescent="0.25">
      <c r="B6448" s="18">
        <v>2010</v>
      </c>
      <c r="C6448" s="19">
        <v>39951</v>
      </c>
      <c r="D6448" s="18" t="s">
        <v>7</v>
      </c>
      <c r="E6448" s="18">
        <v>0.10949487522903599</v>
      </c>
      <c r="F6448" s="18">
        <v>2.4332194495341333E-4</v>
      </c>
    </row>
    <row r="6449" spans="2:6" x14ac:dyDescent="0.25">
      <c r="B6449" s="18">
        <v>2010</v>
      </c>
      <c r="C6449" s="19">
        <v>39951</v>
      </c>
      <c r="D6449" s="18" t="s">
        <v>6</v>
      </c>
      <c r="E6449" s="18">
        <v>1.8359746755575732E-3</v>
      </c>
      <c r="F6449" s="18">
        <v>2.2120176813946664E-5</v>
      </c>
    </row>
    <row r="6450" spans="2:6" x14ac:dyDescent="0.25">
      <c r="B6450" s="18">
        <v>2010</v>
      </c>
      <c r="C6450" s="19">
        <v>39951</v>
      </c>
      <c r="D6450" s="18" t="s">
        <v>6</v>
      </c>
      <c r="E6450" s="18">
        <v>4.094760730787441E-2</v>
      </c>
      <c r="F6450" s="18">
        <v>7.2996583486023992E-4</v>
      </c>
    </row>
    <row r="6451" spans="2:6" x14ac:dyDescent="0.25">
      <c r="B6451" s="18">
        <v>2010</v>
      </c>
      <c r="C6451" s="19">
        <v>39951</v>
      </c>
      <c r="D6451" s="18" t="s">
        <v>6</v>
      </c>
      <c r="E6451" s="18">
        <v>6.9520555700975238E-5</v>
      </c>
      <c r="F6451" s="18">
        <v>6.3200505182704755E-6</v>
      </c>
    </row>
    <row r="6452" spans="2:6" x14ac:dyDescent="0.25">
      <c r="B6452" s="18">
        <v>2010</v>
      </c>
      <c r="C6452" s="19">
        <v>39951</v>
      </c>
      <c r="D6452" s="18" t="s">
        <v>6</v>
      </c>
      <c r="E6452" s="18">
        <v>7.150505156371216E-2</v>
      </c>
      <c r="F6452" s="18">
        <v>2.2120176813946665E-3</v>
      </c>
    </row>
    <row r="6453" spans="2:6" x14ac:dyDescent="0.25">
      <c r="B6453" s="18">
        <v>2010</v>
      </c>
      <c r="C6453" s="19">
        <v>39951</v>
      </c>
      <c r="D6453" s="18" t="s">
        <v>7</v>
      </c>
      <c r="E6453" s="18">
        <v>4.1080328368758092E-4</v>
      </c>
      <c r="F6453" s="18">
        <v>3.1600252591352378E-6</v>
      </c>
    </row>
    <row r="6454" spans="2:6" x14ac:dyDescent="0.25">
      <c r="B6454" s="18">
        <v>2010</v>
      </c>
      <c r="C6454" s="19">
        <v>39951</v>
      </c>
      <c r="D6454" s="18" t="s">
        <v>6</v>
      </c>
      <c r="E6454" s="18">
        <v>7.3894030659618401E-2</v>
      </c>
      <c r="F6454" s="18">
        <v>1.9971359637734705E-3</v>
      </c>
    </row>
    <row r="6455" spans="2:6" x14ac:dyDescent="0.25">
      <c r="B6455" s="18">
        <v>2010</v>
      </c>
      <c r="C6455" s="19">
        <v>39951</v>
      </c>
      <c r="D6455" s="18" t="s">
        <v>6</v>
      </c>
      <c r="E6455" s="18">
        <v>0.11593500670715361</v>
      </c>
      <c r="F6455" s="18">
        <v>2.686021470264952E-4</v>
      </c>
    </row>
    <row r="6456" spans="2:6" x14ac:dyDescent="0.25">
      <c r="B6456" s="18">
        <v>2010</v>
      </c>
      <c r="C6456" s="19">
        <v>39952</v>
      </c>
      <c r="D6456" s="18" t="s">
        <v>7</v>
      </c>
      <c r="E6456" s="18">
        <v>7.2332978181605598E-3</v>
      </c>
      <c r="F6456" s="18">
        <v>2.2120176813946664E-5</v>
      </c>
    </row>
    <row r="6457" spans="2:6" x14ac:dyDescent="0.25">
      <c r="B6457" s="18">
        <v>2010</v>
      </c>
      <c r="C6457" s="19">
        <v>39952</v>
      </c>
      <c r="D6457" s="18" t="s">
        <v>7</v>
      </c>
      <c r="E6457" s="18">
        <v>5.1824414249817901E-4</v>
      </c>
      <c r="F6457" s="18">
        <v>6.3200505182704755E-6</v>
      </c>
    </row>
    <row r="6458" spans="2:6" x14ac:dyDescent="0.25">
      <c r="B6458" s="18">
        <v>2010</v>
      </c>
      <c r="C6458" s="19">
        <v>39952</v>
      </c>
      <c r="D6458" s="18" t="s">
        <v>7</v>
      </c>
      <c r="E6458" s="18">
        <v>5.2077216270548718E-3</v>
      </c>
      <c r="F6458" s="18">
        <v>2.5280202073081902E-5</v>
      </c>
    </row>
    <row r="6459" spans="2:6" x14ac:dyDescent="0.25">
      <c r="B6459" s="18">
        <v>2010</v>
      </c>
      <c r="C6459" s="19">
        <v>39952</v>
      </c>
      <c r="D6459" s="18" t="s">
        <v>7</v>
      </c>
      <c r="E6459" s="18">
        <v>1.3335306593550704E-3</v>
      </c>
      <c r="F6459" s="18">
        <v>6.3200505182704755E-6</v>
      </c>
    </row>
    <row r="6460" spans="2:6" x14ac:dyDescent="0.25">
      <c r="B6460" s="18">
        <v>2010</v>
      </c>
      <c r="C6460" s="19">
        <v>39952</v>
      </c>
      <c r="D6460" s="18" t="s">
        <v>7</v>
      </c>
      <c r="E6460" s="18">
        <v>0.12102264737436134</v>
      </c>
      <c r="F6460" s="18">
        <v>4.266034099832571E-4</v>
      </c>
    </row>
    <row r="6461" spans="2:6" x14ac:dyDescent="0.25">
      <c r="B6461" s="18">
        <v>2010</v>
      </c>
      <c r="C6461" s="19">
        <v>39952</v>
      </c>
      <c r="D6461" s="18" t="s">
        <v>7</v>
      </c>
      <c r="E6461" s="18">
        <v>0.10553536357933954</v>
      </c>
      <c r="F6461" s="18">
        <v>2.8756229858130665E-4</v>
      </c>
    </row>
    <row r="6462" spans="2:6" x14ac:dyDescent="0.25">
      <c r="B6462" s="18">
        <v>2010</v>
      </c>
      <c r="C6462" s="19">
        <v>39952</v>
      </c>
      <c r="D6462" s="18" t="s">
        <v>6</v>
      </c>
      <c r="E6462" s="18">
        <v>8.5699885027747651E-3</v>
      </c>
      <c r="F6462" s="18">
        <v>7.5840606219245707E-5</v>
      </c>
    </row>
    <row r="6463" spans="2:6" x14ac:dyDescent="0.25">
      <c r="B6463" s="18">
        <v>2010</v>
      </c>
      <c r="C6463" s="19">
        <v>39953</v>
      </c>
      <c r="D6463" s="18" t="s">
        <v>6</v>
      </c>
      <c r="E6463" s="18">
        <v>2.8503427837399845E-2</v>
      </c>
      <c r="F6463" s="18">
        <v>2.8503427837399844E-3</v>
      </c>
    </row>
    <row r="6464" spans="2:6" x14ac:dyDescent="0.25">
      <c r="B6464" s="18">
        <v>2010</v>
      </c>
      <c r="C6464" s="19">
        <v>39953</v>
      </c>
      <c r="D6464" s="18" t="s">
        <v>6</v>
      </c>
      <c r="E6464" s="18">
        <v>5.9661276892473289E-2</v>
      </c>
      <c r="F6464" s="18">
        <v>1.8644149028897903E-3</v>
      </c>
    </row>
    <row r="6465" spans="2:6" x14ac:dyDescent="0.25">
      <c r="B6465" s="18">
        <v>2010</v>
      </c>
      <c r="C6465" s="19">
        <v>39953</v>
      </c>
      <c r="D6465" s="18" t="s">
        <v>6</v>
      </c>
      <c r="E6465" s="18">
        <v>5.6880454664434276E-4</v>
      </c>
      <c r="F6465" s="18">
        <v>1.2640101036540951E-5</v>
      </c>
    </row>
    <row r="6466" spans="2:6" x14ac:dyDescent="0.25">
      <c r="B6466" s="18">
        <v>2010</v>
      </c>
      <c r="C6466" s="19">
        <v>39953</v>
      </c>
      <c r="D6466" s="18" t="s">
        <v>7</v>
      </c>
      <c r="E6466" s="18">
        <v>2.7138296925453421E-2</v>
      </c>
      <c r="F6466" s="18">
        <v>1.2008095984713904E-4</v>
      </c>
    </row>
    <row r="6467" spans="2:6" x14ac:dyDescent="0.25">
      <c r="B6467" s="18">
        <v>2010</v>
      </c>
      <c r="C6467" s="19">
        <v>39952</v>
      </c>
      <c r="D6467" s="18" t="s">
        <v>6</v>
      </c>
      <c r="E6467" s="18">
        <v>1.3916751241231587E-2</v>
      </c>
      <c r="F6467" s="18">
        <v>9.4800757774057133E-6</v>
      </c>
    </row>
    <row r="6468" spans="2:6" x14ac:dyDescent="0.25">
      <c r="B6468" s="18">
        <v>2010</v>
      </c>
      <c r="C6468" s="19">
        <v>39953</v>
      </c>
      <c r="D6468" s="18" t="s">
        <v>6</v>
      </c>
      <c r="E6468" s="18">
        <v>5.9092472345828953E-4</v>
      </c>
      <c r="F6468" s="18">
        <v>3.4760277850487619E-5</v>
      </c>
    </row>
    <row r="6469" spans="2:6" x14ac:dyDescent="0.25">
      <c r="B6469" s="18">
        <v>2010</v>
      </c>
      <c r="C6469" s="19">
        <v>39953</v>
      </c>
      <c r="D6469" s="18" t="s">
        <v>6</v>
      </c>
      <c r="E6469" s="18">
        <v>7.4766197631139725E-3</v>
      </c>
      <c r="F6469" s="18">
        <v>4.4240353627893329E-5</v>
      </c>
    </row>
    <row r="6470" spans="2:6" x14ac:dyDescent="0.25">
      <c r="B6470" s="18">
        <v>2010</v>
      </c>
      <c r="C6470" s="19">
        <v>39954</v>
      </c>
      <c r="D6470" s="18" t="s">
        <v>6</v>
      </c>
      <c r="E6470" s="18">
        <v>1.3493307856507465E-2</v>
      </c>
      <c r="F6470" s="18">
        <v>9.638077040362475E-4</v>
      </c>
    </row>
    <row r="6471" spans="2:6" x14ac:dyDescent="0.25">
      <c r="B6471" s="18">
        <v>2010</v>
      </c>
      <c r="C6471" s="19">
        <v>39953</v>
      </c>
      <c r="D6471" s="18" t="s">
        <v>6</v>
      </c>
      <c r="E6471" s="18">
        <v>2.5027400052351082E-3</v>
      </c>
      <c r="F6471" s="18">
        <v>1.3904111140195048E-4</v>
      </c>
    </row>
    <row r="6472" spans="2:6" x14ac:dyDescent="0.25">
      <c r="B6472" s="18">
        <v>2010</v>
      </c>
      <c r="C6472" s="19">
        <v>39954</v>
      </c>
      <c r="D6472" s="18" t="s">
        <v>6</v>
      </c>
      <c r="E6472" s="18">
        <v>5.7051096028427582E-2</v>
      </c>
      <c r="F6472" s="18">
        <v>2.1614572772485027E-3</v>
      </c>
    </row>
    <row r="6473" spans="2:6" x14ac:dyDescent="0.25">
      <c r="B6473" s="18">
        <v>2010</v>
      </c>
      <c r="C6473" s="19">
        <v>39954</v>
      </c>
      <c r="D6473" s="18" t="s">
        <v>7</v>
      </c>
      <c r="E6473" s="18">
        <v>8.6742693363262274E-3</v>
      </c>
      <c r="F6473" s="18">
        <v>4.740037888702857E-5</v>
      </c>
    </row>
    <row r="6474" spans="2:6" x14ac:dyDescent="0.25">
      <c r="B6474" s="18">
        <v>2010</v>
      </c>
      <c r="C6474" s="19">
        <v>39954</v>
      </c>
      <c r="D6474" s="18" t="s">
        <v>6</v>
      </c>
      <c r="E6474" s="18">
        <v>1.6590132610459999E-3</v>
      </c>
      <c r="F6474" s="18">
        <v>2.2120176813946664E-5</v>
      </c>
    </row>
    <row r="6475" spans="2:6" x14ac:dyDescent="0.25">
      <c r="B6475" s="18">
        <v>2010</v>
      </c>
      <c r="C6475" s="19">
        <v>39954</v>
      </c>
      <c r="D6475" s="18" t="s">
        <v>7</v>
      </c>
      <c r="E6475" s="18">
        <v>1.090208714401657E-3</v>
      </c>
      <c r="F6475" s="18">
        <v>3.1600252591352378E-6</v>
      </c>
    </row>
    <row r="6476" spans="2:6" x14ac:dyDescent="0.25">
      <c r="B6476" s="18">
        <v>2010</v>
      </c>
      <c r="C6476" s="19">
        <v>39954</v>
      </c>
      <c r="D6476" s="18" t="s">
        <v>6</v>
      </c>
      <c r="E6476" s="18">
        <v>1.314570507800259E-3</v>
      </c>
      <c r="F6476" s="18">
        <v>8.2160656737516189E-5</v>
      </c>
    </row>
    <row r="6477" spans="2:6" x14ac:dyDescent="0.25">
      <c r="B6477" s="18">
        <v>2010</v>
      </c>
      <c r="C6477" s="19">
        <v>39954</v>
      </c>
      <c r="D6477" s="18" t="s">
        <v>6</v>
      </c>
      <c r="E6477" s="18">
        <v>0.11815334443906654</v>
      </c>
      <c r="F6477" s="18">
        <v>9.480075777405714E-5</v>
      </c>
    </row>
    <row r="6478" spans="2:6" x14ac:dyDescent="0.25">
      <c r="B6478" s="18">
        <v>2010</v>
      </c>
      <c r="C6478" s="19">
        <v>39954</v>
      </c>
      <c r="D6478" s="18" t="s">
        <v>7</v>
      </c>
      <c r="E6478" s="18">
        <v>3.7920303109622855E-3</v>
      </c>
      <c r="F6478" s="18">
        <v>1.2640101036540951E-5</v>
      </c>
    </row>
    <row r="6479" spans="2:6" x14ac:dyDescent="0.25">
      <c r="B6479" s="18">
        <v>2010</v>
      </c>
      <c r="C6479" s="19">
        <v>39954</v>
      </c>
      <c r="D6479" s="18" t="s">
        <v>7</v>
      </c>
      <c r="E6479" s="18">
        <v>2.2954423482358367E-2</v>
      </c>
      <c r="F6479" s="18">
        <v>1.0112080829232761E-4</v>
      </c>
    </row>
    <row r="6480" spans="2:6" x14ac:dyDescent="0.25">
      <c r="B6480" s="18">
        <v>2010</v>
      </c>
      <c r="C6480" s="19">
        <v>39954</v>
      </c>
      <c r="D6480" s="18" t="s">
        <v>7</v>
      </c>
      <c r="E6480" s="18">
        <v>3.2251217794734235E-2</v>
      </c>
      <c r="F6480" s="18">
        <v>5.1192409197990858E-4</v>
      </c>
    </row>
    <row r="6481" spans="2:6" x14ac:dyDescent="0.25">
      <c r="B6481" s="18">
        <v>2010</v>
      </c>
      <c r="C6481" s="19">
        <v>39954</v>
      </c>
      <c r="D6481" s="18" t="s">
        <v>7</v>
      </c>
      <c r="E6481" s="18">
        <v>9.4263553480004141E-3</v>
      </c>
      <c r="F6481" s="18">
        <v>6.0040479923569521E-5</v>
      </c>
    </row>
    <row r="6482" spans="2:6" x14ac:dyDescent="0.25">
      <c r="B6482" s="18">
        <v>2010</v>
      </c>
      <c r="C6482" s="19">
        <v>39955</v>
      </c>
      <c r="D6482" s="18" t="s">
        <v>6</v>
      </c>
      <c r="E6482" s="18">
        <v>5.9408474871742469E-4</v>
      </c>
      <c r="F6482" s="18">
        <v>1.2640101036540951E-5</v>
      </c>
    </row>
    <row r="6483" spans="2:6" x14ac:dyDescent="0.25">
      <c r="B6483" s="18">
        <v>2010</v>
      </c>
      <c r="C6483" s="19">
        <v>39955</v>
      </c>
      <c r="D6483" s="18" t="s">
        <v>7</v>
      </c>
      <c r="E6483" s="18">
        <v>6.6992535493667037E-4</v>
      </c>
      <c r="F6483" s="18">
        <v>1.2640101036540951E-5</v>
      </c>
    </row>
    <row r="6484" spans="2:6" x14ac:dyDescent="0.25">
      <c r="B6484" s="18">
        <v>2010</v>
      </c>
      <c r="C6484" s="19">
        <v>39955</v>
      </c>
      <c r="D6484" s="18" t="s">
        <v>7</v>
      </c>
      <c r="E6484" s="18">
        <v>0.33711149464454715</v>
      </c>
      <c r="F6484" s="18">
        <v>2.4079392474610512E-3</v>
      </c>
    </row>
    <row r="6485" spans="2:6" x14ac:dyDescent="0.25">
      <c r="B6485" s="18">
        <v>2010</v>
      </c>
      <c r="C6485" s="19">
        <v>39955</v>
      </c>
      <c r="D6485" s="18" t="s">
        <v>6</v>
      </c>
      <c r="E6485" s="18">
        <v>2.4420675202597119E-2</v>
      </c>
      <c r="F6485" s="18">
        <v>1.5262922001623199E-3</v>
      </c>
    </row>
    <row r="6486" spans="2:6" x14ac:dyDescent="0.25">
      <c r="B6486" s="18">
        <v>2010</v>
      </c>
      <c r="C6486" s="19">
        <v>39955</v>
      </c>
      <c r="D6486" s="18" t="s">
        <v>6</v>
      </c>
      <c r="E6486" s="18">
        <v>8.2855862294525934E-3</v>
      </c>
      <c r="F6486" s="18">
        <v>4.3608348576066285E-4</v>
      </c>
    </row>
    <row r="6487" spans="2:6" x14ac:dyDescent="0.25">
      <c r="B6487" s="18">
        <v>2010</v>
      </c>
      <c r="C6487" s="19">
        <v>39955</v>
      </c>
      <c r="D6487" s="18" t="s">
        <v>6</v>
      </c>
      <c r="E6487" s="18">
        <v>6.3706109224166392E-3</v>
      </c>
      <c r="F6487" s="18">
        <v>4.5504363731547424E-4</v>
      </c>
    </row>
    <row r="6488" spans="2:6" x14ac:dyDescent="0.25">
      <c r="B6488" s="18">
        <v>2010</v>
      </c>
      <c r="C6488" s="19">
        <v>39955</v>
      </c>
      <c r="D6488" s="18" t="s">
        <v>6</v>
      </c>
      <c r="E6488" s="18">
        <v>9.2923702770130803E-2</v>
      </c>
      <c r="F6488" s="18">
        <v>9.1640732514921899E-5</v>
      </c>
    </row>
    <row r="6489" spans="2:6" x14ac:dyDescent="0.25">
      <c r="B6489" s="18">
        <v>2010</v>
      </c>
      <c r="C6489" s="19">
        <v>39956</v>
      </c>
      <c r="D6489" s="18" t="s">
        <v>6</v>
      </c>
      <c r="E6489" s="18">
        <v>1.3935711392786399E-2</v>
      </c>
      <c r="F6489" s="18">
        <v>2.8440227332217138E-4</v>
      </c>
    </row>
    <row r="6490" spans="2:6" x14ac:dyDescent="0.25">
      <c r="B6490" s="18">
        <v>2010</v>
      </c>
      <c r="C6490" s="19">
        <v>39956</v>
      </c>
      <c r="D6490" s="18" t="s">
        <v>6</v>
      </c>
      <c r="E6490" s="18">
        <v>2.5874286821799326E-2</v>
      </c>
      <c r="F6490" s="18">
        <v>1.5484123769762665E-4</v>
      </c>
    </row>
    <row r="6491" spans="2:6" x14ac:dyDescent="0.25">
      <c r="B6491" s="18">
        <v>2010</v>
      </c>
      <c r="C6491" s="19">
        <v>39956</v>
      </c>
      <c r="D6491" s="18" t="s">
        <v>6</v>
      </c>
      <c r="E6491" s="18">
        <v>4.7144416841038615E-2</v>
      </c>
      <c r="F6491" s="18">
        <v>2.6228209650822472E-4</v>
      </c>
    </row>
    <row r="6492" spans="2:6" x14ac:dyDescent="0.25">
      <c r="B6492" s="18">
        <v>2010</v>
      </c>
      <c r="C6492" s="19">
        <v>39956</v>
      </c>
      <c r="D6492" s="18" t="s">
        <v>6</v>
      </c>
      <c r="E6492" s="18">
        <v>2.2562580350225596E-3</v>
      </c>
      <c r="F6492" s="18">
        <v>6.3200505182704755E-6</v>
      </c>
    </row>
    <row r="6493" spans="2:6" x14ac:dyDescent="0.25">
      <c r="B6493" s="18">
        <v>2010</v>
      </c>
      <c r="C6493" s="19">
        <v>39956</v>
      </c>
      <c r="D6493" s="18" t="s">
        <v>6</v>
      </c>
      <c r="E6493" s="18">
        <v>7.3944591063764562E-4</v>
      </c>
      <c r="F6493" s="18">
        <v>4.1080328368758094E-5</v>
      </c>
    </row>
    <row r="6494" spans="2:6" x14ac:dyDescent="0.25">
      <c r="B6494" s="18">
        <v>2010</v>
      </c>
      <c r="C6494" s="19">
        <v>39956</v>
      </c>
      <c r="D6494" s="18" t="s">
        <v>6</v>
      </c>
      <c r="E6494" s="18">
        <v>5.1887614755000604E-3</v>
      </c>
      <c r="F6494" s="18">
        <v>3.4760277850487619E-5</v>
      </c>
    </row>
    <row r="6495" spans="2:6" x14ac:dyDescent="0.25">
      <c r="B6495" s="18">
        <v>2010</v>
      </c>
      <c r="C6495" s="19">
        <v>39956</v>
      </c>
      <c r="D6495" s="18" t="s">
        <v>6</v>
      </c>
      <c r="E6495" s="18">
        <v>2.3668589190922931E-2</v>
      </c>
      <c r="F6495" s="18">
        <v>2.3668589190922931E-3</v>
      </c>
    </row>
    <row r="6496" spans="2:6" x14ac:dyDescent="0.25">
      <c r="B6496" s="18">
        <v>2010</v>
      </c>
      <c r="C6496" s="19">
        <v>39956</v>
      </c>
      <c r="D6496" s="18" t="s">
        <v>6</v>
      </c>
      <c r="E6496" s="18">
        <v>6.685033435700595E-2</v>
      </c>
      <c r="F6496" s="18">
        <v>5.9092472345828953E-4</v>
      </c>
    </row>
    <row r="6497" spans="2:6" x14ac:dyDescent="0.25">
      <c r="B6497" s="18">
        <v>2010</v>
      </c>
      <c r="C6497" s="19">
        <v>39956</v>
      </c>
      <c r="D6497" s="18" t="s">
        <v>6</v>
      </c>
      <c r="E6497" s="18">
        <v>4.7220257447257857E-2</v>
      </c>
      <c r="F6497" s="18">
        <v>8.6268689574391989E-4</v>
      </c>
    </row>
    <row r="6498" spans="2:6" x14ac:dyDescent="0.25">
      <c r="B6498" s="18">
        <v>2010</v>
      </c>
      <c r="C6498" s="19">
        <v>39957</v>
      </c>
      <c r="D6498" s="18" t="s">
        <v>7</v>
      </c>
      <c r="E6498" s="18">
        <v>6.964695671134064E-3</v>
      </c>
      <c r="F6498" s="18">
        <v>2.4016191969427808E-4</v>
      </c>
    </row>
    <row r="6499" spans="2:6" x14ac:dyDescent="0.25">
      <c r="B6499" s="18">
        <v>2010</v>
      </c>
      <c r="C6499" s="19">
        <v>39957</v>
      </c>
      <c r="D6499" s="18" t="s">
        <v>6</v>
      </c>
      <c r="E6499" s="18">
        <v>2.831382632185173E-2</v>
      </c>
      <c r="F6499" s="18">
        <v>1.7696141451157331E-3</v>
      </c>
    </row>
    <row r="6500" spans="2:6" x14ac:dyDescent="0.25">
      <c r="B6500" s="18">
        <v>2010</v>
      </c>
      <c r="C6500" s="19">
        <v>39957</v>
      </c>
      <c r="D6500" s="18" t="s">
        <v>6</v>
      </c>
      <c r="E6500" s="18">
        <v>0.11168477273361671</v>
      </c>
      <c r="F6500" s="18">
        <v>2.4332194495341333E-4</v>
      </c>
    </row>
    <row r="6501" spans="2:6" x14ac:dyDescent="0.25">
      <c r="B6501" s="18">
        <v>2010</v>
      </c>
      <c r="C6501" s="19">
        <v>39957</v>
      </c>
      <c r="D6501" s="18" t="s">
        <v>6</v>
      </c>
      <c r="E6501" s="18">
        <v>1.1755293963983084E-2</v>
      </c>
      <c r="F6501" s="18">
        <v>9.7960783033192368E-5</v>
      </c>
    </row>
    <row r="6502" spans="2:6" x14ac:dyDescent="0.25">
      <c r="B6502" s="18">
        <v>2010</v>
      </c>
      <c r="C6502" s="19">
        <v>39957</v>
      </c>
      <c r="D6502" s="18" t="s">
        <v>6</v>
      </c>
      <c r="E6502" s="18">
        <v>6.3734549451498618E-2</v>
      </c>
      <c r="F6502" s="18">
        <v>1.1376090932886855E-3</v>
      </c>
    </row>
    <row r="6503" spans="2:6" x14ac:dyDescent="0.25">
      <c r="B6503" s="18">
        <v>2010</v>
      </c>
      <c r="C6503" s="19">
        <v>39957</v>
      </c>
      <c r="D6503" s="18" t="s">
        <v>6</v>
      </c>
      <c r="E6503" s="18">
        <v>6.1468811340698648E-2</v>
      </c>
      <c r="F6503" s="18">
        <v>7.2048575908283423E-4</v>
      </c>
    </row>
    <row r="6504" spans="2:6" x14ac:dyDescent="0.25">
      <c r="B6504" s="18">
        <v>2010</v>
      </c>
      <c r="C6504" s="19">
        <v>39957</v>
      </c>
      <c r="D6504" s="18" t="s">
        <v>6</v>
      </c>
      <c r="E6504" s="18">
        <v>6.2568500130877709E-3</v>
      </c>
      <c r="F6504" s="18">
        <v>1.8960151554811428E-4</v>
      </c>
    </row>
    <row r="6505" spans="2:6" x14ac:dyDescent="0.25">
      <c r="B6505" s="18">
        <v>2010</v>
      </c>
      <c r="C6505" s="19">
        <v>39957</v>
      </c>
      <c r="D6505" s="18" t="s">
        <v>6</v>
      </c>
      <c r="E6505" s="18">
        <v>1.156569244843497E-2</v>
      </c>
      <c r="F6505" s="18">
        <v>1.9276154080724952E-4</v>
      </c>
    </row>
    <row r="6506" spans="2:6" x14ac:dyDescent="0.25">
      <c r="B6506" s="18">
        <v>2010</v>
      </c>
      <c r="C6506" s="19">
        <v>39957</v>
      </c>
      <c r="D6506" s="18" t="s">
        <v>6</v>
      </c>
      <c r="E6506" s="18">
        <v>1.9149753070359541E-3</v>
      </c>
      <c r="F6506" s="18">
        <v>6.3200505182704755E-6</v>
      </c>
    </row>
    <row r="6507" spans="2:6" x14ac:dyDescent="0.25">
      <c r="B6507" s="18">
        <v>2010</v>
      </c>
      <c r="C6507" s="19">
        <v>39957</v>
      </c>
      <c r="D6507" s="18" t="s">
        <v>6</v>
      </c>
      <c r="E6507" s="18">
        <v>2.3700189443514284E-4</v>
      </c>
      <c r="F6507" s="18">
        <v>9.4800757774057133E-6</v>
      </c>
    </row>
    <row r="6508" spans="2:6" x14ac:dyDescent="0.25">
      <c r="B6508" s="18">
        <v>2010</v>
      </c>
      <c r="C6508" s="19">
        <v>39957</v>
      </c>
      <c r="D6508" s="18" t="s">
        <v>6</v>
      </c>
      <c r="E6508" s="18">
        <v>1.0740925855800674E-2</v>
      </c>
      <c r="F6508" s="18">
        <v>9.7644780507278846E-4</v>
      </c>
    </row>
    <row r="6509" spans="2:6" x14ac:dyDescent="0.25">
      <c r="B6509" s="18">
        <v>2010</v>
      </c>
      <c r="C6509" s="19">
        <v>39957</v>
      </c>
      <c r="D6509" s="18" t="s">
        <v>6</v>
      </c>
      <c r="E6509" s="18">
        <v>3.4965679492331404E-2</v>
      </c>
      <c r="F6509" s="18">
        <v>2.686021470264952E-4</v>
      </c>
    </row>
    <row r="6510" spans="2:6" x14ac:dyDescent="0.25">
      <c r="B6510" s="18">
        <v>2010</v>
      </c>
      <c r="C6510" s="19">
        <v>39957</v>
      </c>
      <c r="D6510" s="18" t="s">
        <v>6</v>
      </c>
      <c r="E6510" s="18">
        <v>8.2119576409147424E-2</v>
      </c>
      <c r="F6510" s="18">
        <v>8.1528651685689141E-4</v>
      </c>
    </row>
    <row r="6511" spans="2:6" x14ac:dyDescent="0.25">
      <c r="B6511" s="18">
        <v>2010</v>
      </c>
      <c r="C6511" s="19">
        <v>39957</v>
      </c>
      <c r="D6511" s="18" t="s">
        <v>6</v>
      </c>
      <c r="E6511" s="18">
        <v>3.2295458148362132E-3</v>
      </c>
      <c r="F6511" s="18">
        <v>2.2120176813946664E-5</v>
      </c>
    </row>
    <row r="6512" spans="2:6" x14ac:dyDescent="0.25">
      <c r="B6512" s="18">
        <v>2010</v>
      </c>
      <c r="C6512" s="19">
        <v>39957</v>
      </c>
      <c r="D6512" s="18" t="s">
        <v>6</v>
      </c>
      <c r="E6512" s="18">
        <v>1.594548745759641E-2</v>
      </c>
      <c r="F6512" s="18">
        <v>1.0996887901790627E-3</v>
      </c>
    </row>
    <row r="6513" spans="2:6" x14ac:dyDescent="0.25">
      <c r="B6513" s="18">
        <v>2010</v>
      </c>
      <c r="C6513" s="19">
        <v>39957</v>
      </c>
      <c r="D6513" s="18" t="s">
        <v>6</v>
      </c>
      <c r="E6513" s="18">
        <v>2.8724629605539312E-3</v>
      </c>
      <c r="F6513" s="18">
        <v>9.4800757774057133E-6</v>
      </c>
    </row>
    <row r="6514" spans="2:6" x14ac:dyDescent="0.25">
      <c r="B6514" s="18">
        <v>2010</v>
      </c>
      <c r="C6514" s="19">
        <v>39957</v>
      </c>
      <c r="D6514" s="18" t="s">
        <v>6</v>
      </c>
      <c r="E6514" s="18">
        <v>2.0540164184379046E-4</v>
      </c>
      <c r="F6514" s="18">
        <v>1.5800126295676189E-5</v>
      </c>
    </row>
    <row r="6515" spans="2:6" x14ac:dyDescent="0.25">
      <c r="B6515" s="18">
        <v>2010</v>
      </c>
      <c r="C6515" s="19">
        <v>39957</v>
      </c>
      <c r="D6515" s="18" t="s">
        <v>6</v>
      </c>
      <c r="E6515" s="18">
        <v>8.1749853453828597E-2</v>
      </c>
      <c r="F6515" s="18">
        <v>5.9092472345828953E-4</v>
      </c>
    </row>
    <row r="6516" spans="2:6" x14ac:dyDescent="0.25">
      <c r="B6516" s="18">
        <v>2010</v>
      </c>
      <c r="C6516" s="19">
        <v>39955</v>
      </c>
      <c r="D6516" s="18" t="s">
        <v>6</v>
      </c>
      <c r="E6516" s="18">
        <v>6.2378898615329595E-2</v>
      </c>
      <c r="F6516" s="18">
        <v>5.0560404146163804E-4</v>
      </c>
    </row>
    <row r="6517" spans="2:6" x14ac:dyDescent="0.25">
      <c r="B6517" s="18">
        <v>2010</v>
      </c>
      <c r="C6517" s="19">
        <v>39957</v>
      </c>
      <c r="D6517" s="18" t="s">
        <v>6</v>
      </c>
      <c r="E6517" s="18">
        <v>7.7736621374726849E-3</v>
      </c>
      <c r="F6517" s="18">
        <v>1.2956103562454475E-4</v>
      </c>
    </row>
    <row r="6518" spans="2:6" x14ac:dyDescent="0.25">
      <c r="B6518" s="18">
        <v>2010</v>
      </c>
      <c r="C6518" s="19">
        <v>39957</v>
      </c>
      <c r="D6518" s="18" t="s">
        <v>6</v>
      </c>
      <c r="E6518" s="18">
        <v>3.2327058400953481E-3</v>
      </c>
      <c r="F6518" s="18">
        <v>9.7960783033192368E-5</v>
      </c>
    </row>
    <row r="6519" spans="2:6" x14ac:dyDescent="0.25">
      <c r="B6519" s="18">
        <v>2010</v>
      </c>
      <c r="C6519" s="19">
        <v>39957</v>
      </c>
      <c r="D6519" s="18" t="s">
        <v>6</v>
      </c>
      <c r="E6519" s="18">
        <v>0.10055832379620154</v>
      </c>
      <c r="F6519" s="18">
        <v>6.9204553175061714E-4</v>
      </c>
    </row>
    <row r="6520" spans="2:6" x14ac:dyDescent="0.25">
      <c r="B6520" s="18">
        <v>2010</v>
      </c>
      <c r="C6520" s="19">
        <v>39957</v>
      </c>
      <c r="D6520" s="18" t="s">
        <v>6</v>
      </c>
      <c r="E6520" s="18">
        <v>0.10545004289734289</v>
      </c>
      <c r="F6520" s="18">
        <v>2.2436179339860188E-4</v>
      </c>
    </row>
    <row r="6521" spans="2:6" x14ac:dyDescent="0.25">
      <c r="B6521" s="18">
        <v>2010</v>
      </c>
      <c r="C6521" s="19">
        <v>39957</v>
      </c>
      <c r="D6521" s="18" t="s">
        <v>6</v>
      </c>
      <c r="E6521" s="18">
        <v>0.22437759352489756</v>
      </c>
      <c r="F6521" s="18">
        <v>7.8368626426553894E-4</v>
      </c>
    </row>
    <row r="6522" spans="2:6" x14ac:dyDescent="0.25">
      <c r="B6522" s="18">
        <v>2010</v>
      </c>
      <c r="C6522" s="19">
        <v>39958</v>
      </c>
      <c r="D6522" s="18" t="s">
        <v>6</v>
      </c>
      <c r="E6522" s="18">
        <v>4.51883612056339E-3</v>
      </c>
      <c r="F6522" s="18">
        <v>4.5188361205633903E-4</v>
      </c>
    </row>
    <row r="6523" spans="2:6" x14ac:dyDescent="0.25">
      <c r="B6523" s="18">
        <v>2010</v>
      </c>
      <c r="C6523" s="19">
        <v>39958</v>
      </c>
      <c r="D6523" s="18" t="s">
        <v>7</v>
      </c>
      <c r="E6523" s="18">
        <v>1.0522884112920342E-3</v>
      </c>
      <c r="F6523" s="18">
        <v>3.1600252591352378E-6</v>
      </c>
    </row>
    <row r="6524" spans="2:6" x14ac:dyDescent="0.25">
      <c r="B6524" s="18">
        <v>2010</v>
      </c>
      <c r="C6524" s="19">
        <v>39958</v>
      </c>
      <c r="D6524" s="18" t="s">
        <v>7</v>
      </c>
      <c r="E6524" s="18">
        <v>3.4311554263690411E-2</v>
      </c>
      <c r="F6524" s="18">
        <v>1.9276154080724952E-4</v>
      </c>
    </row>
    <row r="6525" spans="2:6" x14ac:dyDescent="0.25">
      <c r="B6525" s="18">
        <v>2010</v>
      </c>
      <c r="C6525" s="19">
        <v>39958</v>
      </c>
      <c r="D6525" s="18" t="s">
        <v>6</v>
      </c>
      <c r="E6525" s="18">
        <v>5.6880454664434282E-3</v>
      </c>
      <c r="F6525" s="18">
        <v>3.7920303109622853E-5</v>
      </c>
    </row>
    <row r="6526" spans="2:6" x14ac:dyDescent="0.25">
      <c r="B6526" s="18">
        <v>2010</v>
      </c>
      <c r="C6526" s="19">
        <v>39958</v>
      </c>
      <c r="D6526" s="18" t="s">
        <v>6</v>
      </c>
      <c r="E6526" s="18">
        <v>5.7449259211078624E-3</v>
      </c>
      <c r="F6526" s="18">
        <v>5.688045466443428E-5</v>
      </c>
    </row>
    <row r="6527" spans="2:6" x14ac:dyDescent="0.25">
      <c r="B6527" s="18">
        <v>2010</v>
      </c>
      <c r="C6527" s="19">
        <v>39958</v>
      </c>
      <c r="D6527" s="18" t="s">
        <v>6</v>
      </c>
      <c r="E6527" s="18">
        <v>2.3368386791305085E-2</v>
      </c>
      <c r="F6527" s="18">
        <v>1.3746109877238284E-3</v>
      </c>
    </row>
    <row r="6528" spans="2:6" x14ac:dyDescent="0.25">
      <c r="B6528" s="18">
        <v>2010</v>
      </c>
      <c r="C6528" s="19">
        <v>39958</v>
      </c>
      <c r="D6528" s="18" t="s">
        <v>6</v>
      </c>
      <c r="E6528" s="18">
        <v>2.0530684108601639E-2</v>
      </c>
      <c r="F6528" s="18">
        <v>2.8124224806303617E-4</v>
      </c>
    </row>
    <row r="6529" spans="2:6" x14ac:dyDescent="0.25">
      <c r="B6529" s="18">
        <v>2010</v>
      </c>
      <c r="C6529" s="19">
        <v>39958</v>
      </c>
      <c r="D6529" s="18" t="s">
        <v>6</v>
      </c>
      <c r="E6529" s="18">
        <v>2.1810494338551412E-2</v>
      </c>
      <c r="F6529" s="18">
        <v>9.1640732514921899E-5</v>
      </c>
    </row>
    <row r="6530" spans="2:6" x14ac:dyDescent="0.25">
      <c r="B6530" s="18">
        <v>2010</v>
      </c>
      <c r="C6530" s="19">
        <v>39958</v>
      </c>
      <c r="D6530" s="18" t="s">
        <v>6</v>
      </c>
      <c r="E6530" s="18">
        <v>0.10484331804758892</v>
      </c>
      <c r="F6530" s="18">
        <v>4.5820366257460951E-4</v>
      </c>
    </row>
    <row r="6531" spans="2:6" x14ac:dyDescent="0.25">
      <c r="B6531" s="18">
        <v>2010</v>
      </c>
      <c r="C6531" s="19">
        <v>39958</v>
      </c>
      <c r="D6531" s="18" t="s">
        <v>6</v>
      </c>
      <c r="E6531" s="18">
        <v>6.3270025738405733E-2</v>
      </c>
      <c r="F6531" s="18">
        <v>6.6044527915926467E-4</v>
      </c>
    </row>
    <row r="6532" spans="2:6" x14ac:dyDescent="0.25">
      <c r="B6532" s="18">
        <v>2010</v>
      </c>
      <c r="C6532" s="19">
        <v>39958</v>
      </c>
      <c r="D6532" s="18" t="s">
        <v>7</v>
      </c>
      <c r="E6532" s="18">
        <v>0.14267830047521513</v>
      </c>
      <c r="F6532" s="18">
        <v>5.1508411723904374E-4</v>
      </c>
    </row>
    <row r="6533" spans="2:6" x14ac:dyDescent="0.25">
      <c r="B6533" s="18">
        <v>2010</v>
      </c>
      <c r="C6533" s="19">
        <v>39958</v>
      </c>
      <c r="D6533" s="18" t="s">
        <v>7</v>
      </c>
      <c r="E6533" s="18">
        <v>6.8281825799394222E-2</v>
      </c>
      <c r="F6533" s="18">
        <v>2.338418691760076E-4</v>
      </c>
    </row>
    <row r="6534" spans="2:6" x14ac:dyDescent="0.25">
      <c r="B6534" s="18">
        <v>2010</v>
      </c>
      <c r="C6534" s="19">
        <v>39958</v>
      </c>
      <c r="D6534" s="18" t="s">
        <v>6</v>
      </c>
      <c r="E6534" s="18">
        <v>2.4392234975264902E-2</v>
      </c>
      <c r="F6534" s="18">
        <v>7.8684628952467421E-4</v>
      </c>
    </row>
    <row r="6535" spans="2:6" x14ac:dyDescent="0.25">
      <c r="B6535" s="18">
        <v>2010</v>
      </c>
      <c r="C6535" s="19">
        <v>39959</v>
      </c>
      <c r="D6535" s="18" t="s">
        <v>7</v>
      </c>
      <c r="E6535" s="18">
        <v>2.2455139491415001E-2</v>
      </c>
      <c r="F6535" s="18">
        <v>6.9520555700975238E-5</v>
      </c>
    </row>
    <row r="6536" spans="2:6" x14ac:dyDescent="0.25">
      <c r="B6536" s="18">
        <v>2010</v>
      </c>
      <c r="C6536" s="19">
        <v>39959</v>
      </c>
      <c r="D6536" s="18" t="s">
        <v>6</v>
      </c>
      <c r="E6536" s="18">
        <v>0.25450211432023379</v>
      </c>
      <c r="F6536" s="18">
        <v>2.3046064214873291E-2</v>
      </c>
    </row>
    <row r="6537" spans="2:6" x14ac:dyDescent="0.25">
      <c r="B6537" s="18">
        <v>2010</v>
      </c>
      <c r="C6537" s="19">
        <v>39959</v>
      </c>
      <c r="D6537" s="18" t="s">
        <v>6</v>
      </c>
      <c r="E6537" s="18">
        <v>1.4220113666108571E-3</v>
      </c>
      <c r="F6537" s="18">
        <v>1.8960151554811427E-5</v>
      </c>
    </row>
    <row r="6538" spans="2:6" x14ac:dyDescent="0.25">
      <c r="B6538" s="18">
        <v>2010</v>
      </c>
      <c r="C6538" s="19">
        <v>39960</v>
      </c>
      <c r="D6538" s="18" t="s">
        <v>6</v>
      </c>
      <c r="E6538" s="18">
        <v>9.1293129736417025E-2</v>
      </c>
      <c r="F6538" s="18">
        <v>3.0431043245472342E-3</v>
      </c>
    </row>
    <row r="6539" spans="2:6" x14ac:dyDescent="0.25">
      <c r="B6539" s="18">
        <v>2010</v>
      </c>
      <c r="C6539" s="19">
        <v>39960</v>
      </c>
      <c r="D6539" s="18" t="s">
        <v>7</v>
      </c>
      <c r="E6539" s="18">
        <v>1.5117560839702978E-2</v>
      </c>
      <c r="F6539" s="18">
        <v>1.4536116192022093E-4</v>
      </c>
    </row>
    <row r="6540" spans="2:6" x14ac:dyDescent="0.25">
      <c r="B6540" s="18">
        <v>2010</v>
      </c>
      <c r="C6540" s="19">
        <v>39960</v>
      </c>
      <c r="D6540" s="18" t="s">
        <v>7</v>
      </c>
      <c r="E6540" s="18">
        <v>5.0228601493954604E-2</v>
      </c>
      <c r="F6540" s="18">
        <v>5.9092472345828953E-4</v>
      </c>
    </row>
    <row r="6541" spans="2:6" x14ac:dyDescent="0.25">
      <c r="B6541" s="18">
        <v>2010</v>
      </c>
      <c r="C6541" s="19">
        <v>39960</v>
      </c>
      <c r="D6541" s="18" t="s">
        <v>7</v>
      </c>
      <c r="E6541" s="18">
        <v>8.9586716096483991E-3</v>
      </c>
      <c r="F6541" s="18">
        <v>4.740037888702857E-5</v>
      </c>
    </row>
    <row r="6542" spans="2:6" x14ac:dyDescent="0.25">
      <c r="B6542" s="18">
        <v>2010</v>
      </c>
      <c r="C6542" s="19">
        <v>39960</v>
      </c>
      <c r="D6542" s="18" t="s">
        <v>7</v>
      </c>
      <c r="E6542" s="18">
        <v>4.9132072729034679E-2</v>
      </c>
      <c r="F6542" s="18">
        <v>1.4536116192022093E-4</v>
      </c>
    </row>
    <row r="6543" spans="2:6" x14ac:dyDescent="0.25">
      <c r="B6543" s="18">
        <v>2010</v>
      </c>
      <c r="C6543" s="19">
        <v>39960</v>
      </c>
      <c r="D6543" s="18" t="s">
        <v>7</v>
      </c>
      <c r="E6543" s="18">
        <v>0.59041911941682779</v>
      </c>
      <c r="F6543" s="18">
        <v>1.6400531094911885E-3</v>
      </c>
    </row>
    <row r="6544" spans="2:6" x14ac:dyDescent="0.25">
      <c r="B6544" s="18">
        <v>2010</v>
      </c>
      <c r="C6544" s="19">
        <v>39960</v>
      </c>
      <c r="D6544" s="18" t="s">
        <v>7</v>
      </c>
      <c r="E6544" s="18">
        <v>0.20275354067663512</v>
      </c>
      <c r="F6544" s="18">
        <v>1.1976495732122551E-3</v>
      </c>
    </row>
    <row r="6545" spans="2:6" x14ac:dyDescent="0.25">
      <c r="B6545" s="18">
        <v>2010</v>
      </c>
      <c r="C6545" s="19">
        <v>39960</v>
      </c>
      <c r="D6545" s="18" t="s">
        <v>7</v>
      </c>
      <c r="E6545" s="18">
        <v>3.3986071661999483E-2</v>
      </c>
      <c r="F6545" s="18">
        <v>3.3180265220919997E-4</v>
      </c>
    </row>
    <row r="6546" spans="2:6" x14ac:dyDescent="0.25">
      <c r="B6546" s="18">
        <v>2010</v>
      </c>
      <c r="C6546" s="19">
        <v>39960</v>
      </c>
      <c r="D6546" s="18" t="s">
        <v>6</v>
      </c>
      <c r="E6546" s="18">
        <v>1.7775142082635711E-2</v>
      </c>
      <c r="F6546" s="18">
        <v>7.9000631478380948E-5</v>
      </c>
    </row>
    <row r="6547" spans="2:6" x14ac:dyDescent="0.25">
      <c r="B6547" s="18">
        <v>2010</v>
      </c>
      <c r="C6547" s="19">
        <v>39961</v>
      </c>
      <c r="D6547" s="18" t="s">
        <v>6</v>
      </c>
      <c r="E6547" s="18">
        <v>0.25562392328722677</v>
      </c>
      <c r="F6547" s="18">
        <v>2.6038608135274359E-3</v>
      </c>
    </row>
    <row r="6548" spans="2:6" x14ac:dyDescent="0.25">
      <c r="B6548" s="18">
        <v>2010</v>
      </c>
      <c r="C6548" s="19">
        <v>39960</v>
      </c>
      <c r="D6548" s="18" t="s">
        <v>6</v>
      </c>
      <c r="E6548" s="18">
        <v>7.4497595484113235E-2</v>
      </c>
      <c r="F6548" s="18">
        <v>8.8164704729873139E-4</v>
      </c>
    </row>
    <row r="6549" spans="2:6" x14ac:dyDescent="0.25">
      <c r="B6549" s="18">
        <v>2010</v>
      </c>
      <c r="C6549" s="19">
        <v>39961</v>
      </c>
      <c r="D6549" s="18" t="s">
        <v>6</v>
      </c>
      <c r="E6549" s="18">
        <v>0.26339442539944036</v>
      </c>
      <c r="F6549" s="18">
        <v>5.725965769553051E-3</v>
      </c>
    </row>
    <row r="6550" spans="2:6" x14ac:dyDescent="0.25">
      <c r="B6550" s="18">
        <v>2010</v>
      </c>
      <c r="C6550" s="19">
        <v>39961</v>
      </c>
      <c r="D6550" s="18" t="s">
        <v>7</v>
      </c>
      <c r="E6550" s="18">
        <v>4.8316786212177784E-3</v>
      </c>
      <c r="F6550" s="18">
        <v>3.4760277850487619E-5</v>
      </c>
    </row>
    <row r="6551" spans="2:6" x14ac:dyDescent="0.25">
      <c r="B6551" s="18">
        <v>2010</v>
      </c>
      <c r="C6551" s="19">
        <v>39961</v>
      </c>
      <c r="D6551" s="18" t="s">
        <v>7</v>
      </c>
      <c r="E6551" s="18">
        <v>0.19445215432088686</v>
      </c>
      <c r="F6551" s="18">
        <v>1.2545300278766895E-3</v>
      </c>
    </row>
    <row r="6552" spans="2:6" x14ac:dyDescent="0.25">
      <c r="B6552" s="18">
        <v>2010</v>
      </c>
      <c r="C6552" s="19">
        <v>39961</v>
      </c>
      <c r="D6552" s="18" t="s">
        <v>7</v>
      </c>
      <c r="E6552" s="18">
        <v>4.6452371309287994E-4</v>
      </c>
      <c r="F6552" s="18">
        <v>9.4800757774057133E-6</v>
      </c>
    </row>
    <row r="6553" spans="2:6" x14ac:dyDescent="0.25">
      <c r="B6553" s="18">
        <v>2010</v>
      </c>
      <c r="C6553" s="19">
        <v>39961</v>
      </c>
      <c r="D6553" s="18" t="s">
        <v>7</v>
      </c>
      <c r="E6553" s="18">
        <v>7.0342162268350397E-3</v>
      </c>
      <c r="F6553" s="18">
        <v>1.8960151554811427E-5</v>
      </c>
    </row>
    <row r="6554" spans="2:6" x14ac:dyDescent="0.25">
      <c r="B6554" s="18">
        <v>2010</v>
      </c>
      <c r="C6554" s="19">
        <v>39961</v>
      </c>
      <c r="D6554" s="18" t="s">
        <v>7</v>
      </c>
      <c r="E6554" s="18">
        <v>5.561644456078019E-4</v>
      </c>
      <c r="F6554" s="18">
        <v>3.1600252591352378E-6</v>
      </c>
    </row>
    <row r="6555" spans="2:6" x14ac:dyDescent="0.25">
      <c r="B6555" s="18">
        <v>2010</v>
      </c>
      <c r="C6555" s="19">
        <v>39962</v>
      </c>
      <c r="D6555" s="18" t="s">
        <v>7</v>
      </c>
      <c r="E6555" s="18">
        <v>1.1369770882368586E-2</v>
      </c>
      <c r="F6555" s="18">
        <v>8.1212649159775614E-4</v>
      </c>
    </row>
    <row r="6556" spans="2:6" x14ac:dyDescent="0.25">
      <c r="B6556" s="18">
        <v>2010</v>
      </c>
      <c r="C6556" s="19">
        <v>39962</v>
      </c>
      <c r="D6556" s="18" t="s">
        <v>7</v>
      </c>
      <c r="E6556" s="18">
        <v>0.17370658849466403</v>
      </c>
      <c r="F6556" s="18">
        <v>1.5104920738666437E-3</v>
      </c>
    </row>
    <row r="6557" spans="2:6" x14ac:dyDescent="0.25">
      <c r="B6557" s="18">
        <v>2010</v>
      </c>
      <c r="C6557" s="19">
        <v>39961</v>
      </c>
      <c r="D6557" s="18" t="s">
        <v>7</v>
      </c>
      <c r="E6557" s="18">
        <v>1.1369770882368586E-2</v>
      </c>
      <c r="F6557" s="18">
        <v>8.1212649159775614E-4</v>
      </c>
    </row>
    <row r="6558" spans="2:6" x14ac:dyDescent="0.25">
      <c r="B6558" s="18">
        <v>2010</v>
      </c>
      <c r="C6558" s="19">
        <v>39962</v>
      </c>
      <c r="D6558" s="18" t="s">
        <v>7</v>
      </c>
      <c r="E6558" s="18">
        <v>0.18087984583290101</v>
      </c>
      <c r="F6558" s="18">
        <v>2.0097760648100111E-3</v>
      </c>
    </row>
    <row r="6559" spans="2:6" x14ac:dyDescent="0.25">
      <c r="B6559" s="18">
        <v>2010</v>
      </c>
      <c r="C6559" s="19">
        <v>39962</v>
      </c>
      <c r="D6559" s="18" t="s">
        <v>7</v>
      </c>
      <c r="E6559" s="18">
        <v>1.3398507098733407E-3</v>
      </c>
      <c r="F6559" s="18">
        <v>6.3200505182704755E-6</v>
      </c>
    </row>
    <row r="6560" spans="2:6" x14ac:dyDescent="0.25">
      <c r="B6560" s="18">
        <v>2010</v>
      </c>
      <c r="C6560" s="19">
        <v>39962</v>
      </c>
      <c r="D6560" s="18" t="s">
        <v>7</v>
      </c>
      <c r="E6560" s="18">
        <v>4.3854830546278832E-2</v>
      </c>
      <c r="F6560" s="18">
        <v>1.7064136399330283E-4</v>
      </c>
    </row>
    <row r="6561" spans="2:6" x14ac:dyDescent="0.25">
      <c r="B6561" s="18">
        <v>2010</v>
      </c>
      <c r="C6561" s="19">
        <v>39962</v>
      </c>
      <c r="D6561" s="18" t="s">
        <v>7</v>
      </c>
      <c r="E6561" s="18">
        <v>8.4056671892997323E-4</v>
      </c>
      <c r="F6561" s="18">
        <v>6.3200505182704755E-6</v>
      </c>
    </row>
    <row r="6562" spans="2:6" x14ac:dyDescent="0.25">
      <c r="B6562" s="18">
        <v>2010</v>
      </c>
      <c r="C6562" s="19">
        <v>39962</v>
      </c>
      <c r="D6562" s="18" t="s">
        <v>7</v>
      </c>
      <c r="E6562" s="18">
        <v>3.1312690292771068E-2</v>
      </c>
      <c r="F6562" s="18">
        <v>8.5320681996651416E-5</v>
      </c>
    </row>
    <row r="6563" spans="2:6" x14ac:dyDescent="0.25">
      <c r="B6563" s="18">
        <v>2010</v>
      </c>
      <c r="C6563" s="19">
        <v>39962</v>
      </c>
      <c r="D6563" s="18" t="s">
        <v>7</v>
      </c>
      <c r="E6563" s="18">
        <v>4.8190385201812378E-3</v>
      </c>
      <c r="F6563" s="18">
        <v>1.5800126295676189E-5</v>
      </c>
    </row>
    <row r="6564" spans="2:6" x14ac:dyDescent="0.25">
      <c r="B6564" s="18">
        <v>2010</v>
      </c>
      <c r="C6564" s="19">
        <v>39962</v>
      </c>
      <c r="D6564" s="18" t="s">
        <v>6</v>
      </c>
      <c r="E6564" s="18">
        <v>2.5691005356769485E-2</v>
      </c>
      <c r="F6564" s="18">
        <v>2.5691005356769485E-3</v>
      </c>
    </row>
    <row r="6565" spans="2:6" x14ac:dyDescent="0.25">
      <c r="B6565" s="18">
        <v>2010</v>
      </c>
      <c r="C6565" s="19">
        <v>39962</v>
      </c>
      <c r="D6565" s="18" t="s">
        <v>6</v>
      </c>
      <c r="E6565" s="18">
        <v>7.0784565804629324E-3</v>
      </c>
      <c r="F6565" s="18">
        <v>1.0112080829232761E-4</v>
      </c>
    </row>
    <row r="6566" spans="2:6" x14ac:dyDescent="0.25">
      <c r="B6566" s="18">
        <v>2010</v>
      </c>
      <c r="C6566" s="19">
        <v>39962</v>
      </c>
      <c r="D6566" s="18" t="s">
        <v>6</v>
      </c>
      <c r="E6566" s="18">
        <v>3.7263017855722724E-2</v>
      </c>
      <c r="F6566" s="18">
        <v>2.7808222280390095E-4</v>
      </c>
    </row>
    <row r="6567" spans="2:6" x14ac:dyDescent="0.25">
      <c r="B6567" s="18">
        <v>2010</v>
      </c>
      <c r="C6567" s="19">
        <v>39962</v>
      </c>
      <c r="D6567" s="18" t="s">
        <v>6</v>
      </c>
      <c r="E6567" s="18">
        <v>5.6122048602241827E-2</v>
      </c>
      <c r="F6567" s="18">
        <v>2.8061024301120913E-3</v>
      </c>
    </row>
    <row r="6568" spans="2:6" x14ac:dyDescent="0.25">
      <c r="B6568" s="18">
        <v>2010</v>
      </c>
      <c r="C6568" s="19">
        <v>39963</v>
      </c>
      <c r="D6568" s="18" t="s">
        <v>6</v>
      </c>
      <c r="E6568" s="18">
        <v>4.4619556658989555E-2</v>
      </c>
      <c r="F6568" s="18">
        <v>1.115488916474739E-3</v>
      </c>
    </row>
    <row r="6569" spans="2:6" x14ac:dyDescent="0.25">
      <c r="B6569" s="18">
        <v>2010</v>
      </c>
      <c r="C6569" s="19">
        <v>39963</v>
      </c>
      <c r="D6569" s="18" t="s">
        <v>6</v>
      </c>
      <c r="E6569" s="18">
        <v>5.3404426879385515E-3</v>
      </c>
      <c r="F6569" s="18">
        <v>5.3404426879385524E-4</v>
      </c>
    </row>
    <row r="6570" spans="2:6" x14ac:dyDescent="0.25">
      <c r="B6570" s="18">
        <v>2010</v>
      </c>
      <c r="C6570" s="19">
        <v>39963</v>
      </c>
      <c r="D6570" s="18" t="s">
        <v>6</v>
      </c>
      <c r="E6570" s="18">
        <v>1.3085664598079021E-2</v>
      </c>
      <c r="F6570" s="18">
        <v>8.0896646633862087E-4</v>
      </c>
    </row>
    <row r="6571" spans="2:6" x14ac:dyDescent="0.25">
      <c r="B6571" s="18">
        <v>2010</v>
      </c>
      <c r="C6571" s="19">
        <v>39964</v>
      </c>
      <c r="D6571" s="18" t="s">
        <v>7</v>
      </c>
      <c r="E6571" s="18">
        <v>1.9987159764030378E-2</v>
      </c>
      <c r="F6571" s="18">
        <v>1.7380138925243807E-4</v>
      </c>
    </row>
    <row r="6572" spans="2:6" x14ac:dyDescent="0.25">
      <c r="B6572" s="18">
        <v>2010</v>
      </c>
      <c r="C6572" s="19">
        <v>39963</v>
      </c>
      <c r="D6572" s="18" t="s">
        <v>6</v>
      </c>
      <c r="E6572" s="18">
        <v>9.1094048145091505E-2</v>
      </c>
      <c r="F6572" s="18">
        <v>1.1660493206209028E-3</v>
      </c>
    </row>
    <row r="6573" spans="2:6" x14ac:dyDescent="0.25">
      <c r="B6573" s="18">
        <v>2010</v>
      </c>
      <c r="C6573" s="19">
        <v>39963</v>
      </c>
      <c r="D6573" s="18" t="s">
        <v>6</v>
      </c>
      <c r="E6573" s="18">
        <v>6.2258817655482454E-2</v>
      </c>
      <c r="F6573" s="18">
        <v>5.1192409197990858E-4</v>
      </c>
    </row>
    <row r="6574" spans="2:6" x14ac:dyDescent="0.25">
      <c r="B6574" s="18">
        <v>2010</v>
      </c>
      <c r="C6574" s="19">
        <v>39964</v>
      </c>
      <c r="D6574" s="18" t="s">
        <v>6</v>
      </c>
      <c r="E6574" s="18">
        <v>3.081024627656857E-3</v>
      </c>
      <c r="F6574" s="18">
        <v>4.740037888702857E-5</v>
      </c>
    </row>
    <row r="6575" spans="2:6" x14ac:dyDescent="0.25">
      <c r="B6575" s="18">
        <v>2010</v>
      </c>
      <c r="C6575" s="19">
        <v>39964</v>
      </c>
      <c r="D6575" s="18" t="s">
        <v>6</v>
      </c>
      <c r="E6575" s="18">
        <v>4.3608348576066281E-3</v>
      </c>
      <c r="F6575" s="18">
        <v>1.8960151554811428E-4</v>
      </c>
    </row>
    <row r="6576" spans="2:6" x14ac:dyDescent="0.25">
      <c r="B6576" s="18">
        <v>2010</v>
      </c>
      <c r="C6576" s="19">
        <v>39964</v>
      </c>
      <c r="D6576" s="18" t="s">
        <v>6</v>
      </c>
      <c r="E6576" s="18">
        <v>7.2658460783296519E-2</v>
      </c>
      <c r="F6576" s="18">
        <v>4.1870334683541902E-3</v>
      </c>
    </row>
    <row r="6577" spans="2:6" x14ac:dyDescent="0.25">
      <c r="B6577" s="18">
        <v>2010</v>
      </c>
      <c r="C6577" s="19">
        <v>39964</v>
      </c>
      <c r="D6577" s="18" t="s">
        <v>6</v>
      </c>
      <c r="E6577" s="18">
        <v>4.2192657259973697E-2</v>
      </c>
      <c r="F6577" s="18">
        <v>8.437267441891085E-4</v>
      </c>
    </row>
    <row r="6578" spans="2:6" x14ac:dyDescent="0.25">
      <c r="B6578" s="18">
        <v>2010</v>
      </c>
      <c r="C6578" s="19">
        <v>39964</v>
      </c>
      <c r="D6578" s="18" t="s">
        <v>6</v>
      </c>
      <c r="E6578" s="18">
        <v>5.2898822837923881E-3</v>
      </c>
      <c r="F6578" s="18">
        <v>9.7960783033192368E-5</v>
      </c>
    </row>
    <row r="6579" spans="2:6" x14ac:dyDescent="0.25">
      <c r="B6579" s="18">
        <v>2010</v>
      </c>
      <c r="C6579" s="19">
        <v>39964</v>
      </c>
      <c r="D6579" s="18" t="s">
        <v>6</v>
      </c>
      <c r="E6579" s="18">
        <v>4.7779581918124796E-3</v>
      </c>
      <c r="F6579" s="18">
        <v>1.7064136399330283E-4</v>
      </c>
    </row>
    <row r="6580" spans="2:6" x14ac:dyDescent="0.25">
      <c r="B6580" s="18">
        <v>2010</v>
      </c>
      <c r="C6580" s="19">
        <v>39965</v>
      </c>
      <c r="D6580" s="18" t="s">
        <v>6</v>
      </c>
      <c r="E6580" s="18">
        <v>8.8638708518743413E-3</v>
      </c>
      <c r="F6580" s="18">
        <v>5.9092472345828953E-4</v>
      </c>
    </row>
    <row r="6581" spans="2:6" x14ac:dyDescent="0.25">
      <c r="B6581" s="18">
        <v>2010</v>
      </c>
      <c r="C6581" s="19">
        <v>39964</v>
      </c>
      <c r="D6581" s="18" t="s">
        <v>7</v>
      </c>
      <c r="E6581" s="18">
        <v>1.5926527306041598E-2</v>
      </c>
      <c r="F6581" s="18">
        <v>1.4220113666108569E-4</v>
      </c>
    </row>
    <row r="6582" spans="2:6" x14ac:dyDescent="0.25">
      <c r="B6582" s="18">
        <v>2010</v>
      </c>
      <c r="C6582" s="19">
        <v>39964</v>
      </c>
      <c r="D6582" s="18" t="s">
        <v>6</v>
      </c>
      <c r="E6582" s="18">
        <v>4.2818342261282472E-3</v>
      </c>
      <c r="F6582" s="18">
        <v>3.1600252591352378E-6</v>
      </c>
    </row>
    <row r="6583" spans="2:6" x14ac:dyDescent="0.25">
      <c r="B6583" s="18">
        <v>2010</v>
      </c>
      <c r="C6583" s="19">
        <v>39964</v>
      </c>
      <c r="D6583" s="18" t="s">
        <v>6</v>
      </c>
      <c r="E6583" s="18">
        <v>1.5357722759397256E-2</v>
      </c>
      <c r="F6583" s="18">
        <v>1.7064136399330283E-4</v>
      </c>
    </row>
    <row r="6584" spans="2:6" x14ac:dyDescent="0.25">
      <c r="B6584" s="18">
        <v>2010</v>
      </c>
      <c r="C6584" s="19">
        <v>39964</v>
      </c>
      <c r="D6584" s="18" t="s">
        <v>6</v>
      </c>
      <c r="E6584" s="18">
        <v>5.3552948066564875E-2</v>
      </c>
      <c r="F6584" s="18">
        <v>1.169209345880038E-3</v>
      </c>
    </row>
    <row r="6585" spans="2:6" x14ac:dyDescent="0.25">
      <c r="B6585" s="18">
        <v>2010</v>
      </c>
      <c r="C6585" s="19">
        <v>39965</v>
      </c>
      <c r="D6585" s="18" t="s">
        <v>6</v>
      </c>
      <c r="E6585" s="18">
        <v>4.4695397265208804E-2</v>
      </c>
      <c r="F6585" s="18">
        <v>7.2680580960110465E-4</v>
      </c>
    </row>
    <row r="6586" spans="2:6" x14ac:dyDescent="0.25">
      <c r="B6586" s="18">
        <v>2010</v>
      </c>
      <c r="C6586" s="19">
        <v>39962</v>
      </c>
      <c r="D6586" s="18" t="s">
        <v>7</v>
      </c>
      <c r="E6586" s="18">
        <v>5.9598076387290588E-2</v>
      </c>
      <c r="F6586" s="18">
        <v>2.9072232384044186E-4</v>
      </c>
    </row>
    <row r="6587" spans="2:6" x14ac:dyDescent="0.25">
      <c r="B6587" s="18">
        <v>2010</v>
      </c>
      <c r="C6587" s="19">
        <v>39962</v>
      </c>
      <c r="D6587" s="18" t="s">
        <v>6</v>
      </c>
      <c r="E6587" s="18">
        <v>1.9465755596273063E-2</v>
      </c>
      <c r="F6587" s="18">
        <v>3.5392282902314663E-4</v>
      </c>
    </row>
    <row r="6588" spans="2:6" x14ac:dyDescent="0.25">
      <c r="B6588" s="18">
        <v>2010</v>
      </c>
      <c r="C6588" s="19">
        <v>39966</v>
      </c>
      <c r="D6588" s="18" t="s">
        <v>7</v>
      </c>
      <c r="E6588" s="18">
        <v>2.1456571509528267E-3</v>
      </c>
      <c r="F6588" s="18">
        <v>2.2120176813946664E-5</v>
      </c>
    </row>
    <row r="6589" spans="2:6" x14ac:dyDescent="0.25">
      <c r="B6589" s="18">
        <v>2010</v>
      </c>
      <c r="C6589" s="19">
        <v>39959</v>
      </c>
      <c r="D6589" s="18" t="s">
        <v>7</v>
      </c>
      <c r="E6589" s="18">
        <v>3.7920303109622855E-3</v>
      </c>
      <c r="F6589" s="18">
        <v>1.5800126295676189E-5</v>
      </c>
    </row>
    <row r="6590" spans="2:6" x14ac:dyDescent="0.25">
      <c r="B6590" s="18">
        <v>2010</v>
      </c>
      <c r="C6590" s="19">
        <v>39959</v>
      </c>
      <c r="D6590" s="18" t="s">
        <v>7</v>
      </c>
      <c r="E6590" s="18">
        <v>0.29533280069352019</v>
      </c>
      <c r="F6590" s="18">
        <v>1.1407691185478209E-3</v>
      </c>
    </row>
    <row r="6591" spans="2:6" x14ac:dyDescent="0.25">
      <c r="B6591" s="18">
        <v>2010</v>
      </c>
      <c r="C6591" s="19">
        <v>39959</v>
      </c>
      <c r="D6591" s="18" t="s">
        <v>7</v>
      </c>
      <c r="E6591" s="18">
        <v>3.7920303109622855E-3</v>
      </c>
      <c r="F6591" s="18">
        <v>1.5800126295676189E-5</v>
      </c>
    </row>
    <row r="6592" spans="2:6" x14ac:dyDescent="0.25">
      <c r="B6592" s="18">
        <v>2010</v>
      </c>
      <c r="C6592" s="19">
        <v>39966</v>
      </c>
      <c r="D6592" s="18" t="s">
        <v>7</v>
      </c>
      <c r="E6592" s="18">
        <v>3.6454051389384103E-2</v>
      </c>
      <c r="F6592" s="18">
        <v>3.5392282902314663E-4</v>
      </c>
    </row>
    <row r="6593" spans="2:6" x14ac:dyDescent="0.25">
      <c r="B6593" s="18">
        <v>2010</v>
      </c>
      <c r="C6593" s="19">
        <v>39966</v>
      </c>
      <c r="D6593" s="18" t="s">
        <v>6</v>
      </c>
      <c r="E6593" s="18">
        <v>4.2976343524239236E-4</v>
      </c>
      <c r="F6593" s="18">
        <v>1.2640101036540951E-5</v>
      </c>
    </row>
    <row r="6594" spans="2:6" x14ac:dyDescent="0.25">
      <c r="B6594" s="18">
        <v>2010</v>
      </c>
      <c r="C6594" s="19">
        <v>39966</v>
      </c>
      <c r="D6594" s="18" t="s">
        <v>6</v>
      </c>
      <c r="E6594" s="18">
        <v>1.4725717707570208E-2</v>
      </c>
      <c r="F6594" s="18">
        <v>1.4725717707570209E-3</v>
      </c>
    </row>
    <row r="6595" spans="2:6" x14ac:dyDescent="0.25">
      <c r="B6595" s="18">
        <v>2010</v>
      </c>
      <c r="C6595" s="19">
        <v>39966</v>
      </c>
      <c r="D6595" s="18" t="s">
        <v>7</v>
      </c>
      <c r="E6595" s="18">
        <v>3.211849673385056E-2</v>
      </c>
      <c r="F6595" s="18">
        <v>1.3272106088367999E-4</v>
      </c>
    </row>
    <row r="6596" spans="2:6" x14ac:dyDescent="0.25">
      <c r="B6596" s="18">
        <v>2010</v>
      </c>
      <c r="C6596" s="19">
        <v>39966</v>
      </c>
      <c r="D6596" s="18" t="s">
        <v>7</v>
      </c>
      <c r="E6596" s="18">
        <v>2.9767437941053939E-3</v>
      </c>
      <c r="F6596" s="18">
        <v>1.8960151554811427E-5</v>
      </c>
    </row>
    <row r="6597" spans="2:6" x14ac:dyDescent="0.25">
      <c r="B6597" s="18">
        <v>2010</v>
      </c>
      <c r="C6597" s="19">
        <v>39966</v>
      </c>
      <c r="D6597" s="18" t="s">
        <v>6</v>
      </c>
      <c r="E6597" s="18">
        <v>4.5362162594886339E-2</v>
      </c>
      <c r="F6597" s="18">
        <v>8.8164704729873139E-4</v>
      </c>
    </row>
    <row r="6598" spans="2:6" x14ac:dyDescent="0.25">
      <c r="B6598" s="18">
        <v>2010</v>
      </c>
      <c r="C6598" s="19">
        <v>39966</v>
      </c>
      <c r="D6598" s="18" t="s">
        <v>6</v>
      </c>
      <c r="E6598" s="18">
        <v>0.10299154324573567</v>
      </c>
      <c r="F6598" s="18">
        <v>9.0376722411267805E-4</v>
      </c>
    </row>
    <row r="6599" spans="2:6" x14ac:dyDescent="0.25">
      <c r="B6599" s="18">
        <v>2010</v>
      </c>
      <c r="C6599" s="19">
        <v>39966</v>
      </c>
      <c r="D6599" s="18" t="s">
        <v>7</v>
      </c>
      <c r="E6599" s="18">
        <v>1.2892903057271771E-3</v>
      </c>
      <c r="F6599" s="18">
        <v>2.5280202073081902E-5</v>
      </c>
    </row>
    <row r="6600" spans="2:6" x14ac:dyDescent="0.25">
      <c r="B6600" s="18">
        <v>2010</v>
      </c>
      <c r="C6600" s="19">
        <v>39967</v>
      </c>
      <c r="D6600" s="18" t="s">
        <v>6</v>
      </c>
      <c r="E6600" s="18">
        <v>2.1740973782850437E-2</v>
      </c>
      <c r="F6600" s="18">
        <v>2.1740973782850437E-3</v>
      </c>
    </row>
    <row r="6601" spans="2:6" x14ac:dyDescent="0.25">
      <c r="B6601" s="18">
        <v>2010</v>
      </c>
      <c r="C6601" s="19">
        <v>39967</v>
      </c>
      <c r="D6601" s="18" t="s">
        <v>7</v>
      </c>
      <c r="E6601" s="18">
        <v>2.3169305199979565E-2</v>
      </c>
      <c r="F6601" s="18">
        <v>1.6432131347503238E-4</v>
      </c>
    </row>
    <row r="6602" spans="2:6" x14ac:dyDescent="0.25">
      <c r="B6602" s="18">
        <v>2010</v>
      </c>
      <c r="C6602" s="19">
        <v>39966</v>
      </c>
      <c r="D6602" s="18" t="s">
        <v>7</v>
      </c>
      <c r="E6602" s="18">
        <v>3.8615508666632603E-2</v>
      </c>
      <c r="F6602" s="18">
        <v>2.0540164184379046E-4</v>
      </c>
    </row>
    <row r="6603" spans="2:6" x14ac:dyDescent="0.25">
      <c r="B6603" s="18">
        <v>2010</v>
      </c>
      <c r="C6603" s="19">
        <v>39967</v>
      </c>
      <c r="D6603" s="18" t="s">
        <v>7</v>
      </c>
      <c r="E6603" s="18">
        <v>4.2672981099362253E-2</v>
      </c>
      <c r="F6603" s="18">
        <v>1.0112080829232761E-4</v>
      </c>
    </row>
    <row r="6604" spans="2:6" x14ac:dyDescent="0.25">
      <c r="B6604" s="18">
        <v>2010</v>
      </c>
      <c r="C6604" s="19">
        <v>39967</v>
      </c>
      <c r="D6604" s="18" t="s">
        <v>7</v>
      </c>
      <c r="E6604" s="18">
        <v>1.4220113666108571E-3</v>
      </c>
      <c r="F6604" s="18">
        <v>1.5800126295676189E-5</v>
      </c>
    </row>
    <row r="6605" spans="2:6" x14ac:dyDescent="0.25">
      <c r="B6605" s="18">
        <v>2010</v>
      </c>
      <c r="C6605" s="19">
        <v>39967</v>
      </c>
      <c r="D6605" s="18" t="s">
        <v>7</v>
      </c>
      <c r="E6605" s="18">
        <v>6.6139328673700528E-3</v>
      </c>
      <c r="F6605" s="18">
        <v>4.1080328368758094E-5</v>
      </c>
    </row>
    <row r="6606" spans="2:6" x14ac:dyDescent="0.25">
      <c r="B6606" s="18">
        <v>2010</v>
      </c>
      <c r="C6606" s="19">
        <v>39967</v>
      </c>
      <c r="D6606" s="18" t="s">
        <v>7</v>
      </c>
      <c r="E6606" s="18">
        <v>0.10093436680203863</v>
      </c>
      <c r="F6606" s="18">
        <v>3.0968247539525331E-4</v>
      </c>
    </row>
    <row r="6607" spans="2:6" x14ac:dyDescent="0.25">
      <c r="B6607" s="18">
        <v>2010</v>
      </c>
      <c r="C6607" s="19">
        <v>39967</v>
      </c>
      <c r="D6607" s="18" t="s">
        <v>7</v>
      </c>
      <c r="E6607" s="18">
        <v>3.2706261432049713E-3</v>
      </c>
      <c r="F6607" s="18">
        <v>4.740037888702857E-5</v>
      </c>
    </row>
    <row r="6608" spans="2:6" x14ac:dyDescent="0.25">
      <c r="B6608" s="18">
        <v>2010</v>
      </c>
      <c r="C6608" s="19">
        <v>39968</v>
      </c>
      <c r="D6608" s="18" t="s">
        <v>6</v>
      </c>
      <c r="E6608" s="18">
        <v>2.8598228595173903E-2</v>
      </c>
      <c r="F6608" s="18">
        <v>1.1439291438069561E-3</v>
      </c>
    </row>
    <row r="6609" spans="2:6" x14ac:dyDescent="0.25">
      <c r="B6609" s="18">
        <v>2010</v>
      </c>
      <c r="C6609" s="19">
        <v>39968</v>
      </c>
      <c r="D6609" s="18" t="s">
        <v>6</v>
      </c>
      <c r="E6609" s="18">
        <v>5.3594028394933629E-3</v>
      </c>
      <c r="F6609" s="18">
        <v>1.3398507098733407E-3</v>
      </c>
    </row>
    <row r="6610" spans="2:6" x14ac:dyDescent="0.25">
      <c r="B6610" s="18">
        <v>2010</v>
      </c>
      <c r="C6610" s="19">
        <v>39968</v>
      </c>
      <c r="D6610" s="18" t="s">
        <v>7</v>
      </c>
      <c r="E6610" s="18">
        <v>3.5392282902314662E-3</v>
      </c>
      <c r="F6610" s="18">
        <v>4.4240353627893329E-5</v>
      </c>
    </row>
    <row r="6611" spans="2:6" x14ac:dyDescent="0.25">
      <c r="B6611" s="18">
        <v>2010</v>
      </c>
      <c r="C6611" s="19">
        <v>39968</v>
      </c>
      <c r="D6611" s="18" t="s">
        <v>7</v>
      </c>
      <c r="E6611" s="18">
        <v>1.8960151554811427E-3</v>
      </c>
      <c r="F6611" s="18">
        <v>3.1600252591352378E-5</v>
      </c>
    </row>
    <row r="6612" spans="2:6" x14ac:dyDescent="0.25">
      <c r="B6612" s="18">
        <v>2010</v>
      </c>
      <c r="C6612" s="19">
        <v>39968</v>
      </c>
      <c r="D6612" s="18" t="s">
        <v>7</v>
      </c>
      <c r="E6612" s="18">
        <v>1.6953535515260552E-2</v>
      </c>
      <c r="F6612" s="18">
        <v>9.1640732514921899E-5</v>
      </c>
    </row>
    <row r="6613" spans="2:6" x14ac:dyDescent="0.25">
      <c r="B6613" s="18">
        <v>2010</v>
      </c>
      <c r="C6613" s="19">
        <v>39968</v>
      </c>
      <c r="D6613" s="18" t="s">
        <v>7</v>
      </c>
      <c r="E6613" s="18">
        <v>9.7328777981365317E-3</v>
      </c>
      <c r="F6613" s="18">
        <v>4.4240353627893329E-5</v>
      </c>
    </row>
    <row r="6614" spans="2:6" x14ac:dyDescent="0.25">
      <c r="B6614" s="18">
        <v>2010</v>
      </c>
      <c r="C6614" s="19">
        <v>39968</v>
      </c>
      <c r="D6614" s="18" t="s">
        <v>7</v>
      </c>
      <c r="E6614" s="18">
        <v>3.7920303109622856E-4</v>
      </c>
      <c r="F6614" s="18">
        <v>3.1600252591352378E-6</v>
      </c>
    </row>
    <row r="6615" spans="2:6" x14ac:dyDescent="0.25">
      <c r="B6615" s="18">
        <v>2010</v>
      </c>
      <c r="C6615" s="19">
        <v>39968</v>
      </c>
      <c r="D6615" s="18" t="s">
        <v>7</v>
      </c>
      <c r="E6615" s="18">
        <v>0.11287926228156983</v>
      </c>
      <c r="F6615" s="18">
        <v>4.6452371309287994E-4</v>
      </c>
    </row>
    <row r="6616" spans="2:6" x14ac:dyDescent="0.25">
      <c r="B6616" s="18">
        <v>2010</v>
      </c>
      <c r="C6616" s="19">
        <v>39968</v>
      </c>
      <c r="D6616" s="18" t="s">
        <v>6</v>
      </c>
      <c r="E6616" s="18">
        <v>0.11105276768178966</v>
      </c>
      <c r="F6616" s="18">
        <v>8.247665926342971E-4</v>
      </c>
    </row>
    <row r="6617" spans="2:6" x14ac:dyDescent="0.25">
      <c r="B6617" s="18">
        <v>2010</v>
      </c>
      <c r="C6617" s="19">
        <v>39968</v>
      </c>
      <c r="D6617" s="18" t="s">
        <v>7</v>
      </c>
      <c r="E6617" s="18">
        <v>3.2706261432049709E-2</v>
      </c>
      <c r="F6617" s="18">
        <v>9.480075777405714E-5</v>
      </c>
    </row>
    <row r="6618" spans="2:6" x14ac:dyDescent="0.25">
      <c r="B6618" s="18">
        <v>2010</v>
      </c>
      <c r="C6618" s="19">
        <v>39968</v>
      </c>
      <c r="D6618" s="18" t="s">
        <v>7</v>
      </c>
      <c r="E6618" s="18">
        <v>9.4800757774057137E-3</v>
      </c>
      <c r="F6618" s="18">
        <v>7.9000631478380948E-5</v>
      </c>
    </row>
    <row r="6619" spans="2:6" x14ac:dyDescent="0.25">
      <c r="B6619" s="18">
        <v>2010</v>
      </c>
      <c r="C6619" s="19">
        <v>39968</v>
      </c>
      <c r="D6619" s="18" t="s">
        <v>7</v>
      </c>
      <c r="E6619" s="18">
        <v>3.2933783250707449E-2</v>
      </c>
      <c r="F6619" s="18">
        <v>8.5320681996651416E-5</v>
      </c>
    </row>
    <row r="6620" spans="2:6" x14ac:dyDescent="0.25">
      <c r="B6620" s="18">
        <v>2010</v>
      </c>
      <c r="C6620" s="19">
        <v>39968</v>
      </c>
      <c r="D6620" s="18" t="s">
        <v>7</v>
      </c>
      <c r="E6620" s="18">
        <v>9.7012775455451803E-4</v>
      </c>
      <c r="F6620" s="18">
        <v>3.1600252591352378E-6</v>
      </c>
    </row>
    <row r="6621" spans="2:6" x14ac:dyDescent="0.25">
      <c r="B6621" s="18">
        <v>2010</v>
      </c>
      <c r="C6621" s="19">
        <v>39968</v>
      </c>
      <c r="D6621" s="18" t="s">
        <v>7</v>
      </c>
      <c r="E6621" s="18">
        <v>1.4267514044995599E-2</v>
      </c>
      <c r="F6621" s="18">
        <v>4.740037888702857E-5</v>
      </c>
    </row>
    <row r="6622" spans="2:6" x14ac:dyDescent="0.25">
      <c r="B6622" s="18">
        <v>2010</v>
      </c>
      <c r="C6622" s="19">
        <v>39968</v>
      </c>
      <c r="D6622" s="18" t="s">
        <v>6</v>
      </c>
      <c r="E6622" s="18">
        <v>2.3207225503089186E-2</v>
      </c>
      <c r="F6622" s="18">
        <v>8.5952687048478473E-4</v>
      </c>
    </row>
    <row r="6623" spans="2:6" x14ac:dyDescent="0.25">
      <c r="B6623" s="18">
        <v>2010</v>
      </c>
      <c r="C6623" s="19">
        <v>39968</v>
      </c>
      <c r="D6623" s="18" t="s">
        <v>6</v>
      </c>
      <c r="E6623" s="18">
        <v>0.1017212130915633</v>
      </c>
      <c r="F6623" s="18">
        <v>3.3180265220919997E-4</v>
      </c>
    </row>
    <row r="6624" spans="2:6" x14ac:dyDescent="0.25">
      <c r="B6624" s="18">
        <v>2010</v>
      </c>
      <c r="C6624" s="19">
        <v>39968</v>
      </c>
      <c r="D6624" s="18" t="s">
        <v>7</v>
      </c>
      <c r="E6624" s="18">
        <v>5.7638860726626738E-3</v>
      </c>
      <c r="F6624" s="18">
        <v>5.0560404146163804E-5</v>
      </c>
    </row>
    <row r="6625" spans="2:6" x14ac:dyDescent="0.25">
      <c r="B6625" s="18">
        <v>2010</v>
      </c>
      <c r="C6625" s="19">
        <v>39969</v>
      </c>
      <c r="D6625" s="18" t="s">
        <v>6</v>
      </c>
      <c r="E6625" s="18">
        <v>1.0996887901790627E-3</v>
      </c>
      <c r="F6625" s="18">
        <v>9.1640732514921899E-5</v>
      </c>
    </row>
    <row r="6626" spans="2:6" x14ac:dyDescent="0.25">
      <c r="B6626" s="18">
        <v>2010</v>
      </c>
      <c r="C6626" s="19">
        <v>39969</v>
      </c>
      <c r="D6626" s="18" t="s">
        <v>7</v>
      </c>
      <c r="E6626" s="18">
        <v>4.6926375098158279E-2</v>
      </c>
      <c r="F6626" s="18">
        <v>1.4220113666108569E-4</v>
      </c>
    </row>
    <row r="6627" spans="2:6" x14ac:dyDescent="0.25">
      <c r="B6627" s="18">
        <v>2010</v>
      </c>
      <c r="C6627" s="19">
        <v>39969</v>
      </c>
      <c r="D6627" s="18" t="s">
        <v>7</v>
      </c>
      <c r="E6627" s="18">
        <v>6.5412522864099426E-3</v>
      </c>
      <c r="F6627" s="18">
        <v>3.1600252591352378E-5</v>
      </c>
    </row>
    <row r="6628" spans="2:6" x14ac:dyDescent="0.25">
      <c r="B6628" s="18">
        <v>2010</v>
      </c>
      <c r="C6628" s="19">
        <v>39969</v>
      </c>
      <c r="D6628" s="18" t="s">
        <v>7</v>
      </c>
      <c r="E6628" s="18">
        <v>1.8580948523715197E-3</v>
      </c>
      <c r="F6628" s="18">
        <v>1.2640101036540951E-5</v>
      </c>
    </row>
    <row r="6629" spans="2:6" x14ac:dyDescent="0.25">
      <c r="B6629" s="18">
        <v>2010</v>
      </c>
      <c r="C6629" s="19">
        <v>39969</v>
      </c>
      <c r="D6629" s="18" t="s">
        <v>7</v>
      </c>
      <c r="E6629" s="18">
        <v>1.2324098510627427E-3</v>
      </c>
      <c r="F6629" s="18">
        <v>9.4800757774057133E-6</v>
      </c>
    </row>
    <row r="6630" spans="2:6" x14ac:dyDescent="0.25">
      <c r="B6630" s="18">
        <v>2010</v>
      </c>
      <c r="C6630" s="19">
        <v>39970</v>
      </c>
      <c r="D6630" s="18" t="s">
        <v>6</v>
      </c>
      <c r="E6630" s="18">
        <v>0.14323762494608205</v>
      </c>
      <c r="F6630" s="18">
        <v>2.1993775803581255E-3</v>
      </c>
    </row>
    <row r="6631" spans="2:6" x14ac:dyDescent="0.25">
      <c r="B6631" s="18">
        <v>2010</v>
      </c>
      <c r="C6631" s="19">
        <v>39970</v>
      </c>
      <c r="D6631" s="18" t="s">
        <v>6</v>
      </c>
      <c r="E6631" s="18">
        <v>5.4036431931212567E-4</v>
      </c>
      <c r="F6631" s="18">
        <v>5.4036431931212567E-4</v>
      </c>
    </row>
    <row r="6632" spans="2:6" x14ac:dyDescent="0.25">
      <c r="B6632" s="18">
        <v>2010</v>
      </c>
      <c r="C6632" s="19">
        <v>39970</v>
      </c>
      <c r="D6632" s="18" t="s">
        <v>7</v>
      </c>
      <c r="E6632" s="18">
        <v>9.9667196673125402E-2</v>
      </c>
      <c r="F6632" s="18">
        <v>5.2456419301644944E-4</v>
      </c>
    </row>
    <row r="6633" spans="2:6" x14ac:dyDescent="0.25">
      <c r="B6633" s="18">
        <v>2010</v>
      </c>
      <c r="C6633" s="19">
        <v>39970</v>
      </c>
      <c r="D6633" s="18" t="s">
        <v>7</v>
      </c>
      <c r="E6633" s="18">
        <v>7.1890574645326662E-3</v>
      </c>
      <c r="F6633" s="18">
        <v>1.5800126295676189E-5</v>
      </c>
    </row>
    <row r="6634" spans="2:6" x14ac:dyDescent="0.25">
      <c r="B6634" s="18">
        <v>2010</v>
      </c>
      <c r="C6634" s="19">
        <v>39970</v>
      </c>
      <c r="D6634" s="18" t="s">
        <v>6</v>
      </c>
      <c r="E6634" s="18">
        <v>0.11956903575515913</v>
      </c>
      <c r="F6634" s="18">
        <v>2.7650221017433332E-3</v>
      </c>
    </row>
    <row r="6635" spans="2:6" x14ac:dyDescent="0.25">
      <c r="B6635" s="18">
        <v>2010</v>
      </c>
      <c r="C6635" s="19">
        <v>39969</v>
      </c>
      <c r="D6635" s="18" t="s">
        <v>6</v>
      </c>
      <c r="E6635" s="18">
        <v>0.43432967174184278</v>
      </c>
      <c r="F6635" s="18">
        <v>8.8164704729873139E-4</v>
      </c>
    </row>
    <row r="6636" spans="2:6" x14ac:dyDescent="0.25">
      <c r="B6636" s="18">
        <v>2010</v>
      </c>
      <c r="C6636" s="19">
        <v>39971</v>
      </c>
      <c r="D6636" s="18" t="s">
        <v>6</v>
      </c>
      <c r="E6636" s="18">
        <v>1.2491579849361596E-2</v>
      </c>
      <c r="F6636" s="18">
        <v>2.1172169236206094E-4</v>
      </c>
    </row>
    <row r="6637" spans="2:6" x14ac:dyDescent="0.25">
      <c r="B6637" s="18">
        <v>2010</v>
      </c>
      <c r="C6637" s="19">
        <v>39972</v>
      </c>
      <c r="D6637" s="18" t="s">
        <v>6</v>
      </c>
      <c r="E6637" s="18">
        <v>0.1114509308644407</v>
      </c>
      <c r="F6637" s="18">
        <v>1.6432131347503237E-3</v>
      </c>
    </row>
    <row r="6638" spans="2:6" x14ac:dyDescent="0.25">
      <c r="B6638" s="18">
        <v>2010</v>
      </c>
      <c r="C6638" s="19">
        <v>39972</v>
      </c>
      <c r="D6638" s="18" t="s">
        <v>6</v>
      </c>
      <c r="E6638" s="18">
        <v>6.5014359681448378E-2</v>
      </c>
      <c r="F6638" s="18">
        <v>4.0132320791017522E-4</v>
      </c>
    </row>
    <row r="6639" spans="2:6" x14ac:dyDescent="0.25">
      <c r="B6639" s="18">
        <v>2010</v>
      </c>
      <c r="C6639" s="19">
        <v>39972</v>
      </c>
      <c r="D6639" s="18" t="s">
        <v>6</v>
      </c>
      <c r="E6639" s="18">
        <v>3.081024627656857E-3</v>
      </c>
      <c r="F6639" s="18">
        <v>7.9000631478380948E-5</v>
      </c>
    </row>
    <row r="6640" spans="2:6" x14ac:dyDescent="0.25">
      <c r="B6640" s="18">
        <v>2010</v>
      </c>
      <c r="C6640" s="19">
        <v>39972</v>
      </c>
      <c r="D6640" s="18" t="s">
        <v>7</v>
      </c>
      <c r="E6640" s="18">
        <v>6.6739733472936224E-3</v>
      </c>
      <c r="F6640" s="18">
        <v>5.0560404146163804E-5</v>
      </c>
    </row>
    <row r="6641" spans="2:6" x14ac:dyDescent="0.25">
      <c r="B6641" s="18">
        <v>2010</v>
      </c>
      <c r="C6641" s="19">
        <v>39972</v>
      </c>
      <c r="D6641" s="18" t="s">
        <v>7</v>
      </c>
      <c r="E6641" s="18">
        <v>8.2065855979742128E-2</v>
      </c>
      <c r="F6641" s="18">
        <v>3.3496267746833518E-4</v>
      </c>
    </row>
    <row r="6642" spans="2:6" x14ac:dyDescent="0.25">
      <c r="B6642" s="18">
        <v>2010</v>
      </c>
      <c r="C6642" s="19">
        <v>39972</v>
      </c>
      <c r="D6642" s="18" t="s">
        <v>7</v>
      </c>
      <c r="E6642" s="18">
        <v>3.2074256380222664E-3</v>
      </c>
      <c r="F6642" s="18">
        <v>1.5800126295676189E-5</v>
      </c>
    </row>
    <row r="6643" spans="2:6" x14ac:dyDescent="0.25">
      <c r="B6643" s="18">
        <v>2010</v>
      </c>
      <c r="C6643" s="19">
        <v>39972</v>
      </c>
      <c r="D6643" s="18" t="s">
        <v>7</v>
      </c>
      <c r="E6643" s="18">
        <v>3.4602276587530852E-3</v>
      </c>
      <c r="F6643" s="18">
        <v>9.4800757774057133E-6</v>
      </c>
    </row>
    <row r="6644" spans="2:6" x14ac:dyDescent="0.25">
      <c r="B6644" s="18">
        <v>2010</v>
      </c>
      <c r="C6644" s="19">
        <v>39972</v>
      </c>
      <c r="D6644" s="18" t="s">
        <v>6</v>
      </c>
      <c r="E6644" s="18">
        <v>2.1993775803581254E-2</v>
      </c>
      <c r="F6644" s="18">
        <v>1.832814650298438E-4</v>
      </c>
    </row>
    <row r="6645" spans="2:6" x14ac:dyDescent="0.25">
      <c r="B6645" s="18">
        <v>2010</v>
      </c>
      <c r="C6645" s="19">
        <v>39972</v>
      </c>
      <c r="D6645" s="18" t="s">
        <v>6</v>
      </c>
      <c r="E6645" s="18">
        <v>0.8791506273440145</v>
      </c>
      <c r="F6645" s="18">
        <v>1.0222681713302494E-2</v>
      </c>
    </row>
    <row r="6646" spans="2:6" x14ac:dyDescent="0.25">
      <c r="B6646" s="18">
        <v>2010</v>
      </c>
      <c r="C6646" s="19">
        <v>39972</v>
      </c>
      <c r="D6646" s="18" t="s">
        <v>6</v>
      </c>
      <c r="E6646" s="18">
        <v>2.7255217860041425E-2</v>
      </c>
      <c r="F6646" s="18">
        <v>3.9500315739190474E-4</v>
      </c>
    </row>
    <row r="6647" spans="2:6" x14ac:dyDescent="0.25">
      <c r="B6647" s="18">
        <v>2010</v>
      </c>
      <c r="C6647" s="19">
        <v>39972</v>
      </c>
      <c r="D6647" s="18" t="s">
        <v>6</v>
      </c>
      <c r="E6647" s="18">
        <v>8.6597332201342053E-2</v>
      </c>
      <c r="F6647" s="18">
        <v>8.9112712307613709E-4</v>
      </c>
    </row>
    <row r="6648" spans="2:6" x14ac:dyDescent="0.25">
      <c r="B6648" s="18">
        <v>2010</v>
      </c>
      <c r="C6648" s="19">
        <v>39973</v>
      </c>
      <c r="D6648" s="18" t="s">
        <v>6</v>
      </c>
      <c r="E6648" s="18">
        <v>1.6116128821589714E-4</v>
      </c>
      <c r="F6648" s="18">
        <v>3.1600252591352378E-6</v>
      </c>
    </row>
    <row r="6649" spans="2:6" x14ac:dyDescent="0.25">
      <c r="B6649" s="18">
        <v>2010</v>
      </c>
      <c r="C6649" s="19">
        <v>39973</v>
      </c>
      <c r="D6649" s="18" t="s">
        <v>6</v>
      </c>
      <c r="E6649" s="18">
        <v>1.2640101036540951E-4</v>
      </c>
      <c r="F6649" s="18">
        <v>3.1600252591352378E-6</v>
      </c>
    </row>
    <row r="6650" spans="2:6" x14ac:dyDescent="0.25">
      <c r="B6650" s="18">
        <v>2010</v>
      </c>
      <c r="C6650" s="19">
        <v>39973</v>
      </c>
      <c r="D6650" s="18" t="s">
        <v>6</v>
      </c>
      <c r="E6650" s="18">
        <v>1.7190537409695695E-3</v>
      </c>
      <c r="F6650" s="18">
        <v>5.3720429405299046E-5</v>
      </c>
    </row>
    <row r="6651" spans="2:6" x14ac:dyDescent="0.25">
      <c r="B6651" s="18">
        <v>2010</v>
      </c>
      <c r="C6651" s="19">
        <v>39973</v>
      </c>
      <c r="D6651" s="18" t="s">
        <v>6</v>
      </c>
      <c r="E6651" s="18">
        <v>1.4220113666108571E-3</v>
      </c>
      <c r="F6651" s="18">
        <v>4.740037888702857E-5</v>
      </c>
    </row>
    <row r="6652" spans="2:6" x14ac:dyDescent="0.25">
      <c r="B6652" s="18">
        <v>2010</v>
      </c>
      <c r="C6652" s="19">
        <v>39973</v>
      </c>
      <c r="D6652" s="18" t="s">
        <v>7</v>
      </c>
      <c r="E6652" s="18">
        <v>3.5167921108916061E-2</v>
      </c>
      <c r="F6652" s="18">
        <v>9.7960783033192368E-5</v>
      </c>
    </row>
    <row r="6653" spans="2:6" x14ac:dyDescent="0.25">
      <c r="B6653" s="18">
        <v>2010</v>
      </c>
      <c r="C6653" s="19">
        <v>39973</v>
      </c>
      <c r="D6653" s="18" t="s">
        <v>6</v>
      </c>
      <c r="E6653" s="18">
        <v>7.2806981970475878E-3</v>
      </c>
      <c r="F6653" s="18">
        <v>7.5840606219245707E-5</v>
      </c>
    </row>
    <row r="6654" spans="2:6" x14ac:dyDescent="0.25">
      <c r="B6654" s="18">
        <v>2010</v>
      </c>
      <c r="C6654" s="19">
        <v>39973</v>
      </c>
      <c r="D6654" s="18" t="s">
        <v>6</v>
      </c>
      <c r="E6654" s="18">
        <v>8.6900694626219042E-4</v>
      </c>
      <c r="F6654" s="18">
        <v>3.4760277850487619E-5</v>
      </c>
    </row>
    <row r="6655" spans="2:6" x14ac:dyDescent="0.25">
      <c r="B6655" s="18">
        <v>2010</v>
      </c>
      <c r="C6655" s="19">
        <v>39974</v>
      </c>
      <c r="D6655" s="18" t="s">
        <v>6</v>
      </c>
      <c r="E6655" s="18">
        <v>3.8861990636845152E-2</v>
      </c>
      <c r="F6655" s="18">
        <v>1.4883718970526969E-3</v>
      </c>
    </row>
    <row r="6656" spans="2:6" x14ac:dyDescent="0.25">
      <c r="B6656" s="18">
        <v>2010</v>
      </c>
      <c r="C6656" s="19">
        <v>39974</v>
      </c>
      <c r="D6656" s="18" t="s">
        <v>7</v>
      </c>
      <c r="E6656" s="18">
        <v>1.5029080132447191E-2</v>
      </c>
      <c r="F6656" s="18">
        <v>1.832814650298438E-4</v>
      </c>
    </row>
    <row r="6657" spans="2:6" x14ac:dyDescent="0.25">
      <c r="B6657" s="18">
        <v>2010</v>
      </c>
      <c r="C6657" s="19">
        <v>39974</v>
      </c>
      <c r="D6657" s="18" t="s">
        <v>6</v>
      </c>
      <c r="E6657" s="18">
        <v>5.2838782358000311E-2</v>
      </c>
      <c r="F6657" s="18">
        <v>2.2973383633913178E-3</v>
      </c>
    </row>
    <row r="6658" spans="2:6" x14ac:dyDescent="0.25">
      <c r="B6658" s="18">
        <v>2010</v>
      </c>
      <c r="C6658" s="19">
        <v>39974</v>
      </c>
      <c r="D6658" s="18" t="s">
        <v>7</v>
      </c>
      <c r="E6658" s="18">
        <v>0.19568772419720873</v>
      </c>
      <c r="F6658" s="18">
        <v>8.1528651685689141E-4</v>
      </c>
    </row>
    <row r="6659" spans="2:6" x14ac:dyDescent="0.25">
      <c r="B6659" s="18">
        <v>2010</v>
      </c>
      <c r="C6659" s="19">
        <v>39974</v>
      </c>
      <c r="D6659" s="18" t="s">
        <v>6</v>
      </c>
      <c r="E6659" s="18">
        <v>1.3588108614281523E-3</v>
      </c>
      <c r="F6659" s="18">
        <v>3.1600252591352378E-5</v>
      </c>
    </row>
    <row r="6660" spans="2:6" x14ac:dyDescent="0.25">
      <c r="B6660" s="18">
        <v>2010</v>
      </c>
      <c r="C6660" s="19">
        <v>39974</v>
      </c>
      <c r="D6660" s="18" t="s">
        <v>6</v>
      </c>
      <c r="E6660" s="18">
        <v>6.6360530441839994E-4</v>
      </c>
      <c r="F6660" s="18">
        <v>3.1600252591352378E-5</v>
      </c>
    </row>
    <row r="6661" spans="2:6" x14ac:dyDescent="0.25">
      <c r="B6661" s="18">
        <v>2010</v>
      </c>
      <c r="C6661" s="19">
        <v>39974</v>
      </c>
      <c r="D6661" s="18" t="s">
        <v>6</v>
      </c>
      <c r="E6661" s="18">
        <v>5.9373714593891985E-2</v>
      </c>
      <c r="F6661" s="18">
        <v>9.1324729989008375E-4</v>
      </c>
    </row>
    <row r="6662" spans="2:6" x14ac:dyDescent="0.25">
      <c r="B6662" s="18">
        <v>2010</v>
      </c>
      <c r="C6662" s="19">
        <v>39974</v>
      </c>
      <c r="D6662" s="18" t="s">
        <v>6</v>
      </c>
      <c r="E6662" s="18">
        <v>0.29183149270639835</v>
      </c>
      <c r="F6662" s="18">
        <v>1.7474939683017865E-3</v>
      </c>
    </row>
    <row r="6663" spans="2:6" x14ac:dyDescent="0.25">
      <c r="B6663" s="18">
        <v>2010</v>
      </c>
      <c r="C6663" s="19">
        <v>39975</v>
      </c>
      <c r="D6663" s="18" t="s">
        <v>6</v>
      </c>
      <c r="E6663" s="18">
        <v>5.1893934805518876E-2</v>
      </c>
      <c r="F6663" s="18">
        <v>7.4892598641505131E-4</v>
      </c>
    </row>
    <row r="6664" spans="2:6" x14ac:dyDescent="0.25">
      <c r="B6664" s="18">
        <v>2010</v>
      </c>
      <c r="C6664" s="19">
        <v>39974</v>
      </c>
      <c r="D6664" s="18" t="s">
        <v>6</v>
      </c>
      <c r="E6664" s="18">
        <v>0.37104068585188221</v>
      </c>
      <c r="F6664" s="18">
        <v>4.11435288739408E-3</v>
      </c>
    </row>
    <row r="6665" spans="2:6" x14ac:dyDescent="0.25">
      <c r="B6665" s="18">
        <v>2010</v>
      </c>
      <c r="C6665" s="19">
        <v>39975</v>
      </c>
      <c r="D6665" s="18" t="s">
        <v>7</v>
      </c>
      <c r="E6665" s="18">
        <v>6.9236153427653059E-3</v>
      </c>
      <c r="F6665" s="18">
        <v>2.2120176813946664E-5</v>
      </c>
    </row>
    <row r="6666" spans="2:6" x14ac:dyDescent="0.25">
      <c r="B6666" s="18">
        <v>2010</v>
      </c>
      <c r="C6666" s="19">
        <v>39975</v>
      </c>
      <c r="D6666" s="18" t="s">
        <v>7</v>
      </c>
      <c r="E6666" s="18">
        <v>3.1284250065438854E-3</v>
      </c>
      <c r="F6666" s="18">
        <v>9.4800757774057133E-6</v>
      </c>
    </row>
    <row r="6667" spans="2:6" x14ac:dyDescent="0.25">
      <c r="B6667" s="18">
        <v>2010</v>
      </c>
      <c r="C6667" s="19">
        <v>39975</v>
      </c>
      <c r="D6667" s="18" t="s">
        <v>7</v>
      </c>
      <c r="E6667" s="18">
        <v>1.8960151554811428E-4</v>
      </c>
      <c r="F6667" s="18">
        <v>6.3200505182704755E-6</v>
      </c>
    </row>
    <row r="6668" spans="2:6" x14ac:dyDescent="0.25">
      <c r="B6668" s="18">
        <v>2010</v>
      </c>
      <c r="C6668" s="19">
        <v>39975</v>
      </c>
      <c r="D6668" s="18" t="s">
        <v>7</v>
      </c>
      <c r="E6668" s="18">
        <v>1.687453488378217E-3</v>
      </c>
      <c r="F6668" s="18">
        <v>9.4800757774057133E-6</v>
      </c>
    </row>
    <row r="6669" spans="2:6" x14ac:dyDescent="0.25">
      <c r="B6669" s="18">
        <v>2010</v>
      </c>
      <c r="C6669" s="19">
        <v>39975</v>
      </c>
      <c r="D6669" s="18" t="s">
        <v>7</v>
      </c>
      <c r="E6669" s="18">
        <v>1.0807286386242513E-2</v>
      </c>
      <c r="F6669" s="18">
        <v>3.1600252591352378E-5</v>
      </c>
    </row>
    <row r="6670" spans="2:6" x14ac:dyDescent="0.25">
      <c r="B6670" s="18">
        <v>2010</v>
      </c>
      <c r="C6670" s="19">
        <v>39975</v>
      </c>
      <c r="D6670" s="18" t="s">
        <v>7</v>
      </c>
      <c r="E6670" s="18">
        <v>1.9623756859229825E-2</v>
      </c>
      <c r="F6670" s="18">
        <v>5.688045466443428E-5</v>
      </c>
    </row>
    <row r="6671" spans="2:6" x14ac:dyDescent="0.25">
      <c r="B6671" s="18">
        <v>2010</v>
      </c>
      <c r="C6671" s="19">
        <v>39975</v>
      </c>
      <c r="D6671" s="18" t="s">
        <v>7</v>
      </c>
      <c r="E6671" s="18">
        <v>9.4800757774057137E-3</v>
      </c>
      <c r="F6671" s="18">
        <v>3.7920303109622853E-5</v>
      </c>
    </row>
    <row r="6672" spans="2:6" x14ac:dyDescent="0.25">
      <c r="B6672" s="18">
        <v>2010</v>
      </c>
      <c r="C6672" s="19">
        <v>39975</v>
      </c>
      <c r="D6672" s="18" t="s">
        <v>6</v>
      </c>
      <c r="E6672" s="18">
        <v>3.081024627656857E-2</v>
      </c>
      <c r="F6672" s="18">
        <v>1.2324098510627427E-4</v>
      </c>
    </row>
    <row r="6673" spans="2:6" x14ac:dyDescent="0.25">
      <c r="B6673" s="18">
        <v>2010</v>
      </c>
      <c r="C6673" s="19">
        <v>39975</v>
      </c>
      <c r="D6673" s="18" t="s">
        <v>6</v>
      </c>
      <c r="E6673" s="18">
        <v>0.12970639678646498</v>
      </c>
      <c r="F6673" s="18">
        <v>2.259418060281695E-3</v>
      </c>
    </row>
    <row r="6674" spans="2:6" x14ac:dyDescent="0.25">
      <c r="B6674" s="18">
        <v>2010</v>
      </c>
      <c r="C6674" s="19">
        <v>39975</v>
      </c>
      <c r="D6674" s="18" t="s">
        <v>6</v>
      </c>
      <c r="E6674" s="18">
        <v>6.7147376731364672E-2</v>
      </c>
      <c r="F6674" s="18">
        <v>2.5975407630091656E-3</v>
      </c>
    </row>
    <row r="6675" spans="2:6" x14ac:dyDescent="0.25">
      <c r="B6675" s="18">
        <v>2010</v>
      </c>
      <c r="C6675" s="19">
        <v>39976</v>
      </c>
      <c r="D6675" s="18" t="s">
        <v>7</v>
      </c>
      <c r="E6675" s="18">
        <v>8.1749853453828597E-2</v>
      </c>
      <c r="F6675" s="18">
        <v>8.7532699678046085E-4</v>
      </c>
    </row>
    <row r="6676" spans="2:6" x14ac:dyDescent="0.25">
      <c r="B6676" s="18">
        <v>2010</v>
      </c>
      <c r="C6676" s="19">
        <v>39977</v>
      </c>
      <c r="D6676" s="18" t="s">
        <v>6</v>
      </c>
      <c r="E6676" s="18">
        <v>7.1663052826668919E-2</v>
      </c>
      <c r="F6676" s="18">
        <v>1.2355698763218781E-3</v>
      </c>
    </row>
    <row r="6677" spans="2:6" x14ac:dyDescent="0.25">
      <c r="B6677" s="18">
        <v>2010</v>
      </c>
      <c r="C6677" s="19">
        <v>39977</v>
      </c>
      <c r="D6677" s="18" t="s">
        <v>6</v>
      </c>
      <c r="E6677" s="18">
        <v>9.1008727463094848E-4</v>
      </c>
      <c r="F6677" s="18">
        <v>1.1376090932886856E-4</v>
      </c>
    </row>
    <row r="6678" spans="2:6" x14ac:dyDescent="0.25">
      <c r="B6678" s="18">
        <v>2010</v>
      </c>
      <c r="C6678" s="19">
        <v>39977</v>
      </c>
      <c r="D6678" s="18" t="s">
        <v>6</v>
      </c>
      <c r="E6678" s="18">
        <v>0.63136040667418403</v>
      </c>
      <c r="F6678" s="18">
        <v>3.2453459411318892E-3</v>
      </c>
    </row>
    <row r="6679" spans="2:6" x14ac:dyDescent="0.25">
      <c r="B6679" s="18">
        <v>2010</v>
      </c>
      <c r="C6679" s="19">
        <v>39977</v>
      </c>
      <c r="D6679" s="18" t="s">
        <v>6</v>
      </c>
      <c r="E6679" s="18">
        <v>0.17926191290022378</v>
      </c>
      <c r="F6679" s="18">
        <v>1.3019304067637179E-3</v>
      </c>
    </row>
    <row r="6680" spans="2:6" x14ac:dyDescent="0.25">
      <c r="B6680" s="18">
        <v>2010</v>
      </c>
      <c r="C6680" s="19">
        <v>39977</v>
      </c>
      <c r="D6680" s="18" t="s">
        <v>6</v>
      </c>
      <c r="E6680" s="18">
        <v>7.0531763783898511E-3</v>
      </c>
      <c r="F6680" s="18">
        <v>3.5265881891949256E-3</v>
      </c>
    </row>
    <row r="6681" spans="2:6" x14ac:dyDescent="0.25">
      <c r="B6681" s="18">
        <v>2010</v>
      </c>
      <c r="C6681" s="19">
        <v>39977</v>
      </c>
      <c r="D6681" s="18" t="s">
        <v>7</v>
      </c>
      <c r="E6681" s="18">
        <v>2.6544212176735998E-2</v>
      </c>
      <c r="F6681" s="18">
        <v>6.3200505182704755E-5</v>
      </c>
    </row>
    <row r="6682" spans="2:6" x14ac:dyDescent="0.25">
      <c r="B6682" s="18">
        <v>2010</v>
      </c>
      <c r="C6682" s="19">
        <v>39978</v>
      </c>
      <c r="D6682" s="18" t="s">
        <v>7</v>
      </c>
      <c r="E6682" s="18">
        <v>6.471731730708967E-3</v>
      </c>
      <c r="F6682" s="18">
        <v>2.5280202073081902E-5</v>
      </c>
    </row>
    <row r="6683" spans="2:6" x14ac:dyDescent="0.25">
      <c r="B6683" s="18">
        <v>2010</v>
      </c>
      <c r="C6683" s="19">
        <v>39979</v>
      </c>
      <c r="D6683" s="18" t="s">
        <v>7</v>
      </c>
      <c r="E6683" s="18">
        <v>8.3146584618366381E-2</v>
      </c>
      <c r="F6683" s="18">
        <v>2.7808222280390095E-4</v>
      </c>
    </row>
    <row r="6684" spans="2:6" x14ac:dyDescent="0.25">
      <c r="B6684" s="18">
        <v>2010</v>
      </c>
      <c r="C6684" s="19">
        <v>39979</v>
      </c>
      <c r="D6684" s="18" t="s">
        <v>6</v>
      </c>
      <c r="E6684" s="18">
        <v>4.3229145544970054E-3</v>
      </c>
      <c r="F6684" s="18">
        <v>1.1376090932886856E-4</v>
      </c>
    </row>
    <row r="6685" spans="2:6" x14ac:dyDescent="0.25">
      <c r="B6685" s="18">
        <v>2010</v>
      </c>
      <c r="C6685" s="19">
        <v>39978</v>
      </c>
      <c r="D6685" s="18" t="s">
        <v>6</v>
      </c>
      <c r="E6685" s="18">
        <v>6.8901190750184721E-2</v>
      </c>
      <c r="F6685" s="18">
        <v>8.0264641582035044E-4</v>
      </c>
    </row>
    <row r="6686" spans="2:6" x14ac:dyDescent="0.25">
      <c r="B6686" s="18">
        <v>2010</v>
      </c>
      <c r="C6686" s="19">
        <v>39979</v>
      </c>
      <c r="D6686" s="18" t="s">
        <v>6</v>
      </c>
      <c r="E6686" s="18">
        <v>3.7869742705476689E-2</v>
      </c>
      <c r="F6686" s="18">
        <v>2.3668589190922931E-3</v>
      </c>
    </row>
    <row r="6687" spans="2:6" x14ac:dyDescent="0.25">
      <c r="B6687" s="18">
        <v>2010</v>
      </c>
      <c r="C6687" s="19">
        <v>39980</v>
      </c>
      <c r="D6687" s="18" t="s">
        <v>7</v>
      </c>
      <c r="E6687" s="18">
        <v>4.8221985454403732E-3</v>
      </c>
      <c r="F6687" s="18">
        <v>2.2120176813946664E-5</v>
      </c>
    </row>
    <row r="6688" spans="2:6" x14ac:dyDescent="0.25">
      <c r="B6688" s="18">
        <v>2010</v>
      </c>
      <c r="C6688" s="19">
        <v>39980</v>
      </c>
      <c r="D6688" s="18" t="s">
        <v>7</v>
      </c>
      <c r="E6688" s="18">
        <v>3.5758845832374354E-2</v>
      </c>
      <c r="F6688" s="18">
        <v>1.4536116192022093E-4</v>
      </c>
    </row>
    <row r="6689" spans="2:6" x14ac:dyDescent="0.25">
      <c r="B6689" s="18">
        <v>2010</v>
      </c>
      <c r="C6689" s="19">
        <v>39980</v>
      </c>
      <c r="D6689" s="18" t="s">
        <v>7</v>
      </c>
      <c r="E6689" s="18">
        <v>3.5999007752068629E-2</v>
      </c>
      <c r="F6689" s="18">
        <v>1.0112080829232761E-4</v>
      </c>
    </row>
    <row r="6690" spans="2:6" x14ac:dyDescent="0.25">
      <c r="B6690" s="18">
        <v>2010</v>
      </c>
      <c r="C6690" s="19">
        <v>39980</v>
      </c>
      <c r="D6690" s="18" t="s">
        <v>6</v>
      </c>
      <c r="E6690" s="18">
        <v>2.0173601254319357E-2</v>
      </c>
      <c r="F6690" s="18">
        <v>2.4016191969427808E-4</v>
      </c>
    </row>
    <row r="6691" spans="2:6" x14ac:dyDescent="0.25">
      <c r="B6691" s="18">
        <v>2010</v>
      </c>
      <c r="C6691" s="19">
        <v>39979</v>
      </c>
      <c r="D6691" s="18" t="s">
        <v>6</v>
      </c>
      <c r="E6691" s="18">
        <v>2.8598228595173903E-2</v>
      </c>
      <c r="F6691" s="18">
        <v>5.0876406672077331E-4</v>
      </c>
    </row>
    <row r="6692" spans="2:6" x14ac:dyDescent="0.25">
      <c r="B6692" s="18">
        <v>2010</v>
      </c>
      <c r="C6692" s="19">
        <v>39980</v>
      </c>
      <c r="D6692" s="18" t="s">
        <v>6</v>
      </c>
      <c r="E6692" s="18">
        <v>0.15654133128704142</v>
      </c>
      <c r="F6692" s="18">
        <v>3.7920303109622856E-4</v>
      </c>
    </row>
    <row r="6693" spans="2:6" x14ac:dyDescent="0.25">
      <c r="B6693" s="18">
        <v>2010</v>
      </c>
      <c r="C6693" s="19">
        <v>39981</v>
      </c>
      <c r="D6693" s="18" t="s">
        <v>6</v>
      </c>
      <c r="E6693" s="18">
        <v>1.0112080829232761E-2</v>
      </c>
      <c r="F6693" s="18">
        <v>1.0112080829232761E-4</v>
      </c>
    </row>
    <row r="6694" spans="2:6" x14ac:dyDescent="0.25">
      <c r="B6694" s="18">
        <v>2010</v>
      </c>
      <c r="C6694" s="19">
        <v>39981</v>
      </c>
      <c r="D6694" s="18" t="s">
        <v>6</v>
      </c>
      <c r="E6694" s="18">
        <v>2.4863078738876051E-2</v>
      </c>
      <c r="F6694" s="18">
        <v>3.6024287954141711E-4</v>
      </c>
    </row>
    <row r="6695" spans="2:6" x14ac:dyDescent="0.25">
      <c r="B6695" s="18">
        <v>2010</v>
      </c>
      <c r="C6695" s="19">
        <v>39981</v>
      </c>
      <c r="D6695" s="18" t="s">
        <v>6</v>
      </c>
      <c r="E6695" s="18">
        <v>6.6136168648441393E-2</v>
      </c>
      <c r="F6695" s="18">
        <v>6.762454054549409E-4</v>
      </c>
    </row>
    <row r="6696" spans="2:6" x14ac:dyDescent="0.25">
      <c r="B6696" s="18">
        <v>2010</v>
      </c>
      <c r="C6696" s="19">
        <v>39983</v>
      </c>
      <c r="D6696" s="18" t="s">
        <v>7</v>
      </c>
      <c r="E6696" s="18">
        <v>2.0476963679196342E-2</v>
      </c>
      <c r="F6696" s="18">
        <v>7.5840606219245707E-5</v>
      </c>
    </row>
    <row r="6697" spans="2:6" x14ac:dyDescent="0.25">
      <c r="B6697" s="18">
        <v>2010</v>
      </c>
      <c r="C6697" s="19">
        <v>39981</v>
      </c>
      <c r="D6697" s="18" t="s">
        <v>7</v>
      </c>
      <c r="E6697" s="18">
        <v>6.4066352103707813E-2</v>
      </c>
      <c r="F6697" s="18">
        <v>3.4444275324574093E-4</v>
      </c>
    </row>
    <row r="6698" spans="2:6" x14ac:dyDescent="0.25">
      <c r="B6698" s="18">
        <v>2010</v>
      </c>
      <c r="C6698" s="19">
        <v>39981</v>
      </c>
      <c r="D6698" s="18" t="s">
        <v>7</v>
      </c>
      <c r="E6698" s="18">
        <v>3.3701669388677309E-2</v>
      </c>
      <c r="F6698" s="18">
        <v>1.4220113666108569E-4</v>
      </c>
    </row>
    <row r="6699" spans="2:6" x14ac:dyDescent="0.25">
      <c r="B6699" s="18">
        <v>2010</v>
      </c>
      <c r="C6699" s="19">
        <v>39981</v>
      </c>
      <c r="D6699" s="18" t="s">
        <v>6</v>
      </c>
      <c r="E6699" s="18">
        <v>1.7058953957905303</v>
      </c>
      <c r="F6699" s="18">
        <v>2.4900999041985675E-3</v>
      </c>
    </row>
    <row r="6700" spans="2:6" x14ac:dyDescent="0.25">
      <c r="B6700" s="18">
        <v>2010</v>
      </c>
      <c r="C6700" s="19">
        <v>39981</v>
      </c>
      <c r="D6700" s="18" t="s">
        <v>6</v>
      </c>
      <c r="E6700" s="18">
        <v>0.13470871677167606</v>
      </c>
      <c r="F6700" s="18">
        <v>2.3131384896869943E-3</v>
      </c>
    </row>
    <row r="6701" spans="2:6" x14ac:dyDescent="0.25">
      <c r="B6701" s="18">
        <v>2010</v>
      </c>
      <c r="C6701" s="19">
        <v>39981</v>
      </c>
      <c r="D6701" s="18" t="s">
        <v>6</v>
      </c>
      <c r="E6701" s="18">
        <v>4.7400378887028569E-4</v>
      </c>
      <c r="F6701" s="18">
        <v>1.5800126295676189E-5</v>
      </c>
    </row>
    <row r="6702" spans="2:6" x14ac:dyDescent="0.25">
      <c r="B6702" s="18">
        <v>2010</v>
      </c>
      <c r="C6702" s="19">
        <v>39980</v>
      </c>
      <c r="D6702" s="18" t="s">
        <v>7</v>
      </c>
      <c r="E6702" s="18">
        <v>3.8868310687363425E-3</v>
      </c>
      <c r="F6702" s="18">
        <v>1.5800126295676189E-5</v>
      </c>
    </row>
    <row r="6703" spans="2:6" x14ac:dyDescent="0.25">
      <c r="B6703" s="18">
        <v>2010</v>
      </c>
      <c r="C6703" s="19">
        <v>39981</v>
      </c>
      <c r="D6703" s="18" t="s">
        <v>6</v>
      </c>
      <c r="E6703" s="18">
        <v>2.2575220451262139E-2</v>
      </c>
      <c r="F6703" s="18">
        <v>1.4852118717935617E-4</v>
      </c>
    </row>
    <row r="6704" spans="2:6" x14ac:dyDescent="0.25">
      <c r="B6704" s="18">
        <v>2010</v>
      </c>
      <c r="C6704" s="19">
        <v>39982</v>
      </c>
      <c r="D6704" s="18" t="s">
        <v>6</v>
      </c>
      <c r="E6704" s="18">
        <v>6.9836558226888754E-3</v>
      </c>
      <c r="F6704" s="18">
        <v>6.9836558226888756E-4</v>
      </c>
    </row>
    <row r="6705" spans="2:6" x14ac:dyDescent="0.25">
      <c r="B6705" s="18">
        <v>2010</v>
      </c>
      <c r="C6705" s="19">
        <v>39982</v>
      </c>
      <c r="D6705" s="18" t="s">
        <v>6</v>
      </c>
      <c r="E6705" s="18">
        <v>2.0792966205109866E-2</v>
      </c>
      <c r="F6705" s="18">
        <v>2.9704237435871234E-4</v>
      </c>
    </row>
    <row r="6706" spans="2:6" x14ac:dyDescent="0.25">
      <c r="B6706" s="18">
        <v>2010</v>
      </c>
      <c r="C6706" s="19">
        <v>39982</v>
      </c>
      <c r="D6706" s="18" t="s">
        <v>6</v>
      </c>
      <c r="E6706" s="18">
        <v>5.9408474871742471E-3</v>
      </c>
      <c r="F6706" s="18">
        <v>5.9408474871742469E-4</v>
      </c>
    </row>
    <row r="6707" spans="2:6" x14ac:dyDescent="0.25">
      <c r="B6707" s="18">
        <v>2010</v>
      </c>
      <c r="C6707" s="19">
        <v>39982</v>
      </c>
      <c r="D6707" s="18" t="s">
        <v>7</v>
      </c>
      <c r="E6707" s="18">
        <v>6.4148512760445328E-4</v>
      </c>
      <c r="F6707" s="18">
        <v>3.1600252591352378E-6</v>
      </c>
    </row>
    <row r="6708" spans="2:6" x14ac:dyDescent="0.25">
      <c r="B6708" s="18">
        <v>2010</v>
      </c>
      <c r="C6708" s="19">
        <v>39982</v>
      </c>
      <c r="D6708" s="18" t="s">
        <v>7</v>
      </c>
      <c r="E6708" s="18">
        <v>4.5864606611088841E-2</v>
      </c>
      <c r="F6708" s="18">
        <v>1.2956103562454475E-4</v>
      </c>
    </row>
    <row r="6709" spans="2:6" x14ac:dyDescent="0.25">
      <c r="B6709" s="18">
        <v>2010</v>
      </c>
      <c r="C6709" s="19">
        <v>39982</v>
      </c>
      <c r="D6709" s="18" t="s">
        <v>7</v>
      </c>
      <c r="E6709" s="18">
        <v>2.3384186917600761E-2</v>
      </c>
      <c r="F6709" s="18">
        <v>1.169209345880038E-4</v>
      </c>
    </row>
    <row r="6710" spans="2:6" x14ac:dyDescent="0.25">
      <c r="B6710" s="18">
        <v>2010</v>
      </c>
      <c r="C6710" s="19">
        <v>39982</v>
      </c>
      <c r="D6710" s="18" t="s">
        <v>7</v>
      </c>
      <c r="E6710" s="18">
        <v>8.429683381269161E-2</v>
      </c>
      <c r="F6710" s="18">
        <v>3.6972295531882281E-4</v>
      </c>
    </row>
    <row r="6711" spans="2:6" x14ac:dyDescent="0.25">
      <c r="B6711" s="18">
        <v>2010</v>
      </c>
      <c r="C6711" s="19">
        <v>39982</v>
      </c>
      <c r="D6711" s="18" t="s">
        <v>7</v>
      </c>
      <c r="E6711" s="18">
        <v>1.0238481839598172E-3</v>
      </c>
      <c r="F6711" s="18">
        <v>1.2640101036540951E-5</v>
      </c>
    </row>
    <row r="6712" spans="2:6" x14ac:dyDescent="0.25">
      <c r="B6712" s="18">
        <v>2010</v>
      </c>
      <c r="C6712" s="19">
        <v>39982</v>
      </c>
      <c r="D6712" s="18" t="s">
        <v>7</v>
      </c>
      <c r="E6712" s="18">
        <v>8.6685812908597851E-2</v>
      </c>
      <c r="F6712" s="18">
        <v>2.2752181865773712E-4</v>
      </c>
    </row>
    <row r="6713" spans="2:6" x14ac:dyDescent="0.25">
      <c r="B6713" s="18">
        <v>2010</v>
      </c>
      <c r="C6713" s="19">
        <v>39982</v>
      </c>
      <c r="D6713" s="18" t="s">
        <v>7</v>
      </c>
      <c r="E6713" s="18">
        <v>2.275218186577371E-3</v>
      </c>
      <c r="F6713" s="18">
        <v>6.3200505182704755E-6</v>
      </c>
    </row>
    <row r="6714" spans="2:6" x14ac:dyDescent="0.25">
      <c r="B6714" s="18">
        <v>2010</v>
      </c>
      <c r="C6714" s="19">
        <v>39982</v>
      </c>
      <c r="D6714" s="18" t="s">
        <v>7</v>
      </c>
      <c r="E6714" s="18">
        <v>8.9950119001284551E-2</v>
      </c>
      <c r="F6714" s="18">
        <v>3.1600252591352379E-4</v>
      </c>
    </row>
    <row r="6715" spans="2:6" x14ac:dyDescent="0.25">
      <c r="B6715" s="18">
        <v>2010</v>
      </c>
      <c r="C6715" s="19">
        <v>39982</v>
      </c>
      <c r="D6715" s="18" t="s">
        <v>7</v>
      </c>
      <c r="E6715" s="18">
        <v>7.5414002809262456E-2</v>
      </c>
      <c r="F6715" s="18">
        <v>2.8124224806303617E-4</v>
      </c>
    </row>
    <row r="6716" spans="2:6" x14ac:dyDescent="0.25">
      <c r="B6716" s="18">
        <v>2010</v>
      </c>
      <c r="C6716" s="19">
        <v>39982</v>
      </c>
      <c r="D6716" s="18" t="s">
        <v>6</v>
      </c>
      <c r="E6716" s="18">
        <v>2.6487331722071565E-2</v>
      </c>
      <c r="F6716" s="18">
        <v>2.085616671029257E-4</v>
      </c>
    </row>
    <row r="6717" spans="2:6" x14ac:dyDescent="0.25">
      <c r="B6717" s="18">
        <v>2010</v>
      </c>
      <c r="C6717" s="19">
        <v>39983</v>
      </c>
      <c r="D6717" s="18" t="s">
        <v>6</v>
      </c>
      <c r="E6717" s="18">
        <v>4.638917080410529E-2</v>
      </c>
      <c r="F6717" s="18">
        <v>3.0336242487698283E-4</v>
      </c>
    </row>
    <row r="6718" spans="2:6" x14ac:dyDescent="0.25">
      <c r="B6718" s="18">
        <v>2010</v>
      </c>
      <c r="C6718" s="19">
        <v>39983</v>
      </c>
      <c r="D6718" s="18" t="s">
        <v>7</v>
      </c>
      <c r="E6718" s="18">
        <v>1.6912455186891794E-2</v>
      </c>
      <c r="F6718" s="18">
        <v>7.5840606219245707E-5</v>
      </c>
    </row>
    <row r="6719" spans="2:6" x14ac:dyDescent="0.25">
      <c r="B6719" s="18">
        <v>2010</v>
      </c>
      <c r="C6719" s="19">
        <v>39983</v>
      </c>
      <c r="D6719" s="18" t="s">
        <v>7</v>
      </c>
      <c r="E6719" s="18">
        <v>1.3310026391477622E-2</v>
      </c>
      <c r="F6719" s="18">
        <v>4.1080328368758094E-5</v>
      </c>
    </row>
    <row r="6720" spans="2:6" x14ac:dyDescent="0.25">
      <c r="B6720" s="18">
        <v>2010</v>
      </c>
      <c r="C6720" s="19">
        <v>39983</v>
      </c>
      <c r="D6720" s="18" t="s">
        <v>6</v>
      </c>
      <c r="E6720" s="18">
        <v>8.4277873661136787E-2</v>
      </c>
      <c r="F6720" s="18">
        <v>1.0554484365511694E-3</v>
      </c>
    </row>
    <row r="6721" spans="2:6" x14ac:dyDescent="0.25">
      <c r="B6721" s="18">
        <v>2010</v>
      </c>
      <c r="C6721" s="19">
        <v>39983</v>
      </c>
      <c r="D6721" s="18" t="s">
        <v>6</v>
      </c>
      <c r="E6721" s="18">
        <v>2.0476963679196343E-3</v>
      </c>
      <c r="F6721" s="18">
        <v>5.688045466443428E-5</v>
      </c>
    </row>
    <row r="6722" spans="2:6" x14ac:dyDescent="0.25">
      <c r="B6722" s="18">
        <v>2010</v>
      </c>
      <c r="C6722" s="19">
        <v>39984</v>
      </c>
      <c r="D6722" s="18" t="s">
        <v>7</v>
      </c>
      <c r="E6722" s="18">
        <v>3.1284250065438855E-2</v>
      </c>
      <c r="F6722" s="18">
        <v>9.480075777405714E-5</v>
      </c>
    </row>
    <row r="6723" spans="2:6" x14ac:dyDescent="0.25">
      <c r="B6723" s="18">
        <v>2010</v>
      </c>
      <c r="C6723" s="19">
        <v>39984</v>
      </c>
      <c r="D6723" s="18" t="s">
        <v>6</v>
      </c>
      <c r="E6723" s="18">
        <v>9.289842256805772E-2</v>
      </c>
      <c r="F6723" s="18">
        <v>1.8296546250393027E-3</v>
      </c>
    </row>
    <row r="6724" spans="2:6" x14ac:dyDescent="0.25">
      <c r="B6724" s="18">
        <v>2010</v>
      </c>
      <c r="C6724" s="19">
        <v>39984</v>
      </c>
      <c r="D6724" s="18" t="s">
        <v>6</v>
      </c>
      <c r="E6724" s="18">
        <v>0.43264221825346455</v>
      </c>
      <c r="F6724" s="18">
        <v>6.8414546860277895E-3</v>
      </c>
    </row>
    <row r="6725" spans="2:6" x14ac:dyDescent="0.25">
      <c r="B6725" s="18">
        <v>2010</v>
      </c>
      <c r="C6725" s="19">
        <v>39985</v>
      </c>
      <c r="D6725" s="18" t="s">
        <v>7</v>
      </c>
      <c r="E6725" s="18">
        <v>6.3516507708618278E-3</v>
      </c>
      <c r="F6725" s="18">
        <v>3.1600252591352378E-5</v>
      </c>
    </row>
    <row r="6726" spans="2:6" x14ac:dyDescent="0.25">
      <c r="B6726" s="18">
        <v>2010</v>
      </c>
      <c r="C6726" s="19">
        <v>39985</v>
      </c>
      <c r="D6726" s="18" t="s">
        <v>7</v>
      </c>
      <c r="E6726" s="18">
        <v>6.7536059838238308E-2</v>
      </c>
      <c r="F6726" s="18">
        <v>3.6024287954141711E-4</v>
      </c>
    </row>
    <row r="6727" spans="2:6" x14ac:dyDescent="0.25">
      <c r="B6727" s="18">
        <v>2010</v>
      </c>
      <c r="C6727" s="19">
        <v>39985</v>
      </c>
      <c r="D6727" s="18" t="s">
        <v>7</v>
      </c>
      <c r="E6727" s="18">
        <v>4.771638141294209E-4</v>
      </c>
      <c r="F6727" s="18">
        <v>3.1600252591352378E-6</v>
      </c>
    </row>
    <row r="6728" spans="2:6" x14ac:dyDescent="0.25">
      <c r="B6728" s="18">
        <v>2010</v>
      </c>
      <c r="C6728" s="19">
        <v>39985</v>
      </c>
      <c r="D6728" s="18" t="s">
        <v>6</v>
      </c>
      <c r="E6728" s="18">
        <v>1.5484123769762665E-3</v>
      </c>
      <c r="F6728" s="18">
        <v>4.4240353627893329E-5</v>
      </c>
    </row>
    <row r="6729" spans="2:6" x14ac:dyDescent="0.25">
      <c r="B6729" s="18">
        <v>2010</v>
      </c>
      <c r="C6729" s="19">
        <v>39981</v>
      </c>
      <c r="D6729" s="18" t="s">
        <v>7</v>
      </c>
      <c r="E6729" s="18">
        <v>3.9105312581798571E-2</v>
      </c>
      <c r="F6729" s="18">
        <v>5.2140416775731428E-4</v>
      </c>
    </row>
    <row r="6730" spans="2:6" x14ac:dyDescent="0.25">
      <c r="B6730" s="18">
        <v>2010</v>
      </c>
      <c r="C6730" s="19">
        <v>39986</v>
      </c>
      <c r="D6730" s="18" t="s">
        <v>7</v>
      </c>
      <c r="E6730" s="18">
        <v>9.9256393389437828E-3</v>
      </c>
      <c r="F6730" s="18">
        <v>2.844022733221714E-5</v>
      </c>
    </row>
    <row r="6731" spans="2:6" x14ac:dyDescent="0.25">
      <c r="B6731" s="18">
        <v>2010</v>
      </c>
      <c r="C6731" s="19">
        <v>39987</v>
      </c>
      <c r="D6731" s="18" t="s">
        <v>7</v>
      </c>
      <c r="E6731" s="18">
        <v>0.1616795323583953</v>
      </c>
      <c r="F6731" s="18">
        <v>8.437267441891085E-4</v>
      </c>
    </row>
    <row r="6732" spans="2:6" x14ac:dyDescent="0.25">
      <c r="B6732" s="18">
        <v>2010</v>
      </c>
      <c r="C6732" s="19">
        <v>39987</v>
      </c>
      <c r="D6732" s="18" t="s">
        <v>7</v>
      </c>
      <c r="E6732" s="18">
        <v>2.338418691760076E-4</v>
      </c>
      <c r="F6732" s="18">
        <v>6.3200505182704755E-6</v>
      </c>
    </row>
    <row r="6733" spans="2:6" x14ac:dyDescent="0.25">
      <c r="B6733" s="18">
        <v>2010</v>
      </c>
      <c r="C6733" s="19">
        <v>39987</v>
      </c>
      <c r="D6733" s="18" t="s">
        <v>6</v>
      </c>
      <c r="E6733" s="18">
        <v>0.1694184342180175</v>
      </c>
      <c r="F6733" s="18">
        <v>8.0675444865722628E-3</v>
      </c>
    </row>
    <row r="6734" spans="2:6" x14ac:dyDescent="0.25">
      <c r="B6734" s="18">
        <v>2010</v>
      </c>
      <c r="C6734" s="19">
        <v>39987</v>
      </c>
      <c r="D6734" s="18" t="s">
        <v>7</v>
      </c>
      <c r="E6734" s="18">
        <v>2.1614572772485027E-3</v>
      </c>
      <c r="F6734" s="18">
        <v>1.8012143977070856E-4</v>
      </c>
    </row>
    <row r="6735" spans="2:6" x14ac:dyDescent="0.25">
      <c r="B6735" s="18">
        <v>2010</v>
      </c>
      <c r="C6735" s="19">
        <v>39987</v>
      </c>
      <c r="D6735" s="18" t="s">
        <v>7</v>
      </c>
      <c r="E6735" s="18">
        <v>3.8861990636845152E-2</v>
      </c>
      <c r="F6735" s="18">
        <v>1.3588108614281523E-4</v>
      </c>
    </row>
    <row r="6736" spans="2:6" x14ac:dyDescent="0.25">
      <c r="B6736" s="18">
        <v>2010</v>
      </c>
      <c r="C6736" s="19">
        <v>39987</v>
      </c>
      <c r="D6736" s="18" t="s">
        <v>7</v>
      </c>
      <c r="E6736" s="18">
        <v>0.62730293424145434</v>
      </c>
      <c r="F6736" s="18">
        <v>2.0634964942153103E-3</v>
      </c>
    </row>
    <row r="6737" spans="2:6" x14ac:dyDescent="0.25">
      <c r="B6737" s="18">
        <v>2010</v>
      </c>
      <c r="C6737" s="19">
        <v>39987</v>
      </c>
      <c r="D6737" s="18" t="s">
        <v>7</v>
      </c>
      <c r="E6737" s="18">
        <v>2.6165009145639771E-2</v>
      </c>
      <c r="F6737" s="18">
        <v>6.3200505182704755E-5</v>
      </c>
    </row>
    <row r="6738" spans="2:6" x14ac:dyDescent="0.25">
      <c r="B6738" s="18">
        <v>2010</v>
      </c>
      <c r="C6738" s="19">
        <v>39987</v>
      </c>
      <c r="D6738" s="18" t="s">
        <v>6</v>
      </c>
      <c r="E6738" s="18">
        <v>1.7961583572924694E-2</v>
      </c>
      <c r="F6738" s="18">
        <v>1.2829702552089066E-3</v>
      </c>
    </row>
    <row r="6739" spans="2:6" x14ac:dyDescent="0.25">
      <c r="B6739" s="18">
        <v>2010</v>
      </c>
      <c r="C6739" s="19">
        <v>39987</v>
      </c>
      <c r="D6739" s="18" t="s">
        <v>7</v>
      </c>
      <c r="E6739" s="18">
        <v>3.6447731338865835E-2</v>
      </c>
      <c r="F6739" s="18">
        <v>2.4964199547168381E-4</v>
      </c>
    </row>
    <row r="6740" spans="2:6" x14ac:dyDescent="0.25">
      <c r="B6740" s="18">
        <v>2010</v>
      </c>
      <c r="C6740" s="19">
        <v>39987</v>
      </c>
      <c r="D6740" s="18" t="s">
        <v>7</v>
      </c>
      <c r="E6740" s="18">
        <v>1.807534448225356E-2</v>
      </c>
      <c r="F6740" s="18">
        <v>6.9520555700975238E-5</v>
      </c>
    </row>
    <row r="6741" spans="2:6" x14ac:dyDescent="0.25">
      <c r="B6741" s="18">
        <v>2010</v>
      </c>
      <c r="C6741" s="19">
        <v>39987</v>
      </c>
      <c r="D6741" s="18" t="s">
        <v>6</v>
      </c>
      <c r="E6741" s="18">
        <v>7.6472611271072755E-4</v>
      </c>
      <c r="F6741" s="18">
        <v>3.8236305635536377E-4</v>
      </c>
    </row>
    <row r="6742" spans="2:6" x14ac:dyDescent="0.25">
      <c r="B6742" s="18">
        <v>2010</v>
      </c>
      <c r="C6742" s="19">
        <v>39987</v>
      </c>
      <c r="D6742" s="18" t="s">
        <v>7</v>
      </c>
      <c r="E6742" s="18">
        <v>1.1376090932886855E-3</v>
      </c>
      <c r="F6742" s="18">
        <v>9.4800757774057133E-6</v>
      </c>
    </row>
    <row r="6743" spans="2:6" x14ac:dyDescent="0.25">
      <c r="B6743" s="18">
        <v>2010</v>
      </c>
      <c r="C6743" s="19">
        <v>39988</v>
      </c>
      <c r="D6743" s="18" t="s">
        <v>6</v>
      </c>
      <c r="E6743" s="18">
        <v>1.580012629567619E-3</v>
      </c>
      <c r="F6743" s="18">
        <v>7.9000631478380948E-5</v>
      </c>
    </row>
    <row r="6744" spans="2:6" x14ac:dyDescent="0.25">
      <c r="B6744" s="18">
        <v>2010</v>
      </c>
      <c r="C6744" s="19">
        <v>39988</v>
      </c>
      <c r="D6744" s="18" t="s">
        <v>7</v>
      </c>
      <c r="E6744" s="18">
        <v>7.3438987022302921E-2</v>
      </c>
      <c r="F6744" s="18">
        <v>2.6228209650822472E-4</v>
      </c>
    </row>
    <row r="6745" spans="2:6" x14ac:dyDescent="0.25">
      <c r="B6745" s="18">
        <v>2010</v>
      </c>
      <c r="C6745" s="19">
        <v>39988</v>
      </c>
      <c r="D6745" s="18" t="s">
        <v>6</v>
      </c>
      <c r="E6745" s="18">
        <v>1.2956103562454474E-3</v>
      </c>
      <c r="F6745" s="18">
        <v>1.5800126295676189E-5</v>
      </c>
    </row>
    <row r="6746" spans="2:6" x14ac:dyDescent="0.25">
      <c r="B6746" s="18">
        <v>2010</v>
      </c>
      <c r="C6746" s="19">
        <v>39988</v>
      </c>
      <c r="D6746" s="18" t="s">
        <v>7</v>
      </c>
      <c r="E6746" s="18">
        <v>6.8256545597321139E-2</v>
      </c>
      <c r="F6746" s="18">
        <v>5.6880454664434276E-4</v>
      </c>
    </row>
    <row r="6747" spans="2:6" x14ac:dyDescent="0.25">
      <c r="B6747" s="18">
        <v>2010</v>
      </c>
      <c r="C6747" s="19">
        <v>39988</v>
      </c>
      <c r="D6747" s="18" t="s">
        <v>7</v>
      </c>
      <c r="E6747" s="18">
        <v>7.963263653020799E-4</v>
      </c>
      <c r="F6747" s="18">
        <v>6.3200505182704755E-6</v>
      </c>
    </row>
    <row r="6748" spans="2:6" x14ac:dyDescent="0.25">
      <c r="B6748" s="18">
        <v>2010</v>
      </c>
      <c r="C6748" s="19">
        <v>39988</v>
      </c>
      <c r="D6748" s="18" t="s">
        <v>7</v>
      </c>
      <c r="E6748" s="18">
        <v>0.10622740911109016</v>
      </c>
      <c r="F6748" s="18">
        <v>2.7808222280390095E-4</v>
      </c>
    </row>
    <row r="6749" spans="2:6" x14ac:dyDescent="0.25">
      <c r="B6749" s="18">
        <v>2010</v>
      </c>
      <c r="C6749" s="19">
        <v>39988</v>
      </c>
      <c r="D6749" s="18" t="s">
        <v>6</v>
      </c>
      <c r="E6749" s="18">
        <v>0.14996847874804012</v>
      </c>
      <c r="F6749" s="18">
        <v>2.3352586665009406E-3</v>
      </c>
    </row>
    <row r="6750" spans="2:6" x14ac:dyDescent="0.25">
      <c r="B6750" s="18">
        <v>2010</v>
      </c>
      <c r="C6750" s="19">
        <v>39989</v>
      </c>
      <c r="D6750" s="18" t="s">
        <v>6</v>
      </c>
      <c r="E6750" s="18">
        <v>0.14520000063200506</v>
      </c>
      <c r="F6750" s="18">
        <v>1.1660493206209028E-3</v>
      </c>
    </row>
    <row r="6751" spans="2:6" x14ac:dyDescent="0.25">
      <c r="B6751" s="18">
        <v>2010</v>
      </c>
      <c r="C6751" s="19">
        <v>39988</v>
      </c>
      <c r="D6751" s="18" t="s">
        <v>7</v>
      </c>
      <c r="E6751" s="18">
        <v>0.21196185428175521</v>
      </c>
      <c r="F6751" s="18">
        <v>5.1824414249817901E-4</v>
      </c>
    </row>
    <row r="6752" spans="2:6" x14ac:dyDescent="0.25">
      <c r="B6752" s="18">
        <v>2010</v>
      </c>
      <c r="C6752" s="19">
        <v>39989</v>
      </c>
      <c r="D6752" s="18" t="s">
        <v>6</v>
      </c>
      <c r="E6752" s="18">
        <v>4.4483675572846743E-2</v>
      </c>
      <c r="F6752" s="18">
        <v>3.3527867999424872E-3</v>
      </c>
    </row>
    <row r="6753" spans="2:6" x14ac:dyDescent="0.25">
      <c r="B6753" s="18">
        <v>2010</v>
      </c>
      <c r="C6753" s="19">
        <v>39989</v>
      </c>
      <c r="D6753" s="18" t="s">
        <v>7</v>
      </c>
      <c r="E6753" s="18">
        <v>3.5945287322663333E-2</v>
      </c>
      <c r="F6753" s="18">
        <v>1.1060088406973332E-4</v>
      </c>
    </row>
    <row r="6754" spans="2:6" x14ac:dyDescent="0.25">
      <c r="B6754" s="18">
        <v>2010</v>
      </c>
      <c r="C6754" s="19">
        <v>39989</v>
      </c>
      <c r="D6754" s="18" t="s">
        <v>7</v>
      </c>
      <c r="E6754" s="18">
        <v>1.4864758818972158E-2</v>
      </c>
      <c r="F6754" s="18">
        <v>3.7920303109622853E-5</v>
      </c>
    </row>
    <row r="6755" spans="2:6" x14ac:dyDescent="0.25">
      <c r="B6755" s="18">
        <v>2010</v>
      </c>
      <c r="C6755" s="19">
        <v>39989</v>
      </c>
      <c r="D6755" s="18" t="s">
        <v>7</v>
      </c>
      <c r="E6755" s="18">
        <v>8.7595900183228791E-3</v>
      </c>
      <c r="F6755" s="18">
        <v>2.2120176813946664E-5</v>
      </c>
    </row>
    <row r="6756" spans="2:6" x14ac:dyDescent="0.25">
      <c r="B6756" s="18">
        <v>2010</v>
      </c>
      <c r="C6756" s="19">
        <v>39989</v>
      </c>
      <c r="D6756" s="18" t="s">
        <v>7</v>
      </c>
      <c r="E6756" s="18">
        <v>0.50550292065334568</v>
      </c>
      <c r="F6756" s="18">
        <v>1.2892903057271771E-3</v>
      </c>
    </row>
    <row r="6757" spans="2:6" x14ac:dyDescent="0.25">
      <c r="B6757" s="18">
        <v>2010</v>
      </c>
      <c r="C6757" s="19">
        <v>39989</v>
      </c>
      <c r="D6757" s="18" t="s">
        <v>6</v>
      </c>
      <c r="E6757" s="18">
        <v>7.0500163531307157E-3</v>
      </c>
      <c r="F6757" s="18">
        <v>7.2680580960110465E-5</v>
      </c>
    </row>
    <row r="6758" spans="2:6" x14ac:dyDescent="0.25">
      <c r="B6758" s="18">
        <v>2010</v>
      </c>
      <c r="C6758" s="19">
        <v>39990</v>
      </c>
      <c r="D6758" s="18" t="s">
        <v>6</v>
      </c>
      <c r="E6758" s="18">
        <v>0.27763981926762199</v>
      </c>
      <c r="F6758" s="18">
        <v>2.9483035667731768E-3</v>
      </c>
    </row>
    <row r="6759" spans="2:6" x14ac:dyDescent="0.25">
      <c r="B6759" s="18">
        <v>2010</v>
      </c>
      <c r="C6759" s="19">
        <v>39990</v>
      </c>
      <c r="D6759" s="18" t="s">
        <v>6</v>
      </c>
      <c r="E6759" s="18">
        <v>5.1919215007591958E-3</v>
      </c>
      <c r="F6759" s="18">
        <v>9.7960783033192368E-5</v>
      </c>
    </row>
    <row r="6760" spans="2:6" x14ac:dyDescent="0.25">
      <c r="B6760" s="18">
        <v>2010</v>
      </c>
      <c r="C6760" s="19">
        <v>39990</v>
      </c>
      <c r="D6760" s="18" t="s">
        <v>7</v>
      </c>
      <c r="E6760" s="18">
        <v>2.6784374096430277E-2</v>
      </c>
      <c r="F6760" s="18">
        <v>1.6432131347503238E-4</v>
      </c>
    </row>
    <row r="6761" spans="2:6" x14ac:dyDescent="0.25">
      <c r="B6761" s="18">
        <v>2010</v>
      </c>
      <c r="C6761" s="19">
        <v>39990</v>
      </c>
      <c r="D6761" s="18" t="s">
        <v>7</v>
      </c>
      <c r="E6761" s="18">
        <v>6.6044527915926467E-4</v>
      </c>
      <c r="F6761" s="18">
        <v>3.1600252591352378E-6</v>
      </c>
    </row>
    <row r="6762" spans="2:6" x14ac:dyDescent="0.25">
      <c r="B6762" s="18">
        <v>2010</v>
      </c>
      <c r="C6762" s="19">
        <v>39990</v>
      </c>
      <c r="D6762" s="18" t="s">
        <v>7</v>
      </c>
      <c r="E6762" s="18">
        <v>7.2301377929014244E-3</v>
      </c>
      <c r="F6762" s="18">
        <v>3.4760277850487619E-5</v>
      </c>
    </row>
    <row r="6763" spans="2:6" x14ac:dyDescent="0.25">
      <c r="B6763" s="18">
        <v>2010</v>
      </c>
      <c r="C6763" s="19">
        <v>39990</v>
      </c>
      <c r="D6763" s="18" t="s">
        <v>6</v>
      </c>
      <c r="E6763" s="18">
        <v>3.4877198785075621E-2</v>
      </c>
      <c r="F6763" s="18">
        <v>4.2976343524239236E-4</v>
      </c>
    </row>
    <row r="6764" spans="2:6" x14ac:dyDescent="0.25">
      <c r="B6764" s="18">
        <v>2010</v>
      </c>
      <c r="C6764" s="19">
        <v>39990</v>
      </c>
      <c r="D6764" s="18" t="s">
        <v>6</v>
      </c>
      <c r="E6764" s="18">
        <v>3.0769165948199811E-2</v>
      </c>
      <c r="F6764" s="18">
        <v>2.3668589190922931E-3</v>
      </c>
    </row>
    <row r="6765" spans="2:6" x14ac:dyDescent="0.25">
      <c r="B6765" s="18">
        <v>2010</v>
      </c>
      <c r="C6765" s="19">
        <v>39990</v>
      </c>
      <c r="D6765" s="18" t="s">
        <v>6</v>
      </c>
      <c r="E6765" s="18">
        <v>1.3651309119464227E-3</v>
      </c>
      <c r="F6765" s="18">
        <v>3.7920303109622853E-5</v>
      </c>
    </row>
    <row r="6766" spans="2:6" x14ac:dyDescent="0.25">
      <c r="B6766" s="18">
        <v>2010</v>
      </c>
      <c r="C6766" s="19">
        <v>39990</v>
      </c>
      <c r="D6766" s="18" t="s">
        <v>6</v>
      </c>
      <c r="E6766" s="18">
        <v>7.9632636530207988E-3</v>
      </c>
      <c r="F6766" s="18">
        <v>1.9908159132551998E-4</v>
      </c>
    </row>
    <row r="6767" spans="2:6" x14ac:dyDescent="0.25">
      <c r="B6767" s="18">
        <v>2010</v>
      </c>
      <c r="C6767" s="19">
        <v>39991</v>
      </c>
      <c r="D6767" s="18" t="s">
        <v>7</v>
      </c>
      <c r="E6767" s="18">
        <v>6.2318858135406024E-2</v>
      </c>
      <c r="F6767" s="18">
        <v>1.2956103562454475E-4</v>
      </c>
    </row>
    <row r="6768" spans="2:6" x14ac:dyDescent="0.25">
      <c r="B6768" s="18">
        <v>2010</v>
      </c>
      <c r="C6768" s="19">
        <v>39992</v>
      </c>
      <c r="D6768" s="18" t="s">
        <v>6</v>
      </c>
      <c r="E6768" s="18">
        <v>0.1363456098559081</v>
      </c>
      <c r="F6768" s="18">
        <v>2.2941783381321829E-3</v>
      </c>
    </row>
    <row r="6769" spans="2:6" x14ac:dyDescent="0.25">
      <c r="B6769" s="18">
        <v>2010</v>
      </c>
      <c r="C6769" s="19">
        <v>39992</v>
      </c>
      <c r="D6769" s="18" t="s">
        <v>6</v>
      </c>
      <c r="E6769" s="18">
        <v>4.5232601559261794E-2</v>
      </c>
      <c r="F6769" s="18">
        <v>6.2884502656791231E-4</v>
      </c>
    </row>
    <row r="6770" spans="2:6" x14ac:dyDescent="0.25">
      <c r="B6770" s="18">
        <v>2010</v>
      </c>
      <c r="C6770" s="19">
        <v>39990</v>
      </c>
      <c r="D6770" s="18" t="s">
        <v>7</v>
      </c>
      <c r="E6770" s="18">
        <v>4.2922623094833932E-2</v>
      </c>
      <c r="F6770" s="18">
        <v>9.1324729989008375E-4</v>
      </c>
    </row>
    <row r="6771" spans="2:6" x14ac:dyDescent="0.25">
      <c r="B6771" s="18">
        <v>2010</v>
      </c>
      <c r="C6771" s="19">
        <v>39993</v>
      </c>
      <c r="D6771" s="18" t="s">
        <v>7</v>
      </c>
      <c r="E6771" s="18">
        <v>8.2160656737516183E-4</v>
      </c>
      <c r="F6771" s="18">
        <v>6.3200505182704755E-6</v>
      </c>
    </row>
    <row r="6772" spans="2:6" x14ac:dyDescent="0.25">
      <c r="B6772" s="18">
        <v>2010</v>
      </c>
      <c r="C6772" s="19">
        <v>39993</v>
      </c>
      <c r="D6772" s="18" t="s">
        <v>7</v>
      </c>
      <c r="E6772" s="18">
        <v>1.1755293963983084E-2</v>
      </c>
      <c r="F6772" s="18">
        <v>9.7960783033192368E-5</v>
      </c>
    </row>
    <row r="6773" spans="2:6" x14ac:dyDescent="0.25">
      <c r="B6773" s="18">
        <v>2010</v>
      </c>
      <c r="C6773" s="19">
        <v>39993</v>
      </c>
      <c r="D6773" s="18" t="s">
        <v>6</v>
      </c>
      <c r="E6773" s="18">
        <v>0.34265417894907035</v>
      </c>
      <c r="F6773" s="18">
        <v>2.6101808640457067E-3</v>
      </c>
    </row>
    <row r="6774" spans="2:6" x14ac:dyDescent="0.25">
      <c r="B6774" s="18">
        <v>2010</v>
      </c>
      <c r="C6774" s="19">
        <v>39992</v>
      </c>
      <c r="D6774" s="18" t="s">
        <v>6</v>
      </c>
      <c r="E6774" s="18">
        <v>7.817270486048751E-2</v>
      </c>
      <c r="F6774" s="18">
        <v>1.2008095984713904E-4</v>
      </c>
    </row>
    <row r="6775" spans="2:6" x14ac:dyDescent="0.25">
      <c r="B6775" s="18">
        <v>2010</v>
      </c>
      <c r="C6775" s="19">
        <v>39993</v>
      </c>
      <c r="D6775" s="18" t="s">
        <v>6</v>
      </c>
      <c r="E6775" s="18">
        <v>1.6179329326772417E-2</v>
      </c>
      <c r="F6775" s="18">
        <v>1.2640101036540951E-4</v>
      </c>
    </row>
    <row r="6776" spans="2:6" x14ac:dyDescent="0.25">
      <c r="B6776" s="18">
        <v>2010</v>
      </c>
      <c r="C6776" s="19">
        <v>39993</v>
      </c>
      <c r="D6776" s="18" t="s">
        <v>6</v>
      </c>
      <c r="E6776" s="18">
        <v>0.2689307896534453</v>
      </c>
      <c r="F6776" s="18">
        <v>7.3312586011937519E-4</v>
      </c>
    </row>
    <row r="6777" spans="2:6" x14ac:dyDescent="0.25">
      <c r="B6777" s="18">
        <v>2010</v>
      </c>
      <c r="C6777" s="19">
        <v>39993</v>
      </c>
      <c r="D6777" s="18" t="s">
        <v>6</v>
      </c>
      <c r="E6777" s="18">
        <v>0.47093224431840625</v>
      </c>
      <c r="F6777" s="18">
        <v>7.1353370351273674E-3</v>
      </c>
    </row>
    <row r="6778" spans="2:6" x14ac:dyDescent="0.25">
      <c r="B6778" s="18">
        <v>2010</v>
      </c>
      <c r="C6778" s="19">
        <v>39993</v>
      </c>
      <c r="D6778" s="18" t="s">
        <v>6</v>
      </c>
      <c r="E6778" s="18">
        <v>3.7525299952230952E-2</v>
      </c>
      <c r="F6778" s="18">
        <v>7.9000631478380948E-5</v>
      </c>
    </row>
    <row r="6779" spans="2:6" x14ac:dyDescent="0.25">
      <c r="B6779" s="18">
        <v>2010</v>
      </c>
      <c r="C6779" s="19">
        <v>39990</v>
      </c>
      <c r="D6779" s="18" t="s">
        <v>7</v>
      </c>
      <c r="E6779" s="18">
        <v>3.6024287954141712E-2</v>
      </c>
      <c r="F6779" s="18">
        <v>6.3200505182704758E-4</v>
      </c>
    </row>
    <row r="6780" spans="2:6" x14ac:dyDescent="0.25">
      <c r="B6780" s="18">
        <v>2010</v>
      </c>
      <c r="C6780" s="19">
        <v>39993</v>
      </c>
      <c r="D6780" s="18" t="s">
        <v>6</v>
      </c>
      <c r="E6780" s="18">
        <v>3.4128272798660568E-3</v>
      </c>
      <c r="F6780" s="18">
        <v>1.5800126295676189E-5</v>
      </c>
    </row>
    <row r="6781" spans="2:6" x14ac:dyDescent="0.25">
      <c r="B6781" s="18">
        <v>2010</v>
      </c>
      <c r="C6781" s="19">
        <v>39993</v>
      </c>
      <c r="D6781" s="18" t="s">
        <v>6</v>
      </c>
      <c r="E6781" s="18">
        <v>1.1123288912156038E-3</v>
      </c>
      <c r="F6781" s="18">
        <v>3.4760277850487619E-5</v>
      </c>
    </row>
    <row r="6782" spans="2:6" x14ac:dyDescent="0.25">
      <c r="B6782" s="18">
        <v>2010</v>
      </c>
      <c r="C6782" s="19">
        <v>39993</v>
      </c>
      <c r="D6782" s="18" t="s">
        <v>6</v>
      </c>
      <c r="E6782" s="18">
        <v>0.15926527306041599</v>
      </c>
      <c r="F6782" s="18">
        <v>1.9908159132551997E-3</v>
      </c>
    </row>
    <row r="6783" spans="2:6" x14ac:dyDescent="0.25">
      <c r="B6783" s="18">
        <v>2010</v>
      </c>
      <c r="C6783" s="19">
        <v>39993</v>
      </c>
      <c r="D6783" s="18" t="s">
        <v>6</v>
      </c>
      <c r="E6783" s="18">
        <v>2.9198633394409597E-3</v>
      </c>
      <c r="F6783" s="18">
        <v>8.8480707255786658E-5</v>
      </c>
    </row>
    <row r="6784" spans="2:6" x14ac:dyDescent="0.25">
      <c r="B6784" s="18">
        <v>2010</v>
      </c>
      <c r="C6784" s="19">
        <v>39993</v>
      </c>
      <c r="D6784" s="18" t="s">
        <v>6</v>
      </c>
      <c r="E6784" s="18">
        <v>2.2246577824312076E-3</v>
      </c>
      <c r="F6784" s="18">
        <v>1.0112080829232761E-4</v>
      </c>
    </row>
    <row r="6785" spans="2:6" x14ac:dyDescent="0.25">
      <c r="B6785" s="18">
        <v>2010</v>
      </c>
      <c r="C6785" s="19">
        <v>39993</v>
      </c>
      <c r="D6785" s="18" t="s">
        <v>6</v>
      </c>
      <c r="E6785" s="18">
        <v>2.2575220451262139E-2</v>
      </c>
      <c r="F6785" s="18">
        <v>1.2008095984713904E-4</v>
      </c>
    </row>
    <row r="6786" spans="2:6" x14ac:dyDescent="0.25">
      <c r="B6786" s="18">
        <v>2010</v>
      </c>
      <c r="C6786" s="19">
        <v>39992</v>
      </c>
      <c r="D6786" s="18" t="s">
        <v>6</v>
      </c>
      <c r="E6786" s="18">
        <v>2.3004983886504532E-3</v>
      </c>
      <c r="F6786" s="18">
        <v>8.2160656737516189E-5</v>
      </c>
    </row>
    <row r="6787" spans="2:6" x14ac:dyDescent="0.25">
      <c r="B6787" s="18">
        <v>2010</v>
      </c>
      <c r="C6787" s="19">
        <v>39993</v>
      </c>
      <c r="D6787" s="18" t="s">
        <v>6</v>
      </c>
      <c r="E6787" s="18">
        <v>9.6974855152342179E-2</v>
      </c>
      <c r="F6787" s="18">
        <v>3.5392282902314663E-4</v>
      </c>
    </row>
    <row r="6788" spans="2:6" x14ac:dyDescent="0.25">
      <c r="B6788" s="18">
        <v>2010</v>
      </c>
      <c r="C6788" s="19">
        <v>39992</v>
      </c>
      <c r="D6788" s="18" t="s">
        <v>6</v>
      </c>
      <c r="E6788" s="18">
        <v>0.46165125013232605</v>
      </c>
      <c r="F6788" s="18">
        <v>6.019848118652628E-3</v>
      </c>
    </row>
    <row r="6789" spans="2:6" x14ac:dyDescent="0.25">
      <c r="B6789" s="18">
        <v>2010</v>
      </c>
      <c r="C6789" s="19">
        <v>39993</v>
      </c>
      <c r="D6789" s="18" t="s">
        <v>6</v>
      </c>
      <c r="E6789" s="18">
        <v>8.7460019097085978E-2</v>
      </c>
      <c r="F6789" s="18">
        <v>8.7532699678046085E-4</v>
      </c>
    </row>
    <row r="6790" spans="2:6" x14ac:dyDescent="0.25">
      <c r="B6790" s="18">
        <v>2010</v>
      </c>
      <c r="C6790" s="19">
        <v>39993</v>
      </c>
      <c r="D6790" s="18" t="s">
        <v>6</v>
      </c>
      <c r="E6790" s="18">
        <v>0.15162117195856784</v>
      </c>
      <c r="F6790" s="18">
        <v>6.4148512760445328E-4</v>
      </c>
    </row>
    <row r="6791" spans="2:6" x14ac:dyDescent="0.25">
      <c r="B6791" s="18">
        <v>2010</v>
      </c>
      <c r="C6791" s="19">
        <v>39993</v>
      </c>
      <c r="D6791" s="18" t="s">
        <v>6</v>
      </c>
      <c r="E6791" s="18">
        <v>0.19923327253795847</v>
      </c>
      <c r="F6791" s="18">
        <v>1.276650204690636E-3</v>
      </c>
    </row>
    <row r="6792" spans="2:6" x14ac:dyDescent="0.25">
      <c r="B6792" s="18">
        <v>2010</v>
      </c>
      <c r="C6792" s="19">
        <v>39992</v>
      </c>
      <c r="D6792" s="18" t="s">
        <v>6</v>
      </c>
      <c r="E6792" s="18">
        <v>0.13538812220239013</v>
      </c>
      <c r="F6792" s="18">
        <v>6.0040479923569522E-4</v>
      </c>
    </row>
    <row r="6793" spans="2:6" x14ac:dyDescent="0.25">
      <c r="B6793" s="18">
        <v>2010</v>
      </c>
      <c r="C6793" s="19">
        <v>39993</v>
      </c>
      <c r="D6793" s="18" t="s">
        <v>6</v>
      </c>
      <c r="E6793" s="18">
        <v>0.64249633568737652</v>
      </c>
      <c r="F6793" s="18">
        <v>2.3131384896869943E-3</v>
      </c>
    </row>
    <row r="6794" spans="2:6" x14ac:dyDescent="0.25">
      <c r="B6794" s="18">
        <v>2010</v>
      </c>
      <c r="C6794" s="19">
        <v>39993</v>
      </c>
      <c r="D6794" s="18" t="s">
        <v>6</v>
      </c>
      <c r="E6794" s="18">
        <v>1.5926527306041598E-3</v>
      </c>
      <c r="F6794" s="18">
        <v>4.4240353627893329E-5</v>
      </c>
    </row>
    <row r="6795" spans="2:6" x14ac:dyDescent="0.25">
      <c r="B6795" s="18">
        <v>2010</v>
      </c>
      <c r="C6795" s="19">
        <v>39993</v>
      </c>
      <c r="D6795" s="18" t="s">
        <v>6</v>
      </c>
      <c r="E6795" s="18">
        <v>1.1948055504790334E-2</v>
      </c>
      <c r="F6795" s="18">
        <v>6.0040479923569521E-5</v>
      </c>
    </row>
    <row r="6796" spans="2:6" x14ac:dyDescent="0.25">
      <c r="B6796" s="18">
        <v>2010</v>
      </c>
      <c r="C6796" s="19">
        <v>39993</v>
      </c>
      <c r="D6796" s="18" t="s">
        <v>6</v>
      </c>
      <c r="E6796" s="18">
        <v>2.6964495536200984E-2</v>
      </c>
      <c r="F6796" s="18">
        <v>1.1723693711391731E-3</v>
      </c>
    </row>
    <row r="6797" spans="2:6" x14ac:dyDescent="0.25">
      <c r="B6797" s="18">
        <v>2010</v>
      </c>
      <c r="C6797" s="19">
        <v>39992</v>
      </c>
      <c r="D6797" s="18" t="s">
        <v>6</v>
      </c>
      <c r="E6797" s="18">
        <v>0.28555252251649665</v>
      </c>
      <c r="F6797" s="18">
        <v>1.0206881587006818E-3</v>
      </c>
    </row>
    <row r="6798" spans="2:6" x14ac:dyDescent="0.25">
      <c r="B6798" s="18">
        <v>2010</v>
      </c>
      <c r="C6798" s="19">
        <v>39992</v>
      </c>
      <c r="D6798" s="18" t="s">
        <v>6</v>
      </c>
      <c r="E6798" s="18">
        <v>0.18088932590867843</v>
      </c>
      <c r="F6798" s="18">
        <v>1.0712485628468456E-3</v>
      </c>
    </row>
    <row r="6799" spans="2:6" x14ac:dyDescent="0.25">
      <c r="B6799" s="18">
        <v>2010</v>
      </c>
      <c r="C6799" s="19">
        <v>39993</v>
      </c>
      <c r="D6799" s="18" t="s">
        <v>6</v>
      </c>
      <c r="E6799" s="18">
        <v>3.0791286125013757E-2</v>
      </c>
      <c r="F6799" s="18">
        <v>1.0996887901790627E-3</v>
      </c>
    </row>
    <row r="6800" spans="2:6" x14ac:dyDescent="0.25">
      <c r="B6800" s="18">
        <v>2010</v>
      </c>
      <c r="C6800" s="19">
        <v>39994</v>
      </c>
      <c r="D6800" s="18" t="s">
        <v>7</v>
      </c>
      <c r="E6800" s="18">
        <v>6.5728525390012951E-4</v>
      </c>
      <c r="F6800" s="18">
        <v>6.3200505182704755E-6</v>
      </c>
    </row>
    <row r="6801" spans="2:6" x14ac:dyDescent="0.25">
      <c r="B6801" s="18">
        <v>2010</v>
      </c>
      <c r="C6801" s="19">
        <v>39994</v>
      </c>
      <c r="D6801" s="18" t="s">
        <v>7</v>
      </c>
      <c r="E6801" s="18">
        <v>2.8819430363313369E-2</v>
      </c>
      <c r="F6801" s="18">
        <v>1.5168121243849141E-4</v>
      </c>
    </row>
    <row r="6802" spans="2:6" x14ac:dyDescent="0.25">
      <c r="B6802" s="18">
        <v>2010</v>
      </c>
      <c r="C6802" s="19">
        <v>39994</v>
      </c>
      <c r="D6802" s="18" t="s">
        <v>6</v>
      </c>
      <c r="E6802" s="18">
        <v>4.5820366257460951E-4</v>
      </c>
      <c r="F6802" s="18">
        <v>9.1640732514921899E-5</v>
      </c>
    </row>
    <row r="6803" spans="2:6" x14ac:dyDescent="0.25">
      <c r="B6803" s="18">
        <v>2010</v>
      </c>
      <c r="C6803" s="19">
        <v>39994</v>
      </c>
      <c r="D6803" s="18" t="s">
        <v>6</v>
      </c>
      <c r="E6803" s="18">
        <v>3.7161897047430395E-3</v>
      </c>
      <c r="F6803" s="18">
        <v>6.6360530441839997E-5</v>
      </c>
    </row>
    <row r="6804" spans="2:6" x14ac:dyDescent="0.25">
      <c r="B6804" s="18">
        <v>2010</v>
      </c>
      <c r="C6804" s="19">
        <v>39994</v>
      </c>
      <c r="D6804" s="18" t="s">
        <v>6</v>
      </c>
      <c r="E6804" s="18">
        <v>4.4366754638258737E-3</v>
      </c>
      <c r="F6804" s="18">
        <v>5.688045466443428E-5</v>
      </c>
    </row>
    <row r="6805" spans="2:6" x14ac:dyDescent="0.25">
      <c r="B6805" s="18">
        <v>2010</v>
      </c>
      <c r="C6805" s="19">
        <v>39993</v>
      </c>
      <c r="D6805" s="18" t="s">
        <v>7</v>
      </c>
      <c r="E6805" s="18">
        <v>2.7643900966915061E-2</v>
      </c>
      <c r="F6805" s="18">
        <v>8.5320681996651416E-5</v>
      </c>
    </row>
    <row r="6806" spans="2:6" x14ac:dyDescent="0.25">
      <c r="B6806" s="18">
        <v>2010</v>
      </c>
      <c r="C6806" s="19">
        <v>39994</v>
      </c>
      <c r="D6806" s="18" t="s">
        <v>6</v>
      </c>
      <c r="E6806" s="18">
        <v>8.7949823012251946E-2</v>
      </c>
      <c r="F6806" s="18">
        <v>1.1502491943252266E-3</v>
      </c>
    </row>
    <row r="6807" spans="2:6" x14ac:dyDescent="0.25">
      <c r="B6807" s="18">
        <v>2010</v>
      </c>
      <c r="C6807" s="19">
        <v>39995</v>
      </c>
      <c r="D6807" s="18" t="s">
        <v>6</v>
      </c>
      <c r="E6807" s="18">
        <v>1.9307754333316304E-3</v>
      </c>
      <c r="F6807" s="18">
        <v>4.1080328368758094E-5</v>
      </c>
    </row>
    <row r="6808" spans="2:6" x14ac:dyDescent="0.25">
      <c r="B6808" s="18">
        <v>2010</v>
      </c>
      <c r="C6808" s="19">
        <v>39994</v>
      </c>
      <c r="D6808" s="18" t="s">
        <v>6</v>
      </c>
      <c r="E6808" s="18">
        <v>0.10668561277366477</v>
      </c>
      <c r="F6808" s="18">
        <v>1.6748133873416759E-4</v>
      </c>
    </row>
    <row r="6809" spans="2:6" x14ac:dyDescent="0.25">
      <c r="B6809" s="18">
        <v>2010</v>
      </c>
      <c r="C6809" s="19">
        <v>39995</v>
      </c>
      <c r="D6809" s="18" t="s">
        <v>6</v>
      </c>
      <c r="E6809" s="18">
        <v>9.7960783033192368E-5</v>
      </c>
      <c r="F6809" s="18">
        <v>3.1600252591352378E-6</v>
      </c>
    </row>
    <row r="6810" spans="2:6" x14ac:dyDescent="0.25">
      <c r="B6810" s="18">
        <v>2010</v>
      </c>
      <c r="C6810" s="19">
        <v>39995</v>
      </c>
      <c r="D6810" s="18" t="s">
        <v>6</v>
      </c>
      <c r="E6810" s="18">
        <v>7.0626564541672564E-3</v>
      </c>
      <c r="F6810" s="18">
        <v>4.7084376361115042E-4</v>
      </c>
    </row>
    <row r="6811" spans="2:6" x14ac:dyDescent="0.25">
      <c r="B6811" s="18">
        <v>2010</v>
      </c>
      <c r="C6811" s="19">
        <v>39995</v>
      </c>
      <c r="D6811" s="18" t="s">
        <v>7</v>
      </c>
      <c r="E6811" s="18">
        <v>8.2343938202546027E-2</v>
      </c>
      <c r="F6811" s="18">
        <v>2.4964199547168381E-4</v>
      </c>
    </row>
    <row r="6812" spans="2:6" x14ac:dyDescent="0.25">
      <c r="B6812" s="18">
        <v>2010</v>
      </c>
      <c r="C6812" s="19">
        <v>39995</v>
      </c>
      <c r="D6812" s="18" t="s">
        <v>7</v>
      </c>
      <c r="E6812" s="18">
        <v>4.1901934936133256E-2</v>
      </c>
      <c r="F6812" s="18">
        <v>1.2324098510627427E-4</v>
      </c>
    </row>
    <row r="6813" spans="2:6" x14ac:dyDescent="0.25">
      <c r="B6813" s="18">
        <v>2010</v>
      </c>
      <c r="C6813" s="19">
        <v>39996</v>
      </c>
      <c r="D6813" s="18" t="s">
        <v>7</v>
      </c>
      <c r="E6813" s="18">
        <v>4.3292346050152758E-4</v>
      </c>
      <c r="F6813" s="18">
        <v>3.1600252591352378E-6</v>
      </c>
    </row>
    <row r="6814" spans="2:6" x14ac:dyDescent="0.25">
      <c r="B6814" s="18">
        <v>2010</v>
      </c>
      <c r="C6814" s="19">
        <v>39996</v>
      </c>
      <c r="D6814" s="18" t="s">
        <v>7</v>
      </c>
      <c r="E6814" s="18">
        <v>2.3990911767354725E-2</v>
      </c>
      <c r="F6814" s="18">
        <v>1.6432131347503238E-4</v>
      </c>
    </row>
    <row r="6815" spans="2:6" x14ac:dyDescent="0.25">
      <c r="B6815" s="18">
        <v>2010</v>
      </c>
      <c r="C6815" s="19">
        <v>39996</v>
      </c>
      <c r="D6815" s="18" t="s">
        <v>7</v>
      </c>
      <c r="E6815" s="18">
        <v>5.0118000609884871E-3</v>
      </c>
      <c r="F6815" s="18">
        <v>4.1080328368758094E-5</v>
      </c>
    </row>
    <row r="6816" spans="2:6" x14ac:dyDescent="0.25">
      <c r="B6816" s="18">
        <v>2010</v>
      </c>
      <c r="C6816" s="19">
        <v>39997</v>
      </c>
      <c r="D6816" s="18" t="s">
        <v>6</v>
      </c>
      <c r="E6816" s="18">
        <v>1.0567124466548235E-2</v>
      </c>
      <c r="F6816" s="18">
        <v>5.0560404146163804E-5</v>
      </c>
    </row>
    <row r="6817" spans="2:6" x14ac:dyDescent="0.25">
      <c r="B6817" s="18">
        <v>2010</v>
      </c>
      <c r="C6817" s="19">
        <v>39997</v>
      </c>
      <c r="D6817" s="18" t="s">
        <v>6</v>
      </c>
      <c r="E6817" s="18">
        <v>2.8408627079625787E-3</v>
      </c>
      <c r="F6817" s="18">
        <v>9.1640732514921899E-5</v>
      </c>
    </row>
    <row r="6818" spans="2:6" x14ac:dyDescent="0.25">
      <c r="B6818" s="18">
        <v>2010</v>
      </c>
      <c r="C6818" s="19">
        <v>39997</v>
      </c>
      <c r="D6818" s="18" t="s">
        <v>7</v>
      </c>
      <c r="E6818" s="18">
        <v>2.4742997779028914E-2</v>
      </c>
      <c r="F6818" s="18">
        <v>8.5320681996651416E-5</v>
      </c>
    </row>
    <row r="6819" spans="2:6" x14ac:dyDescent="0.25">
      <c r="B6819" s="18">
        <v>2010</v>
      </c>
      <c r="C6819" s="19">
        <v>39997</v>
      </c>
      <c r="D6819" s="18" t="s">
        <v>7</v>
      </c>
      <c r="E6819" s="18">
        <v>8.3424666841170284E-3</v>
      </c>
      <c r="F6819" s="18">
        <v>2.5280202073081902E-5</v>
      </c>
    </row>
    <row r="6820" spans="2:6" x14ac:dyDescent="0.25">
      <c r="B6820" s="18">
        <v>2010</v>
      </c>
      <c r="C6820" s="19">
        <v>39997</v>
      </c>
      <c r="D6820" s="18" t="s">
        <v>7</v>
      </c>
      <c r="E6820" s="18">
        <v>8.5889486543295757E-3</v>
      </c>
      <c r="F6820" s="18">
        <v>5.688045466443428E-5</v>
      </c>
    </row>
    <row r="6821" spans="2:6" x14ac:dyDescent="0.25">
      <c r="B6821" s="18">
        <v>2010</v>
      </c>
      <c r="C6821" s="19">
        <v>39997</v>
      </c>
      <c r="D6821" s="18" t="s">
        <v>7</v>
      </c>
      <c r="E6821" s="18">
        <v>1.1376090932886855E-3</v>
      </c>
      <c r="F6821" s="18">
        <v>3.1600252591352378E-6</v>
      </c>
    </row>
    <row r="6822" spans="2:6" x14ac:dyDescent="0.25">
      <c r="B6822" s="18">
        <v>2010</v>
      </c>
      <c r="C6822" s="19">
        <v>39997</v>
      </c>
      <c r="D6822" s="18" t="s">
        <v>7</v>
      </c>
      <c r="E6822" s="18">
        <v>3.3180265220919997E-4</v>
      </c>
      <c r="F6822" s="18">
        <v>3.1600252591352378E-6</v>
      </c>
    </row>
    <row r="6823" spans="2:6" x14ac:dyDescent="0.25">
      <c r="B6823" s="18">
        <v>2010</v>
      </c>
      <c r="C6823" s="19">
        <v>39997</v>
      </c>
      <c r="D6823" s="18" t="s">
        <v>7</v>
      </c>
      <c r="E6823" s="18">
        <v>3.7920303109622855E-3</v>
      </c>
      <c r="F6823" s="18">
        <v>1.5800126295676189E-5</v>
      </c>
    </row>
    <row r="6824" spans="2:6" x14ac:dyDescent="0.25">
      <c r="B6824" s="18">
        <v>2010</v>
      </c>
      <c r="C6824" s="19">
        <v>39998</v>
      </c>
      <c r="D6824" s="18" t="s">
        <v>7</v>
      </c>
      <c r="E6824" s="18">
        <v>1.3708189574128662E-2</v>
      </c>
      <c r="F6824" s="18">
        <v>5.688045466443428E-5</v>
      </c>
    </row>
    <row r="6825" spans="2:6" x14ac:dyDescent="0.25">
      <c r="B6825" s="18">
        <v>2010</v>
      </c>
      <c r="C6825" s="19">
        <v>39999</v>
      </c>
      <c r="D6825" s="18" t="s">
        <v>6</v>
      </c>
      <c r="E6825" s="18">
        <v>0.21987455753062984</v>
      </c>
      <c r="F6825" s="18">
        <v>8.9744717359440751E-4</v>
      </c>
    </row>
    <row r="6826" spans="2:6" x14ac:dyDescent="0.25">
      <c r="B6826" s="18">
        <v>2010</v>
      </c>
      <c r="C6826" s="19">
        <v>39999</v>
      </c>
      <c r="D6826" s="18" t="s">
        <v>6</v>
      </c>
      <c r="E6826" s="18">
        <v>0.66172508938921448</v>
      </c>
      <c r="F6826" s="18">
        <v>5.1792813997226551E-3</v>
      </c>
    </row>
    <row r="6827" spans="2:6" x14ac:dyDescent="0.25">
      <c r="B6827" s="18">
        <v>2010</v>
      </c>
      <c r="C6827" s="19">
        <v>39999</v>
      </c>
      <c r="D6827" s="18" t="s">
        <v>6</v>
      </c>
      <c r="E6827" s="18">
        <v>0.20663405169485319</v>
      </c>
      <c r="F6827" s="18">
        <v>7.8368626426553894E-4</v>
      </c>
    </row>
    <row r="6828" spans="2:6" x14ac:dyDescent="0.25">
      <c r="B6828" s="18">
        <v>2010</v>
      </c>
      <c r="C6828" s="19">
        <v>39997</v>
      </c>
      <c r="D6828" s="18" t="s">
        <v>7</v>
      </c>
      <c r="E6828" s="18">
        <v>6.27644216969441E-2</v>
      </c>
      <c r="F6828" s="18">
        <v>4.7084376361115042E-4</v>
      </c>
    </row>
    <row r="6829" spans="2:6" x14ac:dyDescent="0.25">
      <c r="B6829" s="18">
        <v>2010</v>
      </c>
      <c r="C6829" s="19">
        <v>40000</v>
      </c>
      <c r="D6829" s="18" t="s">
        <v>7</v>
      </c>
      <c r="E6829" s="18">
        <v>6.3345866344624982E-2</v>
      </c>
      <c r="F6829" s="18">
        <v>2.4648197021254854E-4</v>
      </c>
    </row>
    <row r="6830" spans="2:6" x14ac:dyDescent="0.25">
      <c r="B6830" s="18">
        <v>2010</v>
      </c>
      <c r="C6830" s="19">
        <v>40000</v>
      </c>
      <c r="D6830" s="18" t="s">
        <v>6</v>
      </c>
      <c r="E6830" s="18">
        <v>0.28523019994006482</v>
      </c>
      <c r="F6830" s="18">
        <v>2.3257785907235349E-3</v>
      </c>
    </row>
    <row r="6831" spans="2:6" x14ac:dyDescent="0.25">
      <c r="B6831" s="18">
        <v>2010</v>
      </c>
      <c r="C6831" s="19">
        <v>40000</v>
      </c>
      <c r="D6831" s="18" t="s">
        <v>7</v>
      </c>
      <c r="E6831" s="18">
        <v>1.574640586627089E-2</v>
      </c>
      <c r="F6831" s="18">
        <v>1.0428083355146285E-4</v>
      </c>
    </row>
    <row r="6832" spans="2:6" x14ac:dyDescent="0.25">
      <c r="B6832" s="18">
        <v>2010</v>
      </c>
      <c r="C6832" s="19">
        <v>40000</v>
      </c>
      <c r="D6832" s="18" t="s">
        <v>6</v>
      </c>
      <c r="E6832" s="18">
        <v>1.6261489983509934E-2</v>
      </c>
      <c r="F6832" s="18">
        <v>2.6228209650822472E-4</v>
      </c>
    </row>
    <row r="6833" spans="2:6" x14ac:dyDescent="0.25">
      <c r="B6833" s="18">
        <v>2010</v>
      </c>
      <c r="C6833" s="19">
        <v>40000</v>
      </c>
      <c r="D6833" s="18" t="s">
        <v>7</v>
      </c>
      <c r="E6833" s="18">
        <v>2.1424971256936913E-3</v>
      </c>
      <c r="F6833" s="18">
        <v>9.4800757774057133E-6</v>
      </c>
    </row>
    <row r="6834" spans="2:6" x14ac:dyDescent="0.25">
      <c r="B6834" s="18">
        <v>2010</v>
      </c>
      <c r="C6834" s="19">
        <v>40001</v>
      </c>
      <c r="D6834" s="18" t="s">
        <v>7</v>
      </c>
      <c r="E6834" s="18">
        <v>4.3292346050152758E-4</v>
      </c>
      <c r="F6834" s="18">
        <v>3.1600252591352378E-6</v>
      </c>
    </row>
    <row r="6835" spans="2:6" x14ac:dyDescent="0.25">
      <c r="B6835" s="18">
        <v>2010</v>
      </c>
      <c r="C6835" s="19">
        <v>40001</v>
      </c>
      <c r="D6835" s="18" t="s">
        <v>6</v>
      </c>
      <c r="E6835" s="18">
        <v>5.5079240266727196E-3</v>
      </c>
      <c r="F6835" s="18">
        <v>2.6228209650822472E-4</v>
      </c>
    </row>
    <row r="6836" spans="2:6" x14ac:dyDescent="0.25">
      <c r="B6836" s="18">
        <v>2010</v>
      </c>
      <c r="C6836" s="19">
        <v>40001</v>
      </c>
      <c r="D6836" s="18" t="s">
        <v>6</v>
      </c>
      <c r="E6836" s="18">
        <v>7.5161200788531626E-2</v>
      </c>
      <c r="F6836" s="18">
        <v>1.911815281776819E-3</v>
      </c>
    </row>
    <row r="6837" spans="2:6" x14ac:dyDescent="0.25">
      <c r="B6837" s="18">
        <v>2010</v>
      </c>
      <c r="C6837" s="19">
        <v>40001</v>
      </c>
      <c r="D6837" s="18" t="s">
        <v>7</v>
      </c>
      <c r="E6837" s="18">
        <v>3.2327058400953484E-2</v>
      </c>
      <c r="F6837" s="18">
        <v>1.0428083355146285E-4</v>
      </c>
    </row>
    <row r="6838" spans="2:6" x14ac:dyDescent="0.25">
      <c r="B6838" s="18">
        <v>2010</v>
      </c>
      <c r="C6838" s="19">
        <v>40001</v>
      </c>
      <c r="D6838" s="18" t="s">
        <v>7</v>
      </c>
      <c r="E6838" s="18">
        <v>2.1494491812637889E-2</v>
      </c>
      <c r="F6838" s="18">
        <v>6.0040479923569521E-5</v>
      </c>
    </row>
    <row r="6839" spans="2:6" x14ac:dyDescent="0.25">
      <c r="B6839" s="18">
        <v>2010</v>
      </c>
      <c r="C6839" s="19">
        <v>40001</v>
      </c>
      <c r="D6839" s="18" t="s">
        <v>6</v>
      </c>
      <c r="E6839" s="18">
        <v>1.2854982754162147E-2</v>
      </c>
      <c r="F6839" s="18">
        <v>1.1376090932886856E-4</v>
      </c>
    </row>
    <row r="6840" spans="2:6" x14ac:dyDescent="0.25">
      <c r="B6840" s="18">
        <v>2010</v>
      </c>
      <c r="C6840" s="19">
        <v>40001</v>
      </c>
      <c r="D6840" s="18" t="s">
        <v>7</v>
      </c>
      <c r="E6840" s="18">
        <v>5.6627652643703461E-3</v>
      </c>
      <c r="F6840" s="18">
        <v>2.5280202073081902E-5</v>
      </c>
    </row>
    <row r="6841" spans="2:6" x14ac:dyDescent="0.25">
      <c r="B6841" s="18">
        <v>2010</v>
      </c>
      <c r="C6841" s="19">
        <v>40001</v>
      </c>
      <c r="D6841" s="18" t="s">
        <v>7</v>
      </c>
      <c r="E6841" s="18">
        <v>4.1181449177050418E-2</v>
      </c>
      <c r="F6841" s="18">
        <v>1.1376090932886856E-4</v>
      </c>
    </row>
    <row r="6842" spans="2:6" x14ac:dyDescent="0.25">
      <c r="B6842" s="18">
        <v>2010</v>
      </c>
      <c r="C6842" s="19">
        <v>40001</v>
      </c>
      <c r="D6842" s="18" t="s">
        <v>6</v>
      </c>
      <c r="E6842" s="18">
        <v>1.7727741703748683E-2</v>
      </c>
      <c r="F6842" s="18">
        <v>3.1600252591352378E-5</v>
      </c>
    </row>
    <row r="6843" spans="2:6" x14ac:dyDescent="0.25">
      <c r="B6843" s="18">
        <v>2010</v>
      </c>
      <c r="C6843" s="19">
        <v>40001</v>
      </c>
      <c r="D6843" s="18" t="s">
        <v>6</v>
      </c>
      <c r="E6843" s="18">
        <v>2.4243713788085545E-2</v>
      </c>
      <c r="F6843" s="18">
        <v>8.8480707255786658E-5</v>
      </c>
    </row>
    <row r="6844" spans="2:6" x14ac:dyDescent="0.25">
      <c r="B6844" s="18">
        <v>2010</v>
      </c>
      <c r="C6844" s="19">
        <v>40002</v>
      </c>
      <c r="D6844" s="18" t="s">
        <v>7</v>
      </c>
      <c r="E6844" s="18">
        <v>2.0325282466757851E-2</v>
      </c>
      <c r="F6844" s="18">
        <v>7.5840606219245707E-5</v>
      </c>
    </row>
    <row r="6845" spans="2:6" x14ac:dyDescent="0.25">
      <c r="B6845" s="18">
        <v>2010</v>
      </c>
      <c r="C6845" s="19">
        <v>40002</v>
      </c>
      <c r="D6845" s="18" t="s">
        <v>7</v>
      </c>
      <c r="E6845" s="18">
        <v>4.4910278982830003E-2</v>
      </c>
      <c r="F6845" s="18">
        <v>1.3904111140195048E-4</v>
      </c>
    </row>
    <row r="6846" spans="2:6" x14ac:dyDescent="0.25">
      <c r="B6846" s="18">
        <v>2010</v>
      </c>
      <c r="C6846" s="19">
        <v>40002</v>
      </c>
      <c r="D6846" s="18" t="s">
        <v>6</v>
      </c>
      <c r="E6846" s="18">
        <v>1.7746701855303495E-2</v>
      </c>
      <c r="F6846" s="18">
        <v>1.5168121243849141E-4</v>
      </c>
    </row>
    <row r="6847" spans="2:6" x14ac:dyDescent="0.25">
      <c r="B6847" s="18">
        <v>2010</v>
      </c>
      <c r="C6847" s="19">
        <v>40002</v>
      </c>
      <c r="D6847" s="18" t="s">
        <v>6</v>
      </c>
      <c r="E6847" s="18">
        <v>2.1595612620930214E-2</v>
      </c>
      <c r="F6847" s="18">
        <v>1.6116128821589714E-4</v>
      </c>
    </row>
    <row r="6848" spans="2:6" x14ac:dyDescent="0.25">
      <c r="B6848" s="18">
        <v>2010</v>
      </c>
      <c r="C6848" s="19">
        <v>40002</v>
      </c>
      <c r="D6848" s="18" t="s">
        <v>7</v>
      </c>
      <c r="E6848" s="18">
        <v>9.0661124684589967E-3</v>
      </c>
      <c r="F6848" s="18">
        <v>6.0040479923569521E-5</v>
      </c>
    </row>
    <row r="6849" spans="2:6" x14ac:dyDescent="0.25">
      <c r="B6849" s="18">
        <v>2010</v>
      </c>
      <c r="C6849" s="19">
        <v>40003</v>
      </c>
      <c r="D6849" s="18" t="s">
        <v>6</v>
      </c>
      <c r="E6849" s="18">
        <v>4.0701125337661865E-3</v>
      </c>
      <c r="F6849" s="18">
        <v>4.4240353627893329E-5</v>
      </c>
    </row>
    <row r="6850" spans="2:6" x14ac:dyDescent="0.25">
      <c r="B6850" s="18">
        <v>2010</v>
      </c>
      <c r="C6850" s="19">
        <v>40003</v>
      </c>
      <c r="D6850" s="18" t="s">
        <v>7</v>
      </c>
      <c r="E6850" s="18">
        <v>4.4935559184903079E-3</v>
      </c>
      <c r="F6850" s="18">
        <v>1.8960151554811427E-5</v>
      </c>
    </row>
    <row r="6851" spans="2:6" x14ac:dyDescent="0.25">
      <c r="B6851" s="18">
        <v>2010</v>
      </c>
      <c r="C6851" s="19">
        <v>40003</v>
      </c>
      <c r="D6851" s="18" t="s">
        <v>7</v>
      </c>
      <c r="E6851" s="18">
        <v>1.300666396660064E-2</v>
      </c>
      <c r="F6851" s="18">
        <v>4.4240353627893329E-5</v>
      </c>
    </row>
    <row r="6852" spans="2:6" x14ac:dyDescent="0.25">
      <c r="B6852" s="18">
        <v>2010</v>
      </c>
      <c r="C6852" s="19">
        <v>40003</v>
      </c>
      <c r="D6852" s="18" t="s">
        <v>7</v>
      </c>
      <c r="E6852" s="18">
        <v>1.8552508296382983E-2</v>
      </c>
      <c r="F6852" s="18">
        <v>6.0040479923569521E-5</v>
      </c>
    </row>
    <row r="6853" spans="2:6" x14ac:dyDescent="0.25">
      <c r="B6853" s="18">
        <v>2010</v>
      </c>
      <c r="C6853" s="19">
        <v>40003</v>
      </c>
      <c r="D6853" s="18" t="s">
        <v>6</v>
      </c>
      <c r="E6853" s="18">
        <v>8.4056671892997323E-4</v>
      </c>
      <c r="F6853" s="18">
        <v>2.2120176813946664E-5</v>
      </c>
    </row>
    <row r="6854" spans="2:6" x14ac:dyDescent="0.25">
      <c r="B6854" s="18">
        <v>2010</v>
      </c>
      <c r="C6854" s="19">
        <v>40003</v>
      </c>
      <c r="D6854" s="18" t="s">
        <v>7</v>
      </c>
      <c r="E6854" s="18">
        <v>1.3272106088367999E-2</v>
      </c>
      <c r="F6854" s="18">
        <v>1.8960151554811428E-4</v>
      </c>
    </row>
    <row r="6855" spans="2:6" x14ac:dyDescent="0.25">
      <c r="B6855" s="18">
        <v>2010</v>
      </c>
      <c r="C6855" s="19">
        <v>40004</v>
      </c>
      <c r="D6855" s="18" t="s">
        <v>6</v>
      </c>
      <c r="E6855" s="18">
        <v>3.7304098184091486E-2</v>
      </c>
      <c r="F6855" s="18">
        <v>1.4852118717935618E-3</v>
      </c>
    </row>
    <row r="6856" spans="2:6" x14ac:dyDescent="0.25">
      <c r="B6856" s="18">
        <v>2010</v>
      </c>
      <c r="C6856" s="19">
        <v>40003</v>
      </c>
      <c r="D6856" s="18" t="s">
        <v>7</v>
      </c>
      <c r="E6856" s="18">
        <v>1.4915319223118322E-2</v>
      </c>
      <c r="F6856" s="18">
        <v>3.1600252591352378E-5</v>
      </c>
    </row>
    <row r="6857" spans="2:6" x14ac:dyDescent="0.25">
      <c r="B6857" s="18">
        <v>2010</v>
      </c>
      <c r="C6857" s="19">
        <v>40004</v>
      </c>
      <c r="D6857" s="18" t="s">
        <v>7</v>
      </c>
      <c r="E6857" s="18">
        <v>9.543276282588418E-4</v>
      </c>
      <c r="F6857" s="18">
        <v>6.3200505182704755E-6</v>
      </c>
    </row>
    <row r="6858" spans="2:6" x14ac:dyDescent="0.25">
      <c r="B6858" s="18">
        <v>2010</v>
      </c>
      <c r="C6858" s="19">
        <v>40004</v>
      </c>
      <c r="D6858" s="18" t="s">
        <v>6</v>
      </c>
      <c r="E6858" s="18">
        <v>4.6452371309287994E-4</v>
      </c>
      <c r="F6858" s="18">
        <v>6.6360530441839997E-5</v>
      </c>
    </row>
    <row r="6859" spans="2:6" x14ac:dyDescent="0.25">
      <c r="B6859" s="18">
        <v>2010</v>
      </c>
      <c r="C6859" s="19">
        <v>40004</v>
      </c>
      <c r="D6859" s="18" t="s">
        <v>6</v>
      </c>
      <c r="E6859" s="18">
        <v>2.5425563235002124E-2</v>
      </c>
      <c r="F6859" s="18">
        <v>1.7064136399330283E-4</v>
      </c>
    </row>
    <row r="6860" spans="2:6" x14ac:dyDescent="0.25">
      <c r="B6860" s="18">
        <v>2010</v>
      </c>
      <c r="C6860" s="19">
        <v>40005</v>
      </c>
      <c r="D6860" s="18" t="s">
        <v>6</v>
      </c>
      <c r="E6860" s="18">
        <v>4.6452371309287999E-3</v>
      </c>
      <c r="F6860" s="18">
        <v>3.1600252591352378E-5</v>
      </c>
    </row>
    <row r="6861" spans="2:6" x14ac:dyDescent="0.25">
      <c r="B6861" s="18">
        <v>2010</v>
      </c>
      <c r="C6861" s="19">
        <v>40005</v>
      </c>
      <c r="D6861" s="18" t="s">
        <v>6</v>
      </c>
      <c r="E6861" s="18">
        <v>0.10440091451130999</v>
      </c>
      <c r="F6861" s="18">
        <v>8.3740669367083807E-4</v>
      </c>
    </row>
    <row r="6862" spans="2:6" x14ac:dyDescent="0.25">
      <c r="B6862" s="18">
        <v>2010</v>
      </c>
      <c r="C6862" s="19">
        <v>40005</v>
      </c>
      <c r="D6862" s="18" t="s">
        <v>6</v>
      </c>
      <c r="E6862" s="18">
        <v>21.355387500730753</v>
      </c>
      <c r="F6862" s="18">
        <v>2.6202929448749392E-2</v>
      </c>
    </row>
    <row r="6863" spans="2:6" x14ac:dyDescent="0.25">
      <c r="B6863" s="18">
        <v>2010</v>
      </c>
      <c r="C6863" s="19">
        <v>40006</v>
      </c>
      <c r="D6863" s="18" t="s">
        <v>6</v>
      </c>
      <c r="E6863" s="18">
        <v>1.4162348404371579</v>
      </c>
      <c r="F6863" s="18">
        <v>5.3815230163073097E-3</v>
      </c>
    </row>
    <row r="6864" spans="2:6" x14ac:dyDescent="0.25">
      <c r="B6864" s="18">
        <v>2010</v>
      </c>
      <c r="C6864" s="19">
        <v>40005</v>
      </c>
      <c r="D6864" s="18" t="s">
        <v>6</v>
      </c>
      <c r="E6864" s="18">
        <v>5.9819372956187822</v>
      </c>
      <c r="F6864" s="18">
        <v>7.2332978181605598E-3</v>
      </c>
    </row>
    <row r="6865" spans="2:6" x14ac:dyDescent="0.25">
      <c r="B6865" s="18">
        <v>2010</v>
      </c>
      <c r="C6865" s="19">
        <v>40006</v>
      </c>
      <c r="D6865" s="18" t="s">
        <v>6</v>
      </c>
      <c r="E6865" s="18">
        <v>1.2096576691969691E-2</v>
      </c>
      <c r="F6865" s="18">
        <v>2.085616671029257E-4</v>
      </c>
    </row>
    <row r="6866" spans="2:6" x14ac:dyDescent="0.25">
      <c r="B6866" s="18">
        <v>2010</v>
      </c>
      <c r="C6866" s="19">
        <v>40006</v>
      </c>
      <c r="D6866" s="18" t="s">
        <v>6</v>
      </c>
      <c r="E6866" s="18">
        <v>0.28457607471142382</v>
      </c>
      <c r="F6866" s="18">
        <v>3.5487083660088719E-3</v>
      </c>
    </row>
    <row r="6867" spans="2:6" x14ac:dyDescent="0.25">
      <c r="B6867" s="18">
        <v>2010</v>
      </c>
      <c r="C6867" s="19">
        <v>40006</v>
      </c>
      <c r="D6867" s="18" t="s">
        <v>6</v>
      </c>
      <c r="E6867" s="18">
        <v>9.4800757774057137E-4</v>
      </c>
      <c r="F6867" s="18">
        <v>3.7920303109622853E-5</v>
      </c>
    </row>
    <row r="6868" spans="2:6" x14ac:dyDescent="0.25">
      <c r="B6868" s="18">
        <v>2010</v>
      </c>
      <c r="C6868" s="19">
        <v>40006</v>
      </c>
      <c r="D6868" s="18" t="s">
        <v>6</v>
      </c>
      <c r="E6868" s="18">
        <v>0.2096739959941413</v>
      </c>
      <c r="F6868" s="18">
        <v>9.3220745144489514E-4</v>
      </c>
    </row>
    <row r="6869" spans="2:6" x14ac:dyDescent="0.25">
      <c r="B6869" s="18">
        <v>2010</v>
      </c>
      <c r="C6869" s="19">
        <v>40006</v>
      </c>
      <c r="D6869" s="18" t="s">
        <v>6</v>
      </c>
      <c r="E6869" s="18">
        <v>0.10291570263951642</v>
      </c>
      <c r="F6869" s="18">
        <v>2.1804174288033142E-4</v>
      </c>
    </row>
    <row r="6870" spans="2:6" x14ac:dyDescent="0.25">
      <c r="B6870" s="18">
        <v>2010</v>
      </c>
      <c r="C6870" s="19">
        <v>40006</v>
      </c>
      <c r="D6870" s="18" t="s">
        <v>6</v>
      </c>
      <c r="E6870" s="18">
        <v>6.3421706950844217E-2</v>
      </c>
      <c r="F6870" s="18">
        <v>4.9928399094336762E-4</v>
      </c>
    </row>
    <row r="6871" spans="2:6" x14ac:dyDescent="0.25">
      <c r="B6871" s="18">
        <v>2010</v>
      </c>
      <c r="C6871" s="19">
        <v>40006</v>
      </c>
      <c r="D6871" s="18" t="s">
        <v>6</v>
      </c>
      <c r="E6871" s="18">
        <v>8.437267441891085E-4</v>
      </c>
      <c r="F6871" s="18">
        <v>9.4800757774057133E-6</v>
      </c>
    </row>
    <row r="6872" spans="2:6" x14ac:dyDescent="0.25">
      <c r="B6872" s="18">
        <v>2010</v>
      </c>
      <c r="C6872" s="19">
        <v>40006</v>
      </c>
      <c r="D6872" s="18" t="s">
        <v>6</v>
      </c>
      <c r="E6872" s="18">
        <v>6.5962367259188956E-2</v>
      </c>
      <c r="F6872" s="18">
        <v>6.7308538019580564E-4</v>
      </c>
    </row>
    <row r="6873" spans="2:6" x14ac:dyDescent="0.25">
      <c r="B6873" s="18">
        <v>2010</v>
      </c>
      <c r="C6873" s="19">
        <v>40006</v>
      </c>
      <c r="D6873" s="18" t="s">
        <v>6</v>
      </c>
      <c r="E6873" s="18">
        <v>3.8204705382945026E-3</v>
      </c>
      <c r="F6873" s="18">
        <v>9.7960783033192368E-5</v>
      </c>
    </row>
    <row r="6874" spans="2:6" x14ac:dyDescent="0.25">
      <c r="B6874" s="18">
        <v>2010</v>
      </c>
      <c r="C6874" s="19">
        <v>40006</v>
      </c>
      <c r="D6874" s="18" t="s">
        <v>6</v>
      </c>
      <c r="E6874" s="18">
        <v>0.32473051567925532</v>
      </c>
      <c r="F6874" s="18">
        <v>1.911815281776819E-3</v>
      </c>
    </row>
    <row r="6875" spans="2:6" x14ac:dyDescent="0.25">
      <c r="B6875" s="18">
        <v>2010</v>
      </c>
      <c r="C6875" s="19">
        <v>40006</v>
      </c>
      <c r="D6875" s="18" t="s">
        <v>6</v>
      </c>
      <c r="E6875" s="18">
        <v>0.13596008677429361</v>
      </c>
      <c r="F6875" s="18">
        <v>1.7980543724479504E-3</v>
      </c>
    </row>
    <row r="6876" spans="2:6" x14ac:dyDescent="0.25">
      <c r="B6876" s="18">
        <v>2010</v>
      </c>
      <c r="C6876" s="19">
        <v>40006</v>
      </c>
      <c r="D6876" s="18" t="s">
        <v>6</v>
      </c>
      <c r="E6876" s="18">
        <v>0.43857990571537964</v>
      </c>
      <c r="F6876" s="18">
        <v>1.4915319223118323E-3</v>
      </c>
    </row>
    <row r="6877" spans="2:6" x14ac:dyDescent="0.25">
      <c r="B6877" s="18">
        <v>2010</v>
      </c>
      <c r="C6877" s="19">
        <v>40006</v>
      </c>
      <c r="D6877" s="18" t="s">
        <v>6</v>
      </c>
      <c r="E6877" s="18">
        <v>2.9979159633416002E-2</v>
      </c>
      <c r="F6877" s="18">
        <v>1.6748133873416759E-4</v>
      </c>
    </row>
    <row r="6878" spans="2:6" x14ac:dyDescent="0.25">
      <c r="B6878" s="18">
        <v>2010</v>
      </c>
      <c r="C6878" s="19">
        <v>40006</v>
      </c>
      <c r="D6878" s="18" t="s">
        <v>7</v>
      </c>
      <c r="E6878" s="18">
        <v>3.0652245013611809E-4</v>
      </c>
      <c r="F6878" s="18">
        <v>3.1600252591352378E-6</v>
      </c>
    </row>
    <row r="6879" spans="2:6" x14ac:dyDescent="0.25">
      <c r="B6879" s="18">
        <v>2010</v>
      </c>
      <c r="C6879" s="19">
        <v>40006</v>
      </c>
      <c r="D6879" s="18" t="s">
        <v>6</v>
      </c>
      <c r="E6879" s="18">
        <v>4.2786742008691118E-3</v>
      </c>
      <c r="F6879" s="18">
        <v>3.1600252591352378E-6</v>
      </c>
    </row>
    <row r="6880" spans="2:6" x14ac:dyDescent="0.25">
      <c r="B6880" s="18">
        <v>2010</v>
      </c>
      <c r="C6880" s="19">
        <v>40007</v>
      </c>
      <c r="D6880" s="18" t="s">
        <v>6</v>
      </c>
      <c r="E6880" s="18">
        <v>4.8348386464769138E-4</v>
      </c>
      <c r="F6880" s="18">
        <v>9.4800757774057133E-6</v>
      </c>
    </row>
    <row r="6881" spans="2:6" x14ac:dyDescent="0.25">
      <c r="B6881" s="18">
        <v>2010</v>
      </c>
      <c r="C6881" s="19">
        <v>40007</v>
      </c>
      <c r="D6881" s="18" t="s">
        <v>6</v>
      </c>
      <c r="E6881" s="18">
        <v>1.0428083355146286E-3</v>
      </c>
      <c r="F6881" s="18">
        <v>1.5800126295676189E-5</v>
      </c>
    </row>
    <row r="6882" spans="2:6" x14ac:dyDescent="0.25">
      <c r="B6882" s="18">
        <v>2010</v>
      </c>
      <c r="C6882" s="19">
        <v>40006</v>
      </c>
      <c r="D6882" s="18" t="s">
        <v>6</v>
      </c>
      <c r="E6882" s="18">
        <v>1.574640586627089E-2</v>
      </c>
      <c r="F6882" s="18">
        <v>9.4800757774057133E-6</v>
      </c>
    </row>
    <row r="6883" spans="2:6" x14ac:dyDescent="0.25">
      <c r="B6883" s="18">
        <v>2010</v>
      </c>
      <c r="C6883" s="19">
        <v>40007</v>
      </c>
      <c r="D6883" s="18" t="s">
        <v>7</v>
      </c>
      <c r="E6883" s="18">
        <v>1.4675157303424044E-2</v>
      </c>
      <c r="F6883" s="18">
        <v>2.4648197021254854E-4</v>
      </c>
    </row>
    <row r="6884" spans="2:6" x14ac:dyDescent="0.25">
      <c r="B6884" s="18">
        <v>2010</v>
      </c>
      <c r="C6884" s="19">
        <v>40007</v>
      </c>
      <c r="D6884" s="18" t="s">
        <v>7</v>
      </c>
      <c r="E6884" s="18">
        <v>1.0617684870694399E-2</v>
      </c>
      <c r="F6884" s="18">
        <v>4.740037888702857E-5</v>
      </c>
    </row>
    <row r="6885" spans="2:6" x14ac:dyDescent="0.25">
      <c r="B6885" s="18">
        <v>2010</v>
      </c>
      <c r="C6885" s="19">
        <v>40006</v>
      </c>
      <c r="D6885" s="18" t="s">
        <v>7</v>
      </c>
      <c r="E6885" s="18">
        <v>4.14848116019274E-2</v>
      </c>
      <c r="F6885" s="18">
        <v>7.9000631478380948E-5</v>
      </c>
    </row>
    <row r="6886" spans="2:6" x14ac:dyDescent="0.25">
      <c r="B6886" s="18">
        <v>2010</v>
      </c>
      <c r="C6886" s="19">
        <v>40007</v>
      </c>
      <c r="D6886" s="18" t="s">
        <v>6</v>
      </c>
      <c r="E6886" s="18">
        <v>8.1765653580124276E-2</v>
      </c>
      <c r="F6886" s="18">
        <v>4.9928399094336762E-4</v>
      </c>
    </row>
    <row r="6887" spans="2:6" x14ac:dyDescent="0.25">
      <c r="B6887" s="18">
        <v>2010</v>
      </c>
      <c r="C6887" s="19">
        <v>40007</v>
      </c>
      <c r="D6887" s="18" t="s">
        <v>6</v>
      </c>
      <c r="E6887" s="18">
        <v>5.7082696281018939E-2</v>
      </c>
      <c r="F6887" s="18">
        <v>8.5320681996651419E-4</v>
      </c>
    </row>
    <row r="6888" spans="2:6" x14ac:dyDescent="0.25">
      <c r="B6888" s="18">
        <v>2010</v>
      </c>
      <c r="C6888" s="19">
        <v>40006</v>
      </c>
      <c r="D6888" s="18" t="s">
        <v>6</v>
      </c>
      <c r="E6888" s="18">
        <v>2.8851030615904723E-2</v>
      </c>
      <c r="F6888" s="18">
        <v>1.927615408072495E-3</v>
      </c>
    </row>
    <row r="6889" spans="2:6" x14ac:dyDescent="0.25">
      <c r="B6889" s="18">
        <v>2010</v>
      </c>
      <c r="C6889" s="19">
        <v>40008</v>
      </c>
      <c r="D6889" s="18" t="s">
        <v>6</v>
      </c>
      <c r="E6889" s="18">
        <v>2.1488171762119616E-3</v>
      </c>
      <c r="F6889" s="18">
        <v>6.3200505182704755E-5</v>
      </c>
    </row>
    <row r="6890" spans="2:6" x14ac:dyDescent="0.25">
      <c r="B6890" s="18">
        <v>2010</v>
      </c>
      <c r="C6890" s="19">
        <v>40008</v>
      </c>
      <c r="D6890" s="18" t="s">
        <v>6</v>
      </c>
      <c r="E6890" s="18">
        <v>4.732453828080932E-2</v>
      </c>
      <c r="F6890" s="18">
        <v>4.9296394042509708E-4</v>
      </c>
    </row>
    <row r="6891" spans="2:6" x14ac:dyDescent="0.25">
      <c r="B6891" s="18">
        <v>2010</v>
      </c>
      <c r="C6891" s="19">
        <v>40007</v>
      </c>
      <c r="D6891" s="18" t="s">
        <v>7</v>
      </c>
      <c r="E6891" s="18">
        <v>8.1212649159775614E-4</v>
      </c>
      <c r="F6891" s="18">
        <v>3.1600252591352378E-6</v>
      </c>
    </row>
    <row r="6892" spans="2:6" x14ac:dyDescent="0.25">
      <c r="B6892" s="18">
        <v>2010</v>
      </c>
      <c r="C6892" s="19">
        <v>40008</v>
      </c>
      <c r="D6892" s="18" t="s">
        <v>7</v>
      </c>
      <c r="E6892" s="18">
        <v>6.4148512760445328E-3</v>
      </c>
      <c r="F6892" s="18">
        <v>2.2120176813946664E-5</v>
      </c>
    </row>
    <row r="6893" spans="2:6" x14ac:dyDescent="0.25">
      <c r="B6893" s="18">
        <v>2010</v>
      </c>
      <c r="C6893" s="19">
        <v>40008</v>
      </c>
      <c r="D6893" s="18" t="s">
        <v>7</v>
      </c>
      <c r="E6893" s="18">
        <v>0.33521547948906605</v>
      </c>
      <c r="F6893" s="18">
        <v>1.2892903057271771E-3</v>
      </c>
    </row>
    <row r="6894" spans="2:6" x14ac:dyDescent="0.25">
      <c r="B6894" s="18">
        <v>2010</v>
      </c>
      <c r="C6894" s="19">
        <v>40008</v>
      </c>
      <c r="D6894" s="18" t="s">
        <v>7</v>
      </c>
      <c r="E6894" s="18">
        <v>3.6185449242357608E-2</v>
      </c>
      <c r="F6894" s="18">
        <v>1.0428083355146285E-4</v>
      </c>
    </row>
    <row r="6895" spans="2:6" x14ac:dyDescent="0.25">
      <c r="B6895" s="18">
        <v>2010</v>
      </c>
      <c r="C6895" s="19">
        <v>40008</v>
      </c>
      <c r="D6895" s="18" t="s">
        <v>7</v>
      </c>
      <c r="E6895" s="18">
        <v>5.8460467294001901E-3</v>
      </c>
      <c r="F6895" s="18">
        <v>1.5800126295676189E-5</v>
      </c>
    </row>
    <row r="6896" spans="2:6" x14ac:dyDescent="0.25">
      <c r="B6896" s="18">
        <v>2010</v>
      </c>
      <c r="C6896" s="19">
        <v>40008</v>
      </c>
      <c r="D6896" s="18" t="s">
        <v>7</v>
      </c>
      <c r="E6896" s="18">
        <v>3.1853054612083195E-2</v>
      </c>
      <c r="F6896" s="18">
        <v>9.480075777405714E-5</v>
      </c>
    </row>
    <row r="6897" spans="2:6" x14ac:dyDescent="0.25">
      <c r="B6897" s="18">
        <v>2010</v>
      </c>
      <c r="C6897" s="19">
        <v>40008</v>
      </c>
      <c r="D6897" s="18" t="s">
        <v>7</v>
      </c>
      <c r="E6897" s="18">
        <v>6.7201097160769968E-2</v>
      </c>
      <c r="F6897" s="18">
        <v>3.0968247539525331E-4</v>
      </c>
    </row>
    <row r="6898" spans="2:6" x14ac:dyDescent="0.25">
      <c r="B6898" s="18">
        <v>2010</v>
      </c>
      <c r="C6898" s="19">
        <v>40008</v>
      </c>
      <c r="D6898" s="18" t="s">
        <v>7</v>
      </c>
      <c r="E6898" s="18">
        <v>2.4268993990158628E-2</v>
      </c>
      <c r="F6898" s="18">
        <v>1.0112080829232761E-4</v>
      </c>
    </row>
    <row r="6899" spans="2:6" x14ac:dyDescent="0.25">
      <c r="B6899" s="18">
        <v>2010</v>
      </c>
      <c r="C6899" s="19">
        <v>40008</v>
      </c>
      <c r="D6899" s="18" t="s">
        <v>7</v>
      </c>
      <c r="E6899" s="18">
        <v>0.40307702192899525</v>
      </c>
      <c r="F6899" s="18">
        <v>8.3108664315256753E-4</v>
      </c>
    </row>
    <row r="6900" spans="2:6" x14ac:dyDescent="0.25">
      <c r="B6900" s="18">
        <v>2010</v>
      </c>
      <c r="C6900" s="19">
        <v>40008</v>
      </c>
      <c r="D6900" s="18" t="s">
        <v>6</v>
      </c>
      <c r="E6900" s="18">
        <v>3.4697077345304909E-3</v>
      </c>
      <c r="F6900" s="18">
        <v>9.4800757774057133E-6</v>
      </c>
    </row>
    <row r="6901" spans="2:6" x14ac:dyDescent="0.25">
      <c r="B6901" s="18">
        <v>2010</v>
      </c>
      <c r="C6901" s="19">
        <v>40008</v>
      </c>
      <c r="D6901" s="18" t="s">
        <v>6</v>
      </c>
      <c r="E6901" s="18">
        <v>0.18186577371375121</v>
      </c>
      <c r="F6901" s="18">
        <v>1.7348538672652455E-3</v>
      </c>
    </row>
    <row r="6902" spans="2:6" x14ac:dyDescent="0.25">
      <c r="B6902" s="18">
        <v>2010</v>
      </c>
      <c r="C6902" s="19">
        <v>40008</v>
      </c>
      <c r="D6902" s="18" t="s">
        <v>6</v>
      </c>
      <c r="E6902" s="18">
        <v>1.8770550039263314E-3</v>
      </c>
      <c r="F6902" s="18">
        <v>6.9520555700975238E-5</v>
      </c>
    </row>
    <row r="6903" spans="2:6" x14ac:dyDescent="0.25">
      <c r="B6903" s="18">
        <v>2010</v>
      </c>
      <c r="C6903" s="19">
        <v>40008</v>
      </c>
      <c r="D6903" s="18" t="s">
        <v>6</v>
      </c>
      <c r="E6903" s="18">
        <v>8.5699885027747655E-2</v>
      </c>
      <c r="F6903" s="18">
        <v>7.5840606219245712E-4</v>
      </c>
    </row>
    <row r="6904" spans="2:6" x14ac:dyDescent="0.25">
      <c r="B6904" s="18">
        <v>2010</v>
      </c>
      <c r="C6904" s="19">
        <v>40008</v>
      </c>
      <c r="D6904" s="18" t="s">
        <v>7</v>
      </c>
      <c r="E6904" s="18">
        <v>9.1577532009739192E-3</v>
      </c>
      <c r="F6904" s="18">
        <v>5.0876406672077331E-4</v>
      </c>
    </row>
    <row r="6905" spans="2:6" x14ac:dyDescent="0.25">
      <c r="B6905" s="18">
        <v>2010</v>
      </c>
      <c r="C6905" s="19">
        <v>40008</v>
      </c>
      <c r="D6905" s="18" t="s">
        <v>7</v>
      </c>
      <c r="E6905" s="18">
        <v>1.2839182627866472E-2</v>
      </c>
      <c r="F6905" s="18">
        <v>7.5524603693332185E-4</v>
      </c>
    </row>
    <row r="6906" spans="2:6" x14ac:dyDescent="0.25">
      <c r="B6906" s="18">
        <v>2010</v>
      </c>
      <c r="C6906" s="19">
        <v>40008</v>
      </c>
      <c r="D6906" s="18" t="s">
        <v>6</v>
      </c>
      <c r="E6906" s="18">
        <v>0.44762705803228386</v>
      </c>
      <c r="F6906" s="18">
        <v>1.5863326800858895E-3</v>
      </c>
    </row>
    <row r="6907" spans="2:6" x14ac:dyDescent="0.25">
      <c r="B6907" s="18">
        <v>2010</v>
      </c>
      <c r="C6907" s="19">
        <v>40009</v>
      </c>
      <c r="D6907" s="18" t="s">
        <v>6</v>
      </c>
      <c r="E6907" s="18">
        <v>0.15053728329468447</v>
      </c>
      <c r="F6907" s="18">
        <v>2.2530980097634247E-3</v>
      </c>
    </row>
    <row r="6908" spans="2:6" x14ac:dyDescent="0.25">
      <c r="B6908" s="18">
        <v>2010</v>
      </c>
      <c r="C6908" s="19">
        <v>40009</v>
      </c>
      <c r="D6908" s="18" t="s">
        <v>7</v>
      </c>
      <c r="E6908" s="18">
        <v>4.7804862120197876E-2</v>
      </c>
      <c r="F6908" s="18">
        <v>1.9276154080724952E-4</v>
      </c>
    </row>
    <row r="6909" spans="2:6" x14ac:dyDescent="0.25">
      <c r="B6909" s="18">
        <v>2010</v>
      </c>
      <c r="C6909" s="19">
        <v>40009</v>
      </c>
      <c r="D6909" s="18" t="s">
        <v>7</v>
      </c>
      <c r="E6909" s="18">
        <v>2.9577836425505825E-2</v>
      </c>
      <c r="F6909" s="18">
        <v>8.2160656737516189E-5</v>
      </c>
    </row>
    <row r="6910" spans="2:6" x14ac:dyDescent="0.25">
      <c r="B6910" s="18">
        <v>2010</v>
      </c>
      <c r="C6910" s="19">
        <v>40009</v>
      </c>
      <c r="D6910" s="18" t="s">
        <v>7</v>
      </c>
      <c r="E6910" s="18">
        <v>3.8489107656267195E-2</v>
      </c>
      <c r="F6910" s="18">
        <v>9.480075777405714E-5</v>
      </c>
    </row>
    <row r="6911" spans="2:6" x14ac:dyDescent="0.25">
      <c r="B6911" s="18">
        <v>2010</v>
      </c>
      <c r="C6911" s="19">
        <v>40009</v>
      </c>
      <c r="D6911" s="18" t="s">
        <v>7</v>
      </c>
      <c r="E6911" s="18">
        <v>1.603080813959306E-2</v>
      </c>
      <c r="F6911" s="18">
        <v>6.0040479923569521E-5</v>
      </c>
    </row>
    <row r="6912" spans="2:6" x14ac:dyDescent="0.25">
      <c r="B6912" s="18">
        <v>2010</v>
      </c>
      <c r="C6912" s="19">
        <v>40009</v>
      </c>
      <c r="D6912" s="18" t="s">
        <v>6</v>
      </c>
      <c r="E6912" s="18">
        <v>1.7696141451157332E-4</v>
      </c>
      <c r="F6912" s="18">
        <v>3.1600252591352378E-6</v>
      </c>
    </row>
    <row r="6913" spans="2:6" x14ac:dyDescent="0.25">
      <c r="B6913" s="18">
        <v>2010</v>
      </c>
      <c r="C6913" s="19">
        <v>40009</v>
      </c>
      <c r="D6913" s="18" t="s">
        <v>6</v>
      </c>
      <c r="E6913" s="18">
        <v>2.3668589190922931E-2</v>
      </c>
      <c r="F6913" s="18">
        <v>2.3668589190922931E-3</v>
      </c>
    </row>
    <row r="6914" spans="2:6" x14ac:dyDescent="0.25">
      <c r="B6914" s="18">
        <v>2010</v>
      </c>
      <c r="C6914" s="19">
        <v>40010</v>
      </c>
      <c r="D6914" s="18" t="s">
        <v>7</v>
      </c>
      <c r="E6914" s="18">
        <v>9.0503123421633216E-3</v>
      </c>
      <c r="F6914" s="18">
        <v>5.656445213852076E-4</v>
      </c>
    </row>
    <row r="6915" spans="2:6" x14ac:dyDescent="0.25">
      <c r="B6915" s="18">
        <v>2010</v>
      </c>
      <c r="C6915" s="19">
        <v>40010</v>
      </c>
      <c r="D6915" s="18" t="s">
        <v>7</v>
      </c>
      <c r="E6915" s="18">
        <v>1.1439291438069561E-2</v>
      </c>
      <c r="F6915" s="18">
        <v>5.7196457190347803E-4</v>
      </c>
    </row>
    <row r="6916" spans="2:6" x14ac:dyDescent="0.25">
      <c r="B6916" s="18">
        <v>2010</v>
      </c>
      <c r="C6916" s="19">
        <v>40009</v>
      </c>
      <c r="D6916" s="18" t="s">
        <v>7</v>
      </c>
      <c r="E6916" s="18">
        <v>2.5217001567899196E-3</v>
      </c>
      <c r="F6916" s="18">
        <v>1.8012143977070856E-4</v>
      </c>
    </row>
    <row r="6917" spans="2:6" x14ac:dyDescent="0.25">
      <c r="B6917" s="18">
        <v>2010</v>
      </c>
      <c r="C6917" s="19">
        <v>40009</v>
      </c>
      <c r="D6917" s="18" t="s">
        <v>7</v>
      </c>
      <c r="E6917" s="18">
        <v>1.981335837477794E-3</v>
      </c>
      <c r="F6917" s="18">
        <v>1.8012143977070856E-4</v>
      </c>
    </row>
    <row r="6918" spans="2:6" x14ac:dyDescent="0.25">
      <c r="B6918" s="18">
        <v>2010</v>
      </c>
      <c r="C6918" s="19">
        <v>40009</v>
      </c>
      <c r="D6918" s="18" t="s">
        <v>7</v>
      </c>
      <c r="E6918" s="18">
        <v>3.5455483407497369E-3</v>
      </c>
      <c r="F6918" s="18">
        <v>3.2232257643179427E-4</v>
      </c>
    </row>
    <row r="6919" spans="2:6" x14ac:dyDescent="0.25">
      <c r="B6919" s="18">
        <v>2010</v>
      </c>
      <c r="C6919" s="19">
        <v>40010</v>
      </c>
      <c r="D6919" s="18" t="s">
        <v>6</v>
      </c>
      <c r="E6919" s="18">
        <v>2.2041176182468283E-2</v>
      </c>
      <c r="F6919" s="18">
        <v>2.3700189443514284E-4</v>
      </c>
    </row>
    <row r="6920" spans="2:6" x14ac:dyDescent="0.25">
      <c r="B6920" s="18">
        <v>2010</v>
      </c>
      <c r="C6920" s="19">
        <v>40010</v>
      </c>
      <c r="D6920" s="18" t="s">
        <v>6</v>
      </c>
      <c r="E6920" s="18">
        <v>1.289290305727177E-2</v>
      </c>
      <c r="F6920" s="18">
        <v>1.0744085881059809E-4</v>
      </c>
    </row>
    <row r="6921" spans="2:6" x14ac:dyDescent="0.25">
      <c r="B6921" s="18">
        <v>2010</v>
      </c>
      <c r="C6921" s="19">
        <v>40010</v>
      </c>
      <c r="D6921" s="18" t="s">
        <v>7</v>
      </c>
      <c r="E6921" s="18">
        <v>3.6833254420480334E-2</v>
      </c>
      <c r="F6921" s="18">
        <v>9.7960783033192368E-5</v>
      </c>
    </row>
    <row r="6922" spans="2:6" x14ac:dyDescent="0.25">
      <c r="B6922" s="18">
        <v>2010</v>
      </c>
      <c r="C6922" s="19">
        <v>40010</v>
      </c>
      <c r="D6922" s="18" t="s">
        <v>7</v>
      </c>
      <c r="E6922" s="18">
        <v>1.4125312908334514E-3</v>
      </c>
      <c r="F6922" s="18">
        <v>9.4800757774057133E-6</v>
      </c>
    </row>
    <row r="6923" spans="2:6" x14ac:dyDescent="0.25">
      <c r="B6923" s="18">
        <v>2010</v>
      </c>
      <c r="C6923" s="19">
        <v>40010</v>
      </c>
      <c r="D6923" s="18" t="s">
        <v>7</v>
      </c>
      <c r="E6923" s="18">
        <v>3.7958223412732479E-2</v>
      </c>
      <c r="F6923" s="18">
        <v>2.085616671029257E-4</v>
      </c>
    </row>
    <row r="6924" spans="2:6" x14ac:dyDescent="0.25">
      <c r="B6924" s="18">
        <v>2010</v>
      </c>
      <c r="C6924" s="19">
        <v>40010</v>
      </c>
      <c r="D6924" s="18" t="s">
        <v>7</v>
      </c>
      <c r="E6924" s="18">
        <v>1.5370362860433797E-2</v>
      </c>
      <c r="F6924" s="18">
        <v>6.0040479923569521E-5</v>
      </c>
    </row>
    <row r="6925" spans="2:6" x14ac:dyDescent="0.25">
      <c r="B6925" s="18">
        <v>2010</v>
      </c>
      <c r="C6925" s="19">
        <v>40009</v>
      </c>
      <c r="D6925" s="18" t="s">
        <v>7</v>
      </c>
      <c r="E6925" s="18">
        <v>2.871830955502104E-2</v>
      </c>
      <c r="F6925" s="18">
        <v>1.0112080829232761E-4</v>
      </c>
    </row>
    <row r="6926" spans="2:6" x14ac:dyDescent="0.25">
      <c r="B6926" s="18">
        <v>2010</v>
      </c>
      <c r="C6926" s="19">
        <v>40010</v>
      </c>
      <c r="D6926" s="18" t="s">
        <v>7</v>
      </c>
      <c r="E6926" s="18">
        <v>2.011356077439579E-2</v>
      </c>
      <c r="F6926" s="18">
        <v>6.0040479923569521E-5</v>
      </c>
    </row>
    <row r="6927" spans="2:6" x14ac:dyDescent="0.25">
      <c r="B6927" s="18">
        <v>2010</v>
      </c>
      <c r="C6927" s="19">
        <v>40010</v>
      </c>
      <c r="D6927" s="18" t="s">
        <v>6</v>
      </c>
      <c r="E6927" s="18">
        <v>0.16108228758441875</v>
      </c>
      <c r="F6927" s="18">
        <v>2.3194585402052646E-3</v>
      </c>
    </row>
    <row r="6928" spans="2:6" x14ac:dyDescent="0.25">
      <c r="B6928" s="18">
        <v>2010</v>
      </c>
      <c r="C6928" s="19">
        <v>40010</v>
      </c>
      <c r="D6928" s="18" t="s">
        <v>7</v>
      </c>
      <c r="E6928" s="18">
        <v>2.5469803588630017E-3</v>
      </c>
      <c r="F6928" s="18">
        <v>8.2160656737516189E-5</v>
      </c>
    </row>
    <row r="6929" spans="2:6" x14ac:dyDescent="0.25">
      <c r="B6929" s="18">
        <v>2010</v>
      </c>
      <c r="C6929" s="19">
        <v>40011</v>
      </c>
      <c r="D6929" s="18" t="s">
        <v>7</v>
      </c>
      <c r="E6929" s="18">
        <v>3.9130592783871647E-2</v>
      </c>
      <c r="F6929" s="18">
        <v>1.9276154080724952E-4</v>
      </c>
    </row>
    <row r="6930" spans="2:6" x14ac:dyDescent="0.25">
      <c r="B6930" s="18">
        <v>2010</v>
      </c>
      <c r="C6930" s="19">
        <v>40011</v>
      </c>
      <c r="D6930" s="18" t="s">
        <v>7</v>
      </c>
      <c r="E6930" s="18">
        <v>3.931071422364236E-3</v>
      </c>
      <c r="F6930" s="18">
        <v>1.2640101036540951E-5</v>
      </c>
    </row>
    <row r="6931" spans="2:6" x14ac:dyDescent="0.25">
      <c r="B6931" s="18">
        <v>2010</v>
      </c>
      <c r="C6931" s="19">
        <v>40011</v>
      </c>
      <c r="D6931" s="18" t="s">
        <v>7</v>
      </c>
      <c r="E6931" s="18">
        <v>1.2197697500262018E-3</v>
      </c>
      <c r="F6931" s="18">
        <v>3.1600252591352378E-6</v>
      </c>
    </row>
    <row r="6932" spans="2:6" x14ac:dyDescent="0.25">
      <c r="B6932" s="18">
        <v>2010</v>
      </c>
      <c r="C6932" s="19">
        <v>40011</v>
      </c>
      <c r="D6932" s="18" t="s">
        <v>7</v>
      </c>
      <c r="E6932" s="18">
        <v>0.20576820477385013</v>
      </c>
      <c r="F6932" s="18">
        <v>7.0468563278715799E-4</v>
      </c>
    </row>
    <row r="6933" spans="2:6" x14ac:dyDescent="0.25">
      <c r="B6933" s="18">
        <v>2010</v>
      </c>
      <c r="C6933" s="19">
        <v>40011</v>
      </c>
      <c r="D6933" s="18" t="s">
        <v>7</v>
      </c>
      <c r="E6933" s="18">
        <v>1.3310026391477622E-2</v>
      </c>
      <c r="F6933" s="18">
        <v>1.2324098510627427E-4</v>
      </c>
    </row>
    <row r="6934" spans="2:6" x14ac:dyDescent="0.25">
      <c r="B6934" s="18">
        <v>2010</v>
      </c>
      <c r="C6934" s="19">
        <v>40011</v>
      </c>
      <c r="D6934" s="18" t="s">
        <v>7</v>
      </c>
      <c r="E6934" s="18">
        <v>1.169209345880038E-4</v>
      </c>
      <c r="F6934" s="18">
        <v>3.1600252591352378E-6</v>
      </c>
    </row>
    <row r="6935" spans="2:6" x14ac:dyDescent="0.25">
      <c r="B6935" s="18">
        <v>2010</v>
      </c>
      <c r="C6935" s="19">
        <v>40011</v>
      </c>
      <c r="D6935" s="18" t="s">
        <v>7</v>
      </c>
      <c r="E6935" s="18">
        <v>1.5405123138284285E-2</v>
      </c>
      <c r="F6935" s="18">
        <v>1.2324098510627427E-4</v>
      </c>
    </row>
    <row r="6936" spans="2:6" x14ac:dyDescent="0.25">
      <c r="B6936" s="18">
        <v>2010</v>
      </c>
      <c r="C6936" s="19">
        <v>40011</v>
      </c>
      <c r="D6936" s="18" t="s">
        <v>6</v>
      </c>
      <c r="E6936" s="18">
        <v>1.1944895479531199E-3</v>
      </c>
      <c r="F6936" s="18">
        <v>2.844022733221714E-5</v>
      </c>
    </row>
    <row r="6937" spans="2:6" x14ac:dyDescent="0.25">
      <c r="B6937" s="18">
        <v>2010</v>
      </c>
      <c r="C6937" s="19">
        <v>40011</v>
      </c>
      <c r="D6937" s="18" t="s">
        <v>7</v>
      </c>
      <c r="E6937" s="18">
        <v>6.2568500130877709E-3</v>
      </c>
      <c r="F6937" s="18">
        <v>5.688045466443428E-5</v>
      </c>
    </row>
    <row r="6938" spans="2:6" x14ac:dyDescent="0.25">
      <c r="B6938" s="18">
        <v>2010</v>
      </c>
      <c r="C6938" s="19">
        <v>40012</v>
      </c>
      <c r="D6938" s="18" t="s">
        <v>6</v>
      </c>
      <c r="E6938" s="18">
        <v>0.10518460077557552</v>
      </c>
      <c r="F6938" s="18">
        <v>5.9092472345828953E-4</v>
      </c>
    </row>
    <row r="6939" spans="2:6" x14ac:dyDescent="0.25">
      <c r="B6939" s="18">
        <v>2010</v>
      </c>
      <c r="C6939" s="19">
        <v>40012</v>
      </c>
      <c r="D6939" s="18" t="s">
        <v>6</v>
      </c>
      <c r="E6939" s="18">
        <v>2.2910183128730475E-3</v>
      </c>
      <c r="F6939" s="18">
        <v>9.1640732514921899E-5</v>
      </c>
    </row>
    <row r="6940" spans="2:6" x14ac:dyDescent="0.25">
      <c r="B6940" s="18">
        <v>2010</v>
      </c>
      <c r="C6940" s="19">
        <v>40012</v>
      </c>
      <c r="D6940" s="18" t="s">
        <v>6</v>
      </c>
      <c r="E6940" s="18">
        <v>8.7975103214325015E-2</v>
      </c>
      <c r="F6940" s="18">
        <v>3.665629300596876E-4</v>
      </c>
    </row>
    <row r="6941" spans="2:6" x14ac:dyDescent="0.25">
      <c r="B6941" s="18">
        <v>2010</v>
      </c>
      <c r="C6941" s="19">
        <v>40012</v>
      </c>
      <c r="D6941" s="18" t="s">
        <v>6</v>
      </c>
      <c r="E6941" s="18">
        <v>5.9598076387290585E-3</v>
      </c>
      <c r="F6941" s="18">
        <v>7.2680580960110465E-5</v>
      </c>
    </row>
    <row r="6942" spans="2:6" x14ac:dyDescent="0.25">
      <c r="B6942" s="18">
        <v>2010</v>
      </c>
      <c r="C6942" s="19">
        <v>40012</v>
      </c>
      <c r="D6942" s="18" t="s">
        <v>6</v>
      </c>
      <c r="E6942" s="18">
        <v>1.5926527306041598E-3</v>
      </c>
      <c r="F6942" s="18">
        <v>4.4240353627893329E-5</v>
      </c>
    </row>
    <row r="6943" spans="2:6" x14ac:dyDescent="0.25">
      <c r="B6943" s="18">
        <v>2010</v>
      </c>
      <c r="C6943" s="19">
        <v>40012</v>
      </c>
      <c r="D6943" s="18" t="s">
        <v>6</v>
      </c>
      <c r="E6943" s="18">
        <v>2.0856166710292571E-3</v>
      </c>
      <c r="F6943" s="18">
        <v>6.9520555700975238E-5</v>
      </c>
    </row>
    <row r="6944" spans="2:6" x14ac:dyDescent="0.25">
      <c r="B6944" s="18">
        <v>2010</v>
      </c>
      <c r="C6944" s="19">
        <v>40012</v>
      </c>
      <c r="D6944" s="18" t="s">
        <v>6</v>
      </c>
      <c r="E6944" s="18">
        <v>0.10717225666357159</v>
      </c>
      <c r="F6944" s="18">
        <v>2.338418691760076E-3</v>
      </c>
    </row>
    <row r="6945" spans="2:6" x14ac:dyDescent="0.25">
      <c r="B6945" s="18">
        <v>2010</v>
      </c>
      <c r="C6945" s="19">
        <v>40013</v>
      </c>
      <c r="D6945" s="18" t="s">
        <v>6</v>
      </c>
      <c r="E6945" s="18">
        <v>0.16614780807481253</v>
      </c>
      <c r="F6945" s="18">
        <v>2.1424971256936913E-3</v>
      </c>
    </row>
    <row r="6946" spans="2:6" x14ac:dyDescent="0.25">
      <c r="B6946" s="18">
        <v>2010</v>
      </c>
      <c r="C6946" s="19">
        <v>40013</v>
      </c>
      <c r="D6946" s="18" t="s">
        <v>6</v>
      </c>
      <c r="E6946" s="18">
        <v>6.6044527915926467E-3</v>
      </c>
      <c r="F6946" s="18">
        <v>6.0040479923569521E-5</v>
      </c>
    </row>
    <row r="6947" spans="2:6" x14ac:dyDescent="0.25">
      <c r="B6947" s="18">
        <v>2010</v>
      </c>
      <c r="C6947" s="19">
        <v>40013</v>
      </c>
      <c r="D6947" s="18" t="s">
        <v>6</v>
      </c>
      <c r="E6947" s="18">
        <v>1.9197153449246569E-2</v>
      </c>
      <c r="F6947" s="18">
        <v>1.4220113666108569E-4</v>
      </c>
    </row>
    <row r="6948" spans="2:6" x14ac:dyDescent="0.25">
      <c r="B6948" s="18">
        <v>2010</v>
      </c>
      <c r="C6948" s="19">
        <v>40013</v>
      </c>
      <c r="D6948" s="18" t="s">
        <v>6</v>
      </c>
      <c r="E6948" s="18">
        <v>6.2947703161973937E-3</v>
      </c>
      <c r="F6948" s="18">
        <v>2.6228209650822472E-4</v>
      </c>
    </row>
    <row r="6949" spans="2:6" x14ac:dyDescent="0.25">
      <c r="B6949" s="18">
        <v>2010</v>
      </c>
      <c r="C6949" s="19">
        <v>40013</v>
      </c>
      <c r="D6949" s="18" t="s">
        <v>6</v>
      </c>
      <c r="E6949" s="18">
        <v>1.3398507098733407E-3</v>
      </c>
      <c r="F6949" s="18">
        <v>2.5280202073081902E-5</v>
      </c>
    </row>
    <row r="6950" spans="2:6" x14ac:dyDescent="0.25">
      <c r="B6950" s="18">
        <v>2010</v>
      </c>
      <c r="C6950" s="19">
        <v>40013</v>
      </c>
      <c r="D6950" s="18" t="s">
        <v>6</v>
      </c>
      <c r="E6950" s="18">
        <v>8.5740965356116403E-2</v>
      </c>
      <c r="F6950" s="18">
        <v>1.5326122506805903E-3</v>
      </c>
    </row>
    <row r="6951" spans="2:6" x14ac:dyDescent="0.25">
      <c r="B6951" s="18">
        <v>2010</v>
      </c>
      <c r="C6951" s="19">
        <v>40013</v>
      </c>
      <c r="D6951" s="18" t="s">
        <v>6</v>
      </c>
      <c r="E6951" s="18">
        <v>7.1467131260602543E-2</v>
      </c>
      <c r="F6951" s="18">
        <v>1.6242529831955123E-3</v>
      </c>
    </row>
    <row r="6952" spans="2:6" x14ac:dyDescent="0.25">
      <c r="B6952" s="18">
        <v>2010</v>
      </c>
      <c r="C6952" s="19">
        <v>40013</v>
      </c>
      <c r="D6952" s="18" t="s">
        <v>6</v>
      </c>
      <c r="E6952" s="18">
        <v>1.7474939683017865E-3</v>
      </c>
      <c r="F6952" s="18">
        <v>2.2120176813946664E-5</v>
      </c>
    </row>
    <row r="6953" spans="2:6" x14ac:dyDescent="0.25">
      <c r="B6953" s="18">
        <v>2010</v>
      </c>
      <c r="C6953" s="19">
        <v>40013</v>
      </c>
      <c r="D6953" s="18" t="s">
        <v>6</v>
      </c>
      <c r="E6953" s="18">
        <v>6.3484907456026925E-3</v>
      </c>
      <c r="F6953" s="18">
        <v>1.2956103562454475E-4</v>
      </c>
    </row>
    <row r="6954" spans="2:6" x14ac:dyDescent="0.25">
      <c r="B6954" s="18">
        <v>2010</v>
      </c>
      <c r="C6954" s="19">
        <v>40013</v>
      </c>
      <c r="D6954" s="18" t="s">
        <v>6</v>
      </c>
      <c r="E6954" s="18">
        <v>5.697525542220834E-2</v>
      </c>
      <c r="F6954" s="18">
        <v>3.1284250065438852E-4</v>
      </c>
    </row>
    <row r="6955" spans="2:6" x14ac:dyDescent="0.25">
      <c r="B6955" s="18">
        <v>2010</v>
      </c>
      <c r="C6955" s="19">
        <v>40014</v>
      </c>
      <c r="D6955" s="18" t="s">
        <v>6</v>
      </c>
      <c r="E6955" s="18">
        <v>5.8334066283636486E-3</v>
      </c>
      <c r="F6955" s="18">
        <v>8.2160656737516189E-5</v>
      </c>
    </row>
    <row r="6956" spans="2:6" x14ac:dyDescent="0.25">
      <c r="B6956" s="18">
        <v>2010</v>
      </c>
      <c r="C6956" s="19">
        <v>40014</v>
      </c>
      <c r="D6956" s="18" t="s">
        <v>7</v>
      </c>
      <c r="E6956" s="18">
        <v>1.4220113666108571E-2</v>
      </c>
      <c r="F6956" s="18">
        <v>4.740037888702857E-5</v>
      </c>
    </row>
    <row r="6957" spans="2:6" x14ac:dyDescent="0.25">
      <c r="B6957" s="18">
        <v>2010</v>
      </c>
      <c r="C6957" s="19">
        <v>40014</v>
      </c>
      <c r="D6957" s="18" t="s">
        <v>6</v>
      </c>
      <c r="E6957" s="18">
        <v>3.3786990070673963E-2</v>
      </c>
      <c r="F6957" s="18">
        <v>4.171233342058514E-4</v>
      </c>
    </row>
    <row r="6958" spans="2:6" x14ac:dyDescent="0.25">
      <c r="B6958" s="18">
        <v>2010</v>
      </c>
      <c r="C6958" s="19">
        <v>40015</v>
      </c>
      <c r="D6958" s="18" t="s">
        <v>7</v>
      </c>
      <c r="E6958" s="18">
        <v>0.14333874575437439</v>
      </c>
      <c r="F6958" s="18">
        <v>4.5504363731547424E-4</v>
      </c>
    </row>
    <row r="6959" spans="2:6" x14ac:dyDescent="0.25">
      <c r="B6959" s="18">
        <v>2010</v>
      </c>
      <c r="C6959" s="19">
        <v>40015</v>
      </c>
      <c r="D6959" s="18" t="s">
        <v>7</v>
      </c>
      <c r="E6959" s="18">
        <v>0.13416203240184565</v>
      </c>
      <c r="F6959" s="18">
        <v>5.7828462242174856E-4</v>
      </c>
    </row>
    <row r="6960" spans="2:6" x14ac:dyDescent="0.25">
      <c r="B6960" s="18">
        <v>2010</v>
      </c>
      <c r="C6960" s="19">
        <v>40015</v>
      </c>
      <c r="D6960" s="18" t="s">
        <v>7</v>
      </c>
      <c r="E6960" s="18">
        <v>8.776022149670383E-2</v>
      </c>
      <c r="F6960" s="18">
        <v>3.3496267746833518E-4</v>
      </c>
    </row>
    <row r="6961" spans="2:6" x14ac:dyDescent="0.25">
      <c r="B6961" s="18">
        <v>2010</v>
      </c>
      <c r="C6961" s="19">
        <v>40015</v>
      </c>
      <c r="D6961" s="18" t="s">
        <v>7</v>
      </c>
      <c r="E6961" s="18">
        <v>5.3088424353471997E-2</v>
      </c>
      <c r="F6961" s="18">
        <v>2.5280202073081902E-4</v>
      </c>
    </row>
    <row r="6962" spans="2:6" x14ac:dyDescent="0.25">
      <c r="B6962" s="18">
        <v>2010</v>
      </c>
      <c r="C6962" s="19">
        <v>40015</v>
      </c>
      <c r="D6962" s="18" t="s">
        <v>6</v>
      </c>
      <c r="E6962" s="18">
        <v>5.3075784252435455E-2</v>
      </c>
      <c r="F6962" s="18">
        <v>1.0206881587006818E-3</v>
      </c>
    </row>
    <row r="6963" spans="2:6" x14ac:dyDescent="0.25">
      <c r="B6963" s="18">
        <v>2010</v>
      </c>
      <c r="C6963" s="19">
        <v>40015</v>
      </c>
      <c r="D6963" s="18" t="s">
        <v>6</v>
      </c>
      <c r="E6963" s="18">
        <v>3.1704533424903841E-2</v>
      </c>
      <c r="F6963" s="18">
        <v>4.0132320791017522E-4</v>
      </c>
    </row>
    <row r="6964" spans="2:6" x14ac:dyDescent="0.25">
      <c r="B6964" s="18">
        <v>2010</v>
      </c>
      <c r="C6964" s="19">
        <v>40015</v>
      </c>
      <c r="D6964" s="18" t="s">
        <v>7</v>
      </c>
      <c r="E6964" s="18">
        <v>3.7541100078526627E-3</v>
      </c>
      <c r="F6964" s="18">
        <v>3.1284250065438852E-4</v>
      </c>
    </row>
    <row r="6965" spans="2:6" x14ac:dyDescent="0.25">
      <c r="B6965" s="18">
        <v>2010</v>
      </c>
      <c r="C6965" s="19">
        <v>40015</v>
      </c>
      <c r="D6965" s="18" t="s">
        <v>7</v>
      </c>
      <c r="E6965" s="18">
        <v>3.1451731404173025E-2</v>
      </c>
      <c r="F6965" s="18">
        <v>1.169209345880038E-4</v>
      </c>
    </row>
    <row r="6966" spans="2:6" x14ac:dyDescent="0.25">
      <c r="B6966" s="18">
        <v>2010</v>
      </c>
      <c r="C6966" s="19">
        <v>40015</v>
      </c>
      <c r="D6966" s="18" t="s">
        <v>7</v>
      </c>
      <c r="E6966" s="18">
        <v>3.6422451136792752E-2</v>
      </c>
      <c r="F6966" s="18">
        <v>1.0744085881059809E-4</v>
      </c>
    </row>
    <row r="6967" spans="2:6" x14ac:dyDescent="0.25">
      <c r="B6967" s="18">
        <v>2010</v>
      </c>
      <c r="C6967" s="19">
        <v>40015</v>
      </c>
      <c r="D6967" s="18" t="s">
        <v>6</v>
      </c>
      <c r="E6967" s="18">
        <v>0.1768792538548358</v>
      </c>
      <c r="F6967" s="18">
        <v>1.0206881587006818E-3</v>
      </c>
    </row>
    <row r="6968" spans="2:6" x14ac:dyDescent="0.25">
      <c r="B6968" s="18">
        <v>2010</v>
      </c>
      <c r="C6968" s="19">
        <v>40015</v>
      </c>
      <c r="D6968" s="18" t="s">
        <v>6</v>
      </c>
      <c r="E6968" s="18">
        <v>1.0567124466548235E-2</v>
      </c>
      <c r="F6968" s="18">
        <v>6.0040479923569521E-5</v>
      </c>
    </row>
    <row r="6969" spans="2:6" x14ac:dyDescent="0.25">
      <c r="B6969" s="18">
        <v>2010</v>
      </c>
      <c r="C6969" s="19">
        <v>40015</v>
      </c>
      <c r="D6969" s="18" t="s">
        <v>6</v>
      </c>
      <c r="E6969" s="18">
        <v>0.23927079257120193</v>
      </c>
      <c r="F6969" s="18">
        <v>9.1324729989008375E-4</v>
      </c>
    </row>
    <row r="6970" spans="2:6" x14ac:dyDescent="0.25">
      <c r="B6970" s="18">
        <v>2010</v>
      </c>
      <c r="C6970" s="19">
        <v>40015</v>
      </c>
      <c r="D6970" s="18" t="s">
        <v>6</v>
      </c>
      <c r="E6970" s="18">
        <v>0.2926499392485144</v>
      </c>
      <c r="F6970" s="18">
        <v>9.9540795662759985E-4</v>
      </c>
    </row>
    <row r="6971" spans="2:6" x14ac:dyDescent="0.25">
      <c r="B6971" s="18">
        <v>2010</v>
      </c>
      <c r="C6971" s="19">
        <v>40015</v>
      </c>
      <c r="D6971" s="18" t="s">
        <v>6</v>
      </c>
      <c r="E6971" s="18">
        <v>0.18218177623966472</v>
      </c>
      <c r="F6971" s="18">
        <v>6.4148512760445328E-4</v>
      </c>
    </row>
    <row r="6972" spans="2:6" x14ac:dyDescent="0.25">
      <c r="B6972" s="18">
        <v>2010</v>
      </c>
      <c r="C6972" s="19">
        <v>40015</v>
      </c>
      <c r="D6972" s="18" t="s">
        <v>6</v>
      </c>
      <c r="E6972" s="18">
        <v>0.28345426574443083</v>
      </c>
      <c r="F6972" s="18">
        <v>1.0459683607737637E-3</v>
      </c>
    </row>
    <row r="6973" spans="2:6" x14ac:dyDescent="0.25">
      <c r="B6973" s="18">
        <v>2010</v>
      </c>
      <c r="C6973" s="19">
        <v>40015</v>
      </c>
      <c r="D6973" s="18" t="s">
        <v>6</v>
      </c>
      <c r="E6973" s="18">
        <v>9.8251505357032809E-2</v>
      </c>
      <c r="F6973" s="18">
        <v>2.0097760648100111E-3</v>
      </c>
    </row>
    <row r="6974" spans="2:6" x14ac:dyDescent="0.25">
      <c r="B6974" s="18">
        <v>2010</v>
      </c>
      <c r="C6974" s="19">
        <v>40015</v>
      </c>
      <c r="D6974" s="18" t="s">
        <v>6</v>
      </c>
      <c r="E6974" s="18">
        <v>0.21348814648191752</v>
      </c>
      <c r="F6974" s="18">
        <v>1.0459683607737637E-3</v>
      </c>
    </row>
    <row r="6975" spans="2:6" x14ac:dyDescent="0.25">
      <c r="B6975" s="18">
        <v>2010</v>
      </c>
      <c r="C6975" s="19">
        <v>40015</v>
      </c>
      <c r="D6975" s="18" t="s">
        <v>6</v>
      </c>
      <c r="E6975" s="18">
        <v>0.10641069057612</v>
      </c>
      <c r="F6975" s="18">
        <v>9.4168752722230084E-4</v>
      </c>
    </row>
    <row r="6976" spans="2:6" x14ac:dyDescent="0.25">
      <c r="B6976" s="18">
        <v>2010</v>
      </c>
      <c r="C6976" s="19">
        <v>40016</v>
      </c>
      <c r="D6976" s="18" t="s">
        <v>7</v>
      </c>
      <c r="E6976" s="18">
        <v>7.6125008492567876E-3</v>
      </c>
      <c r="F6976" s="18">
        <v>3.4760277850487619E-5</v>
      </c>
    </row>
    <row r="6977" spans="2:6" x14ac:dyDescent="0.25">
      <c r="B6977" s="18">
        <v>2010</v>
      </c>
      <c r="C6977" s="19">
        <v>40016</v>
      </c>
      <c r="D6977" s="18" t="s">
        <v>6</v>
      </c>
      <c r="E6977" s="18">
        <v>0.27214137531672666</v>
      </c>
      <c r="F6977" s="18">
        <v>2.5975407630091656E-3</v>
      </c>
    </row>
    <row r="6978" spans="2:6" x14ac:dyDescent="0.25">
      <c r="B6978" s="18">
        <v>2010</v>
      </c>
      <c r="C6978" s="19">
        <v>40016</v>
      </c>
      <c r="D6978" s="18" t="s">
        <v>6</v>
      </c>
      <c r="E6978" s="18">
        <v>0.17507171940661045</v>
      </c>
      <c r="F6978" s="18">
        <v>2.2657381107999653E-3</v>
      </c>
    </row>
    <row r="6979" spans="2:6" x14ac:dyDescent="0.25">
      <c r="B6979" s="18">
        <v>2010</v>
      </c>
      <c r="C6979" s="19">
        <v>40016</v>
      </c>
      <c r="D6979" s="18" t="s">
        <v>6</v>
      </c>
      <c r="E6979" s="18">
        <v>3.8868310687363426E-4</v>
      </c>
      <c r="F6979" s="18">
        <v>9.4800757774057133E-6</v>
      </c>
    </row>
    <row r="6980" spans="2:6" x14ac:dyDescent="0.25">
      <c r="B6980" s="18">
        <v>2010</v>
      </c>
      <c r="C6980" s="19">
        <v>40016</v>
      </c>
      <c r="D6980" s="18" t="s">
        <v>6</v>
      </c>
      <c r="E6980" s="18">
        <v>7.2016975655692067E-2</v>
      </c>
      <c r="F6980" s="18">
        <v>1.3588108614281523E-3</v>
      </c>
    </row>
    <row r="6981" spans="2:6" x14ac:dyDescent="0.25">
      <c r="B6981" s="18">
        <v>2010</v>
      </c>
      <c r="C6981" s="19">
        <v>40016</v>
      </c>
      <c r="D6981" s="18" t="s">
        <v>6</v>
      </c>
      <c r="E6981" s="18">
        <v>1.7544460238718841E-2</v>
      </c>
      <c r="F6981" s="18">
        <v>4.3861150596797103E-3</v>
      </c>
    </row>
    <row r="6982" spans="2:6" x14ac:dyDescent="0.25">
      <c r="B6982" s="18">
        <v>2010</v>
      </c>
      <c r="C6982" s="19">
        <v>40016</v>
      </c>
      <c r="D6982" s="18" t="s">
        <v>6</v>
      </c>
      <c r="E6982" s="18">
        <v>8.7216697152132563E-3</v>
      </c>
      <c r="F6982" s="18">
        <v>2.5280202073081902E-5</v>
      </c>
    </row>
    <row r="6983" spans="2:6" x14ac:dyDescent="0.25">
      <c r="B6983" s="18">
        <v>2010</v>
      </c>
      <c r="C6983" s="19">
        <v>40016</v>
      </c>
      <c r="D6983" s="18" t="s">
        <v>7</v>
      </c>
      <c r="E6983" s="18">
        <v>6.4306514023402088E-3</v>
      </c>
      <c r="F6983" s="18">
        <v>1.5800126295676189E-5</v>
      </c>
    </row>
    <row r="6984" spans="2:6" x14ac:dyDescent="0.25">
      <c r="B6984" s="18">
        <v>2010</v>
      </c>
      <c r="C6984" s="19">
        <v>40015</v>
      </c>
      <c r="D6984" s="18" t="s">
        <v>6</v>
      </c>
      <c r="E6984" s="18">
        <v>0.60783085859466301</v>
      </c>
      <c r="F6984" s="18">
        <v>9.2588740092662471E-4</v>
      </c>
    </row>
    <row r="6985" spans="2:6" x14ac:dyDescent="0.25">
      <c r="B6985" s="18">
        <v>2010</v>
      </c>
      <c r="C6985" s="19">
        <v>40016</v>
      </c>
      <c r="D6985" s="18" t="s">
        <v>6</v>
      </c>
      <c r="E6985" s="18">
        <v>4.9296394042509708E-4</v>
      </c>
      <c r="F6985" s="18">
        <v>6.3200505182704755E-6</v>
      </c>
    </row>
    <row r="6986" spans="2:6" x14ac:dyDescent="0.25">
      <c r="B6986" s="18">
        <v>2010</v>
      </c>
      <c r="C6986" s="19">
        <v>40017</v>
      </c>
      <c r="D6986" s="18" t="s">
        <v>7</v>
      </c>
      <c r="E6986" s="18">
        <v>1.0933687396607923E-2</v>
      </c>
      <c r="F6986" s="18">
        <v>3.1600252591352378E-5</v>
      </c>
    </row>
    <row r="6987" spans="2:6" x14ac:dyDescent="0.25">
      <c r="B6987" s="18">
        <v>2010</v>
      </c>
      <c r="C6987" s="19">
        <v>40017</v>
      </c>
      <c r="D6987" s="18" t="s">
        <v>6</v>
      </c>
      <c r="E6987" s="18">
        <v>1.5168121243849142E-3</v>
      </c>
      <c r="F6987" s="18">
        <v>4.740037888702857E-5</v>
      </c>
    </row>
    <row r="6988" spans="2:6" x14ac:dyDescent="0.25">
      <c r="B6988" s="18">
        <v>2010</v>
      </c>
      <c r="C6988" s="19">
        <v>40017</v>
      </c>
      <c r="D6988" s="18" t="s">
        <v>6</v>
      </c>
      <c r="E6988" s="18">
        <v>4.5662364994504189E-3</v>
      </c>
      <c r="F6988" s="18">
        <v>5.3720429405299046E-5</v>
      </c>
    </row>
    <row r="6989" spans="2:6" x14ac:dyDescent="0.25">
      <c r="B6989" s="18">
        <v>2010</v>
      </c>
      <c r="C6989" s="19">
        <v>40017</v>
      </c>
      <c r="D6989" s="18" t="s">
        <v>6</v>
      </c>
      <c r="E6989" s="18">
        <v>7.056968408700813E-2</v>
      </c>
      <c r="F6989" s="18">
        <v>9.1956735040835417E-4</v>
      </c>
    </row>
    <row r="6990" spans="2:6" x14ac:dyDescent="0.25">
      <c r="B6990" s="18">
        <v>2010</v>
      </c>
      <c r="C6990" s="19">
        <v>40017</v>
      </c>
      <c r="D6990" s="18" t="s">
        <v>6</v>
      </c>
      <c r="E6990" s="18">
        <v>2.9072232384044186E-4</v>
      </c>
      <c r="F6990" s="18">
        <v>3.1600252591352378E-6</v>
      </c>
    </row>
    <row r="6991" spans="2:6" x14ac:dyDescent="0.25">
      <c r="B6991" s="18">
        <v>2010</v>
      </c>
      <c r="C6991" s="19">
        <v>40017</v>
      </c>
      <c r="D6991" s="18" t="s">
        <v>6</v>
      </c>
      <c r="E6991" s="18">
        <v>9.4800757774057137E-4</v>
      </c>
      <c r="F6991" s="18">
        <v>1.580012629567619E-4</v>
      </c>
    </row>
    <row r="6992" spans="2:6" x14ac:dyDescent="0.25">
      <c r="B6992" s="18">
        <v>2010</v>
      </c>
      <c r="C6992" s="19">
        <v>40018</v>
      </c>
      <c r="D6992" s="18" t="s">
        <v>6</v>
      </c>
      <c r="E6992" s="18">
        <v>9.4200352974821433E-2</v>
      </c>
      <c r="F6992" s="18">
        <v>1.1249689922521447E-3</v>
      </c>
    </row>
    <row r="6993" spans="2:6" x14ac:dyDescent="0.25">
      <c r="B6993" s="18">
        <v>2010</v>
      </c>
      <c r="C6993" s="19">
        <v>40017</v>
      </c>
      <c r="D6993" s="18" t="s">
        <v>7</v>
      </c>
      <c r="E6993" s="18">
        <v>6.6802933978118928E-2</v>
      </c>
      <c r="F6993" s="18">
        <v>2.2120176813946664E-4</v>
      </c>
    </row>
    <row r="6994" spans="2:6" x14ac:dyDescent="0.25">
      <c r="B6994" s="18">
        <v>2010</v>
      </c>
      <c r="C6994" s="19">
        <v>40017</v>
      </c>
      <c r="D6994" s="18" t="s">
        <v>7</v>
      </c>
      <c r="E6994" s="18">
        <v>6.2694901141243115E-3</v>
      </c>
      <c r="F6994" s="18">
        <v>2.5280202073081902E-5</v>
      </c>
    </row>
    <row r="6995" spans="2:6" x14ac:dyDescent="0.25">
      <c r="B6995" s="18">
        <v>2010</v>
      </c>
      <c r="C6995" s="19">
        <v>40017</v>
      </c>
      <c r="D6995" s="18" t="s">
        <v>6</v>
      </c>
      <c r="E6995" s="18">
        <v>4.5061960195268494E-3</v>
      </c>
      <c r="F6995" s="18">
        <v>7.2680580960110465E-5</v>
      </c>
    </row>
    <row r="6996" spans="2:6" x14ac:dyDescent="0.25">
      <c r="B6996" s="18">
        <v>2010</v>
      </c>
      <c r="C6996" s="19">
        <v>40017</v>
      </c>
      <c r="D6996" s="18" t="s">
        <v>6</v>
      </c>
      <c r="E6996" s="18">
        <v>1.39357113927864E-3</v>
      </c>
      <c r="F6996" s="18">
        <v>2.2120176813946664E-5</v>
      </c>
    </row>
    <row r="6997" spans="2:6" x14ac:dyDescent="0.25">
      <c r="B6997" s="18">
        <v>2010</v>
      </c>
      <c r="C6997" s="19">
        <v>40017</v>
      </c>
      <c r="D6997" s="18" t="s">
        <v>6</v>
      </c>
      <c r="E6997" s="18">
        <v>0.14468807654002513</v>
      </c>
      <c r="F6997" s="18">
        <v>2.0224161658465522E-3</v>
      </c>
    </row>
    <row r="6998" spans="2:6" x14ac:dyDescent="0.25">
      <c r="B6998" s="18">
        <v>2010</v>
      </c>
      <c r="C6998" s="19">
        <v>40017</v>
      </c>
      <c r="D6998" s="18" t="s">
        <v>6</v>
      </c>
      <c r="E6998" s="18">
        <v>0.10113976844388242</v>
      </c>
      <c r="F6998" s="18">
        <v>4.5820366257460951E-4</v>
      </c>
    </row>
    <row r="6999" spans="2:6" x14ac:dyDescent="0.25">
      <c r="B6999" s="18">
        <v>2010</v>
      </c>
      <c r="C6999" s="19">
        <v>40017</v>
      </c>
      <c r="D6999" s="18" t="s">
        <v>6</v>
      </c>
      <c r="E6999" s="18">
        <v>6.497643937833876E-2</v>
      </c>
      <c r="F6999" s="18">
        <v>2.1804174288033142E-4</v>
      </c>
    </row>
    <row r="7000" spans="2:6" x14ac:dyDescent="0.25">
      <c r="B7000" s="18">
        <v>2010</v>
      </c>
      <c r="C7000" s="19">
        <v>40017</v>
      </c>
      <c r="D7000" s="18" t="s">
        <v>6</v>
      </c>
      <c r="E7000" s="18">
        <v>6.2729661419093613E-2</v>
      </c>
      <c r="F7000" s="18">
        <v>4.8980391516596181E-4</v>
      </c>
    </row>
    <row r="7001" spans="2:6" x14ac:dyDescent="0.25">
      <c r="B7001" s="18">
        <v>2010</v>
      </c>
      <c r="C7001" s="19">
        <v>40017</v>
      </c>
      <c r="D7001" s="18" t="s">
        <v>6</v>
      </c>
      <c r="E7001" s="18">
        <v>8.3990311362555484E-2</v>
      </c>
      <c r="F7001" s="18">
        <v>8.8480707255786655E-4</v>
      </c>
    </row>
    <row r="7002" spans="2:6" x14ac:dyDescent="0.25">
      <c r="B7002" s="18">
        <v>2010</v>
      </c>
      <c r="C7002" s="19">
        <v>40017</v>
      </c>
      <c r="D7002" s="18" t="s">
        <v>6</v>
      </c>
      <c r="E7002" s="18">
        <v>4.0878086752173436E-2</v>
      </c>
      <c r="F7002" s="18">
        <v>4.8664388990682665E-4</v>
      </c>
    </row>
    <row r="7003" spans="2:6" x14ac:dyDescent="0.25">
      <c r="B7003" s="18">
        <v>2010</v>
      </c>
      <c r="C7003" s="19">
        <v>40017</v>
      </c>
      <c r="D7003" s="18" t="s">
        <v>6</v>
      </c>
      <c r="E7003" s="18">
        <v>8.8670308771334767E-3</v>
      </c>
      <c r="F7003" s="18">
        <v>1.9276154080724952E-4</v>
      </c>
    </row>
    <row r="7004" spans="2:6" x14ac:dyDescent="0.25">
      <c r="B7004" s="18">
        <v>2010</v>
      </c>
      <c r="C7004" s="19">
        <v>40018</v>
      </c>
      <c r="D7004" s="18" t="s">
        <v>6</v>
      </c>
      <c r="E7004" s="18">
        <v>7.8422346855959196E-2</v>
      </c>
      <c r="F7004" s="18">
        <v>6.9204553175061714E-4</v>
      </c>
    </row>
    <row r="7005" spans="2:6" x14ac:dyDescent="0.25">
      <c r="B7005" s="18">
        <v>2010</v>
      </c>
      <c r="C7005" s="19">
        <v>40017</v>
      </c>
      <c r="D7005" s="18" t="s">
        <v>6</v>
      </c>
      <c r="E7005" s="18">
        <v>8.2075336055519532E-2</v>
      </c>
      <c r="F7005" s="18">
        <v>4.4556356153806854E-4</v>
      </c>
    </row>
    <row r="7006" spans="2:6" x14ac:dyDescent="0.25">
      <c r="B7006" s="18">
        <v>2010</v>
      </c>
      <c r="C7006" s="19">
        <v>40018</v>
      </c>
      <c r="D7006" s="18" t="s">
        <v>6</v>
      </c>
      <c r="E7006" s="18">
        <v>1.8249145871505997E-2</v>
      </c>
      <c r="F7006" s="18">
        <v>2.3700189443514284E-4</v>
      </c>
    </row>
    <row r="7007" spans="2:6" x14ac:dyDescent="0.25">
      <c r="B7007" s="18">
        <v>2010</v>
      </c>
      <c r="C7007" s="19">
        <v>40018</v>
      </c>
      <c r="D7007" s="18" t="s">
        <v>6</v>
      </c>
      <c r="E7007" s="18">
        <v>2.5280202073081903E-3</v>
      </c>
      <c r="F7007" s="18">
        <v>1.5800126295676189E-5</v>
      </c>
    </row>
    <row r="7008" spans="2:6" x14ac:dyDescent="0.25">
      <c r="B7008" s="18">
        <v>2010</v>
      </c>
      <c r="C7008" s="19">
        <v>40017</v>
      </c>
      <c r="D7008" s="18" t="s">
        <v>6</v>
      </c>
      <c r="E7008" s="18">
        <v>1.5850686699822352E-2</v>
      </c>
      <c r="F7008" s="18">
        <v>1.2640101036540951E-5</v>
      </c>
    </row>
    <row r="7009" spans="2:6" x14ac:dyDescent="0.25">
      <c r="B7009" s="18">
        <v>2010</v>
      </c>
      <c r="C7009" s="19">
        <v>40017</v>
      </c>
      <c r="D7009" s="18" t="s">
        <v>6</v>
      </c>
      <c r="E7009" s="18">
        <v>9.9547115713278261E-2</v>
      </c>
      <c r="F7009" s="18">
        <v>2.5596204598995429E-4</v>
      </c>
    </row>
    <row r="7010" spans="2:6" x14ac:dyDescent="0.25">
      <c r="B7010" s="18">
        <v>2010</v>
      </c>
      <c r="C7010" s="19">
        <v>40018</v>
      </c>
      <c r="D7010" s="18" t="s">
        <v>6</v>
      </c>
      <c r="E7010" s="18">
        <v>0.20837206558737759</v>
      </c>
      <c r="F7010" s="18">
        <v>1.9844958627369294E-3</v>
      </c>
    </row>
    <row r="7011" spans="2:6" x14ac:dyDescent="0.25">
      <c r="B7011" s="18">
        <v>2010</v>
      </c>
      <c r="C7011" s="19">
        <v>40017</v>
      </c>
      <c r="D7011" s="18" t="s">
        <v>6</v>
      </c>
      <c r="E7011" s="18">
        <v>2.5488763740184828E-2</v>
      </c>
      <c r="F7011" s="18">
        <v>1.169209345880038E-4</v>
      </c>
    </row>
    <row r="7012" spans="2:6" x14ac:dyDescent="0.25">
      <c r="B7012" s="18">
        <v>2010</v>
      </c>
      <c r="C7012" s="19">
        <v>40018</v>
      </c>
      <c r="D7012" s="18" t="s">
        <v>7</v>
      </c>
      <c r="E7012" s="18">
        <v>1.580012629567619E-2</v>
      </c>
      <c r="F7012" s="18">
        <v>1.580012629567619E-4</v>
      </c>
    </row>
    <row r="7013" spans="2:6" x14ac:dyDescent="0.25">
      <c r="B7013" s="18">
        <v>2010</v>
      </c>
      <c r="C7013" s="19">
        <v>40018</v>
      </c>
      <c r="D7013" s="18" t="s">
        <v>7</v>
      </c>
      <c r="E7013" s="18">
        <v>4.4556356153806851E-3</v>
      </c>
      <c r="F7013" s="18">
        <v>1.5800126295676189E-5</v>
      </c>
    </row>
    <row r="7014" spans="2:6" x14ac:dyDescent="0.25">
      <c r="B7014" s="18">
        <v>2010</v>
      </c>
      <c r="C7014" s="19">
        <v>40018</v>
      </c>
      <c r="D7014" s="18" t="s">
        <v>6</v>
      </c>
      <c r="E7014" s="18">
        <v>3.6972295531882281E-4</v>
      </c>
      <c r="F7014" s="18">
        <v>2.844022733221714E-5</v>
      </c>
    </row>
    <row r="7015" spans="2:6" x14ac:dyDescent="0.25">
      <c r="B7015" s="18">
        <v>2010</v>
      </c>
      <c r="C7015" s="19">
        <v>40018</v>
      </c>
      <c r="D7015" s="18" t="s">
        <v>6</v>
      </c>
      <c r="E7015" s="18">
        <v>0.34532756031829881</v>
      </c>
      <c r="F7015" s="18">
        <v>2.2910183128730475E-3</v>
      </c>
    </row>
    <row r="7016" spans="2:6" x14ac:dyDescent="0.25">
      <c r="B7016" s="18">
        <v>2010</v>
      </c>
      <c r="C7016" s="19">
        <v>40017</v>
      </c>
      <c r="D7016" s="18" t="s">
        <v>6</v>
      </c>
      <c r="E7016" s="18">
        <v>6.8572548123234656E-2</v>
      </c>
      <c r="F7016" s="18">
        <v>1.9592156606638472E-3</v>
      </c>
    </row>
    <row r="7017" spans="2:6" x14ac:dyDescent="0.25">
      <c r="B7017" s="18">
        <v>2010</v>
      </c>
      <c r="C7017" s="19">
        <v>40017</v>
      </c>
      <c r="D7017" s="18" t="s">
        <v>6</v>
      </c>
      <c r="E7017" s="18">
        <v>6.3706109224166391E-2</v>
      </c>
      <c r="F7017" s="18">
        <v>1.820174549261897E-3</v>
      </c>
    </row>
    <row r="7018" spans="2:6" x14ac:dyDescent="0.25">
      <c r="B7018" s="18">
        <v>2010</v>
      </c>
      <c r="C7018" s="19">
        <v>40017</v>
      </c>
      <c r="D7018" s="18" t="s">
        <v>6</v>
      </c>
      <c r="E7018" s="18">
        <v>7.1416570856456377E-2</v>
      </c>
      <c r="F7018" s="18">
        <v>1.7380138925243807E-4</v>
      </c>
    </row>
    <row r="7019" spans="2:6" x14ac:dyDescent="0.25">
      <c r="B7019" s="18">
        <v>2010</v>
      </c>
      <c r="C7019" s="19">
        <v>40018</v>
      </c>
      <c r="D7019" s="18" t="s">
        <v>6</v>
      </c>
      <c r="E7019" s="18">
        <v>9.448475524814361E-4</v>
      </c>
      <c r="F7019" s="18">
        <v>7.2680580960110465E-5</v>
      </c>
    </row>
    <row r="7020" spans="2:6" x14ac:dyDescent="0.25">
      <c r="B7020" s="18">
        <v>2010</v>
      </c>
      <c r="C7020" s="19">
        <v>40018</v>
      </c>
      <c r="D7020" s="18" t="s">
        <v>6</v>
      </c>
      <c r="E7020" s="18">
        <v>7.432379409486079E-3</v>
      </c>
      <c r="F7020" s="18">
        <v>3.7920303109622853E-5</v>
      </c>
    </row>
    <row r="7021" spans="2:6" x14ac:dyDescent="0.25">
      <c r="B7021" s="18">
        <v>2010</v>
      </c>
      <c r="C7021" s="19">
        <v>40018</v>
      </c>
      <c r="D7021" s="18" t="s">
        <v>6</v>
      </c>
      <c r="E7021" s="18">
        <v>1.0655605173804022E-2</v>
      </c>
      <c r="F7021" s="18">
        <v>3.7920303109622853E-5</v>
      </c>
    </row>
    <row r="7022" spans="2:6" x14ac:dyDescent="0.25">
      <c r="B7022" s="18">
        <v>2010</v>
      </c>
      <c r="C7022" s="19">
        <v>40018</v>
      </c>
      <c r="D7022" s="18" t="s">
        <v>6</v>
      </c>
      <c r="E7022" s="18">
        <v>3.374906976756434E-3</v>
      </c>
      <c r="F7022" s="18">
        <v>1.1249689922521447E-3</v>
      </c>
    </row>
    <row r="7023" spans="2:6" x14ac:dyDescent="0.25">
      <c r="B7023" s="18">
        <v>2010</v>
      </c>
      <c r="C7023" s="19">
        <v>40017</v>
      </c>
      <c r="D7023" s="18" t="s">
        <v>6</v>
      </c>
      <c r="E7023" s="18">
        <v>0.74882486560675898</v>
      </c>
      <c r="F7023" s="18">
        <v>4.8032383938855617E-4</v>
      </c>
    </row>
    <row r="7024" spans="2:6" x14ac:dyDescent="0.25">
      <c r="B7024" s="18">
        <v>2010</v>
      </c>
      <c r="C7024" s="19">
        <v>40019</v>
      </c>
      <c r="D7024" s="18" t="s">
        <v>7</v>
      </c>
      <c r="E7024" s="18">
        <v>1.2008095984713904E-3</v>
      </c>
      <c r="F7024" s="18">
        <v>6.3200505182704755E-6</v>
      </c>
    </row>
    <row r="7025" spans="2:6" x14ac:dyDescent="0.25">
      <c r="B7025" s="18">
        <v>2010</v>
      </c>
      <c r="C7025" s="19">
        <v>40019</v>
      </c>
      <c r="D7025" s="18" t="s">
        <v>6</v>
      </c>
      <c r="E7025" s="18">
        <v>4.8664388990682665E-4</v>
      </c>
      <c r="F7025" s="18">
        <v>4.4240353627893329E-5</v>
      </c>
    </row>
    <row r="7026" spans="2:6" x14ac:dyDescent="0.25">
      <c r="B7026" s="18">
        <v>2010</v>
      </c>
      <c r="C7026" s="19">
        <v>40020</v>
      </c>
      <c r="D7026" s="18" t="s">
        <v>6</v>
      </c>
      <c r="E7026" s="18">
        <v>2.71003766223438E-2</v>
      </c>
      <c r="F7026" s="18">
        <v>4.2344338472412188E-4</v>
      </c>
    </row>
    <row r="7027" spans="2:6" x14ac:dyDescent="0.25">
      <c r="B7027" s="18">
        <v>2010</v>
      </c>
      <c r="C7027" s="19">
        <v>40019</v>
      </c>
      <c r="D7027" s="18" t="s">
        <v>6</v>
      </c>
      <c r="E7027" s="18">
        <v>1.3009823991859773E-2</v>
      </c>
      <c r="F7027" s="18">
        <v>1.1407691185478209E-3</v>
      </c>
    </row>
    <row r="7028" spans="2:6" x14ac:dyDescent="0.25">
      <c r="B7028" s="18">
        <v>2010</v>
      </c>
      <c r="C7028" s="19">
        <v>40020</v>
      </c>
      <c r="D7028" s="18" t="s">
        <v>6</v>
      </c>
      <c r="E7028" s="18">
        <v>9.1356330241599733E-3</v>
      </c>
      <c r="F7028" s="18">
        <v>1.8644149028897904E-4</v>
      </c>
    </row>
    <row r="7029" spans="2:6" x14ac:dyDescent="0.25">
      <c r="B7029" s="18">
        <v>2010</v>
      </c>
      <c r="C7029" s="19">
        <v>40020</v>
      </c>
      <c r="D7029" s="18" t="s">
        <v>7</v>
      </c>
      <c r="E7029" s="18">
        <v>0.20307586325306692</v>
      </c>
      <c r="F7029" s="18">
        <v>8.7532699678046085E-4</v>
      </c>
    </row>
    <row r="7030" spans="2:6" x14ac:dyDescent="0.25">
      <c r="B7030" s="18">
        <v>2010</v>
      </c>
      <c r="C7030" s="19">
        <v>40020</v>
      </c>
      <c r="D7030" s="18" t="s">
        <v>6</v>
      </c>
      <c r="E7030" s="18">
        <v>9.6456611009843998E-2</v>
      </c>
      <c r="F7030" s="18">
        <v>1.4852118717935618E-3</v>
      </c>
    </row>
    <row r="7031" spans="2:6" x14ac:dyDescent="0.25">
      <c r="B7031" s="18">
        <v>2010</v>
      </c>
      <c r="C7031" s="19">
        <v>40020</v>
      </c>
      <c r="D7031" s="18" t="s">
        <v>6</v>
      </c>
      <c r="E7031" s="18">
        <v>9.7960783033192368E-5</v>
      </c>
      <c r="F7031" s="18">
        <v>3.1600252591352378E-6</v>
      </c>
    </row>
    <row r="7032" spans="2:6" x14ac:dyDescent="0.25">
      <c r="B7032" s="18">
        <v>2010</v>
      </c>
      <c r="C7032" s="19">
        <v>40021</v>
      </c>
      <c r="D7032" s="18" t="s">
        <v>6</v>
      </c>
      <c r="E7032" s="18">
        <v>5.5932447086693706E-4</v>
      </c>
      <c r="F7032" s="18">
        <v>9.4800757774057133E-6</v>
      </c>
    </row>
    <row r="7033" spans="2:6" x14ac:dyDescent="0.25">
      <c r="B7033" s="18">
        <v>2010</v>
      </c>
      <c r="C7033" s="19">
        <v>40021</v>
      </c>
      <c r="D7033" s="18" t="s">
        <v>7</v>
      </c>
      <c r="E7033" s="18">
        <v>0.31683677258193549</v>
      </c>
      <c r="F7033" s="18">
        <v>9.543276282588418E-4</v>
      </c>
    </row>
    <row r="7034" spans="2:6" x14ac:dyDescent="0.25">
      <c r="B7034" s="18">
        <v>2010</v>
      </c>
      <c r="C7034" s="19">
        <v>40021</v>
      </c>
      <c r="D7034" s="18" t="s">
        <v>7</v>
      </c>
      <c r="E7034" s="18">
        <v>7.2664780833814793E-2</v>
      </c>
      <c r="F7034" s="18">
        <v>2.3068184391687236E-4</v>
      </c>
    </row>
    <row r="7035" spans="2:6" x14ac:dyDescent="0.25">
      <c r="B7035" s="18">
        <v>2010</v>
      </c>
      <c r="C7035" s="19">
        <v>40021</v>
      </c>
      <c r="D7035" s="18" t="s">
        <v>7</v>
      </c>
      <c r="E7035" s="18">
        <v>6.2189297099781479E-2</v>
      </c>
      <c r="F7035" s="18">
        <v>2.591220712490895E-4</v>
      </c>
    </row>
    <row r="7036" spans="2:6" x14ac:dyDescent="0.25">
      <c r="B7036" s="18">
        <v>2010</v>
      </c>
      <c r="C7036" s="19">
        <v>40021</v>
      </c>
      <c r="D7036" s="18" t="s">
        <v>6</v>
      </c>
      <c r="E7036" s="18">
        <v>1.2008095984713904E-4</v>
      </c>
      <c r="F7036" s="18">
        <v>6.3200505182704755E-6</v>
      </c>
    </row>
    <row r="7037" spans="2:6" x14ac:dyDescent="0.25">
      <c r="B7037" s="18">
        <v>2010</v>
      </c>
      <c r="C7037" s="19">
        <v>40021</v>
      </c>
      <c r="D7037" s="18" t="s">
        <v>6</v>
      </c>
      <c r="E7037" s="18">
        <v>4.0448323316931043E-4</v>
      </c>
      <c r="F7037" s="18">
        <v>1.2640101036540951E-5</v>
      </c>
    </row>
    <row r="7038" spans="2:6" x14ac:dyDescent="0.25">
      <c r="B7038" s="18">
        <v>2010</v>
      </c>
      <c r="C7038" s="19">
        <v>40022</v>
      </c>
      <c r="D7038" s="18" t="s">
        <v>7</v>
      </c>
      <c r="E7038" s="18">
        <v>2.9021671979898023E-2</v>
      </c>
      <c r="F7038" s="18">
        <v>1.2956103562454475E-4</v>
      </c>
    </row>
    <row r="7039" spans="2:6" x14ac:dyDescent="0.25">
      <c r="B7039" s="18">
        <v>2010</v>
      </c>
      <c r="C7039" s="19">
        <v>40022</v>
      </c>
      <c r="D7039" s="18" t="s">
        <v>7</v>
      </c>
      <c r="E7039" s="18">
        <v>6.4654116801906969E-2</v>
      </c>
      <c r="F7039" s="18">
        <v>1.9592156606638474E-4</v>
      </c>
    </row>
    <row r="7040" spans="2:6" x14ac:dyDescent="0.25">
      <c r="B7040" s="18">
        <v>2010</v>
      </c>
      <c r="C7040" s="19">
        <v>40022</v>
      </c>
      <c r="D7040" s="18" t="s">
        <v>7</v>
      </c>
      <c r="E7040" s="18">
        <v>2.7302618238928454E-2</v>
      </c>
      <c r="F7040" s="18">
        <v>7.5840606219245707E-5</v>
      </c>
    </row>
    <row r="7041" spans="2:6" x14ac:dyDescent="0.25">
      <c r="B7041" s="18">
        <v>2010</v>
      </c>
      <c r="C7041" s="19">
        <v>40022</v>
      </c>
      <c r="D7041" s="18" t="s">
        <v>7</v>
      </c>
      <c r="E7041" s="18">
        <v>9.2272737566748944E-4</v>
      </c>
      <c r="F7041" s="18">
        <v>1.2640101036540951E-5</v>
      </c>
    </row>
    <row r="7042" spans="2:6" x14ac:dyDescent="0.25">
      <c r="B7042" s="18">
        <v>2010</v>
      </c>
      <c r="C7042" s="19">
        <v>40022</v>
      </c>
      <c r="D7042" s="18" t="s">
        <v>6</v>
      </c>
      <c r="E7042" s="18">
        <v>0.15203197524225542</v>
      </c>
      <c r="F7042" s="18">
        <v>1.7474939683017865E-3</v>
      </c>
    </row>
    <row r="7043" spans="2:6" x14ac:dyDescent="0.25">
      <c r="B7043" s="18">
        <v>2010</v>
      </c>
      <c r="C7043" s="19">
        <v>40023</v>
      </c>
      <c r="D7043" s="18" t="s">
        <v>6</v>
      </c>
      <c r="E7043" s="18">
        <v>3.8599708540336931E-2</v>
      </c>
      <c r="F7043" s="18">
        <v>6.1936495079050662E-4</v>
      </c>
    </row>
    <row r="7044" spans="2:6" x14ac:dyDescent="0.25">
      <c r="B7044" s="18">
        <v>2010</v>
      </c>
      <c r="C7044" s="19">
        <v>40023</v>
      </c>
      <c r="D7044" s="18" t="s">
        <v>6</v>
      </c>
      <c r="E7044" s="18">
        <v>3.0336242487698285E-3</v>
      </c>
      <c r="F7044" s="18">
        <v>3.1600252591352378E-5</v>
      </c>
    </row>
    <row r="7045" spans="2:6" x14ac:dyDescent="0.25">
      <c r="B7045" s="18">
        <v>2010</v>
      </c>
      <c r="C7045" s="19">
        <v>40023</v>
      </c>
      <c r="D7045" s="18" t="s">
        <v>7</v>
      </c>
      <c r="E7045" s="18">
        <v>0.12326626530834736</v>
      </c>
      <c r="F7045" s="18">
        <v>3.3496267746833518E-4</v>
      </c>
    </row>
    <row r="7046" spans="2:6" x14ac:dyDescent="0.25">
      <c r="B7046" s="18">
        <v>2010</v>
      </c>
      <c r="C7046" s="19">
        <v>40023</v>
      </c>
      <c r="D7046" s="18" t="s">
        <v>6</v>
      </c>
      <c r="E7046" s="18">
        <v>6.6992535493667045E-3</v>
      </c>
      <c r="F7046" s="18">
        <v>1.2640101036540951E-4</v>
      </c>
    </row>
    <row r="7047" spans="2:6" x14ac:dyDescent="0.25">
      <c r="B7047" s="18">
        <v>2010</v>
      </c>
      <c r="C7047" s="19">
        <v>40023</v>
      </c>
      <c r="D7047" s="18" t="s">
        <v>7</v>
      </c>
      <c r="E7047" s="18">
        <v>4.3924351101979806E-4</v>
      </c>
      <c r="F7047" s="18">
        <v>3.1600252591352378E-6</v>
      </c>
    </row>
    <row r="7048" spans="2:6" x14ac:dyDescent="0.25">
      <c r="B7048" s="18">
        <v>2010</v>
      </c>
      <c r="C7048" s="19">
        <v>40024</v>
      </c>
      <c r="D7048" s="18" t="s">
        <v>6</v>
      </c>
      <c r="E7048" s="18">
        <v>4.0385122811748336E-3</v>
      </c>
      <c r="F7048" s="18">
        <v>1.8960151554811427E-5</v>
      </c>
    </row>
    <row r="7049" spans="2:6" x14ac:dyDescent="0.25">
      <c r="B7049" s="18">
        <v>2010</v>
      </c>
      <c r="C7049" s="19">
        <v>40023</v>
      </c>
      <c r="D7049" s="18" t="s">
        <v>6</v>
      </c>
      <c r="E7049" s="18">
        <v>0.6395891124489721</v>
      </c>
      <c r="F7049" s="18">
        <v>3.1979455622448607E-3</v>
      </c>
    </row>
    <row r="7050" spans="2:6" x14ac:dyDescent="0.25">
      <c r="B7050" s="18">
        <v>2010</v>
      </c>
      <c r="C7050" s="19">
        <v>40023</v>
      </c>
      <c r="D7050" s="18" t="s">
        <v>6</v>
      </c>
      <c r="E7050" s="18">
        <v>0.21635112936669407</v>
      </c>
      <c r="F7050" s="18">
        <v>3.4697077345304909E-3</v>
      </c>
    </row>
    <row r="7051" spans="2:6" x14ac:dyDescent="0.25">
      <c r="B7051" s="18">
        <v>2010</v>
      </c>
      <c r="C7051" s="19">
        <v>40024</v>
      </c>
      <c r="D7051" s="18" t="s">
        <v>6</v>
      </c>
      <c r="E7051" s="18">
        <v>1.7222137662287046E-3</v>
      </c>
      <c r="F7051" s="18">
        <v>1.5800126295676189E-5</v>
      </c>
    </row>
    <row r="7052" spans="2:6" x14ac:dyDescent="0.25">
      <c r="B7052" s="18">
        <v>2010</v>
      </c>
      <c r="C7052" s="19">
        <v>40024</v>
      </c>
      <c r="D7052" s="18" t="s">
        <v>7</v>
      </c>
      <c r="E7052" s="18">
        <v>5.3183225111246055E-2</v>
      </c>
      <c r="F7052" s="18">
        <v>2.085616671029257E-4</v>
      </c>
    </row>
    <row r="7053" spans="2:6" x14ac:dyDescent="0.25">
      <c r="B7053" s="18">
        <v>2010</v>
      </c>
      <c r="C7053" s="19">
        <v>40024</v>
      </c>
      <c r="D7053" s="18" t="s">
        <v>7</v>
      </c>
      <c r="E7053" s="18">
        <v>6.3086744273375892E-2</v>
      </c>
      <c r="F7053" s="18">
        <v>1.9592156606638474E-4</v>
      </c>
    </row>
    <row r="7054" spans="2:6" x14ac:dyDescent="0.25">
      <c r="B7054" s="18">
        <v>2010</v>
      </c>
      <c r="C7054" s="19">
        <v>40024</v>
      </c>
      <c r="D7054" s="18" t="s">
        <v>7</v>
      </c>
      <c r="E7054" s="18">
        <v>0.12155985166841433</v>
      </c>
      <c r="F7054" s="18">
        <v>3.7288298057795808E-4</v>
      </c>
    </row>
    <row r="7055" spans="2:6" x14ac:dyDescent="0.25">
      <c r="B7055" s="18">
        <v>2010</v>
      </c>
      <c r="C7055" s="19">
        <v>40024</v>
      </c>
      <c r="D7055" s="18" t="s">
        <v>7</v>
      </c>
      <c r="E7055" s="18">
        <v>1.8201745492618968E-2</v>
      </c>
      <c r="F7055" s="18">
        <v>5.0560404146163804E-5</v>
      </c>
    </row>
    <row r="7056" spans="2:6" x14ac:dyDescent="0.25">
      <c r="B7056" s="18">
        <v>2010</v>
      </c>
      <c r="C7056" s="19">
        <v>40024</v>
      </c>
      <c r="D7056" s="18" t="s">
        <v>7</v>
      </c>
      <c r="E7056" s="18">
        <v>6.9836558226888756E-4</v>
      </c>
      <c r="F7056" s="18">
        <v>4.1080328368758094E-5</v>
      </c>
    </row>
    <row r="7057" spans="2:6" x14ac:dyDescent="0.25">
      <c r="B7057" s="18">
        <v>2010</v>
      </c>
      <c r="C7057" s="19">
        <v>40024</v>
      </c>
      <c r="D7057" s="18" t="s">
        <v>7</v>
      </c>
      <c r="E7057" s="18">
        <v>0.3236624271416676</v>
      </c>
      <c r="F7057" s="18">
        <v>1.3050904320228533E-3</v>
      </c>
    </row>
    <row r="7058" spans="2:6" x14ac:dyDescent="0.25">
      <c r="B7058" s="18">
        <v>2010</v>
      </c>
      <c r="C7058" s="19">
        <v>40024</v>
      </c>
      <c r="D7058" s="18" t="s">
        <v>7</v>
      </c>
      <c r="E7058" s="18">
        <v>3.3038064084258911E-2</v>
      </c>
      <c r="F7058" s="18">
        <v>1.2956103562454475E-4</v>
      </c>
    </row>
    <row r="7059" spans="2:6" x14ac:dyDescent="0.25">
      <c r="B7059" s="18">
        <v>2010</v>
      </c>
      <c r="C7059" s="19">
        <v>40024</v>
      </c>
      <c r="D7059" s="18" t="s">
        <v>6</v>
      </c>
      <c r="E7059" s="18">
        <v>2.8781510060203744E-2</v>
      </c>
      <c r="F7059" s="18">
        <v>6.5412522864099424E-4</v>
      </c>
    </row>
    <row r="7060" spans="2:6" x14ac:dyDescent="0.25">
      <c r="B7060" s="18">
        <v>2010</v>
      </c>
      <c r="C7060" s="19">
        <v>40024</v>
      </c>
      <c r="D7060" s="18" t="s">
        <v>6</v>
      </c>
      <c r="E7060" s="18">
        <v>3.901683187454278E-2</v>
      </c>
      <c r="F7060" s="18">
        <v>3.8236305635536377E-4</v>
      </c>
    </row>
    <row r="7061" spans="2:6" x14ac:dyDescent="0.25">
      <c r="B7061" s="18">
        <v>2010</v>
      </c>
      <c r="C7061" s="19">
        <v>40025</v>
      </c>
      <c r="D7061" s="18" t="s">
        <v>6</v>
      </c>
      <c r="E7061" s="18">
        <v>0.20704485497854078</v>
      </c>
      <c r="F7061" s="18">
        <v>3.6972295531882281E-3</v>
      </c>
    </row>
    <row r="7062" spans="2:6" x14ac:dyDescent="0.25">
      <c r="B7062" s="18">
        <v>2010</v>
      </c>
      <c r="C7062" s="19">
        <v>40025</v>
      </c>
      <c r="D7062" s="18" t="s">
        <v>6</v>
      </c>
      <c r="E7062" s="18">
        <v>8.1907854716785373E-3</v>
      </c>
      <c r="F7062" s="18">
        <v>1.1376090932886856E-4</v>
      </c>
    </row>
    <row r="7063" spans="2:6" x14ac:dyDescent="0.25">
      <c r="B7063" s="18">
        <v>2010</v>
      </c>
      <c r="C7063" s="19">
        <v>40025</v>
      </c>
      <c r="D7063" s="18" t="s">
        <v>6</v>
      </c>
      <c r="E7063" s="18">
        <v>8.8543907760969369E-3</v>
      </c>
      <c r="F7063" s="18">
        <v>1.3272106088367999E-4</v>
      </c>
    </row>
    <row r="7064" spans="2:6" x14ac:dyDescent="0.25">
      <c r="B7064" s="18">
        <v>2010</v>
      </c>
      <c r="C7064" s="19">
        <v>40025</v>
      </c>
      <c r="D7064" s="18" t="s">
        <v>7</v>
      </c>
      <c r="E7064" s="18">
        <v>1.6779734126008111E-2</v>
      </c>
      <c r="F7064" s="18">
        <v>4.740037888702857E-5</v>
      </c>
    </row>
    <row r="7065" spans="2:6" x14ac:dyDescent="0.25">
      <c r="B7065" s="18">
        <v>2010</v>
      </c>
      <c r="C7065" s="19">
        <v>40025</v>
      </c>
      <c r="D7065" s="18" t="s">
        <v>6</v>
      </c>
      <c r="E7065" s="18">
        <v>3.9847918517695348E-2</v>
      </c>
      <c r="F7065" s="18">
        <v>6.1304490027223619E-4</v>
      </c>
    </row>
    <row r="7066" spans="2:6" x14ac:dyDescent="0.25">
      <c r="B7066" s="18">
        <v>2010</v>
      </c>
      <c r="C7066" s="19">
        <v>40025</v>
      </c>
      <c r="D7066" s="18" t="s">
        <v>6</v>
      </c>
      <c r="E7066" s="18">
        <v>0.17296082253350811</v>
      </c>
      <c r="F7066" s="18">
        <v>2.5817406367134891E-3</v>
      </c>
    </row>
    <row r="7067" spans="2:6" x14ac:dyDescent="0.25">
      <c r="B7067" s="18">
        <v>2010</v>
      </c>
      <c r="C7067" s="19">
        <v>40025</v>
      </c>
      <c r="D7067" s="18" t="s">
        <v>6</v>
      </c>
      <c r="E7067" s="18">
        <v>0.12742801857462846</v>
      </c>
      <c r="F7067" s="18">
        <v>5.0971207429851388E-3</v>
      </c>
    </row>
    <row r="7068" spans="2:6" x14ac:dyDescent="0.25">
      <c r="B7068" s="18">
        <v>2010</v>
      </c>
      <c r="C7068" s="19">
        <v>40025</v>
      </c>
      <c r="D7068" s="18" t="s">
        <v>6</v>
      </c>
      <c r="E7068" s="18">
        <v>1.3736629801460879E-2</v>
      </c>
      <c r="F7068" s="18">
        <v>6.5412522864099424E-4</v>
      </c>
    </row>
    <row r="7069" spans="2:6" x14ac:dyDescent="0.25">
      <c r="B7069" s="18">
        <v>2010</v>
      </c>
      <c r="C7069" s="19">
        <v>40025</v>
      </c>
      <c r="D7069" s="18" t="s">
        <v>6</v>
      </c>
      <c r="E7069" s="18">
        <v>1.4532956166762959E-2</v>
      </c>
      <c r="F7069" s="18">
        <v>3.8236305635536377E-4</v>
      </c>
    </row>
    <row r="7070" spans="2:6" x14ac:dyDescent="0.25">
      <c r="B7070" s="18">
        <v>2010</v>
      </c>
      <c r="C7070" s="19">
        <v>40025</v>
      </c>
      <c r="D7070" s="18" t="s">
        <v>6</v>
      </c>
      <c r="E7070" s="18">
        <v>1.2324098510627427E-4</v>
      </c>
      <c r="F7070" s="18">
        <v>3.1600252591352378E-6</v>
      </c>
    </row>
    <row r="7071" spans="2:6" x14ac:dyDescent="0.25">
      <c r="B7071" s="18">
        <v>2010</v>
      </c>
      <c r="C7071" s="19">
        <v>40025</v>
      </c>
      <c r="D7071" s="18" t="s">
        <v>6</v>
      </c>
      <c r="E7071" s="18">
        <v>1.8580948523715197E-3</v>
      </c>
      <c r="F7071" s="18">
        <v>1.8960151554811427E-5</v>
      </c>
    </row>
    <row r="7072" spans="2:6" x14ac:dyDescent="0.25">
      <c r="B7072" s="18">
        <v>2010</v>
      </c>
      <c r="C7072" s="19">
        <v>40026</v>
      </c>
      <c r="D7072" s="18" t="s">
        <v>6</v>
      </c>
      <c r="E7072" s="18">
        <v>0.17915131201615403</v>
      </c>
      <c r="F7072" s="18">
        <v>2.0129360900691465E-3</v>
      </c>
    </row>
    <row r="7073" spans="2:6" x14ac:dyDescent="0.25">
      <c r="B7073" s="18">
        <v>2010</v>
      </c>
      <c r="C7073" s="19">
        <v>40026</v>
      </c>
      <c r="D7073" s="18" t="s">
        <v>6</v>
      </c>
      <c r="E7073" s="18">
        <v>3.5664045074600297E-2</v>
      </c>
      <c r="F7073" s="18">
        <v>1.8012143977070856E-4</v>
      </c>
    </row>
    <row r="7074" spans="2:6" x14ac:dyDescent="0.25">
      <c r="B7074" s="18">
        <v>2010</v>
      </c>
      <c r="C7074" s="19">
        <v>40026</v>
      </c>
      <c r="D7074" s="18" t="s">
        <v>6</v>
      </c>
      <c r="E7074" s="18">
        <v>5.3992191577584676E-2</v>
      </c>
      <c r="F7074" s="18">
        <v>6.8256545597321133E-4</v>
      </c>
    </row>
    <row r="7075" spans="2:6" x14ac:dyDescent="0.25">
      <c r="B7075" s="18">
        <v>2010</v>
      </c>
      <c r="C7075" s="19">
        <v>40026</v>
      </c>
      <c r="D7075" s="18" t="s">
        <v>6</v>
      </c>
      <c r="E7075" s="18">
        <v>6.5241881500106125E-2</v>
      </c>
      <c r="F7075" s="18">
        <v>2.1045768225840685E-3</v>
      </c>
    </row>
    <row r="7076" spans="2:6" x14ac:dyDescent="0.25">
      <c r="B7076" s="18">
        <v>2010</v>
      </c>
      <c r="C7076" s="19">
        <v>40027</v>
      </c>
      <c r="D7076" s="18" t="s">
        <v>6</v>
      </c>
      <c r="E7076" s="18">
        <v>2.4420675202597119E-2</v>
      </c>
      <c r="F7076" s="18">
        <v>1.7696141451157332E-4</v>
      </c>
    </row>
    <row r="7077" spans="2:6" x14ac:dyDescent="0.25">
      <c r="B7077" s="18">
        <v>2010</v>
      </c>
      <c r="C7077" s="19">
        <v>40027</v>
      </c>
      <c r="D7077" s="18" t="s">
        <v>6</v>
      </c>
      <c r="E7077" s="18">
        <v>2.1551372267302322E-2</v>
      </c>
      <c r="F7077" s="18">
        <v>1.3904111140195048E-4</v>
      </c>
    </row>
    <row r="7078" spans="2:6" x14ac:dyDescent="0.25">
      <c r="B7078" s="18">
        <v>2010</v>
      </c>
      <c r="C7078" s="19">
        <v>40027</v>
      </c>
      <c r="D7078" s="18" t="s">
        <v>6</v>
      </c>
      <c r="E7078" s="18">
        <v>3.3038064084258911E-2</v>
      </c>
      <c r="F7078" s="18">
        <v>3.8868310687363426E-4</v>
      </c>
    </row>
    <row r="7079" spans="2:6" x14ac:dyDescent="0.25">
      <c r="B7079" s="18">
        <v>2010</v>
      </c>
      <c r="C7079" s="19">
        <v>40027</v>
      </c>
      <c r="D7079" s="18" t="s">
        <v>6</v>
      </c>
      <c r="E7079" s="18">
        <v>5.2330018291279539E-3</v>
      </c>
      <c r="F7079" s="18">
        <v>6.5412522864099424E-4</v>
      </c>
    </row>
    <row r="7080" spans="2:6" x14ac:dyDescent="0.25">
      <c r="B7080" s="18">
        <v>2010</v>
      </c>
      <c r="C7080" s="19">
        <v>40027</v>
      </c>
      <c r="D7080" s="18" t="s">
        <v>6</v>
      </c>
      <c r="E7080" s="18">
        <v>4.5788766004869596E-3</v>
      </c>
      <c r="F7080" s="18">
        <v>6.5412522864099424E-4</v>
      </c>
    </row>
    <row r="7081" spans="2:6" x14ac:dyDescent="0.25">
      <c r="B7081" s="18">
        <v>2010</v>
      </c>
      <c r="C7081" s="19">
        <v>40026</v>
      </c>
      <c r="D7081" s="18" t="s">
        <v>6</v>
      </c>
      <c r="E7081" s="18">
        <v>4.0321922306565637E-3</v>
      </c>
      <c r="F7081" s="18">
        <v>1.3904111140195048E-4</v>
      </c>
    </row>
    <row r="7082" spans="2:6" x14ac:dyDescent="0.25">
      <c r="B7082" s="18">
        <v>2010</v>
      </c>
      <c r="C7082" s="19">
        <v>40026</v>
      </c>
      <c r="D7082" s="18" t="s">
        <v>6</v>
      </c>
      <c r="E7082" s="18">
        <v>9.3979151206681974E-3</v>
      </c>
      <c r="F7082" s="18">
        <v>1.4852118717935617E-4</v>
      </c>
    </row>
    <row r="7083" spans="2:6" x14ac:dyDescent="0.25">
      <c r="B7083" s="18">
        <v>2010</v>
      </c>
      <c r="C7083" s="19">
        <v>40026</v>
      </c>
      <c r="D7083" s="18" t="s">
        <v>6</v>
      </c>
      <c r="E7083" s="18">
        <v>1.3272106088367999E-2</v>
      </c>
      <c r="F7083" s="18">
        <v>1.3272106088367999E-3</v>
      </c>
    </row>
    <row r="7084" spans="2:6" x14ac:dyDescent="0.25">
      <c r="B7084" s="18">
        <v>2010</v>
      </c>
      <c r="C7084" s="19">
        <v>40026</v>
      </c>
      <c r="D7084" s="18" t="s">
        <v>6</v>
      </c>
      <c r="E7084" s="18">
        <v>2.351058792796617E-3</v>
      </c>
      <c r="F7084" s="18">
        <v>3.7920303109622853E-5</v>
      </c>
    </row>
    <row r="7085" spans="2:6" x14ac:dyDescent="0.25">
      <c r="B7085" s="18">
        <v>2010</v>
      </c>
      <c r="C7085" s="19">
        <v>40026</v>
      </c>
      <c r="D7085" s="18" t="s">
        <v>6</v>
      </c>
      <c r="E7085" s="18">
        <v>3.6593092500786053E-3</v>
      </c>
      <c r="F7085" s="18">
        <v>9.4800757774057133E-6</v>
      </c>
    </row>
    <row r="7086" spans="2:6" x14ac:dyDescent="0.25">
      <c r="B7086" s="18">
        <v>2010</v>
      </c>
      <c r="C7086" s="19">
        <v>40027</v>
      </c>
      <c r="D7086" s="18" t="s">
        <v>6</v>
      </c>
      <c r="E7086" s="18">
        <v>7.7347938267853217E-2</v>
      </c>
      <c r="F7086" s="18">
        <v>3.8868310687363426E-4</v>
      </c>
    </row>
    <row r="7087" spans="2:6" x14ac:dyDescent="0.25">
      <c r="B7087" s="18">
        <v>2010</v>
      </c>
      <c r="C7087" s="19">
        <v>40025</v>
      </c>
      <c r="D7087" s="18" t="s">
        <v>7</v>
      </c>
      <c r="E7087" s="18">
        <v>2.629141015600518E-3</v>
      </c>
      <c r="F7087" s="18">
        <v>6.3200505182704755E-6</v>
      </c>
    </row>
    <row r="7088" spans="2:6" x14ac:dyDescent="0.25">
      <c r="B7088" s="18">
        <v>2010</v>
      </c>
      <c r="C7088" s="19">
        <v>40028</v>
      </c>
      <c r="D7088" s="18" t="s">
        <v>7</v>
      </c>
      <c r="E7088" s="18">
        <v>2.8440227332217138E-4</v>
      </c>
      <c r="F7088" s="18">
        <v>3.1600252591352378E-6</v>
      </c>
    </row>
    <row r="7089" spans="2:6" x14ac:dyDescent="0.25">
      <c r="B7089" s="18">
        <v>2010</v>
      </c>
      <c r="C7089" s="19">
        <v>40028</v>
      </c>
      <c r="D7089" s="18" t="s">
        <v>7</v>
      </c>
      <c r="E7089" s="18">
        <v>2.5043200178646759E-2</v>
      </c>
      <c r="F7089" s="18">
        <v>7.9000631478380948E-5</v>
      </c>
    </row>
    <row r="7090" spans="2:6" x14ac:dyDescent="0.25">
      <c r="B7090" s="18">
        <v>2010</v>
      </c>
      <c r="C7090" s="19">
        <v>40027</v>
      </c>
      <c r="D7090" s="18" t="s">
        <v>6</v>
      </c>
      <c r="E7090" s="18">
        <v>0.11023432113967363</v>
      </c>
      <c r="F7090" s="18">
        <v>1.0744085881059809E-4</v>
      </c>
    </row>
    <row r="7091" spans="2:6" x14ac:dyDescent="0.25">
      <c r="B7091" s="18">
        <v>2010</v>
      </c>
      <c r="C7091" s="19">
        <v>40028</v>
      </c>
      <c r="D7091" s="18" t="s">
        <v>6</v>
      </c>
      <c r="E7091" s="18">
        <v>0.20933587329141384</v>
      </c>
      <c r="F7091" s="18">
        <v>9.3536747670403041E-4</v>
      </c>
    </row>
    <row r="7092" spans="2:6" x14ac:dyDescent="0.25">
      <c r="B7092" s="18">
        <v>2010</v>
      </c>
      <c r="C7092" s="19">
        <v>40029</v>
      </c>
      <c r="D7092" s="18" t="s">
        <v>7</v>
      </c>
      <c r="E7092" s="18">
        <v>4.0697965312402731E-2</v>
      </c>
      <c r="F7092" s="18">
        <v>1.5073320486075085E-3</v>
      </c>
    </row>
    <row r="7093" spans="2:6" x14ac:dyDescent="0.25">
      <c r="B7093" s="18">
        <v>2010</v>
      </c>
      <c r="C7093" s="19">
        <v>40029</v>
      </c>
      <c r="D7093" s="18" t="s">
        <v>7</v>
      </c>
      <c r="E7093" s="18">
        <v>3.2440819310282351E-2</v>
      </c>
      <c r="F7093" s="18">
        <v>1.832814650298438E-4</v>
      </c>
    </row>
    <row r="7094" spans="2:6" x14ac:dyDescent="0.25">
      <c r="B7094" s="18">
        <v>2010</v>
      </c>
      <c r="C7094" s="19">
        <v>40028</v>
      </c>
      <c r="D7094" s="18" t="s">
        <v>7</v>
      </c>
      <c r="E7094" s="18">
        <v>1.5168121243849142E-3</v>
      </c>
      <c r="F7094" s="18">
        <v>1.2640101036540951E-5</v>
      </c>
    </row>
    <row r="7095" spans="2:6" x14ac:dyDescent="0.25">
      <c r="B7095" s="18">
        <v>2010</v>
      </c>
      <c r="C7095" s="19">
        <v>40029</v>
      </c>
      <c r="D7095" s="18" t="s">
        <v>6</v>
      </c>
      <c r="E7095" s="18">
        <v>5.737341860485938E-2</v>
      </c>
      <c r="F7095" s="18">
        <v>6.4464515286358855E-4</v>
      </c>
    </row>
    <row r="7096" spans="2:6" x14ac:dyDescent="0.25">
      <c r="B7096" s="18">
        <v>2010</v>
      </c>
      <c r="C7096" s="19">
        <v>40029</v>
      </c>
      <c r="D7096" s="18" t="s">
        <v>6</v>
      </c>
      <c r="E7096" s="18">
        <v>6.8597828325307739E-2</v>
      </c>
      <c r="F7096" s="18">
        <v>2.6228209650822472E-4</v>
      </c>
    </row>
    <row r="7097" spans="2:6" x14ac:dyDescent="0.25">
      <c r="B7097" s="18">
        <v>2010</v>
      </c>
      <c r="C7097" s="19">
        <v>40029</v>
      </c>
      <c r="D7097" s="18" t="s">
        <v>6</v>
      </c>
      <c r="E7097" s="18">
        <v>2.5040040153387625E-2</v>
      </c>
      <c r="F7097" s="18">
        <v>3.0968247539525331E-4</v>
      </c>
    </row>
    <row r="7098" spans="2:6" x14ac:dyDescent="0.25">
      <c r="B7098" s="18">
        <v>2010</v>
      </c>
      <c r="C7098" s="19">
        <v>40029</v>
      </c>
      <c r="D7098" s="18" t="s">
        <v>6</v>
      </c>
      <c r="E7098" s="18">
        <v>0.48296878053045234</v>
      </c>
      <c r="F7098" s="18">
        <v>4.2786742008691118E-3</v>
      </c>
    </row>
    <row r="7099" spans="2:6" x14ac:dyDescent="0.25">
      <c r="B7099" s="18">
        <v>2010</v>
      </c>
      <c r="C7099" s="19">
        <v>40029</v>
      </c>
      <c r="D7099" s="18" t="s">
        <v>7</v>
      </c>
      <c r="E7099" s="18">
        <v>1.0418603279368879E-2</v>
      </c>
      <c r="F7099" s="18">
        <v>4.9612396568423235E-4</v>
      </c>
    </row>
    <row r="7100" spans="2:6" x14ac:dyDescent="0.25">
      <c r="B7100" s="18">
        <v>2010</v>
      </c>
      <c r="C7100" s="19">
        <v>40029</v>
      </c>
      <c r="D7100" s="18" t="s">
        <v>6</v>
      </c>
      <c r="E7100" s="18">
        <v>1.8268106023060809E-2</v>
      </c>
      <c r="F7100" s="18">
        <v>3.8868310687363426E-4</v>
      </c>
    </row>
    <row r="7101" spans="2:6" x14ac:dyDescent="0.25">
      <c r="B7101" s="18">
        <v>2010</v>
      </c>
      <c r="C7101" s="19">
        <v>40029</v>
      </c>
      <c r="D7101" s="18" t="s">
        <v>6</v>
      </c>
      <c r="E7101" s="18">
        <v>3.1707693450162978E-2</v>
      </c>
      <c r="F7101" s="18">
        <v>7.5840606219245707E-5</v>
      </c>
    </row>
    <row r="7102" spans="2:6" x14ac:dyDescent="0.25">
      <c r="B7102" s="18">
        <v>2010</v>
      </c>
      <c r="C7102" s="19">
        <v>40029</v>
      </c>
      <c r="D7102" s="18" t="s">
        <v>7</v>
      </c>
      <c r="E7102" s="18">
        <v>0.11388731033923397</v>
      </c>
      <c r="F7102" s="18">
        <v>3.3496267746833518E-4</v>
      </c>
    </row>
    <row r="7103" spans="2:6" x14ac:dyDescent="0.25">
      <c r="B7103" s="18">
        <v>2010</v>
      </c>
      <c r="C7103" s="19">
        <v>40029</v>
      </c>
      <c r="D7103" s="18" t="s">
        <v>7</v>
      </c>
      <c r="E7103" s="18">
        <v>5.8018063757722969E-2</v>
      </c>
      <c r="F7103" s="18">
        <v>1.6116128821589714E-4</v>
      </c>
    </row>
    <row r="7104" spans="2:6" x14ac:dyDescent="0.25">
      <c r="B7104" s="18">
        <v>2010</v>
      </c>
      <c r="C7104" s="19">
        <v>39998</v>
      </c>
      <c r="D7104" s="18" t="s">
        <v>7</v>
      </c>
      <c r="E7104" s="18">
        <v>5.5268841782275306E-2</v>
      </c>
      <c r="F7104" s="18">
        <v>1.6748133873416759E-4</v>
      </c>
    </row>
    <row r="7105" spans="2:6" x14ac:dyDescent="0.25">
      <c r="B7105" s="18">
        <v>2010</v>
      </c>
      <c r="C7105" s="19">
        <v>40029</v>
      </c>
      <c r="D7105" s="18" t="s">
        <v>6</v>
      </c>
      <c r="E7105" s="18">
        <v>1.3904111140195046E-3</v>
      </c>
      <c r="F7105" s="18">
        <v>3.4760277850487619E-5</v>
      </c>
    </row>
    <row r="7106" spans="2:6" x14ac:dyDescent="0.25">
      <c r="B7106" s="18">
        <v>2010</v>
      </c>
      <c r="C7106" s="19">
        <v>40028</v>
      </c>
      <c r="D7106" s="18" t="s">
        <v>6</v>
      </c>
      <c r="E7106" s="18">
        <v>9.36315484281771E-3</v>
      </c>
      <c r="F7106" s="18">
        <v>3.1600252591352378E-6</v>
      </c>
    </row>
    <row r="7107" spans="2:6" x14ac:dyDescent="0.25">
      <c r="B7107" s="18">
        <v>2010</v>
      </c>
      <c r="C7107" s="19">
        <v>40030</v>
      </c>
      <c r="D7107" s="18" t="s">
        <v>7</v>
      </c>
      <c r="E7107" s="18">
        <v>1.3148865103261725E-2</v>
      </c>
      <c r="F7107" s="18">
        <v>1.8012143977070856E-4</v>
      </c>
    </row>
    <row r="7108" spans="2:6" x14ac:dyDescent="0.25">
      <c r="B7108" s="18">
        <v>2010</v>
      </c>
      <c r="C7108" s="19">
        <v>40030</v>
      </c>
      <c r="D7108" s="18" t="s">
        <v>7</v>
      </c>
      <c r="E7108" s="18">
        <v>0.16481427741545746</v>
      </c>
      <c r="F7108" s="18">
        <v>7.4576596115591615E-4</v>
      </c>
    </row>
    <row r="7109" spans="2:6" x14ac:dyDescent="0.25">
      <c r="B7109" s="18">
        <v>2010</v>
      </c>
      <c r="C7109" s="19">
        <v>40030</v>
      </c>
      <c r="D7109" s="18" t="s">
        <v>7</v>
      </c>
      <c r="E7109" s="18">
        <v>7.7420618848813329E-3</v>
      </c>
      <c r="F7109" s="18">
        <v>1.5484123769762665E-4</v>
      </c>
    </row>
    <row r="7110" spans="2:6" x14ac:dyDescent="0.25">
      <c r="B7110" s="18">
        <v>2010</v>
      </c>
      <c r="C7110" s="19">
        <v>40030</v>
      </c>
      <c r="D7110" s="18" t="s">
        <v>6</v>
      </c>
      <c r="E7110" s="18">
        <v>7.7332138141557538E-2</v>
      </c>
      <c r="F7110" s="18">
        <v>2.4016191969427808E-4</v>
      </c>
    </row>
    <row r="7111" spans="2:6" x14ac:dyDescent="0.25">
      <c r="B7111" s="18">
        <v>2010</v>
      </c>
      <c r="C7111" s="19">
        <v>40030</v>
      </c>
      <c r="D7111" s="18" t="s">
        <v>6</v>
      </c>
      <c r="E7111" s="18">
        <v>2.4363794747932682E-2</v>
      </c>
      <c r="F7111" s="18">
        <v>8.1212649159775607E-3</v>
      </c>
    </row>
    <row r="7112" spans="2:6" x14ac:dyDescent="0.25">
      <c r="B7112" s="18">
        <v>2010</v>
      </c>
      <c r="C7112" s="19">
        <v>40030</v>
      </c>
      <c r="D7112" s="18" t="s">
        <v>6</v>
      </c>
      <c r="E7112" s="18">
        <v>1.6400531094911883E-2</v>
      </c>
      <c r="F7112" s="18">
        <v>5.4668436983039614E-3</v>
      </c>
    </row>
    <row r="7113" spans="2:6" x14ac:dyDescent="0.25">
      <c r="B7113" s="18">
        <v>2010</v>
      </c>
      <c r="C7113" s="19">
        <v>40031</v>
      </c>
      <c r="D7113" s="18" t="s">
        <v>7</v>
      </c>
      <c r="E7113" s="18">
        <v>5.5268841782275306E-2</v>
      </c>
      <c r="F7113" s="18">
        <v>1.6748133873416759E-4</v>
      </c>
    </row>
    <row r="7114" spans="2:6" x14ac:dyDescent="0.25">
      <c r="B7114" s="18">
        <v>2010</v>
      </c>
      <c r="C7114" s="19">
        <v>40029</v>
      </c>
      <c r="D7114" s="18" t="s">
        <v>7</v>
      </c>
      <c r="E7114" s="18">
        <v>1.9314074383834572E-2</v>
      </c>
      <c r="F7114" s="18">
        <v>5.0560404146163804E-5</v>
      </c>
    </row>
    <row r="7115" spans="2:6" x14ac:dyDescent="0.25">
      <c r="B7115" s="18">
        <v>2010</v>
      </c>
      <c r="C7115" s="19">
        <v>40031</v>
      </c>
      <c r="D7115" s="18" t="s">
        <v>6</v>
      </c>
      <c r="E7115" s="18">
        <v>5.3151624858654697E-2</v>
      </c>
      <c r="F7115" s="18">
        <v>8.5004679470737892E-4</v>
      </c>
    </row>
    <row r="7116" spans="2:6" x14ac:dyDescent="0.25">
      <c r="B7116" s="18">
        <v>2010</v>
      </c>
      <c r="C7116" s="19">
        <v>40031</v>
      </c>
      <c r="D7116" s="18" t="s">
        <v>6</v>
      </c>
      <c r="E7116" s="18">
        <v>0.10472007706248265</v>
      </c>
      <c r="F7116" s="18">
        <v>2.0224161658465522E-3</v>
      </c>
    </row>
    <row r="7117" spans="2:6" x14ac:dyDescent="0.25">
      <c r="B7117" s="18">
        <v>2010</v>
      </c>
      <c r="C7117" s="19">
        <v>40031</v>
      </c>
      <c r="D7117" s="18" t="s">
        <v>7</v>
      </c>
      <c r="E7117" s="18">
        <v>0.15440199418660686</v>
      </c>
      <c r="F7117" s="18">
        <v>5.7828462242174856E-4</v>
      </c>
    </row>
    <row r="7118" spans="2:6" x14ac:dyDescent="0.25">
      <c r="B7118" s="18">
        <v>2010</v>
      </c>
      <c r="C7118" s="19">
        <v>40031</v>
      </c>
      <c r="D7118" s="18" t="s">
        <v>7</v>
      </c>
      <c r="E7118" s="18">
        <v>0.17502115900246429</v>
      </c>
      <c r="F7118" s="18">
        <v>5.7196457190347803E-4</v>
      </c>
    </row>
    <row r="7119" spans="2:6" x14ac:dyDescent="0.25">
      <c r="B7119" s="18">
        <v>2010</v>
      </c>
      <c r="C7119" s="19">
        <v>40031</v>
      </c>
      <c r="D7119" s="18" t="s">
        <v>6</v>
      </c>
      <c r="E7119" s="18">
        <v>1.6274130084546474E-3</v>
      </c>
      <c r="F7119" s="18">
        <v>1.6274130084546474E-3</v>
      </c>
    </row>
    <row r="7120" spans="2:6" x14ac:dyDescent="0.25">
      <c r="B7120" s="18">
        <v>2010</v>
      </c>
      <c r="C7120" s="19">
        <v>40031</v>
      </c>
      <c r="D7120" s="18" t="s">
        <v>6</v>
      </c>
      <c r="E7120" s="18">
        <v>1.3272106088367999E-3</v>
      </c>
      <c r="F7120" s="18">
        <v>1.8960151554811427E-5</v>
      </c>
    </row>
    <row r="7121" spans="2:6" x14ac:dyDescent="0.25">
      <c r="B7121" s="18">
        <v>2010</v>
      </c>
      <c r="C7121" s="19">
        <v>40032</v>
      </c>
      <c r="D7121" s="18" t="s">
        <v>6</v>
      </c>
      <c r="E7121" s="18">
        <v>0.1993881137756561</v>
      </c>
      <c r="F7121" s="18">
        <v>1.8170145240027618E-3</v>
      </c>
    </row>
    <row r="7122" spans="2:6" x14ac:dyDescent="0.25">
      <c r="B7122" s="18">
        <v>2010</v>
      </c>
      <c r="C7122" s="19">
        <v>40032</v>
      </c>
      <c r="D7122" s="18" t="s">
        <v>7</v>
      </c>
      <c r="E7122" s="18">
        <v>3.6204409393912416E-2</v>
      </c>
      <c r="F7122" s="18">
        <v>5.4036431931212567E-4</v>
      </c>
    </row>
    <row r="7123" spans="2:6" x14ac:dyDescent="0.25">
      <c r="B7123" s="18">
        <v>2010</v>
      </c>
      <c r="C7123" s="19">
        <v>40032</v>
      </c>
      <c r="D7123" s="18" t="s">
        <v>6</v>
      </c>
      <c r="E7123" s="18">
        <v>9.1640732514921899E-5</v>
      </c>
      <c r="F7123" s="18">
        <v>3.1600252591352378E-6</v>
      </c>
    </row>
    <row r="7124" spans="2:6" x14ac:dyDescent="0.25">
      <c r="B7124" s="18">
        <v>2010</v>
      </c>
      <c r="C7124" s="19">
        <v>40032</v>
      </c>
      <c r="D7124" s="18" t="s">
        <v>7</v>
      </c>
      <c r="E7124" s="18">
        <v>1.7936303370851611E-2</v>
      </c>
      <c r="F7124" s="18">
        <v>1.3904111140195048E-4</v>
      </c>
    </row>
    <row r="7125" spans="2:6" x14ac:dyDescent="0.25">
      <c r="B7125" s="18">
        <v>2010</v>
      </c>
      <c r="C7125" s="19">
        <v>40032</v>
      </c>
      <c r="D7125" s="18" t="s">
        <v>6</v>
      </c>
      <c r="E7125" s="18">
        <v>6.1620492553137139E-3</v>
      </c>
      <c r="F7125" s="18">
        <v>9.480075777405714E-5</v>
      </c>
    </row>
    <row r="7126" spans="2:6" x14ac:dyDescent="0.25">
      <c r="B7126" s="18">
        <v>2010</v>
      </c>
      <c r="C7126" s="19">
        <v>40032</v>
      </c>
      <c r="D7126" s="18" t="s">
        <v>6</v>
      </c>
      <c r="E7126" s="18">
        <v>7.4134192579312676E-3</v>
      </c>
      <c r="F7126" s="18">
        <v>1.0744085881059809E-4</v>
      </c>
    </row>
    <row r="7127" spans="2:6" x14ac:dyDescent="0.25">
      <c r="B7127" s="18">
        <v>2010</v>
      </c>
      <c r="C7127" s="19">
        <v>40032</v>
      </c>
      <c r="D7127" s="18" t="s">
        <v>6</v>
      </c>
      <c r="E7127" s="18">
        <v>0.15162749200908612</v>
      </c>
      <c r="F7127" s="18">
        <v>4.4366754638258737E-3</v>
      </c>
    </row>
    <row r="7128" spans="2:6" x14ac:dyDescent="0.25">
      <c r="B7128" s="18">
        <v>2010</v>
      </c>
      <c r="C7128" s="19">
        <v>40032</v>
      </c>
      <c r="D7128" s="18" t="s">
        <v>6</v>
      </c>
      <c r="E7128" s="18">
        <v>0.15448731486860351</v>
      </c>
      <c r="F7128" s="18">
        <v>5.3088424353471997E-4</v>
      </c>
    </row>
    <row r="7129" spans="2:6" x14ac:dyDescent="0.25">
      <c r="B7129" s="18">
        <v>2010</v>
      </c>
      <c r="C7129" s="19">
        <v>40033</v>
      </c>
      <c r="D7129" s="18" t="s">
        <v>6</v>
      </c>
      <c r="E7129" s="18">
        <v>1.1015848053345439E-2</v>
      </c>
      <c r="F7129" s="18">
        <v>5.2456419301644944E-4</v>
      </c>
    </row>
    <row r="7130" spans="2:6" x14ac:dyDescent="0.25">
      <c r="B7130" s="18">
        <v>2010</v>
      </c>
      <c r="C7130" s="19">
        <v>40033</v>
      </c>
      <c r="D7130" s="18" t="s">
        <v>6</v>
      </c>
      <c r="E7130" s="18">
        <v>0.51264141771373217</v>
      </c>
      <c r="F7130" s="18">
        <v>9.0724325189772675E-3</v>
      </c>
    </row>
    <row r="7131" spans="2:6" x14ac:dyDescent="0.25">
      <c r="B7131" s="18">
        <v>2010</v>
      </c>
      <c r="C7131" s="19">
        <v>40034</v>
      </c>
      <c r="D7131" s="18" t="s">
        <v>7</v>
      </c>
      <c r="E7131" s="18">
        <v>2.2372978834677482E-3</v>
      </c>
      <c r="F7131" s="18">
        <v>9.4800757774057133E-6</v>
      </c>
    </row>
    <row r="7132" spans="2:6" x14ac:dyDescent="0.25">
      <c r="B7132" s="18">
        <v>2010</v>
      </c>
      <c r="C7132" s="19">
        <v>40034</v>
      </c>
      <c r="D7132" s="18" t="s">
        <v>6</v>
      </c>
      <c r="E7132" s="18">
        <v>4.4932399159643949E-2</v>
      </c>
      <c r="F7132" s="18">
        <v>5.466843698303961E-4</v>
      </c>
    </row>
    <row r="7133" spans="2:6" x14ac:dyDescent="0.25">
      <c r="B7133" s="18">
        <v>2010</v>
      </c>
      <c r="C7133" s="19">
        <v>40035</v>
      </c>
      <c r="D7133" s="18" t="s">
        <v>7</v>
      </c>
      <c r="E7133" s="18">
        <v>1.1812174418647519E-2</v>
      </c>
      <c r="F7133" s="18">
        <v>6.6360530441839997E-5</v>
      </c>
    </row>
    <row r="7134" spans="2:6" x14ac:dyDescent="0.25">
      <c r="B7134" s="18">
        <v>2010</v>
      </c>
      <c r="C7134" s="19">
        <v>40035</v>
      </c>
      <c r="D7134" s="18" t="s">
        <v>7</v>
      </c>
      <c r="E7134" s="18">
        <v>1.927615408072495E-3</v>
      </c>
      <c r="F7134" s="18">
        <v>6.3200505182704755E-6</v>
      </c>
    </row>
    <row r="7135" spans="2:6" x14ac:dyDescent="0.25">
      <c r="B7135" s="18">
        <v>2010</v>
      </c>
      <c r="C7135" s="19">
        <v>40035</v>
      </c>
      <c r="D7135" s="18" t="s">
        <v>6</v>
      </c>
      <c r="E7135" s="18">
        <v>5.0699445257565756E-2</v>
      </c>
      <c r="F7135" s="18">
        <v>1.5357722759397256E-3</v>
      </c>
    </row>
    <row r="7136" spans="2:6" x14ac:dyDescent="0.25">
      <c r="B7136" s="18">
        <v>2010</v>
      </c>
      <c r="C7136" s="19">
        <v>40035</v>
      </c>
      <c r="D7136" s="18" t="s">
        <v>6</v>
      </c>
      <c r="E7136" s="18">
        <v>1.8201745492618968E-2</v>
      </c>
      <c r="F7136" s="18">
        <v>3.7920303109622856E-4</v>
      </c>
    </row>
    <row r="7137" spans="2:6" x14ac:dyDescent="0.25">
      <c r="B7137" s="18">
        <v>2010</v>
      </c>
      <c r="C7137" s="19">
        <v>40035</v>
      </c>
      <c r="D7137" s="18" t="s">
        <v>6</v>
      </c>
      <c r="E7137" s="18">
        <v>7.0531763783898511E-3</v>
      </c>
      <c r="F7137" s="18">
        <v>9.7960783033192368E-5</v>
      </c>
    </row>
    <row r="7138" spans="2:6" x14ac:dyDescent="0.25">
      <c r="B7138" s="18">
        <v>2010</v>
      </c>
      <c r="C7138" s="19">
        <v>40036</v>
      </c>
      <c r="D7138" s="18" t="s">
        <v>6</v>
      </c>
      <c r="E7138" s="18">
        <v>5.372042940529904E-4</v>
      </c>
      <c r="F7138" s="18">
        <v>1.5800126295676189E-5</v>
      </c>
    </row>
    <row r="7139" spans="2:6" x14ac:dyDescent="0.25">
      <c r="B7139" s="18">
        <v>2010</v>
      </c>
      <c r="C7139" s="19">
        <v>40036</v>
      </c>
      <c r="D7139" s="18" t="s">
        <v>7</v>
      </c>
      <c r="E7139" s="18">
        <v>3.6100128560360954E-2</v>
      </c>
      <c r="F7139" s="18">
        <v>1.0744085881059809E-4</v>
      </c>
    </row>
    <row r="7140" spans="2:6" x14ac:dyDescent="0.25">
      <c r="B7140" s="18">
        <v>2010</v>
      </c>
      <c r="C7140" s="19">
        <v>40036</v>
      </c>
      <c r="D7140" s="18" t="s">
        <v>6</v>
      </c>
      <c r="E7140" s="18">
        <v>6.3516507708618285E-4</v>
      </c>
      <c r="F7140" s="18">
        <v>9.4800757774057133E-6</v>
      </c>
    </row>
    <row r="7141" spans="2:6" x14ac:dyDescent="0.25">
      <c r="B7141" s="18">
        <v>2010</v>
      </c>
      <c r="C7141" s="19">
        <v>40036</v>
      </c>
      <c r="D7141" s="18" t="s">
        <v>7</v>
      </c>
      <c r="E7141" s="18">
        <v>6.0293281944300342E-3</v>
      </c>
      <c r="F7141" s="18">
        <v>3.7920303109622853E-5</v>
      </c>
    </row>
    <row r="7142" spans="2:6" x14ac:dyDescent="0.25">
      <c r="B7142" s="18">
        <v>2010</v>
      </c>
      <c r="C7142" s="19">
        <v>40036</v>
      </c>
      <c r="D7142" s="18" t="s">
        <v>7</v>
      </c>
      <c r="E7142" s="18">
        <v>2.4079392474610512E-3</v>
      </c>
      <c r="F7142" s="18">
        <v>1.8960151554811427E-5</v>
      </c>
    </row>
    <row r="7143" spans="2:6" x14ac:dyDescent="0.25">
      <c r="B7143" s="18">
        <v>2010</v>
      </c>
      <c r="C7143" s="19">
        <v>40036</v>
      </c>
      <c r="D7143" s="18" t="s">
        <v>7</v>
      </c>
      <c r="E7143" s="18">
        <v>0.11945211482057112</v>
      </c>
      <c r="F7143" s="18">
        <v>3.2548260169092949E-4</v>
      </c>
    </row>
    <row r="7144" spans="2:6" x14ac:dyDescent="0.25">
      <c r="B7144" s="18">
        <v>2010</v>
      </c>
      <c r="C7144" s="19">
        <v>40037</v>
      </c>
      <c r="D7144" s="18" t="s">
        <v>7</v>
      </c>
      <c r="E7144" s="18">
        <v>0.13712929612017363</v>
      </c>
      <c r="F7144" s="18">
        <v>8.3108664315256753E-4</v>
      </c>
    </row>
    <row r="7145" spans="2:6" x14ac:dyDescent="0.25">
      <c r="B7145" s="18">
        <v>2010</v>
      </c>
      <c r="C7145" s="19">
        <v>40037</v>
      </c>
      <c r="D7145" s="18" t="s">
        <v>7</v>
      </c>
      <c r="E7145" s="18">
        <v>1.9494195823605284E-2</v>
      </c>
      <c r="F7145" s="18">
        <v>9.7960783033192368E-5</v>
      </c>
    </row>
    <row r="7146" spans="2:6" x14ac:dyDescent="0.25">
      <c r="B7146" s="18">
        <v>2010</v>
      </c>
      <c r="C7146" s="19">
        <v>40037</v>
      </c>
      <c r="D7146" s="18" t="s">
        <v>6</v>
      </c>
      <c r="E7146" s="18">
        <v>6.8256545597321135E-3</v>
      </c>
      <c r="F7146" s="18">
        <v>5.688045466443428E-5</v>
      </c>
    </row>
    <row r="7147" spans="2:6" x14ac:dyDescent="0.25">
      <c r="B7147" s="18">
        <v>2010</v>
      </c>
      <c r="C7147" s="19">
        <v>40037</v>
      </c>
      <c r="D7147" s="18" t="s">
        <v>7</v>
      </c>
      <c r="E7147" s="18">
        <v>6.6502731578501076E-2</v>
      </c>
      <c r="F7147" s="18">
        <v>2.1804174288033142E-4</v>
      </c>
    </row>
    <row r="7148" spans="2:6" x14ac:dyDescent="0.25">
      <c r="B7148" s="18">
        <v>2010</v>
      </c>
      <c r="C7148" s="19">
        <v>40037</v>
      </c>
      <c r="D7148" s="18" t="s">
        <v>7</v>
      </c>
      <c r="E7148" s="18">
        <v>5.0876406672077327E-3</v>
      </c>
      <c r="F7148" s="18">
        <v>3.1600252591352378E-5</v>
      </c>
    </row>
    <row r="7149" spans="2:6" x14ac:dyDescent="0.25">
      <c r="B7149" s="18">
        <v>2010</v>
      </c>
      <c r="C7149" s="19">
        <v>40037</v>
      </c>
      <c r="D7149" s="18" t="s">
        <v>6</v>
      </c>
      <c r="E7149" s="18">
        <v>9.7676380759870209E-3</v>
      </c>
      <c r="F7149" s="18">
        <v>9.7676380759870209E-3</v>
      </c>
    </row>
    <row r="7150" spans="2:6" x14ac:dyDescent="0.25">
      <c r="B7150" s="18">
        <v>2010</v>
      </c>
      <c r="C7150" s="19">
        <v>40038</v>
      </c>
      <c r="D7150" s="18" t="s">
        <v>7</v>
      </c>
      <c r="E7150" s="18">
        <v>0.15498027880902859</v>
      </c>
      <c r="F7150" s="18">
        <v>4.2344338472412188E-4</v>
      </c>
    </row>
    <row r="7151" spans="2:6" x14ac:dyDescent="0.25">
      <c r="B7151" s="18">
        <v>2010</v>
      </c>
      <c r="C7151" s="19">
        <v>40038</v>
      </c>
      <c r="D7151" s="18" t="s">
        <v>7</v>
      </c>
      <c r="E7151" s="18">
        <v>3.5246921740394441E-2</v>
      </c>
      <c r="F7151" s="18">
        <v>1.0428083355146285E-4</v>
      </c>
    </row>
    <row r="7152" spans="2:6" x14ac:dyDescent="0.25">
      <c r="B7152" s="18">
        <v>2010</v>
      </c>
      <c r="C7152" s="19">
        <v>40038</v>
      </c>
      <c r="D7152" s="18" t="s">
        <v>6</v>
      </c>
      <c r="E7152" s="18">
        <v>3.5452323382238235E-2</v>
      </c>
      <c r="F7152" s="18">
        <v>6.857254812323466E-4</v>
      </c>
    </row>
    <row r="7153" spans="2:6" x14ac:dyDescent="0.25">
      <c r="B7153" s="18">
        <v>2010</v>
      </c>
      <c r="C7153" s="19">
        <v>40038</v>
      </c>
      <c r="D7153" s="18" t="s">
        <v>6</v>
      </c>
      <c r="E7153" s="18">
        <v>3.4886678860853028E-3</v>
      </c>
      <c r="F7153" s="18">
        <v>2.9072232384044186E-4</v>
      </c>
    </row>
    <row r="7154" spans="2:6" x14ac:dyDescent="0.25">
      <c r="B7154" s="18">
        <v>2010</v>
      </c>
      <c r="C7154" s="19">
        <v>40038</v>
      </c>
      <c r="D7154" s="18" t="s">
        <v>7</v>
      </c>
      <c r="E7154" s="18">
        <v>1.7961583572924694E-2</v>
      </c>
      <c r="F7154" s="18">
        <v>4.4240353627893329E-5</v>
      </c>
    </row>
    <row r="7155" spans="2:6" x14ac:dyDescent="0.25">
      <c r="B7155" s="18">
        <v>2010</v>
      </c>
      <c r="C7155" s="19">
        <v>40038</v>
      </c>
      <c r="D7155" s="18" t="s">
        <v>7</v>
      </c>
      <c r="E7155" s="18">
        <v>2.8566628342582552E-3</v>
      </c>
      <c r="F7155" s="18">
        <v>1.2640101036540951E-5</v>
      </c>
    </row>
    <row r="7156" spans="2:6" x14ac:dyDescent="0.25">
      <c r="B7156" s="18">
        <v>2010</v>
      </c>
      <c r="C7156" s="19">
        <v>40039</v>
      </c>
      <c r="D7156" s="18" t="s">
        <v>6</v>
      </c>
      <c r="E7156" s="18">
        <v>6.250845965095414E-2</v>
      </c>
      <c r="F7156" s="18">
        <v>4.1396330894671613E-4</v>
      </c>
    </row>
    <row r="7157" spans="2:6" x14ac:dyDescent="0.25">
      <c r="B7157" s="18">
        <v>2010</v>
      </c>
      <c r="C7157" s="19">
        <v>40039</v>
      </c>
      <c r="D7157" s="18" t="s">
        <v>6</v>
      </c>
      <c r="E7157" s="18">
        <v>1.2829702552089066E-3</v>
      </c>
      <c r="F7157" s="18">
        <v>1.832814650298438E-4</v>
      </c>
    </row>
    <row r="7158" spans="2:6" x14ac:dyDescent="0.25">
      <c r="B7158" s="18">
        <v>2010</v>
      </c>
      <c r="C7158" s="19">
        <v>40039</v>
      </c>
      <c r="D7158" s="18" t="s">
        <v>7</v>
      </c>
      <c r="E7158" s="18">
        <v>6.8730549386191424E-3</v>
      </c>
      <c r="F7158" s="18">
        <v>4.740037888702857E-5</v>
      </c>
    </row>
    <row r="7159" spans="2:6" x14ac:dyDescent="0.25">
      <c r="B7159" s="18">
        <v>2010</v>
      </c>
      <c r="C7159" s="19">
        <v>40039</v>
      </c>
      <c r="D7159" s="18" t="s">
        <v>7</v>
      </c>
      <c r="E7159" s="18">
        <v>1.8960151554811427E-3</v>
      </c>
      <c r="F7159" s="18">
        <v>6.3200505182704755E-6</v>
      </c>
    </row>
    <row r="7160" spans="2:6" x14ac:dyDescent="0.25">
      <c r="B7160" s="18">
        <v>2010</v>
      </c>
      <c r="C7160" s="19">
        <v>40038</v>
      </c>
      <c r="D7160" s="18" t="s">
        <v>7</v>
      </c>
      <c r="E7160" s="18">
        <v>3.0298322184588659E-2</v>
      </c>
      <c r="F7160" s="18">
        <v>1.0744085881059809E-4</v>
      </c>
    </row>
    <row r="7161" spans="2:6" x14ac:dyDescent="0.25">
      <c r="B7161" s="18">
        <v>2010</v>
      </c>
      <c r="C7161" s="19">
        <v>40039</v>
      </c>
      <c r="D7161" s="18" t="s">
        <v>6</v>
      </c>
      <c r="E7161" s="18">
        <v>1.3651309119464227E-3</v>
      </c>
      <c r="F7161" s="18">
        <v>6.3200505182704755E-6</v>
      </c>
    </row>
    <row r="7162" spans="2:6" x14ac:dyDescent="0.25">
      <c r="B7162" s="18">
        <v>2010</v>
      </c>
      <c r="C7162" s="19">
        <v>40039</v>
      </c>
      <c r="D7162" s="18" t="s">
        <v>6</v>
      </c>
      <c r="E7162" s="18">
        <v>6.8610468426344287E-2</v>
      </c>
      <c r="F7162" s="18">
        <v>1.8928551302220074E-3</v>
      </c>
    </row>
    <row r="7163" spans="2:6" x14ac:dyDescent="0.25">
      <c r="B7163" s="18">
        <v>2010</v>
      </c>
      <c r="C7163" s="19">
        <v>40039</v>
      </c>
      <c r="D7163" s="18" t="s">
        <v>6</v>
      </c>
      <c r="E7163" s="18">
        <v>0.11673765312297396</v>
      </c>
      <c r="F7163" s="18">
        <v>4.1396330894671613E-4</v>
      </c>
    </row>
    <row r="7164" spans="2:6" x14ac:dyDescent="0.25">
      <c r="B7164" s="18">
        <v>2010</v>
      </c>
      <c r="C7164" s="19">
        <v>40039</v>
      </c>
      <c r="D7164" s="18" t="s">
        <v>6</v>
      </c>
      <c r="E7164" s="18">
        <v>0.11696833496689082</v>
      </c>
      <c r="F7164" s="18">
        <v>8.8164704729873139E-4</v>
      </c>
    </row>
    <row r="7165" spans="2:6" x14ac:dyDescent="0.25">
      <c r="B7165" s="18">
        <v>2010</v>
      </c>
      <c r="C7165" s="19">
        <v>40039</v>
      </c>
      <c r="D7165" s="18" t="s">
        <v>6</v>
      </c>
      <c r="E7165" s="18">
        <v>7.2705861162183555E-2</v>
      </c>
      <c r="F7165" s="18">
        <v>1.036488284996358E-3</v>
      </c>
    </row>
    <row r="7166" spans="2:6" x14ac:dyDescent="0.25">
      <c r="B7166" s="18">
        <v>2010</v>
      </c>
      <c r="C7166" s="19">
        <v>40039</v>
      </c>
      <c r="D7166" s="18" t="s">
        <v>6</v>
      </c>
      <c r="E7166" s="18">
        <v>1.5484123769762666E-2</v>
      </c>
      <c r="F7166" s="18">
        <v>7.9000631478380948E-5</v>
      </c>
    </row>
    <row r="7167" spans="2:6" x14ac:dyDescent="0.25">
      <c r="B7167" s="18">
        <v>2010</v>
      </c>
      <c r="C7167" s="19">
        <v>40040</v>
      </c>
      <c r="D7167" s="18" t="s">
        <v>6</v>
      </c>
      <c r="E7167" s="18">
        <v>5.9155672851011649E-3</v>
      </c>
      <c r="F7167" s="18">
        <v>5.688045466443428E-5</v>
      </c>
    </row>
    <row r="7168" spans="2:6" x14ac:dyDescent="0.25">
      <c r="B7168" s="18">
        <v>2010</v>
      </c>
      <c r="C7168" s="19">
        <v>40040</v>
      </c>
      <c r="D7168" s="18" t="s">
        <v>6</v>
      </c>
      <c r="E7168" s="18">
        <v>0.11581176572204734</v>
      </c>
      <c r="F7168" s="18">
        <v>8.4056671892997323E-4</v>
      </c>
    </row>
    <row r="7169" spans="2:6" x14ac:dyDescent="0.25">
      <c r="B7169" s="18">
        <v>2010</v>
      </c>
      <c r="C7169" s="19">
        <v>40040</v>
      </c>
      <c r="D7169" s="18" t="s">
        <v>6</v>
      </c>
      <c r="E7169" s="18">
        <v>4.9549196063240529E-3</v>
      </c>
      <c r="F7169" s="18">
        <v>5.0560404146163804E-5</v>
      </c>
    </row>
    <row r="7170" spans="2:6" x14ac:dyDescent="0.25">
      <c r="B7170" s="18">
        <v>2010</v>
      </c>
      <c r="C7170" s="19">
        <v>40040</v>
      </c>
      <c r="D7170" s="18" t="s">
        <v>6</v>
      </c>
      <c r="E7170" s="18">
        <v>3.3976591586222078E-2</v>
      </c>
      <c r="F7170" s="18">
        <v>2.0224161658465522E-4</v>
      </c>
    </row>
    <row r="7171" spans="2:6" x14ac:dyDescent="0.25">
      <c r="B7171" s="18">
        <v>2010</v>
      </c>
      <c r="C7171" s="19">
        <v>40041</v>
      </c>
      <c r="D7171" s="18" t="s">
        <v>6</v>
      </c>
      <c r="E7171" s="18">
        <v>4.5769805853314784E-2</v>
      </c>
      <c r="F7171" s="18">
        <v>4.4872358679720376E-4</v>
      </c>
    </row>
    <row r="7172" spans="2:6" x14ac:dyDescent="0.25">
      <c r="B7172" s="18">
        <v>2010</v>
      </c>
      <c r="C7172" s="19">
        <v>40041</v>
      </c>
      <c r="D7172" s="18" t="s">
        <v>7</v>
      </c>
      <c r="E7172" s="18">
        <v>2.4332194495341333E-4</v>
      </c>
      <c r="F7172" s="18">
        <v>3.1600252591352378E-6</v>
      </c>
    </row>
    <row r="7173" spans="2:6" x14ac:dyDescent="0.25">
      <c r="B7173" s="18">
        <v>2010</v>
      </c>
      <c r="C7173" s="19">
        <v>40041</v>
      </c>
      <c r="D7173" s="18" t="s">
        <v>6</v>
      </c>
      <c r="E7173" s="18">
        <v>0.12557624377277521</v>
      </c>
      <c r="F7173" s="18">
        <v>8.3740669367083807E-4</v>
      </c>
    </row>
    <row r="7174" spans="2:6" x14ac:dyDescent="0.25">
      <c r="B7174" s="18">
        <v>2010</v>
      </c>
      <c r="C7174" s="19">
        <v>40041</v>
      </c>
      <c r="D7174" s="18" t="s">
        <v>6</v>
      </c>
      <c r="E7174" s="18">
        <v>0.13001291923660108</v>
      </c>
      <c r="F7174" s="18">
        <v>1.8549348271123846E-3</v>
      </c>
    </row>
    <row r="7175" spans="2:6" x14ac:dyDescent="0.25">
      <c r="B7175" s="18">
        <v>2010</v>
      </c>
      <c r="C7175" s="19">
        <v>40042</v>
      </c>
      <c r="D7175" s="18" t="s">
        <v>6</v>
      </c>
      <c r="E7175" s="18">
        <v>8.2451379061356619E-2</v>
      </c>
      <c r="F7175" s="18">
        <v>1.4567716444613447E-3</v>
      </c>
    </row>
    <row r="7176" spans="2:6" x14ac:dyDescent="0.25">
      <c r="B7176" s="18">
        <v>2010</v>
      </c>
      <c r="C7176" s="19">
        <v>40041</v>
      </c>
      <c r="D7176" s="18" t="s">
        <v>6</v>
      </c>
      <c r="E7176" s="18">
        <v>0.1824756585887643</v>
      </c>
      <c r="F7176" s="18">
        <v>2.0698165447335807E-3</v>
      </c>
    </row>
    <row r="7177" spans="2:6" x14ac:dyDescent="0.25">
      <c r="B7177" s="18">
        <v>2010</v>
      </c>
      <c r="C7177" s="19">
        <v>40042</v>
      </c>
      <c r="D7177" s="18" t="s">
        <v>6</v>
      </c>
      <c r="E7177" s="18">
        <v>6.3516507708618278E-3</v>
      </c>
      <c r="F7177" s="18">
        <v>9.480075777405714E-5</v>
      </c>
    </row>
    <row r="7178" spans="2:6" x14ac:dyDescent="0.25">
      <c r="B7178" s="18">
        <v>2010</v>
      </c>
      <c r="C7178" s="19">
        <v>40042</v>
      </c>
      <c r="D7178" s="18" t="s">
        <v>6</v>
      </c>
      <c r="E7178" s="18">
        <v>6.3706109224166392E-3</v>
      </c>
      <c r="F7178" s="18">
        <v>1.9908159132551998E-4</v>
      </c>
    </row>
    <row r="7179" spans="2:6" x14ac:dyDescent="0.25">
      <c r="B7179" s="18">
        <v>2010</v>
      </c>
      <c r="C7179" s="19">
        <v>40042</v>
      </c>
      <c r="D7179" s="18" t="s">
        <v>6</v>
      </c>
      <c r="E7179" s="18">
        <v>7.7262617585856569E-3</v>
      </c>
      <c r="F7179" s="18">
        <v>2.844022733221714E-5</v>
      </c>
    </row>
    <row r="7180" spans="2:6" x14ac:dyDescent="0.25">
      <c r="B7180" s="18">
        <v>2010</v>
      </c>
      <c r="C7180" s="19">
        <v>40043</v>
      </c>
      <c r="D7180" s="18" t="s">
        <v>7</v>
      </c>
      <c r="E7180" s="18">
        <v>9.2734101254582688E-2</v>
      </c>
      <c r="F7180" s="18">
        <v>6.9204553175061714E-4</v>
      </c>
    </row>
    <row r="7181" spans="2:6" x14ac:dyDescent="0.25">
      <c r="B7181" s="18">
        <v>2010</v>
      </c>
      <c r="C7181" s="19">
        <v>40043</v>
      </c>
      <c r="D7181" s="18" t="s">
        <v>7</v>
      </c>
      <c r="E7181" s="18">
        <v>2.0097760648100111E-2</v>
      </c>
      <c r="F7181" s="18">
        <v>1.6748133873416759E-4</v>
      </c>
    </row>
    <row r="7182" spans="2:6" x14ac:dyDescent="0.25">
      <c r="B7182" s="18">
        <v>2010</v>
      </c>
      <c r="C7182" s="19">
        <v>40043</v>
      </c>
      <c r="D7182" s="18" t="s">
        <v>7</v>
      </c>
      <c r="E7182" s="18">
        <v>4.3797950091614399E-2</v>
      </c>
      <c r="F7182" s="18">
        <v>2.4332194495341333E-4</v>
      </c>
    </row>
    <row r="7183" spans="2:6" x14ac:dyDescent="0.25">
      <c r="B7183" s="18">
        <v>2010</v>
      </c>
      <c r="C7183" s="19">
        <v>40043</v>
      </c>
      <c r="D7183" s="18" t="s">
        <v>7</v>
      </c>
      <c r="E7183" s="18">
        <v>9.0503123421633216E-3</v>
      </c>
      <c r="F7183" s="18">
        <v>2.5280202073081902E-5</v>
      </c>
    </row>
    <row r="7184" spans="2:6" x14ac:dyDescent="0.25">
      <c r="B7184" s="18">
        <v>2010</v>
      </c>
      <c r="C7184" s="19">
        <v>40043</v>
      </c>
      <c r="D7184" s="18" t="s">
        <v>7</v>
      </c>
      <c r="E7184" s="18">
        <v>3.0336242487698284E-2</v>
      </c>
      <c r="F7184" s="18">
        <v>1.2640101036540951E-4</v>
      </c>
    </row>
    <row r="7185" spans="2:6" x14ac:dyDescent="0.25">
      <c r="B7185" s="18">
        <v>2010</v>
      </c>
      <c r="C7185" s="19">
        <v>40043</v>
      </c>
      <c r="D7185" s="18" t="s">
        <v>7</v>
      </c>
      <c r="E7185" s="18">
        <v>2.2625780855408304E-3</v>
      </c>
      <c r="F7185" s="18">
        <v>1.2640101036540951E-5</v>
      </c>
    </row>
    <row r="7186" spans="2:6" x14ac:dyDescent="0.25">
      <c r="B7186" s="18">
        <v>2010</v>
      </c>
      <c r="C7186" s="19">
        <v>40043</v>
      </c>
      <c r="D7186" s="18" t="s">
        <v>7</v>
      </c>
      <c r="E7186" s="18">
        <v>7.8368626426553894E-4</v>
      </c>
      <c r="F7186" s="18">
        <v>3.1600252591352378E-6</v>
      </c>
    </row>
    <row r="7187" spans="2:6" x14ac:dyDescent="0.25">
      <c r="B7187" s="18">
        <v>2010</v>
      </c>
      <c r="C7187" s="19">
        <v>40043</v>
      </c>
      <c r="D7187" s="18" t="s">
        <v>7</v>
      </c>
      <c r="E7187" s="18">
        <v>1.2197697500262018E-3</v>
      </c>
      <c r="F7187" s="18">
        <v>6.3200505182704755E-6</v>
      </c>
    </row>
    <row r="7188" spans="2:6" x14ac:dyDescent="0.25">
      <c r="B7188" s="18">
        <v>2010</v>
      </c>
      <c r="C7188" s="19">
        <v>40043</v>
      </c>
      <c r="D7188" s="18" t="s">
        <v>7</v>
      </c>
      <c r="E7188" s="18">
        <v>6.8762149638782778E-3</v>
      </c>
      <c r="F7188" s="18">
        <v>5.0560404146163804E-5</v>
      </c>
    </row>
    <row r="7189" spans="2:6" x14ac:dyDescent="0.25">
      <c r="B7189" s="18">
        <v>2010</v>
      </c>
      <c r="C7189" s="19">
        <v>40043</v>
      </c>
      <c r="D7189" s="18" t="s">
        <v>7</v>
      </c>
      <c r="E7189" s="18">
        <v>6.7687741050676794E-3</v>
      </c>
      <c r="F7189" s="18">
        <v>2.2120176813946664E-5</v>
      </c>
    </row>
    <row r="7190" spans="2:6" x14ac:dyDescent="0.25">
      <c r="B7190" s="18">
        <v>2010</v>
      </c>
      <c r="C7190" s="19">
        <v>40043</v>
      </c>
      <c r="D7190" s="18" t="s">
        <v>7</v>
      </c>
      <c r="E7190" s="18">
        <v>6.1936495079050662E-4</v>
      </c>
      <c r="F7190" s="18">
        <v>3.1600252591352378E-6</v>
      </c>
    </row>
    <row r="7191" spans="2:6" x14ac:dyDescent="0.25">
      <c r="B7191" s="18">
        <v>2010</v>
      </c>
      <c r="C7191" s="19">
        <v>40043</v>
      </c>
      <c r="D7191" s="18" t="s">
        <v>6</v>
      </c>
      <c r="E7191" s="18">
        <v>5.8776469819915422E-3</v>
      </c>
      <c r="F7191" s="18">
        <v>1.9592156606638474E-4</v>
      </c>
    </row>
    <row r="7192" spans="2:6" x14ac:dyDescent="0.25">
      <c r="B7192" s="18">
        <v>2010</v>
      </c>
      <c r="C7192" s="19">
        <v>40043</v>
      </c>
      <c r="D7192" s="18" t="s">
        <v>6</v>
      </c>
      <c r="E7192" s="18">
        <v>5.9617036538845397E-2</v>
      </c>
      <c r="F7192" s="18">
        <v>4.771638141294209E-4</v>
      </c>
    </row>
    <row r="7193" spans="2:6" x14ac:dyDescent="0.25">
      <c r="B7193" s="18">
        <v>2010</v>
      </c>
      <c r="C7193" s="19">
        <v>40050</v>
      </c>
      <c r="D7193" s="18" t="s">
        <v>7</v>
      </c>
      <c r="E7193" s="18">
        <v>3.8046704119988261E-3</v>
      </c>
      <c r="F7193" s="18">
        <v>2.2120176813946664E-5</v>
      </c>
    </row>
    <row r="7194" spans="2:6" x14ac:dyDescent="0.25">
      <c r="B7194" s="18">
        <v>2010</v>
      </c>
      <c r="C7194" s="19">
        <v>40044</v>
      </c>
      <c r="D7194" s="18" t="s">
        <v>7</v>
      </c>
      <c r="E7194" s="18">
        <v>2.7302618238928453E-3</v>
      </c>
      <c r="F7194" s="18">
        <v>9.4800757774057133E-6</v>
      </c>
    </row>
    <row r="7195" spans="2:6" x14ac:dyDescent="0.25">
      <c r="B7195" s="18">
        <v>2010</v>
      </c>
      <c r="C7195" s="19">
        <v>40044</v>
      </c>
      <c r="D7195" s="18" t="s">
        <v>6</v>
      </c>
      <c r="E7195" s="18">
        <v>1.3272106088367999E-4</v>
      </c>
      <c r="F7195" s="18">
        <v>3.1600252591352378E-6</v>
      </c>
    </row>
    <row r="7196" spans="2:6" x14ac:dyDescent="0.25">
      <c r="B7196" s="18">
        <v>2010</v>
      </c>
      <c r="C7196" s="19">
        <v>40044</v>
      </c>
      <c r="D7196" s="18" t="s">
        <v>6</v>
      </c>
      <c r="E7196" s="18">
        <v>3.3578428403571038E-2</v>
      </c>
      <c r="F7196" s="18">
        <v>6.7308538019580564E-4</v>
      </c>
    </row>
    <row r="7197" spans="2:6" x14ac:dyDescent="0.25">
      <c r="B7197" s="18">
        <v>2010</v>
      </c>
      <c r="C7197" s="19">
        <v>40044</v>
      </c>
      <c r="D7197" s="18" t="s">
        <v>6</v>
      </c>
      <c r="E7197" s="18">
        <v>7.9717957212204649E-2</v>
      </c>
      <c r="F7197" s="18">
        <v>5.1824414249817901E-4</v>
      </c>
    </row>
    <row r="7198" spans="2:6" x14ac:dyDescent="0.25">
      <c r="B7198" s="18">
        <v>2010</v>
      </c>
      <c r="C7198" s="19">
        <v>40044</v>
      </c>
      <c r="D7198" s="18" t="s">
        <v>6</v>
      </c>
      <c r="E7198" s="18">
        <v>7.2680580960110472E-3</v>
      </c>
      <c r="F7198" s="18">
        <v>3.1600252591352378E-5</v>
      </c>
    </row>
    <row r="7199" spans="2:6" x14ac:dyDescent="0.25">
      <c r="B7199" s="18">
        <v>2010</v>
      </c>
      <c r="C7199" s="19">
        <v>40044</v>
      </c>
      <c r="D7199" s="18" t="s">
        <v>6</v>
      </c>
      <c r="E7199" s="18">
        <v>1.9491035798346146E-2</v>
      </c>
      <c r="F7199" s="18">
        <v>3.1284250065438852E-4</v>
      </c>
    </row>
    <row r="7200" spans="2:6" x14ac:dyDescent="0.25">
      <c r="B7200" s="18">
        <v>2010</v>
      </c>
      <c r="C7200" s="19">
        <v>40044</v>
      </c>
      <c r="D7200" s="18" t="s">
        <v>7</v>
      </c>
      <c r="E7200" s="18">
        <v>3.6277089974872528E-2</v>
      </c>
      <c r="F7200" s="18">
        <v>2.2120176813946664E-4</v>
      </c>
    </row>
    <row r="7201" spans="2:6" x14ac:dyDescent="0.25">
      <c r="B7201" s="18">
        <v>2010</v>
      </c>
      <c r="C7201" s="19">
        <v>40045</v>
      </c>
      <c r="D7201" s="18" t="s">
        <v>7</v>
      </c>
      <c r="E7201" s="18">
        <v>1.6337330589729179E-2</v>
      </c>
      <c r="F7201" s="18">
        <v>6.9520555700975238E-5</v>
      </c>
    </row>
    <row r="7202" spans="2:6" x14ac:dyDescent="0.25">
      <c r="B7202" s="18">
        <v>2010</v>
      </c>
      <c r="C7202" s="19">
        <v>40045</v>
      </c>
      <c r="D7202" s="18" t="s">
        <v>7</v>
      </c>
      <c r="E7202" s="18">
        <v>4.4366754638258737E-3</v>
      </c>
      <c r="F7202" s="18">
        <v>1.2640101036540951E-5</v>
      </c>
    </row>
    <row r="7203" spans="2:6" x14ac:dyDescent="0.25">
      <c r="B7203" s="18">
        <v>2010</v>
      </c>
      <c r="C7203" s="19">
        <v>40045</v>
      </c>
      <c r="D7203" s="18" t="s">
        <v>7</v>
      </c>
      <c r="E7203" s="18">
        <v>3.4583316435976043E-2</v>
      </c>
      <c r="F7203" s="18">
        <v>1.2008095984713904E-4</v>
      </c>
    </row>
    <row r="7204" spans="2:6" x14ac:dyDescent="0.25">
      <c r="B7204" s="18">
        <v>2010</v>
      </c>
      <c r="C7204" s="19">
        <v>40045</v>
      </c>
      <c r="D7204" s="18" t="s">
        <v>7</v>
      </c>
      <c r="E7204" s="18">
        <v>3.7831822402367064E-2</v>
      </c>
      <c r="F7204" s="18">
        <v>1.2956103562454475E-4</v>
      </c>
    </row>
    <row r="7205" spans="2:6" x14ac:dyDescent="0.25">
      <c r="B7205" s="18">
        <v>2010</v>
      </c>
      <c r="C7205" s="19">
        <v>40045</v>
      </c>
      <c r="D7205" s="18" t="s">
        <v>6</v>
      </c>
      <c r="E7205" s="18">
        <v>1.4021032074783051E-2</v>
      </c>
      <c r="F7205" s="18">
        <v>1.6116128821589714E-4</v>
      </c>
    </row>
    <row r="7206" spans="2:6" x14ac:dyDescent="0.25">
      <c r="B7206" s="18">
        <v>2010</v>
      </c>
      <c r="C7206" s="19">
        <v>40046</v>
      </c>
      <c r="D7206" s="18" t="s">
        <v>6</v>
      </c>
      <c r="E7206" s="18">
        <v>0.37644116901974434</v>
      </c>
      <c r="F7206" s="18">
        <v>1.3398507098733407E-3</v>
      </c>
    </row>
    <row r="7207" spans="2:6" x14ac:dyDescent="0.25">
      <c r="B7207" s="18">
        <v>2010</v>
      </c>
      <c r="C7207" s="19">
        <v>40046</v>
      </c>
      <c r="D7207" s="18" t="s">
        <v>7</v>
      </c>
      <c r="E7207" s="18">
        <v>9.82767855591059E-4</v>
      </c>
      <c r="F7207" s="18">
        <v>3.1600252591352378E-6</v>
      </c>
    </row>
    <row r="7208" spans="2:6" x14ac:dyDescent="0.25">
      <c r="B7208" s="18">
        <v>2010</v>
      </c>
      <c r="C7208" s="19">
        <v>40046</v>
      </c>
      <c r="D7208" s="18" t="s">
        <v>7</v>
      </c>
      <c r="E7208" s="18">
        <v>6.5412522864099426E-3</v>
      </c>
      <c r="F7208" s="18">
        <v>5.688045466443428E-5</v>
      </c>
    </row>
    <row r="7209" spans="2:6" x14ac:dyDescent="0.25">
      <c r="B7209" s="18">
        <v>2010</v>
      </c>
      <c r="C7209" s="19">
        <v>40046</v>
      </c>
      <c r="D7209" s="18" t="s">
        <v>7</v>
      </c>
      <c r="E7209" s="18">
        <v>6.0293281944300342E-3</v>
      </c>
      <c r="F7209" s="18">
        <v>1.8960151554811427E-5</v>
      </c>
    </row>
    <row r="7210" spans="2:6" x14ac:dyDescent="0.25">
      <c r="B7210" s="18">
        <v>2010</v>
      </c>
      <c r="C7210" s="19">
        <v>40045</v>
      </c>
      <c r="D7210" s="18" t="s">
        <v>7</v>
      </c>
      <c r="E7210" s="18">
        <v>3.2990663705371882E-2</v>
      </c>
      <c r="F7210" s="18">
        <v>9.1640732514921899E-5</v>
      </c>
    </row>
    <row r="7211" spans="2:6" x14ac:dyDescent="0.25">
      <c r="B7211" s="18">
        <v>2010</v>
      </c>
      <c r="C7211" s="19">
        <v>40046</v>
      </c>
      <c r="D7211" s="18" t="s">
        <v>7</v>
      </c>
      <c r="E7211" s="18">
        <v>8.4372674418910845E-2</v>
      </c>
      <c r="F7211" s="18">
        <v>2.8124224806303617E-4</v>
      </c>
    </row>
    <row r="7212" spans="2:6" x14ac:dyDescent="0.25">
      <c r="B7212" s="18">
        <v>2010</v>
      </c>
      <c r="C7212" s="19">
        <v>40046</v>
      </c>
      <c r="D7212" s="18" t="s">
        <v>6</v>
      </c>
      <c r="E7212" s="18">
        <v>5.7136416710424236E-2</v>
      </c>
      <c r="F7212" s="18">
        <v>9.0692724937181321E-4</v>
      </c>
    </row>
    <row r="7213" spans="2:6" x14ac:dyDescent="0.25">
      <c r="B7213" s="18">
        <v>2010</v>
      </c>
      <c r="C7213" s="19">
        <v>40046</v>
      </c>
      <c r="D7213" s="18" t="s">
        <v>6</v>
      </c>
      <c r="E7213" s="18">
        <v>1.9968199612475569E-2</v>
      </c>
      <c r="F7213" s="18">
        <v>2.2436179339860188E-4</v>
      </c>
    </row>
    <row r="7214" spans="2:6" x14ac:dyDescent="0.25">
      <c r="B7214" s="18">
        <v>2010</v>
      </c>
      <c r="C7214" s="19">
        <v>40047</v>
      </c>
      <c r="D7214" s="18" t="s">
        <v>7</v>
      </c>
      <c r="E7214" s="18">
        <v>2.3700189443514284E-4</v>
      </c>
      <c r="F7214" s="18">
        <v>3.1600252591352378E-6</v>
      </c>
    </row>
    <row r="7215" spans="2:6" x14ac:dyDescent="0.25">
      <c r="B7215" s="18">
        <v>2010</v>
      </c>
      <c r="C7215" s="19">
        <v>40047</v>
      </c>
      <c r="D7215" s="18" t="s">
        <v>7</v>
      </c>
      <c r="E7215" s="18">
        <v>1.1944895479531198E-2</v>
      </c>
      <c r="F7215" s="18">
        <v>4.4240353627893329E-5</v>
      </c>
    </row>
    <row r="7216" spans="2:6" x14ac:dyDescent="0.25">
      <c r="B7216" s="18">
        <v>2010</v>
      </c>
      <c r="C7216" s="19">
        <v>40048</v>
      </c>
      <c r="D7216" s="18" t="s">
        <v>6</v>
      </c>
      <c r="E7216" s="18">
        <v>4.9953679296409842E-2</v>
      </c>
      <c r="F7216" s="18">
        <v>9.6064767877711234E-4</v>
      </c>
    </row>
    <row r="7217" spans="2:6" x14ac:dyDescent="0.25">
      <c r="B7217" s="18">
        <v>2010</v>
      </c>
      <c r="C7217" s="19">
        <v>40049</v>
      </c>
      <c r="D7217" s="18" t="s">
        <v>6</v>
      </c>
      <c r="E7217" s="18">
        <v>0.1737318686967371</v>
      </c>
      <c r="F7217" s="18">
        <v>5.1097608440216795E-3</v>
      </c>
    </row>
    <row r="7218" spans="2:6" x14ac:dyDescent="0.25">
      <c r="B7218" s="18">
        <v>2010</v>
      </c>
      <c r="C7218" s="19">
        <v>40049</v>
      </c>
      <c r="D7218" s="18" t="s">
        <v>7</v>
      </c>
      <c r="E7218" s="18">
        <v>7.9152312690819432E-2</v>
      </c>
      <c r="F7218" s="18">
        <v>1.9592156606638474E-4</v>
      </c>
    </row>
    <row r="7219" spans="2:6" x14ac:dyDescent="0.25">
      <c r="B7219" s="18">
        <v>2010</v>
      </c>
      <c r="C7219" s="19">
        <v>40049</v>
      </c>
      <c r="D7219" s="18" t="s">
        <v>6</v>
      </c>
      <c r="E7219" s="18">
        <v>2.4487035733038957E-2</v>
      </c>
      <c r="F7219" s="18">
        <v>3.8868310687363426E-4</v>
      </c>
    </row>
    <row r="7220" spans="2:6" x14ac:dyDescent="0.25">
      <c r="B7220" s="18">
        <v>2010</v>
      </c>
      <c r="C7220" s="19">
        <v>40049</v>
      </c>
      <c r="D7220" s="18" t="s">
        <v>6</v>
      </c>
      <c r="E7220" s="18">
        <v>6.8572548123234664E-3</v>
      </c>
      <c r="F7220" s="18">
        <v>9.7960783033192368E-5</v>
      </c>
    </row>
    <row r="7221" spans="2:6" x14ac:dyDescent="0.25">
      <c r="B7221" s="18">
        <v>2010</v>
      </c>
      <c r="C7221" s="19">
        <v>40049</v>
      </c>
      <c r="D7221" s="18" t="s">
        <v>7</v>
      </c>
      <c r="E7221" s="18">
        <v>9.006071988535428E-3</v>
      </c>
      <c r="F7221" s="18">
        <v>1.8012143977070856E-4</v>
      </c>
    </row>
    <row r="7222" spans="2:6" x14ac:dyDescent="0.25">
      <c r="B7222" s="18">
        <v>2010</v>
      </c>
      <c r="C7222" s="19">
        <v>40049</v>
      </c>
      <c r="D7222" s="18" t="s">
        <v>6</v>
      </c>
      <c r="E7222" s="18">
        <v>9.7771181517644253E-3</v>
      </c>
      <c r="F7222" s="18">
        <v>2.8756229858130665E-4</v>
      </c>
    </row>
    <row r="7223" spans="2:6" x14ac:dyDescent="0.25">
      <c r="B7223" s="18">
        <v>2010</v>
      </c>
      <c r="C7223" s="19">
        <v>40050</v>
      </c>
      <c r="D7223" s="18" t="s">
        <v>6</v>
      </c>
      <c r="E7223" s="18">
        <v>0.22234569728327361</v>
      </c>
      <c r="F7223" s="18">
        <v>2.4932599294577025E-3</v>
      </c>
    </row>
    <row r="7224" spans="2:6" x14ac:dyDescent="0.25">
      <c r="B7224" s="18">
        <v>2010</v>
      </c>
      <c r="C7224" s="19">
        <v>40050</v>
      </c>
      <c r="D7224" s="18" t="s">
        <v>7</v>
      </c>
      <c r="E7224" s="18">
        <v>8.2476659263429706E-3</v>
      </c>
      <c r="F7224" s="18">
        <v>9.1640732514921899E-5</v>
      </c>
    </row>
    <row r="7225" spans="2:6" x14ac:dyDescent="0.25">
      <c r="B7225" s="18">
        <v>2010</v>
      </c>
      <c r="C7225" s="19">
        <v>40050</v>
      </c>
      <c r="D7225" s="18" t="s">
        <v>7</v>
      </c>
      <c r="E7225" s="18">
        <v>7.9632636530207988E-3</v>
      </c>
      <c r="F7225" s="18">
        <v>2.2120176813946664E-5</v>
      </c>
    </row>
    <row r="7226" spans="2:6" x14ac:dyDescent="0.25">
      <c r="B7226" s="18">
        <v>2010</v>
      </c>
      <c r="C7226" s="19">
        <v>40050</v>
      </c>
      <c r="D7226" s="18" t="s">
        <v>7</v>
      </c>
      <c r="E7226" s="18">
        <v>0.24640612960632929</v>
      </c>
      <c r="F7226" s="18">
        <v>8.2160656737516183E-4</v>
      </c>
    </row>
    <row r="7227" spans="2:6" x14ac:dyDescent="0.25">
      <c r="B7227" s="18">
        <v>2010</v>
      </c>
      <c r="C7227" s="19">
        <v>40050</v>
      </c>
      <c r="D7227" s="18" t="s">
        <v>6</v>
      </c>
      <c r="E7227" s="18">
        <v>6.2694901141243115E-3</v>
      </c>
      <c r="F7227" s="18">
        <v>9.7960783033192368E-5</v>
      </c>
    </row>
    <row r="7228" spans="2:6" x14ac:dyDescent="0.25">
      <c r="B7228" s="18">
        <v>2010</v>
      </c>
      <c r="C7228" s="19">
        <v>40050</v>
      </c>
      <c r="D7228" s="18" t="s">
        <v>7</v>
      </c>
      <c r="E7228" s="18">
        <v>7.1669372877187193E-2</v>
      </c>
      <c r="F7228" s="18">
        <v>2.2120176813946664E-4</v>
      </c>
    </row>
    <row r="7229" spans="2:6" x14ac:dyDescent="0.25">
      <c r="B7229" s="18">
        <v>2010</v>
      </c>
      <c r="C7229" s="19">
        <v>40050</v>
      </c>
      <c r="D7229" s="18" t="s">
        <v>7</v>
      </c>
      <c r="E7229" s="18">
        <v>1.6684933368234057E-2</v>
      </c>
      <c r="F7229" s="18">
        <v>2.085616671029257E-4</v>
      </c>
    </row>
    <row r="7230" spans="2:6" x14ac:dyDescent="0.25">
      <c r="B7230" s="18">
        <v>2010</v>
      </c>
      <c r="C7230" s="19">
        <v>40050</v>
      </c>
      <c r="D7230" s="18" t="s">
        <v>7</v>
      </c>
      <c r="E7230" s="18">
        <v>2.417419323238457E-2</v>
      </c>
      <c r="F7230" s="18">
        <v>1.0744085881059809E-4</v>
      </c>
    </row>
    <row r="7231" spans="2:6" x14ac:dyDescent="0.25">
      <c r="B7231" s="18">
        <v>2010</v>
      </c>
      <c r="C7231" s="19">
        <v>40050</v>
      </c>
      <c r="D7231" s="18" t="s">
        <v>7</v>
      </c>
      <c r="E7231" s="18">
        <v>7.2996583486023992E-3</v>
      </c>
      <c r="F7231" s="18">
        <v>2.2120176813946664E-5</v>
      </c>
    </row>
    <row r="7232" spans="2:6" x14ac:dyDescent="0.25">
      <c r="B7232" s="18">
        <v>2010</v>
      </c>
      <c r="C7232" s="19">
        <v>40050</v>
      </c>
      <c r="D7232" s="18" t="s">
        <v>6</v>
      </c>
      <c r="E7232" s="18">
        <v>3.6605732601822594E-2</v>
      </c>
      <c r="F7232" s="18">
        <v>2.0224161658465522E-4</v>
      </c>
    </row>
    <row r="7233" spans="2:6" x14ac:dyDescent="0.25">
      <c r="B7233" s="18">
        <v>2010</v>
      </c>
      <c r="C7233" s="19">
        <v>40050</v>
      </c>
      <c r="D7233" s="18" t="s">
        <v>6</v>
      </c>
      <c r="E7233" s="18">
        <v>4.9422795052875123E-3</v>
      </c>
      <c r="F7233" s="18">
        <v>2.9072232384044186E-4</v>
      </c>
    </row>
    <row r="7234" spans="2:6" x14ac:dyDescent="0.25">
      <c r="B7234" s="18">
        <v>2010</v>
      </c>
      <c r="C7234" s="19">
        <v>40050</v>
      </c>
      <c r="D7234" s="18" t="s">
        <v>6</v>
      </c>
      <c r="E7234" s="18">
        <v>1.9844958627369295E-2</v>
      </c>
      <c r="F7234" s="18">
        <v>9.9224793136846469E-4</v>
      </c>
    </row>
    <row r="7235" spans="2:6" x14ac:dyDescent="0.25">
      <c r="B7235" s="18">
        <v>2010</v>
      </c>
      <c r="C7235" s="19">
        <v>40050</v>
      </c>
      <c r="D7235" s="18" t="s">
        <v>6</v>
      </c>
      <c r="E7235" s="18">
        <v>4.0846486499582085E-2</v>
      </c>
      <c r="F7235" s="18">
        <v>8.8796709781700182E-4</v>
      </c>
    </row>
    <row r="7236" spans="2:6" x14ac:dyDescent="0.25">
      <c r="B7236" s="18">
        <v>2010</v>
      </c>
      <c r="C7236" s="19">
        <v>40050</v>
      </c>
      <c r="D7236" s="18" t="s">
        <v>6</v>
      </c>
      <c r="E7236" s="18">
        <v>2.085616671029257E-4</v>
      </c>
      <c r="F7236" s="18">
        <v>6.3200505182704755E-6</v>
      </c>
    </row>
    <row r="7237" spans="2:6" x14ac:dyDescent="0.25">
      <c r="B7237" s="18">
        <v>2010</v>
      </c>
      <c r="C7237" s="19">
        <v>40051</v>
      </c>
      <c r="D7237" s="18" t="s">
        <v>6</v>
      </c>
      <c r="E7237" s="18">
        <v>4.7337178381845861E-2</v>
      </c>
      <c r="F7237" s="18">
        <v>2.3668589190922931E-3</v>
      </c>
    </row>
    <row r="7238" spans="2:6" x14ac:dyDescent="0.25">
      <c r="B7238" s="18">
        <v>2010</v>
      </c>
      <c r="C7238" s="19">
        <v>40051</v>
      </c>
      <c r="D7238" s="18" t="s">
        <v>6</v>
      </c>
      <c r="E7238" s="18">
        <v>5.1672733037379411E-2</v>
      </c>
      <c r="F7238" s="18">
        <v>3.2295458148362132E-3</v>
      </c>
    </row>
    <row r="7239" spans="2:6" x14ac:dyDescent="0.25">
      <c r="B7239" s="18">
        <v>2010</v>
      </c>
      <c r="C7239" s="19">
        <v>40051</v>
      </c>
      <c r="D7239" s="18" t="s">
        <v>6</v>
      </c>
      <c r="E7239" s="18">
        <v>2.1273290044498423E-2</v>
      </c>
      <c r="F7239" s="18">
        <v>6.4464515286358855E-4</v>
      </c>
    </row>
    <row r="7240" spans="2:6" x14ac:dyDescent="0.25">
      <c r="B7240" s="18">
        <v>2010</v>
      </c>
      <c r="C7240" s="19">
        <v>40051</v>
      </c>
      <c r="D7240" s="18" t="s">
        <v>6</v>
      </c>
      <c r="E7240" s="18">
        <v>1.3891471039158505E-2</v>
      </c>
      <c r="F7240" s="18">
        <v>9.9224793136846469E-4</v>
      </c>
    </row>
    <row r="7241" spans="2:6" x14ac:dyDescent="0.25">
      <c r="B7241" s="18">
        <v>2010</v>
      </c>
      <c r="C7241" s="19">
        <v>40051</v>
      </c>
      <c r="D7241" s="18" t="s">
        <v>6</v>
      </c>
      <c r="E7241" s="18">
        <v>2.2562580350225597E-2</v>
      </c>
      <c r="F7241" s="18">
        <v>6.4464515286358855E-4</v>
      </c>
    </row>
    <row r="7242" spans="2:6" x14ac:dyDescent="0.25">
      <c r="B7242" s="18">
        <v>2010</v>
      </c>
      <c r="C7242" s="19">
        <v>40051</v>
      </c>
      <c r="D7242" s="18" t="s">
        <v>6</v>
      </c>
      <c r="E7242" s="18">
        <v>7.2212897221758457E-2</v>
      </c>
      <c r="F7242" s="18">
        <v>2.4900999041985675E-3</v>
      </c>
    </row>
    <row r="7243" spans="2:6" x14ac:dyDescent="0.25">
      <c r="B7243" s="18">
        <v>2010</v>
      </c>
      <c r="C7243" s="19">
        <v>40051</v>
      </c>
      <c r="D7243" s="18" t="s">
        <v>6</v>
      </c>
      <c r="E7243" s="18">
        <v>9.0705365038217869E-2</v>
      </c>
      <c r="F7243" s="18">
        <v>2.8345426574443084E-3</v>
      </c>
    </row>
    <row r="7244" spans="2:6" x14ac:dyDescent="0.25">
      <c r="B7244" s="18">
        <v>2010</v>
      </c>
      <c r="C7244" s="19">
        <v>40050</v>
      </c>
      <c r="D7244" s="18" t="s">
        <v>6</v>
      </c>
      <c r="E7244" s="18">
        <v>1.488371897052697E-2</v>
      </c>
      <c r="F7244" s="18">
        <v>9.9224793136846469E-4</v>
      </c>
    </row>
    <row r="7245" spans="2:6" x14ac:dyDescent="0.25">
      <c r="B7245" s="18">
        <v>2010</v>
      </c>
      <c r="C7245" s="19">
        <v>40051</v>
      </c>
      <c r="D7245" s="18" t="s">
        <v>6</v>
      </c>
      <c r="E7245" s="18">
        <v>2.1273290044498423E-2</v>
      </c>
      <c r="F7245" s="18">
        <v>6.4464515286358855E-4</v>
      </c>
    </row>
    <row r="7246" spans="2:6" x14ac:dyDescent="0.25">
      <c r="B7246" s="18">
        <v>2010</v>
      </c>
      <c r="C7246" s="19">
        <v>40051</v>
      </c>
      <c r="D7246" s="18" t="s">
        <v>6</v>
      </c>
      <c r="E7246" s="18">
        <v>1.4182193362998948E-2</v>
      </c>
      <c r="F7246" s="18">
        <v>6.4464515286358855E-4</v>
      </c>
    </row>
    <row r="7247" spans="2:6" x14ac:dyDescent="0.25">
      <c r="B7247" s="18">
        <v>2010</v>
      </c>
      <c r="C7247" s="19">
        <v>40049</v>
      </c>
      <c r="D7247" s="18" t="s">
        <v>7</v>
      </c>
      <c r="E7247" s="18">
        <v>1.1802694342870113E-2</v>
      </c>
      <c r="F7247" s="18">
        <v>8.5320681996651416E-5</v>
      </c>
    </row>
    <row r="7248" spans="2:6" x14ac:dyDescent="0.25">
      <c r="B7248" s="18">
        <v>2010</v>
      </c>
      <c r="C7248" s="19">
        <v>40051</v>
      </c>
      <c r="D7248" s="18" t="s">
        <v>6</v>
      </c>
      <c r="E7248" s="18">
        <v>5.3856310491441857E-2</v>
      </c>
      <c r="F7248" s="18">
        <v>2.8345426574443084E-3</v>
      </c>
    </row>
    <row r="7249" spans="2:6" x14ac:dyDescent="0.25">
      <c r="B7249" s="18">
        <v>2010</v>
      </c>
      <c r="C7249" s="19">
        <v>40051</v>
      </c>
      <c r="D7249" s="18" t="s">
        <v>6</v>
      </c>
      <c r="E7249" s="18">
        <v>0.22995187808201212</v>
      </c>
      <c r="F7249" s="18">
        <v>4.3387146807926814E-3</v>
      </c>
    </row>
    <row r="7250" spans="2:6" x14ac:dyDescent="0.25">
      <c r="B7250" s="18">
        <v>2010</v>
      </c>
      <c r="C7250" s="19">
        <v>40051</v>
      </c>
      <c r="D7250" s="18" t="s">
        <v>6</v>
      </c>
      <c r="E7250" s="18">
        <v>0.3948767563815393</v>
      </c>
      <c r="F7250" s="18">
        <v>7.1795773887552601E-3</v>
      </c>
    </row>
    <row r="7251" spans="2:6" x14ac:dyDescent="0.25">
      <c r="B7251" s="18">
        <v>2010</v>
      </c>
      <c r="C7251" s="19">
        <v>40051</v>
      </c>
      <c r="D7251" s="18" t="s">
        <v>6</v>
      </c>
      <c r="E7251" s="18">
        <v>0.4587724671212538</v>
      </c>
      <c r="F7251" s="18">
        <v>3.760430058370933E-3</v>
      </c>
    </row>
    <row r="7252" spans="2:6" x14ac:dyDescent="0.25">
      <c r="B7252" s="18">
        <v>2010</v>
      </c>
      <c r="C7252" s="19">
        <v>40051</v>
      </c>
      <c r="D7252" s="18" t="s">
        <v>6</v>
      </c>
      <c r="E7252" s="18">
        <v>7.0636044617449975E-2</v>
      </c>
      <c r="F7252" s="18">
        <v>7.5840606219245712E-4</v>
      </c>
    </row>
    <row r="7253" spans="2:6" x14ac:dyDescent="0.25">
      <c r="B7253" s="18">
        <v>2010</v>
      </c>
      <c r="C7253" s="19">
        <v>40051</v>
      </c>
      <c r="D7253" s="18" t="s">
        <v>7</v>
      </c>
      <c r="E7253" s="18">
        <v>0.11603612751544594</v>
      </c>
      <c r="F7253" s="18">
        <v>4.2976343524239236E-4</v>
      </c>
    </row>
    <row r="7254" spans="2:6" x14ac:dyDescent="0.25">
      <c r="B7254" s="18">
        <v>2010</v>
      </c>
      <c r="C7254" s="19">
        <v>40051</v>
      </c>
      <c r="D7254" s="18" t="s">
        <v>6</v>
      </c>
      <c r="E7254" s="18">
        <v>2.1238529766647935E-2</v>
      </c>
      <c r="F7254" s="18">
        <v>4.5188361205633903E-4</v>
      </c>
    </row>
    <row r="7255" spans="2:6" x14ac:dyDescent="0.25">
      <c r="B7255" s="18">
        <v>2010</v>
      </c>
      <c r="C7255" s="19">
        <v>40051</v>
      </c>
      <c r="D7255" s="18" t="s">
        <v>6</v>
      </c>
      <c r="E7255" s="18">
        <v>1.0466003658255908E-2</v>
      </c>
      <c r="F7255" s="18">
        <v>2.844022733221714E-5</v>
      </c>
    </row>
    <row r="7256" spans="2:6" x14ac:dyDescent="0.25">
      <c r="B7256" s="18">
        <v>2010</v>
      </c>
      <c r="C7256" s="19">
        <v>40051</v>
      </c>
      <c r="D7256" s="18" t="s">
        <v>6</v>
      </c>
      <c r="E7256" s="18">
        <v>1.9023352059994131E-3</v>
      </c>
      <c r="F7256" s="18">
        <v>4.4240353627893329E-5</v>
      </c>
    </row>
    <row r="7257" spans="2:6" x14ac:dyDescent="0.25">
      <c r="B7257" s="18">
        <v>2010</v>
      </c>
      <c r="C7257" s="19">
        <v>40051</v>
      </c>
      <c r="D7257" s="18" t="s">
        <v>6</v>
      </c>
      <c r="E7257" s="18">
        <v>5.6362210521936101E-2</v>
      </c>
      <c r="F7257" s="18">
        <v>1.5484123769762665E-4</v>
      </c>
    </row>
    <row r="7258" spans="2:6" x14ac:dyDescent="0.25">
      <c r="B7258" s="18">
        <v>2010</v>
      </c>
      <c r="C7258" s="19">
        <v>40050</v>
      </c>
      <c r="D7258" s="18" t="s">
        <v>6</v>
      </c>
      <c r="E7258" s="18">
        <v>0.11513868034185153</v>
      </c>
      <c r="F7258" s="18">
        <v>4.3924351101979806E-4</v>
      </c>
    </row>
    <row r="7259" spans="2:6" x14ac:dyDescent="0.25">
      <c r="B7259" s="18">
        <v>2010</v>
      </c>
      <c r="C7259" s="19">
        <v>40050</v>
      </c>
      <c r="D7259" s="18" t="s">
        <v>6</v>
      </c>
      <c r="E7259" s="18">
        <v>0.1045462756732302</v>
      </c>
      <c r="F7259" s="18">
        <v>2.9040632131452837E-3</v>
      </c>
    </row>
    <row r="7260" spans="2:6" x14ac:dyDescent="0.25">
      <c r="B7260" s="18">
        <v>2010</v>
      </c>
      <c r="C7260" s="19">
        <v>40050</v>
      </c>
      <c r="D7260" s="18" t="s">
        <v>6</v>
      </c>
      <c r="E7260" s="18">
        <v>4.6035247975082141E-2</v>
      </c>
      <c r="F7260" s="18">
        <v>6.2884502656791231E-4</v>
      </c>
    </row>
    <row r="7261" spans="2:6" x14ac:dyDescent="0.25">
      <c r="B7261" s="18">
        <v>2010</v>
      </c>
      <c r="C7261" s="19">
        <v>40052</v>
      </c>
      <c r="D7261" s="18" t="s">
        <v>6</v>
      </c>
      <c r="E7261" s="18">
        <v>4.2944743271647885E-2</v>
      </c>
      <c r="F7261" s="18">
        <v>2.3858190706471044E-3</v>
      </c>
    </row>
    <row r="7262" spans="2:6" x14ac:dyDescent="0.25">
      <c r="B7262" s="18">
        <v>2010</v>
      </c>
      <c r="C7262" s="19">
        <v>40051</v>
      </c>
      <c r="D7262" s="18" t="s">
        <v>6</v>
      </c>
      <c r="E7262" s="18">
        <v>0.56913318927129286</v>
      </c>
      <c r="F7262" s="18">
        <v>1.2109216793006231E-2</v>
      </c>
    </row>
    <row r="7263" spans="2:6" x14ac:dyDescent="0.25">
      <c r="B7263" s="18">
        <v>2010</v>
      </c>
      <c r="C7263" s="19">
        <v>40052</v>
      </c>
      <c r="D7263" s="18" t="s">
        <v>6</v>
      </c>
      <c r="E7263" s="18">
        <v>4.8032383938855618E-3</v>
      </c>
      <c r="F7263" s="18">
        <v>3.0020239961784761E-4</v>
      </c>
    </row>
    <row r="7264" spans="2:6" x14ac:dyDescent="0.25">
      <c r="B7264" s="18">
        <v>2010</v>
      </c>
      <c r="C7264" s="19">
        <v>40051</v>
      </c>
      <c r="D7264" s="18" t="s">
        <v>6</v>
      </c>
      <c r="E7264" s="18">
        <v>5.3088424353471995E-3</v>
      </c>
      <c r="F7264" s="18">
        <v>1.8960151554811427E-5</v>
      </c>
    </row>
    <row r="7265" spans="2:6" x14ac:dyDescent="0.25">
      <c r="B7265" s="18">
        <v>2010</v>
      </c>
      <c r="C7265" s="19">
        <v>40051</v>
      </c>
      <c r="D7265" s="18" t="s">
        <v>6</v>
      </c>
      <c r="E7265" s="18">
        <v>4.4872358679720376E-4</v>
      </c>
      <c r="F7265" s="18">
        <v>6.3200505182704755E-6</v>
      </c>
    </row>
    <row r="7266" spans="2:6" x14ac:dyDescent="0.25">
      <c r="B7266" s="18">
        <v>2010</v>
      </c>
      <c r="C7266" s="19">
        <v>40052</v>
      </c>
      <c r="D7266" s="18" t="s">
        <v>6</v>
      </c>
      <c r="E7266" s="18">
        <v>0.1855503631659029</v>
      </c>
      <c r="F7266" s="18">
        <v>9.9224793136846469E-4</v>
      </c>
    </row>
    <row r="7267" spans="2:6" x14ac:dyDescent="0.25">
      <c r="B7267" s="18">
        <v>2010</v>
      </c>
      <c r="C7267" s="19">
        <v>40051</v>
      </c>
      <c r="D7267" s="18" t="s">
        <v>6</v>
      </c>
      <c r="E7267" s="18">
        <v>1.0744085881059809E-4</v>
      </c>
      <c r="F7267" s="18">
        <v>3.1600252591352378E-6</v>
      </c>
    </row>
    <row r="7268" spans="2:6" x14ac:dyDescent="0.25">
      <c r="B7268" s="18">
        <v>2010</v>
      </c>
      <c r="C7268" s="19">
        <v>40051</v>
      </c>
      <c r="D7268" s="18" t="s">
        <v>6</v>
      </c>
      <c r="E7268" s="18">
        <v>4.9296394042509708E-3</v>
      </c>
      <c r="F7268" s="18">
        <v>3.1600252591352378E-5</v>
      </c>
    </row>
    <row r="7269" spans="2:6" x14ac:dyDescent="0.25">
      <c r="B7269" s="18">
        <v>2010</v>
      </c>
      <c r="C7269" s="19">
        <v>40051</v>
      </c>
      <c r="D7269" s="18" t="s">
        <v>6</v>
      </c>
      <c r="E7269" s="18">
        <v>1.9086552565176836E-3</v>
      </c>
      <c r="F7269" s="18">
        <v>1.2640101036540951E-5</v>
      </c>
    </row>
    <row r="7270" spans="2:6" x14ac:dyDescent="0.25">
      <c r="B7270" s="18">
        <v>2010</v>
      </c>
      <c r="C7270" s="19">
        <v>40051</v>
      </c>
      <c r="D7270" s="18" t="s">
        <v>6</v>
      </c>
      <c r="E7270" s="18">
        <v>7.7199417080673861E-3</v>
      </c>
      <c r="F7270" s="18">
        <v>2.2120176813946664E-5</v>
      </c>
    </row>
    <row r="7271" spans="2:6" x14ac:dyDescent="0.25">
      <c r="B7271" s="18">
        <v>2010</v>
      </c>
      <c r="C7271" s="19">
        <v>40052</v>
      </c>
      <c r="D7271" s="18" t="s">
        <v>7</v>
      </c>
      <c r="E7271" s="18">
        <v>1.8960151554811427E-3</v>
      </c>
      <c r="F7271" s="18">
        <v>1.2640101036540951E-5</v>
      </c>
    </row>
    <row r="7272" spans="2:6" x14ac:dyDescent="0.25">
      <c r="B7272" s="18">
        <v>2010</v>
      </c>
      <c r="C7272" s="19">
        <v>40051</v>
      </c>
      <c r="D7272" s="18" t="s">
        <v>6</v>
      </c>
      <c r="E7272" s="18">
        <v>1.8012143977070856E-3</v>
      </c>
      <c r="F7272" s="18">
        <v>6.0040479923569521E-5</v>
      </c>
    </row>
    <row r="7273" spans="2:6" x14ac:dyDescent="0.25">
      <c r="B7273" s="18">
        <v>2010</v>
      </c>
      <c r="C7273" s="19">
        <v>40051</v>
      </c>
      <c r="D7273" s="18" t="s">
        <v>6</v>
      </c>
      <c r="E7273" s="18">
        <v>2.275218186577371E-3</v>
      </c>
      <c r="F7273" s="18">
        <v>2.844022733221714E-5</v>
      </c>
    </row>
    <row r="7274" spans="2:6" x14ac:dyDescent="0.25">
      <c r="B7274" s="18">
        <v>2010</v>
      </c>
      <c r="C7274" s="19">
        <v>40051</v>
      </c>
      <c r="D7274" s="18" t="s">
        <v>6</v>
      </c>
      <c r="E7274" s="18">
        <v>6.8256545597321135E-3</v>
      </c>
      <c r="F7274" s="18">
        <v>9.480075777405714E-5</v>
      </c>
    </row>
    <row r="7275" spans="2:6" x14ac:dyDescent="0.25">
      <c r="B7275" s="18">
        <v>2010</v>
      </c>
      <c r="C7275" s="19">
        <v>40051</v>
      </c>
      <c r="D7275" s="18" t="s">
        <v>6</v>
      </c>
      <c r="E7275" s="18">
        <v>8.0899806659121221E-2</v>
      </c>
      <c r="F7275" s="18">
        <v>7.0784565804629326E-4</v>
      </c>
    </row>
    <row r="7276" spans="2:6" x14ac:dyDescent="0.25">
      <c r="B7276" s="18">
        <v>2010</v>
      </c>
      <c r="C7276" s="19">
        <v>40052</v>
      </c>
      <c r="D7276" s="18" t="s">
        <v>6</v>
      </c>
      <c r="E7276" s="18">
        <v>2.5280202073081902E-4</v>
      </c>
      <c r="F7276" s="18">
        <v>1.2640101036540951E-5</v>
      </c>
    </row>
    <row r="7277" spans="2:6" x14ac:dyDescent="0.25">
      <c r="B7277" s="18">
        <v>2010</v>
      </c>
      <c r="C7277" s="19">
        <v>40051</v>
      </c>
      <c r="D7277" s="18" t="s">
        <v>6</v>
      </c>
      <c r="E7277" s="18">
        <v>0.20833414528426797</v>
      </c>
      <c r="F7277" s="18">
        <v>7.0468563278715799E-4</v>
      </c>
    </row>
    <row r="7278" spans="2:6" x14ac:dyDescent="0.25">
      <c r="B7278" s="18">
        <v>2010</v>
      </c>
      <c r="C7278" s="19">
        <v>40051</v>
      </c>
      <c r="D7278" s="18" t="s">
        <v>7</v>
      </c>
      <c r="E7278" s="18">
        <v>4.2170537083159751E-2</v>
      </c>
      <c r="F7278" s="18">
        <v>2.686021470264952E-4</v>
      </c>
    </row>
    <row r="7279" spans="2:6" x14ac:dyDescent="0.25">
      <c r="B7279" s="18">
        <v>2010</v>
      </c>
      <c r="C7279" s="19">
        <v>40051</v>
      </c>
      <c r="D7279" s="18" t="s">
        <v>6</v>
      </c>
      <c r="E7279" s="18">
        <v>0.15110292781606965</v>
      </c>
      <c r="F7279" s="18">
        <v>2.4332194495341333E-4</v>
      </c>
    </row>
    <row r="7280" spans="2:6" x14ac:dyDescent="0.25">
      <c r="B7280" s="18">
        <v>2010</v>
      </c>
      <c r="C7280" s="19">
        <v>40051</v>
      </c>
      <c r="D7280" s="18" t="s">
        <v>6</v>
      </c>
      <c r="E7280" s="18">
        <v>0.1719906947789536</v>
      </c>
      <c r="F7280" s="18">
        <v>9.0692724937181321E-4</v>
      </c>
    </row>
    <row r="7281" spans="2:6" x14ac:dyDescent="0.25">
      <c r="B7281" s="18">
        <v>2010</v>
      </c>
      <c r="C7281" s="19">
        <v>40052</v>
      </c>
      <c r="D7281" s="18" t="s">
        <v>7</v>
      </c>
      <c r="E7281" s="18">
        <v>0.23313086349270218</v>
      </c>
      <c r="F7281" s="18">
        <v>7.1732573382369896E-4</v>
      </c>
    </row>
    <row r="7282" spans="2:6" x14ac:dyDescent="0.25">
      <c r="B7282" s="18">
        <v>2010</v>
      </c>
      <c r="C7282" s="19">
        <v>40051</v>
      </c>
      <c r="D7282" s="18" t="s">
        <v>6</v>
      </c>
      <c r="E7282" s="18">
        <v>9.1533291656111293E-2</v>
      </c>
      <c r="F7282" s="18">
        <v>7.1732573382369896E-4</v>
      </c>
    </row>
    <row r="7283" spans="2:6" x14ac:dyDescent="0.25">
      <c r="B7283" s="18">
        <v>2010</v>
      </c>
      <c r="C7283" s="19">
        <v>40052</v>
      </c>
      <c r="D7283" s="18" t="s">
        <v>7</v>
      </c>
      <c r="E7283" s="18">
        <v>3.25166599165016E-2</v>
      </c>
      <c r="F7283" s="18">
        <v>9.480075777405714E-5</v>
      </c>
    </row>
    <row r="7284" spans="2:6" x14ac:dyDescent="0.25">
      <c r="B7284" s="18">
        <v>2010</v>
      </c>
      <c r="C7284" s="19">
        <v>40052</v>
      </c>
      <c r="D7284" s="18" t="s">
        <v>7</v>
      </c>
      <c r="E7284" s="18">
        <v>7.4488115408335831E-2</v>
      </c>
      <c r="F7284" s="18">
        <v>2.2436179339860188E-4</v>
      </c>
    </row>
    <row r="7285" spans="2:6" x14ac:dyDescent="0.25">
      <c r="B7285" s="18">
        <v>2010</v>
      </c>
      <c r="C7285" s="19">
        <v>40052</v>
      </c>
      <c r="D7285" s="18" t="s">
        <v>6</v>
      </c>
      <c r="E7285" s="18">
        <v>0.28364386725997892</v>
      </c>
      <c r="F7285" s="18">
        <v>4.2976343524239232E-3</v>
      </c>
    </row>
    <row r="7286" spans="2:6" x14ac:dyDescent="0.25">
      <c r="B7286" s="18">
        <v>2010</v>
      </c>
      <c r="C7286" s="19">
        <v>40052</v>
      </c>
      <c r="D7286" s="18" t="s">
        <v>6</v>
      </c>
      <c r="E7286" s="18">
        <v>8.9416074732490691E-2</v>
      </c>
      <c r="F7286" s="18">
        <v>3.7256697805204456E-3</v>
      </c>
    </row>
    <row r="7287" spans="2:6" x14ac:dyDescent="0.25">
      <c r="B7287" s="18">
        <v>2010</v>
      </c>
      <c r="C7287" s="19">
        <v>40052</v>
      </c>
      <c r="D7287" s="18" t="s">
        <v>6</v>
      </c>
      <c r="E7287" s="18">
        <v>1.9434155343681712E-3</v>
      </c>
      <c r="F7287" s="18">
        <v>1.9276154080724952E-4</v>
      </c>
    </row>
    <row r="7288" spans="2:6" x14ac:dyDescent="0.25">
      <c r="B7288" s="18">
        <v>2010</v>
      </c>
      <c r="C7288" s="19">
        <v>40052</v>
      </c>
      <c r="D7288" s="18" t="s">
        <v>6</v>
      </c>
      <c r="E7288" s="18">
        <v>0.374330272146642</v>
      </c>
      <c r="F7288" s="18">
        <v>3.3243465726102701E-3</v>
      </c>
    </row>
    <row r="7289" spans="2:6" x14ac:dyDescent="0.25">
      <c r="B7289" s="18">
        <v>2010</v>
      </c>
      <c r="C7289" s="19">
        <v>40052</v>
      </c>
      <c r="D7289" s="18" t="s">
        <v>6</v>
      </c>
      <c r="E7289" s="18">
        <v>5.5995647591876412E-3</v>
      </c>
      <c r="F7289" s="18">
        <v>5.3720429405299046E-5</v>
      </c>
    </row>
    <row r="7290" spans="2:6" x14ac:dyDescent="0.25">
      <c r="B7290" s="18">
        <v>2010</v>
      </c>
      <c r="C7290" s="19">
        <v>40052</v>
      </c>
      <c r="D7290" s="18" t="s">
        <v>6</v>
      </c>
      <c r="E7290" s="18">
        <v>5.4128072663727489E-2</v>
      </c>
      <c r="F7290" s="18">
        <v>6.7940543071407617E-4</v>
      </c>
    </row>
    <row r="7291" spans="2:6" x14ac:dyDescent="0.25">
      <c r="B7291" s="18">
        <v>2010</v>
      </c>
      <c r="C7291" s="19">
        <v>40052</v>
      </c>
      <c r="D7291" s="18" t="s">
        <v>6</v>
      </c>
      <c r="E7291" s="18">
        <v>2.530864230041412E-2</v>
      </c>
      <c r="F7291" s="18">
        <v>2.9072232384044186E-4</v>
      </c>
    </row>
    <row r="7292" spans="2:6" x14ac:dyDescent="0.25">
      <c r="B7292" s="18">
        <v>2010</v>
      </c>
      <c r="C7292" s="19">
        <v>40052</v>
      </c>
      <c r="D7292" s="18" t="s">
        <v>6</v>
      </c>
      <c r="E7292" s="18">
        <v>1.6495331852685942E-3</v>
      </c>
      <c r="F7292" s="18">
        <v>2.844022733221714E-5</v>
      </c>
    </row>
    <row r="7293" spans="2:6" x14ac:dyDescent="0.25">
      <c r="B7293" s="18">
        <v>2010</v>
      </c>
      <c r="C7293" s="19">
        <v>40052</v>
      </c>
      <c r="D7293" s="18" t="s">
        <v>6</v>
      </c>
      <c r="E7293" s="18">
        <v>5.0193841216104117E-2</v>
      </c>
      <c r="F7293" s="18">
        <v>5.7196457190347803E-4</v>
      </c>
    </row>
    <row r="7294" spans="2:6" x14ac:dyDescent="0.25">
      <c r="B7294" s="18">
        <v>2010</v>
      </c>
      <c r="C7294" s="19">
        <v>40051</v>
      </c>
      <c r="D7294" s="18" t="s">
        <v>6</v>
      </c>
      <c r="E7294" s="18">
        <v>0.46598680478785959</v>
      </c>
      <c r="F7294" s="18">
        <v>3.6024287954141711E-4</v>
      </c>
    </row>
    <row r="7295" spans="2:6" x14ac:dyDescent="0.25">
      <c r="B7295" s="18">
        <v>2010</v>
      </c>
      <c r="C7295" s="19">
        <v>40052</v>
      </c>
      <c r="D7295" s="18" t="s">
        <v>6</v>
      </c>
      <c r="E7295" s="18">
        <v>1.5926527306041598E-2</v>
      </c>
      <c r="F7295" s="18">
        <v>1.3272106088367999E-3</v>
      </c>
    </row>
    <row r="7296" spans="2:6" x14ac:dyDescent="0.25">
      <c r="B7296" s="18">
        <v>2010</v>
      </c>
      <c r="C7296" s="19">
        <v>40052</v>
      </c>
      <c r="D7296" s="18" t="s">
        <v>6</v>
      </c>
      <c r="E7296" s="18">
        <v>1.3954671544341211E-2</v>
      </c>
      <c r="F7296" s="18">
        <v>7.2680580960110465E-5</v>
      </c>
    </row>
    <row r="7297" spans="2:6" x14ac:dyDescent="0.25">
      <c r="B7297" s="18">
        <v>2010</v>
      </c>
      <c r="C7297" s="19">
        <v>40052</v>
      </c>
      <c r="D7297" s="18" t="s">
        <v>6</v>
      </c>
      <c r="E7297" s="18">
        <v>4.4556356153806854E-2</v>
      </c>
      <c r="F7297" s="18">
        <v>2.7492219754476568E-4</v>
      </c>
    </row>
    <row r="7298" spans="2:6" x14ac:dyDescent="0.25">
      <c r="B7298" s="18">
        <v>2010</v>
      </c>
      <c r="C7298" s="19">
        <v>40052</v>
      </c>
      <c r="D7298" s="18" t="s">
        <v>6</v>
      </c>
      <c r="E7298" s="18">
        <v>1.2151561131478643</v>
      </c>
      <c r="F7298" s="18">
        <v>7.2174976918648829E-3</v>
      </c>
    </row>
    <row r="7299" spans="2:6" x14ac:dyDescent="0.25">
      <c r="B7299" s="18">
        <v>2010</v>
      </c>
      <c r="C7299" s="19">
        <v>40052</v>
      </c>
      <c r="D7299" s="18" t="s">
        <v>6</v>
      </c>
      <c r="E7299" s="18">
        <v>7.5082200157053254E-3</v>
      </c>
      <c r="F7299" s="18">
        <v>7.5840606219245707E-5</v>
      </c>
    </row>
    <row r="7300" spans="2:6" x14ac:dyDescent="0.25">
      <c r="B7300" s="18">
        <v>2010</v>
      </c>
      <c r="C7300" s="19">
        <v>40052</v>
      </c>
      <c r="D7300" s="18" t="s">
        <v>6</v>
      </c>
      <c r="E7300" s="18">
        <v>4.4196113274265439E-2</v>
      </c>
      <c r="F7300" s="18">
        <v>2.338418691760076E-4</v>
      </c>
    </row>
    <row r="7301" spans="2:6" x14ac:dyDescent="0.25">
      <c r="B7301" s="18">
        <v>2010</v>
      </c>
      <c r="C7301" s="19">
        <v>40053</v>
      </c>
      <c r="D7301" s="18" t="s">
        <v>6</v>
      </c>
      <c r="E7301" s="18">
        <v>1.4495035863653336E-2</v>
      </c>
      <c r="F7301" s="18">
        <v>1.0428083355146285E-4</v>
      </c>
    </row>
    <row r="7302" spans="2:6" x14ac:dyDescent="0.25">
      <c r="B7302" s="18">
        <v>2010</v>
      </c>
      <c r="C7302" s="19">
        <v>40052</v>
      </c>
      <c r="D7302" s="18" t="s">
        <v>6</v>
      </c>
      <c r="E7302" s="18">
        <v>0.36484387631871801</v>
      </c>
      <c r="F7302" s="18">
        <v>2.8503427837399844E-3</v>
      </c>
    </row>
    <row r="7303" spans="2:6" x14ac:dyDescent="0.25">
      <c r="B7303" s="18">
        <v>2010</v>
      </c>
      <c r="C7303" s="19">
        <v>40052</v>
      </c>
      <c r="D7303" s="18" t="s">
        <v>6</v>
      </c>
      <c r="E7303" s="18">
        <v>2.5817406367134891E-3</v>
      </c>
      <c r="F7303" s="18">
        <v>6.0040479923569521E-5</v>
      </c>
    </row>
    <row r="7304" spans="2:6" x14ac:dyDescent="0.25">
      <c r="B7304" s="18">
        <v>2010</v>
      </c>
      <c r="C7304" s="19">
        <v>40052</v>
      </c>
      <c r="D7304" s="18" t="s">
        <v>6</v>
      </c>
      <c r="E7304" s="18">
        <v>1.5572604477018453E-2</v>
      </c>
      <c r="F7304" s="18">
        <v>2.4332194495341333E-4</v>
      </c>
    </row>
    <row r="7305" spans="2:6" x14ac:dyDescent="0.25">
      <c r="B7305" s="18">
        <v>2010</v>
      </c>
      <c r="C7305" s="19">
        <v>40052</v>
      </c>
      <c r="D7305" s="18" t="s">
        <v>6</v>
      </c>
      <c r="E7305" s="18">
        <v>2.6847574601612981E-2</v>
      </c>
      <c r="F7305" s="18">
        <v>7.4576596115591615E-4</v>
      </c>
    </row>
    <row r="7306" spans="2:6" x14ac:dyDescent="0.25">
      <c r="B7306" s="18">
        <v>2010</v>
      </c>
      <c r="C7306" s="19">
        <v>40052</v>
      </c>
      <c r="D7306" s="18" t="s">
        <v>6</v>
      </c>
      <c r="E7306" s="18">
        <v>3.4469555526647176E-2</v>
      </c>
      <c r="F7306" s="18">
        <v>1.9592156606638474E-4</v>
      </c>
    </row>
    <row r="7307" spans="2:6" x14ac:dyDescent="0.25">
      <c r="B7307" s="18">
        <v>2010</v>
      </c>
      <c r="C7307" s="19">
        <v>40051</v>
      </c>
      <c r="D7307" s="18" t="s">
        <v>6</v>
      </c>
      <c r="E7307" s="18">
        <v>4.8348386464769138E-4</v>
      </c>
      <c r="F7307" s="18">
        <v>1.6116128821589714E-4</v>
      </c>
    </row>
    <row r="7308" spans="2:6" x14ac:dyDescent="0.25">
      <c r="B7308" s="18">
        <v>2010</v>
      </c>
      <c r="C7308" s="19">
        <v>40052</v>
      </c>
      <c r="D7308" s="18" t="s">
        <v>6</v>
      </c>
      <c r="E7308" s="18">
        <v>7.584060621924571E-3</v>
      </c>
      <c r="F7308" s="18">
        <v>1.2640101036540951E-4</v>
      </c>
    </row>
    <row r="7309" spans="2:6" x14ac:dyDescent="0.25">
      <c r="B7309" s="18">
        <v>2010</v>
      </c>
      <c r="C7309" s="19">
        <v>40053</v>
      </c>
      <c r="D7309" s="18" t="s">
        <v>7</v>
      </c>
      <c r="E7309" s="18">
        <v>2.9214433520705272E-2</v>
      </c>
      <c r="F7309" s="18">
        <v>1.3588108614281523E-4</v>
      </c>
    </row>
    <row r="7310" spans="2:6" x14ac:dyDescent="0.25">
      <c r="B7310" s="18">
        <v>2010</v>
      </c>
      <c r="C7310" s="19">
        <v>40052</v>
      </c>
      <c r="D7310" s="18" t="s">
        <v>6</v>
      </c>
      <c r="E7310" s="18">
        <v>2.6752773843838923E-2</v>
      </c>
      <c r="F7310" s="18">
        <v>1.5736925790493484E-3</v>
      </c>
    </row>
    <row r="7311" spans="2:6" x14ac:dyDescent="0.25">
      <c r="B7311" s="18">
        <v>2010</v>
      </c>
      <c r="C7311" s="19">
        <v>40052</v>
      </c>
      <c r="D7311" s="18" t="s">
        <v>7</v>
      </c>
      <c r="E7311" s="18">
        <v>5.1982415512774665E-3</v>
      </c>
      <c r="F7311" s="18">
        <v>2.2120176813946664E-5</v>
      </c>
    </row>
    <row r="7312" spans="2:6" x14ac:dyDescent="0.25">
      <c r="B7312" s="18">
        <v>2010</v>
      </c>
      <c r="C7312" s="19">
        <v>40052</v>
      </c>
      <c r="D7312" s="18" t="s">
        <v>7</v>
      </c>
      <c r="E7312" s="18">
        <v>1.0219521688043359E-2</v>
      </c>
      <c r="F7312" s="18">
        <v>4.4240353627893329E-5</v>
      </c>
    </row>
    <row r="7313" spans="2:6" x14ac:dyDescent="0.25">
      <c r="B7313" s="18">
        <v>2010</v>
      </c>
      <c r="C7313" s="19">
        <v>40052</v>
      </c>
      <c r="D7313" s="18" t="s">
        <v>6</v>
      </c>
      <c r="E7313" s="18">
        <v>0.2012525286785459</v>
      </c>
      <c r="F7313" s="18">
        <v>2.9167033141818243E-3</v>
      </c>
    </row>
    <row r="7314" spans="2:6" x14ac:dyDescent="0.25">
      <c r="B7314" s="18">
        <v>2010</v>
      </c>
      <c r="C7314" s="19">
        <v>40052</v>
      </c>
      <c r="D7314" s="18" t="s">
        <v>6</v>
      </c>
      <c r="E7314" s="18">
        <v>5.7569340170925763E-2</v>
      </c>
      <c r="F7314" s="18">
        <v>7.3944591063764562E-4</v>
      </c>
    </row>
    <row r="7315" spans="2:6" x14ac:dyDescent="0.25">
      <c r="B7315" s="18">
        <v>2010</v>
      </c>
      <c r="C7315" s="19">
        <v>40052</v>
      </c>
      <c r="D7315" s="18" t="s">
        <v>6</v>
      </c>
      <c r="E7315" s="18">
        <v>4.6667253026909189E-2</v>
      </c>
      <c r="F7315" s="18">
        <v>2.9167033141818243E-3</v>
      </c>
    </row>
    <row r="7316" spans="2:6" x14ac:dyDescent="0.25">
      <c r="B7316" s="18">
        <v>2010</v>
      </c>
      <c r="C7316" s="19">
        <v>40052</v>
      </c>
      <c r="D7316" s="18" t="s">
        <v>6</v>
      </c>
      <c r="E7316" s="18">
        <v>9.6014207473565066E-2</v>
      </c>
      <c r="F7316" s="18">
        <v>1.3651309119464227E-3</v>
      </c>
    </row>
    <row r="7317" spans="2:6" x14ac:dyDescent="0.25">
      <c r="B7317" s="18">
        <v>2010</v>
      </c>
      <c r="C7317" s="19">
        <v>40052</v>
      </c>
      <c r="D7317" s="18" t="s">
        <v>6</v>
      </c>
      <c r="E7317" s="18">
        <v>0.26741397752906038</v>
      </c>
      <c r="F7317" s="18">
        <v>2.2372978834677482E-3</v>
      </c>
    </row>
    <row r="7318" spans="2:6" x14ac:dyDescent="0.25">
      <c r="B7318" s="18">
        <v>2010</v>
      </c>
      <c r="C7318" s="19">
        <v>40052</v>
      </c>
      <c r="D7318" s="18" t="s">
        <v>6</v>
      </c>
      <c r="E7318" s="18">
        <v>0.59330738250367743</v>
      </c>
      <c r="F7318" s="18">
        <v>4.1396330894671613E-3</v>
      </c>
    </row>
    <row r="7319" spans="2:6" x14ac:dyDescent="0.25">
      <c r="B7319" s="18">
        <v>2010</v>
      </c>
      <c r="C7319" s="19">
        <v>40052</v>
      </c>
      <c r="D7319" s="18" t="s">
        <v>6</v>
      </c>
      <c r="E7319" s="18">
        <v>3.3685869262381637E-3</v>
      </c>
      <c r="F7319" s="18">
        <v>8.2160656737516189E-5</v>
      </c>
    </row>
    <row r="7320" spans="2:6" x14ac:dyDescent="0.25">
      <c r="B7320" s="18">
        <v>2010</v>
      </c>
      <c r="C7320" s="19">
        <v>40053</v>
      </c>
      <c r="D7320" s="18" t="s">
        <v>6</v>
      </c>
      <c r="E7320" s="18">
        <v>1.580012629567619E-3</v>
      </c>
      <c r="F7320" s="18">
        <v>1.5800126295676189E-5</v>
      </c>
    </row>
    <row r="7321" spans="2:6" x14ac:dyDescent="0.25">
      <c r="B7321" s="18">
        <v>2010</v>
      </c>
      <c r="C7321" s="19">
        <v>40053</v>
      </c>
      <c r="D7321" s="18" t="s">
        <v>7</v>
      </c>
      <c r="E7321" s="18">
        <v>3.2074256380222664E-3</v>
      </c>
      <c r="F7321" s="18">
        <v>2.2120176813946664E-5</v>
      </c>
    </row>
    <row r="7322" spans="2:6" x14ac:dyDescent="0.25">
      <c r="B7322" s="18">
        <v>2010</v>
      </c>
      <c r="C7322" s="19">
        <v>40053</v>
      </c>
      <c r="D7322" s="18" t="s">
        <v>7</v>
      </c>
      <c r="E7322" s="18">
        <v>1.2166097247670665E-3</v>
      </c>
      <c r="F7322" s="18">
        <v>1.5800126295676189E-5</v>
      </c>
    </row>
    <row r="7323" spans="2:6" x14ac:dyDescent="0.25">
      <c r="B7323" s="18">
        <v>2010</v>
      </c>
      <c r="C7323" s="19">
        <v>40053</v>
      </c>
      <c r="D7323" s="18" t="s">
        <v>6</v>
      </c>
      <c r="E7323" s="18">
        <v>9.6949574950269096E-2</v>
      </c>
      <c r="F7323" s="18">
        <v>1.4915319223118323E-3</v>
      </c>
    </row>
    <row r="7324" spans="2:6" x14ac:dyDescent="0.25">
      <c r="B7324" s="18">
        <v>2010</v>
      </c>
      <c r="C7324" s="19">
        <v>40053</v>
      </c>
      <c r="D7324" s="18" t="s">
        <v>6</v>
      </c>
      <c r="E7324" s="18">
        <v>7.5840606219245712E-4</v>
      </c>
      <c r="F7324" s="18">
        <v>2.5280202073081902E-5</v>
      </c>
    </row>
    <row r="7325" spans="2:6" x14ac:dyDescent="0.25">
      <c r="B7325" s="18">
        <v>2010</v>
      </c>
      <c r="C7325" s="19">
        <v>40053</v>
      </c>
      <c r="D7325" s="18" t="s">
        <v>6</v>
      </c>
      <c r="E7325" s="18">
        <v>0.16793954239674222</v>
      </c>
      <c r="F7325" s="18">
        <v>1.2829702552089066E-3</v>
      </c>
    </row>
    <row r="7326" spans="2:6" x14ac:dyDescent="0.25">
      <c r="B7326" s="18">
        <v>2010</v>
      </c>
      <c r="C7326" s="19">
        <v>40053</v>
      </c>
      <c r="D7326" s="18" t="s">
        <v>6</v>
      </c>
      <c r="E7326" s="18">
        <v>1.7007255944665851E-2</v>
      </c>
      <c r="F7326" s="18">
        <v>2.8345426574443084E-3</v>
      </c>
    </row>
    <row r="7327" spans="2:6" x14ac:dyDescent="0.25">
      <c r="B7327" s="18">
        <v>2010</v>
      </c>
      <c r="C7327" s="19">
        <v>40053</v>
      </c>
      <c r="D7327" s="18" t="s">
        <v>6</v>
      </c>
      <c r="E7327" s="18">
        <v>1.8960151554811427E-3</v>
      </c>
      <c r="F7327" s="18">
        <v>1.580012629567619E-4</v>
      </c>
    </row>
    <row r="7328" spans="2:6" x14ac:dyDescent="0.25">
      <c r="B7328" s="18">
        <v>2010</v>
      </c>
      <c r="C7328" s="19">
        <v>40053</v>
      </c>
      <c r="D7328" s="18" t="s">
        <v>6</v>
      </c>
      <c r="E7328" s="18">
        <v>5.2582820312010361E-3</v>
      </c>
      <c r="F7328" s="18">
        <v>4.1080328368758094E-5</v>
      </c>
    </row>
    <row r="7329" spans="2:6" x14ac:dyDescent="0.25">
      <c r="B7329" s="18">
        <v>2010</v>
      </c>
      <c r="C7329" s="19">
        <v>40053</v>
      </c>
      <c r="D7329" s="18" t="s">
        <v>6</v>
      </c>
      <c r="E7329" s="18">
        <v>8.7605380259006202E-2</v>
      </c>
      <c r="F7329" s="18">
        <v>6.6044527915926467E-4</v>
      </c>
    </row>
    <row r="7330" spans="2:6" x14ac:dyDescent="0.25">
      <c r="B7330" s="18">
        <v>2010</v>
      </c>
      <c r="C7330" s="19">
        <v>40053</v>
      </c>
      <c r="D7330" s="18" t="s">
        <v>6</v>
      </c>
      <c r="E7330" s="18">
        <v>0.33828386401568633</v>
      </c>
      <c r="F7330" s="18">
        <v>3.6782694016334167E-3</v>
      </c>
    </row>
    <row r="7331" spans="2:6" x14ac:dyDescent="0.25">
      <c r="B7331" s="18">
        <v>2010</v>
      </c>
      <c r="C7331" s="19">
        <v>40053</v>
      </c>
      <c r="D7331" s="18" t="s">
        <v>6</v>
      </c>
      <c r="E7331" s="18">
        <v>4.7779581918124793E-2</v>
      </c>
      <c r="F7331" s="18">
        <v>2.831382632185173E-3</v>
      </c>
    </row>
    <row r="7332" spans="2:6" x14ac:dyDescent="0.25">
      <c r="B7332" s="18">
        <v>2010</v>
      </c>
      <c r="C7332" s="19">
        <v>40054</v>
      </c>
      <c r="D7332" s="18" t="s">
        <v>7</v>
      </c>
      <c r="E7332" s="18">
        <v>1.5901247103968518E-2</v>
      </c>
      <c r="F7332" s="18">
        <v>2.1488171762119618E-4</v>
      </c>
    </row>
    <row r="7333" spans="2:6" x14ac:dyDescent="0.25">
      <c r="B7333" s="18">
        <v>2010</v>
      </c>
      <c r="C7333" s="19">
        <v>40053</v>
      </c>
      <c r="D7333" s="18" t="s">
        <v>6</v>
      </c>
      <c r="E7333" s="18">
        <v>1.4504515939430741E-3</v>
      </c>
      <c r="F7333" s="18">
        <v>2.844022733221714E-5</v>
      </c>
    </row>
    <row r="7334" spans="2:6" x14ac:dyDescent="0.25">
      <c r="B7334" s="18">
        <v>2010</v>
      </c>
      <c r="C7334" s="19">
        <v>40054</v>
      </c>
      <c r="D7334" s="18" t="s">
        <v>7</v>
      </c>
      <c r="E7334" s="18">
        <v>2.1412331155900372E-2</v>
      </c>
      <c r="F7334" s="18">
        <v>2.4332194495341333E-4</v>
      </c>
    </row>
    <row r="7335" spans="2:6" x14ac:dyDescent="0.25">
      <c r="B7335" s="18">
        <v>2010</v>
      </c>
      <c r="C7335" s="19">
        <v>40054</v>
      </c>
      <c r="D7335" s="18" t="s">
        <v>6</v>
      </c>
      <c r="E7335" s="18">
        <v>2.4174193232384569E-3</v>
      </c>
      <c r="F7335" s="18">
        <v>5.3720429405299046E-5</v>
      </c>
    </row>
    <row r="7336" spans="2:6" x14ac:dyDescent="0.25">
      <c r="B7336" s="18">
        <v>2010</v>
      </c>
      <c r="C7336" s="19">
        <v>40054</v>
      </c>
      <c r="D7336" s="18" t="s">
        <v>7</v>
      </c>
      <c r="E7336" s="18">
        <v>1.3847230685530612E-2</v>
      </c>
      <c r="F7336" s="18">
        <v>4.4240353627893329E-5</v>
      </c>
    </row>
    <row r="7337" spans="2:6" x14ac:dyDescent="0.25">
      <c r="B7337" s="18">
        <v>2010</v>
      </c>
      <c r="C7337" s="19">
        <v>40052</v>
      </c>
      <c r="D7337" s="18" t="s">
        <v>6</v>
      </c>
      <c r="E7337" s="18">
        <v>0.11037652227633472</v>
      </c>
      <c r="F7337" s="18">
        <v>4.3924351101979806E-4</v>
      </c>
    </row>
    <row r="7338" spans="2:6" x14ac:dyDescent="0.25">
      <c r="B7338" s="18">
        <v>2010</v>
      </c>
      <c r="C7338" s="19">
        <v>40054</v>
      </c>
      <c r="D7338" s="18" t="s">
        <v>6</v>
      </c>
      <c r="E7338" s="18">
        <v>2.0903567089179599E-2</v>
      </c>
      <c r="F7338" s="18">
        <v>3.3180265220919997E-4</v>
      </c>
    </row>
    <row r="7339" spans="2:6" x14ac:dyDescent="0.25">
      <c r="B7339" s="18">
        <v>2010</v>
      </c>
      <c r="C7339" s="19">
        <v>40055</v>
      </c>
      <c r="D7339" s="18" t="s">
        <v>6</v>
      </c>
      <c r="E7339" s="18">
        <v>7.9632636530207988E-3</v>
      </c>
      <c r="F7339" s="18">
        <v>4.4240353627893327E-4</v>
      </c>
    </row>
    <row r="7340" spans="2:6" x14ac:dyDescent="0.25">
      <c r="B7340" s="18">
        <v>2010</v>
      </c>
      <c r="C7340" s="19">
        <v>40055</v>
      </c>
      <c r="D7340" s="18" t="s">
        <v>6</v>
      </c>
      <c r="E7340" s="18">
        <v>2.1235369741388798E-2</v>
      </c>
      <c r="F7340" s="18">
        <v>1.3272106088367999E-3</v>
      </c>
    </row>
    <row r="7341" spans="2:6" x14ac:dyDescent="0.25">
      <c r="B7341" s="18">
        <v>2010</v>
      </c>
      <c r="C7341" s="19">
        <v>40055</v>
      </c>
      <c r="D7341" s="18" t="s">
        <v>6</v>
      </c>
      <c r="E7341" s="18">
        <v>5.8536307900221143E-2</v>
      </c>
      <c r="F7341" s="18">
        <v>1.368290937205558E-3</v>
      </c>
    </row>
    <row r="7342" spans="2:6" x14ac:dyDescent="0.25">
      <c r="B7342" s="18">
        <v>2010</v>
      </c>
      <c r="C7342" s="19">
        <v>40055</v>
      </c>
      <c r="D7342" s="18" t="s">
        <v>6</v>
      </c>
      <c r="E7342" s="18">
        <v>6.4590916296724263E-3</v>
      </c>
      <c r="F7342" s="18">
        <v>4.6136368783374472E-4</v>
      </c>
    </row>
    <row r="7343" spans="2:6" x14ac:dyDescent="0.25">
      <c r="B7343" s="18">
        <v>2010</v>
      </c>
      <c r="C7343" s="19">
        <v>40055</v>
      </c>
      <c r="D7343" s="18" t="s">
        <v>6</v>
      </c>
      <c r="E7343" s="18">
        <v>8.5586124118418788E-2</v>
      </c>
      <c r="F7343" s="18">
        <v>7.2048575908283423E-4</v>
      </c>
    </row>
    <row r="7344" spans="2:6" x14ac:dyDescent="0.25">
      <c r="B7344" s="18">
        <v>2010</v>
      </c>
      <c r="C7344" s="19">
        <v>40055</v>
      </c>
      <c r="D7344" s="18" t="s">
        <v>6</v>
      </c>
      <c r="E7344" s="18">
        <v>1.114856911422912E-2</v>
      </c>
      <c r="F7344" s="18">
        <v>8.8480707255786658E-5</v>
      </c>
    </row>
    <row r="7345" spans="2:6" x14ac:dyDescent="0.25">
      <c r="B7345" s="18">
        <v>2010</v>
      </c>
      <c r="C7345" s="19">
        <v>40055</v>
      </c>
      <c r="D7345" s="18" t="s">
        <v>7</v>
      </c>
      <c r="E7345" s="18">
        <v>7.5840606219245712E-4</v>
      </c>
      <c r="F7345" s="18">
        <v>1.2640101036540951E-5</v>
      </c>
    </row>
    <row r="7346" spans="2:6" x14ac:dyDescent="0.25">
      <c r="B7346" s="18">
        <v>2010</v>
      </c>
      <c r="C7346" s="19">
        <v>40056</v>
      </c>
      <c r="D7346" s="18" t="s">
        <v>6</v>
      </c>
      <c r="E7346" s="18">
        <v>6.8029023778663406E-2</v>
      </c>
      <c r="F7346" s="18">
        <v>5.8144464768088372E-4</v>
      </c>
    </row>
    <row r="7347" spans="2:6" x14ac:dyDescent="0.25">
      <c r="B7347" s="18">
        <v>2010</v>
      </c>
      <c r="C7347" s="19">
        <v>40056</v>
      </c>
      <c r="D7347" s="18" t="s">
        <v>6</v>
      </c>
      <c r="E7347" s="18">
        <v>1.6858734757486494E-2</v>
      </c>
      <c r="F7347" s="18">
        <v>1.5326122506805903E-3</v>
      </c>
    </row>
    <row r="7348" spans="2:6" x14ac:dyDescent="0.25">
      <c r="B7348" s="18">
        <v>2010</v>
      </c>
      <c r="C7348" s="19">
        <v>40056</v>
      </c>
      <c r="D7348" s="18" t="s">
        <v>6</v>
      </c>
      <c r="E7348" s="18">
        <v>8.6749013413780551E-2</v>
      </c>
      <c r="F7348" s="18">
        <v>4.3608348576066285E-4</v>
      </c>
    </row>
    <row r="7349" spans="2:6" x14ac:dyDescent="0.25">
      <c r="B7349" s="18">
        <v>2010</v>
      </c>
      <c r="C7349" s="19">
        <v>40055</v>
      </c>
      <c r="D7349" s="18" t="s">
        <v>6</v>
      </c>
      <c r="E7349" s="18">
        <v>3.532276234661369E-2</v>
      </c>
      <c r="F7349" s="18">
        <v>7.6788613796986282E-4</v>
      </c>
    </row>
    <row r="7350" spans="2:6" x14ac:dyDescent="0.25">
      <c r="B7350" s="18">
        <v>2010</v>
      </c>
      <c r="C7350" s="19">
        <v>40055</v>
      </c>
      <c r="D7350" s="18" t="s">
        <v>6</v>
      </c>
      <c r="E7350" s="18">
        <v>0.2577126999835152</v>
      </c>
      <c r="F7350" s="18">
        <v>2.9072232384044186E-3</v>
      </c>
    </row>
    <row r="7351" spans="2:6" x14ac:dyDescent="0.25">
      <c r="B7351" s="18">
        <v>2010</v>
      </c>
      <c r="C7351" s="19">
        <v>40056</v>
      </c>
      <c r="D7351" s="18" t="s">
        <v>6</v>
      </c>
      <c r="E7351" s="18">
        <v>1.0520988097764861</v>
      </c>
      <c r="F7351" s="18">
        <v>6.2378898615329595E-3</v>
      </c>
    </row>
    <row r="7352" spans="2:6" x14ac:dyDescent="0.25">
      <c r="B7352" s="18">
        <v>2010</v>
      </c>
      <c r="C7352" s="19">
        <v>40056</v>
      </c>
      <c r="D7352" s="18" t="s">
        <v>6</v>
      </c>
      <c r="E7352" s="18">
        <v>1.4314914423882627E-2</v>
      </c>
      <c r="F7352" s="18">
        <v>4.771638141294209E-4</v>
      </c>
    </row>
    <row r="7353" spans="2:6" x14ac:dyDescent="0.25">
      <c r="B7353" s="18">
        <v>2010</v>
      </c>
      <c r="C7353" s="19">
        <v>40056</v>
      </c>
      <c r="D7353" s="18" t="s">
        <v>6</v>
      </c>
      <c r="E7353" s="18">
        <v>1.0680885375877103E-2</v>
      </c>
      <c r="F7353" s="18">
        <v>4.1080328368758092E-4</v>
      </c>
    </row>
    <row r="7354" spans="2:6" x14ac:dyDescent="0.25">
      <c r="B7354" s="18">
        <v>2010</v>
      </c>
      <c r="C7354" s="19">
        <v>40056</v>
      </c>
      <c r="D7354" s="18" t="s">
        <v>6</v>
      </c>
      <c r="E7354" s="18">
        <v>7.9266073600148312E-2</v>
      </c>
      <c r="F7354" s="18">
        <v>7.3628588537851046E-4</v>
      </c>
    </row>
    <row r="7355" spans="2:6" x14ac:dyDescent="0.25">
      <c r="B7355" s="18">
        <v>2010</v>
      </c>
      <c r="C7355" s="19">
        <v>40056</v>
      </c>
      <c r="D7355" s="18" t="s">
        <v>6</v>
      </c>
      <c r="E7355" s="18">
        <v>3.3723789565491255E-2</v>
      </c>
      <c r="F7355" s="18">
        <v>2.9072232384044186E-4</v>
      </c>
    </row>
    <row r="7356" spans="2:6" x14ac:dyDescent="0.25">
      <c r="B7356" s="18">
        <v>2010</v>
      </c>
      <c r="C7356" s="19">
        <v>40053</v>
      </c>
      <c r="D7356" s="18" t="s">
        <v>7</v>
      </c>
      <c r="E7356" s="18">
        <v>1.4156913160925865E-3</v>
      </c>
      <c r="F7356" s="18">
        <v>2.0224161658465522E-4</v>
      </c>
    </row>
    <row r="7357" spans="2:6" x14ac:dyDescent="0.25">
      <c r="B7357" s="18">
        <v>2010</v>
      </c>
      <c r="C7357" s="19">
        <v>40056</v>
      </c>
      <c r="D7357" s="18" t="s">
        <v>6</v>
      </c>
      <c r="E7357" s="18">
        <v>5.9569636159958368E-2</v>
      </c>
      <c r="F7357" s="18">
        <v>4.9928399094336762E-4</v>
      </c>
    </row>
    <row r="7358" spans="2:6" x14ac:dyDescent="0.25">
      <c r="B7358" s="18">
        <v>2010</v>
      </c>
      <c r="C7358" s="19">
        <v>40056</v>
      </c>
      <c r="D7358" s="18" t="s">
        <v>7</v>
      </c>
      <c r="E7358" s="18">
        <v>6.6360530441839994E-4</v>
      </c>
      <c r="F7358" s="18">
        <v>3.1600252591352378E-6</v>
      </c>
    </row>
    <row r="7359" spans="2:6" x14ac:dyDescent="0.25">
      <c r="B7359" s="18">
        <v>2010</v>
      </c>
      <c r="C7359" s="19">
        <v>40056</v>
      </c>
      <c r="D7359" s="18" t="s">
        <v>6</v>
      </c>
      <c r="E7359" s="18">
        <v>2.7113016723380342E-2</v>
      </c>
      <c r="F7359" s="18">
        <v>1.4852118717935617E-4</v>
      </c>
    </row>
    <row r="7360" spans="2:6" x14ac:dyDescent="0.25">
      <c r="B7360" s="18">
        <v>2010</v>
      </c>
      <c r="C7360" s="19">
        <v>40056</v>
      </c>
      <c r="D7360" s="18" t="s">
        <v>7</v>
      </c>
      <c r="E7360" s="18">
        <v>6.1715293310911197E-2</v>
      </c>
      <c r="F7360" s="18">
        <v>6.857254812323466E-4</v>
      </c>
    </row>
    <row r="7361" spans="2:6" x14ac:dyDescent="0.25">
      <c r="B7361" s="18">
        <v>2010</v>
      </c>
      <c r="C7361" s="19">
        <v>40056</v>
      </c>
      <c r="D7361" s="18" t="s">
        <v>6</v>
      </c>
      <c r="E7361" s="18">
        <v>3.5246921740394441E-2</v>
      </c>
      <c r="F7361" s="18">
        <v>9.0376722411267805E-4</v>
      </c>
    </row>
    <row r="7362" spans="2:6" x14ac:dyDescent="0.25">
      <c r="B7362" s="18">
        <v>2010</v>
      </c>
      <c r="C7362" s="19">
        <v>40056</v>
      </c>
      <c r="D7362" s="18" t="s">
        <v>6</v>
      </c>
      <c r="E7362" s="18">
        <v>3.0260401881479038E-2</v>
      </c>
      <c r="F7362" s="18">
        <v>2.4016191969427808E-4</v>
      </c>
    </row>
    <row r="7363" spans="2:6" x14ac:dyDescent="0.25">
      <c r="B7363" s="18">
        <v>2010</v>
      </c>
      <c r="C7363" s="19">
        <v>40056</v>
      </c>
      <c r="D7363" s="18" t="s">
        <v>6</v>
      </c>
      <c r="E7363" s="18">
        <v>1.1818494469165791E-3</v>
      </c>
      <c r="F7363" s="18">
        <v>3.4760277850487619E-5</v>
      </c>
    </row>
    <row r="7364" spans="2:6" x14ac:dyDescent="0.25">
      <c r="B7364" s="18">
        <v>2010</v>
      </c>
      <c r="C7364" s="19">
        <v>40056</v>
      </c>
      <c r="D7364" s="18" t="s">
        <v>6</v>
      </c>
      <c r="E7364" s="18">
        <v>2.7858782684536256E-2</v>
      </c>
      <c r="F7364" s="18">
        <v>9.6064767877711234E-4</v>
      </c>
    </row>
    <row r="7365" spans="2:6" x14ac:dyDescent="0.25">
      <c r="B7365" s="18">
        <v>2010</v>
      </c>
      <c r="C7365" s="19">
        <v>40056</v>
      </c>
      <c r="D7365" s="18" t="s">
        <v>6</v>
      </c>
      <c r="E7365" s="18">
        <v>9.7843862098604364E-2</v>
      </c>
      <c r="F7365" s="18">
        <v>6.0040479923569522E-4</v>
      </c>
    </row>
    <row r="7366" spans="2:6" x14ac:dyDescent="0.25">
      <c r="B7366" s="18">
        <v>2010</v>
      </c>
      <c r="C7366" s="19">
        <v>40056</v>
      </c>
      <c r="D7366" s="18" t="s">
        <v>6</v>
      </c>
      <c r="E7366" s="18">
        <v>6.3137304677522051E-3</v>
      </c>
      <c r="F7366" s="18">
        <v>3.5076280376401142E-4</v>
      </c>
    </row>
    <row r="7367" spans="2:6" x14ac:dyDescent="0.25">
      <c r="B7367" s="18">
        <v>2010</v>
      </c>
      <c r="C7367" s="19">
        <v>40056</v>
      </c>
      <c r="D7367" s="18" t="s">
        <v>6</v>
      </c>
      <c r="E7367" s="18">
        <v>6.5538923874464833E-2</v>
      </c>
      <c r="F7367" s="18">
        <v>1.0744085881059809E-4</v>
      </c>
    </row>
    <row r="7368" spans="2:6" x14ac:dyDescent="0.25">
      <c r="B7368" s="18">
        <v>2010</v>
      </c>
      <c r="C7368" s="19">
        <v>40056</v>
      </c>
      <c r="D7368" s="18" t="s">
        <v>6</v>
      </c>
      <c r="E7368" s="18">
        <v>0.10068788483182609</v>
      </c>
      <c r="F7368" s="18">
        <v>4.076432584284457E-4</v>
      </c>
    </row>
    <row r="7369" spans="2:6" x14ac:dyDescent="0.25">
      <c r="B7369" s="18">
        <v>2010</v>
      </c>
      <c r="C7369" s="19">
        <v>40056</v>
      </c>
      <c r="D7369" s="18" t="s">
        <v>6</v>
      </c>
      <c r="E7369" s="18">
        <v>0.65618872513520954</v>
      </c>
      <c r="F7369" s="18">
        <v>5.7923262999948913E-3</v>
      </c>
    </row>
    <row r="7370" spans="2:6" x14ac:dyDescent="0.25">
      <c r="B7370" s="18">
        <v>2010</v>
      </c>
      <c r="C7370" s="19">
        <v>40056</v>
      </c>
      <c r="D7370" s="18" t="s">
        <v>7</v>
      </c>
      <c r="E7370" s="18">
        <v>3.8489107656267197E-3</v>
      </c>
      <c r="F7370" s="18">
        <v>6.6360530441839997E-5</v>
      </c>
    </row>
    <row r="7371" spans="2:6" x14ac:dyDescent="0.25">
      <c r="B7371" s="18">
        <v>2010</v>
      </c>
      <c r="C7371" s="19">
        <v>40056</v>
      </c>
      <c r="D7371" s="18" t="s">
        <v>6</v>
      </c>
      <c r="E7371" s="18">
        <v>0.19516948005471055</v>
      </c>
      <c r="F7371" s="18">
        <v>7.3628588537851046E-4</v>
      </c>
    </row>
    <row r="7372" spans="2:6" x14ac:dyDescent="0.25">
      <c r="B7372" s="18">
        <v>2010</v>
      </c>
      <c r="C7372" s="19">
        <v>40056</v>
      </c>
      <c r="D7372" s="18" t="s">
        <v>6</v>
      </c>
      <c r="E7372" s="18">
        <v>4.3229145544970054E-3</v>
      </c>
      <c r="F7372" s="18">
        <v>2.5280202073081902E-5</v>
      </c>
    </row>
    <row r="7373" spans="2:6" x14ac:dyDescent="0.25">
      <c r="B7373" s="18">
        <v>2010</v>
      </c>
      <c r="C7373" s="19">
        <v>40056</v>
      </c>
      <c r="D7373" s="18" t="s">
        <v>6</v>
      </c>
      <c r="E7373" s="18">
        <v>0.23242301783465588</v>
      </c>
      <c r="F7373" s="18">
        <v>1.981335837477794E-3</v>
      </c>
    </row>
    <row r="7374" spans="2:6" x14ac:dyDescent="0.25">
      <c r="B7374" s="18">
        <v>2010</v>
      </c>
      <c r="C7374" s="19">
        <v>40056</v>
      </c>
      <c r="D7374" s="18" t="s">
        <v>6</v>
      </c>
      <c r="E7374" s="18">
        <v>3.3369866736468112E-3</v>
      </c>
      <c r="F7374" s="18">
        <v>1.5168121243849141E-4</v>
      </c>
    </row>
    <row r="7375" spans="2:6" x14ac:dyDescent="0.25">
      <c r="B7375" s="18">
        <v>2010</v>
      </c>
      <c r="C7375" s="19">
        <v>40056</v>
      </c>
      <c r="D7375" s="18" t="s">
        <v>6</v>
      </c>
      <c r="E7375" s="18">
        <v>9.022820122408845E-2</v>
      </c>
      <c r="F7375" s="18">
        <v>5.7512459716261329E-4</v>
      </c>
    </row>
    <row r="7376" spans="2:6" x14ac:dyDescent="0.25">
      <c r="B7376" s="18">
        <v>2010</v>
      </c>
      <c r="C7376" s="19">
        <v>40056</v>
      </c>
      <c r="D7376" s="18" t="s">
        <v>6</v>
      </c>
      <c r="E7376" s="18">
        <v>9.3975991181422844E-2</v>
      </c>
      <c r="F7376" s="18">
        <v>9.448475524814361E-4</v>
      </c>
    </row>
    <row r="7377" spans="2:6" x14ac:dyDescent="0.25">
      <c r="B7377" s="18">
        <v>2010</v>
      </c>
      <c r="C7377" s="19">
        <v>40055</v>
      </c>
      <c r="D7377" s="18" t="s">
        <v>6</v>
      </c>
      <c r="E7377" s="18">
        <v>0.22555944297181413</v>
      </c>
      <c r="F7377" s="18">
        <v>3.1284250065438852E-4</v>
      </c>
    </row>
    <row r="7378" spans="2:6" x14ac:dyDescent="0.25">
      <c r="B7378" s="18">
        <v>2010</v>
      </c>
      <c r="C7378" s="19">
        <v>40056</v>
      </c>
      <c r="D7378" s="18" t="s">
        <v>6</v>
      </c>
      <c r="E7378" s="18">
        <v>3.5392282902314663E-4</v>
      </c>
      <c r="F7378" s="18">
        <v>3.1600252591352378E-6</v>
      </c>
    </row>
    <row r="7379" spans="2:6" x14ac:dyDescent="0.25">
      <c r="B7379" s="18">
        <v>2010</v>
      </c>
      <c r="C7379" s="19">
        <v>40056</v>
      </c>
      <c r="D7379" s="18" t="s">
        <v>6</v>
      </c>
      <c r="E7379" s="18">
        <v>4.7447779265915598E-2</v>
      </c>
      <c r="F7379" s="18">
        <v>3.3180265220919997E-4</v>
      </c>
    </row>
    <row r="7380" spans="2:6" x14ac:dyDescent="0.25">
      <c r="B7380" s="18">
        <v>2010</v>
      </c>
      <c r="C7380" s="19">
        <v>40056</v>
      </c>
      <c r="D7380" s="18" t="s">
        <v>6</v>
      </c>
      <c r="E7380" s="18">
        <v>0.22276598064273859</v>
      </c>
      <c r="F7380" s="18">
        <v>6.7940543071407617E-4</v>
      </c>
    </row>
    <row r="7381" spans="2:6" x14ac:dyDescent="0.25">
      <c r="B7381" s="18">
        <v>2010</v>
      </c>
      <c r="C7381" s="19">
        <v>40056</v>
      </c>
      <c r="D7381" s="18" t="s">
        <v>6</v>
      </c>
      <c r="E7381" s="18">
        <v>2.244249939037846E-2</v>
      </c>
      <c r="F7381" s="18">
        <v>1.6748133873416759E-4</v>
      </c>
    </row>
    <row r="7382" spans="2:6" x14ac:dyDescent="0.25">
      <c r="B7382" s="18">
        <v>2010</v>
      </c>
      <c r="C7382" s="19">
        <v>40056</v>
      </c>
      <c r="D7382" s="18" t="s">
        <v>6</v>
      </c>
      <c r="E7382" s="18">
        <v>2.2821702421474688E-2</v>
      </c>
      <c r="F7382" s="18">
        <v>1.4536116192022093E-4</v>
      </c>
    </row>
    <row r="7383" spans="2:6" x14ac:dyDescent="0.25">
      <c r="B7383" s="18">
        <v>2010</v>
      </c>
      <c r="C7383" s="19">
        <v>40056</v>
      </c>
      <c r="D7383" s="18" t="s">
        <v>6</v>
      </c>
      <c r="E7383" s="18">
        <v>0.32597240560609547</v>
      </c>
      <c r="F7383" s="18">
        <v>9.448475524814361E-4</v>
      </c>
    </row>
    <row r="7384" spans="2:6" x14ac:dyDescent="0.25">
      <c r="B7384" s="18">
        <v>2010</v>
      </c>
      <c r="C7384" s="19">
        <v>40056</v>
      </c>
      <c r="D7384" s="18" t="s">
        <v>6</v>
      </c>
      <c r="E7384" s="18">
        <v>6.6818734104414607E-2</v>
      </c>
      <c r="F7384" s="18">
        <v>3.4444275324574093E-4</v>
      </c>
    </row>
    <row r="7385" spans="2:6" x14ac:dyDescent="0.25">
      <c r="B7385" s="18">
        <v>2010</v>
      </c>
      <c r="C7385" s="19">
        <v>40056</v>
      </c>
      <c r="D7385" s="18" t="s">
        <v>6</v>
      </c>
      <c r="E7385" s="18">
        <v>3.6981775607659688E-2</v>
      </c>
      <c r="F7385" s="18">
        <v>8.5636684522564946E-4</v>
      </c>
    </row>
    <row r="7386" spans="2:6" x14ac:dyDescent="0.25">
      <c r="B7386" s="18">
        <v>2010</v>
      </c>
      <c r="C7386" s="19">
        <v>40057</v>
      </c>
      <c r="D7386" s="18" t="s">
        <v>6</v>
      </c>
      <c r="E7386" s="18">
        <v>5.5224601428647414E-2</v>
      </c>
      <c r="F7386" s="18">
        <v>3.6024287954141711E-4</v>
      </c>
    </row>
    <row r="7387" spans="2:6" x14ac:dyDescent="0.25">
      <c r="B7387" s="18">
        <v>2010</v>
      </c>
      <c r="C7387" s="19">
        <v>40057</v>
      </c>
      <c r="D7387" s="18" t="s">
        <v>6</v>
      </c>
      <c r="E7387" s="18">
        <v>7.8969031225789594E-3</v>
      </c>
      <c r="F7387" s="18">
        <v>1.6116128821589714E-4</v>
      </c>
    </row>
    <row r="7388" spans="2:6" x14ac:dyDescent="0.25">
      <c r="B7388" s="18">
        <v>2010</v>
      </c>
      <c r="C7388" s="19">
        <v>40056</v>
      </c>
      <c r="D7388" s="18" t="s">
        <v>6</v>
      </c>
      <c r="E7388" s="18">
        <v>1.2166097247670665E-3</v>
      </c>
      <c r="F7388" s="18">
        <v>3.1600252591352378E-6</v>
      </c>
    </row>
    <row r="7389" spans="2:6" x14ac:dyDescent="0.25">
      <c r="B7389" s="18">
        <v>2010</v>
      </c>
      <c r="C7389" s="19">
        <v>40057</v>
      </c>
      <c r="D7389" s="18" t="s">
        <v>6</v>
      </c>
      <c r="E7389" s="18">
        <v>2.0875126861847382E-2</v>
      </c>
      <c r="F7389" s="18">
        <v>1.1597292701026323E-3</v>
      </c>
    </row>
    <row r="7390" spans="2:6" x14ac:dyDescent="0.25">
      <c r="B7390" s="18">
        <v>2010</v>
      </c>
      <c r="C7390" s="19">
        <v>40056</v>
      </c>
      <c r="D7390" s="18" t="s">
        <v>6</v>
      </c>
      <c r="E7390" s="18">
        <v>6.2852902404199884E-3</v>
      </c>
      <c r="F7390" s="18">
        <v>1.6116128821589714E-4</v>
      </c>
    </row>
    <row r="7391" spans="2:6" x14ac:dyDescent="0.25">
      <c r="B7391" s="18">
        <v>2010</v>
      </c>
      <c r="C7391" s="19">
        <v>40057</v>
      </c>
      <c r="D7391" s="18" t="s">
        <v>6</v>
      </c>
      <c r="E7391" s="18">
        <v>0.14281734158661707</v>
      </c>
      <c r="F7391" s="18">
        <v>1.7222137662287046E-3</v>
      </c>
    </row>
    <row r="7392" spans="2:6" x14ac:dyDescent="0.25">
      <c r="B7392" s="18">
        <v>2010</v>
      </c>
      <c r="C7392" s="19">
        <v>40057</v>
      </c>
      <c r="D7392" s="18" t="s">
        <v>6</v>
      </c>
      <c r="E7392" s="18">
        <v>3.9816318265103994E-3</v>
      </c>
      <c r="F7392" s="18">
        <v>3.1600252591352378E-5</v>
      </c>
    </row>
    <row r="7393" spans="2:6" x14ac:dyDescent="0.25">
      <c r="B7393" s="18">
        <v>2010</v>
      </c>
      <c r="C7393" s="19">
        <v>40057</v>
      </c>
      <c r="D7393" s="18" t="s">
        <v>6</v>
      </c>
      <c r="E7393" s="18">
        <v>4.4745957669354965E-3</v>
      </c>
      <c r="F7393" s="18">
        <v>1.8960151554811427E-5</v>
      </c>
    </row>
    <row r="7394" spans="2:6" x14ac:dyDescent="0.25">
      <c r="B7394" s="18">
        <v>2010</v>
      </c>
      <c r="C7394" s="19">
        <v>40056</v>
      </c>
      <c r="D7394" s="18" t="s">
        <v>6</v>
      </c>
      <c r="E7394" s="18">
        <v>0.23622452822139556</v>
      </c>
      <c r="F7394" s="18">
        <v>2.6247169802377287E-2</v>
      </c>
    </row>
    <row r="7395" spans="2:6" x14ac:dyDescent="0.25">
      <c r="B7395" s="18">
        <v>2010</v>
      </c>
      <c r="C7395" s="19">
        <v>40057</v>
      </c>
      <c r="D7395" s="18" t="s">
        <v>6</v>
      </c>
      <c r="E7395" s="18">
        <v>1.6542353028541874</v>
      </c>
      <c r="F7395" s="18">
        <v>7.2554179949745057E-3</v>
      </c>
    </row>
    <row r="7396" spans="2:6" x14ac:dyDescent="0.25">
      <c r="B7396" s="18">
        <v>2010</v>
      </c>
      <c r="C7396" s="19">
        <v>40056</v>
      </c>
      <c r="D7396" s="18" t="s">
        <v>6</v>
      </c>
      <c r="E7396" s="18">
        <v>6.5298761954770551E-2</v>
      </c>
      <c r="F7396" s="18">
        <v>7.2554179949745057E-3</v>
      </c>
    </row>
    <row r="7397" spans="2:6" x14ac:dyDescent="0.25">
      <c r="B7397" s="18">
        <v>2010</v>
      </c>
      <c r="C7397" s="19">
        <v>40057</v>
      </c>
      <c r="D7397" s="18" t="s">
        <v>7</v>
      </c>
      <c r="E7397" s="18">
        <v>7.1985375403100724E-2</v>
      </c>
      <c r="F7397" s="18">
        <v>2.1172169236206094E-4</v>
      </c>
    </row>
    <row r="7398" spans="2:6" x14ac:dyDescent="0.25">
      <c r="B7398" s="18">
        <v>2010</v>
      </c>
      <c r="C7398" s="19">
        <v>40057</v>
      </c>
      <c r="D7398" s="18" t="s">
        <v>7</v>
      </c>
      <c r="E7398" s="18">
        <v>6.067248497539657E-3</v>
      </c>
      <c r="F7398" s="18">
        <v>1.2640101036540951E-5</v>
      </c>
    </row>
    <row r="7399" spans="2:6" x14ac:dyDescent="0.25">
      <c r="B7399" s="18">
        <v>2010</v>
      </c>
      <c r="C7399" s="19">
        <v>40057</v>
      </c>
      <c r="D7399" s="18" t="s">
        <v>6</v>
      </c>
      <c r="E7399" s="18">
        <v>2.269530141110928E-2</v>
      </c>
      <c r="F7399" s="18">
        <v>1.9908159132551998E-4</v>
      </c>
    </row>
    <row r="7400" spans="2:6" x14ac:dyDescent="0.25">
      <c r="B7400" s="18">
        <v>2010</v>
      </c>
      <c r="C7400" s="19">
        <v>40057</v>
      </c>
      <c r="D7400" s="18" t="s">
        <v>6</v>
      </c>
      <c r="E7400" s="18">
        <v>5.4352434457126094E-3</v>
      </c>
      <c r="F7400" s="18">
        <v>1.2640101036540951E-4</v>
      </c>
    </row>
    <row r="7401" spans="2:6" x14ac:dyDescent="0.25">
      <c r="B7401" s="18">
        <v>2010</v>
      </c>
      <c r="C7401" s="19">
        <v>40057</v>
      </c>
      <c r="D7401" s="18" t="s">
        <v>6</v>
      </c>
      <c r="E7401" s="18">
        <v>4.7198137270443911E-2</v>
      </c>
      <c r="F7401" s="18">
        <v>1.0775686133651162E-3</v>
      </c>
    </row>
    <row r="7402" spans="2:6" x14ac:dyDescent="0.25">
      <c r="B7402" s="18">
        <v>2010</v>
      </c>
      <c r="C7402" s="19">
        <v>40057</v>
      </c>
      <c r="D7402" s="18" t="s">
        <v>6</v>
      </c>
      <c r="E7402" s="18">
        <v>2.5217001567899196E-3</v>
      </c>
      <c r="F7402" s="18">
        <v>1.8960151554811427E-5</v>
      </c>
    </row>
    <row r="7403" spans="2:6" x14ac:dyDescent="0.25">
      <c r="B7403" s="18">
        <v>2010</v>
      </c>
      <c r="C7403" s="19">
        <v>40057</v>
      </c>
      <c r="D7403" s="18" t="s">
        <v>6</v>
      </c>
      <c r="E7403" s="18">
        <v>0.52500659655272841</v>
      </c>
      <c r="F7403" s="18">
        <v>2.6250329827636421E-2</v>
      </c>
    </row>
    <row r="7404" spans="2:6" x14ac:dyDescent="0.25">
      <c r="B7404" s="18">
        <v>2010</v>
      </c>
      <c r="C7404" s="19">
        <v>40057</v>
      </c>
      <c r="D7404" s="18" t="s">
        <v>6</v>
      </c>
      <c r="E7404" s="18">
        <v>0.99751253345018398</v>
      </c>
      <c r="F7404" s="18">
        <v>2.6250329827636421E-2</v>
      </c>
    </row>
    <row r="7405" spans="2:6" x14ac:dyDescent="0.25">
      <c r="B7405" s="18">
        <v>2010</v>
      </c>
      <c r="C7405" s="19">
        <v>40057</v>
      </c>
      <c r="D7405" s="18" t="s">
        <v>6</v>
      </c>
      <c r="E7405" s="18">
        <v>0.99751253345018398</v>
      </c>
      <c r="F7405" s="18">
        <v>2.6250329827636421E-2</v>
      </c>
    </row>
    <row r="7406" spans="2:6" x14ac:dyDescent="0.25">
      <c r="B7406" s="18">
        <v>2010</v>
      </c>
      <c r="C7406" s="19">
        <v>40058</v>
      </c>
      <c r="D7406" s="18" t="s">
        <v>6</v>
      </c>
      <c r="E7406" s="18">
        <v>1.3082504572819885E-3</v>
      </c>
      <c r="F7406" s="18">
        <v>2.844022733221714E-5</v>
      </c>
    </row>
    <row r="7407" spans="2:6" x14ac:dyDescent="0.25">
      <c r="B7407" s="18">
        <v>2010</v>
      </c>
      <c r="C7407" s="19">
        <v>40058</v>
      </c>
      <c r="D7407" s="18" t="s">
        <v>7</v>
      </c>
      <c r="E7407" s="18">
        <v>2.5027400052351084E-2</v>
      </c>
      <c r="F7407" s="18">
        <v>6.9520555700975238E-5</v>
      </c>
    </row>
    <row r="7408" spans="2:6" x14ac:dyDescent="0.25">
      <c r="B7408" s="18">
        <v>2010</v>
      </c>
      <c r="C7408" s="19">
        <v>40058</v>
      </c>
      <c r="D7408" s="18" t="s">
        <v>7</v>
      </c>
      <c r="E7408" s="18">
        <v>1.4289634221809545E-2</v>
      </c>
      <c r="F7408" s="18">
        <v>4.4240353627893329E-5</v>
      </c>
    </row>
    <row r="7409" spans="2:6" x14ac:dyDescent="0.25">
      <c r="B7409" s="18">
        <v>2010</v>
      </c>
      <c r="C7409" s="19">
        <v>40058</v>
      </c>
      <c r="D7409" s="18" t="s">
        <v>7</v>
      </c>
      <c r="E7409" s="18">
        <v>7.8068424026936048E-2</v>
      </c>
      <c r="F7409" s="18">
        <v>4.266034099832571E-4</v>
      </c>
    </row>
    <row r="7410" spans="2:6" x14ac:dyDescent="0.25">
      <c r="B7410" s="18">
        <v>2010</v>
      </c>
      <c r="C7410" s="19">
        <v>40058</v>
      </c>
      <c r="D7410" s="18" t="s">
        <v>7</v>
      </c>
      <c r="E7410" s="18">
        <v>9.732877798136533E-4</v>
      </c>
      <c r="F7410" s="18">
        <v>3.1600252591352378E-6</v>
      </c>
    </row>
    <row r="7411" spans="2:6" x14ac:dyDescent="0.25">
      <c r="B7411" s="18">
        <v>2010</v>
      </c>
      <c r="C7411" s="19">
        <v>40058</v>
      </c>
      <c r="D7411" s="18" t="s">
        <v>7</v>
      </c>
      <c r="E7411" s="18">
        <v>4.7400378887028569E-3</v>
      </c>
      <c r="F7411" s="18">
        <v>1.5800126295676189E-5</v>
      </c>
    </row>
    <row r="7412" spans="2:6" x14ac:dyDescent="0.25">
      <c r="B7412" s="18">
        <v>2010</v>
      </c>
      <c r="C7412" s="19">
        <v>40058</v>
      </c>
      <c r="D7412" s="18" t="s">
        <v>7</v>
      </c>
      <c r="E7412" s="18">
        <v>3.4760277850487615E-4</v>
      </c>
      <c r="F7412" s="18">
        <v>6.3200505182704755E-6</v>
      </c>
    </row>
    <row r="7413" spans="2:6" x14ac:dyDescent="0.25">
      <c r="B7413" s="18">
        <v>2010</v>
      </c>
      <c r="C7413" s="19">
        <v>40058</v>
      </c>
      <c r="D7413" s="18" t="s">
        <v>7</v>
      </c>
      <c r="E7413" s="18">
        <v>2.1488171762119618E-4</v>
      </c>
      <c r="F7413" s="18">
        <v>3.1600252591352378E-6</v>
      </c>
    </row>
    <row r="7414" spans="2:6" x14ac:dyDescent="0.25">
      <c r="B7414" s="18">
        <v>2010</v>
      </c>
      <c r="C7414" s="19">
        <v>40058</v>
      </c>
      <c r="D7414" s="18" t="s">
        <v>7</v>
      </c>
      <c r="E7414" s="18">
        <v>2.7991503745419935E-2</v>
      </c>
      <c r="F7414" s="18">
        <v>1.3588108614281523E-4</v>
      </c>
    </row>
    <row r="7415" spans="2:6" x14ac:dyDescent="0.25">
      <c r="B7415" s="18">
        <v>2010</v>
      </c>
      <c r="C7415" s="19">
        <v>40058</v>
      </c>
      <c r="D7415" s="18" t="s">
        <v>7</v>
      </c>
      <c r="E7415" s="18">
        <v>2.7359498693592887E-2</v>
      </c>
      <c r="F7415" s="18">
        <v>8.2160656737516189E-5</v>
      </c>
    </row>
    <row r="7416" spans="2:6" x14ac:dyDescent="0.25">
      <c r="B7416" s="18">
        <v>2010</v>
      </c>
      <c r="C7416" s="19">
        <v>40059</v>
      </c>
      <c r="D7416" s="18" t="s">
        <v>7</v>
      </c>
      <c r="E7416" s="18">
        <v>3.0747045771385866E-2</v>
      </c>
      <c r="F7416" s="18">
        <v>8.7848702203959612E-4</v>
      </c>
    </row>
    <row r="7417" spans="2:6" x14ac:dyDescent="0.25">
      <c r="B7417" s="18">
        <v>2010</v>
      </c>
      <c r="C7417" s="19">
        <v>40059</v>
      </c>
      <c r="D7417" s="18" t="s">
        <v>6</v>
      </c>
      <c r="E7417" s="18">
        <v>0.70645208690701466</v>
      </c>
      <c r="F7417" s="18">
        <v>8.2539859768612413E-3</v>
      </c>
    </row>
    <row r="7418" spans="2:6" x14ac:dyDescent="0.25">
      <c r="B7418" s="18">
        <v>2010</v>
      </c>
      <c r="C7418" s="19">
        <v>40059</v>
      </c>
      <c r="D7418" s="18" t="s">
        <v>6</v>
      </c>
      <c r="E7418" s="18">
        <v>2.3548508231075793E-2</v>
      </c>
      <c r="F7418" s="18">
        <v>1.4536116192022093E-4</v>
      </c>
    </row>
    <row r="7419" spans="2:6" x14ac:dyDescent="0.25">
      <c r="B7419" s="18">
        <v>2010</v>
      </c>
      <c r="C7419" s="19">
        <v>40059</v>
      </c>
      <c r="D7419" s="18" t="s">
        <v>7</v>
      </c>
      <c r="E7419" s="18">
        <v>1.8960151554811427E-3</v>
      </c>
      <c r="F7419" s="18">
        <v>6.3200505182704755E-6</v>
      </c>
    </row>
    <row r="7420" spans="2:6" x14ac:dyDescent="0.25">
      <c r="B7420" s="18">
        <v>2010</v>
      </c>
      <c r="C7420" s="19">
        <v>40059</v>
      </c>
      <c r="D7420" s="18" t="s">
        <v>7</v>
      </c>
      <c r="E7420" s="18">
        <v>1.3272106088367999E-2</v>
      </c>
      <c r="F7420" s="18">
        <v>4.4240353627893329E-5</v>
      </c>
    </row>
    <row r="7421" spans="2:6" x14ac:dyDescent="0.25">
      <c r="B7421" s="18">
        <v>2010</v>
      </c>
      <c r="C7421" s="19">
        <v>40059</v>
      </c>
      <c r="D7421" s="18" t="s">
        <v>7</v>
      </c>
      <c r="E7421" s="18">
        <v>0.10659081201589071</v>
      </c>
      <c r="F7421" s="18">
        <v>2.8124224806303617E-4</v>
      </c>
    </row>
    <row r="7422" spans="2:6" x14ac:dyDescent="0.25">
      <c r="B7422" s="18">
        <v>2010</v>
      </c>
      <c r="C7422" s="19">
        <v>40059</v>
      </c>
      <c r="D7422" s="18" t="s">
        <v>7</v>
      </c>
      <c r="E7422" s="18">
        <v>5.2450099251126675E-2</v>
      </c>
      <c r="F7422" s="18">
        <v>2.4648197021254854E-4</v>
      </c>
    </row>
    <row r="7423" spans="2:6" x14ac:dyDescent="0.25">
      <c r="B7423" s="18">
        <v>2010</v>
      </c>
      <c r="C7423" s="19">
        <v>40058</v>
      </c>
      <c r="D7423" s="18" t="s">
        <v>6</v>
      </c>
      <c r="E7423" s="18">
        <v>1.5597884679091534E-2</v>
      </c>
      <c r="F7423" s="18">
        <v>9.4800757774057133E-6</v>
      </c>
    </row>
    <row r="7424" spans="2:6" x14ac:dyDescent="0.25">
      <c r="B7424" s="18">
        <v>2010</v>
      </c>
      <c r="C7424" s="19">
        <v>40060</v>
      </c>
      <c r="D7424" s="18" t="s">
        <v>7</v>
      </c>
      <c r="E7424" s="18">
        <v>4.8310466161659515E-2</v>
      </c>
      <c r="F7424" s="18">
        <v>3.0968247539525331E-4</v>
      </c>
    </row>
    <row r="7425" spans="2:6" x14ac:dyDescent="0.25">
      <c r="B7425" s="18">
        <v>2010</v>
      </c>
      <c r="C7425" s="19">
        <v>40060</v>
      </c>
      <c r="D7425" s="18" t="s">
        <v>6</v>
      </c>
      <c r="E7425" s="18">
        <v>5.8018063757722966E-3</v>
      </c>
      <c r="F7425" s="18">
        <v>8.5320681996651416E-5</v>
      </c>
    </row>
    <row r="7426" spans="2:6" x14ac:dyDescent="0.25">
      <c r="B7426" s="18">
        <v>2010</v>
      </c>
      <c r="C7426" s="19">
        <v>40060</v>
      </c>
      <c r="D7426" s="18" t="s">
        <v>6</v>
      </c>
      <c r="E7426" s="18">
        <v>9.732877798136533E-4</v>
      </c>
      <c r="F7426" s="18">
        <v>3.4760277850487619E-5</v>
      </c>
    </row>
    <row r="7427" spans="2:6" x14ac:dyDescent="0.25">
      <c r="B7427" s="18">
        <v>2010</v>
      </c>
      <c r="C7427" s="19">
        <v>40060</v>
      </c>
      <c r="D7427" s="18" t="s">
        <v>7</v>
      </c>
      <c r="E7427" s="18">
        <v>5.7733661484400799E-3</v>
      </c>
      <c r="F7427" s="18">
        <v>2.2120176813946664E-5</v>
      </c>
    </row>
    <row r="7428" spans="2:6" x14ac:dyDescent="0.25">
      <c r="B7428" s="18">
        <v>2010</v>
      </c>
      <c r="C7428" s="19">
        <v>40060</v>
      </c>
      <c r="D7428" s="18" t="s">
        <v>7</v>
      </c>
      <c r="E7428" s="18">
        <v>3.6024287954141711E-3</v>
      </c>
      <c r="F7428" s="18">
        <v>1.2640101036540951E-5</v>
      </c>
    </row>
    <row r="7429" spans="2:6" x14ac:dyDescent="0.25">
      <c r="B7429" s="18">
        <v>2010</v>
      </c>
      <c r="C7429" s="19">
        <v>40060</v>
      </c>
      <c r="D7429" s="18" t="s">
        <v>7</v>
      </c>
      <c r="E7429" s="18">
        <v>9.7960783033192375E-3</v>
      </c>
      <c r="F7429" s="18">
        <v>3.1600252591352378E-5</v>
      </c>
    </row>
    <row r="7430" spans="2:6" x14ac:dyDescent="0.25">
      <c r="B7430" s="18">
        <v>2010</v>
      </c>
      <c r="C7430" s="19">
        <v>40060</v>
      </c>
      <c r="D7430" s="18" t="s">
        <v>7</v>
      </c>
      <c r="E7430" s="18">
        <v>1.7696141451157331E-3</v>
      </c>
      <c r="F7430" s="18">
        <v>1.5800126295676189E-5</v>
      </c>
    </row>
    <row r="7431" spans="2:6" x14ac:dyDescent="0.25">
      <c r="B7431" s="18">
        <v>2010</v>
      </c>
      <c r="C7431" s="19">
        <v>40060</v>
      </c>
      <c r="D7431" s="18" t="s">
        <v>7</v>
      </c>
      <c r="E7431" s="18">
        <v>3.8931511192546132E-3</v>
      </c>
      <c r="F7431" s="18">
        <v>3.4760277850487619E-5</v>
      </c>
    </row>
    <row r="7432" spans="2:6" x14ac:dyDescent="0.25">
      <c r="B7432" s="18">
        <v>2010</v>
      </c>
      <c r="C7432" s="19">
        <v>40060</v>
      </c>
      <c r="D7432" s="18" t="s">
        <v>7</v>
      </c>
      <c r="E7432" s="18">
        <v>1.501011998089238E-2</v>
      </c>
      <c r="F7432" s="18">
        <v>7.9000631478380948E-5</v>
      </c>
    </row>
    <row r="7433" spans="2:6" x14ac:dyDescent="0.25">
      <c r="B7433" s="18">
        <v>2010</v>
      </c>
      <c r="C7433" s="19">
        <v>40060</v>
      </c>
      <c r="D7433" s="18" t="s">
        <v>6</v>
      </c>
      <c r="E7433" s="18">
        <v>6.1686853083578977E-2</v>
      </c>
      <c r="F7433" s="18">
        <v>5.1192409197990858E-4</v>
      </c>
    </row>
    <row r="7434" spans="2:6" x14ac:dyDescent="0.25">
      <c r="B7434" s="18">
        <v>2010</v>
      </c>
      <c r="C7434" s="19">
        <v>40061</v>
      </c>
      <c r="D7434" s="18" t="s">
        <v>6</v>
      </c>
      <c r="E7434" s="18">
        <v>2.9179673242854785E-2</v>
      </c>
      <c r="F7434" s="18">
        <v>4.9612396568423235E-4</v>
      </c>
    </row>
    <row r="7435" spans="2:6" x14ac:dyDescent="0.25">
      <c r="B7435" s="18">
        <v>2010</v>
      </c>
      <c r="C7435" s="19">
        <v>40061</v>
      </c>
      <c r="D7435" s="18" t="s">
        <v>6</v>
      </c>
      <c r="E7435" s="18">
        <v>2.2372978834677482E-3</v>
      </c>
      <c r="F7435" s="18">
        <v>1.8960151554811427E-5</v>
      </c>
    </row>
    <row r="7436" spans="2:6" x14ac:dyDescent="0.25">
      <c r="B7436" s="18">
        <v>2010</v>
      </c>
      <c r="C7436" s="19">
        <v>40061</v>
      </c>
      <c r="D7436" s="18" t="s">
        <v>6</v>
      </c>
      <c r="E7436" s="18">
        <v>0.23618660791828594</v>
      </c>
      <c r="F7436" s="18">
        <v>1.9339354585907655E-3</v>
      </c>
    </row>
    <row r="7437" spans="2:6" x14ac:dyDescent="0.25">
      <c r="B7437" s="18">
        <v>2010</v>
      </c>
      <c r="C7437" s="19">
        <v>40062</v>
      </c>
      <c r="D7437" s="18" t="s">
        <v>6</v>
      </c>
      <c r="E7437" s="18">
        <v>6.7592940292902741E-3</v>
      </c>
      <c r="F7437" s="18">
        <v>9.7960783033192368E-5</v>
      </c>
    </row>
    <row r="7438" spans="2:6" x14ac:dyDescent="0.25">
      <c r="B7438" s="18">
        <v>2010</v>
      </c>
      <c r="C7438" s="19">
        <v>40063</v>
      </c>
      <c r="D7438" s="18" t="s">
        <v>6</v>
      </c>
      <c r="E7438" s="18">
        <v>9.990103854230141E-2</v>
      </c>
      <c r="F7438" s="18">
        <v>1.3872510887603694E-3</v>
      </c>
    </row>
    <row r="7439" spans="2:6" x14ac:dyDescent="0.25">
      <c r="B7439" s="18">
        <v>2010</v>
      </c>
      <c r="C7439" s="19">
        <v>40063</v>
      </c>
      <c r="D7439" s="18" t="s">
        <v>7</v>
      </c>
      <c r="E7439" s="18">
        <v>6.4148512760445328E-4</v>
      </c>
      <c r="F7439" s="18">
        <v>3.1600252591352378E-6</v>
      </c>
    </row>
    <row r="7440" spans="2:6" x14ac:dyDescent="0.25">
      <c r="B7440" s="18">
        <v>2010</v>
      </c>
      <c r="C7440" s="19">
        <v>40063</v>
      </c>
      <c r="D7440" s="18" t="s">
        <v>7</v>
      </c>
      <c r="E7440" s="18">
        <v>8.1149448654592907E-2</v>
      </c>
      <c r="F7440" s="18">
        <v>3.3812270272747045E-4</v>
      </c>
    </row>
    <row r="7441" spans="2:6" x14ac:dyDescent="0.25">
      <c r="B7441" s="18">
        <v>2010</v>
      </c>
      <c r="C7441" s="19">
        <v>40063</v>
      </c>
      <c r="D7441" s="18" t="s">
        <v>6</v>
      </c>
      <c r="E7441" s="18">
        <v>3.5392282902314662E-3</v>
      </c>
      <c r="F7441" s="18">
        <v>8.8480707255786658E-5</v>
      </c>
    </row>
    <row r="7442" spans="2:6" x14ac:dyDescent="0.25">
      <c r="B7442" s="18">
        <v>2010</v>
      </c>
      <c r="C7442" s="19">
        <v>40063</v>
      </c>
      <c r="D7442" s="18" t="s">
        <v>6</v>
      </c>
      <c r="E7442" s="18">
        <v>1.0238481839598172E-3</v>
      </c>
      <c r="F7442" s="18">
        <v>1.2640101036540951E-5</v>
      </c>
    </row>
    <row r="7443" spans="2:6" x14ac:dyDescent="0.25">
      <c r="B7443" s="18">
        <v>2010</v>
      </c>
      <c r="C7443" s="19">
        <v>40063</v>
      </c>
      <c r="D7443" s="18" t="s">
        <v>7</v>
      </c>
      <c r="E7443" s="18">
        <v>4.9966319397446383E-2</v>
      </c>
      <c r="F7443" s="18">
        <v>2.1172169236206094E-4</v>
      </c>
    </row>
    <row r="7444" spans="2:6" x14ac:dyDescent="0.25">
      <c r="B7444" s="18">
        <v>2010</v>
      </c>
      <c r="C7444" s="19">
        <v>40063</v>
      </c>
      <c r="D7444" s="18" t="s">
        <v>7</v>
      </c>
      <c r="E7444" s="18">
        <v>4.6831574340384227E-3</v>
      </c>
      <c r="F7444" s="18">
        <v>1.8012143977070856E-4</v>
      </c>
    </row>
    <row r="7445" spans="2:6" x14ac:dyDescent="0.25">
      <c r="B7445" s="18">
        <v>2010</v>
      </c>
      <c r="C7445" s="19">
        <v>40032</v>
      </c>
      <c r="D7445" s="18" t="s">
        <v>7</v>
      </c>
      <c r="E7445" s="18">
        <v>3.6204409393912416E-2</v>
      </c>
      <c r="F7445" s="18">
        <v>1.8012143977070856E-4</v>
      </c>
    </row>
    <row r="7446" spans="2:6" x14ac:dyDescent="0.25">
      <c r="B7446" s="18">
        <v>2010</v>
      </c>
      <c r="C7446" s="19">
        <v>40064</v>
      </c>
      <c r="D7446" s="18" t="s">
        <v>7</v>
      </c>
      <c r="E7446" s="18">
        <v>8.9713117106849406E-3</v>
      </c>
      <c r="F7446" s="18">
        <v>5.3720429405299046E-5</v>
      </c>
    </row>
    <row r="7447" spans="2:6" x14ac:dyDescent="0.25">
      <c r="B7447" s="18">
        <v>2010</v>
      </c>
      <c r="C7447" s="19">
        <v>40064</v>
      </c>
      <c r="D7447" s="18" t="s">
        <v>7</v>
      </c>
      <c r="E7447" s="18">
        <v>1.0428083355146285E-2</v>
      </c>
      <c r="F7447" s="18">
        <v>3.7920303109622853E-5</v>
      </c>
    </row>
    <row r="7448" spans="2:6" x14ac:dyDescent="0.25">
      <c r="B7448" s="18">
        <v>2010</v>
      </c>
      <c r="C7448" s="19">
        <v>40064</v>
      </c>
      <c r="D7448" s="18" t="s">
        <v>7</v>
      </c>
      <c r="E7448" s="18">
        <v>3.017824122474152E-3</v>
      </c>
      <c r="F7448" s="18">
        <v>1.5800126295676189E-5</v>
      </c>
    </row>
    <row r="7449" spans="2:6" x14ac:dyDescent="0.25">
      <c r="B7449" s="18">
        <v>2010</v>
      </c>
      <c r="C7449" s="19">
        <v>40064</v>
      </c>
      <c r="D7449" s="18" t="s">
        <v>6</v>
      </c>
      <c r="E7449" s="18">
        <v>3.9443435284526041E-2</v>
      </c>
      <c r="F7449" s="18">
        <v>6.3200505182704758E-4</v>
      </c>
    </row>
    <row r="7450" spans="2:6" x14ac:dyDescent="0.25">
      <c r="B7450" s="18">
        <v>2010</v>
      </c>
      <c r="C7450" s="19">
        <v>40064</v>
      </c>
      <c r="D7450" s="18" t="s">
        <v>6</v>
      </c>
      <c r="E7450" s="18">
        <v>4.974195760404778E-2</v>
      </c>
      <c r="F7450" s="18">
        <v>1.5073320486075085E-3</v>
      </c>
    </row>
    <row r="7451" spans="2:6" x14ac:dyDescent="0.25">
      <c r="B7451" s="18">
        <v>2010</v>
      </c>
      <c r="C7451" s="19">
        <v>40064</v>
      </c>
      <c r="D7451" s="18" t="s">
        <v>6</v>
      </c>
      <c r="E7451" s="18">
        <v>2.4663997147550531E-2</v>
      </c>
      <c r="F7451" s="18">
        <v>7.0468563278715799E-4</v>
      </c>
    </row>
    <row r="7452" spans="2:6" x14ac:dyDescent="0.25">
      <c r="B7452" s="18">
        <v>2010</v>
      </c>
      <c r="C7452" s="19">
        <v>40064</v>
      </c>
      <c r="D7452" s="18" t="s">
        <v>7</v>
      </c>
      <c r="E7452" s="18">
        <v>8.9871118369806158E-3</v>
      </c>
      <c r="F7452" s="18">
        <v>2.844022733221714E-5</v>
      </c>
    </row>
    <row r="7453" spans="2:6" x14ac:dyDescent="0.25">
      <c r="B7453" s="18">
        <v>2010</v>
      </c>
      <c r="C7453" s="19">
        <v>40064</v>
      </c>
      <c r="D7453" s="18" t="s">
        <v>6</v>
      </c>
      <c r="E7453" s="18">
        <v>2.1804174288033141E-3</v>
      </c>
      <c r="F7453" s="18">
        <v>4.740037888702857E-5</v>
      </c>
    </row>
    <row r="7454" spans="2:6" x14ac:dyDescent="0.25">
      <c r="B7454" s="18">
        <v>2010</v>
      </c>
      <c r="C7454" s="19">
        <v>40065</v>
      </c>
      <c r="D7454" s="18" t="s">
        <v>7</v>
      </c>
      <c r="E7454" s="18">
        <v>1.2671701289132303E-3</v>
      </c>
      <c r="F7454" s="18">
        <v>3.1600252591352378E-6</v>
      </c>
    </row>
    <row r="7455" spans="2:6" x14ac:dyDescent="0.25">
      <c r="B7455" s="18">
        <v>2010</v>
      </c>
      <c r="C7455" s="19">
        <v>40065</v>
      </c>
      <c r="D7455" s="18" t="s">
        <v>7</v>
      </c>
      <c r="E7455" s="18">
        <v>9.2430738829705709E-3</v>
      </c>
      <c r="F7455" s="18">
        <v>2.844022733221714E-5</v>
      </c>
    </row>
    <row r="7456" spans="2:6" x14ac:dyDescent="0.25">
      <c r="B7456" s="18">
        <v>2010</v>
      </c>
      <c r="C7456" s="19">
        <v>40065</v>
      </c>
      <c r="D7456" s="18" t="s">
        <v>7</v>
      </c>
      <c r="E7456" s="18">
        <v>5.4668436983039614E-3</v>
      </c>
      <c r="F7456" s="18">
        <v>1.5800126295676189E-5</v>
      </c>
    </row>
    <row r="7457" spans="2:6" x14ac:dyDescent="0.25">
      <c r="B7457" s="18">
        <v>2010</v>
      </c>
      <c r="C7457" s="19">
        <v>40065</v>
      </c>
      <c r="D7457" s="18" t="s">
        <v>7</v>
      </c>
      <c r="E7457" s="18">
        <v>8.6553091847714168E-3</v>
      </c>
      <c r="F7457" s="18">
        <v>3.4760277850487619E-5</v>
      </c>
    </row>
    <row r="7458" spans="2:6" x14ac:dyDescent="0.25">
      <c r="B7458" s="18">
        <v>2010</v>
      </c>
      <c r="C7458" s="19">
        <v>40065</v>
      </c>
      <c r="D7458" s="18" t="s">
        <v>7</v>
      </c>
      <c r="E7458" s="18">
        <v>2.8645628974060932E-2</v>
      </c>
      <c r="F7458" s="18">
        <v>1.1060088406973332E-4</v>
      </c>
    </row>
    <row r="7459" spans="2:6" x14ac:dyDescent="0.25">
      <c r="B7459" s="18">
        <v>2010</v>
      </c>
      <c r="C7459" s="19">
        <v>40058</v>
      </c>
      <c r="D7459" s="18" t="s">
        <v>7</v>
      </c>
      <c r="E7459" s="18">
        <v>2.9757957865276536E-2</v>
      </c>
      <c r="F7459" s="18">
        <v>1.3588108614281523E-4</v>
      </c>
    </row>
    <row r="7460" spans="2:6" x14ac:dyDescent="0.25">
      <c r="B7460" s="18">
        <v>2010</v>
      </c>
      <c r="C7460" s="19">
        <v>40065</v>
      </c>
      <c r="D7460" s="18" t="s">
        <v>6</v>
      </c>
      <c r="E7460" s="18">
        <v>7.0152560752802283E-4</v>
      </c>
      <c r="F7460" s="18">
        <v>1.8960151554811427E-5</v>
      </c>
    </row>
    <row r="7461" spans="2:6" x14ac:dyDescent="0.25">
      <c r="B7461" s="18">
        <v>2010</v>
      </c>
      <c r="C7461" s="19">
        <v>40065</v>
      </c>
      <c r="D7461" s="18" t="s">
        <v>6</v>
      </c>
      <c r="E7461" s="18">
        <v>0.11421595296618403</v>
      </c>
      <c r="F7461" s="18">
        <v>1.1628892953617674E-3</v>
      </c>
    </row>
    <row r="7462" spans="2:6" x14ac:dyDescent="0.25">
      <c r="B7462" s="18">
        <v>2010</v>
      </c>
      <c r="C7462" s="19">
        <v>40065</v>
      </c>
      <c r="D7462" s="18" t="s">
        <v>6</v>
      </c>
      <c r="E7462" s="18">
        <v>1.3784030180347908E-2</v>
      </c>
      <c r="F7462" s="18">
        <v>3.2232257643179427E-4</v>
      </c>
    </row>
    <row r="7463" spans="2:6" x14ac:dyDescent="0.25">
      <c r="B7463" s="18">
        <v>2010</v>
      </c>
      <c r="C7463" s="19">
        <v>40065</v>
      </c>
      <c r="D7463" s="18" t="s">
        <v>6</v>
      </c>
      <c r="E7463" s="18">
        <v>7.9683196934354161E-2</v>
      </c>
      <c r="F7463" s="18">
        <v>2.4900999041985675E-3</v>
      </c>
    </row>
    <row r="7464" spans="2:6" x14ac:dyDescent="0.25">
      <c r="B7464" s="18">
        <v>2010</v>
      </c>
      <c r="C7464" s="19">
        <v>40065</v>
      </c>
      <c r="D7464" s="18" t="s">
        <v>7</v>
      </c>
      <c r="E7464" s="18">
        <v>7.7104616322899808E-4</v>
      </c>
      <c r="F7464" s="18">
        <v>6.3200505182704755E-6</v>
      </c>
    </row>
    <row r="7465" spans="2:6" x14ac:dyDescent="0.25">
      <c r="B7465" s="18">
        <v>2010</v>
      </c>
      <c r="C7465" s="19">
        <v>40066</v>
      </c>
      <c r="D7465" s="18" t="s">
        <v>7</v>
      </c>
      <c r="E7465" s="18">
        <v>2.8364386725997896E-2</v>
      </c>
      <c r="F7465" s="18">
        <v>2.7808222280390095E-4</v>
      </c>
    </row>
    <row r="7466" spans="2:6" x14ac:dyDescent="0.25">
      <c r="B7466" s="18">
        <v>2010</v>
      </c>
      <c r="C7466" s="19">
        <v>40066</v>
      </c>
      <c r="D7466" s="18" t="s">
        <v>7</v>
      </c>
      <c r="E7466" s="18">
        <v>5.6090448349650473E-3</v>
      </c>
      <c r="F7466" s="18">
        <v>1.5800126295676189E-5</v>
      </c>
    </row>
    <row r="7467" spans="2:6" x14ac:dyDescent="0.25">
      <c r="B7467" s="18">
        <v>2010</v>
      </c>
      <c r="C7467" s="19">
        <v>40066</v>
      </c>
      <c r="D7467" s="18" t="s">
        <v>7</v>
      </c>
      <c r="E7467" s="18">
        <v>8.9444514959822904E-2</v>
      </c>
      <c r="F7467" s="18">
        <v>2.686021470264952E-4</v>
      </c>
    </row>
    <row r="7468" spans="2:6" x14ac:dyDescent="0.25">
      <c r="B7468" s="18">
        <v>2010</v>
      </c>
      <c r="C7468" s="19">
        <v>40066</v>
      </c>
      <c r="D7468" s="18" t="s">
        <v>7</v>
      </c>
      <c r="E7468" s="18">
        <v>5.5657524889148942E-2</v>
      </c>
      <c r="F7468" s="18">
        <v>1.8012143977070856E-4</v>
      </c>
    </row>
    <row r="7469" spans="2:6" x14ac:dyDescent="0.25">
      <c r="B7469" s="18">
        <v>2010</v>
      </c>
      <c r="C7469" s="19">
        <v>40066</v>
      </c>
      <c r="D7469" s="18" t="s">
        <v>6</v>
      </c>
      <c r="E7469" s="18">
        <v>7.2554179949745057E-3</v>
      </c>
      <c r="F7469" s="18">
        <v>1.8138544987436264E-3</v>
      </c>
    </row>
    <row r="7470" spans="2:6" x14ac:dyDescent="0.25">
      <c r="B7470" s="18">
        <v>2010</v>
      </c>
      <c r="C7470" s="19">
        <v>40066</v>
      </c>
      <c r="D7470" s="18" t="s">
        <v>6</v>
      </c>
      <c r="E7470" s="18">
        <v>2.4648197021254854E-3</v>
      </c>
      <c r="F7470" s="18">
        <v>4.740037888702857E-5</v>
      </c>
    </row>
    <row r="7471" spans="2:6" x14ac:dyDescent="0.25">
      <c r="B7471" s="18">
        <v>2010</v>
      </c>
      <c r="C7471" s="19">
        <v>40066</v>
      </c>
      <c r="D7471" s="18" t="s">
        <v>6</v>
      </c>
      <c r="E7471" s="18">
        <v>6.7308538019580564E-4</v>
      </c>
      <c r="F7471" s="18">
        <v>3.1600252591352378E-6</v>
      </c>
    </row>
    <row r="7472" spans="2:6" x14ac:dyDescent="0.25">
      <c r="B7472" s="18">
        <v>2010</v>
      </c>
      <c r="C7472" s="19">
        <v>40067</v>
      </c>
      <c r="D7472" s="18" t="s">
        <v>6</v>
      </c>
      <c r="E7472" s="18">
        <v>0.20021920041880867</v>
      </c>
      <c r="F7472" s="18">
        <v>2.2467779592451539E-3</v>
      </c>
    </row>
    <row r="7473" spans="2:6" x14ac:dyDescent="0.25">
      <c r="B7473" s="18">
        <v>2010</v>
      </c>
      <c r="C7473" s="19">
        <v>40066</v>
      </c>
      <c r="D7473" s="18" t="s">
        <v>7</v>
      </c>
      <c r="E7473" s="18">
        <v>3.7105016592765966E-2</v>
      </c>
      <c r="F7473" s="18">
        <v>1.8012143977070856E-4</v>
      </c>
    </row>
    <row r="7474" spans="2:6" x14ac:dyDescent="0.25">
      <c r="B7474" s="18">
        <v>2010</v>
      </c>
      <c r="C7474" s="19">
        <v>40067</v>
      </c>
      <c r="D7474" s="18" t="s">
        <v>6</v>
      </c>
      <c r="E7474" s="18">
        <v>6.1241289522040911E-3</v>
      </c>
      <c r="F7474" s="18">
        <v>1.0744085881059809E-4</v>
      </c>
    </row>
    <row r="7475" spans="2:6" x14ac:dyDescent="0.25">
      <c r="B7475" s="18">
        <v>2010</v>
      </c>
      <c r="C7475" s="19">
        <v>40067</v>
      </c>
      <c r="D7475" s="18" t="s">
        <v>6</v>
      </c>
      <c r="E7475" s="18">
        <v>3.0914527110120032E-2</v>
      </c>
      <c r="F7475" s="18">
        <v>5.9724477397655996E-4</v>
      </c>
    </row>
    <row r="7476" spans="2:6" x14ac:dyDescent="0.25">
      <c r="B7476" s="18">
        <v>2010</v>
      </c>
      <c r="C7476" s="19">
        <v>40067</v>
      </c>
      <c r="D7476" s="18" t="s">
        <v>6</v>
      </c>
      <c r="E7476" s="18">
        <v>0.13669953268493126</v>
      </c>
      <c r="F7476" s="18">
        <v>2.7871422785572799E-3</v>
      </c>
    </row>
    <row r="7477" spans="2:6" x14ac:dyDescent="0.25">
      <c r="B7477" s="18">
        <v>2010</v>
      </c>
      <c r="C7477" s="19">
        <v>40068</v>
      </c>
      <c r="D7477" s="18" t="s">
        <v>6</v>
      </c>
      <c r="E7477" s="18">
        <v>1.820174549261897E-3</v>
      </c>
      <c r="F7477" s="18">
        <v>5.0560404146163804E-5</v>
      </c>
    </row>
    <row r="7478" spans="2:6" x14ac:dyDescent="0.25">
      <c r="B7478" s="18">
        <v>2010</v>
      </c>
      <c r="C7478" s="19">
        <v>40068</v>
      </c>
      <c r="D7478" s="18" t="s">
        <v>6</v>
      </c>
      <c r="E7478" s="18">
        <v>0.22715525572767745</v>
      </c>
      <c r="F7478" s="18">
        <v>2.9483035667731768E-3</v>
      </c>
    </row>
    <row r="7479" spans="2:6" x14ac:dyDescent="0.25">
      <c r="B7479" s="18">
        <v>2010</v>
      </c>
      <c r="C7479" s="19">
        <v>40068</v>
      </c>
      <c r="D7479" s="18" t="s">
        <v>7</v>
      </c>
      <c r="E7479" s="18">
        <v>2.5027400052351084E-2</v>
      </c>
      <c r="F7479" s="18">
        <v>6.9520555700975238E-5</v>
      </c>
    </row>
    <row r="7480" spans="2:6" x14ac:dyDescent="0.25">
      <c r="B7480" s="18">
        <v>2010</v>
      </c>
      <c r="C7480" s="19">
        <v>40068</v>
      </c>
      <c r="D7480" s="18" t="s">
        <v>6</v>
      </c>
      <c r="E7480" s="18">
        <v>6.2205097226077158E-2</v>
      </c>
      <c r="F7480" s="18">
        <v>5.8776469819915426E-4</v>
      </c>
    </row>
    <row r="7481" spans="2:6" x14ac:dyDescent="0.25">
      <c r="B7481" s="18">
        <v>2010</v>
      </c>
      <c r="C7481" s="19">
        <v>40069</v>
      </c>
      <c r="D7481" s="18" t="s">
        <v>6</v>
      </c>
      <c r="E7481" s="18">
        <v>2.8219025564077673E-3</v>
      </c>
      <c r="F7481" s="18">
        <v>1.4852118717935617E-4</v>
      </c>
    </row>
    <row r="7482" spans="2:6" x14ac:dyDescent="0.25">
      <c r="B7482" s="18">
        <v>2010</v>
      </c>
      <c r="C7482" s="19">
        <v>40069</v>
      </c>
      <c r="D7482" s="18" t="s">
        <v>6</v>
      </c>
      <c r="E7482" s="18">
        <v>6.5981327410743768E-3</v>
      </c>
      <c r="F7482" s="18">
        <v>8.247665926342971E-4</v>
      </c>
    </row>
    <row r="7483" spans="2:6" x14ac:dyDescent="0.25">
      <c r="B7483" s="18">
        <v>2010</v>
      </c>
      <c r="C7483" s="19">
        <v>40069</v>
      </c>
      <c r="D7483" s="18" t="s">
        <v>6</v>
      </c>
      <c r="E7483" s="18">
        <v>7.1100568330542853E-4</v>
      </c>
      <c r="F7483" s="18">
        <v>9.4800757774057133E-6</v>
      </c>
    </row>
    <row r="7484" spans="2:6" x14ac:dyDescent="0.25">
      <c r="B7484" s="18">
        <v>2010</v>
      </c>
      <c r="C7484" s="19">
        <v>40069</v>
      </c>
      <c r="D7484" s="18" t="s">
        <v>6</v>
      </c>
      <c r="E7484" s="18">
        <v>6.5728525390012947E-3</v>
      </c>
      <c r="F7484" s="18">
        <v>1.2640101036540951E-4</v>
      </c>
    </row>
    <row r="7485" spans="2:6" x14ac:dyDescent="0.25">
      <c r="B7485" s="18">
        <v>2010</v>
      </c>
      <c r="C7485" s="19">
        <v>40069</v>
      </c>
      <c r="D7485" s="18" t="s">
        <v>6</v>
      </c>
      <c r="E7485" s="18">
        <v>6.2378898615329595E-2</v>
      </c>
      <c r="F7485" s="18">
        <v>3.1189449307664797E-3</v>
      </c>
    </row>
    <row r="7486" spans="2:6" x14ac:dyDescent="0.25">
      <c r="B7486" s="18">
        <v>2010</v>
      </c>
      <c r="C7486" s="19">
        <v>40069</v>
      </c>
      <c r="D7486" s="18" t="s">
        <v>6</v>
      </c>
      <c r="E7486" s="18">
        <v>1.807534448225356E-2</v>
      </c>
      <c r="F7486" s="18">
        <v>6.9520555700975238E-5</v>
      </c>
    </row>
    <row r="7487" spans="2:6" x14ac:dyDescent="0.25">
      <c r="B7487" s="18">
        <v>2010</v>
      </c>
      <c r="C7487" s="19">
        <v>40069</v>
      </c>
      <c r="D7487" s="18" t="s">
        <v>6</v>
      </c>
      <c r="E7487" s="18">
        <v>0.11538200228680494</v>
      </c>
      <c r="F7487" s="18">
        <v>9.9224793136846469E-4</v>
      </c>
    </row>
    <row r="7488" spans="2:6" x14ac:dyDescent="0.25">
      <c r="B7488" s="18">
        <v>2010</v>
      </c>
      <c r="C7488" s="19">
        <v>40070</v>
      </c>
      <c r="D7488" s="18" t="s">
        <v>6</v>
      </c>
      <c r="E7488" s="18">
        <v>1.6552212307350374E-2</v>
      </c>
      <c r="F7488" s="18">
        <v>3.1600252591352379E-4</v>
      </c>
    </row>
    <row r="7489" spans="2:6" x14ac:dyDescent="0.25">
      <c r="B7489" s="18">
        <v>2010</v>
      </c>
      <c r="C7489" s="19">
        <v>40069</v>
      </c>
      <c r="D7489" s="18" t="s">
        <v>6</v>
      </c>
      <c r="E7489" s="18">
        <v>0.35208369432232994</v>
      </c>
      <c r="F7489" s="18">
        <v>1.5578924527536722E-3</v>
      </c>
    </row>
    <row r="7490" spans="2:6" x14ac:dyDescent="0.25">
      <c r="B7490" s="18">
        <v>2010</v>
      </c>
      <c r="C7490" s="19">
        <v>40070</v>
      </c>
      <c r="D7490" s="18" t="s">
        <v>7</v>
      </c>
      <c r="E7490" s="18">
        <v>2.060336468956175E-3</v>
      </c>
      <c r="F7490" s="18">
        <v>6.3200505182704755E-6</v>
      </c>
    </row>
    <row r="7491" spans="2:6" x14ac:dyDescent="0.25">
      <c r="B7491" s="18">
        <v>2010</v>
      </c>
      <c r="C7491" s="19">
        <v>40070</v>
      </c>
      <c r="D7491" s="18" t="s">
        <v>6</v>
      </c>
      <c r="E7491" s="18">
        <v>1.9111832767249919E-2</v>
      </c>
      <c r="F7491" s="18">
        <v>5.9724477397655996E-4</v>
      </c>
    </row>
    <row r="7492" spans="2:6" x14ac:dyDescent="0.25">
      <c r="B7492" s="18">
        <v>2010</v>
      </c>
      <c r="C7492" s="19">
        <v>40070</v>
      </c>
      <c r="D7492" s="18" t="s">
        <v>6</v>
      </c>
      <c r="E7492" s="18">
        <v>8.9302313823161825E-2</v>
      </c>
      <c r="F7492" s="18">
        <v>1.5326122506805903E-3</v>
      </c>
    </row>
    <row r="7493" spans="2:6" x14ac:dyDescent="0.25">
      <c r="B7493" s="18">
        <v>2010</v>
      </c>
      <c r="C7493" s="19">
        <v>40070</v>
      </c>
      <c r="D7493" s="18" t="s">
        <v>6</v>
      </c>
      <c r="E7493" s="18">
        <v>1.0617684870694399E-3</v>
      </c>
      <c r="F7493" s="18">
        <v>2.2120176813946664E-5</v>
      </c>
    </row>
    <row r="7494" spans="2:6" x14ac:dyDescent="0.25">
      <c r="B7494" s="18">
        <v>2010</v>
      </c>
      <c r="C7494" s="19">
        <v>40070</v>
      </c>
      <c r="D7494" s="18" t="s">
        <v>6</v>
      </c>
      <c r="E7494" s="18">
        <v>0.12263426025652031</v>
      </c>
      <c r="F7494" s="18">
        <v>1.7032536146738932E-3</v>
      </c>
    </row>
    <row r="7495" spans="2:6" x14ac:dyDescent="0.25">
      <c r="B7495" s="18">
        <v>2010</v>
      </c>
      <c r="C7495" s="19">
        <v>40070</v>
      </c>
      <c r="D7495" s="18" t="s">
        <v>6</v>
      </c>
      <c r="E7495" s="18">
        <v>5.643805112815535E-2</v>
      </c>
      <c r="F7495" s="18">
        <v>5.2456419301644944E-4</v>
      </c>
    </row>
    <row r="7496" spans="2:6" x14ac:dyDescent="0.25">
      <c r="B7496" s="18">
        <v>2010</v>
      </c>
      <c r="C7496" s="19">
        <v>40071</v>
      </c>
      <c r="D7496" s="18" t="s">
        <v>7</v>
      </c>
      <c r="E7496" s="18">
        <v>7.0152560752802283E-3</v>
      </c>
      <c r="F7496" s="18">
        <v>1.5800126295676189E-5</v>
      </c>
    </row>
    <row r="7497" spans="2:6" x14ac:dyDescent="0.25">
      <c r="B7497" s="18">
        <v>2010</v>
      </c>
      <c r="C7497" s="19">
        <v>40071</v>
      </c>
      <c r="D7497" s="18" t="s">
        <v>7</v>
      </c>
      <c r="E7497" s="18">
        <v>1.0902087144016571E-2</v>
      </c>
      <c r="F7497" s="18">
        <v>3.1600252591352378E-5</v>
      </c>
    </row>
    <row r="7498" spans="2:6" x14ac:dyDescent="0.25">
      <c r="B7498" s="18">
        <v>2010</v>
      </c>
      <c r="C7498" s="19">
        <v>40071</v>
      </c>
      <c r="D7498" s="18" t="s">
        <v>6</v>
      </c>
      <c r="E7498" s="18">
        <v>3.5834686438593597E-3</v>
      </c>
      <c r="F7498" s="18">
        <v>2.2120176813946664E-5</v>
      </c>
    </row>
    <row r="7499" spans="2:6" x14ac:dyDescent="0.25">
      <c r="B7499" s="18">
        <v>2010</v>
      </c>
      <c r="C7499" s="19">
        <v>40071</v>
      </c>
      <c r="D7499" s="18" t="s">
        <v>7</v>
      </c>
      <c r="E7499" s="18">
        <v>2.1974815652026445E-2</v>
      </c>
      <c r="F7499" s="18">
        <v>1.832814650298438E-4</v>
      </c>
    </row>
    <row r="7500" spans="2:6" x14ac:dyDescent="0.25">
      <c r="B7500" s="18">
        <v>2010</v>
      </c>
      <c r="C7500" s="19">
        <v>40071</v>
      </c>
      <c r="D7500" s="18" t="s">
        <v>6</v>
      </c>
      <c r="E7500" s="18">
        <v>3.0623804786279591E-2</v>
      </c>
      <c r="F7500" s="18">
        <v>1.0017280071458704E-3</v>
      </c>
    </row>
    <row r="7501" spans="2:6" x14ac:dyDescent="0.25">
      <c r="B7501" s="18">
        <v>2010</v>
      </c>
      <c r="C7501" s="19">
        <v>40071</v>
      </c>
      <c r="D7501" s="18" t="s">
        <v>6</v>
      </c>
      <c r="E7501" s="18">
        <v>2.6705373464951894E-2</v>
      </c>
      <c r="F7501" s="18">
        <v>9.8908790610932953E-4</v>
      </c>
    </row>
    <row r="7502" spans="2:6" x14ac:dyDescent="0.25">
      <c r="B7502" s="18">
        <v>2010</v>
      </c>
      <c r="C7502" s="19">
        <v>40071</v>
      </c>
      <c r="D7502" s="18" t="s">
        <v>6</v>
      </c>
      <c r="E7502" s="18">
        <v>6.9767037671187776E-2</v>
      </c>
      <c r="F7502" s="18">
        <v>2.5059000304942436E-3</v>
      </c>
    </row>
    <row r="7503" spans="2:6" x14ac:dyDescent="0.25">
      <c r="B7503" s="18">
        <v>2010</v>
      </c>
      <c r="C7503" s="19">
        <v>40072</v>
      </c>
      <c r="D7503" s="18" t="s">
        <v>7</v>
      </c>
      <c r="E7503" s="18">
        <v>8.5320681996651419E-4</v>
      </c>
      <c r="F7503" s="18">
        <v>3.1600252591352378E-6</v>
      </c>
    </row>
    <row r="7504" spans="2:6" x14ac:dyDescent="0.25">
      <c r="B7504" s="18">
        <v>2010</v>
      </c>
      <c r="C7504" s="19">
        <v>40072</v>
      </c>
      <c r="D7504" s="18" t="s">
        <v>7</v>
      </c>
      <c r="E7504" s="18">
        <v>0.11665233244097731</v>
      </c>
      <c r="F7504" s="18">
        <v>3.6340290480055233E-4</v>
      </c>
    </row>
    <row r="7505" spans="2:6" x14ac:dyDescent="0.25">
      <c r="B7505" s="18">
        <v>2010</v>
      </c>
      <c r="C7505" s="19">
        <v>40072</v>
      </c>
      <c r="D7505" s="18" t="s">
        <v>7</v>
      </c>
      <c r="E7505" s="18">
        <v>2.1330170499162856E-2</v>
      </c>
      <c r="F7505" s="18">
        <v>9.480075777405714E-5</v>
      </c>
    </row>
    <row r="7506" spans="2:6" x14ac:dyDescent="0.25">
      <c r="B7506" s="18">
        <v>2010</v>
      </c>
      <c r="C7506" s="19">
        <v>40072</v>
      </c>
      <c r="D7506" s="18" t="s">
        <v>7</v>
      </c>
      <c r="E7506" s="18">
        <v>0.25535532114020032</v>
      </c>
      <c r="F7506" s="18">
        <v>8.1844654211602657E-4</v>
      </c>
    </row>
    <row r="7507" spans="2:6" x14ac:dyDescent="0.25">
      <c r="B7507" s="18">
        <v>2010</v>
      </c>
      <c r="C7507" s="19">
        <v>40072</v>
      </c>
      <c r="D7507" s="18" t="s">
        <v>6</v>
      </c>
      <c r="E7507" s="18">
        <v>1.1069568482750739E-2</v>
      </c>
      <c r="F7507" s="18">
        <v>9.7960783033192368E-5</v>
      </c>
    </row>
    <row r="7508" spans="2:6" x14ac:dyDescent="0.25">
      <c r="B7508" s="18">
        <v>2010</v>
      </c>
      <c r="C7508" s="19">
        <v>40072</v>
      </c>
      <c r="D7508" s="18" t="s">
        <v>7</v>
      </c>
      <c r="E7508" s="18">
        <v>3.1145208954036906E-2</v>
      </c>
      <c r="F7508" s="18">
        <v>2.7808222280390095E-4</v>
      </c>
    </row>
    <row r="7509" spans="2:6" x14ac:dyDescent="0.25">
      <c r="B7509" s="18">
        <v>2010</v>
      </c>
      <c r="C7509" s="19">
        <v>40072</v>
      </c>
      <c r="D7509" s="18" t="s">
        <v>6</v>
      </c>
      <c r="E7509" s="18">
        <v>8.4230473282249765E-2</v>
      </c>
      <c r="F7509" s="18">
        <v>5.615364885483318E-3</v>
      </c>
    </row>
    <row r="7510" spans="2:6" x14ac:dyDescent="0.25">
      <c r="B7510" s="18">
        <v>2010</v>
      </c>
      <c r="C7510" s="19">
        <v>40072</v>
      </c>
      <c r="D7510" s="18" t="s">
        <v>6</v>
      </c>
      <c r="E7510" s="18">
        <v>4.3036384004162806E-2</v>
      </c>
      <c r="F7510" s="18">
        <v>5.615364885483318E-3</v>
      </c>
    </row>
    <row r="7511" spans="2:6" x14ac:dyDescent="0.25">
      <c r="B7511" s="18">
        <v>2010</v>
      </c>
      <c r="C7511" s="19">
        <v>40073</v>
      </c>
      <c r="D7511" s="18" t="s">
        <v>6</v>
      </c>
      <c r="E7511" s="18">
        <v>1.0238481839598171E-2</v>
      </c>
      <c r="F7511" s="18">
        <v>2.2752181865773712E-4</v>
      </c>
    </row>
    <row r="7512" spans="2:6" x14ac:dyDescent="0.25">
      <c r="B7512" s="18">
        <v>2010</v>
      </c>
      <c r="C7512" s="19">
        <v>40071</v>
      </c>
      <c r="D7512" s="18" t="s">
        <v>7</v>
      </c>
      <c r="E7512" s="18">
        <v>1.2576900531358246E-2</v>
      </c>
      <c r="F7512" s="18">
        <v>3.1600252591352378E-5</v>
      </c>
    </row>
    <row r="7513" spans="2:6" x14ac:dyDescent="0.25">
      <c r="B7513" s="18">
        <v>2010</v>
      </c>
      <c r="C7513" s="19">
        <v>40073</v>
      </c>
      <c r="D7513" s="18" t="s">
        <v>6</v>
      </c>
      <c r="E7513" s="18">
        <v>5.3202185262800863E-2</v>
      </c>
      <c r="F7513" s="18">
        <v>8.8670308771334767E-3</v>
      </c>
    </row>
    <row r="7514" spans="2:6" x14ac:dyDescent="0.25">
      <c r="B7514" s="18">
        <v>2010</v>
      </c>
      <c r="C7514" s="19">
        <v>40073</v>
      </c>
      <c r="D7514" s="18" t="s">
        <v>7</v>
      </c>
      <c r="E7514" s="18">
        <v>3.6403490985237937E-2</v>
      </c>
      <c r="F7514" s="18">
        <v>1.5168121243849141E-4</v>
      </c>
    </row>
    <row r="7515" spans="2:6" x14ac:dyDescent="0.25">
      <c r="B7515" s="18">
        <v>2010</v>
      </c>
      <c r="C7515" s="19">
        <v>40073</v>
      </c>
      <c r="D7515" s="18" t="s">
        <v>6</v>
      </c>
      <c r="E7515" s="18">
        <v>7.0531763783898511E-3</v>
      </c>
      <c r="F7515" s="18">
        <v>7.8368626426553894E-4</v>
      </c>
    </row>
    <row r="7516" spans="2:6" x14ac:dyDescent="0.25">
      <c r="B7516" s="18">
        <v>2010</v>
      </c>
      <c r="C7516" s="19">
        <v>40074</v>
      </c>
      <c r="D7516" s="18" t="s">
        <v>7</v>
      </c>
      <c r="E7516" s="18">
        <v>2.072976569992716E-3</v>
      </c>
      <c r="F7516" s="18">
        <v>2.5280202073081902E-5</v>
      </c>
    </row>
    <row r="7517" spans="2:6" x14ac:dyDescent="0.25">
      <c r="B7517" s="18">
        <v>2010</v>
      </c>
      <c r="C7517" s="19">
        <v>40073</v>
      </c>
      <c r="D7517" s="18" t="s">
        <v>7</v>
      </c>
      <c r="E7517" s="18">
        <v>1.9971359637734703E-2</v>
      </c>
      <c r="F7517" s="18">
        <v>2.5280202073081902E-4</v>
      </c>
    </row>
    <row r="7518" spans="2:6" x14ac:dyDescent="0.25">
      <c r="B7518" s="18">
        <v>2010</v>
      </c>
      <c r="C7518" s="19">
        <v>40073</v>
      </c>
      <c r="D7518" s="18" t="s">
        <v>7</v>
      </c>
      <c r="E7518" s="18">
        <v>8.339306658857893E-3</v>
      </c>
      <c r="F7518" s="18">
        <v>2.2120176813946664E-5</v>
      </c>
    </row>
    <row r="7519" spans="2:6" x14ac:dyDescent="0.25">
      <c r="B7519" s="18">
        <v>2010</v>
      </c>
      <c r="C7519" s="19">
        <v>40073</v>
      </c>
      <c r="D7519" s="18" t="s">
        <v>7</v>
      </c>
      <c r="E7519" s="18">
        <v>2.7587020512250624E-3</v>
      </c>
      <c r="F7519" s="18">
        <v>9.4800757774057133E-6</v>
      </c>
    </row>
    <row r="7520" spans="2:6" x14ac:dyDescent="0.25">
      <c r="B7520" s="18">
        <v>2010</v>
      </c>
      <c r="C7520" s="19">
        <v>40074</v>
      </c>
      <c r="D7520" s="18" t="s">
        <v>7</v>
      </c>
      <c r="E7520" s="18">
        <v>7.1574572119413133E-3</v>
      </c>
      <c r="F7520" s="18">
        <v>4.740037888702857E-5</v>
      </c>
    </row>
    <row r="7521" spans="2:6" x14ac:dyDescent="0.25">
      <c r="B7521" s="18">
        <v>2010</v>
      </c>
      <c r="C7521" s="19">
        <v>40074</v>
      </c>
      <c r="D7521" s="18" t="s">
        <v>6</v>
      </c>
      <c r="E7521" s="18">
        <v>9.9540795662759985E-4</v>
      </c>
      <c r="F7521" s="18">
        <v>4.740037888702857E-5</v>
      </c>
    </row>
    <row r="7522" spans="2:6" x14ac:dyDescent="0.25">
      <c r="B7522" s="18">
        <v>2010</v>
      </c>
      <c r="C7522" s="19">
        <v>40074</v>
      </c>
      <c r="D7522" s="18" t="s">
        <v>7</v>
      </c>
      <c r="E7522" s="18">
        <v>1.6558532357868645E-3</v>
      </c>
      <c r="F7522" s="18">
        <v>1.2640101036540951E-5</v>
      </c>
    </row>
    <row r="7523" spans="2:6" x14ac:dyDescent="0.25">
      <c r="B7523" s="18">
        <v>2010</v>
      </c>
      <c r="C7523" s="19">
        <v>40074</v>
      </c>
      <c r="D7523" s="18" t="s">
        <v>7</v>
      </c>
      <c r="E7523" s="18">
        <v>2.3700189443514284E-3</v>
      </c>
      <c r="F7523" s="18">
        <v>3.1600252591352378E-5</v>
      </c>
    </row>
    <row r="7524" spans="2:6" x14ac:dyDescent="0.25">
      <c r="B7524" s="18">
        <v>2010</v>
      </c>
      <c r="C7524" s="19">
        <v>40074</v>
      </c>
      <c r="D7524" s="18" t="s">
        <v>7</v>
      </c>
      <c r="E7524" s="18">
        <v>1.5085960587111626E-2</v>
      </c>
      <c r="F7524" s="18">
        <v>6.9520555700975238E-5</v>
      </c>
    </row>
    <row r="7525" spans="2:6" x14ac:dyDescent="0.25">
      <c r="B7525" s="18">
        <v>2010</v>
      </c>
      <c r="C7525" s="19">
        <v>40074</v>
      </c>
      <c r="D7525" s="18" t="s">
        <v>7</v>
      </c>
      <c r="E7525" s="18">
        <v>6.9014951659513591E-3</v>
      </c>
      <c r="F7525" s="18">
        <v>8.8480707255786658E-5</v>
      </c>
    </row>
    <row r="7526" spans="2:6" x14ac:dyDescent="0.25">
      <c r="B7526" s="18">
        <v>2010</v>
      </c>
      <c r="C7526" s="19">
        <v>40075</v>
      </c>
      <c r="D7526" s="18" t="s">
        <v>7</v>
      </c>
      <c r="E7526" s="18">
        <v>1.659645266097827E-2</v>
      </c>
      <c r="F7526" s="18">
        <v>8.2160656737516189E-5</v>
      </c>
    </row>
    <row r="7527" spans="2:6" x14ac:dyDescent="0.25">
      <c r="B7527" s="18">
        <v>2010</v>
      </c>
      <c r="C7527" s="19">
        <v>40075</v>
      </c>
      <c r="D7527" s="18" t="s">
        <v>6</v>
      </c>
      <c r="E7527" s="18">
        <v>4.0701125337661865E-3</v>
      </c>
      <c r="F7527" s="18">
        <v>8.8480707255786658E-5</v>
      </c>
    </row>
    <row r="7528" spans="2:6" x14ac:dyDescent="0.25">
      <c r="B7528" s="18">
        <v>2010</v>
      </c>
      <c r="C7528" s="19">
        <v>40075</v>
      </c>
      <c r="D7528" s="18" t="s">
        <v>7</v>
      </c>
      <c r="E7528" s="18">
        <v>2.1488171762119616E-3</v>
      </c>
      <c r="F7528" s="18">
        <v>6.3200505182704755E-5</v>
      </c>
    </row>
    <row r="7529" spans="2:6" x14ac:dyDescent="0.25">
      <c r="B7529" s="18">
        <v>2010</v>
      </c>
      <c r="C7529" s="19">
        <v>40075</v>
      </c>
      <c r="D7529" s="18" t="s">
        <v>6</v>
      </c>
      <c r="E7529" s="18">
        <v>7.1953775150509361E-3</v>
      </c>
      <c r="F7529" s="18">
        <v>1.0428083355146285E-4</v>
      </c>
    </row>
    <row r="7530" spans="2:6" x14ac:dyDescent="0.25">
      <c r="B7530" s="18">
        <v>2010</v>
      </c>
      <c r="C7530" s="19">
        <v>40075</v>
      </c>
      <c r="D7530" s="18" t="s">
        <v>6</v>
      </c>
      <c r="E7530" s="18">
        <v>2.2347698632604402E-2</v>
      </c>
      <c r="F7530" s="18">
        <v>2.1488171762119618E-4</v>
      </c>
    </row>
    <row r="7531" spans="2:6" x14ac:dyDescent="0.25">
      <c r="B7531" s="18">
        <v>2010</v>
      </c>
      <c r="C7531" s="19">
        <v>40075</v>
      </c>
      <c r="D7531" s="18" t="s">
        <v>7</v>
      </c>
      <c r="E7531" s="18">
        <v>1.7064136399330284E-3</v>
      </c>
      <c r="F7531" s="18">
        <v>3.1600252591352378E-6</v>
      </c>
    </row>
    <row r="7532" spans="2:6" x14ac:dyDescent="0.25">
      <c r="B7532" s="18">
        <v>2010</v>
      </c>
      <c r="C7532" s="19">
        <v>40075</v>
      </c>
      <c r="D7532" s="18" t="s">
        <v>6</v>
      </c>
      <c r="E7532" s="18">
        <v>0.21794694212255736</v>
      </c>
      <c r="F7532" s="18">
        <v>3.573988568081954E-3</v>
      </c>
    </row>
    <row r="7533" spans="2:6" x14ac:dyDescent="0.25">
      <c r="B7533" s="18">
        <v>2010</v>
      </c>
      <c r="C7533" s="19">
        <v>40076</v>
      </c>
      <c r="D7533" s="18" t="s">
        <v>7</v>
      </c>
      <c r="E7533" s="18">
        <v>0.18922231251701804</v>
      </c>
      <c r="F7533" s="18">
        <v>1.5768526043084836E-3</v>
      </c>
    </row>
    <row r="7534" spans="2:6" x14ac:dyDescent="0.25">
      <c r="B7534" s="18">
        <v>2010</v>
      </c>
      <c r="C7534" s="19">
        <v>40076</v>
      </c>
      <c r="D7534" s="18" t="s">
        <v>6</v>
      </c>
      <c r="E7534" s="18">
        <v>4.2161057007382347E-2</v>
      </c>
      <c r="F7534" s="18">
        <v>2.9704237435871235E-3</v>
      </c>
    </row>
    <row r="7535" spans="2:6" x14ac:dyDescent="0.25">
      <c r="B7535" s="18">
        <v>2010</v>
      </c>
      <c r="C7535" s="19">
        <v>40076</v>
      </c>
      <c r="D7535" s="18" t="s">
        <v>6</v>
      </c>
      <c r="E7535" s="18">
        <v>8.0075040066486924E-3</v>
      </c>
      <c r="F7535" s="18">
        <v>4.4240353627893329E-5</v>
      </c>
    </row>
    <row r="7536" spans="2:6" x14ac:dyDescent="0.25">
      <c r="B7536" s="18">
        <v>2010</v>
      </c>
      <c r="C7536" s="19">
        <v>40076</v>
      </c>
      <c r="D7536" s="18" t="s">
        <v>6</v>
      </c>
      <c r="E7536" s="18">
        <v>0.16559164362920473</v>
      </c>
      <c r="F7536" s="18">
        <v>2.243617933986019E-3</v>
      </c>
    </row>
    <row r="7537" spans="2:6" x14ac:dyDescent="0.25">
      <c r="B7537" s="18">
        <v>2010</v>
      </c>
      <c r="C7537" s="19">
        <v>40076</v>
      </c>
      <c r="D7537" s="18" t="s">
        <v>7</v>
      </c>
      <c r="E7537" s="18">
        <v>2.8819430363313369E-3</v>
      </c>
      <c r="F7537" s="18">
        <v>1.2640101036540951E-5</v>
      </c>
    </row>
    <row r="7538" spans="2:6" x14ac:dyDescent="0.25">
      <c r="B7538" s="18">
        <v>2010</v>
      </c>
      <c r="C7538" s="19">
        <v>40077</v>
      </c>
      <c r="D7538" s="18" t="s">
        <v>6</v>
      </c>
      <c r="E7538" s="18">
        <v>2.3314666361899786E-2</v>
      </c>
      <c r="F7538" s="18">
        <v>1.9592156606638474E-4</v>
      </c>
    </row>
    <row r="7539" spans="2:6" x14ac:dyDescent="0.25">
      <c r="B7539" s="18">
        <v>2010</v>
      </c>
      <c r="C7539" s="19">
        <v>40075</v>
      </c>
      <c r="D7539" s="18" t="s">
        <v>6</v>
      </c>
      <c r="E7539" s="18">
        <v>0.13807730369791421</v>
      </c>
      <c r="F7539" s="18">
        <v>3.0683845266203159E-3</v>
      </c>
    </row>
    <row r="7540" spans="2:6" x14ac:dyDescent="0.25">
      <c r="B7540" s="18">
        <v>2010</v>
      </c>
      <c r="C7540" s="19">
        <v>40077</v>
      </c>
      <c r="D7540" s="18" t="s">
        <v>7</v>
      </c>
      <c r="E7540" s="18">
        <v>1.5168121243849142E-2</v>
      </c>
      <c r="F7540" s="18">
        <v>6.3200505182704755E-5</v>
      </c>
    </row>
    <row r="7541" spans="2:6" x14ac:dyDescent="0.25">
      <c r="B7541" s="18">
        <v>2010</v>
      </c>
      <c r="C7541" s="19">
        <v>40077</v>
      </c>
      <c r="D7541" s="18" t="s">
        <v>6</v>
      </c>
      <c r="E7541" s="18">
        <v>0.14857174758350233</v>
      </c>
      <c r="F7541" s="18">
        <v>4.025872180138293E-3</v>
      </c>
    </row>
    <row r="7542" spans="2:6" x14ac:dyDescent="0.25">
      <c r="B7542" s="18">
        <v>2010</v>
      </c>
      <c r="C7542" s="19">
        <v>40077</v>
      </c>
      <c r="D7542" s="18" t="s">
        <v>7</v>
      </c>
      <c r="E7542" s="18">
        <v>1.7275858091692346E-2</v>
      </c>
      <c r="F7542" s="18">
        <v>2.2436179339860188E-4</v>
      </c>
    </row>
    <row r="7543" spans="2:6" x14ac:dyDescent="0.25">
      <c r="B7543" s="18">
        <v>2010</v>
      </c>
      <c r="C7543" s="19">
        <v>40078</v>
      </c>
      <c r="D7543" s="18" t="s">
        <v>6</v>
      </c>
      <c r="E7543" s="18">
        <v>8.3266665578213522E-2</v>
      </c>
      <c r="F7543" s="18">
        <v>8.5004679470737892E-4</v>
      </c>
    </row>
    <row r="7544" spans="2:6" x14ac:dyDescent="0.25">
      <c r="B7544" s="18">
        <v>2010</v>
      </c>
      <c r="C7544" s="19">
        <v>40078</v>
      </c>
      <c r="D7544" s="18" t="s">
        <v>6</v>
      </c>
      <c r="E7544" s="18">
        <v>3.3812270272747046E-2</v>
      </c>
      <c r="F7544" s="18">
        <v>3.0968247539525331E-4</v>
      </c>
    </row>
    <row r="7545" spans="2:6" x14ac:dyDescent="0.25">
      <c r="B7545" s="18">
        <v>2010</v>
      </c>
      <c r="C7545" s="19">
        <v>40078</v>
      </c>
      <c r="D7545" s="18" t="s">
        <v>7</v>
      </c>
      <c r="E7545" s="18">
        <v>3.802142391791518E-2</v>
      </c>
      <c r="F7545" s="18">
        <v>1.0112080829232761E-4</v>
      </c>
    </row>
    <row r="7546" spans="2:6" x14ac:dyDescent="0.25">
      <c r="B7546" s="18">
        <v>2010</v>
      </c>
      <c r="C7546" s="19">
        <v>40078</v>
      </c>
      <c r="D7546" s="18" t="s">
        <v>7</v>
      </c>
      <c r="E7546" s="18">
        <v>2.5570924396922344E-2</v>
      </c>
      <c r="F7546" s="18">
        <v>8.8480707255786658E-5</v>
      </c>
    </row>
    <row r="7547" spans="2:6" x14ac:dyDescent="0.25">
      <c r="B7547" s="18">
        <v>2010</v>
      </c>
      <c r="C7547" s="19">
        <v>40078</v>
      </c>
      <c r="D7547" s="18" t="s">
        <v>7</v>
      </c>
      <c r="E7547" s="18">
        <v>0.2088934697551349</v>
      </c>
      <c r="F7547" s="18">
        <v>6.1620492553137135E-4</v>
      </c>
    </row>
    <row r="7548" spans="2:6" x14ac:dyDescent="0.25">
      <c r="B7548" s="18">
        <v>2010</v>
      </c>
      <c r="C7548" s="19">
        <v>40078</v>
      </c>
      <c r="D7548" s="18" t="s">
        <v>6</v>
      </c>
      <c r="E7548" s="18">
        <v>1.3979951746414292E-2</v>
      </c>
      <c r="F7548" s="18">
        <v>2.4964199547168381E-4</v>
      </c>
    </row>
    <row r="7549" spans="2:6" x14ac:dyDescent="0.25">
      <c r="B7549" s="18">
        <v>2010</v>
      </c>
      <c r="C7549" s="19">
        <v>40078</v>
      </c>
      <c r="D7549" s="18" t="s">
        <v>6</v>
      </c>
      <c r="E7549" s="18">
        <v>6.4385514654880474E-2</v>
      </c>
      <c r="F7549" s="18">
        <v>1.741173917783516E-3</v>
      </c>
    </row>
    <row r="7550" spans="2:6" x14ac:dyDescent="0.25">
      <c r="B7550" s="18">
        <v>2010</v>
      </c>
      <c r="C7550" s="19">
        <v>40078</v>
      </c>
      <c r="D7550" s="18" t="s">
        <v>6</v>
      </c>
      <c r="E7550" s="18">
        <v>2.7504859855513111E-2</v>
      </c>
      <c r="F7550" s="18">
        <v>2.0224161658465522E-4</v>
      </c>
    </row>
    <row r="7551" spans="2:6" x14ac:dyDescent="0.25">
      <c r="B7551" s="18">
        <v>2010</v>
      </c>
      <c r="C7551" s="19">
        <v>40078</v>
      </c>
      <c r="D7551" s="18" t="s">
        <v>7</v>
      </c>
      <c r="E7551" s="18">
        <v>5.0876406672077331E-4</v>
      </c>
      <c r="F7551" s="18">
        <v>3.1600252591352378E-6</v>
      </c>
    </row>
    <row r="7552" spans="2:6" x14ac:dyDescent="0.25">
      <c r="B7552" s="18">
        <v>2010</v>
      </c>
      <c r="C7552" s="19">
        <v>40079</v>
      </c>
      <c r="D7552" s="18" t="s">
        <v>6</v>
      </c>
      <c r="E7552" s="18">
        <v>9.7420418713880241E-2</v>
      </c>
      <c r="F7552" s="18">
        <v>1.4823678490603402E-2</v>
      </c>
    </row>
    <row r="7553" spans="2:6" x14ac:dyDescent="0.25">
      <c r="B7553" s="18">
        <v>2010</v>
      </c>
      <c r="C7553" s="19">
        <v>40079</v>
      </c>
      <c r="D7553" s="18" t="s">
        <v>7</v>
      </c>
      <c r="E7553" s="18">
        <v>1.0838886638833865E-3</v>
      </c>
      <c r="F7553" s="18">
        <v>3.1600252591352378E-6</v>
      </c>
    </row>
    <row r="7554" spans="2:6" x14ac:dyDescent="0.25">
      <c r="B7554" s="18">
        <v>2010</v>
      </c>
      <c r="C7554" s="19">
        <v>40079</v>
      </c>
      <c r="D7554" s="18" t="s">
        <v>7</v>
      </c>
      <c r="E7554" s="18">
        <v>3.2671501154199221E-2</v>
      </c>
      <c r="F7554" s="18">
        <v>1.5484123769762665E-4</v>
      </c>
    </row>
    <row r="7555" spans="2:6" x14ac:dyDescent="0.25">
      <c r="B7555" s="18">
        <v>2010</v>
      </c>
      <c r="C7555" s="19">
        <v>40079</v>
      </c>
      <c r="D7555" s="18" t="s">
        <v>6</v>
      </c>
      <c r="E7555" s="18">
        <v>1.3430107351324761E-3</v>
      </c>
      <c r="F7555" s="18">
        <v>1.5800126295676189E-5</v>
      </c>
    </row>
    <row r="7556" spans="2:6" x14ac:dyDescent="0.25">
      <c r="B7556" s="18">
        <v>2010</v>
      </c>
      <c r="C7556" s="19">
        <v>40079</v>
      </c>
      <c r="D7556" s="18" t="s">
        <v>6</v>
      </c>
      <c r="E7556" s="18">
        <v>1.7696141451157331E-3</v>
      </c>
      <c r="F7556" s="18">
        <v>8.8480707255786655E-4</v>
      </c>
    </row>
    <row r="7557" spans="2:6" x14ac:dyDescent="0.25">
      <c r="B7557" s="18">
        <v>2010</v>
      </c>
      <c r="C7557" s="19">
        <v>40079</v>
      </c>
      <c r="D7557" s="18" t="s">
        <v>7</v>
      </c>
      <c r="E7557" s="18">
        <v>0.10792434267524578</v>
      </c>
      <c r="F7557" s="18">
        <v>5.7512459716261329E-4</v>
      </c>
    </row>
    <row r="7558" spans="2:6" x14ac:dyDescent="0.25">
      <c r="B7558" s="18">
        <v>2010</v>
      </c>
      <c r="C7558" s="19">
        <v>40079</v>
      </c>
      <c r="D7558" s="18" t="s">
        <v>7</v>
      </c>
      <c r="E7558" s="18">
        <v>4.9011991769187538E-2</v>
      </c>
      <c r="F7558" s="18">
        <v>1.4852118717935617E-4</v>
      </c>
    </row>
    <row r="7559" spans="2:6" x14ac:dyDescent="0.25">
      <c r="B7559" s="18">
        <v>2010</v>
      </c>
      <c r="C7559" s="19">
        <v>40079</v>
      </c>
      <c r="D7559" s="18" t="s">
        <v>7</v>
      </c>
      <c r="E7559" s="18">
        <v>3.4128272798660568E-3</v>
      </c>
      <c r="F7559" s="18">
        <v>9.4800757774057133E-6</v>
      </c>
    </row>
    <row r="7560" spans="2:6" x14ac:dyDescent="0.25">
      <c r="B7560" s="18">
        <v>2010</v>
      </c>
      <c r="C7560" s="19">
        <v>40079</v>
      </c>
      <c r="D7560" s="18" t="s">
        <v>6</v>
      </c>
      <c r="E7560" s="18">
        <v>2.309346459376032E-2</v>
      </c>
      <c r="F7560" s="18">
        <v>1.0996887901790627E-3</v>
      </c>
    </row>
    <row r="7561" spans="2:6" x14ac:dyDescent="0.25">
      <c r="B7561" s="18">
        <v>2010</v>
      </c>
      <c r="C7561" s="19">
        <v>40079</v>
      </c>
      <c r="D7561" s="18" t="s">
        <v>6</v>
      </c>
      <c r="E7561" s="18">
        <v>0.21437611357973455</v>
      </c>
      <c r="F7561" s="18">
        <v>1.9434155343681712E-3</v>
      </c>
    </row>
    <row r="7562" spans="2:6" x14ac:dyDescent="0.25">
      <c r="B7562" s="18">
        <v>2010</v>
      </c>
      <c r="C7562" s="19">
        <v>40080</v>
      </c>
      <c r="D7562" s="18" t="s">
        <v>7</v>
      </c>
      <c r="E7562" s="18">
        <v>5.5616444560780184E-3</v>
      </c>
      <c r="F7562" s="18">
        <v>2.5280202073081902E-5</v>
      </c>
    </row>
    <row r="7563" spans="2:6" x14ac:dyDescent="0.25">
      <c r="B7563" s="18">
        <v>2010</v>
      </c>
      <c r="C7563" s="19">
        <v>40080</v>
      </c>
      <c r="D7563" s="18" t="s">
        <v>6</v>
      </c>
      <c r="E7563" s="18">
        <v>0.34148812962844949</v>
      </c>
      <c r="F7563" s="18">
        <v>9.8845590105750246E-3</v>
      </c>
    </row>
    <row r="7564" spans="2:6" x14ac:dyDescent="0.25">
      <c r="B7564" s="18">
        <v>2010</v>
      </c>
      <c r="C7564" s="19">
        <v>40080</v>
      </c>
      <c r="D7564" s="18" t="s">
        <v>7</v>
      </c>
      <c r="E7564" s="18">
        <v>9.5085160047379311E-2</v>
      </c>
      <c r="F7564" s="18">
        <v>3.2232257643179427E-4</v>
      </c>
    </row>
    <row r="7565" spans="2:6" x14ac:dyDescent="0.25">
      <c r="B7565" s="18">
        <v>2010</v>
      </c>
      <c r="C7565" s="19">
        <v>40080</v>
      </c>
      <c r="D7565" s="18" t="s">
        <v>6</v>
      </c>
      <c r="E7565" s="18">
        <v>0.4001097582106673</v>
      </c>
      <c r="F7565" s="18">
        <v>5.264602081719306E-3</v>
      </c>
    </row>
    <row r="7566" spans="2:6" x14ac:dyDescent="0.25">
      <c r="B7566" s="18">
        <v>2010</v>
      </c>
      <c r="C7566" s="19">
        <v>40080</v>
      </c>
      <c r="D7566" s="18" t="s">
        <v>6</v>
      </c>
      <c r="E7566" s="18">
        <v>3.7920303109622856E-4</v>
      </c>
      <c r="F7566" s="18">
        <v>9.4800757774057133E-6</v>
      </c>
    </row>
    <row r="7567" spans="2:6" x14ac:dyDescent="0.25">
      <c r="B7567" s="18">
        <v>2010</v>
      </c>
      <c r="C7567" s="19">
        <v>40080</v>
      </c>
      <c r="D7567" s="18" t="s">
        <v>6</v>
      </c>
      <c r="E7567" s="18">
        <v>2.9167033141818243E-3</v>
      </c>
      <c r="F7567" s="18">
        <v>4.1080328368758094E-5</v>
      </c>
    </row>
    <row r="7568" spans="2:6" x14ac:dyDescent="0.25">
      <c r="B7568" s="18">
        <v>2010</v>
      </c>
      <c r="C7568" s="19">
        <v>40080</v>
      </c>
      <c r="D7568" s="18" t="s">
        <v>6</v>
      </c>
      <c r="E7568" s="18">
        <v>0.19545704235329187</v>
      </c>
      <c r="F7568" s="18">
        <v>2.5722605609360834E-3</v>
      </c>
    </row>
    <row r="7569" spans="2:6" x14ac:dyDescent="0.25">
      <c r="B7569" s="18">
        <v>2010</v>
      </c>
      <c r="C7569" s="19">
        <v>40080</v>
      </c>
      <c r="D7569" s="18" t="s">
        <v>6</v>
      </c>
      <c r="E7569" s="18">
        <v>0.12179369353759034</v>
      </c>
      <c r="F7569" s="18">
        <v>6.7940543071407617E-4</v>
      </c>
    </row>
    <row r="7570" spans="2:6" x14ac:dyDescent="0.25">
      <c r="B7570" s="18">
        <v>2010</v>
      </c>
      <c r="C7570" s="19">
        <v>40081</v>
      </c>
      <c r="D7570" s="18" t="s">
        <v>6</v>
      </c>
      <c r="E7570" s="18">
        <v>5.075000566171192E-3</v>
      </c>
      <c r="F7570" s="18">
        <v>6.9520555700975238E-5</v>
      </c>
    </row>
    <row r="7571" spans="2:6" x14ac:dyDescent="0.25">
      <c r="B7571" s="18">
        <v>2010</v>
      </c>
      <c r="C7571" s="19">
        <v>40081</v>
      </c>
      <c r="D7571" s="18" t="s">
        <v>6</v>
      </c>
      <c r="E7571" s="18">
        <v>6.0217441338081094E-2</v>
      </c>
      <c r="F7571" s="18">
        <v>3.7635900836300684E-3</v>
      </c>
    </row>
    <row r="7572" spans="2:6" x14ac:dyDescent="0.25">
      <c r="B7572" s="18">
        <v>2010</v>
      </c>
      <c r="C7572" s="19">
        <v>40081</v>
      </c>
      <c r="D7572" s="18" t="s">
        <v>6</v>
      </c>
      <c r="E7572" s="18">
        <v>0.12237513818527122</v>
      </c>
      <c r="F7572" s="18">
        <v>7.1985375403100715E-3</v>
      </c>
    </row>
    <row r="7573" spans="2:6" x14ac:dyDescent="0.25">
      <c r="B7573" s="18">
        <v>2010</v>
      </c>
      <c r="C7573" s="19">
        <v>40081</v>
      </c>
      <c r="D7573" s="18" t="s">
        <v>6</v>
      </c>
      <c r="E7573" s="18">
        <v>0.23013515954704197</v>
      </c>
      <c r="F7573" s="18">
        <v>1.2112376818265366E-2</v>
      </c>
    </row>
    <row r="7574" spans="2:6" x14ac:dyDescent="0.25">
      <c r="B7574" s="18">
        <v>2010</v>
      </c>
      <c r="C7574" s="19">
        <v>40081</v>
      </c>
      <c r="D7574" s="18" t="s">
        <v>6</v>
      </c>
      <c r="E7574" s="18">
        <v>9.9935798820151897E-2</v>
      </c>
      <c r="F7574" s="18">
        <v>4.3450347313109521E-3</v>
      </c>
    </row>
    <row r="7575" spans="2:6" x14ac:dyDescent="0.25">
      <c r="B7575" s="18">
        <v>2010</v>
      </c>
      <c r="C7575" s="19">
        <v>40081</v>
      </c>
      <c r="D7575" s="18" t="s">
        <v>7</v>
      </c>
      <c r="E7575" s="18">
        <v>9.6127968382893933E-2</v>
      </c>
      <c r="F7575" s="18">
        <v>2.4648197021254854E-4</v>
      </c>
    </row>
    <row r="7576" spans="2:6" x14ac:dyDescent="0.25">
      <c r="B7576" s="18">
        <v>2010</v>
      </c>
      <c r="C7576" s="19">
        <v>40081</v>
      </c>
      <c r="D7576" s="18" t="s">
        <v>6</v>
      </c>
      <c r="E7576" s="18">
        <v>2.9179673242854785E-2</v>
      </c>
      <c r="F7576" s="18">
        <v>5.4036431931212567E-4</v>
      </c>
    </row>
    <row r="7577" spans="2:6" x14ac:dyDescent="0.25">
      <c r="B7577" s="18">
        <v>2010</v>
      </c>
      <c r="C7577" s="19">
        <v>40081</v>
      </c>
      <c r="D7577" s="18" t="s">
        <v>6</v>
      </c>
      <c r="E7577" s="18">
        <v>6.6723933346640549E-2</v>
      </c>
      <c r="F7577" s="18">
        <v>9.4800757774057137E-4</v>
      </c>
    </row>
    <row r="7578" spans="2:6" x14ac:dyDescent="0.25">
      <c r="B7578" s="18">
        <v>2010</v>
      </c>
      <c r="C7578" s="19">
        <v>40081</v>
      </c>
      <c r="D7578" s="18" t="s">
        <v>6</v>
      </c>
      <c r="E7578" s="18">
        <v>9.2279057617267221E-2</v>
      </c>
      <c r="F7578" s="18">
        <v>9.9224793136846469E-4</v>
      </c>
    </row>
    <row r="7579" spans="2:6" x14ac:dyDescent="0.25">
      <c r="B7579" s="18">
        <v>2010</v>
      </c>
      <c r="C7579" s="19">
        <v>40082</v>
      </c>
      <c r="D7579" s="18" t="s">
        <v>7</v>
      </c>
      <c r="E7579" s="18">
        <v>1.0428083355146286E-3</v>
      </c>
      <c r="F7579" s="18">
        <v>6.3200505182704755E-6</v>
      </c>
    </row>
    <row r="7580" spans="2:6" x14ac:dyDescent="0.25">
      <c r="B7580" s="18">
        <v>2010</v>
      </c>
      <c r="C7580" s="19">
        <v>40082</v>
      </c>
      <c r="D7580" s="18" t="s">
        <v>6</v>
      </c>
      <c r="E7580" s="18">
        <v>5.3783629910481752E-3</v>
      </c>
      <c r="F7580" s="18">
        <v>1.169209345880038E-4</v>
      </c>
    </row>
    <row r="7581" spans="2:6" x14ac:dyDescent="0.25">
      <c r="B7581" s="18">
        <v>2010</v>
      </c>
      <c r="C7581" s="19">
        <v>40082</v>
      </c>
      <c r="D7581" s="18" t="s">
        <v>7</v>
      </c>
      <c r="E7581" s="18">
        <v>2.0792966205109866E-2</v>
      </c>
      <c r="F7581" s="18">
        <v>8.8480707255786658E-5</v>
      </c>
    </row>
    <row r="7582" spans="2:6" x14ac:dyDescent="0.25">
      <c r="B7582" s="18">
        <v>2010</v>
      </c>
      <c r="C7582" s="19">
        <v>40081</v>
      </c>
      <c r="D7582" s="18" t="s">
        <v>6</v>
      </c>
      <c r="E7582" s="18">
        <v>7.1985375403100724E-2</v>
      </c>
      <c r="F7582" s="18">
        <v>1.9623756859229826E-3</v>
      </c>
    </row>
    <row r="7583" spans="2:6" x14ac:dyDescent="0.25">
      <c r="B7583" s="18">
        <v>2010</v>
      </c>
      <c r="C7583" s="19">
        <v>40082</v>
      </c>
      <c r="D7583" s="18" t="s">
        <v>6</v>
      </c>
      <c r="E7583" s="18">
        <v>7.7840902208278315E-2</v>
      </c>
      <c r="F7583" s="18">
        <v>5.0876406672077331E-4</v>
      </c>
    </row>
    <row r="7584" spans="2:6" x14ac:dyDescent="0.25">
      <c r="B7584" s="18">
        <v>2010</v>
      </c>
      <c r="C7584" s="19">
        <v>40083</v>
      </c>
      <c r="D7584" s="18" t="s">
        <v>6</v>
      </c>
      <c r="E7584" s="18">
        <v>4.4493155648624152E-3</v>
      </c>
      <c r="F7584" s="18">
        <v>2.7808222280390095E-4</v>
      </c>
    </row>
    <row r="7585" spans="2:6" x14ac:dyDescent="0.25">
      <c r="B7585" s="18">
        <v>2010</v>
      </c>
      <c r="C7585" s="19">
        <v>40082</v>
      </c>
      <c r="D7585" s="18" t="s">
        <v>7</v>
      </c>
      <c r="E7585" s="18">
        <v>2.1172169236206094E-2</v>
      </c>
      <c r="F7585" s="18">
        <v>2.1172169236206094E-4</v>
      </c>
    </row>
    <row r="7586" spans="2:6" x14ac:dyDescent="0.25">
      <c r="B7586" s="18">
        <v>2010</v>
      </c>
      <c r="C7586" s="19">
        <v>40082</v>
      </c>
      <c r="D7586" s="18" t="s">
        <v>6</v>
      </c>
      <c r="E7586" s="18">
        <v>3.6204409393912416E-2</v>
      </c>
      <c r="F7586" s="18">
        <v>9.3852750196316568E-4</v>
      </c>
    </row>
    <row r="7587" spans="2:6" x14ac:dyDescent="0.25">
      <c r="B7587" s="18">
        <v>2010</v>
      </c>
      <c r="C7587" s="19">
        <v>40083</v>
      </c>
      <c r="D7587" s="18" t="s">
        <v>6</v>
      </c>
      <c r="E7587" s="18">
        <v>0.54462403336143994</v>
      </c>
      <c r="F7587" s="18">
        <v>3.6972295531882281E-3</v>
      </c>
    </row>
    <row r="7588" spans="2:6" x14ac:dyDescent="0.25">
      <c r="B7588" s="18">
        <v>2010</v>
      </c>
      <c r="C7588" s="19">
        <v>40083</v>
      </c>
      <c r="D7588" s="18" t="s">
        <v>6</v>
      </c>
      <c r="E7588" s="18">
        <v>0.17463879594610893</v>
      </c>
      <c r="F7588" s="18">
        <v>4.025872180138293E-3</v>
      </c>
    </row>
    <row r="7589" spans="2:6" x14ac:dyDescent="0.25">
      <c r="B7589" s="18">
        <v>2010</v>
      </c>
      <c r="C7589" s="19">
        <v>40083</v>
      </c>
      <c r="D7589" s="18" t="s">
        <v>6</v>
      </c>
      <c r="E7589" s="18">
        <v>2.3415787170192113E-3</v>
      </c>
      <c r="F7589" s="18">
        <v>6.0040479923569521E-5</v>
      </c>
    </row>
    <row r="7590" spans="2:6" x14ac:dyDescent="0.25">
      <c r="B7590" s="18">
        <v>2010</v>
      </c>
      <c r="C7590" s="19">
        <v>40084</v>
      </c>
      <c r="D7590" s="18" t="s">
        <v>6</v>
      </c>
      <c r="E7590" s="18">
        <v>3.6972295531882281E-3</v>
      </c>
      <c r="F7590" s="18">
        <v>3.1600252591352378E-5</v>
      </c>
    </row>
    <row r="7591" spans="2:6" x14ac:dyDescent="0.25">
      <c r="B7591" s="18">
        <v>2010</v>
      </c>
      <c r="C7591" s="19">
        <v>40084</v>
      </c>
      <c r="D7591" s="18" t="s">
        <v>7</v>
      </c>
      <c r="E7591" s="18">
        <v>1.2387299015810132E-3</v>
      </c>
      <c r="F7591" s="18">
        <v>8.8480707255786658E-5</v>
      </c>
    </row>
    <row r="7592" spans="2:6" x14ac:dyDescent="0.25">
      <c r="B7592" s="18">
        <v>2010</v>
      </c>
      <c r="C7592" s="19">
        <v>40084</v>
      </c>
      <c r="D7592" s="18" t="s">
        <v>7</v>
      </c>
      <c r="E7592" s="18">
        <v>7.6472611271072755E-4</v>
      </c>
      <c r="F7592" s="18">
        <v>6.3200505182704755E-6</v>
      </c>
    </row>
    <row r="7593" spans="2:6" x14ac:dyDescent="0.25">
      <c r="B7593" s="18">
        <v>2010</v>
      </c>
      <c r="C7593" s="19">
        <v>40084</v>
      </c>
      <c r="D7593" s="18" t="s">
        <v>6</v>
      </c>
      <c r="E7593" s="18">
        <v>2.7827182431944906E-2</v>
      </c>
      <c r="F7593" s="18">
        <v>8.1844654211602657E-4</v>
      </c>
    </row>
    <row r="7594" spans="2:6" x14ac:dyDescent="0.25">
      <c r="B7594" s="18">
        <v>2010</v>
      </c>
      <c r="C7594" s="19">
        <v>40082</v>
      </c>
      <c r="D7594" s="18" t="s">
        <v>6</v>
      </c>
      <c r="E7594" s="18">
        <v>2.3289386159826703E-3</v>
      </c>
      <c r="F7594" s="18">
        <v>3.1600252591352378E-6</v>
      </c>
    </row>
    <row r="7595" spans="2:6" x14ac:dyDescent="0.25">
      <c r="B7595" s="18">
        <v>2010</v>
      </c>
      <c r="C7595" s="19">
        <v>40084</v>
      </c>
      <c r="D7595" s="18" t="s">
        <v>7</v>
      </c>
      <c r="E7595" s="18">
        <v>2.6174489221417175E-2</v>
      </c>
      <c r="F7595" s="18">
        <v>1.0428083355146285E-4</v>
      </c>
    </row>
    <row r="7596" spans="2:6" x14ac:dyDescent="0.25">
      <c r="B7596" s="18">
        <v>2010</v>
      </c>
      <c r="C7596" s="19">
        <v>40084</v>
      </c>
      <c r="D7596" s="18" t="s">
        <v>6</v>
      </c>
      <c r="E7596" s="18">
        <v>0.10112080829232761</v>
      </c>
      <c r="F7596" s="18">
        <v>4.2976343524239236E-4</v>
      </c>
    </row>
    <row r="7597" spans="2:6" x14ac:dyDescent="0.25">
      <c r="B7597" s="18">
        <v>2010</v>
      </c>
      <c r="C7597" s="19">
        <v>40084</v>
      </c>
      <c r="D7597" s="18" t="s">
        <v>7</v>
      </c>
      <c r="E7597" s="18">
        <v>2.0476963679196343E-3</v>
      </c>
      <c r="F7597" s="18">
        <v>1.8960151554811427E-5</v>
      </c>
    </row>
    <row r="7598" spans="2:6" x14ac:dyDescent="0.25">
      <c r="B7598" s="18">
        <v>2010</v>
      </c>
      <c r="C7598" s="19">
        <v>40085</v>
      </c>
      <c r="D7598" s="18" t="s">
        <v>6</v>
      </c>
      <c r="E7598" s="18">
        <v>1.0162641233378926E-2</v>
      </c>
      <c r="F7598" s="18">
        <v>1.5168121243849141E-4</v>
      </c>
    </row>
    <row r="7599" spans="2:6" x14ac:dyDescent="0.25">
      <c r="B7599" s="18">
        <v>2010</v>
      </c>
      <c r="C7599" s="19">
        <v>40085</v>
      </c>
      <c r="D7599" s="18" t="s">
        <v>6</v>
      </c>
      <c r="E7599" s="18">
        <v>1.3651309119464227E-3</v>
      </c>
      <c r="F7599" s="18">
        <v>1.3651309119464227E-3</v>
      </c>
    </row>
    <row r="7600" spans="2:6" x14ac:dyDescent="0.25">
      <c r="B7600" s="18">
        <v>2010</v>
      </c>
      <c r="C7600" s="19">
        <v>40085</v>
      </c>
      <c r="D7600" s="18" t="s">
        <v>6</v>
      </c>
      <c r="E7600" s="18">
        <v>4.7874382675898849E-3</v>
      </c>
      <c r="F7600" s="18">
        <v>3.19162551172659E-4</v>
      </c>
    </row>
    <row r="7601" spans="2:6" x14ac:dyDescent="0.25">
      <c r="B7601" s="18">
        <v>2010</v>
      </c>
      <c r="C7601" s="19">
        <v>40085</v>
      </c>
      <c r="D7601" s="18" t="s">
        <v>7</v>
      </c>
      <c r="E7601" s="18">
        <v>3.7067096289656341E-2</v>
      </c>
      <c r="F7601" s="18">
        <v>1.6116128821589714E-4</v>
      </c>
    </row>
    <row r="7602" spans="2:6" x14ac:dyDescent="0.25">
      <c r="B7602" s="18">
        <v>2010</v>
      </c>
      <c r="C7602" s="19">
        <v>40085</v>
      </c>
      <c r="D7602" s="18" t="s">
        <v>7</v>
      </c>
      <c r="E7602" s="18">
        <v>0.15109976779081052</v>
      </c>
      <c r="F7602" s="18">
        <v>5.4352434457126094E-4</v>
      </c>
    </row>
    <row r="7603" spans="2:6" x14ac:dyDescent="0.25">
      <c r="B7603" s="18">
        <v>2010</v>
      </c>
      <c r="C7603" s="19">
        <v>40085</v>
      </c>
      <c r="D7603" s="18" t="s">
        <v>7</v>
      </c>
      <c r="E7603" s="18">
        <v>2.6038608135274359E-2</v>
      </c>
      <c r="F7603" s="18">
        <v>3.2548260169092949E-4</v>
      </c>
    </row>
    <row r="7604" spans="2:6" x14ac:dyDescent="0.25">
      <c r="B7604" s="18">
        <v>2010</v>
      </c>
      <c r="C7604" s="19">
        <v>40085</v>
      </c>
      <c r="D7604" s="18" t="s">
        <v>7</v>
      </c>
      <c r="E7604" s="18">
        <v>6.8509347618051957E-3</v>
      </c>
      <c r="F7604" s="18">
        <v>2.5280202073081902E-5</v>
      </c>
    </row>
    <row r="7605" spans="2:6" x14ac:dyDescent="0.25">
      <c r="B7605" s="18">
        <v>2010</v>
      </c>
      <c r="C7605" s="19">
        <v>40085</v>
      </c>
      <c r="D7605" s="18" t="s">
        <v>6</v>
      </c>
      <c r="E7605" s="18">
        <v>5.2835622332741174E-3</v>
      </c>
      <c r="F7605" s="18">
        <v>3.4760277850487619E-5</v>
      </c>
    </row>
    <row r="7606" spans="2:6" x14ac:dyDescent="0.25">
      <c r="B7606" s="18">
        <v>2010</v>
      </c>
      <c r="C7606" s="19">
        <v>40085</v>
      </c>
      <c r="D7606" s="18" t="s">
        <v>7</v>
      </c>
      <c r="E7606" s="18">
        <v>2.6607412681918701E-3</v>
      </c>
      <c r="F7606" s="18">
        <v>6.3200505182704755E-6</v>
      </c>
    </row>
    <row r="7607" spans="2:6" x14ac:dyDescent="0.25">
      <c r="B7607" s="18">
        <v>2010</v>
      </c>
      <c r="C7607" s="19">
        <v>40085</v>
      </c>
      <c r="D7607" s="18" t="s">
        <v>6</v>
      </c>
      <c r="E7607" s="18">
        <v>1.9244553828133597E-2</v>
      </c>
      <c r="F7607" s="18">
        <v>1.8960151554811427E-5</v>
      </c>
    </row>
    <row r="7608" spans="2:6" x14ac:dyDescent="0.25">
      <c r="B7608" s="18">
        <v>2010</v>
      </c>
      <c r="C7608" s="19">
        <v>40086</v>
      </c>
      <c r="D7608" s="18" t="s">
        <v>7</v>
      </c>
      <c r="E7608" s="18">
        <v>2.7918823164459827E-2</v>
      </c>
      <c r="F7608" s="18">
        <v>9.7960783033192368E-5</v>
      </c>
    </row>
    <row r="7609" spans="2:6" x14ac:dyDescent="0.25">
      <c r="B7609" s="18">
        <v>2010</v>
      </c>
      <c r="C7609" s="19">
        <v>40086</v>
      </c>
      <c r="D7609" s="18" t="s">
        <v>7</v>
      </c>
      <c r="E7609" s="18">
        <v>1.3714509624646933E-2</v>
      </c>
      <c r="F7609" s="18">
        <v>5.688045466443428E-5</v>
      </c>
    </row>
    <row r="7610" spans="2:6" x14ac:dyDescent="0.25">
      <c r="B7610" s="18">
        <v>2010</v>
      </c>
      <c r="C7610" s="19">
        <v>40086</v>
      </c>
      <c r="D7610" s="18" t="s">
        <v>7</v>
      </c>
      <c r="E7610" s="18">
        <v>1.2924503309863123E-3</v>
      </c>
      <c r="F7610" s="18">
        <v>3.1600252591352378E-6</v>
      </c>
    </row>
    <row r="7611" spans="2:6" x14ac:dyDescent="0.25">
      <c r="B7611" s="18">
        <v>2010</v>
      </c>
      <c r="C7611" s="19">
        <v>40086</v>
      </c>
      <c r="D7611" s="18" t="s">
        <v>7</v>
      </c>
      <c r="E7611" s="18">
        <v>5.4036431931212565E-3</v>
      </c>
      <c r="F7611" s="18">
        <v>1.2008095984713904E-4</v>
      </c>
    </row>
    <row r="7612" spans="2:6" x14ac:dyDescent="0.25">
      <c r="B7612" s="18">
        <v>2010</v>
      </c>
      <c r="C7612" s="19">
        <v>40086</v>
      </c>
      <c r="D7612" s="18" t="s">
        <v>6</v>
      </c>
      <c r="E7612" s="18">
        <v>0.55546924005079212</v>
      </c>
      <c r="F7612" s="18">
        <v>8.9744717359440751E-4</v>
      </c>
    </row>
    <row r="7613" spans="2:6" x14ac:dyDescent="0.25">
      <c r="B7613" s="18">
        <v>2010</v>
      </c>
      <c r="C7613" s="19">
        <v>40087</v>
      </c>
      <c r="D7613" s="18" t="s">
        <v>7</v>
      </c>
      <c r="E7613" s="18">
        <v>3.6024287954141711E-3</v>
      </c>
      <c r="F7613" s="18">
        <v>6.0040479923569521E-5</v>
      </c>
    </row>
    <row r="7614" spans="2:6" x14ac:dyDescent="0.25">
      <c r="B7614" s="18">
        <v>2010</v>
      </c>
      <c r="C7614" s="19">
        <v>40086</v>
      </c>
      <c r="D7614" s="18" t="s">
        <v>6</v>
      </c>
      <c r="E7614" s="18">
        <v>1.4220113666108571E-3</v>
      </c>
      <c r="F7614" s="18">
        <v>9.4800757774057133E-6</v>
      </c>
    </row>
    <row r="7615" spans="2:6" x14ac:dyDescent="0.25">
      <c r="B7615" s="18">
        <v>2010</v>
      </c>
      <c r="C7615" s="19">
        <v>40086</v>
      </c>
      <c r="D7615" s="18" t="s">
        <v>6</v>
      </c>
      <c r="E7615" s="18">
        <v>4.5504363731547421E-3</v>
      </c>
      <c r="F7615" s="18">
        <v>2.5280202073081902E-5</v>
      </c>
    </row>
    <row r="7616" spans="2:6" x14ac:dyDescent="0.25">
      <c r="B7616" s="18">
        <v>2010</v>
      </c>
      <c r="C7616" s="19">
        <v>40086</v>
      </c>
      <c r="D7616" s="18" t="s">
        <v>6</v>
      </c>
      <c r="E7616" s="18">
        <v>4.8664388990682665E-4</v>
      </c>
      <c r="F7616" s="18">
        <v>4.4240353627893329E-5</v>
      </c>
    </row>
    <row r="7617" spans="2:6" x14ac:dyDescent="0.25">
      <c r="B7617" s="18">
        <v>2010</v>
      </c>
      <c r="C7617" s="19">
        <v>40087</v>
      </c>
      <c r="D7617" s="18" t="s">
        <v>6</v>
      </c>
      <c r="E7617" s="18">
        <v>1.5484123769762665E-3</v>
      </c>
      <c r="F7617" s="18">
        <v>3.1600252591352378E-5</v>
      </c>
    </row>
    <row r="7618" spans="2:6" x14ac:dyDescent="0.25">
      <c r="B7618" s="18">
        <v>2010</v>
      </c>
      <c r="C7618" s="19">
        <v>40087</v>
      </c>
      <c r="D7618" s="18" t="s">
        <v>7</v>
      </c>
      <c r="E7618" s="18">
        <v>4.891719101141348E-3</v>
      </c>
      <c r="F7618" s="18">
        <v>1.2640101036540951E-5</v>
      </c>
    </row>
    <row r="7619" spans="2:6" x14ac:dyDescent="0.25">
      <c r="B7619" s="18">
        <v>2010</v>
      </c>
      <c r="C7619" s="19">
        <v>40087</v>
      </c>
      <c r="D7619" s="18" t="s">
        <v>6</v>
      </c>
      <c r="E7619" s="18">
        <v>5.7512459716261332E-3</v>
      </c>
      <c r="F7619" s="18">
        <v>1.1060088406973332E-4</v>
      </c>
    </row>
    <row r="7620" spans="2:6" x14ac:dyDescent="0.25">
      <c r="B7620" s="18">
        <v>2010</v>
      </c>
      <c r="C7620" s="19">
        <v>40087</v>
      </c>
      <c r="D7620" s="18" t="s">
        <v>7</v>
      </c>
      <c r="E7620" s="18">
        <v>4.2723541503508419E-3</v>
      </c>
      <c r="F7620" s="18">
        <v>8.2160656737516189E-5</v>
      </c>
    </row>
    <row r="7621" spans="2:6" x14ac:dyDescent="0.25">
      <c r="B7621" s="18">
        <v>2010</v>
      </c>
      <c r="C7621" s="19">
        <v>40087</v>
      </c>
      <c r="D7621" s="18" t="s">
        <v>6</v>
      </c>
      <c r="E7621" s="18">
        <v>5.1571612229087078E-2</v>
      </c>
      <c r="F7621" s="18">
        <v>5.0560404146163804E-4</v>
      </c>
    </row>
    <row r="7622" spans="2:6" x14ac:dyDescent="0.25">
      <c r="B7622" s="18">
        <v>2010</v>
      </c>
      <c r="C7622" s="19">
        <v>40088</v>
      </c>
      <c r="D7622" s="18" t="s">
        <v>7</v>
      </c>
      <c r="E7622" s="18">
        <v>8.8477547230527517E-2</v>
      </c>
      <c r="F7622" s="18">
        <v>5.7828462242174856E-4</v>
      </c>
    </row>
    <row r="7623" spans="2:6" x14ac:dyDescent="0.25">
      <c r="B7623" s="18">
        <v>2010</v>
      </c>
      <c r="C7623" s="19">
        <v>40088</v>
      </c>
      <c r="D7623" s="18" t="s">
        <v>7</v>
      </c>
      <c r="E7623" s="18">
        <v>3.7920303109622856E-4</v>
      </c>
      <c r="F7623" s="18">
        <v>3.1600252591352378E-6</v>
      </c>
    </row>
    <row r="7624" spans="2:6" x14ac:dyDescent="0.25">
      <c r="B7624" s="18">
        <v>2010</v>
      </c>
      <c r="C7624" s="19">
        <v>40088</v>
      </c>
      <c r="D7624" s="18" t="s">
        <v>7</v>
      </c>
      <c r="E7624" s="18">
        <v>1.488371897052697E-2</v>
      </c>
      <c r="F7624" s="18">
        <v>9.480075777405714E-5</v>
      </c>
    </row>
    <row r="7625" spans="2:6" x14ac:dyDescent="0.25">
      <c r="B7625" s="18">
        <v>2010</v>
      </c>
      <c r="C7625" s="19">
        <v>40088</v>
      </c>
      <c r="D7625" s="18" t="s">
        <v>7</v>
      </c>
      <c r="E7625" s="18">
        <v>3.4832958431447729E-2</v>
      </c>
      <c r="F7625" s="18">
        <v>2.3068184391687236E-4</v>
      </c>
    </row>
    <row r="7626" spans="2:6" x14ac:dyDescent="0.25">
      <c r="B7626" s="18">
        <v>2010</v>
      </c>
      <c r="C7626" s="19">
        <v>40088</v>
      </c>
      <c r="D7626" s="18" t="s">
        <v>6</v>
      </c>
      <c r="E7626" s="18">
        <v>1.3651309119464227E-2</v>
      </c>
      <c r="F7626" s="18">
        <v>2.8440227332217138E-4</v>
      </c>
    </row>
    <row r="7627" spans="2:6" x14ac:dyDescent="0.25">
      <c r="B7627" s="18">
        <v>2010</v>
      </c>
      <c r="C7627" s="19">
        <v>40088</v>
      </c>
      <c r="D7627" s="18" t="s">
        <v>7</v>
      </c>
      <c r="E7627" s="18">
        <v>8.3898670630040556E-3</v>
      </c>
      <c r="F7627" s="18">
        <v>2.844022733221714E-5</v>
      </c>
    </row>
    <row r="7628" spans="2:6" x14ac:dyDescent="0.25">
      <c r="B7628" s="18">
        <v>2010</v>
      </c>
      <c r="C7628" s="19">
        <v>40088</v>
      </c>
      <c r="D7628" s="18" t="s">
        <v>7</v>
      </c>
      <c r="E7628" s="18">
        <v>3.0882926857528678E-2</v>
      </c>
      <c r="F7628" s="18">
        <v>9.1640732514921899E-5</v>
      </c>
    </row>
    <row r="7629" spans="2:6" x14ac:dyDescent="0.25">
      <c r="B7629" s="18">
        <v>2010</v>
      </c>
      <c r="C7629" s="19">
        <v>40088</v>
      </c>
      <c r="D7629" s="18" t="s">
        <v>7</v>
      </c>
      <c r="E7629" s="18">
        <v>8.3424666841170284E-3</v>
      </c>
      <c r="F7629" s="18">
        <v>1.8960151554811427E-5</v>
      </c>
    </row>
    <row r="7630" spans="2:6" x14ac:dyDescent="0.25">
      <c r="B7630" s="18">
        <v>2010</v>
      </c>
      <c r="C7630" s="19">
        <v>40088</v>
      </c>
      <c r="D7630" s="18" t="s">
        <v>6</v>
      </c>
      <c r="E7630" s="18">
        <v>0.12284914197414151</v>
      </c>
      <c r="F7630" s="18">
        <v>1.3524908109098818E-3</v>
      </c>
    </row>
    <row r="7631" spans="2:6" x14ac:dyDescent="0.25">
      <c r="B7631" s="18">
        <v>2010</v>
      </c>
      <c r="C7631" s="19">
        <v>40088</v>
      </c>
      <c r="D7631" s="18" t="s">
        <v>6</v>
      </c>
      <c r="E7631" s="18">
        <v>2.629141015600518E-3</v>
      </c>
      <c r="F7631" s="18">
        <v>5.0560404146163804E-5</v>
      </c>
    </row>
    <row r="7632" spans="2:6" x14ac:dyDescent="0.25">
      <c r="B7632" s="18">
        <v>2010</v>
      </c>
      <c r="C7632" s="19">
        <v>40088</v>
      </c>
      <c r="D7632" s="18" t="s">
        <v>6</v>
      </c>
      <c r="E7632" s="18">
        <v>2.1219569615093123E-2</v>
      </c>
      <c r="F7632" s="18">
        <v>3.7604300583709329E-4</v>
      </c>
    </row>
    <row r="7633" spans="2:6" x14ac:dyDescent="0.25">
      <c r="B7633" s="18">
        <v>2010</v>
      </c>
      <c r="C7633" s="19">
        <v>40088</v>
      </c>
      <c r="D7633" s="18" t="s">
        <v>6</v>
      </c>
      <c r="E7633" s="18">
        <v>6.1399290784997671E-3</v>
      </c>
      <c r="F7633" s="18">
        <v>2.1172169236206094E-4</v>
      </c>
    </row>
    <row r="7634" spans="2:6" x14ac:dyDescent="0.25">
      <c r="B7634" s="18">
        <v>2010</v>
      </c>
      <c r="C7634" s="19">
        <v>40089</v>
      </c>
      <c r="D7634" s="18" t="s">
        <v>6</v>
      </c>
      <c r="E7634" s="18">
        <v>8.8013023517434646E-2</v>
      </c>
      <c r="F7634" s="18">
        <v>4.171233342058514E-4</v>
      </c>
    </row>
    <row r="7635" spans="2:6" x14ac:dyDescent="0.25">
      <c r="B7635" s="18">
        <v>2010</v>
      </c>
      <c r="C7635" s="19">
        <v>40089</v>
      </c>
      <c r="D7635" s="18" t="s">
        <v>6</v>
      </c>
      <c r="E7635" s="18">
        <v>9.0376722411267805E-4</v>
      </c>
      <c r="F7635" s="18">
        <v>6.9520555700975238E-5</v>
      </c>
    </row>
    <row r="7636" spans="2:6" x14ac:dyDescent="0.25">
      <c r="B7636" s="18">
        <v>2010</v>
      </c>
      <c r="C7636" s="19">
        <v>40089</v>
      </c>
      <c r="D7636" s="18" t="s">
        <v>7</v>
      </c>
      <c r="E7636" s="18">
        <v>5.3530827889750929E-2</v>
      </c>
      <c r="F7636" s="18">
        <v>4.8664388990682665E-4</v>
      </c>
    </row>
    <row r="7637" spans="2:6" x14ac:dyDescent="0.25">
      <c r="B7637" s="18">
        <v>2010</v>
      </c>
      <c r="C7637" s="19">
        <v>40090</v>
      </c>
      <c r="D7637" s="18" t="s">
        <v>7</v>
      </c>
      <c r="E7637" s="18">
        <v>6.0482883459848456E-3</v>
      </c>
      <c r="F7637" s="18">
        <v>1.0428083355146285E-4</v>
      </c>
    </row>
    <row r="7638" spans="2:6" x14ac:dyDescent="0.25">
      <c r="B7638" s="18">
        <v>2010</v>
      </c>
      <c r="C7638" s="19">
        <v>40090</v>
      </c>
      <c r="D7638" s="18" t="s">
        <v>6</v>
      </c>
      <c r="E7638" s="18">
        <v>4.171233342058514E-4</v>
      </c>
      <c r="F7638" s="18">
        <v>3.7920303109622853E-5</v>
      </c>
    </row>
    <row r="7639" spans="2:6" x14ac:dyDescent="0.25">
      <c r="B7639" s="18">
        <v>2010</v>
      </c>
      <c r="C7639" s="19">
        <v>40090</v>
      </c>
      <c r="D7639" s="18" t="s">
        <v>7</v>
      </c>
      <c r="E7639" s="18">
        <v>7.4873638489950323E-2</v>
      </c>
      <c r="F7639" s="18">
        <v>1.1344490680295504E-3</v>
      </c>
    </row>
    <row r="7640" spans="2:6" x14ac:dyDescent="0.25">
      <c r="B7640" s="18">
        <v>2010</v>
      </c>
      <c r="C7640" s="19">
        <v>40090</v>
      </c>
      <c r="D7640" s="18" t="s">
        <v>6</v>
      </c>
      <c r="E7640" s="18">
        <v>3.7414699068161216E-3</v>
      </c>
      <c r="F7640" s="18">
        <v>1.0112080829232761E-4</v>
      </c>
    </row>
    <row r="7641" spans="2:6" x14ac:dyDescent="0.25">
      <c r="B7641" s="18">
        <v>2010</v>
      </c>
      <c r="C7641" s="19">
        <v>40090</v>
      </c>
      <c r="D7641" s="18" t="s">
        <v>6</v>
      </c>
      <c r="E7641" s="18">
        <v>3.529432211928147E-2</v>
      </c>
      <c r="F7641" s="18">
        <v>3.9215913465868299E-3</v>
      </c>
    </row>
    <row r="7642" spans="2:6" x14ac:dyDescent="0.25">
      <c r="B7642" s="18">
        <v>2010</v>
      </c>
      <c r="C7642" s="19">
        <v>40090</v>
      </c>
      <c r="D7642" s="18" t="s">
        <v>6</v>
      </c>
      <c r="E7642" s="18">
        <v>8.09788072905996E-2</v>
      </c>
      <c r="F7642" s="18">
        <v>7.0152560752802283E-4</v>
      </c>
    </row>
    <row r="7643" spans="2:6" x14ac:dyDescent="0.25">
      <c r="B7643" s="18">
        <v>2010</v>
      </c>
      <c r="C7643" s="19">
        <v>40090</v>
      </c>
      <c r="D7643" s="18" t="s">
        <v>6</v>
      </c>
      <c r="E7643" s="18">
        <v>4.1190929252827822E-2</v>
      </c>
      <c r="F7643" s="18">
        <v>7.4892598641505131E-4</v>
      </c>
    </row>
    <row r="7644" spans="2:6" x14ac:dyDescent="0.25">
      <c r="B7644" s="18">
        <v>2010</v>
      </c>
      <c r="C7644" s="19">
        <v>40090</v>
      </c>
      <c r="D7644" s="18" t="s">
        <v>6</v>
      </c>
      <c r="E7644" s="18">
        <v>2.3257785907235349E-2</v>
      </c>
      <c r="F7644" s="18">
        <v>1.0112080829232761E-3</v>
      </c>
    </row>
    <row r="7645" spans="2:6" x14ac:dyDescent="0.25">
      <c r="B7645" s="18">
        <v>2010</v>
      </c>
      <c r="C7645" s="19">
        <v>40091</v>
      </c>
      <c r="D7645" s="18" t="s">
        <v>6</v>
      </c>
      <c r="E7645" s="18">
        <v>0.23135176927180903</v>
      </c>
      <c r="F7645" s="18">
        <v>1.1123288912156038E-3</v>
      </c>
    </row>
    <row r="7646" spans="2:6" x14ac:dyDescent="0.25">
      <c r="B7646" s="18">
        <v>2010</v>
      </c>
      <c r="C7646" s="19">
        <v>40091</v>
      </c>
      <c r="D7646" s="18" t="s">
        <v>6</v>
      </c>
      <c r="E7646" s="18">
        <v>0.11254113957884236</v>
      </c>
      <c r="F7646" s="18">
        <v>1.115488916474739E-3</v>
      </c>
    </row>
    <row r="7647" spans="2:6" x14ac:dyDescent="0.25">
      <c r="B7647" s="18">
        <v>2010</v>
      </c>
      <c r="C7647" s="19">
        <v>40091</v>
      </c>
      <c r="D7647" s="18" t="s">
        <v>7</v>
      </c>
      <c r="E7647" s="18">
        <v>1.1888015024866765E-2</v>
      </c>
      <c r="F7647" s="18">
        <v>1.0428083355146285E-4</v>
      </c>
    </row>
    <row r="7648" spans="2:6" x14ac:dyDescent="0.25">
      <c r="B7648" s="18">
        <v>2010</v>
      </c>
      <c r="C7648" s="19">
        <v>40089</v>
      </c>
      <c r="D7648" s="18" t="s">
        <v>7</v>
      </c>
      <c r="E7648" s="18">
        <v>2.457235641503561E-2</v>
      </c>
      <c r="F7648" s="18">
        <v>2.5596204598995429E-4</v>
      </c>
    </row>
    <row r="7649" spans="2:6" x14ac:dyDescent="0.25">
      <c r="B7649" s="18">
        <v>2010</v>
      </c>
      <c r="C7649" s="19">
        <v>40091</v>
      </c>
      <c r="D7649" s="18" t="s">
        <v>6</v>
      </c>
      <c r="E7649" s="18">
        <v>2.2120176813946665E-3</v>
      </c>
      <c r="F7649" s="18">
        <v>7.9000631478380948E-5</v>
      </c>
    </row>
    <row r="7650" spans="2:6" x14ac:dyDescent="0.25">
      <c r="B7650" s="18">
        <v>2010</v>
      </c>
      <c r="C7650" s="19">
        <v>40091</v>
      </c>
      <c r="D7650" s="18" t="s">
        <v>6</v>
      </c>
      <c r="E7650" s="18">
        <v>2.6228209650822473E-3</v>
      </c>
      <c r="F7650" s="18">
        <v>3.1600252591352378E-5</v>
      </c>
    </row>
    <row r="7651" spans="2:6" x14ac:dyDescent="0.25">
      <c r="B7651" s="18">
        <v>2010</v>
      </c>
      <c r="C7651" s="19">
        <v>40091</v>
      </c>
      <c r="D7651" s="18" t="s">
        <v>6</v>
      </c>
      <c r="E7651" s="18">
        <v>3.7383098815569863E-3</v>
      </c>
      <c r="F7651" s="18">
        <v>4.1080328368758094E-5</v>
      </c>
    </row>
    <row r="7652" spans="2:6" x14ac:dyDescent="0.25">
      <c r="B7652" s="18">
        <v>2010</v>
      </c>
      <c r="C7652" s="19">
        <v>40091</v>
      </c>
      <c r="D7652" s="18" t="s">
        <v>6</v>
      </c>
      <c r="E7652" s="18">
        <v>2.1867374793215844E-3</v>
      </c>
      <c r="F7652" s="18">
        <v>1.2640101036540951E-5</v>
      </c>
    </row>
    <row r="7653" spans="2:6" x14ac:dyDescent="0.25">
      <c r="B7653" s="18">
        <v>2010</v>
      </c>
      <c r="C7653" s="19">
        <v>40091</v>
      </c>
      <c r="D7653" s="18" t="s">
        <v>6</v>
      </c>
      <c r="E7653" s="18">
        <v>4.0448323316931043E-4</v>
      </c>
      <c r="F7653" s="18">
        <v>1.2640101036540951E-5</v>
      </c>
    </row>
    <row r="7654" spans="2:6" x14ac:dyDescent="0.25">
      <c r="B7654" s="18">
        <v>2010</v>
      </c>
      <c r="C7654" s="19">
        <v>40090</v>
      </c>
      <c r="D7654" s="18" t="s">
        <v>6</v>
      </c>
      <c r="E7654" s="18">
        <v>0.16647013065124433</v>
      </c>
      <c r="F7654" s="18">
        <v>3.5392282902314663E-4</v>
      </c>
    </row>
    <row r="7655" spans="2:6" x14ac:dyDescent="0.25">
      <c r="B7655" s="18">
        <v>2010</v>
      </c>
      <c r="C7655" s="19">
        <v>40090</v>
      </c>
      <c r="D7655" s="18" t="s">
        <v>6</v>
      </c>
      <c r="E7655" s="18">
        <v>0.36837994458369033</v>
      </c>
      <c r="F7655" s="18">
        <v>4.2028335946498661E-4</v>
      </c>
    </row>
    <row r="7656" spans="2:6" x14ac:dyDescent="0.25">
      <c r="B7656" s="18">
        <v>2010</v>
      </c>
      <c r="C7656" s="19">
        <v>40091</v>
      </c>
      <c r="D7656" s="18" t="s">
        <v>6</v>
      </c>
      <c r="E7656" s="18">
        <v>5.4061712133285651E-2</v>
      </c>
      <c r="F7656" s="18">
        <v>8.2160656737516183E-4</v>
      </c>
    </row>
    <row r="7657" spans="2:6" x14ac:dyDescent="0.25">
      <c r="B7657" s="18">
        <v>2010</v>
      </c>
      <c r="C7657" s="19">
        <v>40090</v>
      </c>
      <c r="D7657" s="18" t="s">
        <v>6</v>
      </c>
      <c r="E7657" s="18">
        <v>0.10649285123285751</v>
      </c>
      <c r="F7657" s="18">
        <v>6.3200505182704755E-5</v>
      </c>
    </row>
    <row r="7658" spans="2:6" x14ac:dyDescent="0.25">
      <c r="B7658" s="18">
        <v>2010</v>
      </c>
      <c r="C7658" s="19">
        <v>40091</v>
      </c>
      <c r="D7658" s="18" t="s">
        <v>6</v>
      </c>
      <c r="E7658" s="18">
        <v>5.9639156715659343E-2</v>
      </c>
      <c r="F7658" s="18">
        <v>2.5596204598995429E-4</v>
      </c>
    </row>
    <row r="7659" spans="2:6" x14ac:dyDescent="0.25">
      <c r="B7659" s="18">
        <v>2010</v>
      </c>
      <c r="C7659" s="19">
        <v>40090</v>
      </c>
      <c r="D7659" s="18" t="s">
        <v>6</v>
      </c>
      <c r="E7659" s="18">
        <v>0.55338994343028114</v>
      </c>
      <c r="F7659" s="18">
        <v>5.1192409197990858E-4</v>
      </c>
    </row>
    <row r="7660" spans="2:6" x14ac:dyDescent="0.25">
      <c r="B7660" s="18">
        <v>2010</v>
      </c>
      <c r="C7660" s="19">
        <v>40091</v>
      </c>
      <c r="D7660" s="18" t="s">
        <v>6</v>
      </c>
      <c r="E7660" s="18">
        <v>2.5311802325673254E-2</v>
      </c>
      <c r="F7660" s="18">
        <v>1.4220113666108569E-4</v>
      </c>
    </row>
    <row r="7661" spans="2:6" x14ac:dyDescent="0.25">
      <c r="B7661" s="18">
        <v>2010</v>
      </c>
      <c r="C7661" s="19">
        <v>40091</v>
      </c>
      <c r="D7661" s="18" t="s">
        <v>6</v>
      </c>
      <c r="E7661" s="18">
        <v>0.22035804139527754</v>
      </c>
      <c r="F7661" s="18">
        <v>2.0634964942153103E-3</v>
      </c>
    </row>
    <row r="7662" spans="2:6" x14ac:dyDescent="0.25">
      <c r="B7662" s="18">
        <v>2010</v>
      </c>
      <c r="C7662" s="19">
        <v>40092</v>
      </c>
      <c r="D7662" s="18" t="s">
        <v>6</v>
      </c>
      <c r="E7662" s="18">
        <v>6.3450147178176444E-2</v>
      </c>
      <c r="F7662" s="18">
        <v>9.1956735040835417E-4</v>
      </c>
    </row>
    <row r="7663" spans="2:6" x14ac:dyDescent="0.25">
      <c r="B7663" s="18">
        <v>2010</v>
      </c>
      <c r="C7663" s="19">
        <v>40091</v>
      </c>
      <c r="D7663" s="18" t="s">
        <v>6</v>
      </c>
      <c r="E7663" s="18">
        <v>0.56652932845776549</v>
      </c>
      <c r="F7663" s="18">
        <v>1.927615408072495E-3</v>
      </c>
    </row>
    <row r="7664" spans="2:6" x14ac:dyDescent="0.25">
      <c r="B7664" s="18">
        <v>2010</v>
      </c>
      <c r="C7664" s="19">
        <v>40092</v>
      </c>
      <c r="D7664" s="18" t="s">
        <v>6</v>
      </c>
      <c r="E7664" s="18">
        <v>0.1611486481148606</v>
      </c>
      <c r="F7664" s="18">
        <v>1.3208905583185293E-3</v>
      </c>
    </row>
    <row r="7665" spans="2:6" x14ac:dyDescent="0.25">
      <c r="B7665" s="18">
        <v>2010</v>
      </c>
      <c r="C7665" s="19">
        <v>40092</v>
      </c>
      <c r="D7665" s="18" t="s">
        <v>6</v>
      </c>
      <c r="E7665" s="18">
        <v>0.16053876323984748</v>
      </c>
      <c r="F7665" s="18">
        <v>3.0557444255837748E-3</v>
      </c>
    </row>
    <row r="7666" spans="2:6" x14ac:dyDescent="0.25">
      <c r="B7666" s="18">
        <v>2010</v>
      </c>
      <c r="C7666" s="19">
        <v>40090</v>
      </c>
      <c r="D7666" s="18" t="s">
        <v>6</v>
      </c>
      <c r="E7666" s="18">
        <v>0.52330018291279534</v>
      </c>
      <c r="F7666" s="18">
        <v>1.8960151554811428E-4</v>
      </c>
    </row>
    <row r="7667" spans="2:6" x14ac:dyDescent="0.25">
      <c r="B7667" s="18">
        <v>2010</v>
      </c>
      <c r="C7667" s="19">
        <v>40091</v>
      </c>
      <c r="D7667" s="18" t="s">
        <v>6</v>
      </c>
      <c r="E7667" s="18">
        <v>0.33101264589441615</v>
      </c>
      <c r="F7667" s="18">
        <v>1.0333282597372229E-3</v>
      </c>
    </row>
    <row r="7668" spans="2:6" x14ac:dyDescent="0.25">
      <c r="B7668" s="18">
        <v>2010</v>
      </c>
      <c r="C7668" s="19">
        <v>40090</v>
      </c>
      <c r="D7668" s="18" t="s">
        <v>6</v>
      </c>
      <c r="E7668" s="18">
        <v>0.50870086621559063</v>
      </c>
      <c r="F7668" s="18">
        <v>1.6116128821589714E-4</v>
      </c>
    </row>
    <row r="7669" spans="2:6" x14ac:dyDescent="0.25">
      <c r="B7669" s="18">
        <v>2010</v>
      </c>
      <c r="C7669" s="19">
        <v>40092</v>
      </c>
      <c r="D7669" s="18" t="s">
        <v>7</v>
      </c>
      <c r="E7669" s="18">
        <v>6.3345866344624982E-2</v>
      </c>
      <c r="F7669" s="18">
        <v>2.4648197021254854E-4</v>
      </c>
    </row>
    <row r="7670" spans="2:6" x14ac:dyDescent="0.25">
      <c r="B7670" s="18">
        <v>2010</v>
      </c>
      <c r="C7670" s="19">
        <v>40092</v>
      </c>
      <c r="D7670" s="18" t="s">
        <v>6</v>
      </c>
      <c r="E7670" s="18">
        <v>3.096824753952533E-3</v>
      </c>
      <c r="F7670" s="18">
        <v>1.5484123769762665E-4</v>
      </c>
    </row>
    <row r="7671" spans="2:6" x14ac:dyDescent="0.25">
      <c r="B7671" s="18">
        <v>2010</v>
      </c>
      <c r="C7671" s="19">
        <v>40092</v>
      </c>
      <c r="D7671" s="18" t="s">
        <v>7</v>
      </c>
      <c r="E7671" s="18">
        <v>4.3608348576066283E-2</v>
      </c>
      <c r="F7671" s="18">
        <v>1.8960151554811428E-4</v>
      </c>
    </row>
    <row r="7672" spans="2:6" x14ac:dyDescent="0.25">
      <c r="B7672" s="18">
        <v>2010</v>
      </c>
      <c r="C7672" s="19">
        <v>40092</v>
      </c>
      <c r="D7672" s="18" t="s">
        <v>6</v>
      </c>
      <c r="E7672" s="18">
        <v>8.4688676944824366E-3</v>
      </c>
      <c r="F7672" s="18">
        <v>6.3200505182704755E-5</v>
      </c>
    </row>
    <row r="7673" spans="2:6" x14ac:dyDescent="0.25">
      <c r="B7673" s="18">
        <v>2010</v>
      </c>
      <c r="C7673" s="19">
        <v>40092</v>
      </c>
      <c r="D7673" s="18" t="s">
        <v>6</v>
      </c>
      <c r="E7673" s="18">
        <v>9.7960783033192362E-4</v>
      </c>
      <c r="F7673" s="18">
        <v>1.5800126295676189E-5</v>
      </c>
    </row>
    <row r="7674" spans="2:6" x14ac:dyDescent="0.25">
      <c r="B7674" s="18">
        <v>2010</v>
      </c>
      <c r="C7674" s="19">
        <v>40091</v>
      </c>
      <c r="D7674" s="18" t="s">
        <v>6</v>
      </c>
      <c r="E7674" s="18">
        <v>0.27532984080319411</v>
      </c>
      <c r="F7674" s="18">
        <v>7.3628588537851046E-4</v>
      </c>
    </row>
    <row r="7675" spans="2:6" x14ac:dyDescent="0.25">
      <c r="B7675" s="18">
        <v>2010</v>
      </c>
      <c r="C7675" s="19">
        <v>40091</v>
      </c>
      <c r="D7675" s="18" t="s">
        <v>6</v>
      </c>
      <c r="E7675" s="18">
        <v>6.8547267921161573E-2</v>
      </c>
      <c r="F7675" s="18">
        <v>4.6136368783374472E-4</v>
      </c>
    </row>
    <row r="7676" spans="2:6" x14ac:dyDescent="0.25">
      <c r="B7676" s="18">
        <v>2010</v>
      </c>
      <c r="C7676" s="19">
        <v>40092</v>
      </c>
      <c r="D7676" s="18" t="s">
        <v>6</v>
      </c>
      <c r="E7676" s="18">
        <v>1.5973927684928627E-2</v>
      </c>
      <c r="F7676" s="18">
        <v>7.3628588537851046E-4</v>
      </c>
    </row>
    <row r="7677" spans="2:6" x14ac:dyDescent="0.25">
      <c r="B7677" s="18">
        <v>2010</v>
      </c>
      <c r="C7677" s="19">
        <v>40092</v>
      </c>
      <c r="D7677" s="18" t="s">
        <v>7</v>
      </c>
      <c r="E7677" s="18">
        <v>0.30109668676618284</v>
      </c>
      <c r="F7677" s="18">
        <v>8.2792661789343226E-4</v>
      </c>
    </row>
    <row r="7678" spans="2:6" x14ac:dyDescent="0.25">
      <c r="B7678" s="18">
        <v>2010</v>
      </c>
      <c r="C7678" s="19">
        <v>40093</v>
      </c>
      <c r="D7678" s="18" t="s">
        <v>6</v>
      </c>
      <c r="E7678" s="18">
        <v>8.5712525128784189E-2</v>
      </c>
      <c r="F7678" s="18">
        <v>1.9402555091090361E-3</v>
      </c>
    </row>
    <row r="7679" spans="2:6" x14ac:dyDescent="0.25">
      <c r="B7679" s="18">
        <v>2010</v>
      </c>
      <c r="C7679" s="19">
        <v>40092</v>
      </c>
      <c r="D7679" s="18" t="s">
        <v>6</v>
      </c>
      <c r="E7679" s="18">
        <v>0.12342742659656325</v>
      </c>
      <c r="F7679" s="18">
        <v>4.3924351101979806E-4</v>
      </c>
    </row>
    <row r="7680" spans="2:6" x14ac:dyDescent="0.25">
      <c r="B7680" s="18">
        <v>2010</v>
      </c>
      <c r="C7680" s="19">
        <v>40092</v>
      </c>
      <c r="D7680" s="18" t="s">
        <v>7</v>
      </c>
      <c r="E7680" s="18">
        <v>2.1172169236206091E-3</v>
      </c>
      <c r="F7680" s="18">
        <v>3.1600252591352378E-6</v>
      </c>
    </row>
    <row r="7681" spans="2:6" x14ac:dyDescent="0.25">
      <c r="B7681" s="18">
        <v>2010</v>
      </c>
      <c r="C7681" s="19">
        <v>40093</v>
      </c>
      <c r="D7681" s="18" t="s">
        <v>6</v>
      </c>
      <c r="E7681" s="18">
        <v>0.35843218506793262</v>
      </c>
      <c r="F7681" s="18">
        <v>6.0767285733170622E-3</v>
      </c>
    </row>
    <row r="7682" spans="2:6" x14ac:dyDescent="0.25">
      <c r="B7682" s="18">
        <v>2010</v>
      </c>
      <c r="C7682" s="19">
        <v>40093</v>
      </c>
      <c r="D7682" s="18" t="s">
        <v>6</v>
      </c>
      <c r="E7682" s="18">
        <v>1.6485851776908537E-2</v>
      </c>
      <c r="F7682" s="18">
        <v>3.5076280376401142E-4</v>
      </c>
    </row>
    <row r="7683" spans="2:6" x14ac:dyDescent="0.25">
      <c r="B7683" s="18">
        <v>2010</v>
      </c>
      <c r="C7683" s="19">
        <v>40093</v>
      </c>
      <c r="D7683" s="18" t="s">
        <v>7</v>
      </c>
      <c r="E7683" s="18">
        <v>1.5705325537902132E-2</v>
      </c>
      <c r="F7683" s="18">
        <v>2.2436179339860188E-4</v>
      </c>
    </row>
    <row r="7684" spans="2:6" x14ac:dyDescent="0.25">
      <c r="B7684" s="18">
        <v>2010</v>
      </c>
      <c r="C7684" s="19">
        <v>40093</v>
      </c>
      <c r="D7684" s="18" t="s">
        <v>7</v>
      </c>
      <c r="E7684" s="18">
        <v>6.1430891037589024E-2</v>
      </c>
      <c r="F7684" s="18">
        <v>2.5596204598995429E-4</v>
      </c>
    </row>
    <row r="7685" spans="2:6" x14ac:dyDescent="0.25">
      <c r="B7685" s="18">
        <v>2010</v>
      </c>
      <c r="C7685" s="19">
        <v>40093</v>
      </c>
      <c r="D7685" s="18" t="s">
        <v>7</v>
      </c>
      <c r="E7685" s="18">
        <v>4.4373074688777006E-2</v>
      </c>
      <c r="F7685" s="18">
        <v>1.0744085881059809E-4</v>
      </c>
    </row>
    <row r="7686" spans="2:6" x14ac:dyDescent="0.25">
      <c r="B7686" s="18">
        <v>2010</v>
      </c>
      <c r="C7686" s="19">
        <v>40093</v>
      </c>
      <c r="D7686" s="18" t="s">
        <v>7</v>
      </c>
      <c r="E7686" s="18">
        <v>2.1424971256936914E-2</v>
      </c>
      <c r="F7686" s="18">
        <v>3.570828542822819E-4</v>
      </c>
    </row>
    <row r="7687" spans="2:6" x14ac:dyDescent="0.25">
      <c r="B7687" s="18">
        <v>2010</v>
      </c>
      <c r="C7687" s="19">
        <v>40093</v>
      </c>
      <c r="D7687" s="18" t="s">
        <v>6</v>
      </c>
      <c r="E7687" s="18">
        <v>9.1359490266858856E-2</v>
      </c>
      <c r="F7687" s="18">
        <v>3.9721517507329942E-3</v>
      </c>
    </row>
    <row r="7688" spans="2:6" x14ac:dyDescent="0.25">
      <c r="B7688" s="18">
        <v>2010</v>
      </c>
      <c r="C7688" s="19">
        <v>40094</v>
      </c>
      <c r="D7688" s="18" t="s">
        <v>6</v>
      </c>
      <c r="E7688" s="18">
        <v>0.13469291664538038</v>
      </c>
      <c r="F7688" s="18">
        <v>2.1045768225840685E-3</v>
      </c>
    </row>
    <row r="7689" spans="2:6" x14ac:dyDescent="0.25">
      <c r="B7689" s="18">
        <v>2010</v>
      </c>
      <c r="C7689" s="19">
        <v>40094</v>
      </c>
      <c r="D7689" s="18" t="s">
        <v>7</v>
      </c>
      <c r="E7689" s="18">
        <v>3.3180265220919997E-4</v>
      </c>
      <c r="F7689" s="18">
        <v>9.4800757774057133E-6</v>
      </c>
    </row>
    <row r="7690" spans="2:6" x14ac:dyDescent="0.25">
      <c r="B7690" s="18">
        <v>2010</v>
      </c>
      <c r="C7690" s="19">
        <v>40094</v>
      </c>
      <c r="D7690" s="18" t="s">
        <v>7</v>
      </c>
      <c r="E7690" s="18">
        <v>8.6268689574391984E-3</v>
      </c>
      <c r="F7690" s="18">
        <v>4.4240353627893329E-5</v>
      </c>
    </row>
    <row r="7691" spans="2:6" x14ac:dyDescent="0.25">
      <c r="B7691" s="18">
        <v>2010</v>
      </c>
      <c r="C7691" s="19">
        <v>40094</v>
      </c>
      <c r="D7691" s="18" t="s">
        <v>7</v>
      </c>
      <c r="E7691" s="18">
        <v>6.5412522864099418E-2</v>
      </c>
      <c r="F7691" s="18">
        <v>2.1804174288033142E-4</v>
      </c>
    </row>
    <row r="7692" spans="2:6" x14ac:dyDescent="0.25">
      <c r="B7692" s="18">
        <v>2010</v>
      </c>
      <c r="C7692" s="19">
        <v>40094</v>
      </c>
      <c r="D7692" s="18" t="s">
        <v>7</v>
      </c>
      <c r="E7692" s="18">
        <v>4.9296394042509708E-3</v>
      </c>
      <c r="F7692" s="18">
        <v>1.8960151554811427E-5</v>
      </c>
    </row>
    <row r="7693" spans="2:6" x14ac:dyDescent="0.25">
      <c r="B7693" s="18">
        <v>2010</v>
      </c>
      <c r="C7693" s="19">
        <v>40094</v>
      </c>
      <c r="D7693" s="18" t="s">
        <v>7</v>
      </c>
      <c r="E7693" s="18">
        <v>3.3275065978694056E-2</v>
      </c>
      <c r="F7693" s="18">
        <v>8.5320681996651416E-5</v>
      </c>
    </row>
    <row r="7694" spans="2:6" x14ac:dyDescent="0.25">
      <c r="B7694" s="18">
        <v>2010</v>
      </c>
      <c r="C7694" s="19">
        <v>40094</v>
      </c>
      <c r="D7694" s="18" t="s">
        <v>7</v>
      </c>
      <c r="E7694" s="18">
        <v>1.1312890427704151E-2</v>
      </c>
      <c r="F7694" s="18">
        <v>3.1600252591352378E-5</v>
      </c>
    </row>
    <row r="7695" spans="2:6" x14ac:dyDescent="0.25">
      <c r="B7695" s="18">
        <v>2010</v>
      </c>
      <c r="C7695" s="19">
        <v>40094</v>
      </c>
      <c r="D7695" s="18" t="s">
        <v>7</v>
      </c>
      <c r="E7695" s="18">
        <v>4.8101904494556591E-2</v>
      </c>
      <c r="F7695" s="18">
        <v>1.3588108614281523E-4</v>
      </c>
    </row>
    <row r="7696" spans="2:6" x14ac:dyDescent="0.25">
      <c r="B7696" s="18">
        <v>2010</v>
      </c>
      <c r="C7696" s="19">
        <v>40094</v>
      </c>
      <c r="D7696" s="18" t="s">
        <v>7</v>
      </c>
      <c r="E7696" s="18">
        <v>0.14589836621427393</v>
      </c>
      <c r="F7696" s="18">
        <v>5.4036431931212567E-4</v>
      </c>
    </row>
    <row r="7697" spans="2:6" x14ac:dyDescent="0.25">
      <c r="B7697" s="18">
        <v>2010</v>
      </c>
      <c r="C7697" s="19">
        <v>40094</v>
      </c>
      <c r="D7697" s="18" t="s">
        <v>6</v>
      </c>
      <c r="E7697" s="18">
        <v>8.7595900183228798E-2</v>
      </c>
      <c r="F7697" s="18">
        <v>1.0428083355146286E-3</v>
      </c>
    </row>
    <row r="7698" spans="2:6" x14ac:dyDescent="0.25">
      <c r="B7698" s="18">
        <v>2010</v>
      </c>
      <c r="C7698" s="19">
        <v>40094</v>
      </c>
      <c r="D7698" s="18" t="s">
        <v>6</v>
      </c>
      <c r="E7698" s="18">
        <v>3.0996687766857548E-2</v>
      </c>
      <c r="F7698" s="18">
        <v>1.8233345745210323E-3</v>
      </c>
    </row>
    <row r="7699" spans="2:6" x14ac:dyDescent="0.25">
      <c r="B7699" s="18">
        <v>2010</v>
      </c>
      <c r="C7699" s="19">
        <v>40095</v>
      </c>
      <c r="D7699" s="18" t="s">
        <v>6</v>
      </c>
      <c r="E7699" s="18">
        <v>0.13473083694849</v>
      </c>
      <c r="F7699" s="18">
        <v>2.3636988938331581E-3</v>
      </c>
    </row>
    <row r="7700" spans="2:6" x14ac:dyDescent="0.25">
      <c r="B7700" s="18">
        <v>2010</v>
      </c>
      <c r="C7700" s="19">
        <v>40094</v>
      </c>
      <c r="D7700" s="18" t="s">
        <v>7</v>
      </c>
      <c r="E7700" s="18">
        <v>4.9169993032144303E-2</v>
      </c>
      <c r="F7700" s="18">
        <v>2.591220712490895E-4</v>
      </c>
    </row>
    <row r="7701" spans="2:6" x14ac:dyDescent="0.25">
      <c r="B7701" s="18">
        <v>2010</v>
      </c>
      <c r="C7701" s="19">
        <v>40095</v>
      </c>
      <c r="D7701" s="18" t="s">
        <v>6</v>
      </c>
      <c r="E7701" s="18">
        <v>2.3855030681211909E-2</v>
      </c>
      <c r="F7701" s="18">
        <v>9.9856798188673523E-4</v>
      </c>
    </row>
    <row r="7702" spans="2:6" x14ac:dyDescent="0.25">
      <c r="B7702" s="18">
        <v>2010</v>
      </c>
      <c r="C7702" s="19">
        <v>40095</v>
      </c>
      <c r="D7702" s="18" t="s">
        <v>7</v>
      </c>
      <c r="E7702" s="18">
        <v>9.4990359289605242E-3</v>
      </c>
      <c r="F7702" s="18">
        <v>5.688045466443428E-5</v>
      </c>
    </row>
    <row r="7703" spans="2:6" x14ac:dyDescent="0.25">
      <c r="B7703" s="18">
        <v>2010</v>
      </c>
      <c r="C7703" s="19">
        <v>40095</v>
      </c>
      <c r="D7703" s="18" t="s">
        <v>6</v>
      </c>
      <c r="E7703" s="18">
        <v>0.15068580448186381</v>
      </c>
      <c r="F7703" s="18">
        <v>2.802942404852956E-3</v>
      </c>
    </row>
    <row r="7704" spans="2:6" x14ac:dyDescent="0.25">
      <c r="B7704" s="18">
        <v>2010</v>
      </c>
      <c r="C7704" s="19">
        <v>40095</v>
      </c>
      <c r="D7704" s="18" t="s">
        <v>6</v>
      </c>
      <c r="E7704" s="18">
        <v>8.9757357460477291E-2</v>
      </c>
      <c r="F7704" s="18">
        <v>3.3243465726102701E-3</v>
      </c>
    </row>
    <row r="7705" spans="2:6" x14ac:dyDescent="0.25">
      <c r="B7705" s="18">
        <v>2010</v>
      </c>
      <c r="C7705" s="19">
        <v>40096</v>
      </c>
      <c r="D7705" s="18" t="s">
        <v>6</v>
      </c>
      <c r="E7705" s="18">
        <v>1.0383843001518392E-2</v>
      </c>
      <c r="F7705" s="18">
        <v>1.9592156606638474E-4</v>
      </c>
    </row>
    <row r="7706" spans="2:6" x14ac:dyDescent="0.25">
      <c r="B7706" s="18">
        <v>2010</v>
      </c>
      <c r="C7706" s="19">
        <v>40095</v>
      </c>
      <c r="D7706" s="18" t="s">
        <v>6</v>
      </c>
      <c r="E7706" s="18">
        <v>8.8859910286882889E-3</v>
      </c>
      <c r="F7706" s="18">
        <v>1.2640101036540951E-5</v>
      </c>
    </row>
    <row r="7707" spans="2:6" x14ac:dyDescent="0.25">
      <c r="B7707" s="18">
        <v>2010</v>
      </c>
      <c r="C7707" s="19">
        <v>40096</v>
      </c>
      <c r="D7707" s="18" t="s">
        <v>6</v>
      </c>
      <c r="E7707" s="18">
        <v>0.1102216810386371</v>
      </c>
      <c r="F7707" s="18">
        <v>6.8888550649148187E-4</v>
      </c>
    </row>
    <row r="7708" spans="2:6" x14ac:dyDescent="0.25">
      <c r="B7708" s="18">
        <v>2010</v>
      </c>
      <c r="C7708" s="19">
        <v>40096</v>
      </c>
      <c r="D7708" s="18" t="s">
        <v>6</v>
      </c>
      <c r="E7708" s="18">
        <v>3.4128272798660568E-3</v>
      </c>
      <c r="F7708" s="18">
        <v>1.1376090932886856E-4</v>
      </c>
    </row>
    <row r="7709" spans="2:6" x14ac:dyDescent="0.25">
      <c r="B7709" s="18">
        <v>2010</v>
      </c>
      <c r="C7709" s="19">
        <v>40096</v>
      </c>
      <c r="D7709" s="18" t="s">
        <v>7</v>
      </c>
      <c r="E7709" s="18">
        <v>3.6972295531882281E-4</v>
      </c>
      <c r="F7709" s="18">
        <v>3.1600252591352378E-6</v>
      </c>
    </row>
    <row r="7710" spans="2:6" x14ac:dyDescent="0.25">
      <c r="B7710" s="18">
        <v>2010</v>
      </c>
      <c r="C7710" s="19">
        <v>40095</v>
      </c>
      <c r="D7710" s="18" t="s">
        <v>6</v>
      </c>
      <c r="E7710" s="18">
        <v>4.0479923569522397E-3</v>
      </c>
      <c r="F7710" s="18">
        <v>1.9276154080724952E-4</v>
      </c>
    </row>
    <row r="7711" spans="2:6" x14ac:dyDescent="0.25">
      <c r="B7711" s="18">
        <v>2010</v>
      </c>
      <c r="C7711" s="19">
        <v>40096</v>
      </c>
      <c r="D7711" s="18" t="s">
        <v>6</v>
      </c>
      <c r="E7711" s="18">
        <v>0.25684685306251215</v>
      </c>
      <c r="F7711" s="18">
        <v>1.0617684870694399E-3</v>
      </c>
    </row>
    <row r="7712" spans="2:6" x14ac:dyDescent="0.25">
      <c r="B7712" s="18">
        <v>2010</v>
      </c>
      <c r="C7712" s="19">
        <v>40096</v>
      </c>
      <c r="D7712" s="18" t="s">
        <v>6</v>
      </c>
      <c r="E7712" s="18">
        <v>5.1192409197990856E-3</v>
      </c>
      <c r="F7712" s="18">
        <v>5.688045466443428E-5</v>
      </c>
    </row>
    <row r="7713" spans="2:6" x14ac:dyDescent="0.25">
      <c r="B7713" s="18">
        <v>2010</v>
      </c>
      <c r="C7713" s="19">
        <v>40095</v>
      </c>
      <c r="D7713" s="18" t="s">
        <v>6</v>
      </c>
      <c r="E7713" s="18">
        <v>2.632301040859653E-3</v>
      </c>
      <c r="F7713" s="18">
        <v>5.3720429405299046E-5</v>
      </c>
    </row>
    <row r="7714" spans="2:6" x14ac:dyDescent="0.25">
      <c r="B7714" s="18">
        <v>2010</v>
      </c>
      <c r="C7714" s="19">
        <v>40096</v>
      </c>
      <c r="D7714" s="18" t="s">
        <v>6</v>
      </c>
      <c r="E7714" s="18">
        <v>0.17657589142995883</v>
      </c>
      <c r="F7714" s="18">
        <v>2.5596204598995428E-3</v>
      </c>
    </row>
    <row r="7715" spans="2:6" x14ac:dyDescent="0.25">
      <c r="B7715" s="18">
        <v>2010</v>
      </c>
      <c r="C7715" s="19">
        <v>40096</v>
      </c>
      <c r="D7715" s="18" t="s">
        <v>6</v>
      </c>
      <c r="E7715" s="18">
        <v>9.2904742618575998E-3</v>
      </c>
      <c r="F7715" s="18">
        <v>8.8480707255786658E-5</v>
      </c>
    </row>
    <row r="7716" spans="2:6" x14ac:dyDescent="0.25">
      <c r="B7716" s="18">
        <v>2010</v>
      </c>
      <c r="C7716" s="19">
        <v>40096</v>
      </c>
      <c r="D7716" s="18" t="s">
        <v>6</v>
      </c>
      <c r="E7716" s="18">
        <v>3.5455483407497369E-3</v>
      </c>
      <c r="F7716" s="18">
        <v>6.9520555700975238E-5</v>
      </c>
    </row>
    <row r="7717" spans="2:6" x14ac:dyDescent="0.25">
      <c r="B7717" s="18">
        <v>2010</v>
      </c>
      <c r="C7717" s="19">
        <v>40096</v>
      </c>
      <c r="D7717" s="18" t="s">
        <v>6</v>
      </c>
      <c r="E7717" s="18">
        <v>1.9225593676578785E-2</v>
      </c>
      <c r="F7717" s="18">
        <v>8.2160656737516189E-5</v>
      </c>
    </row>
    <row r="7718" spans="2:6" x14ac:dyDescent="0.25">
      <c r="B7718" s="18">
        <v>2010</v>
      </c>
      <c r="C7718" s="19">
        <v>40095</v>
      </c>
      <c r="D7718" s="18" t="s">
        <v>6</v>
      </c>
      <c r="E7718" s="18">
        <v>5.0876406672077327E-3</v>
      </c>
      <c r="F7718" s="18">
        <v>1.4536116192022093E-4</v>
      </c>
    </row>
    <row r="7719" spans="2:6" x14ac:dyDescent="0.25">
      <c r="B7719" s="18">
        <v>2010</v>
      </c>
      <c r="C7719" s="19">
        <v>40096</v>
      </c>
      <c r="D7719" s="18" t="s">
        <v>6</v>
      </c>
      <c r="E7719" s="18">
        <v>1.2513700026175542E-2</v>
      </c>
      <c r="F7719" s="18">
        <v>2.844022733221714E-5</v>
      </c>
    </row>
    <row r="7720" spans="2:6" x14ac:dyDescent="0.25">
      <c r="B7720" s="18">
        <v>2010</v>
      </c>
      <c r="C7720" s="19">
        <v>40096</v>
      </c>
      <c r="D7720" s="18" t="s">
        <v>6</v>
      </c>
      <c r="E7720" s="18">
        <v>7.3944591063764562E-4</v>
      </c>
      <c r="F7720" s="18">
        <v>1.2324098510627427E-4</v>
      </c>
    </row>
    <row r="7721" spans="2:6" x14ac:dyDescent="0.25">
      <c r="B7721" s="18">
        <v>2010</v>
      </c>
      <c r="C7721" s="19">
        <v>40095</v>
      </c>
      <c r="D7721" s="18" t="s">
        <v>6</v>
      </c>
      <c r="E7721" s="18">
        <v>0.2966884515296892</v>
      </c>
      <c r="F7721" s="18">
        <v>4.6357570551513938E-3</v>
      </c>
    </row>
    <row r="7722" spans="2:6" x14ac:dyDescent="0.25">
      <c r="B7722" s="18">
        <v>2010</v>
      </c>
      <c r="C7722" s="19">
        <v>40095</v>
      </c>
      <c r="D7722" s="18" t="s">
        <v>6</v>
      </c>
      <c r="E7722" s="18">
        <v>0.69502859559524077</v>
      </c>
      <c r="F7722" s="18">
        <v>1.8290226199874755E-2</v>
      </c>
    </row>
    <row r="7723" spans="2:6" x14ac:dyDescent="0.25">
      <c r="B7723" s="18">
        <v>2010</v>
      </c>
      <c r="C7723" s="19">
        <v>40095</v>
      </c>
      <c r="D7723" s="18" t="s">
        <v>6</v>
      </c>
      <c r="E7723" s="18">
        <v>0.10623688918686756</v>
      </c>
      <c r="F7723" s="18">
        <v>6.6676532967753521E-4</v>
      </c>
    </row>
    <row r="7724" spans="2:6" x14ac:dyDescent="0.25">
      <c r="B7724" s="18">
        <v>2010</v>
      </c>
      <c r="C7724" s="19">
        <v>40096</v>
      </c>
      <c r="D7724" s="18" t="s">
        <v>6</v>
      </c>
      <c r="E7724" s="18">
        <v>9.1640732514921899E-3</v>
      </c>
      <c r="F7724" s="18">
        <v>3.1600252591352378E-5</v>
      </c>
    </row>
    <row r="7725" spans="2:6" x14ac:dyDescent="0.25">
      <c r="B7725" s="18">
        <v>2010</v>
      </c>
      <c r="C7725" s="19">
        <v>40096</v>
      </c>
      <c r="D7725" s="18" t="s">
        <v>6</v>
      </c>
      <c r="E7725" s="18">
        <v>1.8647309054157037E-2</v>
      </c>
      <c r="F7725" s="18">
        <v>6.2157696847190127E-3</v>
      </c>
    </row>
    <row r="7726" spans="2:6" x14ac:dyDescent="0.25">
      <c r="B7726" s="18">
        <v>2010</v>
      </c>
      <c r="C7726" s="19">
        <v>40096</v>
      </c>
      <c r="D7726" s="18" t="s">
        <v>6</v>
      </c>
      <c r="E7726" s="18">
        <v>3.1442251328395615E-3</v>
      </c>
      <c r="F7726" s="18">
        <v>6.2884502656791231E-4</v>
      </c>
    </row>
    <row r="7727" spans="2:6" x14ac:dyDescent="0.25">
      <c r="B7727" s="18">
        <v>2010</v>
      </c>
      <c r="C7727" s="19">
        <v>40096</v>
      </c>
      <c r="D7727" s="18" t="s">
        <v>6</v>
      </c>
      <c r="E7727" s="18">
        <v>8.7090296141767148E-3</v>
      </c>
      <c r="F7727" s="18">
        <v>1.6748133873416759E-4</v>
      </c>
    </row>
    <row r="7728" spans="2:6" x14ac:dyDescent="0.25">
      <c r="B7728" s="18">
        <v>2010</v>
      </c>
      <c r="C7728" s="19">
        <v>40096</v>
      </c>
      <c r="D7728" s="18" t="s">
        <v>6</v>
      </c>
      <c r="E7728" s="18">
        <v>1.0775686133651162E-3</v>
      </c>
      <c r="F7728" s="18">
        <v>3.4760277850487619E-5</v>
      </c>
    </row>
    <row r="7729" spans="2:6" x14ac:dyDescent="0.25">
      <c r="B7729" s="18">
        <v>2010</v>
      </c>
      <c r="C7729" s="19">
        <v>40096</v>
      </c>
      <c r="D7729" s="18" t="s">
        <v>6</v>
      </c>
      <c r="E7729" s="18">
        <v>6.0672484975396565E-4</v>
      </c>
      <c r="F7729" s="18">
        <v>6.3200505182704755E-6</v>
      </c>
    </row>
    <row r="7730" spans="2:6" x14ac:dyDescent="0.25">
      <c r="B7730" s="18">
        <v>2010</v>
      </c>
      <c r="C7730" s="19">
        <v>40096</v>
      </c>
      <c r="D7730" s="18" t="s">
        <v>6</v>
      </c>
      <c r="E7730" s="18">
        <v>0.13050904320228532</v>
      </c>
      <c r="F7730" s="18">
        <v>5.1508411723904376E-3</v>
      </c>
    </row>
    <row r="7731" spans="2:6" x14ac:dyDescent="0.25">
      <c r="B7731" s="18">
        <v>2010</v>
      </c>
      <c r="C7731" s="19">
        <v>40097</v>
      </c>
      <c r="D7731" s="18" t="s">
        <v>6</v>
      </c>
      <c r="E7731" s="18">
        <v>2.8408627079625787E-3</v>
      </c>
      <c r="F7731" s="18">
        <v>9.1640732514921899E-5</v>
      </c>
    </row>
    <row r="7732" spans="2:6" x14ac:dyDescent="0.25">
      <c r="B7732" s="18">
        <v>2010</v>
      </c>
      <c r="C7732" s="19">
        <v>40096</v>
      </c>
      <c r="D7732" s="18" t="s">
        <v>6</v>
      </c>
      <c r="E7732" s="18">
        <v>0.40638556837530987</v>
      </c>
      <c r="F7732" s="18">
        <v>5.372042940529904E-4</v>
      </c>
    </row>
    <row r="7733" spans="2:6" x14ac:dyDescent="0.25">
      <c r="B7733" s="18">
        <v>2010</v>
      </c>
      <c r="C7733" s="19">
        <v>40097</v>
      </c>
      <c r="D7733" s="18" t="s">
        <v>6</v>
      </c>
      <c r="E7733" s="18">
        <v>6.6739733472936224E-3</v>
      </c>
      <c r="F7733" s="18">
        <v>5.0560404146163804E-5</v>
      </c>
    </row>
    <row r="7734" spans="2:6" x14ac:dyDescent="0.25">
      <c r="B7734" s="18">
        <v>2010</v>
      </c>
      <c r="C7734" s="19">
        <v>40097</v>
      </c>
      <c r="D7734" s="18" t="s">
        <v>6</v>
      </c>
      <c r="E7734" s="18">
        <v>1.685557473222736E-2</v>
      </c>
      <c r="F7734" s="18">
        <v>6.6360530441839997E-5</v>
      </c>
    </row>
    <row r="7735" spans="2:6" x14ac:dyDescent="0.25">
      <c r="B7735" s="18">
        <v>2010</v>
      </c>
      <c r="C7735" s="19">
        <v>40097</v>
      </c>
      <c r="D7735" s="18" t="s">
        <v>6</v>
      </c>
      <c r="E7735" s="18">
        <v>4.455003610328858E-2</v>
      </c>
      <c r="F7735" s="18">
        <v>6.2568500130877704E-4</v>
      </c>
    </row>
    <row r="7736" spans="2:6" x14ac:dyDescent="0.25">
      <c r="B7736" s="18">
        <v>2010</v>
      </c>
      <c r="C7736" s="19">
        <v>40097</v>
      </c>
      <c r="D7736" s="18" t="s">
        <v>6</v>
      </c>
      <c r="E7736" s="18">
        <v>1.2096576691969691E-2</v>
      </c>
      <c r="F7736" s="18">
        <v>3.665629300596876E-4</v>
      </c>
    </row>
    <row r="7737" spans="2:6" x14ac:dyDescent="0.25">
      <c r="B7737" s="18">
        <v>2010</v>
      </c>
      <c r="C7737" s="19">
        <v>40098</v>
      </c>
      <c r="D7737" s="18" t="s">
        <v>7</v>
      </c>
      <c r="E7737" s="18">
        <v>4.8348386464769138E-4</v>
      </c>
      <c r="F7737" s="18">
        <v>3.1600252591352378E-6</v>
      </c>
    </row>
    <row r="7738" spans="2:6" x14ac:dyDescent="0.25">
      <c r="B7738" s="18">
        <v>2010</v>
      </c>
      <c r="C7738" s="19">
        <v>40098</v>
      </c>
      <c r="D7738" s="18" t="s">
        <v>7</v>
      </c>
      <c r="E7738" s="18">
        <v>3.8678709171815311E-2</v>
      </c>
      <c r="F7738" s="18">
        <v>2.9072232384044186E-4</v>
      </c>
    </row>
    <row r="7739" spans="2:6" x14ac:dyDescent="0.25">
      <c r="B7739" s="18">
        <v>2010</v>
      </c>
      <c r="C7739" s="19">
        <v>40098</v>
      </c>
      <c r="D7739" s="18" t="s">
        <v>6</v>
      </c>
      <c r="E7739" s="18">
        <v>9.3852750196316568E-4</v>
      </c>
      <c r="F7739" s="18">
        <v>3.4760277850487619E-5</v>
      </c>
    </row>
    <row r="7740" spans="2:6" x14ac:dyDescent="0.25">
      <c r="B7740" s="18">
        <v>2010</v>
      </c>
      <c r="C7740" s="19">
        <v>40098</v>
      </c>
      <c r="D7740" s="18" t="s">
        <v>6</v>
      </c>
      <c r="E7740" s="18">
        <v>1.2798102299497714E-2</v>
      </c>
      <c r="F7740" s="18">
        <v>2.5596204598995429E-4</v>
      </c>
    </row>
    <row r="7741" spans="2:6" x14ac:dyDescent="0.25">
      <c r="B7741" s="18">
        <v>2010</v>
      </c>
      <c r="C7741" s="19">
        <v>40098</v>
      </c>
      <c r="D7741" s="18" t="s">
        <v>6</v>
      </c>
      <c r="E7741" s="18">
        <v>3.6656293005968761E-3</v>
      </c>
      <c r="F7741" s="18">
        <v>2.5280202073081902E-5</v>
      </c>
    </row>
    <row r="7742" spans="2:6" x14ac:dyDescent="0.25">
      <c r="B7742" s="18">
        <v>2010</v>
      </c>
      <c r="C7742" s="19">
        <v>40096</v>
      </c>
      <c r="D7742" s="18" t="s">
        <v>6</v>
      </c>
      <c r="E7742" s="18">
        <v>1.7727741703748683E-2</v>
      </c>
      <c r="F7742" s="18">
        <v>1.1818494469165791E-3</v>
      </c>
    </row>
    <row r="7743" spans="2:6" x14ac:dyDescent="0.25">
      <c r="B7743" s="18">
        <v>2010</v>
      </c>
      <c r="C7743" s="19">
        <v>40098</v>
      </c>
      <c r="D7743" s="18" t="s">
        <v>6</v>
      </c>
      <c r="E7743" s="18">
        <v>5.6122048602241827E-3</v>
      </c>
      <c r="F7743" s="18">
        <v>1.169209345880038E-4</v>
      </c>
    </row>
    <row r="7744" spans="2:6" x14ac:dyDescent="0.25">
      <c r="B7744" s="18">
        <v>2010</v>
      </c>
      <c r="C7744" s="19">
        <v>40099</v>
      </c>
      <c r="D7744" s="18" t="s">
        <v>7</v>
      </c>
      <c r="E7744" s="18">
        <v>2.5912207124908948E-3</v>
      </c>
      <c r="F7744" s="18">
        <v>6.3200505182704755E-5</v>
      </c>
    </row>
    <row r="7745" spans="2:6" x14ac:dyDescent="0.25">
      <c r="B7745" s="18">
        <v>2010</v>
      </c>
      <c r="C7745" s="19">
        <v>40099</v>
      </c>
      <c r="D7745" s="18" t="s">
        <v>7</v>
      </c>
      <c r="E7745" s="18">
        <v>2.8440227332217141E-3</v>
      </c>
      <c r="F7745" s="18">
        <v>1.8960151554811427E-5</v>
      </c>
    </row>
    <row r="7746" spans="2:6" x14ac:dyDescent="0.25">
      <c r="B7746" s="18">
        <v>2010</v>
      </c>
      <c r="C7746" s="19">
        <v>40099</v>
      </c>
      <c r="D7746" s="18" t="s">
        <v>7</v>
      </c>
      <c r="E7746" s="18">
        <v>3.7920303109622855E-2</v>
      </c>
      <c r="F7746" s="18">
        <v>3.0336242487698283E-4</v>
      </c>
    </row>
    <row r="7747" spans="2:6" x14ac:dyDescent="0.25">
      <c r="B7747" s="18">
        <v>2010</v>
      </c>
      <c r="C7747" s="19">
        <v>40099</v>
      </c>
      <c r="D7747" s="18" t="s">
        <v>7</v>
      </c>
      <c r="E7747" s="18">
        <v>1.8960151554811427E-3</v>
      </c>
      <c r="F7747" s="18">
        <v>9.4800757774057133E-6</v>
      </c>
    </row>
    <row r="7748" spans="2:6" x14ac:dyDescent="0.25">
      <c r="B7748" s="18">
        <v>2010</v>
      </c>
      <c r="C7748" s="19">
        <v>40099</v>
      </c>
      <c r="D7748" s="18" t="s">
        <v>7</v>
      </c>
      <c r="E7748" s="18">
        <v>1.2008095984713904E-3</v>
      </c>
      <c r="F7748" s="18">
        <v>6.3200505182704755E-6</v>
      </c>
    </row>
    <row r="7749" spans="2:6" x14ac:dyDescent="0.25">
      <c r="B7749" s="18">
        <v>2010</v>
      </c>
      <c r="C7749" s="19">
        <v>40099</v>
      </c>
      <c r="D7749" s="18" t="s">
        <v>6</v>
      </c>
      <c r="E7749" s="18">
        <v>7.6978215312534393E-3</v>
      </c>
      <c r="F7749" s="18">
        <v>6.6360530441839997E-5</v>
      </c>
    </row>
    <row r="7750" spans="2:6" x14ac:dyDescent="0.25">
      <c r="B7750" s="18">
        <v>2010</v>
      </c>
      <c r="C7750" s="19">
        <v>40099</v>
      </c>
      <c r="D7750" s="18" t="s">
        <v>7</v>
      </c>
      <c r="E7750" s="18">
        <v>9.3533587645143898E-2</v>
      </c>
      <c r="F7750" s="18">
        <v>4.2976343524239236E-4</v>
      </c>
    </row>
    <row r="7751" spans="2:6" x14ac:dyDescent="0.25">
      <c r="B7751" s="18">
        <v>2010</v>
      </c>
      <c r="C7751" s="19">
        <v>40099</v>
      </c>
      <c r="D7751" s="18" t="s">
        <v>6</v>
      </c>
      <c r="E7751" s="18">
        <v>2.6733813692284111E-3</v>
      </c>
      <c r="F7751" s="18">
        <v>1.4852118717935617E-4</v>
      </c>
    </row>
    <row r="7752" spans="2:6" x14ac:dyDescent="0.25">
      <c r="B7752" s="18">
        <v>2010</v>
      </c>
      <c r="C7752" s="19">
        <v>40100</v>
      </c>
      <c r="D7752" s="18" t="s">
        <v>6</v>
      </c>
      <c r="E7752" s="18">
        <v>1.6432131347503238E-4</v>
      </c>
      <c r="F7752" s="18">
        <v>3.1600252591352378E-6</v>
      </c>
    </row>
    <row r="7753" spans="2:6" x14ac:dyDescent="0.25">
      <c r="B7753" s="18">
        <v>2010</v>
      </c>
      <c r="C7753" s="19">
        <v>40100</v>
      </c>
      <c r="D7753" s="18" t="s">
        <v>6</v>
      </c>
      <c r="E7753" s="18">
        <v>2.3004983886504533E-2</v>
      </c>
      <c r="F7753" s="18">
        <v>8.8480707255786655E-4</v>
      </c>
    </row>
    <row r="7754" spans="2:6" x14ac:dyDescent="0.25">
      <c r="B7754" s="18">
        <v>2010</v>
      </c>
      <c r="C7754" s="19">
        <v>40100</v>
      </c>
      <c r="D7754" s="18" t="s">
        <v>7</v>
      </c>
      <c r="E7754" s="18">
        <v>6.6992535493667045E-3</v>
      </c>
      <c r="F7754" s="18">
        <v>2.5280202073081902E-5</v>
      </c>
    </row>
    <row r="7755" spans="2:6" x14ac:dyDescent="0.25">
      <c r="B7755" s="18">
        <v>2010</v>
      </c>
      <c r="C7755" s="19">
        <v>40100</v>
      </c>
      <c r="D7755" s="18" t="s">
        <v>6</v>
      </c>
      <c r="E7755" s="18">
        <v>0.11094216679771993</v>
      </c>
      <c r="F7755" s="18">
        <v>3.0336242487698283E-4</v>
      </c>
    </row>
    <row r="7756" spans="2:6" x14ac:dyDescent="0.25">
      <c r="B7756" s="18">
        <v>2010</v>
      </c>
      <c r="C7756" s="19">
        <v>40100</v>
      </c>
      <c r="D7756" s="18" t="s">
        <v>6</v>
      </c>
      <c r="E7756" s="18">
        <v>2.5280202073081902E-4</v>
      </c>
      <c r="F7756" s="18">
        <v>6.3200505182704755E-6</v>
      </c>
    </row>
    <row r="7757" spans="2:6" x14ac:dyDescent="0.25">
      <c r="B7757" s="18">
        <v>2010</v>
      </c>
      <c r="C7757" s="19">
        <v>40100</v>
      </c>
      <c r="D7757" s="18" t="s">
        <v>6</v>
      </c>
      <c r="E7757" s="18">
        <v>9.1808213853656062E-2</v>
      </c>
      <c r="F7757" s="18">
        <v>5.4004831678621211E-3</v>
      </c>
    </row>
    <row r="7758" spans="2:6" x14ac:dyDescent="0.25">
      <c r="B7758" s="18">
        <v>2010</v>
      </c>
      <c r="C7758" s="19">
        <v>40100</v>
      </c>
      <c r="D7758" s="18" t="s">
        <v>6</v>
      </c>
      <c r="E7758" s="18">
        <v>2.4998959825018867E-2</v>
      </c>
      <c r="F7758" s="18">
        <v>5.8776469819915426E-4</v>
      </c>
    </row>
    <row r="7759" spans="2:6" x14ac:dyDescent="0.25">
      <c r="B7759" s="18">
        <v>2010</v>
      </c>
      <c r="C7759" s="19">
        <v>40101</v>
      </c>
      <c r="D7759" s="18" t="s">
        <v>6</v>
      </c>
      <c r="E7759" s="18">
        <v>4.1636492814365891E-2</v>
      </c>
      <c r="F7759" s="18">
        <v>3.3496267746833518E-4</v>
      </c>
    </row>
    <row r="7760" spans="2:6" x14ac:dyDescent="0.25">
      <c r="B7760" s="18">
        <v>2010</v>
      </c>
      <c r="C7760" s="19">
        <v>40101</v>
      </c>
      <c r="D7760" s="18" t="s">
        <v>6</v>
      </c>
      <c r="E7760" s="18">
        <v>0.13584948589022389</v>
      </c>
      <c r="F7760" s="18">
        <v>1.3904111140195046E-3</v>
      </c>
    </row>
    <row r="7761" spans="2:6" x14ac:dyDescent="0.25">
      <c r="B7761" s="18">
        <v>2010</v>
      </c>
      <c r="C7761" s="19">
        <v>40101</v>
      </c>
      <c r="D7761" s="18" t="s">
        <v>7</v>
      </c>
      <c r="E7761" s="18">
        <v>4.3734749586431688E-3</v>
      </c>
      <c r="F7761" s="18">
        <v>2.5280202073081902E-5</v>
      </c>
    </row>
    <row r="7762" spans="2:6" x14ac:dyDescent="0.25">
      <c r="B7762" s="18">
        <v>2010</v>
      </c>
      <c r="C7762" s="19">
        <v>40101</v>
      </c>
      <c r="D7762" s="18" t="s">
        <v>7</v>
      </c>
      <c r="E7762" s="18">
        <v>5.4358754507644359E-2</v>
      </c>
      <c r="F7762" s="18">
        <v>1.9276154080724952E-4</v>
      </c>
    </row>
    <row r="7763" spans="2:6" x14ac:dyDescent="0.25">
      <c r="B7763" s="18">
        <v>2010</v>
      </c>
      <c r="C7763" s="19">
        <v>40101</v>
      </c>
      <c r="D7763" s="18" t="s">
        <v>7</v>
      </c>
      <c r="E7763" s="18">
        <v>5.1192409197990858E-4</v>
      </c>
      <c r="F7763" s="18">
        <v>1.8960151554811427E-5</v>
      </c>
    </row>
    <row r="7764" spans="2:6" x14ac:dyDescent="0.25">
      <c r="B7764" s="18">
        <v>2010</v>
      </c>
      <c r="C7764" s="19">
        <v>40101</v>
      </c>
      <c r="D7764" s="18" t="s">
        <v>7</v>
      </c>
      <c r="E7764" s="18">
        <v>2.5596204598995428E-3</v>
      </c>
      <c r="F7764" s="18">
        <v>1.8960151554811427E-5</v>
      </c>
    </row>
    <row r="7765" spans="2:6" x14ac:dyDescent="0.25">
      <c r="B7765" s="18">
        <v>2010</v>
      </c>
      <c r="C7765" s="19">
        <v>40101</v>
      </c>
      <c r="D7765" s="18" t="s">
        <v>7</v>
      </c>
      <c r="E7765" s="18">
        <v>7.7641820616952795E-2</v>
      </c>
      <c r="F7765" s="18">
        <v>3.3180265220919997E-4</v>
      </c>
    </row>
    <row r="7766" spans="2:6" x14ac:dyDescent="0.25">
      <c r="B7766" s="18">
        <v>2010</v>
      </c>
      <c r="C7766" s="19">
        <v>40101</v>
      </c>
      <c r="D7766" s="18" t="s">
        <v>7</v>
      </c>
      <c r="E7766" s="18">
        <v>2.9486195692990904E-2</v>
      </c>
      <c r="F7766" s="18">
        <v>1.3588108614281523E-4</v>
      </c>
    </row>
    <row r="7767" spans="2:6" x14ac:dyDescent="0.25">
      <c r="B7767" s="18">
        <v>2010</v>
      </c>
      <c r="C7767" s="19">
        <v>40101</v>
      </c>
      <c r="D7767" s="18" t="s">
        <v>6</v>
      </c>
      <c r="E7767" s="18">
        <v>5.3938471148179373E-2</v>
      </c>
      <c r="F7767" s="18">
        <v>3.19162551172659E-4</v>
      </c>
    </row>
    <row r="7768" spans="2:6" x14ac:dyDescent="0.25">
      <c r="B7768" s="18">
        <v>2010</v>
      </c>
      <c r="C7768" s="19">
        <v>40101</v>
      </c>
      <c r="D7768" s="18" t="s">
        <v>6</v>
      </c>
      <c r="E7768" s="18">
        <v>0.18040584204403073</v>
      </c>
      <c r="F7768" s="18">
        <v>3.4507475829756796E-3</v>
      </c>
    </row>
    <row r="7769" spans="2:6" x14ac:dyDescent="0.25">
      <c r="B7769" s="18">
        <v>2010</v>
      </c>
      <c r="C7769" s="19">
        <v>40101</v>
      </c>
      <c r="D7769" s="18" t="s">
        <v>6</v>
      </c>
      <c r="E7769" s="18">
        <v>0.14470703669157994</v>
      </c>
      <c r="F7769" s="18">
        <v>1.3398507098733407E-3</v>
      </c>
    </row>
    <row r="7770" spans="2:6" x14ac:dyDescent="0.25">
      <c r="B7770" s="18">
        <v>2010</v>
      </c>
      <c r="C7770" s="19">
        <v>40101</v>
      </c>
      <c r="D7770" s="18" t="s">
        <v>6</v>
      </c>
      <c r="E7770" s="18">
        <v>5.4718997387185775E-2</v>
      </c>
      <c r="F7770" s="18">
        <v>1.6432131347503238E-4</v>
      </c>
    </row>
    <row r="7771" spans="2:6" x14ac:dyDescent="0.25">
      <c r="B7771" s="18">
        <v>2010</v>
      </c>
      <c r="C7771" s="19">
        <v>40102</v>
      </c>
      <c r="D7771" s="18" t="s">
        <v>6</v>
      </c>
      <c r="E7771" s="18">
        <v>0.342761619807881</v>
      </c>
      <c r="F7771" s="18">
        <v>1.2418899268401484E-3</v>
      </c>
    </row>
    <row r="7772" spans="2:6" x14ac:dyDescent="0.25">
      <c r="B7772" s="18">
        <v>2010</v>
      </c>
      <c r="C7772" s="19">
        <v>40102</v>
      </c>
      <c r="D7772" s="18" t="s">
        <v>7</v>
      </c>
      <c r="E7772" s="18">
        <v>5.6093608374909606E-2</v>
      </c>
      <c r="F7772" s="18">
        <v>1.9276154080724952E-4</v>
      </c>
    </row>
    <row r="7773" spans="2:6" x14ac:dyDescent="0.25">
      <c r="B7773" s="18">
        <v>2010</v>
      </c>
      <c r="C7773" s="19">
        <v>40102</v>
      </c>
      <c r="D7773" s="18" t="s">
        <v>7</v>
      </c>
      <c r="E7773" s="18">
        <v>1.0845206689352136E-2</v>
      </c>
      <c r="F7773" s="18">
        <v>3.4760277850487619E-5</v>
      </c>
    </row>
    <row r="7774" spans="2:6" x14ac:dyDescent="0.25">
      <c r="B7774" s="18">
        <v>2010</v>
      </c>
      <c r="C7774" s="19">
        <v>40102</v>
      </c>
      <c r="D7774" s="18" t="s">
        <v>7</v>
      </c>
      <c r="E7774" s="18">
        <v>3.9500315739190474E-3</v>
      </c>
      <c r="F7774" s="18">
        <v>1.5800126295676189E-5</v>
      </c>
    </row>
    <row r="7775" spans="2:6" x14ac:dyDescent="0.25">
      <c r="B7775" s="18">
        <v>2010</v>
      </c>
      <c r="C7775" s="19">
        <v>40102</v>
      </c>
      <c r="D7775" s="18" t="s">
        <v>6</v>
      </c>
      <c r="E7775" s="18">
        <v>3.4886678860853028E-3</v>
      </c>
      <c r="F7775" s="18">
        <v>2.5280202073081902E-5</v>
      </c>
    </row>
    <row r="7776" spans="2:6" x14ac:dyDescent="0.25">
      <c r="B7776" s="18">
        <v>2010</v>
      </c>
      <c r="C7776" s="19">
        <v>40103</v>
      </c>
      <c r="D7776" s="18" t="s">
        <v>7</v>
      </c>
      <c r="E7776" s="18">
        <v>0.1674813387341676</v>
      </c>
      <c r="F7776" s="18">
        <v>1.3398507098733407E-3</v>
      </c>
    </row>
    <row r="7777" spans="2:6" x14ac:dyDescent="0.25">
      <c r="B7777" s="18">
        <v>2010</v>
      </c>
      <c r="C7777" s="19">
        <v>40103</v>
      </c>
      <c r="D7777" s="18" t="s">
        <v>6</v>
      </c>
      <c r="E7777" s="18">
        <v>0.13917699248809329</v>
      </c>
      <c r="F7777" s="18">
        <v>1.5041720233483732E-3</v>
      </c>
    </row>
    <row r="7778" spans="2:6" x14ac:dyDescent="0.25">
      <c r="B7778" s="18">
        <v>2010</v>
      </c>
      <c r="C7778" s="19">
        <v>40103</v>
      </c>
      <c r="D7778" s="18" t="s">
        <v>6</v>
      </c>
      <c r="E7778" s="18">
        <v>7.9822238045756111E-3</v>
      </c>
      <c r="F7778" s="18">
        <v>1.330370634095935E-3</v>
      </c>
    </row>
    <row r="7779" spans="2:6" x14ac:dyDescent="0.25">
      <c r="B7779" s="18">
        <v>2010</v>
      </c>
      <c r="C7779" s="19">
        <v>40103</v>
      </c>
      <c r="D7779" s="18" t="s">
        <v>6</v>
      </c>
      <c r="E7779" s="18">
        <v>1.8896951049628722E-3</v>
      </c>
      <c r="F7779" s="18">
        <v>7.2680580960110465E-5</v>
      </c>
    </row>
    <row r="7780" spans="2:6" x14ac:dyDescent="0.25">
      <c r="B7780" s="18">
        <v>2010</v>
      </c>
      <c r="C7780" s="19">
        <v>40103</v>
      </c>
      <c r="D7780" s="18" t="s">
        <v>6</v>
      </c>
      <c r="E7780" s="18">
        <v>4.2025175921239527E-2</v>
      </c>
      <c r="F7780" s="18">
        <v>3.8236305635536377E-4</v>
      </c>
    </row>
    <row r="7781" spans="2:6" x14ac:dyDescent="0.25">
      <c r="B7781" s="18">
        <v>2010</v>
      </c>
      <c r="C7781" s="19">
        <v>40103</v>
      </c>
      <c r="D7781" s="18" t="s">
        <v>6</v>
      </c>
      <c r="E7781" s="18">
        <v>8.5952687048478464E-3</v>
      </c>
      <c r="F7781" s="18">
        <v>2.686021470264952E-4</v>
      </c>
    </row>
    <row r="7782" spans="2:6" x14ac:dyDescent="0.25">
      <c r="B7782" s="18">
        <v>2010</v>
      </c>
      <c r="C7782" s="19">
        <v>40103</v>
      </c>
      <c r="D7782" s="18" t="s">
        <v>6</v>
      </c>
      <c r="E7782" s="18">
        <v>7.4807277959508492E-2</v>
      </c>
      <c r="F7782" s="18">
        <v>6.0988487501310092E-4</v>
      </c>
    </row>
    <row r="7783" spans="2:6" x14ac:dyDescent="0.25">
      <c r="B7783" s="18">
        <v>2010</v>
      </c>
      <c r="C7783" s="19">
        <v>40104</v>
      </c>
      <c r="D7783" s="18" t="s">
        <v>6</v>
      </c>
      <c r="E7783" s="18">
        <v>0.12310826404539059</v>
      </c>
      <c r="F7783" s="18">
        <v>1.886535079703737E-3</v>
      </c>
    </row>
    <row r="7784" spans="2:6" x14ac:dyDescent="0.25">
      <c r="B7784" s="18">
        <v>2010</v>
      </c>
      <c r="C7784" s="19">
        <v>40104</v>
      </c>
      <c r="D7784" s="18" t="s">
        <v>6</v>
      </c>
      <c r="E7784" s="18">
        <v>0.10109868811551366</v>
      </c>
      <c r="F7784" s="18">
        <v>3.3812270272747045E-4</v>
      </c>
    </row>
    <row r="7785" spans="2:6" x14ac:dyDescent="0.25">
      <c r="B7785" s="18">
        <v>2010</v>
      </c>
      <c r="C7785" s="19">
        <v>40103</v>
      </c>
      <c r="D7785" s="18" t="s">
        <v>6</v>
      </c>
      <c r="E7785" s="18">
        <v>9.8880350383600726E-2</v>
      </c>
      <c r="F7785" s="18">
        <v>1.2482099773584189E-3</v>
      </c>
    </row>
    <row r="7786" spans="2:6" x14ac:dyDescent="0.25">
      <c r="B7786" s="18">
        <v>2010</v>
      </c>
      <c r="C7786" s="19">
        <v>40104</v>
      </c>
      <c r="D7786" s="18" t="s">
        <v>6</v>
      </c>
      <c r="E7786" s="18">
        <v>6.2884502656791231E-4</v>
      </c>
      <c r="F7786" s="18">
        <v>6.2884502656791231E-4</v>
      </c>
    </row>
    <row r="7787" spans="2:6" x14ac:dyDescent="0.25">
      <c r="B7787" s="18">
        <v>2010</v>
      </c>
      <c r="C7787" s="19">
        <v>40104</v>
      </c>
      <c r="D7787" s="18" t="s">
        <v>6</v>
      </c>
      <c r="E7787" s="18">
        <v>0.13425683315961973</v>
      </c>
      <c r="F7787" s="18">
        <v>7.3312586011937519E-4</v>
      </c>
    </row>
    <row r="7788" spans="2:6" x14ac:dyDescent="0.25">
      <c r="B7788" s="18">
        <v>2010</v>
      </c>
      <c r="C7788" s="19">
        <v>40103</v>
      </c>
      <c r="D7788" s="18" t="s">
        <v>6</v>
      </c>
      <c r="E7788" s="18">
        <v>1.9854438703146699E-2</v>
      </c>
      <c r="F7788" s="18">
        <v>3.2548260169092949E-4</v>
      </c>
    </row>
    <row r="7789" spans="2:6" x14ac:dyDescent="0.25">
      <c r="B7789" s="18">
        <v>2010</v>
      </c>
      <c r="C7789" s="19">
        <v>40105</v>
      </c>
      <c r="D7789" s="18" t="s">
        <v>6</v>
      </c>
      <c r="E7789" s="18">
        <v>3.0968247539525331E-4</v>
      </c>
      <c r="F7789" s="18">
        <v>2.2120176813946664E-5</v>
      </c>
    </row>
    <row r="7790" spans="2:6" x14ac:dyDescent="0.25">
      <c r="B7790" s="18">
        <v>2010</v>
      </c>
      <c r="C7790" s="19">
        <v>40106</v>
      </c>
      <c r="D7790" s="18" t="s">
        <v>7</v>
      </c>
      <c r="E7790" s="18">
        <v>2.6733813692284111E-2</v>
      </c>
      <c r="F7790" s="18">
        <v>8.9112712307613709E-4</v>
      </c>
    </row>
    <row r="7791" spans="2:6" x14ac:dyDescent="0.25">
      <c r="B7791" s="18">
        <v>2010</v>
      </c>
      <c r="C7791" s="19">
        <v>40106</v>
      </c>
      <c r="D7791" s="18" t="s">
        <v>6</v>
      </c>
      <c r="E7791" s="18">
        <v>4.1080328368758092E-4</v>
      </c>
      <c r="F7791" s="18">
        <v>6.3200505182704755E-6</v>
      </c>
    </row>
    <row r="7792" spans="2:6" x14ac:dyDescent="0.25">
      <c r="B7792" s="18">
        <v>2010</v>
      </c>
      <c r="C7792" s="19">
        <v>40106</v>
      </c>
      <c r="D7792" s="18" t="s">
        <v>6</v>
      </c>
      <c r="E7792" s="18">
        <v>7.1669372877187195E-3</v>
      </c>
      <c r="F7792" s="18">
        <v>8.8480707255786658E-5</v>
      </c>
    </row>
    <row r="7793" spans="2:6" x14ac:dyDescent="0.25">
      <c r="B7793" s="18">
        <v>2010</v>
      </c>
      <c r="C7793" s="19">
        <v>40106</v>
      </c>
      <c r="D7793" s="18" t="s">
        <v>7</v>
      </c>
      <c r="E7793" s="18">
        <v>4.4177153122710623E-3</v>
      </c>
      <c r="F7793" s="18">
        <v>1.8960151554811427E-5</v>
      </c>
    </row>
    <row r="7794" spans="2:6" x14ac:dyDescent="0.25">
      <c r="B7794" s="18">
        <v>2010</v>
      </c>
      <c r="C7794" s="19">
        <v>40106</v>
      </c>
      <c r="D7794" s="18" t="s">
        <v>7</v>
      </c>
      <c r="E7794" s="18">
        <v>4.8885590758822126E-3</v>
      </c>
      <c r="F7794" s="18">
        <v>5.3720429405299046E-5</v>
      </c>
    </row>
    <row r="7795" spans="2:6" x14ac:dyDescent="0.25">
      <c r="B7795" s="18">
        <v>2010</v>
      </c>
      <c r="C7795" s="19">
        <v>40095</v>
      </c>
      <c r="D7795" s="18" t="s">
        <v>7</v>
      </c>
      <c r="E7795" s="18">
        <v>7.9632636530207988E-3</v>
      </c>
      <c r="F7795" s="18">
        <v>5.688045466443428E-5</v>
      </c>
    </row>
    <row r="7796" spans="2:6" x14ac:dyDescent="0.25">
      <c r="B7796" s="18">
        <v>2010</v>
      </c>
      <c r="C7796" s="19">
        <v>40106</v>
      </c>
      <c r="D7796" s="18" t="s">
        <v>6</v>
      </c>
      <c r="E7796" s="18">
        <v>3.6403490985237939E-3</v>
      </c>
      <c r="F7796" s="18">
        <v>1.8960151554811427E-5</v>
      </c>
    </row>
    <row r="7797" spans="2:6" x14ac:dyDescent="0.25">
      <c r="B7797" s="18">
        <v>2010</v>
      </c>
      <c r="C7797" s="19">
        <v>40106</v>
      </c>
      <c r="D7797" s="18" t="s">
        <v>6</v>
      </c>
      <c r="E7797" s="18">
        <v>6.0542923939772023E-2</v>
      </c>
      <c r="F7797" s="18">
        <v>1.2355698763218781E-3</v>
      </c>
    </row>
    <row r="7798" spans="2:6" x14ac:dyDescent="0.25">
      <c r="B7798" s="18">
        <v>2010</v>
      </c>
      <c r="C7798" s="19">
        <v>40106</v>
      </c>
      <c r="D7798" s="18" t="s">
        <v>7</v>
      </c>
      <c r="E7798" s="18">
        <v>1.1237049821484905E-2</v>
      </c>
      <c r="F7798" s="18">
        <v>1.2008095984713904E-4</v>
      </c>
    </row>
    <row r="7799" spans="2:6" x14ac:dyDescent="0.25">
      <c r="B7799" s="18">
        <v>2010</v>
      </c>
      <c r="C7799" s="19">
        <v>40106</v>
      </c>
      <c r="D7799" s="18" t="s">
        <v>7</v>
      </c>
      <c r="E7799" s="18">
        <v>0.56131528678019227</v>
      </c>
      <c r="F7799" s="18">
        <v>1.4694117454978855E-3</v>
      </c>
    </row>
    <row r="7800" spans="2:6" x14ac:dyDescent="0.25">
      <c r="B7800" s="18">
        <v>2010</v>
      </c>
      <c r="C7800" s="19">
        <v>40107</v>
      </c>
      <c r="D7800" s="18" t="s">
        <v>6</v>
      </c>
      <c r="E7800" s="18">
        <v>3.3752229792823475E-2</v>
      </c>
      <c r="F7800" s="18">
        <v>2.7492219754476568E-4</v>
      </c>
    </row>
    <row r="7801" spans="2:6" x14ac:dyDescent="0.25">
      <c r="B7801" s="18">
        <v>2010</v>
      </c>
      <c r="C7801" s="19">
        <v>40107</v>
      </c>
      <c r="D7801" s="18" t="s">
        <v>7</v>
      </c>
      <c r="E7801" s="18">
        <v>3.7920303109622855E-3</v>
      </c>
      <c r="F7801" s="18">
        <v>1.5800126295676189E-5</v>
      </c>
    </row>
    <row r="7802" spans="2:6" x14ac:dyDescent="0.25">
      <c r="B7802" s="18">
        <v>2010</v>
      </c>
      <c r="C7802" s="19">
        <v>40107</v>
      </c>
      <c r="D7802" s="18" t="s">
        <v>7</v>
      </c>
      <c r="E7802" s="18">
        <v>0.27789578131361192</v>
      </c>
      <c r="F7802" s="18">
        <v>1.4567716444613447E-3</v>
      </c>
    </row>
    <row r="7803" spans="2:6" x14ac:dyDescent="0.25">
      <c r="B7803" s="18">
        <v>2010</v>
      </c>
      <c r="C7803" s="19">
        <v>40107</v>
      </c>
      <c r="D7803" s="18" t="s">
        <v>6</v>
      </c>
      <c r="E7803" s="18">
        <v>2.2752181865773712E-4</v>
      </c>
      <c r="F7803" s="18">
        <v>1.2640101036540951E-5</v>
      </c>
    </row>
    <row r="7804" spans="2:6" x14ac:dyDescent="0.25">
      <c r="B7804" s="18">
        <v>2010</v>
      </c>
      <c r="C7804" s="19">
        <v>40107</v>
      </c>
      <c r="D7804" s="18" t="s">
        <v>6</v>
      </c>
      <c r="E7804" s="18">
        <v>1.2134496995079314E-2</v>
      </c>
      <c r="F7804" s="18">
        <v>3.1600252591352378E-5</v>
      </c>
    </row>
    <row r="7805" spans="2:6" x14ac:dyDescent="0.25">
      <c r="B7805" s="18">
        <v>2010</v>
      </c>
      <c r="C7805" s="19">
        <v>40107</v>
      </c>
      <c r="D7805" s="18" t="s">
        <v>7</v>
      </c>
      <c r="E7805" s="18">
        <v>1.2478939748325054E-2</v>
      </c>
      <c r="F7805" s="18">
        <v>3.4760277850487619E-5</v>
      </c>
    </row>
    <row r="7806" spans="2:6" x14ac:dyDescent="0.25">
      <c r="B7806" s="18">
        <v>2010</v>
      </c>
      <c r="C7806" s="19">
        <v>40107</v>
      </c>
      <c r="D7806" s="18" t="s">
        <v>7</v>
      </c>
      <c r="E7806" s="18">
        <v>6.5896006728747111E-2</v>
      </c>
      <c r="F7806" s="18">
        <v>1.9908159132551998E-4</v>
      </c>
    </row>
    <row r="7807" spans="2:6" x14ac:dyDescent="0.25">
      <c r="B7807" s="18">
        <v>2010</v>
      </c>
      <c r="C7807" s="19">
        <v>40107</v>
      </c>
      <c r="D7807" s="18" t="s">
        <v>6</v>
      </c>
      <c r="E7807" s="18">
        <v>6.2568500130877709E-3</v>
      </c>
      <c r="F7807" s="18">
        <v>3.4760277850487619E-5</v>
      </c>
    </row>
    <row r="7808" spans="2:6" x14ac:dyDescent="0.25">
      <c r="B7808" s="18">
        <v>2010</v>
      </c>
      <c r="C7808" s="19">
        <v>40107</v>
      </c>
      <c r="D7808" s="18" t="s">
        <v>7</v>
      </c>
      <c r="E7808" s="18">
        <v>9.0692724937181321E-3</v>
      </c>
      <c r="F7808" s="18">
        <v>1.2956103562454475E-4</v>
      </c>
    </row>
    <row r="7809" spans="2:6" x14ac:dyDescent="0.25">
      <c r="B7809" s="18">
        <v>2010</v>
      </c>
      <c r="C7809" s="19">
        <v>40108</v>
      </c>
      <c r="D7809" s="18" t="s">
        <v>7</v>
      </c>
      <c r="E7809" s="18">
        <v>1.9509995949900959E-2</v>
      </c>
      <c r="F7809" s="18">
        <v>6.6360530441839997E-5</v>
      </c>
    </row>
    <row r="7810" spans="2:6" x14ac:dyDescent="0.25">
      <c r="B7810" s="18">
        <v>2010</v>
      </c>
      <c r="C7810" s="19">
        <v>40108</v>
      </c>
      <c r="D7810" s="18" t="s">
        <v>7</v>
      </c>
      <c r="E7810" s="18">
        <v>0.11687037418385764</v>
      </c>
      <c r="F7810" s="18">
        <v>4.3608348576066285E-4</v>
      </c>
    </row>
    <row r="7811" spans="2:6" x14ac:dyDescent="0.25">
      <c r="B7811" s="18">
        <v>2010</v>
      </c>
      <c r="C7811" s="19">
        <v>40108</v>
      </c>
      <c r="D7811" s="18" t="s">
        <v>7</v>
      </c>
      <c r="E7811" s="18">
        <v>1.2640101036540951E-4</v>
      </c>
      <c r="F7811" s="18">
        <v>3.1600252591352378E-6</v>
      </c>
    </row>
    <row r="7812" spans="2:6" x14ac:dyDescent="0.25">
      <c r="B7812" s="18">
        <v>2010</v>
      </c>
      <c r="C7812" s="19">
        <v>40108</v>
      </c>
      <c r="D7812" s="18" t="s">
        <v>6</v>
      </c>
      <c r="E7812" s="18">
        <v>2.686021470264952E-4</v>
      </c>
      <c r="F7812" s="18">
        <v>3.1600252591352378E-6</v>
      </c>
    </row>
    <row r="7813" spans="2:6" x14ac:dyDescent="0.25">
      <c r="B7813" s="18">
        <v>2010</v>
      </c>
      <c r="C7813" s="19">
        <v>40108</v>
      </c>
      <c r="D7813" s="18" t="s">
        <v>6</v>
      </c>
      <c r="E7813" s="18">
        <v>9.7391978486548025E-3</v>
      </c>
      <c r="F7813" s="18">
        <v>2.1172169236206094E-4</v>
      </c>
    </row>
    <row r="7814" spans="2:6" x14ac:dyDescent="0.25">
      <c r="B7814" s="18">
        <v>2010</v>
      </c>
      <c r="C7814" s="19">
        <v>40108</v>
      </c>
      <c r="D7814" s="18" t="s">
        <v>7</v>
      </c>
      <c r="E7814" s="18">
        <v>1.0522884112920342E-3</v>
      </c>
      <c r="F7814" s="18">
        <v>3.1600252591352378E-6</v>
      </c>
    </row>
    <row r="7815" spans="2:6" x14ac:dyDescent="0.25">
      <c r="B7815" s="18">
        <v>2010</v>
      </c>
      <c r="C7815" s="19">
        <v>40108</v>
      </c>
      <c r="D7815" s="18" t="s">
        <v>6</v>
      </c>
      <c r="E7815" s="18">
        <v>6.4786837862790644E-2</v>
      </c>
      <c r="F7815" s="18">
        <v>1.6116128821589714E-4</v>
      </c>
    </row>
    <row r="7816" spans="2:6" x14ac:dyDescent="0.25">
      <c r="B7816" s="18">
        <v>2010</v>
      </c>
      <c r="C7816" s="19">
        <v>40108</v>
      </c>
      <c r="D7816" s="18" t="s">
        <v>7</v>
      </c>
      <c r="E7816" s="18">
        <v>2.2098056637132719E-2</v>
      </c>
      <c r="F7816" s="18">
        <v>1.9908159132551998E-4</v>
      </c>
    </row>
    <row r="7817" spans="2:6" x14ac:dyDescent="0.25">
      <c r="B7817" s="18">
        <v>2010</v>
      </c>
      <c r="C7817" s="19">
        <v>40108</v>
      </c>
      <c r="D7817" s="18" t="s">
        <v>6</v>
      </c>
      <c r="E7817" s="18">
        <v>5.0402402883207041E-2</v>
      </c>
      <c r="F7817" s="18">
        <v>3.4760277850487615E-4</v>
      </c>
    </row>
    <row r="7818" spans="2:6" x14ac:dyDescent="0.25">
      <c r="B7818" s="18">
        <v>2010</v>
      </c>
      <c r="C7818" s="19">
        <v>40108</v>
      </c>
      <c r="D7818" s="18" t="s">
        <v>6</v>
      </c>
      <c r="E7818" s="18">
        <v>5.2405858897498783E-2</v>
      </c>
      <c r="F7818" s="18">
        <v>7.7736621374726851E-4</v>
      </c>
    </row>
    <row r="7819" spans="2:6" x14ac:dyDescent="0.25">
      <c r="B7819" s="18">
        <v>2010</v>
      </c>
      <c r="C7819" s="19">
        <v>40108</v>
      </c>
      <c r="D7819" s="18" t="s">
        <v>6</v>
      </c>
      <c r="E7819" s="18">
        <v>7.8653028699876074E-2</v>
      </c>
      <c r="F7819" s="18">
        <v>6.1620492553137135E-4</v>
      </c>
    </row>
    <row r="7820" spans="2:6" x14ac:dyDescent="0.25">
      <c r="B7820" s="18">
        <v>2010</v>
      </c>
      <c r="C7820" s="19">
        <v>40109</v>
      </c>
      <c r="D7820" s="18" t="s">
        <v>6</v>
      </c>
      <c r="E7820" s="18">
        <v>3.6384530833683128E-2</v>
      </c>
      <c r="F7820" s="18">
        <v>9.5748765351797707E-4</v>
      </c>
    </row>
    <row r="7821" spans="2:6" x14ac:dyDescent="0.25">
      <c r="B7821" s="18">
        <v>2010</v>
      </c>
      <c r="C7821" s="19">
        <v>40109</v>
      </c>
      <c r="D7821" s="18" t="s">
        <v>7</v>
      </c>
      <c r="E7821" s="18">
        <v>8.8164704729873139E-4</v>
      </c>
      <c r="F7821" s="18">
        <v>9.4800757774057133E-6</v>
      </c>
    </row>
    <row r="7822" spans="2:6" x14ac:dyDescent="0.25">
      <c r="B7822" s="18">
        <v>2010</v>
      </c>
      <c r="C7822" s="19">
        <v>40109</v>
      </c>
      <c r="D7822" s="18" t="s">
        <v>7</v>
      </c>
      <c r="E7822" s="18">
        <v>1.183113457020233E-2</v>
      </c>
      <c r="F7822" s="18">
        <v>5.0560404146163804E-5</v>
      </c>
    </row>
    <row r="7823" spans="2:6" x14ac:dyDescent="0.25">
      <c r="B7823" s="18">
        <v>2010</v>
      </c>
      <c r="C7823" s="19">
        <v>40109</v>
      </c>
      <c r="D7823" s="18" t="s">
        <v>7</v>
      </c>
      <c r="E7823" s="18">
        <v>0.20578084487488668</v>
      </c>
      <c r="F7823" s="18">
        <v>4.676837383520152E-4</v>
      </c>
    </row>
    <row r="7824" spans="2:6" x14ac:dyDescent="0.25">
      <c r="B7824" s="18">
        <v>2010</v>
      </c>
      <c r="C7824" s="19">
        <v>40109</v>
      </c>
      <c r="D7824" s="18" t="s">
        <v>7</v>
      </c>
      <c r="E7824" s="18">
        <v>0.10075108533700879</v>
      </c>
      <c r="F7824" s="18">
        <v>1.4188513413517217E-3</v>
      </c>
    </row>
    <row r="7825" spans="2:6" x14ac:dyDescent="0.25">
      <c r="B7825" s="18">
        <v>2010</v>
      </c>
      <c r="C7825" s="19">
        <v>40110</v>
      </c>
      <c r="D7825" s="18" t="s">
        <v>6</v>
      </c>
      <c r="E7825" s="18">
        <v>0.39688337242109017</v>
      </c>
      <c r="F7825" s="18">
        <v>9.2241137314157586E-3</v>
      </c>
    </row>
    <row r="7826" spans="2:6" x14ac:dyDescent="0.25">
      <c r="B7826" s="18">
        <v>2010</v>
      </c>
      <c r="C7826" s="19">
        <v>40110</v>
      </c>
      <c r="D7826" s="18" t="s">
        <v>7</v>
      </c>
      <c r="E7826" s="18">
        <v>5.0876406672077331E-4</v>
      </c>
      <c r="F7826" s="18">
        <v>3.1600252591352378E-6</v>
      </c>
    </row>
    <row r="7827" spans="2:6" x14ac:dyDescent="0.25">
      <c r="B7827" s="18">
        <v>2010</v>
      </c>
      <c r="C7827" s="19">
        <v>40110</v>
      </c>
      <c r="D7827" s="18" t="s">
        <v>6</v>
      </c>
      <c r="E7827" s="18">
        <v>6.5918126905561061E-3</v>
      </c>
      <c r="F7827" s="18">
        <v>4.7084376361115042E-4</v>
      </c>
    </row>
    <row r="7828" spans="2:6" x14ac:dyDescent="0.25">
      <c r="B7828" s="18">
        <v>2010</v>
      </c>
      <c r="C7828" s="19">
        <v>40110</v>
      </c>
      <c r="D7828" s="18" t="s">
        <v>6</v>
      </c>
      <c r="E7828" s="18">
        <v>0.20599888661776702</v>
      </c>
      <c r="F7828" s="18">
        <v>4.3545148070883574E-3</v>
      </c>
    </row>
    <row r="7829" spans="2:6" x14ac:dyDescent="0.25">
      <c r="B7829" s="18">
        <v>2010</v>
      </c>
      <c r="C7829" s="19">
        <v>40110</v>
      </c>
      <c r="D7829" s="18" t="s">
        <v>6</v>
      </c>
      <c r="E7829" s="18">
        <v>4.9173153057403433E-2</v>
      </c>
      <c r="F7829" s="18">
        <v>8.6584692100305516E-4</v>
      </c>
    </row>
    <row r="7830" spans="2:6" x14ac:dyDescent="0.25">
      <c r="B7830" s="18">
        <v>2010</v>
      </c>
      <c r="C7830" s="19">
        <v>40111</v>
      </c>
      <c r="D7830" s="18" t="s">
        <v>6</v>
      </c>
      <c r="E7830" s="18">
        <v>1.3133064976966048E-2</v>
      </c>
      <c r="F7830" s="18">
        <v>3.5392282902314663E-4</v>
      </c>
    </row>
    <row r="7831" spans="2:6" x14ac:dyDescent="0.25">
      <c r="B7831" s="18">
        <v>2010</v>
      </c>
      <c r="C7831" s="19">
        <v>40111</v>
      </c>
      <c r="D7831" s="18" t="s">
        <v>6</v>
      </c>
      <c r="E7831" s="18">
        <v>0.12332630578827093</v>
      </c>
      <c r="F7831" s="18">
        <v>5.9408474871742469E-4</v>
      </c>
    </row>
    <row r="7832" spans="2:6" x14ac:dyDescent="0.25">
      <c r="B7832" s="18">
        <v>2010</v>
      </c>
      <c r="C7832" s="19">
        <v>40111</v>
      </c>
      <c r="D7832" s="18" t="s">
        <v>6</v>
      </c>
      <c r="E7832" s="18">
        <v>2.4648197021254854E-3</v>
      </c>
      <c r="F7832" s="18">
        <v>2.0540164184379046E-4</v>
      </c>
    </row>
    <row r="7833" spans="2:6" x14ac:dyDescent="0.25">
      <c r="B7833" s="18">
        <v>2010</v>
      </c>
      <c r="C7833" s="19">
        <v>40112</v>
      </c>
      <c r="D7833" s="18" t="s">
        <v>6</v>
      </c>
      <c r="E7833" s="18">
        <v>6.5011199656189247E-2</v>
      </c>
      <c r="F7833" s="18">
        <v>1.4062112403151808E-3</v>
      </c>
    </row>
    <row r="7834" spans="2:6" x14ac:dyDescent="0.25">
      <c r="B7834" s="18">
        <v>2010</v>
      </c>
      <c r="C7834" s="19">
        <v>40112</v>
      </c>
      <c r="D7834" s="18" t="s">
        <v>6</v>
      </c>
      <c r="E7834" s="18">
        <v>1.7557100339755383E-2</v>
      </c>
      <c r="F7834" s="18">
        <v>8.7785501698776913E-3</v>
      </c>
    </row>
    <row r="7835" spans="2:6" x14ac:dyDescent="0.25">
      <c r="B7835" s="18">
        <v>2010</v>
      </c>
      <c r="C7835" s="19">
        <v>40112</v>
      </c>
      <c r="D7835" s="18" t="s">
        <v>6</v>
      </c>
      <c r="E7835" s="18">
        <v>2.3858190706471044E-3</v>
      </c>
      <c r="F7835" s="18">
        <v>4.771638141294209E-4</v>
      </c>
    </row>
    <row r="7836" spans="2:6" x14ac:dyDescent="0.25">
      <c r="B7836" s="18">
        <v>2010</v>
      </c>
      <c r="C7836" s="19">
        <v>40109</v>
      </c>
      <c r="D7836" s="18" t="s">
        <v>7</v>
      </c>
      <c r="E7836" s="18">
        <v>3.9958519401765084E-2</v>
      </c>
      <c r="F7836" s="18">
        <v>1.4220113666108569E-4</v>
      </c>
    </row>
    <row r="7837" spans="2:6" x14ac:dyDescent="0.25">
      <c r="B7837" s="18">
        <v>2010</v>
      </c>
      <c r="C7837" s="19">
        <v>40113</v>
      </c>
      <c r="D7837" s="18" t="s">
        <v>7</v>
      </c>
      <c r="E7837" s="18">
        <v>1.6280450135064746E-2</v>
      </c>
      <c r="F7837" s="18">
        <v>5.0560404146163804E-5</v>
      </c>
    </row>
    <row r="7838" spans="2:6" x14ac:dyDescent="0.25">
      <c r="B7838" s="18">
        <v>2010</v>
      </c>
      <c r="C7838" s="19">
        <v>40113</v>
      </c>
      <c r="D7838" s="18" t="s">
        <v>6</v>
      </c>
      <c r="E7838" s="18">
        <v>1.1944895479531198E-2</v>
      </c>
      <c r="F7838" s="18">
        <v>6.6360530441839997E-5</v>
      </c>
    </row>
    <row r="7839" spans="2:6" x14ac:dyDescent="0.25">
      <c r="B7839" s="18">
        <v>2010</v>
      </c>
      <c r="C7839" s="19">
        <v>40113</v>
      </c>
      <c r="D7839" s="18" t="s">
        <v>7</v>
      </c>
      <c r="E7839" s="18">
        <v>1.8075344482253561E-3</v>
      </c>
      <c r="F7839" s="18">
        <v>3.4760277850487619E-5</v>
      </c>
    </row>
    <row r="7840" spans="2:6" x14ac:dyDescent="0.25">
      <c r="B7840" s="18">
        <v>2010</v>
      </c>
      <c r="C7840" s="19">
        <v>40113</v>
      </c>
      <c r="D7840" s="18" t="s">
        <v>6</v>
      </c>
      <c r="E7840" s="18">
        <v>7.6459971170036209E-2</v>
      </c>
      <c r="F7840" s="18">
        <v>1.6621732863051351E-3</v>
      </c>
    </row>
    <row r="7841" spans="2:6" x14ac:dyDescent="0.25">
      <c r="B7841" s="18">
        <v>2010</v>
      </c>
      <c r="C7841" s="19">
        <v>40114</v>
      </c>
      <c r="D7841" s="18" t="s">
        <v>7</v>
      </c>
      <c r="E7841" s="18">
        <v>9.7328777981365317E-3</v>
      </c>
      <c r="F7841" s="18">
        <v>4.4240353627893329E-5</v>
      </c>
    </row>
    <row r="7842" spans="2:6" x14ac:dyDescent="0.25">
      <c r="B7842" s="18">
        <v>2010</v>
      </c>
      <c r="C7842" s="19">
        <v>40114</v>
      </c>
      <c r="D7842" s="18" t="s">
        <v>6</v>
      </c>
      <c r="E7842" s="18">
        <v>2.1276450069757556E-2</v>
      </c>
      <c r="F7842" s="18">
        <v>4.4240353627893327E-4</v>
      </c>
    </row>
    <row r="7843" spans="2:6" x14ac:dyDescent="0.25">
      <c r="B7843" s="18">
        <v>2010</v>
      </c>
      <c r="C7843" s="19">
        <v>40114</v>
      </c>
      <c r="D7843" s="18" t="s">
        <v>7</v>
      </c>
      <c r="E7843" s="18">
        <v>3.8868310687363426E-2</v>
      </c>
      <c r="F7843" s="18">
        <v>1.2956103562454475E-4</v>
      </c>
    </row>
    <row r="7844" spans="2:6" x14ac:dyDescent="0.25">
      <c r="B7844" s="18">
        <v>2010</v>
      </c>
      <c r="C7844" s="19">
        <v>40114</v>
      </c>
      <c r="D7844" s="18" t="s">
        <v>7</v>
      </c>
      <c r="E7844" s="18">
        <v>6.4464515286358848E-3</v>
      </c>
      <c r="F7844" s="18">
        <v>2.5280202073081902E-5</v>
      </c>
    </row>
    <row r="7845" spans="2:6" x14ac:dyDescent="0.25">
      <c r="B7845" s="18">
        <v>2010</v>
      </c>
      <c r="C7845" s="19">
        <v>40114</v>
      </c>
      <c r="D7845" s="18" t="s">
        <v>7</v>
      </c>
      <c r="E7845" s="18">
        <v>1.1850094721757142E-3</v>
      </c>
      <c r="F7845" s="18">
        <v>1.5800126295676189E-5</v>
      </c>
    </row>
    <row r="7846" spans="2:6" x14ac:dyDescent="0.25">
      <c r="B7846" s="18">
        <v>2010</v>
      </c>
      <c r="C7846" s="19">
        <v>40114</v>
      </c>
      <c r="D7846" s="18" t="s">
        <v>7</v>
      </c>
      <c r="E7846" s="18">
        <v>1.5736925790493484E-3</v>
      </c>
      <c r="F7846" s="18">
        <v>6.3200505182704755E-6</v>
      </c>
    </row>
    <row r="7847" spans="2:6" x14ac:dyDescent="0.25">
      <c r="B7847" s="18">
        <v>2010</v>
      </c>
      <c r="C7847" s="19">
        <v>40114</v>
      </c>
      <c r="D7847" s="18" t="s">
        <v>7</v>
      </c>
      <c r="E7847" s="18">
        <v>3.3401466989059464E-2</v>
      </c>
      <c r="F7847" s="18">
        <v>1.1060088406973332E-4</v>
      </c>
    </row>
    <row r="7848" spans="2:6" x14ac:dyDescent="0.25">
      <c r="B7848" s="18">
        <v>2010</v>
      </c>
      <c r="C7848" s="19">
        <v>40114</v>
      </c>
      <c r="D7848" s="18" t="s">
        <v>7</v>
      </c>
      <c r="E7848" s="18">
        <v>2.3027104063318479E-2</v>
      </c>
      <c r="F7848" s="18">
        <v>6.6360530441839997E-5</v>
      </c>
    </row>
    <row r="7849" spans="2:6" x14ac:dyDescent="0.25">
      <c r="B7849" s="18">
        <v>2010</v>
      </c>
      <c r="C7849" s="19">
        <v>40102</v>
      </c>
      <c r="D7849" s="18" t="s">
        <v>7</v>
      </c>
      <c r="E7849" s="18">
        <v>1.0984247800754087E-2</v>
      </c>
      <c r="F7849" s="18">
        <v>3.4760277850487619E-5</v>
      </c>
    </row>
    <row r="7850" spans="2:6" x14ac:dyDescent="0.25">
      <c r="B7850" s="18">
        <v>2010</v>
      </c>
      <c r="C7850" s="19">
        <v>40114</v>
      </c>
      <c r="D7850" s="18" t="s">
        <v>6</v>
      </c>
      <c r="E7850" s="18">
        <v>1.5381802151871866</v>
      </c>
      <c r="F7850" s="18">
        <v>5.7322858200713218E-3</v>
      </c>
    </row>
    <row r="7851" spans="2:6" x14ac:dyDescent="0.25">
      <c r="B7851" s="18">
        <v>2010</v>
      </c>
      <c r="C7851" s="19">
        <v>40114</v>
      </c>
      <c r="D7851" s="18" t="s">
        <v>6</v>
      </c>
      <c r="E7851" s="18">
        <v>0.21940687379227783</v>
      </c>
      <c r="F7851" s="18">
        <v>3.3243465726102701E-3</v>
      </c>
    </row>
    <row r="7852" spans="2:6" x14ac:dyDescent="0.25">
      <c r="B7852" s="18">
        <v>2010</v>
      </c>
      <c r="C7852" s="19">
        <v>40114</v>
      </c>
      <c r="D7852" s="18" t="s">
        <v>7</v>
      </c>
      <c r="E7852" s="18">
        <v>8.8050943820544264E-2</v>
      </c>
      <c r="F7852" s="18">
        <v>1.0870486891425219E-3</v>
      </c>
    </row>
    <row r="7853" spans="2:6" x14ac:dyDescent="0.25">
      <c r="B7853" s="18">
        <v>2010</v>
      </c>
      <c r="C7853" s="19">
        <v>40114</v>
      </c>
      <c r="D7853" s="18" t="s">
        <v>6</v>
      </c>
      <c r="E7853" s="18">
        <v>4.487235867972038E-3</v>
      </c>
      <c r="F7853" s="18">
        <v>6.3200505182704755E-5</v>
      </c>
    </row>
    <row r="7854" spans="2:6" x14ac:dyDescent="0.25">
      <c r="B7854" s="18">
        <v>2010</v>
      </c>
      <c r="C7854" s="19">
        <v>40114</v>
      </c>
      <c r="D7854" s="18" t="s">
        <v>6</v>
      </c>
      <c r="E7854" s="18">
        <v>0.2778831412125754</v>
      </c>
      <c r="F7854" s="18">
        <v>2.9483035667731768E-3</v>
      </c>
    </row>
    <row r="7855" spans="2:6" x14ac:dyDescent="0.25">
      <c r="B7855" s="18">
        <v>2010</v>
      </c>
      <c r="C7855" s="19">
        <v>40115</v>
      </c>
      <c r="D7855" s="18" t="s">
        <v>6</v>
      </c>
      <c r="E7855" s="18">
        <v>0.16651437100487224</v>
      </c>
      <c r="F7855" s="18">
        <v>1.4757317960161561E-3</v>
      </c>
    </row>
    <row r="7856" spans="2:6" x14ac:dyDescent="0.25">
      <c r="B7856" s="18">
        <v>2010</v>
      </c>
      <c r="C7856" s="19">
        <v>40115</v>
      </c>
      <c r="D7856" s="18" t="s">
        <v>6</v>
      </c>
      <c r="E7856" s="18">
        <v>5.4858038498587731E-2</v>
      </c>
      <c r="F7856" s="18">
        <v>9.7960783033192362E-4</v>
      </c>
    </row>
    <row r="7857" spans="2:6" x14ac:dyDescent="0.25">
      <c r="B7857" s="18">
        <v>2010</v>
      </c>
      <c r="C7857" s="19">
        <v>40115</v>
      </c>
      <c r="D7857" s="18" t="s">
        <v>6</v>
      </c>
      <c r="E7857" s="18">
        <v>1.4276994120773004E-2</v>
      </c>
      <c r="F7857" s="18">
        <v>7.8684628952467421E-4</v>
      </c>
    </row>
    <row r="7858" spans="2:6" x14ac:dyDescent="0.25">
      <c r="B7858" s="18">
        <v>2010</v>
      </c>
      <c r="C7858" s="19">
        <v>40115</v>
      </c>
      <c r="D7858" s="18" t="s">
        <v>7</v>
      </c>
      <c r="E7858" s="18">
        <v>2.3889790959062396E-2</v>
      </c>
      <c r="F7858" s="18">
        <v>1.9908159132551998E-4</v>
      </c>
    </row>
    <row r="7859" spans="2:6" x14ac:dyDescent="0.25">
      <c r="B7859" s="18">
        <v>2010</v>
      </c>
      <c r="C7859" s="19">
        <v>40115</v>
      </c>
      <c r="D7859" s="18" t="s">
        <v>6</v>
      </c>
      <c r="E7859" s="18">
        <v>6.3706109224166392E-3</v>
      </c>
      <c r="F7859" s="18">
        <v>1.1376090932886856E-4</v>
      </c>
    </row>
    <row r="7860" spans="2:6" x14ac:dyDescent="0.25">
      <c r="B7860" s="18">
        <v>2010</v>
      </c>
      <c r="C7860" s="19">
        <v>40115</v>
      </c>
      <c r="D7860" s="18" t="s">
        <v>6</v>
      </c>
      <c r="E7860" s="18">
        <v>7.5840606219245712E-4</v>
      </c>
      <c r="F7860" s="18">
        <v>6.3200505182704755E-6</v>
      </c>
    </row>
    <row r="7861" spans="2:6" x14ac:dyDescent="0.25">
      <c r="B7861" s="18">
        <v>2010</v>
      </c>
      <c r="C7861" s="19">
        <v>40115</v>
      </c>
      <c r="D7861" s="18" t="s">
        <v>7</v>
      </c>
      <c r="E7861" s="18">
        <v>0.11633948994032292</v>
      </c>
      <c r="F7861" s="18">
        <v>5.4984439508953137E-4</v>
      </c>
    </row>
    <row r="7862" spans="2:6" x14ac:dyDescent="0.25">
      <c r="B7862" s="18">
        <v>2010</v>
      </c>
      <c r="C7862" s="19">
        <v>40115</v>
      </c>
      <c r="D7862" s="18" t="s">
        <v>7</v>
      </c>
      <c r="E7862" s="18">
        <v>7.1890574645326662E-3</v>
      </c>
      <c r="F7862" s="18">
        <v>4.1080328368758094E-5</v>
      </c>
    </row>
    <row r="7863" spans="2:6" x14ac:dyDescent="0.25">
      <c r="B7863" s="18">
        <v>2010</v>
      </c>
      <c r="C7863" s="19">
        <v>40115</v>
      </c>
      <c r="D7863" s="18" t="s">
        <v>7</v>
      </c>
      <c r="E7863" s="18">
        <v>6.6360530441839997E-5</v>
      </c>
      <c r="F7863" s="18">
        <v>3.1600252591352378E-6</v>
      </c>
    </row>
    <row r="7864" spans="2:6" x14ac:dyDescent="0.25">
      <c r="B7864" s="18">
        <v>2010</v>
      </c>
      <c r="C7864" s="19">
        <v>40115</v>
      </c>
      <c r="D7864" s="18" t="s">
        <v>7</v>
      </c>
      <c r="E7864" s="18">
        <v>7.5082200157053254E-3</v>
      </c>
      <c r="F7864" s="18">
        <v>1.8960151554811427E-5</v>
      </c>
    </row>
    <row r="7865" spans="2:6" x14ac:dyDescent="0.25">
      <c r="B7865" s="18">
        <v>2010</v>
      </c>
      <c r="C7865" s="19">
        <v>40115</v>
      </c>
      <c r="D7865" s="18" t="s">
        <v>7</v>
      </c>
      <c r="E7865" s="18">
        <v>1.4220113666108569E-4</v>
      </c>
      <c r="F7865" s="18">
        <v>3.1600252591352378E-6</v>
      </c>
    </row>
    <row r="7866" spans="2:6" x14ac:dyDescent="0.25">
      <c r="B7866" s="18">
        <v>2010</v>
      </c>
      <c r="C7866" s="19">
        <v>40114</v>
      </c>
      <c r="D7866" s="18" t="s">
        <v>7</v>
      </c>
      <c r="E7866" s="18">
        <v>2.8958471474715319E-2</v>
      </c>
      <c r="F7866" s="18">
        <v>9.1640732514921899E-5</v>
      </c>
    </row>
    <row r="7867" spans="2:6" x14ac:dyDescent="0.25">
      <c r="B7867" s="18">
        <v>2010</v>
      </c>
      <c r="C7867" s="19">
        <v>40115</v>
      </c>
      <c r="D7867" s="18" t="s">
        <v>6</v>
      </c>
      <c r="E7867" s="18">
        <v>6.392731099230586E-3</v>
      </c>
      <c r="F7867" s="18">
        <v>3.7604300583709329E-4</v>
      </c>
    </row>
    <row r="7868" spans="2:6" x14ac:dyDescent="0.25">
      <c r="B7868" s="18">
        <v>2010</v>
      </c>
      <c r="C7868" s="19">
        <v>40115</v>
      </c>
      <c r="D7868" s="18" t="s">
        <v>6</v>
      </c>
      <c r="E7868" s="18">
        <v>6.4796317938568049E-2</v>
      </c>
      <c r="F7868" s="18">
        <v>6.952055570097523E-4</v>
      </c>
    </row>
    <row r="7869" spans="2:6" x14ac:dyDescent="0.25">
      <c r="B7869" s="18">
        <v>2010</v>
      </c>
      <c r="C7869" s="19">
        <v>40116</v>
      </c>
      <c r="D7869" s="18" t="s">
        <v>6</v>
      </c>
      <c r="E7869" s="18">
        <v>4.968191712412421E-2</v>
      </c>
      <c r="F7869" s="18">
        <v>1.3335306593550704E-3</v>
      </c>
    </row>
    <row r="7870" spans="2:6" x14ac:dyDescent="0.25">
      <c r="B7870" s="18">
        <v>2010</v>
      </c>
      <c r="C7870" s="19">
        <v>40115</v>
      </c>
      <c r="D7870" s="18" t="s">
        <v>6</v>
      </c>
      <c r="E7870" s="18">
        <v>9.2550819789552846E-2</v>
      </c>
      <c r="F7870" s="18">
        <v>1.7696141451157332E-4</v>
      </c>
    </row>
    <row r="7871" spans="2:6" x14ac:dyDescent="0.25">
      <c r="B7871" s="18">
        <v>2010</v>
      </c>
      <c r="C7871" s="19">
        <v>40115</v>
      </c>
      <c r="D7871" s="18" t="s">
        <v>6</v>
      </c>
      <c r="E7871" s="18">
        <v>0.38038172051788599</v>
      </c>
      <c r="F7871" s="18">
        <v>1.5888607002931977E-2</v>
      </c>
    </row>
    <row r="7872" spans="2:6" x14ac:dyDescent="0.25">
      <c r="B7872" s="18">
        <v>2010</v>
      </c>
      <c r="C7872" s="19">
        <v>40115</v>
      </c>
      <c r="D7872" s="18" t="s">
        <v>6</v>
      </c>
      <c r="E7872" s="18">
        <v>8.9722597182626804E-2</v>
      </c>
      <c r="F7872" s="18">
        <v>1.1786894216574437E-3</v>
      </c>
    </row>
    <row r="7873" spans="2:6" x14ac:dyDescent="0.25">
      <c r="B7873" s="18">
        <v>2010</v>
      </c>
      <c r="C7873" s="19">
        <v>40116</v>
      </c>
      <c r="D7873" s="18" t="s">
        <v>7</v>
      </c>
      <c r="E7873" s="18">
        <v>5.9408474871742469E-4</v>
      </c>
      <c r="F7873" s="18">
        <v>3.1600252591352378E-6</v>
      </c>
    </row>
    <row r="7874" spans="2:6" x14ac:dyDescent="0.25">
      <c r="B7874" s="18">
        <v>2010</v>
      </c>
      <c r="C7874" s="19">
        <v>40116</v>
      </c>
      <c r="D7874" s="18" t="s">
        <v>7</v>
      </c>
      <c r="E7874" s="18">
        <v>2.8440227332217138E-4</v>
      </c>
      <c r="F7874" s="18">
        <v>3.1600252591352378E-6</v>
      </c>
    </row>
    <row r="7875" spans="2:6" x14ac:dyDescent="0.25">
      <c r="B7875" s="18">
        <v>2010</v>
      </c>
      <c r="C7875" s="19">
        <v>40116</v>
      </c>
      <c r="D7875" s="18" t="s">
        <v>7</v>
      </c>
      <c r="E7875" s="18">
        <v>5.3404426879385515E-3</v>
      </c>
      <c r="F7875" s="18">
        <v>4.1080328368758094E-5</v>
      </c>
    </row>
    <row r="7876" spans="2:6" x14ac:dyDescent="0.25">
      <c r="B7876" s="18">
        <v>2010</v>
      </c>
      <c r="C7876" s="19">
        <v>40116</v>
      </c>
      <c r="D7876" s="18" t="s">
        <v>7</v>
      </c>
      <c r="E7876" s="18">
        <v>6.5412522864099424E-4</v>
      </c>
      <c r="F7876" s="18">
        <v>9.4800757774057133E-6</v>
      </c>
    </row>
    <row r="7877" spans="2:6" x14ac:dyDescent="0.25">
      <c r="B7877" s="18">
        <v>2010</v>
      </c>
      <c r="C7877" s="19">
        <v>40116</v>
      </c>
      <c r="D7877" s="18" t="s">
        <v>6</v>
      </c>
      <c r="E7877" s="18">
        <v>1.6432131347503238E-4</v>
      </c>
      <c r="F7877" s="18">
        <v>3.1600252591352378E-6</v>
      </c>
    </row>
    <row r="7878" spans="2:6" x14ac:dyDescent="0.25">
      <c r="B7878" s="18">
        <v>2010</v>
      </c>
      <c r="C7878" s="19">
        <v>40116</v>
      </c>
      <c r="D7878" s="18" t="s">
        <v>7</v>
      </c>
      <c r="E7878" s="18">
        <v>5.9724477397655991E-3</v>
      </c>
      <c r="F7878" s="18">
        <v>2.2120176813946664E-5</v>
      </c>
    </row>
    <row r="7879" spans="2:6" x14ac:dyDescent="0.25">
      <c r="B7879" s="18">
        <v>2010</v>
      </c>
      <c r="C7879" s="19">
        <v>40116</v>
      </c>
      <c r="D7879" s="18" t="s">
        <v>6</v>
      </c>
      <c r="E7879" s="18">
        <v>1.8960151554811427E-3</v>
      </c>
      <c r="F7879" s="18">
        <v>4.740037888702857E-5</v>
      </c>
    </row>
    <row r="7880" spans="2:6" x14ac:dyDescent="0.25">
      <c r="B7880" s="18">
        <v>2010</v>
      </c>
      <c r="C7880" s="19">
        <v>40116</v>
      </c>
      <c r="D7880" s="18" t="s">
        <v>7</v>
      </c>
      <c r="E7880" s="18">
        <v>2.272690166370063E-2</v>
      </c>
      <c r="F7880" s="18">
        <v>9.1640732514921899E-5</v>
      </c>
    </row>
    <row r="7881" spans="2:6" x14ac:dyDescent="0.25">
      <c r="B7881" s="18">
        <v>2010</v>
      </c>
      <c r="C7881" s="19">
        <v>40116</v>
      </c>
      <c r="D7881" s="18" t="s">
        <v>6</v>
      </c>
      <c r="E7881" s="18">
        <v>1.4877398920008699E-2</v>
      </c>
      <c r="F7881" s="18">
        <v>3.7193497300021749E-3</v>
      </c>
    </row>
    <row r="7882" spans="2:6" x14ac:dyDescent="0.25">
      <c r="B7882" s="18">
        <v>2010</v>
      </c>
      <c r="C7882" s="19">
        <v>40116</v>
      </c>
      <c r="D7882" s="18" t="s">
        <v>6</v>
      </c>
      <c r="E7882" s="18">
        <v>6.1304490027223619E-4</v>
      </c>
      <c r="F7882" s="18">
        <v>3.1600252591352378E-6</v>
      </c>
    </row>
    <row r="7883" spans="2:6" x14ac:dyDescent="0.25">
      <c r="B7883" s="18">
        <v>2010</v>
      </c>
      <c r="C7883" s="19">
        <v>40117</v>
      </c>
      <c r="D7883" s="18" t="s">
        <v>6</v>
      </c>
      <c r="E7883" s="18">
        <v>3.6845894521516875E-3</v>
      </c>
      <c r="F7883" s="18">
        <v>1.6748133873416759E-4</v>
      </c>
    </row>
    <row r="7884" spans="2:6" x14ac:dyDescent="0.25">
      <c r="B7884" s="18">
        <v>2010</v>
      </c>
      <c r="C7884" s="19">
        <v>40117</v>
      </c>
      <c r="D7884" s="18" t="s">
        <v>6</v>
      </c>
      <c r="E7884" s="18">
        <v>1.95763564803428E-2</v>
      </c>
      <c r="F7884" s="18">
        <v>1.8644149028897904E-4</v>
      </c>
    </row>
    <row r="7885" spans="2:6" x14ac:dyDescent="0.25">
      <c r="B7885" s="18">
        <v>2010</v>
      </c>
      <c r="C7885" s="19">
        <v>40117</v>
      </c>
      <c r="D7885" s="18" t="s">
        <v>7</v>
      </c>
      <c r="E7885" s="18">
        <v>1.6577492509423458E-2</v>
      </c>
      <c r="F7885" s="18">
        <v>2.7176217228563047E-4</v>
      </c>
    </row>
    <row r="7886" spans="2:6" x14ac:dyDescent="0.25">
      <c r="B7886" s="18">
        <v>2010</v>
      </c>
      <c r="C7886" s="19">
        <v>40117</v>
      </c>
      <c r="D7886" s="18" t="s">
        <v>6</v>
      </c>
      <c r="E7886" s="18">
        <v>0.21747293833368705</v>
      </c>
      <c r="F7886" s="18">
        <v>2.9388234909957711E-3</v>
      </c>
    </row>
    <row r="7887" spans="2:6" x14ac:dyDescent="0.25">
      <c r="B7887" s="18">
        <v>2010</v>
      </c>
      <c r="C7887" s="19">
        <v>40117</v>
      </c>
      <c r="D7887" s="18" t="s">
        <v>6</v>
      </c>
      <c r="E7887" s="18">
        <v>1.5531524148649695E-2</v>
      </c>
      <c r="F7887" s="18">
        <v>1.115488916474739E-3</v>
      </c>
    </row>
    <row r="7888" spans="2:6" x14ac:dyDescent="0.25">
      <c r="B7888" s="18">
        <v>2010</v>
      </c>
      <c r="C7888" s="19">
        <v>40117</v>
      </c>
      <c r="D7888" s="18" t="s">
        <v>6</v>
      </c>
      <c r="E7888" s="18">
        <v>0.15651605108496833</v>
      </c>
      <c r="F7888" s="18">
        <v>2.9388234909957711E-3</v>
      </c>
    </row>
    <row r="7889" spans="2:6" x14ac:dyDescent="0.25">
      <c r="B7889" s="18">
        <v>2010</v>
      </c>
      <c r="C7889" s="19">
        <v>40118</v>
      </c>
      <c r="D7889" s="18" t="s">
        <v>6</v>
      </c>
      <c r="E7889" s="18">
        <v>3.7225097552613102E-3</v>
      </c>
      <c r="F7889" s="18">
        <v>6.0040479923569521E-5</v>
      </c>
    </row>
    <row r="7890" spans="2:6" x14ac:dyDescent="0.25">
      <c r="B7890" s="18">
        <v>2010</v>
      </c>
      <c r="C7890" s="19">
        <v>40118</v>
      </c>
      <c r="D7890" s="18" t="s">
        <v>6</v>
      </c>
      <c r="E7890" s="18">
        <v>1.6748133873416761E-3</v>
      </c>
      <c r="F7890" s="18">
        <v>8.3740669367083807E-4</v>
      </c>
    </row>
    <row r="7891" spans="2:6" x14ac:dyDescent="0.25">
      <c r="B7891" s="18">
        <v>2010</v>
      </c>
      <c r="C7891" s="19">
        <v>40115</v>
      </c>
      <c r="D7891" s="18" t="s">
        <v>6</v>
      </c>
      <c r="E7891" s="18">
        <v>6.7333818221653643E-2</v>
      </c>
      <c r="F7891" s="18">
        <v>3.7920303109622853E-5</v>
      </c>
    </row>
    <row r="7892" spans="2:6" x14ac:dyDescent="0.25">
      <c r="B7892" s="18">
        <v>2010</v>
      </c>
      <c r="C7892" s="19">
        <v>40118</v>
      </c>
      <c r="D7892" s="18" t="s">
        <v>6</v>
      </c>
      <c r="E7892" s="18">
        <v>6.0482883459848456E-3</v>
      </c>
      <c r="F7892" s="18">
        <v>2.0160961153282819E-3</v>
      </c>
    </row>
    <row r="7893" spans="2:6" x14ac:dyDescent="0.25">
      <c r="B7893" s="18">
        <v>2010</v>
      </c>
      <c r="C7893" s="19">
        <v>40119</v>
      </c>
      <c r="D7893" s="18" t="s">
        <v>7</v>
      </c>
      <c r="E7893" s="18">
        <v>1.7152617106586072E-2</v>
      </c>
      <c r="F7893" s="18">
        <v>1.4536116192022093E-4</v>
      </c>
    </row>
    <row r="7894" spans="2:6" x14ac:dyDescent="0.25">
      <c r="B7894" s="18">
        <v>2010</v>
      </c>
      <c r="C7894" s="19">
        <v>40119</v>
      </c>
      <c r="D7894" s="18" t="s">
        <v>7</v>
      </c>
      <c r="E7894" s="18">
        <v>4.2037816022276069E-2</v>
      </c>
      <c r="F7894" s="18">
        <v>1.3588108614281523E-4</v>
      </c>
    </row>
    <row r="7895" spans="2:6" x14ac:dyDescent="0.25">
      <c r="B7895" s="18">
        <v>2010</v>
      </c>
      <c r="C7895" s="19">
        <v>40119</v>
      </c>
      <c r="D7895" s="18" t="s">
        <v>6</v>
      </c>
      <c r="E7895" s="18">
        <v>4.9596596442127557E-2</v>
      </c>
      <c r="F7895" s="18">
        <v>2.7176217228563047E-4</v>
      </c>
    </row>
    <row r="7896" spans="2:6" x14ac:dyDescent="0.25">
      <c r="B7896" s="18">
        <v>2010</v>
      </c>
      <c r="C7896" s="19">
        <v>40119</v>
      </c>
      <c r="D7896" s="18" t="s">
        <v>6</v>
      </c>
      <c r="E7896" s="18">
        <v>4.4240353627893327E-4</v>
      </c>
      <c r="F7896" s="18">
        <v>6.3200505182704755E-6</v>
      </c>
    </row>
    <row r="7897" spans="2:6" x14ac:dyDescent="0.25">
      <c r="B7897" s="18">
        <v>2010</v>
      </c>
      <c r="C7897" s="19">
        <v>40119</v>
      </c>
      <c r="D7897" s="18" t="s">
        <v>7</v>
      </c>
      <c r="E7897" s="18">
        <v>7.1748373508665572E-2</v>
      </c>
      <c r="F7897" s="18">
        <v>3.0020239961784761E-4</v>
      </c>
    </row>
    <row r="7898" spans="2:6" x14ac:dyDescent="0.25">
      <c r="B7898" s="18">
        <v>2010</v>
      </c>
      <c r="C7898" s="19">
        <v>40119</v>
      </c>
      <c r="D7898" s="18" t="s">
        <v>6</v>
      </c>
      <c r="E7898" s="18">
        <v>5.0497203640981099E-3</v>
      </c>
      <c r="F7898" s="18">
        <v>1.0744085881059809E-4</v>
      </c>
    </row>
    <row r="7899" spans="2:6" x14ac:dyDescent="0.25">
      <c r="B7899" s="18">
        <v>2010</v>
      </c>
      <c r="C7899" s="19">
        <v>40120</v>
      </c>
      <c r="D7899" s="18" t="s">
        <v>7</v>
      </c>
      <c r="E7899" s="18">
        <v>5.9945679165795462E-2</v>
      </c>
      <c r="F7899" s="18">
        <v>8.5636684522564946E-4</v>
      </c>
    </row>
    <row r="7900" spans="2:6" x14ac:dyDescent="0.25">
      <c r="B7900" s="18">
        <v>2010</v>
      </c>
      <c r="C7900" s="19">
        <v>40120</v>
      </c>
      <c r="D7900" s="18" t="s">
        <v>6</v>
      </c>
      <c r="E7900" s="18">
        <v>1.5357722759397256E-2</v>
      </c>
      <c r="F7900" s="18">
        <v>1.0238481839598172E-3</v>
      </c>
    </row>
    <row r="7901" spans="2:6" x14ac:dyDescent="0.25">
      <c r="B7901" s="18">
        <v>2010</v>
      </c>
      <c r="C7901" s="19">
        <v>40120</v>
      </c>
      <c r="D7901" s="18" t="s">
        <v>7</v>
      </c>
      <c r="E7901" s="18">
        <v>5.2146736826249693E-2</v>
      </c>
      <c r="F7901" s="18">
        <v>2.338418691760076E-4</v>
      </c>
    </row>
    <row r="7902" spans="2:6" x14ac:dyDescent="0.25">
      <c r="B7902" s="18">
        <v>2010</v>
      </c>
      <c r="C7902" s="19">
        <v>40120</v>
      </c>
      <c r="D7902" s="18" t="s">
        <v>7</v>
      </c>
      <c r="E7902" s="18">
        <v>4.0442003266412771E-2</v>
      </c>
      <c r="F7902" s="18">
        <v>4.9928399094336762E-4</v>
      </c>
    </row>
    <row r="7903" spans="2:6" x14ac:dyDescent="0.25">
      <c r="B7903" s="18">
        <v>2010</v>
      </c>
      <c r="C7903" s="19">
        <v>40120</v>
      </c>
      <c r="D7903" s="18" t="s">
        <v>7</v>
      </c>
      <c r="E7903" s="18">
        <v>1.6169849250995013E-2</v>
      </c>
      <c r="F7903" s="18">
        <v>1.3588108614281523E-4</v>
      </c>
    </row>
    <row r="7904" spans="2:6" x14ac:dyDescent="0.25">
      <c r="B7904" s="18">
        <v>2010</v>
      </c>
      <c r="C7904" s="19">
        <v>40120</v>
      </c>
      <c r="D7904" s="18" t="s">
        <v>7</v>
      </c>
      <c r="E7904" s="18">
        <v>7.2617380454927764E-3</v>
      </c>
      <c r="F7904" s="18">
        <v>1.8960151554811427E-5</v>
      </c>
    </row>
    <row r="7905" spans="2:6" x14ac:dyDescent="0.25">
      <c r="B7905" s="18">
        <v>2010</v>
      </c>
      <c r="C7905" s="19">
        <v>40120</v>
      </c>
      <c r="D7905" s="18" t="s">
        <v>7</v>
      </c>
      <c r="E7905" s="18">
        <v>2.4079392474610512E-3</v>
      </c>
      <c r="F7905" s="18">
        <v>9.4800757774057133E-6</v>
      </c>
    </row>
    <row r="7906" spans="2:6" x14ac:dyDescent="0.25">
      <c r="B7906" s="18">
        <v>2010</v>
      </c>
      <c r="C7906" s="19">
        <v>40120</v>
      </c>
      <c r="D7906" s="18" t="s">
        <v>6</v>
      </c>
      <c r="E7906" s="18">
        <v>1.3904111140195047E-2</v>
      </c>
      <c r="F7906" s="18">
        <v>2.7808222280390095E-4</v>
      </c>
    </row>
    <row r="7907" spans="2:6" x14ac:dyDescent="0.25">
      <c r="B7907" s="18">
        <v>2010</v>
      </c>
      <c r="C7907" s="19">
        <v>40120</v>
      </c>
      <c r="D7907" s="18" t="s">
        <v>7</v>
      </c>
      <c r="E7907" s="18">
        <v>5.7038455927391042E-3</v>
      </c>
      <c r="F7907" s="18">
        <v>6.0040479923569521E-5</v>
      </c>
    </row>
    <row r="7908" spans="2:6" x14ac:dyDescent="0.25">
      <c r="B7908" s="18">
        <v>2010</v>
      </c>
      <c r="C7908" s="19">
        <v>40121</v>
      </c>
      <c r="D7908" s="18" t="s">
        <v>7</v>
      </c>
      <c r="E7908" s="18">
        <v>4.3797950091614399E-2</v>
      </c>
      <c r="F7908" s="18">
        <v>3.1284250065438852E-4</v>
      </c>
    </row>
    <row r="7909" spans="2:6" x14ac:dyDescent="0.25">
      <c r="B7909" s="18">
        <v>2010</v>
      </c>
      <c r="C7909" s="19">
        <v>40121</v>
      </c>
      <c r="D7909" s="18" t="s">
        <v>7</v>
      </c>
      <c r="E7909" s="18">
        <v>4.5077760321564166E-2</v>
      </c>
      <c r="F7909" s="18">
        <v>1.4220113666108569E-4</v>
      </c>
    </row>
    <row r="7910" spans="2:6" x14ac:dyDescent="0.25">
      <c r="B7910" s="18">
        <v>2010</v>
      </c>
      <c r="C7910" s="19">
        <v>40121</v>
      </c>
      <c r="D7910" s="18" t="s">
        <v>7</v>
      </c>
      <c r="E7910" s="18">
        <v>6.2442099120512302E-3</v>
      </c>
      <c r="F7910" s="18">
        <v>2.5280202073081902E-5</v>
      </c>
    </row>
    <row r="7911" spans="2:6" x14ac:dyDescent="0.25">
      <c r="B7911" s="18">
        <v>2010</v>
      </c>
      <c r="C7911" s="19">
        <v>40121</v>
      </c>
      <c r="D7911" s="18" t="s">
        <v>6</v>
      </c>
      <c r="E7911" s="18">
        <v>1.7190537409695693E-2</v>
      </c>
      <c r="F7911" s="18">
        <v>2.0224161658465522E-4</v>
      </c>
    </row>
    <row r="7912" spans="2:6" x14ac:dyDescent="0.25">
      <c r="B7912" s="18">
        <v>2010</v>
      </c>
      <c r="C7912" s="19">
        <v>40121</v>
      </c>
      <c r="D7912" s="18" t="s">
        <v>7</v>
      </c>
      <c r="E7912" s="18">
        <v>1.5869646851377164E-2</v>
      </c>
      <c r="F7912" s="18">
        <v>1.9592156606638474E-4</v>
      </c>
    </row>
    <row r="7913" spans="2:6" x14ac:dyDescent="0.25">
      <c r="B7913" s="18">
        <v>2010</v>
      </c>
      <c r="C7913" s="19">
        <v>40121</v>
      </c>
      <c r="D7913" s="18" t="s">
        <v>6</v>
      </c>
      <c r="E7913" s="18">
        <v>2.996651953237946E-2</v>
      </c>
      <c r="F7913" s="18">
        <v>1.5484123769762665E-4</v>
      </c>
    </row>
    <row r="7914" spans="2:6" x14ac:dyDescent="0.25">
      <c r="B7914" s="18">
        <v>2010</v>
      </c>
      <c r="C7914" s="19">
        <v>40121</v>
      </c>
      <c r="D7914" s="18" t="s">
        <v>7</v>
      </c>
      <c r="E7914" s="18">
        <v>1.6406851145430154E-2</v>
      </c>
      <c r="F7914" s="18">
        <v>6.9520555700975238E-5</v>
      </c>
    </row>
    <row r="7915" spans="2:6" x14ac:dyDescent="0.25">
      <c r="B7915" s="18">
        <v>2010</v>
      </c>
      <c r="C7915" s="19">
        <v>40121</v>
      </c>
      <c r="D7915" s="18" t="s">
        <v>6</v>
      </c>
      <c r="E7915" s="18">
        <v>7.8210625163597138E-3</v>
      </c>
      <c r="F7915" s="18">
        <v>1.7380138925243807E-4</v>
      </c>
    </row>
    <row r="7916" spans="2:6" x14ac:dyDescent="0.25">
      <c r="B7916" s="18">
        <v>2010</v>
      </c>
      <c r="C7916" s="19">
        <v>40121</v>
      </c>
      <c r="D7916" s="18" t="s">
        <v>7</v>
      </c>
      <c r="E7916" s="18">
        <v>4.1427931147262967E-2</v>
      </c>
      <c r="F7916" s="18">
        <v>2.1804174288033142E-4</v>
      </c>
    </row>
    <row r="7917" spans="2:6" x14ac:dyDescent="0.25">
      <c r="B7917" s="18">
        <v>2010</v>
      </c>
      <c r="C7917" s="19">
        <v>40121</v>
      </c>
      <c r="D7917" s="18" t="s">
        <v>6</v>
      </c>
      <c r="E7917" s="18">
        <v>3.4687597269527505E-2</v>
      </c>
      <c r="F7917" s="18">
        <v>2.1804174288033142E-4</v>
      </c>
    </row>
    <row r="7918" spans="2:6" x14ac:dyDescent="0.25">
      <c r="B7918" s="18">
        <v>2010</v>
      </c>
      <c r="C7918" s="19">
        <v>40121</v>
      </c>
      <c r="D7918" s="18" t="s">
        <v>7</v>
      </c>
      <c r="E7918" s="18">
        <v>2.3763389948696988E-3</v>
      </c>
      <c r="F7918" s="18">
        <v>2.9704237435871234E-4</v>
      </c>
    </row>
    <row r="7919" spans="2:6" x14ac:dyDescent="0.25">
      <c r="B7919" s="18">
        <v>2010</v>
      </c>
      <c r="C7919" s="19">
        <v>40121</v>
      </c>
      <c r="D7919" s="18" t="s">
        <v>6</v>
      </c>
      <c r="E7919" s="18">
        <v>0.12824646511674448</v>
      </c>
      <c r="F7919" s="18">
        <v>1.1028488154381981E-3</v>
      </c>
    </row>
    <row r="7920" spans="2:6" x14ac:dyDescent="0.25">
      <c r="B7920" s="18">
        <v>2010</v>
      </c>
      <c r="C7920" s="19">
        <v>40122</v>
      </c>
      <c r="D7920" s="18" t="s">
        <v>6</v>
      </c>
      <c r="E7920" s="18">
        <v>4.611108858130139E-2</v>
      </c>
      <c r="F7920" s="18">
        <v>7.2048575908283423E-4</v>
      </c>
    </row>
    <row r="7921" spans="2:6" x14ac:dyDescent="0.25">
      <c r="B7921" s="18">
        <v>2010</v>
      </c>
      <c r="C7921" s="19">
        <v>40121</v>
      </c>
      <c r="D7921" s="18" t="s">
        <v>7</v>
      </c>
      <c r="E7921" s="18">
        <v>5.1571612229087084E-3</v>
      </c>
      <c r="F7921" s="18">
        <v>2.5280202073081902E-5</v>
      </c>
    </row>
    <row r="7922" spans="2:6" x14ac:dyDescent="0.25">
      <c r="B7922" s="18">
        <v>2010</v>
      </c>
      <c r="C7922" s="19">
        <v>40122</v>
      </c>
      <c r="D7922" s="18" t="s">
        <v>7</v>
      </c>
      <c r="E7922" s="18">
        <v>9.5862526261126568E-2</v>
      </c>
      <c r="F7922" s="18">
        <v>1.2134496995079313E-3</v>
      </c>
    </row>
    <row r="7923" spans="2:6" x14ac:dyDescent="0.25">
      <c r="B7923" s="18">
        <v>2010</v>
      </c>
      <c r="C7923" s="19">
        <v>40122</v>
      </c>
      <c r="D7923" s="18" t="s">
        <v>6</v>
      </c>
      <c r="E7923" s="18">
        <v>0.46339558407536868</v>
      </c>
      <c r="F7923" s="18">
        <v>1.6368930842320531E-3</v>
      </c>
    </row>
    <row r="7924" spans="2:6" x14ac:dyDescent="0.25">
      <c r="B7924" s="18">
        <v>2010</v>
      </c>
      <c r="C7924" s="19">
        <v>40122</v>
      </c>
      <c r="D7924" s="18" t="s">
        <v>7</v>
      </c>
      <c r="E7924" s="18">
        <v>3.5976887575254683E-2</v>
      </c>
      <c r="F7924" s="18">
        <v>1.4220113666108569E-4</v>
      </c>
    </row>
    <row r="7925" spans="2:6" x14ac:dyDescent="0.25">
      <c r="B7925" s="18">
        <v>2010</v>
      </c>
      <c r="C7925" s="19">
        <v>40122</v>
      </c>
      <c r="D7925" s="18" t="s">
        <v>7</v>
      </c>
      <c r="E7925" s="18">
        <v>1.0428083355146286E-3</v>
      </c>
      <c r="F7925" s="18">
        <v>3.1600252591352378E-5</v>
      </c>
    </row>
    <row r="7926" spans="2:6" x14ac:dyDescent="0.25">
      <c r="B7926" s="18">
        <v>2010</v>
      </c>
      <c r="C7926" s="19">
        <v>40122</v>
      </c>
      <c r="D7926" s="18" t="s">
        <v>6</v>
      </c>
      <c r="E7926" s="18">
        <v>5.5211961327610873E-2</v>
      </c>
      <c r="F7926" s="18">
        <v>5.7512459716261329E-4</v>
      </c>
    </row>
    <row r="7927" spans="2:6" x14ac:dyDescent="0.25">
      <c r="B7927" s="18">
        <v>2010</v>
      </c>
      <c r="C7927" s="19">
        <v>40122</v>
      </c>
      <c r="D7927" s="18" t="s">
        <v>6</v>
      </c>
      <c r="E7927" s="18">
        <v>1.7064136399330284E-3</v>
      </c>
      <c r="F7927" s="18">
        <v>1.8960151554811427E-5</v>
      </c>
    </row>
    <row r="7928" spans="2:6" x14ac:dyDescent="0.25">
      <c r="B7928" s="18">
        <v>2010</v>
      </c>
      <c r="C7928" s="19">
        <v>40122</v>
      </c>
      <c r="D7928" s="18" t="s">
        <v>6</v>
      </c>
      <c r="E7928" s="18">
        <v>3.4279954011099061E-2</v>
      </c>
      <c r="F7928" s="18">
        <v>1.8644149028897904E-4</v>
      </c>
    </row>
    <row r="7929" spans="2:6" x14ac:dyDescent="0.25">
      <c r="B7929" s="18">
        <v>2010</v>
      </c>
      <c r="C7929" s="19">
        <v>40122</v>
      </c>
      <c r="D7929" s="18" t="s">
        <v>6</v>
      </c>
      <c r="E7929" s="18">
        <v>5.9408474871742471E-3</v>
      </c>
      <c r="F7929" s="18">
        <v>2.9704237435871235E-3</v>
      </c>
    </row>
    <row r="7930" spans="2:6" x14ac:dyDescent="0.25">
      <c r="B7930" s="18">
        <v>2010</v>
      </c>
      <c r="C7930" s="19">
        <v>40122</v>
      </c>
      <c r="D7930" s="18" t="s">
        <v>6</v>
      </c>
      <c r="E7930" s="18">
        <v>1.2640101036540951E-4</v>
      </c>
      <c r="F7930" s="18">
        <v>6.3200505182704755E-5</v>
      </c>
    </row>
    <row r="7931" spans="2:6" x14ac:dyDescent="0.25">
      <c r="B7931" s="18">
        <v>2010</v>
      </c>
      <c r="C7931" s="19">
        <v>40123</v>
      </c>
      <c r="D7931" s="18" t="s">
        <v>7</v>
      </c>
      <c r="E7931" s="18">
        <v>5.6826734235028979E-2</v>
      </c>
      <c r="F7931" s="18">
        <v>1.1597292701026323E-3</v>
      </c>
    </row>
    <row r="7932" spans="2:6" x14ac:dyDescent="0.25">
      <c r="B7932" s="18">
        <v>2010</v>
      </c>
      <c r="C7932" s="19">
        <v>40123</v>
      </c>
      <c r="D7932" s="18" t="s">
        <v>6</v>
      </c>
      <c r="E7932" s="18">
        <v>8.4246273408545447E-3</v>
      </c>
      <c r="F7932" s="18">
        <v>9.7960783033192368E-5</v>
      </c>
    </row>
    <row r="7933" spans="2:6" x14ac:dyDescent="0.25">
      <c r="B7933" s="18">
        <v>2010</v>
      </c>
      <c r="C7933" s="19">
        <v>40123</v>
      </c>
      <c r="D7933" s="18" t="s">
        <v>7</v>
      </c>
      <c r="E7933" s="18">
        <v>2.1614572772485027E-3</v>
      </c>
      <c r="F7933" s="18">
        <v>9.4800757774057133E-6</v>
      </c>
    </row>
    <row r="7934" spans="2:6" x14ac:dyDescent="0.25">
      <c r="B7934" s="18">
        <v>2010</v>
      </c>
      <c r="C7934" s="19">
        <v>40123</v>
      </c>
      <c r="D7934" s="18" t="s">
        <v>7</v>
      </c>
      <c r="E7934" s="18">
        <v>2.3700189443514284E-4</v>
      </c>
      <c r="F7934" s="18">
        <v>3.1600252591352378E-6</v>
      </c>
    </row>
    <row r="7935" spans="2:6" x14ac:dyDescent="0.25">
      <c r="B7935" s="18">
        <v>2010</v>
      </c>
      <c r="C7935" s="19">
        <v>40123</v>
      </c>
      <c r="D7935" s="18" t="s">
        <v>7</v>
      </c>
      <c r="E7935" s="18">
        <v>4.7400378887028569E-4</v>
      </c>
      <c r="F7935" s="18">
        <v>6.3200505182704755E-6</v>
      </c>
    </row>
    <row r="7936" spans="2:6" x14ac:dyDescent="0.25">
      <c r="B7936" s="18">
        <v>2010</v>
      </c>
      <c r="C7936" s="19">
        <v>40123</v>
      </c>
      <c r="D7936" s="18" t="s">
        <v>7</v>
      </c>
      <c r="E7936" s="18">
        <v>2.0540164184379046E-3</v>
      </c>
      <c r="F7936" s="18">
        <v>3.1600252591352378E-5</v>
      </c>
    </row>
    <row r="7937" spans="2:6" x14ac:dyDescent="0.25">
      <c r="B7937" s="18">
        <v>2010</v>
      </c>
      <c r="C7937" s="19">
        <v>40123</v>
      </c>
      <c r="D7937" s="18" t="s">
        <v>6</v>
      </c>
      <c r="E7937" s="18">
        <v>2.9539916122396204E-2</v>
      </c>
      <c r="F7937" s="18">
        <v>3.7920303109622853E-5</v>
      </c>
    </row>
    <row r="7938" spans="2:6" x14ac:dyDescent="0.25">
      <c r="B7938" s="18">
        <v>2010</v>
      </c>
      <c r="C7938" s="19">
        <v>40096</v>
      </c>
      <c r="D7938" s="18" t="s">
        <v>7</v>
      </c>
      <c r="E7938" s="18">
        <v>0.1293587940079601</v>
      </c>
      <c r="F7938" s="18">
        <v>1.0870486891425219E-3</v>
      </c>
    </row>
    <row r="7939" spans="2:6" x14ac:dyDescent="0.25">
      <c r="B7939" s="18">
        <v>2010</v>
      </c>
      <c r="C7939" s="19">
        <v>40124</v>
      </c>
      <c r="D7939" s="18" t="s">
        <v>7</v>
      </c>
      <c r="E7939" s="18">
        <v>1.7064136399330283E-4</v>
      </c>
      <c r="F7939" s="18">
        <v>3.1600252591352378E-6</v>
      </c>
    </row>
    <row r="7940" spans="2:6" x14ac:dyDescent="0.25">
      <c r="B7940" s="18">
        <v>2010</v>
      </c>
      <c r="C7940" s="19">
        <v>40123</v>
      </c>
      <c r="D7940" s="18" t="s">
        <v>6</v>
      </c>
      <c r="E7940" s="18">
        <v>5.1429411092425999E-2</v>
      </c>
      <c r="F7940" s="18">
        <v>1.6590132610459999E-3</v>
      </c>
    </row>
    <row r="7941" spans="2:6" x14ac:dyDescent="0.25">
      <c r="B7941" s="18">
        <v>2010</v>
      </c>
      <c r="C7941" s="19">
        <v>40123</v>
      </c>
      <c r="D7941" s="18" t="s">
        <v>6</v>
      </c>
      <c r="E7941" s="18">
        <v>4.6736773582610166E-3</v>
      </c>
      <c r="F7941" s="18">
        <v>2.7492219754476568E-4</v>
      </c>
    </row>
    <row r="7942" spans="2:6" x14ac:dyDescent="0.25">
      <c r="B7942" s="18">
        <v>2010</v>
      </c>
      <c r="C7942" s="19">
        <v>40124</v>
      </c>
      <c r="D7942" s="18" t="s">
        <v>6</v>
      </c>
      <c r="E7942" s="18">
        <v>1.2513700026175541E-3</v>
      </c>
      <c r="F7942" s="18">
        <v>1.8960151554811427E-5</v>
      </c>
    </row>
    <row r="7943" spans="2:6" x14ac:dyDescent="0.25">
      <c r="B7943" s="18">
        <v>2010</v>
      </c>
      <c r="C7943" s="19">
        <v>40124</v>
      </c>
      <c r="D7943" s="18" t="s">
        <v>6</v>
      </c>
      <c r="E7943" s="18">
        <v>0.13997331885339537</v>
      </c>
      <c r="F7943" s="18">
        <v>1.3840910635012343E-3</v>
      </c>
    </row>
    <row r="7944" spans="2:6" x14ac:dyDescent="0.25">
      <c r="B7944" s="18">
        <v>2010</v>
      </c>
      <c r="C7944" s="19">
        <v>40124</v>
      </c>
      <c r="D7944" s="18" t="s">
        <v>7</v>
      </c>
      <c r="E7944" s="18">
        <v>4.6136368783374472E-4</v>
      </c>
      <c r="F7944" s="18">
        <v>3.1600252591352378E-6</v>
      </c>
    </row>
    <row r="7945" spans="2:6" x14ac:dyDescent="0.25">
      <c r="B7945" s="18">
        <v>2010</v>
      </c>
      <c r="C7945" s="19">
        <v>40125</v>
      </c>
      <c r="D7945" s="18" t="s">
        <v>7</v>
      </c>
      <c r="E7945" s="18">
        <v>0.16282662152746141</v>
      </c>
      <c r="F7945" s="18">
        <v>1.368290937205558E-3</v>
      </c>
    </row>
    <row r="7946" spans="2:6" x14ac:dyDescent="0.25">
      <c r="B7946" s="18">
        <v>2010</v>
      </c>
      <c r="C7946" s="19">
        <v>40125</v>
      </c>
      <c r="D7946" s="18" t="s">
        <v>6</v>
      </c>
      <c r="E7946" s="18">
        <v>4.8512707778244173E-2</v>
      </c>
      <c r="F7946" s="18">
        <v>1.1407691185478209E-3</v>
      </c>
    </row>
    <row r="7947" spans="2:6" x14ac:dyDescent="0.25">
      <c r="B7947" s="18">
        <v>2010</v>
      </c>
      <c r="C7947" s="19">
        <v>40125</v>
      </c>
      <c r="D7947" s="18" t="s">
        <v>7</v>
      </c>
      <c r="E7947" s="18">
        <v>2.5728925659879106E-2</v>
      </c>
      <c r="F7947" s="18">
        <v>1.8644149028897904E-4</v>
      </c>
    </row>
    <row r="7948" spans="2:6" x14ac:dyDescent="0.25">
      <c r="B7948" s="18">
        <v>2010</v>
      </c>
      <c r="C7948" s="19">
        <v>40125</v>
      </c>
      <c r="D7948" s="18" t="s">
        <v>6</v>
      </c>
      <c r="E7948" s="18">
        <v>3.7951903362214205E-2</v>
      </c>
      <c r="F7948" s="18">
        <v>7.5208601167418658E-4</v>
      </c>
    </row>
    <row r="7949" spans="2:6" x14ac:dyDescent="0.25">
      <c r="B7949" s="18">
        <v>2010</v>
      </c>
      <c r="C7949" s="19">
        <v>40125</v>
      </c>
      <c r="D7949" s="18" t="s">
        <v>7</v>
      </c>
      <c r="E7949" s="18">
        <v>8.177197363064255E-2</v>
      </c>
      <c r="F7949" s="18">
        <v>3.570828542822819E-4</v>
      </c>
    </row>
    <row r="7950" spans="2:6" x14ac:dyDescent="0.25">
      <c r="B7950" s="18">
        <v>2010</v>
      </c>
      <c r="C7950" s="19">
        <v>40125</v>
      </c>
      <c r="D7950" s="18" t="s">
        <v>7</v>
      </c>
      <c r="E7950" s="18">
        <v>1.9844958627369294E-3</v>
      </c>
      <c r="F7950" s="18">
        <v>6.3200505182704755E-6</v>
      </c>
    </row>
    <row r="7951" spans="2:6" x14ac:dyDescent="0.25">
      <c r="B7951" s="18">
        <v>2010</v>
      </c>
      <c r="C7951" s="19">
        <v>40125</v>
      </c>
      <c r="D7951" s="18" t="s">
        <v>6</v>
      </c>
      <c r="E7951" s="18">
        <v>4.7966023408413772E-2</v>
      </c>
      <c r="F7951" s="18">
        <v>4.2344338472412188E-4</v>
      </c>
    </row>
    <row r="7952" spans="2:6" x14ac:dyDescent="0.25">
      <c r="B7952" s="18">
        <v>2010</v>
      </c>
      <c r="C7952" s="19">
        <v>40126</v>
      </c>
      <c r="D7952" s="18" t="s">
        <v>6</v>
      </c>
      <c r="E7952" s="18">
        <v>2.0875126861847382E-2</v>
      </c>
      <c r="F7952" s="18">
        <v>3.4791878103078966E-3</v>
      </c>
    </row>
    <row r="7953" spans="2:6" x14ac:dyDescent="0.25">
      <c r="B7953" s="18">
        <v>2010</v>
      </c>
      <c r="C7953" s="19">
        <v>40126</v>
      </c>
      <c r="D7953" s="18" t="s">
        <v>6</v>
      </c>
      <c r="E7953" s="18">
        <v>6.9204553175061705E-3</v>
      </c>
      <c r="F7953" s="18">
        <v>4.740037888702857E-5</v>
      </c>
    </row>
    <row r="7954" spans="2:6" x14ac:dyDescent="0.25">
      <c r="B7954" s="18">
        <v>2010</v>
      </c>
      <c r="C7954" s="19">
        <v>40126</v>
      </c>
      <c r="D7954" s="18" t="s">
        <v>6</v>
      </c>
      <c r="E7954" s="18">
        <v>1.6590132610459999E-3</v>
      </c>
      <c r="F7954" s="18">
        <v>4.740037888702857E-5</v>
      </c>
    </row>
    <row r="7955" spans="2:6" x14ac:dyDescent="0.25">
      <c r="B7955" s="18">
        <v>2010</v>
      </c>
      <c r="C7955" s="19">
        <v>40127</v>
      </c>
      <c r="D7955" s="18" t="s">
        <v>6</v>
      </c>
      <c r="E7955" s="18">
        <v>1.8170145240027618E-3</v>
      </c>
      <c r="F7955" s="18">
        <v>1.5800126295676189E-5</v>
      </c>
    </row>
    <row r="7956" spans="2:6" x14ac:dyDescent="0.25">
      <c r="B7956" s="18">
        <v>2010</v>
      </c>
      <c r="C7956" s="19">
        <v>40127</v>
      </c>
      <c r="D7956" s="18" t="s">
        <v>7</v>
      </c>
      <c r="E7956" s="18">
        <v>7.3881390558581863E-3</v>
      </c>
      <c r="F7956" s="18">
        <v>4.4240353627893329E-5</v>
      </c>
    </row>
    <row r="7957" spans="2:6" x14ac:dyDescent="0.25">
      <c r="B7957" s="18">
        <v>2010</v>
      </c>
      <c r="C7957" s="19">
        <v>40126</v>
      </c>
      <c r="D7957" s="18" t="s">
        <v>7</v>
      </c>
      <c r="E7957" s="18">
        <v>1.4125312908334514E-3</v>
      </c>
      <c r="F7957" s="18">
        <v>9.4800757774057133E-6</v>
      </c>
    </row>
    <row r="7958" spans="2:6" x14ac:dyDescent="0.25">
      <c r="B7958" s="18">
        <v>2010</v>
      </c>
      <c r="C7958" s="19">
        <v>40127</v>
      </c>
      <c r="D7958" s="18" t="s">
        <v>6</v>
      </c>
      <c r="E7958" s="18">
        <v>4.9770397831379997E-3</v>
      </c>
      <c r="F7958" s="18">
        <v>6.6360530441839997E-5</v>
      </c>
    </row>
    <row r="7959" spans="2:6" x14ac:dyDescent="0.25">
      <c r="B7959" s="18">
        <v>2010</v>
      </c>
      <c r="C7959" s="19">
        <v>40127</v>
      </c>
      <c r="D7959" s="18" t="s">
        <v>6</v>
      </c>
      <c r="E7959" s="18">
        <v>0.10605676774709685</v>
      </c>
      <c r="F7959" s="18">
        <v>8.8164704729873139E-4</v>
      </c>
    </row>
    <row r="7960" spans="2:6" x14ac:dyDescent="0.25">
      <c r="B7960" s="18">
        <v>2010</v>
      </c>
      <c r="C7960" s="19">
        <v>40127</v>
      </c>
      <c r="D7960" s="18" t="s">
        <v>7</v>
      </c>
      <c r="E7960" s="18">
        <v>2.3305186286122378E-2</v>
      </c>
      <c r="F7960" s="18">
        <v>7.9000631478380948E-5</v>
      </c>
    </row>
    <row r="7961" spans="2:6" x14ac:dyDescent="0.25">
      <c r="B7961" s="18">
        <v>2010</v>
      </c>
      <c r="C7961" s="19">
        <v>40127</v>
      </c>
      <c r="D7961" s="18" t="s">
        <v>7</v>
      </c>
      <c r="E7961" s="18">
        <v>4.474595766935497E-2</v>
      </c>
      <c r="F7961" s="18">
        <v>1.8644149028897904E-4</v>
      </c>
    </row>
    <row r="7962" spans="2:6" x14ac:dyDescent="0.25">
      <c r="B7962" s="18">
        <v>2010</v>
      </c>
      <c r="C7962" s="19">
        <v>40127</v>
      </c>
      <c r="D7962" s="18" t="s">
        <v>7</v>
      </c>
      <c r="E7962" s="18">
        <v>9.2019935546018127E-3</v>
      </c>
      <c r="F7962" s="18">
        <v>2.5280202073081902E-5</v>
      </c>
    </row>
    <row r="7963" spans="2:6" x14ac:dyDescent="0.25">
      <c r="B7963" s="18">
        <v>2010</v>
      </c>
      <c r="C7963" s="19">
        <v>40127</v>
      </c>
      <c r="D7963" s="18" t="s">
        <v>6</v>
      </c>
      <c r="E7963" s="18">
        <v>2.4477555657261552E-2</v>
      </c>
      <c r="F7963" s="18">
        <v>1.7064136399330283E-4</v>
      </c>
    </row>
    <row r="7964" spans="2:6" x14ac:dyDescent="0.25">
      <c r="B7964" s="18">
        <v>2010</v>
      </c>
      <c r="C7964" s="19">
        <v>40127</v>
      </c>
      <c r="D7964" s="18" t="s">
        <v>6</v>
      </c>
      <c r="E7964" s="18">
        <v>4.5387442796959422E-2</v>
      </c>
      <c r="F7964" s="18">
        <v>8.5636684522564946E-4</v>
      </c>
    </row>
    <row r="7965" spans="2:6" x14ac:dyDescent="0.25">
      <c r="B7965" s="18">
        <v>2010</v>
      </c>
      <c r="C7965" s="19">
        <v>40127</v>
      </c>
      <c r="D7965" s="18" t="s">
        <v>7</v>
      </c>
      <c r="E7965" s="18">
        <v>1.9686957364412534E-3</v>
      </c>
      <c r="F7965" s="18">
        <v>2.2120176813946664E-5</v>
      </c>
    </row>
    <row r="7966" spans="2:6" x14ac:dyDescent="0.25">
      <c r="B7966" s="18">
        <v>2010</v>
      </c>
      <c r="C7966" s="19">
        <v>40128</v>
      </c>
      <c r="D7966" s="18" t="s">
        <v>7</v>
      </c>
      <c r="E7966" s="18">
        <v>4.0448323316931043E-4</v>
      </c>
      <c r="F7966" s="18">
        <v>3.1600252591352378E-6</v>
      </c>
    </row>
    <row r="7967" spans="2:6" x14ac:dyDescent="0.25">
      <c r="B7967" s="18">
        <v>2010</v>
      </c>
      <c r="C7967" s="19">
        <v>40128</v>
      </c>
      <c r="D7967" s="18" t="s">
        <v>6</v>
      </c>
      <c r="E7967" s="18">
        <v>2.391507116113548E-2</v>
      </c>
      <c r="F7967" s="18">
        <v>5.561644456078019E-4</v>
      </c>
    </row>
    <row r="7968" spans="2:6" x14ac:dyDescent="0.25">
      <c r="B7968" s="18">
        <v>2010</v>
      </c>
      <c r="C7968" s="19">
        <v>40128</v>
      </c>
      <c r="D7968" s="18" t="s">
        <v>6</v>
      </c>
      <c r="E7968" s="18">
        <v>0.22590072569980074</v>
      </c>
      <c r="F7968" s="18">
        <v>4.1427931147262967E-3</v>
      </c>
    </row>
    <row r="7969" spans="2:6" x14ac:dyDescent="0.25">
      <c r="B7969" s="18">
        <v>2010</v>
      </c>
      <c r="C7969" s="19">
        <v>40128</v>
      </c>
      <c r="D7969" s="18" t="s">
        <v>7</v>
      </c>
      <c r="E7969" s="18">
        <v>2.4648197021254854E-3</v>
      </c>
      <c r="F7969" s="18">
        <v>6.3200505182704755E-6</v>
      </c>
    </row>
    <row r="7970" spans="2:6" x14ac:dyDescent="0.25">
      <c r="B7970" s="18">
        <v>2010</v>
      </c>
      <c r="C7970" s="19">
        <v>40128</v>
      </c>
      <c r="D7970" s="18" t="s">
        <v>7</v>
      </c>
      <c r="E7970" s="18">
        <v>1.0285882218485198E-2</v>
      </c>
      <c r="F7970" s="18">
        <v>1.1060088406973332E-4</v>
      </c>
    </row>
    <row r="7971" spans="2:6" x14ac:dyDescent="0.25">
      <c r="B7971" s="18">
        <v>2010</v>
      </c>
      <c r="C7971" s="19">
        <v>40128</v>
      </c>
      <c r="D7971" s="18" t="s">
        <v>6</v>
      </c>
      <c r="E7971" s="18">
        <v>3.6823774344702929E-2</v>
      </c>
      <c r="F7971" s="18">
        <v>8.5636684522564946E-4</v>
      </c>
    </row>
    <row r="7972" spans="2:6" x14ac:dyDescent="0.25">
      <c r="B7972" s="18">
        <v>2010</v>
      </c>
      <c r="C7972" s="19">
        <v>40128</v>
      </c>
      <c r="D7972" s="18" t="s">
        <v>6</v>
      </c>
      <c r="E7972" s="18">
        <v>8.8480707255786658E-5</v>
      </c>
      <c r="F7972" s="18">
        <v>3.1600252591352378E-6</v>
      </c>
    </row>
    <row r="7973" spans="2:6" x14ac:dyDescent="0.25">
      <c r="B7973" s="18">
        <v>2010</v>
      </c>
      <c r="C7973" s="19">
        <v>40128</v>
      </c>
      <c r="D7973" s="18" t="s">
        <v>7</v>
      </c>
      <c r="E7973" s="18">
        <v>1.2071296489896608E-2</v>
      </c>
      <c r="F7973" s="18">
        <v>6.3200505182704755E-5</v>
      </c>
    </row>
    <row r="7974" spans="2:6" x14ac:dyDescent="0.25">
      <c r="B7974" s="18">
        <v>2010</v>
      </c>
      <c r="C7974" s="19">
        <v>40129</v>
      </c>
      <c r="D7974" s="18" t="s">
        <v>6</v>
      </c>
      <c r="E7974" s="18">
        <v>8.0665964789945213E-2</v>
      </c>
      <c r="F7974" s="18">
        <v>8.5636684522564946E-4</v>
      </c>
    </row>
    <row r="7975" spans="2:6" x14ac:dyDescent="0.25">
      <c r="B7975" s="18">
        <v>2010</v>
      </c>
      <c r="C7975" s="19">
        <v>40129</v>
      </c>
      <c r="D7975" s="18" t="s">
        <v>7</v>
      </c>
      <c r="E7975" s="18">
        <v>3.4128272798660568E-3</v>
      </c>
      <c r="F7975" s="18">
        <v>9.4800757774057133E-6</v>
      </c>
    </row>
    <row r="7976" spans="2:6" x14ac:dyDescent="0.25">
      <c r="B7976" s="18">
        <v>2010</v>
      </c>
      <c r="C7976" s="19">
        <v>40129</v>
      </c>
      <c r="D7976" s="18" t="s">
        <v>7</v>
      </c>
      <c r="E7976" s="18">
        <v>1.3215225633703564E-2</v>
      </c>
      <c r="F7976" s="18">
        <v>1.0744085881059809E-4</v>
      </c>
    </row>
    <row r="7977" spans="2:6" x14ac:dyDescent="0.25">
      <c r="B7977" s="18">
        <v>2010</v>
      </c>
      <c r="C7977" s="19">
        <v>40129</v>
      </c>
      <c r="D7977" s="18" t="s">
        <v>7</v>
      </c>
      <c r="E7977" s="18">
        <v>2.3159825124202157E-2</v>
      </c>
      <c r="F7977" s="18">
        <v>6.6360530441839997E-5</v>
      </c>
    </row>
    <row r="7978" spans="2:6" x14ac:dyDescent="0.25">
      <c r="B7978" s="18">
        <v>2010</v>
      </c>
      <c r="C7978" s="19">
        <v>40129</v>
      </c>
      <c r="D7978" s="18" t="s">
        <v>7</v>
      </c>
      <c r="E7978" s="18">
        <v>3.3369866736468114E-2</v>
      </c>
      <c r="F7978" s="18">
        <v>1.0112080829232761E-4</v>
      </c>
    </row>
    <row r="7979" spans="2:6" x14ac:dyDescent="0.25">
      <c r="B7979" s="18">
        <v>2010</v>
      </c>
      <c r="C7979" s="19">
        <v>40129</v>
      </c>
      <c r="D7979" s="18" t="s">
        <v>7</v>
      </c>
      <c r="E7979" s="18">
        <v>3.8583908414041254E-3</v>
      </c>
      <c r="F7979" s="18">
        <v>3.4760277850487619E-5</v>
      </c>
    </row>
    <row r="7980" spans="2:6" x14ac:dyDescent="0.25">
      <c r="B7980" s="18">
        <v>2010</v>
      </c>
      <c r="C7980" s="19">
        <v>40130</v>
      </c>
      <c r="D7980" s="18" t="s">
        <v>6</v>
      </c>
      <c r="E7980" s="18">
        <v>2.1488171762119618E-4</v>
      </c>
      <c r="F7980" s="18">
        <v>1.2640101036540951E-5</v>
      </c>
    </row>
    <row r="7981" spans="2:6" x14ac:dyDescent="0.25">
      <c r="B7981" s="18">
        <v>2010</v>
      </c>
      <c r="C7981" s="19">
        <v>40130</v>
      </c>
      <c r="D7981" s="18" t="s">
        <v>6</v>
      </c>
      <c r="E7981" s="18">
        <v>0.17144717043438232</v>
      </c>
      <c r="F7981" s="18">
        <v>2.4205793484975923E-3</v>
      </c>
    </row>
    <row r="7982" spans="2:6" x14ac:dyDescent="0.25">
      <c r="B7982" s="18">
        <v>2010</v>
      </c>
      <c r="C7982" s="19">
        <v>40130</v>
      </c>
      <c r="D7982" s="18" t="s">
        <v>7</v>
      </c>
      <c r="E7982" s="18">
        <v>5.3088424353471995E-3</v>
      </c>
      <c r="F7982" s="18">
        <v>2.2120176813946664E-5</v>
      </c>
    </row>
    <row r="7983" spans="2:6" x14ac:dyDescent="0.25">
      <c r="B7983" s="18">
        <v>2010</v>
      </c>
      <c r="C7983" s="19">
        <v>40130</v>
      </c>
      <c r="D7983" s="18" t="s">
        <v>6</v>
      </c>
      <c r="E7983" s="18">
        <v>3.8030903993692584E-2</v>
      </c>
      <c r="F7983" s="18">
        <v>4.5820366257460951E-4</v>
      </c>
    </row>
    <row r="7984" spans="2:6" x14ac:dyDescent="0.25">
      <c r="B7984" s="18">
        <v>2010</v>
      </c>
      <c r="C7984" s="19">
        <v>40130</v>
      </c>
      <c r="D7984" s="18" t="s">
        <v>7</v>
      </c>
      <c r="E7984" s="18">
        <v>2.3273586033531028E-2</v>
      </c>
      <c r="F7984" s="18">
        <v>1.4220113666108569E-4</v>
      </c>
    </row>
    <row r="7985" spans="2:6" x14ac:dyDescent="0.25">
      <c r="B7985" s="18">
        <v>2010</v>
      </c>
      <c r="C7985" s="19">
        <v>40130</v>
      </c>
      <c r="D7985" s="18" t="s">
        <v>6</v>
      </c>
      <c r="E7985" s="18">
        <v>3.7793902099257444E-3</v>
      </c>
      <c r="F7985" s="18">
        <v>1.4536116192022093E-4</v>
      </c>
    </row>
    <row r="7986" spans="2:6" x14ac:dyDescent="0.25">
      <c r="B7986" s="18">
        <v>2010</v>
      </c>
      <c r="C7986" s="19">
        <v>40130</v>
      </c>
      <c r="D7986" s="18" t="s">
        <v>6</v>
      </c>
      <c r="E7986" s="18">
        <v>3.6656293005968761E-3</v>
      </c>
      <c r="F7986" s="18">
        <v>1.2640101036540951E-5</v>
      </c>
    </row>
    <row r="7987" spans="2:6" x14ac:dyDescent="0.25">
      <c r="B7987" s="18">
        <v>2010</v>
      </c>
      <c r="C7987" s="19">
        <v>40130</v>
      </c>
      <c r="D7987" s="18" t="s">
        <v>6</v>
      </c>
      <c r="E7987" s="18">
        <v>2.0097760648100111E-2</v>
      </c>
      <c r="F7987" s="18">
        <v>1.3398507098733407E-3</v>
      </c>
    </row>
    <row r="7988" spans="2:6" x14ac:dyDescent="0.25">
      <c r="B7988" s="18">
        <v>2010</v>
      </c>
      <c r="C7988" s="19">
        <v>40131</v>
      </c>
      <c r="D7988" s="18" t="s">
        <v>6</v>
      </c>
      <c r="E7988" s="18">
        <v>0.10091224662522469</v>
      </c>
      <c r="F7988" s="18">
        <v>2.6228209650822472E-4</v>
      </c>
    </row>
    <row r="7989" spans="2:6" x14ac:dyDescent="0.25">
      <c r="B7989" s="18">
        <v>2010</v>
      </c>
      <c r="C7989" s="19">
        <v>40131</v>
      </c>
      <c r="D7989" s="18" t="s">
        <v>6</v>
      </c>
      <c r="E7989" s="18">
        <v>2.2524660047115976E-2</v>
      </c>
      <c r="F7989" s="18">
        <v>5.1192409197990858E-4</v>
      </c>
    </row>
    <row r="7990" spans="2:6" x14ac:dyDescent="0.25">
      <c r="B7990" s="18">
        <v>2010</v>
      </c>
      <c r="C7990" s="19">
        <v>40131</v>
      </c>
      <c r="D7990" s="18" t="s">
        <v>6</v>
      </c>
      <c r="E7990" s="18">
        <v>0.20660561146752099</v>
      </c>
      <c r="F7990" s="18">
        <v>3.0146640972150171E-3</v>
      </c>
    </row>
    <row r="7991" spans="2:6" x14ac:dyDescent="0.25">
      <c r="B7991" s="18">
        <v>2010</v>
      </c>
      <c r="C7991" s="19">
        <v>40132</v>
      </c>
      <c r="D7991" s="18" t="s">
        <v>6</v>
      </c>
      <c r="E7991" s="18">
        <v>4.5788766004869596E-3</v>
      </c>
      <c r="F7991" s="18">
        <v>6.6360530441839997E-5</v>
      </c>
    </row>
    <row r="7992" spans="2:6" x14ac:dyDescent="0.25">
      <c r="B7992" s="18">
        <v>2010</v>
      </c>
      <c r="C7992" s="19">
        <v>40132</v>
      </c>
      <c r="D7992" s="18" t="s">
        <v>6</v>
      </c>
      <c r="E7992" s="18">
        <v>7.4500755509372366E-2</v>
      </c>
      <c r="F7992" s="18">
        <v>1.0744085881059808E-3</v>
      </c>
    </row>
    <row r="7993" spans="2:6" x14ac:dyDescent="0.25">
      <c r="B7993" s="18">
        <v>2010</v>
      </c>
      <c r="C7993" s="19">
        <v>40132</v>
      </c>
      <c r="D7993" s="18" t="s">
        <v>6</v>
      </c>
      <c r="E7993" s="18">
        <v>0.1259870470564628</v>
      </c>
      <c r="F7993" s="18">
        <v>1.1502491943252266E-3</v>
      </c>
    </row>
    <row r="7994" spans="2:6" x14ac:dyDescent="0.25">
      <c r="B7994" s="18">
        <v>2010</v>
      </c>
      <c r="C7994" s="19">
        <v>40133</v>
      </c>
      <c r="D7994" s="18" t="s">
        <v>6</v>
      </c>
      <c r="E7994" s="18">
        <v>4.5807726156424408E-2</v>
      </c>
      <c r="F7994" s="18">
        <v>9.543276282588418E-4</v>
      </c>
    </row>
    <row r="7995" spans="2:6" x14ac:dyDescent="0.25">
      <c r="B7995" s="18">
        <v>2010</v>
      </c>
      <c r="C7995" s="19">
        <v>40133</v>
      </c>
      <c r="D7995" s="18" t="s">
        <v>6</v>
      </c>
      <c r="E7995" s="18">
        <v>2.9802198218904428E-2</v>
      </c>
      <c r="F7995" s="18">
        <v>3.8236305635536377E-4</v>
      </c>
    </row>
    <row r="7996" spans="2:6" x14ac:dyDescent="0.25">
      <c r="B7996" s="18">
        <v>2010</v>
      </c>
      <c r="C7996" s="19">
        <v>40133</v>
      </c>
      <c r="D7996" s="18" t="s">
        <v>6</v>
      </c>
      <c r="E7996" s="18">
        <v>2.275218186577371E-3</v>
      </c>
      <c r="F7996" s="18">
        <v>2.5280202073081902E-5</v>
      </c>
    </row>
    <row r="7997" spans="2:6" x14ac:dyDescent="0.25">
      <c r="B7997" s="18">
        <v>2010</v>
      </c>
      <c r="C7997" s="19">
        <v>40133</v>
      </c>
      <c r="D7997" s="18" t="s">
        <v>6</v>
      </c>
      <c r="E7997" s="18">
        <v>3.1600252591352379E-3</v>
      </c>
      <c r="F7997" s="18">
        <v>6.3200505182704755E-5</v>
      </c>
    </row>
    <row r="7998" spans="2:6" x14ac:dyDescent="0.25">
      <c r="B7998" s="18">
        <v>2010</v>
      </c>
      <c r="C7998" s="19">
        <v>40133</v>
      </c>
      <c r="D7998" s="18" t="s">
        <v>7</v>
      </c>
      <c r="E7998" s="18">
        <v>2.445859550570674E-2</v>
      </c>
      <c r="F7998" s="18">
        <v>1.4220113666108569E-4</v>
      </c>
    </row>
    <row r="7999" spans="2:6" x14ac:dyDescent="0.25">
      <c r="B7999" s="18">
        <v>2010</v>
      </c>
      <c r="C7999" s="19">
        <v>40131</v>
      </c>
      <c r="D7999" s="18" t="s">
        <v>6</v>
      </c>
      <c r="E7999" s="18">
        <v>8.4935158915036918E-2</v>
      </c>
      <c r="F7999" s="18">
        <v>9.543276282588418E-4</v>
      </c>
    </row>
    <row r="8000" spans="2:6" x14ac:dyDescent="0.25">
      <c r="B8000" s="18">
        <v>2010</v>
      </c>
      <c r="C8000" s="19">
        <v>40133</v>
      </c>
      <c r="D8000" s="18" t="s">
        <v>7</v>
      </c>
      <c r="E8000" s="18">
        <v>1.0112080829232761E-3</v>
      </c>
      <c r="F8000" s="18">
        <v>3.1600252591352378E-5</v>
      </c>
    </row>
    <row r="8001" spans="2:6" x14ac:dyDescent="0.25">
      <c r="B8001" s="18">
        <v>2010</v>
      </c>
      <c r="C8001" s="19">
        <v>40133</v>
      </c>
      <c r="D8001" s="18" t="s">
        <v>6</v>
      </c>
      <c r="E8001" s="18">
        <v>1.8422947260758437E-3</v>
      </c>
      <c r="F8001" s="18">
        <v>3.4760277850487619E-5</v>
      </c>
    </row>
    <row r="8002" spans="2:6" x14ac:dyDescent="0.25">
      <c r="B8002" s="18">
        <v>2010</v>
      </c>
      <c r="C8002" s="19">
        <v>40133</v>
      </c>
      <c r="D8002" s="18" t="s">
        <v>6</v>
      </c>
      <c r="E8002" s="18">
        <v>1.8887470973851316E-2</v>
      </c>
      <c r="F8002" s="18">
        <v>4.8980391516596181E-4</v>
      </c>
    </row>
    <row r="8003" spans="2:6" x14ac:dyDescent="0.25">
      <c r="B8003" s="18">
        <v>2010</v>
      </c>
      <c r="C8003" s="19">
        <v>40133</v>
      </c>
      <c r="D8003" s="18" t="s">
        <v>6</v>
      </c>
      <c r="E8003" s="18">
        <v>3.4504315804497664E-2</v>
      </c>
      <c r="F8003" s="18">
        <v>7.141657085645638E-4</v>
      </c>
    </row>
    <row r="8004" spans="2:6" x14ac:dyDescent="0.25">
      <c r="B8004" s="18">
        <v>2010</v>
      </c>
      <c r="C8004" s="19">
        <v>40133</v>
      </c>
      <c r="D8004" s="18" t="s">
        <v>6</v>
      </c>
      <c r="E8004" s="18">
        <v>1.2008095984713904E-3</v>
      </c>
      <c r="F8004" s="18">
        <v>1.5800126295676189E-5</v>
      </c>
    </row>
    <row r="8005" spans="2:6" x14ac:dyDescent="0.25">
      <c r="B8005" s="18">
        <v>2010</v>
      </c>
      <c r="C8005" s="19">
        <v>40133</v>
      </c>
      <c r="D8005" s="18" t="s">
        <v>7</v>
      </c>
      <c r="E8005" s="18">
        <v>4.6894774845566926E-3</v>
      </c>
      <c r="F8005" s="18">
        <v>8.8480707255786658E-5</v>
      </c>
    </row>
    <row r="8006" spans="2:6" x14ac:dyDescent="0.25">
      <c r="B8006" s="18">
        <v>2010</v>
      </c>
      <c r="C8006" s="19">
        <v>40133</v>
      </c>
      <c r="D8006" s="18" t="s">
        <v>6</v>
      </c>
      <c r="E8006" s="18">
        <v>1.0649285123285751E-2</v>
      </c>
      <c r="F8006" s="18">
        <v>1.5800126295676189E-5</v>
      </c>
    </row>
    <row r="8007" spans="2:6" x14ac:dyDescent="0.25">
      <c r="B8007" s="18">
        <v>2010</v>
      </c>
      <c r="C8007" s="19">
        <v>40134</v>
      </c>
      <c r="D8007" s="18" t="s">
        <v>6</v>
      </c>
      <c r="E8007" s="18">
        <v>2.9072232384044186E-3</v>
      </c>
      <c r="F8007" s="18">
        <v>3.1600252591352378E-5</v>
      </c>
    </row>
    <row r="8008" spans="2:6" x14ac:dyDescent="0.25">
      <c r="B8008" s="18">
        <v>2010</v>
      </c>
      <c r="C8008" s="19">
        <v>40134</v>
      </c>
      <c r="D8008" s="18" t="s">
        <v>7</v>
      </c>
      <c r="E8008" s="18">
        <v>1.7996343850775181E-2</v>
      </c>
      <c r="F8008" s="18">
        <v>5.3720429405299046E-5</v>
      </c>
    </row>
    <row r="8009" spans="2:6" x14ac:dyDescent="0.25">
      <c r="B8009" s="18">
        <v>2010</v>
      </c>
      <c r="C8009" s="19">
        <v>40134</v>
      </c>
      <c r="D8009" s="18" t="s">
        <v>7</v>
      </c>
      <c r="E8009" s="18">
        <v>8.9681516854258053E-3</v>
      </c>
      <c r="F8009" s="18">
        <v>6.9520555700975238E-5</v>
      </c>
    </row>
    <row r="8010" spans="2:6" x14ac:dyDescent="0.25">
      <c r="B8010" s="18">
        <v>2010</v>
      </c>
      <c r="C8010" s="19">
        <v>40134</v>
      </c>
      <c r="D8010" s="18" t="s">
        <v>7</v>
      </c>
      <c r="E8010" s="18">
        <v>6.2261977680741591E-2</v>
      </c>
      <c r="F8010" s="18">
        <v>1.9276154080724952E-4</v>
      </c>
    </row>
    <row r="8011" spans="2:6" x14ac:dyDescent="0.25">
      <c r="B8011" s="18">
        <v>2010</v>
      </c>
      <c r="C8011" s="19">
        <v>40134</v>
      </c>
      <c r="D8011" s="18" t="s">
        <v>7</v>
      </c>
      <c r="E8011" s="18">
        <v>7.0468563278715798E-2</v>
      </c>
      <c r="F8011" s="18">
        <v>7.0468563278715799E-4</v>
      </c>
    </row>
    <row r="8012" spans="2:6" x14ac:dyDescent="0.25">
      <c r="B8012" s="18">
        <v>2010</v>
      </c>
      <c r="C8012" s="19">
        <v>40134</v>
      </c>
      <c r="D8012" s="18" t="s">
        <v>7</v>
      </c>
      <c r="E8012" s="18">
        <v>4.7400378887028569E-4</v>
      </c>
      <c r="F8012" s="18">
        <v>1.5800126295676189E-5</v>
      </c>
    </row>
    <row r="8013" spans="2:6" x14ac:dyDescent="0.25">
      <c r="B8013" s="18">
        <v>2010</v>
      </c>
      <c r="C8013" s="19">
        <v>40134</v>
      </c>
      <c r="D8013" s="18" t="s">
        <v>7</v>
      </c>
      <c r="E8013" s="18">
        <v>4.9119432627998137E-2</v>
      </c>
      <c r="F8013" s="18">
        <v>2.1172169236206094E-4</v>
      </c>
    </row>
    <row r="8014" spans="2:6" x14ac:dyDescent="0.25">
      <c r="B8014" s="18">
        <v>2010</v>
      </c>
      <c r="C8014" s="19">
        <v>40135</v>
      </c>
      <c r="D8014" s="18" t="s">
        <v>6</v>
      </c>
      <c r="E8014" s="18">
        <v>1.3145705078002589E-2</v>
      </c>
      <c r="F8014" s="18">
        <v>2.0224161658465522E-4</v>
      </c>
    </row>
    <row r="8015" spans="2:6" x14ac:dyDescent="0.25">
      <c r="B8015" s="18">
        <v>2010</v>
      </c>
      <c r="C8015" s="19">
        <v>40135</v>
      </c>
      <c r="D8015" s="18" t="s">
        <v>6</v>
      </c>
      <c r="E8015" s="18">
        <v>0.16392947034289959</v>
      </c>
      <c r="F8015" s="18">
        <v>8.2792661789343226E-4</v>
      </c>
    </row>
    <row r="8016" spans="2:6" x14ac:dyDescent="0.25">
      <c r="B8016" s="18">
        <v>2010</v>
      </c>
      <c r="C8016" s="19">
        <v>40134</v>
      </c>
      <c r="D8016" s="18" t="s">
        <v>6</v>
      </c>
      <c r="E8016" s="18">
        <v>3.6706853410114926E-2</v>
      </c>
      <c r="F8016" s="18">
        <v>3.0336242487698283E-4</v>
      </c>
    </row>
    <row r="8017" spans="2:6" x14ac:dyDescent="0.25">
      <c r="B8017" s="18">
        <v>2010</v>
      </c>
      <c r="C8017" s="19">
        <v>40135</v>
      </c>
      <c r="D8017" s="18" t="s">
        <v>7</v>
      </c>
      <c r="E8017" s="18">
        <v>1.0175281334415466E-3</v>
      </c>
      <c r="F8017" s="18">
        <v>7.2680580960110465E-5</v>
      </c>
    </row>
    <row r="8018" spans="2:6" x14ac:dyDescent="0.25">
      <c r="B8018" s="18">
        <v>2010</v>
      </c>
      <c r="C8018" s="19">
        <v>40135</v>
      </c>
      <c r="D8018" s="18" t="s">
        <v>6</v>
      </c>
      <c r="E8018" s="18">
        <v>1.0807286386242513E-3</v>
      </c>
      <c r="F8018" s="18">
        <v>9.4800757774057133E-6</v>
      </c>
    </row>
    <row r="8019" spans="2:6" x14ac:dyDescent="0.25">
      <c r="B8019" s="18">
        <v>2010</v>
      </c>
      <c r="C8019" s="19">
        <v>40135</v>
      </c>
      <c r="D8019" s="18" t="s">
        <v>6</v>
      </c>
      <c r="E8019" s="18">
        <v>5.5322562211680609E-2</v>
      </c>
      <c r="F8019" s="18">
        <v>1.0112080829232761E-3</v>
      </c>
    </row>
    <row r="8020" spans="2:6" x14ac:dyDescent="0.25">
      <c r="B8020" s="18">
        <v>2010</v>
      </c>
      <c r="C8020" s="19">
        <v>40135</v>
      </c>
      <c r="D8020" s="18" t="s">
        <v>6</v>
      </c>
      <c r="E8020" s="18">
        <v>3.2017375925558228E-2</v>
      </c>
      <c r="F8020" s="18">
        <v>4.5188361205633903E-4</v>
      </c>
    </row>
    <row r="8021" spans="2:6" x14ac:dyDescent="0.25">
      <c r="B8021" s="18">
        <v>2010</v>
      </c>
      <c r="C8021" s="19">
        <v>40135</v>
      </c>
      <c r="D8021" s="18" t="s">
        <v>6</v>
      </c>
      <c r="E8021" s="18">
        <v>1.7917343219296799E-3</v>
      </c>
      <c r="F8021" s="18">
        <v>2.844022733221714E-5</v>
      </c>
    </row>
    <row r="8022" spans="2:6" x14ac:dyDescent="0.25">
      <c r="B8022" s="18">
        <v>2010</v>
      </c>
      <c r="C8022" s="19">
        <v>40135</v>
      </c>
      <c r="D8022" s="18" t="s">
        <v>6</v>
      </c>
      <c r="E8022" s="18">
        <v>7.71046163228998E-3</v>
      </c>
      <c r="F8022" s="18">
        <v>1.2640101036540951E-4</v>
      </c>
    </row>
    <row r="8023" spans="2:6" x14ac:dyDescent="0.25">
      <c r="B8023" s="18">
        <v>2010</v>
      </c>
      <c r="C8023" s="19">
        <v>40135</v>
      </c>
      <c r="D8023" s="18" t="s">
        <v>6</v>
      </c>
      <c r="E8023" s="18">
        <v>2.3226185654643999E-3</v>
      </c>
      <c r="F8023" s="18">
        <v>2.2120176813946664E-5</v>
      </c>
    </row>
    <row r="8024" spans="2:6" x14ac:dyDescent="0.25">
      <c r="B8024" s="18">
        <v>2010</v>
      </c>
      <c r="C8024" s="19">
        <v>40135</v>
      </c>
      <c r="D8024" s="18" t="s">
        <v>6</v>
      </c>
      <c r="E8024" s="18">
        <v>9.0376722411267801E-3</v>
      </c>
      <c r="F8024" s="18">
        <v>1.3904111140195048E-4</v>
      </c>
    </row>
    <row r="8025" spans="2:6" x14ac:dyDescent="0.25">
      <c r="B8025" s="18">
        <v>2010</v>
      </c>
      <c r="C8025" s="19">
        <v>40135</v>
      </c>
      <c r="D8025" s="18" t="s">
        <v>6</v>
      </c>
      <c r="E8025" s="18">
        <v>1.9175033272432623E-2</v>
      </c>
      <c r="F8025" s="18">
        <v>6.2252497604964189E-4</v>
      </c>
    </row>
    <row r="8026" spans="2:6" x14ac:dyDescent="0.25">
      <c r="B8026" s="18">
        <v>2010</v>
      </c>
      <c r="C8026" s="19">
        <v>40135</v>
      </c>
      <c r="D8026" s="18" t="s">
        <v>6</v>
      </c>
      <c r="E8026" s="18">
        <v>0.53509339717988813</v>
      </c>
      <c r="F8026" s="18">
        <v>2.351058792796617E-3</v>
      </c>
    </row>
    <row r="8027" spans="2:6" x14ac:dyDescent="0.25">
      <c r="B8027" s="18">
        <v>2010</v>
      </c>
      <c r="C8027" s="19">
        <v>40135</v>
      </c>
      <c r="D8027" s="18" t="s">
        <v>6</v>
      </c>
      <c r="E8027" s="18">
        <v>6.3200505182704758E-4</v>
      </c>
      <c r="F8027" s="18">
        <v>3.1600252591352378E-5</v>
      </c>
    </row>
    <row r="8028" spans="2:6" x14ac:dyDescent="0.25">
      <c r="B8028" s="18">
        <v>2010</v>
      </c>
      <c r="C8028" s="19">
        <v>40136</v>
      </c>
      <c r="D8028" s="18" t="s">
        <v>7</v>
      </c>
      <c r="E8028" s="18">
        <v>0.14805982349152244</v>
      </c>
      <c r="F8028" s="18">
        <v>5.4036431931212567E-4</v>
      </c>
    </row>
    <row r="8029" spans="2:6" x14ac:dyDescent="0.25">
      <c r="B8029" s="18">
        <v>2010</v>
      </c>
      <c r="C8029" s="19">
        <v>40136</v>
      </c>
      <c r="D8029" s="18" t="s">
        <v>6</v>
      </c>
      <c r="E8029" s="18">
        <v>6.5728525390012947E-3</v>
      </c>
      <c r="F8029" s="18">
        <v>8.2160656737516189E-5</v>
      </c>
    </row>
    <row r="8030" spans="2:6" x14ac:dyDescent="0.25">
      <c r="B8030" s="18">
        <v>2010</v>
      </c>
      <c r="C8030" s="19">
        <v>40136</v>
      </c>
      <c r="D8030" s="18" t="s">
        <v>7</v>
      </c>
      <c r="E8030" s="18">
        <v>1.6937735388964875E-3</v>
      </c>
      <c r="F8030" s="18">
        <v>1.2640101036540951E-5</v>
      </c>
    </row>
    <row r="8031" spans="2:6" x14ac:dyDescent="0.25">
      <c r="B8031" s="18">
        <v>2010</v>
      </c>
      <c r="C8031" s="19">
        <v>40136</v>
      </c>
      <c r="D8031" s="18" t="s">
        <v>7</v>
      </c>
      <c r="E8031" s="18">
        <v>5.6311650117789935E-2</v>
      </c>
      <c r="F8031" s="18">
        <v>1.7064136399330283E-4</v>
      </c>
    </row>
    <row r="8032" spans="2:6" x14ac:dyDescent="0.25">
      <c r="B8032" s="18">
        <v>2010</v>
      </c>
      <c r="C8032" s="19">
        <v>40136</v>
      </c>
      <c r="D8032" s="18" t="s">
        <v>7</v>
      </c>
      <c r="E8032" s="18">
        <v>1.4220113666108571E-2</v>
      </c>
      <c r="F8032" s="18">
        <v>4.740037888702857E-5</v>
      </c>
    </row>
    <row r="8033" spans="2:6" x14ac:dyDescent="0.25">
      <c r="B8033" s="18">
        <v>2010</v>
      </c>
      <c r="C8033" s="19">
        <v>40134</v>
      </c>
      <c r="D8033" s="18" t="s">
        <v>7</v>
      </c>
      <c r="E8033" s="18">
        <v>5.9724477397655996E-4</v>
      </c>
      <c r="F8033" s="18">
        <v>6.3200505182704755E-6</v>
      </c>
    </row>
    <row r="8034" spans="2:6" x14ac:dyDescent="0.25">
      <c r="B8034" s="18">
        <v>2010</v>
      </c>
      <c r="C8034" s="19">
        <v>40136</v>
      </c>
      <c r="D8034" s="18" t="s">
        <v>7</v>
      </c>
      <c r="E8034" s="18">
        <v>3.6602572576563457E-2</v>
      </c>
      <c r="F8034" s="18">
        <v>3.6972295531882281E-4</v>
      </c>
    </row>
    <row r="8035" spans="2:6" x14ac:dyDescent="0.25">
      <c r="B8035" s="18">
        <v>2010</v>
      </c>
      <c r="C8035" s="19">
        <v>40136</v>
      </c>
      <c r="D8035" s="18" t="s">
        <v>7</v>
      </c>
      <c r="E8035" s="18">
        <v>0.26250329827636421</v>
      </c>
      <c r="F8035" s="18">
        <v>7.3944591063764562E-4</v>
      </c>
    </row>
    <row r="8036" spans="2:6" x14ac:dyDescent="0.25">
      <c r="B8036" s="18">
        <v>2010</v>
      </c>
      <c r="C8036" s="19">
        <v>40136</v>
      </c>
      <c r="D8036" s="18" t="s">
        <v>7</v>
      </c>
      <c r="E8036" s="18">
        <v>1.2008095984713904E-3</v>
      </c>
      <c r="F8036" s="18">
        <v>1.2640101036540951E-5</v>
      </c>
    </row>
    <row r="8037" spans="2:6" x14ac:dyDescent="0.25">
      <c r="B8037" s="18">
        <v>2010</v>
      </c>
      <c r="C8037" s="19">
        <v>40136</v>
      </c>
      <c r="D8037" s="18" t="s">
        <v>7</v>
      </c>
      <c r="E8037" s="18">
        <v>0.14104456741624222</v>
      </c>
      <c r="F8037" s="18">
        <v>4.0953927358392686E-3</v>
      </c>
    </row>
    <row r="8038" spans="2:6" x14ac:dyDescent="0.25">
      <c r="B8038" s="18">
        <v>2010</v>
      </c>
      <c r="C8038" s="19">
        <v>40136</v>
      </c>
      <c r="D8038" s="18" t="s">
        <v>6</v>
      </c>
      <c r="E8038" s="18">
        <v>3.6024287954141711E-4</v>
      </c>
      <c r="F8038" s="18">
        <v>6.0040479923569521E-5</v>
      </c>
    </row>
    <row r="8039" spans="2:6" x14ac:dyDescent="0.25">
      <c r="B8039" s="18">
        <v>2010</v>
      </c>
      <c r="C8039" s="19">
        <v>40136</v>
      </c>
      <c r="D8039" s="18" t="s">
        <v>6</v>
      </c>
      <c r="E8039" s="18">
        <v>1.6779734126008113E-3</v>
      </c>
      <c r="F8039" s="18">
        <v>5.5932447086693706E-4</v>
      </c>
    </row>
    <row r="8040" spans="2:6" x14ac:dyDescent="0.25">
      <c r="B8040" s="18">
        <v>2010</v>
      </c>
      <c r="C8040" s="19">
        <v>40136</v>
      </c>
      <c r="D8040" s="18" t="s">
        <v>6</v>
      </c>
      <c r="E8040" s="18">
        <v>1.1954375555308604E-2</v>
      </c>
      <c r="F8040" s="18">
        <v>1.2324098510627427E-4</v>
      </c>
    </row>
    <row r="8041" spans="2:6" x14ac:dyDescent="0.25">
      <c r="B8041" s="18">
        <v>2010</v>
      </c>
      <c r="C8041" s="19">
        <v>40137</v>
      </c>
      <c r="D8041" s="18" t="s">
        <v>6</v>
      </c>
      <c r="E8041" s="18">
        <v>3.5392282902314662E-3</v>
      </c>
      <c r="F8041" s="18">
        <v>2.2120176813946664E-4</v>
      </c>
    </row>
    <row r="8042" spans="2:6" x14ac:dyDescent="0.25">
      <c r="B8042" s="18">
        <v>2010</v>
      </c>
      <c r="C8042" s="19">
        <v>40137</v>
      </c>
      <c r="D8042" s="18" t="s">
        <v>6</v>
      </c>
      <c r="E8042" s="18">
        <v>0.12173049303240763</v>
      </c>
      <c r="F8042" s="18">
        <v>2.8250625816669027E-3</v>
      </c>
    </row>
    <row r="8043" spans="2:6" x14ac:dyDescent="0.25">
      <c r="B8043" s="18">
        <v>2010</v>
      </c>
      <c r="C8043" s="19">
        <v>40137</v>
      </c>
      <c r="D8043" s="18" t="s">
        <v>7</v>
      </c>
      <c r="E8043" s="18">
        <v>2.7391098946184241E-2</v>
      </c>
      <c r="F8043" s="18">
        <v>1.3904111140195048E-4</v>
      </c>
    </row>
    <row r="8044" spans="2:6" x14ac:dyDescent="0.25">
      <c r="B8044" s="18">
        <v>2010</v>
      </c>
      <c r="C8044" s="19">
        <v>40137</v>
      </c>
      <c r="D8044" s="18" t="s">
        <v>7</v>
      </c>
      <c r="E8044" s="18">
        <v>2.8013623922233884E-2</v>
      </c>
      <c r="F8044" s="18">
        <v>1.4220113666108569E-4</v>
      </c>
    </row>
    <row r="8045" spans="2:6" x14ac:dyDescent="0.25">
      <c r="B8045" s="18">
        <v>2010</v>
      </c>
      <c r="C8045" s="19">
        <v>40137</v>
      </c>
      <c r="D8045" s="18" t="s">
        <v>6</v>
      </c>
      <c r="E8045" s="18">
        <v>0.17329578521097644</v>
      </c>
      <c r="F8045" s="18">
        <v>1.5041720233483732E-3</v>
      </c>
    </row>
    <row r="8046" spans="2:6" x14ac:dyDescent="0.25">
      <c r="B8046" s="18">
        <v>2010</v>
      </c>
      <c r="C8046" s="19">
        <v>40138</v>
      </c>
      <c r="D8046" s="18" t="s">
        <v>6</v>
      </c>
      <c r="E8046" s="18">
        <v>4.0827526348027271E-3</v>
      </c>
      <c r="F8046" s="18">
        <v>8.5320681996651416E-5</v>
      </c>
    </row>
    <row r="8047" spans="2:6" x14ac:dyDescent="0.25">
      <c r="B8047" s="18">
        <v>2010</v>
      </c>
      <c r="C8047" s="19">
        <v>40138</v>
      </c>
      <c r="D8047" s="18" t="s">
        <v>6</v>
      </c>
      <c r="E8047" s="18">
        <v>2.7034016091901959E-2</v>
      </c>
      <c r="F8047" s="18">
        <v>9.1640732514921899E-5</v>
      </c>
    </row>
    <row r="8048" spans="2:6" x14ac:dyDescent="0.25">
      <c r="B8048" s="18">
        <v>2010</v>
      </c>
      <c r="C8048" s="19">
        <v>40138</v>
      </c>
      <c r="D8048" s="18" t="s">
        <v>6</v>
      </c>
      <c r="E8048" s="18">
        <v>0.17497059859831812</v>
      </c>
      <c r="F8048" s="18">
        <v>1.7822542461522742E-3</v>
      </c>
    </row>
    <row r="8049" spans="2:6" x14ac:dyDescent="0.25">
      <c r="B8049" s="18">
        <v>2010</v>
      </c>
      <c r="C8049" s="19">
        <v>40138</v>
      </c>
      <c r="D8049" s="18" t="s">
        <v>6</v>
      </c>
      <c r="E8049" s="18">
        <v>9.2023095571277261E-2</v>
      </c>
      <c r="F8049" s="18">
        <v>8.0264641582035044E-4</v>
      </c>
    </row>
    <row r="8050" spans="2:6" x14ac:dyDescent="0.25">
      <c r="B8050" s="18">
        <v>2010</v>
      </c>
      <c r="C8050" s="19">
        <v>40138</v>
      </c>
      <c r="D8050" s="18" t="s">
        <v>6</v>
      </c>
      <c r="E8050" s="18">
        <v>2.6860214702649522E-2</v>
      </c>
      <c r="F8050" s="18">
        <v>3.1600252591352378E-5</v>
      </c>
    </row>
    <row r="8051" spans="2:6" x14ac:dyDescent="0.25">
      <c r="B8051" s="18">
        <v>2010</v>
      </c>
      <c r="C8051" s="19">
        <v>40139</v>
      </c>
      <c r="D8051" s="18" t="s">
        <v>6</v>
      </c>
      <c r="E8051" s="18">
        <v>3.226069787051164E-2</v>
      </c>
      <c r="F8051" s="18">
        <v>7.7736621374726851E-4</v>
      </c>
    </row>
    <row r="8052" spans="2:6" x14ac:dyDescent="0.25">
      <c r="B8052" s="18">
        <v>2010</v>
      </c>
      <c r="C8052" s="19">
        <v>40139</v>
      </c>
      <c r="D8052" s="18" t="s">
        <v>6</v>
      </c>
      <c r="E8052" s="18">
        <v>0.16264650008769069</v>
      </c>
      <c r="F8052" s="18">
        <v>5.466843698303961E-4</v>
      </c>
    </row>
    <row r="8053" spans="2:6" x14ac:dyDescent="0.25">
      <c r="B8053" s="18">
        <v>2010</v>
      </c>
      <c r="C8053" s="19">
        <v>40140</v>
      </c>
      <c r="D8053" s="18" t="s">
        <v>6</v>
      </c>
      <c r="E8053" s="18">
        <v>2.2120176813946664E-5</v>
      </c>
      <c r="F8053" s="18">
        <v>3.1600252591352378E-6</v>
      </c>
    </row>
    <row r="8054" spans="2:6" x14ac:dyDescent="0.25">
      <c r="B8054" s="18">
        <v>2010</v>
      </c>
      <c r="C8054" s="19">
        <v>40139</v>
      </c>
      <c r="D8054" s="18" t="s">
        <v>6</v>
      </c>
      <c r="E8054" s="18">
        <v>6.3042503919748E-2</v>
      </c>
      <c r="F8054" s="18">
        <v>3.002023996178476E-3</v>
      </c>
    </row>
    <row r="8055" spans="2:6" x14ac:dyDescent="0.25">
      <c r="B8055" s="18">
        <v>2010</v>
      </c>
      <c r="C8055" s="19">
        <v>40140</v>
      </c>
      <c r="D8055" s="18" t="s">
        <v>6</v>
      </c>
      <c r="E8055" s="18">
        <v>2.3614868761517631E-2</v>
      </c>
      <c r="F8055" s="18">
        <v>5.0244401620250278E-4</v>
      </c>
    </row>
    <row r="8056" spans="2:6" x14ac:dyDescent="0.25">
      <c r="B8056" s="18">
        <v>2010</v>
      </c>
      <c r="C8056" s="19">
        <v>40138</v>
      </c>
      <c r="D8056" s="18" t="s">
        <v>6</v>
      </c>
      <c r="E8056" s="18">
        <v>0.11415275246100133</v>
      </c>
      <c r="F8056" s="18">
        <v>2.5943807377500302E-3</v>
      </c>
    </row>
    <row r="8057" spans="2:6" x14ac:dyDescent="0.25">
      <c r="B8057" s="18">
        <v>2010</v>
      </c>
      <c r="C8057" s="19">
        <v>40140</v>
      </c>
      <c r="D8057" s="18" t="s">
        <v>6</v>
      </c>
      <c r="E8057" s="18">
        <v>5.7638860726626738E-3</v>
      </c>
      <c r="F8057" s="18">
        <v>1.0112080829232761E-4</v>
      </c>
    </row>
    <row r="8058" spans="2:6" x14ac:dyDescent="0.25">
      <c r="B8058" s="18">
        <v>2010</v>
      </c>
      <c r="C8058" s="19">
        <v>40140</v>
      </c>
      <c r="D8058" s="18" t="s">
        <v>6</v>
      </c>
      <c r="E8058" s="18">
        <v>1.7064136399330283E-4</v>
      </c>
      <c r="F8058" s="18">
        <v>6.3200505182704755E-6</v>
      </c>
    </row>
    <row r="8059" spans="2:6" x14ac:dyDescent="0.25">
      <c r="B8059" s="18">
        <v>2010</v>
      </c>
      <c r="C8059" s="19">
        <v>40140</v>
      </c>
      <c r="D8059" s="18" t="s">
        <v>7</v>
      </c>
      <c r="E8059" s="18">
        <v>1.2513700026175542E-2</v>
      </c>
      <c r="F8059" s="18">
        <v>3.7920303109622853E-5</v>
      </c>
    </row>
    <row r="8060" spans="2:6" x14ac:dyDescent="0.25">
      <c r="B8060" s="18">
        <v>2010</v>
      </c>
      <c r="C8060" s="19">
        <v>40140</v>
      </c>
      <c r="D8060" s="18" t="s">
        <v>7</v>
      </c>
      <c r="E8060" s="18">
        <v>4.5504363731547421E-3</v>
      </c>
      <c r="F8060" s="18">
        <v>3.7920303109622853E-5</v>
      </c>
    </row>
    <row r="8061" spans="2:6" x14ac:dyDescent="0.25">
      <c r="B8061" s="18">
        <v>2010</v>
      </c>
      <c r="C8061" s="19">
        <v>40140</v>
      </c>
      <c r="D8061" s="18" t="s">
        <v>7</v>
      </c>
      <c r="E8061" s="18">
        <v>1.820174549261897E-3</v>
      </c>
      <c r="F8061" s="18">
        <v>3.7920303109622853E-5</v>
      </c>
    </row>
    <row r="8062" spans="2:6" x14ac:dyDescent="0.25">
      <c r="B8062" s="18">
        <v>2010</v>
      </c>
      <c r="C8062" s="19">
        <v>40140</v>
      </c>
      <c r="D8062" s="18" t="s">
        <v>6</v>
      </c>
      <c r="E8062" s="18">
        <v>0.10295362294262606</v>
      </c>
      <c r="F8062" s="18">
        <v>3.0336242487698283E-4</v>
      </c>
    </row>
    <row r="8063" spans="2:6" x14ac:dyDescent="0.25">
      <c r="B8063" s="18">
        <v>2010</v>
      </c>
      <c r="C8063" s="19">
        <v>40140</v>
      </c>
      <c r="D8063" s="18" t="s">
        <v>6</v>
      </c>
      <c r="E8063" s="18">
        <v>1.6590132610459999E-3</v>
      </c>
      <c r="F8063" s="18">
        <v>2.2120176813946664E-5</v>
      </c>
    </row>
    <row r="8064" spans="2:6" x14ac:dyDescent="0.25">
      <c r="B8064" s="18">
        <v>2010</v>
      </c>
      <c r="C8064" s="19">
        <v>40140</v>
      </c>
      <c r="D8064" s="18" t="s">
        <v>6</v>
      </c>
      <c r="E8064" s="18">
        <v>2.7492219754476567E-3</v>
      </c>
      <c r="F8064" s="18">
        <v>4.740037888702857E-5</v>
      </c>
    </row>
    <row r="8065" spans="2:6" x14ac:dyDescent="0.25">
      <c r="B8065" s="18">
        <v>2010</v>
      </c>
      <c r="C8065" s="19">
        <v>40140</v>
      </c>
      <c r="D8065" s="18" t="s">
        <v>6</v>
      </c>
      <c r="E8065" s="18">
        <v>0.19408243136556805</v>
      </c>
      <c r="F8065" s="18">
        <v>2.3668589190922931E-3</v>
      </c>
    </row>
    <row r="8066" spans="2:6" x14ac:dyDescent="0.25">
      <c r="B8066" s="18">
        <v>2010</v>
      </c>
      <c r="C8066" s="19">
        <v>40140</v>
      </c>
      <c r="D8066" s="18" t="s">
        <v>6</v>
      </c>
      <c r="E8066" s="18">
        <v>9.8147224523481347E-2</v>
      </c>
      <c r="F8066" s="18">
        <v>3.7604300583709329E-4</v>
      </c>
    </row>
    <row r="8067" spans="2:6" x14ac:dyDescent="0.25">
      <c r="B8067" s="18">
        <v>2010</v>
      </c>
      <c r="C8067" s="19">
        <v>40140</v>
      </c>
      <c r="D8067" s="18" t="s">
        <v>6</v>
      </c>
      <c r="E8067" s="18">
        <v>0.25952655448225881</v>
      </c>
      <c r="F8067" s="18">
        <v>2.9925439204010703E-3</v>
      </c>
    </row>
    <row r="8068" spans="2:6" x14ac:dyDescent="0.25">
      <c r="B8068" s="18">
        <v>2010</v>
      </c>
      <c r="C8068" s="19">
        <v>40141</v>
      </c>
      <c r="D8068" s="18" t="s">
        <v>6</v>
      </c>
      <c r="E8068" s="18">
        <v>9.9540795662759985E-4</v>
      </c>
      <c r="F8068" s="18">
        <v>2.844022733221714E-5</v>
      </c>
    </row>
    <row r="8069" spans="2:6" x14ac:dyDescent="0.25">
      <c r="B8069" s="18">
        <v>2010</v>
      </c>
      <c r="C8069" s="19">
        <v>40141</v>
      </c>
      <c r="D8069" s="18" t="s">
        <v>7</v>
      </c>
      <c r="E8069" s="18">
        <v>4.0953927358392685E-2</v>
      </c>
      <c r="F8069" s="18">
        <v>3.4128272798660567E-4</v>
      </c>
    </row>
    <row r="8070" spans="2:6" x14ac:dyDescent="0.25">
      <c r="B8070" s="18">
        <v>2010</v>
      </c>
      <c r="C8070" s="19">
        <v>40141</v>
      </c>
      <c r="D8070" s="18" t="s">
        <v>7</v>
      </c>
      <c r="E8070" s="18">
        <v>3.3369866736468114E-2</v>
      </c>
      <c r="F8070" s="18">
        <v>1.0112080829232761E-4</v>
      </c>
    </row>
    <row r="8071" spans="2:6" x14ac:dyDescent="0.25">
      <c r="B8071" s="18">
        <v>2010</v>
      </c>
      <c r="C8071" s="19">
        <v>40141</v>
      </c>
      <c r="D8071" s="18" t="s">
        <v>7</v>
      </c>
      <c r="E8071" s="18">
        <v>6.2378898615329595E-2</v>
      </c>
      <c r="F8071" s="18">
        <v>1.4852118717935617E-4</v>
      </c>
    </row>
    <row r="8072" spans="2:6" x14ac:dyDescent="0.25">
      <c r="B8072" s="18">
        <v>2010</v>
      </c>
      <c r="C8072" s="19">
        <v>40141</v>
      </c>
      <c r="D8072" s="18" t="s">
        <v>7</v>
      </c>
      <c r="E8072" s="18">
        <v>1.6808174353340331E-2</v>
      </c>
      <c r="F8072" s="18">
        <v>8.5320681996651416E-5</v>
      </c>
    </row>
    <row r="8073" spans="2:6" x14ac:dyDescent="0.25">
      <c r="B8073" s="18">
        <v>2010</v>
      </c>
      <c r="C8073" s="19">
        <v>40141</v>
      </c>
      <c r="D8073" s="18" t="s">
        <v>7</v>
      </c>
      <c r="E8073" s="18">
        <v>0.11401687137485851</v>
      </c>
      <c r="F8073" s="18">
        <v>5.4036431931212567E-4</v>
      </c>
    </row>
    <row r="8074" spans="2:6" x14ac:dyDescent="0.25">
      <c r="B8074" s="18">
        <v>2010</v>
      </c>
      <c r="C8074" s="19">
        <v>40141</v>
      </c>
      <c r="D8074" s="18" t="s">
        <v>7</v>
      </c>
      <c r="E8074" s="18">
        <v>5.5136120721391631E-2</v>
      </c>
      <c r="F8074" s="18">
        <v>2.3068184391687236E-4</v>
      </c>
    </row>
    <row r="8075" spans="2:6" x14ac:dyDescent="0.25">
      <c r="B8075" s="18">
        <v>2010</v>
      </c>
      <c r="C8075" s="19">
        <v>40141</v>
      </c>
      <c r="D8075" s="18" t="s">
        <v>7</v>
      </c>
      <c r="E8075" s="18">
        <v>9.9540795662759985E-4</v>
      </c>
      <c r="F8075" s="18">
        <v>3.1600252591352378E-6</v>
      </c>
    </row>
    <row r="8076" spans="2:6" x14ac:dyDescent="0.25">
      <c r="B8076" s="18">
        <v>2010</v>
      </c>
      <c r="C8076" s="19">
        <v>40141</v>
      </c>
      <c r="D8076" s="18" t="s">
        <v>7</v>
      </c>
      <c r="E8076" s="18">
        <v>2.0527524083342505E-2</v>
      </c>
      <c r="F8076" s="18">
        <v>9.1640732514921899E-5</v>
      </c>
    </row>
    <row r="8077" spans="2:6" x14ac:dyDescent="0.25">
      <c r="B8077" s="18">
        <v>2010</v>
      </c>
      <c r="C8077" s="19">
        <v>40141</v>
      </c>
      <c r="D8077" s="18" t="s">
        <v>7</v>
      </c>
      <c r="E8077" s="18">
        <v>8.0921926835935173E-2</v>
      </c>
      <c r="F8077" s="18">
        <v>3.0652245013611809E-4</v>
      </c>
    </row>
    <row r="8078" spans="2:6" x14ac:dyDescent="0.25">
      <c r="B8078" s="18">
        <v>2010</v>
      </c>
      <c r="C8078" s="19">
        <v>40141</v>
      </c>
      <c r="D8078" s="18" t="s">
        <v>7</v>
      </c>
      <c r="E8078" s="18">
        <v>2.0413763174013636E-3</v>
      </c>
      <c r="F8078" s="18">
        <v>6.3200505182704755E-6</v>
      </c>
    </row>
    <row r="8079" spans="2:6" x14ac:dyDescent="0.25">
      <c r="B8079" s="18">
        <v>2010</v>
      </c>
      <c r="C8079" s="19">
        <v>40141</v>
      </c>
      <c r="D8079" s="18" t="s">
        <v>6</v>
      </c>
      <c r="E8079" s="18">
        <v>1.3904111140195047E-2</v>
      </c>
      <c r="F8079" s="18">
        <v>3.4760277850487619E-5</v>
      </c>
    </row>
    <row r="8080" spans="2:6" x14ac:dyDescent="0.25">
      <c r="B8080" s="18">
        <v>2010</v>
      </c>
      <c r="C8080" s="19">
        <v>40142</v>
      </c>
      <c r="D8080" s="18" t="s">
        <v>7</v>
      </c>
      <c r="E8080" s="18">
        <v>0.12798102299497713</v>
      </c>
      <c r="F8080" s="18">
        <v>7.1100568330542853E-4</v>
      </c>
    </row>
    <row r="8081" spans="2:6" x14ac:dyDescent="0.25">
      <c r="B8081" s="18">
        <v>2010</v>
      </c>
      <c r="C8081" s="19">
        <v>40141</v>
      </c>
      <c r="D8081" s="18" t="s">
        <v>6</v>
      </c>
      <c r="E8081" s="18">
        <v>4.2344338472412188E-4</v>
      </c>
      <c r="F8081" s="18">
        <v>6.3200505182704755E-6</v>
      </c>
    </row>
    <row r="8082" spans="2:6" x14ac:dyDescent="0.25">
      <c r="B8082" s="18">
        <v>2010</v>
      </c>
      <c r="C8082" s="19">
        <v>40141</v>
      </c>
      <c r="D8082" s="18" t="s">
        <v>6</v>
      </c>
      <c r="E8082" s="18">
        <v>6.0672484975396565E-4</v>
      </c>
      <c r="F8082" s="18">
        <v>1.2640101036540951E-5</v>
      </c>
    </row>
    <row r="8083" spans="2:6" x14ac:dyDescent="0.25">
      <c r="B8083" s="18">
        <v>2010</v>
      </c>
      <c r="C8083" s="19">
        <v>40141</v>
      </c>
      <c r="D8083" s="18" t="s">
        <v>6</v>
      </c>
      <c r="E8083" s="18">
        <v>9.7828061972308686E-2</v>
      </c>
      <c r="F8083" s="18">
        <v>7.2680580960110465E-5</v>
      </c>
    </row>
    <row r="8084" spans="2:6" x14ac:dyDescent="0.25">
      <c r="B8084" s="18">
        <v>2010</v>
      </c>
      <c r="C8084" s="19">
        <v>40142</v>
      </c>
      <c r="D8084" s="18" t="s">
        <v>6</v>
      </c>
      <c r="E8084" s="18">
        <v>5.5616444560780184E-3</v>
      </c>
      <c r="F8084" s="18">
        <v>2.7808222280390095E-4</v>
      </c>
    </row>
    <row r="8085" spans="2:6" x14ac:dyDescent="0.25">
      <c r="B8085" s="18">
        <v>2010</v>
      </c>
      <c r="C8085" s="19">
        <v>40142</v>
      </c>
      <c r="D8085" s="18" t="s">
        <v>6</v>
      </c>
      <c r="E8085" s="18">
        <v>9.56223643414323E-3</v>
      </c>
      <c r="F8085" s="18">
        <v>5.6248449612607233E-4</v>
      </c>
    </row>
    <row r="8086" spans="2:6" x14ac:dyDescent="0.25">
      <c r="B8086" s="18">
        <v>2010</v>
      </c>
      <c r="C8086" s="19">
        <v>40142</v>
      </c>
      <c r="D8086" s="18" t="s">
        <v>6</v>
      </c>
      <c r="E8086" s="18">
        <v>2.6651653035546594E-2</v>
      </c>
      <c r="F8086" s="18">
        <v>2.7871422785572799E-3</v>
      </c>
    </row>
    <row r="8087" spans="2:6" x14ac:dyDescent="0.25">
      <c r="B8087" s="18">
        <v>2010</v>
      </c>
      <c r="C8087" s="19">
        <v>40142</v>
      </c>
      <c r="D8087" s="18" t="s">
        <v>7</v>
      </c>
      <c r="E8087" s="18">
        <v>2.4193153383939382E-2</v>
      </c>
      <c r="F8087" s="18">
        <v>7.5840606219245707E-5</v>
      </c>
    </row>
    <row r="8088" spans="2:6" x14ac:dyDescent="0.25">
      <c r="B8088" s="18">
        <v>2010</v>
      </c>
      <c r="C8088" s="19">
        <v>40142</v>
      </c>
      <c r="D8088" s="18" t="s">
        <v>7</v>
      </c>
      <c r="E8088" s="18">
        <v>7.2048575908283423E-4</v>
      </c>
      <c r="F8088" s="18">
        <v>3.1600252591352378E-6</v>
      </c>
    </row>
    <row r="8089" spans="2:6" x14ac:dyDescent="0.25">
      <c r="B8089" s="18">
        <v>2010</v>
      </c>
      <c r="C8089" s="19">
        <v>40142</v>
      </c>
      <c r="D8089" s="18" t="s">
        <v>7</v>
      </c>
      <c r="E8089" s="18">
        <v>1.0048880324050056E-3</v>
      </c>
      <c r="F8089" s="18">
        <v>3.1600252591352378E-6</v>
      </c>
    </row>
    <row r="8090" spans="2:6" x14ac:dyDescent="0.25">
      <c r="B8090" s="18">
        <v>2010</v>
      </c>
      <c r="C8090" s="19">
        <v>40142</v>
      </c>
      <c r="D8090" s="18" t="s">
        <v>7</v>
      </c>
      <c r="E8090" s="18">
        <v>7.1858974392735309E-3</v>
      </c>
      <c r="F8090" s="18">
        <v>1.8960151554811427E-5</v>
      </c>
    </row>
    <row r="8091" spans="2:6" x14ac:dyDescent="0.25">
      <c r="B8091" s="18">
        <v>2010</v>
      </c>
      <c r="C8091" s="19">
        <v>40143</v>
      </c>
      <c r="D8091" s="18" t="s">
        <v>6</v>
      </c>
      <c r="E8091" s="18">
        <v>4.8490587601430227E-2</v>
      </c>
      <c r="F8091" s="18">
        <v>1.0775686133651162E-3</v>
      </c>
    </row>
    <row r="8092" spans="2:6" x14ac:dyDescent="0.25">
      <c r="B8092" s="18">
        <v>2010</v>
      </c>
      <c r="C8092" s="19">
        <v>40143</v>
      </c>
      <c r="D8092" s="18" t="s">
        <v>7</v>
      </c>
      <c r="E8092" s="18">
        <v>4.304586407994021E-2</v>
      </c>
      <c r="F8092" s="18">
        <v>1.5484123769762665E-4</v>
      </c>
    </row>
    <row r="8093" spans="2:6" x14ac:dyDescent="0.25">
      <c r="B8093" s="18">
        <v>2010</v>
      </c>
      <c r="C8093" s="19">
        <v>40143</v>
      </c>
      <c r="D8093" s="18" t="s">
        <v>7</v>
      </c>
      <c r="E8093" s="18">
        <v>3.3369866736468114E-2</v>
      </c>
      <c r="F8093" s="18">
        <v>1.0112080829232761E-4</v>
      </c>
    </row>
    <row r="8094" spans="2:6" x14ac:dyDescent="0.25">
      <c r="B8094" s="18">
        <v>2010</v>
      </c>
      <c r="C8094" s="19">
        <v>40143</v>
      </c>
      <c r="D8094" s="18" t="s">
        <v>6</v>
      </c>
      <c r="E8094" s="18">
        <v>3.3218185524029623E-2</v>
      </c>
      <c r="F8094" s="18">
        <v>4.6136368783374472E-4</v>
      </c>
    </row>
    <row r="8095" spans="2:6" x14ac:dyDescent="0.25">
      <c r="B8095" s="18">
        <v>2010</v>
      </c>
      <c r="C8095" s="19">
        <v>40143</v>
      </c>
      <c r="D8095" s="18" t="s">
        <v>7</v>
      </c>
      <c r="E8095" s="18">
        <v>4.2470739482777596E-2</v>
      </c>
      <c r="F8095" s="18">
        <v>1.0112080829232761E-4</v>
      </c>
    </row>
    <row r="8096" spans="2:6" x14ac:dyDescent="0.25">
      <c r="B8096" s="18">
        <v>2010</v>
      </c>
      <c r="C8096" s="19">
        <v>40143</v>
      </c>
      <c r="D8096" s="18" t="s">
        <v>6</v>
      </c>
      <c r="E8096" s="18">
        <v>1.39357113927864E-3</v>
      </c>
      <c r="F8096" s="18">
        <v>9.4800757774057133E-6</v>
      </c>
    </row>
    <row r="8097" spans="2:6" x14ac:dyDescent="0.25">
      <c r="B8097" s="18">
        <v>2010</v>
      </c>
      <c r="C8097" s="19">
        <v>40143</v>
      </c>
      <c r="D8097" s="18" t="s">
        <v>7</v>
      </c>
      <c r="E8097" s="18">
        <v>3.0241441729924226E-2</v>
      </c>
      <c r="F8097" s="18">
        <v>1.7380138925243807E-4</v>
      </c>
    </row>
    <row r="8098" spans="2:6" x14ac:dyDescent="0.25">
      <c r="B8098" s="18">
        <v>2010</v>
      </c>
      <c r="C8098" s="19">
        <v>40143</v>
      </c>
      <c r="D8098" s="18" t="s">
        <v>6</v>
      </c>
      <c r="E8098" s="18">
        <v>6.952055570097523E-4</v>
      </c>
      <c r="F8098" s="18">
        <v>6.3200505182704755E-6</v>
      </c>
    </row>
    <row r="8099" spans="2:6" x14ac:dyDescent="0.25">
      <c r="B8099" s="18">
        <v>2010</v>
      </c>
      <c r="C8099" s="19">
        <v>40143</v>
      </c>
      <c r="D8099" s="18" t="s">
        <v>6</v>
      </c>
      <c r="E8099" s="18">
        <v>1.599920788700171E-2</v>
      </c>
      <c r="F8099" s="18">
        <v>1.9276154080724952E-4</v>
      </c>
    </row>
    <row r="8100" spans="2:6" x14ac:dyDescent="0.25">
      <c r="B8100" s="18">
        <v>2010</v>
      </c>
      <c r="C8100" s="19">
        <v>40143</v>
      </c>
      <c r="D8100" s="18" t="s">
        <v>6</v>
      </c>
      <c r="E8100" s="18">
        <v>0.11291402255942032</v>
      </c>
      <c r="F8100" s="18">
        <v>3.9184313213276947E-4</v>
      </c>
    </row>
    <row r="8101" spans="2:6" x14ac:dyDescent="0.25">
      <c r="B8101" s="18">
        <v>2010</v>
      </c>
      <c r="C8101" s="19">
        <v>40143</v>
      </c>
      <c r="D8101" s="18" t="s">
        <v>6</v>
      </c>
      <c r="E8101" s="18">
        <v>3.855546818670904E-2</v>
      </c>
      <c r="F8101" s="18">
        <v>1.4251713918699922E-3</v>
      </c>
    </row>
    <row r="8102" spans="2:6" x14ac:dyDescent="0.25">
      <c r="B8102" s="18">
        <v>2010</v>
      </c>
      <c r="C8102" s="19">
        <v>40144</v>
      </c>
      <c r="D8102" s="18" t="s">
        <v>7</v>
      </c>
      <c r="E8102" s="18">
        <v>2.275218186577371E-3</v>
      </c>
      <c r="F8102" s="18">
        <v>1.2640101036540951E-5</v>
      </c>
    </row>
    <row r="8103" spans="2:6" x14ac:dyDescent="0.25">
      <c r="B8103" s="18">
        <v>2010</v>
      </c>
      <c r="C8103" s="19">
        <v>40144</v>
      </c>
      <c r="D8103" s="18" t="s">
        <v>7</v>
      </c>
      <c r="E8103" s="18">
        <v>6.5412522864099418E-2</v>
      </c>
      <c r="F8103" s="18">
        <v>3.6340290480055233E-4</v>
      </c>
    </row>
    <row r="8104" spans="2:6" x14ac:dyDescent="0.25">
      <c r="B8104" s="18">
        <v>2010</v>
      </c>
      <c r="C8104" s="19">
        <v>40144</v>
      </c>
      <c r="D8104" s="18" t="s">
        <v>6</v>
      </c>
      <c r="E8104" s="18">
        <v>1.1060088406973332E-4</v>
      </c>
      <c r="F8104" s="18">
        <v>3.1600252591352378E-6</v>
      </c>
    </row>
    <row r="8105" spans="2:6" x14ac:dyDescent="0.25">
      <c r="B8105" s="18">
        <v>2010</v>
      </c>
      <c r="C8105" s="19">
        <v>40144</v>
      </c>
      <c r="D8105" s="18" t="s">
        <v>6</v>
      </c>
      <c r="E8105" s="18">
        <v>3.0083440466967463E-3</v>
      </c>
      <c r="F8105" s="18">
        <v>8.8480707255786658E-5</v>
      </c>
    </row>
    <row r="8106" spans="2:6" x14ac:dyDescent="0.25">
      <c r="B8106" s="18">
        <v>2010</v>
      </c>
      <c r="C8106" s="19">
        <v>40144</v>
      </c>
      <c r="D8106" s="18" t="s">
        <v>7</v>
      </c>
      <c r="E8106" s="18">
        <v>2.8345426574443084E-3</v>
      </c>
      <c r="F8106" s="18">
        <v>2.1804174288033142E-4</v>
      </c>
    </row>
    <row r="8107" spans="2:6" x14ac:dyDescent="0.25">
      <c r="B8107" s="18">
        <v>2010</v>
      </c>
      <c r="C8107" s="19">
        <v>40144</v>
      </c>
      <c r="D8107" s="18" t="s">
        <v>6</v>
      </c>
      <c r="E8107" s="18">
        <v>1.3746109877238284E-3</v>
      </c>
      <c r="F8107" s="18">
        <v>2.1804174288033142E-4</v>
      </c>
    </row>
    <row r="8108" spans="2:6" x14ac:dyDescent="0.25">
      <c r="B8108" s="18">
        <v>2010</v>
      </c>
      <c r="C8108" s="19">
        <v>40145</v>
      </c>
      <c r="D8108" s="18" t="s">
        <v>6</v>
      </c>
      <c r="E8108" s="18">
        <v>1.2652741137577491E-2</v>
      </c>
      <c r="F8108" s="18">
        <v>2.8756229858130665E-4</v>
      </c>
    </row>
    <row r="8109" spans="2:6" x14ac:dyDescent="0.25">
      <c r="B8109" s="18">
        <v>2010</v>
      </c>
      <c r="C8109" s="19">
        <v>40145</v>
      </c>
      <c r="D8109" s="18" t="s">
        <v>6</v>
      </c>
      <c r="E8109" s="18">
        <v>4.8822390253639422E-2</v>
      </c>
      <c r="F8109" s="18">
        <v>7.2680580960110465E-4</v>
      </c>
    </row>
    <row r="8110" spans="2:6" x14ac:dyDescent="0.25">
      <c r="B8110" s="18">
        <v>2010</v>
      </c>
      <c r="C8110" s="19">
        <v>40144</v>
      </c>
      <c r="D8110" s="18" t="s">
        <v>7</v>
      </c>
      <c r="E8110" s="18">
        <v>4.0356682584416124E-2</v>
      </c>
      <c r="F8110" s="18">
        <v>1.3904111140195048E-4</v>
      </c>
    </row>
    <row r="8111" spans="2:6" x14ac:dyDescent="0.25">
      <c r="B8111" s="18">
        <v>2010</v>
      </c>
      <c r="C8111" s="19">
        <v>40145</v>
      </c>
      <c r="D8111" s="18" t="s">
        <v>6</v>
      </c>
      <c r="E8111" s="18">
        <v>8.2362898354100836E-2</v>
      </c>
      <c r="F8111" s="18">
        <v>7.9948639056121517E-4</v>
      </c>
    </row>
    <row r="8112" spans="2:6" x14ac:dyDescent="0.25">
      <c r="B8112" s="18">
        <v>2010</v>
      </c>
      <c r="C8112" s="19">
        <v>40146</v>
      </c>
      <c r="D8112" s="18" t="s">
        <v>6</v>
      </c>
      <c r="E8112" s="18">
        <v>8.3661668735605418E-2</v>
      </c>
      <c r="F8112" s="18">
        <v>5.4036431931212567E-4</v>
      </c>
    </row>
    <row r="8113" spans="2:6" x14ac:dyDescent="0.25">
      <c r="B8113" s="18">
        <v>2010</v>
      </c>
      <c r="C8113" s="19">
        <v>40145</v>
      </c>
      <c r="D8113" s="18" t="s">
        <v>6</v>
      </c>
      <c r="E8113" s="18">
        <v>0.4436707064078465</v>
      </c>
      <c r="F8113" s="18">
        <v>5.1350410460947616E-3</v>
      </c>
    </row>
    <row r="8114" spans="2:6" x14ac:dyDescent="0.25">
      <c r="B8114" s="18">
        <v>2010</v>
      </c>
      <c r="C8114" s="19">
        <v>40146</v>
      </c>
      <c r="D8114" s="18" t="s">
        <v>6</v>
      </c>
      <c r="E8114" s="18">
        <v>1.18911750501259E-2</v>
      </c>
      <c r="F8114" s="18">
        <v>1.6748133873416759E-4</v>
      </c>
    </row>
    <row r="8115" spans="2:6" x14ac:dyDescent="0.25">
      <c r="B8115" s="18">
        <v>2010</v>
      </c>
      <c r="C8115" s="19">
        <v>40146</v>
      </c>
      <c r="D8115" s="18" t="s">
        <v>6</v>
      </c>
      <c r="E8115" s="18">
        <v>4.5845646459534033E-2</v>
      </c>
      <c r="F8115" s="18">
        <v>2.4648197021254854E-4</v>
      </c>
    </row>
    <row r="8116" spans="2:6" x14ac:dyDescent="0.25">
      <c r="B8116" s="18">
        <v>2010</v>
      </c>
      <c r="C8116" s="19">
        <v>40146</v>
      </c>
      <c r="D8116" s="18" t="s">
        <v>6</v>
      </c>
      <c r="E8116" s="18">
        <v>3.0867126731233003E-2</v>
      </c>
      <c r="F8116" s="18">
        <v>2.7808222280390095E-4</v>
      </c>
    </row>
    <row r="8117" spans="2:6" x14ac:dyDescent="0.25">
      <c r="B8117" s="18">
        <v>2010</v>
      </c>
      <c r="C8117" s="19">
        <v>40144</v>
      </c>
      <c r="D8117" s="18" t="s">
        <v>7</v>
      </c>
      <c r="E8117" s="18">
        <v>9.6064767877711234E-4</v>
      </c>
      <c r="F8117" s="18">
        <v>6.3200505182704755E-6</v>
      </c>
    </row>
    <row r="8118" spans="2:6" x14ac:dyDescent="0.25">
      <c r="B8118" s="18">
        <v>2010</v>
      </c>
      <c r="C8118" s="19">
        <v>40147</v>
      </c>
      <c r="D8118" s="18" t="s">
        <v>7</v>
      </c>
      <c r="E8118" s="18">
        <v>2.7018215965606284E-2</v>
      </c>
      <c r="F8118" s="18">
        <v>9.480075777405714E-5</v>
      </c>
    </row>
    <row r="8119" spans="2:6" x14ac:dyDescent="0.25">
      <c r="B8119" s="18">
        <v>2010</v>
      </c>
      <c r="C8119" s="19">
        <v>40147</v>
      </c>
      <c r="D8119" s="18" t="s">
        <v>6</v>
      </c>
      <c r="E8119" s="18">
        <v>3.91527129606856E-3</v>
      </c>
      <c r="F8119" s="18">
        <v>6.6360530441839997E-5</v>
      </c>
    </row>
    <row r="8120" spans="2:6" x14ac:dyDescent="0.25">
      <c r="B8120" s="18">
        <v>2010</v>
      </c>
      <c r="C8120" s="19">
        <v>40147</v>
      </c>
      <c r="D8120" s="18" t="s">
        <v>7</v>
      </c>
      <c r="E8120" s="18">
        <v>5.0054800104702167E-2</v>
      </c>
      <c r="F8120" s="18">
        <v>3.0336242487698283E-4</v>
      </c>
    </row>
    <row r="8121" spans="2:6" x14ac:dyDescent="0.25">
      <c r="B8121" s="18">
        <v>2010</v>
      </c>
      <c r="C8121" s="19">
        <v>40147</v>
      </c>
      <c r="D8121" s="18" t="s">
        <v>6</v>
      </c>
      <c r="E8121" s="18">
        <v>0.17675601286972953</v>
      </c>
      <c r="F8121" s="18">
        <v>1.832814650298438E-3</v>
      </c>
    </row>
    <row r="8122" spans="2:6" x14ac:dyDescent="0.25">
      <c r="B8122" s="18">
        <v>2010</v>
      </c>
      <c r="C8122" s="19">
        <v>40148</v>
      </c>
      <c r="D8122" s="18" t="s">
        <v>6</v>
      </c>
      <c r="E8122" s="18">
        <v>2.8411787104884925E-2</v>
      </c>
      <c r="F8122" s="18">
        <v>1.0522884112920342E-3</v>
      </c>
    </row>
    <row r="8123" spans="2:6" x14ac:dyDescent="0.25">
      <c r="B8123" s="18">
        <v>2010</v>
      </c>
      <c r="C8123" s="19">
        <v>40148</v>
      </c>
      <c r="D8123" s="18" t="s">
        <v>7</v>
      </c>
      <c r="E8123" s="18">
        <v>2.4471235606743282E-2</v>
      </c>
      <c r="F8123" s="18">
        <v>1.0112080829232761E-4</v>
      </c>
    </row>
    <row r="8124" spans="2:6" x14ac:dyDescent="0.25">
      <c r="B8124" s="18">
        <v>2010</v>
      </c>
      <c r="C8124" s="19">
        <v>40149</v>
      </c>
      <c r="D8124" s="18" t="s">
        <v>6</v>
      </c>
      <c r="E8124" s="18">
        <v>4.5061960195268494E-2</v>
      </c>
      <c r="F8124" s="18">
        <v>7.7736621374726851E-4</v>
      </c>
    </row>
    <row r="8125" spans="2:6" x14ac:dyDescent="0.25">
      <c r="B8125" s="18">
        <v>2010</v>
      </c>
      <c r="C8125" s="19">
        <v>40148</v>
      </c>
      <c r="D8125" s="18" t="s">
        <v>6</v>
      </c>
      <c r="E8125" s="18">
        <v>0.82027619674106589</v>
      </c>
      <c r="F8125" s="18">
        <v>9.3599948175585746E-3</v>
      </c>
    </row>
    <row r="8126" spans="2:6" x14ac:dyDescent="0.25">
      <c r="B8126" s="18">
        <v>2010</v>
      </c>
      <c r="C8126" s="19">
        <v>40149</v>
      </c>
      <c r="D8126" s="18" t="s">
        <v>6</v>
      </c>
      <c r="E8126" s="18">
        <v>8.6834334095777205E-2</v>
      </c>
      <c r="F8126" s="18">
        <v>1.4883718970526969E-3</v>
      </c>
    </row>
    <row r="8127" spans="2:6" x14ac:dyDescent="0.25">
      <c r="B8127" s="18">
        <v>2010</v>
      </c>
      <c r="C8127" s="19">
        <v>40149</v>
      </c>
      <c r="D8127" s="18" t="s">
        <v>6</v>
      </c>
      <c r="E8127" s="18">
        <v>2.1782054111219196E-2</v>
      </c>
      <c r="F8127" s="18">
        <v>3.570828542822819E-4</v>
      </c>
    </row>
    <row r="8128" spans="2:6" x14ac:dyDescent="0.25">
      <c r="B8128" s="18">
        <v>2010</v>
      </c>
      <c r="C8128" s="19">
        <v>40149</v>
      </c>
      <c r="D8128" s="18" t="s">
        <v>6</v>
      </c>
      <c r="E8128" s="18">
        <v>7.0380082571460015E-2</v>
      </c>
      <c r="F8128" s="18">
        <v>2.9325034404775008E-3</v>
      </c>
    </row>
    <row r="8129" spans="2:6" x14ac:dyDescent="0.25">
      <c r="B8129" s="18">
        <v>2010</v>
      </c>
      <c r="C8129" s="19">
        <v>40149</v>
      </c>
      <c r="D8129" s="18" t="s">
        <v>6</v>
      </c>
      <c r="E8129" s="18">
        <v>4.4215073425820248E-2</v>
      </c>
      <c r="F8129" s="18">
        <v>3.3496267746833518E-4</v>
      </c>
    </row>
    <row r="8130" spans="2:6" x14ac:dyDescent="0.25">
      <c r="B8130" s="18">
        <v>2010</v>
      </c>
      <c r="C8130" s="19">
        <v>40149</v>
      </c>
      <c r="D8130" s="18" t="s">
        <v>6</v>
      </c>
      <c r="E8130" s="18">
        <v>6.5662164859571104E-2</v>
      </c>
      <c r="F8130" s="18">
        <v>5.277242182755847E-4</v>
      </c>
    </row>
    <row r="8131" spans="2:6" x14ac:dyDescent="0.25">
      <c r="B8131" s="18">
        <v>2010</v>
      </c>
      <c r="C8131" s="19">
        <v>40149</v>
      </c>
      <c r="D8131" s="18" t="s">
        <v>6</v>
      </c>
      <c r="E8131" s="18">
        <v>3.9019991899801917E-2</v>
      </c>
      <c r="F8131" s="18">
        <v>6.1936495079050662E-4</v>
      </c>
    </row>
    <row r="8132" spans="2:6" x14ac:dyDescent="0.25">
      <c r="B8132" s="18">
        <v>2010</v>
      </c>
      <c r="C8132" s="19">
        <v>40149</v>
      </c>
      <c r="D8132" s="18" t="s">
        <v>7</v>
      </c>
      <c r="E8132" s="18">
        <v>1.1376090932886855E-3</v>
      </c>
      <c r="F8132" s="18">
        <v>3.1600252591352378E-6</v>
      </c>
    </row>
    <row r="8133" spans="2:6" x14ac:dyDescent="0.25">
      <c r="B8133" s="18">
        <v>2010</v>
      </c>
      <c r="C8133" s="19">
        <v>40149</v>
      </c>
      <c r="D8133" s="18" t="s">
        <v>6</v>
      </c>
      <c r="E8133" s="18">
        <v>1.64826917516494E-2</v>
      </c>
      <c r="F8133" s="18">
        <v>1.0112080829232761E-4</v>
      </c>
    </row>
    <row r="8134" spans="2:6" x14ac:dyDescent="0.25">
      <c r="B8134" s="18">
        <v>2010</v>
      </c>
      <c r="C8134" s="19">
        <v>40149</v>
      </c>
      <c r="D8134" s="18" t="s">
        <v>6</v>
      </c>
      <c r="E8134" s="18">
        <v>1.8770550039263312E-2</v>
      </c>
      <c r="F8134" s="18">
        <v>3.7541100078526627E-3</v>
      </c>
    </row>
    <row r="8135" spans="2:6" x14ac:dyDescent="0.25">
      <c r="B8135" s="18">
        <v>2010</v>
      </c>
      <c r="C8135" s="19">
        <v>40149</v>
      </c>
      <c r="D8135" s="18" t="s">
        <v>7</v>
      </c>
      <c r="E8135" s="18">
        <v>6.7498139535128676E-2</v>
      </c>
      <c r="F8135" s="18">
        <v>5.6248449612607233E-4</v>
      </c>
    </row>
    <row r="8136" spans="2:6" x14ac:dyDescent="0.25">
      <c r="B8136" s="18">
        <v>2010</v>
      </c>
      <c r="C8136" s="19">
        <v>40149</v>
      </c>
      <c r="D8136" s="18" t="s">
        <v>7</v>
      </c>
      <c r="E8136" s="18">
        <v>5.5995647591876412E-2</v>
      </c>
      <c r="F8136" s="18">
        <v>5.5932447086693706E-4</v>
      </c>
    </row>
    <row r="8137" spans="2:6" x14ac:dyDescent="0.25">
      <c r="B8137" s="18">
        <v>2010</v>
      </c>
      <c r="C8137" s="19">
        <v>40149</v>
      </c>
      <c r="D8137" s="18" t="s">
        <v>6</v>
      </c>
      <c r="E8137" s="18">
        <v>1.6842934631190819E-2</v>
      </c>
      <c r="F8137" s="18">
        <v>2.591220712490895E-4</v>
      </c>
    </row>
    <row r="8138" spans="2:6" x14ac:dyDescent="0.25">
      <c r="B8138" s="18">
        <v>2010</v>
      </c>
      <c r="C8138" s="19">
        <v>40149</v>
      </c>
      <c r="D8138" s="18" t="s">
        <v>6</v>
      </c>
      <c r="E8138" s="18">
        <v>2.2916503179248746E-2</v>
      </c>
      <c r="F8138" s="18">
        <v>6.1936495079050662E-4</v>
      </c>
    </row>
    <row r="8139" spans="2:6" x14ac:dyDescent="0.25">
      <c r="B8139" s="18">
        <v>2010</v>
      </c>
      <c r="C8139" s="19">
        <v>40149</v>
      </c>
      <c r="D8139" s="18" t="s">
        <v>6</v>
      </c>
      <c r="E8139" s="18">
        <v>2.8743589757094123E-2</v>
      </c>
      <c r="F8139" s="18">
        <v>9.2904742618575987E-4</v>
      </c>
    </row>
    <row r="8140" spans="2:6" x14ac:dyDescent="0.25">
      <c r="B8140" s="18">
        <v>2010</v>
      </c>
      <c r="C8140" s="19">
        <v>40149</v>
      </c>
      <c r="D8140" s="18" t="s">
        <v>6</v>
      </c>
      <c r="E8140" s="18">
        <v>0.21304258292037948</v>
      </c>
      <c r="F8140" s="18">
        <v>2.3289386159826703E-3</v>
      </c>
    </row>
    <row r="8141" spans="2:6" x14ac:dyDescent="0.25">
      <c r="B8141" s="18">
        <v>2010</v>
      </c>
      <c r="C8141" s="19">
        <v>40149</v>
      </c>
      <c r="D8141" s="18" t="s">
        <v>6</v>
      </c>
      <c r="E8141" s="18">
        <v>0.16249481887525219</v>
      </c>
      <c r="F8141" s="18">
        <v>2.8914231121087426E-3</v>
      </c>
    </row>
    <row r="8142" spans="2:6" x14ac:dyDescent="0.25">
      <c r="B8142" s="18">
        <v>2010</v>
      </c>
      <c r="C8142" s="19">
        <v>40149</v>
      </c>
      <c r="D8142" s="18" t="s">
        <v>6</v>
      </c>
      <c r="E8142" s="18">
        <v>5.7828462242174854E-2</v>
      </c>
      <c r="F8142" s="18">
        <v>4.7400378887028569E-4</v>
      </c>
    </row>
    <row r="8143" spans="2:6" x14ac:dyDescent="0.25">
      <c r="B8143" s="18">
        <v>2010</v>
      </c>
      <c r="C8143" s="19">
        <v>40150</v>
      </c>
      <c r="D8143" s="18" t="s">
        <v>6</v>
      </c>
      <c r="E8143" s="18">
        <v>1.5992887836483439E-2</v>
      </c>
      <c r="F8143" s="18">
        <v>7.6156608745159228E-4</v>
      </c>
    </row>
    <row r="8144" spans="2:6" x14ac:dyDescent="0.25">
      <c r="B8144" s="18">
        <v>2010</v>
      </c>
      <c r="C8144" s="19">
        <v>40150</v>
      </c>
      <c r="D8144" s="18" t="s">
        <v>6</v>
      </c>
      <c r="E8144" s="18">
        <v>0.2340757110451836</v>
      </c>
      <c r="F8144" s="18">
        <v>5.8839670325098129E-3</v>
      </c>
    </row>
    <row r="8145" spans="2:6" x14ac:dyDescent="0.25">
      <c r="B8145" s="18">
        <v>2010</v>
      </c>
      <c r="C8145" s="19">
        <v>40150</v>
      </c>
      <c r="D8145" s="18" t="s">
        <v>6</v>
      </c>
      <c r="E8145" s="18">
        <v>3.6498291743011996E-3</v>
      </c>
      <c r="F8145" s="18">
        <v>6.6360530441839997E-5</v>
      </c>
    </row>
    <row r="8146" spans="2:6" x14ac:dyDescent="0.25">
      <c r="B8146" s="18">
        <v>2010</v>
      </c>
      <c r="C8146" s="19">
        <v>40150</v>
      </c>
      <c r="D8146" s="18" t="s">
        <v>6</v>
      </c>
      <c r="E8146" s="18">
        <v>5.4254473674092897E-2</v>
      </c>
      <c r="F8146" s="18">
        <v>8.5636684522564946E-4</v>
      </c>
    </row>
    <row r="8147" spans="2:6" x14ac:dyDescent="0.25">
      <c r="B8147" s="18">
        <v>2010</v>
      </c>
      <c r="C8147" s="19">
        <v>40150</v>
      </c>
      <c r="D8147" s="18" t="s">
        <v>7</v>
      </c>
      <c r="E8147" s="18">
        <v>7.697821531253439E-2</v>
      </c>
      <c r="F8147" s="18">
        <v>1.832814650298438E-4</v>
      </c>
    </row>
    <row r="8148" spans="2:6" x14ac:dyDescent="0.25">
      <c r="B8148" s="18">
        <v>2010</v>
      </c>
      <c r="C8148" s="19">
        <v>40150</v>
      </c>
      <c r="D8148" s="18" t="s">
        <v>7</v>
      </c>
      <c r="E8148" s="18">
        <v>5.6880454664434282E-3</v>
      </c>
      <c r="F8148" s="18">
        <v>1.5800126295676189E-5</v>
      </c>
    </row>
    <row r="8149" spans="2:6" x14ac:dyDescent="0.25">
      <c r="B8149" s="18">
        <v>2010</v>
      </c>
      <c r="C8149" s="19">
        <v>40150</v>
      </c>
      <c r="D8149" s="18" t="s">
        <v>7</v>
      </c>
      <c r="E8149" s="18">
        <v>2.0897247038661328E-2</v>
      </c>
      <c r="F8149" s="18">
        <v>5.3720429405299046E-5</v>
      </c>
    </row>
    <row r="8150" spans="2:6" x14ac:dyDescent="0.25">
      <c r="B8150" s="18">
        <v>2010</v>
      </c>
      <c r="C8150" s="19">
        <v>40150</v>
      </c>
      <c r="D8150" s="18" t="s">
        <v>7</v>
      </c>
      <c r="E8150" s="18">
        <v>6.6581732209979464E-3</v>
      </c>
      <c r="F8150" s="18">
        <v>1.3588108614281523E-4</v>
      </c>
    </row>
    <row r="8151" spans="2:6" x14ac:dyDescent="0.25">
      <c r="B8151" s="18">
        <v>2010</v>
      </c>
      <c r="C8151" s="19">
        <v>40150</v>
      </c>
      <c r="D8151" s="18" t="s">
        <v>6</v>
      </c>
      <c r="E8151" s="18">
        <v>2.7963063518087718E-2</v>
      </c>
      <c r="F8151" s="18">
        <v>4.1080328368758092E-4</v>
      </c>
    </row>
    <row r="8152" spans="2:6" x14ac:dyDescent="0.25">
      <c r="B8152" s="18">
        <v>2010</v>
      </c>
      <c r="C8152" s="19">
        <v>40150</v>
      </c>
      <c r="D8152" s="18" t="s">
        <v>6</v>
      </c>
      <c r="E8152" s="18">
        <v>0.17220873652183391</v>
      </c>
      <c r="F8152" s="18">
        <v>2.0129360900691465E-3</v>
      </c>
    </row>
    <row r="8153" spans="2:6" x14ac:dyDescent="0.25">
      <c r="B8153" s="18">
        <v>2010</v>
      </c>
      <c r="C8153" s="19">
        <v>40150</v>
      </c>
      <c r="D8153" s="18" t="s">
        <v>7</v>
      </c>
      <c r="E8153" s="18">
        <v>3.5303802195058874E-2</v>
      </c>
      <c r="F8153" s="18">
        <v>1.8012143977070856E-4</v>
      </c>
    </row>
    <row r="8154" spans="2:6" x14ac:dyDescent="0.25">
      <c r="B8154" s="18">
        <v>2010</v>
      </c>
      <c r="C8154" s="19">
        <v>40150</v>
      </c>
      <c r="D8154" s="18" t="s">
        <v>7</v>
      </c>
      <c r="E8154" s="18">
        <v>2.3415787170192113E-3</v>
      </c>
      <c r="F8154" s="18">
        <v>9.4800757774057133E-6</v>
      </c>
    </row>
    <row r="8155" spans="2:6" x14ac:dyDescent="0.25">
      <c r="B8155" s="18">
        <v>2010</v>
      </c>
      <c r="C8155" s="19">
        <v>40150</v>
      </c>
      <c r="D8155" s="18" t="s">
        <v>7</v>
      </c>
      <c r="E8155" s="18">
        <v>2.3030264088577612E-2</v>
      </c>
      <c r="F8155" s="18">
        <v>4.4872358679720376E-4</v>
      </c>
    </row>
    <row r="8156" spans="2:6" x14ac:dyDescent="0.25">
      <c r="B8156" s="18">
        <v>2010</v>
      </c>
      <c r="C8156" s="19">
        <v>40150</v>
      </c>
      <c r="D8156" s="18" t="s">
        <v>7</v>
      </c>
      <c r="E8156" s="18">
        <v>1.6432131347503237E-3</v>
      </c>
      <c r="F8156" s="18">
        <v>1.2640101036540951E-5</v>
      </c>
    </row>
    <row r="8157" spans="2:6" x14ac:dyDescent="0.25">
      <c r="B8157" s="18">
        <v>2010</v>
      </c>
      <c r="C8157" s="19">
        <v>40150</v>
      </c>
      <c r="D8157" s="18" t="s">
        <v>7</v>
      </c>
      <c r="E8157" s="18">
        <v>1.2121856894042772E-2</v>
      </c>
      <c r="F8157" s="18">
        <v>2.4016191969427808E-4</v>
      </c>
    </row>
    <row r="8158" spans="2:6" x14ac:dyDescent="0.25">
      <c r="B8158" s="18">
        <v>2010</v>
      </c>
      <c r="C8158" s="19">
        <v>40150</v>
      </c>
      <c r="D8158" s="18" t="s">
        <v>6</v>
      </c>
      <c r="E8158" s="18">
        <v>0.10933371394082009</v>
      </c>
      <c r="F8158" s="18">
        <v>5.7544059968852677E-3</v>
      </c>
    </row>
    <row r="8159" spans="2:6" x14ac:dyDescent="0.25">
      <c r="B8159" s="18">
        <v>2010</v>
      </c>
      <c r="C8159" s="19">
        <v>40149</v>
      </c>
      <c r="D8159" s="18" t="s">
        <v>7</v>
      </c>
      <c r="E8159" s="18">
        <v>3.2421859158727542E-2</v>
      </c>
      <c r="F8159" s="18">
        <v>1.2008095984713904E-4</v>
      </c>
    </row>
    <row r="8160" spans="2:6" x14ac:dyDescent="0.25">
      <c r="B8160" s="18">
        <v>2010</v>
      </c>
      <c r="C8160" s="19">
        <v>40149</v>
      </c>
      <c r="D8160" s="18" t="s">
        <v>6</v>
      </c>
      <c r="E8160" s="18">
        <v>6.6230969406215451E-2</v>
      </c>
      <c r="F8160" s="18">
        <v>7.5524603693332185E-4</v>
      </c>
    </row>
    <row r="8161" spans="2:6" x14ac:dyDescent="0.25">
      <c r="B8161" s="18">
        <v>2010</v>
      </c>
      <c r="C8161" s="19">
        <v>40149</v>
      </c>
      <c r="D8161" s="18" t="s">
        <v>6</v>
      </c>
      <c r="E8161" s="18">
        <v>8.2410298732987872E-2</v>
      </c>
      <c r="F8161" s="18">
        <v>7.9000631478380948E-4</v>
      </c>
    </row>
    <row r="8162" spans="2:6" x14ac:dyDescent="0.25">
      <c r="B8162" s="18">
        <v>2010</v>
      </c>
      <c r="C8162" s="19">
        <v>40149</v>
      </c>
      <c r="D8162" s="18" t="s">
        <v>6</v>
      </c>
      <c r="E8162" s="18">
        <v>5.3278025869020113E-2</v>
      </c>
      <c r="F8162" s="18">
        <v>3.5518683912680073E-3</v>
      </c>
    </row>
    <row r="8163" spans="2:6" x14ac:dyDescent="0.25">
      <c r="B8163" s="18">
        <v>2010</v>
      </c>
      <c r="C8163" s="19">
        <v>40149</v>
      </c>
      <c r="D8163" s="18" t="s">
        <v>6</v>
      </c>
      <c r="E8163" s="18">
        <v>0.36826618367436148</v>
      </c>
      <c r="F8163" s="18">
        <v>3.1631852843943729E-3</v>
      </c>
    </row>
    <row r="8164" spans="2:6" x14ac:dyDescent="0.25">
      <c r="B8164" s="18">
        <v>2010</v>
      </c>
      <c r="C8164" s="19">
        <v>40149</v>
      </c>
      <c r="D8164" s="18" t="s">
        <v>6</v>
      </c>
      <c r="E8164" s="18">
        <v>0.21604776694181707</v>
      </c>
      <c r="F8164" s="18">
        <v>7.141657085645638E-4</v>
      </c>
    </row>
    <row r="8165" spans="2:6" x14ac:dyDescent="0.25">
      <c r="B8165" s="18">
        <v>2010</v>
      </c>
      <c r="C8165" s="19">
        <v>40151</v>
      </c>
      <c r="D8165" s="18" t="s">
        <v>6</v>
      </c>
      <c r="E8165" s="18">
        <v>1.7879422916187177E-2</v>
      </c>
      <c r="F8165" s="18">
        <v>7.7736621374726851E-4</v>
      </c>
    </row>
    <row r="8166" spans="2:6" x14ac:dyDescent="0.25">
      <c r="B8166" s="18">
        <v>2010</v>
      </c>
      <c r="C8166" s="19">
        <v>40150</v>
      </c>
      <c r="D8166" s="18" t="s">
        <v>7</v>
      </c>
      <c r="E8166" s="18">
        <v>2.0897247038661328E-2</v>
      </c>
      <c r="F8166" s="18">
        <v>5.3720429405299046E-5</v>
      </c>
    </row>
    <row r="8167" spans="2:6" x14ac:dyDescent="0.25">
      <c r="B8167" s="18">
        <v>2010</v>
      </c>
      <c r="C8167" s="19">
        <v>40150</v>
      </c>
      <c r="D8167" s="18" t="s">
        <v>7</v>
      </c>
      <c r="E8167" s="18">
        <v>1.1376090932886855E-3</v>
      </c>
      <c r="F8167" s="18">
        <v>3.1600252591352378E-6</v>
      </c>
    </row>
    <row r="8168" spans="2:6" x14ac:dyDescent="0.25">
      <c r="B8168" s="18">
        <v>2010</v>
      </c>
      <c r="C8168" s="19">
        <v>40150</v>
      </c>
      <c r="D8168" s="18" t="s">
        <v>6</v>
      </c>
      <c r="E8168" s="18">
        <v>9.9430194778690265E-2</v>
      </c>
      <c r="F8168" s="18">
        <v>1.0586084618103046E-3</v>
      </c>
    </row>
    <row r="8169" spans="2:6" x14ac:dyDescent="0.25">
      <c r="B8169" s="18">
        <v>2010</v>
      </c>
      <c r="C8169" s="19">
        <v>40151</v>
      </c>
      <c r="D8169" s="18" t="s">
        <v>7</v>
      </c>
      <c r="E8169" s="18">
        <v>9.4800757774057137E-4</v>
      </c>
      <c r="F8169" s="18">
        <v>6.3200505182704755E-6</v>
      </c>
    </row>
    <row r="8170" spans="2:6" x14ac:dyDescent="0.25">
      <c r="B8170" s="18">
        <v>2010</v>
      </c>
      <c r="C8170" s="19">
        <v>40150</v>
      </c>
      <c r="D8170" s="18" t="s">
        <v>6</v>
      </c>
      <c r="E8170" s="18">
        <v>0.16055456336614315</v>
      </c>
      <c r="F8170" s="18">
        <v>1.0712485628468456E-3</v>
      </c>
    </row>
    <row r="8171" spans="2:6" x14ac:dyDescent="0.25">
      <c r="B8171" s="18">
        <v>2010</v>
      </c>
      <c r="C8171" s="19">
        <v>40150</v>
      </c>
      <c r="D8171" s="18" t="s">
        <v>6</v>
      </c>
      <c r="E8171" s="18">
        <v>7.9174432867633385E-2</v>
      </c>
      <c r="F8171" s="18">
        <v>1.169209345880038E-3</v>
      </c>
    </row>
    <row r="8172" spans="2:6" x14ac:dyDescent="0.25">
      <c r="B8172" s="18">
        <v>2010</v>
      </c>
      <c r="C8172" s="19">
        <v>40151</v>
      </c>
      <c r="D8172" s="18" t="s">
        <v>6</v>
      </c>
      <c r="E8172" s="18">
        <v>7.3407386769711577E-2</v>
      </c>
      <c r="F8172" s="18">
        <v>1.5958127558632952E-3</v>
      </c>
    </row>
    <row r="8173" spans="2:6" x14ac:dyDescent="0.25">
      <c r="B8173" s="18">
        <v>2010</v>
      </c>
      <c r="C8173" s="19">
        <v>40151</v>
      </c>
      <c r="D8173" s="18" t="s">
        <v>6</v>
      </c>
      <c r="E8173" s="18">
        <v>0.15010751985944207</v>
      </c>
      <c r="F8173" s="18">
        <v>2.5880606872317599E-3</v>
      </c>
    </row>
    <row r="8174" spans="2:6" x14ac:dyDescent="0.25">
      <c r="B8174" s="18">
        <v>2010</v>
      </c>
      <c r="C8174" s="19">
        <v>40150</v>
      </c>
      <c r="D8174" s="18" t="s">
        <v>6</v>
      </c>
      <c r="E8174" s="18">
        <v>0.19955875513964941</v>
      </c>
      <c r="F8174" s="18">
        <v>3.3338266483876758E-3</v>
      </c>
    </row>
    <row r="8175" spans="2:6" x14ac:dyDescent="0.25">
      <c r="B8175" s="18">
        <v>2010</v>
      </c>
      <c r="C8175" s="19">
        <v>40151</v>
      </c>
      <c r="D8175" s="18" t="s">
        <v>7</v>
      </c>
      <c r="E8175" s="18">
        <v>1.0428083355146286E-3</v>
      </c>
      <c r="F8175" s="18">
        <v>3.1600252591352378E-6</v>
      </c>
    </row>
    <row r="8176" spans="2:6" x14ac:dyDescent="0.25">
      <c r="B8176" s="18">
        <v>2010</v>
      </c>
      <c r="C8176" s="19">
        <v>40150</v>
      </c>
      <c r="D8176" s="18" t="s">
        <v>6</v>
      </c>
      <c r="E8176" s="18">
        <v>2.2632100905926572E-2</v>
      </c>
      <c r="F8176" s="18">
        <v>1.8960151554811427E-5</v>
      </c>
    </row>
    <row r="8177" spans="2:6" x14ac:dyDescent="0.25">
      <c r="B8177" s="18">
        <v>2010</v>
      </c>
      <c r="C8177" s="19">
        <v>40150</v>
      </c>
      <c r="D8177" s="18" t="s">
        <v>6</v>
      </c>
      <c r="E8177" s="18">
        <v>6.0666164924878294E-2</v>
      </c>
      <c r="F8177" s="18">
        <v>2.0919367215475274E-3</v>
      </c>
    </row>
    <row r="8178" spans="2:6" x14ac:dyDescent="0.25">
      <c r="B8178" s="18">
        <v>2010</v>
      </c>
      <c r="C8178" s="19">
        <v>40151</v>
      </c>
      <c r="D8178" s="18" t="s">
        <v>6</v>
      </c>
      <c r="E8178" s="18">
        <v>2.565308505365986E-2</v>
      </c>
      <c r="F8178" s="18">
        <v>4.1080328368758092E-4</v>
      </c>
    </row>
    <row r="8179" spans="2:6" x14ac:dyDescent="0.25">
      <c r="B8179" s="18">
        <v>2010</v>
      </c>
      <c r="C8179" s="19">
        <v>40150</v>
      </c>
      <c r="D8179" s="18" t="s">
        <v>6</v>
      </c>
      <c r="E8179" s="18">
        <v>0.14242233842922516</v>
      </c>
      <c r="F8179" s="18">
        <v>6.3200505182704758E-4</v>
      </c>
    </row>
    <row r="8180" spans="2:6" x14ac:dyDescent="0.25">
      <c r="B8180" s="18">
        <v>2010</v>
      </c>
      <c r="C8180" s="19">
        <v>40151</v>
      </c>
      <c r="D8180" s="18" t="s">
        <v>6</v>
      </c>
      <c r="E8180" s="18">
        <v>1.1060088406973333E-3</v>
      </c>
      <c r="F8180" s="18">
        <v>1.5800126295676189E-5</v>
      </c>
    </row>
    <row r="8181" spans="2:6" x14ac:dyDescent="0.25">
      <c r="B8181" s="18">
        <v>2010</v>
      </c>
      <c r="C8181" s="19">
        <v>40152</v>
      </c>
      <c r="D8181" s="18" t="s">
        <v>6</v>
      </c>
      <c r="E8181" s="18">
        <v>1.3556508361690171E-2</v>
      </c>
      <c r="F8181" s="18">
        <v>9.0376722411267805E-4</v>
      </c>
    </row>
    <row r="8182" spans="2:6" x14ac:dyDescent="0.25">
      <c r="B8182" s="18">
        <v>2010</v>
      </c>
      <c r="C8182" s="19">
        <v>40152</v>
      </c>
      <c r="D8182" s="18" t="s">
        <v>6</v>
      </c>
      <c r="E8182" s="18">
        <v>9.2209537061566246E-2</v>
      </c>
      <c r="F8182" s="18">
        <v>1.0491283860328989E-3</v>
      </c>
    </row>
    <row r="8183" spans="2:6" x14ac:dyDescent="0.25">
      <c r="B8183" s="18">
        <v>2010</v>
      </c>
      <c r="C8183" s="19">
        <v>40152</v>
      </c>
      <c r="D8183" s="18" t="s">
        <v>6</v>
      </c>
      <c r="E8183" s="18">
        <v>9.5818285907498676E-2</v>
      </c>
      <c r="F8183" s="18">
        <v>3.6024287954141711E-4</v>
      </c>
    </row>
    <row r="8184" spans="2:6" x14ac:dyDescent="0.25">
      <c r="B8184" s="18">
        <v>2010</v>
      </c>
      <c r="C8184" s="19">
        <v>40152</v>
      </c>
      <c r="D8184" s="18" t="s">
        <v>6</v>
      </c>
      <c r="E8184" s="18">
        <v>0.24834638511543833</v>
      </c>
      <c r="F8184" s="18">
        <v>4.2818342261282472E-3</v>
      </c>
    </row>
    <row r="8185" spans="2:6" x14ac:dyDescent="0.25">
      <c r="B8185" s="18">
        <v>2010</v>
      </c>
      <c r="C8185" s="19">
        <v>40152</v>
      </c>
      <c r="D8185" s="18" t="s">
        <v>6</v>
      </c>
      <c r="E8185" s="18">
        <v>1.0048880324050056E-3</v>
      </c>
      <c r="F8185" s="18">
        <v>1.5800126295676189E-5</v>
      </c>
    </row>
    <row r="8186" spans="2:6" x14ac:dyDescent="0.25">
      <c r="B8186" s="18">
        <v>2010</v>
      </c>
      <c r="C8186" s="19">
        <v>40152</v>
      </c>
      <c r="D8186" s="18" t="s">
        <v>7</v>
      </c>
      <c r="E8186" s="18">
        <v>1.2892903057271771E-3</v>
      </c>
      <c r="F8186" s="18">
        <v>9.4800757774057133E-6</v>
      </c>
    </row>
    <row r="8187" spans="2:6" x14ac:dyDescent="0.25">
      <c r="B8187" s="18">
        <v>2010</v>
      </c>
      <c r="C8187" s="19">
        <v>40152</v>
      </c>
      <c r="D8187" s="18" t="s">
        <v>6</v>
      </c>
      <c r="E8187" s="18">
        <v>1.2561100405062571E-2</v>
      </c>
      <c r="F8187" s="18">
        <v>8.3740669367083807E-4</v>
      </c>
    </row>
    <row r="8188" spans="2:6" x14ac:dyDescent="0.25">
      <c r="B8188" s="18">
        <v>2010</v>
      </c>
      <c r="C8188" s="19">
        <v>40153</v>
      </c>
      <c r="D8188" s="18" t="s">
        <v>6</v>
      </c>
      <c r="E8188" s="18">
        <v>2.011356077439579E-2</v>
      </c>
      <c r="F8188" s="18">
        <v>2.1172169236206094E-4</v>
      </c>
    </row>
    <row r="8189" spans="2:6" x14ac:dyDescent="0.25">
      <c r="B8189" s="18">
        <v>2010</v>
      </c>
      <c r="C8189" s="19">
        <v>40153</v>
      </c>
      <c r="D8189" s="18" t="s">
        <v>6</v>
      </c>
      <c r="E8189" s="18">
        <v>0.2367206521870798</v>
      </c>
      <c r="F8189" s="18">
        <v>7.9664236782799342E-3</v>
      </c>
    </row>
    <row r="8190" spans="2:6" x14ac:dyDescent="0.25">
      <c r="B8190" s="18">
        <v>2010</v>
      </c>
      <c r="C8190" s="19">
        <v>40153</v>
      </c>
      <c r="D8190" s="18" t="s">
        <v>6</v>
      </c>
      <c r="E8190" s="18">
        <v>1.6571172458905187E-2</v>
      </c>
      <c r="F8190" s="18">
        <v>3.6024287954141711E-4</v>
      </c>
    </row>
    <row r="8191" spans="2:6" x14ac:dyDescent="0.25">
      <c r="B8191" s="18">
        <v>2010</v>
      </c>
      <c r="C8191" s="19">
        <v>40153</v>
      </c>
      <c r="D8191" s="18" t="s">
        <v>6</v>
      </c>
      <c r="E8191" s="18">
        <v>1.1060088406973333E-3</v>
      </c>
      <c r="F8191" s="18">
        <v>3.1600252591352378E-5</v>
      </c>
    </row>
    <row r="8192" spans="2:6" x14ac:dyDescent="0.25">
      <c r="B8192" s="18">
        <v>2010</v>
      </c>
      <c r="C8192" s="19">
        <v>40154</v>
      </c>
      <c r="D8192" s="18" t="s">
        <v>6</v>
      </c>
      <c r="E8192" s="18">
        <v>9.5274761562927426E-3</v>
      </c>
      <c r="F8192" s="18">
        <v>6.3516507708618285E-4</v>
      </c>
    </row>
    <row r="8193" spans="2:6" x14ac:dyDescent="0.25">
      <c r="B8193" s="18">
        <v>2010</v>
      </c>
      <c r="C8193" s="19">
        <v>40151</v>
      </c>
      <c r="D8193" s="18" t="s">
        <v>6</v>
      </c>
      <c r="E8193" s="18">
        <v>0.13828270533975801</v>
      </c>
      <c r="F8193" s="18">
        <v>1.7285338167469752E-3</v>
      </c>
    </row>
    <row r="8194" spans="2:6" x14ac:dyDescent="0.25">
      <c r="B8194" s="18">
        <v>2010</v>
      </c>
      <c r="C8194" s="19">
        <v>40150</v>
      </c>
      <c r="D8194" s="18" t="s">
        <v>6</v>
      </c>
      <c r="E8194" s="18">
        <v>2.7210977506413533E-2</v>
      </c>
      <c r="F8194" s="18">
        <v>2.4964199547168381E-4</v>
      </c>
    </row>
    <row r="8195" spans="2:6" x14ac:dyDescent="0.25">
      <c r="B8195" s="18">
        <v>2010</v>
      </c>
      <c r="C8195" s="19">
        <v>40154</v>
      </c>
      <c r="D8195" s="18" t="s">
        <v>7</v>
      </c>
      <c r="E8195" s="18">
        <v>6.9836558226888754E-3</v>
      </c>
      <c r="F8195" s="18">
        <v>4.1080328368758094E-5</v>
      </c>
    </row>
    <row r="8196" spans="2:6" x14ac:dyDescent="0.25">
      <c r="B8196" s="18">
        <v>2010</v>
      </c>
      <c r="C8196" s="19">
        <v>40150</v>
      </c>
      <c r="D8196" s="18" t="s">
        <v>6</v>
      </c>
      <c r="E8196" s="18">
        <v>0.22587228547246854</v>
      </c>
      <c r="F8196" s="18">
        <v>1.3208905583185293E-3</v>
      </c>
    </row>
    <row r="8197" spans="2:6" x14ac:dyDescent="0.25">
      <c r="B8197" s="18">
        <v>2010</v>
      </c>
      <c r="C8197" s="19">
        <v>40154</v>
      </c>
      <c r="D8197" s="18" t="s">
        <v>7</v>
      </c>
      <c r="E8197" s="18">
        <v>6.7548699939274842E-2</v>
      </c>
      <c r="F8197" s="18">
        <v>2.0224161658465522E-4</v>
      </c>
    </row>
    <row r="8198" spans="2:6" x14ac:dyDescent="0.25">
      <c r="B8198" s="18">
        <v>2010</v>
      </c>
      <c r="C8198" s="19">
        <v>40152</v>
      </c>
      <c r="D8198" s="18" t="s">
        <v>6</v>
      </c>
      <c r="E8198" s="18">
        <v>2.6316690358078262E-2</v>
      </c>
      <c r="F8198" s="18">
        <v>9.4800757774057133E-6</v>
      </c>
    </row>
    <row r="8199" spans="2:6" x14ac:dyDescent="0.25">
      <c r="B8199" s="18">
        <v>2010</v>
      </c>
      <c r="C8199" s="19">
        <v>40154</v>
      </c>
      <c r="D8199" s="18" t="s">
        <v>7</v>
      </c>
      <c r="E8199" s="18">
        <v>4.2849942513873826E-3</v>
      </c>
      <c r="F8199" s="18">
        <v>1.2640101036540951E-5</v>
      </c>
    </row>
    <row r="8200" spans="2:6" x14ac:dyDescent="0.25">
      <c r="B8200" s="18">
        <v>2010</v>
      </c>
      <c r="C8200" s="19">
        <v>40154</v>
      </c>
      <c r="D8200" s="18" t="s">
        <v>6</v>
      </c>
      <c r="E8200" s="18">
        <v>1.0807286386242513E-2</v>
      </c>
      <c r="F8200" s="18">
        <v>4.740037888702857E-5</v>
      </c>
    </row>
    <row r="8201" spans="2:6" x14ac:dyDescent="0.25">
      <c r="B8201" s="18">
        <v>2010</v>
      </c>
      <c r="C8201" s="19">
        <v>40154</v>
      </c>
      <c r="D8201" s="18" t="s">
        <v>6</v>
      </c>
      <c r="E8201" s="18">
        <v>2.7555420259659274E-2</v>
      </c>
      <c r="F8201" s="18">
        <v>5.5110840519318549E-3</v>
      </c>
    </row>
    <row r="8202" spans="2:6" x14ac:dyDescent="0.25">
      <c r="B8202" s="18">
        <v>2010</v>
      </c>
      <c r="C8202" s="19">
        <v>40155</v>
      </c>
      <c r="D8202" s="18" t="s">
        <v>7</v>
      </c>
      <c r="E8202" s="18">
        <v>4.2660340998325712E-2</v>
      </c>
      <c r="F8202" s="18">
        <v>1.7064136399330283E-4</v>
      </c>
    </row>
    <row r="8203" spans="2:6" x14ac:dyDescent="0.25">
      <c r="B8203" s="18">
        <v>2010</v>
      </c>
      <c r="C8203" s="19">
        <v>40155</v>
      </c>
      <c r="D8203" s="18" t="s">
        <v>7</v>
      </c>
      <c r="E8203" s="18">
        <v>7.584060621924571E-2</v>
      </c>
      <c r="F8203" s="18">
        <v>2.0224161658465522E-4</v>
      </c>
    </row>
    <row r="8204" spans="2:6" x14ac:dyDescent="0.25">
      <c r="B8204" s="18">
        <v>2010</v>
      </c>
      <c r="C8204" s="19">
        <v>40155</v>
      </c>
      <c r="D8204" s="18" t="s">
        <v>7</v>
      </c>
      <c r="E8204" s="18">
        <v>7.150189153845303E-2</v>
      </c>
      <c r="F8204" s="18">
        <v>3.9500315739190474E-4</v>
      </c>
    </row>
    <row r="8205" spans="2:6" x14ac:dyDescent="0.25">
      <c r="B8205" s="18">
        <v>2010</v>
      </c>
      <c r="C8205" s="19">
        <v>40155</v>
      </c>
      <c r="D8205" s="18" t="s">
        <v>7</v>
      </c>
      <c r="E8205" s="18">
        <v>5.4993919584730544E-2</v>
      </c>
      <c r="F8205" s="18">
        <v>2.9862238698827996E-3</v>
      </c>
    </row>
    <row r="8206" spans="2:6" x14ac:dyDescent="0.25">
      <c r="B8206" s="18">
        <v>2010</v>
      </c>
      <c r="C8206" s="19">
        <v>40155</v>
      </c>
      <c r="D8206" s="18" t="s">
        <v>7</v>
      </c>
      <c r="E8206" s="18">
        <v>7.5233881369491745E-2</v>
      </c>
      <c r="F8206" s="18">
        <v>1.9592156606638474E-4</v>
      </c>
    </row>
    <row r="8207" spans="2:6" x14ac:dyDescent="0.25">
      <c r="B8207" s="18">
        <v>2010</v>
      </c>
      <c r="C8207" s="19">
        <v>40156</v>
      </c>
      <c r="D8207" s="18" t="s">
        <v>6</v>
      </c>
      <c r="E8207" s="18">
        <v>3.9184313213276947E-4</v>
      </c>
      <c r="F8207" s="18">
        <v>1.9592156606638474E-4</v>
      </c>
    </row>
    <row r="8208" spans="2:6" x14ac:dyDescent="0.25">
      <c r="B8208" s="18">
        <v>2010</v>
      </c>
      <c r="C8208" s="19">
        <v>40156</v>
      </c>
      <c r="D8208" s="18" t="s">
        <v>7</v>
      </c>
      <c r="E8208" s="18">
        <v>6.7877342566224907E-3</v>
      </c>
      <c r="F8208" s="18">
        <v>1.8960151554811427E-5</v>
      </c>
    </row>
    <row r="8209" spans="2:6" x14ac:dyDescent="0.25">
      <c r="B8209" s="18">
        <v>2010</v>
      </c>
      <c r="C8209" s="19">
        <v>40156</v>
      </c>
      <c r="D8209" s="18" t="s">
        <v>7</v>
      </c>
      <c r="E8209" s="18">
        <v>0.10185393415244698</v>
      </c>
      <c r="F8209" s="18">
        <v>3.2232257643179427E-4</v>
      </c>
    </row>
    <row r="8210" spans="2:6" x14ac:dyDescent="0.25">
      <c r="B8210" s="18">
        <v>2010</v>
      </c>
      <c r="C8210" s="19">
        <v>40156</v>
      </c>
      <c r="D8210" s="18" t="s">
        <v>6</v>
      </c>
      <c r="E8210" s="18">
        <v>3.0968247539525331E-4</v>
      </c>
      <c r="F8210" s="18">
        <v>3.1600252591352378E-6</v>
      </c>
    </row>
    <row r="8211" spans="2:6" x14ac:dyDescent="0.25">
      <c r="B8211" s="18">
        <v>2010</v>
      </c>
      <c r="C8211" s="19">
        <v>40156</v>
      </c>
      <c r="D8211" s="18" t="s">
        <v>6</v>
      </c>
      <c r="E8211" s="18">
        <v>4.035036253389785E-2</v>
      </c>
      <c r="F8211" s="18">
        <v>9.252553958747977E-3</v>
      </c>
    </row>
    <row r="8212" spans="2:6" x14ac:dyDescent="0.25">
      <c r="B8212" s="18">
        <v>2010</v>
      </c>
      <c r="C8212" s="19">
        <v>40156</v>
      </c>
      <c r="D8212" s="18" t="s">
        <v>6</v>
      </c>
      <c r="E8212" s="18">
        <v>2.7918823164459827E-2</v>
      </c>
      <c r="F8212" s="18">
        <v>3.0652245013611809E-4</v>
      </c>
    </row>
    <row r="8213" spans="2:6" x14ac:dyDescent="0.25">
      <c r="B8213" s="18">
        <v>2010</v>
      </c>
      <c r="C8213" s="19">
        <v>40157</v>
      </c>
      <c r="D8213" s="18" t="s">
        <v>6</v>
      </c>
      <c r="E8213" s="18">
        <v>6.8256545597321133E-4</v>
      </c>
      <c r="F8213" s="18">
        <v>3.7920303109622853E-5</v>
      </c>
    </row>
    <row r="8214" spans="2:6" x14ac:dyDescent="0.25">
      <c r="B8214" s="18">
        <v>2010</v>
      </c>
      <c r="C8214" s="19">
        <v>40157</v>
      </c>
      <c r="D8214" s="18" t="s">
        <v>6</v>
      </c>
      <c r="E8214" s="18">
        <v>5.3834190314627911E-2</v>
      </c>
      <c r="F8214" s="18">
        <v>3.9184313213276947E-4</v>
      </c>
    </row>
    <row r="8215" spans="2:6" x14ac:dyDescent="0.25">
      <c r="B8215" s="18">
        <v>2010</v>
      </c>
      <c r="C8215" s="19">
        <v>40157</v>
      </c>
      <c r="D8215" s="18" t="s">
        <v>6</v>
      </c>
      <c r="E8215" s="18">
        <v>0.24005131881020833</v>
      </c>
      <c r="F8215" s="18">
        <v>2.8250625816669027E-3</v>
      </c>
    </row>
    <row r="8216" spans="2:6" x14ac:dyDescent="0.25">
      <c r="B8216" s="18">
        <v>2010</v>
      </c>
      <c r="C8216" s="19">
        <v>40157</v>
      </c>
      <c r="D8216" s="18" t="s">
        <v>7</v>
      </c>
      <c r="E8216" s="18">
        <v>1.8201745492618968E-2</v>
      </c>
      <c r="F8216" s="18">
        <v>5.0560404146163804E-5</v>
      </c>
    </row>
    <row r="8217" spans="2:6" x14ac:dyDescent="0.25">
      <c r="B8217" s="18">
        <v>2010</v>
      </c>
      <c r="C8217" s="19">
        <v>40157</v>
      </c>
      <c r="D8217" s="18" t="s">
        <v>7</v>
      </c>
      <c r="E8217" s="18">
        <v>1.9639556985525504E-2</v>
      </c>
      <c r="F8217" s="18">
        <v>3.570828542822819E-4</v>
      </c>
    </row>
    <row r="8218" spans="2:6" x14ac:dyDescent="0.25">
      <c r="B8218" s="18">
        <v>2010</v>
      </c>
      <c r="C8218" s="19">
        <v>40157</v>
      </c>
      <c r="D8218" s="18" t="s">
        <v>6</v>
      </c>
      <c r="E8218" s="18">
        <v>5.3214825363837402E-3</v>
      </c>
      <c r="F8218" s="18">
        <v>1.330370634095935E-3</v>
      </c>
    </row>
    <row r="8219" spans="2:6" x14ac:dyDescent="0.25">
      <c r="B8219" s="18">
        <v>2010</v>
      </c>
      <c r="C8219" s="19">
        <v>40157</v>
      </c>
      <c r="D8219" s="18" t="s">
        <v>6</v>
      </c>
      <c r="E8219" s="18">
        <v>0.7436550642828138</v>
      </c>
      <c r="F8219" s="18">
        <v>1.3771390079311366E-2</v>
      </c>
    </row>
    <row r="8220" spans="2:6" x14ac:dyDescent="0.25">
      <c r="B8220" s="18">
        <v>2010</v>
      </c>
      <c r="C8220" s="19">
        <v>40158</v>
      </c>
      <c r="D8220" s="18" t="s">
        <v>6</v>
      </c>
      <c r="E8220" s="18">
        <v>6.2315698110146887E-3</v>
      </c>
      <c r="F8220" s="18">
        <v>9.1640732514921899E-5</v>
      </c>
    </row>
    <row r="8221" spans="2:6" x14ac:dyDescent="0.25">
      <c r="B8221" s="18">
        <v>2010</v>
      </c>
      <c r="C8221" s="19">
        <v>40158</v>
      </c>
      <c r="D8221" s="18" t="s">
        <v>7</v>
      </c>
      <c r="E8221" s="18">
        <v>1.0048880324050056E-3</v>
      </c>
      <c r="F8221" s="18">
        <v>1.8960151554811427E-5</v>
      </c>
    </row>
    <row r="8222" spans="2:6" x14ac:dyDescent="0.25">
      <c r="B8222" s="18">
        <v>2010</v>
      </c>
      <c r="C8222" s="19">
        <v>40158</v>
      </c>
      <c r="D8222" s="18" t="s">
        <v>7</v>
      </c>
      <c r="E8222" s="18">
        <v>1.0048880324050056E-3</v>
      </c>
      <c r="F8222" s="18">
        <v>1.8960151554811427E-5</v>
      </c>
    </row>
    <row r="8223" spans="2:6" x14ac:dyDescent="0.25">
      <c r="B8223" s="18">
        <v>2010</v>
      </c>
      <c r="C8223" s="19">
        <v>40158</v>
      </c>
      <c r="D8223" s="18" t="s">
        <v>7</v>
      </c>
      <c r="E8223" s="18">
        <v>3.0399442992880988E-2</v>
      </c>
      <c r="F8223" s="18">
        <v>5.8460467294001899E-4</v>
      </c>
    </row>
    <row r="8224" spans="2:6" x14ac:dyDescent="0.25">
      <c r="B8224" s="18">
        <v>2010</v>
      </c>
      <c r="C8224" s="19">
        <v>40158</v>
      </c>
      <c r="D8224" s="18" t="s">
        <v>7</v>
      </c>
      <c r="E8224" s="18">
        <v>4.5883566762643657E-3</v>
      </c>
      <c r="F8224" s="18">
        <v>3.7920303109622853E-5</v>
      </c>
    </row>
    <row r="8225" spans="2:6" x14ac:dyDescent="0.25">
      <c r="B8225" s="18">
        <v>2010</v>
      </c>
      <c r="C8225" s="19">
        <v>40158</v>
      </c>
      <c r="D8225" s="18" t="s">
        <v>7</v>
      </c>
      <c r="E8225" s="18">
        <v>7.3312586011937519E-4</v>
      </c>
      <c r="F8225" s="18">
        <v>3.1600252591352378E-6</v>
      </c>
    </row>
    <row r="8226" spans="2:6" x14ac:dyDescent="0.25">
      <c r="B8226" s="18">
        <v>2010</v>
      </c>
      <c r="C8226" s="19">
        <v>40158</v>
      </c>
      <c r="D8226" s="18" t="s">
        <v>7</v>
      </c>
      <c r="E8226" s="18">
        <v>7.9948639056121509E-3</v>
      </c>
      <c r="F8226" s="18">
        <v>3.1600252591352378E-5</v>
      </c>
    </row>
    <row r="8227" spans="2:6" x14ac:dyDescent="0.25">
      <c r="B8227" s="18">
        <v>2010</v>
      </c>
      <c r="C8227" s="19">
        <v>40158</v>
      </c>
      <c r="D8227" s="18" t="s">
        <v>6</v>
      </c>
      <c r="E8227" s="18">
        <v>3.2791582114046362E-2</v>
      </c>
      <c r="F8227" s="18">
        <v>7.2364578434196949E-4</v>
      </c>
    </row>
    <row r="8228" spans="2:6" x14ac:dyDescent="0.25">
      <c r="B8228" s="18">
        <v>2010</v>
      </c>
      <c r="C8228" s="19">
        <v>40158</v>
      </c>
      <c r="D8228" s="18" t="s">
        <v>6</v>
      </c>
      <c r="E8228" s="18">
        <v>1.8969631630588832E-2</v>
      </c>
      <c r="F8228" s="18">
        <v>2.7492219754476568E-4</v>
      </c>
    </row>
    <row r="8229" spans="2:6" x14ac:dyDescent="0.25">
      <c r="B8229" s="18">
        <v>2010</v>
      </c>
      <c r="C8229" s="19">
        <v>40159</v>
      </c>
      <c r="D8229" s="18" t="s">
        <v>6</v>
      </c>
      <c r="E8229" s="18">
        <v>1.3556508361690171E-2</v>
      </c>
      <c r="F8229" s="18">
        <v>9.0376722411267805E-4</v>
      </c>
    </row>
    <row r="8230" spans="2:6" x14ac:dyDescent="0.25">
      <c r="B8230" s="18">
        <v>2010</v>
      </c>
      <c r="C8230" s="19">
        <v>40158</v>
      </c>
      <c r="D8230" s="18" t="s">
        <v>6</v>
      </c>
      <c r="E8230" s="18">
        <v>7.5177000914827305E-2</v>
      </c>
      <c r="F8230" s="18">
        <v>1.832814650298438E-3</v>
      </c>
    </row>
    <row r="8231" spans="2:6" x14ac:dyDescent="0.25">
      <c r="B8231" s="18">
        <v>2010</v>
      </c>
      <c r="C8231" s="19">
        <v>40159</v>
      </c>
      <c r="D8231" s="18" t="s">
        <v>6</v>
      </c>
      <c r="E8231" s="18">
        <v>3.2421859158727538E-3</v>
      </c>
      <c r="F8231" s="18">
        <v>5.688045466443428E-5</v>
      </c>
    </row>
    <row r="8232" spans="2:6" x14ac:dyDescent="0.25">
      <c r="B8232" s="18">
        <v>2010</v>
      </c>
      <c r="C8232" s="19">
        <v>40159</v>
      </c>
      <c r="D8232" s="18" t="s">
        <v>6</v>
      </c>
      <c r="E8232" s="18">
        <v>4.208205637590396E-2</v>
      </c>
      <c r="F8232" s="18">
        <v>3.0652245013611809E-4</v>
      </c>
    </row>
    <row r="8233" spans="2:6" x14ac:dyDescent="0.25">
      <c r="B8233" s="18">
        <v>2010</v>
      </c>
      <c r="C8233" s="19">
        <v>40159</v>
      </c>
      <c r="D8233" s="18" t="s">
        <v>6</v>
      </c>
      <c r="E8233" s="18">
        <v>1.1060088406973332E-4</v>
      </c>
      <c r="F8233" s="18">
        <v>3.1600252591352378E-6</v>
      </c>
    </row>
    <row r="8234" spans="2:6" x14ac:dyDescent="0.25">
      <c r="B8234" s="18">
        <v>2010</v>
      </c>
      <c r="C8234" s="19">
        <v>40159</v>
      </c>
      <c r="D8234" s="18" t="s">
        <v>6</v>
      </c>
      <c r="E8234" s="18">
        <v>8.3620588407236657E-2</v>
      </c>
      <c r="F8234" s="18">
        <v>6.5412522864099424E-4</v>
      </c>
    </row>
    <row r="8235" spans="2:6" x14ac:dyDescent="0.25">
      <c r="B8235" s="18">
        <v>2010</v>
      </c>
      <c r="C8235" s="19">
        <v>40159</v>
      </c>
      <c r="D8235" s="18" t="s">
        <v>6</v>
      </c>
      <c r="E8235" s="18">
        <v>5.4099632436395269E-2</v>
      </c>
      <c r="F8235" s="18">
        <v>3.3812270272747045E-4</v>
      </c>
    </row>
    <row r="8236" spans="2:6" x14ac:dyDescent="0.25">
      <c r="B8236" s="18">
        <v>2010</v>
      </c>
      <c r="C8236" s="19">
        <v>40159</v>
      </c>
      <c r="D8236" s="18" t="s">
        <v>6</v>
      </c>
      <c r="E8236" s="18">
        <v>0.10665085249581428</v>
      </c>
      <c r="F8236" s="18">
        <v>3.5550284165271426E-3</v>
      </c>
    </row>
    <row r="8237" spans="2:6" x14ac:dyDescent="0.25">
      <c r="B8237" s="18">
        <v>2010</v>
      </c>
      <c r="C8237" s="19">
        <v>40159</v>
      </c>
      <c r="D8237" s="18" t="s">
        <v>6</v>
      </c>
      <c r="E8237" s="18">
        <v>1.7917343219296799E-3</v>
      </c>
      <c r="F8237" s="18">
        <v>6.6360530441839997E-5</v>
      </c>
    </row>
    <row r="8238" spans="2:6" x14ac:dyDescent="0.25">
      <c r="B8238" s="18">
        <v>2010</v>
      </c>
      <c r="C8238" s="19">
        <v>40160</v>
      </c>
      <c r="D8238" s="18" t="s">
        <v>6</v>
      </c>
      <c r="E8238" s="18">
        <v>7.3249385506754814E-3</v>
      </c>
      <c r="F8238" s="18">
        <v>1.9276154080724952E-4</v>
      </c>
    </row>
    <row r="8239" spans="2:6" x14ac:dyDescent="0.25">
      <c r="B8239" s="18">
        <v>2010</v>
      </c>
      <c r="C8239" s="19">
        <v>40160</v>
      </c>
      <c r="D8239" s="18" t="s">
        <v>6</v>
      </c>
      <c r="E8239" s="18">
        <v>4.2796222084468524E-2</v>
      </c>
      <c r="F8239" s="18">
        <v>7.4576596115591615E-4</v>
      </c>
    </row>
    <row r="8240" spans="2:6" x14ac:dyDescent="0.25">
      <c r="B8240" s="18">
        <v>2010</v>
      </c>
      <c r="C8240" s="19">
        <v>40160</v>
      </c>
      <c r="D8240" s="18" t="s">
        <v>6</v>
      </c>
      <c r="E8240" s="18">
        <v>2.4268993990158626E-3</v>
      </c>
      <c r="F8240" s="18">
        <v>5.0560404146163804E-5</v>
      </c>
    </row>
    <row r="8241" spans="2:6" x14ac:dyDescent="0.25">
      <c r="B8241" s="18">
        <v>2010</v>
      </c>
      <c r="C8241" s="19">
        <v>40160</v>
      </c>
      <c r="D8241" s="18" t="s">
        <v>6</v>
      </c>
      <c r="E8241" s="18">
        <v>6.4464515286358848E-3</v>
      </c>
      <c r="F8241" s="18">
        <v>4.0132320791017522E-4</v>
      </c>
    </row>
    <row r="8242" spans="2:6" x14ac:dyDescent="0.25">
      <c r="B8242" s="18">
        <v>2010</v>
      </c>
      <c r="C8242" s="19">
        <v>40161</v>
      </c>
      <c r="D8242" s="18" t="s">
        <v>6</v>
      </c>
      <c r="E8242" s="18">
        <v>2.485675868835778E-2</v>
      </c>
      <c r="F8242" s="18">
        <v>1.3082504572819885E-3</v>
      </c>
    </row>
    <row r="8243" spans="2:6" x14ac:dyDescent="0.25">
      <c r="B8243" s="18">
        <v>2010</v>
      </c>
      <c r="C8243" s="19">
        <v>40161</v>
      </c>
      <c r="D8243" s="18" t="s">
        <v>7</v>
      </c>
      <c r="E8243" s="18">
        <v>1.8012143977070856E-2</v>
      </c>
      <c r="F8243" s="18">
        <v>1.2008095984713904E-4</v>
      </c>
    </row>
    <row r="8244" spans="2:6" x14ac:dyDescent="0.25">
      <c r="B8244" s="18">
        <v>2010</v>
      </c>
      <c r="C8244" s="19">
        <v>40161</v>
      </c>
      <c r="D8244" s="18" t="s">
        <v>7</v>
      </c>
      <c r="E8244" s="18">
        <v>2.8440227332217141E-3</v>
      </c>
      <c r="F8244" s="18">
        <v>1.5800126295676189E-5</v>
      </c>
    </row>
    <row r="8245" spans="2:6" x14ac:dyDescent="0.25">
      <c r="B8245" s="18">
        <v>2010</v>
      </c>
      <c r="C8245" s="19">
        <v>40161</v>
      </c>
      <c r="D8245" s="18" t="s">
        <v>6</v>
      </c>
      <c r="E8245" s="18">
        <v>1.8125904886399723E-2</v>
      </c>
      <c r="F8245" s="18">
        <v>7.5524603693332185E-4</v>
      </c>
    </row>
    <row r="8246" spans="2:6" x14ac:dyDescent="0.25">
      <c r="B8246" s="18">
        <v>2010</v>
      </c>
      <c r="C8246" s="19">
        <v>40161</v>
      </c>
      <c r="D8246" s="18" t="s">
        <v>6</v>
      </c>
      <c r="E8246" s="18">
        <v>5.0560404146163804E-4</v>
      </c>
      <c r="F8246" s="18">
        <v>6.3200505182704755E-6</v>
      </c>
    </row>
    <row r="8247" spans="2:6" x14ac:dyDescent="0.25">
      <c r="B8247" s="18">
        <v>2010</v>
      </c>
      <c r="C8247" s="19">
        <v>40161</v>
      </c>
      <c r="D8247" s="18" t="s">
        <v>7</v>
      </c>
      <c r="E8247" s="18">
        <v>2.2609980729112626E-2</v>
      </c>
      <c r="F8247" s="18">
        <v>1.6748133873416759E-4</v>
      </c>
    </row>
    <row r="8248" spans="2:6" x14ac:dyDescent="0.25">
      <c r="B8248" s="18">
        <v>2010</v>
      </c>
      <c r="C8248" s="19">
        <v>40161</v>
      </c>
      <c r="D8248" s="18" t="s">
        <v>7</v>
      </c>
      <c r="E8248" s="18">
        <v>2.3700189443514284E-3</v>
      </c>
      <c r="F8248" s="18">
        <v>1.5800126295676189E-5</v>
      </c>
    </row>
    <row r="8249" spans="2:6" x14ac:dyDescent="0.25">
      <c r="B8249" s="18">
        <v>2010</v>
      </c>
      <c r="C8249" s="19">
        <v>40161</v>
      </c>
      <c r="D8249" s="18" t="s">
        <v>6</v>
      </c>
      <c r="E8249" s="18">
        <v>1.2785462198461172E-2</v>
      </c>
      <c r="F8249" s="18">
        <v>1.0744085881059809E-4</v>
      </c>
    </row>
    <row r="8250" spans="2:6" x14ac:dyDescent="0.25">
      <c r="B8250" s="18">
        <v>2010</v>
      </c>
      <c r="C8250" s="19">
        <v>40161</v>
      </c>
      <c r="D8250" s="18" t="s">
        <v>6</v>
      </c>
      <c r="E8250" s="18">
        <v>6.3807230032458723E-2</v>
      </c>
      <c r="F8250" s="18">
        <v>8.7848702203959612E-4</v>
      </c>
    </row>
    <row r="8251" spans="2:6" x14ac:dyDescent="0.25">
      <c r="B8251" s="18">
        <v>2010</v>
      </c>
      <c r="C8251" s="19">
        <v>40162</v>
      </c>
      <c r="D8251" s="18" t="s">
        <v>7</v>
      </c>
      <c r="E8251" s="18">
        <v>2.2183377319129369E-2</v>
      </c>
      <c r="F8251" s="18">
        <v>1.7064136399330283E-4</v>
      </c>
    </row>
    <row r="8252" spans="2:6" x14ac:dyDescent="0.25">
      <c r="B8252" s="18">
        <v>2010</v>
      </c>
      <c r="C8252" s="19">
        <v>40162</v>
      </c>
      <c r="D8252" s="18" t="s">
        <v>6</v>
      </c>
      <c r="E8252" s="18">
        <v>1.3461707603916113E-3</v>
      </c>
      <c r="F8252" s="18">
        <v>6.3200505182704755E-6</v>
      </c>
    </row>
    <row r="8253" spans="2:6" x14ac:dyDescent="0.25">
      <c r="B8253" s="18">
        <v>2010</v>
      </c>
      <c r="C8253" s="19">
        <v>40162</v>
      </c>
      <c r="D8253" s="18" t="s">
        <v>7</v>
      </c>
      <c r="E8253" s="18">
        <v>0.10216361662784224</v>
      </c>
      <c r="F8253" s="18">
        <v>3.3496267746833518E-4</v>
      </c>
    </row>
    <row r="8254" spans="2:6" x14ac:dyDescent="0.25">
      <c r="B8254" s="18">
        <v>2010</v>
      </c>
      <c r="C8254" s="19">
        <v>40162</v>
      </c>
      <c r="D8254" s="18" t="s">
        <v>6</v>
      </c>
      <c r="E8254" s="18">
        <v>0.33911811068409803</v>
      </c>
      <c r="F8254" s="18">
        <v>4.1238329631714853E-3</v>
      </c>
    </row>
    <row r="8255" spans="2:6" x14ac:dyDescent="0.25">
      <c r="B8255" s="18">
        <v>2010</v>
      </c>
      <c r="C8255" s="19">
        <v>40162</v>
      </c>
      <c r="D8255" s="18" t="s">
        <v>7</v>
      </c>
      <c r="E8255" s="18">
        <v>1.9465755596273066E-3</v>
      </c>
      <c r="F8255" s="18">
        <v>1.2640101036540951E-5</v>
      </c>
    </row>
    <row r="8256" spans="2:6" x14ac:dyDescent="0.25">
      <c r="B8256" s="18">
        <v>2010</v>
      </c>
      <c r="C8256" s="19">
        <v>40162</v>
      </c>
      <c r="D8256" s="18" t="s">
        <v>7</v>
      </c>
      <c r="E8256" s="18">
        <v>4.1807134178359198E-2</v>
      </c>
      <c r="F8256" s="18">
        <v>1.3272106088367999E-4</v>
      </c>
    </row>
    <row r="8257" spans="2:6" x14ac:dyDescent="0.25">
      <c r="B8257" s="18">
        <v>2010</v>
      </c>
      <c r="C8257" s="19">
        <v>40162</v>
      </c>
      <c r="D8257" s="18" t="s">
        <v>6</v>
      </c>
      <c r="E8257" s="18">
        <v>5.0876406672077331E-4</v>
      </c>
      <c r="F8257" s="18">
        <v>2.2120176813946664E-5</v>
      </c>
    </row>
    <row r="8258" spans="2:6" x14ac:dyDescent="0.25">
      <c r="B8258" s="18">
        <v>2010</v>
      </c>
      <c r="C8258" s="19">
        <v>40162</v>
      </c>
      <c r="D8258" s="18" t="s">
        <v>7</v>
      </c>
      <c r="E8258" s="18">
        <v>0.14206841560020203</v>
      </c>
      <c r="F8258" s="18">
        <v>8.0264641582035044E-4</v>
      </c>
    </row>
    <row r="8259" spans="2:6" x14ac:dyDescent="0.25">
      <c r="B8259" s="18">
        <v>2010</v>
      </c>
      <c r="C8259" s="19">
        <v>40162</v>
      </c>
      <c r="D8259" s="18" t="s">
        <v>7</v>
      </c>
      <c r="E8259" s="18">
        <v>1.8087984583290102E-2</v>
      </c>
      <c r="F8259" s="18">
        <v>8.5320681996651416E-5</v>
      </c>
    </row>
    <row r="8260" spans="2:6" x14ac:dyDescent="0.25">
      <c r="B8260" s="18">
        <v>2010</v>
      </c>
      <c r="C8260" s="19">
        <v>40162</v>
      </c>
      <c r="D8260" s="18" t="s">
        <v>7</v>
      </c>
      <c r="E8260" s="18">
        <v>3.4381074819391389E-3</v>
      </c>
      <c r="F8260" s="18">
        <v>1.2640101036540951E-5</v>
      </c>
    </row>
    <row r="8261" spans="2:6" x14ac:dyDescent="0.25">
      <c r="B8261" s="18">
        <v>2010</v>
      </c>
      <c r="C8261" s="19">
        <v>40162</v>
      </c>
      <c r="D8261" s="18" t="s">
        <v>7</v>
      </c>
      <c r="E8261" s="18">
        <v>9.4042351711864675E-2</v>
      </c>
      <c r="F8261" s="18">
        <v>3.0336242487698283E-4</v>
      </c>
    </row>
    <row r="8262" spans="2:6" x14ac:dyDescent="0.25">
      <c r="B8262" s="18">
        <v>2010</v>
      </c>
      <c r="C8262" s="19">
        <v>40162</v>
      </c>
      <c r="D8262" s="18" t="s">
        <v>7</v>
      </c>
      <c r="E8262" s="18">
        <v>0.12489999836732027</v>
      </c>
      <c r="F8262" s="18">
        <v>8.058064410794856E-4</v>
      </c>
    </row>
    <row r="8263" spans="2:6" x14ac:dyDescent="0.25">
      <c r="B8263" s="18">
        <v>2010</v>
      </c>
      <c r="C8263" s="19">
        <v>40162</v>
      </c>
      <c r="D8263" s="18" t="s">
        <v>6</v>
      </c>
      <c r="E8263" s="18">
        <v>4.1080328368758093E-3</v>
      </c>
      <c r="F8263" s="18">
        <v>1.6432131347503238E-4</v>
      </c>
    </row>
    <row r="8264" spans="2:6" x14ac:dyDescent="0.25">
      <c r="B8264" s="18">
        <v>2010</v>
      </c>
      <c r="C8264" s="19">
        <v>40163</v>
      </c>
      <c r="D8264" s="18" t="s">
        <v>7</v>
      </c>
      <c r="E8264" s="18">
        <v>3.7920303109622855E-3</v>
      </c>
      <c r="F8264" s="18">
        <v>6.3200505182704755E-5</v>
      </c>
    </row>
    <row r="8265" spans="2:6" x14ac:dyDescent="0.25">
      <c r="B8265" s="18">
        <v>2010</v>
      </c>
      <c r="C8265" s="19">
        <v>40163</v>
      </c>
      <c r="D8265" s="18" t="s">
        <v>7</v>
      </c>
      <c r="E8265" s="18">
        <v>2.2436179339860189E-2</v>
      </c>
      <c r="F8265" s="18">
        <v>6.3200505182704755E-5</v>
      </c>
    </row>
    <row r="8266" spans="2:6" x14ac:dyDescent="0.25">
      <c r="B8266" s="18">
        <v>2010</v>
      </c>
      <c r="C8266" s="19">
        <v>40163</v>
      </c>
      <c r="D8266" s="18" t="s">
        <v>7</v>
      </c>
      <c r="E8266" s="18">
        <v>5.2077216270548718E-3</v>
      </c>
      <c r="F8266" s="18">
        <v>5.0560404146163804E-5</v>
      </c>
    </row>
    <row r="8267" spans="2:6" x14ac:dyDescent="0.25">
      <c r="B8267" s="18">
        <v>2010</v>
      </c>
      <c r="C8267" s="19">
        <v>40163</v>
      </c>
      <c r="D8267" s="18" t="s">
        <v>7</v>
      </c>
      <c r="E8267" s="18">
        <v>3.3180265220919997E-4</v>
      </c>
      <c r="F8267" s="18">
        <v>3.1600252591352378E-6</v>
      </c>
    </row>
    <row r="8268" spans="2:6" x14ac:dyDescent="0.25">
      <c r="B8268" s="18">
        <v>2010</v>
      </c>
      <c r="C8268" s="19">
        <v>40163</v>
      </c>
      <c r="D8268" s="18" t="s">
        <v>7</v>
      </c>
      <c r="E8268" s="18">
        <v>9.3795869741652133E-2</v>
      </c>
      <c r="F8268" s="18">
        <v>3.2232257643179427E-4</v>
      </c>
    </row>
    <row r="8269" spans="2:6" x14ac:dyDescent="0.25">
      <c r="B8269" s="18">
        <v>2010</v>
      </c>
      <c r="C8269" s="19">
        <v>40163</v>
      </c>
      <c r="D8269" s="18" t="s">
        <v>7</v>
      </c>
      <c r="E8269" s="18">
        <v>3.702285593602845E-2</v>
      </c>
      <c r="F8269" s="18">
        <v>9.1640732514921899E-5</v>
      </c>
    </row>
    <row r="8270" spans="2:6" x14ac:dyDescent="0.25">
      <c r="B8270" s="18">
        <v>2010</v>
      </c>
      <c r="C8270" s="19">
        <v>40163</v>
      </c>
      <c r="D8270" s="18" t="s">
        <v>7</v>
      </c>
      <c r="E8270" s="18">
        <v>9.2177936808974896E-3</v>
      </c>
      <c r="F8270" s="18">
        <v>3.6024287954141711E-4</v>
      </c>
    </row>
    <row r="8271" spans="2:6" x14ac:dyDescent="0.25">
      <c r="B8271" s="18">
        <v>2010</v>
      </c>
      <c r="C8271" s="19">
        <v>40164</v>
      </c>
      <c r="D8271" s="18" t="s">
        <v>7</v>
      </c>
      <c r="E8271" s="18">
        <v>1.1451931539106102E-2</v>
      </c>
      <c r="F8271" s="18">
        <v>7.5840606219245707E-5</v>
      </c>
    </row>
    <row r="8272" spans="2:6" x14ac:dyDescent="0.25">
      <c r="B8272" s="18">
        <v>2010</v>
      </c>
      <c r="C8272" s="19">
        <v>40164</v>
      </c>
      <c r="D8272" s="18" t="s">
        <v>7</v>
      </c>
      <c r="E8272" s="18">
        <v>1.2399939116846673E-2</v>
      </c>
      <c r="F8272" s="18">
        <v>3.4444275324574093E-4</v>
      </c>
    </row>
    <row r="8273" spans="2:6" x14ac:dyDescent="0.25">
      <c r="B8273" s="18">
        <v>2010</v>
      </c>
      <c r="C8273" s="19">
        <v>40163</v>
      </c>
      <c r="D8273" s="18" t="s">
        <v>7</v>
      </c>
      <c r="E8273" s="18">
        <v>0.10591140658517663</v>
      </c>
      <c r="F8273" s="18">
        <v>4.6452371309287994E-4</v>
      </c>
    </row>
    <row r="8274" spans="2:6" x14ac:dyDescent="0.25">
      <c r="B8274" s="18">
        <v>2010</v>
      </c>
      <c r="C8274" s="19">
        <v>40164</v>
      </c>
      <c r="D8274" s="18" t="s">
        <v>6</v>
      </c>
      <c r="E8274" s="18">
        <v>1.9705917515967342E-2</v>
      </c>
      <c r="F8274" s="18">
        <v>5.6248449612607233E-4</v>
      </c>
    </row>
    <row r="8275" spans="2:6" x14ac:dyDescent="0.25">
      <c r="B8275" s="18">
        <v>2010</v>
      </c>
      <c r="C8275" s="19">
        <v>40164</v>
      </c>
      <c r="D8275" s="18" t="s">
        <v>7</v>
      </c>
      <c r="E8275" s="18">
        <v>0.13537548210135358</v>
      </c>
      <c r="F8275" s="18">
        <v>3.9816318265103995E-4</v>
      </c>
    </row>
    <row r="8276" spans="2:6" x14ac:dyDescent="0.25">
      <c r="B8276" s="18">
        <v>2010</v>
      </c>
      <c r="C8276" s="19">
        <v>40164</v>
      </c>
      <c r="D8276" s="18" t="s">
        <v>6</v>
      </c>
      <c r="E8276" s="18">
        <v>5.1230329501100479E-2</v>
      </c>
      <c r="F8276" s="18">
        <v>7.6156608745159228E-4</v>
      </c>
    </row>
    <row r="8277" spans="2:6" x14ac:dyDescent="0.25">
      <c r="B8277" s="18">
        <v>2010</v>
      </c>
      <c r="C8277" s="19">
        <v>40164</v>
      </c>
      <c r="D8277" s="18" t="s">
        <v>7</v>
      </c>
      <c r="E8277" s="18">
        <v>9.9540795662759987E-2</v>
      </c>
      <c r="F8277" s="18">
        <v>3.665629300596876E-4</v>
      </c>
    </row>
    <row r="8278" spans="2:6" x14ac:dyDescent="0.25">
      <c r="B8278" s="18">
        <v>2010</v>
      </c>
      <c r="C8278" s="19">
        <v>40164</v>
      </c>
      <c r="D8278" s="18" t="s">
        <v>7</v>
      </c>
      <c r="E8278" s="18">
        <v>9.3031143628941396E-3</v>
      </c>
      <c r="F8278" s="18">
        <v>7.2680580960110465E-5</v>
      </c>
    </row>
    <row r="8279" spans="2:6" x14ac:dyDescent="0.25">
      <c r="B8279" s="18">
        <v>2010</v>
      </c>
      <c r="C8279" s="19">
        <v>40164</v>
      </c>
      <c r="D8279" s="18" t="s">
        <v>7</v>
      </c>
      <c r="E8279" s="18">
        <v>2.4016191969427808E-2</v>
      </c>
      <c r="F8279" s="18">
        <v>2.5280202073081902E-4</v>
      </c>
    </row>
    <row r="8280" spans="2:6" x14ac:dyDescent="0.25">
      <c r="B8280" s="18">
        <v>2010</v>
      </c>
      <c r="C8280" s="19">
        <v>40165</v>
      </c>
      <c r="D8280" s="18" t="s">
        <v>6</v>
      </c>
      <c r="E8280" s="18">
        <v>7.9623156454430591E-2</v>
      </c>
      <c r="F8280" s="18">
        <v>7.3312586011937519E-4</v>
      </c>
    </row>
    <row r="8281" spans="2:6" x14ac:dyDescent="0.25">
      <c r="B8281" s="18">
        <v>2010</v>
      </c>
      <c r="C8281" s="19">
        <v>40164</v>
      </c>
      <c r="D8281" s="18" t="s">
        <v>6</v>
      </c>
      <c r="E8281" s="18">
        <v>1.2608500783949598E-3</v>
      </c>
      <c r="F8281" s="18">
        <v>9.4800757774057133E-6</v>
      </c>
    </row>
    <row r="8282" spans="2:6" x14ac:dyDescent="0.25">
      <c r="B8282" s="18">
        <v>2010</v>
      </c>
      <c r="C8282" s="19">
        <v>40165</v>
      </c>
      <c r="D8282" s="18" t="s">
        <v>6</v>
      </c>
      <c r="E8282" s="18">
        <v>5.7828462242174852E-3</v>
      </c>
      <c r="F8282" s="18">
        <v>9.480075777405714E-5</v>
      </c>
    </row>
    <row r="8283" spans="2:6" x14ac:dyDescent="0.25">
      <c r="B8283" s="18">
        <v>2010</v>
      </c>
      <c r="C8283" s="19">
        <v>40165</v>
      </c>
      <c r="D8283" s="18" t="s">
        <v>6</v>
      </c>
      <c r="E8283" s="18">
        <v>2.5280202073081903E-3</v>
      </c>
      <c r="F8283" s="18">
        <v>5.0560404146163804E-5</v>
      </c>
    </row>
    <row r="8284" spans="2:6" x14ac:dyDescent="0.25">
      <c r="B8284" s="18">
        <v>2010</v>
      </c>
      <c r="C8284" s="19">
        <v>40165</v>
      </c>
      <c r="D8284" s="18" t="s">
        <v>7</v>
      </c>
      <c r="E8284" s="18">
        <v>2.3557988306853198E-2</v>
      </c>
      <c r="F8284" s="18">
        <v>6.6360530441839997E-5</v>
      </c>
    </row>
    <row r="8285" spans="2:6" x14ac:dyDescent="0.25">
      <c r="B8285" s="18">
        <v>2010</v>
      </c>
      <c r="C8285" s="19">
        <v>40165</v>
      </c>
      <c r="D8285" s="18" t="s">
        <v>7</v>
      </c>
      <c r="E8285" s="18">
        <v>8.058064410794856E-4</v>
      </c>
      <c r="F8285" s="18">
        <v>9.4800757774057133E-6</v>
      </c>
    </row>
    <row r="8286" spans="2:6" x14ac:dyDescent="0.25">
      <c r="B8286" s="18">
        <v>2010</v>
      </c>
      <c r="C8286" s="19">
        <v>40165</v>
      </c>
      <c r="D8286" s="18" t="s">
        <v>6</v>
      </c>
      <c r="E8286" s="18">
        <v>6.4195913139332358E-2</v>
      </c>
      <c r="F8286" s="18">
        <v>7.5524603693332185E-4</v>
      </c>
    </row>
    <row r="8287" spans="2:6" x14ac:dyDescent="0.25">
      <c r="B8287" s="18">
        <v>2010</v>
      </c>
      <c r="C8287" s="19">
        <v>40165</v>
      </c>
      <c r="D8287" s="18" t="s">
        <v>6</v>
      </c>
      <c r="E8287" s="18">
        <v>8.483719813200373E-2</v>
      </c>
      <c r="F8287" s="18">
        <v>7.2996583486023992E-4</v>
      </c>
    </row>
    <row r="8288" spans="2:6" x14ac:dyDescent="0.25">
      <c r="B8288" s="18">
        <v>2010</v>
      </c>
      <c r="C8288" s="19">
        <v>40165</v>
      </c>
      <c r="D8288" s="18" t="s">
        <v>6</v>
      </c>
      <c r="E8288" s="18">
        <v>9.0620044356221216E-2</v>
      </c>
      <c r="F8288" s="18">
        <v>2.4964199547168381E-4</v>
      </c>
    </row>
    <row r="8289" spans="2:6" x14ac:dyDescent="0.25">
      <c r="B8289" s="18">
        <v>2010</v>
      </c>
      <c r="C8289" s="19">
        <v>40165</v>
      </c>
      <c r="D8289" s="18" t="s">
        <v>7</v>
      </c>
      <c r="E8289" s="18">
        <v>4.474595766935497E-2</v>
      </c>
      <c r="F8289" s="18">
        <v>1.8960151554811428E-4</v>
      </c>
    </row>
    <row r="8290" spans="2:6" x14ac:dyDescent="0.25">
      <c r="B8290" s="18">
        <v>2010</v>
      </c>
      <c r="C8290" s="19">
        <v>40164</v>
      </c>
      <c r="D8290" s="18" t="s">
        <v>7</v>
      </c>
      <c r="E8290" s="18">
        <v>6.9962959237254169E-3</v>
      </c>
      <c r="F8290" s="18">
        <v>2.844022733221714E-5</v>
      </c>
    </row>
    <row r="8291" spans="2:6" x14ac:dyDescent="0.25">
      <c r="B8291" s="18">
        <v>2010</v>
      </c>
      <c r="C8291" s="19">
        <v>40165</v>
      </c>
      <c r="D8291" s="18" t="s">
        <v>6</v>
      </c>
      <c r="E8291" s="18">
        <v>4.3797950091614395E-3</v>
      </c>
      <c r="F8291" s="18">
        <v>6.6360530441839997E-5</v>
      </c>
    </row>
    <row r="8292" spans="2:6" x14ac:dyDescent="0.25">
      <c r="B8292" s="18">
        <v>2010</v>
      </c>
      <c r="C8292" s="19">
        <v>40167</v>
      </c>
      <c r="D8292" s="18" t="s">
        <v>6</v>
      </c>
      <c r="E8292" s="18">
        <v>4.1307850187415826E-2</v>
      </c>
      <c r="F8292" s="18">
        <v>2.1740973782850437E-3</v>
      </c>
    </row>
    <row r="8293" spans="2:6" x14ac:dyDescent="0.25">
      <c r="B8293" s="18">
        <v>2010</v>
      </c>
      <c r="C8293" s="19">
        <v>40167</v>
      </c>
      <c r="D8293" s="18" t="s">
        <v>6</v>
      </c>
      <c r="E8293" s="18">
        <v>1.2529500152471219E-2</v>
      </c>
      <c r="F8293" s="18">
        <v>1.9276154080724952E-4</v>
      </c>
    </row>
    <row r="8294" spans="2:6" x14ac:dyDescent="0.25">
      <c r="B8294" s="18">
        <v>2010</v>
      </c>
      <c r="C8294" s="19">
        <v>40167</v>
      </c>
      <c r="D8294" s="18" t="s">
        <v>6</v>
      </c>
      <c r="E8294" s="18">
        <v>0.16052612313881096</v>
      </c>
      <c r="F8294" s="18">
        <v>5.5932447086693706E-4</v>
      </c>
    </row>
    <row r="8295" spans="2:6" x14ac:dyDescent="0.25">
      <c r="B8295" s="18">
        <v>2010</v>
      </c>
      <c r="C8295" s="19">
        <v>40167</v>
      </c>
      <c r="D8295" s="18" t="s">
        <v>6</v>
      </c>
      <c r="E8295" s="18">
        <v>0.83812401940466175</v>
      </c>
      <c r="F8295" s="18">
        <v>3.0462643498063691E-3</v>
      </c>
    </row>
    <row r="8296" spans="2:6" x14ac:dyDescent="0.25">
      <c r="B8296" s="18">
        <v>2010</v>
      </c>
      <c r="C8296" s="19">
        <v>40074</v>
      </c>
      <c r="D8296" s="18" t="s">
        <v>7</v>
      </c>
      <c r="E8296" s="18">
        <v>2.0666565194744457E-3</v>
      </c>
      <c r="F8296" s="18">
        <v>1.8960151554811427E-5</v>
      </c>
    </row>
    <row r="8297" spans="2:6" x14ac:dyDescent="0.25">
      <c r="B8297" s="18">
        <v>2010</v>
      </c>
      <c r="C8297" s="19">
        <v>40167</v>
      </c>
      <c r="D8297" s="18" t="s">
        <v>6</v>
      </c>
      <c r="E8297" s="18">
        <v>1.4409715181656685E-2</v>
      </c>
      <c r="F8297" s="18">
        <v>7.5840606219245712E-4</v>
      </c>
    </row>
    <row r="8298" spans="2:6" x14ac:dyDescent="0.25">
      <c r="B8298" s="18">
        <v>2010</v>
      </c>
      <c r="C8298" s="19">
        <v>40167</v>
      </c>
      <c r="D8298" s="18" t="s">
        <v>6</v>
      </c>
      <c r="E8298" s="18">
        <v>6.744757913098251E-2</v>
      </c>
      <c r="F8298" s="18">
        <v>5.8144464768088372E-4</v>
      </c>
    </row>
    <row r="8299" spans="2:6" x14ac:dyDescent="0.25">
      <c r="B8299" s="18">
        <v>2010</v>
      </c>
      <c r="C8299" s="19">
        <v>40168</v>
      </c>
      <c r="D8299" s="18" t="s">
        <v>6</v>
      </c>
      <c r="E8299" s="18">
        <v>0.20397015040140221</v>
      </c>
      <c r="F8299" s="18">
        <v>3.6213889469689825E-3</v>
      </c>
    </row>
    <row r="8300" spans="2:6" x14ac:dyDescent="0.25">
      <c r="B8300" s="18">
        <v>2010</v>
      </c>
      <c r="C8300" s="19">
        <v>40168</v>
      </c>
      <c r="D8300" s="18" t="s">
        <v>6</v>
      </c>
      <c r="E8300" s="18">
        <v>2.9827478420977511E-2</v>
      </c>
      <c r="F8300" s="18">
        <v>3.1284250065438852E-4</v>
      </c>
    </row>
    <row r="8301" spans="2:6" x14ac:dyDescent="0.25">
      <c r="B8301" s="18">
        <v>2010</v>
      </c>
      <c r="C8301" s="19">
        <v>40168</v>
      </c>
      <c r="D8301" s="18" t="s">
        <v>7</v>
      </c>
      <c r="E8301" s="18">
        <v>2.275218186577371E-3</v>
      </c>
      <c r="F8301" s="18">
        <v>1.2640101036540951E-5</v>
      </c>
    </row>
    <row r="8302" spans="2:6" x14ac:dyDescent="0.25">
      <c r="B8302" s="18">
        <v>2010</v>
      </c>
      <c r="C8302" s="19">
        <v>40168</v>
      </c>
      <c r="D8302" s="18" t="s">
        <v>6</v>
      </c>
      <c r="E8302" s="18">
        <v>0.25688161334036264</v>
      </c>
      <c r="F8302" s="18">
        <v>1.7474939683017865E-3</v>
      </c>
    </row>
    <row r="8303" spans="2:6" x14ac:dyDescent="0.25">
      <c r="B8303" s="18">
        <v>2010</v>
      </c>
      <c r="C8303" s="19">
        <v>40168</v>
      </c>
      <c r="D8303" s="18" t="s">
        <v>6</v>
      </c>
      <c r="E8303" s="18">
        <v>4.7627900705686302E-2</v>
      </c>
      <c r="F8303" s="18">
        <v>1.0428083355146286E-3</v>
      </c>
    </row>
    <row r="8304" spans="2:6" x14ac:dyDescent="0.25">
      <c r="B8304" s="18">
        <v>2010</v>
      </c>
      <c r="C8304" s="19">
        <v>40168</v>
      </c>
      <c r="D8304" s="18" t="s">
        <v>7</v>
      </c>
      <c r="E8304" s="18">
        <v>6.7406498802613762E-2</v>
      </c>
      <c r="F8304" s="18">
        <v>2.6228209650822472E-4</v>
      </c>
    </row>
    <row r="8305" spans="2:6" x14ac:dyDescent="0.25">
      <c r="B8305" s="18">
        <v>2010</v>
      </c>
      <c r="C8305" s="19">
        <v>40168</v>
      </c>
      <c r="D8305" s="18" t="s">
        <v>6</v>
      </c>
      <c r="E8305" s="18">
        <v>6.9994559489845523E-2</v>
      </c>
      <c r="F8305" s="18">
        <v>7.9000631478380948E-5</v>
      </c>
    </row>
    <row r="8306" spans="2:6" x14ac:dyDescent="0.25">
      <c r="B8306" s="18">
        <v>2010</v>
      </c>
      <c r="C8306" s="19">
        <v>40168</v>
      </c>
      <c r="D8306" s="18" t="s">
        <v>6</v>
      </c>
      <c r="E8306" s="18">
        <v>0.1080349435593155</v>
      </c>
      <c r="F8306" s="18">
        <v>1.5420923264579962E-3</v>
      </c>
    </row>
    <row r="8307" spans="2:6" x14ac:dyDescent="0.25">
      <c r="B8307" s="18">
        <v>2010</v>
      </c>
      <c r="C8307" s="19">
        <v>40169</v>
      </c>
      <c r="D8307" s="18" t="s">
        <v>7</v>
      </c>
      <c r="E8307" s="18">
        <v>1.6748133873416759E-4</v>
      </c>
      <c r="F8307" s="18">
        <v>3.1600252591352378E-6</v>
      </c>
    </row>
    <row r="8308" spans="2:6" x14ac:dyDescent="0.25">
      <c r="B8308" s="18">
        <v>2010</v>
      </c>
      <c r="C8308" s="19">
        <v>40169</v>
      </c>
      <c r="D8308" s="18" t="s">
        <v>7</v>
      </c>
      <c r="E8308" s="18">
        <v>6.6044527915926467E-3</v>
      </c>
      <c r="F8308" s="18">
        <v>3.4760277850487619E-5</v>
      </c>
    </row>
    <row r="8309" spans="2:6" x14ac:dyDescent="0.25">
      <c r="B8309" s="18">
        <v>2010</v>
      </c>
      <c r="C8309" s="19">
        <v>40169</v>
      </c>
      <c r="D8309" s="18" t="s">
        <v>6</v>
      </c>
      <c r="E8309" s="18">
        <v>4.2755141756099764E-3</v>
      </c>
      <c r="F8309" s="18">
        <v>1.0428083355146285E-4</v>
      </c>
    </row>
    <row r="8310" spans="2:6" x14ac:dyDescent="0.25">
      <c r="B8310" s="18">
        <v>2010</v>
      </c>
      <c r="C8310" s="19">
        <v>40169</v>
      </c>
      <c r="D8310" s="18" t="s">
        <v>7</v>
      </c>
      <c r="E8310" s="18">
        <v>5.7038455927391042E-3</v>
      </c>
      <c r="F8310" s="18">
        <v>1.5800126295676189E-5</v>
      </c>
    </row>
    <row r="8311" spans="2:6" x14ac:dyDescent="0.25">
      <c r="B8311" s="18">
        <v>2010</v>
      </c>
      <c r="C8311" s="19">
        <v>40168</v>
      </c>
      <c r="D8311" s="18" t="s">
        <v>7</v>
      </c>
      <c r="E8311" s="18">
        <v>0.19597212647053092</v>
      </c>
      <c r="F8311" s="18">
        <v>3.6024287954141711E-4</v>
      </c>
    </row>
    <row r="8312" spans="2:6" x14ac:dyDescent="0.25">
      <c r="B8312" s="18">
        <v>2010</v>
      </c>
      <c r="C8312" s="19">
        <v>40170</v>
      </c>
      <c r="D8312" s="18" t="s">
        <v>6</v>
      </c>
      <c r="E8312" s="18">
        <v>6.2085016266230017E-2</v>
      </c>
      <c r="F8312" s="18">
        <v>1.1186489417338741E-3</v>
      </c>
    </row>
    <row r="8313" spans="2:6" x14ac:dyDescent="0.25">
      <c r="B8313" s="18">
        <v>2010</v>
      </c>
      <c r="C8313" s="19">
        <v>40170</v>
      </c>
      <c r="D8313" s="18" t="s">
        <v>7</v>
      </c>
      <c r="E8313" s="18">
        <v>1.2008095984713904E-2</v>
      </c>
      <c r="F8313" s="18">
        <v>3.1600252591352378E-5</v>
      </c>
    </row>
    <row r="8314" spans="2:6" x14ac:dyDescent="0.25">
      <c r="B8314" s="18">
        <v>2010</v>
      </c>
      <c r="C8314" s="19">
        <v>40170</v>
      </c>
      <c r="D8314" s="18" t="s">
        <v>7</v>
      </c>
      <c r="E8314" s="18">
        <v>1.3366906846142056E-3</v>
      </c>
      <c r="F8314" s="18">
        <v>2.844022733221714E-5</v>
      </c>
    </row>
    <row r="8315" spans="2:6" x14ac:dyDescent="0.25">
      <c r="B8315" s="18">
        <v>2010</v>
      </c>
      <c r="C8315" s="19">
        <v>40171</v>
      </c>
      <c r="D8315" s="18" t="s">
        <v>6</v>
      </c>
      <c r="E8315" s="18">
        <v>7.3423186896007256E-2</v>
      </c>
      <c r="F8315" s="18">
        <v>8.2160656737516183E-4</v>
      </c>
    </row>
    <row r="8316" spans="2:6" x14ac:dyDescent="0.25">
      <c r="B8316" s="18">
        <v>2010</v>
      </c>
      <c r="C8316" s="19">
        <v>40173</v>
      </c>
      <c r="D8316" s="18" t="s">
        <v>7</v>
      </c>
      <c r="E8316" s="18">
        <v>5.8144464768088372E-4</v>
      </c>
      <c r="F8316" s="18">
        <v>1.2640101036540951E-5</v>
      </c>
    </row>
    <row r="8317" spans="2:6" x14ac:dyDescent="0.25">
      <c r="B8317" s="18">
        <v>2010</v>
      </c>
      <c r="C8317" s="19">
        <v>40173</v>
      </c>
      <c r="D8317" s="18" t="s">
        <v>6</v>
      </c>
      <c r="E8317" s="18">
        <v>1.3366906846142056E-3</v>
      </c>
      <c r="F8317" s="18">
        <v>2.844022733221714E-5</v>
      </c>
    </row>
    <row r="8318" spans="2:6" x14ac:dyDescent="0.25">
      <c r="B8318" s="18">
        <v>2010</v>
      </c>
      <c r="C8318" s="19">
        <v>40173</v>
      </c>
      <c r="D8318" s="18" t="s">
        <v>6</v>
      </c>
      <c r="E8318" s="18">
        <v>0.19299854270168465</v>
      </c>
      <c r="F8318" s="18">
        <v>6.2284097857555534E-3</v>
      </c>
    </row>
    <row r="8319" spans="2:6" x14ac:dyDescent="0.25">
      <c r="B8319" s="18">
        <v>2010</v>
      </c>
      <c r="C8319" s="19">
        <v>40174</v>
      </c>
      <c r="D8319" s="18" t="s">
        <v>6</v>
      </c>
      <c r="E8319" s="18">
        <v>2.9704237435871235E-3</v>
      </c>
      <c r="F8319" s="18">
        <v>1.4852118717935617E-4</v>
      </c>
    </row>
    <row r="8320" spans="2:6" x14ac:dyDescent="0.25">
      <c r="B8320" s="18">
        <v>2010</v>
      </c>
      <c r="C8320" s="19">
        <v>40174</v>
      </c>
      <c r="D8320" s="18" t="s">
        <v>6</v>
      </c>
      <c r="E8320" s="18">
        <v>7.0247361510576339E-2</v>
      </c>
      <c r="F8320" s="18">
        <v>1.0838886638833865E-3</v>
      </c>
    </row>
    <row r="8321" spans="2:6" x14ac:dyDescent="0.25">
      <c r="B8321" s="18">
        <v>2010</v>
      </c>
      <c r="C8321" s="19">
        <v>40174</v>
      </c>
      <c r="D8321" s="18" t="s">
        <v>6</v>
      </c>
      <c r="E8321" s="18">
        <v>0.32614304697008878</v>
      </c>
      <c r="F8321" s="18">
        <v>4.2470739482777598E-3</v>
      </c>
    </row>
    <row r="8322" spans="2:6" x14ac:dyDescent="0.25">
      <c r="B8322" s="18">
        <v>2010</v>
      </c>
      <c r="C8322" s="19">
        <v>40175</v>
      </c>
      <c r="D8322" s="18" t="s">
        <v>6</v>
      </c>
      <c r="E8322" s="18">
        <v>2.8468667559549358E-2</v>
      </c>
      <c r="F8322" s="18">
        <v>1.0428083355146285E-4</v>
      </c>
    </row>
    <row r="8323" spans="2:6" x14ac:dyDescent="0.25">
      <c r="B8323" s="18">
        <v>2010</v>
      </c>
      <c r="C8323" s="19">
        <v>40176</v>
      </c>
      <c r="D8323" s="18" t="s">
        <v>6</v>
      </c>
      <c r="E8323" s="18">
        <v>6.3854630411345745E-2</v>
      </c>
      <c r="F8323" s="18">
        <v>1.1439291438069561E-3</v>
      </c>
    </row>
    <row r="8324" spans="2:6" x14ac:dyDescent="0.25">
      <c r="B8324" s="18">
        <v>2010</v>
      </c>
      <c r="C8324" s="19">
        <v>40176</v>
      </c>
      <c r="D8324" s="18" t="s">
        <v>6</v>
      </c>
      <c r="E8324" s="18">
        <v>2.8892110944273481E-2</v>
      </c>
      <c r="F8324" s="18">
        <v>1.2956103562454475E-4</v>
      </c>
    </row>
    <row r="8325" spans="2:6" x14ac:dyDescent="0.25">
      <c r="B8325" s="18">
        <v>2010</v>
      </c>
      <c r="C8325" s="19">
        <v>40176</v>
      </c>
      <c r="D8325" s="18" t="s">
        <v>6</v>
      </c>
      <c r="E8325" s="18">
        <v>0.10285250213433372</v>
      </c>
      <c r="F8325" s="18">
        <v>1.7822542461522742E-3</v>
      </c>
    </row>
    <row r="8326" spans="2:6" x14ac:dyDescent="0.25">
      <c r="B8326" s="18">
        <v>2010</v>
      </c>
      <c r="C8326" s="19">
        <v>40176</v>
      </c>
      <c r="D8326" s="18" t="s">
        <v>6</v>
      </c>
      <c r="E8326" s="18">
        <v>2.7302618238928454E-2</v>
      </c>
      <c r="F8326" s="18">
        <v>1.7064136399330284E-3</v>
      </c>
    </row>
    <row r="8327" spans="2:6" x14ac:dyDescent="0.25">
      <c r="B8327" s="18">
        <v>2010</v>
      </c>
      <c r="C8327" s="19">
        <v>40176</v>
      </c>
      <c r="D8327" s="18" t="s">
        <v>6</v>
      </c>
      <c r="E8327" s="18">
        <v>0.17746701855303496</v>
      </c>
      <c r="F8327" s="18">
        <v>4.1965135441315955E-3</v>
      </c>
    </row>
    <row r="8328" spans="2:6" x14ac:dyDescent="0.25">
      <c r="B8328" s="18">
        <v>2010</v>
      </c>
      <c r="C8328" s="19">
        <v>40176</v>
      </c>
      <c r="D8328" s="18" t="s">
        <v>6</v>
      </c>
      <c r="E8328" s="18">
        <v>0.11290138245838378</v>
      </c>
      <c r="F8328" s="18">
        <v>2.4332194495341333E-4</v>
      </c>
    </row>
    <row r="8329" spans="2:6" x14ac:dyDescent="0.25">
      <c r="B8329" s="18">
        <v>2010</v>
      </c>
      <c r="C8329" s="19">
        <v>40176</v>
      </c>
      <c r="D8329" s="18" t="s">
        <v>6</v>
      </c>
      <c r="E8329" s="18">
        <v>1.1530932170584483E-2</v>
      </c>
      <c r="F8329" s="18">
        <v>1.2956103562454475E-4</v>
      </c>
    </row>
    <row r="8330" spans="2:6" x14ac:dyDescent="0.25">
      <c r="B8330" s="18">
        <v>2010</v>
      </c>
      <c r="C8330" s="19">
        <v>40177</v>
      </c>
      <c r="D8330" s="18" t="s">
        <v>7</v>
      </c>
      <c r="E8330" s="18">
        <v>7.9000631478380948E-4</v>
      </c>
      <c r="F8330" s="18">
        <v>1.5800126295676189E-5</v>
      </c>
    </row>
    <row r="8331" spans="2:6" x14ac:dyDescent="0.25">
      <c r="B8331" s="18">
        <v>2010</v>
      </c>
      <c r="C8331" s="19">
        <v>40177</v>
      </c>
      <c r="D8331" s="18" t="s">
        <v>6</v>
      </c>
      <c r="E8331" s="18">
        <v>1.8012143977070856E-3</v>
      </c>
      <c r="F8331" s="18">
        <v>1.2008095984713904E-4</v>
      </c>
    </row>
    <row r="8332" spans="2:6" x14ac:dyDescent="0.25">
      <c r="B8332" s="18">
        <v>2010</v>
      </c>
      <c r="C8332" s="19">
        <v>40177</v>
      </c>
      <c r="D8332" s="18" t="s">
        <v>6</v>
      </c>
      <c r="E8332" s="18">
        <v>1.4536116192022093E-3</v>
      </c>
      <c r="F8332" s="18">
        <v>6.3200505182704755E-5</v>
      </c>
    </row>
    <row r="8333" spans="2:6" x14ac:dyDescent="0.25">
      <c r="B8333" s="18">
        <v>2010</v>
      </c>
      <c r="C8333" s="19">
        <v>40177</v>
      </c>
      <c r="D8333" s="18" t="s">
        <v>6</v>
      </c>
      <c r="E8333" s="18">
        <v>2.420579348497592E-2</v>
      </c>
      <c r="F8333" s="18">
        <v>3.6024287954141711E-4</v>
      </c>
    </row>
    <row r="8334" spans="2:6" x14ac:dyDescent="0.25">
      <c r="B8334" s="18">
        <v>2010</v>
      </c>
      <c r="C8334" s="19">
        <v>40177</v>
      </c>
      <c r="D8334" s="18" t="s">
        <v>6</v>
      </c>
      <c r="E8334" s="18">
        <v>0.128982751002123</v>
      </c>
      <c r="F8334" s="18">
        <v>2.9988639709193406E-3</v>
      </c>
    </row>
    <row r="8335" spans="2:6" x14ac:dyDescent="0.25">
      <c r="B8335" s="18">
        <v>2010</v>
      </c>
      <c r="C8335" s="19">
        <v>40177</v>
      </c>
      <c r="D8335" s="18" t="s">
        <v>6</v>
      </c>
      <c r="E8335" s="18">
        <v>4.5219961458225254E-3</v>
      </c>
      <c r="F8335" s="18">
        <v>1.6748133873416759E-4</v>
      </c>
    </row>
    <row r="8336" spans="2:6" x14ac:dyDescent="0.25">
      <c r="B8336" s="18">
        <v>2010</v>
      </c>
      <c r="C8336" s="19">
        <v>40177</v>
      </c>
      <c r="D8336" s="18" t="s">
        <v>6</v>
      </c>
      <c r="E8336" s="18">
        <v>9.505355979478795E-3</v>
      </c>
      <c r="F8336" s="18">
        <v>5.9408474871742469E-4</v>
      </c>
    </row>
    <row r="8337" spans="2:6" x14ac:dyDescent="0.25">
      <c r="B8337" s="18">
        <v>2010</v>
      </c>
      <c r="C8337" s="19">
        <v>40177</v>
      </c>
      <c r="D8337" s="18" t="s">
        <v>6</v>
      </c>
      <c r="E8337" s="18">
        <v>2.1301730271830639E-2</v>
      </c>
      <c r="F8337" s="18">
        <v>1.9908159132551998E-4</v>
      </c>
    </row>
    <row r="8338" spans="2:6" x14ac:dyDescent="0.25">
      <c r="B8338" s="18">
        <v>2010</v>
      </c>
      <c r="C8338" s="19">
        <v>40177</v>
      </c>
      <c r="D8338" s="18" t="s">
        <v>6</v>
      </c>
      <c r="E8338" s="18">
        <v>0.16135720978196352</v>
      </c>
      <c r="F8338" s="18">
        <v>7.6472611271072755E-4</v>
      </c>
    </row>
    <row r="8339" spans="2:6" x14ac:dyDescent="0.25">
      <c r="B8339" s="18">
        <v>2010</v>
      </c>
      <c r="C8339" s="19">
        <v>40177</v>
      </c>
      <c r="D8339" s="18" t="s">
        <v>6</v>
      </c>
      <c r="E8339" s="18">
        <v>3.1537052086169672E-2</v>
      </c>
      <c r="F8339" s="18">
        <v>1.5768526043084836E-3</v>
      </c>
    </row>
    <row r="8340" spans="2:6" x14ac:dyDescent="0.25">
      <c r="B8340" s="18">
        <v>2010</v>
      </c>
      <c r="C8340" s="19">
        <v>40177</v>
      </c>
      <c r="D8340" s="18" t="s">
        <v>6</v>
      </c>
      <c r="E8340" s="18">
        <v>4.3431387161554709E-2</v>
      </c>
      <c r="F8340" s="18">
        <v>8.3108664315256753E-4</v>
      </c>
    </row>
    <row r="8341" spans="2:6" x14ac:dyDescent="0.25">
      <c r="B8341" s="18">
        <v>2010</v>
      </c>
      <c r="C8341" s="19">
        <v>40177</v>
      </c>
      <c r="D8341" s="18" t="s">
        <v>6</v>
      </c>
      <c r="E8341" s="18">
        <v>4.9770397831379994E-2</v>
      </c>
      <c r="F8341" s="18">
        <v>1.6590132610459999E-3</v>
      </c>
    </row>
    <row r="8342" spans="2:6" x14ac:dyDescent="0.25">
      <c r="B8342" s="18">
        <v>2010</v>
      </c>
      <c r="C8342" s="19">
        <v>40177</v>
      </c>
      <c r="D8342" s="18" t="s">
        <v>6</v>
      </c>
      <c r="E8342" s="18">
        <v>1.2516860051434677E-2</v>
      </c>
      <c r="F8342" s="18">
        <v>7.3628588537851046E-4</v>
      </c>
    </row>
    <row r="8343" spans="2:6" x14ac:dyDescent="0.25">
      <c r="B8343" s="18">
        <v>2010</v>
      </c>
      <c r="C8343" s="19">
        <v>40177</v>
      </c>
      <c r="D8343" s="18" t="s">
        <v>6</v>
      </c>
      <c r="E8343" s="18">
        <v>0.10120296894906512</v>
      </c>
      <c r="F8343" s="18">
        <v>1.0838886638833865E-3</v>
      </c>
    </row>
    <row r="8344" spans="2:6" x14ac:dyDescent="0.25">
      <c r="B8344" s="18">
        <v>2010</v>
      </c>
      <c r="C8344" s="19">
        <v>40177</v>
      </c>
      <c r="D8344" s="18" t="s">
        <v>6</v>
      </c>
      <c r="E8344" s="18">
        <v>0.1679553425230379</v>
      </c>
      <c r="F8344" s="18">
        <v>2.3889790959062398E-3</v>
      </c>
    </row>
    <row r="8345" spans="2:6" x14ac:dyDescent="0.25">
      <c r="B8345" s="18">
        <v>2010</v>
      </c>
      <c r="C8345" s="19">
        <v>40177</v>
      </c>
      <c r="D8345" s="18" t="s">
        <v>6</v>
      </c>
      <c r="E8345" s="18">
        <v>4.6641972824836113E-3</v>
      </c>
      <c r="F8345" s="18">
        <v>5.688045466443428E-5</v>
      </c>
    </row>
    <row r="8346" spans="2:6" x14ac:dyDescent="0.25">
      <c r="B8346" s="18">
        <v>2010</v>
      </c>
      <c r="C8346" s="19">
        <v>40177</v>
      </c>
      <c r="D8346" s="18" t="s">
        <v>6</v>
      </c>
      <c r="E8346" s="18">
        <v>0.27845826580973804</v>
      </c>
      <c r="F8346" s="18">
        <v>3.6245489722281179E-3</v>
      </c>
    </row>
    <row r="8347" spans="2:6" x14ac:dyDescent="0.25">
      <c r="B8347" s="18">
        <v>2010</v>
      </c>
      <c r="C8347" s="19">
        <v>40178</v>
      </c>
      <c r="D8347" s="18" t="s">
        <v>6</v>
      </c>
      <c r="E8347" s="18">
        <v>1.8738949786671961E-2</v>
      </c>
      <c r="F8347" s="18">
        <v>1.6432131347503238E-4</v>
      </c>
    </row>
    <row r="8348" spans="2:6" x14ac:dyDescent="0.25">
      <c r="B8348" s="18">
        <v>2010</v>
      </c>
      <c r="C8348" s="19">
        <v>40178</v>
      </c>
      <c r="D8348" s="18" t="s">
        <v>7</v>
      </c>
      <c r="E8348" s="18">
        <v>7.4260593589678089E-4</v>
      </c>
      <c r="F8348" s="18">
        <v>3.1600252591352378E-6</v>
      </c>
    </row>
    <row r="8349" spans="2:6" x14ac:dyDescent="0.25">
      <c r="B8349" s="18">
        <v>2010</v>
      </c>
      <c r="C8349" s="19">
        <v>40178</v>
      </c>
      <c r="D8349" s="18" t="s">
        <v>6</v>
      </c>
      <c r="E8349" s="18">
        <v>2.8440227332217141E-3</v>
      </c>
      <c r="F8349" s="18">
        <v>5.688045466443428E-5</v>
      </c>
    </row>
    <row r="8350" spans="2:6" x14ac:dyDescent="0.25">
      <c r="B8350" s="18">
        <v>2010</v>
      </c>
      <c r="C8350" s="19">
        <v>40177</v>
      </c>
      <c r="D8350" s="18" t="s">
        <v>6</v>
      </c>
      <c r="E8350" s="18">
        <v>2.5615164750550239E-2</v>
      </c>
      <c r="F8350" s="18">
        <v>1.8960151554811427E-5</v>
      </c>
    </row>
    <row r="8351" spans="2:6" x14ac:dyDescent="0.25">
      <c r="B8351" s="18">
        <v>2010</v>
      </c>
      <c r="C8351" s="19">
        <v>40177</v>
      </c>
      <c r="D8351" s="18" t="s">
        <v>6</v>
      </c>
      <c r="E8351" s="18">
        <v>0.18209961558292723</v>
      </c>
      <c r="F8351" s="18">
        <v>5.561644456078019E-4</v>
      </c>
    </row>
    <row r="8352" spans="2:6" x14ac:dyDescent="0.25">
      <c r="B8352" s="18">
        <v>2010</v>
      </c>
      <c r="C8352" s="19">
        <v>40178</v>
      </c>
      <c r="D8352" s="18" t="s">
        <v>6</v>
      </c>
      <c r="E8352" s="18">
        <v>0.12545932283818723</v>
      </c>
      <c r="F8352" s="18">
        <v>1.9844958627369294E-3</v>
      </c>
    </row>
    <row r="8353" spans="2:6" x14ac:dyDescent="0.25">
      <c r="B8353" s="18">
        <v>2010</v>
      </c>
      <c r="C8353" s="19">
        <v>40178</v>
      </c>
      <c r="D8353" s="18" t="s">
        <v>6</v>
      </c>
      <c r="E8353" s="18">
        <v>0.26299626221678929</v>
      </c>
      <c r="F8353" s="18">
        <v>2.2941783381321829E-3</v>
      </c>
    </row>
    <row r="8354" spans="2:6" x14ac:dyDescent="0.25">
      <c r="B8354" s="18">
        <v>2010</v>
      </c>
      <c r="C8354" s="19">
        <v>40179</v>
      </c>
      <c r="D8354" s="18" t="s">
        <v>6</v>
      </c>
      <c r="E8354" s="18">
        <v>2.1804174288033142E-4</v>
      </c>
      <c r="F8354" s="18">
        <v>9.4800757774057133E-6</v>
      </c>
    </row>
    <row r="8355" spans="2:6" x14ac:dyDescent="0.25">
      <c r="B8355" s="18">
        <v>2010</v>
      </c>
      <c r="C8355" s="19">
        <v>40179</v>
      </c>
      <c r="D8355" s="18" t="s">
        <v>6</v>
      </c>
      <c r="E8355" s="18">
        <v>1.3651309119464227E-2</v>
      </c>
      <c r="F8355" s="18">
        <v>1.2640101036540951E-4</v>
      </c>
    </row>
    <row r="8356" spans="2:6" x14ac:dyDescent="0.25">
      <c r="B8356" s="18">
        <v>2010</v>
      </c>
      <c r="C8356" s="19">
        <v>40179</v>
      </c>
      <c r="D8356" s="18" t="s">
        <v>6</v>
      </c>
      <c r="E8356" s="18">
        <v>3.7541100078526627E-3</v>
      </c>
      <c r="F8356" s="18">
        <v>3.4760277850487619E-5</v>
      </c>
    </row>
    <row r="8357" spans="2:6" x14ac:dyDescent="0.25">
      <c r="B8357" s="18">
        <v>2010</v>
      </c>
      <c r="C8357" s="19">
        <v>40179</v>
      </c>
      <c r="D8357" s="18" t="s">
        <v>6</v>
      </c>
      <c r="E8357" s="18">
        <v>0.12375922924877246</v>
      </c>
      <c r="F8357" s="18">
        <v>7.5840606219245712E-4</v>
      </c>
    </row>
    <row r="8358" spans="2:6" x14ac:dyDescent="0.25">
      <c r="B8358" s="18">
        <v>2010</v>
      </c>
      <c r="C8358" s="19">
        <v>40180</v>
      </c>
      <c r="D8358" s="18" t="s">
        <v>6</v>
      </c>
      <c r="E8358" s="18">
        <v>0.12557624377277521</v>
      </c>
      <c r="F8358" s="18">
        <v>2.5627804851586777E-3</v>
      </c>
    </row>
    <row r="8359" spans="2:6" x14ac:dyDescent="0.25">
      <c r="B8359" s="18">
        <v>2010</v>
      </c>
      <c r="C8359" s="19">
        <v>40180</v>
      </c>
      <c r="D8359" s="18" t="s">
        <v>6</v>
      </c>
      <c r="E8359" s="18">
        <v>2.5586724523218019E-2</v>
      </c>
      <c r="F8359" s="18">
        <v>2.3700189443514284E-4</v>
      </c>
    </row>
    <row r="8360" spans="2:6" x14ac:dyDescent="0.25">
      <c r="B8360" s="18">
        <v>2010</v>
      </c>
      <c r="C8360" s="19">
        <v>40180</v>
      </c>
      <c r="D8360" s="18" t="s">
        <v>6</v>
      </c>
      <c r="E8360" s="18">
        <v>6.4464515286358855E-4</v>
      </c>
      <c r="F8360" s="18">
        <v>1.8960151554811427E-5</v>
      </c>
    </row>
    <row r="8361" spans="2:6" x14ac:dyDescent="0.25">
      <c r="B8361" s="18">
        <v>2010</v>
      </c>
      <c r="C8361" s="19">
        <v>40180</v>
      </c>
      <c r="D8361" s="18" t="s">
        <v>6</v>
      </c>
      <c r="E8361" s="18">
        <v>0.1258069256166921</v>
      </c>
      <c r="F8361" s="18">
        <v>8.5004679470737892E-4</v>
      </c>
    </row>
    <row r="8362" spans="2:6" x14ac:dyDescent="0.25">
      <c r="B8362" s="18">
        <v>2010</v>
      </c>
      <c r="C8362" s="19">
        <v>40181</v>
      </c>
      <c r="D8362" s="18" t="s">
        <v>6</v>
      </c>
      <c r="E8362" s="18">
        <v>3.0020239961784761E-4</v>
      </c>
      <c r="F8362" s="18">
        <v>1.5800126295676189E-5</v>
      </c>
    </row>
    <row r="8363" spans="2:6" x14ac:dyDescent="0.25">
      <c r="B8363" s="18">
        <v>2010</v>
      </c>
      <c r="C8363" s="19">
        <v>40181</v>
      </c>
      <c r="D8363" s="18" t="s">
        <v>6</v>
      </c>
      <c r="E8363" s="18">
        <v>5.561644456078019E-4</v>
      </c>
      <c r="F8363" s="18">
        <v>6.3200505182704755E-6</v>
      </c>
    </row>
    <row r="8364" spans="2:6" x14ac:dyDescent="0.25">
      <c r="B8364" s="18">
        <v>2010</v>
      </c>
      <c r="C8364" s="19">
        <v>40181</v>
      </c>
      <c r="D8364" s="18" t="s">
        <v>6</v>
      </c>
      <c r="E8364" s="18">
        <v>6.7403338777354627E-3</v>
      </c>
      <c r="F8364" s="18">
        <v>8.5320681996651416E-5</v>
      </c>
    </row>
    <row r="8365" spans="2:6" x14ac:dyDescent="0.25">
      <c r="B8365" s="18">
        <v>2010</v>
      </c>
      <c r="C8365" s="19">
        <v>40181</v>
      </c>
      <c r="D8365" s="18" t="s">
        <v>6</v>
      </c>
      <c r="E8365" s="18">
        <v>0.39224761536593883</v>
      </c>
      <c r="F8365" s="18">
        <v>1.2257737980185588E-2</v>
      </c>
    </row>
    <row r="8366" spans="2:6" x14ac:dyDescent="0.25">
      <c r="B8366" s="18">
        <v>2010</v>
      </c>
      <c r="C8366" s="19">
        <v>40181</v>
      </c>
      <c r="D8366" s="18" t="s">
        <v>6</v>
      </c>
      <c r="E8366" s="18">
        <v>8.8341666144384712E-2</v>
      </c>
      <c r="F8366" s="18">
        <v>8.2792661789343226E-4</v>
      </c>
    </row>
    <row r="8367" spans="2:6" x14ac:dyDescent="0.25">
      <c r="B8367" s="18">
        <v>2010</v>
      </c>
      <c r="C8367" s="19">
        <v>40182</v>
      </c>
      <c r="D8367" s="18" t="s">
        <v>6</v>
      </c>
      <c r="E8367" s="18">
        <v>0.22968327593498564</v>
      </c>
      <c r="F8367" s="18">
        <v>4.8253585706995086E-3</v>
      </c>
    </row>
    <row r="8368" spans="2:6" x14ac:dyDescent="0.25">
      <c r="B8368" s="18">
        <v>2010</v>
      </c>
      <c r="C8368" s="19">
        <v>40182</v>
      </c>
      <c r="D8368" s="18" t="s">
        <v>6</v>
      </c>
      <c r="E8368" s="18">
        <v>0.29433423271163345</v>
      </c>
      <c r="F8368" s="18">
        <v>2.910383263663554E-3</v>
      </c>
    </row>
    <row r="8369" spans="2:6" x14ac:dyDescent="0.25">
      <c r="B8369" s="18">
        <v>2010</v>
      </c>
      <c r="C8369" s="19">
        <v>40182</v>
      </c>
      <c r="D8369" s="18" t="s">
        <v>6</v>
      </c>
      <c r="E8369" s="18">
        <v>6.270754124227966E-2</v>
      </c>
      <c r="F8369" s="18">
        <v>6.857254812323466E-4</v>
      </c>
    </row>
    <row r="8370" spans="2:6" x14ac:dyDescent="0.25">
      <c r="B8370" s="18">
        <v>2010</v>
      </c>
      <c r="C8370" s="19">
        <v>40182</v>
      </c>
      <c r="D8370" s="18" t="s">
        <v>6</v>
      </c>
      <c r="E8370" s="18">
        <v>5.6084128299132202E-2</v>
      </c>
      <c r="F8370" s="18">
        <v>7.7104616322899808E-4</v>
      </c>
    </row>
    <row r="8371" spans="2:6" x14ac:dyDescent="0.25">
      <c r="B8371" s="18">
        <v>2010</v>
      </c>
      <c r="C8371" s="19">
        <v>40182</v>
      </c>
      <c r="D8371" s="18" t="s">
        <v>6</v>
      </c>
      <c r="E8371" s="18">
        <v>0.10785166209428566</v>
      </c>
      <c r="F8371" s="18">
        <v>1.9370954838499007E-3</v>
      </c>
    </row>
    <row r="8372" spans="2:6" x14ac:dyDescent="0.25">
      <c r="B8372" s="18">
        <v>2010</v>
      </c>
      <c r="C8372" s="19">
        <v>40182</v>
      </c>
      <c r="D8372" s="18" t="s">
        <v>6</v>
      </c>
      <c r="E8372" s="18">
        <v>1.3196265482148754E-2</v>
      </c>
      <c r="F8372" s="18">
        <v>5.4984439508953137E-4</v>
      </c>
    </row>
    <row r="8373" spans="2:6" x14ac:dyDescent="0.25">
      <c r="B8373" s="18">
        <v>2010</v>
      </c>
      <c r="C8373" s="19">
        <v>40182</v>
      </c>
      <c r="D8373" s="18" t="s">
        <v>6</v>
      </c>
      <c r="E8373" s="18">
        <v>1.6179329326772417E-2</v>
      </c>
      <c r="F8373" s="18">
        <v>1.0112080829232761E-3</v>
      </c>
    </row>
    <row r="8374" spans="2:6" x14ac:dyDescent="0.25">
      <c r="B8374" s="18">
        <v>2010</v>
      </c>
      <c r="C8374" s="19">
        <v>40182</v>
      </c>
      <c r="D8374" s="18" t="s">
        <v>6</v>
      </c>
      <c r="E8374" s="18">
        <v>0.25035616118024834</v>
      </c>
      <c r="F8374" s="18">
        <v>3.9373914728825067E-3</v>
      </c>
    </row>
    <row r="8375" spans="2:6" x14ac:dyDescent="0.25">
      <c r="B8375" s="18">
        <v>2010</v>
      </c>
      <c r="C8375" s="19">
        <v>40182</v>
      </c>
      <c r="D8375" s="18" t="s">
        <v>6</v>
      </c>
      <c r="E8375" s="18">
        <v>1.8264945997801675E-3</v>
      </c>
      <c r="F8375" s="18">
        <v>1.0744085881059809E-4</v>
      </c>
    </row>
    <row r="8376" spans="2:6" x14ac:dyDescent="0.25">
      <c r="B8376" s="18">
        <v>2010</v>
      </c>
      <c r="C8376" s="19">
        <v>40182</v>
      </c>
      <c r="D8376" s="18" t="s">
        <v>6</v>
      </c>
      <c r="E8376" s="18">
        <v>0.19112148769775833</v>
      </c>
      <c r="F8376" s="18">
        <v>3.7288298057795806E-3</v>
      </c>
    </row>
    <row r="8377" spans="2:6" x14ac:dyDescent="0.25">
      <c r="B8377" s="18">
        <v>2010</v>
      </c>
      <c r="C8377" s="19">
        <v>40182</v>
      </c>
      <c r="D8377" s="18" t="s">
        <v>6</v>
      </c>
      <c r="E8377" s="18">
        <v>3.1473851580986971E-2</v>
      </c>
      <c r="F8377" s="18">
        <v>2.6228209650822472E-4</v>
      </c>
    </row>
    <row r="8378" spans="2:6" x14ac:dyDescent="0.25">
      <c r="B8378" s="18">
        <v>2010</v>
      </c>
      <c r="C8378" s="19">
        <v>40182</v>
      </c>
      <c r="D8378" s="18" t="s">
        <v>6</v>
      </c>
      <c r="E8378" s="18">
        <v>1.5168121243849142E-3</v>
      </c>
      <c r="F8378" s="18">
        <v>9.4800757774057133E-6</v>
      </c>
    </row>
    <row r="8379" spans="2:6" x14ac:dyDescent="0.25">
      <c r="B8379" s="18">
        <v>2010</v>
      </c>
      <c r="C8379" s="19">
        <v>40170</v>
      </c>
      <c r="D8379" s="18" t="s">
        <v>7</v>
      </c>
      <c r="E8379" s="18">
        <v>1.6558532357868645E-3</v>
      </c>
      <c r="F8379" s="18">
        <v>1.2640101036540951E-5</v>
      </c>
    </row>
    <row r="8380" spans="2:6" x14ac:dyDescent="0.25">
      <c r="B8380" s="18">
        <v>2010</v>
      </c>
      <c r="C8380" s="19">
        <v>40182</v>
      </c>
      <c r="D8380" s="18" t="s">
        <v>6</v>
      </c>
      <c r="E8380" s="18">
        <v>8.9997519380171573E-3</v>
      </c>
      <c r="F8380" s="18">
        <v>6.3200505182704755E-6</v>
      </c>
    </row>
    <row r="8381" spans="2:6" x14ac:dyDescent="0.25">
      <c r="B8381" s="18">
        <v>2010</v>
      </c>
      <c r="C8381" s="19">
        <v>40183</v>
      </c>
      <c r="D8381" s="18" t="s">
        <v>6</v>
      </c>
      <c r="E8381" s="18">
        <v>4.8664388990682665E-4</v>
      </c>
      <c r="F8381" s="18">
        <v>6.3200505182704755E-6</v>
      </c>
    </row>
    <row r="8382" spans="2:6" x14ac:dyDescent="0.25">
      <c r="B8382" s="18">
        <v>2010</v>
      </c>
      <c r="C8382" s="19">
        <v>40183</v>
      </c>
      <c r="D8382" s="18" t="s">
        <v>6</v>
      </c>
      <c r="E8382" s="18">
        <v>4.4240353627893327E-4</v>
      </c>
      <c r="F8382" s="18">
        <v>1.5800126295676189E-5</v>
      </c>
    </row>
    <row r="8383" spans="2:6" x14ac:dyDescent="0.25">
      <c r="B8383" s="18">
        <v>2010</v>
      </c>
      <c r="C8383" s="19">
        <v>40184</v>
      </c>
      <c r="D8383" s="18" t="s">
        <v>6</v>
      </c>
      <c r="E8383" s="18">
        <v>1.103480820490025E-2</v>
      </c>
      <c r="F8383" s="18">
        <v>5.688045466443428E-5</v>
      </c>
    </row>
    <row r="8384" spans="2:6" x14ac:dyDescent="0.25">
      <c r="B8384" s="18">
        <v>2010</v>
      </c>
      <c r="C8384" s="19">
        <v>40184</v>
      </c>
      <c r="D8384" s="18" t="s">
        <v>6</v>
      </c>
      <c r="E8384" s="18">
        <v>7.1707293180296811E-2</v>
      </c>
      <c r="F8384" s="18">
        <v>7.7104616322899808E-4</v>
      </c>
    </row>
    <row r="8385" spans="2:6" x14ac:dyDescent="0.25">
      <c r="B8385" s="18">
        <v>2010</v>
      </c>
      <c r="C8385" s="19">
        <v>40185</v>
      </c>
      <c r="D8385" s="18" t="s">
        <v>6</v>
      </c>
      <c r="E8385" s="18">
        <v>3.9159033011203867E-2</v>
      </c>
      <c r="F8385" s="18">
        <v>9.7897582528009668E-3</v>
      </c>
    </row>
    <row r="8386" spans="2:6" x14ac:dyDescent="0.25">
      <c r="B8386" s="18">
        <v>2010</v>
      </c>
      <c r="C8386" s="19">
        <v>40185</v>
      </c>
      <c r="D8386" s="18" t="s">
        <v>6</v>
      </c>
      <c r="E8386" s="18">
        <v>2.9331354455293279E-2</v>
      </c>
      <c r="F8386" s="18">
        <v>8.6268689574391989E-4</v>
      </c>
    </row>
    <row r="8387" spans="2:6" x14ac:dyDescent="0.25">
      <c r="B8387" s="18">
        <v>2010</v>
      </c>
      <c r="C8387" s="19">
        <v>40186</v>
      </c>
      <c r="D8387" s="18" t="s">
        <v>6</v>
      </c>
      <c r="E8387" s="18">
        <v>0.21195869425649608</v>
      </c>
      <c r="F8387" s="18">
        <v>2.3889790959062398E-3</v>
      </c>
    </row>
    <row r="8388" spans="2:6" x14ac:dyDescent="0.25">
      <c r="B8388" s="18">
        <v>2010</v>
      </c>
      <c r="C8388" s="19">
        <v>40186</v>
      </c>
      <c r="D8388" s="18" t="s">
        <v>6</v>
      </c>
      <c r="E8388" s="18">
        <v>0.15178233324678375</v>
      </c>
      <c r="F8388" s="18">
        <v>3.9942719275469409E-3</v>
      </c>
    </row>
    <row r="8389" spans="2:6" x14ac:dyDescent="0.25">
      <c r="B8389" s="18">
        <v>2010</v>
      </c>
      <c r="C8389" s="19">
        <v>40186</v>
      </c>
      <c r="D8389" s="18" t="s">
        <v>6</v>
      </c>
      <c r="E8389" s="18">
        <v>8.5257481491468716E-3</v>
      </c>
      <c r="F8389" s="18">
        <v>1.2008095984713904E-4</v>
      </c>
    </row>
    <row r="8390" spans="2:6" x14ac:dyDescent="0.25">
      <c r="B8390" s="18">
        <v>2010</v>
      </c>
      <c r="C8390" s="19">
        <v>40186</v>
      </c>
      <c r="D8390" s="18" t="s">
        <v>6</v>
      </c>
      <c r="E8390" s="18">
        <v>6.1936495079050662E-4</v>
      </c>
      <c r="F8390" s="18">
        <v>4.4240353627893329E-5</v>
      </c>
    </row>
    <row r="8391" spans="2:6" x14ac:dyDescent="0.25">
      <c r="B8391" s="18">
        <v>2010</v>
      </c>
      <c r="C8391" s="19">
        <v>40186</v>
      </c>
      <c r="D8391" s="18" t="s">
        <v>6</v>
      </c>
      <c r="E8391" s="18">
        <v>1.8770550039263314E-3</v>
      </c>
      <c r="F8391" s="18">
        <v>1.0428083355146285E-4</v>
      </c>
    </row>
    <row r="8392" spans="2:6" x14ac:dyDescent="0.25">
      <c r="B8392" s="18">
        <v>2010</v>
      </c>
      <c r="C8392" s="19">
        <v>40186</v>
      </c>
      <c r="D8392" s="18" t="s">
        <v>6</v>
      </c>
      <c r="E8392" s="18">
        <v>1.0617684870694399E-3</v>
      </c>
      <c r="F8392" s="18">
        <v>4.4240353627893329E-5</v>
      </c>
    </row>
    <row r="8393" spans="2:6" x14ac:dyDescent="0.25">
      <c r="B8393" s="18">
        <v>2010</v>
      </c>
      <c r="C8393" s="19">
        <v>40186</v>
      </c>
      <c r="D8393" s="18" t="s">
        <v>6</v>
      </c>
      <c r="E8393" s="18">
        <v>1.6139544608759906</v>
      </c>
      <c r="F8393" s="18">
        <v>2.0960447543844032E-2</v>
      </c>
    </row>
    <row r="8394" spans="2:6" x14ac:dyDescent="0.25">
      <c r="B8394" s="18">
        <v>2010</v>
      </c>
      <c r="C8394" s="19">
        <v>40186</v>
      </c>
      <c r="D8394" s="18" t="s">
        <v>6</v>
      </c>
      <c r="E8394" s="18">
        <v>1.087939816265598</v>
      </c>
      <c r="F8394" s="18">
        <v>1.3771390079311366E-2</v>
      </c>
    </row>
    <row r="8395" spans="2:6" x14ac:dyDescent="0.25">
      <c r="B8395" s="18">
        <v>2010</v>
      </c>
      <c r="C8395" s="19">
        <v>40188</v>
      </c>
      <c r="D8395" s="18" t="s">
        <v>6</v>
      </c>
      <c r="E8395" s="18">
        <v>4.588356676264365E-2</v>
      </c>
      <c r="F8395" s="18">
        <v>7.6472611271072755E-4</v>
      </c>
    </row>
    <row r="8396" spans="2:6" x14ac:dyDescent="0.25">
      <c r="B8396" s="18">
        <v>2010</v>
      </c>
      <c r="C8396" s="19">
        <v>40188</v>
      </c>
      <c r="D8396" s="18" t="s">
        <v>6</v>
      </c>
      <c r="E8396" s="18">
        <v>0.29443851354518491</v>
      </c>
      <c r="F8396" s="18">
        <v>8.5636684522564946E-4</v>
      </c>
    </row>
    <row r="8397" spans="2:6" x14ac:dyDescent="0.25">
      <c r="B8397" s="18">
        <v>2010</v>
      </c>
      <c r="C8397" s="19">
        <v>40188</v>
      </c>
      <c r="D8397" s="18" t="s">
        <v>6</v>
      </c>
      <c r="E8397" s="18">
        <v>8.7185096899541209E-3</v>
      </c>
      <c r="F8397" s="18">
        <v>2.8124224806303617E-4</v>
      </c>
    </row>
    <row r="8398" spans="2:6" x14ac:dyDescent="0.25">
      <c r="B8398" s="18">
        <v>2010</v>
      </c>
      <c r="C8398" s="19">
        <v>40189</v>
      </c>
      <c r="D8398" s="18" t="s">
        <v>6</v>
      </c>
      <c r="E8398" s="18">
        <v>6.5349322358916719E-3</v>
      </c>
      <c r="F8398" s="18">
        <v>1.3904111140195048E-4</v>
      </c>
    </row>
    <row r="8399" spans="2:6" x14ac:dyDescent="0.25">
      <c r="B8399" s="18">
        <v>2010</v>
      </c>
      <c r="C8399" s="19">
        <v>40189</v>
      </c>
      <c r="D8399" s="18" t="s">
        <v>6</v>
      </c>
      <c r="E8399" s="18">
        <v>7.6080768138939991E-2</v>
      </c>
      <c r="F8399" s="18">
        <v>1.2608500783949598E-3</v>
      </c>
    </row>
    <row r="8400" spans="2:6" x14ac:dyDescent="0.25">
      <c r="B8400" s="18">
        <v>2010</v>
      </c>
      <c r="C8400" s="19">
        <v>40189</v>
      </c>
      <c r="D8400" s="18" t="s">
        <v>6</v>
      </c>
      <c r="E8400" s="18">
        <v>9.5805645806462142E-2</v>
      </c>
      <c r="F8400" s="18">
        <v>1.0301682344780875E-3</v>
      </c>
    </row>
    <row r="8401" spans="2:6" x14ac:dyDescent="0.25">
      <c r="B8401" s="18">
        <v>2010</v>
      </c>
      <c r="C8401" s="19">
        <v>40189</v>
      </c>
      <c r="D8401" s="18" t="s">
        <v>6</v>
      </c>
      <c r="E8401" s="18">
        <v>3.3180265220919998E-3</v>
      </c>
      <c r="F8401" s="18">
        <v>1.1060088406973332E-4</v>
      </c>
    </row>
    <row r="8402" spans="2:6" x14ac:dyDescent="0.25">
      <c r="B8402" s="18">
        <v>2010</v>
      </c>
      <c r="C8402" s="19">
        <v>40189</v>
      </c>
      <c r="D8402" s="18" t="s">
        <v>6</v>
      </c>
      <c r="E8402" s="18">
        <v>9.1008727463094848E-4</v>
      </c>
      <c r="F8402" s="18">
        <v>7.5840606219245707E-5</v>
      </c>
    </row>
    <row r="8403" spans="2:6" x14ac:dyDescent="0.25">
      <c r="B8403" s="18">
        <v>2010</v>
      </c>
      <c r="C8403" s="19">
        <v>40189</v>
      </c>
      <c r="D8403" s="18" t="s">
        <v>6</v>
      </c>
      <c r="E8403" s="18">
        <v>6.952055570097523E-4</v>
      </c>
      <c r="F8403" s="18">
        <v>6.3200505182704755E-6</v>
      </c>
    </row>
    <row r="8404" spans="2:6" x14ac:dyDescent="0.25">
      <c r="B8404" s="18">
        <v>2010</v>
      </c>
      <c r="C8404" s="19">
        <v>40189</v>
      </c>
      <c r="D8404" s="18" t="s">
        <v>6</v>
      </c>
      <c r="E8404" s="18">
        <v>1.5572604477018453E-2</v>
      </c>
      <c r="F8404" s="18">
        <v>2.4332194495341333E-4</v>
      </c>
    </row>
    <row r="8405" spans="2:6" x14ac:dyDescent="0.25">
      <c r="B8405" s="18">
        <v>2010</v>
      </c>
      <c r="C8405" s="19">
        <v>40189</v>
      </c>
      <c r="D8405" s="18" t="s">
        <v>6</v>
      </c>
      <c r="E8405" s="18">
        <v>2.7460619501885216E-2</v>
      </c>
      <c r="F8405" s="18">
        <v>3.4760277850487615E-4</v>
      </c>
    </row>
    <row r="8406" spans="2:6" x14ac:dyDescent="0.25">
      <c r="B8406" s="18">
        <v>2010</v>
      </c>
      <c r="C8406" s="19">
        <v>40189</v>
      </c>
      <c r="D8406" s="18" t="s">
        <v>6</v>
      </c>
      <c r="E8406" s="18">
        <v>1.0238481839598171E-2</v>
      </c>
      <c r="F8406" s="18">
        <v>8.5320681996651416E-5</v>
      </c>
    </row>
    <row r="8407" spans="2:6" x14ac:dyDescent="0.25">
      <c r="B8407" s="18">
        <v>2010</v>
      </c>
      <c r="C8407" s="19">
        <v>40189</v>
      </c>
      <c r="D8407" s="18" t="s">
        <v>6</v>
      </c>
      <c r="E8407" s="18">
        <v>0.28698085393362577</v>
      </c>
      <c r="F8407" s="18">
        <v>9.4358354237778202E-3</v>
      </c>
    </row>
    <row r="8408" spans="2:6" x14ac:dyDescent="0.25">
      <c r="B8408" s="18">
        <v>2010</v>
      </c>
      <c r="C8408" s="19">
        <v>40189</v>
      </c>
      <c r="D8408" s="18" t="s">
        <v>6</v>
      </c>
      <c r="E8408" s="18">
        <v>1.0273210517196067</v>
      </c>
      <c r="F8408" s="18">
        <v>4.7558380149985329E-3</v>
      </c>
    </row>
    <row r="8409" spans="2:6" x14ac:dyDescent="0.25">
      <c r="B8409" s="18">
        <v>2010</v>
      </c>
      <c r="C8409" s="19">
        <v>40189</v>
      </c>
      <c r="D8409" s="18" t="s">
        <v>6</v>
      </c>
      <c r="E8409" s="18">
        <v>0.35826154370393931</v>
      </c>
      <c r="F8409" s="18">
        <v>1.7569740440791922E-3</v>
      </c>
    </row>
    <row r="8410" spans="2:6" x14ac:dyDescent="0.25">
      <c r="B8410" s="18">
        <v>2010</v>
      </c>
      <c r="C8410" s="19">
        <v>40190</v>
      </c>
      <c r="D8410" s="18" t="s">
        <v>6</v>
      </c>
      <c r="E8410" s="18">
        <v>6.1519371744844807E-2</v>
      </c>
      <c r="F8410" s="18">
        <v>3.9184313213276947E-4</v>
      </c>
    </row>
    <row r="8411" spans="2:6" x14ac:dyDescent="0.25">
      <c r="B8411" s="18">
        <v>2010</v>
      </c>
      <c r="C8411" s="19">
        <v>40190</v>
      </c>
      <c r="D8411" s="18" t="s">
        <v>7</v>
      </c>
      <c r="E8411" s="18">
        <v>1.9908159132551998E-4</v>
      </c>
      <c r="F8411" s="18">
        <v>3.1600252591352378E-6</v>
      </c>
    </row>
    <row r="8412" spans="2:6" x14ac:dyDescent="0.25">
      <c r="B8412" s="18">
        <v>2010</v>
      </c>
      <c r="C8412" s="19">
        <v>40190</v>
      </c>
      <c r="D8412" s="18" t="s">
        <v>6</v>
      </c>
      <c r="E8412" s="18">
        <v>4.0043840083761731E-2</v>
      </c>
      <c r="F8412" s="18">
        <v>1.1123288912156038E-3</v>
      </c>
    </row>
    <row r="8413" spans="2:6" x14ac:dyDescent="0.25">
      <c r="B8413" s="18">
        <v>2010</v>
      </c>
      <c r="C8413" s="19">
        <v>40190</v>
      </c>
      <c r="D8413" s="18" t="s">
        <v>6</v>
      </c>
      <c r="E8413" s="18">
        <v>9.9540795662759985E-4</v>
      </c>
      <c r="F8413" s="18">
        <v>6.6360530441839997E-5</v>
      </c>
    </row>
    <row r="8414" spans="2:6" x14ac:dyDescent="0.25">
      <c r="B8414" s="18">
        <v>2010</v>
      </c>
      <c r="C8414" s="19">
        <v>40190</v>
      </c>
      <c r="D8414" s="18" t="s">
        <v>7</v>
      </c>
      <c r="E8414" s="18">
        <v>1.222929775285337E-2</v>
      </c>
      <c r="F8414" s="18">
        <v>2.2120176813946664E-4</v>
      </c>
    </row>
    <row r="8415" spans="2:6" x14ac:dyDescent="0.25">
      <c r="B8415" s="18">
        <v>2010</v>
      </c>
      <c r="C8415" s="19">
        <v>40190</v>
      </c>
      <c r="D8415" s="18" t="s">
        <v>7</v>
      </c>
      <c r="E8415" s="18">
        <v>6.3516507708618285E-4</v>
      </c>
      <c r="F8415" s="18">
        <v>3.1600252591352378E-6</v>
      </c>
    </row>
    <row r="8416" spans="2:6" x14ac:dyDescent="0.25">
      <c r="B8416" s="18">
        <v>2010</v>
      </c>
      <c r="C8416" s="19">
        <v>40190</v>
      </c>
      <c r="D8416" s="18" t="s">
        <v>7</v>
      </c>
      <c r="E8416" s="18">
        <v>1.0491283860328989E-3</v>
      </c>
      <c r="F8416" s="18">
        <v>6.3200505182704755E-6</v>
      </c>
    </row>
    <row r="8417" spans="2:6" x14ac:dyDescent="0.25">
      <c r="B8417" s="18">
        <v>2010</v>
      </c>
      <c r="C8417" s="19">
        <v>40190</v>
      </c>
      <c r="D8417" s="18" t="s">
        <v>6</v>
      </c>
      <c r="E8417" s="18">
        <v>2.4616596768663502E-2</v>
      </c>
      <c r="F8417" s="18">
        <v>6.0040479923569522E-4</v>
      </c>
    </row>
    <row r="8418" spans="2:6" x14ac:dyDescent="0.25">
      <c r="B8418" s="18">
        <v>2010</v>
      </c>
      <c r="C8418" s="19">
        <v>40190</v>
      </c>
      <c r="D8418" s="18" t="s">
        <v>7</v>
      </c>
      <c r="E8418" s="18">
        <v>4.0669525085070511E-3</v>
      </c>
      <c r="F8418" s="18">
        <v>2.844022733221714E-5</v>
      </c>
    </row>
    <row r="8419" spans="2:6" x14ac:dyDescent="0.25">
      <c r="B8419" s="18">
        <v>2010</v>
      </c>
      <c r="C8419" s="19">
        <v>40190</v>
      </c>
      <c r="D8419" s="18" t="s">
        <v>6</v>
      </c>
      <c r="E8419" s="18">
        <v>1.6037128190111331E-2</v>
      </c>
      <c r="F8419" s="18">
        <v>4.5820366257460951E-4</v>
      </c>
    </row>
    <row r="8420" spans="2:6" x14ac:dyDescent="0.25">
      <c r="B8420" s="18">
        <v>2010</v>
      </c>
      <c r="C8420" s="19">
        <v>40191</v>
      </c>
      <c r="D8420" s="18" t="s">
        <v>7</v>
      </c>
      <c r="E8420" s="18">
        <v>1.7316938420061103E-3</v>
      </c>
      <c r="F8420" s="18">
        <v>6.3200505182704755E-6</v>
      </c>
    </row>
    <row r="8421" spans="2:6" x14ac:dyDescent="0.25">
      <c r="B8421" s="18">
        <v>2010</v>
      </c>
      <c r="C8421" s="19">
        <v>40191</v>
      </c>
      <c r="D8421" s="18" t="s">
        <v>6</v>
      </c>
      <c r="E8421" s="18">
        <v>2.1614572772485027E-3</v>
      </c>
      <c r="F8421" s="18">
        <v>5.688045466443428E-5</v>
      </c>
    </row>
    <row r="8422" spans="2:6" x14ac:dyDescent="0.25">
      <c r="B8422" s="18">
        <v>2010</v>
      </c>
      <c r="C8422" s="19">
        <v>40191</v>
      </c>
      <c r="D8422" s="18" t="s">
        <v>7</v>
      </c>
      <c r="E8422" s="18">
        <v>2.9729517637944316E-2</v>
      </c>
      <c r="F8422" s="18">
        <v>1.5168121243849141E-4</v>
      </c>
    </row>
    <row r="8423" spans="2:6" x14ac:dyDescent="0.25">
      <c r="B8423" s="18">
        <v>2010</v>
      </c>
      <c r="C8423" s="19">
        <v>40191</v>
      </c>
      <c r="D8423" s="18" t="s">
        <v>7</v>
      </c>
      <c r="E8423" s="18">
        <v>3.3900750980002829E-2</v>
      </c>
      <c r="F8423" s="18">
        <v>7.5840606219245707E-5</v>
      </c>
    </row>
    <row r="8424" spans="2:6" x14ac:dyDescent="0.25">
      <c r="B8424" s="18">
        <v>2010</v>
      </c>
      <c r="C8424" s="19">
        <v>40192</v>
      </c>
      <c r="D8424" s="18" t="s">
        <v>6</v>
      </c>
      <c r="E8424" s="18">
        <v>2.1993775803581254E-2</v>
      </c>
      <c r="F8424" s="18">
        <v>1.0996887901790627E-3</v>
      </c>
    </row>
    <row r="8425" spans="2:6" x14ac:dyDescent="0.25">
      <c r="B8425" s="18">
        <v>2010</v>
      </c>
      <c r="C8425" s="19">
        <v>40190</v>
      </c>
      <c r="D8425" s="18" t="s">
        <v>7</v>
      </c>
      <c r="E8425" s="18">
        <v>9.4705957016283076E-3</v>
      </c>
      <c r="F8425" s="18">
        <v>2.844022733221714E-5</v>
      </c>
    </row>
    <row r="8426" spans="2:6" x14ac:dyDescent="0.25">
      <c r="B8426" s="18">
        <v>2010</v>
      </c>
      <c r="C8426" s="19">
        <v>40192</v>
      </c>
      <c r="D8426" s="18" t="s">
        <v>7</v>
      </c>
      <c r="E8426" s="18">
        <v>2.5975407630091656E-3</v>
      </c>
      <c r="F8426" s="18">
        <v>9.4800757774057133E-6</v>
      </c>
    </row>
    <row r="8427" spans="2:6" x14ac:dyDescent="0.25">
      <c r="B8427" s="18">
        <v>2010</v>
      </c>
      <c r="C8427" s="19">
        <v>40192</v>
      </c>
      <c r="D8427" s="18" t="s">
        <v>7</v>
      </c>
      <c r="E8427" s="18">
        <v>0.11755293963983085</v>
      </c>
      <c r="F8427" s="18">
        <v>3.9184313213276947E-4</v>
      </c>
    </row>
    <row r="8428" spans="2:6" x14ac:dyDescent="0.25">
      <c r="B8428" s="18">
        <v>2010</v>
      </c>
      <c r="C8428" s="19">
        <v>40192</v>
      </c>
      <c r="D8428" s="18" t="s">
        <v>7</v>
      </c>
      <c r="E8428" s="18">
        <v>4.2028335946498661E-4</v>
      </c>
      <c r="F8428" s="18">
        <v>3.1600252591352378E-6</v>
      </c>
    </row>
    <row r="8429" spans="2:6" x14ac:dyDescent="0.25">
      <c r="B8429" s="18">
        <v>2010</v>
      </c>
      <c r="C8429" s="19">
        <v>40193</v>
      </c>
      <c r="D8429" s="18" t="s">
        <v>7</v>
      </c>
      <c r="E8429" s="18">
        <v>7.8210625163597138E-3</v>
      </c>
      <c r="F8429" s="18">
        <v>3.1284250065438852E-4</v>
      </c>
    </row>
    <row r="8430" spans="2:6" x14ac:dyDescent="0.25">
      <c r="B8430" s="18">
        <v>2010</v>
      </c>
      <c r="C8430" s="19">
        <v>40193</v>
      </c>
      <c r="D8430" s="18" t="s">
        <v>7</v>
      </c>
      <c r="E8430" s="18">
        <v>9.3783229640615584E-2</v>
      </c>
      <c r="F8430" s="18">
        <v>2.2436179339860188E-4</v>
      </c>
    </row>
    <row r="8431" spans="2:6" x14ac:dyDescent="0.25">
      <c r="B8431" s="18">
        <v>2010</v>
      </c>
      <c r="C8431" s="19">
        <v>40193</v>
      </c>
      <c r="D8431" s="18" t="s">
        <v>6</v>
      </c>
      <c r="E8431" s="18">
        <v>7.6551611902551137E-2</v>
      </c>
      <c r="F8431" s="18">
        <v>8.058064410794856E-4</v>
      </c>
    </row>
    <row r="8432" spans="2:6" x14ac:dyDescent="0.25">
      <c r="B8432" s="18">
        <v>2010</v>
      </c>
      <c r="C8432" s="19">
        <v>40193</v>
      </c>
      <c r="D8432" s="18" t="s">
        <v>6</v>
      </c>
      <c r="E8432" s="18">
        <v>0.15160537183227216</v>
      </c>
      <c r="F8432" s="18">
        <v>1.7380138925243808E-3</v>
      </c>
    </row>
    <row r="8433" spans="2:6" x14ac:dyDescent="0.25">
      <c r="B8433" s="18">
        <v>2010</v>
      </c>
      <c r="C8433" s="19">
        <v>40193</v>
      </c>
      <c r="D8433" s="18" t="s">
        <v>6</v>
      </c>
      <c r="E8433" s="18">
        <v>5.237741867016657E-2</v>
      </c>
      <c r="F8433" s="18">
        <v>2.0540164184379046E-4</v>
      </c>
    </row>
    <row r="8434" spans="2:6" x14ac:dyDescent="0.25">
      <c r="B8434" s="18">
        <v>2010</v>
      </c>
      <c r="C8434" s="19">
        <v>40194</v>
      </c>
      <c r="D8434" s="18" t="s">
        <v>6</v>
      </c>
      <c r="E8434" s="18">
        <v>0.11469627680557259</v>
      </c>
      <c r="F8434" s="18">
        <v>1.1028488154381981E-3</v>
      </c>
    </row>
    <row r="8435" spans="2:6" x14ac:dyDescent="0.25">
      <c r="B8435" s="18">
        <v>2010</v>
      </c>
      <c r="C8435" s="19">
        <v>40194</v>
      </c>
      <c r="D8435" s="18" t="s">
        <v>6</v>
      </c>
      <c r="E8435" s="18">
        <v>5.7354458453304563E-3</v>
      </c>
      <c r="F8435" s="18">
        <v>3.4760277850487619E-5</v>
      </c>
    </row>
    <row r="8436" spans="2:6" x14ac:dyDescent="0.25">
      <c r="B8436" s="18">
        <v>2010</v>
      </c>
      <c r="C8436" s="19">
        <v>40194</v>
      </c>
      <c r="D8436" s="18" t="s">
        <v>6</v>
      </c>
      <c r="E8436" s="18">
        <v>3.4760277850487617E-3</v>
      </c>
      <c r="F8436" s="18">
        <v>6.9520555700975238E-5</v>
      </c>
    </row>
    <row r="8437" spans="2:6" x14ac:dyDescent="0.25">
      <c r="B8437" s="18">
        <v>2010</v>
      </c>
      <c r="C8437" s="19">
        <v>40194</v>
      </c>
      <c r="D8437" s="18" t="s">
        <v>6</v>
      </c>
      <c r="E8437" s="18">
        <v>0.36707801417692665</v>
      </c>
      <c r="F8437" s="18">
        <v>3.2643060926867006E-3</v>
      </c>
    </row>
    <row r="8438" spans="2:6" x14ac:dyDescent="0.25">
      <c r="B8438" s="18">
        <v>2010</v>
      </c>
      <c r="C8438" s="19">
        <v>40195</v>
      </c>
      <c r="D8438" s="18" t="s">
        <v>6</v>
      </c>
      <c r="E8438" s="18">
        <v>0.14211581597908904</v>
      </c>
      <c r="F8438" s="18">
        <v>1.3177305330593942E-3</v>
      </c>
    </row>
    <row r="8439" spans="2:6" x14ac:dyDescent="0.25">
      <c r="B8439" s="18">
        <v>2010</v>
      </c>
      <c r="C8439" s="19">
        <v>40195</v>
      </c>
      <c r="D8439" s="18" t="s">
        <v>6</v>
      </c>
      <c r="E8439" s="18">
        <v>2.0123040850173194E-2</v>
      </c>
      <c r="F8439" s="18">
        <v>2.5280202073081902E-4</v>
      </c>
    </row>
    <row r="8440" spans="2:6" x14ac:dyDescent="0.25">
      <c r="B8440" s="18">
        <v>2010</v>
      </c>
      <c r="C8440" s="19">
        <v>40194</v>
      </c>
      <c r="D8440" s="18" t="s">
        <v>6</v>
      </c>
      <c r="E8440" s="18">
        <v>3.081024627656857E-2</v>
      </c>
      <c r="F8440" s="18">
        <v>2.3700189443514284E-4</v>
      </c>
    </row>
    <row r="8441" spans="2:6" x14ac:dyDescent="0.25">
      <c r="B8441" s="18">
        <v>2010</v>
      </c>
      <c r="C8441" s="19">
        <v>40194</v>
      </c>
      <c r="D8441" s="18" t="s">
        <v>6</v>
      </c>
      <c r="E8441" s="18">
        <v>0.14612588803293167</v>
      </c>
      <c r="F8441" s="18">
        <v>2.3194585402052646E-3</v>
      </c>
    </row>
    <row r="8442" spans="2:6" x14ac:dyDescent="0.25">
      <c r="B8442" s="18">
        <v>2010</v>
      </c>
      <c r="C8442" s="19">
        <v>40194</v>
      </c>
      <c r="D8442" s="18" t="s">
        <v>6</v>
      </c>
      <c r="E8442" s="18">
        <v>9.2114736303792188E-2</v>
      </c>
      <c r="F8442" s="18">
        <v>1.8422947260758437E-3</v>
      </c>
    </row>
    <row r="8443" spans="2:6" x14ac:dyDescent="0.25">
      <c r="B8443" s="18">
        <v>2010</v>
      </c>
      <c r="C8443" s="19">
        <v>40196</v>
      </c>
      <c r="D8443" s="18" t="s">
        <v>6</v>
      </c>
      <c r="E8443" s="18">
        <v>2.8730949656057582E-2</v>
      </c>
      <c r="F8443" s="18">
        <v>7.9000631478380948E-5</v>
      </c>
    </row>
    <row r="8444" spans="2:6" x14ac:dyDescent="0.25">
      <c r="B8444" s="18">
        <v>2010</v>
      </c>
      <c r="C8444" s="19">
        <v>40196</v>
      </c>
      <c r="D8444" s="18" t="s">
        <v>6</v>
      </c>
      <c r="E8444" s="18">
        <v>1.5420923264579962E-3</v>
      </c>
      <c r="F8444" s="18">
        <v>2.5280202073081902E-5</v>
      </c>
    </row>
    <row r="8445" spans="2:6" x14ac:dyDescent="0.25">
      <c r="B8445" s="18">
        <v>2010</v>
      </c>
      <c r="C8445" s="19">
        <v>40196</v>
      </c>
      <c r="D8445" s="18" t="s">
        <v>6</v>
      </c>
      <c r="E8445" s="18">
        <v>4.3987551607162509E-3</v>
      </c>
      <c r="F8445" s="18">
        <v>7.3312586011937519E-4</v>
      </c>
    </row>
    <row r="8446" spans="2:6" x14ac:dyDescent="0.25">
      <c r="B8446" s="18">
        <v>2010</v>
      </c>
      <c r="C8446" s="19">
        <v>40196</v>
      </c>
      <c r="D8446" s="18" t="s">
        <v>6</v>
      </c>
      <c r="E8446" s="18">
        <v>7.1283849795572701E-2</v>
      </c>
      <c r="F8446" s="18">
        <v>1.0617684870694399E-3</v>
      </c>
    </row>
    <row r="8447" spans="2:6" x14ac:dyDescent="0.25">
      <c r="B8447" s="18">
        <v>2010</v>
      </c>
      <c r="C8447" s="19">
        <v>40197</v>
      </c>
      <c r="D8447" s="18" t="s">
        <v>6</v>
      </c>
      <c r="E8447" s="18">
        <v>0.11710105602777451</v>
      </c>
      <c r="F8447" s="18">
        <v>3.5487083660088719E-3</v>
      </c>
    </row>
    <row r="8448" spans="2:6" x14ac:dyDescent="0.25">
      <c r="B8448" s="18">
        <v>2010</v>
      </c>
      <c r="C8448" s="19">
        <v>40197</v>
      </c>
      <c r="D8448" s="18" t="s">
        <v>6</v>
      </c>
      <c r="E8448" s="18">
        <v>1.5989727811224303E-3</v>
      </c>
      <c r="F8448" s="18">
        <v>3.4760277850487619E-5</v>
      </c>
    </row>
    <row r="8449" spans="2:6" x14ac:dyDescent="0.25">
      <c r="B8449" s="18">
        <v>2010</v>
      </c>
      <c r="C8449" s="19">
        <v>40196</v>
      </c>
      <c r="D8449" s="18" t="s">
        <v>6</v>
      </c>
      <c r="E8449" s="18">
        <v>2.1750453858627842E-2</v>
      </c>
      <c r="F8449" s="18">
        <v>5.688045466443428E-5</v>
      </c>
    </row>
    <row r="8450" spans="2:6" x14ac:dyDescent="0.25">
      <c r="B8450" s="18">
        <v>2010</v>
      </c>
      <c r="C8450" s="19">
        <v>40197</v>
      </c>
      <c r="D8450" s="18" t="s">
        <v>7</v>
      </c>
      <c r="E8450" s="18">
        <v>2.0097760648100111E-3</v>
      </c>
      <c r="F8450" s="18">
        <v>9.4800757774057133E-6</v>
      </c>
    </row>
    <row r="8451" spans="2:6" x14ac:dyDescent="0.25">
      <c r="B8451" s="18">
        <v>2010</v>
      </c>
      <c r="C8451" s="19">
        <v>40197</v>
      </c>
      <c r="D8451" s="18" t="s">
        <v>7</v>
      </c>
      <c r="E8451" s="18">
        <v>9.3220745144489514E-4</v>
      </c>
      <c r="F8451" s="18">
        <v>3.1600252591352378E-6</v>
      </c>
    </row>
    <row r="8452" spans="2:6" x14ac:dyDescent="0.25">
      <c r="B8452" s="18">
        <v>2010</v>
      </c>
      <c r="C8452" s="19">
        <v>40198</v>
      </c>
      <c r="D8452" s="18" t="s">
        <v>6</v>
      </c>
      <c r="E8452" s="18">
        <v>1.1376090932886856E-2</v>
      </c>
      <c r="F8452" s="18">
        <v>7.5840606219245712E-4</v>
      </c>
    </row>
    <row r="8453" spans="2:6" x14ac:dyDescent="0.25">
      <c r="B8453" s="18">
        <v>2010</v>
      </c>
      <c r="C8453" s="19">
        <v>40198</v>
      </c>
      <c r="D8453" s="18" t="s">
        <v>7</v>
      </c>
      <c r="E8453" s="18">
        <v>2.749221975447657E-2</v>
      </c>
      <c r="F8453" s="18">
        <v>3.1600252591352379E-4</v>
      </c>
    </row>
    <row r="8454" spans="2:6" x14ac:dyDescent="0.25">
      <c r="B8454" s="18">
        <v>2010</v>
      </c>
      <c r="C8454" s="19">
        <v>40197</v>
      </c>
      <c r="D8454" s="18" t="s">
        <v>7</v>
      </c>
      <c r="E8454" s="18">
        <v>5.9914078913204105E-3</v>
      </c>
      <c r="F8454" s="18">
        <v>1.8960151554811427E-5</v>
      </c>
    </row>
    <row r="8455" spans="2:6" x14ac:dyDescent="0.25">
      <c r="B8455" s="18">
        <v>2010</v>
      </c>
      <c r="C8455" s="19">
        <v>40198</v>
      </c>
      <c r="D8455" s="18" t="s">
        <v>6</v>
      </c>
      <c r="E8455" s="18">
        <v>6.3225785384777841E-2</v>
      </c>
      <c r="F8455" s="18">
        <v>6.3200505182704758E-4</v>
      </c>
    </row>
    <row r="8456" spans="2:6" x14ac:dyDescent="0.25">
      <c r="B8456" s="18">
        <v>2010</v>
      </c>
      <c r="C8456" s="19">
        <v>40198</v>
      </c>
      <c r="D8456" s="18" t="s">
        <v>7</v>
      </c>
      <c r="E8456" s="18">
        <v>8.25651399706855E-2</v>
      </c>
      <c r="F8456" s="18">
        <v>2.2436179339860188E-4</v>
      </c>
    </row>
    <row r="8457" spans="2:6" x14ac:dyDescent="0.25">
      <c r="B8457" s="18">
        <v>2010</v>
      </c>
      <c r="C8457" s="19">
        <v>40198</v>
      </c>
      <c r="D8457" s="18" t="s">
        <v>6</v>
      </c>
      <c r="E8457" s="18">
        <v>3.2763141886714149E-2</v>
      </c>
      <c r="F8457" s="18">
        <v>9.1008727463094848E-4</v>
      </c>
    </row>
    <row r="8458" spans="2:6" x14ac:dyDescent="0.25">
      <c r="B8458" s="18">
        <v>2010</v>
      </c>
      <c r="C8458" s="19">
        <v>40198</v>
      </c>
      <c r="D8458" s="18" t="s">
        <v>7</v>
      </c>
      <c r="E8458" s="18">
        <v>2.7429019249293866E-2</v>
      </c>
      <c r="F8458" s="18">
        <v>8.8480707255786658E-5</v>
      </c>
    </row>
    <row r="8459" spans="2:6" x14ac:dyDescent="0.25">
      <c r="B8459" s="18">
        <v>2010</v>
      </c>
      <c r="C8459" s="19">
        <v>40198</v>
      </c>
      <c r="D8459" s="18" t="s">
        <v>6</v>
      </c>
      <c r="E8459" s="18">
        <v>8.5320681996651419E-4</v>
      </c>
      <c r="F8459" s="18">
        <v>4.740037888702857E-5</v>
      </c>
    </row>
    <row r="8460" spans="2:6" x14ac:dyDescent="0.25">
      <c r="B8460" s="18">
        <v>2010</v>
      </c>
      <c r="C8460" s="19">
        <v>40198</v>
      </c>
      <c r="D8460" s="18" t="s">
        <v>6</v>
      </c>
      <c r="E8460" s="18">
        <v>1.0807286386242513E-2</v>
      </c>
      <c r="F8460" s="18">
        <v>1.2008095984713904E-4</v>
      </c>
    </row>
    <row r="8461" spans="2:6" x14ac:dyDescent="0.25">
      <c r="B8461" s="18">
        <v>2010</v>
      </c>
      <c r="C8461" s="19">
        <v>40198</v>
      </c>
      <c r="D8461" s="18" t="s">
        <v>7</v>
      </c>
      <c r="E8461" s="18">
        <v>8.1339050170141022E-3</v>
      </c>
      <c r="F8461" s="18">
        <v>2.844022733221714E-5</v>
      </c>
    </row>
    <row r="8462" spans="2:6" x14ac:dyDescent="0.25">
      <c r="B8462" s="18">
        <v>2010</v>
      </c>
      <c r="C8462" s="19">
        <v>40198</v>
      </c>
      <c r="D8462" s="18" t="s">
        <v>7</v>
      </c>
      <c r="E8462" s="18">
        <v>2.346318754907914E-2</v>
      </c>
      <c r="F8462" s="18">
        <v>7.9000631478380948E-5</v>
      </c>
    </row>
    <row r="8463" spans="2:6" x14ac:dyDescent="0.25">
      <c r="B8463" s="18">
        <v>2010</v>
      </c>
      <c r="C8463" s="19">
        <v>40199</v>
      </c>
      <c r="D8463" s="18" t="s">
        <v>7</v>
      </c>
      <c r="E8463" s="18">
        <v>4.1427931147262967E-3</v>
      </c>
      <c r="F8463" s="18">
        <v>7.2680580960110465E-5</v>
      </c>
    </row>
    <row r="8464" spans="2:6" x14ac:dyDescent="0.25">
      <c r="B8464" s="18">
        <v>2010</v>
      </c>
      <c r="C8464" s="19">
        <v>40199</v>
      </c>
      <c r="D8464" s="18" t="s">
        <v>6</v>
      </c>
      <c r="E8464" s="18">
        <v>1.5689525411606457E-2</v>
      </c>
      <c r="F8464" s="18">
        <v>1.0459683607737637E-3</v>
      </c>
    </row>
    <row r="8465" spans="2:6" x14ac:dyDescent="0.25">
      <c r="B8465" s="18">
        <v>2010</v>
      </c>
      <c r="C8465" s="19">
        <v>40199</v>
      </c>
      <c r="D8465" s="18" t="s">
        <v>6</v>
      </c>
      <c r="E8465" s="18">
        <v>1.116752926578393E-2</v>
      </c>
      <c r="F8465" s="18">
        <v>2.9388234909957713E-4</v>
      </c>
    </row>
    <row r="8466" spans="2:6" x14ac:dyDescent="0.25">
      <c r="B8466" s="18">
        <v>2010</v>
      </c>
      <c r="C8466" s="19">
        <v>40207</v>
      </c>
      <c r="D8466" s="18" t="s">
        <v>7</v>
      </c>
      <c r="E8466" s="18">
        <v>6.6486931452205402E-3</v>
      </c>
      <c r="F8466" s="18">
        <v>2.5280202073081902E-5</v>
      </c>
    </row>
    <row r="8467" spans="2:6" x14ac:dyDescent="0.25">
      <c r="B8467" s="18">
        <v>2010</v>
      </c>
      <c r="C8467" s="19">
        <v>40199</v>
      </c>
      <c r="D8467" s="18" t="s">
        <v>7</v>
      </c>
      <c r="E8467" s="18">
        <v>9.4800757774057137E-4</v>
      </c>
      <c r="F8467" s="18">
        <v>3.1600252591352378E-6</v>
      </c>
    </row>
    <row r="8468" spans="2:6" x14ac:dyDescent="0.25">
      <c r="B8468" s="18">
        <v>2010</v>
      </c>
      <c r="C8468" s="19">
        <v>40199</v>
      </c>
      <c r="D8468" s="18" t="s">
        <v>6</v>
      </c>
      <c r="E8468" s="18">
        <v>5.4415634962308793E-2</v>
      </c>
      <c r="F8468" s="18">
        <v>2.591220712490895E-4</v>
      </c>
    </row>
    <row r="8469" spans="2:6" x14ac:dyDescent="0.25">
      <c r="B8469" s="18">
        <v>2010</v>
      </c>
      <c r="C8469" s="19">
        <v>40199</v>
      </c>
      <c r="D8469" s="18" t="s">
        <v>7</v>
      </c>
      <c r="E8469" s="18">
        <v>4.435095451196306E-2</v>
      </c>
      <c r="F8469" s="18">
        <v>1.7380138925243807E-4</v>
      </c>
    </row>
    <row r="8470" spans="2:6" x14ac:dyDescent="0.25">
      <c r="B8470" s="18">
        <v>2010</v>
      </c>
      <c r="C8470" s="19">
        <v>40199</v>
      </c>
      <c r="D8470" s="18" t="s">
        <v>7</v>
      </c>
      <c r="E8470" s="18">
        <v>1.8909591150665265E-2</v>
      </c>
      <c r="F8470" s="18">
        <v>6.9520555700975238E-5</v>
      </c>
    </row>
    <row r="8471" spans="2:6" x14ac:dyDescent="0.25">
      <c r="B8471" s="18">
        <v>2010</v>
      </c>
      <c r="C8471" s="19">
        <v>40199</v>
      </c>
      <c r="D8471" s="18" t="s">
        <v>7</v>
      </c>
      <c r="E8471" s="18">
        <v>2.3700189443514284E-2</v>
      </c>
      <c r="F8471" s="18">
        <v>7.9000631478380948E-5</v>
      </c>
    </row>
    <row r="8472" spans="2:6" x14ac:dyDescent="0.25">
      <c r="B8472" s="18">
        <v>2010</v>
      </c>
      <c r="C8472" s="19">
        <v>40197</v>
      </c>
      <c r="D8472" s="18" t="s">
        <v>7</v>
      </c>
      <c r="E8472" s="18">
        <v>3.5392282902314665E-2</v>
      </c>
      <c r="F8472" s="18">
        <v>1.0112080829232761E-4</v>
      </c>
    </row>
    <row r="8473" spans="2:6" x14ac:dyDescent="0.25">
      <c r="B8473" s="18">
        <v>2010</v>
      </c>
      <c r="C8473" s="19">
        <v>40199</v>
      </c>
      <c r="D8473" s="18" t="s">
        <v>6</v>
      </c>
      <c r="E8473" s="18">
        <v>1.2248257904408182E-2</v>
      </c>
      <c r="F8473" s="18">
        <v>6.4464515286358855E-4</v>
      </c>
    </row>
    <row r="8474" spans="2:6" x14ac:dyDescent="0.25">
      <c r="B8474" s="18">
        <v>2010</v>
      </c>
      <c r="C8474" s="19">
        <v>40200</v>
      </c>
      <c r="D8474" s="18" t="s">
        <v>7</v>
      </c>
      <c r="E8474" s="18">
        <v>1.169209345880038E-2</v>
      </c>
      <c r="F8474" s="18">
        <v>2.338418691760076E-4</v>
      </c>
    </row>
    <row r="8475" spans="2:6" x14ac:dyDescent="0.25">
      <c r="B8475" s="18">
        <v>2010</v>
      </c>
      <c r="C8475" s="19">
        <v>40200</v>
      </c>
      <c r="D8475" s="18" t="s">
        <v>6</v>
      </c>
      <c r="E8475" s="18">
        <v>2.3226185654643999E-2</v>
      </c>
      <c r="F8475" s="18">
        <v>9.2904742618575987E-4</v>
      </c>
    </row>
    <row r="8476" spans="2:6" x14ac:dyDescent="0.25">
      <c r="B8476" s="18">
        <v>2010</v>
      </c>
      <c r="C8476" s="19">
        <v>40200</v>
      </c>
      <c r="D8476" s="18" t="s">
        <v>6</v>
      </c>
      <c r="E8476" s="18">
        <v>0.16121816867056157</v>
      </c>
      <c r="F8476" s="18">
        <v>1.3809310382420989E-3</v>
      </c>
    </row>
    <row r="8477" spans="2:6" x14ac:dyDescent="0.25">
      <c r="B8477" s="18">
        <v>2010</v>
      </c>
      <c r="C8477" s="19">
        <v>40199</v>
      </c>
      <c r="D8477" s="18" t="s">
        <v>7</v>
      </c>
      <c r="E8477" s="18">
        <v>2.28943830024348E-2</v>
      </c>
      <c r="F8477" s="18">
        <v>7.2680580960110465E-5</v>
      </c>
    </row>
    <row r="8478" spans="2:6" x14ac:dyDescent="0.25">
      <c r="B8478" s="18">
        <v>2010</v>
      </c>
      <c r="C8478" s="19">
        <v>40200</v>
      </c>
      <c r="D8478" s="18" t="s">
        <v>6</v>
      </c>
      <c r="E8478" s="18">
        <v>7.6703293114989635E-2</v>
      </c>
      <c r="F8478" s="18">
        <v>2.6449411418961941E-3</v>
      </c>
    </row>
    <row r="8479" spans="2:6" x14ac:dyDescent="0.25">
      <c r="B8479" s="18">
        <v>2010</v>
      </c>
      <c r="C8479" s="19">
        <v>40200</v>
      </c>
      <c r="D8479" s="18" t="s">
        <v>6</v>
      </c>
      <c r="E8479" s="18">
        <v>4.1209889404382638E-2</v>
      </c>
      <c r="F8479" s="18">
        <v>6.5412522864099424E-4</v>
      </c>
    </row>
    <row r="8480" spans="2:6" x14ac:dyDescent="0.25">
      <c r="B8480" s="18">
        <v>2010</v>
      </c>
      <c r="C8480" s="19">
        <v>40201</v>
      </c>
      <c r="D8480" s="18" t="s">
        <v>6</v>
      </c>
      <c r="E8480" s="18">
        <v>4.1333130389488914E-3</v>
      </c>
      <c r="F8480" s="18">
        <v>3.4444275324574093E-4</v>
      </c>
    </row>
    <row r="8481" spans="2:6" x14ac:dyDescent="0.25">
      <c r="B8481" s="18">
        <v>2010</v>
      </c>
      <c r="C8481" s="19">
        <v>40201</v>
      </c>
      <c r="D8481" s="18" t="s">
        <v>6</v>
      </c>
      <c r="E8481" s="18">
        <v>1.8012143977070856E-3</v>
      </c>
      <c r="F8481" s="18">
        <v>1.8960151554811427E-5</v>
      </c>
    </row>
    <row r="8482" spans="2:6" x14ac:dyDescent="0.25">
      <c r="B8482" s="18">
        <v>2010</v>
      </c>
      <c r="C8482" s="19">
        <v>40201</v>
      </c>
      <c r="D8482" s="18" t="s">
        <v>6</v>
      </c>
      <c r="E8482" s="18">
        <v>2.2600500653335222E-2</v>
      </c>
      <c r="F8482" s="18">
        <v>7.5840606219245707E-5</v>
      </c>
    </row>
    <row r="8483" spans="2:6" x14ac:dyDescent="0.25">
      <c r="B8483" s="18">
        <v>2010</v>
      </c>
      <c r="C8483" s="19">
        <v>40201</v>
      </c>
      <c r="D8483" s="18" t="s">
        <v>6</v>
      </c>
      <c r="E8483" s="18">
        <v>1.0775686133651162E-3</v>
      </c>
      <c r="F8483" s="18">
        <v>3.4760277850487619E-5</v>
      </c>
    </row>
    <row r="8484" spans="2:6" x14ac:dyDescent="0.25">
      <c r="B8484" s="18">
        <v>2010</v>
      </c>
      <c r="C8484" s="19">
        <v>40202</v>
      </c>
      <c r="D8484" s="18" t="s">
        <v>6</v>
      </c>
      <c r="E8484" s="18">
        <v>5.9256793659303982E-2</v>
      </c>
      <c r="F8484" s="18">
        <v>5.9408474871742469E-4</v>
      </c>
    </row>
    <row r="8485" spans="2:6" x14ac:dyDescent="0.25">
      <c r="B8485" s="18">
        <v>2010</v>
      </c>
      <c r="C8485" s="19">
        <v>40203</v>
      </c>
      <c r="D8485" s="18" t="s">
        <v>6</v>
      </c>
      <c r="E8485" s="18">
        <v>4.597836752041771E-3</v>
      </c>
      <c r="F8485" s="18">
        <v>3.0652245013611809E-4</v>
      </c>
    </row>
    <row r="8486" spans="2:6" x14ac:dyDescent="0.25">
      <c r="B8486" s="18">
        <v>2010</v>
      </c>
      <c r="C8486" s="19">
        <v>40202</v>
      </c>
      <c r="D8486" s="18" t="s">
        <v>6</v>
      </c>
      <c r="E8486" s="18">
        <v>0.1693899939906853</v>
      </c>
      <c r="F8486" s="18">
        <v>1.8580948523715197E-3</v>
      </c>
    </row>
    <row r="8487" spans="2:6" x14ac:dyDescent="0.25">
      <c r="B8487" s="18">
        <v>2010</v>
      </c>
      <c r="C8487" s="19">
        <v>40200</v>
      </c>
      <c r="D8487" s="18" t="s">
        <v>7</v>
      </c>
      <c r="E8487" s="18">
        <v>9.5464363078475532E-3</v>
      </c>
      <c r="F8487" s="18">
        <v>6.0040479923569521E-5</v>
      </c>
    </row>
    <row r="8488" spans="2:6" x14ac:dyDescent="0.25">
      <c r="B8488" s="18">
        <v>2010</v>
      </c>
      <c r="C8488" s="19">
        <v>40203</v>
      </c>
      <c r="D8488" s="18" t="s">
        <v>6</v>
      </c>
      <c r="E8488" s="18">
        <v>4.2606620568920409E-2</v>
      </c>
      <c r="F8488" s="18">
        <v>4.3924351101979806E-4</v>
      </c>
    </row>
    <row r="8489" spans="2:6" x14ac:dyDescent="0.25">
      <c r="B8489" s="18">
        <v>2010</v>
      </c>
      <c r="C8489" s="19">
        <v>40203</v>
      </c>
      <c r="D8489" s="18" t="s">
        <v>6</v>
      </c>
      <c r="E8489" s="18">
        <v>1.9276154080724952E-4</v>
      </c>
      <c r="F8489" s="18">
        <v>3.1600252591352378E-6</v>
      </c>
    </row>
    <row r="8490" spans="2:6" x14ac:dyDescent="0.25">
      <c r="B8490" s="18">
        <v>2010</v>
      </c>
      <c r="C8490" s="19">
        <v>40203</v>
      </c>
      <c r="D8490" s="18" t="s">
        <v>6</v>
      </c>
      <c r="E8490" s="18">
        <v>1.3145705078002589E-2</v>
      </c>
      <c r="F8490" s="18">
        <v>1.6432131347503238E-4</v>
      </c>
    </row>
    <row r="8491" spans="2:6" x14ac:dyDescent="0.25">
      <c r="B8491" s="18">
        <v>2010</v>
      </c>
      <c r="C8491" s="19">
        <v>40204</v>
      </c>
      <c r="D8491" s="18" t="s">
        <v>7</v>
      </c>
      <c r="E8491" s="18">
        <v>1.848614776594114E-3</v>
      </c>
      <c r="F8491" s="18">
        <v>2.844022733221714E-5</v>
      </c>
    </row>
    <row r="8492" spans="2:6" x14ac:dyDescent="0.25">
      <c r="B8492" s="18">
        <v>2010</v>
      </c>
      <c r="C8492" s="19">
        <v>40204</v>
      </c>
      <c r="D8492" s="18" t="s">
        <v>6</v>
      </c>
      <c r="E8492" s="18">
        <v>0.24673477223327936</v>
      </c>
      <c r="F8492" s="18">
        <v>4.3260745797561407E-3</v>
      </c>
    </row>
    <row r="8493" spans="2:6" x14ac:dyDescent="0.25">
      <c r="B8493" s="18">
        <v>2010</v>
      </c>
      <c r="C8493" s="19">
        <v>40204</v>
      </c>
      <c r="D8493" s="18" t="s">
        <v>6</v>
      </c>
      <c r="E8493" s="18">
        <v>2.2183377319129369E-3</v>
      </c>
      <c r="F8493" s="18">
        <v>2.844022733221714E-5</v>
      </c>
    </row>
    <row r="8494" spans="2:6" x14ac:dyDescent="0.25">
      <c r="B8494" s="18">
        <v>2010</v>
      </c>
      <c r="C8494" s="19">
        <v>40204</v>
      </c>
      <c r="D8494" s="18" t="s">
        <v>6</v>
      </c>
      <c r="E8494" s="18">
        <v>4.2186337209455423E-3</v>
      </c>
      <c r="F8494" s="18">
        <v>4.740037888702857E-5</v>
      </c>
    </row>
    <row r="8495" spans="2:6" x14ac:dyDescent="0.25">
      <c r="B8495" s="18">
        <v>2010</v>
      </c>
      <c r="C8495" s="19">
        <v>40204</v>
      </c>
      <c r="D8495" s="18" t="s">
        <v>6</v>
      </c>
      <c r="E8495" s="18">
        <v>2.0224161658465522E-4</v>
      </c>
      <c r="F8495" s="18">
        <v>1.2640101036540951E-5</v>
      </c>
    </row>
    <row r="8496" spans="2:6" x14ac:dyDescent="0.25">
      <c r="B8496" s="18">
        <v>2010</v>
      </c>
      <c r="C8496" s="19">
        <v>40204</v>
      </c>
      <c r="D8496" s="18" t="s">
        <v>6</v>
      </c>
      <c r="E8496" s="18">
        <v>1.7370658849466401E-2</v>
      </c>
      <c r="F8496" s="18">
        <v>7.2680580960110465E-5</v>
      </c>
    </row>
    <row r="8497" spans="2:6" x14ac:dyDescent="0.25">
      <c r="B8497" s="18">
        <v>2010</v>
      </c>
      <c r="C8497" s="19">
        <v>40204</v>
      </c>
      <c r="D8497" s="18" t="s">
        <v>6</v>
      </c>
      <c r="E8497" s="18">
        <v>7.1384970603865019E-3</v>
      </c>
      <c r="F8497" s="18">
        <v>2.844022733221714E-5</v>
      </c>
    </row>
    <row r="8498" spans="2:6" x14ac:dyDescent="0.25">
      <c r="B8498" s="18">
        <v>2010</v>
      </c>
      <c r="C8498" s="19">
        <v>40204</v>
      </c>
      <c r="D8498" s="18" t="s">
        <v>6</v>
      </c>
      <c r="E8498" s="18">
        <v>7.2775381717884524E-3</v>
      </c>
      <c r="F8498" s="18">
        <v>1.5484123769762665E-4</v>
      </c>
    </row>
    <row r="8499" spans="2:6" x14ac:dyDescent="0.25">
      <c r="B8499" s="18">
        <v>2010</v>
      </c>
      <c r="C8499" s="19">
        <v>40204</v>
      </c>
      <c r="D8499" s="18" t="s">
        <v>6</v>
      </c>
      <c r="E8499" s="18">
        <v>4.171233342058514E-4</v>
      </c>
      <c r="F8499" s="18">
        <v>3.1600252591352378E-6</v>
      </c>
    </row>
    <row r="8500" spans="2:6" x14ac:dyDescent="0.25">
      <c r="B8500" s="18">
        <v>2010</v>
      </c>
      <c r="C8500" s="19">
        <v>40204</v>
      </c>
      <c r="D8500" s="18" t="s">
        <v>6</v>
      </c>
      <c r="E8500" s="18">
        <v>5.9155672851011649E-3</v>
      </c>
      <c r="F8500" s="18">
        <v>3.6972295531882281E-4</v>
      </c>
    </row>
    <row r="8501" spans="2:6" x14ac:dyDescent="0.25">
      <c r="B8501" s="18">
        <v>2010</v>
      </c>
      <c r="C8501" s="19">
        <v>40204</v>
      </c>
      <c r="D8501" s="18" t="s">
        <v>6</v>
      </c>
      <c r="E8501" s="18">
        <v>7.2996583486023992E-3</v>
      </c>
      <c r="F8501" s="18">
        <v>6.9520555700975238E-5</v>
      </c>
    </row>
    <row r="8502" spans="2:6" x14ac:dyDescent="0.25">
      <c r="B8502" s="18">
        <v>2010</v>
      </c>
      <c r="C8502" s="19">
        <v>40204</v>
      </c>
      <c r="D8502" s="18" t="s">
        <v>6</v>
      </c>
      <c r="E8502" s="18">
        <v>2.8639308923542661E-2</v>
      </c>
      <c r="F8502" s="18">
        <v>5.0244401620250278E-4</v>
      </c>
    </row>
    <row r="8503" spans="2:6" x14ac:dyDescent="0.25">
      <c r="B8503" s="18">
        <v>2010</v>
      </c>
      <c r="C8503" s="19">
        <v>40204</v>
      </c>
      <c r="D8503" s="18" t="s">
        <v>6</v>
      </c>
      <c r="E8503" s="18">
        <v>0</v>
      </c>
      <c r="F8503" s="18">
        <v>1.1376090932886856E-4</v>
      </c>
    </row>
    <row r="8504" spans="2:6" x14ac:dyDescent="0.25">
      <c r="B8504" s="18">
        <v>2010</v>
      </c>
      <c r="C8504" s="19">
        <v>40200</v>
      </c>
      <c r="D8504" s="18" t="s">
        <v>7</v>
      </c>
      <c r="E8504" s="18">
        <v>6.7624540545494086E-3</v>
      </c>
      <c r="F8504" s="18">
        <v>3.1600252591352378E-5</v>
      </c>
    </row>
    <row r="8505" spans="2:6" x14ac:dyDescent="0.25">
      <c r="B8505" s="18">
        <v>2010</v>
      </c>
      <c r="C8505" s="19">
        <v>40204</v>
      </c>
      <c r="D8505" s="18" t="s">
        <v>6</v>
      </c>
      <c r="E8505" s="18">
        <v>3.9247513718459652E-3</v>
      </c>
      <c r="F8505" s="18">
        <v>1.3082504572819885E-3</v>
      </c>
    </row>
    <row r="8506" spans="2:6" x14ac:dyDescent="0.25">
      <c r="B8506" s="18">
        <v>2010</v>
      </c>
      <c r="C8506" s="19">
        <v>40204</v>
      </c>
      <c r="D8506" s="18" t="s">
        <v>6</v>
      </c>
      <c r="E8506" s="18">
        <v>8.8480707255786655E-4</v>
      </c>
      <c r="F8506" s="18">
        <v>6.3200505182704755E-5</v>
      </c>
    </row>
    <row r="8507" spans="2:6" x14ac:dyDescent="0.25">
      <c r="B8507" s="18">
        <v>2010</v>
      </c>
      <c r="C8507" s="19">
        <v>40204</v>
      </c>
      <c r="D8507" s="18" t="s">
        <v>6</v>
      </c>
      <c r="E8507" s="18">
        <v>9.5559163836249593E-3</v>
      </c>
      <c r="F8507" s="18">
        <v>5.0560404146163804E-5</v>
      </c>
    </row>
    <row r="8508" spans="2:6" x14ac:dyDescent="0.25">
      <c r="B8508" s="18">
        <v>2010</v>
      </c>
      <c r="C8508" s="19">
        <v>40204</v>
      </c>
      <c r="D8508" s="18" t="s">
        <v>6</v>
      </c>
      <c r="E8508" s="18">
        <v>1.075672598209635E-2</v>
      </c>
      <c r="F8508" s="18">
        <v>2.338418691760076E-4</v>
      </c>
    </row>
    <row r="8509" spans="2:6" x14ac:dyDescent="0.25">
      <c r="B8509" s="18">
        <v>2010</v>
      </c>
      <c r="C8509" s="19">
        <v>40204</v>
      </c>
      <c r="D8509" s="18" t="s">
        <v>6</v>
      </c>
      <c r="E8509" s="18">
        <v>8.7494779374936466E-2</v>
      </c>
      <c r="F8509" s="18">
        <v>7.3312586011937519E-4</v>
      </c>
    </row>
    <row r="8510" spans="2:6" x14ac:dyDescent="0.25">
      <c r="B8510" s="18">
        <v>2010</v>
      </c>
      <c r="C8510" s="19">
        <v>40204</v>
      </c>
      <c r="D8510" s="18" t="s">
        <v>6</v>
      </c>
      <c r="E8510" s="18">
        <v>0.14622068879070574</v>
      </c>
      <c r="F8510" s="18">
        <v>3.0462643498063691E-3</v>
      </c>
    </row>
    <row r="8511" spans="2:6" x14ac:dyDescent="0.25">
      <c r="B8511" s="18">
        <v>2010</v>
      </c>
      <c r="C8511" s="19">
        <v>40204</v>
      </c>
      <c r="D8511" s="18" t="s">
        <v>6</v>
      </c>
      <c r="E8511" s="18">
        <v>6.5071240136112818E-2</v>
      </c>
      <c r="F8511" s="18">
        <v>5.561644456078019E-4</v>
      </c>
    </row>
    <row r="8512" spans="2:6" x14ac:dyDescent="0.25">
      <c r="B8512" s="18">
        <v>2010</v>
      </c>
      <c r="C8512" s="19">
        <v>40205</v>
      </c>
      <c r="D8512" s="18" t="s">
        <v>6</v>
      </c>
      <c r="E8512" s="18">
        <v>2.2151777066538016E-2</v>
      </c>
      <c r="F8512" s="18">
        <v>2.2151777066538019E-3</v>
      </c>
    </row>
    <row r="8513" spans="2:6" x14ac:dyDescent="0.25">
      <c r="B8513" s="18">
        <v>2010</v>
      </c>
      <c r="C8513" s="19">
        <v>40205</v>
      </c>
      <c r="D8513" s="18" t="s">
        <v>6</v>
      </c>
      <c r="E8513" s="18">
        <v>0.17750493885614457</v>
      </c>
      <c r="F8513" s="18">
        <v>2.5659405104178131E-3</v>
      </c>
    </row>
    <row r="8514" spans="2:6" x14ac:dyDescent="0.25">
      <c r="B8514" s="18">
        <v>2010</v>
      </c>
      <c r="C8514" s="19">
        <v>40204</v>
      </c>
      <c r="D8514" s="18" t="s">
        <v>7</v>
      </c>
      <c r="E8514" s="18">
        <v>5.6880454664434282E-3</v>
      </c>
      <c r="F8514" s="18">
        <v>1.5800126295676189E-5</v>
      </c>
    </row>
    <row r="8515" spans="2:6" x14ac:dyDescent="0.25">
      <c r="B8515" s="18">
        <v>2010</v>
      </c>
      <c r="C8515" s="19">
        <v>40205</v>
      </c>
      <c r="D8515" s="18" t="s">
        <v>6</v>
      </c>
      <c r="E8515" s="18">
        <v>8.2887462547117288E-3</v>
      </c>
      <c r="F8515" s="18">
        <v>1.3588108614281523E-4</v>
      </c>
    </row>
    <row r="8516" spans="2:6" x14ac:dyDescent="0.25">
      <c r="B8516" s="18">
        <v>2010</v>
      </c>
      <c r="C8516" s="19">
        <v>40205</v>
      </c>
      <c r="D8516" s="18" t="s">
        <v>6</v>
      </c>
      <c r="E8516" s="18">
        <v>9.9224793136846469E-4</v>
      </c>
      <c r="F8516" s="18">
        <v>6.3200505182704755E-6</v>
      </c>
    </row>
    <row r="8517" spans="2:6" x14ac:dyDescent="0.25">
      <c r="B8517" s="18">
        <v>2010</v>
      </c>
      <c r="C8517" s="19">
        <v>40205</v>
      </c>
      <c r="D8517" s="18" t="s">
        <v>6</v>
      </c>
      <c r="E8517" s="18">
        <v>9.8447426923099199E-2</v>
      </c>
      <c r="F8517" s="18">
        <v>1.0143681081824112E-3</v>
      </c>
    </row>
    <row r="8518" spans="2:6" x14ac:dyDescent="0.25">
      <c r="B8518" s="18">
        <v>2010</v>
      </c>
      <c r="C8518" s="19">
        <v>40205</v>
      </c>
      <c r="D8518" s="18" t="s">
        <v>7</v>
      </c>
      <c r="E8518" s="18">
        <v>4.0878086752173436E-2</v>
      </c>
      <c r="F8518" s="18">
        <v>1.0428083355146285E-4</v>
      </c>
    </row>
    <row r="8519" spans="2:6" x14ac:dyDescent="0.25">
      <c r="B8519" s="18">
        <v>2010</v>
      </c>
      <c r="C8519" s="19">
        <v>40204</v>
      </c>
      <c r="D8519" s="18" t="s">
        <v>7</v>
      </c>
      <c r="E8519" s="18">
        <v>9.227273756674894E-3</v>
      </c>
      <c r="F8519" s="18">
        <v>2.5280202073081902E-5</v>
      </c>
    </row>
    <row r="8520" spans="2:6" x14ac:dyDescent="0.25">
      <c r="B8520" s="18">
        <v>2010</v>
      </c>
      <c r="C8520" s="19">
        <v>40204</v>
      </c>
      <c r="D8520" s="18" t="s">
        <v>7</v>
      </c>
      <c r="E8520" s="18">
        <v>1.9054952312585485E-2</v>
      </c>
      <c r="F8520" s="18">
        <v>1.4220113666108569E-4</v>
      </c>
    </row>
    <row r="8521" spans="2:6" x14ac:dyDescent="0.25">
      <c r="B8521" s="18">
        <v>2010</v>
      </c>
      <c r="C8521" s="19">
        <v>40205</v>
      </c>
      <c r="D8521" s="18" t="s">
        <v>6</v>
      </c>
      <c r="E8521" s="18">
        <v>0.24247821820922422</v>
      </c>
      <c r="F8521" s="18">
        <v>9.7960783033192362E-4</v>
      </c>
    </row>
    <row r="8522" spans="2:6" x14ac:dyDescent="0.25">
      <c r="B8522" s="18">
        <v>2010</v>
      </c>
      <c r="C8522" s="19">
        <v>40205</v>
      </c>
      <c r="D8522" s="18" t="s">
        <v>7</v>
      </c>
      <c r="E8522" s="18">
        <v>2.3700189443514284E-2</v>
      </c>
      <c r="F8522" s="18">
        <v>7.9000631478380948E-5</v>
      </c>
    </row>
    <row r="8523" spans="2:6" x14ac:dyDescent="0.25">
      <c r="B8523" s="18">
        <v>2010</v>
      </c>
      <c r="C8523" s="19">
        <v>40206</v>
      </c>
      <c r="D8523" s="18" t="s">
        <v>6</v>
      </c>
      <c r="E8523" s="18">
        <v>5.0244401620250278E-4</v>
      </c>
      <c r="F8523" s="18">
        <v>3.1600252591352378E-6</v>
      </c>
    </row>
    <row r="8524" spans="2:6" x14ac:dyDescent="0.25">
      <c r="B8524" s="18">
        <v>2010</v>
      </c>
      <c r="C8524" s="19">
        <v>40214</v>
      </c>
      <c r="D8524" s="18" t="s">
        <v>7</v>
      </c>
      <c r="E8524" s="18">
        <v>3.2706261432049713E-3</v>
      </c>
      <c r="F8524" s="18">
        <v>1.5800126295676189E-5</v>
      </c>
    </row>
    <row r="8525" spans="2:6" x14ac:dyDescent="0.25">
      <c r="B8525" s="18">
        <v>2010</v>
      </c>
      <c r="C8525" s="19">
        <v>40206</v>
      </c>
      <c r="D8525" s="18" t="s">
        <v>7</v>
      </c>
      <c r="E8525" s="18">
        <v>2.2436179339860188E-4</v>
      </c>
      <c r="F8525" s="18">
        <v>3.1600252591352378E-6</v>
      </c>
    </row>
    <row r="8526" spans="2:6" x14ac:dyDescent="0.25">
      <c r="B8526" s="18">
        <v>2010</v>
      </c>
      <c r="C8526" s="19">
        <v>40206</v>
      </c>
      <c r="D8526" s="18" t="s">
        <v>6</v>
      </c>
      <c r="E8526" s="18">
        <v>6.0862086490944683E-3</v>
      </c>
      <c r="F8526" s="18">
        <v>3.3812270272747045E-4</v>
      </c>
    </row>
    <row r="8527" spans="2:6" x14ac:dyDescent="0.25">
      <c r="B8527" s="18">
        <v>2010</v>
      </c>
      <c r="C8527" s="19">
        <v>40207</v>
      </c>
      <c r="D8527" s="18" t="s">
        <v>6</v>
      </c>
      <c r="E8527" s="18">
        <v>1.2561100405062571E-2</v>
      </c>
      <c r="F8527" s="18">
        <v>8.3740669367083807E-4</v>
      </c>
    </row>
    <row r="8528" spans="2:6" x14ac:dyDescent="0.25">
      <c r="B8528" s="18">
        <v>2010</v>
      </c>
      <c r="C8528" s="19">
        <v>40206</v>
      </c>
      <c r="D8528" s="18" t="s">
        <v>7</v>
      </c>
      <c r="E8528" s="18">
        <v>3.2706261432049713E-3</v>
      </c>
      <c r="F8528" s="18">
        <v>7.2680580960110465E-5</v>
      </c>
    </row>
    <row r="8529" spans="2:6" x14ac:dyDescent="0.25">
      <c r="B8529" s="18">
        <v>2010</v>
      </c>
      <c r="C8529" s="19">
        <v>40206</v>
      </c>
      <c r="D8529" s="18" t="s">
        <v>6</v>
      </c>
      <c r="E8529" s="18">
        <v>0.29922279178751565</v>
      </c>
      <c r="F8529" s="18">
        <v>3.5676685175636837E-3</v>
      </c>
    </row>
    <row r="8530" spans="2:6" x14ac:dyDescent="0.25">
      <c r="B8530" s="18">
        <v>2010</v>
      </c>
      <c r="C8530" s="19">
        <v>40206</v>
      </c>
      <c r="D8530" s="18" t="s">
        <v>7</v>
      </c>
      <c r="E8530" s="18">
        <v>5.7828462242174852E-3</v>
      </c>
      <c r="F8530" s="18">
        <v>1.5800126295676189E-5</v>
      </c>
    </row>
    <row r="8531" spans="2:6" x14ac:dyDescent="0.25">
      <c r="B8531" s="18">
        <v>2010</v>
      </c>
      <c r="C8531" s="19">
        <v>40207</v>
      </c>
      <c r="D8531" s="18" t="s">
        <v>7</v>
      </c>
      <c r="E8531" s="18">
        <v>3.109464854989074E-3</v>
      </c>
      <c r="F8531" s="18">
        <v>2.5280202073081902E-5</v>
      </c>
    </row>
    <row r="8532" spans="2:6" x14ac:dyDescent="0.25">
      <c r="B8532" s="18">
        <v>2010</v>
      </c>
      <c r="C8532" s="19">
        <v>40207</v>
      </c>
      <c r="D8532" s="18" t="s">
        <v>7</v>
      </c>
      <c r="E8532" s="18">
        <v>1.2260898005444722E-2</v>
      </c>
      <c r="F8532" s="18">
        <v>1.2640101036540951E-4</v>
      </c>
    </row>
    <row r="8533" spans="2:6" x14ac:dyDescent="0.25">
      <c r="B8533" s="18">
        <v>2010</v>
      </c>
      <c r="C8533" s="19">
        <v>40207</v>
      </c>
      <c r="D8533" s="18" t="s">
        <v>7</v>
      </c>
      <c r="E8533" s="18">
        <v>6.004047992356952E-2</v>
      </c>
      <c r="F8533" s="18">
        <v>4.8032383938855617E-4</v>
      </c>
    </row>
    <row r="8534" spans="2:6" x14ac:dyDescent="0.25">
      <c r="B8534" s="18">
        <v>2010</v>
      </c>
      <c r="C8534" s="19">
        <v>40207</v>
      </c>
      <c r="D8534" s="18" t="s">
        <v>7</v>
      </c>
      <c r="E8534" s="18">
        <v>2.9862238698827996E-3</v>
      </c>
      <c r="F8534" s="18">
        <v>2.2120176813946664E-5</v>
      </c>
    </row>
    <row r="8535" spans="2:6" x14ac:dyDescent="0.25">
      <c r="B8535" s="18">
        <v>2010</v>
      </c>
      <c r="C8535" s="19">
        <v>40207</v>
      </c>
      <c r="D8535" s="18" t="s">
        <v>7</v>
      </c>
      <c r="E8535" s="18">
        <v>2.5880606872317597E-2</v>
      </c>
      <c r="F8535" s="18">
        <v>1.9908159132551998E-4</v>
      </c>
    </row>
    <row r="8536" spans="2:6" x14ac:dyDescent="0.25">
      <c r="B8536" s="18">
        <v>2010</v>
      </c>
      <c r="C8536" s="19">
        <v>40206</v>
      </c>
      <c r="D8536" s="18" t="s">
        <v>7</v>
      </c>
      <c r="E8536" s="18">
        <v>5.138201071353897E-3</v>
      </c>
      <c r="F8536" s="18">
        <v>9.4800757774057133E-6</v>
      </c>
    </row>
    <row r="8537" spans="2:6" x14ac:dyDescent="0.25">
      <c r="B8537" s="18">
        <v>2010</v>
      </c>
      <c r="C8537" s="19">
        <v>40207</v>
      </c>
      <c r="D8537" s="18" t="s">
        <v>6</v>
      </c>
      <c r="E8537" s="18">
        <v>2.6165009145639771E-2</v>
      </c>
      <c r="F8537" s="18">
        <v>2.1804174288033142E-4</v>
      </c>
    </row>
    <row r="8538" spans="2:6" x14ac:dyDescent="0.25">
      <c r="B8538" s="18">
        <v>2010</v>
      </c>
      <c r="C8538" s="19">
        <v>40207</v>
      </c>
      <c r="D8538" s="18" t="s">
        <v>7</v>
      </c>
      <c r="E8538" s="18">
        <v>9.808718404355779E-3</v>
      </c>
      <c r="F8538" s="18">
        <v>2.5280202073081902E-5</v>
      </c>
    </row>
    <row r="8539" spans="2:6" x14ac:dyDescent="0.25">
      <c r="B8539" s="18">
        <v>2010</v>
      </c>
      <c r="C8539" s="19">
        <v>40206</v>
      </c>
      <c r="D8539" s="18" t="s">
        <v>7</v>
      </c>
      <c r="E8539" s="18">
        <v>6.3706109224166392E-3</v>
      </c>
      <c r="F8539" s="18">
        <v>5.0560404146163804E-5</v>
      </c>
    </row>
    <row r="8540" spans="2:6" x14ac:dyDescent="0.25">
      <c r="B8540" s="18">
        <v>2010</v>
      </c>
      <c r="C8540" s="19">
        <v>40207</v>
      </c>
      <c r="D8540" s="18" t="s">
        <v>6</v>
      </c>
      <c r="E8540" s="18">
        <v>0.15176021306996978</v>
      </c>
      <c r="F8540" s="18">
        <v>1.0522884112920342E-3</v>
      </c>
    </row>
    <row r="8541" spans="2:6" x14ac:dyDescent="0.25">
      <c r="B8541" s="18">
        <v>2010</v>
      </c>
      <c r="C8541" s="19">
        <v>40207</v>
      </c>
      <c r="D8541" s="18" t="s">
        <v>6</v>
      </c>
      <c r="E8541" s="18">
        <v>1.5815926421971865E-2</v>
      </c>
      <c r="F8541" s="18">
        <v>1.2166097247670665E-3</v>
      </c>
    </row>
    <row r="8542" spans="2:6" x14ac:dyDescent="0.25">
      <c r="B8542" s="18">
        <v>2010</v>
      </c>
      <c r="C8542" s="19">
        <v>40208</v>
      </c>
      <c r="D8542" s="18" t="s">
        <v>6</v>
      </c>
      <c r="E8542" s="18">
        <v>4.6641972824836113E-2</v>
      </c>
      <c r="F8542" s="18">
        <v>3.109464854989074E-3</v>
      </c>
    </row>
    <row r="8543" spans="2:6" x14ac:dyDescent="0.25">
      <c r="B8543" s="18">
        <v>2010</v>
      </c>
      <c r="C8543" s="19">
        <v>40207</v>
      </c>
      <c r="D8543" s="18" t="s">
        <v>6</v>
      </c>
      <c r="E8543" s="18">
        <v>8.4119872398180029E-2</v>
      </c>
      <c r="F8543" s="18">
        <v>1.4536116192022093E-3</v>
      </c>
    </row>
    <row r="8544" spans="2:6" x14ac:dyDescent="0.25">
      <c r="B8544" s="18">
        <v>2010</v>
      </c>
      <c r="C8544" s="19">
        <v>40208</v>
      </c>
      <c r="D8544" s="18" t="s">
        <v>6</v>
      </c>
      <c r="E8544" s="18">
        <v>0.10637909032352864</v>
      </c>
      <c r="F8544" s="18">
        <v>3.9942719275469409E-3</v>
      </c>
    </row>
    <row r="8545" spans="2:6" x14ac:dyDescent="0.25">
      <c r="B8545" s="18">
        <v>2010</v>
      </c>
      <c r="C8545" s="19">
        <v>40208</v>
      </c>
      <c r="D8545" s="18" t="s">
        <v>7</v>
      </c>
      <c r="E8545" s="18">
        <v>3.7604300583709329E-4</v>
      </c>
      <c r="F8545" s="18">
        <v>3.1600252591352378E-6</v>
      </c>
    </row>
    <row r="8546" spans="2:6" x14ac:dyDescent="0.25">
      <c r="B8546" s="18">
        <v>2010</v>
      </c>
      <c r="C8546" s="19">
        <v>40208</v>
      </c>
      <c r="D8546" s="18" t="s">
        <v>6</v>
      </c>
      <c r="E8546" s="18">
        <v>5.9560156084180964E-2</v>
      </c>
      <c r="F8546" s="18">
        <v>9.6064767877711234E-4</v>
      </c>
    </row>
    <row r="8547" spans="2:6" x14ac:dyDescent="0.25">
      <c r="B8547" s="18">
        <v>2010</v>
      </c>
      <c r="C8547" s="19">
        <v>40208</v>
      </c>
      <c r="D8547" s="18" t="s">
        <v>6</v>
      </c>
      <c r="E8547" s="18">
        <v>8.5488163335385586E-2</v>
      </c>
      <c r="F8547" s="18">
        <v>2.0129360900691465E-3</v>
      </c>
    </row>
    <row r="8548" spans="2:6" x14ac:dyDescent="0.25">
      <c r="B8548" s="18">
        <v>2010</v>
      </c>
      <c r="C8548" s="19">
        <v>40208</v>
      </c>
      <c r="D8548" s="18" t="s">
        <v>6</v>
      </c>
      <c r="E8548" s="18">
        <v>5.9790837928097834E-2</v>
      </c>
      <c r="F8548" s="18">
        <v>2.8471827584808495E-3</v>
      </c>
    </row>
    <row r="8549" spans="2:6" x14ac:dyDescent="0.25">
      <c r="B8549" s="18">
        <v>2010</v>
      </c>
      <c r="C8549" s="19">
        <v>40209</v>
      </c>
      <c r="D8549" s="18" t="s">
        <v>6</v>
      </c>
      <c r="E8549" s="18">
        <v>9.4854478203462433E-2</v>
      </c>
      <c r="F8549" s="18">
        <v>9.7644780507278846E-4</v>
      </c>
    </row>
    <row r="8550" spans="2:6" x14ac:dyDescent="0.25">
      <c r="B8550" s="18">
        <v>2010</v>
      </c>
      <c r="C8550" s="19">
        <v>40209</v>
      </c>
      <c r="D8550" s="18" t="s">
        <v>6</v>
      </c>
      <c r="E8550" s="18">
        <v>0.15395959065032791</v>
      </c>
      <c r="F8550" s="18">
        <v>1.8549348271123846E-3</v>
      </c>
    </row>
    <row r="8551" spans="2:6" x14ac:dyDescent="0.25">
      <c r="B8551" s="18">
        <v>2010</v>
      </c>
      <c r="C8551" s="19">
        <v>40209</v>
      </c>
      <c r="D8551" s="18" t="s">
        <v>6</v>
      </c>
      <c r="E8551" s="18">
        <v>1.3698709498351256E-2</v>
      </c>
      <c r="F8551" s="18">
        <v>9.1324729989008375E-4</v>
      </c>
    </row>
    <row r="8552" spans="2:6" x14ac:dyDescent="0.25">
      <c r="B8552" s="18">
        <v>2010</v>
      </c>
      <c r="C8552" s="19">
        <v>40209</v>
      </c>
      <c r="D8552" s="18" t="s">
        <v>6</v>
      </c>
      <c r="E8552" s="18">
        <v>7.7736621374726853E-2</v>
      </c>
      <c r="F8552" s="18">
        <v>3.109464854989074E-3</v>
      </c>
    </row>
    <row r="8553" spans="2:6" x14ac:dyDescent="0.25">
      <c r="B8553" s="18">
        <v>2010</v>
      </c>
      <c r="C8553" s="19">
        <v>40209</v>
      </c>
      <c r="D8553" s="18" t="s">
        <v>6</v>
      </c>
      <c r="E8553" s="18">
        <v>0.1338965902800783</v>
      </c>
      <c r="F8553" s="18">
        <v>1.2172417298188937E-2</v>
      </c>
    </row>
    <row r="8554" spans="2:6" x14ac:dyDescent="0.25">
      <c r="B8554" s="18">
        <v>2010</v>
      </c>
      <c r="C8554" s="19">
        <v>40209</v>
      </c>
      <c r="D8554" s="18" t="s">
        <v>6</v>
      </c>
      <c r="E8554" s="18">
        <v>0.4657561229439427</v>
      </c>
      <c r="F8554" s="18">
        <v>2.7530140057586191E-2</v>
      </c>
    </row>
    <row r="8555" spans="2:6" x14ac:dyDescent="0.25">
      <c r="B8555" s="18">
        <v>2010</v>
      </c>
      <c r="C8555" s="19">
        <v>40209</v>
      </c>
      <c r="D8555" s="18" t="s">
        <v>6</v>
      </c>
      <c r="E8555" s="18">
        <v>0.14015028026790693</v>
      </c>
      <c r="F8555" s="18">
        <v>1.8549348271123846E-3</v>
      </c>
    </row>
    <row r="8556" spans="2:6" x14ac:dyDescent="0.25">
      <c r="B8556" s="18">
        <v>2010</v>
      </c>
      <c r="C8556" s="19">
        <v>40209</v>
      </c>
      <c r="D8556" s="18" t="s">
        <v>6</v>
      </c>
      <c r="E8556" s="18">
        <v>0.18251673891713308</v>
      </c>
      <c r="F8556" s="18">
        <v>2.8345426574443084E-3</v>
      </c>
    </row>
    <row r="8557" spans="2:6" x14ac:dyDescent="0.25">
      <c r="B8557" s="18">
        <v>2010</v>
      </c>
      <c r="C8557" s="19">
        <v>40209</v>
      </c>
      <c r="D8557" s="18" t="s">
        <v>6</v>
      </c>
      <c r="E8557" s="18">
        <v>3.6763733864779359E-2</v>
      </c>
      <c r="F8557" s="18">
        <v>8.7532699678046085E-4</v>
      </c>
    </row>
    <row r="8558" spans="2:6" x14ac:dyDescent="0.25">
      <c r="B8558" s="18">
        <v>2010</v>
      </c>
      <c r="C8558" s="19">
        <v>40209</v>
      </c>
      <c r="D8558" s="18" t="s">
        <v>6</v>
      </c>
      <c r="E8558" s="18">
        <v>1.1518292069547941E-2</v>
      </c>
      <c r="F8558" s="18">
        <v>7.6788613796986282E-4</v>
      </c>
    </row>
    <row r="8559" spans="2:6" x14ac:dyDescent="0.25">
      <c r="B8559" s="18">
        <v>2010</v>
      </c>
      <c r="C8559" s="19">
        <v>40209</v>
      </c>
      <c r="D8559" s="18" t="s">
        <v>6</v>
      </c>
      <c r="E8559" s="18">
        <v>1.5395643062506879E-2</v>
      </c>
      <c r="F8559" s="18">
        <v>9.1640732514921899E-5</v>
      </c>
    </row>
    <row r="8560" spans="2:6" x14ac:dyDescent="0.25">
      <c r="B8560" s="18">
        <v>2010</v>
      </c>
      <c r="C8560" s="19">
        <v>40209</v>
      </c>
      <c r="D8560" s="18" t="s">
        <v>6</v>
      </c>
      <c r="E8560" s="18">
        <v>1.8960151554811427E-2</v>
      </c>
      <c r="F8560" s="18">
        <v>6.3200505182704758E-4</v>
      </c>
    </row>
    <row r="8561" spans="2:6" x14ac:dyDescent="0.25">
      <c r="B8561" s="18">
        <v>2010</v>
      </c>
      <c r="C8561" s="19">
        <v>40209</v>
      </c>
      <c r="D8561" s="18" t="s">
        <v>6</v>
      </c>
      <c r="E8561" s="18">
        <v>0.11091688659564684</v>
      </c>
      <c r="F8561" s="18">
        <v>1.1502491943252266E-3</v>
      </c>
    </row>
    <row r="8562" spans="2:6" x14ac:dyDescent="0.25">
      <c r="B8562" s="18">
        <v>2010</v>
      </c>
      <c r="C8562" s="19">
        <v>40209</v>
      </c>
      <c r="D8562" s="18" t="s">
        <v>6</v>
      </c>
      <c r="E8562" s="18">
        <v>4.8490587601430227E-2</v>
      </c>
      <c r="F8562" s="18">
        <v>1.4220113666108569E-4</v>
      </c>
    </row>
    <row r="8563" spans="2:6" x14ac:dyDescent="0.25">
      <c r="B8563" s="18">
        <v>2010</v>
      </c>
      <c r="C8563" s="19">
        <v>40210</v>
      </c>
      <c r="D8563" s="18" t="s">
        <v>6</v>
      </c>
      <c r="E8563" s="18">
        <v>0.10478327756766535</v>
      </c>
      <c r="F8563" s="18">
        <v>8.4056671892997323E-4</v>
      </c>
    </row>
    <row r="8564" spans="2:6" x14ac:dyDescent="0.25">
      <c r="B8564" s="18">
        <v>2010</v>
      </c>
      <c r="C8564" s="19">
        <v>40210</v>
      </c>
      <c r="D8564" s="18" t="s">
        <v>6</v>
      </c>
      <c r="E8564" s="18">
        <v>1.7064136399330283E-4</v>
      </c>
      <c r="F8564" s="18">
        <v>3.1600252591352378E-6</v>
      </c>
    </row>
    <row r="8565" spans="2:6" x14ac:dyDescent="0.25">
      <c r="B8565" s="18">
        <v>2010</v>
      </c>
      <c r="C8565" s="19">
        <v>40210</v>
      </c>
      <c r="D8565" s="18" t="s">
        <v>6</v>
      </c>
      <c r="E8565" s="18">
        <v>4.8190385201812378E-3</v>
      </c>
      <c r="F8565" s="18">
        <v>1.9276154080724952E-4</v>
      </c>
    </row>
    <row r="8566" spans="2:6" x14ac:dyDescent="0.25">
      <c r="B8566" s="18">
        <v>2010</v>
      </c>
      <c r="C8566" s="19">
        <v>40207</v>
      </c>
      <c r="D8566" s="18" t="s">
        <v>6</v>
      </c>
      <c r="E8566" s="18">
        <v>6.790262276829799E-2</v>
      </c>
      <c r="F8566" s="18">
        <v>3.9942719275469409E-3</v>
      </c>
    </row>
    <row r="8567" spans="2:6" x14ac:dyDescent="0.25">
      <c r="B8567" s="18">
        <v>2010</v>
      </c>
      <c r="C8567" s="19">
        <v>40210</v>
      </c>
      <c r="D8567" s="18" t="s">
        <v>6</v>
      </c>
      <c r="E8567" s="18">
        <v>4.2546580088996845E-2</v>
      </c>
      <c r="F8567" s="18">
        <v>2.3636988938331581E-3</v>
      </c>
    </row>
    <row r="8568" spans="2:6" x14ac:dyDescent="0.25">
      <c r="B8568" s="18">
        <v>2010</v>
      </c>
      <c r="C8568" s="19">
        <v>40210</v>
      </c>
      <c r="D8568" s="18" t="s">
        <v>6</v>
      </c>
      <c r="E8568" s="18">
        <v>2.9208113470187005E-2</v>
      </c>
      <c r="F8568" s="18">
        <v>1.2324098510627427E-4</v>
      </c>
    </row>
    <row r="8569" spans="2:6" x14ac:dyDescent="0.25">
      <c r="B8569" s="18">
        <v>2010</v>
      </c>
      <c r="C8569" s="19">
        <v>40210</v>
      </c>
      <c r="D8569" s="18" t="s">
        <v>6</v>
      </c>
      <c r="E8569" s="18">
        <v>4.1247809707492263E-2</v>
      </c>
      <c r="F8569" s="18">
        <v>7.7420618848813324E-4</v>
      </c>
    </row>
    <row r="8570" spans="2:6" x14ac:dyDescent="0.25">
      <c r="B8570" s="18">
        <v>2010</v>
      </c>
      <c r="C8570" s="19">
        <v>40210</v>
      </c>
      <c r="D8570" s="18" t="s">
        <v>7</v>
      </c>
      <c r="E8570" s="18">
        <v>1.1723693711391732E-2</v>
      </c>
      <c r="F8570" s="18">
        <v>1.6748133873416759E-4</v>
      </c>
    </row>
    <row r="8571" spans="2:6" x14ac:dyDescent="0.25">
      <c r="B8571" s="18">
        <v>2010</v>
      </c>
      <c r="C8571" s="19">
        <v>40211</v>
      </c>
      <c r="D8571" s="18" t="s">
        <v>6</v>
      </c>
      <c r="E8571" s="18">
        <v>0.13588108614281522</v>
      </c>
      <c r="F8571" s="18">
        <v>1.0870486891425219E-3</v>
      </c>
    </row>
    <row r="8572" spans="2:6" x14ac:dyDescent="0.25">
      <c r="B8572" s="18">
        <v>2010</v>
      </c>
      <c r="C8572" s="19">
        <v>40211</v>
      </c>
      <c r="D8572" s="18" t="s">
        <v>6</v>
      </c>
      <c r="E8572" s="18">
        <v>3.5834686438593596E-2</v>
      </c>
      <c r="F8572" s="18">
        <v>2.6544212176735999E-4</v>
      </c>
    </row>
    <row r="8573" spans="2:6" x14ac:dyDescent="0.25">
      <c r="B8573" s="18">
        <v>2010</v>
      </c>
      <c r="C8573" s="19">
        <v>40211</v>
      </c>
      <c r="D8573" s="18" t="s">
        <v>6</v>
      </c>
      <c r="E8573" s="18">
        <v>1.3651309119464227E-3</v>
      </c>
      <c r="F8573" s="18">
        <v>3.1600252591352378E-6</v>
      </c>
    </row>
    <row r="8574" spans="2:6" x14ac:dyDescent="0.25">
      <c r="B8574" s="18">
        <v>2010</v>
      </c>
      <c r="C8574" s="19">
        <v>40211</v>
      </c>
      <c r="D8574" s="18" t="s">
        <v>7</v>
      </c>
      <c r="E8574" s="18">
        <v>1.5705325537902132E-2</v>
      </c>
      <c r="F8574" s="18">
        <v>4.4240353627893329E-5</v>
      </c>
    </row>
    <row r="8575" spans="2:6" x14ac:dyDescent="0.25">
      <c r="B8575" s="18">
        <v>2010</v>
      </c>
      <c r="C8575" s="19">
        <v>40211</v>
      </c>
      <c r="D8575" s="18" t="s">
        <v>7</v>
      </c>
      <c r="E8575" s="18">
        <v>5.2055096093734772E-2</v>
      </c>
      <c r="F8575" s="18">
        <v>1.8012143977070856E-4</v>
      </c>
    </row>
    <row r="8576" spans="2:6" x14ac:dyDescent="0.25">
      <c r="B8576" s="18">
        <v>2010</v>
      </c>
      <c r="C8576" s="19">
        <v>40211</v>
      </c>
      <c r="D8576" s="18" t="s">
        <v>6</v>
      </c>
      <c r="E8576" s="18">
        <v>0.34973895558005158</v>
      </c>
      <c r="F8576" s="18">
        <v>4.6073168278191771E-3</v>
      </c>
    </row>
    <row r="8577" spans="2:6" x14ac:dyDescent="0.25">
      <c r="B8577" s="18">
        <v>2010</v>
      </c>
      <c r="C8577" s="19">
        <v>40212</v>
      </c>
      <c r="D8577" s="18" t="s">
        <v>7</v>
      </c>
      <c r="E8577" s="18">
        <v>5.7512459716261332E-3</v>
      </c>
      <c r="F8577" s="18">
        <v>1.5800126295676189E-5</v>
      </c>
    </row>
    <row r="8578" spans="2:6" x14ac:dyDescent="0.25">
      <c r="B8578" s="18">
        <v>2010</v>
      </c>
      <c r="C8578" s="19">
        <v>40212</v>
      </c>
      <c r="D8578" s="18" t="s">
        <v>7</v>
      </c>
      <c r="E8578" s="18">
        <v>1.4788918212752912E-2</v>
      </c>
      <c r="F8578" s="18">
        <v>4.1080328368758094E-5</v>
      </c>
    </row>
    <row r="8579" spans="2:6" x14ac:dyDescent="0.25">
      <c r="B8579" s="18">
        <v>2010</v>
      </c>
      <c r="C8579" s="19">
        <v>40212</v>
      </c>
      <c r="D8579" s="18" t="s">
        <v>6</v>
      </c>
      <c r="E8579" s="18">
        <v>4.7400378887028569E-4</v>
      </c>
      <c r="F8579" s="18">
        <v>3.1600252591352378E-5</v>
      </c>
    </row>
    <row r="8580" spans="2:6" x14ac:dyDescent="0.25">
      <c r="B8580" s="18">
        <v>2010</v>
      </c>
      <c r="C8580" s="19">
        <v>40212</v>
      </c>
      <c r="D8580" s="18" t="s">
        <v>6</v>
      </c>
      <c r="E8580" s="18">
        <v>1.3012984017118909E-2</v>
      </c>
      <c r="F8580" s="18">
        <v>1.832814650298438E-4</v>
      </c>
    </row>
    <row r="8581" spans="2:6" x14ac:dyDescent="0.25">
      <c r="B8581" s="18">
        <v>2010</v>
      </c>
      <c r="C8581" s="19">
        <v>40212</v>
      </c>
      <c r="D8581" s="18" t="s">
        <v>6</v>
      </c>
      <c r="E8581" s="18">
        <v>0.2115668511243633</v>
      </c>
      <c r="F8581" s="18">
        <v>2.2151777066538019E-3</v>
      </c>
    </row>
    <row r="8582" spans="2:6" x14ac:dyDescent="0.25">
      <c r="B8582" s="18">
        <v>2010</v>
      </c>
      <c r="C8582" s="19">
        <v>40213</v>
      </c>
      <c r="D8582" s="18" t="s">
        <v>7</v>
      </c>
      <c r="E8582" s="18">
        <v>1.3859870786567153E-2</v>
      </c>
      <c r="F8582" s="18">
        <v>5.3720429405299046E-5</v>
      </c>
    </row>
    <row r="8583" spans="2:6" x14ac:dyDescent="0.25">
      <c r="B8583" s="18">
        <v>2010</v>
      </c>
      <c r="C8583" s="19">
        <v>40213</v>
      </c>
      <c r="D8583" s="18" t="s">
        <v>7</v>
      </c>
      <c r="E8583" s="18">
        <v>6.8768469689301046E-2</v>
      </c>
      <c r="F8583" s="18">
        <v>1.7064136399330283E-4</v>
      </c>
    </row>
    <row r="8584" spans="2:6" x14ac:dyDescent="0.25">
      <c r="B8584" s="18">
        <v>2010</v>
      </c>
      <c r="C8584" s="19">
        <v>40213</v>
      </c>
      <c r="D8584" s="18" t="s">
        <v>7</v>
      </c>
      <c r="E8584" s="18">
        <v>5.9250473608785711E-3</v>
      </c>
      <c r="F8584" s="18">
        <v>1.5800126295676189E-5</v>
      </c>
    </row>
    <row r="8585" spans="2:6" x14ac:dyDescent="0.25">
      <c r="B8585" s="18">
        <v>2010</v>
      </c>
      <c r="C8585" s="19">
        <v>40213</v>
      </c>
      <c r="D8585" s="18" t="s">
        <v>7</v>
      </c>
      <c r="E8585" s="18">
        <v>1.9007551933698456E-2</v>
      </c>
      <c r="F8585" s="18">
        <v>4.740037888702857E-5</v>
      </c>
    </row>
    <row r="8586" spans="2:6" x14ac:dyDescent="0.25">
      <c r="B8586" s="18">
        <v>2010</v>
      </c>
      <c r="C8586" s="19">
        <v>40213</v>
      </c>
      <c r="D8586" s="18" t="s">
        <v>6</v>
      </c>
      <c r="E8586" s="18">
        <v>6.1620492553137135E-4</v>
      </c>
      <c r="F8586" s="18">
        <v>1.5800126295676189E-5</v>
      </c>
    </row>
    <row r="8587" spans="2:6" x14ac:dyDescent="0.25">
      <c r="B8587" s="18">
        <v>2010</v>
      </c>
      <c r="C8587" s="19">
        <v>40213</v>
      </c>
      <c r="D8587" s="18" t="s">
        <v>7</v>
      </c>
      <c r="E8587" s="18">
        <v>6.3668188921056773E-2</v>
      </c>
      <c r="F8587" s="18">
        <v>2.1804174288033142E-4</v>
      </c>
    </row>
    <row r="8588" spans="2:6" x14ac:dyDescent="0.25">
      <c r="B8588" s="18">
        <v>2010</v>
      </c>
      <c r="C8588" s="19">
        <v>40213</v>
      </c>
      <c r="D8588" s="18" t="s">
        <v>6</v>
      </c>
      <c r="E8588" s="18">
        <v>0.13590636634488831</v>
      </c>
      <c r="F8588" s="18">
        <v>2.1235369741388799E-3</v>
      </c>
    </row>
    <row r="8589" spans="2:6" x14ac:dyDescent="0.25">
      <c r="B8589" s="18">
        <v>2010</v>
      </c>
      <c r="C8589" s="19">
        <v>40214</v>
      </c>
      <c r="D8589" s="18" t="s">
        <v>6</v>
      </c>
      <c r="E8589" s="18">
        <v>0.10040664258376304</v>
      </c>
      <c r="F8589" s="18">
        <v>1.9528956101455769E-3</v>
      </c>
    </row>
    <row r="8590" spans="2:6" x14ac:dyDescent="0.25">
      <c r="B8590" s="18">
        <v>2010</v>
      </c>
      <c r="C8590" s="19">
        <v>40214</v>
      </c>
      <c r="D8590" s="18" t="s">
        <v>7</v>
      </c>
      <c r="E8590" s="18">
        <v>2.9116472737672081E-2</v>
      </c>
      <c r="F8590" s="18">
        <v>1.0744085881059809E-4</v>
      </c>
    </row>
    <row r="8591" spans="2:6" x14ac:dyDescent="0.25">
      <c r="B8591" s="18">
        <v>2010</v>
      </c>
      <c r="C8591" s="19">
        <v>40214</v>
      </c>
      <c r="D8591" s="18" t="s">
        <v>7</v>
      </c>
      <c r="E8591" s="18">
        <v>2.7985183694901668E-2</v>
      </c>
      <c r="F8591" s="18">
        <v>8.5320681996651416E-5</v>
      </c>
    </row>
    <row r="8592" spans="2:6" x14ac:dyDescent="0.25">
      <c r="B8592" s="18">
        <v>2010</v>
      </c>
      <c r="C8592" s="19">
        <v>40214</v>
      </c>
      <c r="D8592" s="18" t="s">
        <v>7</v>
      </c>
      <c r="E8592" s="18">
        <v>5.5837646328919653E-2</v>
      </c>
      <c r="F8592" s="18">
        <v>1.8012143977070856E-4</v>
      </c>
    </row>
    <row r="8593" spans="2:6" x14ac:dyDescent="0.25">
      <c r="B8593" s="18">
        <v>2010</v>
      </c>
      <c r="C8593" s="19">
        <v>40214</v>
      </c>
      <c r="D8593" s="18" t="s">
        <v>6</v>
      </c>
      <c r="E8593" s="18">
        <v>6.5987647461262039E-2</v>
      </c>
      <c r="F8593" s="18">
        <v>8.5320681996651419E-4</v>
      </c>
    </row>
    <row r="8594" spans="2:6" x14ac:dyDescent="0.25">
      <c r="B8594" s="18">
        <v>2010</v>
      </c>
      <c r="C8594" s="19">
        <v>40215</v>
      </c>
      <c r="D8594" s="18" t="s">
        <v>6</v>
      </c>
      <c r="E8594" s="18">
        <v>3.8109904625170969E-3</v>
      </c>
      <c r="F8594" s="18">
        <v>2.1172169236206094E-4</v>
      </c>
    </row>
    <row r="8595" spans="2:6" x14ac:dyDescent="0.25">
      <c r="B8595" s="18">
        <v>2010</v>
      </c>
      <c r="C8595" s="19">
        <v>40214</v>
      </c>
      <c r="D8595" s="18" t="s">
        <v>7</v>
      </c>
      <c r="E8595" s="18">
        <v>2.0476963679196343E-3</v>
      </c>
      <c r="F8595" s="18">
        <v>8.5320681996651416E-5</v>
      </c>
    </row>
    <row r="8596" spans="2:6" x14ac:dyDescent="0.25">
      <c r="B8596" s="18">
        <v>2010</v>
      </c>
      <c r="C8596" s="19">
        <v>40214</v>
      </c>
      <c r="D8596" s="18" t="s">
        <v>7</v>
      </c>
      <c r="E8596" s="18">
        <v>1.5357722759397256E-3</v>
      </c>
      <c r="F8596" s="18">
        <v>6.3200505182704755E-6</v>
      </c>
    </row>
    <row r="8597" spans="2:6" x14ac:dyDescent="0.25">
      <c r="B8597" s="18">
        <v>2010</v>
      </c>
      <c r="C8597" s="19">
        <v>40214</v>
      </c>
      <c r="D8597" s="18" t="s">
        <v>7</v>
      </c>
      <c r="E8597" s="18">
        <v>1.0067840475604868E-2</v>
      </c>
      <c r="F8597" s="18">
        <v>8.5320681996651416E-5</v>
      </c>
    </row>
    <row r="8598" spans="2:6" x14ac:dyDescent="0.25">
      <c r="B8598" s="18">
        <v>2010</v>
      </c>
      <c r="C8598" s="19">
        <v>40215</v>
      </c>
      <c r="D8598" s="18" t="s">
        <v>6</v>
      </c>
      <c r="E8598" s="18">
        <v>3.881775028321726E-2</v>
      </c>
      <c r="F8598" s="18">
        <v>1.169209345880038E-4</v>
      </c>
    </row>
    <row r="8599" spans="2:6" x14ac:dyDescent="0.25">
      <c r="B8599" s="18">
        <v>2010</v>
      </c>
      <c r="C8599" s="19">
        <v>40216</v>
      </c>
      <c r="D8599" s="18" t="s">
        <v>6</v>
      </c>
      <c r="E8599" s="18">
        <v>6.5677964985866782E-2</v>
      </c>
      <c r="F8599" s="18">
        <v>4.1048728116166739E-3</v>
      </c>
    </row>
    <row r="8600" spans="2:6" x14ac:dyDescent="0.25">
      <c r="B8600" s="18">
        <v>2010</v>
      </c>
      <c r="C8600" s="19">
        <v>40215</v>
      </c>
      <c r="D8600" s="18" t="s">
        <v>6</v>
      </c>
      <c r="E8600" s="18">
        <v>7.6788613796986279E-3</v>
      </c>
      <c r="F8600" s="18">
        <v>8.5320681996651416E-5</v>
      </c>
    </row>
    <row r="8601" spans="2:6" x14ac:dyDescent="0.25">
      <c r="B8601" s="18">
        <v>2010</v>
      </c>
      <c r="C8601" s="19">
        <v>40216</v>
      </c>
      <c r="D8601" s="18" t="s">
        <v>6</v>
      </c>
      <c r="E8601" s="18">
        <v>8.2792661789343226E-4</v>
      </c>
      <c r="F8601" s="18">
        <v>3.1600252591352378E-6</v>
      </c>
    </row>
    <row r="8602" spans="2:6" x14ac:dyDescent="0.25">
      <c r="B8602" s="18">
        <v>2010</v>
      </c>
      <c r="C8602" s="19">
        <v>40215</v>
      </c>
      <c r="D8602" s="18" t="s">
        <v>6</v>
      </c>
      <c r="E8602" s="18">
        <v>1.4946919475709675E-3</v>
      </c>
      <c r="F8602" s="18">
        <v>3.1600252591352378E-6</v>
      </c>
    </row>
    <row r="8603" spans="2:6" x14ac:dyDescent="0.25">
      <c r="B8603" s="18">
        <v>2010</v>
      </c>
      <c r="C8603" s="19">
        <v>40216</v>
      </c>
      <c r="D8603" s="18" t="s">
        <v>6</v>
      </c>
      <c r="E8603" s="18">
        <v>1.6558532357868645E-3</v>
      </c>
      <c r="F8603" s="18">
        <v>6.3200505182704755E-6</v>
      </c>
    </row>
    <row r="8604" spans="2:6" x14ac:dyDescent="0.25">
      <c r="B8604" s="18">
        <v>2010</v>
      </c>
      <c r="C8604" s="19">
        <v>40216</v>
      </c>
      <c r="D8604" s="18" t="s">
        <v>6</v>
      </c>
      <c r="E8604" s="18">
        <v>0.11018376073552748</v>
      </c>
      <c r="F8604" s="18">
        <v>1.8075344482253561E-3</v>
      </c>
    </row>
    <row r="8605" spans="2:6" x14ac:dyDescent="0.25">
      <c r="B8605" s="18">
        <v>2010</v>
      </c>
      <c r="C8605" s="19">
        <v>40216</v>
      </c>
      <c r="D8605" s="18" t="s">
        <v>6</v>
      </c>
      <c r="E8605" s="18">
        <v>0.38387038840397131</v>
      </c>
      <c r="F8605" s="18">
        <v>1.1597292701026323E-3</v>
      </c>
    </row>
    <row r="8606" spans="2:6" x14ac:dyDescent="0.25">
      <c r="B8606" s="18">
        <v>2010</v>
      </c>
      <c r="C8606" s="19">
        <v>40217</v>
      </c>
      <c r="D8606" s="18" t="s">
        <v>6</v>
      </c>
      <c r="E8606" s="18">
        <v>4.5270521862371418E-2</v>
      </c>
      <c r="F8606" s="18">
        <v>2.3826590453879695E-3</v>
      </c>
    </row>
    <row r="8607" spans="2:6" x14ac:dyDescent="0.25">
      <c r="B8607" s="18">
        <v>2010</v>
      </c>
      <c r="C8607" s="19">
        <v>40214</v>
      </c>
      <c r="D8607" s="18" t="s">
        <v>6</v>
      </c>
      <c r="E8607" s="18">
        <v>0.13170353275023844</v>
      </c>
      <c r="F8607" s="18">
        <v>9.4073951964456035E-3</v>
      </c>
    </row>
    <row r="8608" spans="2:6" x14ac:dyDescent="0.25">
      <c r="B8608" s="18">
        <v>2010</v>
      </c>
      <c r="C8608" s="19">
        <v>40217</v>
      </c>
      <c r="D8608" s="18" t="s">
        <v>6</v>
      </c>
      <c r="E8608" s="18">
        <v>1.6078208518480089E-2</v>
      </c>
      <c r="F8608" s="18">
        <v>2.6797014197466815E-3</v>
      </c>
    </row>
    <row r="8609" spans="2:6" x14ac:dyDescent="0.25">
      <c r="B8609" s="18">
        <v>2010</v>
      </c>
      <c r="C8609" s="19">
        <v>40217</v>
      </c>
      <c r="D8609" s="18" t="s">
        <v>6</v>
      </c>
      <c r="E8609" s="18">
        <v>0.29121212775560784</v>
      </c>
      <c r="F8609" s="18">
        <v>2.1045768225840685E-3</v>
      </c>
    </row>
    <row r="8610" spans="2:6" x14ac:dyDescent="0.25">
      <c r="B8610" s="18">
        <v>2010</v>
      </c>
      <c r="C8610" s="19">
        <v>40218</v>
      </c>
      <c r="D8610" s="18" t="s">
        <v>7</v>
      </c>
      <c r="E8610" s="18">
        <v>4.9353274497174145E-2</v>
      </c>
      <c r="F8610" s="18">
        <v>1.8012143977070856E-4</v>
      </c>
    </row>
    <row r="8611" spans="2:6" x14ac:dyDescent="0.25">
      <c r="B8611" s="18">
        <v>2010</v>
      </c>
      <c r="C8611" s="19">
        <v>40218</v>
      </c>
      <c r="D8611" s="18" t="s">
        <v>7</v>
      </c>
      <c r="E8611" s="18">
        <v>9.9540795662759985E-4</v>
      </c>
      <c r="F8611" s="18">
        <v>3.1600252591352378E-6</v>
      </c>
    </row>
    <row r="8612" spans="2:6" x14ac:dyDescent="0.25">
      <c r="B8612" s="18">
        <v>2010</v>
      </c>
      <c r="C8612" s="19">
        <v>40218</v>
      </c>
      <c r="D8612" s="18" t="s">
        <v>7</v>
      </c>
      <c r="E8612" s="18">
        <v>1.0838886638833865E-2</v>
      </c>
      <c r="F8612" s="18">
        <v>4.4240353627893329E-5</v>
      </c>
    </row>
    <row r="8613" spans="2:6" x14ac:dyDescent="0.25">
      <c r="B8613" s="18">
        <v>2010</v>
      </c>
      <c r="C8613" s="19">
        <v>40218</v>
      </c>
      <c r="D8613" s="18" t="s">
        <v>7</v>
      </c>
      <c r="E8613" s="18">
        <v>1.181849446916579E-2</v>
      </c>
      <c r="F8613" s="18">
        <v>3.4760277850487619E-5</v>
      </c>
    </row>
    <row r="8614" spans="2:6" x14ac:dyDescent="0.25">
      <c r="B8614" s="18">
        <v>2010</v>
      </c>
      <c r="C8614" s="19">
        <v>40218</v>
      </c>
      <c r="D8614" s="18" t="s">
        <v>7</v>
      </c>
      <c r="E8614" s="18">
        <v>2.591220712490895E-4</v>
      </c>
      <c r="F8614" s="18">
        <v>6.3200505182704755E-6</v>
      </c>
    </row>
    <row r="8615" spans="2:6" x14ac:dyDescent="0.25">
      <c r="B8615" s="18">
        <v>2010</v>
      </c>
      <c r="C8615" s="19">
        <v>40218</v>
      </c>
      <c r="D8615" s="18" t="s">
        <v>7</v>
      </c>
      <c r="E8615" s="18">
        <v>1.3366906846142055E-2</v>
      </c>
      <c r="F8615" s="18">
        <v>5.688045466443428E-5</v>
      </c>
    </row>
    <row r="8616" spans="2:6" x14ac:dyDescent="0.25">
      <c r="B8616" s="18">
        <v>2010</v>
      </c>
      <c r="C8616" s="19">
        <v>40218</v>
      </c>
      <c r="D8616" s="18" t="s">
        <v>6</v>
      </c>
      <c r="E8616" s="18">
        <v>4.765318090775939E-3</v>
      </c>
      <c r="F8616" s="18">
        <v>9.1640732514921899E-5</v>
      </c>
    </row>
    <row r="8617" spans="2:6" x14ac:dyDescent="0.25">
      <c r="B8617" s="18">
        <v>2010</v>
      </c>
      <c r="C8617" s="19">
        <v>40218</v>
      </c>
      <c r="D8617" s="18" t="s">
        <v>6</v>
      </c>
      <c r="E8617" s="18">
        <v>2.7113016723380342E-2</v>
      </c>
      <c r="F8617" s="18">
        <v>6.1620492553137135E-4</v>
      </c>
    </row>
    <row r="8618" spans="2:6" x14ac:dyDescent="0.25">
      <c r="B8618" s="18">
        <v>2010</v>
      </c>
      <c r="C8618" s="19">
        <v>40218</v>
      </c>
      <c r="D8618" s="18" t="s">
        <v>6</v>
      </c>
      <c r="E8618" s="18">
        <v>3.1423291176840805E-2</v>
      </c>
      <c r="F8618" s="18">
        <v>7.0784565804629326E-4</v>
      </c>
    </row>
    <row r="8619" spans="2:6" x14ac:dyDescent="0.25">
      <c r="B8619" s="18">
        <v>2010</v>
      </c>
      <c r="C8619" s="19">
        <v>40219</v>
      </c>
      <c r="D8619" s="18" t="s">
        <v>7</v>
      </c>
      <c r="E8619" s="18">
        <v>2.351058792796617E-3</v>
      </c>
      <c r="F8619" s="18">
        <v>9.4800757774057133E-6</v>
      </c>
    </row>
    <row r="8620" spans="2:6" x14ac:dyDescent="0.25">
      <c r="B8620" s="18">
        <v>2010</v>
      </c>
      <c r="C8620" s="19">
        <v>40219</v>
      </c>
      <c r="D8620" s="18" t="s">
        <v>7</v>
      </c>
      <c r="E8620" s="18">
        <v>6.6044527915926467E-4</v>
      </c>
      <c r="F8620" s="18">
        <v>3.1600252591352378E-6</v>
      </c>
    </row>
    <row r="8621" spans="2:6" x14ac:dyDescent="0.25">
      <c r="B8621" s="18">
        <v>2010</v>
      </c>
      <c r="C8621" s="19">
        <v>40219</v>
      </c>
      <c r="D8621" s="18" t="s">
        <v>6</v>
      </c>
      <c r="E8621" s="18">
        <v>8.585788629070442E-3</v>
      </c>
      <c r="F8621" s="18">
        <v>6.0040479923569521E-5</v>
      </c>
    </row>
    <row r="8622" spans="2:6" x14ac:dyDescent="0.25">
      <c r="B8622" s="18">
        <v>2010</v>
      </c>
      <c r="C8622" s="19">
        <v>40219</v>
      </c>
      <c r="D8622" s="18" t="s">
        <v>6</v>
      </c>
      <c r="E8622" s="18">
        <v>6.278970189901717E-2</v>
      </c>
      <c r="F8622" s="18">
        <v>8.5004679470737892E-4</v>
      </c>
    </row>
    <row r="8623" spans="2:6" x14ac:dyDescent="0.25">
      <c r="B8623" s="18">
        <v>2010</v>
      </c>
      <c r="C8623" s="19">
        <v>40219</v>
      </c>
      <c r="D8623" s="18" t="s">
        <v>6</v>
      </c>
      <c r="E8623" s="18">
        <v>0.32461675476992646</v>
      </c>
      <c r="F8623" s="18">
        <v>1.8517748018532494E-3</v>
      </c>
    </row>
    <row r="8624" spans="2:6" x14ac:dyDescent="0.25">
      <c r="B8624" s="18">
        <v>2010</v>
      </c>
      <c r="C8624" s="19">
        <v>40219</v>
      </c>
      <c r="D8624" s="18" t="s">
        <v>7</v>
      </c>
      <c r="E8624" s="18">
        <v>1.3904111140195046E-3</v>
      </c>
      <c r="F8624" s="18">
        <v>6.3200505182704755E-6</v>
      </c>
    </row>
    <row r="8625" spans="2:6" x14ac:dyDescent="0.25">
      <c r="B8625" s="18">
        <v>2010</v>
      </c>
      <c r="C8625" s="19">
        <v>40219</v>
      </c>
      <c r="D8625" s="18" t="s">
        <v>6</v>
      </c>
      <c r="E8625" s="18">
        <v>3.7983503614805555E-2</v>
      </c>
      <c r="F8625" s="18">
        <v>9.9856798188673523E-4</v>
      </c>
    </row>
    <row r="8626" spans="2:6" x14ac:dyDescent="0.25">
      <c r="B8626" s="18">
        <v>2010</v>
      </c>
      <c r="C8626" s="19">
        <v>40219</v>
      </c>
      <c r="D8626" s="18" t="s">
        <v>6</v>
      </c>
      <c r="E8626" s="18">
        <v>1.1060088406973332E-4</v>
      </c>
      <c r="F8626" s="18">
        <v>3.1600252591352378E-6</v>
      </c>
    </row>
    <row r="8627" spans="2:6" x14ac:dyDescent="0.25">
      <c r="B8627" s="18">
        <v>2010</v>
      </c>
      <c r="C8627" s="19">
        <v>40219</v>
      </c>
      <c r="D8627" s="18" t="s">
        <v>6</v>
      </c>
      <c r="E8627" s="18">
        <v>1.8353426705057463E-2</v>
      </c>
      <c r="F8627" s="18">
        <v>2.085616671029257E-4</v>
      </c>
    </row>
    <row r="8628" spans="2:6" x14ac:dyDescent="0.25">
      <c r="B8628" s="18">
        <v>2010</v>
      </c>
      <c r="C8628" s="19">
        <v>40219</v>
      </c>
      <c r="D8628" s="18" t="s">
        <v>6</v>
      </c>
      <c r="E8628" s="18">
        <v>7.4737757403807503E-2</v>
      </c>
      <c r="F8628" s="18">
        <v>6.3516507708618285E-4</v>
      </c>
    </row>
    <row r="8629" spans="2:6" x14ac:dyDescent="0.25">
      <c r="B8629" s="18">
        <v>2010</v>
      </c>
      <c r="C8629" s="19">
        <v>40219</v>
      </c>
      <c r="D8629" s="18" t="s">
        <v>6</v>
      </c>
      <c r="E8629" s="18">
        <v>6.0735685480579268E-3</v>
      </c>
      <c r="F8629" s="18">
        <v>9.7960783033192368E-5</v>
      </c>
    </row>
    <row r="8630" spans="2:6" x14ac:dyDescent="0.25">
      <c r="B8630" s="18">
        <v>2010</v>
      </c>
      <c r="C8630" s="19">
        <v>40220</v>
      </c>
      <c r="D8630" s="18" t="s">
        <v>6</v>
      </c>
      <c r="E8630" s="18">
        <v>4.4594276456916479E-2</v>
      </c>
      <c r="F8630" s="18">
        <v>2.1235369741388799E-3</v>
      </c>
    </row>
    <row r="8631" spans="2:6" x14ac:dyDescent="0.25">
      <c r="B8631" s="18">
        <v>2010</v>
      </c>
      <c r="C8631" s="19">
        <v>40220</v>
      </c>
      <c r="D8631" s="18" t="s">
        <v>6</v>
      </c>
      <c r="E8631" s="18">
        <v>0.30008547868325958</v>
      </c>
      <c r="F8631" s="18">
        <v>4.4619556658989559E-3</v>
      </c>
    </row>
    <row r="8632" spans="2:6" x14ac:dyDescent="0.25">
      <c r="B8632" s="18">
        <v>2010</v>
      </c>
      <c r="C8632" s="19">
        <v>40220</v>
      </c>
      <c r="D8632" s="18" t="s">
        <v>7</v>
      </c>
      <c r="E8632" s="18">
        <v>1.5243961850068388E-2</v>
      </c>
      <c r="F8632" s="18">
        <v>7.5840606219245707E-5</v>
      </c>
    </row>
    <row r="8633" spans="2:6" x14ac:dyDescent="0.25">
      <c r="B8633" s="18">
        <v>2010</v>
      </c>
      <c r="C8633" s="19">
        <v>40220</v>
      </c>
      <c r="D8633" s="18" t="s">
        <v>7</v>
      </c>
      <c r="E8633" s="18">
        <v>3.9342314476233714E-3</v>
      </c>
      <c r="F8633" s="18">
        <v>1.5800126295676189E-5</v>
      </c>
    </row>
    <row r="8634" spans="2:6" x14ac:dyDescent="0.25">
      <c r="B8634" s="18">
        <v>2010</v>
      </c>
      <c r="C8634" s="19">
        <v>40220</v>
      </c>
      <c r="D8634" s="18" t="s">
        <v>7</v>
      </c>
      <c r="E8634" s="18">
        <v>0.20021920041880867</v>
      </c>
      <c r="F8634" s="18">
        <v>5.561644456078019E-4</v>
      </c>
    </row>
    <row r="8635" spans="2:6" x14ac:dyDescent="0.25">
      <c r="B8635" s="18">
        <v>2010</v>
      </c>
      <c r="C8635" s="19">
        <v>40220</v>
      </c>
      <c r="D8635" s="18" t="s">
        <v>6</v>
      </c>
      <c r="E8635" s="18">
        <v>1.3983111771673428E-2</v>
      </c>
      <c r="F8635" s="18">
        <v>3.1284250065438852E-4</v>
      </c>
    </row>
    <row r="8636" spans="2:6" x14ac:dyDescent="0.25">
      <c r="B8636" s="18">
        <v>2010</v>
      </c>
      <c r="C8636" s="19">
        <v>40221</v>
      </c>
      <c r="D8636" s="18" t="s">
        <v>7</v>
      </c>
      <c r="E8636" s="18">
        <v>9.8971991116115644E-3</v>
      </c>
      <c r="F8636" s="18">
        <v>1.1376090932886856E-4</v>
      </c>
    </row>
    <row r="8637" spans="2:6" x14ac:dyDescent="0.25">
      <c r="B8637" s="18">
        <v>2010</v>
      </c>
      <c r="C8637" s="19">
        <v>40220</v>
      </c>
      <c r="D8637" s="18" t="s">
        <v>7</v>
      </c>
      <c r="E8637" s="18">
        <v>1.4295954272327816E-2</v>
      </c>
      <c r="F8637" s="18">
        <v>2.4648197021254854E-4</v>
      </c>
    </row>
    <row r="8638" spans="2:6" x14ac:dyDescent="0.25">
      <c r="B8638" s="18">
        <v>2010</v>
      </c>
      <c r="C8638" s="19">
        <v>40204</v>
      </c>
      <c r="D8638" s="18" t="s">
        <v>6</v>
      </c>
      <c r="E8638" s="18">
        <v>2.338418691760076E-4</v>
      </c>
      <c r="F8638" s="18">
        <v>3.1600252591352378E-6</v>
      </c>
    </row>
    <row r="8639" spans="2:6" x14ac:dyDescent="0.25">
      <c r="B8639" s="18">
        <v>2010</v>
      </c>
      <c r="C8639" s="19">
        <v>40220</v>
      </c>
      <c r="D8639" s="18" t="s">
        <v>7</v>
      </c>
      <c r="E8639" s="18">
        <v>1.9339354585907655E-2</v>
      </c>
      <c r="F8639" s="18">
        <v>1.0744085881059809E-4</v>
      </c>
    </row>
    <row r="8640" spans="2:6" x14ac:dyDescent="0.25">
      <c r="B8640" s="18">
        <v>2010</v>
      </c>
      <c r="C8640" s="19">
        <v>40220</v>
      </c>
      <c r="D8640" s="18" t="s">
        <v>7</v>
      </c>
      <c r="E8640" s="18">
        <v>1.1376090932886855E-3</v>
      </c>
      <c r="F8640" s="18">
        <v>3.1600252591352378E-6</v>
      </c>
    </row>
    <row r="8641" spans="2:6" x14ac:dyDescent="0.25">
      <c r="B8641" s="18">
        <v>2010</v>
      </c>
      <c r="C8641" s="19">
        <v>40221</v>
      </c>
      <c r="D8641" s="18" t="s">
        <v>7</v>
      </c>
      <c r="E8641" s="18">
        <v>9.1008727463094841E-3</v>
      </c>
      <c r="F8641" s="18">
        <v>1.0112080829232761E-4</v>
      </c>
    </row>
    <row r="8642" spans="2:6" x14ac:dyDescent="0.25">
      <c r="B8642" s="18">
        <v>2010</v>
      </c>
      <c r="C8642" s="19">
        <v>40221</v>
      </c>
      <c r="D8642" s="18" t="s">
        <v>7</v>
      </c>
      <c r="E8642" s="18">
        <v>0.1164090104960239</v>
      </c>
      <c r="F8642" s="18">
        <v>7.141657085645638E-4</v>
      </c>
    </row>
    <row r="8643" spans="2:6" x14ac:dyDescent="0.25">
      <c r="B8643" s="18">
        <v>2010</v>
      </c>
      <c r="C8643" s="19">
        <v>40221</v>
      </c>
      <c r="D8643" s="18" t="s">
        <v>6</v>
      </c>
      <c r="E8643" s="18">
        <v>1.4608796772982205E-2</v>
      </c>
      <c r="F8643" s="18">
        <v>2.1804174288033142E-4</v>
      </c>
    </row>
    <row r="8644" spans="2:6" x14ac:dyDescent="0.25">
      <c r="B8644" s="18">
        <v>2010</v>
      </c>
      <c r="C8644" s="19">
        <v>40221</v>
      </c>
      <c r="D8644" s="18" t="s">
        <v>6</v>
      </c>
      <c r="E8644" s="18">
        <v>3.6833254420480334E-2</v>
      </c>
      <c r="F8644" s="18">
        <v>3.9184313213276947E-4</v>
      </c>
    </row>
    <row r="8645" spans="2:6" x14ac:dyDescent="0.25">
      <c r="B8645" s="18">
        <v>2010</v>
      </c>
      <c r="C8645" s="19">
        <v>40221</v>
      </c>
      <c r="D8645" s="18" t="s">
        <v>6</v>
      </c>
      <c r="E8645" s="18">
        <v>1.9045472236808077E-2</v>
      </c>
      <c r="F8645" s="18">
        <v>3.8868310687363426E-4</v>
      </c>
    </row>
    <row r="8646" spans="2:6" x14ac:dyDescent="0.25">
      <c r="B8646" s="18">
        <v>2010</v>
      </c>
      <c r="C8646" s="19">
        <v>40222</v>
      </c>
      <c r="D8646" s="18" t="s">
        <v>6</v>
      </c>
      <c r="E8646" s="18">
        <v>0.13573572498089501</v>
      </c>
      <c r="F8646" s="18">
        <v>2.6512611924144644E-3</v>
      </c>
    </row>
    <row r="8647" spans="2:6" x14ac:dyDescent="0.25">
      <c r="B8647" s="18">
        <v>2010</v>
      </c>
      <c r="C8647" s="19">
        <v>40222</v>
      </c>
      <c r="D8647" s="18" t="s">
        <v>6</v>
      </c>
      <c r="E8647" s="18">
        <v>1.4946919475709675E-3</v>
      </c>
      <c r="F8647" s="18">
        <v>1.4946919475709675E-3</v>
      </c>
    </row>
    <row r="8648" spans="2:6" x14ac:dyDescent="0.25">
      <c r="B8648" s="18">
        <v>2010</v>
      </c>
      <c r="C8648" s="19">
        <v>40222</v>
      </c>
      <c r="D8648" s="18" t="s">
        <v>6</v>
      </c>
      <c r="E8648" s="18">
        <v>3.9993279679615572E-2</v>
      </c>
      <c r="F8648" s="18">
        <v>4.4240353627893327E-4</v>
      </c>
    </row>
    <row r="8649" spans="2:6" x14ac:dyDescent="0.25">
      <c r="B8649" s="18">
        <v>2010</v>
      </c>
      <c r="C8649" s="19">
        <v>40222</v>
      </c>
      <c r="D8649" s="18" t="s">
        <v>6</v>
      </c>
      <c r="E8649" s="18">
        <v>0.12528236142367563</v>
      </c>
      <c r="F8649" s="18">
        <v>2.818742531148632E-3</v>
      </c>
    </row>
    <row r="8650" spans="2:6" x14ac:dyDescent="0.25">
      <c r="B8650" s="18">
        <v>2010</v>
      </c>
      <c r="C8650" s="19">
        <v>40222</v>
      </c>
      <c r="D8650" s="18" t="s">
        <v>6</v>
      </c>
      <c r="E8650" s="18">
        <v>2.6139728943566688E-2</v>
      </c>
      <c r="F8650" s="18">
        <v>5.561644456078019E-4</v>
      </c>
    </row>
    <row r="8651" spans="2:6" x14ac:dyDescent="0.25">
      <c r="B8651" s="18">
        <v>2010</v>
      </c>
      <c r="C8651" s="19">
        <v>40222</v>
      </c>
      <c r="D8651" s="18" t="s">
        <v>6</v>
      </c>
      <c r="E8651" s="18">
        <v>1.3569148462726711E-2</v>
      </c>
      <c r="F8651" s="18">
        <v>7.141657085645638E-4</v>
      </c>
    </row>
    <row r="8652" spans="2:6" x14ac:dyDescent="0.25">
      <c r="B8652" s="18">
        <v>2010</v>
      </c>
      <c r="C8652" s="19">
        <v>40222</v>
      </c>
      <c r="D8652" s="18" t="s">
        <v>7</v>
      </c>
      <c r="E8652" s="18">
        <v>1.7127336904512989E-3</v>
      </c>
      <c r="F8652" s="18">
        <v>6.3200505182704755E-6</v>
      </c>
    </row>
    <row r="8653" spans="2:6" x14ac:dyDescent="0.25">
      <c r="B8653" s="18">
        <v>2010</v>
      </c>
      <c r="C8653" s="19">
        <v>40222</v>
      </c>
      <c r="D8653" s="18" t="s">
        <v>6</v>
      </c>
      <c r="E8653" s="18">
        <v>2.6373570812742695E-2</v>
      </c>
      <c r="F8653" s="18">
        <v>6.762454054549409E-4</v>
      </c>
    </row>
    <row r="8654" spans="2:6" x14ac:dyDescent="0.25">
      <c r="B8654" s="18">
        <v>2010</v>
      </c>
      <c r="C8654" s="19">
        <v>40222</v>
      </c>
      <c r="D8654" s="18" t="s">
        <v>6</v>
      </c>
      <c r="E8654" s="18">
        <v>0.17044544242723647</v>
      </c>
      <c r="F8654" s="18">
        <v>2.8471827584808495E-3</v>
      </c>
    </row>
    <row r="8655" spans="2:6" x14ac:dyDescent="0.25">
      <c r="B8655" s="18">
        <v>2010</v>
      </c>
      <c r="C8655" s="19">
        <v>40222</v>
      </c>
      <c r="D8655" s="18" t="s">
        <v>6</v>
      </c>
      <c r="E8655" s="18">
        <v>0.10325066531698476</v>
      </c>
      <c r="F8655" s="18">
        <v>1.0428083355146286E-3</v>
      </c>
    </row>
    <row r="8656" spans="2:6" x14ac:dyDescent="0.25">
      <c r="B8656" s="18">
        <v>2010</v>
      </c>
      <c r="C8656" s="19">
        <v>40223</v>
      </c>
      <c r="D8656" s="18" t="s">
        <v>7</v>
      </c>
      <c r="E8656" s="18">
        <v>5.3404426879385515E-3</v>
      </c>
      <c r="F8656" s="18">
        <v>1.5800126295676189E-5</v>
      </c>
    </row>
    <row r="8657" spans="2:6" x14ac:dyDescent="0.25">
      <c r="B8657" s="18">
        <v>2010</v>
      </c>
      <c r="C8657" s="19">
        <v>40221</v>
      </c>
      <c r="D8657" s="18" t="s">
        <v>6</v>
      </c>
      <c r="E8657" s="18">
        <v>1.4220113666108571E-2</v>
      </c>
      <c r="F8657" s="18">
        <v>1.1060088406973332E-4</v>
      </c>
    </row>
    <row r="8658" spans="2:6" x14ac:dyDescent="0.25">
      <c r="B8658" s="18">
        <v>2010</v>
      </c>
      <c r="C8658" s="19">
        <v>40221</v>
      </c>
      <c r="D8658" s="18" t="s">
        <v>6</v>
      </c>
      <c r="E8658" s="18">
        <v>2.4376434848969224E-2</v>
      </c>
      <c r="F8658" s="18">
        <v>2.4648197021254854E-4</v>
      </c>
    </row>
    <row r="8659" spans="2:6" x14ac:dyDescent="0.25">
      <c r="B8659" s="18">
        <v>2010</v>
      </c>
      <c r="C8659" s="19">
        <v>40222</v>
      </c>
      <c r="D8659" s="18" t="s">
        <v>6</v>
      </c>
      <c r="E8659" s="18">
        <v>5.3088424353471997E-2</v>
      </c>
      <c r="F8659" s="18">
        <v>3.1600252591352379E-4</v>
      </c>
    </row>
    <row r="8660" spans="2:6" x14ac:dyDescent="0.25">
      <c r="B8660" s="18">
        <v>2010</v>
      </c>
      <c r="C8660" s="19">
        <v>40223</v>
      </c>
      <c r="D8660" s="18" t="s">
        <v>6</v>
      </c>
      <c r="E8660" s="18">
        <v>1.9671157238116854E-2</v>
      </c>
      <c r="F8660" s="18">
        <v>2.3700189443514284E-4</v>
      </c>
    </row>
    <row r="8661" spans="2:6" x14ac:dyDescent="0.25">
      <c r="B8661" s="18">
        <v>2010</v>
      </c>
      <c r="C8661" s="19">
        <v>40223</v>
      </c>
      <c r="D8661" s="18" t="s">
        <v>6</v>
      </c>
      <c r="E8661" s="18">
        <v>1.2564260430321706E-2</v>
      </c>
      <c r="F8661" s="18">
        <v>2.2436179339860188E-4</v>
      </c>
    </row>
    <row r="8662" spans="2:6" x14ac:dyDescent="0.25">
      <c r="B8662" s="18">
        <v>2010</v>
      </c>
      <c r="C8662" s="19">
        <v>40222</v>
      </c>
      <c r="D8662" s="18" t="s">
        <v>6</v>
      </c>
      <c r="E8662" s="18">
        <v>0.17059080358915668</v>
      </c>
      <c r="F8662" s="18">
        <v>3.0462643498063691E-3</v>
      </c>
    </row>
    <row r="8663" spans="2:6" x14ac:dyDescent="0.25">
      <c r="B8663" s="18">
        <v>2010</v>
      </c>
      <c r="C8663" s="19">
        <v>40224</v>
      </c>
      <c r="D8663" s="18" t="s">
        <v>6</v>
      </c>
      <c r="E8663" s="18">
        <v>0.25133892903583943</v>
      </c>
      <c r="F8663" s="18">
        <v>1.8075344482253561E-3</v>
      </c>
    </row>
    <row r="8664" spans="2:6" x14ac:dyDescent="0.25">
      <c r="B8664" s="18">
        <v>2010</v>
      </c>
      <c r="C8664" s="19">
        <v>40224</v>
      </c>
      <c r="D8664" s="18" t="s">
        <v>6</v>
      </c>
      <c r="E8664" s="18">
        <v>2.5217001567899199E-2</v>
      </c>
      <c r="F8664" s="18">
        <v>2.4016191969427808E-4</v>
      </c>
    </row>
    <row r="8665" spans="2:6" x14ac:dyDescent="0.25">
      <c r="B8665" s="18">
        <v>2010</v>
      </c>
      <c r="C8665" s="19">
        <v>40224</v>
      </c>
      <c r="D8665" s="18" t="s">
        <v>6</v>
      </c>
      <c r="E8665" s="18">
        <v>3.8353226570124382E-2</v>
      </c>
      <c r="F8665" s="18">
        <v>1.6748133873416759E-4</v>
      </c>
    </row>
    <row r="8666" spans="2:6" x14ac:dyDescent="0.25">
      <c r="B8666" s="18">
        <v>2010</v>
      </c>
      <c r="C8666" s="19">
        <v>40224</v>
      </c>
      <c r="D8666" s="18" t="s">
        <v>6</v>
      </c>
      <c r="E8666" s="18">
        <v>3.0968247539525331E-4</v>
      </c>
      <c r="F8666" s="18">
        <v>6.3200505182704755E-6</v>
      </c>
    </row>
    <row r="8667" spans="2:6" x14ac:dyDescent="0.25">
      <c r="B8667" s="18">
        <v>2010</v>
      </c>
      <c r="C8667" s="19">
        <v>40224</v>
      </c>
      <c r="D8667" s="18" t="s">
        <v>6</v>
      </c>
      <c r="E8667" s="18">
        <v>0.179173432192968</v>
      </c>
      <c r="F8667" s="18">
        <v>7.1669372877187195E-3</v>
      </c>
    </row>
    <row r="8668" spans="2:6" x14ac:dyDescent="0.25">
      <c r="B8668" s="18">
        <v>2010</v>
      </c>
      <c r="C8668" s="19">
        <v>40224</v>
      </c>
      <c r="D8668" s="18" t="s">
        <v>6</v>
      </c>
      <c r="E8668" s="18">
        <v>5.1192409197990858E-4</v>
      </c>
      <c r="F8668" s="18">
        <v>9.4800757774057133E-6</v>
      </c>
    </row>
    <row r="8669" spans="2:6" x14ac:dyDescent="0.25">
      <c r="B8669" s="18">
        <v>2010</v>
      </c>
      <c r="C8669" s="19">
        <v>40224</v>
      </c>
      <c r="D8669" s="18" t="s">
        <v>7</v>
      </c>
      <c r="E8669" s="18">
        <v>5.3657228900116337E-3</v>
      </c>
      <c r="F8669" s="18">
        <v>1.8960151554811427E-5</v>
      </c>
    </row>
    <row r="8670" spans="2:6" x14ac:dyDescent="0.25">
      <c r="B8670" s="18">
        <v>2010</v>
      </c>
      <c r="C8670" s="19">
        <v>40225</v>
      </c>
      <c r="D8670" s="18" t="s">
        <v>7</v>
      </c>
      <c r="E8670" s="18">
        <v>3.665629300596876E-4</v>
      </c>
      <c r="F8670" s="18">
        <v>6.3200505182704755E-6</v>
      </c>
    </row>
    <row r="8671" spans="2:6" x14ac:dyDescent="0.25">
      <c r="B8671" s="18">
        <v>2010</v>
      </c>
      <c r="C8671" s="19">
        <v>40225</v>
      </c>
      <c r="D8671" s="18" t="s">
        <v>7</v>
      </c>
      <c r="E8671" s="18">
        <v>3.6147528939247983E-2</v>
      </c>
      <c r="F8671" s="18">
        <v>1.2956103562454475E-4</v>
      </c>
    </row>
    <row r="8672" spans="2:6" x14ac:dyDescent="0.25">
      <c r="B8672" s="18">
        <v>2010</v>
      </c>
      <c r="C8672" s="19">
        <v>40225</v>
      </c>
      <c r="D8672" s="18" t="s">
        <v>7</v>
      </c>
      <c r="E8672" s="18">
        <v>2.7555420259659274E-2</v>
      </c>
      <c r="F8672" s="18">
        <v>1.2640101036540951E-4</v>
      </c>
    </row>
    <row r="8673" spans="2:6" x14ac:dyDescent="0.25">
      <c r="B8673" s="18">
        <v>2010</v>
      </c>
      <c r="C8673" s="19">
        <v>40225</v>
      </c>
      <c r="D8673" s="18" t="s">
        <v>7</v>
      </c>
      <c r="E8673" s="18">
        <v>4.503035994267714E-3</v>
      </c>
      <c r="F8673" s="18">
        <v>1.5800126295676189E-5</v>
      </c>
    </row>
    <row r="8674" spans="2:6" x14ac:dyDescent="0.25">
      <c r="B8674" s="18">
        <v>2010</v>
      </c>
      <c r="C8674" s="19">
        <v>40225</v>
      </c>
      <c r="D8674" s="18" t="s">
        <v>6</v>
      </c>
      <c r="E8674" s="18">
        <v>5.8463627319261038E-2</v>
      </c>
      <c r="F8674" s="18">
        <v>1.2987703815045828E-3</v>
      </c>
    </row>
    <row r="8675" spans="2:6" x14ac:dyDescent="0.25">
      <c r="B8675" s="18">
        <v>2010</v>
      </c>
      <c r="C8675" s="19">
        <v>40225</v>
      </c>
      <c r="D8675" s="18" t="s">
        <v>7</v>
      </c>
      <c r="E8675" s="18">
        <v>6.6670212917235253E-2</v>
      </c>
      <c r="F8675" s="18">
        <v>2.4332194495341333E-4</v>
      </c>
    </row>
    <row r="8676" spans="2:6" x14ac:dyDescent="0.25">
      <c r="B8676" s="18">
        <v>2010</v>
      </c>
      <c r="C8676" s="19">
        <v>40225</v>
      </c>
      <c r="D8676" s="18" t="s">
        <v>7</v>
      </c>
      <c r="E8676" s="18">
        <v>1.5958127558632952E-3</v>
      </c>
      <c r="F8676" s="18">
        <v>1.5800126295676189E-5</v>
      </c>
    </row>
    <row r="8677" spans="2:6" x14ac:dyDescent="0.25">
      <c r="B8677" s="18">
        <v>2010</v>
      </c>
      <c r="C8677" s="19">
        <v>40225</v>
      </c>
      <c r="D8677" s="18" t="s">
        <v>7</v>
      </c>
      <c r="E8677" s="18">
        <v>1.2260898005444722E-2</v>
      </c>
      <c r="F8677" s="18">
        <v>6.3200505182704755E-5</v>
      </c>
    </row>
    <row r="8678" spans="2:6" x14ac:dyDescent="0.25">
      <c r="B8678" s="18">
        <v>2010</v>
      </c>
      <c r="C8678" s="19">
        <v>40226</v>
      </c>
      <c r="D8678" s="18" t="s">
        <v>6</v>
      </c>
      <c r="E8678" s="18">
        <v>0.14674841300898131</v>
      </c>
      <c r="F8678" s="18">
        <v>3.6909095026699578E-3</v>
      </c>
    </row>
    <row r="8679" spans="2:6" x14ac:dyDescent="0.25">
      <c r="B8679" s="18">
        <v>2010</v>
      </c>
      <c r="C8679" s="19">
        <v>40226</v>
      </c>
      <c r="D8679" s="18" t="s">
        <v>6</v>
      </c>
      <c r="E8679" s="18">
        <v>1.2181897373966341E-2</v>
      </c>
      <c r="F8679" s="18">
        <v>8.1212649159775614E-4</v>
      </c>
    </row>
    <row r="8680" spans="2:6" x14ac:dyDescent="0.25">
      <c r="B8680" s="18">
        <v>2010</v>
      </c>
      <c r="C8680" s="19">
        <v>40226</v>
      </c>
      <c r="D8680" s="18" t="s">
        <v>6</v>
      </c>
      <c r="E8680" s="18">
        <v>1.566108518427424E-2</v>
      </c>
      <c r="F8680" s="18">
        <v>1.8644149028897904E-4</v>
      </c>
    </row>
    <row r="8681" spans="2:6" x14ac:dyDescent="0.25">
      <c r="B8681" s="18">
        <v>2010</v>
      </c>
      <c r="C8681" s="19">
        <v>40226</v>
      </c>
      <c r="D8681" s="18" t="s">
        <v>7</v>
      </c>
      <c r="E8681" s="18">
        <v>1.2956103562454474E-3</v>
      </c>
      <c r="F8681" s="18">
        <v>6.3200505182704755E-6</v>
      </c>
    </row>
    <row r="8682" spans="2:6" x14ac:dyDescent="0.25">
      <c r="B8682" s="18">
        <v>2010</v>
      </c>
      <c r="C8682" s="19">
        <v>40226</v>
      </c>
      <c r="D8682" s="18" t="s">
        <v>7</v>
      </c>
      <c r="E8682" s="18">
        <v>1.5484123769762665E-4</v>
      </c>
      <c r="F8682" s="18">
        <v>3.1600252591352378E-6</v>
      </c>
    </row>
    <row r="8683" spans="2:6" x14ac:dyDescent="0.25">
      <c r="B8683" s="18">
        <v>2010</v>
      </c>
      <c r="C8683" s="19">
        <v>40227</v>
      </c>
      <c r="D8683" s="18" t="s">
        <v>6</v>
      </c>
      <c r="E8683" s="18">
        <v>0.11616568855107048</v>
      </c>
      <c r="F8683" s="18">
        <v>7.5524603693332185E-4</v>
      </c>
    </row>
    <row r="8684" spans="2:6" x14ac:dyDescent="0.25">
      <c r="B8684" s="18">
        <v>2010</v>
      </c>
      <c r="C8684" s="19">
        <v>40226</v>
      </c>
      <c r="D8684" s="18" t="s">
        <v>6</v>
      </c>
      <c r="E8684" s="18">
        <v>2.6402011040074912E-2</v>
      </c>
      <c r="F8684" s="18">
        <v>1.7601340693383274E-3</v>
      </c>
    </row>
    <row r="8685" spans="2:6" x14ac:dyDescent="0.25">
      <c r="B8685" s="18">
        <v>2010</v>
      </c>
      <c r="C8685" s="19">
        <v>40227</v>
      </c>
      <c r="D8685" s="18" t="s">
        <v>7</v>
      </c>
      <c r="E8685" s="18">
        <v>2.8506587862658979E-2</v>
      </c>
      <c r="F8685" s="18">
        <v>9.7960783033192368E-5</v>
      </c>
    </row>
    <row r="8686" spans="2:6" x14ac:dyDescent="0.25">
      <c r="B8686" s="18">
        <v>2010</v>
      </c>
      <c r="C8686" s="19">
        <v>40227</v>
      </c>
      <c r="D8686" s="18" t="s">
        <v>7</v>
      </c>
      <c r="E8686" s="18">
        <v>5.466843698303961E-4</v>
      </c>
      <c r="F8686" s="18">
        <v>3.1600252591352378E-6</v>
      </c>
    </row>
    <row r="8687" spans="2:6" x14ac:dyDescent="0.25">
      <c r="B8687" s="18">
        <v>2010</v>
      </c>
      <c r="C8687" s="19">
        <v>40228</v>
      </c>
      <c r="D8687" s="18" t="s">
        <v>6</v>
      </c>
      <c r="E8687" s="18">
        <v>0.24159025111140719</v>
      </c>
      <c r="F8687" s="18">
        <v>4.4113952617527924E-3</v>
      </c>
    </row>
    <row r="8688" spans="2:6" x14ac:dyDescent="0.25">
      <c r="B8688" s="18">
        <v>2010</v>
      </c>
      <c r="C8688" s="19">
        <v>40228</v>
      </c>
      <c r="D8688" s="18" t="s">
        <v>7</v>
      </c>
      <c r="E8688" s="18">
        <v>6.3200505182704755E-5</v>
      </c>
      <c r="F8688" s="18">
        <v>3.1600252591352378E-6</v>
      </c>
    </row>
    <row r="8689" spans="2:6" x14ac:dyDescent="0.25">
      <c r="B8689" s="18">
        <v>2010</v>
      </c>
      <c r="C8689" s="19">
        <v>40228</v>
      </c>
      <c r="D8689" s="18" t="s">
        <v>6</v>
      </c>
      <c r="E8689" s="18">
        <v>2.3004983886504532E-3</v>
      </c>
      <c r="F8689" s="18">
        <v>2.5280202073081902E-5</v>
      </c>
    </row>
    <row r="8690" spans="2:6" x14ac:dyDescent="0.25">
      <c r="B8690" s="18">
        <v>2010</v>
      </c>
      <c r="C8690" s="19">
        <v>40228</v>
      </c>
      <c r="D8690" s="18" t="s">
        <v>7</v>
      </c>
      <c r="E8690" s="18">
        <v>2.0476963679196342E-2</v>
      </c>
      <c r="F8690" s="18">
        <v>1.7064136399330283E-4</v>
      </c>
    </row>
    <row r="8691" spans="2:6" x14ac:dyDescent="0.25">
      <c r="B8691" s="18">
        <v>2010</v>
      </c>
      <c r="C8691" s="19">
        <v>40228</v>
      </c>
      <c r="D8691" s="18" t="s">
        <v>7</v>
      </c>
      <c r="E8691" s="18">
        <v>2.0748725851481971E-2</v>
      </c>
      <c r="F8691" s="18">
        <v>2.1172169236206094E-4</v>
      </c>
    </row>
    <row r="8692" spans="2:6" x14ac:dyDescent="0.25">
      <c r="B8692" s="18">
        <v>2010</v>
      </c>
      <c r="C8692" s="19">
        <v>40228</v>
      </c>
      <c r="D8692" s="18" t="s">
        <v>7</v>
      </c>
      <c r="E8692" s="18">
        <v>1.3174145305334806E-2</v>
      </c>
      <c r="F8692" s="18">
        <v>3.4760277850487619E-5</v>
      </c>
    </row>
    <row r="8693" spans="2:6" x14ac:dyDescent="0.25">
      <c r="B8693" s="18">
        <v>2010</v>
      </c>
      <c r="C8693" s="19">
        <v>40228</v>
      </c>
      <c r="D8693" s="18" t="s">
        <v>7</v>
      </c>
      <c r="E8693" s="18">
        <v>6.6676532967753521E-4</v>
      </c>
      <c r="F8693" s="18">
        <v>3.1600252591352378E-6</v>
      </c>
    </row>
    <row r="8694" spans="2:6" x14ac:dyDescent="0.25">
      <c r="B8694" s="18">
        <v>2010</v>
      </c>
      <c r="C8694" s="19">
        <v>40228</v>
      </c>
      <c r="D8694" s="18" t="s">
        <v>7</v>
      </c>
      <c r="E8694" s="18">
        <v>4.266034099832571E-4</v>
      </c>
      <c r="F8694" s="18">
        <v>9.4800757774057133E-6</v>
      </c>
    </row>
    <row r="8695" spans="2:6" x14ac:dyDescent="0.25">
      <c r="B8695" s="18">
        <v>2010</v>
      </c>
      <c r="C8695" s="19">
        <v>40228</v>
      </c>
      <c r="D8695" s="18" t="s">
        <v>7</v>
      </c>
      <c r="E8695" s="18">
        <v>1.3139385027484319E-2</v>
      </c>
      <c r="F8695" s="18">
        <v>1.0428083355146285E-4</v>
      </c>
    </row>
    <row r="8696" spans="2:6" x14ac:dyDescent="0.25">
      <c r="B8696" s="18">
        <v>2010</v>
      </c>
      <c r="C8696" s="19">
        <v>40228</v>
      </c>
      <c r="D8696" s="18" t="s">
        <v>7</v>
      </c>
      <c r="E8696" s="18">
        <v>1.3272106088367999E-3</v>
      </c>
      <c r="F8696" s="18">
        <v>3.1600252591352378E-6</v>
      </c>
    </row>
    <row r="8697" spans="2:6" x14ac:dyDescent="0.25">
      <c r="B8697" s="18">
        <v>2010</v>
      </c>
      <c r="C8697" s="19">
        <v>40228</v>
      </c>
      <c r="D8697" s="18" t="s">
        <v>6</v>
      </c>
      <c r="E8697" s="18">
        <v>7.3944591063764562E-4</v>
      </c>
      <c r="F8697" s="18">
        <v>6.3200505182704755E-6</v>
      </c>
    </row>
    <row r="8698" spans="2:6" x14ac:dyDescent="0.25">
      <c r="B8698" s="18">
        <v>2010</v>
      </c>
      <c r="C8698" s="19">
        <v>40229</v>
      </c>
      <c r="D8698" s="18" t="s">
        <v>7</v>
      </c>
      <c r="E8698" s="18">
        <v>5.9092472345828953E-4</v>
      </c>
      <c r="F8698" s="18">
        <v>3.1600252591352378E-6</v>
      </c>
    </row>
    <row r="8699" spans="2:6" x14ac:dyDescent="0.25">
      <c r="B8699" s="18">
        <v>2010</v>
      </c>
      <c r="C8699" s="19">
        <v>40229</v>
      </c>
      <c r="D8699" s="18" t="s">
        <v>7</v>
      </c>
      <c r="E8699" s="18">
        <v>3.6340290480055233E-4</v>
      </c>
      <c r="F8699" s="18">
        <v>3.1600252591352378E-6</v>
      </c>
    </row>
    <row r="8700" spans="2:6" x14ac:dyDescent="0.25">
      <c r="B8700" s="18">
        <v>2010</v>
      </c>
      <c r="C8700" s="19">
        <v>40229</v>
      </c>
      <c r="D8700" s="18" t="s">
        <v>7</v>
      </c>
      <c r="E8700" s="18">
        <v>6.3200505182704758E-4</v>
      </c>
      <c r="F8700" s="18">
        <v>3.1600252591352378E-6</v>
      </c>
    </row>
    <row r="8701" spans="2:6" x14ac:dyDescent="0.25">
      <c r="B8701" s="18">
        <v>2010</v>
      </c>
      <c r="C8701" s="19">
        <v>40228</v>
      </c>
      <c r="D8701" s="18" t="s">
        <v>6</v>
      </c>
      <c r="E8701" s="18">
        <v>3.1221049560256151E-3</v>
      </c>
      <c r="F8701" s="18">
        <v>1.6432131347503238E-4</v>
      </c>
    </row>
    <row r="8702" spans="2:6" x14ac:dyDescent="0.25">
      <c r="B8702" s="18">
        <v>2010</v>
      </c>
      <c r="C8702" s="19">
        <v>40230</v>
      </c>
      <c r="D8702" s="18" t="s">
        <v>6</v>
      </c>
      <c r="E8702" s="18">
        <v>6.3655548820020225E-2</v>
      </c>
      <c r="F8702" s="18">
        <v>5.8144464768088372E-4</v>
      </c>
    </row>
    <row r="8703" spans="2:6" x14ac:dyDescent="0.25">
      <c r="B8703" s="18">
        <v>2010</v>
      </c>
      <c r="C8703" s="19">
        <v>40230</v>
      </c>
      <c r="D8703" s="18" t="s">
        <v>7</v>
      </c>
      <c r="E8703" s="18">
        <v>2.2056976308763962E-3</v>
      </c>
      <c r="F8703" s="18">
        <v>6.3200505182704755E-6</v>
      </c>
    </row>
    <row r="8704" spans="2:6" x14ac:dyDescent="0.25">
      <c r="B8704" s="18">
        <v>2010</v>
      </c>
      <c r="C8704" s="19">
        <v>40230</v>
      </c>
      <c r="D8704" s="18" t="s">
        <v>7</v>
      </c>
      <c r="E8704" s="18">
        <v>5.0168561014031034E-2</v>
      </c>
      <c r="F8704" s="18">
        <v>1.7064136399330283E-4</v>
      </c>
    </row>
    <row r="8705" spans="2:6" x14ac:dyDescent="0.25">
      <c r="B8705" s="18">
        <v>2010</v>
      </c>
      <c r="C8705" s="19">
        <v>40230</v>
      </c>
      <c r="D8705" s="18" t="s">
        <v>6</v>
      </c>
      <c r="E8705" s="18">
        <v>0.11212717626989564</v>
      </c>
      <c r="F8705" s="18">
        <v>4.3924351101979806E-4</v>
      </c>
    </row>
    <row r="8706" spans="2:6" x14ac:dyDescent="0.25">
      <c r="B8706" s="18">
        <v>2010</v>
      </c>
      <c r="C8706" s="19">
        <v>40231</v>
      </c>
      <c r="D8706" s="18" t="s">
        <v>7</v>
      </c>
      <c r="E8706" s="18">
        <v>3.6972295531882281E-4</v>
      </c>
      <c r="F8706" s="18">
        <v>3.1600252591352378E-6</v>
      </c>
    </row>
    <row r="8707" spans="2:6" x14ac:dyDescent="0.25">
      <c r="B8707" s="18">
        <v>2010</v>
      </c>
      <c r="C8707" s="19">
        <v>40231</v>
      </c>
      <c r="D8707" s="18" t="s">
        <v>7</v>
      </c>
      <c r="E8707" s="18">
        <v>3.4254673809025978E-3</v>
      </c>
      <c r="F8707" s="18">
        <v>1.2640101036540951E-5</v>
      </c>
    </row>
    <row r="8708" spans="2:6" x14ac:dyDescent="0.25">
      <c r="B8708" s="18">
        <v>2010</v>
      </c>
      <c r="C8708" s="19">
        <v>40231</v>
      </c>
      <c r="D8708" s="18" t="s">
        <v>7</v>
      </c>
      <c r="E8708" s="18">
        <v>1.2576900531358246E-3</v>
      </c>
      <c r="F8708" s="18">
        <v>3.1600252591352378E-6</v>
      </c>
    </row>
    <row r="8709" spans="2:6" x14ac:dyDescent="0.25">
      <c r="B8709" s="18">
        <v>2010</v>
      </c>
      <c r="C8709" s="19">
        <v>40231</v>
      </c>
      <c r="D8709" s="18" t="s">
        <v>7</v>
      </c>
      <c r="E8709" s="18">
        <v>4.209153645168137E-3</v>
      </c>
      <c r="F8709" s="18">
        <v>9.4800757774057133E-6</v>
      </c>
    </row>
    <row r="8710" spans="2:6" x14ac:dyDescent="0.25">
      <c r="B8710" s="18">
        <v>2010</v>
      </c>
      <c r="C8710" s="19">
        <v>40231</v>
      </c>
      <c r="D8710" s="18" t="s">
        <v>6</v>
      </c>
      <c r="E8710" s="18">
        <v>4.4335154385667389E-2</v>
      </c>
      <c r="F8710" s="18">
        <v>7.2680580960110465E-4</v>
      </c>
    </row>
    <row r="8711" spans="2:6" x14ac:dyDescent="0.25">
      <c r="B8711" s="18">
        <v>2010</v>
      </c>
      <c r="C8711" s="19">
        <v>40231</v>
      </c>
      <c r="D8711" s="18" t="s">
        <v>6</v>
      </c>
      <c r="E8711" s="18">
        <v>1.807534448225356E-2</v>
      </c>
      <c r="F8711" s="18">
        <v>8.2160656737516189E-5</v>
      </c>
    </row>
    <row r="8712" spans="2:6" x14ac:dyDescent="0.25">
      <c r="B8712" s="18">
        <v>2010</v>
      </c>
      <c r="C8712" s="19">
        <v>40232</v>
      </c>
      <c r="D8712" s="18" t="s">
        <v>6</v>
      </c>
      <c r="E8712" s="18">
        <v>3.1685573273349033E-2</v>
      </c>
      <c r="F8712" s="18">
        <v>8.7817101951368267E-3</v>
      </c>
    </row>
    <row r="8713" spans="2:6" x14ac:dyDescent="0.25">
      <c r="B8713" s="18">
        <v>2010</v>
      </c>
      <c r="C8713" s="19">
        <v>40232</v>
      </c>
      <c r="D8713" s="18" t="s">
        <v>6</v>
      </c>
      <c r="E8713" s="18">
        <v>4.7716381412942089E-3</v>
      </c>
      <c r="F8713" s="18">
        <v>4.771638141294209E-4</v>
      </c>
    </row>
    <row r="8714" spans="2:6" x14ac:dyDescent="0.25">
      <c r="B8714" s="18">
        <v>2010</v>
      </c>
      <c r="C8714" s="19">
        <v>40232</v>
      </c>
      <c r="D8714" s="18" t="s">
        <v>7</v>
      </c>
      <c r="E8714" s="18">
        <v>1.5446203466653043E-2</v>
      </c>
      <c r="F8714" s="18">
        <v>1.6432131347503238E-4</v>
      </c>
    </row>
    <row r="8715" spans="2:6" x14ac:dyDescent="0.25">
      <c r="B8715" s="18">
        <v>2010</v>
      </c>
      <c r="C8715" s="19">
        <v>40232</v>
      </c>
      <c r="D8715" s="18" t="s">
        <v>7</v>
      </c>
      <c r="E8715" s="18">
        <v>3.9967999477542489E-2</v>
      </c>
      <c r="F8715" s="18">
        <v>1.9592156606638474E-4</v>
      </c>
    </row>
    <row r="8716" spans="2:6" x14ac:dyDescent="0.25">
      <c r="B8716" s="18">
        <v>2010</v>
      </c>
      <c r="C8716" s="19">
        <v>40232</v>
      </c>
      <c r="D8716" s="18" t="s">
        <v>7</v>
      </c>
      <c r="E8716" s="18">
        <v>4.9707197326197293E-2</v>
      </c>
      <c r="F8716" s="18">
        <v>1.7380138925243807E-4</v>
      </c>
    </row>
    <row r="8717" spans="2:6" x14ac:dyDescent="0.25">
      <c r="B8717" s="18">
        <v>2010</v>
      </c>
      <c r="C8717" s="19">
        <v>40232</v>
      </c>
      <c r="D8717" s="18" t="s">
        <v>7</v>
      </c>
      <c r="E8717" s="18">
        <v>3.8489107656267195E-2</v>
      </c>
      <c r="F8717" s="18">
        <v>9.1640732514921899E-5</v>
      </c>
    </row>
    <row r="8718" spans="2:6" x14ac:dyDescent="0.25">
      <c r="B8718" s="18">
        <v>2010</v>
      </c>
      <c r="C8718" s="19">
        <v>40232</v>
      </c>
      <c r="D8718" s="18" t="s">
        <v>7</v>
      </c>
      <c r="E8718" s="18">
        <v>6.5023839757225782E-2</v>
      </c>
      <c r="F8718" s="18">
        <v>1.8012143977070856E-4</v>
      </c>
    </row>
    <row r="8719" spans="2:6" x14ac:dyDescent="0.25">
      <c r="B8719" s="18">
        <v>2010</v>
      </c>
      <c r="C8719" s="19">
        <v>40232</v>
      </c>
      <c r="D8719" s="18" t="s">
        <v>7</v>
      </c>
      <c r="E8719" s="18">
        <v>1.1376090932886855E-3</v>
      </c>
      <c r="F8719" s="18">
        <v>3.1600252591352378E-6</v>
      </c>
    </row>
    <row r="8720" spans="2:6" x14ac:dyDescent="0.25">
      <c r="B8720" s="18">
        <v>2010</v>
      </c>
      <c r="C8720" s="19">
        <v>40233</v>
      </c>
      <c r="D8720" s="18" t="s">
        <v>6</v>
      </c>
      <c r="E8720" s="18">
        <v>7.7344778242594087E-2</v>
      </c>
      <c r="F8720" s="18">
        <v>1.0333282597372229E-3</v>
      </c>
    </row>
    <row r="8721" spans="2:6" x14ac:dyDescent="0.25">
      <c r="B8721" s="18">
        <v>2010</v>
      </c>
      <c r="C8721" s="19">
        <v>40232</v>
      </c>
      <c r="D8721" s="18" t="s">
        <v>7</v>
      </c>
      <c r="E8721" s="18">
        <v>1.6985135767851902E-2</v>
      </c>
      <c r="F8721" s="18">
        <v>1.3588108614281523E-4</v>
      </c>
    </row>
    <row r="8722" spans="2:6" x14ac:dyDescent="0.25">
      <c r="B8722" s="18">
        <v>2010</v>
      </c>
      <c r="C8722" s="19">
        <v>40232</v>
      </c>
      <c r="D8722" s="18" t="s">
        <v>7</v>
      </c>
      <c r="E8722" s="18">
        <v>6.655013195738811E-3</v>
      </c>
      <c r="F8722" s="18">
        <v>8.2160656737516189E-5</v>
      </c>
    </row>
    <row r="8723" spans="2:6" x14ac:dyDescent="0.25">
      <c r="B8723" s="18">
        <v>2010</v>
      </c>
      <c r="C8723" s="19">
        <v>40232</v>
      </c>
      <c r="D8723" s="18" t="s">
        <v>7</v>
      </c>
      <c r="E8723" s="18">
        <v>3.1600252591352379E-4</v>
      </c>
      <c r="F8723" s="18">
        <v>3.1600252591352378E-6</v>
      </c>
    </row>
    <row r="8724" spans="2:6" x14ac:dyDescent="0.25">
      <c r="B8724" s="18">
        <v>2010</v>
      </c>
      <c r="C8724" s="19">
        <v>40233</v>
      </c>
      <c r="D8724" s="18" t="s">
        <v>6</v>
      </c>
      <c r="E8724" s="18">
        <v>2.1807334313292275E-2</v>
      </c>
      <c r="F8724" s="18">
        <v>2.1172169236206094E-4</v>
      </c>
    </row>
    <row r="8725" spans="2:6" x14ac:dyDescent="0.25">
      <c r="B8725" s="18">
        <v>2010</v>
      </c>
      <c r="C8725" s="19">
        <v>40227</v>
      </c>
      <c r="D8725" s="18" t="s">
        <v>7</v>
      </c>
      <c r="E8725" s="18">
        <v>4.0764325842844564E-3</v>
      </c>
      <c r="F8725" s="18">
        <v>3.1600252591352378E-5</v>
      </c>
    </row>
    <row r="8726" spans="2:6" x14ac:dyDescent="0.25">
      <c r="B8726" s="18">
        <v>2010</v>
      </c>
      <c r="C8726" s="19">
        <v>40232</v>
      </c>
      <c r="D8726" s="18" t="s">
        <v>7</v>
      </c>
      <c r="E8726" s="18">
        <v>9.6058447827192958E-2</v>
      </c>
      <c r="F8726" s="18">
        <v>3.0968247539525331E-4</v>
      </c>
    </row>
    <row r="8727" spans="2:6" x14ac:dyDescent="0.25">
      <c r="B8727" s="18">
        <v>2010</v>
      </c>
      <c r="C8727" s="19">
        <v>40232</v>
      </c>
      <c r="D8727" s="18" t="s">
        <v>7</v>
      </c>
      <c r="E8727" s="18">
        <v>6.3516507708618285E-4</v>
      </c>
      <c r="F8727" s="18">
        <v>3.1600252591352378E-6</v>
      </c>
    </row>
    <row r="8728" spans="2:6" x14ac:dyDescent="0.25">
      <c r="B8728" s="18">
        <v>2010</v>
      </c>
      <c r="C8728" s="19">
        <v>40233</v>
      </c>
      <c r="D8728" s="18" t="s">
        <v>6</v>
      </c>
      <c r="E8728" s="18">
        <v>4.057472432729645E-3</v>
      </c>
      <c r="F8728" s="18">
        <v>2.0287362163648225E-3</v>
      </c>
    </row>
    <row r="8729" spans="2:6" x14ac:dyDescent="0.25">
      <c r="B8729" s="18">
        <v>2010</v>
      </c>
      <c r="C8729" s="19">
        <v>40233</v>
      </c>
      <c r="D8729" s="18" t="s">
        <v>6</v>
      </c>
      <c r="E8729" s="18">
        <v>2.3700189443514284E-3</v>
      </c>
      <c r="F8729" s="18">
        <v>2.3700189443514284E-3</v>
      </c>
    </row>
    <row r="8730" spans="2:6" x14ac:dyDescent="0.25">
      <c r="B8730" s="18">
        <v>2010</v>
      </c>
      <c r="C8730" s="19">
        <v>40233</v>
      </c>
      <c r="D8730" s="18" t="s">
        <v>7</v>
      </c>
      <c r="E8730" s="18">
        <v>3.9019991899801917E-2</v>
      </c>
      <c r="F8730" s="18">
        <v>1.3272106088367999E-4</v>
      </c>
    </row>
    <row r="8731" spans="2:6" x14ac:dyDescent="0.25">
      <c r="B8731" s="18">
        <v>2010</v>
      </c>
      <c r="C8731" s="19">
        <v>40234</v>
      </c>
      <c r="D8731" s="18" t="s">
        <v>6</v>
      </c>
      <c r="E8731" s="18">
        <v>0.17504959922979649</v>
      </c>
      <c r="F8731" s="18">
        <v>3.5265881891949256E-3</v>
      </c>
    </row>
    <row r="8732" spans="2:6" x14ac:dyDescent="0.25">
      <c r="B8732" s="18">
        <v>2010</v>
      </c>
      <c r="C8732" s="19">
        <v>40234</v>
      </c>
      <c r="D8732" s="18" t="s">
        <v>6</v>
      </c>
      <c r="E8732" s="18">
        <v>8.3424666841170284E-3</v>
      </c>
      <c r="F8732" s="18">
        <v>6.3200505182704755E-5</v>
      </c>
    </row>
    <row r="8733" spans="2:6" x14ac:dyDescent="0.25">
      <c r="B8733" s="18">
        <v>2010</v>
      </c>
      <c r="C8733" s="19">
        <v>40234</v>
      </c>
      <c r="D8733" s="18" t="s">
        <v>6</v>
      </c>
      <c r="E8733" s="18">
        <v>3.5392282902314665E-2</v>
      </c>
      <c r="F8733" s="18">
        <v>4.4240353627893327E-4</v>
      </c>
    </row>
    <row r="8734" spans="2:6" x14ac:dyDescent="0.25">
      <c r="B8734" s="18">
        <v>2010</v>
      </c>
      <c r="C8734" s="19">
        <v>40234</v>
      </c>
      <c r="D8734" s="18" t="s">
        <v>6</v>
      </c>
      <c r="E8734" s="18">
        <v>2.593748732698203E-2</v>
      </c>
      <c r="F8734" s="18">
        <v>2.4016191969427808E-4</v>
      </c>
    </row>
    <row r="8735" spans="2:6" x14ac:dyDescent="0.25">
      <c r="B8735" s="18">
        <v>2010</v>
      </c>
      <c r="C8735" s="19">
        <v>40234</v>
      </c>
      <c r="D8735" s="18" t="s">
        <v>7</v>
      </c>
      <c r="E8735" s="18">
        <v>8.449907542927626E-3</v>
      </c>
      <c r="F8735" s="18">
        <v>2.2120176813946664E-5</v>
      </c>
    </row>
    <row r="8736" spans="2:6" x14ac:dyDescent="0.25">
      <c r="B8736" s="18">
        <v>2010</v>
      </c>
      <c r="C8736" s="19">
        <v>40234</v>
      </c>
      <c r="D8736" s="18" t="s">
        <v>7</v>
      </c>
      <c r="E8736" s="18">
        <v>1.3145705078002589E-2</v>
      </c>
      <c r="F8736" s="18">
        <v>1.0112080829232761E-4</v>
      </c>
    </row>
    <row r="8737" spans="2:6" x14ac:dyDescent="0.25">
      <c r="B8737" s="18">
        <v>2010</v>
      </c>
      <c r="C8737" s="19">
        <v>40234</v>
      </c>
      <c r="D8737" s="18" t="s">
        <v>6</v>
      </c>
      <c r="E8737" s="18">
        <v>4.7258177750367482E-2</v>
      </c>
      <c r="F8737" s="18">
        <v>5.466843698303961E-4</v>
      </c>
    </row>
    <row r="8738" spans="2:6" x14ac:dyDescent="0.25">
      <c r="B8738" s="18">
        <v>2010</v>
      </c>
      <c r="C8738" s="19">
        <v>40234</v>
      </c>
      <c r="D8738" s="18" t="s">
        <v>7</v>
      </c>
      <c r="E8738" s="18">
        <v>0.14041888241493342</v>
      </c>
      <c r="F8738" s="18">
        <v>4.3608348576066285E-4</v>
      </c>
    </row>
    <row r="8739" spans="2:6" x14ac:dyDescent="0.25">
      <c r="B8739" s="18">
        <v>2010</v>
      </c>
      <c r="C8739" s="19">
        <v>40234</v>
      </c>
      <c r="D8739" s="18" t="s">
        <v>7</v>
      </c>
      <c r="E8739" s="18">
        <v>0.10846786701981703</v>
      </c>
      <c r="F8739" s="18">
        <v>8.4688676944824376E-4</v>
      </c>
    </row>
    <row r="8740" spans="2:6" x14ac:dyDescent="0.25">
      <c r="B8740" s="18">
        <v>2010</v>
      </c>
      <c r="C8740" s="19">
        <v>40234</v>
      </c>
      <c r="D8740" s="18" t="s">
        <v>6</v>
      </c>
      <c r="E8740" s="18">
        <v>0.1469348544992703</v>
      </c>
      <c r="F8740" s="18">
        <v>2.1930575298398551E-3</v>
      </c>
    </row>
    <row r="8741" spans="2:6" x14ac:dyDescent="0.25">
      <c r="B8741" s="18">
        <v>2010</v>
      </c>
      <c r="C8741" s="19">
        <v>40234</v>
      </c>
      <c r="D8741" s="18" t="s">
        <v>6</v>
      </c>
      <c r="E8741" s="18">
        <v>5.2108816523140072E-3</v>
      </c>
      <c r="F8741" s="18">
        <v>3.0652245013611809E-4</v>
      </c>
    </row>
    <row r="8742" spans="2:6" x14ac:dyDescent="0.25">
      <c r="B8742" s="18">
        <v>2010</v>
      </c>
      <c r="C8742" s="19">
        <v>40234</v>
      </c>
      <c r="D8742" s="18" t="s">
        <v>6</v>
      </c>
      <c r="E8742" s="18">
        <v>5.1081808313921118E-2</v>
      </c>
      <c r="F8742" s="18">
        <v>9.638077040362475E-4</v>
      </c>
    </row>
    <row r="8743" spans="2:6" x14ac:dyDescent="0.25">
      <c r="B8743" s="18">
        <v>2010</v>
      </c>
      <c r="C8743" s="19">
        <v>40234</v>
      </c>
      <c r="D8743" s="18" t="s">
        <v>6</v>
      </c>
      <c r="E8743" s="18">
        <v>9.8156704599258751E-2</v>
      </c>
      <c r="F8743" s="18">
        <v>3.1663453096535082E-3</v>
      </c>
    </row>
    <row r="8744" spans="2:6" x14ac:dyDescent="0.25">
      <c r="B8744" s="18">
        <v>2010</v>
      </c>
      <c r="C8744" s="19">
        <v>40234</v>
      </c>
      <c r="D8744" s="18" t="s">
        <v>6</v>
      </c>
      <c r="E8744" s="18">
        <v>1.9908159132551998E-4</v>
      </c>
      <c r="F8744" s="18">
        <v>2.844022733221714E-5</v>
      </c>
    </row>
    <row r="8745" spans="2:6" x14ac:dyDescent="0.25">
      <c r="B8745" s="18">
        <v>2010</v>
      </c>
      <c r="C8745" s="19">
        <v>40234</v>
      </c>
      <c r="D8745" s="18" t="s">
        <v>6</v>
      </c>
      <c r="E8745" s="18">
        <v>1.782254246152274E-2</v>
      </c>
      <c r="F8745" s="18">
        <v>1.4852118717935618E-3</v>
      </c>
    </row>
    <row r="8746" spans="2:6" x14ac:dyDescent="0.25">
      <c r="B8746" s="18">
        <v>2010</v>
      </c>
      <c r="C8746" s="19">
        <v>40235</v>
      </c>
      <c r="D8746" s="18" t="s">
        <v>7</v>
      </c>
      <c r="E8746" s="18">
        <v>9.9540795662759994E-3</v>
      </c>
      <c r="F8746" s="18">
        <v>6.6360530441839994E-4</v>
      </c>
    </row>
    <row r="8747" spans="2:6" x14ac:dyDescent="0.25">
      <c r="B8747" s="18">
        <v>2010</v>
      </c>
      <c r="C8747" s="19">
        <v>40235</v>
      </c>
      <c r="D8747" s="18" t="s">
        <v>6</v>
      </c>
      <c r="E8747" s="18">
        <v>3.3161305069365182E-2</v>
      </c>
      <c r="F8747" s="18">
        <v>5.0244401620250278E-4</v>
      </c>
    </row>
    <row r="8748" spans="2:6" x14ac:dyDescent="0.25">
      <c r="B8748" s="18">
        <v>2010</v>
      </c>
      <c r="C8748" s="19">
        <v>40235</v>
      </c>
      <c r="D8748" s="18" t="s">
        <v>7</v>
      </c>
      <c r="E8748" s="18">
        <v>6.0419682954665748E-3</v>
      </c>
      <c r="F8748" s="18">
        <v>2.5280202073081902E-5</v>
      </c>
    </row>
    <row r="8749" spans="2:6" x14ac:dyDescent="0.25">
      <c r="B8749" s="18">
        <v>2010</v>
      </c>
      <c r="C8749" s="19">
        <v>40235</v>
      </c>
      <c r="D8749" s="18" t="s">
        <v>7</v>
      </c>
      <c r="E8749" s="18">
        <v>2.8440227332217141E-3</v>
      </c>
      <c r="F8749" s="18">
        <v>9.4800757774057133E-6</v>
      </c>
    </row>
    <row r="8750" spans="2:6" x14ac:dyDescent="0.25">
      <c r="B8750" s="18">
        <v>2010</v>
      </c>
      <c r="C8750" s="19">
        <v>40235</v>
      </c>
      <c r="D8750" s="18" t="s">
        <v>6</v>
      </c>
      <c r="E8750" s="18">
        <v>2.686021470264952E-4</v>
      </c>
      <c r="F8750" s="18">
        <v>3.1600252591352378E-6</v>
      </c>
    </row>
    <row r="8751" spans="2:6" x14ac:dyDescent="0.25">
      <c r="B8751" s="18">
        <v>2010</v>
      </c>
      <c r="C8751" s="19">
        <v>40234</v>
      </c>
      <c r="D8751" s="18" t="s">
        <v>7</v>
      </c>
      <c r="E8751" s="18">
        <v>4.4309874183594306E-2</v>
      </c>
      <c r="F8751" s="18">
        <v>1.2008095984713904E-4</v>
      </c>
    </row>
    <row r="8752" spans="2:6" x14ac:dyDescent="0.25">
      <c r="B8752" s="18">
        <v>2010</v>
      </c>
      <c r="C8752" s="19">
        <v>40235</v>
      </c>
      <c r="D8752" s="18" t="s">
        <v>6</v>
      </c>
      <c r="E8752" s="18">
        <v>3.0310962285625201E-2</v>
      </c>
      <c r="F8752" s="18">
        <v>6.8888550649148187E-4</v>
      </c>
    </row>
    <row r="8753" spans="2:6" x14ac:dyDescent="0.25">
      <c r="B8753" s="18">
        <v>2010</v>
      </c>
      <c r="C8753" s="19">
        <v>40236</v>
      </c>
      <c r="D8753" s="18" t="s">
        <v>6</v>
      </c>
      <c r="E8753" s="18">
        <v>5.3878430668255805E-3</v>
      </c>
      <c r="F8753" s="18">
        <v>9.7960783033192368E-5</v>
      </c>
    </row>
    <row r="8754" spans="2:6" x14ac:dyDescent="0.25">
      <c r="B8754" s="18">
        <v>2010</v>
      </c>
      <c r="C8754" s="19">
        <v>40236</v>
      </c>
      <c r="D8754" s="18" t="s">
        <v>6</v>
      </c>
      <c r="E8754" s="18">
        <v>1.8170145240027618E-2</v>
      </c>
      <c r="F8754" s="18">
        <v>1.4536116192022093E-4</v>
      </c>
    </row>
    <row r="8755" spans="2:6" x14ac:dyDescent="0.25">
      <c r="B8755" s="18">
        <v>2010</v>
      </c>
      <c r="C8755" s="19">
        <v>40236</v>
      </c>
      <c r="D8755" s="18" t="s">
        <v>7</v>
      </c>
      <c r="E8755" s="18">
        <v>1.3177305330593942E-3</v>
      </c>
      <c r="F8755" s="18">
        <v>3.1600252591352378E-6</v>
      </c>
    </row>
    <row r="8756" spans="2:6" x14ac:dyDescent="0.25">
      <c r="B8756" s="18">
        <v>2010</v>
      </c>
      <c r="C8756" s="19">
        <v>40237</v>
      </c>
      <c r="D8756" s="18" t="s">
        <v>6</v>
      </c>
      <c r="E8756" s="18">
        <v>2.3700189443514284E-4</v>
      </c>
      <c r="F8756" s="18">
        <v>3.1600252591352378E-6</v>
      </c>
    </row>
    <row r="8757" spans="2:6" x14ac:dyDescent="0.25">
      <c r="B8757" s="18">
        <v>2010</v>
      </c>
      <c r="C8757" s="19">
        <v>40237</v>
      </c>
      <c r="D8757" s="18" t="s">
        <v>7</v>
      </c>
      <c r="E8757" s="18">
        <v>2.9388234909957713E-2</v>
      </c>
      <c r="F8757" s="18">
        <v>9.480075777405714E-5</v>
      </c>
    </row>
    <row r="8758" spans="2:6" x14ac:dyDescent="0.25">
      <c r="B8758" s="18">
        <v>2010</v>
      </c>
      <c r="C8758" s="19">
        <v>40230</v>
      </c>
      <c r="D8758" s="18" t="s">
        <v>7</v>
      </c>
      <c r="E8758" s="18">
        <v>4.266034099832571E-4</v>
      </c>
      <c r="F8758" s="18">
        <v>3.1600252591352378E-6</v>
      </c>
    </row>
    <row r="8759" spans="2:6" x14ac:dyDescent="0.25">
      <c r="B8759" s="18">
        <v>2010</v>
      </c>
      <c r="C8759" s="19">
        <v>40237</v>
      </c>
      <c r="D8759" s="18" t="s">
        <v>6</v>
      </c>
      <c r="E8759" s="18">
        <v>0.51588676365486408</v>
      </c>
      <c r="F8759" s="18">
        <v>1.228301818225867E-2</v>
      </c>
    </row>
    <row r="8760" spans="2:6" x14ac:dyDescent="0.25">
      <c r="B8760" s="18">
        <v>2010</v>
      </c>
      <c r="C8760" s="19">
        <v>40235</v>
      </c>
      <c r="D8760" s="18" t="s">
        <v>7</v>
      </c>
      <c r="E8760" s="18">
        <v>7.950623551984258E-2</v>
      </c>
      <c r="F8760" s="18">
        <v>2.338418691760076E-4</v>
      </c>
    </row>
    <row r="8761" spans="2:6" x14ac:dyDescent="0.25">
      <c r="B8761" s="18">
        <v>2010</v>
      </c>
      <c r="C8761" s="19">
        <v>40238</v>
      </c>
      <c r="D8761" s="18" t="s">
        <v>7</v>
      </c>
      <c r="E8761" s="18">
        <v>7.1226969340908259E-3</v>
      </c>
      <c r="F8761" s="18">
        <v>2.2120176813946664E-5</v>
      </c>
    </row>
    <row r="8762" spans="2:6" x14ac:dyDescent="0.25">
      <c r="B8762" s="18">
        <v>2010</v>
      </c>
      <c r="C8762" s="19">
        <v>40238</v>
      </c>
      <c r="D8762" s="18" t="s">
        <v>6</v>
      </c>
      <c r="E8762" s="18">
        <v>1.1565692448434971E-3</v>
      </c>
      <c r="F8762" s="18">
        <v>3.1600252591352378E-6</v>
      </c>
    </row>
    <row r="8763" spans="2:6" x14ac:dyDescent="0.25">
      <c r="B8763" s="18">
        <v>2010</v>
      </c>
      <c r="C8763" s="19">
        <v>40238</v>
      </c>
      <c r="D8763" s="18" t="s">
        <v>7</v>
      </c>
      <c r="E8763" s="18">
        <v>1.4289634221809545E-2</v>
      </c>
      <c r="F8763" s="18">
        <v>4.4240353627893329E-5</v>
      </c>
    </row>
    <row r="8764" spans="2:6" x14ac:dyDescent="0.25">
      <c r="B8764" s="18">
        <v>2010</v>
      </c>
      <c r="C8764" s="19">
        <v>40210</v>
      </c>
      <c r="D8764" s="18" t="s">
        <v>7</v>
      </c>
      <c r="E8764" s="18">
        <v>6.0324882196891687E-2</v>
      </c>
      <c r="F8764" s="18">
        <v>1.4536116192022093E-4</v>
      </c>
    </row>
    <row r="8765" spans="2:6" x14ac:dyDescent="0.25">
      <c r="B8765" s="18">
        <v>2010</v>
      </c>
      <c r="C8765" s="19">
        <v>40238</v>
      </c>
      <c r="D8765" s="18" t="s">
        <v>6</v>
      </c>
      <c r="E8765" s="18">
        <v>6.1212849294708695E-2</v>
      </c>
      <c r="F8765" s="18">
        <v>7.3628588537851046E-4</v>
      </c>
    </row>
    <row r="8766" spans="2:6" x14ac:dyDescent="0.25">
      <c r="B8766" s="18">
        <v>2010</v>
      </c>
      <c r="C8766" s="19">
        <v>40238</v>
      </c>
      <c r="D8766" s="18" t="s">
        <v>6</v>
      </c>
      <c r="E8766" s="18">
        <v>7.8536107765288063E-2</v>
      </c>
      <c r="F8766" s="18">
        <v>2.708141647078899E-3</v>
      </c>
    </row>
    <row r="8767" spans="2:6" x14ac:dyDescent="0.25">
      <c r="B8767" s="18">
        <v>2010</v>
      </c>
      <c r="C8767" s="19">
        <v>40239</v>
      </c>
      <c r="D8767" s="18" t="s">
        <v>6</v>
      </c>
      <c r="E8767" s="18">
        <v>5.9155672851011649E-3</v>
      </c>
      <c r="F8767" s="18">
        <v>3.2864262695006476E-4</v>
      </c>
    </row>
    <row r="8768" spans="2:6" x14ac:dyDescent="0.25">
      <c r="B8768" s="18">
        <v>2010</v>
      </c>
      <c r="C8768" s="19">
        <v>40238</v>
      </c>
      <c r="D8768" s="18" t="s">
        <v>7</v>
      </c>
      <c r="E8768" s="18">
        <v>3.615068896450712E-2</v>
      </c>
      <c r="F8768" s="18">
        <v>8.2160656737516189E-5</v>
      </c>
    </row>
    <row r="8769" spans="2:6" x14ac:dyDescent="0.25">
      <c r="B8769" s="18">
        <v>2010</v>
      </c>
      <c r="C8769" s="19">
        <v>40238</v>
      </c>
      <c r="D8769" s="18" t="s">
        <v>7</v>
      </c>
      <c r="E8769" s="18">
        <v>4.5504363731547421E-3</v>
      </c>
      <c r="F8769" s="18">
        <v>9.4800757774057133E-6</v>
      </c>
    </row>
    <row r="8770" spans="2:6" x14ac:dyDescent="0.25">
      <c r="B8770" s="18">
        <v>2010</v>
      </c>
      <c r="C8770" s="19">
        <v>40239</v>
      </c>
      <c r="D8770" s="18" t="s">
        <v>6</v>
      </c>
      <c r="E8770" s="18">
        <v>5.3088424353471997E-4</v>
      </c>
      <c r="F8770" s="18">
        <v>2.2120176813946664E-5</v>
      </c>
    </row>
    <row r="8771" spans="2:6" x14ac:dyDescent="0.25">
      <c r="B8771" s="18">
        <v>2010</v>
      </c>
      <c r="C8771" s="19">
        <v>40239</v>
      </c>
      <c r="D8771" s="18" t="s">
        <v>7</v>
      </c>
      <c r="E8771" s="18">
        <v>7.1100568330542853E-3</v>
      </c>
      <c r="F8771" s="18">
        <v>4.740037888702857E-5</v>
      </c>
    </row>
    <row r="8772" spans="2:6" x14ac:dyDescent="0.25">
      <c r="B8772" s="18">
        <v>2010</v>
      </c>
      <c r="C8772" s="19">
        <v>40239</v>
      </c>
      <c r="D8772" s="18" t="s">
        <v>7</v>
      </c>
      <c r="E8772" s="18">
        <v>2.5659405104178131E-2</v>
      </c>
      <c r="F8772" s="18">
        <v>9.1640732514921899E-5</v>
      </c>
    </row>
    <row r="8773" spans="2:6" x14ac:dyDescent="0.25">
      <c r="B8773" s="18">
        <v>2010</v>
      </c>
      <c r="C8773" s="19">
        <v>40239</v>
      </c>
      <c r="D8773" s="18" t="s">
        <v>7</v>
      </c>
      <c r="E8773" s="18">
        <v>1.5926527306041598E-2</v>
      </c>
      <c r="F8773" s="18">
        <v>5.0560404146163804E-5</v>
      </c>
    </row>
    <row r="8774" spans="2:6" x14ac:dyDescent="0.25">
      <c r="B8774" s="18">
        <v>2010</v>
      </c>
      <c r="C8774" s="19">
        <v>40239</v>
      </c>
      <c r="D8774" s="18" t="s">
        <v>7</v>
      </c>
      <c r="E8774" s="18">
        <v>3.918431321327695E-2</v>
      </c>
      <c r="F8774" s="18">
        <v>1.2640101036540951E-4</v>
      </c>
    </row>
    <row r="8775" spans="2:6" x14ac:dyDescent="0.25">
      <c r="B8775" s="18">
        <v>2010</v>
      </c>
      <c r="C8775" s="19">
        <v>40239</v>
      </c>
      <c r="D8775" s="18" t="s">
        <v>6</v>
      </c>
      <c r="E8775" s="18">
        <v>0.14679581338786835</v>
      </c>
      <c r="F8775" s="18">
        <v>7.2048575908283423E-4</v>
      </c>
    </row>
    <row r="8776" spans="2:6" x14ac:dyDescent="0.25">
      <c r="B8776" s="18">
        <v>2010</v>
      </c>
      <c r="C8776" s="19">
        <v>40239</v>
      </c>
      <c r="D8776" s="18" t="s">
        <v>7</v>
      </c>
      <c r="E8776" s="18">
        <v>1.0301682344780875E-3</v>
      </c>
      <c r="F8776" s="18">
        <v>6.3200505182704755E-6</v>
      </c>
    </row>
    <row r="8777" spans="2:6" x14ac:dyDescent="0.25">
      <c r="B8777" s="18">
        <v>2010</v>
      </c>
      <c r="C8777" s="19">
        <v>40240</v>
      </c>
      <c r="D8777" s="18" t="s">
        <v>6</v>
      </c>
      <c r="E8777" s="18">
        <v>2.1804174288033141E-3</v>
      </c>
      <c r="F8777" s="18">
        <v>4.740037888702857E-5</v>
      </c>
    </row>
    <row r="8778" spans="2:6" x14ac:dyDescent="0.25">
      <c r="B8778" s="18">
        <v>2010</v>
      </c>
      <c r="C8778" s="19">
        <v>40240</v>
      </c>
      <c r="D8778" s="18" t="s">
        <v>6</v>
      </c>
      <c r="E8778" s="18">
        <v>3.5139480881583845E-3</v>
      </c>
      <c r="F8778" s="18">
        <v>8.7848702203959612E-4</v>
      </c>
    </row>
    <row r="8779" spans="2:6" x14ac:dyDescent="0.25">
      <c r="B8779" s="18">
        <v>2010</v>
      </c>
      <c r="C8779" s="19">
        <v>40240</v>
      </c>
      <c r="D8779" s="18" t="s">
        <v>6</v>
      </c>
      <c r="E8779" s="18">
        <v>6.5033319833003199E-3</v>
      </c>
      <c r="F8779" s="18">
        <v>2.167777327766773E-3</v>
      </c>
    </row>
    <row r="8780" spans="2:6" x14ac:dyDescent="0.25">
      <c r="B8780" s="18">
        <v>2010</v>
      </c>
      <c r="C8780" s="19">
        <v>40240</v>
      </c>
      <c r="D8780" s="18" t="s">
        <v>7</v>
      </c>
      <c r="E8780" s="18">
        <v>4.4935559184903079E-3</v>
      </c>
      <c r="F8780" s="18">
        <v>9.4800757774057133E-6</v>
      </c>
    </row>
    <row r="8781" spans="2:6" x14ac:dyDescent="0.25">
      <c r="B8781" s="18">
        <v>2010</v>
      </c>
      <c r="C8781" s="19">
        <v>40240</v>
      </c>
      <c r="D8781" s="18" t="s">
        <v>7</v>
      </c>
      <c r="E8781" s="18">
        <v>1.3967311645377751E-3</v>
      </c>
      <c r="F8781" s="18">
        <v>6.3200505182704755E-6</v>
      </c>
    </row>
    <row r="8782" spans="2:6" x14ac:dyDescent="0.25">
      <c r="B8782" s="18">
        <v>2010</v>
      </c>
      <c r="C8782" s="19">
        <v>40240</v>
      </c>
      <c r="D8782" s="18" t="s">
        <v>6</v>
      </c>
      <c r="E8782" s="18">
        <v>7.8052623900640378E-4</v>
      </c>
      <c r="F8782" s="18">
        <v>4.1080328368758094E-5</v>
      </c>
    </row>
    <row r="8783" spans="2:6" x14ac:dyDescent="0.25">
      <c r="B8783" s="18">
        <v>2010</v>
      </c>
      <c r="C8783" s="19">
        <v>40241</v>
      </c>
      <c r="D8783" s="18" t="s">
        <v>7</v>
      </c>
      <c r="E8783" s="18">
        <v>3.7515819876453541E-2</v>
      </c>
      <c r="F8783" s="18">
        <v>3.5392282902314663E-4</v>
      </c>
    </row>
    <row r="8784" spans="2:6" x14ac:dyDescent="0.25">
      <c r="B8784" s="18">
        <v>2010</v>
      </c>
      <c r="C8784" s="19">
        <v>40241</v>
      </c>
      <c r="D8784" s="18" t="s">
        <v>6</v>
      </c>
      <c r="E8784" s="18">
        <v>1.1376090932886856E-4</v>
      </c>
      <c r="F8784" s="18">
        <v>6.3200505182704755E-6</v>
      </c>
    </row>
    <row r="8785" spans="2:6" x14ac:dyDescent="0.25">
      <c r="B8785" s="18">
        <v>2010</v>
      </c>
      <c r="C8785" s="19">
        <v>40241</v>
      </c>
      <c r="D8785" s="18" t="s">
        <v>7</v>
      </c>
      <c r="E8785" s="18">
        <v>3.6261289848576857E-2</v>
      </c>
      <c r="F8785" s="18">
        <v>1.4220113666108569E-4</v>
      </c>
    </row>
    <row r="8786" spans="2:6" x14ac:dyDescent="0.25">
      <c r="B8786" s="18">
        <v>2010</v>
      </c>
      <c r="C8786" s="19">
        <v>40241</v>
      </c>
      <c r="D8786" s="18" t="s">
        <v>7</v>
      </c>
      <c r="E8786" s="18">
        <v>1.4030512150560457E-3</v>
      </c>
      <c r="F8786" s="18">
        <v>1.2640101036540951E-5</v>
      </c>
    </row>
    <row r="8787" spans="2:6" x14ac:dyDescent="0.25">
      <c r="B8787" s="18">
        <v>2010</v>
      </c>
      <c r="C8787" s="19">
        <v>40241</v>
      </c>
      <c r="D8787" s="18" t="s">
        <v>7</v>
      </c>
      <c r="E8787" s="18">
        <v>6.1936495079050662E-4</v>
      </c>
      <c r="F8787" s="18">
        <v>6.3200505182704755E-6</v>
      </c>
    </row>
    <row r="8788" spans="2:6" x14ac:dyDescent="0.25">
      <c r="B8788" s="18">
        <v>2010</v>
      </c>
      <c r="C8788" s="19">
        <v>40241</v>
      </c>
      <c r="D8788" s="18" t="s">
        <v>7</v>
      </c>
      <c r="E8788" s="18">
        <v>3.0051840214376114E-3</v>
      </c>
      <c r="F8788" s="18">
        <v>9.4800757774057133E-6</v>
      </c>
    </row>
    <row r="8789" spans="2:6" x14ac:dyDescent="0.25">
      <c r="B8789" s="18">
        <v>2010</v>
      </c>
      <c r="C8789" s="19">
        <v>40240</v>
      </c>
      <c r="D8789" s="18" t="s">
        <v>6</v>
      </c>
      <c r="E8789" s="18">
        <v>4.5589684413544079E-2</v>
      </c>
      <c r="F8789" s="18">
        <v>1.9908159132551998E-4</v>
      </c>
    </row>
    <row r="8790" spans="2:6" x14ac:dyDescent="0.25">
      <c r="B8790" s="18">
        <v>2010</v>
      </c>
      <c r="C8790" s="19">
        <v>40241</v>
      </c>
      <c r="D8790" s="18" t="s">
        <v>6</v>
      </c>
      <c r="E8790" s="18">
        <v>4.7849102473825768E-2</v>
      </c>
      <c r="F8790" s="18">
        <v>3.570828542822819E-4</v>
      </c>
    </row>
    <row r="8791" spans="2:6" x14ac:dyDescent="0.25">
      <c r="B8791" s="18">
        <v>2010</v>
      </c>
      <c r="C8791" s="19">
        <v>40241</v>
      </c>
      <c r="D8791" s="18" t="s">
        <v>6</v>
      </c>
      <c r="E8791" s="18">
        <v>2.2651061057481384E-2</v>
      </c>
      <c r="F8791" s="18">
        <v>3.5392282902314663E-4</v>
      </c>
    </row>
    <row r="8792" spans="2:6" x14ac:dyDescent="0.25">
      <c r="B8792" s="18">
        <v>2010</v>
      </c>
      <c r="C8792" s="19">
        <v>40242</v>
      </c>
      <c r="D8792" s="18" t="s">
        <v>6</v>
      </c>
      <c r="E8792" s="18">
        <v>3.7541100078526627E-3</v>
      </c>
      <c r="F8792" s="18">
        <v>1.3904111140195048E-4</v>
      </c>
    </row>
    <row r="8793" spans="2:6" x14ac:dyDescent="0.25">
      <c r="B8793" s="18">
        <v>2010</v>
      </c>
      <c r="C8793" s="19">
        <v>40241</v>
      </c>
      <c r="D8793" s="18" t="s">
        <v>7</v>
      </c>
      <c r="E8793" s="18">
        <v>6.477419776175411E-2</v>
      </c>
      <c r="F8793" s="18">
        <v>2.338418691760076E-4</v>
      </c>
    </row>
    <row r="8794" spans="2:6" x14ac:dyDescent="0.25">
      <c r="B8794" s="18">
        <v>2010</v>
      </c>
      <c r="C8794" s="19">
        <v>40242</v>
      </c>
      <c r="D8794" s="18" t="s">
        <v>7</v>
      </c>
      <c r="E8794" s="18">
        <v>1.1470891690660914E-3</v>
      </c>
      <c r="F8794" s="18">
        <v>3.1600252591352378E-6</v>
      </c>
    </row>
    <row r="8795" spans="2:6" x14ac:dyDescent="0.25">
      <c r="B8795" s="18">
        <v>2010</v>
      </c>
      <c r="C8795" s="19">
        <v>40242</v>
      </c>
      <c r="D8795" s="18" t="s">
        <v>7</v>
      </c>
      <c r="E8795" s="18">
        <v>3.3834390449560992E-2</v>
      </c>
      <c r="F8795" s="18">
        <v>1.3588108614281523E-4</v>
      </c>
    </row>
    <row r="8796" spans="2:6" x14ac:dyDescent="0.25">
      <c r="B8796" s="18">
        <v>2010</v>
      </c>
      <c r="C8796" s="19">
        <v>40242</v>
      </c>
      <c r="D8796" s="18" t="s">
        <v>6</v>
      </c>
      <c r="E8796" s="18">
        <v>5.1034407935034087E-3</v>
      </c>
      <c r="F8796" s="18">
        <v>5.3720429405299046E-5</v>
      </c>
    </row>
    <row r="8797" spans="2:6" x14ac:dyDescent="0.25">
      <c r="B8797" s="18">
        <v>2010</v>
      </c>
      <c r="C8797" s="19">
        <v>40242</v>
      </c>
      <c r="D8797" s="18" t="s">
        <v>6</v>
      </c>
      <c r="E8797" s="18">
        <v>3.2554580219611218E-2</v>
      </c>
      <c r="F8797" s="18">
        <v>1.6116128821589714E-4</v>
      </c>
    </row>
    <row r="8798" spans="2:6" x14ac:dyDescent="0.25">
      <c r="B8798" s="18">
        <v>2010</v>
      </c>
      <c r="C8798" s="19">
        <v>40243</v>
      </c>
      <c r="D8798" s="18" t="s">
        <v>6</v>
      </c>
      <c r="E8798" s="18">
        <v>4.275514175609977E-2</v>
      </c>
      <c r="F8798" s="18">
        <v>3.8868310687363426E-4</v>
      </c>
    </row>
    <row r="8799" spans="2:6" x14ac:dyDescent="0.25">
      <c r="B8799" s="18">
        <v>2010</v>
      </c>
      <c r="C8799" s="19">
        <v>40243</v>
      </c>
      <c r="D8799" s="18" t="s">
        <v>6</v>
      </c>
      <c r="E8799" s="18">
        <v>8.0071880041227797E-2</v>
      </c>
      <c r="F8799" s="18">
        <v>1.6653333115642704E-3</v>
      </c>
    </row>
    <row r="8800" spans="2:6" x14ac:dyDescent="0.25">
      <c r="B8800" s="18">
        <v>2010</v>
      </c>
      <c r="C8800" s="19">
        <v>40243</v>
      </c>
      <c r="D8800" s="18" t="s">
        <v>6</v>
      </c>
      <c r="E8800" s="18">
        <v>0.11946159489634853</v>
      </c>
      <c r="F8800" s="18">
        <v>1.9908159132551997E-3</v>
      </c>
    </row>
    <row r="8801" spans="2:6" x14ac:dyDescent="0.25">
      <c r="B8801" s="18">
        <v>2010</v>
      </c>
      <c r="C8801" s="19">
        <v>40243</v>
      </c>
      <c r="D8801" s="18" t="s">
        <v>7</v>
      </c>
      <c r="E8801" s="18">
        <v>1.8770550039263312E-2</v>
      </c>
      <c r="F8801" s="18">
        <v>1.7064136399330283E-4</v>
      </c>
    </row>
    <row r="8802" spans="2:6" x14ac:dyDescent="0.25">
      <c r="B8802" s="18">
        <v>2010</v>
      </c>
      <c r="C8802" s="19">
        <v>40243</v>
      </c>
      <c r="D8802" s="18" t="s">
        <v>6</v>
      </c>
      <c r="E8802" s="18">
        <v>0.68784901820648547</v>
      </c>
      <c r="F8802" s="18">
        <v>2.6455731469480211E-2</v>
      </c>
    </row>
    <row r="8803" spans="2:6" x14ac:dyDescent="0.25">
      <c r="B8803" s="18">
        <v>2010</v>
      </c>
      <c r="C8803" s="19">
        <v>40241</v>
      </c>
      <c r="D8803" s="18" t="s">
        <v>7</v>
      </c>
      <c r="E8803" s="18">
        <v>5.1666412986861136E-3</v>
      </c>
      <c r="F8803" s="18">
        <v>9.4800757774057133E-6</v>
      </c>
    </row>
    <row r="8804" spans="2:6" x14ac:dyDescent="0.25">
      <c r="B8804" s="18">
        <v>2010</v>
      </c>
      <c r="C8804" s="19">
        <v>40245</v>
      </c>
      <c r="D8804" s="18" t="s">
        <v>6</v>
      </c>
      <c r="E8804" s="18">
        <v>1.1565692448434971E-3</v>
      </c>
      <c r="F8804" s="18">
        <v>1.8960151554811427E-5</v>
      </c>
    </row>
    <row r="8805" spans="2:6" x14ac:dyDescent="0.25">
      <c r="B8805" s="18">
        <v>2010</v>
      </c>
      <c r="C8805" s="19">
        <v>40245</v>
      </c>
      <c r="D8805" s="18" t="s">
        <v>6</v>
      </c>
      <c r="E8805" s="18">
        <v>9.6750493358943576E-2</v>
      </c>
      <c r="F8805" s="18">
        <v>3.3812270272747045E-4</v>
      </c>
    </row>
    <row r="8806" spans="2:6" x14ac:dyDescent="0.25">
      <c r="B8806" s="18">
        <v>2010</v>
      </c>
      <c r="C8806" s="19">
        <v>40245</v>
      </c>
      <c r="D8806" s="18" t="s">
        <v>6</v>
      </c>
      <c r="E8806" s="18">
        <v>4.8455827323579739E-2</v>
      </c>
      <c r="F8806" s="18">
        <v>5.9092472345828953E-4</v>
      </c>
    </row>
    <row r="8807" spans="2:6" x14ac:dyDescent="0.25">
      <c r="B8807" s="18">
        <v>2010</v>
      </c>
      <c r="C8807" s="19">
        <v>40245</v>
      </c>
      <c r="D8807" s="18" t="s">
        <v>7</v>
      </c>
      <c r="E8807" s="18">
        <v>0.19456275520495658</v>
      </c>
      <c r="F8807" s="18">
        <v>1.4852118717935618E-3</v>
      </c>
    </row>
    <row r="8808" spans="2:6" x14ac:dyDescent="0.25">
      <c r="B8808" s="18">
        <v>2010</v>
      </c>
      <c r="C8808" s="19">
        <v>40245</v>
      </c>
      <c r="D8808" s="18" t="s">
        <v>7</v>
      </c>
      <c r="E8808" s="18">
        <v>2.0097760648100111E-2</v>
      </c>
      <c r="F8808" s="18">
        <v>4.740037888702857E-5</v>
      </c>
    </row>
    <row r="8809" spans="2:6" x14ac:dyDescent="0.25">
      <c r="B8809" s="18">
        <v>2010</v>
      </c>
      <c r="C8809" s="19">
        <v>40245</v>
      </c>
      <c r="D8809" s="18" t="s">
        <v>7</v>
      </c>
      <c r="E8809" s="18">
        <v>1.0175281334415466E-3</v>
      </c>
      <c r="F8809" s="18">
        <v>6.3200505182704755E-6</v>
      </c>
    </row>
    <row r="8810" spans="2:6" x14ac:dyDescent="0.25">
      <c r="B8810" s="18">
        <v>2010</v>
      </c>
      <c r="C8810" s="19">
        <v>40245</v>
      </c>
      <c r="D8810" s="18" t="s">
        <v>7</v>
      </c>
      <c r="E8810" s="18">
        <v>2.7473259602921758E-2</v>
      </c>
      <c r="F8810" s="18">
        <v>1.7064136399330283E-4</v>
      </c>
    </row>
    <row r="8811" spans="2:6" x14ac:dyDescent="0.25">
      <c r="B8811" s="18">
        <v>2010</v>
      </c>
      <c r="C8811" s="19">
        <v>40245</v>
      </c>
      <c r="D8811" s="18" t="s">
        <v>6</v>
      </c>
      <c r="E8811" s="18">
        <v>6.6613332462570812E-2</v>
      </c>
      <c r="F8811" s="18">
        <v>5.372042940529904E-4</v>
      </c>
    </row>
    <row r="8812" spans="2:6" x14ac:dyDescent="0.25">
      <c r="B8812" s="18">
        <v>2010</v>
      </c>
      <c r="C8812" s="19">
        <v>40245</v>
      </c>
      <c r="D8812" s="18" t="s">
        <v>6</v>
      </c>
      <c r="E8812" s="18">
        <v>7.3249385506754819E-2</v>
      </c>
      <c r="F8812" s="18">
        <v>2.4016191969427808E-4</v>
      </c>
    </row>
    <row r="8813" spans="2:6" x14ac:dyDescent="0.25">
      <c r="B8813" s="18">
        <v>2010</v>
      </c>
      <c r="C8813" s="19">
        <v>40245</v>
      </c>
      <c r="D8813" s="18" t="s">
        <v>6</v>
      </c>
      <c r="E8813" s="18">
        <v>3.3774349969637421E-2</v>
      </c>
      <c r="F8813" s="18">
        <v>1.0112080829232761E-4</v>
      </c>
    </row>
    <row r="8814" spans="2:6" x14ac:dyDescent="0.25">
      <c r="B8814" s="18">
        <v>2010</v>
      </c>
      <c r="C8814" s="19">
        <v>40246</v>
      </c>
      <c r="D8814" s="18" t="s">
        <v>6</v>
      </c>
      <c r="E8814" s="18">
        <v>3.9626716749555882E-2</v>
      </c>
      <c r="F8814" s="18">
        <v>6.952055570097523E-4</v>
      </c>
    </row>
    <row r="8815" spans="2:6" x14ac:dyDescent="0.25">
      <c r="B8815" s="18">
        <v>2010</v>
      </c>
      <c r="C8815" s="19">
        <v>40242</v>
      </c>
      <c r="D8815" s="18" t="s">
        <v>7</v>
      </c>
      <c r="E8815" s="18">
        <v>3.8868310687363425E-3</v>
      </c>
      <c r="F8815" s="18">
        <v>9.4800757774057133E-6</v>
      </c>
    </row>
    <row r="8816" spans="2:6" x14ac:dyDescent="0.25">
      <c r="B8816" s="18">
        <v>2010</v>
      </c>
      <c r="C8816" s="19">
        <v>40246</v>
      </c>
      <c r="D8816" s="18" t="s">
        <v>7</v>
      </c>
      <c r="E8816" s="18">
        <v>2.5880606872317597E-2</v>
      </c>
      <c r="F8816" s="18">
        <v>6.6360530441839997E-5</v>
      </c>
    </row>
    <row r="8817" spans="2:6" x14ac:dyDescent="0.25">
      <c r="B8817" s="18">
        <v>2010</v>
      </c>
      <c r="C8817" s="19">
        <v>40246</v>
      </c>
      <c r="D8817" s="18" t="s">
        <v>7</v>
      </c>
      <c r="E8817" s="18">
        <v>8.4277873661136801E-3</v>
      </c>
      <c r="F8817" s="18">
        <v>6.6360530441839997E-5</v>
      </c>
    </row>
    <row r="8818" spans="2:6" x14ac:dyDescent="0.25">
      <c r="B8818" s="18">
        <v>2010</v>
      </c>
      <c r="C8818" s="19">
        <v>40246</v>
      </c>
      <c r="D8818" s="18" t="s">
        <v>7</v>
      </c>
      <c r="E8818" s="18">
        <v>1.820174549261897E-3</v>
      </c>
      <c r="F8818" s="18">
        <v>6.3200505182704755E-6</v>
      </c>
    </row>
    <row r="8819" spans="2:6" x14ac:dyDescent="0.25">
      <c r="B8819" s="18">
        <v>2010</v>
      </c>
      <c r="C8819" s="19">
        <v>40246</v>
      </c>
      <c r="D8819" s="18" t="s">
        <v>6</v>
      </c>
      <c r="E8819" s="18">
        <v>1.0428083355146286E-3</v>
      </c>
      <c r="F8819" s="18">
        <v>3.1600252591352378E-6</v>
      </c>
    </row>
    <row r="8820" spans="2:6" x14ac:dyDescent="0.25">
      <c r="B8820" s="18">
        <v>2010</v>
      </c>
      <c r="C8820" s="19">
        <v>40246</v>
      </c>
      <c r="D8820" s="18" t="s">
        <v>6</v>
      </c>
      <c r="E8820" s="18">
        <v>7.7420618848813329E-3</v>
      </c>
      <c r="F8820" s="18">
        <v>2.2120176813946664E-4</v>
      </c>
    </row>
    <row r="8821" spans="2:6" x14ac:dyDescent="0.25">
      <c r="B8821" s="18">
        <v>2010</v>
      </c>
      <c r="C8821" s="19">
        <v>40247</v>
      </c>
      <c r="D8821" s="18" t="s">
        <v>6</v>
      </c>
      <c r="E8821" s="18">
        <v>3.9816318265103994E-3</v>
      </c>
      <c r="F8821" s="18">
        <v>1.1060088406973332E-4</v>
      </c>
    </row>
    <row r="8822" spans="2:6" x14ac:dyDescent="0.25">
      <c r="B8822" s="18">
        <v>2010</v>
      </c>
      <c r="C8822" s="19">
        <v>40247</v>
      </c>
      <c r="D8822" s="18" t="s">
        <v>7</v>
      </c>
      <c r="E8822" s="18">
        <v>2.0476963679196342E-2</v>
      </c>
      <c r="F8822" s="18">
        <v>1.1376090932886856E-4</v>
      </c>
    </row>
    <row r="8823" spans="2:6" x14ac:dyDescent="0.25">
      <c r="B8823" s="18">
        <v>2010</v>
      </c>
      <c r="C8823" s="19">
        <v>40247</v>
      </c>
      <c r="D8823" s="18" t="s">
        <v>7</v>
      </c>
      <c r="E8823" s="18">
        <v>2.085616671029257E-2</v>
      </c>
      <c r="F8823" s="18">
        <v>1.8960151554811428E-4</v>
      </c>
    </row>
    <row r="8824" spans="2:6" x14ac:dyDescent="0.25">
      <c r="B8824" s="18">
        <v>2010</v>
      </c>
      <c r="C8824" s="19">
        <v>40245</v>
      </c>
      <c r="D8824" s="18" t="s">
        <v>7</v>
      </c>
      <c r="E8824" s="18">
        <v>1.3626028917391146E-2</v>
      </c>
      <c r="F8824" s="18">
        <v>3.4760277850487619E-5</v>
      </c>
    </row>
    <row r="8825" spans="2:6" x14ac:dyDescent="0.25">
      <c r="B8825" s="18">
        <v>2010</v>
      </c>
      <c r="C8825" s="19">
        <v>40247</v>
      </c>
      <c r="D8825" s="18" t="s">
        <v>6</v>
      </c>
      <c r="E8825" s="18">
        <v>1.6441611423280642E-2</v>
      </c>
      <c r="F8825" s="18">
        <v>1.6748133873416759E-4</v>
      </c>
    </row>
    <row r="8826" spans="2:6" x14ac:dyDescent="0.25">
      <c r="B8826" s="18">
        <v>2010</v>
      </c>
      <c r="C8826" s="19">
        <v>40248</v>
      </c>
      <c r="D8826" s="18" t="s">
        <v>7</v>
      </c>
      <c r="E8826" s="18">
        <v>1.2011256009973039E-2</v>
      </c>
      <c r="F8826" s="18">
        <v>6.6360530441839997E-5</v>
      </c>
    </row>
    <row r="8827" spans="2:6" x14ac:dyDescent="0.25">
      <c r="B8827" s="18">
        <v>2010</v>
      </c>
      <c r="C8827" s="19">
        <v>40248</v>
      </c>
      <c r="D8827" s="18" t="s">
        <v>7</v>
      </c>
      <c r="E8827" s="18">
        <v>1.940887514160863E-2</v>
      </c>
      <c r="F8827" s="18">
        <v>2.6228209650822472E-4</v>
      </c>
    </row>
    <row r="8828" spans="2:6" x14ac:dyDescent="0.25">
      <c r="B8828" s="18">
        <v>2010</v>
      </c>
      <c r="C8828" s="19">
        <v>40248</v>
      </c>
      <c r="D8828" s="18" t="s">
        <v>7</v>
      </c>
      <c r="E8828" s="18">
        <v>1.1925935327976388E-2</v>
      </c>
      <c r="F8828" s="18">
        <v>2.338418691760076E-4</v>
      </c>
    </row>
    <row r="8829" spans="2:6" x14ac:dyDescent="0.25">
      <c r="B8829" s="18">
        <v>2010</v>
      </c>
      <c r="C8829" s="19">
        <v>40248</v>
      </c>
      <c r="D8829" s="18" t="s">
        <v>7</v>
      </c>
      <c r="E8829" s="18">
        <v>1.2583220581876517E-2</v>
      </c>
      <c r="F8829" s="18">
        <v>3.4760277850487619E-5</v>
      </c>
    </row>
    <row r="8830" spans="2:6" x14ac:dyDescent="0.25">
      <c r="B8830" s="18">
        <v>2010</v>
      </c>
      <c r="C8830" s="19">
        <v>40248</v>
      </c>
      <c r="D8830" s="18" t="s">
        <v>7</v>
      </c>
      <c r="E8830" s="18">
        <v>8.3930270882631913E-2</v>
      </c>
      <c r="F8830" s="18">
        <v>2.0224161658465522E-4</v>
      </c>
    </row>
    <row r="8831" spans="2:6" x14ac:dyDescent="0.25">
      <c r="B8831" s="18">
        <v>2010</v>
      </c>
      <c r="C8831" s="19">
        <v>40248</v>
      </c>
      <c r="D8831" s="18" t="s">
        <v>7</v>
      </c>
      <c r="E8831" s="18">
        <v>2.5217001567899199E-2</v>
      </c>
      <c r="F8831" s="18">
        <v>6.6360530441839997E-5</v>
      </c>
    </row>
    <row r="8832" spans="2:6" x14ac:dyDescent="0.25">
      <c r="B8832" s="18">
        <v>2010</v>
      </c>
      <c r="C8832" s="19">
        <v>40248</v>
      </c>
      <c r="D8832" s="18" t="s">
        <v>7</v>
      </c>
      <c r="E8832" s="18">
        <v>1.897911170636624E-2</v>
      </c>
      <c r="F8832" s="18">
        <v>1.0428083355146285E-4</v>
      </c>
    </row>
    <row r="8833" spans="2:6" x14ac:dyDescent="0.25">
      <c r="B8833" s="18">
        <v>2010</v>
      </c>
      <c r="C8833" s="19">
        <v>40248</v>
      </c>
      <c r="D8833" s="18" t="s">
        <v>7</v>
      </c>
      <c r="E8833" s="18">
        <v>1.5168121243849142E-3</v>
      </c>
      <c r="F8833" s="18">
        <v>6.3200505182704755E-6</v>
      </c>
    </row>
    <row r="8834" spans="2:6" x14ac:dyDescent="0.25">
      <c r="B8834" s="18">
        <v>2010</v>
      </c>
      <c r="C8834" s="19">
        <v>40248</v>
      </c>
      <c r="D8834" s="18" t="s">
        <v>7</v>
      </c>
      <c r="E8834" s="18">
        <v>7.2806981970475878E-3</v>
      </c>
      <c r="F8834" s="18">
        <v>5.688045466443428E-5</v>
      </c>
    </row>
    <row r="8835" spans="2:6" x14ac:dyDescent="0.25">
      <c r="B8835" s="18">
        <v>2010</v>
      </c>
      <c r="C8835" s="19">
        <v>40249</v>
      </c>
      <c r="D8835" s="18" t="s">
        <v>6</v>
      </c>
      <c r="E8835" s="18">
        <v>8.6003247452624637E-2</v>
      </c>
      <c r="F8835" s="18">
        <v>1.3651309119464227E-3</v>
      </c>
    </row>
    <row r="8836" spans="2:6" x14ac:dyDescent="0.25">
      <c r="B8836" s="18">
        <v>2010</v>
      </c>
      <c r="C8836" s="19">
        <v>40249</v>
      </c>
      <c r="D8836" s="18" t="s">
        <v>6</v>
      </c>
      <c r="E8836" s="18">
        <v>5.5648044813371537E-2</v>
      </c>
      <c r="F8836" s="18">
        <v>3.7098696542247692E-3</v>
      </c>
    </row>
    <row r="8837" spans="2:6" x14ac:dyDescent="0.25">
      <c r="B8837" s="18">
        <v>2010</v>
      </c>
      <c r="C8837" s="19">
        <v>40248</v>
      </c>
      <c r="D8837" s="18" t="s">
        <v>6</v>
      </c>
      <c r="E8837" s="18">
        <v>0.14930171341836257</v>
      </c>
      <c r="F8837" s="18">
        <v>2.4521796010889448E-3</v>
      </c>
    </row>
    <row r="8838" spans="2:6" x14ac:dyDescent="0.25">
      <c r="B8838" s="18">
        <v>2010</v>
      </c>
      <c r="C8838" s="19">
        <v>40248</v>
      </c>
      <c r="D8838" s="18" t="s">
        <v>6</v>
      </c>
      <c r="E8838" s="18">
        <v>3.0235121679405955E-2</v>
      </c>
      <c r="F8838" s="18">
        <v>1.314570507800259E-3</v>
      </c>
    </row>
    <row r="8839" spans="2:6" x14ac:dyDescent="0.25">
      <c r="B8839" s="18">
        <v>2010</v>
      </c>
      <c r="C8839" s="19">
        <v>40248</v>
      </c>
      <c r="D8839" s="18" t="s">
        <v>6</v>
      </c>
      <c r="E8839" s="18">
        <v>0.1242205929366062</v>
      </c>
      <c r="F8839" s="18">
        <v>3.2548260169092949E-4</v>
      </c>
    </row>
    <row r="8840" spans="2:6" x14ac:dyDescent="0.25">
      <c r="B8840" s="18">
        <v>2010</v>
      </c>
      <c r="C8840" s="19">
        <v>40249</v>
      </c>
      <c r="D8840" s="18" t="s">
        <v>6</v>
      </c>
      <c r="E8840" s="18">
        <v>0.14836318591639941</v>
      </c>
      <c r="F8840" s="18">
        <v>1.169209345880038E-3</v>
      </c>
    </row>
    <row r="8841" spans="2:6" x14ac:dyDescent="0.25">
      <c r="B8841" s="18">
        <v>2010</v>
      </c>
      <c r="C8841" s="19">
        <v>40249</v>
      </c>
      <c r="D8841" s="18" t="s">
        <v>6</v>
      </c>
      <c r="E8841" s="18">
        <v>0.86663376729257979</v>
      </c>
      <c r="F8841" s="18">
        <v>5.353082788975093E-3</v>
      </c>
    </row>
    <row r="8842" spans="2:6" x14ac:dyDescent="0.25">
      <c r="B8842" s="18">
        <v>2010</v>
      </c>
      <c r="C8842" s="19">
        <v>40249</v>
      </c>
      <c r="D8842" s="18" t="s">
        <v>7</v>
      </c>
      <c r="E8842" s="18">
        <v>4.1712333420585142E-3</v>
      </c>
      <c r="F8842" s="18">
        <v>3.4760277850487619E-5</v>
      </c>
    </row>
    <row r="8843" spans="2:6" x14ac:dyDescent="0.25">
      <c r="B8843" s="18">
        <v>2010</v>
      </c>
      <c r="C8843" s="19">
        <v>40249</v>
      </c>
      <c r="D8843" s="18" t="s">
        <v>7</v>
      </c>
      <c r="E8843" s="18">
        <v>1.4457115560543713E-2</v>
      </c>
      <c r="F8843" s="18">
        <v>7.9000631478380948E-5</v>
      </c>
    </row>
    <row r="8844" spans="2:6" x14ac:dyDescent="0.25">
      <c r="B8844" s="18">
        <v>2010</v>
      </c>
      <c r="C8844" s="19">
        <v>40249</v>
      </c>
      <c r="D8844" s="18" t="s">
        <v>6</v>
      </c>
      <c r="E8844" s="18">
        <v>7.0986807421213979E-2</v>
      </c>
      <c r="F8844" s="18">
        <v>1.314570507800259E-3</v>
      </c>
    </row>
    <row r="8845" spans="2:6" x14ac:dyDescent="0.25">
      <c r="B8845" s="18">
        <v>2010</v>
      </c>
      <c r="C8845" s="19">
        <v>40249</v>
      </c>
      <c r="D8845" s="18" t="s">
        <v>6</v>
      </c>
      <c r="E8845" s="18">
        <v>3.3496267746833518E-4</v>
      </c>
      <c r="F8845" s="18">
        <v>3.1600252591352378E-6</v>
      </c>
    </row>
    <row r="8846" spans="2:6" x14ac:dyDescent="0.25">
      <c r="B8846" s="18">
        <v>2010</v>
      </c>
      <c r="C8846" s="19">
        <v>40249</v>
      </c>
      <c r="D8846" s="18" t="s">
        <v>6</v>
      </c>
      <c r="E8846" s="18">
        <v>6.878110979033758E-2</v>
      </c>
      <c r="F8846" s="18">
        <v>1.1218089669930095E-3</v>
      </c>
    </row>
    <row r="8847" spans="2:6" x14ac:dyDescent="0.25">
      <c r="B8847" s="18">
        <v>2010</v>
      </c>
      <c r="C8847" s="19">
        <v>40249</v>
      </c>
      <c r="D8847" s="18" t="s">
        <v>6</v>
      </c>
      <c r="E8847" s="18">
        <v>1.289290305727177E-2</v>
      </c>
      <c r="F8847" s="18">
        <v>4.2976343524239236E-4</v>
      </c>
    </row>
    <row r="8848" spans="2:6" x14ac:dyDescent="0.25">
      <c r="B8848" s="18">
        <v>2010</v>
      </c>
      <c r="C8848" s="19">
        <v>40249</v>
      </c>
      <c r="D8848" s="18" t="s">
        <v>6</v>
      </c>
      <c r="E8848" s="18">
        <v>5.0114840584625737E-2</v>
      </c>
      <c r="F8848" s="18">
        <v>9.448475524814361E-4</v>
      </c>
    </row>
    <row r="8849" spans="2:6" x14ac:dyDescent="0.25">
      <c r="B8849" s="18">
        <v>2010</v>
      </c>
      <c r="C8849" s="19">
        <v>40249</v>
      </c>
      <c r="D8849" s="18" t="s">
        <v>6</v>
      </c>
      <c r="E8849" s="18">
        <v>3.4128272798660568E-3</v>
      </c>
      <c r="F8849" s="18">
        <v>5.688045466443428E-5</v>
      </c>
    </row>
    <row r="8850" spans="2:6" x14ac:dyDescent="0.25">
      <c r="B8850" s="18">
        <v>2010</v>
      </c>
      <c r="C8850" s="19">
        <v>40249</v>
      </c>
      <c r="D8850" s="18" t="s">
        <v>6</v>
      </c>
      <c r="E8850" s="18">
        <v>7.2806981970475878E-3</v>
      </c>
      <c r="F8850" s="18">
        <v>8.0896646633862087E-4</v>
      </c>
    </row>
    <row r="8851" spans="2:6" x14ac:dyDescent="0.25">
      <c r="B8851" s="18">
        <v>2010</v>
      </c>
      <c r="C8851" s="19">
        <v>40249</v>
      </c>
      <c r="D8851" s="18" t="s">
        <v>6</v>
      </c>
      <c r="E8851" s="18">
        <v>3.2706261432049713E-3</v>
      </c>
      <c r="F8851" s="18">
        <v>2.1804174288033142E-4</v>
      </c>
    </row>
    <row r="8852" spans="2:6" x14ac:dyDescent="0.25">
      <c r="B8852" s="18">
        <v>2010</v>
      </c>
      <c r="C8852" s="19">
        <v>40249</v>
      </c>
      <c r="D8852" s="18" t="s">
        <v>6</v>
      </c>
      <c r="E8852" s="18">
        <v>3.3091784513664207E-2</v>
      </c>
      <c r="F8852" s="18">
        <v>4.2976343524239236E-4</v>
      </c>
    </row>
    <row r="8853" spans="2:6" x14ac:dyDescent="0.25">
      <c r="B8853" s="18">
        <v>2010</v>
      </c>
      <c r="C8853" s="19">
        <v>40249</v>
      </c>
      <c r="D8853" s="18" t="s">
        <v>6</v>
      </c>
      <c r="E8853" s="18">
        <v>2.471139752643756E-2</v>
      </c>
      <c r="F8853" s="18">
        <v>7.2680580960110465E-5</v>
      </c>
    </row>
    <row r="8854" spans="2:6" x14ac:dyDescent="0.25">
      <c r="B8854" s="18">
        <v>2010</v>
      </c>
      <c r="C8854" s="19">
        <v>40250</v>
      </c>
      <c r="D8854" s="18" t="s">
        <v>6</v>
      </c>
      <c r="E8854" s="18">
        <v>1.0886287017720894E-2</v>
      </c>
      <c r="F8854" s="18">
        <v>1.1060088406973332E-4</v>
      </c>
    </row>
    <row r="8855" spans="2:6" x14ac:dyDescent="0.25">
      <c r="B8855" s="18">
        <v>2010</v>
      </c>
      <c r="C8855" s="19">
        <v>40250</v>
      </c>
      <c r="D8855" s="18" t="s">
        <v>6</v>
      </c>
      <c r="E8855" s="18">
        <v>3.0715445518794513E-3</v>
      </c>
      <c r="F8855" s="18">
        <v>1.7064136399330283E-4</v>
      </c>
    </row>
    <row r="8856" spans="2:6" x14ac:dyDescent="0.25">
      <c r="B8856" s="18">
        <v>2010</v>
      </c>
      <c r="C8856" s="19">
        <v>40250</v>
      </c>
      <c r="D8856" s="18" t="s">
        <v>6</v>
      </c>
      <c r="E8856" s="18">
        <v>4.891719101141348E-3</v>
      </c>
      <c r="F8856" s="18">
        <v>1.3588108614281523E-4</v>
      </c>
    </row>
    <row r="8857" spans="2:6" x14ac:dyDescent="0.25">
      <c r="B8857" s="18">
        <v>2010</v>
      </c>
      <c r="C8857" s="19">
        <v>40250</v>
      </c>
      <c r="D8857" s="18" t="s">
        <v>6</v>
      </c>
      <c r="E8857" s="18">
        <v>3.345202739320563E-2</v>
      </c>
      <c r="F8857" s="18">
        <v>3.4760277850487615E-4</v>
      </c>
    </row>
    <row r="8858" spans="2:6" x14ac:dyDescent="0.25">
      <c r="B8858" s="18">
        <v>2010</v>
      </c>
      <c r="C8858" s="19">
        <v>40250</v>
      </c>
      <c r="D8858" s="18" t="s">
        <v>6</v>
      </c>
      <c r="E8858" s="18">
        <v>2.2347698632604402E-2</v>
      </c>
      <c r="F8858" s="18">
        <v>1.314570507800259E-3</v>
      </c>
    </row>
    <row r="8859" spans="2:6" x14ac:dyDescent="0.25">
      <c r="B8859" s="18">
        <v>2010</v>
      </c>
      <c r="C8859" s="19">
        <v>40250</v>
      </c>
      <c r="D8859" s="18" t="s">
        <v>6</v>
      </c>
      <c r="E8859" s="18">
        <v>3.7920303109622855E-3</v>
      </c>
      <c r="F8859" s="18">
        <v>2.3700189443514284E-4</v>
      </c>
    </row>
    <row r="8860" spans="2:6" x14ac:dyDescent="0.25">
      <c r="B8860" s="18">
        <v>2010</v>
      </c>
      <c r="C8860" s="19">
        <v>40250</v>
      </c>
      <c r="D8860" s="18" t="s">
        <v>6</v>
      </c>
      <c r="E8860" s="18">
        <v>8.2160656737516186E-3</v>
      </c>
      <c r="F8860" s="18">
        <v>8.2160656737516189E-5</v>
      </c>
    </row>
    <row r="8861" spans="2:6" x14ac:dyDescent="0.25">
      <c r="B8861" s="18">
        <v>2010</v>
      </c>
      <c r="C8861" s="19">
        <v>40250</v>
      </c>
      <c r="D8861" s="18" t="s">
        <v>6</v>
      </c>
      <c r="E8861" s="18">
        <v>1.7696141451157331E-3</v>
      </c>
      <c r="F8861" s="18">
        <v>8.8480707255786658E-5</v>
      </c>
    </row>
    <row r="8862" spans="2:6" x14ac:dyDescent="0.25">
      <c r="B8862" s="18">
        <v>2010</v>
      </c>
      <c r="C8862" s="19">
        <v>40251</v>
      </c>
      <c r="D8862" s="18" t="s">
        <v>6</v>
      </c>
      <c r="E8862" s="18">
        <v>1.3177305330593941E-2</v>
      </c>
      <c r="F8862" s="18">
        <v>8.7848702203959612E-4</v>
      </c>
    </row>
    <row r="8863" spans="2:6" x14ac:dyDescent="0.25">
      <c r="B8863" s="18">
        <v>2010</v>
      </c>
      <c r="C8863" s="19">
        <v>40251</v>
      </c>
      <c r="D8863" s="18" t="s">
        <v>6</v>
      </c>
      <c r="E8863" s="18">
        <v>3.1284250065438854E-3</v>
      </c>
      <c r="F8863" s="18">
        <v>6.9520555700975238E-5</v>
      </c>
    </row>
    <row r="8864" spans="2:6" x14ac:dyDescent="0.25">
      <c r="B8864" s="18">
        <v>2010</v>
      </c>
      <c r="C8864" s="19">
        <v>40251</v>
      </c>
      <c r="D8864" s="18" t="s">
        <v>6</v>
      </c>
      <c r="E8864" s="18">
        <v>1.3588108614281523E-3</v>
      </c>
      <c r="F8864" s="18">
        <v>1.5800126295676189E-5</v>
      </c>
    </row>
    <row r="8865" spans="2:6" x14ac:dyDescent="0.25">
      <c r="B8865" s="18">
        <v>2010</v>
      </c>
      <c r="C8865" s="19">
        <v>40251</v>
      </c>
      <c r="D8865" s="18" t="s">
        <v>6</v>
      </c>
      <c r="E8865" s="18">
        <v>0.19643349015836464</v>
      </c>
      <c r="F8865" s="18">
        <v>2.5627804851586777E-3</v>
      </c>
    </row>
    <row r="8866" spans="2:6" x14ac:dyDescent="0.25">
      <c r="B8866" s="18">
        <v>2010</v>
      </c>
      <c r="C8866" s="19">
        <v>40251</v>
      </c>
      <c r="D8866" s="18" t="s">
        <v>6</v>
      </c>
      <c r="E8866" s="18">
        <v>8.7216697152132569E-4</v>
      </c>
      <c r="F8866" s="18">
        <v>3.7920303109622853E-5</v>
      </c>
    </row>
    <row r="8867" spans="2:6" x14ac:dyDescent="0.25">
      <c r="B8867" s="18">
        <v>2010</v>
      </c>
      <c r="C8867" s="19">
        <v>40251</v>
      </c>
      <c r="D8867" s="18" t="s">
        <v>6</v>
      </c>
      <c r="E8867" s="18">
        <v>6.6458491224873184E-2</v>
      </c>
      <c r="F8867" s="18">
        <v>4.3924351101979806E-4</v>
      </c>
    </row>
    <row r="8868" spans="2:6" x14ac:dyDescent="0.25">
      <c r="B8868" s="18">
        <v>2010</v>
      </c>
      <c r="C8868" s="19">
        <v>40249</v>
      </c>
      <c r="D8868" s="18" t="s">
        <v>7</v>
      </c>
      <c r="E8868" s="18">
        <v>1.5354562734138121E-2</v>
      </c>
      <c r="F8868" s="18">
        <v>1.3588108614281523E-4</v>
      </c>
    </row>
    <row r="8869" spans="2:6" x14ac:dyDescent="0.25">
      <c r="B8869" s="18">
        <v>2010</v>
      </c>
      <c r="C8869" s="19">
        <v>40252</v>
      </c>
      <c r="D8869" s="18" t="s">
        <v>7</v>
      </c>
      <c r="E8869" s="18">
        <v>7.7863022385092254E-2</v>
      </c>
      <c r="F8869" s="18">
        <v>2.2120176813946664E-4</v>
      </c>
    </row>
    <row r="8870" spans="2:6" x14ac:dyDescent="0.25">
      <c r="B8870" s="18">
        <v>2010</v>
      </c>
      <c r="C8870" s="19">
        <v>40252</v>
      </c>
      <c r="D8870" s="18" t="s">
        <v>6</v>
      </c>
      <c r="E8870" s="18">
        <v>6.6992535493667037E-4</v>
      </c>
      <c r="F8870" s="18">
        <v>3.3496267746833518E-4</v>
      </c>
    </row>
    <row r="8871" spans="2:6" x14ac:dyDescent="0.25">
      <c r="B8871" s="18">
        <v>2010</v>
      </c>
      <c r="C8871" s="19">
        <v>40252</v>
      </c>
      <c r="D8871" s="18" t="s">
        <v>7</v>
      </c>
      <c r="E8871" s="18">
        <v>3.9958519401765084E-2</v>
      </c>
      <c r="F8871" s="18">
        <v>2.6228209650822472E-4</v>
      </c>
    </row>
    <row r="8872" spans="2:6" x14ac:dyDescent="0.25">
      <c r="B8872" s="18">
        <v>2010</v>
      </c>
      <c r="C8872" s="19">
        <v>40252</v>
      </c>
      <c r="D8872" s="18" t="s">
        <v>6</v>
      </c>
      <c r="E8872" s="18">
        <v>2.7969383568605989E-2</v>
      </c>
      <c r="F8872" s="18">
        <v>1.6748133873416759E-4</v>
      </c>
    </row>
    <row r="8873" spans="2:6" x14ac:dyDescent="0.25">
      <c r="B8873" s="18">
        <v>2010</v>
      </c>
      <c r="C8873" s="19">
        <v>40252</v>
      </c>
      <c r="D8873" s="18" t="s">
        <v>7</v>
      </c>
      <c r="E8873" s="18">
        <v>7.2617380454927764E-3</v>
      </c>
      <c r="F8873" s="18">
        <v>1.8960151554811427E-5</v>
      </c>
    </row>
    <row r="8874" spans="2:6" x14ac:dyDescent="0.25">
      <c r="B8874" s="18">
        <v>2010</v>
      </c>
      <c r="C8874" s="19">
        <v>40252</v>
      </c>
      <c r="D8874" s="18" t="s">
        <v>6</v>
      </c>
      <c r="E8874" s="18">
        <v>6.704309589781321E-2</v>
      </c>
      <c r="F8874" s="18">
        <v>1.314570507800259E-3</v>
      </c>
    </row>
    <row r="8875" spans="2:6" x14ac:dyDescent="0.25">
      <c r="B8875" s="18">
        <v>2010</v>
      </c>
      <c r="C8875" s="19">
        <v>40252</v>
      </c>
      <c r="D8875" s="18" t="s">
        <v>6</v>
      </c>
      <c r="E8875" s="18">
        <v>7.83054259213712E-3</v>
      </c>
      <c r="F8875" s="18">
        <v>1.8644149028897904E-4</v>
      </c>
    </row>
    <row r="8876" spans="2:6" x14ac:dyDescent="0.25">
      <c r="B8876" s="18">
        <v>2010</v>
      </c>
      <c r="C8876" s="19">
        <v>40252</v>
      </c>
      <c r="D8876" s="18" t="s">
        <v>6</v>
      </c>
      <c r="E8876" s="18">
        <v>0.11562216420649922</v>
      </c>
      <c r="F8876" s="18">
        <v>6.0040479923569522E-4</v>
      </c>
    </row>
    <row r="8877" spans="2:6" x14ac:dyDescent="0.25">
      <c r="B8877" s="18">
        <v>2010</v>
      </c>
      <c r="C8877" s="19">
        <v>40252</v>
      </c>
      <c r="D8877" s="18" t="s">
        <v>6</v>
      </c>
      <c r="E8877" s="18">
        <v>0.17658853153099535</v>
      </c>
      <c r="F8877" s="18">
        <v>1.8075344482253561E-3</v>
      </c>
    </row>
    <row r="8878" spans="2:6" x14ac:dyDescent="0.25">
      <c r="B8878" s="18">
        <v>2010</v>
      </c>
      <c r="C8878" s="19">
        <v>40253</v>
      </c>
      <c r="D8878" s="18" t="s">
        <v>7</v>
      </c>
      <c r="E8878" s="18">
        <v>1.8960151554811428E-4</v>
      </c>
      <c r="F8878" s="18">
        <v>3.1600252591352378E-6</v>
      </c>
    </row>
    <row r="8879" spans="2:6" x14ac:dyDescent="0.25">
      <c r="B8879" s="18">
        <v>2010</v>
      </c>
      <c r="C8879" s="19">
        <v>40253</v>
      </c>
      <c r="D8879" s="18" t="s">
        <v>7</v>
      </c>
      <c r="E8879" s="18">
        <v>2.1077368478432036E-2</v>
      </c>
      <c r="F8879" s="18">
        <v>7.2680580960110465E-5</v>
      </c>
    </row>
    <row r="8880" spans="2:6" x14ac:dyDescent="0.25">
      <c r="B8880" s="18">
        <v>2010</v>
      </c>
      <c r="C8880" s="19">
        <v>40253</v>
      </c>
      <c r="D8880" s="18" t="s">
        <v>7</v>
      </c>
      <c r="E8880" s="18">
        <v>3.3085464463145941E-3</v>
      </c>
      <c r="F8880" s="18">
        <v>9.4800757774057133E-6</v>
      </c>
    </row>
    <row r="8881" spans="2:6" x14ac:dyDescent="0.25">
      <c r="B8881" s="18">
        <v>2010</v>
      </c>
      <c r="C8881" s="19">
        <v>40253</v>
      </c>
      <c r="D8881" s="18" t="s">
        <v>7</v>
      </c>
      <c r="E8881" s="18">
        <v>4.0669525085070511E-2</v>
      </c>
      <c r="F8881" s="18">
        <v>1.0428083355146285E-4</v>
      </c>
    </row>
    <row r="8882" spans="2:6" x14ac:dyDescent="0.25">
      <c r="B8882" s="18">
        <v>2010</v>
      </c>
      <c r="C8882" s="19">
        <v>40253</v>
      </c>
      <c r="D8882" s="18" t="s">
        <v>6</v>
      </c>
      <c r="E8882" s="18">
        <v>2.6054408261570038E-2</v>
      </c>
      <c r="F8882" s="18">
        <v>1.5326122506805903E-3</v>
      </c>
    </row>
    <row r="8883" spans="2:6" x14ac:dyDescent="0.25">
      <c r="B8883" s="18">
        <v>2010</v>
      </c>
      <c r="C8883" s="19">
        <v>40254</v>
      </c>
      <c r="D8883" s="18" t="s">
        <v>7</v>
      </c>
      <c r="E8883" s="18">
        <v>1.3000343916082369E-2</v>
      </c>
      <c r="F8883" s="18">
        <v>3.4760277850487619E-5</v>
      </c>
    </row>
    <row r="8884" spans="2:6" x14ac:dyDescent="0.25">
      <c r="B8884" s="18">
        <v>2010</v>
      </c>
      <c r="C8884" s="19">
        <v>40254</v>
      </c>
      <c r="D8884" s="18" t="s">
        <v>6</v>
      </c>
      <c r="E8884" s="18">
        <v>0.19443951421985031</v>
      </c>
      <c r="F8884" s="18">
        <v>4.209153645168137E-3</v>
      </c>
    </row>
    <row r="8885" spans="2:6" x14ac:dyDescent="0.25">
      <c r="B8885" s="18">
        <v>2010</v>
      </c>
      <c r="C8885" s="19">
        <v>40254</v>
      </c>
      <c r="D8885" s="18" t="s">
        <v>6</v>
      </c>
      <c r="E8885" s="18">
        <v>9.4389954490369556E-3</v>
      </c>
      <c r="F8885" s="18">
        <v>9.1640732514921899E-5</v>
      </c>
    </row>
    <row r="8886" spans="2:6" x14ac:dyDescent="0.25">
      <c r="B8886" s="18">
        <v>2010</v>
      </c>
      <c r="C8886" s="19">
        <v>40254</v>
      </c>
      <c r="D8886" s="18" t="s">
        <v>6</v>
      </c>
      <c r="E8886" s="18">
        <v>2.686021470264952E-4</v>
      </c>
      <c r="F8886" s="18">
        <v>1.5800126295676189E-5</v>
      </c>
    </row>
    <row r="8887" spans="2:6" x14ac:dyDescent="0.25">
      <c r="B8887" s="18">
        <v>2010</v>
      </c>
      <c r="C8887" s="19">
        <v>40254</v>
      </c>
      <c r="D8887" s="18" t="s">
        <v>6</v>
      </c>
      <c r="E8887" s="18">
        <v>1.4788918212752912E-2</v>
      </c>
      <c r="F8887" s="18">
        <v>2.8440227332217138E-4</v>
      </c>
    </row>
    <row r="8888" spans="2:6" x14ac:dyDescent="0.25">
      <c r="B8888" s="18">
        <v>2010</v>
      </c>
      <c r="C8888" s="19">
        <v>40254</v>
      </c>
      <c r="D8888" s="18" t="s">
        <v>6</v>
      </c>
      <c r="E8888" s="18">
        <v>2.5235961719454008E-2</v>
      </c>
      <c r="F8888" s="18">
        <v>3.8236305635536377E-4</v>
      </c>
    </row>
    <row r="8889" spans="2:6" x14ac:dyDescent="0.25">
      <c r="B8889" s="18">
        <v>2010</v>
      </c>
      <c r="C8889" s="19">
        <v>40254</v>
      </c>
      <c r="D8889" s="18" t="s">
        <v>6</v>
      </c>
      <c r="E8889" s="18">
        <v>4.025872180138293E-2</v>
      </c>
      <c r="F8889" s="18">
        <v>2.2120176813946664E-4</v>
      </c>
    </row>
    <row r="8890" spans="2:6" x14ac:dyDescent="0.25">
      <c r="B8890" s="18">
        <v>2010</v>
      </c>
      <c r="C8890" s="19">
        <v>40254</v>
      </c>
      <c r="D8890" s="18" t="s">
        <v>6</v>
      </c>
      <c r="E8890" s="18">
        <v>0.22413427157994414</v>
      </c>
      <c r="F8890" s="18">
        <v>1.8075344482253561E-3</v>
      </c>
    </row>
    <row r="8891" spans="2:6" x14ac:dyDescent="0.25">
      <c r="B8891" s="18">
        <v>2010</v>
      </c>
      <c r="C8891" s="19">
        <v>40254</v>
      </c>
      <c r="D8891" s="18" t="s">
        <v>7</v>
      </c>
      <c r="E8891" s="18">
        <v>3.2870582745524742E-2</v>
      </c>
      <c r="F8891" s="18">
        <v>2.1172169236206094E-4</v>
      </c>
    </row>
    <row r="8892" spans="2:6" x14ac:dyDescent="0.25">
      <c r="B8892" s="18">
        <v>2010</v>
      </c>
      <c r="C8892" s="19">
        <v>40254</v>
      </c>
      <c r="D8892" s="18" t="s">
        <v>6</v>
      </c>
      <c r="E8892" s="18">
        <v>3.7100466156392806</v>
      </c>
      <c r="F8892" s="18">
        <v>1.3063544421265073E-2</v>
      </c>
    </row>
    <row r="8893" spans="2:6" x14ac:dyDescent="0.25">
      <c r="B8893" s="18">
        <v>2010</v>
      </c>
      <c r="C8893" s="19">
        <v>40254</v>
      </c>
      <c r="D8893" s="18" t="s">
        <v>7</v>
      </c>
      <c r="E8893" s="18">
        <v>4.5150440902524278E-2</v>
      </c>
      <c r="F8893" s="18">
        <v>5.9408474871742469E-4</v>
      </c>
    </row>
    <row r="8894" spans="2:6" x14ac:dyDescent="0.25">
      <c r="B8894" s="18">
        <v>2010</v>
      </c>
      <c r="C8894" s="19">
        <v>40226</v>
      </c>
      <c r="D8894" s="18" t="s">
        <v>7</v>
      </c>
      <c r="E8894" s="18">
        <v>9.1356330241599726E-2</v>
      </c>
      <c r="F8894" s="18">
        <v>7.7420618848813324E-4</v>
      </c>
    </row>
    <row r="8895" spans="2:6" x14ac:dyDescent="0.25">
      <c r="B8895" s="18">
        <v>2010</v>
      </c>
      <c r="C8895" s="19">
        <v>40254</v>
      </c>
      <c r="D8895" s="18" t="s">
        <v>6</v>
      </c>
      <c r="E8895" s="18">
        <v>7.5416846831995672</v>
      </c>
      <c r="F8895" s="18">
        <v>2.6462051519998482E-2</v>
      </c>
    </row>
    <row r="8896" spans="2:6" x14ac:dyDescent="0.25">
      <c r="B8896" s="18">
        <v>2010</v>
      </c>
      <c r="C8896" s="19">
        <v>40255</v>
      </c>
      <c r="D8896" s="18" t="s">
        <v>7</v>
      </c>
      <c r="E8896" s="18">
        <v>5.4605236477856907E-3</v>
      </c>
      <c r="F8896" s="18">
        <v>3.7920303109622853E-5</v>
      </c>
    </row>
    <row r="8897" spans="2:6" x14ac:dyDescent="0.25">
      <c r="B8897" s="18">
        <v>2010</v>
      </c>
      <c r="C8897" s="19">
        <v>40254</v>
      </c>
      <c r="D8897" s="18" t="s">
        <v>6</v>
      </c>
      <c r="E8897" s="18">
        <v>2.0867985204761736</v>
      </c>
      <c r="F8897" s="18">
        <v>7.2964983233432638E-3</v>
      </c>
    </row>
    <row r="8898" spans="2:6" x14ac:dyDescent="0.25">
      <c r="B8898" s="18">
        <v>2010</v>
      </c>
      <c r="C8898" s="19">
        <v>40255</v>
      </c>
      <c r="D8898" s="18" t="s">
        <v>7</v>
      </c>
      <c r="E8898" s="18">
        <v>5.3404426879385524E-4</v>
      </c>
      <c r="F8898" s="18">
        <v>3.1600252591352378E-6</v>
      </c>
    </row>
    <row r="8899" spans="2:6" x14ac:dyDescent="0.25">
      <c r="B8899" s="18">
        <v>2010</v>
      </c>
      <c r="C8899" s="19">
        <v>40255</v>
      </c>
      <c r="D8899" s="18" t="s">
        <v>7</v>
      </c>
      <c r="E8899" s="18">
        <v>6.1178089016858204E-3</v>
      </c>
      <c r="F8899" s="18">
        <v>2.5280202073081902E-5</v>
      </c>
    </row>
    <row r="8900" spans="2:6" x14ac:dyDescent="0.25">
      <c r="B8900" s="18">
        <v>2010</v>
      </c>
      <c r="C8900" s="19">
        <v>40255</v>
      </c>
      <c r="D8900" s="18" t="s">
        <v>7</v>
      </c>
      <c r="E8900" s="18">
        <v>1.4267514044995599E-2</v>
      </c>
      <c r="F8900" s="18">
        <v>6.6360530441839997E-5</v>
      </c>
    </row>
    <row r="8901" spans="2:6" x14ac:dyDescent="0.25">
      <c r="B8901" s="18">
        <v>2010</v>
      </c>
      <c r="C8901" s="19">
        <v>40255</v>
      </c>
      <c r="D8901" s="18" t="s">
        <v>7</v>
      </c>
      <c r="E8901" s="18">
        <v>3.2421859158727542E-2</v>
      </c>
      <c r="F8901" s="18">
        <v>1.8012143977070856E-4</v>
      </c>
    </row>
    <row r="8902" spans="2:6" x14ac:dyDescent="0.25">
      <c r="B8902" s="18">
        <v>2010</v>
      </c>
      <c r="C8902" s="19">
        <v>40255</v>
      </c>
      <c r="D8902" s="18" t="s">
        <v>7</v>
      </c>
      <c r="E8902" s="18">
        <v>0.22962639548032118</v>
      </c>
      <c r="F8902" s="18">
        <v>6.2568500130877704E-4</v>
      </c>
    </row>
    <row r="8903" spans="2:6" x14ac:dyDescent="0.25">
      <c r="B8903" s="18">
        <v>2010</v>
      </c>
      <c r="C8903" s="19">
        <v>40255</v>
      </c>
      <c r="D8903" s="18" t="s">
        <v>6</v>
      </c>
      <c r="E8903" s="18">
        <v>5.578392589951435E-2</v>
      </c>
      <c r="F8903" s="18">
        <v>6.9836558226888756E-4</v>
      </c>
    </row>
    <row r="8904" spans="2:6" x14ac:dyDescent="0.25">
      <c r="B8904" s="18">
        <v>2010</v>
      </c>
      <c r="C8904" s="19">
        <v>40255</v>
      </c>
      <c r="D8904" s="18" t="s">
        <v>7</v>
      </c>
      <c r="E8904" s="18">
        <v>5.3287505944797517E-2</v>
      </c>
      <c r="F8904" s="18">
        <v>1.0428083355146285E-4</v>
      </c>
    </row>
    <row r="8905" spans="2:6" x14ac:dyDescent="0.25">
      <c r="B8905" s="18">
        <v>2010</v>
      </c>
      <c r="C8905" s="19">
        <v>40255</v>
      </c>
      <c r="D8905" s="18" t="s">
        <v>6</v>
      </c>
      <c r="E8905" s="18">
        <v>0.25782646089284406</v>
      </c>
      <c r="F8905" s="18">
        <v>6.4780517812272371E-4</v>
      </c>
    </row>
    <row r="8906" spans="2:6" x14ac:dyDescent="0.25">
      <c r="B8906" s="18">
        <v>2010</v>
      </c>
      <c r="C8906" s="19">
        <v>40255</v>
      </c>
      <c r="D8906" s="18" t="s">
        <v>6</v>
      </c>
      <c r="E8906" s="18">
        <v>1.4362314802769656E-2</v>
      </c>
      <c r="F8906" s="18">
        <v>3.19162551172659E-4</v>
      </c>
    </row>
    <row r="8907" spans="2:6" x14ac:dyDescent="0.25">
      <c r="B8907" s="18">
        <v>2010</v>
      </c>
      <c r="C8907" s="19">
        <v>40255</v>
      </c>
      <c r="D8907" s="18" t="s">
        <v>6</v>
      </c>
      <c r="E8907" s="18">
        <v>0.10504871968943272</v>
      </c>
      <c r="F8907" s="18">
        <v>1.5705325537902133E-3</v>
      </c>
    </row>
    <row r="8908" spans="2:6" x14ac:dyDescent="0.25">
      <c r="B8908" s="18">
        <v>2010</v>
      </c>
      <c r="C8908" s="19">
        <v>40255</v>
      </c>
      <c r="D8908" s="18" t="s">
        <v>6</v>
      </c>
      <c r="E8908" s="18">
        <v>2.7447979400848675E-2</v>
      </c>
      <c r="F8908" s="18">
        <v>1.3588108614281523E-4</v>
      </c>
    </row>
    <row r="8909" spans="2:6" x14ac:dyDescent="0.25">
      <c r="B8909" s="18">
        <v>2010</v>
      </c>
      <c r="C8909" s="19">
        <v>40255</v>
      </c>
      <c r="D8909" s="18" t="s">
        <v>6</v>
      </c>
      <c r="E8909" s="18">
        <v>3.1442251328395614E-2</v>
      </c>
      <c r="F8909" s="18">
        <v>7.9000631478380948E-5</v>
      </c>
    </row>
    <row r="8910" spans="2:6" x14ac:dyDescent="0.25">
      <c r="B8910" s="18">
        <v>2010</v>
      </c>
      <c r="C8910" s="19">
        <v>40256</v>
      </c>
      <c r="D8910" s="18" t="s">
        <v>6</v>
      </c>
      <c r="E8910" s="18">
        <v>0.3448377564031328</v>
      </c>
      <c r="F8910" s="18">
        <v>3.5550284165271426E-3</v>
      </c>
    </row>
    <row r="8911" spans="2:6" x14ac:dyDescent="0.25">
      <c r="B8911" s="18">
        <v>2010</v>
      </c>
      <c r="C8911" s="19">
        <v>40256</v>
      </c>
      <c r="D8911" s="18" t="s">
        <v>6</v>
      </c>
      <c r="E8911" s="18">
        <v>6.7229537388102181E-2</v>
      </c>
      <c r="F8911" s="18">
        <v>9.3852750196316568E-4</v>
      </c>
    </row>
    <row r="8912" spans="2:6" x14ac:dyDescent="0.25">
      <c r="B8912" s="18">
        <v>2010</v>
      </c>
      <c r="C8912" s="19">
        <v>40256</v>
      </c>
      <c r="D8912" s="18" t="s">
        <v>6</v>
      </c>
      <c r="E8912" s="18">
        <v>0.18211225568396375</v>
      </c>
      <c r="F8912" s="18">
        <v>1.5199721496440494E-3</v>
      </c>
    </row>
    <row r="8913" spans="2:6" x14ac:dyDescent="0.25">
      <c r="B8913" s="18">
        <v>2010</v>
      </c>
      <c r="C8913" s="19">
        <v>40256</v>
      </c>
      <c r="D8913" s="18" t="s">
        <v>6</v>
      </c>
      <c r="E8913" s="18">
        <v>7.3470587274894281E-3</v>
      </c>
      <c r="F8913" s="18">
        <v>9.7960783033192368E-5</v>
      </c>
    </row>
    <row r="8914" spans="2:6" x14ac:dyDescent="0.25">
      <c r="B8914" s="18">
        <v>2010</v>
      </c>
      <c r="C8914" s="19">
        <v>40256</v>
      </c>
      <c r="D8914" s="18" t="s">
        <v>6</v>
      </c>
      <c r="E8914" s="18">
        <v>1.3524908109098817E-2</v>
      </c>
      <c r="F8914" s="18">
        <v>6.3200505182704755E-5</v>
      </c>
    </row>
    <row r="8915" spans="2:6" x14ac:dyDescent="0.25">
      <c r="B8915" s="18">
        <v>2010</v>
      </c>
      <c r="C8915" s="19">
        <v>40256</v>
      </c>
      <c r="D8915" s="18" t="s">
        <v>6</v>
      </c>
      <c r="E8915" s="18">
        <v>9.1824013979951741E-2</v>
      </c>
      <c r="F8915" s="18">
        <v>1.0554484365511694E-3</v>
      </c>
    </row>
    <row r="8916" spans="2:6" x14ac:dyDescent="0.25">
      <c r="B8916" s="18">
        <v>2010</v>
      </c>
      <c r="C8916" s="19">
        <v>40256</v>
      </c>
      <c r="D8916" s="18" t="s">
        <v>6</v>
      </c>
      <c r="E8916" s="18">
        <v>8.3803869872266512E-3</v>
      </c>
      <c r="F8916" s="18">
        <v>1.6116128821589714E-4</v>
      </c>
    </row>
    <row r="8917" spans="2:6" x14ac:dyDescent="0.25">
      <c r="B8917" s="18">
        <v>2010</v>
      </c>
      <c r="C8917" s="19">
        <v>40256</v>
      </c>
      <c r="D8917" s="18" t="s">
        <v>6</v>
      </c>
      <c r="E8917" s="18">
        <v>1.7016736020443256E-2</v>
      </c>
      <c r="F8917" s="18">
        <v>4.740037888702857E-5</v>
      </c>
    </row>
    <row r="8918" spans="2:6" x14ac:dyDescent="0.25">
      <c r="B8918" s="18">
        <v>2010</v>
      </c>
      <c r="C8918" s="19">
        <v>40256</v>
      </c>
      <c r="D8918" s="18" t="s">
        <v>6</v>
      </c>
      <c r="E8918" s="18">
        <v>0.30911367084860897</v>
      </c>
      <c r="F8918" s="18">
        <v>4.613636878337447E-3</v>
      </c>
    </row>
    <row r="8919" spans="2:6" x14ac:dyDescent="0.25">
      <c r="B8919" s="18">
        <v>2010</v>
      </c>
      <c r="C8919" s="19">
        <v>40256</v>
      </c>
      <c r="D8919" s="18" t="s">
        <v>6</v>
      </c>
      <c r="E8919" s="18">
        <v>1.3044584269710262E-2</v>
      </c>
      <c r="F8919" s="18">
        <v>1.9908159132551998E-4</v>
      </c>
    </row>
    <row r="8920" spans="2:6" x14ac:dyDescent="0.25">
      <c r="B8920" s="18">
        <v>2010</v>
      </c>
      <c r="C8920" s="19">
        <v>40257</v>
      </c>
      <c r="D8920" s="18" t="s">
        <v>6</v>
      </c>
      <c r="E8920" s="18">
        <v>7.3777109725030404E-2</v>
      </c>
      <c r="F8920" s="18">
        <v>5.466843698303961E-4</v>
      </c>
    </row>
    <row r="8921" spans="2:6" x14ac:dyDescent="0.25">
      <c r="B8921" s="18">
        <v>2010</v>
      </c>
      <c r="C8921" s="19">
        <v>40257</v>
      </c>
      <c r="D8921" s="18" t="s">
        <v>6</v>
      </c>
      <c r="E8921" s="18">
        <v>3.2232257643179424E-3</v>
      </c>
      <c r="F8921" s="18">
        <v>9.480075777405714E-5</v>
      </c>
    </row>
    <row r="8922" spans="2:6" x14ac:dyDescent="0.25">
      <c r="B8922" s="18">
        <v>2010</v>
      </c>
      <c r="C8922" s="19">
        <v>40257</v>
      </c>
      <c r="D8922" s="18" t="s">
        <v>6</v>
      </c>
      <c r="E8922" s="18">
        <v>6.2328338211183429E-2</v>
      </c>
      <c r="F8922" s="18">
        <v>8.1844654211602657E-4</v>
      </c>
    </row>
    <row r="8923" spans="2:6" x14ac:dyDescent="0.25">
      <c r="B8923" s="18">
        <v>2010</v>
      </c>
      <c r="C8923" s="19">
        <v>40258</v>
      </c>
      <c r="D8923" s="18" t="s">
        <v>6</v>
      </c>
      <c r="E8923" s="18">
        <v>6.4148512760445328E-3</v>
      </c>
      <c r="F8923" s="18">
        <v>1.1060088406973332E-4</v>
      </c>
    </row>
    <row r="8924" spans="2:6" x14ac:dyDescent="0.25">
      <c r="B8924" s="18">
        <v>2010</v>
      </c>
      <c r="C8924" s="19">
        <v>40258</v>
      </c>
      <c r="D8924" s="18" t="s">
        <v>6</v>
      </c>
      <c r="E8924" s="18">
        <v>4.0764325842844564E-3</v>
      </c>
      <c r="F8924" s="18">
        <v>9.480075777405714E-5</v>
      </c>
    </row>
    <row r="8925" spans="2:6" x14ac:dyDescent="0.25">
      <c r="B8925" s="18">
        <v>2010</v>
      </c>
      <c r="C8925" s="19">
        <v>40259</v>
      </c>
      <c r="D8925" s="18" t="s">
        <v>6</v>
      </c>
      <c r="E8925" s="18">
        <v>1.3088824623338154E-2</v>
      </c>
      <c r="F8925" s="18">
        <v>1.2008095984713904E-4</v>
      </c>
    </row>
    <row r="8926" spans="2:6" x14ac:dyDescent="0.25">
      <c r="B8926" s="18">
        <v>2010</v>
      </c>
      <c r="C8926" s="19">
        <v>40259</v>
      </c>
      <c r="D8926" s="18" t="s">
        <v>7</v>
      </c>
      <c r="E8926" s="18">
        <v>6.0672484975396568E-2</v>
      </c>
      <c r="F8926" s="18">
        <v>2.5280202073081902E-4</v>
      </c>
    </row>
    <row r="8927" spans="2:6" x14ac:dyDescent="0.25">
      <c r="B8927" s="18">
        <v>2010</v>
      </c>
      <c r="C8927" s="19">
        <v>40259</v>
      </c>
      <c r="D8927" s="18" t="s">
        <v>7</v>
      </c>
      <c r="E8927" s="18">
        <v>3.9484515612894795E-2</v>
      </c>
      <c r="F8927" s="18">
        <v>3.3180265220919997E-4</v>
      </c>
    </row>
    <row r="8928" spans="2:6" x14ac:dyDescent="0.25">
      <c r="B8928" s="18">
        <v>2010</v>
      </c>
      <c r="C8928" s="19">
        <v>40259</v>
      </c>
      <c r="D8928" s="18" t="s">
        <v>6</v>
      </c>
      <c r="E8928" s="18">
        <v>0.18172989262760839</v>
      </c>
      <c r="F8928" s="18">
        <v>3.3401466989059466E-3</v>
      </c>
    </row>
    <row r="8929" spans="2:6" x14ac:dyDescent="0.25">
      <c r="B8929" s="18">
        <v>2010</v>
      </c>
      <c r="C8929" s="19">
        <v>40259</v>
      </c>
      <c r="D8929" s="18" t="s">
        <v>6</v>
      </c>
      <c r="E8929" s="18">
        <v>3.6807974218407251E-2</v>
      </c>
      <c r="F8929" s="18">
        <v>4.0448323316931043E-4</v>
      </c>
    </row>
    <row r="8930" spans="2:6" x14ac:dyDescent="0.25">
      <c r="B8930" s="18">
        <v>2010</v>
      </c>
      <c r="C8930" s="19">
        <v>40259</v>
      </c>
      <c r="D8930" s="18" t="s">
        <v>6</v>
      </c>
      <c r="E8930" s="18">
        <v>4.6404970930400968E-2</v>
      </c>
      <c r="F8930" s="18">
        <v>5.2140416775731428E-4</v>
      </c>
    </row>
    <row r="8931" spans="2:6" x14ac:dyDescent="0.25">
      <c r="B8931" s="18">
        <v>2010</v>
      </c>
      <c r="C8931" s="19">
        <v>40260</v>
      </c>
      <c r="D8931" s="18" t="s">
        <v>6</v>
      </c>
      <c r="E8931" s="18">
        <v>1.1565692448434971E-3</v>
      </c>
      <c r="F8931" s="18">
        <v>1.8960151554811427E-5</v>
      </c>
    </row>
    <row r="8932" spans="2:6" x14ac:dyDescent="0.25">
      <c r="B8932" s="18">
        <v>2010</v>
      </c>
      <c r="C8932" s="19">
        <v>40260</v>
      </c>
      <c r="D8932" s="18" t="s">
        <v>7</v>
      </c>
      <c r="E8932" s="18">
        <v>8.5004679470737903E-3</v>
      </c>
      <c r="F8932" s="18">
        <v>3.1600252591352378E-5</v>
      </c>
    </row>
    <row r="8933" spans="2:6" x14ac:dyDescent="0.25">
      <c r="B8933" s="18">
        <v>2010</v>
      </c>
      <c r="C8933" s="19">
        <v>40260</v>
      </c>
      <c r="D8933" s="18" t="s">
        <v>7</v>
      </c>
      <c r="E8933" s="18">
        <v>2.471139752643756E-2</v>
      </c>
      <c r="F8933" s="18">
        <v>6.3200505182704755E-5</v>
      </c>
    </row>
    <row r="8934" spans="2:6" x14ac:dyDescent="0.25">
      <c r="B8934" s="18">
        <v>2010</v>
      </c>
      <c r="C8934" s="19">
        <v>40260</v>
      </c>
      <c r="D8934" s="18" t="s">
        <v>6</v>
      </c>
      <c r="E8934" s="18">
        <v>0.23176257255549662</v>
      </c>
      <c r="F8934" s="18">
        <v>3.9689917254738588E-3</v>
      </c>
    </row>
    <row r="8935" spans="2:6" x14ac:dyDescent="0.25">
      <c r="B8935" s="18">
        <v>2010</v>
      </c>
      <c r="C8935" s="19">
        <v>40260</v>
      </c>
      <c r="D8935" s="18" t="s">
        <v>6</v>
      </c>
      <c r="E8935" s="18">
        <v>5.9282073861377065E-3</v>
      </c>
      <c r="F8935" s="18">
        <v>4.4240353627893329E-5</v>
      </c>
    </row>
    <row r="8936" spans="2:6" x14ac:dyDescent="0.25">
      <c r="B8936" s="18">
        <v>2010</v>
      </c>
      <c r="C8936" s="19">
        <v>40260</v>
      </c>
      <c r="D8936" s="18" t="s">
        <v>7</v>
      </c>
      <c r="E8936" s="18">
        <v>1.0810446411501648E-2</v>
      </c>
      <c r="F8936" s="18">
        <v>3.4760277850487619E-5</v>
      </c>
    </row>
    <row r="8937" spans="2:6" x14ac:dyDescent="0.25">
      <c r="B8937" s="18">
        <v>2010</v>
      </c>
      <c r="C8937" s="19">
        <v>40260</v>
      </c>
      <c r="D8937" s="18" t="s">
        <v>6</v>
      </c>
      <c r="E8937" s="18">
        <v>1.554732427494537E-2</v>
      </c>
      <c r="F8937" s="18">
        <v>1.8960151554811428E-4</v>
      </c>
    </row>
    <row r="8938" spans="2:6" x14ac:dyDescent="0.25">
      <c r="B8938" s="18">
        <v>2010</v>
      </c>
      <c r="C8938" s="19">
        <v>40260</v>
      </c>
      <c r="D8938" s="18" t="s">
        <v>6</v>
      </c>
      <c r="E8938" s="18">
        <v>5.2045616017957368E-2</v>
      </c>
      <c r="F8938" s="18">
        <v>7.4892598641505131E-4</v>
      </c>
    </row>
    <row r="8939" spans="2:6" x14ac:dyDescent="0.25">
      <c r="B8939" s="18">
        <v>2010</v>
      </c>
      <c r="C8939" s="19">
        <v>40260</v>
      </c>
      <c r="D8939" s="18" t="s">
        <v>6</v>
      </c>
      <c r="E8939" s="18">
        <v>2.0761365952518512E-2</v>
      </c>
      <c r="F8939" s="18">
        <v>1.1534092195843617E-3</v>
      </c>
    </row>
    <row r="8940" spans="2:6" x14ac:dyDescent="0.25">
      <c r="B8940" s="18">
        <v>2010</v>
      </c>
      <c r="C8940" s="19">
        <v>40260</v>
      </c>
      <c r="D8940" s="18" t="s">
        <v>6</v>
      </c>
      <c r="E8940" s="18">
        <v>0.16728541716810122</v>
      </c>
      <c r="F8940" s="18">
        <v>3.652989199560335E-3</v>
      </c>
    </row>
    <row r="8941" spans="2:6" x14ac:dyDescent="0.25">
      <c r="B8941" s="18">
        <v>2010</v>
      </c>
      <c r="C8941" s="19">
        <v>40260</v>
      </c>
      <c r="D8941" s="18" t="s">
        <v>6</v>
      </c>
      <c r="E8941" s="18">
        <v>4.2268497866192939E-2</v>
      </c>
      <c r="F8941" s="18">
        <v>5.561644456078019E-4</v>
      </c>
    </row>
    <row r="8942" spans="2:6" x14ac:dyDescent="0.25">
      <c r="B8942" s="18">
        <v>2010</v>
      </c>
      <c r="C8942" s="19">
        <v>40260</v>
      </c>
      <c r="D8942" s="18" t="s">
        <v>6</v>
      </c>
      <c r="E8942" s="18">
        <v>5.1761213744635198E-3</v>
      </c>
      <c r="F8942" s="18">
        <v>3.9816318265103995E-4</v>
      </c>
    </row>
    <row r="8943" spans="2:6" x14ac:dyDescent="0.25">
      <c r="B8943" s="18">
        <v>2010</v>
      </c>
      <c r="C8943" s="19">
        <v>40261</v>
      </c>
      <c r="D8943" s="18" t="s">
        <v>7</v>
      </c>
      <c r="E8943" s="18">
        <v>0.12590488639972527</v>
      </c>
      <c r="F8943" s="18">
        <v>7.3628588537851046E-4</v>
      </c>
    </row>
    <row r="8944" spans="2:6" x14ac:dyDescent="0.25">
      <c r="B8944" s="18">
        <v>2010</v>
      </c>
      <c r="C8944" s="19">
        <v>40261</v>
      </c>
      <c r="D8944" s="18" t="s">
        <v>6</v>
      </c>
      <c r="E8944" s="18">
        <v>1.3107784774892967E-2</v>
      </c>
      <c r="F8944" s="18">
        <v>2.1488171762119618E-4</v>
      </c>
    </row>
    <row r="8945" spans="2:6" x14ac:dyDescent="0.25">
      <c r="B8945" s="18">
        <v>2010</v>
      </c>
      <c r="C8945" s="19">
        <v>40261</v>
      </c>
      <c r="D8945" s="18" t="s">
        <v>6</v>
      </c>
      <c r="E8945" s="18">
        <v>2.8819430363313369E-3</v>
      </c>
      <c r="F8945" s="18">
        <v>1.2008095984713904E-4</v>
      </c>
    </row>
    <row r="8946" spans="2:6" x14ac:dyDescent="0.25">
      <c r="B8946" s="18">
        <v>2010</v>
      </c>
      <c r="C8946" s="19">
        <v>40260</v>
      </c>
      <c r="D8946" s="18" t="s">
        <v>7</v>
      </c>
      <c r="E8946" s="18">
        <v>3.1284250065438855E-2</v>
      </c>
      <c r="F8946" s="18">
        <v>1.0428083355146285E-4</v>
      </c>
    </row>
    <row r="8947" spans="2:6" x14ac:dyDescent="0.25">
      <c r="B8947" s="18">
        <v>2010</v>
      </c>
      <c r="C8947" s="19">
        <v>40261</v>
      </c>
      <c r="D8947" s="18" t="s">
        <v>7</v>
      </c>
      <c r="E8947" s="18">
        <v>5.2898822837923881E-3</v>
      </c>
      <c r="F8947" s="18">
        <v>1.8960151554811427E-5</v>
      </c>
    </row>
    <row r="8948" spans="2:6" x14ac:dyDescent="0.25">
      <c r="B8948" s="18">
        <v>2010</v>
      </c>
      <c r="C8948" s="19">
        <v>40261</v>
      </c>
      <c r="D8948" s="18" t="s">
        <v>7</v>
      </c>
      <c r="E8948" s="18">
        <v>2.1159529135169552E-2</v>
      </c>
      <c r="F8948" s="18">
        <v>5.688045466443428E-5</v>
      </c>
    </row>
    <row r="8949" spans="2:6" x14ac:dyDescent="0.25">
      <c r="B8949" s="18">
        <v>2010</v>
      </c>
      <c r="C8949" s="19">
        <v>40261</v>
      </c>
      <c r="D8949" s="18" t="s">
        <v>7</v>
      </c>
      <c r="E8949" s="18">
        <v>1.2722261693278468E-2</v>
      </c>
      <c r="F8949" s="18">
        <v>3.4760277850487619E-5</v>
      </c>
    </row>
    <row r="8950" spans="2:6" x14ac:dyDescent="0.25">
      <c r="B8950" s="18">
        <v>2010</v>
      </c>
      <c r="C8950" s="19">
        <v>40261</v>
      </c>
      <c r="D8950" s="18" t="s">
        <v>6</v>
      </c>
      <c r="E8950" s="18">
        <v>8.4028231665665115E-2</v>
      </c>
      <c r="F8950" s="18">
        <v>5.1824414249817901E-4</v>
      </c>
    </row>
    <row r="8951" spans="2:6" x14ac:dyDescent="0.25">
      <c r="B8951" s="18">
        <v>2010</v>
      </c>
      <c r="C8951" s="19">
        <v>40261</v>
      </c>
      <c r="D8951" s="18" t="s">
        <v>7</v>
      </c>
      <c r="E8951" s="18">
        <v>1.0175281334415466E-3</v>
      </c>
      <c r="F8951" s="18">
        <v>3.1600252591352378E-6</v>
      </c>
    </row>
    <row r="8952" spans="2:6" x14ac:dyDescent="0.25">
      <c r="B8952" s="18">
        <v>2010</v>
      </c>
      <c r="C8952" s="19">
        <v>40261</v>
      </c>
      <c r="D8952" s="18" t="s">
        <v>6</v>
      </c>
      <c r="E8952" s="18">
        <v>4.4556356153806854E-4</v>
      </c>
      <c r="F8952" s="18">
        <v>9.4800757774057133E-6</v>
      </c>
    </row>
    <row r="8953" spans="2:6" x14ac:dyDescent="0.25">
      <c r="B8953" s="18">
        <v>2010</v>
      </c>
      <c r="C8953" s="19">
        <v>40261</v>
      </c>
      <c r="D8953" s="18" t="s">
        <v>6</v>
      </c>
      <c r="E8953" s="18">
        <v>8.0220401228407151E-2</v>
      </c>
      <c r="F8953" s="18">
        <v>9.0376722411267805E-4</v>
      </c>
    </row>
    <row r="8954" spans="2:6" x14ac:dyDescent="0.25">
      <c r="B8954" s="18">
        <v>2010</v>
      </c>
      <c r="C8954" s="19">
        <v>40261</v>
      </c>
      <c r="D8954" s="18" t="s">
        <v>7</v>
      </c>
      <c r="E8954" s="18">
        <v>0.2375264586281593</v>
      </c>
      <c r="F8954" s="18">
        <v>5.7512459716261329E-4</v>
      </c>
    </row>
    <row r="8955" spans="2:6" x14ac:dyDescent="0.25">
      <c r="B8955" s="18">
        <v>2010</v>
      </c>
      <c r="C8955" s="19">
        <v>40261</v>
      </c>
      <c r="D8955" s="18" t="s">
        <v>6</v>
      </c>
      <c r="E8955" s="18">
        <v>9.1008727463094841E-3</v>
      </c>
      <c r="F8955" s="18">
        <v>2.0224161658465522E-4</v>
      </c>
    </row>
    <row r="8956" spans="2:6" x14ac:dyDescent="0.25">
      <c r="B8956" s="18">
        <v>2010</v>
      </c>
      <c r="C8956" s="19">
        <v>40261</v>
      </c>
      <c r="D8956" s="18" t="s">
        <v>6</v>
      </c>
      <c r="E8956" s="18">
        <v>0.15296734271895945</v>
      </c>
      <c r="F8956" s="18">
        <v>2.0097760648100111E-3</v>
      </c>
    </row>
    <row r="8957" spans="2:6" x14ac:dyDescent="0.25">
      <c r="B8957" s="18">
        <v>2010</v>
      </c>
      <c r="C8957" s="19">
        <v>40261</v>
      </c>
      <c r="D8957" s="18" t="s">
        <v>6</v>
      </c>
      <c r="E8957" s="18">
        <v>2.2562580350225597E-2</v>
      </c>
      <c r="F8957" s="18">
        <v>8.058064410794856E-4</v>
      </c>
    </row>
    <row r="8958" spans="2:6" x14ac:dyDescent="0.25">
      <c r="B8958" s="18">
        <v>2010</v>
      </c>
      <c r="C8958" s="19">
        <v>40261</v>
      </c>
      <c r="D8958" s="18" t="s">
        <v>6</v>
      </c>
      <c r="E8958" s="18">
        <v>0.10521936105342601</v>
      </c>
      <c r="F8958" s="18">
        <v>8.437267441891085E-4</v>
      </c>
    </row>
    <row r="8959" spans="2:6" x14ac:dyDescent="0.25">
      <c r="B8959" s="18">
        <v>2010</v>
      </c>
      <c r="C8959" s="19">
        <v>40261</v>
      </c>
      <c r="D8959" s="18" t="s">
        <v>6</v>
      </c>
      <c r="E8959" s="18">
        <v>3.8084624423097888E-2</v>
      </c>
      <c r="F8959" s="18">
        <v>8.2792661789343226E-4</v>
      </c>
    </row>
    <row r="8960" spans="2:6" x14ac:dyDescent="0.25">
      <c r="B8960" s="18">
        <v>2010</v>
      </c>
      <c r="C8960" s="19">
        <v>40262</v>
      </c>
      <c r="D8960" s="18" t="s">
        <v>6</v>
      </c>
      <c r="E8960" s="18">
        <v>6.8224945344729782E-3</v>
      </c>
      <c r="F8960" s="18">
        <v>4.0132320791017522E-4</v>
      </c>
    </row>
    <row r="8961" spans="2:6" x14ac:dyDescent="0.25">
      <c r="B8961" s="18">
        <v>2010</v>
      </c>
      <c r="C8961" s="19">
        <v>40262</v>
      </c>
      <c r="D8961" s="18" t="s">
        <v>6</v>
      </c>
      <c r="E8961" s="18">
        <v>7.7357418343630621E-3</v>
      </c>
      <c r="F8961" s="18">
        <v>4.5504363731547424E-4</v>
      </c>
    </row>
    <row r="8962" spans="2:6" x14ac:dyDescent="0.25">
      <c r="B8962" s="18">
        <v>2010</v>
      </c>
      <c r="C8962" s="19">
        <v>40262</v>
      </c>
      <c r="D8962" s="18" t="s">
        <v>6</v>
      </c>
      <c r="E8962" s="18">
        <v>5.3088424353471995E-3</v>
      </c>
      <c r="F8962" s="18">
        <v>7.5840606219245707E-5</v>
      </c>
    </row>
    <row r="8963" spans="2:6" x14ac:dyDescent="0.25">
      <c r="B8963" s="18">
        <v>2010</v>
      </c>
      <c r="C8963" s="19">
        <v>40262</v>
      </c>
      <c r="D8963" s="18" t="s">
        <v>7</v>
      </c>
      <c r="E8963" s="18">
        <v>1.0567124466548235E-2</v>
      </c>
      <c r="F8963" s="18">
        <v>6.0040479923569521E-5</v>
      </c>
    </row>
    <row r="8964" spans="2:6" x14ac:dyDescent="0.25">
      <c r="B8964" s="18">
        <v>2010</v>
      </c>
      <c r="C8964" s="19">
        <v>40235</v>
      </c>
      <c r="D8964" s="18" t="s">
        <v>7</v>
      </c>
      <c r="E8964" s="18">
        <v>1.9592156606638475E-2</v>
      </c>
      <c r="F8964" s="18">
        <v>6.3200505182704755E-5</v>
      </c>
    </row>
    <row r="8965" spans="2:6" x14ac:dyDescent="0.25">
      <c r="B8965" s="18">
        <v>2010</v>
      </c>
      <c r="C8965" s="19">
        <v>40262</v>
      </c>
      <c r="D8965" s="18" t="s">
        <v>6</v>
      </c>
      <c r="E8965" s="18">
        <v>0.58861474499386157</v>
      </c>
      <c r="F8965" s="18">
        <v>1.3777710129829637E-3</v>
      </c>
    </row>
    <row r="8966" spans="2:6" x14ac:dyDescent="0.25">
      <c r="B8966" s="18">
        <v>2010</v>
      </c>
      <c r="C8966" s="19">
        <v>40262</v>
      </c>
      <c r="D8966" s="18" t="s">
        <v>6</v>
      </c>
      <c r="E8966" s="18">
        <v>3.7342018487201104E-2</v>
      </c>
      <c r="F8966" s="18">
        <v>6.5412522864099424E-4</v>
      </c>
    </row>
    <row r="8967" spans="2:6" x14ac:dyDescent="0.25">
      <c r="B8967" s="18">
        <v>2010</v>
      </c>
      <c r="C8967" s="19">
        <v>40262</v>
      </c>
      <c r="D8967" s="18" t="s">
        <v>7</v>
      </c>
      <c r="E8967" s="18">
        <v>3.1853054612083196E-3</v>
      </c>
      <c r="F8967" s="18">
        <v>1.8960151554811427E-5</v>
      </c>
    </row>
    <row r="8968" spans="2:6" x14ac:dyDescent="0.25">
      <c r="B8968" s="18">
        <v>2010</v>
      </c>
      <c r="C8968" s="19">
        <v>40262</v>
      </c>
      <c r="D8968" s="18" t="s">
        <v>7</v>
      </c>
      <c r="E8968" s="18">
        <v>1.1992295858418227E-2</v>
      </c>
      <c r="F8968" s="18">
        <v>3.4760277850487619E-5</v>
      </c>
    </row>
    <row r="8969" spans="2:6" x14ac:dyDescent="0.25">
      <c r="B8969" s="18">
        <v>2010</v>
      </c>
      <c r="C8969" s="19">
        <v>40262</v>
      </c>
      <c r="D8969" s="18" t="s">
        <v>6</v>
      </c>
      <c r="E8969" s="18">
        <v>3.4279954011099061E-2</v>
      </c>
      <c r="F8969" s="18">
        <v>5.3404426879385524E-4</v>
      </c>
    </row>
    <row r="8970" spans="2:6" x14ac:dyDescent="0.25">
      <c r="B8970" s="18">
        <v>2010</v>
      </c>
      <c r="C8970" s="19">
        <v>40263</v>
      </c>
      <c r="D8970" s="18" t="s">
        <v>7</v>
      </c>
      <c r="E8970" s="18">
        <v>2.1033128124804144E-2</v>
      </c>
      <c r="F8970" s="18">
        <v>1.0112080829232761E-4</v>
      </c>
    </row>
    <row r="8971" spans="2:6" x14ac:dyDescent="0.25">
      <c r="B8971" s="18">
        <v>2010</v>
      </c>
      <c r="C8971" s="19">
        <v>40263</v>
      </c>
      <c r="D8971" s="18" t="s">
        <v>6</v>
      </c>
      <c r="E8971" s="18">
        <v>1.3082504572819885E-3</v>
      </c>
      <c r="F8971" s="18">
        <v>1.8960151554811427E-5</v>
      </c>
    </row>
    <row r="8972" spans="2:6" x14ac:dyDescent="0.25">
      <c r="B8972" s="18">
        <v>2010</v>
      </c>
      <c r="C8972" s="19">
        <v>40263</v>
      </c>
      <c r="D8972" s="18" t="s">
        <v>7</v>
      </c>
      <c r="E8972" s="18">
        <v>1.4773118086457237E-2</v>
      </c>
      <c r="F8972" s="18">
        <v>7.9000631478380948E-5</v>
      </c>
    </row>
    <row r="8973" spans="2:6" x14ac:dyDescent="0.25">
      <c r="B8973" s="18">
        <v>2010</v>
      </c>
      <c r="C8973" s="19">
        <v>40263</v>
      </c>
      <c r="D8973" s="18" t="s">
        <v>6</v>
      </c>
      <c r="E8973" s="18">
        <v>2.4648197021254854E-3</v>
      </c>
      <c r="F8973" s="18">
        <v>8.2160656737516189E-5</v>
      </c>
    </row>
    <row r="8974" spans="2:6" x14ac:dyDescent="0.25">
      <c r="B8974" s="18">
        <v>2010</v>
      </c>
      <c r="C8974" s="19">
        <v>40263</v>
      </c>
      <c r="D8974" s="18" t="s">
        <v>7</v>
      </c>
      <c r="E8974" s="18">
        <v>1.2181897373966341E-2</v>
      </c>
      <c r="F8974" s="18">
        <v>4.740037888702857E-5</v>
      </c>
    </row>
    <row r="8975" spans="2:6" x14ac:dyDescent="0.25">
      <c r="B8975" s="18">
        <v>2010</v>
      </c>
      <c r="C8975" s="19">
        <v>40263</v>
      </c>
      <c r="D8975" s="18" t="s">
        <v>6</v>
      </c>
      <c r="E8975" s="18">
        <v>7.8002063496494217E-2</v>
      </c>
      <c r="F8975" s="18">
        <v>2.8440227332217141E-3</v>
      </c>
    </row>
    <row r="8976" spans="2:6" x14ac:dyDescent="0.25">
      <c r="B8976" s="18">
        <v>2010</v>
      </c>
      <c r="C8976" s="19">
        <v>40263</v>
      </c>
      <c r="D8976" s="18" t="s">
        <v>7</v>
      </c>
      <c r="E8976" s="18">
        <v>1.8675749281489254E-2</v>
      </c>
      <c r="F8976" s="18">
        <v>6.6360530441839997E-5</v>
      </c>
    </row>
    <row r="8977" spans="2:6" x14ac:dyDescent="0.25">
      <c r="B8977" s="18">
        <v>2010</v>
      </c>
      <c r="C8977" s="19">
        <v>40264</v>
      </c>
      <c r="D8977" s="18" t="s">
        <v>7</v>
      </c>
      <c r="E8977" s="18">
        <v>0.52825510251911945</v>
      </c>
      <c r="F8977" s="18">
        <v>4.1269929884306207E-3</v>
      </c>
    </row>
    <row r="8978" spans="2:6" x14ac:dyDescent="0.25">
      <c r="B8978" s="18">
        <v>2010</v>
      </c>
      <c r="C8978" s="19">
        <v>40264</v>
      </c>
      <c r="D8978" s="18" t="s">
        <v>6</v>
      </c>
      <c r="E8978" s="18">
        <v>1.4589836621427392E-2</v>
      </c>
      <c r="F8978" s="18">
        <v>2.5596204598995429E-4</v>
      </c>
    </row>
    <row r="8979" spans="2:6" x14ac:dyDescent="0.25">
      <c r="B8979" s="18">
        <v>2010</v>
      </c>
      <c r="C8979" s="19">
        <v>40264</v>
      </c>
      <c r="D8979" s="18" t="s">
        <v>6</v>
      </c>
      <c r="E8979" s="18">
        <v>1.2314618434850022E-2</v>
      </c>
      <c r="F8979" s="18">
        <v>1.580012629567619E-4</v>
      </c>
    </row>
    <row r="8980" spans="2:6" x14ac:dyDescent="0.25">
      <c r="B8980" s="18">
        <v>2010</v>
      </c>
      <c r="C8980" s="19">
        <v>40264</v>
      </c>
      <c r="D8980" s="18" t="s">
        <v>6</v>
      </c>
      <c r="E8980" s="18">
        <v>5.2582820312010361E-3</v>
      </c>
      <c r="F8980" s="18">
        <v>2.0224161658465522E-4</v>
      </c>
    </row>
    <row r="8981" spans="2:6" x14ac:dyDescent="0.25">
      <c r="B8981" s="18">
        <v>2010</v>
      </c>
      <c r="C8981" s="19">
        <v>40264</v>
      </c>
      <c r="D8981" s="18" t="s">
        <v>7</v>
      </c>
      <c r="E8981" s="18">
        <v>1.6893495035336981E-2</v>
      </c>
      <c r="F8981" s="18">
        <v>1.0428083355146285E-4</v>
      </c>
    </row>
    <row r="8982" spans="2:6" x14ac:dyDescent="0.25">
      <c r="B8982" s="18">
        <v>2010</v>
      </c>
      <c r="C8982" s="19">
        <v>40265</v>
      </c>
      <c r="D8982" s="18" t="s">
        <v>6</v>
      </c>
      <c r="E8982" s="18">
        <v>6.0520803762958077E-2</v>
      </c>
      <c r="F8982" s="18">
        <v>4.2028335946498661E-4</v>
      </c>
    </row>
    <row r="8983" spans="2:6" x14ac:dyDescent="0.25">
      <c r="B8983" s="18">
        <v>2010</v>
      </c>
      <c r="C8983" s="19">
        <v>40265</v>
      </c>
      <c r="D8983" s="18" t="s">
        <v>6</v>
      </c>
      <c r="E8983" s="18">
        <v>1.9212953575542247E-3</v>
      </c>
      <c r="F8983" s="18">
        <v>5.0560404146163804E-5</v>
      </c>
    </row>
    <row r="8984" spans="2:6" x14ac:dyDescent="0.25">
      <c r="B8984" s="18">
        <v>2010</v>
      </c>
      <c r="C8984" s="19">
        <v>40265</v>
      </c>
      <c r="D8984" s="18" t="s">
        <v>6</v>
      </c>
      <c r="E8984" s="18">
        <v>2.3004983886504532E-3</v>
      </c>
      <c r="F8984" s="18">
        <v>4.4240353627893329E-5</v>
      </c>
    </row>
    <row r="8985" spans="2:6" x14ac:dyDescent="0.25">
      <c r="B8985" s="18">
        <v>2010</v>
      </c>
      <c r="C8985" s="19">
        <v>40265</v>
      </c>
      <c r="D8985" s="18" t="s">
        <v>6</v>
      </c>
      <c r="E8985" s="18">
        <v>0.11793214267092708</v>
      </c>
      <c r="F8985" s="18">
        <v>6.8256545597321133E-4</v>
      </c>
    </row>
    <row r="8986" spans="2:6" x14ac:dyDescent="0.25">
      <c r="B8986" s="18">
        <v>2010</v>
      </c>
      <c r="C8986" s="19">
        <v>40266</v>
      </c>
      <c r="D8986" s="18" t="s">
        <v>6</v>
      </c>
      <c r="E8986" s="18">
        <v>1.6191969427808959E-2</v>
      </c>
      <c r="F8986" s="18">
        <v>1.9276154080724952E-4</v>
      </c>
    </row>
    <row r="8987" spans="2:6" x14ac:dyDescent="0.25">
      <c r="B8987" s="18">
        <v>2010</v>
      </c>
      <c r="C8987" s="19">
        <v>40266</v>
      </c>
      <c r="D8987" s="18" t="s">
        <v>6</v>
      </c>
      <c r="E8987" s="18">
        <v>5.9724477397655991E-3</v>
      </c>
      <c r="F8987" s="18">
        <v>1.9908159132551998E-4</v>
      </c>
    </row>
    <row r="8988" spans="2:6" x14ac:dyDescent="0.25">
      <c r="B8988" s="18">
        <v>2010</v>
      </c>
      <c r="C8988" s="19">
        <v>40266</v>
      </c>
      <c r="D8988" s="18" t="s">
        <v>6</v>
      </c>
      <c r="E8988" s="18">
        <v>0.12276698131740399</v>
      </c>
      <c r="F8988" s="18">
        <v>1.6368930842320531E-3</v>
      </c>
    </row>
    <row r="8989" spans="2:6" x14ac:dyDescent="0.25">
      <c r="B8989" s="18">
        <v>2010</v>
      </c>
      <c r="C8989" s="19">
        <v>40266</v>
      </c>
      <c r="D8989" s="18" t="s">
        <v>6</v>
      </c>
      <c r="E8989" s="18">
        <v>3.002023996178476E-3</v>
      </c>
      <c r="F8989" s="18">
        <v>1.580012629567619E-4</v>
      </c>
    </row>
    <row r="8990" spans="2:6" x14ac:dyDescent="0.25">
      <c r="B8990" s="18">
        <v>2010</v>
      </c>
      <c r="C8990" s="19">
        <v>40266</v>
      </c>
      <c r="D8990" s="18" t="s">
        <v>6</v>
      </c>
      <c r="E8990" s="18">
        <v>1.7595020642865004E-2</v>
      </c>
      <c r="F8990" s="18">
        <v>2.0224161658465522E-4</v>
      </c>
    </row>
    <row r="8991" spans="2:6" x14ac:dyDescent="0.25">
      <c r="B8991" s="18">
        <v>2010</v>
      </c>
      <c r="C8991" s="19">
        <v>40266</v>
      </c>
      <c r="D8991" s="18" t="s">
        <v>6</v>
      </c>
      <c r="E8991" s="18">
        <v>2.2120176813946664E-4</v>
      </c>
      <c r="F8991" s="18">
        <v>3.1600252591352378E-6</v>
      </c>
    </row>
    <row r="8992" spans="2:6" x14ac:dyDescent="0.25">
      <c r="B8992" s="18">
        <v>2010</v>
      </c>
      <c r="C8992" s="19">
        <v>40266</v>
      </c>
      <c r="D8992" s="18" t="s">
        <v>7</v>
      </c>
      <c r="E8992" s="18">
        <v>0.24686117324364479</v>
      </c>
      <c r="F8992" s="18">
        <v>1.1376090932886855E-3</v>
      </c>
    </row>
    <row r="8993" spans="2:6" x14ac:dyDescent="0.25">
      <c r="B8993" s="18">
        <v>2010</v>
      </c>
      <c r="C8993" s="19">
        <v>40266</v>
      </c>
      <c r="D8993" s="18" t="s">
        <v>6</v>
      </c>
      <c r="E8993" s="18">
        <v>4.4189793223747165E-2</v>
      </c>
      <c r="F8993" s="18">
        <v>6.3516507708618285E-4</v>
      </c>
    </row>
    <row r="8994" spans="2:6" x14ac:dyDescent="0.25">
      <c r="B8994" s="18">
        <v>2010</v>
      </c>
      <c r="C8994" s="19">
        <v>40264</v>
      </c>
      <c r="D8994" s="18" t="s">
        <v>7</v>
      </c>
      <c r="E8994" s="18">
        <v>7.0784565804629324E-3</v>
      </c>
      <c r="F8994" s="18">
        <v>2.2120176813946664E-5</v>
      </c>
    </row>
    <row r="8995" spans="2:6" x14ac:dyDescent="0.25">
      <c r="B8995" s="18">
        <v>2010</v>
      </c>
      <c r="C8995" s="19">
        <v>40259</v>
      </c>
      <c r="D8995" s="18" t="s">
        <v>7</v>
      </c>
      <c r="E8995" s="18">
        <v>4.888559075882213E-2</v>
      </c>
      <c r="F8995" s="18">
        <v>2.686021470264952E-4</v>
      </c>
    </row>
    <row r="8996" spans="2:6" x14ac:dyDescent="0.25">
      <c r="B8996" s="18">
        <v>2010</v>
      </c>
      <c r="C8996" s="19">
        <v>40259</v>
      </c>
      <c r="D8996" s="18" t="s">
        <v>7</v>
      </c>
      <c r="E8996" s="18">
        <v>6.4723637357607944E-2</v>
      </c>
      <c r="F8996" s="18">
        <v>3.0968247539525331E-4</v>
      </c>
    </row>
    <row r="8997" spans="2:6" x14ac:dyDescent="0.25">
      <c r="B8997" s="18">
        <v>2010</v>
      </c>
      <c r="C8997" s="19">
        <v>40266</v>
      </c>
      <c r="D8997" s="18" t="s">
        <v>7</v>
      </c>
      <c r="E8997" s="18">
        <v>7.9000631478380948E-5</v>
      </c>
      <c r="F8997" s="18">
        <v>3.1600252591352378E-6</v>
      </c>
    </row>
    <row r="8998" spans="2:6" x14ac:dyDescent="0.25">
      <c r="B8998" s="18">
        <v>2010</v>
      </c>
      <c r="C8998" s="19">
        <v>40267</v>
      </c>
      <c r="D8998" s="18" t="s">
        <v>7</v>
      </c>
      <c r="E8998" s="18">
        <v>5.6254769663125502E-2</v>
      </c>
      <c r="F8998" s="18">
        <v>1.3588108614281523E-4</v>
      </c>
    </row>
    <row r="8999" spans="2:6" x14ac:dyDescent="0.25">
      <c r="B8999" s="18">
        <v>2010</v>
      </c>
      <c r="C8999" s="19">
        <v>40267</v>
      </c>
      <c r="D8999" s="18" t="s">
        <v>7</v>
      </c>
      <c r="E8999" s="18">
        <v>4.8032383938855617E-4</v>
      </c>
      <c r="F8999" s="18">
        <v>3.1600252591352378E-6</v>
      </c>
    </row>
    <row r="9000" spans="2:6" x14ac:dyDescent="0.25">
      <c r="B9000" s="18">
        <v>2010</v>
      </c>
      <c r="C9000" s="19">
        <v>40267</v>
      </c>
      <c r="D9000" s="18" t="s">
        <v>6</v>
      </c>
      <c r="E9000" s="18">
        <v>1.2728581743796739E-2</v>
      </c>
      <c r="F9000" s="18">
        <v>2.4016191969427808E-4</v>
      </c>
    </row>
    <row r="9001" spans="2:6" x14ac:dyDescent="0.25">
      <c r="B9001" s="18">
        <v>2010</v>
      </c>
      <c r="C9001" s="19">
        <v>40267</v>
      </c>
      <c r="D9001" s="18" t="s">
        <v>7</v>
      </c>
      <c r="E9001" s="18">
        <v>4.9498635659094369E-2</v>
      </c>
      <c r="F9001" s="18">
        <v>2.8124224806303617E-4</v>
      </c>
    </row>
    <row r="9002" spans="2:6" x14ac:dyDescent="0.25">
      <c r="B9002" s="18">
        <v>2010</v>
      </c>
      <c r="C9002" s="19">
        <v>40267</v>
      </c>
      <c r="D9002" s="18" t="s">
        <v>7</v>
      </c>
      <c r="E9002" s="18">
        <v>2.7466939552403487E-2</v>
      </c>
      <c r="F9002" s="18">
        <v>1.6748133873416759E-4</v>
      </c>
    </row>
    <row r="9003" spans="2:6" x14ac:dyDescent="0.25">
      <c r="B9003" s="18">
        <v>2010</v>
      </c>
      <c r="C9003" s="19">
        <v>40267</v>
      </c>
      <c r="D9003" s="18" t="s">
        <v>6</v>
      </c>
      <c r="E9003" s="18">
        <v>9.2828902012356745E-2</v>
      </c>
      <c r="F9003" s="18">
        <v>1.820174549261897E-3</v>
      </c>
    </row>
    <row r="9004" spans="2:6" x14ac:dyDescent="0.25">
      <c r="B9004" s="18">
        <v>2010</v>
      </c>
      <c r="C9004" s="19">
        <v>40268</v>
      </c>
      <c r="D9004" s="18" t="s">
        <v>6</v>
      </c>
      <c r="E9004" s="18">
        <v>5.7800022014842634E-2</v>
      </c>
      <c r="F9004" s="18">
        <v>6.3516507708618285E-4</v>
      </c>
    </row>
    <row r="9005" spans="2:6" x14ac:dyDescent="0.25">
      <c r="B9005" s="18">
        <v>2010</v>
      </c>
      <c r="C9005" s="19">
        <v>40267</v>
      </c>
      <c r="D9005" s="18" t="s">
        <v>7</v>
      </c>
      <c r="E9005" s="18">
        <v>0.26424131216888858</v>
      </c>
      <c r="F9005" s="18">
        <v>3.570828542822819E-4</v>
      </c>
    </row>
    <row r="9006" spans="2:6" x14ac:dyDescent="0.25">
      <c r="B9006" s="18">
        <v>2010</v>
      </c>
      <c r="C9006" s="19">
        <v>40267</v>
      </c>
      <c r="D9006" s="18" t="s">
        <v>6</v>
      </c>
      <c r="E9006" s="18">
        <v>6.7867862490447503E-2</v>
      </c>
      <c r="F9006" s="18">
        <v>6.6360530441839994E-4</v>
      </c>
    </row>
    <row r="9007" spans="2:6" x14ac:dyDescent="0.25">
      <c r="B9007" s="18">
        <v>2010</v>
      </c>
      <c r="C9007" s="19">
        <v>40268</v>
      </c>
      <c r="D9007" s="18" t="s">
        <v>6</v>
      </c>
      <c r="E9007" s="18">
        <v>0.17299242278609947</v>
      </c>
      <c r="F9007" s="18">
        <v>1.6242529831955123E-3</v>
      </c>
    </row>
    <row r="9008" spans="2:6" x14ac:dyDescent="0.25">
      <c r="B9008" s="18">
        <v>2010</v>
      </c>
      <c r="C9008" s="19">
        <v>40268</v>
      </c>
      <c r="D9008" s="18" t="s">
        <v>6</v>
      </c>
      <c r="E9008" s="18">
        <v>1.1098008710082955E-2</v>
      </c>
      <c r="F9008" s="18">
        <v>2.7745021775207389E-3</v>
      </c>
    </row>
    <row r="9009" spans="2:6" x14ac:dyDescent="0.25">
      <c r="B9009" s="18">
        <v>2010</v>
      </c>
      <c r="C9009" s="19">
        <v>40268</v>
      </c>
      <c r="D9009" s="18" t="s">
        <v>6</v>
      </c>
      <c r="E9009" s="18">
        <v>9.6696772929538276E-3</v>
      </c>
      <c r="F9009" s="18">
        <v>3.1600252591352378E-5</v>
      </c>
    </row>
    <row r="9010" spans="2:6" x14ac:dyDescent="0.25">
      <c r="B9010" s="18">
        <v>2010</v>
      </c>
      <c r="C9010" s="19">
        <v>40268</v>
      </c>
      <c r="D9010" s="18" t="s">
        <v>7</v>
      </c>
      <c r="E9010" s="18">
        <v>6.952055570097523E-4</v>
      </c>
      <c r="F9010" s="18">
        <v>1.2640101036540951E-5</v>
      </c>
    </row>
    <row r="9011" spans="2:6" x14ac:dyDescent="0.25">
      <c r="B9011" s="18">
        <v>2010</v>
      </c>
      <c r="C9011" s="19">
        <v>40268</v>
      </c>
      <c r="D9011" s="18" t="s">
        <v>7</v>
      </c>
      <c r="E9011" s="18">
        <v>2.3580108483667143E-2</v>
      </c>
      <c r="F9011" s="18">
        <v>1.2956103562454475E-4</v>
      </c>
    </row>
    <row r="9012" spans="2:6" x14ac:dyDescent="0.25">
      <c r="B9012" s="18">
        <v>2010</v>
      </c>
      <c r="C9012" s="19">
        <v>40268</v>
      </c>
      <c r="D9012" s="18" t="s">
        <v>7</v>
      </c>
      <c r="E9012" s="18">
        <v>2.0792966205109864E-3</v>
      </c>
      <c r="F9012" s="18">
        <v>2.2120176813946664E-5</v>
      </c>
    </row>
    <row r="9013" spans="2:6" x14ac:dyDescent="0.25">
      <c r="B9013" s="18">
        <v>2010</v>
      </c>
      <c r="C9013" s="19">
        <v>40268</v>
      </c>
      <c r="D9013" s="18" t="s">
        <v>7</v>
      </c>
      <c r="E9013" s="18">
        <v>0.22602396668490701</v>
      </c>
      <c r="F9013" s="18">
        <v>5.7512459716261329E-4</v>
      </c>
    </row>
    <row r="9014" spans="2:6" x14ac:dyDescent="0.25">
      <c r="B9014" s="18">
        <v>2010</v>
      </c>
      <c r="C9014" s="19">
        <v>40268</v>
      </c>
      <c r="D9014" s="18" t="s">
        <v>7</v>
      </c>
      <c r="E9014" s="18">
        <v>7.0563364036489865E-3</v>
      </c>
      <c r="F9014" s="18">
        <v>2.2120176813946664E-5</v>
      </c>
    </row>
    <row r="9015" spans="2:6" x14ac:dyDescent="0.25">
      <c r="B9015" s="18">
        <v>2010</v>
      </c>
      <c r="C9015" s="19">
        <v>40268</v>
      </c>
      <c r="D9015" s="18" t="s">
        <v>7</v>
      </c>
      <c r="E9015" s="18">
        <v>7.2364578434196943E-3</v>
      </c>
      <c r="F9015" s="18">
        <v>1.5800126295676189E-5</v>
      </c>
    </row>
    <row r="9016" spans="2:6" x14ac:dyDescent="0.25">
      <c r="B9016" s="18">
        <v>2010</v>
      </c>
      <c r="C9016" s="19">
        <v>40268</v>
      </c>
      <c r="D9016" s="18" t="s">
        <v>6</v>
      </c>
      <c r="E9016" s="18">
        <v>7.9632636530207988E-3</v>
      </c>
      <c r="F9016" s="18">
        <v>3.1600252591352378E-5</v>
      </c>
    </row>
    <row r="9017" spans="2:6" x14ac:dyDescent="0.25">
      <c r="B9017" s="18">
        <v>2010</v>
      </c>
      <c r="C9017" s="19">
        <v>40268</v>
      </c>
      <c r="D9017" s="18" t="s">
        <v>7</v>
      </c>
      <c r="E9017" s="18">
        <v>0.14532956166762959</v>
      </c>
      <c r="F9017" s="18">
        <v>1.3840910635012343E-3</v>
      </c>
    </row>
    <row r="9018" spans="2:6" x14ac:dyDescent="0.25">
      <c r="B9018" s="18">
        <v>2010</v>
      </c>
      <c r="C9018" s="19">
        <v>40268</v>
      </c>
      <c r="D9018" s="18" t="s">
        <v>6</v>
      </c>
      <c r="E9018" s="18">
        <v>8.603168767995685E-2</v>
      </c>
      <c r="F9018" s="18">
        <v>5.7354458453304563E-3</v>
      </c>
    </row>
    <row r="9019" spans="2:6" x14ac:dyDescent="0.25">
      <c r="B9019" s="18">
        <v>2010</v>
      </c>
      <c r="C9019" s="19">
        <v>40268</v>
      </c>
      <c r="D9019" s="18" t="s">
        <v>6</v>
      </c>
      <c r="E9019" s="18">
        <v>6.957743615563966E-2</v>
      </c>
      <c r="F9019" s="18">
        <v>6.8888550649148187E-4</v>
      </c>
    </row>
    <row r="9020" spans="2:6" x14ac:dyDescent="0.25">
      <c r="B9020" s="18">
        <v>2010</v>
      </c>
      <c r="C9020" s="19">
        <v>40267</v>
      </c>
      <c r="D9020" s="18" t="s">
        <v>7</v>
      </c>
      <c r="E9020" s="18">
        <v>4.9422795052875119E-2</v>
      </c>
      <c r="F9020" s="18">
        <v>1.4536116192022093E-4</v>
      </c>
    </row>
    <row r="9021" spans="2:6" x14ac:dyDescent="0.25">
      <c r="B9021" s="18">
        <v>2010</v>
      </c>
      <c r="C9021" s="19">
        <v>40267</v>
      </c>
      <c r="D9021" s="18" t="s">
        <v>7</v>
      </c>
      <c r="E9021" s="18">
        <v>4.4196113274265439E-2</v>
      </c>
      <c r="F9021" s="18">
        <v>1.3272106088367999E-4</v>
      </c>
    </row>
    <row r="9022" spans="2:6" x14ac:dyDescent="0.25">
      <c r="B9022" s="18">
        <v>2010</v>
      </c>
      <c r="C9022" s="19">
        <v>40267</v>
      </c>
      <c r="D9022" s="18" t="s">
        <v>7</v>
      </c>
      <c r="E9022" s="18">
        <v>0.10040348255850391</v>
      </c>
      <c r="F9022" s="18">
        <v>8.437267441891085E-4</v>
      </c>
    </row>
    <row r="9023" spans="2:6" x14ac:dyDescent="0.25">
      <c r="B9023" s="18">
        <v>2010</v>
      </c>
      <c r="C9023" s="19">
        <v>40266</v>
      </c>
      <c r="D9023" s="18" t="s">
        <v>7</v>
      </c>
      <c r="E9023" s="18">
        <v>7.2996583486023992E-4</v>
      </c>
      <c r="F9023" s="18">
        <v>3.1600252591352378E-6</v>
      </c>
    </row>
    <row r="9024" spans="2:6" x14ac:dyDescent="0.25">
      <c r="B9024" s="18">
        <v>2011</v>
      </c>
      <c r="C9024" s="19">
        <v>40269</v>
      </c>
      <c r="D9024" s="18" t="s">
        <v>6</v>
      </c>
      <c r="E9024" s="18">
        <v>1.1975953867608075E-2</v>
      </c>
      <c r="F9024" s="18">
        <v>1.287736975011621E-4</v>
      </c>
    </row>
    <row r="9025" spans="2:6" x14ac:dyDescent="0.25">
      <c r="B9025" s="18">
        <v>2011</v>
      </c>
      <c r="C9025" s="19">
        <v>40269</v>
      </c>
      <c r="D9025" s="18" t="s">
        <v>6</v>
      </c>
      <c r="E9025" s="18">
        <v>2.0540975162380488E-3</v>
      </c>
      <c r="F9025" s="18">
        <v>6.2816437805444932E-6</v>
      </c>
    </row>
    <row r="9026" spans="2:6" x14ac:dyDescent="0.25">
      <c r="B9026" s="18">
        <v>2011</v>
      </c>
      <c r="C9026" s="19">
        <v>40269</v>
      </c>
      <c r="D9026" s="18" t="s">
        <v>6</v>
      </c>
      <c r="E9026" s="18">
        <v>3.2847107931203439E-3</v>
      </c>
      <c r="F9026" s="18">
        <v>1.1935123183034537E-4</v>
      </c>
    </row>
    <row r="9027" spans="2:6" x14ac:dyDescent="0.25">
      <c r="B9027" s="18">
        <v>2011</v>
      </c>
      <c r="C9027" s="19">
        <v>40270</v>
      </c>
      <c r="D9027" s="18" t="s">
        <v>6</v>
      </c>
      <c r="E9027" s="18">
        <v>1.5433998768797816E-2</v>
      </c>
      <c r="F9027" s="18">
        <v>1.3191451939143436E-4</v>
      </c>
    </row>
    <row r="9028" spans="2:6" x14ac:dyDescent="0.25">
      <c r="B9028" s="18">
        <v>2011</v>
      </c>
      <c r="C9028" s="19">
        <v>40271</v>
      </c>
      <c r="D9028" s="18" t="s">
        <v>6</v>
      </c>
      <c r="E9028" s="18">
        <v>9.4672565221214908E-2</v>
      </c>
      <c r="F9028" s="18">
        <v>2.1891528575197559E-3</v>
      </c>
    </row>
    <row r="9029" spans="2:6" x14ac:dyDescent="0.25">
      <c r="B9029" s="18">
        <v>2011</v>
      </c>
      <c r="C9029" s="19">
        <v>40270</v>
      </c>
      <c r="D9029" s="18" t="s">
        <v>6</v>
      </c>
      <c r="E9029" s="18">
        <v>1.3533101054114056E-2</v>
      </c>
      <c r="F9029" s="18">
        <v>1.1306958804980087E-4</v>
      </c>
    </row>
    <row r="9030" spans="2:6" x14ac:dyDescent="0.25">
      <c r="B9030" s="18">
        <v>2011</v>
      </c>
      <c r="C9030" s="19">
        <v>40271</v>
      </c>
      <c r="D9030" s="18" t="s">
        <v>6</v>
      </c>
      <c r="E9030" s="18">
        <v>0.10862270772349041</v>
      </c>
      <c r="F9030" s="18">
        <v>1.8279583401384473E-3</v>
      </c>
    </row>
    <row r="9031" spans="2:6" x14ac:dyDescent="0.25">
      <c r="B9031" s="18">
        <v>2011</v>
      </c>
      <c r="C9031" s="19">
        <v>40271</v>
      </c>
      <c r="D9031" s="18" t="s">
        <v>6</v>
      </c>
      <c r="E9031" s="18">
        <v>3.1159598054145126E-2</v>
      </c>
      <c r="F9031" s="18">
        <v>2.1671671042878502E-4</v>
      </c>
    </row>
    <row r="9032" spans="2:6" x14ac:dyDescent="0.25">
      <c r="B9032" s="18">
        <v>2011</v>
      </c>
      <c r="C9032" s="19">
        <v>40272</v>
      </c>
      <c r="D9032" s="18" t="s">
        <v>6</v>
      </c>
      <c r="E9032" s="18">
        <v>7.1193257095611279E-2</v>
      </c>
      <c r="F9032" s="18">
        <v>2.2488284734349284E-3</v>
      </c>
    </row>
    <row r="9033" spans="2:6" x14ac:dyDescent="0.25">
      <c r="B9033" s="18">
        <v>2011</v>
      </c>
      <c r="C9033" s="19">
        <v>40273</v>
      </c>
      <c r="D9033" s="18" t="s">
        <v>6</v>
      </c>
      <c r="E9033" s="18">
        <v>4.4219631393142958E-2</v>
      </c>
      <c r="F9033" s="18">
        <v>3.4015101071648429E-3</v>
      </c>
    </row>
    <row r="9034" spans="2:6" x14ac:dyDescent="0.25">
      <c r="B9034" s="18">
        <v>2011</v>
      </c>
      <c r="C9034" s="19">
        <v>40274</v>
      </c>
      <c r="D9034" s="18" t="s">
        <v>6</v>
      </c>
      <c r="E9034" s="18">
        <v>0.15386886440443737</v>
      </c>
      <c r="F9034" s="18">
        <v>1.1149917710466474E-3</v>
      </c>
    </row>
    <row r="9035" spans="2:6" x14ac:dyDescent="0.25">
      <c r="B9035" s="18">
        <v>2011</v>
      </c>
      <c r="C9035" s="19">
        <v>40274</v>
      </c>
      <c r="D9035" s="18" t="s">
        <v>7</v>
      </c>
      <c r="E9035" s="18">
        <v>1.0176262924482076E-3</v>
      </c>
      <c r="F9035" s="18">
        <v>6.2816437805444932E-6</v>
      </c>
    </row>
    <row r="9036" spans="2:6" x14ac:dyDescent="0.25">
      <c r="B9036" s="18">
        <v>2011</v>
      </c>
      <c r="C9036" s="19">
        <v>40274</v>
      </c>
      <c r="D9036" s="18" t="s">
        <v>7</v>
      </c>
      <c r="E9036" s="18">
        <v>5.5969446084651433E-3</v>
      </c>
      <c r="F9036" s="18">
        <v>1.8844931341633478E-5</v>
      </c>
    </row>
    <row r="9037" spans="2:6" x14ac:dyDescent="0.25">
      <c r="B9037" s="18">
        <v>2011</v>
      </c>
      <c r="C9037" s="19">
        <v>40274</v>
      </c>
      <c r="D9037" s="18" t="s">
        <v>7</v>
      </c>
      <c r="E9037" s="18">
        <v>3.3543977788107592E-3</v>
      </c>
      <c r="F9037" s="18">
        <v>1.2563287561088986E-5</v>
      </c>
    </row>
    <row r="9038" spans="2:6" x14ac:dyDescent="0.25">
      <c r="B9038" s="18">
        <v>2011</v>
      </c>
      <c r="C9038" s="19">
        <v>40274</v>
      </c>
      <c r="D9038" s="18" t="s">
        <v>7</v>
      </c>
      <c r="E9038" s="18">
        <v>8.3859944470268981E-4</v>
      </c>
      <c r="F9038" s="18">
        <v>3.1408218902722466E-6</v>
      </c>
    </row>
    <row r="9039" spans="2:6" x14ac:dyDescent="0.25">
      <c r="B9039" s="18">
        <v>2011</v>
      </c>
      <c r="C9039" s="19">
        <v>40274</v>
      </c>
      <c r="D9039" s="18" t="s">
        <v>7</v>
      </c>
      <c r="E9039" s="18">
        <v>0.13094086460544996</v>
      </c>
      <c r="F9039" s="18">
        <v>3.4549040792994709E-4</v>
      </c>
    </row>
    <row r="9040" spans="2:6" x14ac:dyDescent="0.25">
      <c r="B9040" s="18">
        <v>2011</v>
      </c>
      <c r="C9040" s="19">
        <v>40274</v>
      </c>
      <c r="D9040" s="18" t="s">
        <v>6</v>
      </c>
      <c r="E9040" s="18">
        <v>4.9138158473309296E-2</v>
      </c>
      <c r="F9040" s="18">
        <v>4.6798246165056471E-4</v>
      </c>
    </row>
    <row r="9041" spans="2:6" x14ac:dyDescent="0.25">
      <c r="B9041" s="18">
        <v>2011</v>
      </c>
      <c r="C9041" s="19">
        <v>40274</v>
      </c>
      <c r="D9041" s="18" t="s">
        <v>6</v>
      </c>
      <c r="E9041" s="18">
        <v>3.3638202444815753E-2</v>
      </c>
      <c r="F9041" s="18">
        <v>6.5957259695717172E-4</v>
      </c>
    </row>
    <row r="9042" spans="2:6" x14ac:dyDescent="0.25">
      <c r="B9042" s="18">
        <v>2011</v>
      </c>
      <c r="C9042" s="19">
        <v>40274</v>
      </c>
      <c r="D9042" s="18" t="s">
        <v>6</v>
      </c>
      <c r="E9042" s="18">
        <v>0.12131877005239067</v>
      </c>
      <c r="F9042" s="18">
        <v>9.7993642976494091E-4</v>
      </c>
    </row>
    <row r="9043" spans="2:6" x14ac:dyDescent="0.25">
      <c r="B9043" s="18">
        <v>2011</v>
      </c>
      <c r="C9043" s="19">
        <v>40274</v>
      </c>
      <c r="D9043" s="18" t="s">
        <v>6</v>
      </c>
      <c r="E9043" s="18">
        <v>0.18387006300998035</v>
      </c>
      <c r="F9043" s="18">
        <v>2.2142794326419336E-3</v>
      </c>
    </row>
    <row r="9044" spans="2:6" x14ac:dyDescent="0.25">
      <c r="B9044" s="18">
        <v>2011</v>
      </c>
      <c r="C9044" s="19">
        <v>40275</v>
      </c>
      <c r="D9044" s="18" t="s">
        <v>7</v>
      </c>
      <c r="E9044" s="18">
        <v>2.9774991519780896E-3</v>
      </c>
      <c r="F9044" s="18">
        <v>1.2563287561088986E-5</v>
      </c>
    </row>
    <row r="9045" spans="2:6" x14ac:dyDescent="0.25">
      <c r="B9045" s="18">
        <v>2011</v>
      </c>
      <c r="C9045" s="19">
        <v>40275</v>
      </c>
      <c r="D9045" s="18" t="s">
        <v>7</v>
      </c>
      <c r="E9045" s="18">
        <v>6.7778936392075079E-2</v>
      </c>
      <c r="F9045" s="18">
        <v>2.6068821689259646E-4</v>
      </c>
    </row>
    <row r="9046" spans="2:6" x14ac:dyDescent="0.25">
      <c r="B9046" s="18">
        <v>2011</v>
      </c>
      <c r="C9046" s="19">
        <v>40275</v>
      </c>
      <c r="D9046" s="18" t="s">
        <v>6</v>
      </c>
      <c r="E9046" s="18">
        <v>1.7940374637235072E-2</v>
      </c>
      <c r="F9046" s="18">
        <v>8.7943012927622902E-5</v>
      </c>
    </row>
    <row r="9047" spans="2:6" x14ac:dyDescent="0.25">
      <c r="B9047" s="18">
        <v>2011</v>
      </c>
      <c r="C9047" s="19">
        <v>40275</v>
      </c>
      <c r="D9047" s="18" t="s">
        <v>7</v>
      </c>
      <c r="E9047" s="18">
        <v>0.19487543500383181</v>
      </c>
      <c r="F9047" s="18">
        <v>5.0881314622410389E-4</v>
      </c>
    </row>
    <row r="9048" spans="2:6" x14ac:dyDescent="0.25">
      <c r="B9048" s="18">
        <v>2011</v>
      </c>
      <c r="C9048" s="19">
        <v>40275</v>
      </c>
      <c r="D9048" s="18" t="s">
        <v>6</v>
      </c>
      <c r="E9048" s="18">
        <v>1.0176262924482078E-3</v>
      </c>
      <c r="F9048" s="18">
        <v>3.1408218902722466E-6</v>
      </c>
    </row>
    <row r="9049" spans="2:6" x14ac:dyDescent="0.25">
      <c r="B9049" s="18">
        <v>2011</v>
      </c>
      <c r="C9049" s="19">
        <v>40276</v>
      </c>
      <c r="D9049" s="18" t="s">
        <v>7</v>
      </c>
      <c r="E9049" s="18">
        <v>7.7741623428018658E-2</v>
      </c>
      <c r="F9049" s="18">
        <v>3.2664547658831365E-4</v>
      </c>
    </row>
    <row r="9050" spans="2:6" x14ac:dyDescent="0.25">
      <c r="B9050" s="18">
        <v>2011</v>
      </c>
      <c r="C9050" s="19">
        <v>40276</v>
      </c>
      <c r="D9050" s="18" t="s">
        <v>7</v>
      </c>
      <c r="E9050" s="18">
        <v>0.14196514944030553</v>
      </c>
      <c r="F9050" s="18">
        <v>3.1408218902722462E-4</v>
      </c>
    </row>
    <row r="9051" spans="2:6" x14ac:dyDescent="0.25">
      <c r="B9051" s="18">
        <v>2011</v>
      </c>
      <c r="C9051" s="19">
        <v>40276</v>
      </c>
      <c r="D9051" s="18" t="s">
        <v>7</v>
      </c>
      <c r="E9051" s="18">
        <v>0.21196778773069336</v>
      </c>
      <c r="F9051" s="18">
        <v>4.6484163976029245E-4</v>
      </c>
    </row>
    <row r="9052" spans="2:6" x14ac:dyDescent="0.25">
      <c r="B9052" s="18">
        <v>2011</v>
      </c>
      <c r="C9052" s="19">
        <v>40276</v>
      </c>
      <c r="D9052" s="18" t="s">
        <v>6</v>
      </c>
      <c r="E9052" s="18">
        <v>0.11223582803474544</v>
      </c>
      <c r="F9052" s="18">
        <v>3.5742553111298165E-3</v>
      </c>
    </row>
    <row r="9053" spans="2:6" x14ac:dyDescent="0.25">
      <c r="B9053" s="18">
        <v>2011</v>
      </c>
      <c r="C9053" s="19">
        <v>40276</v>
      </c>
      <c r="D9053" s="18" t="s">
        <v>7</v>
      </c>
      <c r="E9053" s="18">
        <v>1.4447780695252333E-3</v>
      </c>
      <c r="F9053" s="18">
        <v>3.1408218902722466E-6</v>
      </c>
    </row>
    <row r="9054" spans="2:6" x14ac:dyDescent="0.25">
      <c r="B9054" s="18">
        <v>2011</v>
      </c>
      <c r="C9054" s="19">
        <v>40276</v>
      </c>
      <c r="D9054" s="18" t="s">
        <v>7</v>
      </c>
      <c r="E9054" s="18">
        <v>0.21436109401108083</v>
      </c>
      <c r="F9054" s="18">
        <v>5.7162958402954883E-4</v>
      </c>
    </row>
    <row r="9055" spans="2:6" x14ac:dyDescent="0.25">
      <c r="B9055" s="18">
        <v>2011</v>
      </c>
      <c r="C9055" s="19">
        <v>40276</v>
      </c>
      <c r="D9055" s="18" t="s">
        <v>7</v>
      </c>
      <c r="E9055" s="18">
        <v>3.6380139955023427E-2</v>
      </c>
      <c r="F9055" s="18">
        <v>1.0364712237898414E-4</v>
      </c>
    </row>
    <row r="9056" spans="2:6" x14ac:dyDescent="0.25">
      <c r="B9056" s="18">
        <v>2011</v>
      </c>
      <c r="C9056" s="19">
        <v>40276</v>
      </c>
      <c r="D9056" s="18" t="s">
        <v>7</v>
      </c>
      <c r="E9056" s="18">
        <v>9.0235812907521647E-3</v>
      </c>
      <c r="F9056" s="18">
        <v>5.339397213462819E-5</v>
      </c>
    </row>
    <row r="9057" spans="2:6" x14ac:dyDescent="0.25">
      <c r="B9057" s="18">
        <v>2011</v>
      </c>
      <c r="C9057" s="19">
        <v>40276</v>
      </c>
      <c r="D9057" s="18" t="s">
        <v>7</v>
      </c>
      <c r="E9057" s="18">
        <v>0.19255750844881089</v>
      </c>
      <c r="F9057" s="18">
        <v>7.3495232232370568E-4</v>
      </c>
    </row>
    <row r="9058" spans="2:6" x14ac:dyDescent="0.25">
      <c r="B9058" s="18">
        <v>2011</v>
      </c>
      <c r="C9058" s="19">
        <v>40276</v>
      </c>
      <c r="D9058" s="18" t="s">
        <v>6</v>
      </c>
      <c r="E9058" s="18">
        <v>1.7965501212357249E-3</v>
      </c>
      <c r="F9058" s="18">
        <v>3.4549040792994712E-5</v>
      </c>
    </row>
    <row r="9059" spans="2:6" x14ac:dyDescent="0.25">
      <c r="B9059" s="18">
        <v>2011</v>
      </c>
      <c r="C9059" s="19">
        <v>40277</v>
      </c>
      <c r="D9059" s="18" t="s">
        <v>6</v>
      </c>
      <c r="E9059" s="18">
        <v>8.7723155395303849E-3</v>
      </c>
      <c r="F9059" s="18">
        <v>4.6170081787002024E-4</v>
      </c>
    </row>
    <row r="9060" spans="2:6" x14ac:dyDescent="0.25">
      <c r="B9060" s="18">
        <v>2011</v>
      </c>
      <c r="C9060" s="19">
        <v>40277</v>
      </c>
      <c r="D9060" s="18" t="s">
        <v>6</v>
      </c>
      <c r="E9060" s="18">
        <v>8.8660795423613117E-2</v>
      </c>
      <c r="F9060" s="18">
        <v>1.4636230008668667E-3</v>
      </c>
    </row>
    <row r="9061" spans="2:6" x14ac:dyDescent="0.25">
      <c r="B9061" s="18">
        <v>2011</v>
      </c>
      <c r="C9061" s="19">
        <v>40277</v>
      </c>
      <c r="D9061" s="18" t="s">
        <v>7</v>
      </c>
      <c r="E9061" s="18">
        <v>2.2299835420932949E-2</v>
      </c>
      <c r="F9061" s="18">
        <v>6.2816437805444922E-5</v>
      </c>
    </row>
    <row r="9062" spans="2:6" x14ac:dyDescent="0.25">
      <c r="B9062" s="18">
        <v>2011</v>
      </c>
      <c r="C9062" s="19">
        <v>40277</v>
      </c>
      <c r="D9062" s="18" t="s">
        <v>7</v>
      </c>
      <c r="E9062" s="18">
        <v>0.19895222181740518</v>
      </c>
      <c r="F9062" s="18">
        <v>4.6484163976029245E-4</v>
      </c>
    </row>
    <row r="9063" spans="2:6" x14ac:dyDescent="0.25">
      <c r="B9063" s="18">
        <v>2011</v>
      </c>
      <c r="C9063" s="19">
        <v>40277</v>
      </c>
      <c r="D9063" s="18" t="s">
        <v>6</v>
      </c>
      <c r="E9063" s="18">
        <v>1.4510597133057779E-3</v>
      </c>
      <c r="F9063" s="18">
        <v>4.3971506463811451E-5</v>
      </c>
    </row>
    <row r="9064" spans="2:6" x14ac:dyDescent="0.25">
      <c r="B9064" s="18">
        <v>2011</v>
      </c>
      <c r="C9064" s="19">
        <v>40279</v>
      </c>
      <c r="D9064" s="18" t="s">
        <v>6</v>
      </c>
      <c r="E9064" s="18">
        <v>1.377564481073407E-2</v>
      </c>
      <c r="F9064" s="18">
        <v>8.1033204769023954E-4</v>
      </c>
    </row>
    <row r="9065" spans="2:6" x14ac:dyDescent="0.25">
      <c r="B9065" s="18">
        <v>2011</v>
      </c>
      <c r="C9065" s="19">
        <v>40279</v>
      </c>
      <c r="D9065" s="18" t="s">
        <v>6</v>
      </c>
      <c r="E9065" s="18">
        <v>3.4574167368116894E-2</v>
      </c>
      <c r="F9065" s="18">
        <v>2.1608854605073054E-3</v>
      </c>
    </row>
    <row r="9066" spans="2:6" x14ac:dyDescent="0.25">
      <c r="B9066" s="18">
        <v>2011</v>
      </c>
      <c r="C9066" s="19">
        <v>40279</v>
      </c>
      <c r="D9066" s="18" t="s">
        <v>7</v>
      </c>
      <c r="E9066" s="18">
        <v>0.13455280977926307</v>
      </c>
      <c r="F9066" s="18">
        <v>6.5957259695717172E-4</v>
      </c>
    </row>
    <row r="9067" spans="2:6" x14ac:dyDescent="0.25">
      <c r="B9067" s="18">
        <v>2011</v>
      </c>
      <c r="C9067" s="19">
        <v>40279</v>
      </c>
      <c r="D9067" s="18" t="s">
        <v>7</v>
      </c>
      <c r="E9067" s="18">
        <v>7.1610739098207214E-4</v>
      </c>
      <c r="F9067" s="18">
        <v>3.1408218902722466E-6</v>
      </c>
    </row>
    <row r="9068" spans="2:6" x14ac:dyDescent="0.25">
      <c r="B9068" s="18">
        <v>2011</v>
      </c>
      <c r="C9068" s="19">
        <v>40279</v>
      </c>
      <c r="D9068" s="18" t="s">
        <v>6</v>
      </c>
      <c r="E9068" s="18">
        <v>3.6804150910210193E-2</v>
      </c>
      <c r="F9068" s="18">
        <v>6.8155835018907747E-4</v>
      </c>
    </row>
    <row r="9069" spans="2:6" x14ac:dyDescent="0.25">
      <c r="B9069" s="18">
        <v>2011</v>
      </c>
      <c r="C9069" s="19">
        <v>40280</v>
      </c>
      <c r="D9069" s="18" t="s">
        <v>6</v>
      </c>
      <c r="E9069" s="18">
        <v>4.2715177707702548E-3</v>
      </c>
      <c r="F9069" s="18">
        <v>1.5704109451361231E-5</v>
      </c>
    </row>
    <row r="9070" spans="2:6" x14ac:dyDescent="0.25">
      <c r="B9070" s="18">
        <v>2011</v>
      </c>
      <c r="C9070" s="19">
        <v>40280</v>
      </c>
      <c r="D9070" s="18" t="s">
        <v>6</v>
      </c>
      <c r="E9070" s="18">
        <v>2.845787098791152E-2</v>
      </c>
      <c r="F9070" s="18">
        <v>3.4863122982021935E-4</v>
      </c>
    </row>
    <row r="9071" spans="2:6" x14ac:dyDescent="0.25">
      <c r="B9071" s="18">
        <v>2011</v>
      </c>
      <c r="C9071" s="19">
        <v>40280</v>
      </c>
      <c r="D9071" s="18" t="s">
        <v>7</v>
      </c>
      <c r="E9071" s="18">
        <v>5.0567232433383165E-3</v>
      </c>
      <c r="F9071" s="18">
        <v>1.5704109451361231E-5</v>
      </c>
    </row>
    <row r="9072" spans="2:6" x14ac:dyDescent="0.25">
      <c r="B9072" s="18">
        <v>2011</v>
      </c>
      <c r="C9072" s="19">
        <v>40281</v>
      </c>
      <c r="D9072" s="18" t="s">
        <v>7</v>
      </c>
      <c r="E9072" s="18">
        <v>1.609357136575499E-2</v>
      </c>
      <c r="F9072" s="18">
        <v>1.9159013530660704E-4</v>
      </c>
    </row>
    <row r="9073" spans="2:6" x14ac:dyDescent="0.25">
      <c r="B9073" s="18">
        <v>2011</v>
      </c>
      <c r="C9073" s="19">
        <v>40281</v>
      </c>
      <c r="D9073" s="18" t="s">
        <v>7</v>
      </c>
      <c r="E9073" s="18">
        <v>9.7616744349661427E-3</v>
      </c>
      <c r="F9073" s="18">
        <v>4.3971506463811451E-5</v>
      </c>
    </row>
    <row r="9074" spans="2:6" x14ac:dyDescent="0.25">
      <c r="B9074" s="18">
        <v>2011</v>
      </c>
      <c r="C9074" s="19">
        <v>40281</v>
      </c>
      <c r="D9074" s="18" t="s">
        <v>7</v>
      </c>
      <c r="E9074" s="18">
        <v>2.2299835420932948E-3</v>
      </c>
      <c r="F9074" s="18">
        <v>6.2816437805444932E-6</v>
      </c>
    </row>
    <row r="9075" spans="2:6" x14ac:dyDescent="0.25">
      <c r="B9075" s="18">
        <v>2011</v>
      </c>
      <c r="C9075" s="19">
        <v>40281</v>
      </c>
      <c r="D9075" s="18" t="s">
        <v>7</v>
      </c>
      <c r="E9075" s="18">
        <v>1.3521238237622021E-2</v>
      </c>
      <c r="F9075" s="18">
        <v>4.7112328354083695E-5</v>
      </c>
    </row>
    <row r="9076" spans="2:6" x14ac:dyDescent="0.25">
      <c r="B9076" s="18">
        <v>2011</v>
      </c>
      <c r="C9076" s="19">
        <v>40281</v>
      </c>
      <c r="D9076" s="18" t="s">
        <v>7</v>
      </c>
      <c r="E9076" s="18">
        <v>7.443747879945224E-4</v>
      </c>
      <c r="F9076" s="18">
        <v>3.1408218902722466E-6</v>
      </c>
    </row>
    <row r="9077" spans="2:6" x14ac:dyDescent="0.25">
      <c r="B9077" s="18">
        <v>2011</v>
      </c>
      <c r="C9077" s="19">
        <v>40281</v>
      </c>
      <c r="D9077" s="18" t="s">
        <v>7</v>
      </c>
      <c r="E9077" s="18">
        <v>0.14755581240499013</v>
      </c>
      <c r="F9077" s="18">
        <v>4.5541917408947573E-4</v>
      </c>
    </row>
    <row r="9078" spans="2:6" x14ac:dyDescent="0.25">
      <c r="B9078" s="18">
        <v>2011</v>
      </c>
      <c r="C9078" s="19">
        <v>40281</v>
      </c>
      <c r="D9078" s="18" t="s">
        <v>6</v>
      </c>
      <c r="E9078" s="18">
        <v>8.1033204769023954E-4</v>
      </c>
      <c r="F9078" s="18">
        <v>6.2816437805444932E-6</v>
      </c>
    </row>
    <row r="9079" spans="2:6" x14ac:dyDescent="0.25">
      <c r="B9079" s="18">
        <v>2011</v>
      </c>
      <c r="C9079" s="19">
        <v>40281</v>
      </c>
      <c r="D9079" s="18" t="s">
        <v>6</v>
      </c>
      <c r="E9079" s="18">
        <v>0.24921172273459419</v>
      </c>
      <c r="F9079" s="18">
        <v>3.4706081887508323E-3</v>
      </c>
    </row>
    <row r="9080" spans="2:6" x14ac:dyDescent="0.25">
      <c r="B9080" s="18">
        <v>2011</v>
      </c>
      <c r="C9080" s="19">
        <v>40281</v>
      </c>
      <c r="D9080" s="18" t="s">
        <v>6</v>
      </c>
      <c r="E9080" s="18">
        <v>1.6238049172707515E-3</v>
      </c>
      <c r="F9080" s="18">
        <v>3.4549040792994712E-5</v>
      </c>
    </row>
    <row r="9081" spans="2:6" x14ac:dyDescent="0.25">
      <c r="B9081" s="18">
        <v>2011</v>
      </c>
      <c r="C9081" s="19">
        <v>40282</v>
      </c>
      <c r="D9081" s="18" t="s">
        <v>6</v>
      </c>
      <c r="E9081" s="18">
        <v>0.227974376390915</v>
      </c>
      <c r="F9081" s="18">
        <v>1.045893689460658E-3</v>
      </c>
    </row>
    <row r="9082" spans="2:6" x14ac:dyDescent="0.25">
      <c r="B9082" s="18">
        <v>2011</v>
      </c>
      <c r="C9082" s="19">
        <v>40282</v>
      </c>
      <c r="D9082" s="18" t="s">
        <v>6</v>
      </c>
      <c r="E9082" s="18">
        <v>1.262610399889443E-2</v>
      </c>
      <c r="F9082" s="18">
        <v>1.0521753332412025E-3</v>
      </c>
    </row>
    <row r="9083" spans="2:6" x14ac:dyDescent="0.25">
      <c r="B9083" s="18">
        <v>2011</v>
      </c>
      <c r="C9083" s="19">
        <v>40282</v>
      </c>
      <c r="D9083" s="18" t="s">
        <v>7</v>
      </c>
      <c r="E9083" s="18">
        <v>1.210786838699951E-2</v>
      </c>
      <c r="F9083" s="18">
        <v>4.7112328354083695E-5</v>
      </c>
    </row>
    <row r="9084" spans="2:6" x14ac:dyDescent="0.25">
      <c r="B9084" s="18">
        <v>2011</v>
      </c>
      <c r="C9084" s="19">
        <v>40282</v>
      </c>
      <c r="D9084" s="18" t="s">
        <v>7</v>
      </c>
      <c r="E9084" s="18">
        <v>7.5128459615312138E-3</v>
      </c>
      <c r="F9084" s="18">
        <v>2.5126575122177973E-5</v>
      </c>
    </row>
    <row r="9085" spans="2:6" x14ac:dyDescent="0.25">
      <c r="B9085" s="18">
        <v>2011</v>
      </c>
      <c r="C9085" s="19">
        <v>40282</v>
      </c>
      <c r="D9085" s="18" t="s">
        <v>7</v>
      </c>
      <c r="E9085" s="18">
        <v>0.22064901943540585</v>
      </c>
      <c r="F9085" s="18">
        <v>5.7162958402954883E-4</v>
      </c>
    </row>
    <row r="9086" spans="2:6" x14ac:dyDescent="0.25">
      <c r="B9086" s="18">
        <v>2011</v>
      </c>
      <c r="C9086" s="19">
        <v>40282</v>
      </c>
      <c r="D9086" s="18" t="s">
        <v>6</v>
      </c>
      <c r="E9086" s="18">
        <v>9.1749233395353458E-2</v>
      </c>
      <c r="F9086" s="18">
        <v>7.9462835420323328E-4</v>
      </c>
    </row>
    <row r="9087" spans="2:6" x14ac:dyDescent="0.25">
      <c r="B9087" s="18">
        <v>2011</v>
      </c>
      <c r="C9087" s="19">
        <v>40282</v>
      </c>
      <c r="D9087" s="18" t="s">
        <v>6</v>
      </c>
      <c r="E9087" s="18">
        <v>9.4978453961832732E-3</v>
      </c>
      <c r="F9087" s="18">
        <v>7.914871163486061E-4</v>
      </c>
    </row>
    <row r="9088" spans="2:6" x14ac:dyDescent="0.25">
      <c r="B9088" s="18">
        <v>2011</v>
      </c>
      <c r="C9088" s="19">
        <v>40282</v>
      </c>
      <c r="D9088" s="18" t="s">
        <v>6</v>
      </c>
      <c r="E9088" s="18">
        <v>7.7860974659848979E-3</v>
      </c>
      <c r="F9088" s="18">
        <v>1.1621040994007311E-4</v>
      </c>
    </row>
    <row r="9089" spans="2:6" x14ac:dyDescent="0.25">
      <c r="B9089" s="18">
        <v>2011</v>
      </c>
      <c r="C9089" s="19">
        <v>40282</v>
      </c>
      <c r="D9089" s="18" t="s">
        <v>6</v>
      </c>
      <c r="E9089" s="18">
        <v>1.6687186703016447E-2</v>
      </c>
      <c r="F9089" s="18">
        <v>7.9462793823887831E-4</v>
      </c>
    </row>
    <row r="9090" spans="2:6" x14ac:dyDescent="0.25">
      <c r="B9090" s="18">
        <v>2011</v>
      </c>
      <c r="C9090" s="19">
        <v>40282</v>
      </c>
      <c r="D9090" s="18" t="s">
        <v>6</v>
      </c>
      <c r="E9090" s="18">
        <v>3.4690377778056961E-2</v>
      </c>
      <c r="F9090" s="18">
        <v>7.3809314421397789E-4</v>
      </c>
    </row>
    <row r="9091" spans="2:6" x14ac:dyDescent="0.25">
      <c r="B9091" s="18">
        <v>2011</v>
      </c>
      <c r="C9091" s="19">
        <v>40283</v>
      </c>
      <c r="D9091" s="18" t="s">
        <v>6</v>
      </c>
      <c r="E9091" s="18">
        <v>6.2480369863185801E-2</v>
      </c>
      <c r="F9091" s="18">
        <v>3.2884405191150419E-3</v>
      </c>
    </row>
    <row r="9092" spans="2:6" x14ac:dyDescent="0.25">
      <c r="B9092" s="18">
        <v>2011</v>
      </c>
      <c r="C9092" s="19">
        <v>40283</v>
      </c>
      <c r="D9092" s="18" t="s">
        <v>6</v>
      </c>
      <c r="E9092" s="18">
        <v>4.1458848951593651E-2</v>
      </c>
      <c r="F9092" s="18">
        <v>2.0729424475796824E-3</v>
      </c>
    </row>
    <row r="9093" spans="2:6" x14ac:dyDescent="0.25">
      <c r="B9093" s="18">
        <v>2011</v>
      </c>
      <c r="C9093" s="19">
        <v>40283</v>
      </c>
      <c r="D9093" s="18" t="s">
        <v>6</v>
      </c>
      <c r="E9093" s="18">
        <v>1.040240210058168E-2</v>
      </c>
      <c r="F9093" s="18">
        <v>1.4447780695252334E-4</v>
      </c>
    </row>
    <row r="9094" spans="2:6" x14ac:dyDescent="0.25">
      <c r="B9094" s="18">
        <v>2011</v>
      </c>
      <c r="C9094" s="19">
        <v>40283</v>
      </c>
      <c r="D9094" s="18" t="s">
        <v>6</v>
      </c>
      <c r="E9094" s="18">
        <v>4.7979195195798838E-2</v>
      </c>
      <c r="F9094" s="18">
        <v>6.3130519994472156E-4</v>
      </c>
    </row>
    <row r="9095" spans="2:6" x14ac:dyDescent="0.25">
      <c r="B9095" s="18">
        <v>2011</v>
      </c>
      <c r="C9095" s="19">
        <v>40283</v>
      </c>
      <c r="D9095" s="18" t="s">
        <v>7</v>
      </c>
      <c r="E9095" s="18">
        <v>9.5795067653303494E-4</v>
      </c>
      <c r="F9095" s="18">
        <v>1.5704109451361231E-5</v>
      </c>
    </row>
    <row r="9096" spans="2:6" x14ac:dyDescent="0.25">
      <c r="B9096" s="18">
        <v>2011</v>
      </c>
      <c r="C9096" s="19">
        <v>40283</v>
      </c>
      <c r="D9096" s="18" t="s">
        <v>7</v>
      </c>
      <c r="E9096" s="18">
        <v>0.64776624747163836</v>
      </c>
      <c r="F9096" s="18">
        <v>1.5170169730014951E-3</v>
      </c>
    </row>
    <row r="9097" spans="2:6" x14ac:dyDescent="0.25">
      <c r="B9097" s="18">
        <v>2011</v>
      </c>
      <c r="C9097" s="19">
        <v>40283</v>
      </c>
      <c r="D9097" s="18" t="s">
        <v>6</v>
      </c>
      <c r="E9097" s="18">
        <v>0.13933399559452342</v>
      </c>
      <c r="F9097" s="18">
        <v>1.9630136814201542E-3</v>
      </c>
    </row>
    <row r="9098" spans="2:6" x14ac:dyDescent="0.25">
      <c r="B9098" s="18">
        <v>2011</v>
      </c>
      <c r="C9098" s="19">
        <v>40283</v>
      </c>
      <c r="D9098" s="18" t="s">
        <v>7</v>
      </c>
      <c r="E9098" s="18">
        <v>0.13231026294960863</v>
      </c>
      <c r="F9098" s="18">
        <v>3.706169830521251E-4</v>
      </c>
    </row>
    <row r="9099" spans="2:6" x14ac:dyDescent="0.25">
      <c r="B9099" s="18">
        <v>2011</v>
      </c>
      <c r="C9099" s="19">
        <v>40283</v>
      </c>
      <c r="D9099" s="18" t="s">
        <v>7</v>
      </c>
      <c r="E9099" s="18">
        <v>5.2699850496878024E-2</v>
      </c>
      <c r="F9099" s="18">
        <v>1.4761862884279559E-4</v>
      </c>
    </row>
    <row r="9100" spans="2:6" x14ac:dyDescent="0.25">
      <c r="B9100" s="18">
        <v>2011</v>
      </c>
      <c r="C9100" s="19">
        <v>40283</v>
      </c>
      <c r="D9100" s="18" t="s">
        <v>7</v>
      </c>
      <c r="E9100" s="18">
        <v>1.643278012990439E-2</v>
      </c>
      <c r="F9100" s="18">
        <v>5.0253150244355946E-5</v>
      </c>
    </row>
    <row r="9101" spans="2:6" x14ac:dyDescent="0.25">
      <c r="B9101" s="18">
        <v>2011</v>
      </c>
      <c r="C9101" s="19">
        <v>40283</v>
      </c>
      <c r="D9101" s="18" t="s">
        <v>6</v>
      </c>
      <c r="E9101" s="18">
        <v>1.121273414827192E-3</v>
      </c>
      <c r="F9101" s="18">
        <v>9.422465670816739E-6</v>
      </c>
    </row>
    <row r="9102" spans="2:6" x14ac:dyDescent="0.25">
      <c r="B9102" s="18">
        <v>2011</v>
      </c>
      <c r="C9102" s="19">
        <v>40284</v>
      </c>
      <c r="D9102" s="18" t="s">
        <v>6</v>
      </c>
      <c r="E9102" s="18">
        <v>0.2119426611555712</v>
      </c>
      <c r="F9102" s="18">
        <v>3.0277523022224457E-3</v>
      </c>
    </row>
    <row r="9103" spans="2:6" x14ac:dyDescent="0.25">
      <c r="B9103" s="18">
        <v>2011</v>
      </c>
      <c r="C9103" s="19">
        <v>40284</v>
      </c>
      <c r="D9103" s="18" t="s">
        <v>7</v>
      </c>
      <c r="E9103" s="18">
        <v>8.1661369147078399E-3</v>
      </c>
      <c r="F9103" s="18">
        <v>6.2816437805444922E-5</v>
      </c>
    </row>
    <row r="9104" spans="2:6" x14ac:dyDescent="0.25">
      <c r="B9104" s="18">
        <v>2011</v>
      </c>
      <c r="C9104" s="19">
        <v>40284</v>
      </c>
      <c r="D9104" s="18" t="s">
        <v>7</v>
      </c>
      <c r="E9104" s="18">
        <v>1.0553161551314749E-3</v>
      </c>
      <c r="F9104" s="18">
        <v>6.2816437805444932E-6</v>
      </c>
    </row>
    <row r="9105" spans="2:6" x14ac:dyDescent="0.25">
      <c r="B9105" s="18">
        <v>2011</v>
      </c>
      <c r="C9105" s="19">
        <v>40284</v>
      </c>
      <c r="D9105" s="18" t="s">
        <v>7</v>
      </c>
      <c r="E9105" s="18">
        <v>2.8817040843247863E-2</v>
      </c>
      <c r="F9105" s="18">
        <v>7.8520547256806156E-5</v>
      </c>
    </row>
    <row r="9106" spans="2:6" x14ac:dyDescent="0.25">
      <c r="B9106" s="18">
        <v>2011</v>
      </c>
      <c r="C9106" s="19">
        <v>40284</v>
      </c>
      <c r="D9106" s="18" t="s">
        <v>7</v>
      </c>
      <c r="E9106" s="18">
        <v>4.1647298265009985E-3</v>
      </c>
      <c r="F9106" s="18">
        <v>1.8844931341633478E-5</v>
      </c>
    </row>
    <row r="9107" spans="2:6" x14ac:dyDescent="0.25">
      <c r="B9107" s="18">
        <v>2011</v>
      </c>
      <c r="C9107" s="19">
        <v>40284</v>
      </c>
      <c r="D9107" s="18" t="s">
        <v>7</v>
      </c>
      <c r="E9107" s="18">
        <v>1.0553161551314747E-2</v>
      </c>
      <c r="F9107" s="18">
        <v>3.1408218902722461E-5</v>
      </c>
    </row>
    <row r="9108" spans="2:6" x14ac:dyDescent="0.25">
      <c r="B9108" s="18">
        <v>2011</v>
      </c>
      <c r="C9108" s="19">
        <v>40284</v>
      </c>
      <c r="D9108" s="18" t="s">
        <v>7</v>
      </c>
      <c r="E9108" s="18">
        <v>8.8791034837996413E-2</v>
      </c>
      <c r="F9108" s="18">
        <v>3.4549040792994709E-4</v>
      </c>
    </row>
    <row r="9109" spans="2:6" x14ac:dyDescent="0.25">
      <c r="B9109" s="18">
        <v>2011</v>
      </c>
      <c r="C9109" s="19">
        <v>40284</v>
      </c>
      <c r="D9109" s="18" t="s">
        <v>7</v>
      </c>
      <c r="E9109" s="18">
        <v>0.1369555385253213</v>
      </c>
      <c r="F9109" s="18">
        <v>4.8054574921165368E-4</v>
      </c>
    </row>
    <row r="9110" spans="2:6" x14ac:dyDescent="0.25">
      <c r="B9110" s="18">
        <v>2011</v>
      </c>
      <c r="C9110" s="19">
        <v>40284</v>
      </c>
      <c r="D9110" s="18" t="s">
        <v>7</v>
      </c>
      <c r="E9110" s="18">
        <v>6.2056358907999043E-2</v>
      </c>
      <c r="F9110" s="18">
        <v>2.3242081988014622E-4</v>
      </c>
    </row>
    <row r="9111" spans="2:6" x14ac:dyDescent="0.25">
      <c r="B9111" s="18">
        <v>2011</v>
      </c>
      <c r="C9111" s="19">
        <v>40284</v>
      </c>
      <c r="D9111" s="18" t="s">
        <v>7</v>
      </c>
      <c r="E9111" s="18">
        <v>7.8771813008027929E-3</v>
      </c>
      <c r="F9111" s="18">
        <v>5.9675615915172685E-5</v>
      </c>
    </row>
    <row r="9112" spans="2:6" x14ac:dyDescent="0.25">
      <c r="B9112" s="18">
        <v>2011</v>
      </c>
      <c r="C9112" s="19">
        <v>40284</v>
      </c>
      <c r="D9112" s="18" t="s">
        <v>6</v>
      </c>
      <c r="E9112" s="18">
        <v>5.5278465268791536E-2</v>
      </c>
      <c r="F9112" s="18">
        <v>8.6372601982486776E-4</v>
      </c>
    </row>
    <row r="9113" spans="2:6" x14ac:dyDescent="0.25">
      <c r="B9113" s="18">
        <v>2011</v>
      </c>
      <c r="C9113" s="19">
        <v>40284</v>
      </c>
      <c r="D9113" s="18" t="s">
        <v>6</v>
      </c>
      <c r="E9113" s="18">
        <v>2.3242081988014622E-3</v>
      </c>
      <c r="F9113" s="18">
        <v>5.8105204970036555E-4</v>
      </c>
    </row>
    <row r="9114" spans="2:6" x14ac:dyDescent="0.25">
      <c r="B9114" s="18">
        <v>2011</v>
      </c>
      <c r="C9114" s="19">
        <v>40284</v>
      </c>
      <c r="D9114" s="18" t="s">
        <v>6</v>
      </c>
      <c r="E9114" s="18">
        <v>3.8694925688154075E-3</v>
      </c>
      <c r="F9114" s="18">
        <v>4.3971506463811451E-5</v>
      </c>
    </row>
    <row r="9115" spans="2:6" x14ac:dyDescent="0.25">
      <c r="B9115" s="18">
        <v>2011</v>
      </c>
      <c r="C9115" s="19">
        <v>40284</v>
      </c>
      <c r="D9115" s="18" t="s">
        <v>6</v>
      </c>
      <c r="E9115" s="18">
        <v>3.4976192570071736E-2</v>
      </c>
      <c r="F9115" s="18">
        <v>8.744048142517934E-3</v>
      </c>
    </row>
    <row r="9116" spans="2:6" x14ac:dyDescent="0.25">
      <c r="B9116" s="18">
        <v>2011</v>
      </c>
      <c r="C9116" s="19">
        <v>40285</v>
      </c>
      <c r="D9116" s="18" t="s">
        <v>6</v>
      </c>
      <c r="E9116" s="18">
        <v>9.8527844432997905E-2</v>
      </c>
      <c r="F9116" s="18">
        <v>2.5566290186816087E-3</v>
      </c>
    </row>
    <row r="9117" spans="2:6" x14ac:dyDescent="0.25">
      <c r="B9117" s="18">
        <v>2011</v>
      </c>
      <c r="C9117" s="19">
        <v>40285</v>
      </c>
      <c r="D9117" s="18" t="s">
        <v>6</v>
      </c>
      <c r="E9117" s="18">
        <v>9.6548864906968856E-3</v>
      </c>
      <c r="F9117" s="18">
        <v>3.3292712036885812E-4</v>
      </c>
    </row>
    <row r="9118" spans="2:6" x14ac:dyDescent="0.25">
      <c r="B9118" s="18">
        <v>2011</v>
      </c>
      <c r="C9118" s="19">
        <v>40285</v>
      </c>
      <c r="D9118" s="18" t="s">
        <v>7</v>
      </c>
      <c r="E9118" s="18">
        <v>1.0553161551314749E-3</v>
      </c>
      <c r="F9118" s="18">
        <v>6.2816437805444932E-6</v>
      </c>
    </row>
    <row r="9119" spans="2:6" x14ac:dyDescent="0.25">
      <c r="B9119" s="18">
        <v>2011</v>
      </c>
      <c r="C9119" s="19">
        <v>40284</v>
      </c>
      <c r="D9119" s="18" t="s">
        <v>7</v>
      </c>
      <c r="E9119" s="18">
        <v>5.6534794024900431E-4</v>
      </c>
      <c r="F9119" s="18">
        <v>3.1408218902722466E-6</v>
      </c>
    </row>
    <row r="9120" spans="2:6" x14ac:dyDescent="0.25">
      <c r="B9120" s="18">
        <v>2011</v>
      </c>
      <c r="C9120" s="19">
        <v>40285</v>
      </c>
      <c r="D9120" s="18" t="s">
        <v>6</v>
      </c>
      <c r="E9120" s="18">
        <v>8.5581776091799289E-2</v>
      </c>
      <c r="F9120" s="18">
        <v>2.3493347739236402E-3</v>
      </c>
    </row>
    <row r="9121" spans="2:6" x14ac:dyDescent="0.25">
      <c r="B9121" s="18">
        <v>2011</v>
      </c>
      <c r="C9121" s="19">
        <v>40286</v>
      </c>
      <c r="D9121" s="18" t="s">
        <v>6</v>
      </c>
      <c r="E9121" s="18">
        <v>3.2790180534442255E-3</v>
      </c>
      <c r="F9121" s="18">
        <v>1.1306958804980087E-4</v>
      </c>
    </row>
    <row r="9122" spans="2:6" x14ac:dyDescent="0.25">
      <c r="B9122" s="18">
        <v>2011</v>
      </c>
      <c r="C9122" s="19">
        <v>40286</v>
      </c>
      <c r="D9122" s="18" t="s">
        <v>6</v>
      </c>
      <c r="E9122" s="18">
        <v>7.2207495257358943E-3</v>
      </c>
      <c r="F9122" s="18">
        <v>5.9675615915172685E-5</v>
      </c>
    </row>
    <row r="9123" spans="2:6" x14ac:dyDescent="0.25">
      <c r="B9123" s="18">
        <v>2011</v>
      </c>
      <c r="C9123" s="19">
        <v>40284</v>
      </c>
      <c r="D9123" s="18" t="s">
        <v>6</v>
      </c>
      <c r="E9123" s="18">
        <v>1.5075945073306782E-4</v>
      </c>
      <c r="F9123" s="18">
        <v>3.1408218902722466E-6</v>
      </c>
    </row>
    <row r="9124" spans="2:6" x14ac:dyDescent="0.25">
      <c r="B9124" s="18">
        <v>2011</v>
      </c>
      <c r="C9124" s="19">
        <v>40284</v>
      </c>
      <c r="D9124" s="18" t="s">
        <v>6</v>
      </c>
      <c r="E9124" s="18">
        <v>0.1425699040484236</v>
      </c>
      <c r="F9124" s="18">
        <v>2.2394060077641116E-3</v>
      </c>
    </row>
    <row r="9125" spans="2:6" x14ac:dyDescent="0.25">
      <c r="B9125" s="18">
        <v>2011</v>
      </c>
      <c r="C9125" s="19">
        <v>40284</v>
      </c>
      <c r="D9125" s="18" t="s">
        <v>6</v>
      </c>
      <c r="E9125" s="18">
        <v>0.1434380231431461</v>
      </c>
      <c r="F9125" s="18">
        <v>1.3819616317197884E-3</v>
      </c>
    </row>
    <row r="9126" spans="2:6" x14ac:dyDescent="0.25">
      <c r="B9126" s="18">
        <v>2011</v>
      </c>
      <c r="C9126" s="19">
        <v>40286</v>
      </c>
      <c r="D9126" s="18" t="s">
        <v>6</v>
      </c>
      <c r="E9126" s="18">
        <v>7.644132316544594E-2</v>
      </c>
      <c r="F9126" s="18">
        <v>8.8885259494704571E-4</v>
      </c>
    </row>
    <row r="9127" spans="2:6" x14ac:dyDescent="0.25">
      <c r="B9127" s="18">
        <v>2011</v>
      </c>
      <c r="C9127" s="19">
        <v>40286</v>
      </c>
      <c r="D9127" s="18" t="s">
        <v>6</v>
      </c>
      <c r="E9127" s="18">
        <v>0.15719282037108087</v>
      </c>
      <c r="F9127" s="18">
        <v>5.6095078960262321E-3</v>
      </c>
    </row>
    <row r="9128" spans="2:6" x14ac:dyDescent="0.25">
      <c r="B9128" s="18">
        <v>2011</v>
      </c>
      <c r="C9128" s="19">
        <v>40286</v>
      </c>
      <c r="D9128" s="18" t="s">
        <v>6</v>
      </c>
      <c r="E9128" s="18">
        <v>6.5957259695717174E-3</v>
      </c>
      <c r="F9128" s="18">
        <v>9.422465670816739E-5</v>
      </c>
    </row>
    <row r="9129" spans="2:6" x14ac:dyDescent="0.25">
      <c r="B9129" s="18">
        <v>2011</v>
      </c>
      <c r="C9129" s="19">
        <v>40286</v>
      </c>
      <c r="D9129" s="18" t="s">
        <v>6</v>
      </c>
      <c r="E9129" s="18">
        <v>2.5283616216691583E-2</v>
      </c>
      <c r="F9129" s="18">
        <v>1.8059725869065417E-3</v>
      </c>
    </row>
    <row r="9130" spans="2:6" x14ac:dyDescent="0.25">
      <c r="B9130" s="18">
        <v>2011</v>
      </c>
      <c r="C9130" s="19">
        <v>40287</v>
      </c>
      <c r="D9130" s="18" t="s">
        <v>6</v>
      </c>
      <c r="E9130" s="18">
        <v>2.3477643629785043E-2</v>
      </c>
      <c r="F9130" s="18">
        <v>1.8059725869065417E-3</v>
      </c>
    </row>
    <row r="9131" spans="2:6" x14ac:dyDescent="0.25">
      <c r="B9131" s="18">
        <v>2011</v>
      </c>
      <c r="C9131" s="19">
        <v>40284</v>
      </c>
      <c r="D9131" s="18" t="s">
        <v>6</v>
      </c>
      <c r="E9131" s="18">
        <v>4.2683769488799832E-3</v>
      </c>
      <c r="F9131" s="18">
        <v>4.7426410543110922E-4</v>
      </c>
    </row>
    <row r="9132" spans="2:6" x14ac:dyDescent="0.25">
      <c r="B9132" s="18">
        <v>2011</v>
      </c>
      <c r="C9132" s="19">
        <v>40287</v>
      </c>
      <c r="D9132" s="18" t="s">
        <v>7</v>
      </c>
      <c r="E9132" s="18">
        <v>4.3657424274784224E-4</v>
      </c>
      <c r="F9132" s="18">
        <v>3.1408218902722466E-6</v>
      </c>
    </row>
    <row r="9133" spans="2:6" x14ac:dyDescent="0.25">
      <c r="B9133" s="18">
        <v>2011</v>
      </c>
      <c r="C9133" s="19">
        <v>40287</v>
      </c>
      <c r="D9133" s="18" t="s">
        <v>7</v>
      </c>
      <c r="E9133" s="18">
        <v>5.4022136512682625E-4</v>
      </c>
      <c r="F9133" s="18">
        <v>3.1408218902722466E-6</v>
      </c>
    </row>
    <row r="9134" spans="2:6" x14ac:dyDescent="0.25">
      <c r="B9134" s="18">
        <v>2011</v>
      </c>
      <c r="C9134" s="19">
        <v>40287</v>
      </c>
      <c r="D9134" s="18" t="s">
        <v>7</v>
      </c>
      <c r="E9134" s="18">
        <v>1.2943327009811928E-2</v>
      </c>
      <c r="F9134" s="18">
        <v>4.0830684573539207E-5</v>
      </c>
    </row>
    <row r="9135" spans="2:6" x14ac:dyDescent="0.25">
      <c r="B9135" s="18">
        <v>2011</v>
      </c>
      <c r="C9135" s="19">
        <v>40287</v>
      </c>
      <c r="D9135" s="18" t="s">
        <v>6</v>
      </c>
      <c r="E9135" s="18">
        <v>1.5123057401660867E-2</v>
      </c>
      <c r="F9135" s="18">
        <v>1.4133698506225108E-4</v>
      </c>
    </row>
    <row r="9136" spans="2:6" x14ac:dyDescent="0.25">
      <c r="B9136" s="18">
        <v>2011</v>
      </c>
      <c r="C9136" s="19">
        <v>40287</v>
      </c>
      <c r="D9136" s="18" t="s">
        <v>7</v>
      </c>
      <c r="E9136" s="18">
        <v>5.709700114325917E-2</v>
      </c>
      <c r="F9136" s="18">
        <v>1.5390027262334008E-4</v>
      </c>
    </row>
    <row r="9137" spans="2:6" x14ac:dyDescent="0.25">
      <c r="B9137" s="18">
        <v>2011</v>
      </c>
      <c r="C9137" s="19">
        <v>40287</v>
      </c>
      <c r="D9137" s="18" t="s">
        <v>7</v>
      </c>
      <c r="E9137" s="18">
        <v>2.6571353191703214E-3</v>
      </c>
      <c r="F9137" s="18">
        <v>6.2816437805444932E-6</v>
      </c>
    </row>
    <row r="9138" spans="2:6" x14ac:dyDescent="0.25">
      <c r="B9138" s="18">
        <v>2011</v>
      </c>
      <c r="C9138" s="19">
        <v>40287</v>
      </c>
      <c r="D9138" s="18" t="s">
        <v>7</v>
      </c>
      <c r="E9138" s="18">
        <v>1.1621040994007311E-3</v>
      </c>
      <c r="F9138" s="18">
        <v>3.1408218902722466E-6</v>
      </c>
    </row>
    <row r="9139" spans="2:6" x14ac:dyDescent="0.25">
      <c r="B9139" s="18">
        <v>2011</v>
      </c>
      <c r="C9139" s="19">
        <v>40287</v>
      </c>
      <c r="D9139" s="18" t="s">
        <v>7</v>
      </c>
      <c r="E9139" s="18">
        <v>1.1840898526326369E-2</v>
      </c>
      <c r="F9139" s="18">
        <v>3.1408218902722461E-5</v>
      </c>
    </row>
    <row r="9140" spans="2:6" x14ac:dyDescent="0.25">
      <c r="B9140" s="18">
        <v>2011</v>
      </c>
      <c r="C9140" s="19">
        <v>40287</v>
      </c>
      <c r="D9140" s="18" t="s">
        <v>6</v>
      </c>
      <c r="E9140" s="18">
        <v>1.3317084814754325E-2</v>
      </c>
      <c r="F9140" s="18">
        <v>3.3292712036885812E-4</v>
      </c>
    </row>
    <row r="9141" spans="2:6" x14ac:dyDescent="0.25">
      <c r="B9141" s="18">
        <v>2011</v>
      </c>
      <c r="C9141" s="19">
        <v>40288</v>
      </c>
      <c r="D9141" s="18" t="s">
        <v>7</v>
      </c>
      <c r="E9141" s="18">
        <v>3.4674673668605603E-3</v>
      </c>
      <c r="F9141" s="18">
        <v>3.7689862683266956E-5</v>
      </c>
    </row>
    <row r="9142" spans="2:6" x14ac:dyDescent="0.25">
      <c r="B9142" s="18">
        <v>2011</v>
      </c>
      <c r="C9142" s="19">
        <v>40288</v>
      </c>
      <c r="D9142" s="18" t="s">
        <v>7</v>
      </c>
      <c r="E9142" s="18">
        <v>4.6301996306393457E-2</v>
      </c>
      <c r="F9142" s="18">
        <v>5.0881314622410389E-4</v>
      </c>
    </row>
    <row r="9143" spans="2:6" x14ac:dyDescent="0.25">
      <c r="B9143" s="18">
        <v>2011</v>
      </c>
      <c r="C9143" s="19">
        <v>40288</v>
      </c>
      <c r="D9143" s="18" t="s">
        <v>6</v>
      </c>
      <c r="E9143" s="18">
        <v>1.1558224556201867E-3</v>
      </c>
      <c r="F9143" s="18">
        <v>1.2563287561088986E-5</v>
      </c>
    </row>
    <row r="9144" spans="2:6" x14ac:dyDescent="0.25">
      <c r="B9144" s="18">
        <v>2011</v>
      </c>
      <c r="C9144" s="19">
        <v>40288</v>
      </c>
      <c r="D9144" s="18" t="s">
        <v>6</v>
      </c>
      <c r="E9144" s="18">
        <v>5.7178662512406248E-2</v>
      </c>
      <c r="F9144" s="18">
        <v>1.7274520396497355E-4</v>
      </c>
    </row>
    <row r="9145" spans="2:6" x14ac:dyDescent="0.25">
      <c r="B9145" s="18">
        <v>2011</v>
      </c>
      <c r="C9145" s="19">
        <v>40288</v>
      </c>
      <c r="D9145" s="18" t="s">
        <v>6</v>
      </c>
      <c r="E9145" s="18">
        <v>0.53247295752352475</v>
      </c>
      <c r="F9145" s="18">
        <v>3.3072854504566755E-3</v>
      </c>
    </row>
    <row r="9146" spans="2:6" x14ac:dyDescent="0.25">
      <c r="B9146" s="18">
        <v>2011</v>
      </c>
      <c r="C9146" s="19">
        <v>40288</v>
      </c>
      <c r="D9146" s="18" t="s">
        <v>6</v>
      </c>
      <c r="E9146" s="18">
        <v>2.6794388113406584</v>
      </c>
      <c r="F9146" s="18">
        <v>8.2226717087327417E-3</v>
      </c>
    </row>
    <row r="9147" spans="2:6" x14ac:dyDescent="0.25">
      <c r="B9147" s="18">
        <v>2011</v>
      </c>
      <c r="C9147" s="19">
        <v>40288</v>
      </c>
      <c r="D9147" s="18" t="s">
        <v>6</v>
      </c>
      <c r="E9147" s="18">
        <v>0.51891601647380303</v>
      </c>
      <c r="F9147" s="18">
        <v>7.1704963754915382E-3</v>
      </c>
    </row>
    <row r="9148" spans="2:6" x14ac:dyDescent="0.25">
      <c r="B9148" s="18">
        <v>2011</v>
      </c>
      <c r="C9148" s="19">
        <v>40288</v>
      </c>
      <c r="D9148" s="18" t="s">
        <v>7</v>
      </c>
      <c r="E9148" s="18">
        <v>0.27581437750151422</v>
      </c>
      <c r="F9148" s="18">
        <v>9.4538738897194613E-4</v>
      </c>
    </row>
    <row r="9149" spans="2:6" x14ac:dyDescent="0.25">
      <c r="B9149" s="18">
        <v>2011</v>
      </c>
      <c r="C9149" s="19">
        <v>40288</v>
      </c>
      <c r="D9149" s="18" t="s">
        <v>7</v>
      </c>
      <c r="E9149" s="18">
        <v>8.5508875962661907E-2</v>
      </c>
      <c r="F9149" s="18">
        <v>5.1823561189492061E-4</v>
      </c>
    </row>
    <row r="9150" spans="2:6" x14ac:dyDescent="0.25">
      <c r="B9150" s="18">
        <v>2011</v>
      </c>
      <c r="C9150" s="19">
        <v>40288</v>
      </c>
      <c r="D9150" s="18" t="s">
        <v>7</v>
      </c>
      <c r="E9150" s="18">
        <v>3.0151890146613565E-3</v>
      </c>
      <c r="F9150" s="18">
        <v>9.422465670816739E-6</v>
      </c>
    </row>
    <row r="9151" spans="2:6" x14ac:dyDescent="0.25">
      <c r="B9151" s="18">
        <v>2011</v>
      </c>
      <c r="C9151" s="19">
        <v>40288</v>
      </c>
      <c r="D9151" s="18" t="s">
        <v>7</v>
      </c>
      <c r="E9151" s="18">
        <v>1.1306958804980088E-3</v>
      </c>
      <c r="F9151" s="18">
        <v>3.7689862683266956E-5</v>
      </c>
    </row>
    <row r="9152" spans="2:6" x14ac:dyDescent="0.25">
      <c r="B9152" s="18">
        <v>2011</v>
      </c>
      <c r="C9152" s="19">
        <v>40288</v>
      </c>
      <c r="D9152" s="18" t="s">
        <v>7</v>
      </c>
      <c r="E9152" s="18">
        <v>1.3693983441586996E-3</v>
      </c>
      <c r="F9152" s="18">
        <v>6.2816437805444932E-6</v>
      </c>
    </row>
    <row r="9153" spans="2:6" x14ac:dyDescent="0.25">
      <c r="B9153" s="18">
        <v>2011</v>
      </c>
      <c r="C9153" s="19">
        <v>40289</v>
      </c>
      <c r="D9153" s="18" t="s">
        <v>7</v>
      </c>
      <c r="E9153" s="18">
        <v>0.20807316858675579</v>
      </c>
      <c r="F9153" s="18">
        <v>5.7162958402954883E-4</v>
      </c>
    </row>
    <row r="9154" spans="2:6" x14ac:dyDescent="0.25">
      <c r="B9154" s="18">
        <v>2011</v>
      </c>
      <c r="C9154" s="19">
        <v>40289</v>
      </c>
      <c r="D9154" s="18" t="s">
        <v>7</v>
      </c>
      <c r="E9154" s="18">
        <v>2.7805696194580197E-2</v>
      </c>
      <c r="F9154" s="18">
        <v>1.2249205372061761E-4</v>
      </c>
    </row>
    <row r="9155" spans="2:6" x14ac:dyDescent="0.25">
      <c r="B9155" s="18">
        <v>2011</v>
      </c>
      <c r="C9155" s="19">
        <v>40289</v>
      </c>
      <c r="D9155" s="18" t="s">
        <v>6</v>
      </c>
      <c r="E9155" s="18">
        <v>2.0352525848964156E-3</v>
      </c>
      <c r="F9155" s="18">
        <v>2.5126575122177973E-5</v>
      </c>
    </row>
    <row r="9156" spans="2:6" x14ac:dyDescent="0.25">
      <c r="B9156" s="18">
        <v>2011</v>
      </c>
      <c r="C9156" s="19">
        <v>40289</v>
      </c>
      <c r="D9156" s="18" t="s">
        <v>6</v>
      </c>
      <c r="E9156" s="18">
        <v>1.0402402100581682E-2</v>
      </c>
      <c r="F9156" s="18">
        <v>3.7689862683266956E-5</v>
      </c>
    </row>
    <row r="9157" spans="2:6" x14ac:dyDescent="0.25">
      <c r="B9157" s="18">
        <v>2011</v>
      </c>
      <c r="C9157" s="19">
        <v>40289</v>
      </c>
      <c r="D9157" s="18" t="s">
        <v>7</v>
      </c>
      <c r="E9157" s="18">
        <v>0.39536351872558012</v>
      </c>
      <c r="F9157" s="18">
        <v>9.3910574519140172E-4</v>
      </c>
    </row>
    <row r="9158" spans="2:6" x14ac:dyDescent="0.25">
      <c r="B9158" s="18">
        <v>2011</v>
      </c>
      <c r="C9158" s="19">
        <v>40289</v>
      </c>
      <c r="D9158" s="18" t="s">
        <v>7</v>
      </c>
      <c r="E9158" s="18">
        <v>2.6696986067314093E-3</v>
      </c>
      <c r="F9158" s="18">
        <v>1.5704109451361231E-5</v>
      </c>
    </row>
    <row r="9159" spans="2:6" x14ac:dyDescent="0.25">
      <c r="B9159" s="18">
        <v>2011</v>
      </c>
      <c r="C9159" s="19">
        <v>40289</v>
      </c>
      <c r="D9159" s="18" t="s">
        <v>7</v>
      </c>
      <c r="E9159" s="18">
        <v>0.1542826090910574</v>
      </c>
      <c r="F9159" s="18">
        <v>8.7314848549568448E-4</v>
      </c>
    </row>
    <row r="9160" spans="2:6" x14ac:dyDescent="0.25">
      <c r="B9160" s="18">
        <v>2011</v>
      </c>
      <c r="C9160" s="19">
        <v>40289</v>
      </c>
      <c r="D9160" s="18" t="s">
        <v>6</v>
      </c>
      <c r="E9160" s="18">
        <v>2.1059210774275413E-2</v>
      </c>
      <c r="F9160" s="18">
        <v>2.3399123082528234E-3</v>
      </c>
    </row>
    <row r="9161" spans="2:6" x14ac:dyDescent="0.25">
      <c r="B9161" s="18">
        <v>2011</v>
      </c>
      <c r="C9161" s="19">
        <v>40269</v>
      </c>
      <c r="D9161" s="18" t="s">
        <v>7</v>
      </c>
      <c r="E9161" s="18">
        <v>5.4838750204153422E-3</v>
      </c>
      <c r="F9161" s="18">
        <v>2.8267397012450217E-5</v>
      </c>
    </row>
    <row r="9162" spans="2:6" x14ac:dyDescent="0.25">
      <c r="B9162" s="18">
        <v>2011</v>
      </c>
      <c r="C9162" s="19">
        <v>40277</v>
      </c>
      <c r="D9162" s="18" t="s">
        <v>7</v>
      </c>
      <c r="E9162" s="18">
        <v>0.18673442466424614</v>
      </c>
      <c r="F9162" s="18">
        <v>5.0881314622410389E-4</v>
      </c>
    </row>
    <row r="9163" spans="2:6" x14ac:dyDescent="0.25">
      <c r="B9163" s="18">
        <v>2011</v>
      </c>
      <c r="C9163" s="19">
        <v>40284</v>
      </c>
      <c r="D9163" s="18" t="s">
        <v>7</v>
      </c>
      <c r="E9163" s="18">
        <v>8.6027111574556829E-3</v>
      </c>
      <c r="F9163" s="18">
        <v>3.4549040792994712E-5</v>
      </c>
    </row>
    <row r="9164" spans="2:6" x14ac:dyDescent="0.25">
      <c r="B9164" s="18">
        <v>2011</v>
      </c>
      <c r="C9164" s="19">
        <v>40277</v>
      </c>
      <c r="D9164" s="18" t="s">
        <v>7</v>
      </c>
      <c r="E9164" s="18">
        <v>2.2299835420932949E-2</v>
      </c>
      <c r="F9164" s="18">
        <v>6.2816437805444922E-5</v>
      </c>
    </row>
    <row r="9165" spans="2:6" x14ac:dyDescent="0.25">
      <c r="B9165" s="18">
        <v>2011</v>
      </c>
      <c r="C9165" s="19">
        <v>40288</v>
      </c>
      <c r="D9165" s="18" t="s">
        <v>7</v>
      </c>
      <c r="E9165" s="18">
        <v>8.1661369147078414E-5</v>
      </c>
      <c r="F9165" s="18">
        <v>3.1408218902722466E-6</v>
      </c>
    </row>
    <row r="9166" spans="2:6" x14ac:dyDescent="0.25">
      <c r="B9166" s="18">
        <v>2011</v>
      </c>
      <c r="C9166" s="19">
        <v>40274</v>
      </c>
      <c r="D9166" s="18" t="s">
        <v>7</v>
      </c>
      <c r="E9166" s="18">
        <v>1.0521753332412025E-3</v>
      </c>
      <c r="F9166" s="18">
        <v>3.1408218902722466E-6</v>
      </c>
    </row>
    <row r="9167" spans="2:6" x14ac:dyDescent="0.25">
      <c r="B9167" s="18">
        <v>2011</v>
      </c>
      <c r="C9167" s="19">
        <v>40275</v>
      </c>
      <c r="D9167" s="18" t="s">
        <v>7</v>
      </c>
      <c r="E9167" s="18">
        <v>1.5484251919042175E-2</v>
      </c>
      <c r="F9167" s="18">
        <v>9.1083834817895146E-5</v>
      </c>
    </row>
    <row r="9168" spans="2:6" x14ac:dyDescent="0.25">
      <c r="B9168" s="18">
        <v>2011</v>
      </c>
      <c r="C9168" s="19">
        <v>40275</v>
      </c>
      <c r="D9168" s="18" t="s">
        <v>7</v>
      </c>
      <c r="E9168" s="18">
        <v>5.0787089965702227E-2</v>
      </c>
      <c r="F9168" s="18">
        <v>1.5390027262334008E-4</v>
      </c>
    </row>
    <row r="9169" spans="2:6" x14ac:dyDescent="0.25">
      <c r="B9169" s="18">
        <v>2011</v>
      </c>
      <c r="C9169" s="19">
        <v>40275</v>
      </c>
      <c r="D9169" s="18" t="s">
        <v>7</v>
      </c>
      <c r="E9169" s="18">
        <v>1.1533097981079689E-2</v>
      </c>
      <c r="F9169" s="18">
        <v>1.0678794426925638E-4</v>
      </c>
    </row>
    <row r="9170" spans="2:6" x14ac:dyDescent="0.25">
      <c r="B9170" s="18">
        <v>2011</v>
      </c>
      <c r="C9170" s="19">
        <v>40275</v>
      </c>
      <c r="D9170" s="18" t="s">
        <v>7</v>
      </c>
      <c r="E9170" s="18">
        <v>5.7932459766071587E-2</v>
      </c>
      <c r="F9170" s="18">
        <v>3.737578049423973E-4</v>
      </c>
    </row>
    <row r="9171" spans="2:6" x14ac:dyDescent="0.25">
      <c r="B9171" s="18">
        <v>2011</v>
      </c>
      <c r="C9171" s="19">
        <v>40290</v>
      </c>
      <c r="D9171" s="18" t="s">
        <v>7</v>
      </c>
      <c r="E9171" s="18">
        <v>4.3729663178260485E-2</v>
      </c>
      <c r="F9171" s="18">
        <v>1.2249205372061761E-4</v>
      </c>
    </row>
    <row r="9172" spans="2:6" x14ac:dyDescent="0.25">
      <c r="B9172" s="18">
        <v>2011</v>
      </c>
      <c r="C9172" s="19">
        <v>40274</v>
      </c>
      <c r="D9172" s="18" t="s">
        <v>7</v>
      </c>
      <c r="E9172" s="18">
        <v>2.8631732351721798E-2</v>
      </c>
      <c r="F9172" s="18">
        <v>1.6646356018442906E-4</v>
      </c>
    </row>
    <row r="9173" spans="2:6" x14ac:dyDescent="0.25">
      <c r="B9173" s="18">
        <v>2011</v>
      </c>
      <c r="C9173" s="19">
        <v>40290</v>
      </c>
      <c r="D9173" s="18" t="s">
        <v>7</v>
      </c>
      <c r="E9173" s="18">
        <v>2.4843901152053469E-2</v>
      </c>
      <c r="F9173" s="18">
        <v>1.0992876615952862E-4</v>
      </c>
    </row>
    <row r="9174" spans="2:6" x14ac:dyDescent="0.25">
      <c r="B9174" s="18">
        <v>2011</v>
      </c>
      <c r="C9174" s="19">
        <v>40290</v>
      </c>
      <c r="D9174" s="18" t="s">
        <v>6</v>
      </c>
      <c r="E9174" s="18">
        <v>6.6428382979258011E-3</v>
      </c>
      <c r="F9174" s="18">
        <v>4.4285588652838675E-4</v>
      </c>
    </row>
    <row r="9175" spans="2:6" x14ac:dyDescent="0.25">
      <c r="B9175" s="18">
        <v>2011</v>
      </c>
      <c r="C9175" s="19">
        <v>40290</v>
      </c>
      <c r="D9175" s="18" t="s">
        <v>7</v>
      </c>
      <c r="E9175" s="18">
        <v>5.659761046270588E-2</v>
      </c>
      <c r="F9175" s="18">
        <v>2.1357588853851276E-4</v>
      </c>
    </row>
    <row r="9176" spans="2:6" x14ac:dyDescent="0.25">
      <c r="B9176" s="18">
        <v>2011</v>
      </c>
      <c r="C9176" s="19">
        <v>40290</v>
      </c>
      <c r="D9176" s="18" t="s">
        <v>7</v>
      </c>
      <c r="E9176" s="18">
        <v>1.1024284834855584E-3</v>
      </c>
      <c r="F9176" s="18">
        <v>9.422465670816739E-6</v>
      </c>
    </row>
    <row r="9177" spans="2:6" x14ac:dyDescent="0.25">
      <c r="B9177" s="18">
        <v>2011</v>
      </c>
      <c r="C9177" s="19">
        <v>40290</v>
      </c>
      <c r="D9177" s="18" t="s">
        <v>7</v>
      </c>
      <c r="E9177" s="18">
        <v>1.1212734148271918E-3</v>
      </c>
      <c r="F9177" s="18">
        <v>3.1408218902722466E-6</v>
      </c>
    </row>
    <row r="9178" spans="2:6" x14ac:dyDescent="0.25">
      <c r="B9178" s="18">
        <v>2011</v>
      </c>
      <c r="C9178" s="19">
        <v>40290</v>
      </c>
      <c r="D9178" s="18" t="s">
        <v>7</v>
      </c>
      <c r="E9178" s="18">
        <v>7.2929884292121565E-3</v>
      </c>
      <c r="F9178" s="18">
        <v>5.6534794024900434E-5</v>
      </c>
    </row>
    <row r="9179" spans="2:6" x14ac:dyDescent="0.25">
      <c r="B9179" s="18">
        <v>2011</v>
      </c>
      <c r="C9179" s="19">
        <v>40290</v>
      </c>
      <c r="D9179" s="18" t="s">
        <v>7</v>
      </c>
      <c r="E9179" s="18">
        <v>9.2120306041684995E-3</v>
      </c>
      <c r="F9179" s="18">
        <v>2.1985753231905725E-5</v>
      </c>
    </row>
    <row r="9180" spans="2:6" x14ac:dyDescent="0.25">
      <c r="B9180" s="18">
        <v>2011</v>
      </c>
      <c r="C9180" s="19">
        <v>40290</v>
      </c>
      <c r="D9180" s="18" t="s">
        <v>7</v>
      </c>
      <c r="E9180" s="18">
        <v>0.13024988378959007</v>
      </c>
      <c r="F9180" s="18">
        <v>3.4549040792994709E-4</v>
      </c>
    </row>
    <row r="9181" spans="2:6" x14ac:dyDescent="0.25">
      <c r="B9181" s="18">
        <v>2011</v>
      </c>
      <c r="C9181" s="19">
        <v>40290</v>
      </c>
      <c r="D9181" s="18" t="s">
        <v>7</v>
      </c>
      <c r="E9181" s="18">
        <v>1.3474125909267937E-3</v>
      </c>
      <c r="F9181" s="18">
        <v>3.1408218902722466E-6</v>
      </c>
    </row>
    <row r="9182" spans="2:6" x14ac:dyDescent="0.25">
      <c r="B9182" s="18">
        <v>2011</v>
      </c>
      <c r="C9182" s="19">
        <v>40290</v>
      </c>
      <c r="D9182" s="18" t="s">
        <v>7</v>
      </c>
      <c r="E9182" s="18">
        <v>6.2188273427390484E-4</v>
      </c>
      <c r="F9182" s="18">
        <v>3.1408218902722466E-6</v>
      </c>
    </row>
    <row r="9183" spans="2:6" x14ac:dyDescent="0.25">
      <c r="B9183" s="18">
        <v>2011</v>
      </c>
      <c r="C9183" s="19">
        <v>40290</v>
      </c>
      <c r="D9183" s="18" t="s">
        <v>6</v>
      </c>
      <c r="E9183" s="18">
        <v>1.133836702388281E-3</v>
      </c>
      <c r="F9183" s="18">
        <v>5.9675615915172685E-5</v>
      </c>
    </row>
    <row r="9184" spans="2:6" x14ac:dyDescent="0.25">
      <c r="B9184" s="18">
        <v>2011</v>
      </c>
      <c r="C9184" s="19">
        <v>40290</v>
      </c>
      <c r="D9184" s="18" t="s">
        <v>6</v>
      </c>
      <c r="E9184" s="18">
        <v>0.25636906678984789</v>
      </c>
      <c r="F9184" s="18">
        <v>2.2927999798987397E-3</v>
      </c>
    </row>
    <row r="9185" spans="2:6" x14ac:dyDescent="0.25">
      <c r="B9185" s="18">
        <v>2011</v>
      </c>
      <c r="C9185" s="19">
        <v>40291</v>
      </c>
      <c r="D9185" s="18" t="s">
        <v>6</v>
      </c>
      <c r="E9185" s="18">
        <v>3.9706270336821739E-2</v>
      </c>
      <c r="F9185" s="18">
        <v>4.6170081787002024E-4</v>
      </c>
    </row>
    <row r="9186" spans="2:6" x14ac:dyDescent="0.25">
      <c r="B9186" s="18">
        <v>2011</v>
      </c>
      <c r="C9186" s="19">
        <v>40291</v>
      </c>
      <c r="D9186" s="18" t="s">
        <v>7</v>
      </c>
      <c r="E9186" s="18">
        <v>8.5832380617359955E-2</v>
      </c>
      <c r="F9186" s="18">
        <v>3.8318027061321408E-4</v>
      </c>
    </row>
    <row r="9187" spans="2:6" x14ac:dyDescent="0.25">
      <c r="B9187" s="18">
        <v>2011</v>
      </c>
      <c r="C9187" s="19">
        <v>40291</v>
      </c>
      <c r="D9187" s="18" t="s">
        <v>7</v>
      </c>
      <c r="E9187" s="18">
        <v>2.1985753231905725E-4</v>
      </c>
      <c r="F9187" s="18">
        <v>3.1408218902722466E-6</v>
      </c>
    </row>
    <row r="9188" spans="2:6" x14ac:dyDescent="0.25">
      <c r="B9188" s="18">
        <v>2011</v>
      </c>
      <c r="C9188" s="19">
        <v>40291</v>
      </c>
      <c r="D9188" s="18" t="s">
        <v>7</v>
      </c>
      <c r="E9188" s="18">
        <v>4.8016885058482096E-2</v>
      </c>
      <c r="F9188" s="18">
        <v>1.5390027262334008E-4</v>
      </c>
    </row>
    <row r="9189" spans="2:6" x14ac:dyDescent="0.25">
      <c r="B9189" s="18">
        <v>2011</v>
      </c>
      <c r="C9189" s="19">
        <v>40291</v>
      </c>
      <c r="D9189" s="18" t="s">
        <v>6</v>
      </c>
      <c r="E9189" s="18">
        <v>6.972624596404387E-4</v>
      </c>
      <c r="F9189" s="18">
        <v>1.8844931341633478E-5</v>
      </c>
    </row>
    <row r="9190" spans="2:6" x14ac:dyDescent="0.25">
      <c r="B9190" s="18">
        <v>2011</v>
      </c>
      <c r="C9190" s="19">
        <v>40291</v>
      </c>
      <c r="D9190" s="18" t="s">
        <v>6</v>
      </c>
      <c r="E9190" s="18">
        <v>0.25611867885740242</v>
      </c>
      <c r="F9190" s="18">
        <v>3.5397062703368216E-3</v>
      </c>
    </row>
    <row r="9191" spans="2:6" x14ac:dyDescent="0.25">
      <c r="B9191" s="18">
        <v>2011</v>
      </c>
      <c r="C9191" s="19">
        <v>40291</v>
      </c>
      <c r="D9191" s="18" t="s">
        <v>6</v>
      </c>
      <c r="E9191" s="18">
        <v>0.6053664980194875</v>
      </c>
      <c r="F9191" s="18">
        <v>3.6621983240574395E-3</v>
      </c>
    </row>
    <row r="9192" spans="2:6" x14ac:dyDescent="0.25">
      <c r="B9192" s="18">
        <v>2011</v>
      </c>
      <c r="C9192" s="19">
        <v>40292</v>
      </c>
      <c r="D9192" s="18" t="s">
        <v>6</v>
      </c>
      <c r="E9192" s="18">
        <v>0.19058142798929761</v>
      </c>
      <c r="F9192" s="18">
        <v>1.7211703958691911E-3</v>
      </c>
    </row>
    <row r="9193" spans="2:6" x14ac:dyDescent="0.25">
      <c r="B9193" s="18">
        <v>2011</v>
      </c>
      <c r="C9193" s="19">
        <v>40292</v>
      </c>
      <c r="D9193" s="18" t="s">
        <v>6</v>
      </c>
      <c r="E9193" s="18">
        <v>2.7105292913049486E-3</v>
      </c>
      <c r="F9193" s="18">
        <v>2.7105292913049486E-3</v>
      </c>
    </row>
    <row r="9194" spans="2:6" x14ac:dyDescent="0.25">
      <c r="B9194" s="18">
        <v>2011</v>
      </c>
      <c r="C9194" s="19">
        <v>40292</v>
      </c>
      <c r="D9194" s="18" t="s">
        <v>6</v>
      </c>
      <c r="E9194" s="18">
        <v>6.7641525434375682E-2</v>
      </c>
      <c r="F9194" s="18">
        <v>1.5264394386723117E-3</v>
      </c>
    </row>
    <row r="9195" spans="2:6" x14ac:dyDescent="0.25">
      <c r="B9195" s="18">
        <v>2011</v>
      </c>
      <c r="C9195" s="19">
        <v>40292</v>
      </c>
      <c r="D9195" s="18" t="s">
        <v>6</v>
      </c>
      <c r="E9195" s="18">
        <v>0.24592936550224698</v>
      </c>
      <c r="F9195" s="18">
        <v>1.1652449212910035E-3</v>
      </c>
    </row>
    <row r="9196" spans="2:6" x14ac:dyDescent="0.25">
      <c r="B9196" s="18">
        <v>2011</v>
      </c>
      <c r="C9196" s="19">
        <v>40292</v>
      </c>
      <c r="D9196" s="18" t="s">
        <v>6</v>
      </c>
      <c r="E9196" s="18">
        <v>6.2593439451235605E-2</v>
      </c>
      <c r="F9196" s="18">
        <v>2.980639973868362E-3</v>
      </c>
    </row>
    <row r="9197" spans="2:6" x14ac:dyDescent="0.25">
      <c r="B9197" s="18">
        <v>2011</v>
      </c>
      <c r="C9197" s="19">
        <v>40293</v>
      </c>
      <c r="D9197" s="18" t="s">
        <v>6</v>
      </c>
      <c r="E9197" s="18">
        <v>0.21413154670910028</v>
      </c>
      <c r="F9197" s="18">
        <v>2.5409249092302475E-3</v>
      </c>
    </row>
    <row r="9198" spans="2:6" x14ac:dyDescent="0.25">
      <c r="B9198" s="18">
        <v>2011</v>
      </c>
      <c r="C9198" s="19">
        <v>40293</v>
      </c>
      <c r="D9198" s="18" t="s">
        <v>6</v>
      </c>
      <c r="E9198" s="18">
        <v>3.737578049423973E-4</v>
      </c>
      <c r="F9198" s="18">
        <v>2.1985753231905725E-5</v>
      </c>
    </row>
    <row r="9199" spans="2:6" x14ac:dyDescent="0.25">
      <c r="B9199" s="18">
        <v>2011</v>
      </c>
      <c r="C9199" s="19">
        <v>40293</v>
      </c>
      <c r="D9199" s="18" t="s">
        <v>6</v>
      </c>
      <c r="E9199" s="18">
        <v>2.5336588287378264E-2</v>
      </c>
      <c r="F9199" s="18">
        <v>1.1401183461688255E-3</v>
      </c>
    </row>
    <row r="9200" spans="2:6" x14ac:dyDescent="0.25">
      <c r="B9200" s="18">
        <v>2011</v>
      </c>
      <c r="C9200" s="19">
        <v>40294</v>
      </c>
      <c r="D9200" s="18" t="s">
        <v>6</v>
      </c>
      <c r="E9200" s="18">
        <v>2.9398092892948226E-2</v>
      </c>
      <c r="F9200" s="18">
        <v>8.1661369147078414E-5</v>
      </c>
    </row>
    <row r="9201" spans="2:6" x14ac:dyDescent="0.25">
      <c r="B9201" s="18">
        <v>2011</v>
      </c>
      <c r="C9201" s="19">
        <v>40294</v>
      </c>
      <c r="D9201" s="18" t="s">
        <v>7</v>
      </c>
      <c r="E9201" s="18">
        <v>5.2633893237182303E-2</v>
      </c>
      <c r="F9201" s="18">
        <v>1.5390027262334008E-4</v>
      </c>
    </row>
    <row r="9202" spans="2:6" x14ac:dyDescent="0.25">
      <c r="B9202" s="18">
        <v>2011</v>
      </c>
      <c r="C9202" s="19">
        <v>40295</v>
      </c>
      <c r="D9202" s="18" t="s">
        <v>7</v>
      </c>
      <c r="E9202" s="18">
        <v>5.2018292146688946E-2</v>
      </c>
      <c r="F9202" s="18">
        <v>3.0780054524668016E-4</v>
      </c>
    </row>
    <row r="9203" spans="2:6" x14ac:dyDescent="0.25">
      <c r="B9203" s="18">
        <v>2011</v>
      </c>
      <c r="C9203" s="19">
        <v>40295</v>
      </c>
      <c r="D9203" s="18" t="s">
        <v>7</v>
      </c>
      <c r="E9203" s="18">
        <v>3.48442780506803E-2</v>
      </c>
      <c r="F9203" s="18">
        <v>2.7011068256341318E-4</v>
      </c>
    </row>
    <row r="9204" spans="2:6" x14ac:dyDescent="0.25">
      <c r="B9204" s="18">
        <v>2011</v>
      </c>
      <c r="C9204" s="19">
        <v>40295</v>
      </c>
      <c r="D9204" s="18" t="s">
        <v>7</v>
      </c>
      <c r="E9204" s="18">
        <v>2.0996394336469968E-2</v>
      </c>
      <c r="F9204" s="18">
        <v>1.0992876615952862E-4</v>
      </c>
    </row>
    <row r="9205" spans="2:6" x14ac:dyDescent="0.25">
      <c r="B9205" s="18">
        <v>2011</v>
      </c>
      <c r="C9205" s="19">
        <v>40295</v>
      </c>
      <c r="D9205" s="18" t="s">
        <v>6</v>
      </c>
      <c r="E9205" s="18">
        <v>1.4699046446474114E-3</v>
      </c>
      <c r="F9205" s="18">
        <v>4.0830684573539207E-5</v>
      </c>
    </row>
    <row r="9206" spans="2:6" x14ac:dyDescent="0.25">
      <c r="B9206" s="18">
        <v>2011</v>
      </c>
      <c r="C9206" s="19">
        <v>40295</v>
      </c>
      <c r="D9206" s="18" t="s">
        <v>7</v>
      </c>
      <c r="E9206" s="18">
        <v>2.60060052514542E-2</v>
      </c>
      <c r="F9206" s="18">
        <v>7.5379725366533912E-5</v>
      </c>
    </row>
    <row r="9207" spans="2:6" x14ac:dyDescent="0.25">
      <c r="B9207" s="18">
        <v>2011</v>
      </c>
      <c r="C9207" s="19">
        <v>40295</v>
      </c>
      <c r="D9207" s="18" t="s">
        <v>6</v>
      </c>
      <c r="E9207" s="18">
        <v>1.8279583401384473E-3</v>
      </c>
      <c r="F9207" s="18">
        <v>1.8844931341633478E-5</v>
      </c>
    </row>
    <row r="9208" spans="2:6" x14ac:dyDescent="0.25">
      <c r="B9208" s="18">
        <v>2011</v>
      </c>
      <c r="C9208" s="19">
        <v>40295</v>
      </c>
      <c r="D9208" s="18" t="s">
        <v>6</v>
      </c>
      <c r="E9208" s="18">
        <v>1.0619118811010466E-2</v>
      </c>
      <c r="F9208" s="18">
        <v>5.0567232433383169E-4</v>
      </c>
    </row>
    <row r="9209" spans="2:6" x14ac:dyDescent="0.25">
      <c r="B9209" s="18">
        <v>2011</v>
      </c>
      <c r="C9209" s="19">
        <v>40295</v>
      </c>
      <c r="D9209" s="18" t="s">
        <v>7</v>
      </c>
      <c r="E9209" s="18">
        <v>1.2886792215787026E-2</v>
      </c>
      <c r="F9209" s="18">
        <v>3.4549040792994712E-5</v>
      </c>
    </row>
    <row r="9210" spans="2:6" x14ac:dyDescent="0.25">
      <c r="B9210" s="18">
        <v>2011</v>
      </c>
      <c r="C9210" s="19">
        <v>40295</v>
      </c>
      <c r="D9210" s="18" t="s">
        <v>7</v>
      </c>
      <c r="E9210" s="18">
        <v>1.1903219044885982E-2</v>
      </c>
      <c r="F9210" s="18">
        <v>1.6646356018442906E-4</v>
      </c>
    </row>
    <row r="9211" spans="2:6" x14ac:dyDescent="0.25">
      <c r="B9211" s="18">
        <v>2011</v>
      </c>
      <c r="C9211" s="19">
        <v>40295</v>
      </c>
      <c r="D9211" s="18" t="s">
        <v>6</v>
      </c>
      <c r="E9211" s="18">
        <v>0.9154567251204988</v>
      </c>
      <c r="F9211" s="18">
        <v>7.2804251416510668E-3</v>
      </c>
    </row>
    <row r="9212" spans="2:6" x14ac:dyDescent="0.25">
      <c r="B9212" s="18">
        <v>2011</v>
      </c>
      <c r="C9212" s="19">
        <v>40295</v>
      </c>
      <c r="D9212" s="18" t="s">
        <v>6</v>
      </c>
      <c r="E9212" s="18">
        <v>3.0057665489905397E-3</v>
      </c>
      <c r="F9212" s="18">
        <v>9.1083834817895146E-5</v>
      </c>
    </row>
    <row r="9213" spans="2:6" x14ac:dyDescent="0.25">
      <c r="B9213" s="18">
        <v>2011</v>
      </c>
      <c r="C9213" s="19">
        <v>40296</v>
      </c>
      <c r="D9213" s="18" t="s">
        <v>6</v>
      </c>
      <c r="E9213" s="18">
        <v>5.4022136512682636E-4</v>
      </c>
      <c r="F9213" s="18">
        <v>1.2563287561088986E-5</v>
      </c>
    </row>
    <row r="9214" spans="2:6" x14ac:dyDescent="0.25">
      <c r="B9214" s="18">
        <v>2011</v>
      </c>
      <c r="C9214" s="19">
        <v>40296</v>
      </c>
      <c r="D9214" s="18" t="s">
        <v>6</v>
      </c>
      <c r="E9214" s="18">
        <v>1.4981720416598615E-2</v>
      </c>
      <c r="F9214" s="18">
        <v>3.3292712036885812E-4</v>
      </c>
    </row>
    <row r="9215" spans="2:6" x14ac:dyDescent="0.25">
      <c r="B9215" s="18">
        <v>2011</v>
      </c>
      <c r="C9215" s="19">
        <v>40296</v>
      </c>
      <c r="D9215" s="18" t="s">
        <v>7</v>
      </c>
      <c r="E9215" s="18">
        <v>0.20750153900272622</v>
      </c>
      <c r="F9215" s="18">
        <v>5.7162958402954883E-4</v>
      </c>
    </row>
    <row r="9216" spans="2:6" x14ac:dyDescent="0.25">
      <c r="B9216" s="18">
        <v>2011</v>
      </c>
      <c r="C9216" s="19">
        <v>40296</v>
      </c>
      <c r="D9216" s="18" t="s">
        <v>7</v>
      </c>
      <c r="E9216" s="18">
        <v>1.585800972398457E-2</v>
      </c>
      <c r="F9216" s="18">
        <v>8.4802191037350658E-5</v>
      </c>
    </row>
    <row r="9217" spans="2:6" x14ac:dyDescent="0.25">
      <c r="B9217" s="18">
        <v>2011</v>
      </c>
      <c r="C9217" s="19">
        <v>40296</v>
      </c>
      <c r="D9217" s="18" t="s">
        <v>7</v>
      </c>
      <c r="E9217" s="18">
        <v>1.6888860529654975E-2</v>
      </c>
      <c r="F9217" s="18">
        <v>7.8520547256806156E-5</v>
      </c>
    </row>
    <row r="9218" spans="2:6" x14ac:dyDescent="0.25">
      <c r="B9218" s="18">
        <v>2011</v>
      </c>
      <c r="C9218" s="19">
        <v>40296</v>
      </c>
      <c r="D9218" s="18" t="s">
        <v>6</v>
      </c>
      <c r="E9218" s="18">
        <v>4.6484163976029244E-3</v>
      </c>
      <c r="F9218" s="18">
        <v>1.1621040994007311E-4</v>
      </c>
    </row>
    <row r="9219" spans="2:6" x14ac:dyDescent="0.25">
      <c r="B9219" s="18">
        <v>2011</v>
      </c>
      <c r="C9219" s="19">
        <v>40296</v>
      </c>
      <c r="D9219" s="18" t="s">
        <v>7</v>
      </c>
      <c r="E9219" s="18">
        <v>3.1028179453999521E-2</v>
      </c>
      <c r="F9219" s="18">
        <v>1.1621040994007311E-4</v>
      </c>
    </row>
    <row r="9220" spans="2:6" x14ac:dyDescent="0.25">
      <c r="B9220" s="18">
        <v>2011</v>
      </c>
      <c r="C9220" s="19">
        <v>40296</v>
      </c>
      <c r="D9220" s="18" t="s">
        <v>7</v>
      </c>
      <c r="E9220" s="18">
        <v>0.10532432126838952</v>
      </c>
      <c r="F9220" s="18">
        <v>5.0881314622410389E-4</v>
      </c>
    </row>
    <row r="9221" spans="2:6" x14ac:dyDescent="0.25">
      <c r="B9221" s="18">
        <v>2011</v>
      </c>
      <c r="C9221" s="19">
        <v>40296</v>
      </c>
      <c r="D9221" s="18" t="s">
        <v>7</v>
      </c>
      <c r="E9221" s="18">
        <v>0.10620375139766575</v>
      </c>
      <c r="F9221" s="18">
        <v>3.3292712036885812E-4</v>
      </c>
    </row>
    <row r="9222" spans="2:6" x14ac:dyDescent="0.25">
      <c r="B9222" s="18">
        <v>2011</v>
      </c>
      <c r="C9222" s="19">
        <v>40296</v>
      </c>
      <c r="D9222" s="18" t="s">
        <v>6</v>
      </c>
      <c r="E9222" s="18">
        <v>7.6384788371421019E-3</v>
      </c>
      <c r="F9222" s="18">
        <v>2.3870246366069074E-4</v>
      </c>
    </row>
    <row r="9223" spans="2:6" x14ac:dyDescent="0.25">
      <c r="B9223" s="18">
        <v>2011</v>
      </c>
      <c r="C9223" s="19">
        <v>40296</v>
      </c>
      <c r="D9223" s="18" t="s">
        <v>6</v>
      </c>
      <c r="E9223" s="18">
        <v>7.4123396610425009E-4</v>
      </c>
      <c r="F9223" s="18">
        <v>1.2563287561088986E-5</v>
      </c>
    </row>
    <row r="9224" spans="2:6" x14ac:dyDescent="0.25">
      <c r="B9224" s="18">
        <v>2011</v>
      </c>
      <c r="C9224" s="19">
        <v>40296</v>
      </c>
      <c r="D9224" s="18" t="s">
        <v>6</v>
      </c>
      <c r="E9224" s="18">
        <v>2.1122027212080858E-2</v>
      </c>
      <c r="F9224" s="18">
        <v>1.479327110318228E-3</v>
      </c>
    </row>
    <row r="9225" spans="2:6" x14ac:dyDescent="0.25">
      <c r="B9225" s="18">
        <v>2011</v>
      </c>
      <c r="C9225" s="19">
        <v>40296</v>
      </c>
      <c r="D9225" s="18" t="s">
        <v>6</v>
      </c>
      <c r="E9225" s="18">
        <v>2.737434305835125E-2</v>
      </c>
      <c r="F9225" s="18">
        <v>4.6170081787002024E-4</v>
      </c>
    </row>
    <row r="9226" spans="2:6" x14ac:dyDescent="0.25">
      <c r="B9226" s="18">
        <v>2011</v>
      </c>
      <c r="C9226" s="19">
        <v>40297</v>
      </c>
      <c r="D9226" s="18" t="s">
        <v>6</v>
      </c>
      <c r="E9226" s="18">
        <v>0.2723261944704678</v>
      </c>
      <c r="F9226" s="18">
        <v>2.2362651858738396E-3</v>
      </c>
    </row>
    <row r="9227" spans="2:6" x14ac:dyDescent="0.25">
      <c r="B9227" s="18">
        <v>2011</v>
      </c>
      <c r="C9227" s="19">
        <v>40297</v>
      </c>
      <c r="D9227" s="18" t="s">
        <v>6</v>
      </c>
      <c r="E9227" s="18">
        <v>1.8907747779438922E-2</v>
      </c>
      <c r="F9227" s="18">
        <v>2.7011068256341318E-4</v>
      </c>
    </row>
    <row r="9228" spans="2:6" x14ac:dyDescent="0.25">
      <c r="B9228" s="18">
        <v>2011</v>
      </c>
      <c r="C9228" s="19">
        <v>40297</v>
      </c>
      <c r="D9228" s="18" t="s">
        <v>7</v>
      </c>
      <c r="E9228" s="18">
        <v>5.4323655414148776E-2</v>
      </c>
      <c r="F9228" s="18">
        <v>1.4761862884279559E-4</v>
      </c>
    </row>
    <row r="9229" spans="2:6" x14ac:dyDescent="0.25">
      <c r="B9229" s="18">
        <v>2011</v>
      </c>
      <c r="C9229" s="19">
        <v>40297</v>
      </c>
      <c r="D9229" s="18" t="s">
        <v>7</v>
      </c>
      <c r="E9229" s="18">
        <v>1.7525786147719134E-2</v>
      </c>
      <c r="F9229" s="18">
        <v>6.2816437805444922E-5</v>
      </c>
    </row>
    <row r="9230" spans="2:6" x14ac:dyDescent="0.25">
      <c r="B9230" s="18">
        <v>2011</v>
      </c>
      <c r="C9230" s="19">
        <v>40297</v>
      </c>
      <c r="D9230" s="18" t="s">
        <v>7</v>
      </c>
      <c r="E9230" s="18">
        <v>8.7943012927622899E-4</v>
      </c>
      <c r="F9230" s="18">
        <v>3.1408218902722466E-6</v>
      </c>
    </row>
    <row r="9231" spans="2:6" x14ac:dyDescent="0.25">
      <c r="B9231" s="18">
        <v>2011</v>
      </c>
      <c r="C9231" s="19">
        <v>40297</v>
      </c>
      <c r="D9231" s="18" t="s">
        <v>7</v>
      </c>
      <c r="E9231" s="18">
        <v>9.9312788170408436E-2</v>
      </c>
      <c r="F9231" s="18">
        <v>2.9209643579531893E-4</v>
      </c>
    </row>
    <row r="9232" spans="2:6" x14ac:dyDescent="0.25">
      <c r="B9232" s="18">
        <v>2011</v>
      </c>
      <c r="C9232" s="19">
        <v>40297</v>
      </c>
      <c r="D9232" s="18" t="s">
        <v>7</v>
      </c>
      <c r="E9232" s="18">
        <v>1.388243275500333E-3</v>
      </c>
      <c r="F9232" s="18">
        <v>3.1408218902722466E-6</v>
      </c>
    </row>
    <row r="9233" spans="2:6" x14ac:dyDescent="0.25">
      <c r="B9233" s="18">
        <v>2011</v>
      </c>
      <c r="C9233" s="19">
        <v>40297</v>
      </c>
      <c r="D9233" s="18" t="s">
        <v>7</v>
      </c>
      <c r="E9233" s="18">
        <v>1.549995602849354E-2</v>
      </c>
      <c r="F9233" s="18">
        <v>4.7112328354083695E-5</v>
      </c>
    </row>
    <row r="9234" spans="2:6" x14ac:dyDescent="0.25">
      <c r="B9234" s="18">
        <v>2011</v>
      </c>
      <c r="C9234" s="19">
        <v>40298</v>
      </c>
      <c r="D9234" s="18" t="s">
        <v>6</v>
      </c>
      <c r="E9234" s="18">
        <v>3.7115092277347134E-2</v>
      </c>
      <c r="F9234" s="18">
        <v>9.5166903275249065E-4</v>
      </c>
    </row>
    <row r="9235" spans="2:6" x14ac:dyDescent="0.25">
      <c r="B9235" s="18">
        <v>2011</v>
      </c>
      <c r="C9235" s="19">
        <v>40297</v>
      </c>
      <c r="D9235" s="18" t="s">
        <v>6</v>
      </c>
      <c r="E9235" s="18">
        <v>1.4962875485256979E-2</v>
      </c>
      <c r="F9235" s="18">
        <v>2.4938125808761638E-3</v>
      </c>
    </row>
    <row r="9236" spans="2:6" x14ac:dyDescent="0.25">
      <c r="B9236" s="18">
        <v>2011</v>
      </c>
      <c r="C9236" s="19">
        <v>40298</v>
      </c>
      <c r="D9236" s="18" t="s">
        <v>7</v>
      </c>
      <c r="E9236" s="18">
        <v>5.5278465268791539E-4</v>
      </c>
      <c r="F9236" s="18">
        <v>6.2816437805444932E-6</v>
      </c>
    </row>
    <row r="9237" spans="2:6" x14ac:dyDescent="0.25">
      <c r="B9237" s="18">
        <v>2011</v>
      </c>
      <c r="C9237" s="19">
        <v>40298</v>
      </c>
      <c r="D9237" s="18" t="s">
        <v>7</v>
      </c>
      <c r="E9237" s="18">
        <v>3.1282586027111571E-2</v>
      </c>
      <c r="F9237" s="18">
        <v>1.8844931341633478E-4</v>
      </c>
    </row>
    <row r="9238" spans="2:6" x14ac:dyDescent="0.25">
      <c r="B9238" s="18">
        <v>2011</v>
      </c>
      <c r="C9238" s="19">
        <v>40298</v>
      </c>
      <c r="D9238" s="18" t="s">
        <v>7</v>
      </c>
      <c r="E9238" s="18">
        <v>7.1045391157958217E-3</v>
      </c>
      <c r="F9238" s="18">
        <v>9.1083834817895146E-5</v>
      </c>
    </row>
    <row r="9239" spans="2:6" x14ac:dyDescent="0.25">
      <c r="B9239" s="18">
        <v>2011</v>
      </c>
      <c r="C9239" s="19">
        <v>40298</v>
      </c>
      <c r="D9239" s="18" t="s">
        <v>7</v>
      </c>
      <c r="E9239" s="18">
        <v>5.0441599557772285E-3</v>
      </c>
      <c r="F9239" s="18">
        <v>3.4549040792994712E-5</v>
      </c>
    </row>
    <row r="9240" spans="2:6" x14ac:dyDescent="0.25">
      <c r="B9240" s="18">
        <v>2011</v>
      </c>
      <c r="C9240" s="19">
        <v>40298</v>
      </c>
      <c r="D9240" s="18" t="s">
        <v>7</v>
      </c>
      <c r="E9240" s="18">
        <v>1.3147480432679624E-2</v>
      </c>
      <c r="F9240" s="18">
        <v>4.3971506463811451E-5</v>
      </c>
    </row>
    <row r="9241" spans="2:6" x14ac:dyDescent="0.25">
      <c r="B9241" s="18">
        <v>2011</v>
      </c>
      <c r="C9241" s="19">
        <v>40298</v>
      </c>
      <c r="D9241" s="18" t="s">
        <v>7</v>
      </c>
      <c r="E9241" s="18">
        <v>3.1282586027111571E-2</v>
      </c>
      <c r="F9241" s="18">
        <v>1.8844931341633478E-4</v>
      </c>
    </row>
    <row r="9242" spans="2:6" x14ac:dyDescent="0.25">
      <c r="B9242" s="18">
        <v>2011</v>
      </c>
      <c r="C9242" s="19">
        <v>40297</v>
      </c>
      <c r="D9242" s="18" t="s">
        <v>6</v>
      </c>
      <c r="E9242" s="18">
        <v>5.025315024435594E-3</v>
      </c>
      <c r="F9242" s="18">
        <v>3.1408218902722466E-6</v>
      </c>
    </row>
    <row r="9243" spans="2:6" x14ac:dyDescent="0.25">
      <c r="B9243" s="18">
        <v>2011</v>
      </c>
      <c r="C9243" s="19">
        <v>40298</v>
      </c>
      <c r="D9243" s="18" t="s">
        <v>6</v>
      </c>
      <c r="E9243" s="18">
        <v>0.40374105472157579</v>
      </c>
      <c r="F9243" s="18">
        <v>4.105054210585826E-3</v>
      </c>
    </row>
    <row r="9244" spans="2:6" x14ac:dyDescent="0.25">
      <c r="B9244" s="18">
        <v>2011</v>
      </c>
      <c r="C9244" s="19">
        <v>40298</v>
      </c>
      <c r="D9244" s="18" t="s">
        <v>7</v>
      </c>
      <c r="E9244" s="18">
        <v>2.3546741711371031E-2</v>
      </c>
      <c r="F9244" s="18">
        <v>6.595725969571718E-5</v>
      </c>
    </row>
    <row r="9245" spans="2:6" x14ac:dyDescent="0.25">
      <c r="B9245" s="18">
        <v>2011</v>
      </c>
      <c r="C9245" s="19">
        <v>40298</v>
      </c>
      <c r="D9245" s="18" t="s">
        <v>6</v>
      </c>
      <c r="E9245" s="18">
        <v>4.2878223314653449E-2</v>
      </c>
      <c r="F9245" s="18">
        <v>7.0354410342098321E-4</v>
      </c>
    </row>
    <row r="9246" spans="2:6" x14ac:dyDescent="0.25">
      <c r="B9246" s="18">
        <v>2011</v>
      </c>
      <c r="C9246" s="19">
        <v>40298</v>
      </c>
      <c r="D9246" s="18" t="s">
        <v>6</v>
      </c>
      <c r="E9246" s="18">
        <v>1.0050630048871188E-3</v>
      </c>
      <c r="F9246" s="18">
        <v>1.5704109451361231E-5</v>
      </c>
    </row>
    <row r="9247" spans="2:6" x14ac:dyDescent="0.25">
      <c r="B9247" s="18">
        <v>2011</v>
      </c>
      <c r="C9247" s="19">
        <v>40298</v>
      </c>
      <c r="D9247" s="18" t="s">
        <v>7</v>
      </c>
      <c r="E9247" s="18">
        <v>4.6157518499440935E-2</v>
      </c>
      <c r="F9247" s="18">
        <v>5.2451725567546513E-4</v>
      </c>
    </row>
    <row r="9248" spans="2:6" x14ac:dyDescent="0.25">
      <c r="B9248" s="18">
        <v>2011</v>
      </c>
      <c r="C9248" s="19">
        <v>40299</v>
      </c>
      <c r="D9248" s="18" t="s">
        <v>6</v>
      </c>
      <c r="E9248" s="18">
        <v>4.9467944771787878E-3</v>
      </c>
      <c r="F9248" s="18">
        <v>6.595725969571718E-5</v>
      </c>
    </row>
    <row r="9249" spans="2:6" x14ac:dyDescent="0.25">
      <c r="B9249" s="18">
        <v>2011</v>
      </c>
      <c r="C9249" s="19">
        <v>40299</v>
      </c>
      <c r="D9249" s="18" t="s">
        <v>6</v>
      </c>
      <c r="E9249" s="18">
        <v>0.11623433131609788</v>
      </c>
      <c r="F9249" s="18">
        <v>5.2451725567546513E-4</v>
      </c>
    </row>
    <row r="9250" spans="2:6" x14ac:dyDescent="0.25">
      <c r="B9250" s="18">
        <v>2011</v>
      </c>
      <c r="C9250" s="19">
        <v>40299</v>
      </c>
      <c r="D9250" s="18" t="s">
        <v>7</v>
      </c>
      <c r="E9250" s="18">
        <v>3.2287649031998693E-3</v>
      </c>
      <c r="F9250" s="18">
        <v>1.2563287561088986E-5</v>
      </c>
    </row>
    <row r="9251" spans="2:6" x14ac:dyDescent="0.25">
      <c r="B9251" s="18">
        <v>2011</v>
      </c>
      <c r="C9251" s="19">
        <v>40299</v>
      </c>
      <c r="D9251" s="18" t="s">
        <v>6</v>
      </c>
      <c r="E9251" s="18">
        <v>0.12358253948215749</v>
      </c>
      <c r="F9251" s="18">
        <v>1.3379901252559771E-3</v>
      </c>
    </row>
    <row r="9252" spans="2:6" x14ac:dyDescent="0.25">
      <c r="B9252" s="18">
        <v>2011</v>
      </c>
      <c r="C9252" s="19">
        <v>40300</v>
      </c>
      <c r="D9252" s="18" t="s">
        <v>6</v>
      </c>
      <c r="E9252" s="18">
        <v>0.15619080526435944</v>
      </c>
      <c r="F9252" s="18">
        <v>2.2990816236792846E-3</v>
      </c>
    </row>
    <row r="9253" spans="2:6" x14ac:dyDescent="0.25">
      <c r="B9253" s="18">
        <v>2011</v>
      </c>
      <c r="C9253" s="19">
        <v>40300</v>
      </c>
      <c r="D9253" s="18" t="s">
        <v>7</v>
      </c>
      <c r="E9253" s="18">
        <v>8.1190245863537562E-3</v>
      </c>
      <c r="F9253" s="18">
        <v>1.7274520396497355E-4</v>
      </c>
    </row>
    <row r="9254" spans="2:6" x14ac:dyDescent="0.25">
      <c r="B9254" s="18">
        <v>2011</v>
      </c>
      <c r="C9254" s="19">
        <v>40296</v>
      </c>
      <c r="D9254" s="18" t="s">
        <v>7</v>
      </c>
      <c r="E9254" s="18">
        <v>6.0750816410328909E-2</v>
      </c>
      <c r="F9254" s="18">
        <v>7.7892382878751707E-4</v>
      </c>
    </row>
    <row r="9255" spans="2:6" x14ac:dyDescent="0.25">
      <c r="B9255" s="18">
        <v>2011</v>
      </c>
      <c r="C9255" s="19">
        <v>40300</v>
      </c>
      <c r="D9255" s="18" t="s">
        <v>6</v>
      </c>
      <c r="E9255" s="18">
        <v>3.605663530032539E-3</v>
      </c>
      <c r="F9255" s="18">
        <v>4.3971506463811451E-5</v>
      </c>
    </row>
    <row r="9256" spans="2:6" x14ac:dyDescent="0.25">
      <c r="B9256" s="18">
        <v>2011</v>
      </c>
      <c r="C9256" s="19">
        <v>40301</v>
      </c>
      <c r="D9256" s="18" t="s">
        <v>6</v>
      </c>
      <c r="E9256" s="18">
        <v>4.2401095518675323E-3</v>
      </c>
      <c r="F9256" s="18">
        <v>4.7112328354083695E-5</v>
      </c>
    </row>
    <row r="9257" spans="2:6" x14ac:dyDescent="0.25">
      <c r="B9257" s="18">
        <v>2011</v>
      </c>
      <c r="C9257" s="19">
        <v>40301</v>
      </c>
      <c r="D9257" s="18" t="s">
        <v>7</v>
      </c>
      <c r="E9257" s="18">
        <v>4.8934005050441601E-3</v>
      </c>
      <c r="F9257" s="18">
        <v>5.9675615915172685E-5</v>
      </c>
    </row>
    <row r="9258" spans="2:6" x14ac:dyDescent="0.25">
      <c r="B9258" s="18">
        <v>2011</v>
      </c>
      <c r="C9258" s="19">
        <v>40301</v>
      </c>
      <c r="D9258" s="18" t="s">
        <v>7</v>
      </c>
      <c r="E9258" s="18">
        <v>2.2613917609960173E-3</v>
      </c>
      <c r="F9258" s="18">
        <v>2.5126575122177973E-5</v>
      </c>
    </row>
    <row r="9259" spans="2:6" x14ac:dyDescent="0.25">
      <c r="B9259" s="18">
        <v>2011</v>
      </c>
      <c r="C9259" s="19">
        <v>40301</v>
      </c>
      <c r="D9259" s="18" t="s">
        <v>6</v>
      </c>
      <c r="E9259" s="18">
        <v>4.8910999549842724E-2</v>
      </c>
      <c r="F9259" s="18">
        <v>9.6737314220385188E-4</v>
      </c>
    </row>
    <row r="9260" spans="2:6" x14ac:dyDescent="0.25">
      <c r="B9260" s="18">
        <v>2011</v>
      </c>
      <c r="C9260" s="19">
        <v>40301</v>
      </c>
      <c r="D9260" s="18" t="s">
        <v>6</v>
      </c>
      <c r="E9260" s="18">
        <v>2.4445016771988893E-2</v>
      </c>
      <c r="F9260" s="18">
        <v>1.3505534128170659E-4</v>
      </c>
    </row>
    <row r="9261" spans="2:6" x14ac:dyDescent="0.25">
      <c r="B9261" s="18">
        <v>2011</v>
      </c>
      <c r="C9261" s="19">
        <v>40301</v>
      </c>
      <c r="D9261" s="18" t="s">
        <v>7</v>
      </c>
      <c r="E9261" s="18">
        <v>5.2765807756573744E-4</v>
      </c>
      <c r="F9261" s="18">
        <v>3.1408218902722466E-6</v>
      </c>
    </row>
    <row r="9262" spans="2:6" x14ac:dyDescent="0.25">
      <c r="B9262" s="18">
        <v>2011</v>
      </c>
      <c r="C9262" s="19">
        <v>40301</v>
      </c>
      <c r="D9262" s="18" t="s">
        <v>6</v>
      </c>
      <c r="E9262" s="18">
        <v>7.5128459615312138E-3</v>
      </c>
      <c r="F9262" s="18">
        <v>2.8895561390504667E-4</v>
      </c>
    </row>
    <row r="9263" spans="2:6" x14ac:dyDescent="0.25">
      <c r="B9263" s="18">
        <v>2011</v>
      </c>
      <c r="C9263" s="19">
        <v>40302</v>
      </c>
      <c r="D9263" s="18" t="s">
        <v>6</v>
      </c>
      <c r="E9263" s="18">
        <v>2.9115418922823718E-3</v>
      </c>
      <c r="F9263" s="18">
        <v>9.7051396409412419E-4</v>
      </c>
    </row>
    <row r="9264" spans="2:6" x14ac:dyDescent="0.25">
      <c r="B9264" s="18">
        <v>2011</v>
      </c>
      <c r="C9264" s="19">
        <v>40302</v>
      </c>
      <c r="D9264" s="18" t="s">
        <v>7</v>
      </c>
      <c r="E9264" s="18">
        <v>0.13263690842619696</v>
      </c>
      <c r="F9264" s="18">
        <v>6.4700930939608279E-4</v>
      </c>
    </row>
    <row r="9265" spans="2:6" x14ac:dyDescent="0.25">
      <c r="B9265" s="18">
        <v>2011</v>
      </c>
      <c r="C9265" s="19">
        <v>40302</v>
      </c>
      <c r="D9265" s="18" t="s">
        <v>7</v>
      </c>
      <c r="E9265" s="18">
        <v>2.8471550435317915E-2</v>
      </c>
      <c r="F9265" s="18">
        <v>1.0992876615952862E-4</v>
      </c>
    </row>
    <row r="9266" spans="2:6" x14ac:dyDescent="0.25">
      <c r="B9266" s="18">
        <v>2011</v>
      </c>
      <c r="C9266" s="19">
        <v>40302</v>
      </c>
      <c r="D9266" s="18" t="s">
        <v>6</v>
      </c>
      <c r="E9266" s="18">
        <v>1.6121838762767439E-2</v>
      </c>
      <c r="F9266" s="18">
        <v>1.8530849152606255E-4</v>
      </c>
    </row>
    <row r="9267" spans="2:6" x14ac:dyDescent="0.25">
      <c r="B9267" s="18">
        <v>2011</v>
      </c>
      <c r="C9267" s="19">
        <v>40302</v>
      </c>
      <c r="D9267" s="18" t="s">
        <v>7</v>
      </c>
      <c r="E9267" s="18">
        <v>1.4454062339032878E-2</v>
      </c>
      <c r="F9267" s="18">
        <v>4.0830684573539207E-5</v>
      </c>
    </row>
    <row r="9268" spans="2:6" x14ac:dyDescent="0.25">
      <c r="B9268" s="18">
        <v>2011</v>
      </c>
      <c r="C9268" s="19">
        <v>40302</v>
      </c>
      <c r="D9268" s="18" t="s">
        <v>7</v>
      </c>
      <c r="E9268" s="18">
        <v>1.1683857431812757E-3</v>
      </c>
      <c r="F9268" s="18">
        <v>3.1408218902722466E-6</v>
      </c>
    </row>
    <row r="9269" spans="2:6" x14ac:dyDescent="0.25">
      <c r="B9269" s="18">
        <v>2011</v>
      </c>
      <c r="C9269" s="19">
        <v>40302</v>
      </c>
      <c r="D9269" s="18" t="s">
        <v>7</v>
      </c>
      <c r="E9269" s="18">
        <v>0.1287736975011621</v>
      </c>
      <c r="F9269" s="18">
        <v>1.0301895800092968E-3</v>
      </c>
    </row>
    <row r="9270" spans="2:6" x14ac:dyDescent="0.25">
      <c r="B9270" s="18">
        <v>2011</v>
      </c>
      <c r="C9270" s="19">
        <v>40302</v>
      </c>
      <c r="D9270" s="18" t="s">
        <v>7</v>
      </c>
      <c r="E9270" s="18">
        <v>0.13371106951267009</v>
      </c>
      <c r="F9270" s="18">
        <v>3.6433533927158058E-4</v>
      </c>
    </row>
    <row r="9271" spans="2:6" x14ac:dyDescent="0.25">
      <c r="B9271" s="18">
        <v>2011</v>
      </c>
      <c r="C9271" s="19">
        <v>40302</v>
      </c>
      <c r="D9271" s="18" t="s">
        <v>7</v>
      </c>
      <c r="E9271" s="18">
        <v>0.1850760707061824</v>
      </c>
      <c r="F9271" s="18">
        <v>3.8318027061321408E-4</v>
      </c>
    </row>
    <row r="9272" spans="2:6" x14ac:dyDescent="0.25">
      <c r="B9272" s="18">
        <v>2011</v>
      </c>
      <c r="C9272" s="19">
        <v>40302</v>
      </c>
      <c r="D9272" s="18" t="s">
        <v>7</v>
      </c>
      <c r="E9272" s="18">
        <v>1.3599758784878832E-3</v>
      </c>
      <c r="F9272" s="18">
        <v>3.1408218902722466E-6</v>
      </c>
    </row>
    <row r="9273" spans="2:6" x14ac:dyDescent="0.25">
      <c r="B9273" s="18">
        <v>2011</v>
      </c>
      <c r="C9273" s="19">
        <v>40302</v>
      </c>
      <c r="D9273" s="18" t="s">
        <v>7</v>
      </c>
      <c r="E9273" s="18">
        <v>7.3683681545786903E-3</v>
      </c>
      <c r="F9273" s="18">
        <v>1.0678794426925638E-4</v>
      </c>
    </row>
    <row r="9274" spans="2:6" x14ac:dyDescent="0.25">
      <c r="B9274" s="18">
        <v>2011</v>
      </c>
      <c r="C9274" s="19">
        <v>40303</v>
      </c>
      <c r="D9274" s="18" t="s">
        <v>6</v>
      </c>
      <c r="E9274" s="18">
        <v>1.0277766739219204E-2</v>
      </c>
      <c r="F9274" s="18">
        <v>1.2249205372061761E-4</v>
      </c>
    </row>
    <row r="9275" spans="2:6" x14ac:dyDescent="0.25">
      <c r="B9275" s="18">
        <v>2011</v>
      </c>
      <c r="C9275" s="19">
        <v>40303</v>
      </c>
      <c r="D9275" s="18" t="s">
        <v>7</v>
      </c>
      <c r="E9275" s="18">
        <v>6.206264055177959E-3</v>
      </c>
      <c r="F9275" s="18">
        <v>1.1935123183034537E-4</v>
      </c>
    </row>
    <row r="9276" spans="2:6" x14ac:dyDescent="0.25">
      <c r="B9276" s="18">
        <v>2011</v>
      </c>
      <c r="C9276" s="19">
        <v>40303</v>
      </c>
      <c r="D9276" s="18" t="s">
        <v>6</v>
      </c>
      <c r="E9276" s="18">
        <v>0.10286640379483075</v>
      </c>
      <c r="F9276" s="18">
        <v>1.8625073809314422E-3</v>
      </c>
    </row>
    <row r="9277" spans="2:6" x14ac:dyDescent="0.25">
      <c r="B9277" s="18">
        <v>2011</v>
      </c>
      <c r="C9277" s="19">
        <v>40303</v>
      </c>
      <c r="D9277" s="18" t="s">
        <v>7</v>
      </c>
      <c r="E9277" s="18">
        <v>5.9700742490294861E-2</v>
      </c>
      <c r="F9277" s="18">
        <v>2.763923263439577E-4</v>
      </c>
    </row>
    <row r="9278" spans="2:6" x14ac:dyDescent="0.25">
      <c r="B9278" s="18">
        <v>2011</v>
      </c>
      <c r="C9278" s="19">
        <v>40303</v>
      </c>
      <c r="D9278" s="18" t="s">
        <v>7</v>
      </c>
      <c r="E9278" s="18">
        <v>0.19517067226151738</v>
      </c>
      <c r="F9278" s="18">
        <v>8.1661369147078406E-4</v>
      </c>
    </row>
    <row r="9279" spans="2:6" x14ac:dyDescent="0.25">
      <c r="B9279" s="18">
        <v>2011</v>
      </c>
      <c r="C9279" s="19">
        <v>40303</v>
      </c>
      <c r="D9279" s="18" t="s">
        <v>7</v>
      </c>
      <c r="E9279" s="18">
        <v>1.3888714398783874E-2</v>
      </c>
      <c r="F9279" s="18">
        <v>3.4549040792994712E-5</v>
      </c>
    </row>
    <row r="9280" spans="2:6" x14ac:dyDescent="0.25">
      <c r="B9280" s="18">
        <v>2011</v>
      </c>
      <c r="C9280" s="19">
        <v>40303</v>
      </c>
      <c r="D9280" s="18" t="s">
        <v>6</v>
      </c>
      <c r="E9280" s="18">
        <v>9.8199004407781107E-2</v>
      </c>
      <c r="F9280" s="18">
        <v>2.1828712137392111E-3</v>
      </c>
    </row>
    <row r="9281" spans="2:6" x14ac:dyDescent="0.25">
      <c r="B9281" s="18">
        <v>2011</v>
      </c>
      <c r="C9281" s="19">
        <v>40303</v>
      </c>
      <c r="D9281" s="18" t="s">
        <v>7</v>
      </c>
      <c r="E9281" s="18">
        <v>1.2751736874505322E-3</v>
      </c>
      <c r="F9281" s="18">
        <v>3.1408218902722466E-6</v>
      </c>
    </row>
    <row r="9282" spans="2:6" x14ac:dyDescent="0.25">
      <c r="B9282" s="18">
        <v>2011</v>
      </c>
      <c r="C9282" s="19">
        <v>40303</v>
      </c>
      <c r="D9282" s="18" t="s">
        <v>7</v>
      </c>
      <c r="E9282" s="18">
        <v>0.12209631016244331</v>
      </c>
      <c r="F9282" s="18">
        <v>2.9209643579531893E-4</v>
      </c>
    </row>
    <row r="9283" spans="2:6" x14ac:dyDescent="0.25">
      <c r="B9283" s="18">
        <v>2011</v>
      </c>
      <c r="C9283" s="19">
        <v>40303</v>
      </c>
      <c r="D9283" s="18" t="s">
        <v>6</v>
      </c>
      <c r="E9283" s="18">
        <v>0.14105539165011635</v>
      </c>
      <c r="F9283" s="18">
        <v>1.2469062904380819E-3</v>
      </c>
    </row>
    <row r="9284" spans="2:6" x14ac:dyDescent="0.25">
      <c r="B9284" s="18">
        <v>2011</v>
      </c>
      <c r="C9284" s="19">
        <v>40303</v>
      </c>
      <c r="D9284" s="18" t="s">
        <v>6</v>
      </c>
      <c r="E9284" s="18">
        <v>0.16951592911283209</v>
      </c>
      <c r="F9284" s="18">
        <v>2.0760832694699549E-3</v>
      </c>
    </row>
    <row r="9285" spans="2:6" x14ac:dyDescent="0.25">
      <c r="B9285" s="18">
        <v>2011</v>
      </c>
      <c r="C9285" s="19">
        <v>40303</v>
      </c>
      <c r="D9285" s="18" t="s">
        <v>6</v>
      </c>
      <c r="E9285" s="18">
        <v>9.5531521996946839E-2</v>
      </c>
      <c r="F9285" s="18">
        <v>9.4538738897194613E-4</v>
      </c>
    </row>
    <row r="9286" spans="2:6" x14ac:dyDescent="0.25">
      <c r="B9286" s="18">
        <v>2011</v>
      </c>
      <c r="C9286" s="19">
        <v>40304</v>
      </c>
      <c r="D9286" s="18" t="s">
        <v>6</v>
      </c>
      <c r="E9286" s="18">
        <v>3.907496513687702E-2</v>
      </c>
      <c r="F9286" s="18">
        <v>1.3474125909267937E-3</v>
      </c>
    </row>
    <row r="9287" spans="2:6" x14ac:dyDescent="0.25">
      <c r="B9287" s="18">
        <v>2011</v>
      </c>
      <c r="C9287" s="19">
        <v>40304</v>
      </c>
      <c r="D9287" s="18" t="s">
        <v>7</v>
      </c>
      <c r="E9287" s="18">
        <v>2.4812492933150746E-2</v>
      </c>
      <c r="F9287" s="18">
        <v>7.8520547256806156E-5</v>
      </c>
    </row>
    <row r="9288" spans="2:6" x14ac:dyDescent="0.25">
      <c r="B9288" s="18">
        <v>2011</v>
      </c>
      <c r="C9288" s="19">
        <v>40304</v>
      </c>
      <c r="D9288" s="18" t="s">
        <v>6</v>
      </c>
      <c r="E9288" s="18">
        <v>3.5051572295438272E-3</v>
      </c>
      <c r="F9288" s="18">
        <v>1.1306958804980087E-4</v>
      </c>
    </row>
    <row r="9289" spans="2:6" x14ac:dyDescent="0.25">
      <c r="B9289" s="18">
        <v>2011</v>
      </c>
      <c r="C9289" s="19">
        <v>40304</v>
      </c>
      <c r="D9289" s="18" t="s">
        <v>6</v>
      </c>
      <c r="E9289" s="18">
        <v>5.3708054323655403E-3</v>
      </c>
      <c r="F9289" s="18">
        <v>1.1935123183034537E-4</v>
      </c>
    </row>
    <row r="9290" spans="2:6" x14ac:dyDescent="0.25">
      <c r="B9290" s="18">
        <v>2011</v>
      </c>
      <c r="C9290" s="19">
        <v>40304</v>
      </c>
      <c r="D9290" s="18" t="s">
        <v>6</v>
      </c>
      <c r="E9290" s="18">
        <v>7.5750342349586039E-2</v>
      </c>
      <c r="F9290" s="18">
        <v>1.9473095719687927E-4</v>
      </c>
    </row>
    <row r="9291" spans="2:6" x14ac:dyDescent="0.25">
      <c r="B9291" s="18">
        <v>2011</v>
      </c>
      <c r="C9291" s="19">
        <v>40305</v>
      </c>
      <c r="D9291" s="18" t="s">
        <v>7</v>
      </c>
      <c r="E9291" s="18">
        <v>3.5956128999836676E-2</v>
      </c>
      <c r="F9291" s="18">
        <v>2.2613917609960174E-4</v>
      </c>
    </row>
    <row r="9292" spans="2:6" x14ac:dyDescent="0.25">
      <c r="B9292" s="18">
        <v>2011</v>
      </c>
      <c r="C9292" s="19">
        <v>40305</v>
      </c>
      <c r="D9292" s="18" t="s">
        <v>6</v>
      </c>
      <c r="E9292" s="18">
        <v>1.0226516074726435E-2</v>
      </c>
      <c r="F9292" s="18">
        <v>2.763923263439577E-4</v>
      </c>
    </row>
    <row r="9293" spans="2:6" x14ac:dyDescent="0.25">
      <c r="B9293" s="18">
        <v>2011</v>
      </c>
      <c r="C9293" s="19">
        <v>40305</v>
      </c>
      <c r="D9293" s="18" t="s">
        <v>6</v>
      </c>
      <c r="E9293" s="18">
        <v>1.4520019598728595E-2</v>
      </c>
      <c r="F9293" s="18">
        <v>6.3130519994472156E-4</v>
      </c>
    </row>
    <row r="9294" spans="2:6" x14ac:dyDescent="0.25">
      <c r="B9294" s="18">
        <v>2011</v>
      </c>
      <c r="C9294" s="19">
        <v>40306</v>
      </c>
      <c r="D9294" s="18" t="s">
        <v>6</v>
      </c>
      <c r="E9294" s="18">
        <v>2.7387966883173991E-3</v>
      </c>
      <c r="F9294" s="18">
        <v>2.5126575122177973E-5</v>
      </c>
    </row>
    <row r="9295" spans="2:6" x14ac:dyDescent="0.25">
      <c r="B9295" s="18">
        <v>2011</v>
      </c>
      <c r="C9295" s="19">
        <v>40308</v>
      </c>
      <c r="D9295" s="18" t="s">
        <v>7</v>
      </c>
      <c r="E9295" s="18">
        <v>2.5717049637549155E-2</v>
      </c>
      <c r="F9295" s="18">
        <v>5.5906629646845991E-4</v>
      </c>
    </row>
    <row r="9296" spans="2:6" x14ac:dyDescent="0.25">
      <c r="B9296" s="18">
        <v>2011</v>
      </c>
      <c r="C9296" s="19">
        <v>40308</v>
      </c>
      <c r="D9296" s="18" t="s">
        <v>7</v>
      </c>
      <c r="E9296" s="18">
        <v>6.8388255838787895E-2</v>
      </c>
      <c r="F9296" s="18">
        <v>3.5805369549103607E-4</v>
      </c>
    </row>
    <row r="9297" spans="2:6" x14ac:dyDescent="0.25">
      <c r="B9297" s="18">
        <v>2011</v>
      </c>
      <c r="C9297" s="19">
        <v>40308</v>
      </c>
      <c r="D9297" s="18" t="s">
        <v>7</v>
      </c>
      <c r="E9297" s="18">
        <v>2.9021194266115557E-2</v>
      </c>
      <c r="F9297" s="18">
        <v>1.0364712237898414E-4</v>
      </c>
    </row>
    <row r="9298" spans="2:6" x14ac:dyDescent="0.25">
      <c r="B9298" s="18">
        <v>2011</v>
      </c>
      <c r="C9298" s="19">
        <v>40308</v>
      </c>
      <c r="D9298" s="18" t="s">
        <v>7</v>
      </c>
      <c r="E9298" s="18">
        <v>1.4039473849516941E-2</v>
      </c>
      <c r="F9298" s="18">
        <v>4.7112328354083695E-5</v>
      </c>
    </row>
    <row r="9299" spans="2:6" x14ac:dyDescent="0.25">
      <c r="B9299" s="18">
        <v>2011</v>
      </c>
      <c r="C9299" s="19">
        <v>40308</v>
      </c>
      <c r="D9299" s="18" t="s">
        <v>7</v>
      </c>
      <c r="E9299" s="18">
        <v>1.5609884794653065E-2</v>
      </c>
      <c r="F9299" s="18">
        <v>4.3971506463811451E-5</v>
      </c>
    </row>
    <row r="9300" spans="2:6" x14ac:dyDescent="0.25">
      <c r="B9300" s="18">
        <v>2011</v>
      </c>
      <c r="C9300" s="19">
        <v>40308</v>
      </c>
      <c r="D9300" s="18" t="s">
        <v>7</v>
      </c>
      <c r="E9300" s="18">
        <v>8.657989622724474E-2</v>
      </c>
      <c r="F9300" s="18">
        <v>2.4184328555096297E-4</v>
      </c>
    </row>
    <row r="9301" spans="2:6" x14ac:dyDescent="0.25">
      <c r="B9301" s="18">
        <v>2011</v>
      </c>
      <c r="C9301" s="19">
        <v>40308</v>
      </c>
      <c r="D9301" s="18" t="s">
        <v>7</v>
      </c>
      <c r="E9301" s="18">
        <v>1.5851728080204026E-2</v>
      </c>
      <c r="F9301" s="18">
        <v>1.5390027262334008E-4</v>
      </c>
    </row>
    <row r="9302" spans="2:6" x14ac:dyDescent="0.25">
      <c r="B9302" s="18">
        <v>2011</v>
      </c>
      <c r="C9302" s="19">
        <v>40308</v>
      </c>
      <c r="D9302" s="18" t="s">
        <v>6</v>
      </c>
      <c r="E9302" s="18">
        <v>9.4907825059493522E-2</v>
      </c>
      <c r="F9302" s="18">
        <v>1.1715265650715479E-3</v>
      </c>
    </row>
    <row r="9303" spans="2:6" x14ac:dyDescent="0.25">
      <c r="B9303" s="18">
        <v>2011</v>
      </c>
      <c r="C9303" s="19">
        <v>40309</v>
      </c>
      <c r="D9303" s="18" t="s">
        <v>6</v>
      </c>
      <c r="E9303" s="18">
        <v>4.4448911391132828E-2</v>
      </c>
      <c r="F9303" s="18">
        <v>7.2867067854316117E-4</v>
      </c>
    </row>
    <row r="9304" spans="2:6" x14ac:dyDescent="0.25">
      <c r="B9304" s="18">
        <v>2011</v>
      </c>
      <c r="C9304" s="19">
        <v>40309</v>
      </c>
      <c r="D9304" s="18" t="s">
        <v>6</v>
      </c>
      <c r="E9304" s="18">
        <v>0.20902149801142239</v>
      </c>
      <c r="F9304" s="18">
        <v>2.7230925788660379E-3</v>
      </c>
    </row>
    <row r="9305" spans="2:6" x14ac:dyDescent="0.25">
      <c r="B9305" s="18">
        <v>2011</v>
      </c>
      <c r="C9305" s="19">
        <v>40307</v>
      </c>
      <c r="D9305" s="18" t="s">
        <v>7</v>
      </c>
      <c r="E9305" s="18">
        <v>3.7736975011621043E-2</v>
      </c>
      <c r="F9305" s="18">
        <v>1.4133698506225108E-4</v>
      </c>
    </row>
    <row r="9306" spans="2:6" x14ac:dyDescent="0.25">
      <c r="B9306" s="18">
        <v>2011</v>
      </c>
      <c r="C9306" s="19">
        <v>40303</v>
      </c>
      <c r="D9306" s="18" t="s">
        <v>7</v>
      </c>
      <c r="E9306" s="18">
        <v>4.588740781687751E-3</v>
      </c>
      <c r="F9306" s="18">
        <v>9.422465670816739E-6</v>
      </c>
    </row>
    <row r="9307" spans="2:6" x14ac:dyDescent="0.25">
      <c r="B9307" s="18">
        <v>2011</v>
      </c>
      <c r="C9307" s="19">
        <v>40309</v>
      </c>
      <c r="D9307" s="18" t="s">
        <v>7</v>
      </c>
      <c r="E9307" s="18">
        <v>5.2916567207306808E-2</v>
      </c>
      <c r="F9307" s="18">
        <v>2.5440657311205195E-4</v>
      </c>
    </row>
    <row r="9308" spans="2:6" x14ac:dyDescent="0.25">
      <c r="B9308" s="18">
        <v>2011</v>
      </c>
      <c r="C9308" s="19">
        <v>40309</v>
      </c>
      <c r="D9308" s="18" t="s">
        <v>7</v>
      </c>
      <c r="E9308" s="18">
        <v>4.8054574921165367E-3</v>
      </c>
      <c r="F9308" s="18">
        <v>1.8844931341633478E-5</v>
      </c>
    </row>
    <row r="9309" spans="2:6" x14ac:dyDescent="0.25">
      <c r="B9309" s="18">
        <v>2011</v>
      </c>
      <c r="C9309" s="19">
        <v>40309</v>
      </c>
      <c r="D9309" s="18" t="s">
        <v>7</v>
      </c>
      <c r="E9309" s="18">
        <v>4.4169378242898599E-2</v>
      </c>
      <c r="F9309" s="18">
        <v>1.287736975011621E-4</v>
      </c>
    </row>
    <row r="9310" spans="2:6" x14ac:dyDescent="0.25">
      <c r="B9310" s="18">
        <v>2011</v>
      </c>
      <c r="C9310" s="19">
        <v>40309</v>
      </c>
      <c r="D9310" s="18" t="s">
        <v>6</v>
      </c>
      <c r="E9310" s="18">
        <v>1.2783145093408043E-2</v>
      </c>
      <c r="F9310" s="18">
        <v>1.7274520396497355E-4</v>
      </c>
    </row>
    <row r="9311" spans="2:6" x14ac:dyDescent="0.25">
      <c r="B9311" s="18">
        <v>2011</v>
      </c>
      <c r="C9311" s="19">
        <v>40309</v>
      </c>
      <c r="D9311" s="18" t="s">
        <v>6</v>
      </c>
      <c r="E9311" s="18">
        <v>2.713670113195221E-3</v>
      </c>
      <c r="F9311" s="18">
        <v>2.8267397012450217E-5</v>
      </c>
    </row>
    <row r="9312" spans="2:6" x14ac:dyDescent="0.25">
      <c r="B9312" s="18">
        <v>2011</v>
      </c>
      <c r="C9312" s="19">
        <v>40309</v>
      </c>
      <c r="D9312" s="18" t="s">
        <v>6</v>
      </c>
      <c r="E9312" s="18">
        <v>3.3990544319405812E-2</v>
      </c>
      <c r="F9312" s="18">
        <v>6.1560109049336033E-4</v>
      </c>
    </row>
    <row r="9313" spans="2:6" x14ac:dyDescent="0.25">
      <c r="B9313" s="18">
        <v>2011</v>
      </c>
      <c r="C9313" s="19">
        <v>40309</v>
      </c>
      <c r="D9313" s="18" t="s">
        <v>7</v>
      </c>
      <c r="E9313" s="18">
        <v>2.9633654534718647E-2</v>
      </c>
      <c r="F9313" s="18">
        <v>1.1621040994007311E-4</v>
      </c>
    </row>
    <row r="9314" spans="2:6" x14ac:dyDescent="0.25">
      <c r="B9314" s="18">
        <v>2011</v>
      </c>
      <c r="C9314" s="19">
        <v>40310</v>
      </c>
      <c r="D9314" s="18" t="s">
        <v>6</v>
      </c>
      <c r="E9314" s="18">
        <v>7.7665578587428286E-2</v>
      </c>
      <c r="F9314" s="18">
        <v>9.2340163574004049E-4</v>
      </c>
    </row>
    <row r="9315" spans="2:6" x14ac:dyDescent="0.25">
      <c r="B9315" s="18">
        <v>2011</v>
      </c>
      <c r="C9315" s="19">
        <v>40310</v>
      </c>
      <c r="D9315" s="18" t="s">
        <v>6</v>
      </c>
      <c r="E9315" s="18">
        <v>1.0091460733444729E-2</v>
      </c>
      <c r="F9315" s="18">
        <v>1.9787177908715153E-4</v>
      </c>
    </row>
    <row r="9316" spans="2:6" x14ac:dyDescent="0.25">
      <c r="B9316" s="18">
        <v>2011</v>
      </c>
      <c r="C9316" s="19">
        <v>40310</v>
      </c>
      <c r="D9316" s="18" t="s">
        <v>6</v>
      </c>
      <c r="E9316" s="18">
        <v>7.2560578861067581E-3</v>
      </c>
      <c r="F9316" s="18">
        <v>1.9787177908715153E-4</v>
      </c>
    </row>
    <row r="9317" spans="2:6" x14ac:dyDescent="0.25">
      <c r="B9317" s="18">
        <v>2011</v>
      </c>
      <c r="C9317" s="19">
        <v>40310</v>
      </c>
      <c r="D9317" s="18" t="s">
        <v>6</v>
      </c>
      <c r="E9317" s="18">
        <v>5.9047451537118237E-4</v>
      </c>
      <c r="F9317" s="18">
        <v>1.2563287561088986E-5</v>
      </c>
    </row>
    <row r="9318" spans="2:6" x14ac:dyDescent="0.25">
      <c r="B9318" s="18">
        <v>2011</v>
      </c>
      <c r="C9318" s="19">
        <v>40310</v>
      </c>
      <c r="D9318" s="18" t="s">
        <v>6</v>
      </c>
      <c r="E9318" s="18">
        <v>3.0528788773446234E-3</v>
      </c>
      <c r="F9318" s="18">
        <v>5.6534794024900434E-5</v>
      </c>
    </row>
    <row r="9319" spans="2:6" x14ac:dyDescent="0.25">
      <c r="B9319" s="18">
        <v>2011</v>
      </c>
      <c r="C9319" s="19">
        <v>40310</v>
      </c>
      <c r="D9319" s="18" t="s">
        <v>6</v>
      </c>
      <c r="E9319" s="18">
        <v>0.25043023040447437</v>
      </c>
      <c r="F9319" s="18">
        <v>1.3819616317197884E-3</v>
      </c>
    </row>
    <row r="9320" spans="2:6" x14ac:dyDescent="0.25">
      <c r="B9320" s="18">
        <v>2011</v>
      </c>
      <c r="C9320" s="19">
        <v>40310</v>
      </c>
      <c r="D9320" s="18" t="s">
        <v>6</v>
      </c>
      <c r="E9320" s="18">
        <v>0.10114434921800926</v>
      </c>
      <c r="F9320" s="18">
        <v>3.5397062703368216E-3</v>
      </c>
    </row>
    <row r="9321" spans="2:6" x14ac:dyDescent="0.25">
      <c r="B9321" s="18">
        <v>2011</v>
      </c>
      <c r="C9321" s="19">
        <v>40311</v>
      </c>
      <c r="D9321" s="18" t="s">
        <v>6</v>
      </c>
      <c r="E9321" s="18">
        <v>0.10032870128728014</v>
      </c>
      <c r="F9321" s="18">
        <v>6.4072766561553828E-4</v>
      </c>
    </row>
    <row r="9322" spans="2:6" x14ac:dyDescent="0.25">
      <c r="B9322" s="18">
        <v>2011</v>
      </c>
      <c r="C9322" s="19">
        <v>40310</v>
      </c>
      <c r="D9322" s="18" t="s">
        <v>6</v>
      </c>
      <c r="E9322" s="18">
        <v>6.2131167574840072E-2</v>
      </c>
      <c r="F9322" s="18">
        <v>9.3910574519140172E-4</v>
      </c>
    </row>
    <row r="9323" spans="2:6" x14ac:dyDescent="0.25">
      <c r="B9323" s="18">
        <v>2011</v>
      </c>
      <c r="C9323" s="19">
        <v>40311</v>
      </c>
      <c r="D9323" s="18" t="s">
        <v>6</v>
      </c>
      <c r="E9323" s="18">
        <v>1.1558224556201867E-3</v>
      </c>
      <c r="F9323" s="18">
        <v>2.5126575122177973E-5</v>
      </c>
    </row>
    <row r="9324" spans="2:6" x14ac:dyDescent="0.25">
      <c r="B9324" s="18">
        <v>2011</v>
      </c>
      <c r="C9324" s="19">
        <v>40310</v>
      </c>
      <c r="D9324" s="18" t="s">
        <v>7</v>
      </c>
      <c r="E9324" s="18">
        <v>7.7537470005150946E-2</v>
      </c>
      <c r="F9324" s="18">
        <v>6.6271341884744403E-4</v>
      </c>
    </row>
    <row r="9325" spans="2:6" x14ac:dyDescent="0.25">
      <c r="B9325" s="18">
        <v>2011</v>
      </c>
      <c r="C9325" s="19">
        <v>40311</v>
      </c>
      <c r="D9325" s="18" t="s">
        <v>6</v>
      </c>
      <c r="E9325" s="18">
        <v>5.20120105029084E-3</v>
      </c>
      <c r="F9325" s="18">
        <v>2.8895561390504667E-4</v>
      </c>
    </row>
    <row r="9326" spans="2:6" x14ac:dyDescent="0.25">
      <c r="B9326" s="18">
        <v>2011</v>
      </c>
      <c r="C9326" s="19">
        <v>40311</v>
      </c>
      <c r="D9326" s="18" t="s">
        <v>7</v>
      </c>
      <c r="E9326" s="18">
        <v>1.7525786147719136E-3</v>
      </c>
      <c r="F9326" s="18">
        <v>9.422465670816739E-6</v>
      </c>
    </row>
    <row r="9327" spans="2:6" x14ac:dyDescent="0.25">
      <c r="B9327" s="18">
        <v>2011</v>
      </c>
      <c r="C9327" s="19">
        <v>40311</v>
      </c>
      <c r="D9327" s="18" t="s">
        <v>6</v>
      </c>
      <c r="E9327" s="18">
        <v>8.2682136261416891E-2</v>
      </c>
      <c r="F9327" s="18">
        <v>4.2401095518675326E-4</v>
      </c>
    </row>
    <row r="9328" spans="2:6" x14ac:dyDescent="0.25">
      <c r="B9328" s="18">
        <v>2011</v>
      </c>
      <c r="C9328" s="19">
        <v>40310</v>
      </c>
      <c r="D9328" s="18" t="s">
        <v>6</v>
      </c>
      <c r="E9328" s="18">
        <v>7.4503475649339845E-2</v>
      </c>
      <c r="F9328" s="18">
        <v>3.6747616116185284E-4</v>
      </c>
    </row>
    <row r="9329" spans="2:6" x14ac:dyDescent="0.25">
      <c r="B9329" s="18">
        <v>2011</v>
      </c>
      <c r="C9329" s="19">
        <v>40311</v>
      </c>
      <c r="D9329" s="18" t="s">
        <v>7</v>
      </c>
      <c r="E9329" s="18">
        <v>3.3167079161274919E-2</v>
      </c>
      <c r="F9329" s="18">
        <v>9.422465670816739E-5</v>
      </c>
    </row>
    <row r="9330" spans="2:6" x14ac:dyDescent="0.25">
      <c r="B9330" s="18">
        <v>2011</v>
      </c>
      <c r="C9330" s="19">
        <v>40311</v>
      </c>
      <c r="D9330" s="18" t="s">
        <v>6</v>
      </c>
      <c r="E9330" s="18">
        <v>5.3708054323655427E-4</v>
      </c>
      <c r="F9330" s="18">
        <v>2.8267397012450217E-5</v>
      </c>
    </row>
    <row r="9331" spans="2:6" x14ac:dyDescent="0.25">
      <c r="B9331" s="18">
        <v>2011</v>
      </c>
      <c r="C9331" s="19">
        <v>40311</v>
      </c>
      <c r="D9331" s="18" t="s">
        <v>7</v>
      </c>
      <c r="E9331" s="18">
        <v>4.6546980413834692E-3</v>
      </c>
      <c r="F9331" s="18">
        <v>9.422465670816739E-6</v>
      </c>
    </row>
    <row r="9332" spans="2:6" x14ac:dyDescent="0.25">
      <c r="B9332" s="18">
        <v>2011</v>
      </c>
      <c r="C9332" s="19">
        <v>40310</v>
      </c>
      <c r="D9332" s="18" t="s">
        <v>7</v>
      </c>
      <c r="E9332" s="18">
        <v>0.1887877516670059</v>
      </c>
      <c r="F9332" s="18">
        <v>8.4488108848323432E-4</v>
      </c>
    </row>
    <row r="9333" spans="2:6" x14ac:dyDescent="0.25">
      <c r="B9333" s="18">
        <v>2011</v>
      </c>
      <c r="C9333" s="19">
        <v>40311</v>
      </c>
      <c r="D9333" s="18" t="s">
        <v>6</v>
      </c>
      <c r="E9333" s="18">
        <v>3.7595638026558789E-3</v>
      </c>
      <c r="F9333" s="18">
        <v>5.9675615915172685E-5</v>
      </c>
    </row>
    <row r="9334" spans="2:6" x14ac:dyDescent="0.25">
      <c r="B9334" s="18">
        <v>2011</v>
      </c>
      <c r="C9334" s="19">
        <v>40311</v>
      </c>
      <c r="D9334" s="18" t="s">
        <v>7</v>
      </c>
      <c r="E9334" s="18">
        <v>3.1094136713695242E-4</v>
      </c>
      <c r="F9334" s="18">
        <v>3.1408218902722466E-6</v>
      </c>
    </row>
    <row r="9335" spans="2:6" x14ac:dyDescent="0.25">
      <c r="B9335" s="18">
        <v>2011</v>
      </c>
      <c r="C9335" s="19">
        <v>40312</v>
      </c>
      <c r="D9335" s="18" t="s">
        <v>6</v>
      </c>
      <c r="E9335" s="18">
        <v>1.196653140193726E-3</v>
      </c>
      <c r="F9335" s="18">
        <v>9.422465670816739E-6</v>
      </c>
    </row>
    <row r="9336" spans="2:6" x14ac:dyDescent="0.25">
      <c r="B9336" s="18">
        <v>2011</v>
      </c>
      <c r="C9336" s="19">
        <v>40312</v>
      </c>
      <c r="D9336" s="18" t="s">
        <v>7</v>
      </c>
      <c r="E9336" s="18">
        <v>9.397339095694561E-3</v>
      </c>
      <c r="F9336" s="18">
        <v>1.3819616317197885E-4</v>
      </c>
    </row>
    <row r="9337" spans="2:6" x14ac:dyDescent="0.25">
      <c r="B9337" s="18">
        <v>2011</v>
      </c>
      <c r="C9337" s="19">
        <v>40312</v>
      </c>
      <c r="D9337" s="18" t="s">
        <v>6</v>
      </c>
      <c r="E9337" s="18">
        <v>5.9801248790783568E-3</v>
      </c>
      <c r="F9337" s="18">
        <v>2.1357588853851276E-4</v>
      </c>
    </row>
    <row r="9338" spans="2:6" x14ac:dyDescent="0.25">
      <c r="B9338" s="18">
        <v>2011</v>
      </c>
      <c r="C9338" s="19">
        <v>40312</v>
      </c>
      <c r="D9338" s="18" t="s">
        <v>7</v>
      </c>
      <c r="E9338" s="18">
        <v>4.7677676294332703E-3</v>
      </c>
      <c r="F9338" s="18">
        <v>3.4549040792994712E-5</v>
      </c>
    </row>
    <row r="9339" spans="2:6" x14ac:dyDescent="0.25">
      <c r="B9339" s="18">
        <v>2011</v>
      </c>
      <c r="C9339" s="19">
        <v>40312</v>
      </c>
      <c r="D9339" s="18" t="s">
        <v>7</v>
      </c>
      <c r="E9339" s="18">
        <v>2.4146638692413031E-2</v>
      </c>
      <c r="F9339" s="18">
        <v>9.7365478598439634E-5</v>
      </c>
    </row>
    <row r="9340" spans="2:6" x14ac:dyDescent="0.25">
      <c r="B9340" s="18">
        <v>2011</v>
      </c>
      <c r="C9340" s="19">
        <v>40312</v>
      </c>
      <c r="D9340" s="18" t="s">
        <v>7</v>
      </c>
      <c r="E9340" s="18">
        <v>3.7287837481312112E-2</v>
      </c>
      <c r="F9340" s="18">
        <v>1.0050630048871189E-4</v>
      </c>
    </row>
    <row r="9341" spans="2:6" x14ac:dyDescent="0.25">
      <c r="B9341" s="18">
        <v>2011</v>
      </c>
      <c r="C9341" s="19">
        <v>40312</v>
      </c>
      <c r="D9341" s="18" t="s">
        <v>7</v>
      </c>
      <c r="E9341" s="18">
        <v>3.6973755292284888E-2</v>
      </c>
      <c r="F9341" s="18">
        <v>8.4802191037350658E-5</v>
      </c>
    </row>
    <row r="9342" spans="2:6" x14ac:dyDescent="0.25">
      <c r="B9342" s="18">
        <v>2011</v>
      </c>
      <c r="C9342" s="19">
        <v>40312</v>
      </c>
      <c r="D9342" s="18" t="s">
        <v>7</v>
      </c>
      <c r="E9342" s="18">
        <v>1.950450393859065E-3</v>
      </c>
      <c r="F9342" s="18">
        <v>3.1408218902722466E-6</v>
      </c>
    </row>
    <row r="9343" spans="2:6" x14ac:dyDescent="0.25">
      <c r="B9343" s="18">
        <v>2011</v>
      </c>
      <c r="C9343" s="19">
        <v>40312</v>
      </c>
      <c r="D9343" s="18" t="s">
        <v>7</v>
      </c>
      <c r="E9343" s="18">
        <v>6.8577961480960339E-3</v>
      </c>
      <c r="F9343" s="18">
        <v>8.1661369147078414E-5</v>
      </c>
    </row>
    <row r="9344" spans="2:6" x14ac:dyDescent="0.25">
      <c r="B9344" s="18">
        <v>2011</v>
      </c>
      <c r="C9344" s="19">
        <v>40312</v>
      </c>
      <c r="D9344" s="18" t="s">
        <v>6</v>
      </c>
      <c r="E9344" s="18">
        <v>0.62378771195490501</v>
      </c>
      <c r="F9344" s="18">
        <v>4.3594607836978782E-3</v>
      </c>
    </row>
    <row r="9345" spans="2:6" x14ac:dyDescent="0.25">
      <c r="B9345" s="18">
        <v>2011</v>
      </c>
      <c r="C9345" s="19">
        <v>40312</v>
      </c>
      <c r="D9345" s="18" t="s">
        <v>6</v>
      </c>
      <c r="E9345" s="18">
        <v>3.0340339460029901E-3</v>
      </c>
      <c r="F9345" s="18">
        <v>1.8844931341633478E-5</v>
      </c>
    </row>
    <row r="9346" spans="2:6" x14ac:dyDescent="0.25">
      <c r="B9346" s="18">
        <v>2011</v>
      </c>
      <c r="C9346" s="19">
        <v>40313</v>
      </c>
      <c r="D9346" s="18" t="s">
        <v>6</v>
      </c>
      <c r="E9346" s="18">
        <v>1.0697639358267272E-2</v>
      </c>
      <c r="F9346" s="18">
        <v>8.2289533525132857E-4</v>
      </c>
    </row>
    <row r="9347" spans="2:6" x14ac:dyDescent="0.25">
      <c r="B9347" s="18">
        <v>2011</v>
      </c>
      <c r="C9347" s="19">
        <v>40313</v>
      </c>
      <c r="D9347" s="18" t="s">
        <v>6</v>
      </c>
      <c r="E9347" s="18">
        <v>2.2111386107516614E-2</v>
      </c>
      <c r="F9347" s="18">
        <v>6.9098081585989418E-4</v>
      </c>
    </row>
    <row r="9348" spans="2:6" x14ac:dyDescent="0.25">
      <c r="B9348" s="18">
        <v>2011</v>
      </c>
      <c r="C9348" s="19">
        <v>40312</v>
      </c>
      <c r="D9348" s="18" t="s">
        <v>6</v>
      </c>
      <c r="E9348" s="18">
        <v>0.13302430842698337</v>
      </c>
      <c r="F9348" s="18">
        <v>1.6520723142832015E-3</v>
      </c>
    </row>
    <row r="9349" spans="2:6" x14ac:dyDescent="0.25">
      <c r="B9349" s="18">
        <v>2011</v>
      </c>
      <c r="C9349" s="19">
        <v>40313</v>
      </c>
      <c r="D9349" s="18" t="s">
        <v>6</v>
      </c>
      <c r="E9349" s="18">
        <v>0.12548307247010548</v>
      </c>
      <c r="F9349" s="18">
        <v>8.6372601982486776E-4</v>
      </c>
    </row>
    <row r="9350" spans="2:6" x14ac:dyDescent="0.25">
      <c r="B9350" s="18">
        <v>2011</v>
      </c>
      <c r="C9350" s="19">
        <v>40313</v>
      </c>
      <c r="D9350" s="18" t="s">
        <v>6</v>
      </c>
      <c r="E9350" s="18">
        <v>8.8353757426168647E-2</v>
      </c>
      <c r="F9350" s="18">
        <v>8.0090958201942282E-4</v>
      </c>
    </row>
    <row r="9351" spans="2:6" x14ac:dyDescent="0.25">
      <c r="B9351" s="18">
        <v>2011</v>
      </c>
      <c r="C9351" s="19">
        <v>40313</v>
      </c>
      <c r="D9351" s="18" t="s">
        <v>7</v>
      </c>
      <c r="E9351" s="18">
        <v>7.36491325049939E-2</v>
      </c>
      <c r="F9351" s="18">
        <v>4.1144766762566429E-4</v>
      </c>
    </row>
    <row r="9352" spans="2:6" x14ac:dyDescent="0.25">
      <c r="B9352" s="18">
        <v>2011</v>
      </c>
      <c r="C9352" s="19">
        <v>40312</v>
      </c>
      <c r="D9352" s="18" t="s">
        <v>6</v>
      </c>
      <c r="E9352" s="18">
        <v>8.456662939558024E-2</v>
      </c>
      <c r="F9352" s="18">
        <v>7.8520547256806156E-5</v>
      </c>
    </row>
    <row r="9353" spans="2:6" x14ac:dyDescent="0.25">
      <c r="B9353" s="18">
        <v>2011</v>
      </c>
      <c r="C9353" s="19">
        <v>40313</v>
      </c>
      <c r="D9353" s="18" t="s">
        <v>6</v>
      </c>
      <c r="E9353" s="18">
        <v>1.9702375717677804E-2</v>
      </c>
      <c r="F9353" s="18">
        <v>1.6018191640388457E-4</v>
      </c>
    </row>
    <row r="9354" spans="2:6" x14ac:dyDescent="0.25">
      <c r="B9354" s="18">
        <v>2011</v>
      </c>
      <c r="C9354" s="19">
        <v>40313</v>
      </c>
      <c r="D9354" s="18" t="s">
        <v>6</v>
      </c>
      <c r="E9354" s="18">
        <v>0.18419500096141089</v>
      </c>
      <c r="F9354" s="18">
        <v>1.133836702388281E-3</v>
      </c>
    </row>
    <row r="9355" spans="2:6" x14ac:dyDescent="0.25">
      <c r="B9355" s="18">
        <v>2011</v>
      </c>
      <c r="C9355" s="19">
        <v>40314</v>
      </c>
      <c r="D9355" s="18" t="s">
        <v>6</v>
      </c>
      <c r="E9355" s="18">
        <v>4.2737323163742437E-2</v>
      </c>
      <c r="F9355" s="18">
        <v>1.0804427302536527E-3</v>
      </c>
    </row>
    <row r="9356" spans="2:6" x14ac:dyDescent="0.25">
      <c r="B9356" s="18">
        <v>2011</v>
      </c>
      <c r="C9356" s="19">
        <v>40314</v>
      </c>
      <c r="D9356" s="18" t="s">
        <v>7</v>
      </c>
      <c r="E9356" s="18">
        <v>0.36339309270449888</v>
      </c>
      <c r="F9356" s="18">
        <v>1.3976657411711496E-3</v>
      </c>
    </row>
    <row r="9357" spans="2:6" x14ac:dyDescent="0.25">
      <c r="B9357" s="18">
        <v>2011</v>
      </c>
      <c r="C9357" s="19">
        <v>40314</v>
      </c>
      <c r="D9357" s="18" t="s">
        <v>6</v>
      </c>
      <c r="E9357" s="18">
        <v>7.9148711634860589E-4</v>
      </c>
      <c r="F9357" s="18">
        <v>1.1306958804980087E-4</v>
      </c>
    </row>
    <row r="9358" spans="2:6" x14ac:dyDescent="0.25">
      <c r="B9358" s="18">
        <v>2011</v>
      </c>
      <c r="C9358" s="19">
        <v>40314</v>
      </c>
      <c r="D9358" s="18" t="s">
        <v>6</v>
      </c>
      <c r="E9358" s="18">
        <v>7.3495232232370568E-4</v>
      </c>
      <c r="F9358" s="18">
        <v>3.1408218902722466E-6</v>
      </c>
    </row>
    <row r="9359" spans="2:6" x14ac:dyDescent="0.25">
      <c r="B9359" s="18">
        <v>2011</v>
      </c>
      <c r="C9359" s="19">
        <v>40315</v>
      </c>
      <c r="D9359" s="18" t="s">
        <v>7</v>
      </c>
      <c r="E9359" s="18">
        <v>5.9361533726145458E-4</v>
      </c>
      <c r="F9359" s="18">
        <v>3.1408218902722466E-6</v>
      </c>
    </row>
    <row r="9360" spans="2:6" x14ac:dyDescent="0.25">
      <c r="B9360" s="18">
        <v>2011</v>
      </c>
      <c r="C9360" s="19">
        <v>40315</v>
      </c>
      <c r="D9360" s="18" t="s">
        <v>7</v>
      </c>
      <c r="E9360" s="18">
        <v>3.7096247346005501E-2</v>
      </c>
      <c r="F9360" s="18">
        <v>2.9209643579531893E-4</v>
      </c>
    </row>
    <row r="9361" spans="2:6" x14ac:dyDescent="0.25">
      <c r="B9361" s="18">
        <v>2011</v>
      </c>
      <c r="C9361" s="19">
        <v>40315</v>
      </c>
      <c r="D9361" s="18" t="s">
        <v>6</v>
      </c>
      <c r="E9361" s="18">
        <v>3.1094136713695242E-4</v>
      </c>
      <c r="F9361" s="18">
        <v>9.422465670816739E-6</v>
      </c>
    </row>
    <row r="9362" spans="2:6" x14ac:dyDescent="0.25">
      <c r="B9362" s="18">
        <v>2011</v>
      </c>
      <c r="C9362" s="19">
        <v>40315</v>
      </c>
      <c r="D9362" s="18" t="s">
        <v>7</v>
      </c>
      <c r="E9362" s="18">
        <v>2.456436800381924E-2</v>
      </c>
      <c r="F9362" s="18">
        <v>2.4812492933150749E-4</v>
      </c>
    </row>
    <row r="9363" spans="2:6" x14ac:dyDescent="0.25">
      <c r="B9363" s="18">
        <v>2011</v>
      </c>
      <c r="C9363" s="19">
        <v>40315</v>
      </c>
      <c r="D9363" s="18" t="s">
        <v>7</v>
      </c>
      <c r="E9363" s="18">
        <v>2.7774287975677475E-2</v>
      </c>
      <c r="F9363" s="18">
        <v>1.1621040994007311E-4</v>
      </c>
    </row>
    <row r="9364" spans="2:6" x14ac:dyDescent="0.25">
      <c r="B9364" s="18">
        <v>2011</v>
      </c>
      <c r="C9364" s="19">
        <v>40315</v>
      </c>
      <c r="D9364" s="18" t="s">
        <v>6</v>
      </c>
      <c r="E9364" s="18">
        <v>7.5850848650074756E-2</v>
      </c>
      <c r="F9364" s="18">
        <v>5.4964383079764308E-4</v>
      </c>
    </row>
    <row r="9365" spans="2:6" x14ac:dyDescent="0.25">
      <c r="B9365" s="18">
        <v>2011</v>
      </c>
      <c r="C9365" s="19">
        <v>40315</v>
      </c>
      <c r="D9365" s="18" t="s">
        <v>7</v>
      </c>
      <c r="E9365" s="18">
        <v>3.3920876414940252E-3</v>
      </c>
      <c r="F9365" s="18">
        <v>1.8844931341633478E-4</v>
      </c>
    </row>
    <row r="9366" spans="2:6" x14ac:dyDescent="0.25">
      <c r="B9366" s="18">
        <v>2011</v>
      </c>
      <c r="C9366" s="19">
        <v>40312</v>
      </c>
      <c r="D9366" s="18" t="s">
        <v>7</v>
      </c>
      <c r="E9366" s="18">
        <v>1.7915248062112889E-2</v>
      </c>
      <c r="F9366" s="18">
        <v>1.9473095719687927E-4</v>
      </c>
    </row>
    <row r="9367" spans="2:6" x14ac:dyDescent="0.25">
      <c r="B9367" s="18">
        <v>2011</v>
      </c>
      <c r="C9367" s="19">
        <v>40312</v>
      </c>
      <c r="D9367" s="18" t="s">
        <v>7</v>
      </c>
      <c r="E9367" s="18">
        <v>8.7943012927622893E-3</v>
      </c>
      <c r="F9367" s="18">
        <v>6.2816437805444922E-5</v>
      </c>
    </row>
    <row r="9368" spans="2:6" x14ac:dyDescent="0.25">
      <c r="B9368" s="18">
        <v>2011</v>
      </c>
      <c r="C9368" s="19">
        <v>40311</v>
      </c>
      <c r="D9368" s="18" t="s">
        <v>7</v>
      </c>
      <c r="E9368" s="18">
        <v>1.1401183461688254E-2</v>
      </c>
      <c r="F9368" s="18">
        <v>9.422465670816739E-5</v>
      </c>
    </row>
    <row r="9369" spans="2:6" x14ac:dyDescent="0.25">
      <c r="B9369" s="18">
        <v>2011</v>
      </c>
      <c r="C9369" s="19">
        <v>40311</v>
      </c>
      <c r="D9369" s="18" t="s">
        <v>7</v>
      </c>
      <c r="E9369" s="18">
        <v>1.4070882068419664E-2</v>
      </c>
      <c r="F9369" s="18">
        <v>1.2563287561088984E-4</v>
      </c>
    </row>
    <row r="9370" spans="2:6" x14ac:dyDescent="0.25">
      <c r="B9370" s="18">
        <v>2011</v>
      </c>
      <c r="C9370" s="19">
        <v>40316</v>
      </c>
      <c r="D9370" s="18" t="s">
        <v>7</v>
      </c>
      <c r="E9370" s="18">
        <v>3.336809176225234E-2</v>
      </c>
      <c r="F9370" s="18">
        <v>1.0050630048871189E-4</v>
      </c>
    </row>
    <row r="9371" spans="2:6" x14ac:dyDescent="0.25">
      <c r="B9371" s="18">
        <v>2011</v>
      </c>
      <c r="C9371" s="19">
        <v>40316</v>
      </c>
      <c r="D9371" s="18" t="s">
        <v>7</v>
      </c>
      <c r="E9371" s="18">
        <v>2.1410982825985903E-2</v>
      </c>
      <c r="F9371" s="18">
        <v>5.339397213462819E-5</v>
      </c>
    </row>
    <row r="9372" spans="2:6" x14ac:dyDescent="0.25">
      <c r="B9372" s="18">
        <v>2011</v>
      </c>
      <c r="C9372" s="19">
        <v>40316</v>
      </c>
      <c r="D9372" s="18" t="s">
        <v>7</v>
      </c>
      <c r="E9372" s="18">
        <v>0.18961769915951607</v>
      </c>
      <c r="F9372" s="18">
        <v>5.4022136512682636E-4</v>
      </c>
    </row>
    <row r="9373" spans="2:6" x14ac:dyDescent="0.25">
      <c r="B9373" s="18">
        <v>2011</v>
      </c>
      <c r="C9373" s="19">
        <v>40316</v>
      </c>
      <c r="D9373" s="18" t="s">
        <v>7</v>
      </c>
      <c r="E9373" s="18">
        <v>1.2249205372061765E-3</v>
      </c>
      <c r="F9373" s="18">
        <v>6.2816437805444932E-6</v>
      </c>
    </row>
    <row r="9374" spans="2:6" x14ac:dyDescent="0.25">
      <c r="B9374" s="18">
        <v>2011</v>
      </c>
      <c r="C9374" s="19">
        <v>40316</v>
      </c>
      <c r="D9374" s="18" t="s">
        <v>6</v>
      </c>
      <c r="E9374" s="18">
        <v>0.12190002756415323</v>
      </c>
      <c r="F9374" s="18">
        <v>1.1652449212910035E-3</v>
      </c>
    </row>
    <row r="9375" spans="2:6" x14ac:dyDescent="0.25">
      <c r="B9375" s="18">
        <v>2011</v>
      </c>
      <c r="C9375" s="19">
        <v>40316</v>
      </c>
      <c r="D9375" s="18" t="s">
        <v>7</v>
      </c>
      <c r="E9375" s="18">
        <v>2.2865183361181953E-2</v>
      </c>
      <c r="F9375" s="18">
        <v>4.0830684573539203E-4</v>
      </c>
    </row>
    <row r="9376" spans="2:6" x14ac:dyDescent="0.25">
      <c r="B9376" s="18">
        <v>2011</v>
      </c>
      <c r="C9376" s="19">
        <v>40317</v>
      </c>
      <c r="D9376" s="18" t="s">
        <v>7</v>
      </c>
      <c r="E9376" s="18">
        <v>4.3029259896729778E-4</v>
      </c>
      <c r="F9376" s="18">
        <v>3.1408218902722466E-6</v>
      </c>
    </row>
    <row r="9377" spans="2:6" x14ac:dyDescent="0.25">
      <c r="B9377" s="18">
        <v>2011</v>
      </c>
      <c r="C9377" s="19">
        <v>40317</v>
      </c>
      <c r="D9377" s="18" t="s">
        <v>7</v>
      </c>
      <c r="E9377" s="18">
        <v>5.2765807756573744E-4</v>
      </c>
      <c r="F9377" s="18">
        <v>3.1408218902722466E-6</v>
      </c>
    </row>
    <row r="9378" spans="2:6" x14ac:dyDescent="0.25">
      <c r="B9378" s="18">
        <v>2011</v>
      </c>
      <c r="C9378" s="19">
        <v>40317</v>
      </c>
      <c r="D9378" s="18" t="s">
        <v>7</v>
      </c>
      <c r="E9378" s="18">
        <v>5.4273402263904421E-3</v>
      </c>
      <c r="F9378" s="18">
        <v>2.8267397012450217E-5</v>
      </c>
    </row>
    <row r="9379" spans="2:6" x14ac:dyDescent="0.25">
      <c r="B9379" s="18">
        <v>2011</v>
      </c>
      <c r="C9379" s="19">
        <v>40317</v>
      </c>
      <c r="D9379" s="18" t="s">
        <v>7</v>
      </c>
      <c r="E9379" s="18">
        <v>2.4875309370956194E-3</v>
      </c>
      <c r="F9379" s="18">
        <v>1.2563287561088986E-5</v>
      </c>
    </row>
    <row r="9380" spans="2:6" x14ac:dyDescent="0.25">
      <c r="B9380" s="18">
        <v>2011</v>
      </c>
      <c r="C9380" s="19">
        <v>40317</v>
      </c>
      <c r="D9380" s="18" t="s">
        <v>6</v>
      </c>
      <c r="E9380" s="18">
        <v>1.5324070002638291E-2</v>
      </c>
      <c r="F9380" s="18">
        <v>5.339397213462819E-5</v>
      </c>
    </row>
    <row r="9381" spans="2:6" x14ac:dyDescent="0.25">
      <c r="B9381" s="18">
        <v>2011</v>
      </c>
      <c r="C9381" s="19">
        <v>40317</v>
      </c>
      <c r="D9381" s="18" t="s">
        <v>7</v>
      </c>
      <c r="E9381" s="18">
        <v>7.6994107818133845E-2</v>
      </c>
      <c r="F9381" s="18">
        <v>7.475156098847946E-4</v>
      </c>
    </row>
    <row r="9382" spans="2:6" x14ac:dyDescent="0.25">
      <c r="B9382" s="18">
        <v>2011</v>
      </c>
      <c r="C9382" s="19">
        <v>40317</v>
      </c>
      <c r="D9382" s="18" t="s">
        <v>7</v>
      </c>
      <c r="E9382" s="18">
        <v>0.22620607990836028</v>
      </c>
      <c r="F9382" s="18">
        <v>9.5166903275249065E-4</v>
      </c>
    </row>
    <row r="9383" spans="2:6" x14ac:dyDescent="0.25">
      <c r="B9383" s="18">
        <v>2011</v>
      </c>
      <c r="C9383" s="19">
        <v>40317</v>
      </c>
      <c r="D9383" s="18" t="s">
        <v>7</v>
      </c>
      <c r="E9383" s="18">
        <v>0.43665590411698935</v>
      </c>
      <c r="F9383" s="18">
        <v>1.5484251919042175E-3</v>
      </c>
    </row>
    <row r="9384" spans="2:6" x14ac:dyDescent="0.25">
      <c r="B9384" s="18">
        <v>2011</v>
      </c>
      <c r="C9384" s="19">
        <v>40317</v>
      </c>
      <c r="D9384" s="18" t="s">
        <v>6</v>
      </c>
      <c r="E9384" s="18">
        <v>7.0951166501250044E-3</v>
      </c>
      <c r="F9384" s="18">
        <v>2.8267397012450217E-5</v>
      </c>
    </row>
    <row r="9385" spans="2:6" x14ac:dyDescent="0.25">
      <c r="B9385" s="18">
        <v>2011</v>
      </c>
      <c r="C9385" s="19">
        <v>40317</v>
      </c>
      <c r="D9385" s="18" t="s">
        <v>6</v>
      </c>
      <c r="E9385" s="18">
        <v>4.9185270801663378E-3</v>
      </c>
      <c r="F9385" s="18">
        <v>5.6534794024900434E-5</v>
      </c>
    </row>
    <row r="9386" spans="2:6" x14ac:dyDescent="0.25">
      <c r="B9386" s="18">
        <v>2011</v>
      </c>
      <c r="C9386" s="19">
        <v>40317</v>
      </c>
      <c r="D9386" s="18" t="s">
        <v>7</v>
      </c>
      <c r="E9386" s="18">
        <v>6.4292563693451918E-2</v>
      </c>
      <c r="F9386" s="18">
        <v>7.3495232232370568E-4</v>
      </c>
    </row>
    <row r="9387" spans="2:6" x14ac:dyDescent="0.25">
      <c r="B9387" s="18">
        <v>2011</v>
      </c>
      <c r="C9387" s="19">
        <v>40318</v>
      </c>
      <c r="D9387" s="18" t="s">
        <v>6</v>
      </c>
      <c r="E9387" s="18">
        <v>0.12670094256533704</v>
      </c>
      <c r="F9387" s="18">
        <v>2.305363267459829E-3</v>
      </c>
    </row>
    <row r="9388" spans="2:6" x14ac:dyDescent="0.25">
      <c r="B9388" s="18">
        <v>2011</v>
      </c>
      <c r="C9388" s="19">
        <v>40318</v>
      </c>
      <c r="D9388" s="18" t="s">
        <v>6</v>
      </c>
      <c r="E9388" s="18">
        <v>3.1785117529555132E-3</v>
      </c>
      <c r="F9388" s="18">
        <v>1.4447780695252334E-4</v>
      </c>
    </row>
    <row r="9389" spans="2:6" x14ac:dyDescent="0.25">
      <c r="B9389" s="18">
        <v>2011</v>
      </c>
      <c r="C9389" s="19">
        <v>40318</v>
      </c>
      <c r="D9389" s="18" t="s">
        <v>7</v>
      </c>
      <c r="E9389" s="18">
        <v>8.7063582798346667E-3</v>
      </c>
      <c r="F9389" s="18">
        <v>5.6534794024900434E-5</v>
      </c>
    </row>
    <row r="9390" spans="2:6" x14ac:dyDescent="0.25">
      <c r="B9390" s="18">
        <v>2011</v>
      </c>
      <c r="C9390" s="19">
        <v>40318</v>
      </c>
      <c r="D9390" s="18" t="s">
        <v>6</v>
      </c>
      <c r="E9390" s="18">
        <v>4.6484163976029244E-3</v>
      </c>
      <c r="F9390" s="18">
        <v>3.1408218902722461E-5</v>
      </c>
    </row>
    <row r="9391" spans="2:6" x14ac:dyDescent="0.25">
      <c r="B9391" s="18">
        <v>2011</v>
      </c>
      <c r="C9391" s="19">
        <v>40318</v>
      </c>
      <c r="D9391" s="18" t="s">
        <v>7</v>
      </c>
      <c r="E9391" s="18">
        <v>2.3405404726308778E-2</v>
      </c>
      <c r="F9391" s="18">
        <v>3.3920876414940263E-4</v>
      </c>
    </row>
    <row r="9392" spans="2:6" x14ac:dyDescent="0.25">
      <c r="B9392" s="18">
        <v>2011</v>
      </c>
      <c r="C9392" s="19">
        <v>40318</v>
      </c>
      <c r="D9392" s="18" t="s">
        <v>7</v>
      </c>
      <c r="E9392" s="18">
        <v>0.22554241994045002</v>
      </c>
      <c r="F9392" s="18">
        <v>1.3505534128170659E-3</v>
      </c>
    </row>
    <row r="9393" spans="2:6" x14ac:dyDescent="0.25">
      <c r="B9393" s="18">
        <v>2011</v>
      </c>
      <c r="C9393" s="19">
        <v>40318</v>
      </c>
      <c r="D9393" s="18" t="s">
        <v>7</v>
      </c>
      <c r="E9393" s="18">
        <v>3.4391999698481099E-2</v>
      </c>
      <c r="F9393" s="18">
        <v>2.2927999798987399E-4</v>
      </c>
    </row>
    <row r="9394" spans="2:6" x14ac:dyDescent="0.25">
      <c r="B9394" s="18">
        <v>2011</v>
      </c>
      <c r="C9394" s="19">
        <v>40318</v>
      </c>
      <c r="D9394" s="18" t="s">
        <v>7</v>
      </c>
      <c r="E9394" s="18">
        <v>9.7692124075027947E-2</v>
      </c>
      <c r="F9394" s="18">
        <v>3.3920876414940263E-4</v>
      </c>
    </row>
    <row r="9395" spans="2:6" x14ac:dyDescent="0.25">
      <c r="B9395" s="18">
        <v>2011</v>
      </c>
      <c r="C9395" s="19">
        <v>40318</v>
      </c>
      <c r="D9395" s="18" t="s">
        <v>7</v>
      </c>
      <c r="E9395" s="18">
        <v>9.3219593703280281E-3</v>
      </c>
      <c r="F9395" s="18">
        <v>4.3971506463811451E-5</v>
      </c>
    </row>
    <row r="9396" spans="2:6" x14ac:dyDescent="0.25">
      <c r="B9396" s="18">
        <v>2011</v>
      </c>
      <c r="C9396" s="19">
        <v>40318</v>
      </c>
      <c r="D9396" s="18" t="s">
        <v>7</v>
      </c>
      <c r="E9396" s="18">
        <v>1.9598728595298814E-3</v>
      </c>
      <c r="F9396" s="18">
        <v>6.2816437805444932E-6</v>
      </c>
    </row>
    <row r="9397" spans="2:6" x14ac:dyDescent="0.25">
      <c r="B9397" s="18">
        <v>2011</v>
      </c>
      <c r="C9397" s="19">
        <v>40318</v>
      </c>
      <c r="D9397" s="18" t="s">
        <v>7</v>
      </c>
      <c r="E9397" s="18">
        <v>7.563099111775569E-3</v>
      </c>
      <c r="F9397" s="18">
        <v>2.1985753231905725E-5</v>
      </c>
    </row>
    <row r="9398" spans="2:6" x14ac:dyDescent="0.25">
      <c r="B9398" s="18">
        <v>2011</v>
      </c>
      <c r="C9398" s="19">
        <v>40318</v>
      </c>
      <c r="D9398" s="18" t="s">
        <v>7</v>
      </c>
      <c r="E9398" s="18">
        <v>7.2600097993642976E-2</v>
      </c>
      <c r="F9398" s="18">
        <v>2.104350666482405E-4</v>
      </c>
    </row>
    <row r="9399" spans="2:6" x14ac:dyDescent="0.25">
      <c r="B9399" s="18">
        <v>2011</v>
      </c>
      <c r="C9399" s="19">
        <v>40318</v>
      </c>
      <c r="D9399" s="18" t="s">
        <v>7</v>
      </c>
      <c r="E9399" s="18">
        <v>7.4336972498963524E-2</v>
      </c>
      <c r="F9399" s="18">
        <v>1.9159013530660704E-4</v>
      </c>
    </row>
    <row r="9400" spans="2:6" x14ac:dyDescent="0.25">
      <c r="B9400" s="18">
        <v>2011</v>
      </c>
      <c r="C9400" s="19">
        <v>40318</v>
      </c>
      <c r="D9400" s="18" t="s">
        <v>6</v>
      </c>
      <c r="E9400" s="18">
        <v>3.7118532225131728E-2</v>
      </c>
      <c r="F9400" s="18">
        <v>1.3348493033657047E-3</v>
      </c>
    </row>
    <row r="9401" spans="2:6" x14ac:dyDescent="0.25">
      <c r="B9401" s="18">
        <v>2011</v>
      </c>
      <c r="C9401" s="19">
        <v>40318</v>
      </c>
      <c r="D9401" s="18" t="s">
        <v>6</v>
      </c>
      <c r="E9401" s="18">
        <v>0.11878664408902521</v>
      </c>
      <c r="F9401" s="18">
        <v>1.4730454665376836E-3</v>
      </c>
    </row>
    <row r="9402" spans="2:6" x14ac:dyDescent="0.25">
      <c r="B9402" s="18">
        <v>2011</v>
      </c>
      <c r="C9402" s="19">
        <v>40318</v>
      </c>
      <c r="D9402" s="18" t="s">
        <v>6</v>
      </c>
      <c r="E9402" s="18">
        <v>7.1359473346985442E-3</v>
      </c>
      <c r="F9402" s="18">
        <v>4.4599670841865901E-4</v>
      </c>
    </row>
    <row r="9403" spans="2:6" x14ac:dyDescent="0.25">
      <c r="B9403" s="18">
        <v>2011</v>
      </c>
      <c r="C9403" s="19">
        <v>40319</v>
      </c>
      <c r="D9403" s="18" t="s">
        <v>6</v>
      </c>
      <c r="E9403" s="18">
        <v>0.23216955412892445</v>
      </c>
      <c r="F9403" s="18">
        <v>1.9347462844077038E-3</v>
      </c>
    </row>
    <row r="9404" spans="2:6" x14ac:dyDescent="0.25">
      <c r="B9404" s="18">
        <v>2011</v>
      </c>
      <c r="C9404" s="19">
        <v>40319</v>
      </c>
      <c r="D9404" s="18" t="s">
        <v>7</v>
      </c>
      <c r="E9404" s="18">
        <v>1.6396817719260773E-2</v>
      </c>
      <c r="F9404" s="18">
        <v>7.8520547256806156E-5</v>
      </c>
    </row>
    <row r="9405" spans="2:6" x14ac:dyDescent="0.25">
      <c r="B9405" s="18">
        <v>2011</v>
      </c>
      <c r="C9405" s="19">
        <v>40319</v>
      </c>
      <c r="D9405" s="18" t="s">
        <v>7</v>
      </c>
      <c r="E9405" s="18">
        <v>2.1985753231905723E-3</v>
      </c>
      <c r="F9405" s="18">
        <v>1.2563287561088986E-5</v>
      </c>
    </row>
    <row r="9406" spans="2:6" x14ac:dyDescent="0.25">
      <c r="B9406" s="18">
        <v>2011</v>
      </c>
      <c r="C9406" s="19">
        <v>40319</v>
      </c>
      <c r="D9406" s="18" t="s">
        <v>6</v>
      </c>
      <c r="E9406" s="18">
        <v>0.12566392691821412</v>
      </c>
      <c r="F9406" s="18">
        <v>2.9241051798434615E-3</v>
      </c>
    </row>
    <row r="9407" spans="2:6" x14ac:dyDescent="0.25">
      <c r="B9407" s="18">
        <v>2011</v>
      </c>
      <c r="C9407" s="19">
        <v>40320</v>
      </c>
      <c r="D9407" s="18" t="s">
        <v>6</v>
      </c>
      <c r="E9407" s="18">
        <v>3.9420455544806964E-2</v>
      </c>
      <c r="F9407" s="18">
        <v>5.119539681143762E-4</v>
      </c>
    </row>
    <row r="9408" spans="2:6" x14ac:dyDescent="0.25">
      <c r="B9408" s="18">
        <v>2011</v>
      </c>
      <c r="C9408" s="19">
        <v>40319</v>
      </c>
      <c r="D9408" s="18" t="s">
        <v>6</v>
      </c>
      <c r="E9408" s="18">
        <v>8.2917697903187309E-4</v>
      </c>
      <c r="F9408" s="18">
        <v>3.4549040792994712E-5</v>
      </c>
    </row>
    <row r="9409" spans="2:6" x14ac:dyDescent="0.25">
      <c r="B9409" s="18">
        <v>2011</v>
      </c>
      <c r="C9409" s="19">
        <v>40320</v>
      </c>
      <c r="D9409" s="18" t="s">
        <v>7</v>
      </c>
      <c r="E9409" s="18">
        <v>3.8443659936932295E-3</v>
      </c>
      <c r="F9409" s="18">
        <v>7.5379725366533912E-5</v>
      </c>
    </row>
    <row r="9410" spans="2:6" x14ac:dyDescent="0.25">
      <c r="B9410" s="18">
        <v>2011</v>
      </c>
      <c r="C9410" s="19">
        <v>40320</v>
      </c>
      <c r="D9410" s="18" t="s">
        <v>7</v>
      </c>
      <c r="E9410" s="18">
        <v>1.4482329736045328E-2</v>
      </c>
      <c r="F9410" s="18">
        <v>1.6646356018442906E-4</v>
      </c>
    </row>
    <row r="9411" spans="2:6" x14ac:dyDescent="0.25">
      <c r="B9411" s="18">
        <v>2011</v>
      </c>
      <c r="C9411" s="19">
        <v>40321</v>
      </c>
      <c r="D9411" s="18" t="s">
        <v>7</v>
      </c>
      <c r="E9411" s="18">
        <v>6.33629408143523E-2</v>
      </c>
      <c r="F9411" s="18">
        <v>2.4184328555096297E-4</v>
      </c>
    </row>
    <row r="9412" spans="2:6" x14ac:dyDescent="0.25">
      <c r="B9412" s="18">
        <v>2011</v>
      </c>
      <c r="C9412" s="19">
        <v>40322</v>
      </c>
      <c r="D9412" s="18" t="s">
        <v>6</v>
      </c>
      <c r="E9412" s="18">
        <v>2.7136701131952209E-2</v>
      </c>
      <c r="F9412" s="18">
        <v>9.0455670439840694E-4</v>
      </c>
    </row>
    <row r="9413" spans="2:6" x14ac:dyDescent="0.25">
      <c r="B9413" s="18">
        <v>2011</v>
      </c>
      <c r="C9413" s="19">
        <v>40320</v>
      </c>
      <c r="D9413" s="18" t="s">
        <v>6</v>
      </c>
      <c r="E9413" s="18">
        <v>0.1329388325950038</v>
      </c>
      <c r="F9413" s="18">
        <v>2.3493347739236402E-3</v>
      </c>
    </row>
    <row r="9414" spans="2:6" x14ac:dyDescent="0.25">
      <c r="B9414" s="18">
        <v>2011</v>
      </c>
      <c r="C9414" s="19">
        <v>40322</v>
      </c>
      <c r="D9414" s="18" t="s">
        <v>6</v>
      </c>
      <c r="E9414" s="18">
        <v>1.8593665590411698E-3</v>
      </c>
      <c r="F9414" s="18">
        <v>2.5126575122177973E-5</v>
      </c>
    </row>
    <row r="9415" spans="2:6" x14ac:dyDescent="0.25">
      <c r="B9415" s="18">
        <v>2011</v>
      </c>
      <c r="C9415" s="19">
        <v>40322</v>
      </c>
      <c r="D9415" s="18" t="s">
        <v>6</v>
      </c>
      <c r="E9415" s="18">
        <v>8.6363198324132667E-2</v>
      </c>
      <c r="F9415" s="18">
        <v>6.1246026860308801E-4</v>
      </c>
    </row>
    <row r="9416" spans="2:6" x14ac:dyDescent="0.25">
      <c r="B9416" s="18">
        <v>2011</v>
      </c>
      <c r="C9416" s="19">
        <v>40322</v>
      </c>
      <c r="D9416" s="18" t="s">
        <v>7</v>
      </c>
      <c r="E9416" s="18">
        <v>2.6379763056396596E-2</v>
      </c>
      <c r="F9416" s="18">
        <v>1.1621040994007311E-4</v>
      </c>
    </row>
    <row r="9417" spans="2:6" x14ac:dyDescent="0.25">
      <c r="B9417" s="18">
        <v>2011</v>
      </c>
      <c r="C9417" s="19">
        <v>40322</v>
      </c>
      <c r="D9417" s="18" t="s">
        <v>7</v>
      </c>
      <c r="E9417" s="18">
        <v>1.2437654685478097E-3</v>
      </c>
      <c r="F9417" s="18">
        <v>1.8844931341633478E-5</v>
      </c>
    </row>
    <row r="9418" spans="2:6" x14ac:dyDescent="0.25">
      <c r="B9418" s="18">
        <v>2011</v>
      </c>
      <c r="C9418" s="19">
        <v>40322</v>
      </c>
      <c r="D9418" s="18" t="s">
        <v>7</v>
      </c>
      <c r="E9418" s="18">
        <v>8.9877759212030603E-2</v>
      </c>
      <c r="F9418" s="18">
        <v>2.2927999798987399E-4</v>
      </c>
    </row>
    <row r="9419" spans="2:6" x14ac:dyDescent="0.25">
      <c r="B9419" s="18">
        <v>2011</v>
      </c>
      <c r="C9419" s="19">
        <v>40322</v>
      </c>
      <c r="D9419" s="18" t="s">
        <v>6</v>
      </c>
      <c r="E9419" s="18">
        <v>3.0761209593326382E-2</v>
      </c>
      <c r="F9419" s="18">
        <v>5.2137643378519292E-4</v>
      </c>
    </row>
    <row r="9420" spans="2:6" x14ac:dyDescent="0.25">
      <c r="B9420" s="18">
        <v>2011</v>
      </c>
      <c r="C9420" s="19">
        <v>40322</v>
      </c>
      <c r="D9420" s="18" t="s">
        <v>7</v>
      </c>
      <c r="E9420" s="18">
        <v>0.13466587936731281</v>
      </c>
      <c r="F9420" s="18">
        <v>3.3920876414940263E-4</v>
      </c>
    </row>
    <row r="9421" spans="2:6" x14ac:dyDescent="0.25">
      <c r="B9421" s="18">
        <v>2011</v>
      </c>
      <c r="C9421" s="19">
        <v>40322</v>
      </c>
      <c r="D9421" s="18" t="s">
        <v>6</v>
      </c>
      <c r="E9421" s="18">
        <v>3.1028179453999521E-2</v>
      </c>
      <c r="F9421" s="18">
        <v>2.7953314823422995E-4</v>
      </c>
    </row>
    <row r="9422" spans="2:6" x14ac:dyDescent="0.25">
      <c r="B9422" s="18">
        <v>2011</v>
      </c>
      <c r="C9422" s="19">
        <v>40322</v>
      </c>
      <c r="D9422" s="18" t="s">
        <v>6</v>
      </c>
      <c r="E9422" s="18">
        <v>3.203638328077691E-2</v>
      </c>
      <c r="F9422" s="18">
        <v>1.2563287561088984E-4</v>
      </c>
    </row>
    <row r="9423" spans="2:6" x14ac:dyDescent="0.25">
      <c r="B9423" s="18">
        <v>2011</v>
      </c>
      <c r="C9423" s="19">
        <v>40322</v>
      </c>
      <c r="D9423" s="18" t="s">
        <v>6</v>
      </c>
      <c r="E9423" s="18">
        <v>5.7665489905398444E-3</v>
      </c>
      <c r="F9423" s="18">
        <v>8.4802191037350658E-5</v>
      </c>
    </row>
    <row r="9424" spans="2:6" x14ac:dyDescent="0.25">
      <c r="B9424" s="18">
        <v>2011</v>
      </c>
      <c r="C9424" s="19">
        <v>40322</v>
      </c>
      <c r="D9424" s="18" t="s">
        <v>6</v>
      </c>
      <c r="E9424" s="18">
        <v>1.1294395517418999E-2</v>
      </c>
      <c r="F9424" s="18">
        <v>1.8216766963579029E-4</v>
      </c>
    </row>
    <row r="9425" spans="2:6" x14ac:dyDescent="0.25">
      <c r="B9425" s="18">
        <v>2011</v>
      </c>
      <c r="C9425" s="19">
        <v>40323</v>
      </c>
      <c r="D9425" s="18" t="s">
        <v>6</v>
      </c>
      <c r="E9425" s="18">
        <v>8.2163900649521969E-3</v>
      </c>
      <c r="F9425" s="18">
        <v>6.8469917207934978E-4</v>
      </c>
    </row>
    <row r="9426" spans="2:6" x14ac:dyDescent="0.25">
      <c r="B9426" s="18">
        <v>2011</v>
      </c>
      <c r="C9426" s="19">
        <v>40323</v>
      </c>
      <c r="D9426" s="18" t="s">
        <v>6</v>
      </c>
      <c r="E9426" s="18">
        <v>6.7276404889631519E-2</v>
      </c>
      <c r="F9426" s="18">
        <v>1.9787177908715155E-3</v>
      </c>
    </row>
    <row r="9427" spans="2:6" x14ac:dyDescent="0.25">
      <c r="B9427" s="18">
        <v>2011</v>
      </c>
      <c r="C9427" s="19">
        <v>40323</v>
      </c>
      <c r="D9427" s="18" t="s">
        <v>7</v>
      </c>
      <c r="E9427" s="18">
        <v>1.6677764237345627E-2</v>
      </c>
      <c r="F9427" s="18">
        <v>5.6534794024900434E-5</v>
      </c>
    </row>
    <row r="9428" spans="2:6" x14ac:dyDescent="0.25">
      <c r="B9428" s="18">
        <v>2011</v>
      </c>
      <c r="C9428" s="19">
        <v>40323</v>
      </c>
      <c r="D9428" s="18" t="s">
        <v>6</v>
      </c>
      <c r="E9428" s="18">
        <v>9.0204404688618914E-2</v>
      </c>
      <c r="F9428" s="18">
        <v>4.5102202344309457E-3</v>
      </c>
    </row>
    <row r="9429" spans="2:6" x14ac:dyDescent="0.25">
      <c r="B9429" s="18">
        <v>2011</v>
      </c>
      <c r="C9429" s="19">
        <v>40323</v>
      </c>
      <c r="D9429" s="18" t="s">
        <v>7</v>
      </c>
      <c r="E9429" s="18">
        <v>0.20231918288377704</v>
      </c>
      <c r="F9429" s="18">
        <v>1.1055693053758308E-3</v>
      </c>
    </row>
    <row r="9430" spans="2:6" x14ac:dyDescent="0.25">
      <c r="B9430" s="18">
        <v>2011</v>
      </c>
      <c r="C9430" s="19">
        <v>40323</v>
      </c>
      <c r="D9430" s="18" t="s">
        <v>7</v>
      </c>
      <c r="E9430" s="18">
        <v>5.0567232433383165E-3</v>
      </c>
      <c r="F9430" s="18">
        <v>1.5704109451361231E-5</v>
      </c>
    </row>
    <row r="9431" spans="2:6" x14ac:dyDescent="0.25">
      <c r="B9431" s="18">
        <v>2011</v>
      </c>
      <c r="C9431" s="19">
        <v>40323</v>
      </c>
      <c r="D9431" s="18" t="s">
        <v>7</v>
      </c>
      <c r="E9431" s="18">
        <v>5.4620320318148119E-2</v>
      </c>
      <c r="F9431" s="18">
        <v>5.0253150244355938E-4</v>
      </c>
    </row>
    <row r="9432" spans="2:6" x14ac:dyDescent="0.25">
      <c r="B9432" s="18">
        <v>2011</v>
      </c>
      <c r="C9432" s="19">
        <v>40323</v>
      </c>
      <c r="D9432" s="18" t="s">
        <v>7</v>
      </c>
      <c r="E9432" s="18">
        <v>0.24676809427490987</v>
      </c>
      <c r="F9432" s="18">
        <v>7.6636054122642815E-4</v>
      </c>
    </row>
    <row r="9433" spans="2:6" x14ac:dyDescent="0.25">
      <c r="B9433" s="18">
        <v>2011</v>
      </c>
      <c r="C9433" s="19">
        <v>40323</v>
      </c>
      <c r="D9433" s="18" t="s">
        <v>7</v>
      </c>
      <c r="E9433" s="18">
        <v>0.10710202645828361</v>
      </c>
      <c r="F9433" s="18">
        <v>8.6372601982486776E-4</v>
      </c>
    </row>
    <row r="9434" spans="2:6" x14ac:dyDescent="0.25">
      <c r="B9434" s="18">
        <v>2011</v>
      </c>
      <c r="C9434" s="19">
        <v>40323</v>
      </c>
      <c r="D9434" s="18" t="s">
        <v>7</v>
      </c>
      <c r="E9434" s="18">
        <v>5.0567232433383159E-2</v>
      </c>
      <c r="F9434" s="18">
        <v>1.4447780695252334E-4</v>
      </c>
    </row>
    <row r="9435" spans="2:6" x14ac:dyDescent="0.25">
      <c r="B9435" s="18">
        <v>2011</v>
      </c>
      <c r="C9435" s="19">
        <v>40323</v>
      </c>
      <c r="D9435" s="18" t="s">
        <v>6</v>
      </c>
      <c r="E9435" s="18">
        <v>1.309722728243527E-3</v>
      </c>
      <c r="F9435" s="18">
        <v>9.422465670816739E-6</v>
      </c>
    </row>
    <row r="9436" spans="2:6" x14ac:dyDescent="0.25">
      <c r="B9436" s="18">
        <v>2011</v>
      </c>
      <c r="C9436" s="19">
        <v>40323</v>
      </c>
      <c r="D9436" s="18" t="s">
        <v>6</v>
      </c>
      <c r="E9436" s="18">
        <v>2.9687048506853272E-2</v>
      </c>
      <c r="F9436" s="18">
        <v>2.1357588853851276E-4</v>
      </c>
    </row>
    <row r="9437" spans="2:6" x14ac:dyDescent="0.25">
      <c r="B9437" s="18">
        <v>2011</v>
      </c>
      <c r="C9437" s="19">
        <v>40323</v>
      </c>
      <c r="D9437" s="18" t="s">
        <v>6</v>
      </c>
      <c r="E9437" s="18">
        <v>6.2940557031952074E-2</v>
      </c>
      <c r="F9437" s="18">
        <v>1.3913840973906052E-3</v>
      </c>
    </row>
    <row r="9438" spans="2:6" x14ac:dyDescent="0.25">
      <c r="B9438" s="18">
        <v>2011</v>
      </c>
      <c r="C9438" s="19">
        <v>40323</v>
      </c>
      <c r="D9438" s="18" t="s">
        <v>7</v>
      </c>
      <c r="E9438" s="18">
        <v>6.4072766561553821E-2</v>
      </c>
      <c r="F9438" s="18">
        <v>2.1357588853851276E-4</v>
      </c>
    </row>
    <row r="9439" spans="2:6" x14ac:dyDescent="0.25">
      <c r="B9439" s="18">
        <v>2011</v>
      </c>
      <c r="C9439" s="19">
        <v>40323</v>
      </c>
      <c r="D9439" s="18" t="s">
        <v>6</v>
      </c>
      <c r="E9439" s="18">
        <v>6.3695867934721161E-3</v>
      </c>
      <c r="F9439" s="18">
        <v>4.8996821488247046E-4</v>
      </c>
    </row>
    <row r="9440" spans="2:6" x14ac:dyDescent="0.25">
      <c r="B9440" s="18">
        <v>2011</v>
      </c>
      <c r="C9440" s="19">
        <v>40324</v>
      </c>
      <c r="D9440" s="18" t="s">
        <v>6</v>
      </c>
      <c r="E9440" s="18">
        <v>4.7489226980916375E-3</v>
      </c>
      <c r="F9440" s="18">
        <v>7.5379725366533912E-5</v>
      </c>
    </row>
    <row r="9441" spans="2:6" x14ac:dyDescent="0.25">
      <c r="B9441" s="18">
        <v>2011</v>
      </c>
      <c r="C9441" s="19">
        <v>40324</v>
      </c>
      <c r="D9441" s="18" t="s">
        <v>6</v>
      </c>
      <c r="E9441" s="18">
        <v>0.18576343694489483</v>
      </c>
      <c r="F9441" s="18">
        <v>2.7419375102076711E-3</v>
      </c>
    </row>
    <row r="9442" spans="2:6" x14ac:dyDescent="0.25">
      <c r="B9442" s="18">
        <v>2011</v>
      </c>
      <c r="C9442" s="19">
        <v>40324</v>
      </c>
      <c r="D9442" s="18" t="s">
        <v>7</v>
      </c>
      <c r="E9442" s="18">
        <v>4.391183084789628E-2</v>
      </c>
      <c r="F9442" s="18">
        <v>1.287736975011621E-4</v>
      </c>
    </row>
    <row r="9443" spans="2:6" x14ac:dyDescent="0.25">
      <c r="B9443" s="18">
        <v>2011</v>
      </c>
      <c r="C9443" s="19">
        <v>40324</v>
      </c>
      <c r="D9443" s="18" t="s">
        <v>7</v>
      </c>
      <c r="E9443" s="18">
        <v>2.3019083633805296E-2</v>
      </c>
      <c r="F9443" s="18">
        <v>6.595725969571718E-5</v>
      </c>
    </row>
    <row r="9444" spans="2:6" x14ac:dyDescent="0.25">
      <c r="B9444" s="18">
        <v>2011</v>
      </c>
      <c r="C9444" s="19">
        <v>40324</v>
      </c>
      <c r="D9444" s="18" t="s">
        <v>7</v>
      </c>
      <c r="E9444" s="18">
        <v>5.8890410442604619E-3</v>
      </c>
      <c r="F9444" s="18">
        <v>4.7112328354083695E-5</v>
      </c>
    </row>
    <row r="9445" spans="2:6" x14ac:dyDescent="0.25">
      <c r="B9445" s="18">
        <v>2011</v>
      </c>
      <c r="C9445" s="19">
        <v>40324</v>
      </c>
      <c r="D9445" s="18" t="s">
        <v>7</v>
      </c>
      <c r="E9445" s="18">
        <v>5.7891629081498044E-2</v>
      </c>
      <c r="F9445" s="18">
        <v>2.2613917609960174E-4</v>
      </c>
    </row>
    <row r="9446" spans="2:6" x14ac:dyDescent="0.25">
      <c r="B9446" s="18">
        <v>2011</v>
      </c>
      <c r="C9446" s="19">
        <v>40324</v>
      </c>
      <c r="D9446" s="18" t="s">
        <v>7</v>
      </c>
      <c r="E9446" s="18">
        <v>5.0856188047288212E-2</v>
      </c>
      <c r="F9446" s="18">
        <v>1.4447780695252334E-4</v>
      </c>
    </row>
    <row r="9447" spans="2:6" x14ac:dyDescent="0.25">
      <c r="B9447" s="18">
        <v>2011</v>
      </c>
      <c r="C9447" s="19">
        <v>40323</v>
      </c>
      <c r="D9447" s="18" t="s">
        <v>7</v>
      </c>
      <c r="E9447" s="18">
        <v>1.5801474929959671E-2</v>
      </c>
      <c r="F9447" s="18">
        <v>1.2249205372061761E-4</v>
      </c>
    </row>
    <row r="9448" spans="2:6" x14ac:dyDescent="0.25">
      <c r="B9448" s="18">
        <v>2011</v>
      </c>
      <c r="C9448" s="19">
        <v>40324</v>
      </c>
      <c r="D9448" s="18" t="s">
        <v>6</v>
      </c>
      <c r="E9448" s="18">
        <v>3.652147694008568E-2</v>
      </c>
      <c r="F9448" s="18">
        <v>2.1483221729462166E-3</v>
      </c>
    </row>
    <row r="9449" spans="2:6" x14ac:dyDescent="0.25">
      <c r="B9449" s="18">
        <v>2011</v>
      </c>
      <c r="C9449" s="19">
        <v>40324</v>
      </c>
      <c r="D9449" s="18" t="s">
        <v>6</v>
      </c>
      <c r="E9449" s="18">
        <v>4.2322574971418524E-2</v>
      </c>
      <c r="F9449" s="18">
        <v>1.7274520396497355E-4</v>
      </c>
    </row>
    <row r="9450" spans="2:6" x14ac:dyDescent="0.25">
      <c r="B9450" s="18">
        <v>2011</v>
      </c>
      <c r="C9450" s="19">
        <v>40325</v>
      </c>
      <c r="D9450" s="18" t="s">
        <v>6</v>
      </c>
      <c r="E9450" s="18">
        <v>4.5227835219920345E-3</v>
      </c>
      <c r="F9450" s="18">
        <v>1.8844931341633478E-4</v>
      </c>
    </row>
    <row r="9451" spans="2:6" x14ac:dyDescent="0.25">
      <c r="B9451" s="18">
        <v>2011</v>
      </c>
      <c r="C9451" s="19">
        <v>40320</v>
      </c>
      <c r="D9451" s="18" t="s">
        <v>7</v>
      </c>
      <c r="E9451" s="18">
        <v>2.5723331281329699E-3</v>
      </c>
      <c r="F9451" s="18">
        <v>2.1985753231905725E-5</v>
      </c>
    </row>
    <row r="9452" spans="2:6" x14ac:dyDescent="0.25">
      <c r="B9452" s="18">
        <v>2011</v>
      </c>
      <c r="C9452" s="19">
        <v>40325</v>
      </c>
      <c r="D9452" s="18" t="s">
        <v>7</v>
      </c>
      <c r="E9452" s="18">
        <v>9.3998517532067796E-2</v>
      </c>
      <c r="F9452" s="18">
        <v>5.4022136512682636E-4</v>
      </c>
    </row>
    <row r="9453" spans="2:6" x14ac:dyDescent="0.25">
      <c r="B9453" s="18">
        <v>2011</v>
      </c>
      <c r="C9453" s="19">
        <v>40325</v>
      </c>
      <c r="D9453" s="18" t="s">
        <v>7</v>
      </c>
      <c r="E9453" s="18">
        <v>3.6559166802768947E-3</v>
      </c>
      <c r="F9453" s="18">
        <v>1.2563287561088986E-5</v>
      </c>
    </row>
    <row r="9454" spans="2:6" x14ac:dyDescent="0.25">
      <c r="B9454" s="18">
        <v>2011</v>
      </c>
      <c r="C9454" s="19">
        <v>40319</v>
      </c>
      <c r="D9454" s="18" t="s">
        <v>7</v>
      </c>
      <c r="E9454" s="18">
        <v>2.4686860057539857E-3</v>
      </c>
      <c r="F9454" s="18">
        <v>9.422465670816739E-6</v>
      </c>
    </row>
    <row r="9455" spans="2:6" x14ac:dyDescent="0.25">
      <c r="B9455" s="18">
        <v>2011</v>
      </c>
      <c r="C9455" s="19">
        <v>40325</v>
      </c>
      <c r="D9455" s="18" t="s">
        <v>7</v>
      </c>
      <c r="E9455" s="18">
        <v>9.5458999711044393E-2</v>
      </c>
      <c r="F9455" s="18">
        <v>3.1094136713695242E-4</v>
      </c>
    </row>
    <row r="9456" spans="2:6" x14ac:dyDescent="0.25">
      <c r="B9456" s="18">
        <v>2011</v>
      </c>
      <c r="C9456" s="19">
        <v>40323</v>
      </c>
      <c r="D9456" s="18" t="s">
        <v>7</v>
      </c>
      <c r="E9456" s="18">
        <v>2.6288679221578705E-3</v>
      </c>
      <c r="F9456" s="18">
        <v>2.8267397012450217E-5</v>
      </c>
    </row>
    <row r="9457" spans="2:6" x14ac:dyDescent="0.25">
      <c r="B9457" s="18">
        <v>2011</v>
      </c>
      <c r="C9457" s="19">
        <v>40318</v>
      </c>
      <c r="D9457" s="18" t="s">
        <v>7</v>
      </c>
      <c r="E9457" s="18">
        <v>1.7375026696986068E-2</v>
      </c>
      <c r="F9457" s="18">
        <v>1.4479188914155055E-3</v>
      </c>
    </row>
    <row r="9458" spans="2:6" x14ac:dyDescent="0.25">
      <c r="B9458" s="18">
        <v>2011</v>
      </c>
      <c r="C9458" s="19">
        <v>40325</v>
      </c>
      <c r="D9458" s="18" t="s">
        <v>7</v>
      </c>
      <c r="E9458" s="18">
        <v>1.6143824515999347E-3</v>
      </c>
      <c r="F9458" s="18">
        <v>6.2816437805444932E-6</v>
      </c>
    </row>
    <row r="9459" spans="2:6" x14ac:dyDescent="0.25">
      <c r="B9459" s="18">
        <v>2011</v>
      </c>
      <c r="C9459" s="19">
        <v>40325</v>
      </c>
      <c r="D9459" s="18" t="s">
        <v>7</v>
      </c>
      <c r="E9459" s="18">
        <v>1.9259519831149416E-2</v>
      </c>
      <c r="F9459" s="18">
        <v>2.6382903878286872E-4</v>
      </c>
    </row>
    <row r="9460" spans="2:6" x14ac:dyDescent="0.25">
      <c r="B9460" s="18">
        <v>2011</v>
      </c>
      <c r="C9460" s="19">
        <v>40325</v>
      </c>
      <c r="D9460" s="18" t="s">
        <v>6</v>
      </c>
      <c r="E9460" s="18">
        <v>2.8261429450858702E-2</v>
      </c>
      <c r="F9460" s="18">
        <v>2.6068821689259646E-4</v>
      </c>
    </row>
    <row r="9461" spans="2:6" x14ac:dyDescent="0.25">
      <c r="B9461" s="18">
        <v>2011</v>
      </c>
      <c r="C9461" s="19">
        <v>40325</v>
      </c>
      <c r="D9461" s="18" t="s">
        <v>6</v>
      </c>
      <c r="E9461" s="18">
        <v>3.482886535769298E-2</v>
      </c>
      <c r="F9461" s="18">
        <v>5.9989698104199909E-4</v>
      </c>
    </row>
    <row r="9462" spans="2:6" x14ac:dyDescent="0.25">
      <c r="B9462" s="18">
        <v>2011</v>
      </c>
      <c r="C9462" s="19">
        <v>40325</v>
      </c>
      <c r="D9462" s="18" t="s">
        <v>6</v>
      </c>
      <c r="E9462" s="18">
        <v>4.6452755757126528E-3</v>
      </c>
      <c r="F9462" s="18">
        <v>2.7325150445368544E-4</v>
      </c>
    </row>
    <row r="9463" spans="2:6" x14ac:dyDescent="0.25">
      <c r="B9463" s="18">
        <v>2011</v>
      </c>
      <c r="C9463" s="19">
        <v>40325</v>
      </c>
      <c r="D9463" s="18" t="s">
        <v>7</v>
      </c>
      <c r="E9463" s="18">
        <v>3.203638328077691E-2</v>
      </c>
      <c r="F9463" s="18">
        <v>9.422465670816739E-5</v>
      </c>
    </row>
    <row r="9464" spans="2:6" x14ac:dyDescent="0.25">
      <c r="B9464" s="18">
        <v>2011</v>
      </c>
      <c r="C9464" s="19">
        <v>40325</v>
      </c>
      <c r="D9464" s="18" t="s">
        <v>7</v>
      </c>
      <c r="E9464" s="18">
        <v>3.8465645690164203E-2</v>
      </c>
      <c r="F9464" s="18">
        <v>1.1621040994007311E-4</v>
      </c>
    </row>
    <row r="9465" spans="2:6" x14ac:dyDescent="0.25">
      <c r="B9465" s="18">
        <v>2011</v>
      </c>
      <c r="C9465" s="19">
        <v>40325</v>
      </c>
      <c r="D9465" s="18" t="s">
        <v>7</v>
      </c>
      <c r="E9465" s="18">
        <v>3.6088043519228105E-2</v>
      </c>
      <c r="F9465" s="18">
        <v>9.422465670816739E-5</v>
      </c>
    </row>
    <row r="9466" spans="2:6" x14ac:dyDescent="0.25">
      <c r="B9466" s="18">
        <v>2011</v>
      </c>
      <c r="C9466" s="19">
        <v>40325</v>
      </c>
      <c r="D9466" s="18" t="s">
        <v>7</v>
      </c>
      <c r="E9466" s="18">
        <v>5.0940990238325566E-2</v>
      </c>
      <c r="F9466" s="18">
        <v>1.5390027262334008E-4</v>
      </c>
    </row>
    <row r="9467" spans="2:6" x14ac:dyDescent="0.25">
      <c r="B9467" s="18">
        <v>2011</v>
      </c>
      <c r="C9467" s="19">
        <v>40325</v>
      </c>
      <c r="D9467" s="18" t="s">
        <v>6</v>
      </c>
      <c r="E9467" s="18">
        <v>2.6835182230486067E-2</v>
      </c>
      <c r="F9467" s="18">
        <v>2.2362651858738396E-3</v>
      </c>
    </row>
    <row r="9468" spans="2:6" x14ac:dyDescent="0.25">
      <c r="B9468" s="18">
        <v>2011</v>
      </c>
      <c r="C9468" s="19">
        <v>40326</v>
      </c>
      <c r="D9468" s="18" t="s">
        <v>6</v>
      </c>
      <c r="E9468" s="18">
        <v>7.3565057662183783E-2</v>
      </c>
      <c r="F9468" s="18">
        <v>9.6109149842330736E-4</v>
      </c>
    </row>
    <row r="9469" spans="2:6" x14ac:dyDescent="0.25">
      <c r="B9469" s="18">
        <v>2011</v>
      </c>
      <c r="C9469" s="19">
        <v>40326</v>
      </c>
      <c r="D9469" s="18" t="s">
        <v>7</v>
      </c>
      <c r="E9469" s="18">
        <v>1.0656808673693733E-2</v>
      </c>
      <c r="F9469" s="18">
        <v>2.7325150445368544E-4</v>
      </c>
    </row>
    <row r="9470" spans="2:6" x14ac:dyDescent="0.25">
      <c r="B9470" s="18">
        <v>2011</v>
      </c>
      <c r="C9470" s="19">
        <v>40325</v>
      </c>
      <c r="D9470" s="18" t="s">
        <v>7</v>
      </c>
      <c r="E9470" s="18">
        <v>7.8639898488636506E-2</v>
      </c>
      <c r="F9470" s="18">
        <v>6.7213588451826075E-4</v>
      </c>
    </row>
    <row r="9471" spans="2:6" x14ac:dyDescent="0.25">
      <c r="B9471" s="18">
        <v>2011</v>
      </c>
      <c r="C9471" s="19">
        <v>40325</v>
      </c>
      <c r="D9471" s="18" t="s">
        <v>6</v>
      </c>
      <c r="E9471" s="18">
        <v>6.9349347337211188E-3</v>
      </c>
      <c r="F9471" s="18">
        <v>5.7791122781009334E-4</v>
      </c>
    </row>
    <row r="9472" spans="2:6" x14ac:dyDescent="0.25">
      <c r="B9472" s="18">
        <v>2011</v>
      </c>
      <c r="C9472" s="19">
        <v>40325</v>
      </c>
      <c r="D9472" s="18" t="s">
        <v>6</v>
      </c>
      <c r="E9472" s="18">
        <v>2.2362651858738394E-2</v>
      </c>
      <c r="F9472" s="18">
        <v>0</v>
      </c>
    </row>
    <row r="9473" spans="2:6" x14ac:dyDescent="0.25">
      <c r="B9473" s="18">
        <v>2011</v>
      </c>
      <c r="C9473" s="19">
        <v>40325</v>
      </c>
      <c r="D9473" s="18" t="s">
        <v>6</v>
      </c>
      <c r="E9473" s="18">
        <v>1.0887912374716667E-2</v>
      </c>
      <c r="F9473" s="18">
        <v>0</v>
      </c>
    </row>
    <row r="9474" spans="2:6" x14ac:dyDescent="0.25">
      <c r="B9474" s="18">
        <v>2011</v>
      </c>
      <c r="C9474" s="19">
        <v>40326</v>
      </c>
      <c r="D9474" s="18" t="s">
        <v>7</v>
      </c>
      <c r="E9474" s="18">
        <v>8.6058519793459555E-4</v>
      </c>
      <c r="F9474" s="18">
        <v>6.2816437805444932E-6</v>
      </c>
    </row>
    <row r="9475" spans="2:6" x14ac:dyDescent="0.25">
      <c r="B9475" s="18">
        <v>2011</v>
      </c>
      <c r="C9475" s="19">
        <v>40326</v>
      </c>
      <c r="D9475" s="18" t="s">
        <v>6</v>
      </c>
      <c r="E9475" s="18">
        <v>3.5931002424714497E-3</v>
      </c>
      <c r="F9475" s="18">
        <v>6.9098081585989424E-5</v>
      </c>
    </row>
    <row r="9476" spans="2:6" x14ac:dyDescent="0.25">
      <c r="B9476" s="18">
        <v>2011</v>
      </c>
      <c r="C9476" s="19">
        <v>40326</v>
      </c>
      <c r="D9476" s="18" t="s">
        <v>6</v>
      </c>
      <c r="E9476" s="18">
        <v>4.0893501011344648E-3</v>
      </c>
      <c r="F9476" s="18">
        <v>2.9209643579531893E-4</v>
      </c>
    </row>
    <row r="9477" spans="2:6" x14ac:dyDescent="0.25">
      <c r="B9477" s="18">
        <v>2011</v>
      </c>
      <c r="C9477" s="19">
        <v>40326</v>
      </c>
      <c r="D9477" s="18" t="s">
        <v>7</v>
      </c>
      <c r="E9477" s="18">
        <v>6.6120582434011324E-2</v>
      </c>
      <c r="F9477" s="18">
        <v>2.3870246366069074E-4</v>
      </c>
    </row>
    <row r="9478" spans="2:6" x14ac:dyDescent="0.25">
      <c r="B9478" s="18">
        <v>2011</v>
      </c>
      <c r="C9478" s="19">
        <v>40326</v>
      </c>
      <c r="D9478" s="18" t="s">
        <v>7</v>
      </c>
      <c r="E9478" s="18">
        <v>2.1765895699586667E-2</v>
      </c>
      <c r="F9478" s="18">
        <v>6.595725969571718E-5</v>
      </c>
    </row>
    <row r="9479" spans="2:6" x14ac:dyDescent="0.25">
      <c r="B9479" s="18">
        <v>2011</v>
      </c>
      <c r="C9479" s="19">
        <v>40327</v>
      </c>
      <c r="D9479" s="18" t="s">
        <v>7</v>
      </c>
      <c r="E9479" s="18">
        <v>4.5950224254682967E-2</v>
      </c>
      <c r="F9479" s="18">
        <v>1.312863550133799E-3</v>
      </c>
    </row>
    <row r="9480" spans="2:6" x14ac:dyDescent="0.25">
      <c r="B9480" s="18">
        <v>2011</v>
      </c>
      <c r="C9480" s="19">
        <v>40325</v>
      </c>
      <c r="D9480" s="18" t="s">
        <v>7</v>
      </c>
      <c r="E9480" s="18">
        <v>8.9482015653856301E-3</v>
      </c>
      <c r="F9480" s="18">
        <v>2.4184328555096297E-4</v>
      </c>
    </row>
    <row r="9481" spans="2:6" x14ac:dyDescent="0.25">
      <c r="B9481" s="18">
        <v>2011</v>
      </c>
      <c r="C9481" s="19">
        <v>40327</v>
      </c>
      <c r="D9481" s="18" t="s">
        <v>7</v>
      </c>
      <c r="E9481" s="18">
        <v>0.28782491802454868</v>
      </c>
      <c r="F9481" s="18">
        <v>9.9249971732602994E-4</v>
      </c>
    </row>
    <row r="9482" spans="2:6" x14ac:dyDescent="0.25">
      <c r="B9482" s="18">
        <v>2011</v>
      </c>
      <c r="C9482" s="19">
        <v>40327</v>
      </c>
      <c r="D9482" s="18" t="s">
        <v>7</v>
      </c>
      <c r="E9482" s="18">
        <v>0.23076246592208249</v>
      </c>
      <c r="F9482" s="18">
        <v>7.0354410342098321E-4</v>
      </c>
    </row>
    <row r="9483" spans="2:6" x14ac:dyDescent="0.25">
      <c r="B9483" s="18">
        <v>2011</v>
      </c>
      <c r="C9483" s="19">
        <v>40328</v>
      </c>
      <c r="D9483" s="18" t="s">
        <v>6</v>
      </c>
      <c r="E9483" s="18">
        <v>3.0623013430154402E-3</v>
      </c>
      <c r="F9483" s="18">
        <v>2.3556164177041848E-4</v>
      </c>
    </row>
    <row r="9484" spans="2:6" x14ac:dyDescent="0.25">
      <c r="B9484" s="18">
        <v>2011</v>
      </c>
      <c r="C9484" s="19">
        <v>40327</v>
      </c>
      <c r="D9484" s="18" t="s">
        <v>6</v>
      </c>
      <c r="E9484" s="18">
        <v>3.5805369549103607E-4</v>
      </c>
      <c r="F9484" s="18">
        <v>3.1408218902722466E-6</v>
      </c>
    </row>
    <row r="9485" spans="2:6" x14ac:dyDescent="0.25">
      <c r="B9485" s="18">
        <v>2011</v>
      </c>
      <c r="C9485" s="19">
        <v>40327</v>
      </c>
      <c r="D9485" s="18" t="s">
        <v>6</v>
      </c>
      <c r="E9485" s="18">
        <v>5.5153195493977222E-2</v>
      </c>
      <c r="F9485" s="18">
        <v>4.7112328354083696E-4</v>
      </c>
    </row>
    <row r="9486" spans="2:6" x14ac:dyDescent="0.25">
      <c r="B9486" s="18">
        <v>2011</v>
      </c>
      <c r="C9486" s="19">
        <v>40327</v>
      </c>
      <c r="D9486" s="18" t="s">
        <v>6</v>
      </c>
      <c r="E9486" s="18">
        <v>4.1769790318730605E-2</v>
      </c>
      <c r="F9486" s="18">
        <v>1.0710202645828361E-3</v>
      </c>
    </row>
    <row r="9487" spans="2:6" x14ac:dyDescent="0.25">
      <c r="B9487" s="18">
        <v>2011</v>
      </c>
      <c r="C9487" s="19">
        <v>40327</v>
      </c>
      <c r="D9487" s="18" t="s">
        <v>6</v>
      </c>
      <c r="E9487" s="18">
        <v>3.2758772315539531E-3</v>
      </c>
      <c r="F9487" s="18">
        <v>4.6798246165056471E-4</v>
      </c>
    </row>
    <row r="9488" spans="2:6" x14ac:dyDescent="0.25">
      <c r="B9488" s="18">
        <v>2011</v>
      </c>
      <c r="C9488" s="19">
        <v>40327</v>
      </c>
      <c r="D9488" s="18" t="s">
        <v>6</v>
      </c>
      <c r="E9488" s="18">
        <v>2.2744135072362507E-2</v>
      </c>
      <c r="F9488" s="18">
        <v>4.6170081787002024E-4</v>
      </c>
    </row>
    <row r="9489" spans="2:6" x14ac:dyDescent="0.25">
      <c r="B9489" s="18">
        <v>2011</v>
      </c>
      <c r="C9489" s="19">
        <v>40328</v>
      </c>
      <c r="D9489" s="18" t="s">
        <v>6</v>
      </c>
      <c r="E9489" s="18">
        <v>3.7187331180823395E-2</v>
      </c>
      <c r="F9489" s="18">
        <v>1.0050630048871189E-4</v>
      </c>
    </row>
    <row r="9490" spans="2:6" x14ac:dyDescent="0.25">
      <c r="B9490" s="18">
        <v>2011</v>
      </c>
      <c r="C9490" s="19">
        <v>40328</v>
      </c>
      <c r="D9490" s="18" t="s">
        <v>6</v>
      </c>
      <c r="E9490" s="18">
        <v>2.0333680917622519E-2</v>
      </c>
      <c r="F9490" s="18">
        <v>2.6068821689259646E-4</v>
      </c>
    </row>
    <row r="9491" spans="2:6" x14ac:dyDescent="0.25">
      <c r="B9491" s="18">
        <v>2011</v>
      </c>
      <c r="C9491" s="19">
        <v>40329</v>
      </c>
      <c r="D9491" s="18" t="s">
        <v>6</v>
      </c>
      <c r="E9491" s="18">
        <v>5.4650300890737085E-3</v>
      </c>
      <c r="F9491" s="18">
        <v>6.2816437805444922E-5</v>
      </c>
    </row>
    <row r="9492" spans="2:6" x14ac:dyDescent="0.25">
      <c r="B9492" s="18">
        <v>2011</v>
      </c>
      <c r="C9492" s="19">
        <v>40329</v>
      </c>
      <c r="D9492" s="18" t="s">
        <v>6</v>
      </c>
      <c r="E9492" s="18">
        <v>0.13964722288528461</v>
      </c>
      <c r="F9492" s="18">
        <v>1.4856087540987726E-3</v>
      </c>
    </row>
    <row r="9493" spans="2:6" x14ac:dyDescent="0.25">
      <c r="B9493" s="18">
        <v>2011</v>
      </c>
      <c r="C9493" s="19">
        <v>40329</v>
      </c>
      <c r="D9493" s="18" t="s">
        <v>7</v>
      </c>
      <c r="E9493" s="18">
        <v>4.9185270801663378E-3</v>
      </c>
      <c r="F9493" s="18">
        <v>5.6534794024900434E-5</v>
      </c>
    </row>
    <row r="9494" spans="2:6" x14ac:dyDescent="0.25">
      <c r="B9494" s="18">
        <v>2011</v>
      </c>
      <c r="C9494" s="19">
        <v>40329</v>
      </c>
      <c r="D9494" s="18" t="s">
        <v>7</v>
      </c>
      <c r="E9494" s="18">
        <v>1.0019221829968466E-2</v>
      </c>
      <c r="F9494" s="18">
        <v>6.9098081585989424E-5</v>
      </c>
    </row>
    <row r="9495" spans="2:6" x14ac:dyDescent="0.25">
      <c r="B9495" s="18">
        <v>2011</v>
      </c>
      <c r="C9495" s="19">
        <v>40329</v>
      </c>
      <c r="D9495" s="18" t="s">
        <v>6</v>
      </c>
      <c r="E9495" s="18">
        <v>2.5808133472367049E-2</v>
      </c>
      <c r="F9495" s="18">
        <v>1.0364712237898414E-4</v>
      </c>
    </row>
    <row r="9496" spans="2:6" x14ac:dyDescent="0.25">
      <c r="B9496" s="18">
        <v>2011</v>
      </c>
      <c r="C9496" s="19">
        <v>40329</v>
      </c>
      <c r="D9496" s="18" t="s">
        <v>7</v>
      </c>
      <c r="E9496" s="18">
        <v>2.8138623314949054E-2</v>
      </c>
      <c r="F9496" s="18">
        <v>9.7365478598439634E-5</v>
      </c>
    </row>
    <row r="9497" spans="2:6" x14ac:dyDescent="0.25">
      <c r="B9497" s="18">
        <v>2011</v>
      </c>
      <c r="C9497" s="19">
        <v>40329</v>
      </c>
      <c r="D9497" s="18" t="s">
        <v>7</v>
      </c>
      <c r="E9497" s="18">
        <v>4.3343342085756997E-3</v>
      </c>
      <c r="F9497" s="18">
        <v>1.2563287561088986E-5</v>
      </c>
    </row>
    <row r="9498" spans="2:6" x14ac:dyDescent="0.25">
      <c r="B9498" s="18">
        <v>2011</v>
      </c>
      <c r="C9498" s="19">
        <v>40329</v>
      </c>
      <c r="D9498" s="18" t="s">
        <v>7</v>
      </c>
      <c r="E9498" s="18">
        <v>5.9926881666394465E-3</v>
      </c>
      <c r="F9498" s="18">
        <v>1.8844931341633478E-5</v>
      </c>
    </row>
    <row r="9499" spans="2:6" x14ac:dyDescent="0.25">
      <c r="B9499" s="18">
        <v>2011</v>
      </c>
      <c r="C9499" s="19">
        <v>40329</v>
      </c>
      <c r="D9499" s="18" t="s">
        <v>7</v>
      </c>
      <c r="E9499" s="18">
        <v>4.1992788672939943E-2</v>
      </c>
      <c r="F9499" s="18">
        <v>1.0992876615952862E-4</v>
      </c>
    </row>
    <row r="9500" spans="2:6" x14ac:dyDescent="0.25">
      <c r="B9500" s="18">
        <v>2011</v>
      </c>
      <c r="C9500" s="19">
        <v>40329</v>
      </c>
      <c r="D9500" s="18" t="s">
        <v>7</v>
      </c>
      <c r="E9500" s="18">
        <v>3.0327776172468811E-2</v>
      </c>
      <c r="F9500" s="18">
        <v>1.0678794426925638E-4</v>
      </c>
    </row>
    <row r="9501" spans="2:6" x14ac:dyDescent="0.25">
      <c r="B9501" s="18">
        <v>2011</v>
      </c>
      <c r="C9501" s="19">
        <v>40330</v>
      </c>
      <c r="D9501" s="18" t="s">
        <v>6</v>
      </c>
      <c r="E9501" s="18">
        <v>3.9901001294018627E-2</v>
      </c>
      <c r="F9501" s="18">
        <v>1.2469062904380819E-3</v>
      </c>
    </row>
    <row r="9502" spans="2:6" x14ac:dyDescent="0.25">
      <c r="B9502" s="18">
        <v>2011</v>
      </c>
      <c r="C9502" s="19">
        <v>40330</v>
      </c>
      <c r="D9502" s="18" t="s">
        <v>7</v>
      </c>
      <c r="E9502" s="18">
        <v>5.576843348367401E-2</v>
      </c>
      <c r="F9502" s="18">
        <v>2.8895561390504667E-4</v>
      </c>
    </row>
    <row r="9503" spans="2:6" x14ac:dyDescent="0.25">
      <c r="B9503" s="18">
        <v>2011</v>
      </c>
      <c r="C9503" s="19">
        <v>40330</v>
      </c>
      <c r="D9503" s="18" t="s">
        <v>6</v>
      </c>
      <c r="E9503" s="18">
        <v>0.11793158033594231</v>
      </c>
      <c r="F9503" s="18">
        <v>4.6798246165056471E-4</v>
      </c>
    </row>
    <row r="9504" spans="2:6" x14ac:dyDescent="0.25">
      <c r="B9504" s="18">
        <v>2011</v>
      </c>
      <c r="C9504" s="19">
        <v>40330</v>
      </c>
      <c r="D9504" s="18" t="s">
        <v>6</v>
      </c>
      <c r="E9504" s="18">
        <v>5.6148855959456741E-2</v>
      </c>
      <c r="F9504" s="18">
        <v>1.5484251919042175E-3</v>
      </c>
    </row>
    <row r="9505" spans="2:6" x14ac:dyDescent="0.25">
      <c r="B9505" s="18">
        <v>2011</v>
      </c>
      <c r="C9505" s="19">
        <v>40330</v>
      </c>
      <c r="D9505" s="18" t="s">
        <v>7</v>
      </c>
      <c r="E9505" s="18">
        <v>7.8489139037903419E-3</v>
      </c>
      <c r="F9505" s="18">
        <v>2.1985753231905725E-5</v>
      </c>
    </row>
    <row r="9506" spans="2:6" x14ac:dyDescent="0.25">
      <c r="B9506" s="18">
        <v>2011</v>
      </c>
      <c r="C9506" s="19">
        <v>40330</v>
      </c>
      <c r="D9506" s="18" t="s">
        <v>7</v>
      </c>
      <c r="E9506" s="18">
        <v>1.8091134087968139E-3</v>
      </c>
      <c r="F9506" s="18">
        <v>1.0050630048871189E-4</v>
      </c>
    </row>
    <row r="9507" spans="2:6" x14ac:dyDescent="0.25">
      <c r="B9507" s="18">
        <v>2011</v>
      </c>
      <c r="C9507" s="19">
        <v>40330</v>
      </c>
      <c r="D9507" s="18" t="s">
        <v>6</v>
      </c>
      <c r="E9507" s="18">
        <v>7.5379725366533912E-4</v>
      </c>
      <c r="F9507" s="18">
        <v>1.5704109451361231E-5</v>
      </c>
    </row>
    <row r="9508" spans="2:6" x14ac:dyDescent="0.25">
      <c r="B9508" s="18">
        <v>2011</v>
      </c>
      <c r="C9508" s="19">
        <v>40330</v>
      </c>
      <c r="D9508" s="18" t="s">
        <v>6</v>
      </c>
      <c r="E9508" s="18">
        <v>1.8939155998341642E-3</v>
      </c>
      <c r="F9508" s="18">
        <v>2.8267397012450217E-5</v>
      </c>
    </row>
    <row r="9509" spans="2:6" x14ac:dyDescent="0.25">
      <c r="B9509" s="18">
        <v>2011</v>
      </c>
      <c r="C9509" s="19">
        <v>40330</v>
      </c>
      <c r="D9509" s="18" t="s">
        <v>6</v>
      </c>
      <c r="E9509" s="18">
        <v>4.8337248891289875E-2</v>
      </c>
      <c r="F9509" s="18">
        <v>8.9513423872759023E-4</v>
      </c>
    </row>
    <row r="9510" spans="2:6" x14ac:dyDescent="0.25">
      <c r="B9510" s="18">
        <v>2011</v>
      </c>
      <c r="C9510" s="19">
        <v>40330</v>
      </c>
      <c r="D9510" s="18" t="s">
        <v>6</v>
      </c>
      <c r="E9510" s="18">
        <v>2.7538726333907058E-2</v>
      </c>
      <c r="F9510" s="18">
        <v>1.7211703958691911E-3</v>
      </c>
    </row>
    <row r="9511" spans="2:6" x14ac:dyDescent="0.25">
      <c r="B9511" s="18">
        <v>2011</v>
      </c>
      <c r="C9511" s="19">
        <v>40331</v>
      </c>
      <c r="D9511" s="18" t="s">
        <v>6</v>
      </c>
      <c r="E9511" s="18">
        <v>7.7358443157405435E-2</v>
      </c>
      <c r="F9511" s="18">
        <v>2.5786147719135143E-2</v>
      </c>
    </row>
    <row r="9512" spans="2:6" x14ac:dyDescent="0.25">
      <c r="B9512" s="18">
        <v>2011</v>
      </c>
      <c r="C9512" s="19">
        <v>40331</v>
      </c>
      <c r="D9512" s="18" t="s">
        <v>7</v>
      </c>
      <c r="E9512" s="18">
        <v>9.2076334535221183E-2</v>
      </c>
      <c r="F9512" s="18">
        <v>2.6382903878286872E-4</v>
      </c>
    </row>
    <row r="9513" spans="2:6" x14ac:dyDescent="0.25">
      <c r="B9513" s="18">
        <v>2011</v>
      </c>
      <c r="C9513" s="19">
        <v>40331</v>
      </c>
      <c r="D9513" s="18" t="s">
        <v>7</v>
      </c>
      <c r="E9513" s="18">
        <v>1.465193411812003E-2</v>
      </c>
      <c r="F9513" s="18">
        <v>4.7112328354083695E-5</v>
      </c>
    </row>
    <row r="9514" spans="2:6" x14ac:dyDescent="0.25">
      <c r="B9514" s="18">
        <v>2011</v>
      </c>
      <c r="C9514" s="19">
        <v>40331</v>
      </c>
      <c r="D9514" s="18" t="s">
        <v>7</v>
      </c>
      <c r="E9514" s="18">
        <v>5.9424350163950902E-2</v>
      </c>
      <c r="F9514" s="18">
        <v>1.2563287561088984E-4</v>
      </c>
    </row>
    <row r="9515" spans="2:6" x14ac:dyDescent="0.25">
      <c r="B9515" s="18">
        <v>2011</v>
      </c>
      <c r="C9515" s="19">
        <v>40331</v>
      </c>
      <c r="D9515" s="18" t="s">
        <v>6</v>
      </c>
      <c r="E9515" s="18">
        <v>3.9574355817430305E-4</v>
      </c>
      <c r="F9515" s="18">
        <v>9.422465670816739E-6</v>
      </c>
    </row>
    <row r="9516" spans="2:6" x14ac:dyDescent="0.25">
      <c r="B9516" s="18">
        <v>2011</v>
      </c>
      <c r="C9516" s="19">
        <v>40332</v>
      </c>
      <c r="D9516" s="18" t="s">
        <v>6</v>
      </c>
      <c r="E9516" s="18">
        <v>0.18312562031232335</v>
      </c>
      <c r="F9516" s="18">
        <v>1.592396698368029E-3</v>
      </c>
    </row>
    <row r="9517" spans="2:6" x14ac:dyDescent="0.25">
      <c r="B9517" s="18">
        <v>2011</v>
      </c>
      <c r="C9517" s="19">
        <v>40332</v>
      </c>
      <c r="D9517" s="18" t="s">
        <v>6</v>
      </c>
      <c r="E9517" s="18">
        <v>2.0908451323542344E-2</v>
      </c>
      <c r="F9517" s="18">
        <v>9.9564053921630214E-4</v>
      </c>
    </row>
    <row r="9518" spans="2:6" x14ac:dyDescent="0.25">
      <c r="B9518" s="18">
        <v>2011</v>
      </c>
      <c r="C9518" s="19">
        <v>40332</v>
      </c>
      <c r="D9518" s="18" t="s">
        <v>6</v>
      </c>
      <c r="E9518" s="18">
        <v>2.8172299905216976E-2</v>
      </c>
      <c r="F9518" s="18">
        <v>6.2502355616417705E-4</v>
      </c>
    </row>
    <row r="9519" spans="2:6" x14ac:dyDescent="0.25">
      <c r="B9519" s="18">
        <v>2011</v>
      </c>
      <c r="C9519" s="19">
        <v>40332</v>
      </c>
      <c r="D9519" s="18" t="s">
        <v>7</v>
      </c>
      <c r="E9519" s="18">
        <v>9.9259123796389213E-3</v>
      </c>
      <c r="F9519" s="18">
        <v>1.1306958804980087E-4</v>
      </c>
    </row>
    <row r="9520" spans="2:6" x14ac:dyDescent="0.25">
      <c r="B9520" s="18">
        <v>2011</v>
      </c>
      <c r="C9520" s="19">
        <v>40332</v>
      </c>
      <c r="D9520" s="18" t="s">
        <v>7</v>
      </c>
      <c r="E9520" s="18">
        <v>0.14182695327713357</v>
      </c>
      <c r="F9520" s="18">
        <v>4.4599670841865901E-4</v>
      </c>
    </row>
    <row r="9521" spans="2:6" x14ac:dyDescent="0.25">
      <c r="B9521" s="18">
        <v>2011</v>
      </c>
      <c r="C9521" s="19">
        <v>40332</v>
      </c>
      <c r="D9521" s="18" t="s">
        <v>7</v>
      </c>
      <c r="E9521" s="18">
        <v>5.9939444953955548E-2</v>
      </c>
      <c r="F9521" s="18">
        <v>1.6332273829415683E-4</v>
      </c>
    </row>
    <row r="9522" spans="2:6" x14ac:dyDescent="0.25">
      <c r="B9522" s="18">
        <v>2011</v>
      </c>
      <c r="C9522" s="19">
        <v>40332</v>
      </c>
      <c r="D9522" s="18" t="s">
        <v>7</v>
      </c>
      <c r="E9522" s="18">
        <v>3.6370717489352611E-2</v>
      </c>
      <c r="F9522" s="18">
        <v>9.422465670816739E-5</v>
      </c>
    </row>
    <row r="9523" spans="2:6" x14ac:dyDescent="0.25">
      <c r="B9523" s="18">
        <v>2011</v>
      </c>
      <c r="C9523" s="19">
        <v>40332</v>
      </c>
      <c r="D9523" s="18" t="s">
        <v>7</v>
      </c>
      <c r="E9523" s="18">
        <v>0.14128045026822619</v>
      </c>
      <c r="F9523" s="18">
        <v>4.6170081787002024E-4</v>
      </c>
    </row>
    <row r="9524" spans="2:6" x14ac:dyDescent="0.25">
      <c r="B9524" s="18">
        <v>2011</v>
      </c>
      <c r="C9524" s="19">
        <v>40332</v>
      </c>
      <c r="D9524" s="18" t="s">
        <v>6</v>
      </c>
      <c r="E9524" s="18">
        <v>2.0446750505672324E-3</v>
      </c>
      <c r="F9524" s="18">
        <v>6.595725969571718E-5</v>
      </c>
    </row>
    <row r="9525" spans="2:6" x14ac:dyDescent="0.25">
      <c r="B9525" s="18">
        <v>2011</v>
      </c>
      <c r="C9525" s="19">
        <v>40332</v>
      </c>
      <c r="D9525" s="18" t="s">
        <v>7</v>
      </c>
      <c r="E9525" s="18">
        <v>0.49431511237860726</v>
      </c>
      <c r="F9525" s="18">
        <v>1.1997939620839982E-3</v>
      </c>
    </row>
    <row r="9526" spans="2:6" x14ac:dyDescent="0.25">
      <c r="B9526" s="18">
        <v>2011</v>
      </c>
      <c r="C9526" s="19">
        <v>40332</v>
      </c>
      <c r="D9526" s="18" t="s">
        <v>6</v>
      </c>
      <c r="E9526" s="18">
        <v>8.3859944470268981E-4</v>
      </c>
      <c r="F9526" s="18">
        <v>9.422465670816739E-6</v>
      </c>
    </row>
    <row r="9527" spans="2:6" x14ac:dyDescent="0.25">
      <c r="B9527" s="18">
        <v>2011</v>
      </c>
      <c r="C9527" s="19">
        <v>40332</v>
      </c>
      <c r="D9527" s="18" t="s">
        <v>6</v>
      </c>
      <c r="E9527" s="18">
        <v>9.4318881364875568E-3</v>
      </c>
      <c r="F9527" s="18">
        <v>2.4184328555096297E-4</v>
      </c>
    </row>
    <row r="9528" spans="2:6" x14ac:dyDescent="0.25">
      <c r="B9528" s="18">
        <v>2011</v>
      </c>
      <c r="C9528" s="19">
        <v>40332</v>
      </c>
      <c r="D9528" s="18" t="s">
        <v>6</v>
      </c>
      <c r="E9528" s="18">
        <v>0.43064094466785524</v>
      </c>
      <c r="F9528" s="18">
        <v>5.292284885108735E-3</v>
      </c>
    </row>
    <row r="9529" spans="2:6" x14ac:dyDescent="0.25">
      <c r="B9529" s="18">
        <v>2011</v>
      </c>
      <c r="C9529" s="19">
        <v>40333</v>
      </c>
      <c r="D9529" s="18" t="s">
        <v>7</v>
      </c>
      <c r="E9529" s="18">
        <v>7.7169993843989081E-3</v>
      </c>
      <c r="F9529" s="18">
        <v>6.595725969571718E-5</v>
      </c>
    </row>
    <row r="9530" spans="2:6" x14ac:dyDescent="0.25">
      <c r="B9530" s="18">
        <v>2011</v>
      </c>
      <c r="C9530" s="19">
        <v>40333</v>
      </c>
      <c r="D9530" s="18" t="s">
        <v>7</v>
      </c>
      <c r="E9530" s="18">
        <v>1.5405731371785369E-2</v>
      </c>
      <c r="F9530" s="18">
        <v>4.7112328354083695E-5</v>
      </c>
    </row>
    <row r="9531" spans="2:6" x14ac:dyDescent="0.25">
      <c r="B9531" s="18">
        <v>2011</v>
      </c>
      <c r="C9531" s="19">
        <v>40333</v>
      </c>
      <c r="D9531" s="18" t="s">
        <v>7</v>
      </c>
      <c r="E9531" s="18">
        <v>2.4498410744123529E-3</v>
      </c>
      <c r="F9531" s="18">
        <v>1.2563287561088986E-5</v>
      </c>
    </row>
    <row r="9532" spans="2:6" x14ac:dyDescent="0.25">
      <c r="B9532" s="18">
        <v>2011</v>
      </c>
      <c r="C9532" s="19">
        <v>40333</v>
      </c>
      <c r="D9532" s="18" t="s">
        <v>7</v>
      </c>
      <c r="E9532" s="18">
        <v>4.7347889995854119E-2</v>
      </c>
      <c r="F9532" s="18">
        <v>1.4133698506225108E-4</v>
      </c>
    </row>
    <row r="9533" spans="2:6" x14ac:dyDescent="0.25">
      <c r="B9533" s="18">
        <v>2011</v>
      </c>
      <c r="C9533" s="19">
        <v>40333</v>
      </c>
      <c r="D9533" s="18" t="s">
        <v>7</v>
      </c>
      <c r="E9533" s="18">
        <v>5.7665489905398444E-3</v>
      </c>
      <c r="F9533" s="18">
        <v>2.8267397012450217E-5</v>
      </c>
    </row>
    <row r="9534" spans="2:6" x14ac:dyDescent="0.25">
      <c r="B9534" s="18">
        <v>2011</v>
      </c>
      <c r="C9534" s="19">
        <v>40333</v>
      </c>
      <c r="D9534" s="18" t="s">
        <v>7</v>
      </c>
      <c r="E9534" s="18">
        <v>4.0249632523838841E-2</v>
      </c>
      <c r="F9534" s="18">
        <v>1.7274520396497355E-4</v>
      </c>
    </row>
    <row r="9535" spans="2:6" x14ac:dyDescent="0.25">
      <c r="B9535" s="18">
        <v>2011</v>
      </c>
      <c r="C9535" s="19">
        <v>40333</v>
      </c>
      <c r="D9535" s="18" t="s">
        <v>6</v>
      </c>
      <c r="E9535" s="18">
        <v>5.7878038986780525E-2</v>
      </c>
      <c r="F9535" s="18">
        <v>6.941216377501665E-4</v>
      </c>
    </row>
    <row r="9536" spans="2:6" x14ac:dyDescent="0.25">
      <c r="B9536" s="18">
        <v>2011</v>
      </c>
      <c r="C9536" s="19">
        <v>40334</v>
      </c>
      <c r="D9536" s="18" t="s">
        <v>7</v>
      </c>
      <c r="E9536" s="18">
        <v>0.20011432591680589</v>
      </c>
      <c r="F9536" s="18">
        <v>6.972624596404387E-4</v>
      </c>
    </row>
    <row r="9537" spans="2:6" x14ac:dyDescent="0.25">
      <c r="B9537" s="18">
        <v>2011</v>
      </c>
      <c r="C9537" s="19">
        <v>40335</v>
      </c>
      <c r="D9537" s="18" t="s">
        <v>6</v>
      </c>
      <c r="E9537" s="18">
        <v>2.5220799778886138E-3</v>
      </c>
      <c r="F9537" s="18">
        <v>3.4549040792994712E-5</v>
      </c>
    </row>
    <row r="9538" spans="2:6" x14ac:dyDescent="0.25">
      <c r="B9538" s="18">
        <v>2011</v>
      </c>
      <c r="C9538" s="19">
        <v>40333</v>
      </c>
      <c r="D9538" s="18" t="s">
        <v>6</v>
      </c>
      <c r="E9538" s="18">
        <v>0.31377779506572051</v>
      </c>
      <c r="F9538" s="18">
        <v>2.8769928514893778E-3</v>
      </c>
    </row>
    <row r="9539" spans="2:6" x14ac:dyDescent="0.25">
      <c r="B9539" s="18">
        <v>2011</v>
      </c>
      <c r="C9539" s="19">
        <v>40335</v>
      </c>
      <c r="D9539" s="18" t="s">
        <v>6</v>
      </c>
      <c r="E9539" s="18">
        <v>0.29281353502479268</v>
      </c>
      <c r="F9539" s="18">
        <v>5.0661457090091337E-3</v>
      </c>
    </row>
    <row r="9540" spans="2:6" x14ac:dyDescent="0.25">
      <c r="B9540" s="18">
        <v>2011</v>
      </c>
      <c r="C9540" s="19">
        <v>40335</v>
      </c>
      <c r="D9540" s="18" t="s">
        <v>6</v>
      </c>
      <c r="E9540" s="18">
        <v>0.18772276184653688</v>
      </c>
      <c r="F9540" s="18">
        <v>2.5440657311205195E-3</v>
      </c>
    </row>
    <row r="9541" spans="2:6" x14ac:dyDescent="0.25">
      <c r="B9541" s="18">
        <v>2011</v>
      </c>
      <c r="C9541" s="19">
        <v>40335</v>
      </c>
      <c r="D9541" s="18" t="s">
        <v>6</v>
      </c>
      <c r="E9541" s="18">
        <v>3.315451587371384E-2</v>
      </c>
      <c r="F9541" s="18">
        <v>2.5503473749010643E-3</v>
      </c>
    </row>
    <row r="9542" spans="2:6" x14ac:dyDescent="0.25">
      <c r="B9542" s="18">
        <v>2011</v>
      </c>
      <c r="C9542" s="19">
        <v>40335</v>
      </c>
      <c r="D9542" s="18" t="s">
        <v>6</v>
      </c>
      <c r="E9542" s="18">
        <v>0.39758192246979512</v>
      </c>
      <c r="F9542" s="18">
        <v>0</v>
      </c>
    </row>
    <row r="9543" spans="2:6" x14ac:dyDescent="0.25">
      <c r="B9543" s="18">
        <v>2011</v>
      </c>
      <c r="C9543" s="19">
        <v>40335</v>
      </c>
      <c r="D9543" s="18" t="s">
        <v>6</v>
      </c>
      <c r="E9543" s="18">
        <v>1.9334899556515951E-2</v>
      </c>
      <c r="F9543" s="18">
        <v>1.6960438207470132E-4</v>
      </c>
    </row>
    <row r="9544" spans="2:6" x14ac:dyDescent="0.25">
      <c r="B9544" s="18">
        <v>2011</v>
      </c>
      <c r="C9544" s="19">
        <v>40336</v>
      </c>
      <c r="D9544" s="18" t="s">
        <v>6</v>
      </c>
      <c r="E9544" s="18">
        <v>4.5567043984069751E-2</v>
      </c>
      <c r="F9544" s="18">
        <v>3.5051572295438272E-3</v>
      </c>
    </row>
    <row r="9545" spans="2:6" x14ac:dyDescent="0.25">
      <c r="B9545" s="18">
        <v>2011</v>
      </c>
      <c r="C9545" s="19">
        <v>40336</v>
      </c>
      <c r="D9545" s="18" t="s">
        <v>6</v>
      </c>
      <c r="E9545" s="18">
        <v>2.0484829496731373E-3</v>
      </c>
      <c r="F9545" s="18">
        <v>1.8844931341633478E-5</v>
      </c>
    </row>
    <row r="9546" spans="2:6" x14ac:dyDescent="0.25">
      <c r="B9546" s="18">
        <v>2011</v>
      </c>
      <c r="C9546" s="19">
        <v>40335</v>
      </c>
      <c r="D9546" s="18" t="s">
        <v>6</v>
      </c>
      <c r="E9546" s="18">
        <v>6.4608198072501385E-2</v>
      </c>
      <c r="F9546" s="18">
        <v>4.7112328354083696E-4</v>
      </c>
    </row>
    <row r="9547" spans="2:6" x14ac:dyDescent="0.25">
      <c r="B9547" s="18">
        <v>2011</v>
      </c>
      <c r="C9547" s="19">
        <v>40335</v>
      </c>
      <c r="D9547" s="18" t="s">
        <v>6</v>
      </c>
      <c r="E9547" s="18">
        <v>5.3456788572433635E-3</v>
      </c>
      <c r="F9547" s="18">
        <v>1.1621040994007311E-4</v>
      </c>
    </row>
    <row r="9548" spans="2:6" x14ac:dyDescent="0.25">
      <c r="B9548" s="18">
        <v>2011</v>
      </c>
      <c r="C9548" s="19">
        <v>40336</v>
      </c>
      <c r="D9548" s="18" t="s">
        <v>6</v>
      </c>
      <c r="E9548" s="18">
        <v>0.20892747214090984</v>
      </c>
      <c r="F9548" s="18">
        <v>2.611593401761373E-2</v>
      </c>
    </row>
    <row r="9549" spans="2:6" x14ac:dyDescent="0.25">
      <c r="B9549" s="18">
        <v>2011</v>
      </c>
      <c r="C9549" s="19">
        <v>40336</v>
      </c>
      <c r="D9549" s="18" t="s">
        <v>6</v>
      </c>
      <c r="E9549" s="18">
        <v>2.2218174051785871E-2</v>
      </c>
      <c r="F9549" s="18">
        <v>4.1144766762566429E-4</v>
      </c>
    </row>
    <row r="9550" spans="2:6" x14ac:dyDescent="0.25">
      <c r="B9550" s="18">
        <v>2011</v>
      </c>
      <c r="C9550" s="19">
        <v>40336</v>
      </c>
      <c r="D9550" s="18" t="s">
        <v>6</v>
      </c>
      <c r="E9550" s="18">
        <v>6.4072766561553826E-3</v>
      </c>
      <c r="F9550" s="18">
        <v>4.7112328354083695E-5</v>
      </c>
    </row>
    <row r="9551" spans="2:6" x14ac:dyDescent="0.25">
      <c r="B9551" s="18">
        <v>2011</v>
      </c>
      <c r="C9551" s="19">
        <v>40336</v>
      </c>
      <c r="D9551" s="18" t="s">
        <v>6</v>
      </c>
      <c r="E9551" s="18">
        <v>4.0403532796462187E-2</v>
      </c>
      <c r="F9551" s="18">
        <v>3.0151890146613565E-4</v>
      </c>
    </row>
    <row r="9552" spans="2:6" x14ac:dyDescent="0.25">
      <c r="B9552" s="18">
        <v>2011</v>
      </c>
      <c r="C9552" s="19">
        <v>40336</v>
      </c>
      <c r="D9552" s="18" t="s">
        <v>6</v>
      </c>
      <c r="E9552" s="18">
        <v>5.4086225524874659E-2</v>
      </c>
      <c r="F9552" s="18">
        <v>4.3343342085757003E-4</v>
      </c>
    </row>
    <row r="9553" spans="2:6" x14ac:dyDescent="0.25">
      <c r="B9553" s="18">
        <v>2011</v>
      </c>
      <c r="C9553" s="19">
        <v>40336</v>
      </c>
      <c r="D9553" s="18" t="s">
        <v>6</v>
      </c>
      <c r="E9553" s="18">
        <v>9.7554537780184178E-2</v>
      </c>
      <c r="F9553" s="18">
        <v>1.2154980715353594E-3</v>
      </c>
    </row>
    <row r="9554" spans="2:6" x14ac:dyDescent="0.25">
      <c r="B9554" s="18">
        <v>2011</v>
      </c>
      <c r="C9554" s="19">
        <v>40336</v>
      </c>
      <c r="D9554" s="18" t="s">
        <v>6</v>
      </c>
      <c r="E9554" s="18">
        <v>0.13643303613651883</v>
      </c>
      <c r="F9554" s="18">
        <v>2.2299835420932948E-3</v>
      </c>
    </row>
    <row r="9555" spans="2:6" x14ac:dyDescent="0.25">
      <c r="B9555" s="18">
        <v>2011</v>
      </c>
      <c r="C9555" s="19">
        <v>40336</v>
      </c>
      <c r="D9555" s="18" t="s">
        <v>6</v>
      </c>
      <c r="E9555" s="18">
        <v>8.9106964569312025E-2</v>
      </c>
      <c r="F9555" s="18">
        <v>1.1558224556201867E-3</v>
      </c>
    </row>
    <row r="9556" spans="2:6" x14ac:dyDescent="0.25">
      <c r="B9556" s="18">
        <v>2011</v>
      </c>
      <c r="C9556" s="19">
        <v>40336</v>
      </c>
      <c r="D9556" s="18" t="s">
        <v>6</v>
      </c>
      <c r="E9556" s="18">
        <v>3.7408259447877769E-2</v>
      </c>
      <c r="F9556" s="18">
        <v>5.5592547457818759E-4</v>
      </c>
    </row>
    <row r="9557" spans="2:6" x14ac:dyDescent="0.25">
      <c r="B9557" s="18">
        <v>2011</v>
      </c>
      <c r="C9557" s="19">
        <v>40336</v>
      </c>
      <c r="D9557" s="18" t="s">
        <v>6</v>
      </c>
      <c r="E9557" s="18">
        <v>4.3399876879781904E-2</v>
      </c>
      <c r="F9557" s="18">
        <v>3.0999912056987071E-3</v>
      </c>
    </row>
    <row r="9558" spans="2:6" x14ac:dyDescent="0.25">
      <c r="B9558" s="18">
        <v>2011</v>
      </c>
      <c r="C9558" s="19">
        <v>40337</v>
      </c>
      <c r="D9558" s="18" t="s">
        <v>6</v>
      </c>
      <c r="E9558" s="18">
        <v>1.9692953252006986E-3</v>
      </c>
      <c r="F9558" s="18">
        <v>1.0364712237898414E-4</v>
      </c>
    </row>
    <row r="9559" spans="2:6" x14ac:dyDescent="0.25">
      <c r="B9559" s="18">
        <v>2011</v>
      </c>
      <c r="C9559" s="19">
        <v>40337</v>
      </c>
      <c r="D9559" s="18" t="s">
        <v>6</v>
      </c>
      <c r="E9559" s="18">
        <v>0.17436729741642387</v>
      </c>
      <c r="F9559" s="18">
        <v>2.9680766863072728E-3</v>
      </c>
    </row>
    <row r="9560" spans="2:6" x14ac:dyDescent="0.25">
      <c r="B9560" s="18">
        <v>2011</v>
      </c>
      <c r="C9560" s="19">
        <v>40337</v>
      </c>
      <c r="D9560" s="18" t="s">
        <v>6</v>
      </c>
      <c r="E9560" s="18">
        <v>4.076786813573376E-3</v>
      </c>
      <c r="F9560" s="18">
        <v>3.706169830521251E-4</v>
      </c>
    </row>
    <row r="9561" spans="2:6" x14ac:dyDescent="0.25">
      <c r="B9561" s="18">
        <v>2011</v>
      </c>
      <c r="C9561" s="19">
        <v>40337</v>
      </c>
      <c r="D9561" s="18" t="s">
        <v>6</v>
      </c>
      <c r="E9561" s="18">
        <v>4.1722677990376524E-2</v>
      </c>
      <c r="F9561" s="18">
        <v>3.8632109250348633E-4</v>
      </c>
    </row>
    <row r="9562" spans="2:6" x14ac:dyDescent="0.25">
      <c r="B9562" s="18">
        <v>2011</v>
      </c>
      <c r="C9562" s="19">
        <v>40337</v>
      </c>
      <c r="D9562" s="18" t="s">
        <v>7</v>
      </c>
      <c r="E9562" s="18">
        <v>1.6734299031370525E-2</v>
      </c>
      <c r="F9562" s="18">
        <v>7.5379725366533912E-5</v>
      </c>
    </row>
    <row r="9563" spans="2:6" x14ac:dyDescent="0.25">
      <c r="B9563" s="18">
        <v>2011</v>
      </c>
      <c r="C9563" s="19">
        <v>40337</v>
      </c>
      <c r="D9563" s="18" t="s">
        <v>7</v>
      </c>
      <c r="E9563" s="18">
        <v>1.8920311067000012E-2</v>
      </c>
      <c r="F9563" s="18">
        <v>7.5379725366533912E-5</v>
      </c>
    </row>
    <row r="9564" spans="2:6" x14ac:dyDescent="0.25">
      <c r="B9564" s="18">
        <v>2011</v>
      </c>
      <c r="C9564" s="19">
        <v>40336</v>
      </c>
      <c r="D9564" s="18" t="s">
        <v>6</v>
      </c>
      <c r="E9564" s="18">
        <v>4.0469490056157895E-2</v>
      </c>
      <c r="F9564" s="18">
        <v>4.7112328354083695E-5</v>
      </c>
    </row>
    <row r="9565" spans="2:6" x14ac:dyDescent="0.25">
      <c r="B9565" s="18">
        <v>2011</v>
      </c>
      <c r="C9565" s="19">
        <v>40337</v>
      </c>
      <c r="D9565" s="18" t="s">
        <v>7</v>
      </c>
      <c r="E9565" s="18">
        <v>6.3912584645149928E-2</v>
      </c>
      <c r="F9565" s="18">
        <v>1.7902684774551803E-4</v>
      </c>
    </row>
    <row r="9566" spans="2:6" x14ac:dyDescent="0.25">
      <c r="B9566" s="18">
        <v>2011</v>
      </c>
      <c r="C9566" s="19">
        <v>40337</v>
      </c>
      <c r="D9566" s="18" t="s">
        <v>6</v>
      </c>
      <c r="E9566" s="18">
        <v>1.3191451939143435E-2</v>
      </c>
      <c r="F9566" s="18">
        <v>1.2563287561088984E-4</v>
      </c>
    </row>
    <row r="9567" spans="2:6" x14ac:dyDescent="0.25">
      <c r="B9567" s="18">
        <v>2011</v>
      </c>
      <c r="C9567" s="19">
        <v>40337</v>
      </c>
      <c r="D9567" s="18" t="s">
        <v>6</v>
      </c>
      <c r="E9567" s="18">
        <v>4.5651846175107105E-2</v>
      </c>
      <c r="F9567" s="18">
        <v>1.4133698506225108E-4</v>
      </c>
    </row>
    <row r="9568" spans="2:6" x14ac:dyDescent="0.25">
      <c r="B9568" s="18">
        <v>2011</v>
      </c>
      <c r="C9568" s="19">
        <v>40337</v>
      </c>
      <c r="D9568" s="18" t="s">
        <v>6</v>
      </c>
      <c r="E9568" s="18">
        <v>1.1957108936266442E-2</v>
      </c>
      <c r="F9568" s="18">
        <v>2.5440657311205195E-4</v>
      </c>
    </row>
    <row r="9569" spans="2:6" x14ac:dyDescent="0.25">
      <c r="B9569" s="18">
        <v>2011</v>
      </c>
      <c r="C9569" s="19">
        <v>40337</v>
      </c>
      <c r="D9569" s="18" t="s">
        <v>7</v>
      </c>
      <c r="E9569" s="18">
        <v>3.3638202444815753E-2</v>
      </c>
      <c r="F9569" s="18">
        <v>9.422465670816739E-5</v>
      </c>
    </row>
    <row r="9570" spans="2:6" x14ac:dyDescent="0.25">
      <c r="B9570" s="18">
        <v>2011</v>
      </c>
      <c r="C9570" s="19">
        <v>40337</v>
      </c>
      <c r="D9570" s="18" t="s">
        <v>6</v>
      </c>
      <c r="E9570" s="18">
        <v>8.3106147216603626E-3</v>
      </c>
      <c r="F9570" s="18">
        <v>5.6534794024900434E-5</v>
      </c>
    </row>
    <row r="9571" spans="2:6" x14ac:dyDescent="0.25">
      <c r="B9571" s="18">
        <v>2011</v>
      </c>
      <c r="C9571" s="19">
        <v>40338</v>
      </c>
      <c r="D9571" s="18" t="s">
        <v>7</v>
      </c>
      <c r="E9571" s="18">
        <v>9.5480985464276285E-3</v>
      </c>
      <c r="F9571" s="18">
        <v>1.2563287561088984E-4</v>
      </c>
    </row>
    <row r="9572" spans="2:6" x14ac:dyDescent="0.25">
      <c r="B9572" s="18">
        <v>2011</v>
      </c>
      <c r="C9572" s="19">
        <v>40338</v>
      </c>
      <c r="D9572" s="18" t="s">
        <v>7</v>
      </c>
      <c r="E9572" s="18">
        <v>6.085656494591505E-2</v>
      </c>
      <c r="F9572" s="18">
        <v>1.758860258552458E-4</v>
      </c>
    </row>
    <row r="9573" spans="2:6" x14ac:dyDescent="0.25">
      <c r="B9573" s="18">
        <v>2011</v>
      </c>
      <c r="C9573" s="19">
        <v>40338</v>
      </c>
      <c r="D9573" s="18" t="s">
        <v>7</v>
      </c>
      <c r="E9573" s="18">
        <v>8.2248702840559323E-2</v>
      </c>
      <c r="F9573" s="18">
        <v>2.7325150445368544E-4</v>
      </c>
    </row>
    <row r="9574" spans="2:6" x14ac:dyDescent="0.25">
      <c r="B9574" s="18">
        <v>2011</v>
      </c>
      <c r="C9574" s="19">
        <v>40338</v>
      </c>
      <c r="D9574" s="18" t="s">
        <v>7</v>
      </c>
      <c r="E9574" s="18">
        <v>2.6854027161827706E-3</v>
      </c>
      <c r="F9574" s="18">
        <v>9.422465670816739E-6</v>
      </c>
    </row>
    <row r="9575" spans="2:6" x14ac:dyDescent="0.25">
      <c r="B9575" s="18">
        <v>2011</v>
      </c>
      <c r="C9575" s="19">
        <v>40338</v>
      </c>
      <c r="D9575" s="18" t="s">
        <v>7</v>
      </c>
      <c r="E9575" s="18">
        <v>3.3374373406032894E-2</v>
      </c>
      <c r="F9575" s="18">
        <v>2.1671671042878502E-4</v>
      </c>
    </row>
    <row r="9576" spans="2:6" x14ac:dyDescent="0.25">
      <c r="B9576" s="18">
        <v>2011</v>
      </c>
      <c r="C9576" s="19">
        <v>40338</v>
      </c>
      <c r="D9576" s="18" t="s">
        <v>7</v>
      </c>
      <c r="E9576" s="18">
        <v>2.7042476475244038E-3</v>
      </c>
      <c r="F9576" s="18">
        <v>2.1985753231905725E-5</v>
      </c>
    </row>
    <row r="9577" spans="2:6" x14ac:dyDescent="0.25">
      <c r="B9577" s="18">
        <v>2011</v>
      </c>
      <c r="C9577" s="19">
        <v>40338</v>
      </c>
      <c r="D9577" s="18" t="s">
        <v>6</v>
      </c>
      <c r="E9577" s="18">
        <v>0.16608521277916852</v>
      </c>
      <c r="F9577" s="18">
        <v>5.8419287159063786E-4</v>
      </c>
    </row>
    <row r="9578" spans="2:6" x14ac:dyDescent="0.25">
      <c r="B9578" s="18">
        <v>2011</v>
      </c>
      <c r="C9578" s="19">
        <v>40338</v>
      </c>
      <c r="D9578" s="18" t="s">
        <v>6</v>
      </c>
      <c r="E9578" s="18">
        <v>0.26903375329493512</v>
      </c>
      <c r="F9578" s="18">
        <v>4.280940236441072E-3</v>
      </c>
    </row>
    <row r="9579" spans="2:6" x14ac:dyDescent="0.25">
      <c r="B9579" s="18">
        <v>2011</v>
      </c>
      <c r="C9579" s="19">
        <v>40338</v>
      </c>
      <c r="D9579" s="18" t="s">
        <v>7</v>
      </c>
      <c r="E9579" s="18">
        <v>7.5191276053117578E-3</v>
      </c>
      <c r="F9579" s="18">
        <v>2.1985753231905725E-5</v>
      </c>
    </row>
    <row r="9580" spans="2:6" x14ac:dyDescent="0.25">
      <c r="B9580" s="18">
        <v>2011</v>
      </c>
      <c r="C9580" s="19">
        <v>40338</v>
      </c>
      <c r="D9580" s="18" t="s">
        <v>7</v>
      </c>
      <c r="E9580" s="18">
        <v>1.6712313278138623E-2</v>
      </c>
      <c r="F9580" s="18">
        <v>5.339397213462819E-5</v>
      </c>
    </row>
    <row r="9581" spans="2:6" x14ac:dyDescent="0.25">
      <c r="B9581" s="18">
        <v>2011</v>
      </c>
      <c r="C9581" s="19">
        <v>40338</v>
      </c>
      <c r="D9581" s="18" t="s">
        <v>7</v>
      </c>
      <c r="E9581" s="18">
        <v>2.0101260097742375E-3</v>
      </c>
      <c r="F9581" s="18">
        <v>1.5704109451361231E-5</v>
      </c>
    </row>
    <row r="9582" spans="2:6" x14ac:dyDescent="0.25">
      <c r="B9582" s="18">
        <v>2011</v>
      </c>
      <c r="C9582" s="19">
        <v>40339</v>
      </c>
      <c r="D9582" s="18" t="s">
        <v>6</v>
      </c>
      <c r="E9582" s="18">
        <v>1.6112416297096623E-2</v>
      </c>
      <c r="F9582" s="18">
        <v>1.6960438207470132E-4</v>
      </c>
    </row>
    <row r="9583" spans="2:6" x14ac:dyDescent="0.25">
      <c r="B9583" s="18">
        <v>2011</v>
      </c>
      <c r="C9583" s="19">
        <v>40339</v>
      </c>
      <c r="D9583" s="18" t="s">
        <v>6</v>
      </c>
      <c r="E9583" s="18">
        <v>7.393923720007832E-2</v>
      </c>
      <c r="F9583" s="18">
        <v>4.7740492732138148E-4</v>
      </c>
    </row>
    <row r="9584" spans="2:6" x14ac:dyDescent="0.25">
      <c r="B9584" s="18">
        <v>2011</v>
      </c>
      <c r="C9584" s="19">
        <v>40339</v>
      </c>
      <c r="D9584" s="18" t="s">
        <v>7</v>
      </c>
      <c r="E9584" s="18">
        <v>3.0472253979421333E-2</v>
      </c>
      <c r="F9584" s="18">
        <v>1.9787177908715153E-4</v>
      </c>
    </row>
    <row r="9585" spans="2:6" x14ac:dyDescent="0.25">
      <c r="B9585" s="18">
        <v>2011</v>
      </c>
      <c r="C9585" s="19">
        <v>40339</v>
      </c>
      <c r="D9585" s="18" t="s">
        <v>7</v>
      </c>
      <c r="E9585" s="18">
        <v>3.0010553161551316E-2</v>
      </c>
      <c r="F9585" s="18">
        <v>1.2249205372061761E-4</v>
      </c>
    </row>
    <row r="9586" spans="2:6" x14ac:dyDescent="0.25">
      <c r="B9586" s="18">
        <v>2011</v>
      </c>
      <c r="C9586" s="19">
        <v>40339</v>
      </c>
      <c r="D9586" s="18" t="s">
        <v>7</v>
      </c>
      <c r="E9586" s="18">
        <v>0.12313278138623315</v>
      </c>
      <c r="F9586" s="18">
        <v>3.3920876414940263E-4</v>
      </c>
    </row>
    <row r="9587" spans="2:6" x14ac:dyDescent="0.25">
      <c r="B9587" s="18">
        <v>2011</v>
      </c>
      <c r="C9587" s="19">
        <v>40339</v>
      </c>
      <c r="D9587" s="18" t="s">
        <v>6</v>
      </c>
      <c r="E9587" s="18">
        <v>8.5007383253450544E-2</v>
      </c>
      <c r="F9587" s="18">
        <v>1.0082038267773912E-3</v>
      </c>
    </row>
    <row r="9588" spans="2:6" x14ac:dyDescent="0.25">
      <c r="B9588" s="18">
        <v>2011</v>
      </c>
      <c r="C9588" s="19">
        <v>40339</v>
      </c>
      <c r="D9588" s="18" t="s">
        <v>7</v>
      </c>
      <c r="E9588" s="18">
        <v>0.16952586152744448</v>
      </c>
      <c r="F9588" s="18">
        <v>3.9888438006457531E-4</v>
      </c>
    </row>
    <row r="9589" spans="2:6" x14ac:dyDescent="0.25">
      <c r="B9589" s="18">
        <v>2011</v>
      </c>
      <c r="C9589" s="19">
        <v>40339</v>
      </c>
      <c r="D9589" s="18" t="s">
        <v>7</v>
      </c>
      <c r="E9589" s="18">
        <v>6.0806311795670691E-2</v>
      </c>
      <c r="F9589" s="18">
        <v>1.3819616317197885E-4</v>
      </c>
    </row>
    <row r="9590" spans="2:6" x14ac:dyDescent="0.25">
      <c r="B9590" s="18">
        <v>2011</v>
      </c>
      <c r="C9590" s="19">
        <v>40339</v>
      </c>
      <c r="D9590" s="18" t="s">
        <v>7</v>
      </c>
      <c r="E9590" s="18">
        <v>2.6161565561453791E-2</v>
      </c>
      <c r="F9590" s="18">
        <v>3.6747616116185284E-4</v>
      </c>
    </row>
    <row r="9591" spans="2:6" x14ac:dyDescent="0.25">
      <c r="B9591" s="18">
        <v>2011</v>
      </c>
      <c r="C9591" s="19">
        <v>40339</v>
      </c>
      <c r="D9591" s="18" t="s">
        <v>6</v>
      </c>
      <c r="E9591" s="18">
        <v>1.6440984725862657E-2</v>
      </c>
      <c r="F9591" s="18">
        <v>5.9361533726145458E-4</v>
      </c>
    </row>
    <row r="9592" spans="2:6" x14ac:dyDescent="0.25">
      <c r="B9592" s="18">
        <v>2011</v>
      </c>
      <c r="C9592" s="19">
        <v>40339</v>
      </c>
      <c r="D9592" s="18" t="s">
        <v>6</v>
      </c>
      <c r="E9592" s="18">
        <v>0.26987537957756319</v>
      </c>
      <c r="F9592" s="18">
        <v>1.9724361470909706E-3</v>
      </c>
    </row>
    <row r="9593" spans="2:6" x14ac:dyDescent="0.25">
      <c r="B9593" s="18">
        <v>2011</v>
      </c>
      <c r="C9593" s="19">
        <v>40339</v>
      </c>
      <c r="D9593" s="18" t="s">
        <v>6</v>
      </c>
      <c r="E9593" s="18">
        <v>9.9112294066156362E-2</v>
      </c>
      <c r="F9593" s="18">
        <v>7.883462944583339E-4</v>
      </c>
    </row>
    <row r="9594" spans="2:6" x14ac:dyDescent="0.25">
      <c r="B9594" s="18">
        <v>2011</v>
      </c>
      <c r="C9594" s="19">
        <v>40340</v>
      </c>
      <c r="D9594" s="18" t="s">
        <v>6</v>
      </c>
      <c r="E9594" s="18">
        <v>1.0882947849793333E-2</v>
      </c>
      <c r="F9594" s="18">
        <v>1.4133698506225108E-4</v>
      </c>
    </row>
    <row r="9595" spans="2:6" x14ac:dyDescent="0.25">
      <c r="B9595" s="18">
        <v>2011</v>
      </c>
      <c r="C9595" s="19">
        <v>40340</v>
      </c>
      <c r="D9595" s="18" t="s">
        <v>7</v>
      </c>
      <c r="E9595" s="18">
        <v>3.0340339460029901E-3</v>
      </c>
      <c r="F9595" s="18">
        <v>9.422465670816739E-6</v>
      </c>
    </row>
    <row r="9596" spans="2:6" x14ac:dyDescent="0.25">
      <c r="B9596" s="18">
        <v>2011</v>
      </c>
      <c r="C9596" s="19">
        <v>40340</v>
      </c>
      <c r="D9596" s="18" t="s">
        <v>6</v>
      </c>
      <c r="E9596" s="18">
        <v>1.3568350565976105E-3</v>
      </c>
      <c r="F9596" s="18">
        <v>1.8844931341633478E-5</v>
      </c>
    </row>
    <row r="9597" spans="2:6" x14ac:dyDescent="0.25">
      <c r="B9597" s="18">
        <v>2011</v>
      </c>
      <c r="C9597" s="19">
        <v>40340</v>
      </c>
      <c r="D9597" s="18" t="s">
        <v>6</v>
      </c>
      <c r="E9597" s="18">
        <v>6.1058282030307109E-2</v>
      </c>
      <c r="F9597" s="18">
        <v>1.0710202645828361E-3</v>
      </c>
    </row>
    <row r="9598" spans="2:6" x14ac:dyDescent="0.25">
      <c r="B9598" s="18">
        <v>2011</v>
      </c>
      <c r="C9598" s="19">
        <v>40340</v>
      </c>
      <c r="D9598" s="18" t="s">
        <v>6</v>
      </c>
      <c r="E9598" s="18">
        <v>2.5686460763487375E-2</v>
      </c>
      <c r="F9598" s="18">
        <v>2.8895561390504667E-4</v>
      </c>
    </row>
    <row r="9599" spans="2:6" x14ac:dyDescent="0.25">
      <c r="B9599" s="18">
        <v>2011</v>
      </c>
      <c r="C9599" s="19">
        <v>40340</v>
      </c>
      <c r="D9599" s="18" t="s">
        <v>6</v>
      </c>
      <c r="E9599" s="18">
        <v>5.1886377627297512E-3</v>
      </c>
      <c r="F9599" s="18">
        <v>8.7943012927622902E-5</v>
      </c>
    </row>
    <row r="9600" spans="2:6" x14ac:dyDescent="0.25">
      <c r="B9600" s="18">
        <v>2011</v>
      </c>
      <c r="C9600" s="19">
        <v>40340</v>
      </c>
      <c r="D9600" s="18" t="s">
        <v>6</v>
      </c>
      <c r="E9600" s="18">
        <v>2.2456876515446561E-2</v>
      </c>
      <c r="F9600" s="18">
        <v>8.1661369147078414E-5</v>
      </c>
    </row>
    <row r="9601" spans="2:6" x14ac:dyDescent="0.25">
      <c r="B9601" s="18">
        <v>2011</v>
      </c>
      <c r="C9601" s="19">
        <v>40341</v>
      </c>
      <c r="D9601" s="18" t="s">
        <v>7</v>
      </c>
      <c r="E9601" s="18">
        <v>3.2978629847858586E-4</v>
      </c>
      <c r="F9601" s="18">
        <v>3.1408218902722466E-6</v>
      </c>
    </row>
    <row r="9602" spans="2:6" x14ac:dyDescent="0.25">
      <c r="B9602" s="18">
        <v>2011</v>
      </c>
      <c r="C9602" s="19">
        <v>40341</v>
      </c>
      <c r="D9602" s="18" t="s">
        <v>6</v>
      </c>
      <c r="E9602" s="18">
        <v>0.11125041894511342</v>
      </c>
      <c r="F9602" s="18">
        <v>2.4561227181928969E-3</v>
      </c>
    </row>
    <row r="9603" spans="2:6" x14ac:dyDescent="0.25">
      <c r="B9603" s="18">
        <v>2011</v>
      </c>
      <c r="C9603" s="19">
        <v>40341</v>
      </c>
      <c r="D9603" s="18" t="s">
        <v>6</v>
      </c>
      <c r="E9603" s="18">
        <v>9.3093960827669384E-3</v>
      </c>
      <c r="F9603" s="18">
        <v>2.3870246366069074E-4</v>
      </c>
    </row>
    <row r="9604" spans="2:6" x14ac:dyDescent="0.25">
      <c r="B9604" s="18">
        <v>2011</v>
      </c>
      <c r="C9604" s="19">
        <v>40341</v>
      </c>
      <c r="D9604" s="18" t="s">
        <v>6</v>
      </c>
      <c r="E9604" s="18">
        <v>2.9280404449177434E-2</v>
      </c>
      <c r="F9604" s="18">
        <v>2.5126575122177969E-4</v>
      </c>
    </row>
    <row r="9605" spans="2:6" x14ac:dyDescent="0.25">
      <c r="B9605" s="18">
        <v>2011</v>
      </c>
      <c r="C9605" s="19">
        <v>40341</v>
      </c>
      <c r="D9605" s="18" t="s">
        <v>6</v>
      </c>
      <c r="E9605" s="18">
        <v>5.9424350163950902E-2</v>
      </c>
      <c r="F9605" s="18">
        <v>2.7011068256341318E-4</v>
      </c>
    </row>
    <row r="9606" spans="2:6" x14ac:dyDescent="0.25">
      <c r="B9606" s="18">
        <v>2011</v>
      </c>
      <c r="C9606" s="19">
        <v>40341</v>
      </c>
      <c r="D9606" s="18" t="s">
        <v>7</v>
      </c>
      <c r="E9606" s="18">
        <v>4.0303026495973469E-2</v>
      </c>
      <c r="F9606" s="18">
        <v>1.0050630048871189E-4</v>
      </c>
    </row>
    <row r="9607" spans="2:6" x14ac:dyDescent="0.25">
      <c r="B9607" s="18">
        <v>2011</v>
      </c>
      <c r="C9607" s="19">
        <v>40342</v>
      </c>
      <c r="D9607" s="18" t="s">
        <v>6</v>
      </c>
      <c r="E9607" s="18">
        <v>4.8486082582615768E-2</v>
      </c>
      <c r="F9607" s="18">
        <v>6.3130519994472156E-4</v>
      </c>
    </row>
    <row r="9608" spans="2:6" x14ac:dyDescent="0.25">
      <c r="B9608" s="18">
        <v>2011</v>
      </c>
      <c r="C9608" s="19">
        <v>40342</v>
      </c>
      <c r="D9608" s="18" t="s">
        <v>7</v>
      </c>
      <c r="E9608" s="18">
        <v>1.0465218538387127E-2</v>
      </c>
      <c r="F9608" s="18">
        <v>2.1985753231905725E-5</v>
      </c>
    </row>
    <row r="9609" spans="2:6" x14ac:dyDescent="0.25">
      <c r="B9609" s="18">
        <v>2011</v>
      </c>
      <c r="C9609" s="19">
        <v>40340</v>
      </c>
      <c r="D9609" s="18" t="s">
        <v>6</v>
      </c>
      <c r="E9609" s="18">
        <v>0.65198193361746359</v>
      </c>
      <c r="F9609" s="18">
        <v>3.897759965827858E-3</v>
      </c>
    </row>
    <row r="9610" spans="2:6" x14ac:dyDescent="0.25">
      <c r="B9610" s="18">
        <v>2011</v>
      </c>
      <c r="C9610" s="19">
        <v>40343</v>
      </c>
      <c r="D9610" s="18" t="s">
        <v>6</v>
      </c>
      <c r="E9610" s="18">
        <v>0.18921445553527619</v>
      </c>
      <c r="F9610" s="18">
        <v>2.8393029888061109E-3</v>
      </c>
    </row>
    <row r="9611" spans="2:6" x14ac:dyDescent="0.25">
      <c r="B9611" s="18">
        <v>2011</v>
      </c>
      <c r="C9611" s="19">
        <v>40343</v>
      </c>
      <c r="D9611" s="18" t="s">
        <v>7</v>
      </c>
      <c r="E9611" s="18">
        <v>0.11499177104664748</v>
      </c>
      <c r="F9611" s="18">
        <v>3.3920876414940263E-4</v>
      </c>
    </row>
    <row r="9612" spans="2:6" x14ac:dyDescent="0.25">
      <c r="B9612" s="18">
        <v>2011</v>
      </c>
      <c r="C9612" s="19">
        <v>40343</v>
      </c>
      <c r="D9612" s="18" t="s">
        <v>7</v>
      </c>
      <c r="E9612" s="18">
        <v>9.045567043984069E-3</v>
      </c>
      <c r="F9612" s="18">
        <v>3.7689862683266956E-5</v>
      </c>
    </row>
    <row r="9613" spans="2:6" x14ac:dyDescent="0.25">
      <c r="B9613" s="18">
        <v>2011</v>
      </c>
      <c r="C9613" s="19">
        <v>40343</v>
      </c>
      <c r="D9613" s="18" t="s">
        <v>6</v>
      </c>
      <c r="E9613" s="18">
        <v>4.4184158581205765E-2</v>
      </c>
      <c r="F9613" s="18">
        <v>1.4604821789765945E-3</v>
      </c>
    </row>
    <row r="9614" spans="2:6" x14ac:dyDescent="0.25">
      <c r="B9614" s="18">
        <v>2011</v>
      </c>
      <c r="C9614" s="19">
        <v>40343</v>
      </c>
      <c r="D9614" s="18" t="s">
        <v>7</v>
      </c>
      <c r="E9614" s="18">
        <v>1.3398746183901404E-2</v>
      </c>
      <c r="F9614" s="18">
        <v>5.6534794024900434E-5</v>
      </c>
    </row>
    <row r="9615" spans="2:6" x14ac:dyDescent="0.25">
      <c r="B9615" s="18">
        <v>2011</v>
      </c>
      <c r="C9615" s="19">
        <v>40343</v>
      </c>
      <c r="D9615" s="18" t="s">
        <v>7</v>
      </c>
      <c r="E9615" s="18">
        <v>5.9298717288340016E-3</v>
      </c>
      <c r="F9615" s="18">
        <v>2.5126575122177973E-5</v>
      </c>
    </row>
    <row r="9616" spans="2:6" x14ac:dyDescent="0.25">
      <c r="B9616" s="18">
        <v>2011</v>
      </c>
      <c r="C9616" s="19">
        <v>40343</v>
      </c>
      <c r="D9616" s="18" t="s">
        <v>6</v>
      </c>
      <c r="E9616" s="18">
        <v>2.9009000487012146E-2</v>
      </c>
      <c r="F9616" s="18">
        <v>3.5177205171049161E-4</v>
      </c>
    </row>
    <row r="9617" spans="2:6" x14ac:dyDescent="0.25">
      <c r="B9617" s="18">
        <v>2011</v>
      </c>
      <c r="C9617" s="19">
        <v>40344</v>
      </c>
      <c r="D9617" s="18" t="s">
        <v>6</v>
      </c>
      <c r="E9617" s="18">
        <v>6.8595550083545859E-3</v>
      </c>
      <c r="F9617" s="18">
        <v>1.758860258552458E-4</v>
      </c>
    </row>
    <row r="9618" spans="2:6" x14ac:dyDescent="0.25">
      <c r="B9618" s="18">
        <v>2011</v>
      </c>
      <c r="C9618" s="19">
        <v>40343</v>
      </c>
      <c r="D9618" s="18" t="s">
        <v>6</v>
      </c>
      <c r="E9618" s="18">
        <v>0.21785169080001376</v>
      </c>
      <c r="F9618" s="18">
        <v>4.1113358543663709E-3</v>
      </c>
    </row>
    <row r="9619" spans="2:6" x14ac:dyDescent="0.25">
      <c r="B9619" s="18">
        <v>2011</v>
      </c>
      <c r="C9619" s="19">
        <v>40344</v>
      </c>
      <c r="D9619" s="18" t="s">
        <v>7</v>
      </c>
      <c r="E9619" s="18">
        <v>1.7384449162656884E-2</v>
      </c>
      <c r="F9619" s="18">
        <v>1.287736975011621E-4</v>
      </c>
    </row>
    <row r="9620" spans="2:6" x14ac:dyDescent="0.25">
      <c r="B9620" s="18">
        <v>2011</v>
      </c>
      <c r="C9620" s="19">
        <v>40344</v>
      </c>
      <c r="D9620" s="18" t="s">
        <v>7</v>
      </c>
      <c r="E9620" s="18">
        <v>1.4158825081347286E-2</v>
      </c>
      <c r="F9620" s="18">
        <v>6.1560109049336033E-4</v>
      </c>
    </row>
    <row r="9621" spans="2:6" x14ac:dyDescent="0.25">
      <c r="B9621" s="18">
        <v>2011</v>
      </c>
      <c r="C9621" s="19">
        <v>40344</v>
      </c>
      <c r="D9621" s="18" t="s">
        <v>6</v>
      </c>
      <c r="E9621" s="18">
        <v>2.6508536753897761E-3</v>
      </c>
      <c r="F9621" s="18">
        <v>6.2816437805444932E-6</v>
      </c>
    </row>
    <row r="9622" spans="2:6" x14ac:dyDescent="0.25">
      <c r="B9622" s="18">
        <v>2011</v>
      </c>
      <c r="C9622" s="19">
        <v>40344</v>
      </c>
      <c r="D9622" s="18" t="s">
        <v>7</v>
      </c>
      <c r="E9622" s="18">
        <v>5.2030855434250033E-2</v>
      </c>
      <c r="F9622" s="18">
        <v>2.0729424475796827E-4</v>
      </c>
    </row>
    <row r="9623" spans="2:6" x14ac:dyDescent="0.25">
      <c r="B9623" s="18">
        <v>2011</v>
      </c>
      <c r="C9623" s="19">
        <v>40344</v>
      </c>
      <c r="D9623" s="18" t="s">
        <v>6</v>
      </c>
      <c r="E9623" s="18">
        <v>2.9021194266115559E-3</v>
      </c>
      <c r="F9623" s="18">
        <v>6.9098081585989424E-5</v>
      </c>
    </row>
    <row r="9624" spans="2:6" x14ac:dyDescent="0.25">
      <c r="B9624" s="18">
        <v>2011</v>
      </c>
      <c r="C9624" s="19">
        <v>40344</v>
      </c>
      <c r="D9624" s="18" t="s">
        <v>7</v>
      </c>
      <c r="E9624" s="18">
        <v>3.03403394600299E-2</v>
      </c>
      <c r="F9624" s="18">
        <v>7.2238903476261668E-5</v>
      </c>
    </row>
    <row r="9625" spans="2:6" x14ac:dyDescent="0.25">
      <c r="B9625" s="18">
        <v>2011</v>
      </c>
      <c r="C9625" s="19">
        <v>40344</v>
      </c>
      <c r="D9625" s="18" t="s">
        <v>6</v>
      </c>
      <c r="E9625" s="18">
        <v>4.0045479100971143E-2</v>
      </c>
      <c r="F9625" s="18">
        <v>3.1722301091749688E-4</v>
      </c>
    </row>
    <row r="9626" spans="2:6" x14ac:dyDescent="0.25">
      <c r="B9626" s="18">
        <v>2011</v>
      </c>
      <c r="C9626" s="19">
        <v>40345</v>
      </c>
      <c r="D9626" s="18" t="s">
        <v>6</v>
      </c>
      <c r="E9626" s="18">
        <v>2.60060052514542E-2</v>
      </c>
      <c r="F9626" s="18">
        <v>5.7791122781009334E-4</v>
      </c>
    </row>
    <row r="9627" spans="2:6" x14ac:dyDescent="0.25">
      <c r="B9627" s="18">
        <v>2011</v>
      </c>
      <c r="C9627" s="19">
        <v>40345</v>
      </c>
      <c r="D9627" s="18" t="s">
        <v>6</v>
      </c>
      <c r="E9627" s="18">
        <v>1.4322147819641443E-3</v>
      </c>
      <c r="F9627" s="18">
        <v>5.9675615915172685E-5</v>
      </c>
    </row>
    <row r="9628" spans="2:6" x14ac:dyDescent="0.25">
      <c r="B9628" s="18">
        <v>2011</v>
      </c>
      <c r="C9628" s="19">
        <v>40345</v>
      </c>
      <c r="D9628" s="18" t="s">
        <v>7</v>
      </c>
      <c r="E9628" s="18">
        <v>3.5550962975991557E-2</v>
      </c>
      <c r="F9628" s="18">
        <v>2.4184328555096297E-4</v>
      </c>
    </row>
    <row r="9629" spans="2:6" x14ac:dyDescent="0.25">
      <c r="B9629" s="18">
        <v>2011</v>
      </c>
      <c r="C9629" s="19">
        <v>40345</v>
      </c>
      <c r="D9629" s="18" t="s">
        <v>7</v>
      </c>
      <c r="E9629" s="18">
        <v>6.2879254243250375E-3</v>
      </c>
      <c r="F9629" s="18">
        <v>4.0830684573539207E-5</v>
      </c>
    </row>
    <row r="9630" spans="2:6" x14ac:dyDescent="0.25">
      <c r="B9630" s="18">
        <v>2011</v>
      </c>
      <c r="C9630" s="19">
        <v>40345</v>
      </c>
      <c r="D9630" s="18" t="s">
        <v>7</v>
      </c>
      <c r="E9630" s="18">
        <v>4.391811249167682E-2</v>
      </c>
      <c r="F9630" s="18">
        <v>1.8530849152606255E-4</v>
      </c>
    </row>
    <row r="9631" spans="2:6" x14ac:dyDescent="0.25">
      <c r="B9631" s="18">
        <v>2011</v>
      </c>
      <c r="C9631" s="19">
        <v>40345</v>
      </c>
      <c r="D9631" s="18" t="s">
        <v>7</v>
      </c>
      <c r="E9631" s="18">
        <v>1.5892558764777566E-3</v>
      </c>
      <c r="F9631" s="18">
        <v>6.2816437805444932E-6</v>
      </c>
    </row>
    <row r="9632" spans="2:6" x14ac:dyDescent="0.25">
      <c r="B9632" s="18">
        <v>2011</v>
      </c>
      <c r="C9632" s="19">
        <v>40345</v>
      </c>
      <c r="D9632" s="18" t="s">
        <v>6</v>
      </c>
      <c r="E9632" s="18">
        <v>1.6081008078193903E-3</v>
      </c>
      <c r="F9632" s="18">
        <v>5.0253150244355946E-5</v>
      </c>
    </row>
    <row r="9633" spans="2:6" x14ac:dyDescent="0.25">
      <c r="B9633" s="18">
        <v>2011</v>
      </c>
      <c r="C9633" s="19">
        <v>40345</v>
      </c>
      <c r="D9633" s="18" t="s">
        <v>6</v>
      </c>
      <c r="E9633" s="18">
        <v>1.5107353292209505E-2</v>
      </c>
      <c r="F9633" s="18">
        <v>2.3242081988014622E-4</v>
      </c>
    </row>
    <row r="9634" spans="2:6" x14ac:dyDescent="0.25">
      <c r="B9634" s="18">
        <v>2011</v>
      </c>
      <c r="C9634" s="19">
        <v>40345</v>
      </c>
      <c r="D9634" s="18" t="s">
        <v>7</v>
      </c>
      <c r="E9634" s="18">
        <v>2.5252207997788861E-2</v>
      </c>
      <c r="F9634" s="18">
        <v>9.422465670816739E-5</v>
      </c>
    </row>
    <row r="9635" spans="2:6" x14ac:dyDescent="0.25">
      <c r="B9635" s="18">
        <v>2011</v>
      </c>
      <c r="C9635" s="19">
        <v>40345</v>
      </c>
      <c r="D9635" s="18" t="s">
        <v>7</v>
      </c>
      <c r="E9635" s="18">
        <v>0.10519723143357476</v>
      </c>
      <c r="F9635" s="18">
        <v>6.2816437805444925E-4</v>
      </c>
    </row>
    <row r="9636" spans="2:6" x14ac:dyDescent="0.25">
      <c r="B9636" s="18">
        <v>2011</v>
      </c>
      <c r="C9636" s="19">
        <v>40342</v>
      </c>
      <c r="D9636" s="18" t="s">
        <v>7</v>
      </c>
      <c r="E9636" s="18">
        <v>3.0701533977411204E-2</v>
      </c>
      <c r="F9636" s="18">
        <v>3.6119451738130833E-4</v>
      </c>
    </row>
    <row r="9637" spans="2:6" x14ac:dyDescent="0.25">
      <c r="B9637" s="18">
        <v>2011</v>
      </c>
      <c r="C9637" s="19">
        <v>40345</v>
      </c>
      <c r="D9637" s="18" t="s">
        <v>6</v>
      </c>
      <c r="E9637" s="18">
        <v>6.8176457773960863E-2</v>
      </c>
      <c r="F9637" s="18">
        <v>7.9462793823887831E-4</v>
      </c>
    </row>
    <row r="9638" spans="2:6" x14ac:dyDescent="0.25">
      <c r="B9638" s="18">
        <v>2011</v>
      </c>
      <c r="C9638" s="19">
        <v>40345</v>
      </c>
      <c r="D9638" s="18" t="s">
        <v>7</v>
      </c>
      <c r="E9638" s="18">
        <v>6.1811374800557813E-3</v>
      </c>
      <c r="F9638" s="18">
        <v>1.2563287561088986E-5</v>
      </c>
    </row>
    <row r="9639" spans="2:6" x14ac:dyDescent="0.25">
      <c r="B9639" s="18">
        <v>2011</v>
      </c>
      <c r="C9639" s="19">
        <v>40345</v>
      </c>
      <c r="D9639" s="18" t="s">
        <v>7</v>
      </c>
      <c r="E9639" s="18">
        <v>0.23879576252928711</v>
      </c>
      <c r="F9639" s="18">
        <v>1.0867243740341973E-3</v>
      </c>
    </row>
    <row r="9640" spans="2:6" x14ac:dyDescent="0.25">
      <c r="B9640" s="18">
        <v>2011</v>
      </c>
      <c r="C9640" s="19">
        <v>40345</v>
      </c>
      <c r="D9640" s="18" t="s">
        <v>7</v>
      </c>
      <c r="E9640" s="18">
        <v>2.3179265550209178E-3</v>
      </c>
      <c r="F9640" s="18">
        <v>1.287736975011621E-4</v>
      </c>
    </row>
    <row r="9641" spans="2:6" x14ac:dyDescent="0.25">
      <c r="B9641" s="18">
        <v>2011</v>
      </c>
      <c r="C9641" s="19">
        <v>40345</v>
      </c>
      <c r="D9641" s="18" t="s">
        <v>7</v>
      </c>
      <c r="E9641" s="18">
        <v>9.8087867633202264E-3</v>
      </c>
      <c r="F9641" s="18">
        <v>2.8267397012450217E-5</v>
      </c>
    </row>
    <row r="9642" spans="2:6" x14ac:dyDescent="0.25">
      <c r="B9642" s="18">
        <v>2011</v>
      </c>
      <c r="C9642" s="19">
        <v>40345</v>
      </c>
      <c r="D9642" s="18" t="s">
        <v>6</v>
      </c>
      <c r="E9642" s="18">
        <v>3.4863122982021935E-3</v>
      </c>
      <c r="F9642" s="18">
        <v>1.5704109451361231E-5</v>
      </c>
    </row>
    <row r="9643" spans="2:6" x14ac:dyDescent="0.25">
      <c r="B9643" s="18">
        <v>2011</v>
      </c>
      <c r="C9643" s="19">
        <v>40331</v>
      </c>
      <c r="D9643" s="18" t="s">
        <v>7</v>
      </c>
      <c r="E9643" s="18">
        <v>2.8098263753659057E-2</v>
      </c>
      <c r="F9643" s="18">
        <v>6.7213588451826075E-4</v>
      </c>
    </row>
    <row r="9644" spans="2:6" x14ac:dyDescent="0.25">
      <c r="B9644" s="18">
        <v>2011</v>
      </c>
      <c r="C9644" s="19">
        <v>40346</v>
      </c>
      <c r="D9644" s="18" t="s">
        <v>6</v>
      </c>
      <c r="E9644" s="18">
        <v>2.2613917609960171E-4</v>
      </c>
      <c r="F9644" s="18">
        <v>1.8844931341633478E-5</v>
      </c>
    </row>
    <row r="9645" spans="2:6" x14ac:dyDescent="0.25">
      <c r="B9645" s="18">
        <v>2011</v>
      </c>
      <c r="C9645" s="19">
        <v>40346</v>
      </c>
      <c r="D9645" s="18" t="s">
        <v>6</v>
      </c>
      <c r="E9645" s="18">
        <v>0.12035001319145194</v>
      </c>
      <c r="F9645" s="18">
        <v>2.4561227181928969E-3</v>
      </c>
    </row>
    <row r="9646" spans="2:6" x14ac:dyDescent="0.25">
      <c r="B9646" s="18">
        <v>2011</v>
      </c>
      <c r="C9646" s="19">
        <v>40346</v>
      </c>
      <c r="D9646" s="18" t="s">
        <v>7</v>
      </c>
      <c r="E9646" s="18">
        <v>1.5358619043431285E-2</v>
      </c>
      <c r="F9646" s="18">
        <v>4.7112328354083695E-5</v>
      </c>
    </row>
    <row r="9647" spans="2:6" x14ac:dyDescent="0.25">
      <c r="B9647" s="18">
        <v>2011</v>
      </c>
      <c r="C9647" s="19">
        <v>40346</v>
      </c>
      <c r="D9647" s="18" t="s">
        <v>7</v>
      </c>
      <c r="E9647" s="18">
        <v>3.6182268175936278E-3</v>
      </c>
      <c r="F9647" s="18">
        <v>9.422465670816739E-6</v>
      </c>
    </row>
    <row r="9648" spans="2:6" x14ac:dyDescent="0.25">
      <c r="B9648" s="18">
        <v>2011</v>
      </c>
      <c r="C9648" s="19">
        <v>40346</v>
      </c>
      <c r="D9648" s="18" t="s">
        <v>7</v>
      </c>
      <c r="E9648" s="18">
        <v>5.0856188047288212E-2</v>
      </c>
      <c r="F9648" s="18">
        <v>1.3819616317197885E-4</v>
      </c>
    </row>
    <row r="9649" spans="2:6" x14ac:dyDescent="0.25">
      <c r="B9649" s="18">
        <v>2011</v>
      </c>
      <c r="C9649" s="19">
        <v>40346</v>
      </c>
      <c r="D9649" s="18" t="s">
        <v>7</v>
      </c>
      <c r="E9649" s="18">
        <v>1.3483548374938753E-2</v>
      </c>
      <c r="F9649" s="18">
        <v>1.6646356018442906E-4</v>
      </c>
    </row>
    <row r="9650" spans="2:6" x14ac:dyDescent="0.25">
      <c r="B9650" s="18">
        <v>2011</v>
      </c>
      <c r="C9650" s="19">
        <v>40346</v>
      </c>
      <c r="D9650" s="18" t="s">
        <v>7</v>
      </c>
      <c r="E9650" s="18">
        <v>8.706358279834665E-3</v>
      </c>
      <c r="F9650" s="18">
        <v>6.595725969571718E-5</v>
      </c>
    </row>
    <row r="9651" spans="2:6" x14ac:dyDescent="0.25">
      <c r="B9651" s="18">
        <v>2011</v>
      </c>
      <c r="C9651" s="19">
        <v>40346</v>
      </c>
      <c r="D9651" s="18" t="s">
        <v>7</v>
      </c>
      <c r="E9651" s="18">
        <v>2.8078947699033885E-3</v>
      </c>
      <c r="F9651" s="18">
        <v>9.422465670816739E-6</v>
      </c>
    </row>
    <row r="9652" spans="2:6" x14ac:dyDescent="0.25">
      <c r="B9652" s="18">
        <v>2011</v>
      </c>
      <c r="C9652" s="19">
        <v>40346</v>
      </c>
      <c r="D9652" s="18" t="s">
        <v>7</v>
      </c>
      <c r="E9652" s="18">
        <v>1.788383984321017E-2</v>
      </c>
      <c r="F9652" s="18">
        <v>8.1661369147078414E-5</v>
      </c>
    </row>
    <row r="9653" spans="2:6" x14ac:dyDescent="0.25">
      <c r="B9653" s="18">
        <v>2011</v>
      </c>
      <c r="C9653" s="19">
        <v>40345</v>
      </c>
      <c r="D9653" s="18" t="s">
        <v>6</v>
      </c>
      <c r="E9653" s="18">
        <v>1.3295099061522422E-2</v>
      </c>
      <c r="F9653" s="18">
        <v>7.8206465067778938E-4</v>
      </c>
    </row>
    <row r="9654" spans="2:6" x14ac:dyDescent="0.25">
      <c r="B9654" s="18">
        <v>2011</v>
      </c>
      <c r="C9654" s="19">
        <v>40346</v>
      </c>
      <c r="D9654" s="18" t="s">
        <v>6</v>
      </c>
      <c r="E9654" s="18">
        <v>3.0151890146613565E-4</v>
      </c>
      <c r="F9654" s="18">
        <v>9.422465670816739E-6</v>
      </c>
    </row>
    <row r="9655" spans="2:6" x14ac:dyDescent="0.25">
      <c r="B9655" s="18">
        <v>2011</v>
      </c>
      <c r="C9655" s="19">
        <v>40346</v>
      </c>
      <c r="D9655" s="18" t="s">
        <v>6</v>
      </c>
      <c r="E9655" s="18">
        <v>1.6960438207470129E-4</v>
      </c>
      <c r="F9655" s="18">
        <v>3.1408218902722466E-6</v>
      </c>
    </row>
    <row r="9656" spans="2:6" x14ac:dyDescent="0.25">
      <c r="B9656" s="18">
        <v>2011</v>
      </c>
      <c r="C9656" s="19">
        <v>40346</v>
      </c>
      <c r="D9656" s="18" t="s">
        <v>6</v>
      </c>
      <c r="E9656" s="18">
        <v>4.4876063168209857E-2</v>
      </c>
      <c r="F9656" s="18">
        <v>2.3618980614847295E-3</v>
      </c>
    </row>
    <row r="9657" spans="2:6" x14ac:dyDescent="0.25">
      <c r="B9657" s="18">
        <v>2011</v>
      </c>
      <c r="C9657" s="19">
        <v>40347</v>
      </c>
      <c r="D9657" s="18" t="s">
        <v>7</v>
      </c>
      <c r="E9657" s="18">
        <v>9.9281379951505731E-3</v>
      </c>
      <c r="F9657" s="18">
        <v>9.1083834817895146E-5</v>
      </c>
    </row>
    <row r="9658" spans="2:6" x14ac:dyDescent="0.25">
      <c r="B9658" s="18">
        <v>2011</v>
      </c>
      <c r="C9658" s="19">
        <v>40347</v>
      </c>
      <c r="D9658" s="18" t="s">
        <v>6</v>
      </c>
      <c r="E9658" s="18">
        <v>6.1676018018165892E-2</v>
      </c>
      <c r="F9658" s="18">
        <v>3.8632109250348633E-4</v>
      </c>
    </row>
    <row r="9659" spans="2:6" x14ac:dyDescent="0.25">
      <c r="B9659" s="18">
        <v>2011</v>
      </c>
      <c r="C9659" s="19">
        <v>40346</v>
      </c>
      <c r="D9659" s="18" t="s">
        <v>6</v>
      </c>
      <c r="E9659" s="18">
        <v>0.1144218979412106</v>
      </c>
      <c r="F9659" s="18">
        <v>8.2917697903187309E-4</v>
      </c>
    </row>
    <row r="9660" spans="2:6" x14ac:dyDescent="0.25">
      <c r="B9660" s="18">
        <v>2011</v>
      </c>
      <c r="C9660" s="19">
        <v>40347</v>
      </c>
      <c r="D9660" s="18" t="s">
        <v>7</v>
      </c>
      <c r="E9660" s="18">
        <v>7.1610739098207214E-4</v>
      </c>
      <c r="F9660" s="18">
        <v>3.1408218902722466E-6</v>
      </c>
    </row>
    <row r="9661" spans="2:6" x14ac:dyDescent="0.25">
      <c r="B9661" s="18">
        <v>2011</v>
      </c>
      <c r="C9661" s="19">
        <v>40347</v>
      </c>
      <c r="D9661" s="18" t="s">
        <v>7</v>
      </c>
      <c r="E9661" s="18">
        <v>7.4625928112868577E-3</v>
      </c>
      <c r="F9661" s="18">
        <v>1.8844931341633478E-5</v>
      </c>
    </row>
    <row r="9662" spans="2:6" x14ac:dyDescent="0.25">
      <c r="B9662" s="18">
        <v>2011</v>
      </c>
      <c r="C9662" s="19">
        <v>40347</v>
      </c>
      <c r="D9662" s="18" t="s">
        <v>6</v>
      </c>
      <c r="E9662" s="18">
        <v>9.8747440230159429E-3</v>
      </c>
      <c r="F9662" s="18">
        <v>3.7689862683266956E-5</v>
      </c>
    </row>
    <row r="9663" spans="2:6" x14ac:dyDescent="0.25">
      <c r="B9663" s="18">
        <v>2011</v>
      </c>
      <c r="C9663" s="19">
        <v>40347</v>
      </c>
      <c r="D9663" s="18" t="s">
        <v>7</v>
      </c>
      <c r="E9663" s="18">
        <v>6.4072766561553826E-3</v>
      </c>
      <c r="F9663" s="18">
        <v>7.5379725366533912E-5</v>
      </c>
    </row>
    <row r="9664" spans="2:6" x14ac:dyDescent="0.25">
      <c r="B9664" s="18">
        <v>2011</v>
      </c>
      <c r="C9664" s="19">
        <v>40347</v>
      </c>
      <c r="D9664" s="18" t="s">
        <v>7</v>
      </c>
      <c r="E9664" s="18">
        <v>0.30903174742766687</v>
      </c>
      <c r="F9664" s="18">
        <v>6.1560109049336033E-4</v>
      </c>
    </row>
    <row r="9665" spans="2:6" x14ac:dyDescent="0.25">
      <c r="B9665" s="18">
        <v>2011</v>
      </c>
      <c r="C9665" s="19">
        <v>40347</v>
      </c>
      <c r="D9665" s="18" t="s">
        <v>6</v>
      </c>
      <c r="E9665" s="18">
        <v>8.806311010465219E-2</v>
      </c>
      <c r="F9665" s="18">
        <v>1.0521753332412025E-3</v>
      </c>
    </row>
    <row r="9666" spans="2:6" x14ac:dyDescent="0.25">
      <c r="B9666" s="18">
        <v>2011</v>
      </c>
      <c r="C9666" s="19">
        <v>40348</v>
      </c>
      <c r="D9666" s="18" t="s">
        <v>6</v>
      </c>
      <c r="E9666" s="18">
        <v>0.15083483045843438</v>
      </c>
      <c r="F9666" s="18">
        <v>2.0949282008115885E-3</v>
      </c>
    </row>
    <row r="9667" spans="2:6" x14ac:dyDescent="0.25">
      <c r="B9667" s="18">
        <v>2011</v>
      </c>
      <c r="C9667" s="19">
        <v>40348</v>
      </c>
      <c r="D9667" s="18" t="s">
        <v>6</v>
      </c>
      <c r="E9667" s="18">
        <v>0.29698457263047584</v>
      </c>
      <c r="F9667" s="18">
        <v>2.6100229908162368E-3</v>
      </c>
    </row>
    <row r="9668" spans="2:6" x14ac:dyDescent="0.25">
      <c r="B9668" s="18">
        <v>2011</v>
      </c>
      <c r="C9668" s="19">
        <v>40348</v>
      </c>
      <c r="D9668" s="18" t="s">
        <v>6</v>
      </c>
      <c r="E9668" s="18">
        <v>0.43918740656054878</v>
      </c>
      <c r="F9668" s="18">
        <v>5.7037325527343995E-3</v>
      </c>
    </row>
    <row r="9669" spans="2:6" x14ac:dyDescent="0.25">
      <c r="B9669" s="18">
        <v>2011</v>
      </c>
      <c r="C9669" s="19">
        <v>40348</v>
      </c>
      <c r="D9669" s="18" t="s">
        <v>7</v>
      </c>
      <c r="E9669" s="18">
        <v>2.4247144992901744E-3</v>
      </c>
      <c r="F9669" s="18">
        <v>1.2563287561088986E-5</v>
      </c>
    </row>
    <row r="9670" spans="2:6" x14ac:dyDescent="0.25">
      <c r="B9670" s="18">
        <v>2011</v>
      </c>
      <c r="C9670" s="19">
        <v>40348</v>
      </c>
      <c r="D9670" s="18" t="s">
        <v>7</v>
      </c>
      <c r="E9670" s="18">
        <v>2.8242270437328042E-2</v>
      </c>
      <c r="F9670" s="18">
        <v>1.0050630048871189E-4</v>
      </c>
    </row>
    <row r="9671" spans="2:6" x14ac:dyDescent="0.25">
      <c r="B9671" s="18">
        <v>2011</v>
      </c>
      <c r="C9671" s="19">
        <v>40349</v>
      </c>
      <c r="D9671" s="18" t="s">
        <v>6</v>
      </c>
      <c r="E9671" s="18">
        <v>0.1011525152226417</v>
      </c>
      <c r="F9671" s="18">
        <v>7.9462793823887831E-4</v>
      </c>
    </row>
    <row r="9672" spans="2:6" x14ac:dyDescent="0.25">
      <c r="B9672" s="18">
        <v>2011</v>
      </c>
      <c r="C9672" s="19">
        <v>40349</v>
      </c>
      <c r="D9672" s="18" t="s">
        <v>6</v>
      </c>
      <c r="E9672" s="18">
        <v>5.987976933804038E-2</v>
      </c>
      <c r="F9672" s="18">
        <v>4.868273929921982E-4</v>
      </c>
    </row>
    <row r="9673" spans="2:6" x14ac:dyDescent="0.25">
      <c r="B9673" s="18">
        <v>2011</v>
      </c>
      <c r="C9673" s="19">
        <v>40350</v>
      </c>
      <c r="D9673" s="18" t="s">
        <v>6</v>
      </c>
      <c r="E9673" s="18">
        <v>4.844722140148687E-2</v>
      </c>
      <c r="F9673" s="18">
        <v>5.4964383079764308E-4</v>
      </c>
    </row>
    <row r="9674" spans="2:6" x14ac:dyDescent="0.25">
      <c r="B9674" s="18">
        <v>2011</v>
      </c>
      <c r="C9674" s="19">
        <v>40350</v>
      </c>
      <c r="D9674" s="18" t="s">
        <v>7</v>
      </c>
      <c r="E9674" s="18">
        <v>2.2425468296543836E-3</v>
      </c>
      <c r="F9674" s="18">
        <v>6.2816437805444932E-6</v>
      </c>
    </row>
    <row r="9675" spans="2:6" x14ac:dyDescent="0.25">
      <c r="B9675" s="18">
        <v>2011</v>
      </c>
      <c r="C9675" s="19">
        <v>40350</v>
      </c>
      <c r="D9675" s="18" t="s">
        <v>6</v>
      </c>
      <c r="E9675" s="18">
        <v>1.5704109451361232E-3</v>
      </c>
      <c r="F9675" s="18">
        <v>3.1408218902722461E-5</v>
      </c>
    </row>
    <row r="9676" spans="2:6" x14ac:dyDescent="0.25">
      <c r="B9676" s="18">
        <v>2011</v>
      </c>
      <c r="C9676" s="19">
        <v>40350</v>
      </c>
      <c r="D9676" s="18" t="s">
        <v>7</v>
      </c>
      <c r="E9676" s="18">
        <v>0.24837624303420847</v>
      </c>
      <c r="F9676" s="18">
        <v>1.1997939620839982E-3</v>
      </c>
    </row>
    <row r="9677" spans="2:6" x14ac:dyDescent="0.25">
      <c r="B9677" s="18">
        <v>2011</v>
      </c>
      <c r="C9677" s="19">
        <v>40350</v>
      </c>
      <c r="D9677" s="18" t="s">
        <v>7</v>
      </c>
      <c r="E9677" s="18">
        <v>1.1432591680590977E-3</v>
      </c>
      <c r="F9677" s="18">
        <v>3.1408218902722466E-6</v>
      </c>
    </row>
    <row r="9678" spans="2:6" x14ac:dyDescent="0.25">
      <c r="B9678" s="18">
        <v>2011</v>
      </c>
      <c r="C9678" s="19">
        <v>40350</v>
      </c>
      <c r="D9678" s="18" t="s">
        <v>7</v>
      </c>
      <c r="E9678" s="18">
        <v>2.6866590449388796E-2</v>
      </c>
      <c r="F9678" s="18">
        <v>8.1661369147078414E-5</v>
      </c>
    </row>
    <row r="9679" spans="2:6" x14ac:dyDescent="0.25">
      <c r="B9679" s="18">
        <v>2011</v>
      </c>
      <c r="C9679" s="19">
        <v>40342</v>
      </c>
      <c r="D9679" s="18" t="s">
        <v>7</v>
      </c>
      <c r="E9679" s="18">
        <v>7.1610739098207214E-4</v>
      </c>
      <c r="F9679" s="18">
        <v>6.2816437805444932E-6</v>
      </c>
    </row>
    <row r="9680" spans="2:6" x14ac:dyDescent="0.25">
      <c r="B9680" s="18">
        <v>2011</v>
      </c>
      <c r="C9680" s="19">
        <v>40351</v>
      </c>
      <c r="D9680" s="18" t="s">
        <v>7</v>
      </c>
      <c r="E9680" s="18">
        <v>5.1446662562659399E-3</v>
      </c>
      <c r="F9680" s="18">
        <v>4.3971506463811451E-5</v>
      </c>
    </row>
    <row r="9681" spans="2:6" x14ac:dyDescent="0.25">
      <c r="B9681" s="18">
        <v>2011</v>
      </c>
      <c r="C9681" s="19">
        <v>40351</v>
      </c>
      <c r="D9681" s="18" t="s">
        <v>7</v>
      </c>
      <c r="E9681" s="18">
        <v>1.5195296305137128E-2</v>
      </c>
      <c r="F9681" s="18">
        <v>1.8530849152606255E-4</v>
      </c>
    </row>
    <row r="9682" spans="2:6" x14ac:dyDescent="0.25">
      <c r="B9682" s="18">
        <v>2011</v>
      </c>
      <c r="C9682" s="19">
        <v>40351</v>
      </c>
      <c r="D9682" s="18" t="s">
        <v>7</v>
      </c>
      <c r="E9682" s="18">
        <v>7.894440574491085E-2</v>
      </c>
      <c r="F9682" s="18">
        <v>8.5116273226377884E-4</v>
      </c>
    </row>
    <row r="9683" spans="2:6" x14ac:dyDescent="0.25">
      <c r="B9683" s="18">
        <v>2011</v>
      </c>
      <c r="C9683" s="19">
        <v>40351</v>
      </c>
      <c r="D9683" s="18" t="s">
        <v>6</v>
      </c>
      <c r="E9683" s="18">
        <v>3.0465972335640791E-4</v>
      </c>
      <c r="F9683" s="18">
        <v>3.1408218902722466E-6</v>
      </c>
    </row>
    <row r="9684" spans="2:6" x14ac:dyDescent="0.25">
      <c r="B9684" s="18">
        <v>2011</v>
      </c>
      <c r="C9684" s="19">
        <v>40351</v>
      </c>
      <c r="D9684" s="18" t="s">
        <v>7</v>
      </c>
      <c r="E9684" s="18">
        <v>4.53691722049826E-2</v>
      </c>
      <c r="F9684" s="18">
        <v>1.4133698506225108E-4</v>
      </c>
    </row>
    <row r="9685" spans="2:6" x14ac:dyDescent="0.25">
      <c r="B9685" s="18">
        <v>2011</v>
      </c>
      <c r="C9685" s="19">
        <v>40351</v>
      </c>
      <c r="D9685" s="18" t="s">
        <v>7</v>
      </c>
      <c r="E9685" s="18">
        <v>0.10333304018995691</v>
      </c>
      <c r="F9685" s="18">
        <v>2.9523725768559119E-4</v>
      </c>
    </row>
    <row r="9686" spans="2:6" x14ac:dyDescent="0.25">
      <c r="B9686" s="18">
        <v>2011</v>
      </c>
      <c r="C9686" s="19">
        <v>40351</v>
      </c>
      <c r="D9686" s="18" t="s">
        <v>7</v>
      </c>
      <c r="E9686" s="18">
        <v>0.13388769455544067</v>
      </c>
      <c r="F9686" s="18">
        <v>5.5906629646845991E-4</v>
      </c>
    </row>
    <row r="9687" spans="2:6" x14ac:dyDescent="0.25">
      <c r="B9687" s="18">
        <v>2011</v>
      </c>
      <c r="C9687" s="19">
        <v>40351</v>
      </c>
      <c r="D9687" s="18" t="s">
        <v>6</v>
      </c>
      <c r="E9687" s="18">
        <v>7.3938088118898959E-2</v>
      </c>
      <c r="F9687" s="18">
        <v>1.2971594406824378E-3</v>
      </c>
    </row>
    <row r="9688" spans="2:6" x14ac:dyDescent="0.25">
      <c r="B9688" s="18">
        <v>2011</v>
      </c>
      <c r="C9688" s="19">
        <v>40351</v>
      </c>
      <c r="D9688" s="18" t="s">
        <v>7</v>
      </c>
      <c r="E9688" s="18">
        <v>6.2395567672148447E-2</v>
      </c>
      <c r="F9688" s="18">
        <v>1.3505534128170659E-4</v>
      </c>
    </row>
    <row r="9689" spans="2:6" x14ac:dyDescent="0.25">
      <c r="B9689" s="18">
        <v>2011</v>
      </c>
      <c r="C9689" s="19">
        <v>40352</v>
      </c>
      <c r="D9689" s="18" t="s">
        <v>7</v>
      </c>
      <c r="E9689" s="18">
        <v>5.3551013229141799E-3</v>
      </c>
      <c r="F9689" s="18">
        <v>3.4549040792994712E-5</v>
      </c>
    </row>
    <row r="9690" spans="2:6" x14ac:dyDescent="0.25">
      <c r="B9690" s="18">
        <v>2011</v>
      </c>
      <c r="C9690" s="19">
        <v>40352</v>
      </c>
      <c r="D9690" s="18" t="s">
        <v>7</v>
      </c>
      <c r="E9690" s="18">
        <v>4.8576658039875882E-2</v>
      </c>
      <c r="F9690" s="18">
        <v>1.0490345113509303E-3</v>
      </c>
    </row>
    <row r="9691" spans="2:6" x14ac:dyDescent="0.25">
      <c r="B9691" s="18">
        <v>2011</v>
      </c>
      <c r="C9691" s="19">
        <v>40352</v>
      </c>
      <c r="D9691" s="18" t="s">
        <v>7</v>
      </c>
      <c r="E9691" s="18">
        <v>7.3495232232370561E-2</v>
      </c>
      <c r="F9691" s="18">
        <v>2.3556164177041848E-4</v>
      </c>
    </row>
    <row r="9692" spans="2:6" x14ac:dyDescent="0.25">
      <c r="B9692" s="18">
        <v>2011</v>
      </c>
      <c r="C9692" s="19">
        <v>40352</v>
      </c>
      <c r="D9692" s="18" t="s">
        <v>6</v>
      </c>
      <c r="E9692" s="18">
        <v>0.26075731497418242</v>
      </c>
      <c r="F9692" s="18">
        <v>1.2908777969018934E-3</v>
      </c>
    </row>
    <row r="9693" spans="2:6" x14ac:dyDescent="0.25">
      <c r="B9693" s="18">
        <v>2011</v>
      </c>
      <c r="C9693" s="19">
        <v>40352</v>
      </c>
      <c r="D9693" s="18" t="s">
        <v>7</v>
      </c>
      <c r="E9693" s="18">
        <v>1.837380805809264E-2</v>
      </c>
      <c r="F9693" s="18">
        <v>4.7112328354083695E-5</v>
      </c>
    </row>
    <row r="9694" spans="2:6" x14ac:dyDescent="0.25">
      <c r="B9694" s="18">
        <v>2011</v>
      </c>
      <c r="C9694" s="19">
        <v>40352</v>
      </c>
      <c r="D9694" s="18" t="s">
        <v>7</v>
      </c>
      <c r="E9694" s="18">
        <v>2.6156764702187269E-2</v>
      </c>
      <c r="F9694" s="18">
        <v>7.5379725366533912E-5</v>
      </c>
    </row>
    <row r="9695" spans="2:6" x14ac:dyDescent="0.25">
      <c r="B9695" s="18">
        <v>2011</v>
      </c>
      <c r="C9695" s="19">
        <v>40352</v>
      </c>
      <c r="D9695" s="18" t="s">
        <v>6</v>
      </c>
      <c r="E9695" s="18">
        <v>0.12978881113609808</v>
      </c>
      <c r="F9695" s="18">
        <v>4.7677676294332703E-3</v>
      </c>
    </row>
    <row r="9696" spans="2:6" x14ac:dyDescent="0.25">
      <c r="B9696" s="18">
        <v>2011</v>
      </c>
      <c r="C9696" s="19">
        <v>40353</v>
      </c>
      <c r="D9696" s="18" t="s">
        <v>7</v>
      </c>
      <c r="E9696" s="18">
        <v>6.2414412603490073E-2</v>
      </c>
      <c r="F9696" s="18">
        <v>6.7841752829880526E-4</v>
      </c>
    </row>
    <row r="9697" spans="2:6" x14ac:dyDescent="0.25">
      <c r="B9697" s="18">
        <v>2011</v>
      </c>
      <c r="C9697" s="19">
        <v>40353</v>
      </c>
      <c r="D9697" s="18" t="s">
        <v>6</v>
      </c>
      <c r="E9697" s="18">
        <v>3.7689862683266956E-4</v>
      </c>
      <c r="F9697" s="18">
        <v>2.5126575122177973E-5</v>
      </c>
    </row>
    <row r="9698" spans="2:6" x14ac:dyDescent="0.25">
      <c r="B9698" s="18">
        <v>2011</v>
      </c>
      <c r="C9698" s="19">
        <v>40353</v>
      </c>
      <c r="D9698" s="18" t="s">
        <v>7</v>
      </c>
      <c r="E9698" s="18">
        <v>1.6231767528926966E-2</v>
      </c>
      <c r="F9698" s="18">
        <v>1.0678794426925638E-4</v>
      </c>
    </row>
    <row r="9699" spans="2:6" x14ac:dyDescent="0.25">
      <c r="B9699" s="18">
        <v>2011</v>
      </c>
      <c r="C9699" s="19">
        <v>40353</v>
      </c>
      <c r="D9699" s="18" t="s">
        <v>7</v>
      </c>
      <c r="E9699" s="18">
        <v>4.9310903677274255E-4</v>
      </c>
      <c r="F9699" s="18">
        <v>3.1408218902722466E-6</v>
      </c>
    </row>
    <row r="9700" spans="2:6" x14ac:dyDescent="0.25">
      <c r="B9700" s="18">
        <v>2011</v>
      </c>
      <c r="C9700" s="19">
        <v>40353</v>
      </c>
      <c r="D9700" s="18" t="s">
        <v>7</v>
      </c>
      <c r="E9700" s="18">
        <v>9.3219593703280281E-3</v>
      </c>
      <c r="F9700" s="18">
        <v>4.3971506463811451E-5</v>
      </c>
    </row>
    <row r="9701" spans="2:6" x14ac:dyDescent="0.25">
      <c r="B9701" s="18">
        <v>2011</v>
      </c>
      <c r="C9701" s="19">
        <v>40353</v>
      </c>
      <c r="D9701" s="18" t="s">
        <v>7</v>
      </c>
      <c r="E9701" s="18">
        <v>4.3264821538500198E-2</v>
      </c>
      <c r="F9701" s="18">
        <v>4.5541917408947573E-4</v>
      </c>
    </row>
    <row r="9702" spans="2:6" x14ac:dyDescent="0.25">
      <c r="B9702" s="18">
        <v>2011</v>
      </c>
      <c r="C9702" s="19">
        <v>40353</v>
      </c>
      <c r="D9702" s="18" t="s">
        <v>7</v>
      </c>
      <c r="E9702" s="18">
        <v>6.0756058645426332E-2</v>
      </c>
      <c r="F9702" s="18">
        <v>1.6332273829415683E-4</v>
      </c>
    </row>
    <row r="9703" spans="2:6" x14ac:dyDescent="0.25">
      <c r="B9703" s="18">
        <v>2011</v>
      </c>
      <c r="C9703" s="19">
        <v>40353</v>
      </c>
      <c r="D9703" s="18" t="s">
        <v>6</v>
      </c>
      <c r="E9703" s="18">
        <v>2.0990112692689421E-2</v>
      </c>
      <c r="F9703" s="18">
        <v>5.119539681143762E-4</v>
      </c>
    </row>
    <row r="9704" spans="2:6" x14ac:dyDescent="0.25">
      <c r="B9704" s="18">
        <v>2011</v>
      </c>
      <c r="C9704" s="19">
        <v>40353</v>
      </c>
      <c r="D9704" s="18" t="s">
        <v>6</v>
      </c>
      <c r="E9704" s="18">
        <v>6.4643801042488375E-2</v>
      </c>
      <c r="F9704" s="18">
        <v>5.6220711835873211E-4</v>
      </c>
    </row>
    <row r="9705" spans="2:6" x14ac:dyDescent="0.25">
      <c r="B9705" s="18">
        <v>2011</v>
      </c>
      <c r="C9705" s="19">
        <v>40354</v>
      </c>
      <c r="D9705" s="18" t="s">
        <v>7</v>
      </c>
      <c r="E9705" s="18">
        <v>1.6819101222407876E-2</v>
      </c>
      <c r="F9705" s="18">
        <v>4.7112328354083695E-5</v>
      </c>
    </row>
    <row r="9706" spans="2:6" x14ac:dyDescent="0.25">
      <c r="B9706" s="18">
        <v>2011</v>
      </c>
      <c r="C9706" s="19">
        <v>40354</v>
      </c>
      <c r="D9706" s="18" t="s">
        <v>7</v>
      </c>
      <c r="E9706" s="18">
        <v>1.0452655250826037E-2</v>
      </c>
      <c r="F9706" s="18">
        <v>1.6332273829415683E-4</v>
      </c>
    </row>
    <row r="9707" spans="2:6" x14ac:dyDescent="0.25">
      <c r="B9707" s="18">
        <v>2011</v>
      </c>
      <c r="C9707" s="19">
        <v>40353</v>
      </c>
      <c r="D9707" s="18" t="s">
        <v>6</v>
      </c>
      <c r="E9707" s="18">
        <v>1.3020044655765224</v>
      </c>
      <c r="F9707" s="18">
        <v>8.7534706081887504E-3</v>
      </c>
    </row>
    <row r="9708" spans="2:6" x14ac:dyDescent="0.25">
      <c r="B9708" s="18">
        <v>2011</v>
      </c>
      <c r="C9708" s="19">
        <v>40354</v>
      </c>
      <c r="D9708" s="18" t="s">
        <v>6</v>
      </c>
      <c r="E9708" s="18">
        <v>5.3708054323655416E-4</v>
      </c>
      <c r="F9708" s="18">
        <v>3.1408218902722466E-6</v>
      </c>
    </row>
    <row r="9709" spans="2:6" x14ac:dyDescent="0.25">
      <c r="B9709" s="18">
        <v>2011</v>
      </c>
      <c r="C9709" s="19">
        <v>40354</v>
      </c>
      <c r="D9709" s="18" t="s">
        <v>6</v>
      </c>
      <c r="E9709" s="18">
        <v>5.4650300890737085E-3</v>
      </c>
      <c r="F9709" s="18">
        <v>3.1408218902722461E-5</v>
      </c>
    </row>
    <row r="9710" spans="2:6" x14ac:dyDescent="0.25">
      <c r="B9710" s="18">
        <v>2011</v>
      </c>
      <c r="C9710" s="19">
        <v>40354</v>
      </c>
      <c r="D9710" s="18" t="s">
        <v>7</v>
      </c>
      <c r="E9710" s="18">
        <v>5.757126524869028E-2</v>
      </c>
      <c r="F9710" s="18">
        <v>2.9523725768559119E-4</v>
      </c>
    </row>
    <row r="9711" spans="2:6" x14ac:dyDescent="0.25">
      <c r="B9711" s="18">
        <v>2011</v>
      </c>
      <c r="C9711" s="19">
        <v>40353</v>
      </c>
      <c r="D9711" s="18" t="s">
        <v>6</v>
      </c>
      <c r="E9711" s="18">
        <v>6.6679648730479796E-3</v>
      </c>
      <c r="F9711" s="18">
        <v>6.0617862482254361E-4</v>
      </c>
    </row>
    <row r="9712" spans="2:6" x14ac:dyDescent="0.25">
      <c r="B9712" s="18">
        <v>2011</v>
      </c>
      <c r="C9712" s="19">
        <v>40354</v>
      </c>
      <c r="D9712" s="18" t="s">
        <v>7</v>
      </c>
      <c r="E9712" s="18">
        <v>3.6182268175936273E-3</v>
      </c>
      <c r="F9712" s="18">
        <v>1.1306958804980087E-4</v>
      </c>
    </row>
    <row r="9713" spans="2:6" x14ac:dyDescent="0.25">
      <c r="B9713" s="18">
        <v>2011</v>
      </c>
      <c r="C9713" s="19">
        <v>40354</v>
      </c>
      <c r="D9713" s="18" t="s">
        <v>6</v>
      </c>
      <c r="E9713" s="18">
        <v>1.0882947849793333E-2</v>
      </c>
      <c r="F9713" s="18">
        <v>1.9787177908715153E-4</v>
      </c>
    </row>
    <row r="9714" spans="2:6" x14ac:dyDescent="0.25">
      <c r="B9714" s="18">
        <v>2011</v>
      </c>
      <c r="C9714" s="19">
        <v>40355</v>
      </c>
      <c r="D9714" s="18" t="s">
        <v>6</v>
      </c>
      <c r="E9714" s="18">
        <v>0.21531232816080237</v>
      </c>
      <c r="F9714" s="18">
        <v>2.0509566943477768E-3</v>
      </c>
    </row>
    <row r="9715" spans="2:6" x14ac:dyDescent="0.25">
      <c r="B9715" s="18">
        <v>2011</v>
      </c>
      <c r="C9715" s="19">
        <v>40354</v>
      </c>
      <c r="D9715" s="18" t="s">
        <v>6</v>
      </c>
      <c r="E9715" s="18">
        <v>0.17729311406208775</v>
      </c>
      <c r="F9715" s="18">
        <v>4.2212646205258995E-3</v>
      </c>
    </row>
    <row r="9716" spans="2:6" x14ac:dyDescent="0.25">
      <c r="B9716" s="18">
        <v>2011</v>
      </c>
      <c r="C9716" s="19">
        <v>40355</v>
      </c>
      <c r="D9716" s="18" t="s">
        <v>7</v>
      </c>
      <c r="E9716" s="18">
        <v>1.0251642649848616E-2</v>
      </c>
      <c r="F9716" s="18">
        <v>2.1357588853851276E-4</v>
      </c>
    </row>
    <row r="9717" spans="2:6" x14ac:dyDescent="0.25">
      <c r="B9717" s="18">
        <v>2011</v>
      </c>
      <c r="C9717" s="19">
        <v>40355</v>
      </c>
      <c r="D9717" s="18" t="s">
        <v>6</v>
      </c>
      <c r="E9717" s="18">
        <v>5.9047451537118237E-4</v>
      </c>
      <c r="F9717" s="18">
        <v>1.2563287561088986E-5</v>
      </c>
    </row>
    <row r="9718" spans="2:6" x14ac:dyDescent="0.25">
      <c r="B9718" s="18">
        <v>2011</v>
      </c>
      <c r="C9718" s="19">
        <v>40355</v>
      </c>
      <c r="D9718" s="18" t="s">
        <v>6</v>
      </c>
      <c r="E9718" s="18">
        <v>0.27871653454275913</v>
      </c>
      <c r="F9718" s="18">
        <v>3.0968503838084351E-3</v>
      </c>
    </row>
    <row r="9719" spans="2:6" x14ac:dyDescent="0.25">
      <c r="B9719" s="18">
        <v>2011</v>
      </c>
      <c r="C9719" s="19">
        <v>40355</v>
      </c>
      <c r="D9719" s="18" t="s">
        <v>6</v>
      </c>
      <c r="E9719" s="18">
        <v>2.4561227181928969E-3</v>
      </c>
      <c r="F9719" s="18">
        <v>7.2238903476261668E-5</v>
      </c>
    </row>
    <row r="9720" spans="2:6" x14ac:dyDescent="0.25">
      <c r="B9720" s="18">
        <v>2011</v>
      </c>
      <c r="C9720" s="19">
        <v>40356</v>
      </c>
      <c r="D9720" s="18" t="s">
        <v>6</v>
      </c>
      <c r="E9720" s="18">
        <v>1.8190493093414032E-2</v>
      </c>
      <c r="F9720" s="18">
        <v>1.5704109451361231E-4</v>
      </c>
    </row>
    <row r="9721" spans="2:6" x14ac:dyDescent="0.25">
      <c r="B9721" s="18">
        <v>2011</v>
      </c>
      <c r="C9721" s="19">
        <v>40356</v>
      </c>
      <c r="D9721" s="18" t="s">
        <v>6</v>
      </c>
      <c r="E9721" s="18">
        <v>1.2437654685478097E-3</v>
      </c>
      <c r="F9721" s="18">
        <v>6.2816437805444932E-6</v>
      </c>
    </row>
    <row r="9722" spans="2:6" x14ac:dyDescent="0.25">
      <c r="B9722" s="18">
        <v>2011</v>
      </c>
      <c r="C9722" s="19">
        <v>40356</v>
      </c>
      <c r="D9722" s="18" t="s">
        <v>7</v>
      </c>
      <c r="E9722" s="18">
        <v>6.7716119954269634E-3</v>
      </c>
      <c r="F9722" s="18">
        <v>6.9098081585989424E-5</v>
      </c>
    </row>
    <row r="9723" spans="2:6" x14ac:dyDescent="0.25">
      <c r="B9723" s="18">
        <v>2011</v>
      </c>
      <c r="C9723" s="19">
        <v>40355</v>
      </c>
      <c r="D9723" s="18" t="s">
        <v>7</v>
      </c>
      <c r="E9723" s="18">
        <v>3.0089073708808121E-3</v>
      </c>
      <c r="F9723" s="18">
        <v>6.2816437805444932E-6</v>
      </c>
    </row>
    <row r="9724" spans="2:6" x14ac:dyDescent="0.25">
      <c r="B9724" s="18">
        <v>2011</v>
      </c>
      <c r="C9724" s="19">
        <v>40357</v>
      </c>
      <c r="D9724" s="18" t="s">
        <v>6</v>
      </c>
      <c r="E9724" s="18">
        <v>8.9871477568250077E-2</v>
      </c>
      <c r="F9724" s="18">
        <v>2.3650388833750015E-3</v>
      </c>
    </row>
    <row r="9725" spans="2:6" x14ac:dyDescent="0.25">
      <c r="B9725" s="18">
        <v>2011</v>
      </c>
      <c r="C9725" s="19">
        <v>40354</v>
      </c>
      <c r="D9725" s="18" t="s">
        <v>6</v>
      </c>
      <c r="E9725" s="18">
        <v>0.15302084249406384</v>
      </c>
      <c r="F9725" s="18">
        <v>3.6433533927158058E-3</v>
      </c>
    </row>
    <row r="9726" spans="2:6" x14ac:dyDescent="0.25">
      <c r="B9726" s="18">
        <v>2011</v>
      </c>
      <c r="C9726" s="19">
        <v>40357</v>
      </c>
      <c r="D9726" s="18" t="s">
        <v>7</v>
      </c>
      <c r="E9726" s="18">
        <v>3.363820244481576E-3</v>
      </c>
      <c r="F9726" s="18">
        <v>9.422465670816739E-6</v>
      </c>
    </row>
    <row r="9727" spans="2:6" x14ac:dyDescent="0.25">
      <c r="B9727" s="18">
        <v>2011</v>
      </c>
      <c r="C9727" s="19">
        <v>40357</v>
      </c>
      <c r="D9727" s="18" t="s">
        <v>7</v>
      </c>
      <c r="E9727" s="18">
        <v>2.4309961430707188E-3</v>
      </c>
      <c r="F9727" s="18">
        <v>6.2816437805444932E-6</v>
      </c>
    </row>
    <row r="9728" spans="2:6" x14ac:dyDescent="0.25">
      <c r="B9728" s="18">
        <v>2011</v>
      </c>
      <c r="C9728" s="19">
        <v>40357</v>
      </c>
      <c r="D9728" s="18" t="s">
        <v>6</v>
      </c>
      <c r="E9728" s="18">
        <v>0.13306406020327396</v>
      </c>
      <c r="F9728" s="18">
        <v>2.892696960940739E-3</v>
      </c>
    </row>
    <row r="9729" spans="2:6" x14ac:dyDescent="0.25">
      <c r="B9729" s="18">
        <v>2011</v>
      </c>
      <c r="C9729" s="19">
        <v>40357</v>
      </c>
      <c r="D9729" s="18" t="s">
        <v>6</v>
      </c>
      <c r="E9729" s="18">
        <v>4.2429362915687774E-2</v>
      </c>
      <c r="F9729" s="18">
        <v>5.3708054323655416E-4</v>
      </c>
    </row>
    <row r="9730" spans="2:6" x14ac:dyDescent="0.25">
      <c r="B9730" s="18">
        <v>2011</v>
      </c>
      <c r="C9730" s="19">
        <v>40357</v>
      </c>
      <c r="D9730" s="18" t="s">
        <v>7</v>
      </c>
      <c r="E9730" s="18">
        <v>6.9443571993919373E-2</v>
      </c>
      <c r="F9730" s="18">
        <v>2.0729424475796827E-4</v>
      </c>
    </row>
    <row r="9731" spans="2:6" x14ac:dyDescent="0.25">
      <c r="B9731" s="18">
        <v>2011</v>
      </c>
      <c r="C9731" s="19">
        <v>40357</v>
      </c>
      <c r="D9731" s="18" t="s">
        <v>7</v>
      </c>
      <c r="E9731" s="18">
        <v>4.9687802304106939E-3</v>
      </c>
      <c r="F9731" s="18">
        <v>2.1985753231905725E-5</v>
      </c>
    </row>
    <row r="9732" spans="2:6" x14ac:dyDescent="0.25">
      <c r="B9732" s="18">
        <v>2011</v>
      </c>
      <c r="C9732" s="19">
        <v>40357</v>
      </c>
      <c r="D9732" s="18" t="s">
        <v>7</v>
      </c>
      <c r="E9732" s="18">
        <v>7.2989035132309435E-2</v>
      </c>
      <c r="F9732" s="18">
        <v>4.7112328354083696E-4</v>
      </c>
    </row>
    <row r="9733" spans="2:6" x14ac:dyDescent="0.25">
      <c r="B9733" s="18">
        <v>2011</v>
      </c>
      <c r="C9733" s="19">
        <v>40357</v>
      </c>
      <c r="D9733" s="18" t="s">
        <v>6</v>
      </c>
      <c r="E9733" s="18">
        <v>2.0861338995188262E-2</v>
      </c>
      <c r="F9733" s="18">
        <v>5.0881314622410389E-4</v>
      </c>
    </row>
    <row r="9734" spans="2:6" x14ac:dyDescent="0.25">
      <c r="B9734" s="18">
        <v>2011</v>
      </c>
      <c r="C9734" s="19">
        <v>40357</v>
      </c>
      <c r="D9734" s="18" t="s">
        <v>6</v>
      </c>
      <c r="E9734" s="18">
        <v>2.3624512537527727E-2</v>
      </c>
      <c r="F9734" s="18">
        <v>6.3444602183499376E-4</v>
      </c>
    </row>
    <row r="9735" spans="2:6" x14ac:dyDescent="0.25">
      <c r="B9735" s="18">
        <v>2011</v>
      </c>
      <c r="C9735" s="19">
        <v>40357</v>
      </c>
      <c r="D9735" s="18" t="s">
        <v>6</v>
      </c>
      <c r="E9735" s="18">
        <v>6.9914695277460207E-3</v>
      </c>
      <c r="F9735" s="18">
        <v>1.6646356018442906E-4</v>
      </c>
    </row>
    <row r="9736" spans="2:6" x14ac:dyDescent="0.25">
      <c r="B9736" s="18">
        <v>2011</v>
      </c>
      <c r="C9736" s="19">
        <v>40351</v>
      </c>
      <c r="D9736" s="18" t="s">
        <v>7</v>
      </c>
      <c r="E9736" s="18">
        <v>6.6682789552370059E-2</v>
      </c>
      <c r="F9736" s="18">
        <v>1.9787177908715153E-4</v>
      </c>
    </row>
    <row r="9737" spans="2:6" x14ac:dyDescent="0.25">
      <c r="B9737" s="18">
        <v>2011</v>
      </c>
      <c r="C9737" s="19">
        <v>40357</v>
      </c>
      <c r="D9737" s="18" t="s">
        <v>7</v>
      </c>
      <c r="E9737" s="18">
        <v>1.4447780695252333E-3</v>
      </c>
      <c r="F9737" s="18">
        <v>1.2563287561088986E-5</v>
      </c>
    </row>
    <row r="9738" spans="2:6" x14ac:dyDescent="0.25">
      <c r="B9738" s="18">
        <v>2011</v>
      </c>
      <c r="C9738" s="19">
        <v>40358</v>
      </c>
      <c r="D9738" s="18" t="s">
        <v>7</v>
      </c>
      <c r="E9738" s="18">
        <v>8.8948075932509998E-3</v>
      </c>
      <c r="F9738" s="18">
        <v>5.0253150244355946E-5</v>
      </c>
    </row>
    <row r="9739" spans="2:6" x14ac:dyDescent="0.25">
      <c r="B9739" s="18">
        <v>2011</v>
      </c>
      <c r="C9739" s="19">
        <v>40358</v>
      </c>
      <c r="D9739" s="18" t="s">
        <v>7</v>
      </c>
      <c r="E9739" s="18">
        <v>3.3796671945029472E-2</v>
      </c>
      <c r="F9739" s="18">
        <v>3.0780054524668016E-4</v>
      </c>
    </row>
    <row r="9740" spans="2:6" x14ac:dyDescent="0.25">
      <c r="B9740" s="18">
        <v>2011</v>
      </c>
      <c r="C9740" s="19">
        <v>40358</v>
      </c>
      <c r="D9740" s="18" t="s">
        <v>6</v>
      </c>
      <c r="E9740" s="18">
        <v>3.5679736673492721E-3</v>
      </c>
      <c r="F9740" s="18">
        <v>1.2563287561088986E-5</v>
      </c>
    </row>
    <row r="9741" spans="2:6" x14ac:dyDescent="0.25">
      <c r="B9741" s="18">
        <v>2011</v>
      </c>
      <c r="C9741" s="19">
        <v>40358</v>
      </c>
      <c r="D9741" s="18" t="s">
        <v>6</v>
      </c>
      <c r="E9741" s="18">
        <v>2.1106323102629498E-3</v>
      </c>
      <c r="F9741" s="18">
        <v>2.5126575122177973E-5</v>
      </c>
    </row>
    <row r="9742" spans="2:6" x14ac:dyDescent="0.25">
      <c r="B9742" s="18">
        <v>2011</v>
      </c>
      <c r="C9742" s="19">
        <v>40358</v>
      </c>
      <c r="D9742" s="18" t="s">
        <v>6</v>
      </c>
      <c r="E9742" s="18">
        <v>2.0371370780305792E-2</v>
      </c>
      <c r="F9742" s="18">
        <v>2.9523725768559119E-4</v>
      </c>
    </row>
    <row r="9743" spans="2:6" x14ac:dyDescent="0.25">
      <c r="B9743" s="18">
        <v>2011</v>
      </c>
      <c r="C9743" s="19">
        <v>40359</v>
      </c>
      <c r="D9743" s="18" t="s">
        <v>7</v>
      </c>
      <c r="E9743" s="18">
        <v>2.3568727464602937E-2</v>
      </c>
      <c r="F9743" s="18">
        <v>5.0253150244355946E-5</v>
      </c>
    </row>
    <row r="9744" spans="2:6" x14ac:dyDescent="0.25">
      <c r="B9744" s="18">
        <v>2011</v>
      </c>
      <c r="C9744" s="19">
        <v>40359</v>
      </c>
      <c r="D9744" s="18" t="s">
        <v>6</v>
      </c>
      <c r="E9744" s="18">
        <v>3.9951254444262974E-3</v>
      </c>
      <c r="F9744" s="18">
        <v>3.3292712036885812E-4</v>
      </c>
    </row>
    <row r="9745" spans="2:6" x14ac:dyDescent="0.25">
      <c r="B9745" s="18">
        <v>2011</v>
      </c>
      <c r="C9745" s="19">
        <v>40359</v>
      </c>
      <c r="D9745" s="18" t="s">
        <v>7</v>
      </c>
      <c r="E9745" s="18">
        <v>1.3829038782868701E-2</v>
      </c>
      <c r="F9745" s="18">
        <v>1.1621040994007311E-4</v>
      </c>
    </row>
    <row r="9746" spans="2:6" x14ac:dyDescent="0.25">
      <c r="B9746" s="18">
        <v>2011</v>
      </c>
      <c r="C9746" s="19">
        <v>40359</v>
      </c>
      <c r="D9746" s="18" t="s">
        <v>7</v>
      </c>
      <c r="E9746" s="18">
        <v>3.8336871992663037E-2</v>
      </c>
      <c r="F9746" s="18">
        <v>1.0678794426925638E-4</v>
      </c>
    </row>
    <row r="9747" spans="2:6" x14ac:dyDescent="0.25">
      <c r="B9747" s="18">
        <v>2011</v>
      </c>
      <c r="C9747" s="19">
        <v>40358</v>
      </c>
      <c r="D9747" s="18" t="s">
        <v>7</v>
      </c>
      <c r="E9747" s="18">
        <v>0.148384989384022</v>
      </c>
      <c r="F9747" s="18">
        <v>3.9888438006457531E-4</v>
      </c>
    </row>
    <row r="9748" spans="2:6" x14ac:dyDescent="0.25">
      <c r="B9748" s="18">
        <v>2011</v>
      </c>
      <c r="C9748" s="19">
        <v>40357</v>
      </c>
      <c r="D9748" s="18" t="s">
        <v>7</v>
      </c>
      <c r="E9748" s="18">
        <v>0.13099425857758457</v>
      </c>
      <c r="F9748" s="18">
        <v>7.3181150043343337E-4</v>
      </c>
    </row>
    <row r="9749" spans="2:6" x14ac:dyDescent="0.25">
      <c r="B9749" s="18">
        <v>2011</v>
      </c>
      <c r="C9749" s="19">
        <v>40359</v>
      </c>
      <c r="D9749" s="18" t="s">
        <v>7</v>
      </c>
      <c r="E9749" s="18">
        <v>7.3212462044507626E-2</v>
      </c>
      <c r="F9749" s="18">
        <v>4.1458848951593654E-4</v>
      </c>
    </row>
    <row r="9750" spans="2:6" x14ac:dyDescent="0.25">
      <c r="B9750" s="18">
        <v>2011</v>
      </c>
      <c r="C9750" s="19">
        <v>40360</v>
      </c>
      <c r="D9750" s="18" t="s">
        <v>6</v>
      </c>
      <c r="E9750" s="18">
        <v>1.4840383431536364E-2</v>
      </c>
      <c r="F9750" s="18">
        <v>1.9787177908715153E-4</v>
      </c>
    </row>
    <row r="9751" spans="2:6" x14ac:dyDescent="0.25">
      <c r="B9751" s="18">
        <v>2011</v>
      </c>
      <c r="C9751" s="19">
        <v>40360</v>
      </c>
      <c r="D9751" s="18" t="s">
        <v>7</v>
      </c>
      <c r="E9751" s="18">
        <v>0.11553199241177431</v>
      </c>
      <c r="F9751" s="18">
        <v>5.5278465268791539E-4</v>
      </c>
    </row>
    <row r="9752" spans="2:6" x14ac:dyDescent="0.25">
      <c r="B9752" s="18">
        <v>2011</v>
      </c>
      <c r="C9752" s="19">
        <v>40360</v>
      </c>
      <c r="D9752" s="18" t="s">
        <v>6</v>
      </c>
      <c r="E9752" s="18">
        <v>2.7689485784640124E-2</v>
      </c>
      <c r="F9752" s="18">
        <v>3.6433533927158058E-4</v>
      </c>
    </row>
    <row r="9753" spans="2:6" x14ac:dyDescent="0.25">
      <c r="B9753" s="18">
        <v>2011</v>
      </c>
      <c r="C9753" s="19">
        <v>40360</v>
      </c>
      <c r="D9753" s="18" t="s">
        <v>6</v>
      </c>
      <c r="E9753" s="18">
        <v>1.0126009774237723E-2</v>
      </c>
      <c r="F9753" s="18">
        <v>1.9473095719687927E-4</v>
      </c>
    </row>
    <row r="9754" spans="2:6" x14ac:dyDescent="0.25">
      <c r="B9754" s="18">
        <v>2011</v>
      </c>
      <c r="C9754" s="19">
        <v>40360</v>
      </c>
      <c r="D9754" s="18" t="s">
        <v>6</v>
      </c>
      <c r="E9754" s="18">
        <v>2.9687048506853268E-2</v>
      </c>
      <c r="F9754" s="18">
        <v>1.746296970991369E-3</v>
      </c>
    </row>
    <row r="9755" spans="2:6" x14ac:dyDescent="0.25">
      <c r="B9755" s="18">
        <v>2011</v>
      </c>
      <c r="C9755" s="19">
        <v>40360</v>
      </c>
      <c r="D9755" s="18" t="s">
        <v>7</v>
      </c>
      <c r="E9755" s="18">
        <v>2.0503285299697225E-2</v>
      </c>
      <c r="F9755" s="18">
        <v>7.5379725366533912E-5</v>
      </c>
    </row>
    <row r="9756" spans="2:6" x14ac:dyDescent="0.25">
      <c r="B9756" s="18">
        <v>2011</v>
      </c>
      <c r="C9756" s="19">
        <v>40361</v>
      </c>
      <c r="D9756" s="18" t="s">
        <v>7</v>
      </c>
      <c r="E9756" s="18">
        <v>5.140897269997613E-2</v>
      </c>
      <c r="F9756" s="18">
        <v>2.9209643579531893E-4</v>
      </c>
    </row>
    <row r="9757" spans="2:6" x14ac:dyDescent="0.25">
      <c r="B9757" s="18">
        <v>2011</v>
      </c>
      <c r="C9757" s="19">
        <v>40361</v>
      </c>
      <c r="D9757" s="18" t="s">
        <v>7</v>
      </c>
      <c r="E9757" s="18">
        <v>3.834943528022413E-2</v>
      </c>
      <c r="F9757" s="18">
        <v>2.0729424475796827E-4</v>
      </c>
    </row>
    <row r="9758" spans="2:6" x14ac:dyDescent="0.25">
      <c r="B9758" s="18">
        <v>2011</v>
      </c>
      <c r="C9758" s="19">
        <v>40361</v>
      </c>
      <c r="D9758" s="18" t="s">
        <v>7</v>
      </c>
      <c r="E9758" s="18">
        <v>1.4821538500194732E-2</v>
      </c>
      <c r="F9758" s="18">
        <v>1.2249205372061761E-4</v>
      </c>
    </row>
    <row r="9759" spans="2:6" x14ac:dyDescent="0.25">
      <c r="B9759" s="18">
        <v>2011</v>
      </c>
      <c r="C9759" s="19">
        <v>40361</v>
      </c>
      <c r="D9759" s="18" t="s">
        <v>7</v>
      </c>
      <c r="E9759" s="18">
        <v>4.1399173335678482E-2</v>
      </c>
      <c r="F9759" s="18">
        <v>1.5390027262334008E-4</v>
      </c>
    </row>
    <row r="9760" spans="2:6" x14ac:dyDescent="0.25">
      <c r="B9760" s="18">
        <v>2011</v>
      </c>
      <c r="C9760" s="19">
        <v>40361</v>
      </c>
      <c r="D9760" s="18" t="s">
        <v>7</v>
      </c>
      <c r="E9760" s="18">
        <v>3.0465972335640789E-3</v>
      </c>
      <c r="F9760" s="18">
        <v>1.5704109451361231E-5</v>
      </c>
    </row>
    <row r="9761" spans="2:6" x14ac:dyDescent="0.25">
      <c r="B9761" s="18">
        <v>2011</v>
      </c>
      <c r="C9761" s="19">
        <v>40361</v>
      </c>
      <c r="D9761" s="18" t="s">
        <v>6</v>
      </c>
      <c r="E9761" s="18">
        <v>7.0668492531125542E-4</v>
      </c>
      <c r="F9761" s="18">
        <v>9.422465670816739E-6</v>
      </c>
    </row>
    <row r="9762" spans="2:6" x14ac:dyDescent="0.25">
      <c r="B9762" s="18">
        <v>2011</v>
      </c>
      <c r="C9762" s="19">
        <v>40362</v>
      </c>
      <c r="D9762" s="18" t="s">
        <v>6</v>
      </c>
      <c r="E9762" s="18">
        <v>6.0102343256859127E-2</v>
      </c>
      <c r="F9762" s="18">
        <v>1.2908777969018934E-3</v>
      </c>
    </row>
    <row r="9763" spans="2:6" x14ac:dyDescent="0.25">
      <c r="B9763" s="18">
        <v>2011</v>
      </c>
      <c r="C9763" s="19">
        <v>40362</v>
      </c>
      <c r="D9763" s="18" t="s">
        <v>6</v>
      </c>
      <c r="E9763" s="18">
        <v>9.8678734751309727E-2</v>
      </c>
      <c r="F9763" s="18">
        <v>1.3945249192808774E-3</v>
      </c>
    </row>
    <row r="9764" spans="2:6" x14ac:dyDescent="0.25">
      <c r="B9764" s="18">
        <v>2011</v>
      </c>
      <c r="C9764" s="19">
        <v>40362</v>
      </c>
      <c r="D9764" s="18" t="s">
        <v>7</v>
      </c>
      <c r="E9764" s="18">
        <v>7.3024108948829729E-3</v>
      </c>
      <c r="F9764" s="18">
        <v>9.7365478598439634E-5</v>
      </c>
    </row>
    <row r="9765" spans="2:6" x14ac:dyDescent="0.25">
      <c r="B9765" s="18">
        <v>2011</v>
      </c>
      <c r="C9765" s="19">
        <v>40363</v>
      </c>
      <c r="D9765" s="18" t="s">
        <v>6</v>
      </c>
      <c r="E9765" s="18">
        <v>8.9475774799970431E-2</v>
      </c>
      <c r="F9765" s="18">
        <v>1.4636230008668667E-3</v>
      </c>
    </row>
    <row r="9766" spans="2:6" x14ac:dyDescent="0.25">
      <c r="B9766" s="18">
        <v>2011</v>
      </c>
      <c r="C9766" s="19">
        <v>40363</v>
      </c>
      <c r="D9766" s="18" t="s">
        <v>6</v>
      </c>
      <c r="E9766" s="18">
        <v>2.4171765267535207E-2</v>
      </c>
      <c r="F9766" s="18">
        <v>6.5329095317662731E-4</v>
      </c>
    </row>
    <row r="9767" spans="2:6" x14ac:dyDescent="0.25">
      <c r="B9767" s="18">
        <v>2011</v>
      </c>
      <c r="C9767" s="19">
        <v>40363</v>
      </c>
      <c r="D9767" s="18" t="s">
        <v>6</v>
      </c>
      <c r="E9767" s="18">
        <v>3.7283488651002505E-2</v>
      </c>
      <c r="F9767" s="18">
        <v>6.0617862482254361E-4</v>
      </c>
    </row>
    <row r="9768" spans="2:6" x14ac:dyDescent="0.25">
      <c r="B9768" s="18">
        <v>2011</v>
      </c>
      <c r="C9768" s="19">
        <v>40363</v>
      </c>
      <c r="D9768" s="18" t="s">
        <v>7</v>
      </c>
      <c r="E9768" s="18">
        <v>4.7991758483359927E-3</v>
      </c>
      <c r="F9768" s="18">
        <v>1.2563287561088986E-5</v>
      </c>
    </row>
    <row r="9769" spans="2:6" x14ac:dyDescent="0.25">
      <c r="B9769" s="18">
        <v>2011</v>
      </c>
      <c r="C9769" s="19">
        <v>40363</v>
      </c>
      <c r="D9769" s="18" t="s">
        <v>6</v>
      </c>
      <c r="E9769" s="18">
        <v>6.870547884970539E-2</v>
      </c>
      <c r="F9769" s="18">
        <v>1.9630136814201542E-3</v>
      </c>
    </row>
    <row r="9770" spans="2:6" x14ac:dyDescent="0.25">
      <c r="B9770" s="18">
        <v>2011</v>
      </c>
      <c r="C9770" s="19">
        <v>40364</v>
      </c>
      <c r="D9770" s="18" t="s">
        <v>6</v>
      </c>
      <c r="E9770" s="18">
        <v>3.2521408562848464E-2</v>
      </c>
      <c r="F9770" s="18">
        <v>5.6534794024900431E-4</v>
      </c>
    </row>
    <row r="9771" spans="2:6" x14ac:dyDescent="0.25">
      <c r="B9771" s="18">
        <v>2011</v>
      </c>
      <c r="C9771" s="19">
        <v>40364</v>
      </c>
      <c r="D9771" s="18" t="s">
        <v>6</v>
      </c>
      <c r="E9771" s="18">
        <v>7.8217710331868209E-2</v>
      </c>
      <c r="F9771" s="18">
        <v>1.0835835521439249E-3</v>
      </c>
    </row>
    <row r="9772" spans="2:6" x14ac:dyDescent="0.25">
      <c r="B9772" s="18">
        <v>2011</v>
      </c>
      <c r="C9772" s="19">
        <v>40364</v>
      </c>
      <c r="D9772" s="18" t="s">
        <v>6</v>
      </c>
      <c r="E9772" s="18">
        <v>2.7984723042325715E-2</v>
      </c>
      <c r="F9772" s="18">
        <v>4.2401095518675326E-4</v>
      </c>
    </row>
    <row r="9773" spans="2:6" x14ac:dyDescent="0.25">
      <c r="B9773" s="18">
        <v>2011</v>
      </c>
      <c r="C9773" s="19">
        <v>40364</v>
      </c>
      <c r="D9773" s="18" t="s">
        <v>6</v>
      </c>
      <c r="E9773" s="18">
        <v>1.02076711433848E-3</v>
      </c>
      <c r="F9773" s="18">
        <v>7.8520547256806156E-5</v>
      </c>
    </row>
    <row r="9774" spans="2:6" x14ac:dyDescent="0.25">
      <c r="B9774" s="18">
        <v>2011</v>
      </c>
      <c r="C9774" s="19">
        <v>40364</v>
      </c>
      <c r="D9774" s="18" t="s">
        <v>6</v>
      </c>
      <c r="E9774" s="18">
        <v>9.758533613075869E-2</v>
      </c>
      <c r="F9774" s="18">
        <v>7.5065643177506692E-4</v>
      </c>
    </row>
    <row r="9775" spans="2:6" x14ac:dyDescent="0.25">
      <c r="B9775" s="18">
        <v>2011</v>
      </c>
      <c r="C9775" s="19">
        <v>40364</v>
      </c>
      <c r="D9775" s="18" t="s">
        <v>7</v>
      </c>
      <c r="E9775" s="18">
        <v>3.2293930675779237E-2</v>
      </c>
      <c r="F9775" s="18">
        <v>1.6646356018442906E-4</v>
      </c>
    </row>
    <row r="9776" spans="2:6" x14ac:dyDescent="0.25">
      <c r="B9776" s="18">
        <v>2011</v>
      </c>
      <c r="C9776" s="19">
        <v>40364</v>
      </c>
      <c r="D9776" s="18" t="s">
        <v>6</v>
      </c>
      <c r="E9776" s="18">
        <v>1.6332273829415683E-4</v>
      </c>
      <c r="F9776" s="18">
        <v>3.1408218902722466E-6</v>
      </c>
    </row>
    <row r="9777" spans="2:6" x14ac:dyDescent="0.25">
      <c r="B9777" s="18">
        <v>2011</v>
      </c>
      <c r="C9777" s="19">
        <v>40364</v>
      </c>
      <c r="D9777" s="18" t="s">
        <v>6</v>
      </c>
      <c r="E9777" s="18">
        <v>0.31801182883696749</v>
      </c>
      <c r="F9777" s="18">
        <v>2.0446750505672324E-3</v>
      </c>
    </row>
    <row r="9778" spans="2:6" x14ac:dyDescent="0.25">
      <c r="B9778" s="18">
        <v>2011</v>
      </c>
      <c r="C9778" s="19">
        <v>40364</v>
      </c>
      <c r="D9778" s="18" t="s">
        <v>6</v>
      </c>
      <c r="E9778" s="18">
        <v>2.7029913187682952E-2</v>
      </c>
      <c r="F9778" s="18">
        <v>8.1661369147078414E-5</v>
      </c>
    </row>
    <row r="9779" spans="2:6" x14ac:dyDescent="0.25">
      <c r="B9779" s="18">
        <v>2011</v>
      </c>
      <c r="C9779" s="19">
        <v>40364</v>
      </c>
      <c r="D9779" s="18" t="s">
        <v>6</v>
      </c>
      <c r="E9779" s="18">
        <v>7.5640584900984159E-2</v>
      </c>
      <c r="F9779" s="18">
        <v>1.9535912157493374E-3</v>
      </c>
    </row>
    <row r="9780" spans="2:6" x14ac:dyDescent="0.25">
      <c r="B9780" s="18">
        <v>2011</v>
      </c>
      <c r="C9780" s="19">
        <v>40364</v>
      </c>
      <c r="D9780" s="18" t="s">
        <v>6</v>
      </c>
      <c r="E9780" s="18">
        <v>2.1231955978240381E-3</v>
      </c>
      <c r="F9780" s="18">
        <v>4.0830684573539207E-5</v>
      </c>
    </row>
    <row r="9781" spans="2:6" x14ac:dyDescent="0.25">
      <c r="B9781" s="18">
        <v>2011</v>
      </c>
      <c r="C9781" s="19">
        <v>40364</v>
      </c>
      <c r="D9781" s="18" t="s">
        <v>6</v>
      </c>
      <c r="E9781" s="18">
        <v>2.4749676495345301E-3</v>
      </c>
      <c r="F9781" s="18">
        <v>1.2563287561088986E-5</v>
      </c>
    </row>
    <row r="9782" spans="2:6" x14ac:dyDescent="0.25">
      <c r="B9782" s="18">
        <v>2011</v>
      </c>
      <c r="C9782" s="19">
        <v>40364</v>
      </c>
      <c r="D9782" s="18" t="s">
        <v>6</v>
      </c>
      <c r="E9782" s="18">
        <v>2.1558601454828699E-2</v>
      </c>
      <c r="F9782" s="18">
        <v>6.5329095317662731E-4</v>
      </c>
    </row>
    <row r="9783" spans="2:6" x14ac:dyDescent="0.25">
      <c r="B9783" s="18">
        <v>2011</v>
      </c>
      <c r="C9783" s="19">
        <v>40364</v>
      </c>
      <c r="D9783" s="18" t="s">
        <v>6</v>
      </c>
      <c r="E9783" s="18">
        <v>0.28455874313388346</v>
      </c>
      <c r="F9783" s="18">
        <v>2.7953314823422992E-3</v>
      </c>
    </row>
    <row r="9784" spans="2:6" x14ac:dyDescent="0.25">
      <c r="B9784" s="18">
        <v>2011</v>
      </c>
      <c r="C9784" s="19">
        <v>40365</v>
      </c>
      <c r="D9784" s="18" t="s">
        <v>7</v>
      </c>
      <c r="E9784" s="18">
        <v>0.11057891629081498</v>
      </c>
      <c r="F9784" s="18">
        <v>3.4234958603967489E-4</v>
      </c>
    </row>
    <row r="9785" spans="2:6" x14ac:dyDescent="0.25">
      <c r="B9785" s="18">
        <v>2011</v>
      </c>
      <c r="C9785" s="19">
        <v>40365</v>
      </c>
      <c r="D9785" s="18" t="s">
        <v>7</v>
      </c>
      <c r="E9785" s="18">
        <v>4.8996821488247041E-3</v>
      </c>
      <c r="F9785" s="18">
        <v>1.5704109451361231E-5</v>
      </c>
    </row>
    <row r="9786" spans="2:6" x14ac:dyDescent="0.25">
      <c r="B9786" s="18">
        <v>2011</v>
      </c>
      <c r="C9786" s="19">
        <v>40365</v>
      </c>
      <c r="D9786" s="18" t="s">
        <v>6</v>
      </c>
      <c r="E9786" s="18">
        <v>1.1533097981079689E-2</v>
      </c>
      <c r="F9786" s="18">
        <v>1.1306958804980087E-4</v>
      </c>
    </row>
    <row r="9787" spans="2:6" x14ac:dyDescent="0.25">
      <c r="B9787" s="18">
        <v>2011</v>
      </c>
      <c r="C9787" s="19">
        <v>40365</v>
      </c>
      <c r="D9787" s="18" t="s">
        <v>6</v>
      </c>
      <c r="E9787" s="18">
        <v>6.3318969307888488E-3</v>
      </c>
      <c r="F9787" s="18">
        <v>1.3191451939143436E-4</v>
      </c>
    </row>
    <row r="9788" spans="2:6" x14ac:dyDescent="0.25">
      <c r="B9788" s="18">
        <v>2011</v>
      </c>
      <c r="C9788" s="19">
        <v>40365</v>
      </c>
      <c r="D9788" s="18" t="s">
        <v>6</v>
      </c>
      <c r="E9788" s="18">
        <v>7.7421259595210875E-3</v>
      </c>
      <c r="F9788" s="18">
        <v>5.339397213462819E-5</v>
      </c>
    </row>
    <row r="9789" spans="2:6" x14ac:dyDescent="0.25">
      <c r="B9789" s="18">
        <v>2011</v>
      </c>
      <c r="C9789" s="19">
        <v>40366</v>
      </c>
      <c r="D9789" s="18" t="s">
        <v>7</v>
      </c>
      <c r="E9789" s="18">
        <v>6.2533763835320427E-3</v>
      </c>
      <c r="F9789" s="18">
        <v>3.4549040792994712E-5</v>
      </c>
    </row>
    <row r="9790" spans="2:6" x14ac:dyDescent="0.25">
      <c r="B9790" s="18">
        <v>2011</v>
      </c>
      <c r="C9790" s="19">
        <v>40366</v>
      </c>
      <c r="D9790" s="18" t="s">
        <v>7</v>
      </c>
      <c r="E9790" s="18">
        <v>6.5486136412176337E-3</v>
      </c>
      <c r="F9790" s="18">
        <v>1.5704109451361231E-5</v>
      </c>
    </row>
    <row r="9791" spans="2:6" x14ac:dyDescent="0.25">
      <c r="B9791" s="18">
        <v>2011</v>
      </c>
      <c r="C9791" s="19">
        <v>40366</v>
      </c>
      <c r="D9791" s="18" t="s">
        <v>6</v>
      </c>
      <c r="E9791" s="18">
        <v>2.8992926869103101E-2</v>
      </c>
      <c r="F9791" s="18">
        <v>1.7054662864178299E-3</v>
      </c>
    </row>
    <row r="9792" spans="2:6" x14ac:dyDescent="0.25">
      <c r="B9792" s="18">
        <v>2011</v>
      </c>
      <c r="C9792" s="19">
        <v>40367</v>
      </c>
      <c r="D9792" s="18" t="s">
        <v>6</v>
      </c>
      <c r="E9792" s="18">
        <v>4.6884256364513155E-2</v>
      </c>
      <c r="F9792" s="18">
        <v>1.121273414827192E-3</v>
      </c>
    </row>
    <row r="9793" spans="2:6" x14ac:dyDescent="0.25">
      <c r="B9793" s="18">
        <v>2011</v>
      </c>
      <c r="C9793" s="19">
        <v>40367</v>
      </c>
      <c r="D9793" s="18" t="s">
        <v>7</v>
      </c>
      <c r="E9793" s="18">
        <v>6.3271856979534399E-2</v>
      </c>
      <c r="F9793" s="18">
        <v>2.4812492933150749E-4</v>
      </c>
    </row>
    <row r="9794" spans="2:6" x14ac:dyDescent="0.25">
      <c r="B9794" s="18">
        <v>2011</v>
      </c>
      <c r="C9794" s="19">
        <v>40367</v>
      </c>
      <c r="D9794" s="18" t="s">
        <v>6</v>
      </c>
      <c r="E9794" s="18">
        <v>1.844011429799839E-2</v>
      </c>
      <c r="F9794" s="18">
        <v>7.6950136311670035E-4</v>
      </c>
    </row>
    <row r="9795" spans="2:6" x14ac:dyDescent="0.25">
      <c r="B9795" s="18">
        <v>2011</v>
      </c>
      <c r="C9795" s="19">
        <v>40367</v>
      </c>
      <c r="D9795" s="18" t="s">
        <v>6</v>
      </c>
      <c r="E9795" s="18">
        <v>1.5075945073306782E-4</v>
      </c>
      <c r="F9795" s="18">
        <v>3.1408218902722466E-6</v>
      </c>
    </row>
    <row r="9796" spans="2:6" x14ac:dyDescent="0.25">
      <c r="B9796" s="18">
        <v>2011</v>
      </c>
      <c r="C9796" s="19">
        <v>40367</v>
      </c>
      <c r="D9796" s="18" t="s">
        <v>6</v>
      </c>
      <c r="E9796" s="18">
        <v>1.696043820747013E-3</v>
      </c>
      <c r="F9796" s="18">
        <v>3.7689862683266956E-5</v>
      </c>
    </row>
    <row r="9797" spans="2:6" x14ac:dyDescent="0.25">
      <c r="B9797" s="18">
        <v>2011</v>
      </c>
      <c r="C9797" s="19">
        <v>40367</v>
      </c>
      <c r="D9797" s="18" t="s">
        <v>7</v>
      </c>
      <c r="E9797" s="18">
        <v>3.6077034452808604E-2</v>
      </c>
      <c r="F9797" s="18">
        <v>3.1408218902722462E-4</v>
      </c>
    </row>
    <row r="9798" spans="2:6" x14ac:dyDescent="0.25">
      <c r="B9798" s="18">
        <v>2011</v>
      </c>
      <c r="C9798" s="19">
        <v>40367</v>
      </c>
      <c r="D9798" s="18" t="s">
        <v>6</v>
      </c>
      <c r="E9798" s="18">
        <v>5.8387878940161057E-3</v>
      </c>
      <c r="F9798" s="18">
        <v>3.4549040792994712E-5</v>
      </c>
    </row>
    <row r="9799" spans="2:6" x14ac:dyDescent="0.25">
      <c r="B9799" s="18">
        <v>2011</v>
      </c>
      <c r="C9799" s="19">
        <v>40368</v>
      </c>
      <c r="D9799" s="18" t="s">
        <v>6</v>
      </c>
      <c r="E9799" s="18">
        <v>1.1306958804980086E-3</v>
      </c>
      <c r="F9799" s="18">
        <v>3.1408218902722461E-5</v>
      </c>
    </row>
    <row r="9800" spans="2:6" x14ac:dyDescent="0.25">
      <c r="B9800" s="18">
        <v>2011</v>
      </c>
      <c r="C9800" s="19">
        <v>40368</v>
      </c>
      <c r="D9800" s="18" t="s">
        <v>7</v>
      </c>
      <c r="E9800" s="18">
        <v>5.8456977021747049E-2</v>
      </c>
      <c r="F9800" s="18">
        <v>3.1094136713695242E-4</v>
      </c>
    </row>
    <row r="9801" spans="2:6" x14ac:dyDescent="0.25">
      <c r="B9801" s="18">
        <v>2011</v>
      </c>
      <c r="C9801" s="19">
        <v>40368</v>
      </c>
      <c r="D9801" s="18" t="s">
        <v>7</v>
      </c>
      <c r="E9801" s="18">
        <v>4.2646079626116565E-2</v>
      </c>
      <c r="F9801" s="18">
        <v>2.2927999798987399E-4</v>
      </c>
    </row>
    <row r="9802" spans="2:6" x14ac:dyDescent="0.25">
      <c r="B9802" s="18">
        <v>2011</v>
      </c>
      <c r="C9802" s="19">
        <v>40368</v>
      </c>
      <c r="D9802" s="18" t="s">
        <v>7</v>
      </c>
      <c r="E9802" s="18">
        <v>0.34391999698481096</v>
      </c>
      <c r="F9802" s="18">
        <v>9.1711999195949597E-4</v>
      </c>
    </row>
    <row r="9803" spans="2:6" x14ac:dyDescent="0.25">
      <c r="B9803" s="18">
        <v>2011</v>
      </c>
      <c r="C9803" s="19">
        <v>40368</v>
      </c>
      <c r="D9803" s="18" t="s">
        <v>6</v>
      </c>
      <c r="E9803" s="18">
        <v>4.0882030183571477E-2</v>
      </c>
      <c r="F9803" s="18">
        <v>5.9361533726145458E-4</v>
      </c>
    </row>
    <row r="9804" spans="2:6" x14ac:dyDescent="0.25">
      <c r="B9804" s="18">
        <v>2011</v>
      </c>
      <c r="C9804" s="19">
        <v>40368</v>
      </c>
      <c r="D9804" s="18" t="s">
        <v>6</v>
      </c>
      <c r="E9804" s="18">
        <v>1.7464772113384812E-2</v>
      </c>
      <c r="F9804" s="18">
        <v>5.9675615915172678E-4</v>
      </c>
    </row>
    <row r="9805" spans="2:6" x14ac:dyDescent="0.25">
      <c r="B9805" s="18">
        <v>2011</v>
      </c>
      <c r="C9805" s="19">
        <v>40368</v>
      </c>
      <c r="D9805" s="18" t="s">
        <v>7</v>
      </c>
      <c r="E9805" s="18">
        <v>1.4667638227571391E-2</v>
      </c>
      <c r="F9805" s="18">
        <v>3.1408218902722461E-5</v>
      </c>
    </row>
    <row r="9806" spans="2:6" x14ac:dyDescent="0.25">
      <c r="B9806" s="18">
        <v>2011</v>
      </c>
      <c r="C9806" s="19">
        <v>40369</v>
      </c>
      <c r="D9806" s="18" t="s">
        <v>6</v>
      </c>
      <c r="E9806" s="18">
        <v>0.32273672374586981</v>
      </c>
      <c r="F9806" s="18">
        <v>3.1722301091749688E-3</v>
      </c>
    </row>
    <row r="9807" spans="2:6" x14ac:dyDescent="0.25">
      <c r="B9807" s="18">
        <v>2011</v>
      </c>
      <c r="C9807" s="19">
        <v>40369</v>
      </c>
      <c r="D9807" s="18" t="s">
        <v>6</v>
      </c>
      <c r="E9807" s="18">
        <v>7.013455280977926E-2</v>
      </c>
      <c r="F9807" s="18">
        <v>2.4184328555096297E-4</v>
      </c>
    </row>
    <row r="9808" spans="2:6" x14ac:dyDescent="0.25">
      <c r="B9808" s="18">
        <v>2011</v>
      </c>
      <c r="C9808" s="19">
        <v>40369</v>
      </c>
      <c r="D9808" s="18" t="s">
        <v>6</v>
      </c>
      <c r="E9808" s="18">
        <v>1.2181363619231881E-3</v>
      </c>
      <c r="F9808" s="18">
        <v>1.8844931341633478E-5</v>
      </c>
    </row>
    <row r="9809" spans="2:6" x14ac:dyDescent="0.25">
      <c r="B9809" s="18">
        <v>2011</v>
      </c>
      <c r="C9809" s="19">
        <v>40370</v>
      </c>
      <c r="D9809" s="18" t="s">
        <v>6</v>
      </c>
      <c r="E9809" s="18">
        <v>2.7747138171730279E-3</v>
      </c>
      <c r="F9809" s="18">
        <v>1.8844931341633478E-5</v>
      </c>
    </row>
    <row r="9810" spans="2:6" x14ac:dyDescent="0.25">
      <c r="B9810" s="18">
        <v>2011</v>
      </c>
      <c r="C9810" s="19">
        <v>40371</v>
      </c>
      <c r="D9810" s="18" t="s">
        <v>7</v>
      </c>
      <c r="E9810" s="18">
        <v>1.5119916579770595E-2</v>
      </c>
      <c r="F9810" s="18">
        <v>9.1083834817895146E-5</v>
      </c>
    </row>
    <row r="9811" spans="2:6" x14ac:dyDescent="0.25">
      <c r="B9811" s="18">
        <v>2011</v>
      </c>
      <c r="C9811" s="19">
        <v>40371</v>
      </c>
      <c r="D9811" s="18" t="s">
        <v>7</v>
      </c>
      <c r="E9811" s="18">
        <v>2.5723331281329699E-3</v>
      </c>
      <c r="F9811" s="18">
        <v>2.1985753231905725E-5</v>
      </c>
    </row>
    <row r="9812" spans="2:6" x14ac:dyDescent="0.25">
      <c r="B9812" s="18">
        <v>2011</v>
      </c>
      <c r="C9812" s="19">
        <v>40371</v>
      </c>
      <c r="D9812" s="18" t="s">
        <v>6</v>
      </c>
      <c r="E9812" s="18">
        <v>1.2696772491425557E-2</v>
      </c>
      <c r="F9812" s="18">
        <v>6.3758684372526608E-4</v>
      </c>
    </row>
    <row r="9813" spans="2:6" x14ac:dyDescent="0.25">
      <c r="B9813" s="18">
        <v>2011</v>
      </c>
      <c r="C9813" s="19">
        <v>40371</v>
      </c>
      <c r="D9813" s="18" t="s">
        <v>6</v>
      </c>
      <c r="E9813" s="18">
        <v>0.39229359855718726</v>
      </c>
      <c r="F9813" s="18">
        <v>4.1647298265009985E-3</v>
      </c>
    </row>
    <row r="9814" spans="2:6" x14ac:dyDescent="0.25">
      <c r="B9814" s="18">
        <v>2011</v>
      </c>
      <c r="C9814" s="19">
        <v>40371</v>
      </c>
      <c r="D9814" s="18" t="s">
        <v>6</v>
      </c>
      <c r="E9814" s="18">
        <v>4.3760513272018938E-3</v>
      </c>
      <c r="F9814" s="18">
        <v>1.8844931341633478E-5</v>
      </c>
    </row>
    <row r="9815" spans="2:6" x14ac:dyDescent="0.25">
      <c r="B9815" s="18">
        <v>2011</v>
      </c>
      <c r="C9815" s="19">
        <v>40372</v>
      </c>
      <c r="D9815" s="18" t="s">
        <v>7</v>
      </c>
      <c r="E9815" s="18">
        <v>0.34850559694460848</v>
      </c>
      <c r="F9815" s="18">
        <v>9.1711999195949597E-4</v>
      </c>
    </row>
    <row r="9816" spans="2:6" x14ac:dyDescent="0.25">
      <c r="B9816" s="18">
        <v>2011</v>
      </c>
      <c r="C9816" s="19">
        <v>40372</v>
      </c>
      <c r="D9816" s="18" t="s">
        <v>7</v>
      </c>
      <c r="E9816" s="18">
        <v>2.7607824415493048E-3</v>
      </c>
      <c r="F9816" s="18">
        <v>9.422465670816739E-6</v>
      </c>
    </row>
    <row r="9817" spans="2:6" x14ac:dyDescent="0.25">
      <c r="B9817" s="18">
        <v>2011</v>
      </c>
      <c r="C9817" s="19">
        <v>40372</v>
      </c>
      <c r="D9817" s="18" t="s">
        <v>7</v>
      </c>
      <c r="E9817" s="18">
        <v>8.6441700064072771E-2</v>
      </c>
      <c r="F9817" s="18">
        <v>4.3657424274784224E-4</v>
      </c>
    </row>
    <row r="9818" spans="2:6" x14ac:dyDescent="0.25">
      <c r="B9818" s="18">
        <v>2011</v>
      </c>
      <c r="C9818" s="19">
        <v>40372</v>
      </c>
      <c r="D9818" s="18" t="s">
        <v>6</v>
      </c>
      <c r="E9818" s="18">
        <v>1.1118509491563752E-3</v>
      </c>
      <c r="F9818" s="18">
        <v>1.8844931341633478E-5</v>
      </c>
    </row>
    <row r="9819" spans="2:6" x14ac:dyDescent="0.25">
      <c r="B9819" s="18">
        <v>2011</v>
      </c>
      <c r="C9819" s="19">
        <v>40372</v>
      </c>
      <c r="D9819" s="18" t="s">
        <v>6</v>
      </c>
      <c r="E9819" s="18">
        <v>2.562910662462153E-2</v>
      </c>
      <c r="F9819" s="18">
        <v>2.5126575122177969E-4</v>
      </c>
    </row>
    <row r="9820" spans="2:6" x14ac:dyDescent="0.25">
      <c r="B9820" s="18">
        <v>2011</v>
      </c>
      <c r="C9820" s="19">
        <v>40372</v>
      </c>
      <c r="D9820" s="18" t="s">
        <v>6</v>
      </c>
      <c r="E9820" s="18">
        <v>4.3343342085757003E-4</v>
      </c>
      <c r="F9820" s="18">
        <v>1.8844931341633478E-5</v>
      </c>
    </row>
    <row r="9821" spans="2:6" x14ac:dyDescent="0.25">
      <c r="B9821" s="18">
        <v>2011</v>
      </c>
      <c r="C9821" s="19">
        <v>40372</v>
      </c>
      <c r="D9821" s="18" t="s">
        <v>6</v>
      </c>
      <c r="E9821" s="18">
        <v>0.61744467633753808</v>
      </c>
      <c r="F9821" s="18">
        <v>1.8000050253150244E-2</v>
      </c>
    </row>
    <row r="9822" spans="2:6" x14ac:dyDescent="0.25">
      <c r="B9822" s="18">
        <v>2011</v>
      </c>
      <c r="C9822" s="19">
        <v>40372</v>
      </c>
      <c r="D9822" s="18" t="s">
        <v>7</v>
      </c>
      <c r="E9822" s="18">
        <v>3.1659484653944244E-3</v>
      </c>
      <c r="F9822" s="18">
        <v>1.1306958804980087E-4</v>
      </c>
    </row>
    <row r="9823" spans="2:6" x14ac:dyDescent="0.25">
      <c r="B9823" s="18">
        <v>2011</v>
      </c>
      <c r="C9823" s="19">
        <v>40373</v>
      </c>
      <c r="D9823" s="18" t="s">
        <v>7</v>
      </c>
      <c r="E9823" s="18">
        <v>1.9061648052062265E-2</v>
      </c>
      <c r="F9823" s="18">
        <v>0</v>
      </c>
    </row>
    <row r="9824" spans="2:6" x14ac:dyDescent="0.25">
      <c r="B9824" s="18">
        <v>2011</v>
      </c>
      <c r="C9824" s="19">
        <v>40373</v>
      </c>
      <c r="D9824" s="18" t="s">
        <v>7</v>
      </c>
      <c r="E9824" s="18">
        <v>2.1005816802140784E-2</v>
      </c>
      <c r="F9824" s="18">
        <v>5.9675615915172685E-5</v>
      </c>
    </row>
    <row r="9825" spans="2:6" x14ac:dyDescent="0.25">
      <c r="B9825" s="18">
        <v>2011</v>
      </c>
      <c r="C9825" s="19">
        <v>40373</v>
      </c>
      <c r="D9825" s="18" t="s">
        <v>7</v>
      </c>
      <c r="E9825" s="18">
        <v>7.914871163486061E-4</v>
      </c>
      <c r="F9825" s="18">
        <v>3.1408218902722466E-6</v>
      </c>
    </row>
    <row r="9826" spans="2:6" x14ac:dyDescent="0.25">
      <c r="B9826" s="18">
        <v>2011</v>
      </c>
      <c r="C9826" s="19">
        <v>40373</v>
      </c>
      <c r="D9826" s="18" t="s">
        <v>7</v>
      </c>
      <c r="E9826" s="18">
        <v>5.1069763935826734E-3</v>
      </c>
      <c r="F9826" s="18">
        <v>1.8844931341633478E-5</v>
      </c>
    </row>
    <row r="9827" spans="2:6" x14ac:dyDescent="0.25">
      <c r="B9827" s="18">
        <v>2011</v>
      </c>
      <c r="C9827" s="19">
        <v>40373</v>
      </c>
      <c r="D9827" s="18" t="s">
        <v>6</v>
      </c>
      <c r="E9827" s="18">
        <v>0.16588230886808306</v>
      </c>
      <c r="F9827" s="18">
        <v>1.9787177908715155E-3</v>
      </c>
    </row>
    <row r="9828" spans="2:6" x14ac:dyDescent="0.25">
      <c r="B9828" s="18">
        <v>2011</v>
      </c>
      <c r="C9828" s="19">
        <v>40374</v>
      </c>
      <c r="D9828" s="18" t="s">
        <v>6</v>
      </c>
      <c r="E9828" s="18">
        <v>9.0063067703556668E-2</v>
      </c>
      <c r="F9828" s="18">
        <v>4.868273929921982E-4</v>
      </c>
    </row>
    <row r="9829" spans="2:6" x14ac:dyDescent="0.25">
      <c r="B9829" s="18">
        <v>2011</v>
      </c>
      <c r="C9829" s="19">
        <v>40373</v>
      </c>
      <c r="D9829" s="18" t="s">
        <v>6</v>
      </c>
      <c r="E9829" s="18">
        <v>0.26466223905036429</v>
      </c>
      <c r="F9829" s="18">
        <v>2.1231955978240386E-3</v>
      </c>
    </row>
    <row r="9830" spans="2:6" x14ac:dyDescent="0.25">
      <c r="B9830" s="18">
        <v>2011</v>
      </c>
      <c r="C9830" s="19">
        <v>40374</v>
      </c>
      <c r="D9830" s="18" t="s">
        <v>6</v>
      </c>
      <c r="E9830" s="18">
        <v>0.27300023870246365</v>
      </c>
      <c r="F9830" s="18">
        <v>1.287736975011621E-3</v>
      </c>
    </row>
    <row r="9831" spans="2:6" x14ac:dyDescent="0.25">
      <c r="B9831" s="18">
        <v>2011</v>
      </c>
      <c r="C9831" s="19">
        <v>40374</v>
      </c>
      <c r="D9831" s="18" t="s">
        <v>7</v>
      </c>
      <c r="E9831" s="18">
        <v>3.7991381584733093E-2</v>
      </c>
      <c r="F9831" s="18">
        <v>1.9787177908715153E-4</v>
      </c>
    </row>
    <row r="9832" spans="2:6" x14ac:dyDescent="0.25">
      <c r="B9832" s="18">
        <v>2011</v>
      </c>
      <c r="C9832" s="19">
        <v>40374</v>
      </c>
      <c r="D9832" s="18" t="s">
        <v>7</v>
      </c>
      <c r="E9832" s="18">
        <v>8.6718092390416727E-3</v>
      </c>
      <c r="F9832" s="18">
        <v>3.4549040792994712E-5</v>
      </c>
    </row>
    <row r="9833" spans="2:6" x14ac:dyDescent="0.25">
      <c r="B9833" s="18">
        <v>2011</v>
      </c>
      <c r="C9833" s="19">
        <v>40374</v>
      </c>
      <c r="D9833" s="18" t="s">
        <v>7</v>
      </c>
      <c r="E9833" s="18">
        <v>7.752176589569959E-2</v>
      </c>
      <c r="F9833" s="18">
        <v>2.7011068256341318E-4</v>
      </c>
    </row>
    <row r="9834" spans="2:6" x14ac:dyDescent="0.25">
      <c r="B9834" s="18">
        <v>2011</v>
      </c>
      <c r="C9834" s="19">
        <v>40374</v>
      </c>
      <c r="D9834" s="18" t="s">
        <v>7</v>
      </c>
      <c r="E9834" s="18">
        <v>5.7100141965149443E-3</v>
      </c>
      <c r="F9834" s="18">
        <v>1.8844931341633478E-5</v>
      </c>
    </row>
    <row r="9835" spans="2:6" x14ac:dyDescent="0.25">
      <c r="B9835" s="18">
        <v>2011</v>
      </c>
      <c r="C9835" s="19">
        <v>40374</v>
      </c>
      <c r="D9835" s="18" t="s">
        <v>6</v>
      </c>
      <c r="E9835" s="18">
        <v>3.6185408997826553E-2</v>
      </c>
      <c r="F9835" s="18">
        <v>8.825709511665013E-4</v>
      </c>
    </row>
    <row r="9836" spans="2:6" x14ac:dyDescent="0.25">
      <c r="B9836" s="18">
        <v>2011</v>
      </c>
      <c r="C9836" s="19">
        <v>40374</v>
      </c>
      <c r="D9836" s="18" t="s">
        <v>6</v>
      </c>
      <c r="E9836" s="18">
        <v>6.7753321922290333E-2</v>
      </c>
      <c r="F9836" s="18">
        <v>7.5693807555561143E-4</v>
      </c>
    </row>
    <row r="9837" spans="2:6" x14ac:dyDescent="0.25">
      <c r="B9837" s="18">
        <v>2011</v>
      </c>
      <c r="C9837" s="19">
        <v>40374</v>
      </c>
      <c r="D9837" s="18" t="s">
        <v>6</v>
      </c>
      <c r="E9837" s="18">
        <v>2.3392841438747685E-2</v>
      </c>
      <c r="F9837" s="18">
        <v>2.3870246366069074E-4</v>
      </c>
    </row>
    <row r="9838" spans="2:6" x14ac:dyDescent="0.25">
      <c r="B9838" s="18">
        <v>2011</v>
      </c>
      <c r="C9838" s="19">
        <v>40374</v>
      </c>
      <c r="D9838" s="18" t="s">
        <v>7</v>
      </c>
      <c r="E9838" s="18">
        <v>0.11256705654735731</v>
      </c>
      <c r="F9838" s="18">
        <v>1.758860258552458E-4</v>
      </c>
    </row>
    <row r="9839" spans="2:6" x14ac:dyDescent="0.25">
      <c r="B9839" s="18">
        <v>2011</v>
      </c>
      <c r="C9839" s="19">
        <v>40374</v>
      </c>
      <c r="D9839" s="18" t="s">
        <v>6</v>
      </c>
      <c r="E9839" s="18">
        <v>6.1246026860308804E-3</v>
      </c>
      <c r="F9839" s="18">
        <v>9.422465670816739E-5</v>
      </c>
    </row>
    <row r="9840" spans="2:6" x14ac:dyDescent="0.25">
      <c r="B9840" s="18">
        <v>2011</v>
      </c>
      <c r="C9840" s="19">
        <v>40375</v>
      </c>
      <c r="D9840" s="18" t="s">
        <v>6</v>
      </c>
      <c r="E9840" s="18">
        <v>6.3185684571581746E-2</v>
      </c>
      <c r="F9840" s="18">
        <v>2.4498410744123523E-4</v>
      </c>
    </row>
    <row r="9841" spans="2:6" x14ac:dyDescent="0.25">
      <c r="B9841" s="18">
        <v>2011</v>
      </c>
      <c r="C9841" s="19">
        <v>40375</v>
      </c>
      <c r="D9841" s="18" t="s">
        <v>7</v>
      </c>
      <c r="E9841" s="18">
        <v>8.1410103395856605E-3</v>
      </c>
      <c r="F9841" s="18">
        <v>1.1306958804980087E-4</v>
      </c>
    </row>
    <row r="9842" spans="2:6" x14ac:dyDescent="0.25">
      <c r="B9842" s="18">
        <v>2011</v>
      </c>
      <c r="C9842" s="19">
        <v>40375</v>
      </c>
      <c r="D9842" s="18" t="s">
        <v>7</v>
      </c>
      <c r="E9842" s="18">
        <v>1.5754362601605589E-2</v>
      </c>
      <c r="F9842" s="18">
        <v>6.9098081585989424E-5</v>
      </c>
    </row>
    <row r="9843" spans="2:6" x14ac:dyDescent="0.25">
      <c r="B9843" s="18">
        <v>2011</v>
      </c>
      <c r="C9843" s="19">
        <v>40373</v>
      </c>
      <c r="D9843" s="18" t="s">
        <v>7</v>
      </c>
      <c r="E9843" s="18">
        <v>2.1106323102629493E-3</v>
      </c>
      <c r="F9843" s="18">
        <v>6.595725969571718E-5</v>
      </c>
    </row>
    <row r="9844" spans="2:6" x14ac:dyDescent="0.25">
      <c r="B9844" s="18">
        <v>2011</v>
      </c>
      <c r="C9844" s="19">
        <v>40368</v>
      </c>
      <c r="D9844" s="18" t="s">
        <v>7</v>
      </c>
      <c r="E9844" s="18">
        <v>3.250750656431775E-3</v>
      </c>
      <c r="F9844" s="18">
        <v>1.5704109451361231E-5</v>
      </c>
    </row>
    <row r="9845" spans="2:6" x14ac:dyDescent="0.25">
      <c r="B9845" s="18">
        <v>2011</v>
      </c>
      <c r="C9845" s="19">
        <v>40368</v>
      </c>
      <c r="D9845" s="18" t="s">
        <v>7</v>
      </c>
      <c r="E9845" s="18">
        <v>2.7325150445368538E-4</v>
      </c>
      <c r="F9845" s="18">
        <v>3.1408218902722466E-6</v>
      </c>
    </row>
    <row r="9846" spans="2:6" x14ac:dyDescent="0.25">
      <c r="B9846" s="18">
        <v>2011</v>
      </c>
      <c r="C9846" s="19">
        <v>40375</v>
      </c>
      <c r="D9846" s="18" t="s">
        <v>7</v>
      </c>
      <c r="E9846" s="18">
        <v>1.8656482028217144E-3</v>
      </c>
      <c r="F9846" s="18">
        <v>6.2816437805444932E-6</v>
      </c>
    </row>
    <row r="9847" spans="2:6" x14ac:dyDescent="0.25">
      <c r="B9847" s="18">
        <v>2011</v>
      </c>
      <c r="C9847" s="19">
        <v>40375</v>
      </c>
      <c r="D9847" s="18" t="s">
        <v>7</v>
      </c>
      <c r="E9847" s="18">
        <v>5.8701961129188282E-3</v>
      </c>
      <c r="F9847" s="18">
        <v>2.1985753231905725E-5</v>
      </c>
    </row>
    <row r="9848" spans="2:6" x14ac:dyDescent="0.25">
      <c r="B9848" s="18">
        <v>2011</v>
      </c>
      <c r="C9848" s="19">
        <v>40375</v>
      </c>
      <c r="D9848" s="18" t="s">
        <v>6</v>
      </c>
      <c r="E9848" s="18">
        <v>2.3273490206917346E-3</v>
      </c>
      <c r="F9848" s="18">
        <v>4.0830684573539207E-5</v>
      </c>
    </row>
    <row r="9849" spans="2:6" x14ac:dyDescent="0.25">
      <c r="B9849" s="18">
        <v>2011</v>
      </c>
      <c r="C9849" s="19">
        <v>40375</v>
      </c>
      <c r="D9849" s="18" t="s">
        <v>6</v>
      </c>
      <c r="E9849" s="18">
        <v>0.25885083608678716</v>
      </c>
      <c r="F9849" s="18">
        <v>9.7679560787466871E-4</v>
      </c>
    </row>
    <row r="9850" spans="2:6" x14ac:dyDescent="0.25">
      <c r="B9850" s="18">
        <v>2011</v>
      </c>
      <c r="C9850" s="19">
        <v>40375</v>
      </c>
      <c r="D9850" s="18" t="s">
        <v>6</v>
      </c>
      <c r="E9850" s="18">
        <v>4.5227835219920342E-4</v>
      </c>
      <c r="F9850" s="18">
        <v>3.7689862683266956E-5</v>
      </c>
    </row>
    <row r="9851" spans="2:6" x14ac:dyDescent="0.25">
      <c r="B9851" s="18">
        <v>2011</v>
      </c>
      <c r="C9851" s="19">
        <v>40375</v>
      </c>
      <c r="D9851" s="18" t="s">
        <v>6</v>
      </c>
      <c r="E9851" s="18">
        <v>2.2387778433860573E-2</v>
      </c>
      <c r="F9851" s="18">
        <v>5.0881314622410389E-4</v>
      </c>
    </row>
    <row r="9852" spans="2:6" x14ac:dyDescent="0.25">
      <c r="B9852" s="18">
        <v>2011</v>
      </c>
      <c r="C9852" s="19">
        <v>40375</v>
      </c>
      <c r="D9852" s="18" t="s">
        <v>6</v>
      </c>
      <c r="E9852" s="18">
        <v>8.8196791336356897E-2</v>
      </c>
      <c r="F9852" s="18">
        <v>8.4802191037350652E-4</v>
      </c>
    </row>
    <row r="9853" spans="2:6" x14ac:dyDescent="0.25">
      <c r="B9853" s="18">
        <v>2011</v>
      </c>
      <c r="C9853" s="19">
        <v>40376</v>
      </c>
      <c r="D9853" s="18" t="s">
        <v>6</v>
      </c>
      <c r="E9853" s="18">
        <v>1.6018191640388457E-4</v>
      </c>
      <c r="F9853" s="18">
        <v>3.1408218902722466E-6</v>
      </c>
    </row>
    <row r="9854" spans="2:6" x14ac:dyDescent="0.25">
      <c r="B9854" s="18">
        <v>2011</v>
      </c>
      <c r="C9854" s="19">
        <v>40376</v>
      </c>
      <c r="D9854" s="18" t="s">
        <v>6</v>
      </c>
      <c r="E9854" s="18">
        <v>3.5679736673492721E-3</v>
      </c>
      <c r="F9854" s="18">
        <v>5.0253150244355946E-5</v>
      </c>
    </row>
    <row r="9855" spans="2:6" x14ac:dyDescent="0.25">
      <c r="B9855" s="18">
        <v>2011</v>
      </c>
      <c r="C9855" s="19">
        <v>40377</v>
      </c>
      <c r="D9855" s="18" t="s">
        <v>6</v>
      </c>
      <c r="E9855" s="18">
        <v>7.0388959382891317E-2</v>
      </c>
      <c r="F9855" s="18">
        <v>2.2927999798987399E-4</v>
      </c>
    </row>
    <row r="9856" spans="2:6" x14ac:dyDescent="0.25">
      <c r="B9856" s="18">
        <v>2011</v>
      </c>
      <c r="C9856" s="19">
        <v>40378</v>
      </c>
      <c r="D9856" s="18" t="s">
        <v>7</v>
      </c>
      <c r="E9856" s="18">
        <v>3.517720517104916E-3</v>
      </c>
      <c r="F9856" s="18">
        <v>2.5126575122177973E-5</v>
      </c>
    </row>
    <row r="9857" spans="2:6" x14ac:dyDescent="0.25">
      <c r="B9857" s="18">
        <v>2011</v>
      </c>
      <c r="C9857" s="19">
        <v>40379</v>
      </c>
      <c r="D9857" s="18" t="s">
        <v>6</v>
      </c>
      <c r="E9857" s="18">
        <v>1.3596617962988555E-2</v>
      </c>
      <c r="F9857" s="18">
        <v>3.4863122982021935E-4</v>
      </c>
    </row>
    <row r="9858" spans="2:6" x14ac:dyDescent="0.25">
      <c r="B9858" s="18">
        <v>2011</v>
      </c>
      <c r="C9858" s="19">
        <v>40378</v>
      </c>
      <c r="D9858" s="18" t="s">
        <v>7</v>
      </c>
      <c r="E9858" s="18">
        <v>4.7740492732138148E-4</v>
      </c>
      <c r="F9858" s="18">
        <v>2.5126575122177973E-5</v>
      </c>
    </row>
    <row r="9859" spans="2:6" x14ac:dyDescent="0.25">
      <c r="B9859" s="18">
        <v>2011</v>
      </c>
      <c r="C9859" s="19">
        <v>40378</v>
      </c>
      <c r="D9859" s="18" t="s">
        <v>7</v>
      </c>
      <c r="E9859" s="18">
        <v>2.4027287460582684E-3</v>
      </c>
      <c r="F9859" s="18">
        <v>1.5704109451361231E-5</v>
      </c>
    </row>
    <row r="9860" spans="2:6" x14ac:dyDescent="0.25">
      <c r="B9860" s="18">
        <v>2011</v>
      </c>
      <c r="C9860" s="19">
        <v>40379</v>
      </c>
      <c r="D9860" s="18" t="s">
        <v>7</v>
      </c>
      <c r="E9860" s="18">
        <v>2.9523725768559116E-2</v>
      </c>
      <c r="F9860" s="18">
        <v>7.8520547256806156E-5</v>
      </c>
    </row>
    <row r="9861" spans="2:6" x14ac:dyDescent="0.25">
      <c r="B9861" s="18">
        <v>2011</v>
      </c>
      <c r="C9861" s="19">
        <v>40379</v>
      </c>
      <c r="D9861" s="18" t="s">
        <v>7</v>
      </c>
      <c r="E9861" s="18">
        <v>2.1436109401108083E-2</v>
      </c>
      <c r="F9861" s="18">
        <v>2.0415342286769601E-4</v>
      </c>
    </row>
    <row r="9862" spans="2:6" x14ac:dyDescent="0.25">
      <c r="B9862" s="18">
        <v>2011</v>
      </c>
      <c r="C9862" s="19">
        <v>40379</v>
      </c>
      <c r="D9862" s="18" t="s">
        <v>7</v>
      </c>
      <c r="E9862" s="18">
        <v>5.5561139238916042E-2</v>
      </c>
      <c r="F9862" s="18">
        <v>1.9159013530660704E-4</v>
      </c>
    </row>
    <row r="9863" spans="2:6" x14ac:dyDescent="0.25">
      <c r="B9863" s="18">
        <v>2011</v>
      </c>
      <c r="C9863" s="19">
        <v>40379</v>
      </c>
      <c r="D9863" s="18" t="s">
        <v>7</v>
      </c>
      <c r="E9863" s="18">
        <v>1.0383557169240049E-2</v>
      </c>
      <c r="F9863" s="18">
        <v>5.9675615915172685E-5</v>
      </c>
    </row>
    <row r="9864" spans="2:6" x14ac:dyDescent="0.25">
      <c r="B9864" s="18">
        <v>2011</v>
      </c>
      <c r="C9864" s="19">
        <v>40379</v>
      </c>
      <c r="D9864" s="18" t="s">
        <v>6</v>
      </c>
      <c r="E9864" s="18">
        <v>1.9928514893777404E-2</v>
      </c>
      <c r="F9864" s="18">
        <v>4.2401095518675326E-4</v>
      </c>
    </row>
    <row r="9865" spans="2:6" x14ac:dyDescent="0.25">
      <c r="B9865" s="18">
        <v>2011</v>
      </c>
      <c r="C9865" s="19">
        <v>40379</v>
      </c>
      <c r="D9865" s="18" t="s">
        <v>6</v>
      </c>
      <c r="E9865" s="18">
        <v>6.7809861407610056E-2</v>
      </c>
      <c r="F9865" s="18">
        <v>6.3130519994472156E-4</v>
      </c>
    </row>
    <row r="9866" spans="2:6" x14ac:dyDescent="0.25">
      <c r="B9866" s="18">
        <v>2011</v>
      </c>
      <c r="C9866" s="19">
        <v>40379</v>
      </c>
      <c r="D9866" s="18" t="s">
        <v>6</v>
      </c>
      <c r="E9866" s="18">
        <v>2.5252207997788862E-3</v>
      </c>
      <c r="F9866" s="18">
        <v>6.3130519994472156E-4</v>
      </c>
    </row>
    <row r="9867" spans="2:6" x14ac:dyDescent="0.25">
      <c r="B9867" s="18">
        <v>2011</v>
      </c>
      <c r="C9867" s="19">
        <v>40379</v>
      </c>
      <c r="D9867" s="18" t="s">
        <v>7</v>
      </c>
      <c r="E9867" s="18">
        <v>1.7723657926806285E-2</v>
      </c>
      <c r="F9867" s="18">
        <v>5.9675615915172685E-5</v>
      </c>
    </row>
    <row r="9868" spans="2:6" x14ac:dyDescent="0.25">
      <c r="B9868" s="18">
        <v>2011</v>
      </c>
      <c r="C9868" s="19">
        <v>40380</v>
      </c>
      <c r="D9868" s="18" t="s">
        <v>7</v>
      </c>
      <c r="E9868" s="18">
        <v>5.6855157857708206E-2</v>
      </c>
      <c r="F9868" s="18">
        <v>1.3191451939143436E-4</v>
      </c>
    </row>
    <row r="9869" spans="2:6" x14ac:dyDescent="0.25">
      <c r="B9869" s="18">
        <v>2011</v>
      </c>
      <c r="C9869" s="19">
        <v>40380</v>
      </c>
      <c r="D9869" s="18" t="s">
        <v>7</v>
      </c>
      <c r="E9869" s="18">
        <v>6.1026169327989752E-2</v>
      </c>
      <c r="F9869" s="18">
        <v>1.8216766963579029E-4</v>
      </c>
    </row>
    <row r="9870" spans="2:6" x14ac:dyDescent="0.25">
      <c r="B9870" s="18">
        <v>2011</v>
      </c>
      <c r="C9870" s="19">
        <v>40380</v>
      </c>
      <c r="D9870" s="18" t="s">
        <v>7</v>
      </c>
      <c r="E9870" s="18">
        <v>3.5177205171049161E-4</v>
      </c>
      <c r="F9870" s="18">
        <v>3.1408218902722466E-6</v>
      </c>
    </row>
    <row r="9871" spans="2:6" x14ac:dyDescent="0.25">
      <c r="B9871" s="18">
        <v>2011</v>
      </c>
      <c r="C9871" s="19">
        <v>40380</v>
      </c>
      <c r="D9871" s="18" t="s">
        <v>6</v>
      </c>
      <c r="E9871" s="18">
        <v>2.7136701131952206E-3</v>
      </c>
      <c r="F9871" s="18">
        <v>5.0253150244355946E-5</v>
      </c>
    </row>
    <row r="9872" spans="2:6" x14ac:dyDescent="0.25">
      <c r="B9872" s="18">
        <v>2011</v>
      </c>
      <c r="C9872" s="19">
        <v>40380</v>
      </c>
      <c r="D9872" s="18" t="s">
        <v>6</v>
      </c>
      <c r="E9872" s="18">
        <v>1.30030026257271E-3</v>
      </c>
      <c r="F9872" s="18">
        <v>1.8844931341633478E-5</v>
      </c>
    </row>
    <row r="9873" spans="2:6" x14ac:dyDescent="0.25">
      <c r="B9873" s="18">
        <v>2011</v>
      </c>
      <c r="C9873" s="19">
        <v>40380</v>
      </c>
      <c r="D9873" s="18" t="s">
        <v>6</v>
      </c>
      <c r="E9873" s="18">
        <v>3.3464655328878802E-2</v>
      </c>
      <c r="F9873" s="18">
        <v>4.0202520195484757E-4</v>
      </c>
    </row>
    <row r="9874" spans="2:6" x14ac:dyDescent="0.25">
      <c r="B9874" s="18">
        <v>2011</v>
      </c>
      <c r="C9874" s="19">
        <v>40380</v>
      </c>
      <c r="D9874" s="18" t="s">
        <v>6</v>
      </c>
      <c r="E9874" s="18">
        <v>1.5895699586667839E-2</v>
      </c>
      <c r="F9874" s="18">
        <v>2.1985753231905725E-5</v>
      </c>
    </row>
    <row r="9875" spans="2:6" x14ac:dyDescent="0.25">
      <c r="B9875" s="18">
        <v>2011</v>
      </c>
      <c r="C9875" s="19">
        <v>40381</v>
      </c>
      <c r="D9875" s="18" t="s">
        <v>7</v>
      </c>
      <c r="E9875" s="18">
        <v>3.7344372275337011E-2</v>
      </c>
      <c r="F9875" s="18">
        <v>4.5541917408947573E-4</v>
      </c>
    </row>
    <row r="9876" spans="2:6" x14ac:dyDescent="0.25">
      <c r="B9876" s="18">
        <v>2011</v>
      </c>
      <c r="C9876" s="19">
        <v>40381</v>
      </c>
      <c r="D9876" s="18" t="s">
        <v>6</v>
      </c>
      <c r="E9876" s="18">
        <v>1.3317084814754325E-3</v>
      </c>
      <c r="F9876" s="18">
        <v>2.5126575122177973E-5</v>
      </c>
    </row>
    <row r="9877" spans="2:6" x14ac:dyDescent="0.25">
      <c r="B9877" s="18">
        <v>2011</v>
      </c>
      <c r="C9877" s="19">
        <v>40381</v>
      </c>
      <c r="D9877" s="18" t="s">
        <v>6</v>
      </c>
      <c r="E9877" s="18">
        <v>0.26015427717125017</v>
      </c>
      <c r="F9877" s="18">
        <v>1.0364712237898412E-3</v>
      </c>
    </row>
    <row r="9878" spans="2:6" x14ac:dyDescent="0.25">
      <c r="B9878" s="18">
        <v>2011</v>
      </c>
      <c r="C9878" s="19">
        <v>40381</v>
      </c>
      <c r="D9878" s="18" t="s">
        <v>6</v>
      </c>
      <c r="E9878" s="18">
        <v>1.5547068356847619E-3</v>
      </c>
      <c r="F9878" s="18">
        <v>5.1823561189492061E-4</v>
      </c>
    </row>
    <row r="9879" spans="2:6" x14ac:dyDescent="0.25">
      <c r="B9879" s="18">
        <v>2011</v>
      </c>
      <c r="C9879" s="19">
        <v>40381</v>
      </c>
      <c r="D9879" s="18" t="s">
        <v>7</v>
      </c>
      <c r="E9879" s="18">
        <v>1.7211703958691911E-3</v>
      </c>
      <c r="F9879" s="18">
        <v>1.2563287561088986E-5</v>
      </c>
    </row>
    <row r="9880" spans="2:6" x14ac:dyDescent="0.25">
      <c r="B9880" s="18">
        <v>2011</v>
      </c>
      <c r="C9880" s="19">
        <v>40381</v>
      </c>
      <c r="D9880" s="18" t="s">
        <v>6</v>
      </c>
      <c r="E9880" s="18">
        <v>0.30651596330542252</v>
      </c>
      <c r="F9880" s="18">
        <v>3.9951254444262974E-3</v>
      </c>
    </row>
    <row r="9881" spans="2:6" x14ac:dyDescent="0.25">
      <c r="B9881" s="18">
        <v>2011</v>
      </c>
      <c r="C9881" s="19">
        <v>40382</v>
      </c>
      <c r="D9881" s="18" t="s">
        <v>7</v>
      </c>
      <c r="E9881" s="18">
        <v>1.8241893538701207E-2</v>
      </c>
      <c r="F9881" s="18">
        <v>7.6007889744588364E-4</v>
      </c>
    </row>
    <row r="9882" spans="2:6" x14ac:dyDescent="0.25">
      <c r="B9882" s="18">
        <v>2011</v>
      </c>
      <c r="C9882" s="19">
        <v>40382</v>
      </c>
      <c r="D9882" s="18" t="s">
        <v>6</v>
      </c>
      <c r="E9882" s="18">
        <v>4.5070794125406733E-3</v>
      </c>
      <c r="F9882" s="18">
        <v>9.0141588250813474E-4</v>
      </c>
    </row>
    <row r="9883" spans="2:6" x14ac:dyDescent="0.25">
      <c r="B9883" s="18">
        <v>2011</v>
      </c>
      <c r="C9883" s="19">
        <v>40381</v>
      </c>
      <c r="D9883" s="18" t="s">
        <v>7</v>
      </c>
      <c r="E9883" s="18">
        <v>5.0881314622410398E-3</v>
      </c>
      <c r="F9883" s="18">
        <v>5.6534794024900434E-5</v>
      </c>
    </row>
    <row r="9884" spans="2:6" x14ac:dyDescent="0.25">
      <c r="B9884" s="18">
        <v>2011</v>
      </c>
      <c r="C9884" s="19">
        <v>40382</v>
      </c>
      <c r="D9884" s="18" t="s">
        <v>7</v>
      </c>
      <c r="E9884" s="18">
        <v>1.8241893538701207E-2</v>
      </c>
      <c r="F9884" s="18">
        <v>7.6007889744588364E-4</v>
      </c>
    </row>
    <row r="9885" spans="2:6" x14ac:dyDescent="0.25">
      <c r="B9885" s="18">
        <v>2011</v>
      </c>
      <c r="C9885" s="19">
        <v>40382</v>
      </c>
      <c r="D9885" s="18" t="s">
        <v>6</v>
      </c>
      <c r="E9885" s="18">
        <v>2.1068633239946226E-2</v>
      </c>
      <c r="F9885" s="18">
        <v>4.8996821488247046E-4</v>
      </c>
    </row>
    <row r="9886" spans="2:6" x14ac:dyDescent="0.25">
      <c r="B9886" s="18">
        <v>2011</v>
      </c>
      <c r="C9886" s="19">
        <v>40382</v>
      </c>
      <c r="D9886" s="18" t="s">
        <v>6</v>
      </c>
      <c r="E9886" s="18">
        <v>0.10210183800897019</v>
      </c>
      <c r="F9886" s="18">
        <v>5.4022136512682636E-4</v>
      </c>
    </row>
    <row r="9887" spans="2:6" x14ac:dyDescent="0.25">
      <c r="B9887" s="18">
        <v>2011</v>
      </c>
      <c r="C9887" s="19">
        <v>40382</v>
      </c>
      <c r="D9887" s="18" t="s">
        <v>6</v>
      </c>
      <c r="E9887" s="18">
        <v>4.4850936593087681E-3</v>
      </c>
      <c r="F9887" s="18">
        <v>1.8844931341633478E-5</v>
      </c>
    </row>
    <row r="9888" spans="2:6" x14ac:dyDescent="0.25">
      <c r="B9888" s="18">
        <v>2011</v>
      </c>
      <c r="C9888" s="19">
        <v>40382</v>
      </c>
      <c r="D9888" s="18" t="s">
        <v>6</v>
      </c>
      <c r="E9888" s="18">
        <v>2.1608854605073051E-2</v>
      </c>
      <c r="F9888" s="18">
        <v>5.4022136512682636E-4</v>
      </c>
    </row>
    <row r="9889" spans="2:6" x14ac:dyDescent="0.25">
      <c r="B9889" s="18">
        <v>2011</v>
      </c>
      <c r="C9889" s="19">
        <v>40382</v>
      </c>
      <c r="D9889" s="18" t="s">
        <v>6</v>
      </c>
      <c r="E9889" s="18">
        <v>2.5063758684372522E-3</v>
      </c>
      <c r="F9889" s="18">
        <v>1.1935123183034537E-4</v>
      </c>
    </row>
    <row r="9890" spans="2:6" x14ac:dyDescent="0.25">
      <c r="B9890" s="18">
        <v>2011</v>
      </c>
      <c r="C9890" s="19">
        <v>40382</v>
      </c>
      <c r="D9890" s="18" t="s">
        <v>6</v>
      </c>
      <c r="E9890" s="18">
        <v>1.9473095719687927E-4</v>
      </c>
      <c r="F9890" s="18">
        <v>9.7365478598439634E-5</v>
      </c>
    </row>
    <row r="9891" spans="2:6" x14ac:dyDescent="0.25">
      <c r="B9891" s="18">
        <v>2011</v>
      </c>
      <c r="C9891" s="19">
        <v>40382</v>
      </c>
      <c r="D9891" s="18" t="s">
        <v>6</v>
      </c>
      <c r="E9891" s="18">
        <v>3.6686868925742841E-2</v>
      </c>
      <c r="F9891" s="18">
        <v>7.5379725366533912E-4</v>
      </c>
    </row>
    <row r="9892" spans="2:6" x14ac:dyDescent="0.25">
      <c r="B9892" s="18">
        <v>2011</v>
      </c>
      <c r="C9892" s="19">
        <v>40382</v>
      </c>
      <c r="D9892" s="18" t="s">
        <v>6</v>
      </c>
      <c r="E9892" s="18">
        <v>1.245649961681973E-2</v>
      </c>
      <c r="F9892" s="18">
        <v>1.8844931341633478E-5</v>
      </c>
    </row>
    <row r="9893" spans="2:6" x14ac:dyDescent="0.25">
      <c r="B9893" s="18">
        <v>2011</v>
      </c>
      <c r="C9893" s="19">
        <v>40383</v>
      </c>
      <c r="D9893" s="18" t="s">
        <v>6</v>
      </c>
      <c r="E9893" s="18">
        <v>5.6435810547146399E-3</v>
      </c>
      <c r="F9893" s="18">
        <v>5.9675615915172685E-5</v>
      </c>
    </row>
    <row r="9894" spans="2:6" x14ac:dyDescent="0.25">
      <c r="B9894" s="18">
        <v>2011</v>
      </c>
      <c r="C9894" s="19">
        <v>40383</v>
      </c>
      <c r="D9894" s="18" t="s">
        <v>6</v>
      </c>
      <c r="E9894" s="18">
        <v>2.8550070982574722E-3</v>
      </c>
      <c r="F9894" s="18">
        <v>2.8267397012450217E-5</v>
      </c>
    </row>
    <row r="9895" spans="2:6" x14ac:dyDescent="0.25">
      <c r="B9895" s="18">
        <v>2011</v>
      </c>
      <c r="C9895" s="19">
        <v>40383</v>
      </c>
      <c r="D9895" s="18" t="s">
        <v>7</v>
      </c>
      <c r="E9895" s="18">
        <v>2.8581479201477441E-4</v>
      </c>
      <c r="F9895" s="18">
        <v>3.1408218902722466E-6</v>
      </c>
    </row>
    <row r="9896" spans="2:6" x14ac:dyDescent="0.25">
      <c r="B9896" s="18">
        <v>2011</v>
      </c>
      <c r="C9896" s="19">
        <v>40383</v>
      </c>
      <c r="D9896" s="18" t="s">
        <v>7</v>
      </c>
      <c r="E9896" s="18">
        <v>1.5075945073306782E-3</v>
      </c>
      <c r="F9896" s="18">
        <v>3.7689862683266956E-5</v>
      </c>
    </row>
    <row r="9897" spans="2:6" x14ac:dyDescent="0.25">
      <c r="B9897" s="18">
        <v>2011</v>
      </c>
      <c r="C9897" s="19">
        <v>40382</v>
      </c>
      <c r="D9897" s="18" t="s">
        <v>6</v>
      </c>
      <c r="E9897" s="18">
        <v>2.2865183361181953E-2</v>
      </c>
      <c r="F9897" s="18">
        <v>4.397150646381145E-4</v>
      </c>
    </row>
    <row r="9898" spans="2:6" x14ac:dyDescent="0.25">
      <c r="B9898" s="18">
        <v>2011</v>
      </c>
      <c r="C9898" s="19">
        <v>40382</v>
      </c>
      <c r="D9898" s="18" t="s">
        <v>6</v>
      </c>
      <c r="E9898" s="18">
        <v>0.14695694420336319</v>
      </c>
      <c r="F9898" s="18">
        <v>4.4285588652838675E-4</v>
      </c>
    </row>
    <row r="9899" spans="2:6" x14ac:dyDescent="0.25">
      <c r="B9899" s="18">
        <v>2011</v>
      </c>
      <c r="C9899" s="19">
        <v>40383</v>
      </c>
      <c r="D9899" s="18" t="s">
        <v>6</v>
      </c>
      <c r="E9899" s="18">
        <v>3.096850383808435E-2</v>
      </c>
      <c r="F9899" s="18">
        <v>5.3393972134628185E-4</v>
      </c>
    </row>
    <row r="9900" spans="2:6" x14ac:dyDescent="0.25">
      <c r="B9900" s="18">
        <v>2011</v>
      </c>
      <c r="C9900" s="19">
        <v>40383</v>
      </c>
      <c r="D9900" s="18" t="s">
        <v>7</v>
      </c>
      <c r="E9900" s="18">
        <v>3.1483598628088999E-2</v>
      </c>
      <c r="F9900" s="18">
        <v>5.6220711835873211E-4</v>
      </c>
    </row>
    <row r="9901" spans="2:6" x14ac:dyDescent="0.25">
      <c r="B9901" s="18">
        <v>2011</v>
      </c>
      <c r="C9901" s="19">
        <v>40384</v>
      </c>
      <c r="D9901" s="18" t="s">
        <v>6</v>
      </c>
      <c r="E9901" s="18">
        <v>0.11582373986735961</v>
      </c>
      <c r="F9901" s="18">
        <v>1.8122542306870861E-3</v>
      </c>
    </row>
    <row r="9902" spans="2:6" x14ac:dyDescent="0.25">
      <c r="B9902" s="18">
        <v>2011</v>
      </c>
      <c r="C9902" s="19">
        <v>40384</v>
      </c>
      <c r="D9902" s="18" t="s">
        <v>6</v>
      </c>
      <c r="E9902" s="18">
        <v>4.6394426207735755E-2</v>
      </c>
      <c r="F9902" s="18">
        <v>2.5440657311205195E-4</v>
      </c>
    </row>
    <row r="9903" spans="2:6" x14ac:dyDescent="0.25">
      <c r="B9903" s="18">
        <v>2011</v>
      </c>
      <c r="C9903" s="19">
        <v>40384</v>
      </c>
      <c r="D9903" s="18" t="s">
        <v>6</v>
      </c>
      <c r="E9903" s="18">
        <v>9.5398538889656645E-2</v>
      </c>
      <c r="F9903" s="18">
        <v>8.2289533525132857E-4</v>
      </c>
    </row>
    <row r="9904" spans="2:6" x14ac:dyDescent="0.25">
      <c r="B9904" s="18">
        <v>2011</v>
      </c>
      <c r="C9904" s="19">
        <v>40384</v>
      </c>
      <c r="D9904" s="18" t="s">
        <v>6</v>
      </c>
      <c r="E9904" s="18">
        <v>4.4097139339422334E-3</v>
      </c>
      <c r="F9904" s="18">
        <v>3.7689862683266956E-5</v>
      </c>
    </row>
    <row r="9905" spans="2:6" x14ac:dyDescent="0.25">
      <c r="B9905" s="18">
        <v>2011</v>
      </c>
      <c r="C9905" s="19">
        <v>40385</v>
      </c>
      <c r="D9905" s="18" t="s">
        <v>7</v>
      </c>
      <c r="E9905" s="18">
        <v>2.4875309370956194E-3</v>
      </c>
      <c r="F9905" s="18">
        <v>3.7689862683266956E-5</v>
      </c>
    </row>
    <row r="9906" spans="2:6" x14ac:dyDescent="0.25">
      <c r="B9906" s="18">
        <v>2011</v>
      </c>
      <c r="C9906" s="19">
        <v>40385</v>
      </c>
      <c r="D9906" s="18" t="s">
        <v>7</v>
      </c>
      <c r="E9906" s="18">
        <v>3.9574355817430303E-2</v>
      </c>
      <c r="F9906" s="18">
        <v>3.1408218902722462E-4</v>
      </c>
    </row>
    <row r="9907" spans="2:6" x14ac:dyDescent="0.25">
      <c r="B9907" s="18">
        <v>2011</v>
      </c>
      <c r="C9907" s="19">
        <v>40385</v>
      </c>
      <c r="D9907" s="18" t="s">
        <v>7</v>
      </c>
      <c r="E9907" s="18">
        <v>1.7312210259180619E-2</v>
      </c>
      <c r="F9907" s="18">
        <v>8.1661369147078414E-5</v>
      </c>
    </row>
    <row r="9908" spans="2:6" x14ac:dyDescent="0.25">
      <c r="B9908" s="18">
        <v>2011</v>
      </c>
      <c r="C9908" s="19">
        <v>40385</v>
      </c>
      <c r="D9908" s="18" t="s">
        <v>7</v>
      </c>
      <c r="E9908" s="18">
        <v>5.1094890510948905E-2</v>
      </c>
      <c r="F9908" s="18">
        <v>1.5390027262334008E-4</v>
      </c>
    </row>
    <row r="9909" spans="2:6" x14ac:dyDescent="0.25">
      <c r="B9909" s="18">
        <v>2011</v>
      </c>
      <c r="C9909" s="19">
        <v>40385</v>
      </c>
      <c r="D9909" s="18" t="s">
        <v>7</v>
      </c>
      <c r="E9909" s="18">
        <v>2.0842494063846626E-2</v>
      </c>
      <c r="F9909" s="18">
        <v>2.4812492933150749E-4</v>
      </c>
    </row>
    <row r="9910" spans="2:6" x14ac:dyDescent="0.25">
      <c r="B9910" s="18">
        <v>2011</v>
      </c>
      <c r="C9910" s="19">
        <v>40385</v>
      </c>
      <c r="D9910" s="18" t="s">
        <v>7</v>
      </c>
      <c r="E9910" s="18">
        <v>5.1038355716924002E-3</v>
      </c>
      <c r="F9910" s="18">
        <v>1.5704109451361231E-5</v>
      </c>
    </row>
    <row r="9911" spans="2:6" x14ac:dyDescent="0.25">
      <c r="B9911" s="18">
        <v>2011</v>
      </c>
      <c r="C9911" s="19">
        <v>40385</v>
      </c>
      <c r="D9911" s="18" t="s">
        <v>6</v>
      </c>
      <c r="E9911" s="18">
        <v>1.2437654685478096E-2</v>
      </c>
      <c r="F9911" s="18">
        <v>4.7112328354083695E-5</v>
      </c>
    </row>
    <row r="9912" spans="2:6" x14ac:dyDescent="0.25">
      <c r="B9912" s="18">
        <v>2011</v>
      </c>
      <c r="C9912" s="19">
        <v>40385</v>
      </c>
      <c r="D9912" s="18" t="s">
        <v>6</v>
      </c>
      <c r="E9912" s="18">
        <v>7.8206465067778938E-4</v>
      </c>
      <c r="F9912" s="18">
        <v>2.6068821689259646E-4</v>
      </c>
    </row>
    <row r="9913" spans="2:6" x14ac:dyDescent="0.25">
      <c r="B9913" s="18">
        <v>2011</v>
      </c>
      <c r="C9913" s="19">
        <v>40386</v>
      </c>
      <c r="D9913" s="18" t="s">
        <v>7</v>
      </c>
      <c r="E9913" s="18">
        <v>7.1516514441499054E-3</v>
      </c>
      <c r="F9913" s="18">
        <v>1.0364712237898414E-4</v>
      </c>
    </row>
    <row r="9914" spans="2:6" x14ac:dyDescent="0.25">
      <c r="B9914" s="18">
        <v>2011</v>
      </c>
      <c r="C9914" s="19">
        <v>40385</v>
      </c>
      <c r="D9914" s="18" t="s">
        <v>7</v>
      </c>
      <c r="E9914" s="18">
        <v>0.15651657725793686</v>
      </c>
      <c r="F9914" s="18">
        <v>1.0647386208022915E-3</v>
      </c>
    </row>
    <row r="9915" spans="2:6" x14ac:dyDescent="0.25">
      <c r="B9915" s="18">
        <v>2011</v>
      </c>
      <c r="C9915" s="19">
        <v>40386</v>
      </c>
      <c r="D9915" s="18" t="s">
        <v>6</v>
      </c>
      <c r="E9915" s="18">
        <v>2.9209643579531893E-4</v>
      </c>
      <c r="F9915" s="18">
        <v>9.422465670816739E-6</v>
      </c>
    </row>
    <row r="9916" spans="2:6" x14ac:dyDescent="0.25">
      <c r="B9916" s="18">
        <v>2011</v>
      </c>
      <c r="C9916" s="19">
        <v>40386</v>
      </c>
      <c r="D9916" s="18" t="s">
        <v>7</v>
      </c>
      <c r="E9916" s="18">
        <v>0.13051371282837296</v>
      </c>
      <c r="F9916" s="18">
        <v>1.6520723142832015E-3</v>
      </c>
    </row>
    <row r="9917" spans="2:6" x14ac:dyDescent="0.25">
      <c r="B9917" s="18">
        <v>2011</v>
      </c>
      <c r="C9917" s="19">
        <v>40386</v>
      </c>
      <c r="D9917" s="18" t="s">
        <v>6</v>
      </c>
      <c r="E9917" s="18">
        <v>3.8632109250348633E-4</v>
      </c>
      <c r="F9917" s="18">
        <v>3.8632109250348633E-4</v>
      </c>
    </row>
    <row r="9918" spans="2:6" x14ac:dyDescent="0.25">
      <c r="B9918" s="18">
        <v>2011</v>
      </c>
      <c r="C9918" s="19">
        <v>40386</v>
      </c>
      <c r="D9918" s="18" t="s">
        <v>7</v>
      </c>
      <c r="E9918" s="18">
        <v>4.2401095518675326E-4</v>
      </c>
      <c r="F9918" s="18">
        <v>3.1408218902722466E-6</v>
      </c>
    </row>
    <row r="9919" spans="2:6" x14ac:dyDescent="0.25">
      <c r="B9919" s="18">
        <v>2011</v>
      </c>
      <c r="C9919" s="19">
        <v>40386</v>
      </c>
      <c r="D9919" s="18" t="s">
        <v>7</v>
      </c>
      <c r="E9919" s="18">
        <v>1.6300865610512959E-3</v>
      </c>
      <c r="F9919" s="18">
        <v>9.422465670816739E-6</v>
      </c>
    </row>
    <row r="9920" spans="2:6" x14ac:dyDescent="0.25">
      <c r="B9920" s="18">
        <v>2011</v>
      </c>
      <c r="C9920" s="19">
        <v>40386</v>
      </c>
      <c r="D9920" s="18" t="s">
        <v>7</v>
      </c>
      <c r="E9920" s="18">
        <v>7.6491576315690285E-2</v>
      </c>
      <c r="F9920" s="18">
        <v>3.1094136713695242E-4</v>
      </c>
    </row>
    <row r="9921" spans="2:6" x14ac:dyDescent="0.25">
      <c r="B9921" s="18">
        <v>2011</v>
      </c>
      <c r="C9921" s="19">
        <v>40386</v>
      </c>
      <c r="D9921" s="18" t="s">
        <v>7</v>
      </c>
      <c r="E9921" s="18">
        <v>5.7665489905398444E-3</v>
      </c>
      <c r="F9921" s="18">
        <v>5.339397213462819E-5</v>
      </c>
    </row>
    <row r="9922" spans="2:6" x14ac:dyDescent="0.25">
      <c r="B9922" s="18">
        <v>2011</v>
      </c>
      <c r="C9922" s="19">
        <v>40386</v>
      </c>
      <c r="D9922" s="18" t="s">
        <v>6</v>
      </c>
      <c r="E9922" s="18">
        <v>0.2682394719889995</v>
      </c>
      <c r="F9922" s="18">
        <v>5.3079889945600964E-4</v>
      </c>
    </row>
    <row r="9923" spans="2:6" x14ac:dyDescent="0.25">
      <c r="B9923" s="18">
        <v>2011</v>
      </c>
      <c r="C9923" s="19">
        <v>40386</v>
      </c>
      <c r="D9923" s="18" t="s">
        <v>6</v>
      </c>
      <c r="E9923" s="18">
        <v>5.2891440632184629E-2</v>
      </c>
      <c r="F9923" s="18">
        <v>1.3222860158046159E-3</v>
      </c>
    </row>
    <row r="9924" spans="2:6" x14ac:dyDescent="0.25">
      <c r="B9924" s="18">
        <v>2011</v>
      </c>
      <c r="C9924" s="19">
        <v>40386</v>
      </c>
      <c r="D9924" s="18" t="s">
        <v>6</v>
      </c>
      <c r="E9924" s="18">
        <v>6.5649763617898635E-2</v>
      </c>
      <c r="F9924" s="18">
        <v>4.868273929921982E-4</v>
      </c>
    </row>
    <row r="9925" spans="2:6" x14ac:dyDescent="0.25">
      <c r="B9925" s="18">
        <v>2011</v>
      </c>
      <c r="C9925" s="19">
        <v>40386</v>
      </c>
      <c r="D9925" s="18" t="s">
        <v>6</v>
      </c>
      <c r="E9925" s="18">
        <v>0.1321279765093972</v>
      </c>
      <c r="F9925" s="18">
        <v>2.2739550485571065E-3</v>
      </c>
    </row>
    <row r="9926" spans="2:6" x14ac:dyDescent="0.25">
      <c r="B9926" s="18">
        <v>2011</v>
      </c>
      <c r="C9926" s="19">
        <v>40386</v>
      </c>
      <c r="D9926" s="18" t="s">
        <v>6</v>
      </c>
      <c r="E9926" s="18">
        <v>5.3378677697597299E-2</v>
      </c>
      <c r="F9926" s="18">
        <v>7.7892382878751707E-4</v>
      </c>
    </row>
    <row r="9927" spans="2:6" x14ac:dyDescent="0.25">
      <c r="B9927" s="18">
        <v>2011</v>
      </c>
      <c r="C9927" s="19">
        <v>40386</v>
      </c>
      <c r="D9927" s="18" t="s">
        <v>6</v>
      </c>
      <c r="E9927" s="18">
        <v>5.1006947498021286E-3</v>
      </c>
      <c r="F9927" s="18">
        <v>1.758860258552458E-4</v>
      </c>
    </row>
    <row r="9928" spans="2:6" x14ac:dyDescent="0.25">
      <c r="B9928" s="18">
        <v>2011</v>
      </c>
      <c r="C9928" s="19">
        <v>40386</v>
      </c>
      <c r="D9928" s="18" t="s">
        <v>7</v>
      </c>
      <c r="E9928" s="18">
        <v>9.6643089563677023E-2</v>
      </c>
      <c r="F9928" s="18">
        <v>1.1369775242785532E-3</v>
      </c>
    </row>
    <row r="9929" spans="2:6" x14ac:dyDescent="0.25">
      <c r="B9929" s="18">
        <v>2011</v>
      </c>
      <c r="C9929" s="19">
        <v>40386</v>
      </c>
      <c r="D9929" s="18" t="s">
        <v>6</v>
      </c>
      <c r="E9929" s="18">
        <v>4.5039385906504017E-3</v>
      </c>
      <c r="F9929" s="18">
        <v>2.2519692953252009E-3</v>
      </c>
    </row>
    <row r="9930" spans="2:6" x14ac:dyDescent="0.25">
      <c r="B9930" s="18">
        <v>2011</v>
      </c>
      <c r="C9930" s="19">
        <v>40387</v>
      </c>
      <c r="D9930" s="18" t="s">
        <v>6</v>
      </c>
      <c r="E9930" s="18">
        <v>1.5578476575750341E-3</v>
      </c>
      <c r="F9930" s="18">
        <v>2.5126575122177973E-5</v>
      </c>
    </row>
    <row r="9931" spans="2:6" x14ac:dyDescent="0.25">
      <c r="B9931" s="18">
        <v>2011</v>
      </c>
      <c r="C9931" s="19">
        <v>40387</v>
      </c>
      <c r="D9931" s="18" t="s">
        <v>6</v>
      </c>
      <c r="E9931" s="18">
        <v>2.2237018983127504E-3</v>
      </c>
      <c r="F9931" s="18">
        <v>1.8844931341633478E-5</v>
      </c>
    </row>
    <row r="9932" spans="2:6" x14ac:dyDescent="0.25">
      <c r="B9932" s="18">
        <v>2011</v>
      </c>
      <c r="C9932" s="19">
        <v>40387</v>
      </c>
      <c r="D9932" s="18" t="s">
        <v>7</v>
      </c>
      <c r="E9932" s="18">
        <v>5.2501978717790873E-2</v>
      </c>
      <c r="F9932" s="18">
        <v>1.3191451939143436E-4</v>
      </c>
    </row>
    <row r="9933" spans="2:6" x14ac:dyDescent="0.25">
      <c r="B9933" s="18">
        <v>2011</v>
      </c>
      <c r="C9933" s="19">
        <v>40387</v>
      </c>
      <c r="D9933" s="18" t="s">
        <v>7</v>
      </c>
      <c r="E9933" s="18">
        <v>9.4727188210610956E-3</v>
      </c>
      <c r="F9933" s="18">
        <v>1.6332273829415683E-4</v>
      </c>
    </row>
    <row r="9934" spans="2:6" x14ac:dyDescent="0.25">
      <c r="B9934" s="18">
        <v>2011</v>
      </c>
      <c r="C9934" s="19">
        <v>40388</v>
      </c>
      <c r="D9934" s="18" t="s">
        <v>6</v>
      </c>
      <c r="E9934" s="18">
        <v>6.290343857180547E-2</v>
      </c>
      <c r="F9934" s="18">
        <v>9.6423232031357968E-4</v>
      </c>
    </row>
    <row r="9935" spans="2:6" x14ac:dyDescent="0.25">
      <c r="B9935" s="18">
        <v>2011</v>
      </c>
      <c r="C9935" s="19">
        <v>40388</v>
      </c>
      <c r="D9935" s="18" t="s">
        <v>7</v>
      </c>
      <c r="E9935" s="18">
        <v>1.0257924293629157E-2</v>
      </c>
      <c r="F9935" s="18">
        <v>1.4447780695252334E-4</v>
      </c>
    </row>
    <row r="9936" spans="2:6" x14ac:dyDescent="0.25">
      <c r="B9936" s="18">
        <v>2011</v>
      </c>
      <c r="C9936" s="19">
        <v>40388</v>
      </c>
      <c r="D9936" s="18" t="s">
        <v>7</v>
      </c>
      <c r="E9936" s="18">
        <v>3.192959533650766E-2</v>
      </c>
      <c r="F9936" s="18">
        <v>7.2238903476261668E-5</v>
      </c>
    </row>
    <row r="9937" spans="2:6" x14ac:dyDescent="0.25">
      <c r="B9937" s="18">
        <v>2011</v>
      </c>
      <c r="C9937" s="19">
        <v>40388</v>
      </c>
      <c r="D9937" s="18" t="s">
        <v>7</v>
      </c>
      <c r="E9937" s="18">
        <v>2.7287460582685278E-2</v>
      </c>
      <c r="F9937" s="18">
        <v>7.5379725366533912E-5</v>
      </c>
    </row>
    <row r="9938" spans="2:6" x14ac:dyDescent="0.25">
      <c r="B9938" s="18">
        <v>2011</v>
      </c>
      <c r="C9938" s="19">
        <v>40388</v>
      </c>
      <c r="D9938" s="18" t="s">
        <v>7</v>
      </c>
      <c r="E9938" s="18">
        <v>1.0270487581190246E-3</v>
      </c>
      <c r="F9938" s="18">
        <v>9.422465670816739E-6</v>
      </c>
    </row>
    <row r="9939" spans="2:6" x14ac:dyDescent="0.25">
      <c r="B9939" s="18">
        <v>2011</v>
      </c>
      <c r="C9939" s="19">
        <v>40388</v>
      </c>
      <c r="D9939" s="18" t="s">
        <v>7</v>
      </c>
      <c r="E9939" s="18">
        <v>9.4340936473795892E-2</v>
      </c>
      <c r="F9939" s="18">
        <v>8.5430355415405104E-4</v>
      </c>
    </row>
    <row r="9940" spans="2:6" x14ac:dyDescent="0.25">
      <c r="B9940" s="18">
        <v>2011</v>
      </c>
      <c r="C9940" s="19">
        <v>40388</v>
      </c>
      <c r="D9940" s="18" t="s">
        <v>6</v>
      </c>
      <c r="E9940" s="18">
        <v>0.13246268170247244</v>
      </c>
      <c r="F9940" s="18">
        <v>2.6916843599633154E-3</v>
      </c>
    </row>
    <row r="9941" spans="2:6" x14ac:dyDescent="0.25">
      <c r="B9941" s="18">
        <v>2011</v>
      </c>
      <c r="C9941" s="19">
        <v>40388</v>
      </c>
      <c r="D9941" s="18" t="s">
        <v>7</v>
      </c>
      <c r="E9941" s="18">
        <v>1.9567320376396094E-3</v>
      </c>
      <c r="F9941" s="18">
        <v>2.1985753231905725E-5</v>
      </c>
    </row>
    <row r="9942" spans="2:6" x14ac:dyDescent="0.25">
      <c r="B9942" s="18">
        <v>2011</v>
      </c>
      <c r="C9942" s="19">
        <v>40389</v>
      </c>
      <c r="D9942" s="18" t="s">
        <v>6</v>
      </c>
      <c r="E9942" s="18">
        <v>0.11516137542872219</v>
      </c>
      <c r="F9942" s="18">
        <v>5.9361533726145458E-4</v>
      </c>
    </row>
    <row r="9943" spans="2:6" x14ac:dyDescent="0.25">
      <c r="B9943" s="18">
        <v>2011</v>
      </c>
      <c r="C9943" s="19">
        <v>40389</v>
      </c>
      <c r="D9943" s="18" t="s">
        <v>7</v>
      </c>
      <c r="E9943" s="18">
        <v>7.7075769187280926E-3</v>
      </c>
      <c r="F9943" s="18">
        <v>1.8844931341633478E-5</v>
      </c>
    </row>
    <row r="9944" spans="2:6" x14ac:dyDescent="0.25">
      <c r="B9944" s="18">
        <v>2011</v>
      </c>
      <c r="C9944" s="19">
        <v>40389</v>
      </c>
      <c r="D9944" s="18" t="s">
        <v>7</v>
      </c>
      <c r="E9944" s="18">
        <v>1.0019221829968466E-3</v>
      </c>
      <c r="F9944" s="18">
        <v>3.1408218902722466E-6</v>
      </c>
    </row>
    <row r="9945" spans="2:6" x14ac:dyDescent="0.25">
      <c r="B9945" s="18">
        <v>2011</v>
      </c>
      <c r="C9945" s="19">
        <v>40389</v>
      </c>
      <c r="D9945" s="18" t="s">
        <v>7</v>
      </c>
      <c r="E9945" s="18">
        <v>2.7092729625488397E-2</v>
      </c>
      <c r="F9945" s="18">
        <v>7.1296656909179993E-4</v>
      </c>
    </row>
    <row r="9946" spans="2:6" x14ac:dyDescent="0.25">
      <c r="B9946" s="18">
        <v>2011</v>
      </c>
      <c r="C9946" s="19">
        <v>40389</v>
      </c>
      <c r="D9946" s="18" t="s">
        <v>6</v>
      </c>
      <c r="E9946" s="18">
        <v>3.4165860522381498E-2</v>
      </c>
      <c r="F9946" s="18">
        <v>3.0780054524668016E-4</v>
      </c>
    </row>
    <row r="9947" spans="2:6" x14ac:dyDescent="0.25">
      <c r="B9947" s="18">
        <v>2011</v>
      </c>
      <c r="C9947" s="19">
        <v>40389</v>
      </c>
      <c r="D9947" s="18" t="s">
        <v>6</v>
      </c>
      <c r="E9947" s="18">
        <v>6.0931944671281581E-2</v>
      </c>
      <c r="F9947" s="18">
        <v>3.0465972335640789E-3</v>
      </c>
    </row>
    <row r="9948" spans="2:6" x14ac:dyDescent="0.25">
      <c r="B9948" s="18">
        <v>2011</v>
      </c>
      <c r="C9948" s="19">
        <v>40389</v>
      </c>
      <c r="D9948" s="18" t="s">
        <v>6</v>
      </c>
      <c r="E9948" s="18">
        <v>9.5408860542239599E-2</v>
      </c>
      <c r="F9948" s="18">
        <v>0</v>
      </c>
    </row>
    <row r="9949" spans="2:6" x14ac:dyDescent="0.25">
      <c r="B9949" s="18">
        <v>2011</v>
      </c>
      <c r="C9949" s="19">
        <v>40390</v>
      </c>
      <c r="D9949" s="18" t="s">
        <v>6</v>
      </c>
      <c r="E9949" s="18">
        <v>0.14523219841573551</v>
      </c>
      <c r="F9949" s="18">
        <v>2.396447102277724E-3</v>
      </c>
    </row>
    <row r="9950" spans="2:6" x14ac:dyDescent="0.25">
      <c r="B9950" s="18">
        <v>2011</v>
      </c>
      <c r="C9950" s="19">
        <v>40390</v>
      </c>
      <c r="D9950" s="18" t="s">
        <v>6</v>
      </c>
      <c r="E9950" s="18">
        <v>7.781307712602234E-2</v>
      </c>
      <c r="F9950" s="18">
        <v>4.6170081787002024E-4</v>
      </c>
    </row>
    <row r="9951" spans="2:6" x14ac:dyDescent="0.25">
      <c r="B9951" s="18">
        <v>2011</v>
      </c>
      <c r="C9951" s="19">
        <v>40390</v>
      </c>
      <c r="D9951" s="18" t="s">
        <v>7</v>
      </c>
      <c r="E9951" s="18">
        <v>7.443747879945224E-4</v>
      </c>
      <c r="F9951" s="18">
        <v>9.422465670816739E-6</v>
      </c>
    </row>
    <row r="9952" spans="2:6" x14ac:dyDescent="0.25">
      <c r="B9952" s="18">
        <v>2011</v>
      </c>
      <c r="C9952" s="19">
        <v>40390</v>
      </c>
      <c r="D9952" s="18" t="s">
        <v>6</v>
      </c>
      <c r="E9952" s="18">
        <v>1.1024284834855586E-3</v>
      </c>
      <c r="F9952" s="18">
        <v>4.0830684573539207E-5</v>
      </c>
    </row>
    <row r="9953" spans="2:6" x14ac:dyDescent="0.25">
      <c r="B9953" s="18">
        <v>2011</v>
      </c>
      <c r="C9953" s="19">
        <v>40390</v>
      </c>
      <c r="D9953" s="18" t="s">
        <v>6</v>
      </c>
      <c r="E9953" s="18">
        <v>4.5830873022852617E-2</v>
      </c>
      <c r="F9953" s="18">
        <v>4.7740492732138148E-4</v>
      </c>
    </row>
    <row r="9954" spans="2:6" x14ac:dyDescent="0.25">
      <c r="B9954" s="18">
        <v>2011</v>
      </c>
      <c r="C9954" s="19">
        <v>40391</v>
      </c>
      <c r="D9954" s="18" t="s">
        <v>7</v>
      </c>
      <c r="E9954" s="18">
        <v>1.7525786147719136E-3</v>
      </c>
      <c r="F9954" s="18">
        <v>9.7365478598439634E-5</v>
      </c>
    </row>
    <row r="9955" spans="2:6" x14ac:dyDescent="0.25">
      <c r="B9955" s="18">
        <v>2011</v>
      </c>
      <c r="C9955" s="19">
        <v>40391</v>
      </c>
      <c r="D9955" s="18" t="s">
        <v>6</v>
      </c>
      <c r="E9955" s="18">
        <v>3.8632109250348622E-3</v>
      </c>
      <c r="F9955" s="18">
        <v>9.422465670816739E-5</v>
      </c>
    </row>
    <row r="9956" spans="2:6" x14ac:dyDescent="0.25">
      <c r="B9956" s="18">
        <v>2011</v>
      </c>
      <c r="C9956" s="19">
        <v>40391</v>
      </c>
      <c r="D9956" s="18" t="s">
        <v>6</v>
      </c>
      <c r="E9956" s="18">
        <v>4.4485416038008443E-2</v>
      </c>
      <c r="F9956" s="18">
        <v>5.6534794024900431E-4</v>
      </c>
    </row>
    <row r="9957" spans="2:6" x14ac:dyDescent="0.25">
      <c r="B9957" s="18">
        <v>2011</v>
      </c>
      <c r="C9957" s="19">
        <v>40391</v>
      </c>
      <c r="D9957" s="18" t="s">
        <v>6</v>
      </c>
      <c r="E9957" s="18">
        <v>0.24256025937556996</v>
      </c>
      <c r="F9957" s="18">
        <v>2.3367714863625514E-3</v>
      </c>
    </row>
    <row r="9958" spans="2:6" x14ac:dyDescent="0.25">
      <c r="B9958" s="18">
        <v>2011</v>
      </c>
      <c r="C9958" s="19">
        <v>40391</v>
      </c>
      <c r="D9958" s="18" t="s">
        <v>6</v>
      </c>
      <c r="E9958" s="18">
        <v>9.3028003567973666E-2</v>
      </c>
      <c r="F9958" s="18">
        <v>3.4454816136286542E-3</v>
      </c>
    </row>
    <row r="9959" spans="2:6" x14ac:dyDescent="0.25">
      <c r="B9959" s="18">
        <v>2011</v>
      </c>
      <c r="C9959" s="19">
        <v>40391</v>
      </c>
      <c r="D9959" s="18" t="s">
        <v>6</v>
      </c>
      <c r="E9959" s="18">
        <v>2.8908124678065757E-2</v>
      </c>
      <c r="F9959" s="18">
        <v>7.412339661042502E-4</v>
      </c>
    </row>
    <row r="9960" spans="2:6" x14ac:dyDescent="0.25">
      <c r="B9960" s="18">
        <v>2011</v>
      </c>
      <c r="C9960" s="19">
        <v>40391</v>
      </c>
      <c r="D9960" s="18" t="s">
        <v>6</v>
      </c>
      <c r="E9960" s="18">
        <v>1.0992876615952862E-2</v>
      </c>
      <c r="F9960" s="18">
        <v>1.5704109451361231E-4</v>
      </c>
    </row>
    <row r="9961" spans="2:6" x14ac:dyDescent="0.25">
      <c r="B9961" s="18">
        <v>2011</v>
      </c>
      <c r="C9961" s="19">
        <v>40391</v>
      </c>
      <c r="D9961" s="18" t="s">
        <v>7</v>
      </c>
      <c r="E9961" s="18">
        <v>2.4875309370956194E-3</v>
      </c>
      <c r="F9961" s="18">
        <v>3.4549040792994712E-5</v>
      </c>
    </row>
    <row r="9962" spans="2:6" x14ac:dyDescent="0.25">
      <c r="B9962" s="18">
        <v>2011</v>
      </c>
      <c r="C9962" s="19">
        <v>40391</v>
      </c>
      <c r="D9962" s="18" t="s">
        <v>6</v>
      </c>
      <c r="E9962" s="18">
        <v>4.5774946129838741E-2</v>
      </c>
      <c r="F9962" s="18">
        <v>5.8105204970036555E-4</v>
      </c>
    </row>
    <row r="9963" spans="2:6" x14ac:dyDescent="0.25">
      <c r="B9963" s="18">
        <v>2011</v>
      </c>
      <c r="C9963" s="19">
        <v>40391</v>
      </c>
      <c r="D9963" s="18" t="s">
        <v>6</v>
      </c>
      <c r="E9963" s="18">
        <v>5.3557294872922344E-2</v>
      </c>
      <c r="F9963" s="18">
        <v>9.1083834817895146E-5</v>
      </c>
    </row>
    <row r="9964" spans="2:6" x14ac:dyDescent="0.25">
      <c r="B9964" s="18">
        <v>2011</v>
      </c>
      <c r="C9964" s="19">
        <v>40392</v>
      </c>
      <c r="D9964" s="18" t="s">
        <v>6</v>
      </c>
      <c r="E9964" s="18">
        <v>4.5227835219920347E-4</v>
      </c>
      <c r="F9964" s="18">
        <v>9.422465670816739E-6</v>
      </c>
    </row>
    <row r="9965" spans="2:6" x14ac:dyDescent="0.25">
      <c r="B9965" s="18">
        <v>2011</v>
      </c>
      <c r="C9965" s="19">
        <v>40392</v>
      </c>
      <c r="D9965" s="18" t="s">
        <v>6</v>
      </c>
      <c r="E9965" s="18">
        <v>1.2362274960111563E-2</v>
      </c>
      <c r="F9965" s="18">
        <v>3.7689862683266956E-5</v>
      </c>
    </row>
    <row r="9966" spans="2:6" x14ac:dyDescent="0.25">
      <c r="B9966" s="18">
        <v>2011</v>
      </c>
      <c r="C9966" s="19">
        <v>40392</v>
      </c>
      <c r="D9966" s="18" t="s">
        <v>6</v>
      </c>
      <c r="E9966" s="18">
        <v>1.9787177908715155E-3</v>
      </c>
      <c r="F9966" s="18">
        <v>4.3971506463811451E-5</v>
      </c>
    </row>
    <row r="9967" spans="2:6" x14ac:dyDescent="0.25">
      <c r="B9967" s="18">
        <v>2011</v>
      </c>
      <c r="C9967" s="19">
        <v>40392</v>
      </c>
      <c r="D9967" s="18" t="s">
        <v>6</v>
      </c>
      <c r="E9967" s="18">
        <v>1.4510597133057778E-2</v>
      </c>
      <c r="F9967" s="18">
        <v>2.6382903878286872E-4</v>
      </c>
    </row>
    <row r="9968" spans="2:6" x14ac:dyDescent="0.25">
      <c r="B9968" s="18">
        <v>2011</v>
      </c>
      <c r="C9968" s="19">
        <v>40392</v>
      </c>
      <c r="D9968" s="18" t="s">
        <v>6</v>
      </c>
      <c r="E9968" s="18">
        <v>4.4850936593087681E-3</v>
      </c>
      <c r="F9968" s="18">
        <v>3.7689862683266956E-5</v>
      </c>
    </row>
    <row r="9969" spans="2:6" x14ac:dyDescent="0.25">
      <c r="B9969" s="18">
        <v>2011</v>
      </c>
      <c r="C9969" s="19">
        <v>40392</v>
      </c>
      <c r="D9969" s="18" t="s">
        <v>6</v>
      </c>
      <c r="E9969" s="18">
        <v>4.5541917408947562E-4</v>
      </c>
      <c r="F9969" s="18">
        <v>1.5704109451361231E-5</v>
      </c>
    </row>
    <row r="9970" spans="2:6" x14ac:dyDescent="0.25">
      <c r="B9970" s="18">
        <v>2011</v>
      </c>
      <c r="C9970" s="19">
        <v>40392</v>
      </c>
      <c r="D9970" s="18" t="s">
        <v>6</v>
      </c>
      <c r="E9970" s="18">
        <v>1.704524039850748E-2</v>
      </c>
      <c r="F9970" s="18">
        <v>2.104350666482405E-4</v>
      </c>
    </row>
    <row r="9971" spans="2:6" x14ac:dyDescent="0.25">
      <c r="B9971" s="18">
        <v>2011</v>
      </c>
      <c r="C9971" s="19">
        <v>40392</v>
      </c>
      <c r="D9971" s="18" t="s">
        <v>6</v>
      </c>
      <c r="E9971" s="18">
        <v>3.4682015849647793E-2</v>
      </c>
      <c r="F9971" s="18">
        <v>0</v>
      </c>
    </row>
    <row r="9972" spans="2:6" x14ac:dyDescent="0.25">
      <c r="B9972" s="18">
        <v>2011</v>
      </c>
      <c r="C9972" s="19">
        <v>40392</v>
      </c>
      <c r="D9972" s="18" t="s">
        <v>7</v>
      </c>
      <c r="E9972" s="18">
        <v>0.17269035229081331</v>
      </c>
      <c r="F9972" s="18">
        <v>6.4700930939608279E-4</v>
      </c>
    </row>
    <row r="9973" spans="2:6" x14ac:dyDescent="0.25">
      <c r="B9973" s="18">
        <v>2011</v>
      </c>
      <c r="C9973" s="19">
        <v>40393</v>
      </c>
      <c r="D9973" s="18" t="s">
        <v>6</v>
      </c>
      <c r="E9973" s="18">
        <v>1.6583539580637462E-3</v>
      </c>
      <c r="F9973" s="18">
        <v>7.5379725366533912E-5</v>
      </c>
    </row>
    <row r="9974" spans="2:6" x14ac:dyDescent="0.25">
      <c r="B9974" s="18">
        <v>2011</v>
      </c>
      <c r="C9974" s="19">
        <v>40393</v>
      </c>
      <c r="D9974" s="18" t="s">
        <v>6</v>
      </c>
      <c r="E9974" s="18">
        <v>7.914871163486061E-4</v>
      </c>
      <c r="F9974" s="18">
        <v>1.8844931341633478E-5</v>
      </c>
    </row>
    <row r="9975" spans="2:6" x14ac:dyDescent="0.25">
      <c r="B9975" s="18">
        <v>2011</v>
      </c>
      <c r="C9975" s="19">
        <v>40393</v>
      </c>
      <c r="D9975" s="18" t="s">
        <v>7</v>
      </c>
      <c r="E9975" s="18">
        <v>0.13263690842619696</v>
      </c>
      <c r="F9975" s="18">
        <v>6.4386848750581048E-4</v>
      </c>
    </row>
    <row r="9976" spans="2:6" x14ac:dyDescent="0.25">
      <c r="B9976" s="18">
        <v>2011</v>
      </c>
      <c r="C9976" s="19">
        <v>40394</v>
      </c>
      <c r="D9976" s="18" t="s">
        <v>7</v>
      </c>
      <c r="E9976" s="18">
        <v>4.379070074349091E-2</v>
      </c>
      <c r="F9976" s="18">
        <v>3.8003944872294182E-4</v>
      </c>
    </row>
    <row r="9977" spans="2:6" x14ac:dyDescent="0.25">
      <c r="B9977" s="18">
        <v>2011</v>
      </c>
      <c r="C9977" s="19">
        <v>40394</v>
      </c>
      <c r="D9977" s="18" t="s">
        <v>6</v>
      </c>
      <c r="E9977" s="18">
        <v>2.7378467812091217E-2</v>
      </c>
      <c r="F9977" s="18">
        <v>3.5805369549103607E-4</v>
      </c>
    </row>
    <row r="9978" spans="2:6" x14ac:dyDescent="0.25">
      <c r="B9978" s="18">
        <v>2011</v>
      </c>
      <c r="C9978" s="19">
        <v>40394</v>
      </c>
      <c r="D9978" s="18" t="s">
        <v>7</v>
      </c>
      <c r="E9978" s="18">
        <v>2.817317235574205E-2</v>
      </c>
      <c r="F9978" s="18">
        <v>7.2238903476261668E-5</v>
      </c>
    </row>
    <row r="9979" spans="2:6" x14ac:dyDescent="0.25">
      <c r="B9979" s="18">
        <v>2011</v>
      </c>
      <c r="C9979" s="19">
        <v>40394</v>
      </c>
      <c r="D9979" s="18" t="s">
        <v>6</v>
      </c>
      <c r="E9979" s="18">
        <v>5.2322951870045355E-2</v>
      </c>
      <c r="F9979" s="18">
        <v>2.4655451838637133E-3</v>
      </c>
    </row>
    <row r="9980" spans="2:6" x14ac:dyDescent="0.25">
      <c r="B9980" s="18">
        <v>2011</v>
      </c>
      <c r="C9980" s="19">
        <v>40394</v>
      </c>
      <c r="D9980" s="18" t="s">
        <v>6</v>
      </c>
      <c r="E9980" s="18">
        <v>1.9787177908715155E-3</v>
      </c>
      <c r="F9980" s="18">
        <v>5.6534794024900434E-5</v>
      </c>
    </row>
    <row r="9981" spans="2:6" x14ac:dyDescent="0.25">
      <c r="B9981" s="18">
        <v>2011</v>
      </c>
      <c r="C9981" s="19">
        <v>40394</v>
      </c>
      <c r="D9981" s="18" t="s">
        <v>6</v>
      </c>
      <c r="E9981" s="18">
        <v>2.678081153934898E-2</v>
      </c>
      <c r="F9981" s="18">
        <v>4.868273929921982E-4</v>
      </c>
    </row>
    <row r="9982" spans="2:6" x14ac:dyDescent="0.25">
      <c r="B9982" s="18">
        <v>2011</v>
      </c>
      <c r="C9982" s="19">
        <v>40393</v>
      </c>
      <c r="D9982" s="18" t="s">
        <v>6</v>
      </c>
      <c r="E9982" s="18">
        <v>0.15950349887558576</v>
      </c>
      <c r="F9982" s="18">
        <v>3.3229895599080368E-3</v>
      </c>
    </row>
    <row r="9983" spans="2:6" x14ac:dyDescent="0.25">
      <c r="B9983" s="18">
        <v>2011</v>
      </c>
      <c r="C9983" s="19">
        <v>40393</v>
      </c>
      <c r="D9983" s="18" t="s">
        <v>6</v>
      </c>
      <c r="E9983" s="18">
        <v>0.15073278484424693</v>
      </c>
      <c r="F9983" s="18">
        <v>1.2563287561088985E-3</v>
      </c>
    </row>
    <row r="9984" spans="2:6" x14ac:dyDescent="0.25">
      <c r="B9984" s="18">
        <v>2011</v>
      </c>
      <c r="C9984" s="19">
        <v>40393</v>
      </c>
      <c r="D9984" s="18" t="s">
        <v>6</v>
      </c>
      <c r="E9984" s="18">
        <v>7.20455330594228E-3</v>
      </c>
      <c r="F9984" s="18">
        <v>6.2816437805444922E-5</v>
      </c>
    </row>
    <row r="9985" spans="2:6" x14ac:dyDescent="0.25">
      <c r="B9985" s="18">
        <v>2011</v>
      </c>
      <c r="C9985" s="19">
        <v>40393</v>
      </c>
      <c r="D9985" s="18" t="s">
        <v>6</v>
      </c>
      <c r="E9985" s="18">
        <v>2.5484093321944155</v>
      </c>
      <c r="F9985" s="18">
        <v>8.238375818184103E-3</v>
      </c>
    </row>
    <row r="9986" spans="2:6" x14ac:dyDescent="0.25">
      <c r="B9986" s="18">
        <v>2011</v>
      </c>
      <c r="C9986" s="19">
        <v>40394</v>
      </c>
      <c r="D9986" s="18" t="s">
        <v>6</v>
      </c>
      <c r="E9986" s="18">
        <v>3.366961066371848E-3</v>
      </c>
      <c r="F9986" s="18">
        <v>5.0253150244355946E-5</v>
      </c>
    </row>
    <row r="9987" spans="2:6" x14ac:dyDescent="0.25">
      <c r="B9987" s="18">
        <v>2011</v>
      </c>
      <c r="C9987" s="19">
        <v>40394</v>
      </c>
      <c r="D9987" s="18" t="s">
        <v>6</v>
      </c>
      <c r="E9987" s="18">
        <v>7.2238903476261667E-3</v>
      </c>
      <c r="F9987" s="18">
        <v>7.2238903476261668E-5</v>
      </c>
    </row>
    <row r="9988" spans="2:6" x14ac:dyDescent="0.25">
      <c r="B9988" s="18">
        <v>2011</v>
      </c>
      <c r="C9988" s="19">
        <v>40394</v>
      </c>
      <c r="D9988" s="18" t="s">
        <v>7</v>
      </c>
      <c r="E9988" s="18">
        <v>4.2212646205258986E-3</v>
      </c>
      <c r="F9988" s="18">
        <v>2.1985753231905725E-5</v>
      </c>
    </row>
    <row r="9989" spans="2:6" x14ac:dyDescent="0.25">
      <c r="B9989" s="18">
        <v>2011</v>
      </c>
      <c r="C9989" s="19">
        <v>40394</v>
      </c>
      <c r="D9989" s="18" t="s">
        <v>7</v>
      </c>
      <c r="E9989" s="18">
        <v>1.4699046446474114E-3</v>
      </c>
      <c r="F9989" s="18">
        <v>1.2563287561088986E-5</v>
      </c>
    </row>
    <row r="9990" spans="2:6" x14ac:dyDescent="0.25">
      <c r="B9990" s="18">
        <v>2011</v>
      </c>
      <c r="C9990" s="19">
        <v>40395</v>
      </c>
      <c r="D9990" s="18" t="s">
        <v>7</v>
      </c>
      <c r="E9990" s="18">
        <v>3.8914783220473134E-2</v>
      </c>
      <c r="F9990" s="18">
        <v>3.706169830521251E-4</v>
      </c>
    </row>
    <row r="9991" spans="2:6" x14ac:dyDescent="0.25">
      <c r="B9991" s="18">
        <v>2011</v>
      </c>
      <c r="C9991" s="19">
        <v>40395</v>
      </c>
      <c r="D9991" s="18" t="s">
        <v>6</v>
      </c>
      <c r="E9991" s="18">
        <v>3.5334246265562773E-2</v>
      </c>
      <c r="F9991" s="18">
        <v>2.3556164177041848E-4</v>
      </c>
    </row>
    <row r="9992" spans="2:6" x14ac:dyDescent="0.25">
      <c r="B9992" s="18">
        <v>2011</v>
      </c>
      <c r="C9992" s="19">
        <v>40395</v>
      </c>
      <c r="D9992" s="18" t="s">
        <v>7</v>
      </c>
      <c r="E9992" s="18">
        <v>0.11012349711672551</v>
      </c>
      <c r="F9992" s="18">
        <v>2.9523725768559119E-4</v>
      </c>
    </row>
    <row r="9993" spans="2:6" x14ac:dyDescent="0.25">
      <c r="B9993" s="18">
        <v>2011</v>
      </c>
      <c r="C9993" s="19">
        <v>40395</v>
      </c>
      <c r="D9993" s="18" t="s">
        <v>7</v>
      </c>
      <c r="E9993" s="18">
        <v>5.9042651413097252E-2</v>
      </c>
      <c r="F9993" s="18">
        <v>5.9989698104199909E-4</v>
      </c>
    </row>
    <row r="9994" spans="2:6" x14ac:dyDescent="0.25">
      <c r="B9994" s="18">
        <v>2011</v>
      </c>
      <c r="C9994" s="19">
        <v>40395</v>
      </c>
      <c r="D9994" s="18" t="s">
        <v>7</v>
      </c>
      <c r="E9994" s="18">
        <v>8.3021345025566295E-2</v>
      </c>
      <c r="F9994" s="18">
        <v>3.1094136713695242E-4</v>
      </c>
    </row>
    <row r="9995" spans="2:6" x14ac:dyDescent="0.25">
      <c r="B9995" s="18">
        <v>2011</v>
      </c>
      <c r="C9995" s="19">
        <v>40396</v>
      </c>
      <c r="D9995" s="18" t="s">
        <v>6</v>
      </c>
      <c r="E9995" s="18">
        <v>0.19570125045457029</v>
      </c>
      <c r="F9995" s="18">
        <v>1.5829742326972122E-3</v>
      </c>
    </row>
    <row r="9996" spans="2:6" x14ac:dyDescent="0.25">
      <c r="B9996" s="18">
        <v>2011</v>
      </c>
      <c r="C9996" s="19">
        <v>40396</v>
      </c>
      <c r="D9996" s="18" t="s">
        <v>7</v>
      </c>
      <c r="E9996" s="18">
        <v>2.0101260097742375E-3</v>
      </c>
      <c r="F9996" s="18">
        <v>5.0253150244355946E-5</v>
      </c>
    </row>
    <row r="9997" spans="2:6" x14ac:dyDescent="0.25">
      <c r="B9997" s="18">
        <v>2011</v>
      </c>
      <c r="C9997" s="19">
        <v>40396</v>
      </c>
      <c r="D9997" s="18" t="s">
        <v>6</v>
      </c>
      <c r="E9997" s="18">
        <v>1.5879995477216479E-2</v>
      </c>
      <c r="F9997" s="18">
        <v>2.0101260097742378E-4</v>
      </c>
    </row>
    <row r="9998" spans="2:6" x14ac:dyDescent="0.25">
      <c r="B9998" s="18">
        <v>2011</v>
      </c>
      <c r="C9998" s="19">
        <v>40396</v>
      </c>
      <c r="D9998" s="18" t="s">
        <v>6</v>
      </c>
      <c r="E9998" s="18">
        <v>9.4004799175848343E-3</v>
      </c>
      <c r="F9998" s="18">
        <v>2.2927999798987399E-4</v>
      </c>
    </row>
    <row r="9999" spans="2:6" x14ac:dyDescent="0.25">
      <c r="B9999" s="18">
        <v>2011</v>
      </c>
      <c r="C9999" s="19">
        <v>40396</v>
      </c>
      <c r="D9999" s="18" t="s">
        <v>6</v>
      </c>
      <c r="E9999" s="18">
        <v>0.11563249871226303</v>
      </c>
      <c r="F9999" s="18">
        <v>9.7993642976494091E-4</v>
      </c>
    </row>
    <row r="10000" spans="2:6" x14ac:dyDescent="0.25">
      <c r="B10000" s="18">
        <v>2011</v>
      </c>
      <c r="C10000" s="19">
        <v>40396</v>
      </c>
      <c r="D10000" s="18" t="s">
        <v>7</v>
      </c>
      <c r="E10000" s="18">
        <v>3.4423407917383822E-3</v>
      </c>
      <c r="F10000" s="18">
        <v>2.5126575122177973E-5</v>
      </c>
    </row>
    <row r="10001" spans="2:6" x14ac:dyDescent="0.25">
      <c r="B10001" s="18">
        <v>2011</v>
      </c>
      <c r="C10001" s="19">
        <v>40396</v>
      </c>
      <c r="D10001" s="18" t="s">
        <v>7</v>
      </c>
      <c r="E10001" s="18">
        <v>2.0572383381283212E-3</v>
      </c>
      <c r="F10001" s="18">
        <v>1.5704109451361231E-5</v>
      </c>
    </row>
    <row r="10002" spans="2:6" x14ac:dyDescent="0.25">
      <c r="B10002" s="18">
        <v>2011</v>
      </c>
      <c r="C10002" s="19">
        <v>40396</v>
      </c>
      <c r="D10002" s="18" t="s">
        <v>7</v>
      </c>
      <c r="E10002" s="18">
        <v>3.1942158624068745E-3</v>
      </c>
      <c r="F10002" s="18">
        <v>2.8267397012450217E-5</v>
      </c>
    </row>
    <row r="10003" spans="2:6" x14ac:dyDescent="0.25">
      <c r="B10003" s="18">
        <v>2011</v>
      </c>
      <c r="C10003" s="19">
        <v>40396</v>
      </c>
      <c r="D10003" s="18" t="s">
        <v>7</v>
      </c>
      <c r="E10003" s="18">
        <v>3.9354498285111249E-2</v>
      </c>
      <c r="F10003" s="18">
        <v>1.0992876615952862E-4</v>
      </c>
    </row>
    <row r="10004" spans="2:6" x14ac:dyDescent="0.25">
      <c r="B10004" s="18">
        <v>2011</v>
      </c>
      <c r="C10004" s="19">
        <v>40397</v>
      </c>
      <c r="D10004" s="18" t="s">
        <v>6</v>
      </c>
      <c r="E10004" s="18">
        <v>0.15355907280245665</v>
      </c>
      <c r="F10004" s="18">
        <v>1.416510672512783E-3</v>
      </c>
    </row>
    <row r="10005" spans="2:6" x14ac:dyDescent="0.25">
      <c r="B10005" s="18">
        <v>2011</v>
      </c>
      <c r="C10005" s="19">
        <v>40397</v>
      </c>
      <c r="D10005" s="18" t="s">
        <v>6</v>
      </c>
      <c r="E10005" s="18">
        <v>1.1146776888576203E-2</v>
      </c>
      <c r="F10005" s="18">
        <v>8.5744437604432324E-4</v>
      </c>
    </row>
    <row r="10006" spans="2:6" x14ac:dyDescent="0.25">
      <c r="B10006" s="18">
        <v>2011</v>
      </c>
      <c r="C10006" s="19">
        <v>40397</v>
      </c>
      <c r="D10006" s="18" t="s">
        <v>6</v>
      </c>
      <c r="E10006" s="18">
        <v>7.1346276829204539E-2</v>
      </c>
      <c r="F10006" s="18">
        <v>1.3819616317197884E-3</v>
      </c>
    </row>
    <row r="10007" spans="2:6" x14ac:dyDescent="0.25">
      <c r="B10007" s="18">
        <v>2011</v>
      </c>
      <c r="C10007" s="19">
        <v>40397</v>
      </c>
      <c r="D10007" s="18" t="s">
        <v>6</v>
      </c>
      <c r="E10007" s="18">
        <v>8.6556853884160359E-2</v>
      </c>
      <c r="F10007" s="18">
        <v>0</v>
      </c>
    </row>
    <row r="10008" spans="2:6" x14ac:dyDescent="0.25">
      <c r="B10008" s="18">
        <v>2011</v>
      </c>
      <c r="C10008" s="19">
        <v>40397</v>
      </c>
      <c r="D10008" s="18" t="s">
        <v>6</v>
      </c>
      <c r="E10008" s="18">
        <v>6.0164202168423428E-2</v>
      </c>
      <c r="F10008" s="18">
        <v>8.0719122579996734E-4</v>
      </c>
    </row>
    <row r="10009" spans="2:6" x14ac:dyDescent="0.25">
      <c r="B10009" s="18">
        <v>2011</v>
      </c>
      <c r="C10009" s="19">
        <v>40396</v>
      </c>
      <c r="D10009" s="18" t="s">
        <v>6</v>
      </c>
      <c r="E10009" s="18">
        <v>9.4467189944756544E-2</v>
      </c>
      <c r="F10009" s="18">
        <v>8.0090958201942282E-4</v>
      </c>
    </row>
    <row r="10010" spans="2:6" x14ac:dyDescent="0.25">
      <c r="B10010" s="18">
        <v>2011</v>
      </c>
      <c r="C10010" s="19">
        <v>40397</v>
      </c>
      <c r="D10010" s="18" t="s">
        <v>7</v>
      </c>
      <c r="E10010" s="18">
        <v>4.9939068055328724E-3</v>
      </c>
      <c r="F10010" s="18">
        <v>1.6646356018442906E-4</v>
      </c>
    </row>
    <row r="10011" spans="2:6" x14ac:dyDescent="0.25">
      <c r="B10011" s="18">
        <v>2011</v>
      </c>
      <c r="C10011" s="19">
        <v>40397</v>
      </c>
      <c r="D10011" s="18" t="s">
        <v>6</v>
      </c>
      <c r="E10011" s="18">
        <v>2.1483221729462165E-2</v>
      </c>
      <c r="F10011" s="18">
        <v>7.1610739098207214E-4</v>
      </c>
    </row>
    <row r="10012" spans="2:6" x14ac:dyDescent="0.25">
      <c r="B10012" s="18">
        <v>2011</v>
      </c>
      <c r="C10012" s="19">
        <v>40396</v>
      </c>
      <c r="D10012" s="18" t="s">
        <v>6</v>
      </c>
      <c r="E10012" s="18">
        <v>0.16054176485474148</v>
      </c>
      <c r="F10012" s="18">
        <v>9.296832795205849E-4</v>
      </c>
    </row>
    <row r="10013" spans="2:6" x14ac:dyDescent="0.25">
      <c r="B10013" s="18">
        <v>2011</v>
      </c>
      <c r="C10013" s="19">
        <v>40398</v>
      </c>
      <c r="D10013" s="18" t="s">
        <v>6</v>
      </c>
      <c r="E10013" s="18">
        <v>1.1437826383741431E-2</v>
      </c>
      <c r="F10013" s="18">
        <v>7.7264218500697267E-4</v>
      </c>
    </row>
    <row r="10014" spans="2:6" x14ac:dyDescent="0.25">
      <c r="B10014" s="18">
        <v>2011</v>
      </c>
      <c r="C10014" s="19">
        <v>40397</v>
      </c>
      <c r="D10014" s="18" t="s">
        <v>6</v>
      </c>
      <c r="E10014" s="18">
        <v>0.13966252562419665</v>
      </c>
      <c r="F10014" s="18">
        <v>1.045893689460658E-3</v>
      </c>
    </row>
    <row r="10015" spans="2:6" x14ac:dyDescent="0.25">
      <c r="B10015" s="18">
        <v>2011</v>
      </c>
      <c r="C10015" s="19">
        <v>40397</v>
      </c>
      <c r="D10015" s="18" t="s">
        <v>6</v>
      </c>
      <c r="E10015" s="18">
        <v>6.376182519441688E-2</v>
      </c>
      <c r="F10015" s="18">
        <v>3.1722301091749688E-4</v>
      </c>
    </row>
    <row r="10016" spans="2:6" x14ac:dyDescent="0.25">
      <c r="B10016" s="18">
        <v>2011</v>
      </c>
      <c r="C10016" s="19">
        <v>40397</v>
      </c>
      <c r="D10016" s="18" t="s">
        <v>6</v>
      </c>
      <c r="E10016" s="18">
        <v>1.2202093043707677E-2</v>
      </c>
      <c r="F10016" s="18">
        <v>8.1347286958051185E-4</v>
      </c>
    </row>
    <row r="10017" spans="2:6" x14ac:dyDescent="0.25">
      <c r="B10017" s="18">
        <v>2011</v>
      </c>
      <c r="C10017" s="19">
        <v>40398</v>
      </c>
      <c r="D10017" s="18" t="s">
        <v>6</v>
      </c>
      <c r="E10017" s="18">
        <v>3.1119263288817419E-2</v>
      </c>
      <c r="F10017" s="18">
        <v>1.555963164440871E-2</v>
      </c>
    </row>
    <row r="10018" spans="2:6" x14ac:dyDescent="0.25">
      <c r="B10018" s="18">
        <v>2011</v>
      </c>
      <c r="C10018" s="19">
        <v>40398</v>
      </c>
      <c r="D10018" s="18" t="s">
        <v>6</v>
      </c>
      <c r="E10018" s="18">
        <v>5.0128606671134744E-2</v>
      </c>
      <c r="F10018" s="18">
        <v>7.5065643177506692E-4</v>
      </c>
    </row>
    <row r="10019" spans="2:6" x14ac:dyDescent="0.25">
      <c r="B10019" s="18">
        <v>2011</v>
      </c>
      <c r="C10019" s="19">
        <v>40398</v>
      </c>
      <c r="D10019" s="18" t="s">
        <v>6</v>
      </c>
      <c r="E10019" s="18">
        <v>3.3292712036885812E-3</v>
      </c>
      <c r="F10019" s="18">
        <v>6.2816437805444922E-5</v>
      </c>
    </row>
    <row r="10020" spans="2:6" x14ac:dyDescent="0.25">
      <c r="B10020" s="18">
        <v>2011</v>
      </c>
      <c r="C10020" s="19">
        <v>40398</v>
      </c>
      <c r="D10020" s="18" t="s">
        <v>6</v>
      </c>
      <c r="E10020" s="18">
        <v>0.24482672120145896</v>
      </c>
      <c r="F10020" s="18">
        <v>2.8173172355742048E-3</v>
      </c>
    </row>
    <row r="10021" spans="2:6" x14ac:dyDescent="0.25">
      <c r="B10021" s="18">
        <v>2011</v>
      </c>
      <c r="C10021" s="19">
        <v>40398</v>
      </c>
      <c r="D10021" s="18" t="s">
        <v>6</v>
      </c>
      <c r="E10021" s="18">
        <v>1.2814553312310765E-2</v>
      </c>
      <c r="F10021" s="18">
        <v>7.5379725366533912E-4</v>
      </c>
    </row>
    <row r="10022" spans="2:6" x14ac:dyDescent="0.25">
      <c r="B10022" s="18">
        <v>2011</v>
      </c>
      <c r="C10022" s="19">
        <v>40398</v>
      </c>
      <c r="D10022" s="18" t="s">
        <v>6</v>
      </c>
      <c r="E10022" s="18">
        <v>8.8948075932510015E-3</v>
      </c>
      <c r="F10022" s="18">
        <v>7.412339661042502E-4</v>
      </c>
    </row>
    <row r="10023" spans="2:6" x14ac:dyDescent="0.25">
      <c r="B10023" s="18">
        <v>2011</v>
      </c>
      <c r="C10023" s="19">
        <v>40397</v>
      </c>
      <c r="D10023" s="18" t="s">
        <v>6</v>
      </c>
      <c r="E10023" s="18">
        <v>1.5057100141965147E-2</v>
      </c>
      <c r="F10023" s="18">
        <v>3.2036383280776914E-4</v>
      </c>
    </row>
    <row r="10024" spans="2:6" x14ac:dyDescent="0.25">
      <c r="B10024" s="18">
        <v>2011</v>
      </c>
      <c r="C10024" s="19">
        <v>40398</v>
      </c>
      <c r="D10024" s="18" t="s">
        <v>6</v>
      </c>
      <c r="E10024" s="18">
        <v>3.3512569569204868E-3</v>
      </c>
      <c r="F10024" s="18">
        <v>3.1408218902722466E-6</v>
      </c>
    </row>
    <row r="10025" spans="2:6" x14ac:dyDescent="0.25">
      <c r="B10025" s="18">
        <v>2011</v>
      </c>
      <c r="C10025" s="19">
        <v>40399</v>
      </c>
      <c r="D10025" s="18" t="s">
        <v>7</v>
      </c>
      <c r="E10025" s="18">
        <v>0.10816990590097617</v>
      </c>
      <c r="F10025" s="18">
        <v>6.4386848750581048E-4</v>
      </c>
    </row>
    <row r="10026" spans="2:6" x14ac:dyDescent="0.25">
      <c r="B10026" s="18">
        <v>2011</v>
      </c>
      <c r="C10026" s="19">
        <v>40399</v>
      </c>
      <c r="D10026" s="18" t="s">
        <v>6</v>
      </c>
      <c r="E10026" s="18">
        <v>5.1321029687048506E-2</v>
      </c>
      <c r="F10026" s="18">
        <v>1.1935123183034536E-3</v>
      </c>
    </row>
    <row r="10027" spans="2:6" x14ac:dyDescent="0.25">
      <c r="B10027" s="18">
        <v>2011</v>
      </c>
      <c r="C10027" s="19">
        <v>40399</v>
      </c>
      <c r="D10027" s="18" t="s">
        <v>6</v>
      </c>
      <c r="E10027" s="18">
        <v>0.30033488117173907</v>
      </c>
      <c r="F10027" s="18">
        <v>4.2306870861967159E-3</v>
      </c>
    </row>
    <row r="10028" spans="2:6" x14ac:dyDescent="0.25">
      <c r="B10028" s="18">
        <v>2011</v>
      </c>
      <c r="C10028" s="19">
        <v>40400</v>
      </c>
      <c r="D10028" s="18" t="s">
        <v>6</v>
      </c>
      <c r="E10028" s="18">
        <v>1.5057100141965147E-2</v>
      </c>
      <c r="F10028" s="18">
        <v>8.8571177305677351E-4</v>
      </c>
    </row>
    <row r="10029" spans="2:6" x14ac:dyDescent="0.25">
      <c r="B10029" s="18">
        <v>2011</v>
      </c>
      <c r="C10029" s="19">
        <v>40400</v>
      </c>
      <c r="D10029" s="18" t="s">
        <v>6</v>
      </c>
      <c r="E10029" s="18">
        <v>6.8344284332324066E-3</v>
      </c>
      <c r="F10029" s="18">
        <v>4.0202520195484757E-4</v>
      </c>
    </row>
    <row r="10030" spans="2:6" x14ac:dyDescent="0.25">
      <c r="B10030" s="18">
        <v>2011</v>
      </c>
      <c r="C10030" s="19">
        <v>40400</v>
      </c>
      <c r="D10030" s="18" t="s">
        <v>7</v>
      </c>
      <c r="E10030" s="18">
        <v>1.6771988894053796E-3</v>
      </c>
      <c r="F10030" s="18">
        <v>1.8844931341633478E-5</v>
      </c>
    </row>
    <row r="10031" spans="2:6" x14ac:dyDescent="0.25">
      <c r="B10031" s="18">
        <v>2011</v>
      </c>
      <c r="C10031" s="19">
        <v>40400</v>
      </c>
      <c r="D10031" s="18" t="s">
        <v>7</v>
      </c>
      <c r="E10031" s="18">
        <v>7.1246403758935636E-2</v>
      </c>
      <c r="F10031" s="18">
        <v>3.3606794225913037E-4</v>
      </c>
    </row>
    <row r="10032" spans="2:6" x14ac:dyDescent="0.25">
      <c r="B10032" s="18">
        <v>2011</v>
      </c>
      <c r="C10032" s="19">
        <v>40400</v>
      </c>
      <c r="D10032" s="18" t="s">
        <v>7</v>
      </c>
      <c r="E10032" s="18">
        <v>9.0645194244956345E-2</v>
      </c>
      <c r="F10032" s="18">
        <v>4.177293114062088E-4</v>
      </c>
    </row>
    <row r="10033" spans="2:6" x14ac:dyDescent="0.25">
      <c r="B10033" s="18">
        <v>2011</v>
      </c>
      <c r="C10033" s="19">
        <v>40401</v>
      </c>
      <c r="D10033" s="18" t="s">
        <v>6</v>
      </c>
      <c r="E10033" s="18">
        <v>8.1368987182020333E-2</v>
      </c>
      <c r="F10033" s="18">
        <v>1.2714047011822053E-2</v>
      </c>
    </row>
    <row r="10034" spans="2:6" x14ac:dyDescent="0.25">
      <c r="B10034" s="18">
        <v>2011</v>
      </c>
      <c r="C10034" s="19">
        <v>40401</v>
      </c>
      <c r="D10034" s="18" t="s">
        <v>7</v>
      </c>
      <c r="E10034" s="18">
        <v>0.14977323265952233</v>
      </c>
      <c r="F10034" s="18">
        <v>3.5491287360076387E-4</v>
      </c>
    </row>
    <row r="10035" spans="2:6" x14ac:dyDescent="0.25">
      <c r="B10035" s="18">
        <v>2011</v>
      </c>
      <c r="C10035" s="19">
        <v>40401</v>
      </c>
      <c r="D10035" s="18" t="s">
        <v>6</v>
      </c>
      <c r="E10035" s="18">
        <v>9.6755034397941794E-2</v>
      </c>
      <c r="F10035" s="18">
        <v>2.8141764136839329E-3</v>
      </c>
    </row>
    <row r="10036" spans="2:6" x14ac:dyDescent="0.25">
      <c r="B10036" s="18">
        <v>2011</v>
      </c>
      <c r="C10036" s="19">
        <v>40401</v>
      </c>
      <c r="D10036" s="18" t="s">
        <v>7</v>
      </c>
      <c r="E10036" s="18">
        <v>3.6314182695327712E-2</v>
      </c>
      <c r="F10036" s="18">
        <v>4.4285588652838675E-4</v>
      </c>
    </row>
    <row r="10037" spans="2:6" x14ac:dyDescent="0.25">
      <c r="B10037" s="18">
        <v>2011</v>
      </c>
      <c r="C10037" s="19">
        <v>40401</v>
      </c>
      <c r="D10037" s="18" t="s">
        <v>6</v>
      </c>
      <c r="E10037" s="18">
        <v>5.4273402263904421E-3</v>
      </c>
      <c r="F10037" s="18">
        <v>2.0101260097742378E-4</v>
      </c>
    </row>
    <row r="10038" spans="2:6" x14ac:dyDescent="0.25">
      <c r="B10038" s="18">
        <v>2011</v>
      </c>
      <c r="C10038" s="19">
        <v>40402</v>
      </c>
      <c r="D10038" s="18" t="s">
        <v>6</v>
      </c>
      <c r="E10038" s="18">
        <v>8.2949106122090031E-3</v>
      </c>
      <c r="F10038" s="18">
        <v>5.9675615915172685E-5</v>
      </c>
    </row>
    <row r="10039" spans="2:6" x14ac:dyDescent="0.25">
      <c r="B10039" s="18">
        <v>2011</v>
      </c>
      <c r="C10039" s="19">
        <v>40402</v>
      </c>
      <c r="D10039" s="18" t="s">
        <v>7</v>
      </c>
      <c r="E10039" s="18">
        <v>2.2048569669711169E-2</v>
      </c>
      <c r="F10039" s="18">
        <v>1.2249205372061761E-4</v>
      </c>
    </row>
    <row r="10040" spans="2:6" x14ac:dyDescent="0.25">
      <c r="B10040" s="18">
        <v>2011</v>
      </c>
      <c r="C10040" s="19">
        <v>40402</v>
      </c>
      <c r="D10040" s="18" t="s">
        <v>7</v>
      </c>
      <c r="E10040" s="18">
        <v>5.8042388532231108E-3</v>
      </c>
      <c r="F10040" s="18">
        <v>2.1985753231905725E-5</v>
      </c>
    </row>
    <row r="10041" spans="2:6" x14ac:dyDescent="0.25">
      <c r="B10041" s="18">
        <v>2011</v>
      </c>
      <c r="C10041" s="19">
        <v>40402</v>
      </c>
      <c r="D10041" s="18" t="s">
        <v>7</v>
      </c>
      <c r="E10041" s="18">
        <v>6.972624596404387E-4</v>
      </c>
      <c r="F10041" s="18">
        <v>1.8844931341633478E-5</v>
      </c>
    </row>
    <row r="10042" spans="2:6" x14ac:dyDescent="0.25">
      <c r="B10042" s="18">
        <v>2011</v>
      </c>
      <c r="C10042" s="19">
        <v>40402</v>
      </c>
      <c r="D10042" s="18" t="s">
        <v>7</v>
      </c>
      <c r="E10042" s="18">
        <v>0.11773370855685515</v>
      </c>
      <c r="F10042" s="18">
        <v>3.2978629847858586E-4</v>
      </c>
    </row>
    <row r="10043" spans="2:6" x14ac:dyDescent="0.25">
      <c r="B10043" s="18">
        <v>2011</v>
      </c>
      <c r="C10043" s="19">
        <v>40403</v>
      </c>
      <c r="D10043" s="18" t="s">
        <v>7</v>
      </c>
      <c r="E10043" s="18">
        <v>3.7689862683266956E-4</v>
      </c>
      <c r="F10043" s="18">
        <v>9.422465670816739E-6</v>
      </c>
    </row>
    <row r="10044" spans="2:6" x14ac:dyDescent="0.25">
      <c r="B10044" s="18">
        <v>2011</v>
      </c>
      <c r="C10044" s="19">
        <v>40403</v>
      </c>
      <c r="D10044" s="18" t="s">
        <v>6</v>
      </c>
      <c r="E10044" s="18">
        <v>7.3149741824440609E-3</v>
      </c>
      <c r="F10044" s="18">
        <v>4.3029259896729778E-4</v>
      </c>
    </row>
    <row r="10045" spans="2:6" x14ac:dyDescent="0.25">
      <c r="B10045" s="18">
        <v>2011</v>
      </c>
      <c r="C10045" s="19">
        <v>40403</v>
      </c>
      <c r="D10045" s="18" t="s">
        <v>6</v>
      </c>
      <c r="E10045" s="18">
        <v>1.1677575788032211E-2</v>
      </c>
      <c r="F10045" s="18">
        <v>8.1661369147078414E-5</v>
      </c>
    </row>
    <row r="10046" spans="2:6" x14ac:dyDescent="0.25">
      <c r="B10046" s="18">
        <v>2011</v>
      </c>
      <c r="C10046" s="19">
        <v>40403</v>
      </c>
      <c r="D10046" s="18" t="s">
        <v>6</v>
      </c>
      <c r="E10046" s="18">
        <v>2.1973189944344638E-2</v>
      </c>
      <c r="F10046" s="18">
        <v>2.0729424475796827E-4</v>
      </c>
    </row>
    <row r="10047" spans="2:6" x14ac:dyDescent="0.25">
      <c r="B10047" s="18">
        <v>2011</v>
      </c>
      <c r="C10047" s="19">
        <v>40403</v>
      </c>
      <c r="D10047" s="18" t="s">
        <v>6</v>
      </c>
      <c r="E10047" s="18">
        <v>0.17743978933453244</v>
      </c>
      <c r="F10047" s="18">
        <v>2.1043506664824049E-3</v>
      </c>
    </row>
    <row r="10048" spans="2:6" x14ac:dyDescent="0.25">
      <c r="B10048" s="18">
        <v>2011</v>
      </c>
      <c r="C10048" s="19">
        <v>40403</v>
      </c>
      <c r="D10048" s="18" t="s">
        <v>6</v>
      </c>
      <c r="E10048" s="18">
        <v>0.11357152601109984</v>
      </c>
      <c r="F10048" s="18">
        <v>6.8783999396962198E-4</v>
      </c>
    </row>
    <row r="10049" spans="2:6" x14ac:dyDescent="0.25">
      <c r="B10049" s="18">
        <v>2011</v>
      </c>
      <c r="C10049" s="19">
        <v>40403</v>
      </c>
      <c r="D10049" s="18" t="s">
        <v>6</v>
      </c>
      <c r="E10049" s="18">
        <v>0.21922556088416609</v>
      </c>
      <c r="F10049" s="18">
        <v>3.0089073708808121E-3</v>
      </c>
    </row>
    <row r="10050" spans="2:6" x14ac:dyDescent="0.25">
      <c r="B10050" s="18">
        <v>2011</v>
      </c>
      <c r="C10050" s="19">
        <v>40403</v>
      </c>
      <c r="D10050" s="18" t="s">
        <v>6</v>
      </c>
      <c r="E10050" s="18">
        <v>4.6499868085480608E-2</v>
      </c>
      <c r="F10050" s="18">
        <v>9.8935889543575774E-4</v>
      </c>
    </row>
    <row r="10051" spans="2:6" x14ac:dyDescent="0.25">
      <c r="B10051" s="18">
        <v>2011</v>
      </c>
      <c r="C10051" s="19">
        <v>40403</v>
      </c>
      <c r="D10051" s="18" t="s">
        <v>6</v>
      </c>
      <c r="E10051" s="18">
        <v>8.4833599256253361E-3</v>
      </c>
      <c r="F10051" s="18">
        <v>2.2927999798987399E-4</v>
      </c>
    </row>
    <row r="10052" spans="2:6" x14ac:dyDescent="0.25">
      <c r="B10052" s="18">
        <v>2011</v>
      </c>
      <c r="C10052" s="19">
        <v>40404</v>
      </c>
      <c r="D10052" s="18" t="s">
        <v>6</v>
      </c>
      <c r="E10052" s="18">
        <v>2.836533354957416E-2</v>
      </c>
      <c r="F10052" s="18">
        <v>7.443747879945224E-4</v>
      </c>
    </row>
    <row r="10053" spans="2:6" x14ac:dyDescent="0.25">
      <c r="B10053" s="18">
        <v>2011</v>
      </c>
      <c r="C10053" s="19">
        <v>40403</v>
      </c>
      <c r="D10053" s="18" t="s">
        <v>6</v>
      </c>
      <c r="E10053" s="18">
        <v>2.0974408583238062E-2</v>
      </c>
      <c r="F10053" s="18">
        <v>1.1652449212910035E-3</v>
      </c>
    </row>
    <row r="10054" spans="2:6" x14ac:dyDescent="0.25">
      <c r="B10054" s="18">
        <v>2011</v>
      </c>
      <c r="C10054" s="19">
        <v>40403</v>
      </c>
      <c r="D10054" s="18" t="s">
        <v>6</v>
      </c>
      <c r="E10054" s="18">
        <v>7.9546680883367221E-2</v>
      </c>
      <c r="F10054" s="18">
        <v>4.1458848951593654E-4</v>
      </c>
    </row>
    <row r="10055" spans="2:6" x14ac:dyDescent="0.25">
      <c r="B10055" s="18">
        <v>2011</v>
      </c>
      <c r="C10055" s="19">
        <v>40404</v>
      </c>
      <c r="D10055" s="18" t="s">
        <v>6</v>
      </c>
      <c r="E10055" s="18">
        <v>6.556548729165701E-2</v>
      </c>
      <c r="F10055" s="18">
        <v>4.5855999597974799E-4</v>
      </c>
    </row>
    <row r="10056" spans="2:6" x14ac:dyDescent="0.25">
      <c r="B10056" s="18">
        <v>2011</v>
      </c>
      <c r="C10056" s="19">
        <v>40404</v>
      </c>
      <c r="D10056" s="18" t="s">
        <v>6</v>
      </c>
      <c r="E10056" s="18">
        <v>0.17611216503134541</v>
      </c>
      <c r="F10056" s="18">
        <v>2.7011068256341318E-4</v>
      </c>
    </row>
    <row r="10057" spans="2:6" x14ac:dyDescent="0.25">
      <c r="B10057" s="18">
        <v>2011</v>
      </c>
      <c r="C10057" s="19">
        <v>40403</v>
      </c>
      <c r="D10057" s="18" t="s">
        <v>6</v>
      </c>
      <c r="E10057" s="18">
        <v>1.9159013530660699E-3</v>
      </c>
      <c r="F10057" s="18">
        <v>3.1408218902722461E-5</v>
      </c>
    </row>
    <row r="10058" spans="2:6" x14ac:dyDescent="0.25">
      <c r="B10058" s="18">
        <v>2011</v>
      </c>
      <c r="C10058" s="19">
        <v>40403</v>
      </c>
      <c r="D10058" s="18" t="s">
        <v>6</v>
      </c>
      <c r="E10058" s="18">
        <v>5.5921203060416848E-2</v>
      </c>
      <c r="F10058" s="18">
        <v>6.030378029322713E-4</v>
      </c>
    </row>
    <row r="10059" spans="2:6" x14ac:dyDescent="0.25">
      <c r="B10059" s="18">
        <v>2011</v>
      </c>
      <c r="C10059" s="19">
        <v>40403</v>
      </c>
      <c r="D10059" s="18" t="s">
        <v>6</v>
      </c>
      <c r="E10059" s="18">
        <v>5.8515209557334261E-2</v>
      </c>
      <c r="F10059" s="18">
        <v>1.0898651959244695E-3</v>
      </c>
    </row>
    <row r="10060" spans="2:6" x14ac:dyDescent="0.25">
      <c r="B10060" s="18">
        <v>2011</v>
      </c>
      <c r="C10060" s="19">
        <v>40404</v>
      </c>
      <c r="D10060" s="18" t="s">
        <v>6</v>
      </c>
      <c r="E10060" s="18">
        <v>1.444778069525233E-2</v>
      </c>
      <c r="F10060" s="18">
        <v>7.2238903476261665E-4</v>
      </c>
    </row>
    <row r="10061" spans="2:6" x14ac:dyDescent="0.25">
      <c r="B10061" s="18">
        <v>2011</v>
      </c>
      <c r="C10061" s="19">
        <v>40403</v>
      </c>
      <c r="D10061" s="18" t="s">
        <v>6</v>
      </c>
      <c r="E10061" s="18">
        <v>0.65431978587311979</v>
      </c>
      <c r="F10061" s="18">
        <v>7.412339661042502E-4</v>
      </c>
    </row>
    <row r="10062" spans="2:6" x14ac:dyDescent="0.25">
      <c r="B10062" s="18">
        <v>2011</v>
      </c>
      <c r="C10062" s="19">
        <v>40404</v>
      </c>
      <c r="D10062" s="18" t="s">
        <v>6</v>
      </c>
      <c r="E10062" s="18">
        <v>3.2934524689399447E-2</v>
      </c>
      <c r="F10062" s="18">
        <v>3.3292712036885812E-4</v>
      </c>
    </row>
    <row r="10063" spans="2:6" x14ac:dyDescent="0.25">
      <c r="B10063" s="18">
        <v>2011</v>
      </c>
      <c r="C10063" s="19">
        <v>40404</v>
      </c>
      <c r="D10063" s="18" t="s">
        <v>6</v>
      </c>
      <c r="E10063" s="18">
        <v>0.1078245582576776</v>
      </c>
      <c r="F10063" s="18">
        <v>4.6170081787002024E-4</v>
      </c>
    </row>
    <row r="10064" spans="2:6" x14ac:dyDescent="0.25">
      <c r="B10064" s="18">
        <v>2011</v>
      </c>
      <c r="C10064" s="19">
        <v>40404</v>
      </c>
      <c r="D10064" s="18" t="s">
        <v>6</v>
      </c>
      <c r="E10064" s="18">
        <v>5.0567232433383165E-3</v>
      </c>
      <c r="F10064" s="18">
        <v>7.2238903476261665E-4</v>
      </c>
    </row>
    <row r="10065" spans="2:6" x14ac:dyDescent="0.25">
      <c r="B10065" s="18">
        <v>2011</v>
      </c>
      <c r="C10065" s="19">
        <v>40405</v>
      </c>
      <c r="D10065" s="18" t="s">
        <v>6</v>
      </c>
      <c r="E10065" s="18">
        <v>0.14721660364084074</v>
      </c>
      <c r="F10065" s="18">
        <v>6.7841752829880526E-4</v>
      </c>
    </row>
    <row r="10066" spans="2:6" x14ac:dyDescent="0.25">
      <c r="B10066" s="18">
        <v>2011</v>
      </c>
      <c r="C10066" s="19">
        <v>40406</v>
      </c>
      <c r="D10066" s="18" t="s">
        <v>6</v>
      </c>
      <c r="E10066" s="18">
        <v>4.5604733846753027E-3</v>
      </c>
      <c r="F10066" s="18">
        <v>1.3819616317197885E-4</v>
      </c>
    </row>
    <row r="10067" spans="2:6" x14ac:dyDescent="0.25">
      <c r="B10067" s="18">
        <v>2011</v>
      </c>
      <c r="C10067" s="19">
        <v>40406</v>
      </c>
      <c r="D10067" s="18" t="s">
        <v>7</v>
      </c>
      <c r="E10067" s="18">
        <v>2.3838838147166353E-2</v>
      </c>
      <c r="F10067" s="18">
        <v>7.2238903476261668E-5</v>
      </c>
    </row>
    <row r="10068" spans="2:6" x14ac:dyDescent="0.25">
      <c r="B10068" s="18">
        <v>2011</v>
      </c>
      <c r="C10068" s="19">
        <v>40406</v>
      </c>
      <c r="D10068" s="18" t="s">
        <v>7</v>
      </c>
      <c r="E10068" s="18">
        <v>4.372024071258967E-3</v>
      </c>
      <c r="F10068" s="18">
        <v>3.7689862683266956E-5</v>
      </c>
    </row>
    <row r="10069" spans="2:6" x14ac:dyDescent="0.25">
      <c r="B10069" s="18">
        <v>2011</v>
      </c>
      <c r="C10069" s="19">
        <v>40406</v>
      </c>
      <c r="D10069" s="18" t="s">
        <v>6</v>
      </c>
      <c r="E10069" s="18">
        <v>4.9122454363857938E-3</v>
      </c>
      <c r="F10069" s="18">
        <v>1.0678794426925638E-4</v>
      </c>
    </row>
    <row r="10070" spans="2:6" x14ac:dyDescent="0.25">
      <c r="B10070" s="18">
        <v>2011</v>
      </c>
      <c r="C10070" s="19">
        <v>40407</v>
      </c>
      <c r="D10070" s="18" t="s">
        <v>7</v>
      </c>
      <c r="E10070" s="18">
        <v>1.0443232785155219E-2</v>
      </c>
      <c r="F10070" s="18">
        <v>7.8520547256806156E-5</v>
      </c>
    </row>
    <row r="10071" spans="2:6" x14ac:dyDescent="0.25">
      <c r="B10071" s="18">
        <v>2011</v>
      </c>
      <c r="C10071" s="19">
        <v>40401</v>
      </c>
      <c r="D10071" s="18" t="s">
        <v>7</v>
      </c>
      <c r="E10071" s="18">
        <v>2.697023757176778E-2</v>
      </c>
      <c r="F10071" s="18">
        <v>9.7365478598439634E-5</v>
      </c>
    </row>
    <row r="10072" spans="2:6" x14ac:dyDescent="0.25">
      <c r="B10072" s="18">
        <v>2011</v>
      </c>
      <c r="C10072" s="19">
        <v>40407</v>
      </c>
      <c r="D10072" s="18" t="s">
        <v>7</v>
      </c>
      <c r="E10072" s="18">
        <v>1.5625588904104423E-2</v>
      </c>
      <c r="F10072" s="18">
        <v>7.8520547256806156E-5</v>
      </c>
    </row>
    <row r="10073" spans="2:6" x14ac:dyDescent="0.25">
      <c r="B10073" s="18">
        <v>2011</v>
      </c>
      <c r="C10073" s="19">
        <v>40407</v>
      </c>
      <c r="D10073" s="18" t="s">
        <v>7</v>
      </c>
      <c r="E10073" s="18">
        <v>3.9100091711999192E-2</v>
      </c>
      <c r="F10073" s="18">
        <v>1.8530849152606255E-4</v>
      </c>
    </row>
    <row r="10074" spans="2:6" x14ac:dyDescent="0.25">
      <c r="B10074" s="18">
        <v>2011</v>
      </c>
      <c r="C10074" s="19">
        <v>40407</v>
      </c>
      <c r="D10074" s="18" t="s">
        <v>7</v>
      </c>
      <c r="E10074" s="18">
        <v>0.11573300501275173</v>
      </c>
      <c r="F10074" s="18">
        <v>2.9523725768559119E-4</v>
      </c>
    </row>
    <row r="10075" spans="2:6" x14ac:dyDescent="0.25">
      <c r="B10075" s="18">
        <v>2011</v>
      </c>
      <c r="C10075" s="19">
        <v>40407</v>
      </c>
      <c r="D10075" s="18" t="s">
        <v>7</v>
      </c>
      <c r="E10075" s="18">
        <v>4.6782542055605114E-2</v>
      </c>
      <c r="F10075" s="18">
        <v>1.4133698506225108E-4</v>
      </c>
    </row>
    <row r="10076" spans="2:6" x14ac:dyDescent="0.25">
      <c r="B10076" s="18">
        <v>2011</v>
      </c>
      <c r="C10076" s="19">
        <v>40407</v>
      </c>
      <c r="D10076" s="18" t="s">
        <v>6</v>
      </c>
      <c r="E10076" s="18">
        <v>6.50150131286355E-4</v>
      </c>
      <c r="F10076" s="18">
        <v>2.8267397012450217E-5</v>
      </c>
    </row>
    <row r="10077" spans="2:6" x14ac:dyDescent="0.25">
      <c r="B10077" s="18">
        <v>2011</v>
      </c>
      <c r="C10077" s="19">
        <v>40407</v>
      </c>
      <c r="D10077" s="18" t="s">
        <v>7</v>
      </c>
      <c r="E10077" s="18">
        <v>0.14336694358138402</v>
      </c>
      <c r="F10077" s="18">
        <v>6.941216377501665E-4</v>
      </c>
    </row>
    <row r="10078" spans="2:6" x14ac:dyDescent="0.25">
      <c r="B10078" s="18">
        <v>2011</v>
      </c>
      <c r="C10078" s="19">
        <v>40407</v>
      </c>
      <c r="D10078" s="18" t="s">
        <v>7</v>
      </c>
      <c r="E10078" s="18">
        <v>2.1172280362325213E-2</v>
      </c>
      <c r="F10078" s="18">
        <v>6.595725969571718E-5</v>
      </c>
    </row>
    <row r="10079" spans="2:6" x14ac:dyDescent="0.25">
      <c r="B10079" s="18">
        <v>2011</v>
      </c>
      <c r="C10079" s="19">
        <v>40407</v>
      </c>
      <c r="D10079" s="18" t="s">
        <v>6</v>
      </c>
      <c r="E10079" s="18">
        <v>2.9398092892948227E-3</v>
      </c>
      <c r="F10079" s="18">
        <v>2.5126575122177973E-5</v>
      </c>
    </row>
    <row r="10080" spans="2:6" x14ac:dyDescent="0.25">
      <c r="B10080" s="18">
        <v>2011</v>
      </c>
      <c r="C10080" s="19">
        <v>40407</v>
      </c>
      <c r="D10080" s="18" t="s">
        <v>6</v>
      </c>
      <c r="E10080" s="18">
        <v>1.825131600437202E-2</v>
      </c>
      <c r="F10080" s="18">
        <v>4.0830684573539207E-5</v>
      </c>
    </row>
    <row r="10081" spans="2:6" x14ac:dyDescent="0.25">
      <c r="B10081" s="18">
        <v>2011</v>
      </c>
      <c r="C10081" s="19">
        <v>40408</v>
      </c>
      <c r="D10081" s="18" t="s">
        <v>6</v>
      </c>
      <c r="E10081" s="18">
        <v>6.7281820099787157E-2</v>
      </c>
      <c r="F10081" s="18">
        <v>5.119539681143762E-4</v>
      </c>
    </row>
    <row r="10082" spans="2:6" x14ac:dyDescent="0.25">
      <c r="B10082" s="18">
        <v>2011</v>
      </c>
      <c r="C10082" s="19">
        <v>40407</v>
      </c>
      <c r="D10082" s="18" t="s">
        <v>6</v>
      </c>
      <c r="E10082" s="18">
        <v>5.0755681746799492E-3</v>
      </c>
      <c r="F10082" s="18">
        <v>3.1722301091749688E-4</v>
      </c>
    </row>
    <row r="10083" spans="2:6" x14ac:dyDescent="0.25">
      <c r="B10083" s="18">
        <v>2011</v>
      </c>
      <c r="C10083" s="19">
        <v>40408</v>
      </c>
      <c r="D10083" s="18" t="s">
        <v>6</v>
      </c>
      <c r="E10083" s="18">
        <v>1.5515660137944897E-3</v>
      </c>
      <c r="F10083" s="18">
        <v>1.1935123183034537E-4</v>
      </c>
    </row>
    <row r="10084" spans="2:6" x14ac:dyDescent="0.25">
      <c r="B10084" s="18">
        <v>2011</v>
      </c>
      <c r="C10084" s="19">
        <v>40408</v>
      </c>
      <c r="D10084" s="18" t="s">
        <v>7</v>
      </c>
      <c r="E10084" s="18">
        <v>1.3568350565976104E-2</v>
      </c>
      <c r="F10084" s="18">
        <v>1.0050630048871189E-4</v>
      </c>
    </row>
    <row r="10085" spans="2:6" x14ac:dyDescent="0.25">
      <c r="B10085" s="18">
        <v>2011</v>
      </c>
      <c r="C10085" s="19">
        <v>40408</v>
      </c>
      <c r="D10085" s="18" t="s">
        <v>7</v>
      </c>
      <c r="E10085" s="18">
        <v>7.330678291895423E-3</v>
      </c>
      <c r="F10085" s="18">
        <v>1.8844931341633478E-5</v>
      </c>
    </row>
    <row r="10086" spans="2:6" x14ac:dyDescent="0.25">
      <c r="B10086" s="18">
        <v>2011</v>
      </c>
      <c r="C10086" s="19">
        <v>40408</v>
      </c>
      <c r="D10086" s="18" t="s">
        <v>7</v>
      </c>
      <c r="E10086" s="18">
        <v>0.16687814867394499</v>
      </c>
      <c r="F10086" s="18">
        <v>1.1275550586077364E-3</v>
      </c>
    </row>
    <row r="10087" spans="2:6" x14ac:dyDescent="0.25">
      <c r="B10087" s="18">
        <v>2011</v>
      </c>
      <c r="C10087" s="19">
        <v>40408</v>
      </c>
      <c r="D10087" s="18" t="s">
        <v>7</v>
      </c>
      <c r="E10087" s="18">
        <v>0.31194643014183954</v>
      </c>
      <c r="F10087" s="18">
        <v>1.1997939620839982E-3</v>
      </c>
    </row>
    <row r="10088" spans="2:6" x14ac:dyDescent="0.25">
      <c r="B10088" s="18">
        <v>2011</v>
      </c>
      <c r="C10088" s="19">
        <v>40408</v>
      </c>
      <c r="D10088" s="18" t="s">
        <v>7</v>
      </c>
      <c r="E10088" s="18">
        <v>8.0467856828774949E-3</v>
      </c>
      <c r="F10088" s="18">
        <v>4.3971506463811451E-5</v>
      </c>
    </row>
    <row r="10089" spans="2:6" x14ac:dyDescent="0.25">
      <c r="B10089" s="18">
        <v>2011</v>
      </c>
      <c r="C10089" s="19">
        <v>40407</v>
      </c>
      <c r="D10089" s="18" t="s">
        <v>7</v>
      </c>
      <c r="E10089" s="18">
        <v>2.2538537884593639E-2</v>
      </c>
      <c r="F10089" s="18">
        <v>7.2238903476261668E-5</v>
      </c>
    </row>
    <row r="10090" spans="2:6" x14ac:dyDescent="0.25">
      <c r="B10090" s="18">
        <v>2011</v>
      </c>
      <c r="C10090" s="19">
        <v>40407</v>
      </c>
      <c r="D10090" s="18" t="s">
        <v>7</v>
      </c>
      <c r="E10090" s="18">
        <v>0.1162920713092202</v>
      </c>
      <c r="F10090" s="18">
        <v>3.2036383280776914E-4</v>
      </c>
    </row>
    <row r="10091" spans="2:6" x14ac:dyDescent="0.25">
      <c r="B10091" s="18">
        <v>2011</v>
      </c>
      <c r="C10091" s="19">
        <v>40409</v>
      </c>
      <c r="D10091" s="18" t="s">
        <v>7</v>
      </c>
      <c r="E10091" s="18">
        <v>3.3688455595060118E-2</v>
      </c>
      <c r="F10091" s="18">
        <v>5.4336218701709867E-4</v>
      </c>
    </row>
    <row r="10092" spans="2:6" x14ac:dyDescent="0.25">
      <c r="B10092" s="18">
        <v>2011</v>
      </c>
      <c r="C10092" s="19">
        <v>40409</v>
      </c>
      <c r="D10092" s="18" t="s">
        <v>7</v>
      </c>
      <c r="E10092" s="18">
        <v>1.5635011369775242E-2</v>
      </c>
      <c r="F10092" s="18">
        <v>1.1935123183034537E-4</v>
      </c>
    </row>
    <row r="10093" spans="2:6" x14ac:dyDescent="0.25">
      <c r="B10093" s="18">
        <v>2011</v>
      </c>
      <c r="C10093" s="19">
        <v>40409</v>
      </c>
      <c r="D10093" s="18" t="s">
        <v>6</v>
      </c>
      <c r="E10093" s="18">
        <v>9.7365478598439634E-5</v>
      </c>
      <c r="F10093" s="18">
        <v>3.1408218902722466E-6</v>
      </c>
    </row>
    <row r="10094" spans="2:6" x14ac:dyDescent="0.25">
      <c r="B10094" s="18">
        <v>2011</v>
      </c>
      <c r="C10094" s="19">
        <v>40410</v>
      </c>
      <c r="D10094" s="18" t="s">
        <v>6</v>
      </c>
      <c r="E10094" s="18">
        <v>0.30920046580927169</v>
      </c>
      <c r="F10094" s="18">
        <v>2.3461939520333683E-3</v>
      </c>
    </row>
    <row r="10095" spans="2:6" x14ac:dyDescent="0.25">
      <c r="B10095" s="18">
        <v>2011</v>
      </c>
      <c r="C10095" s="19">
        <v>40410</v>
      </c>
      <c r="D10095" s="18" t="s">
        <v>6</v>
      </c>
      <c r="E10095" s="18">
        <v>1.2111009208889783E-2</v>
      </c>
      <c r="F10095" s="18">
        <v>5.0253150244355946E-5</v>
      </c>
    </row>
    <row r="10096" spans="2:6" x14ac:dyDescent="0.25">
      <c r="B10096" s="18">
        <v>2011</v>
      </c>
      <c r="C10096" s="19">
        <v>40410</v>
      </c>
      <c r="D10096" s="18" t="s">
        <v>6</v>
      </c>
      <c r="E10096" s="18">
        <v>6.6055181548479031E-2</v>
      </c>
      <c r="F10096" s="18">
        <v>1.108710127266103E-3</v>
      </c>
    </row>
    <row r="10097" spans="2:6" x14ac:dyDescent="0.25">
      <c r="B10097" s="18">
        <v>2011</v>
      </c>
      <c r="C10097" s="19">
        <v>40410</v>
      </c>
      <c r="D10097" s="18" t="s">
        <v>6</v>
      </c>
      <c r="E10097" s="18">
        <v>5.025315024435594E-3</v>
      </c>
      <c r="F10097" s="18">
        <v>6.2816437805444922E-5</v>
      </c>
    </row>
    <row r="10098" spans="2:6" x14ac:dyDescent="0.25">
      <c r="B10098" s="18">
        <v>2011</v>
      </c>
      <c r="C10098" s="19">
        <v>40410</v>
      </c>
      <c r="D10098" s="18" t="s">
        <v>6</v>
      </c>
      <c r="E10098" s="18">
        <v>0.11127953701386117</v>
      </c>
      <c r="F10098" s="18">
        <v>1.312863550133799E-3</v>
      </c>
    </row>
    <row r="10099" spans="2:6" x14ac:dyDescent="0.25">
      <c r="B10099" s="18">
        <v>2011</v>
      </c>
      <c r="C10099" s="19">
        <v>40411</v>
      </c>
      <c r="D10099" s="18" t="s">
        <v>7</v>
      </c>
      <c r="E10099" s="18">
        <v>1.9159013530660704E-4</v>
      </c>
      <c r="F10099" s="18">
        <v>3.1408218902722466E-6</v>
      </c>
    </row>
    <row r="10100" spans="2:6" x14ac:dyDescent="0.25">
      <c r="B10100" s="18">
        <v>2011</v>
      </c>
      <c r="C10100" s="19">
        <v>40411</v>
      </c>
      <c r="D10100" s="18" t="s">
        <v>6</v>
      </c>
      <c r="E10100" s="18">
        <v>0.91096660569681054</v>
      </c>
      <c r="F10100" s="18">
        <v>3.0623013430154402E-3</v>
      </c>
    </row>
    <row r="10101" spans="2:6" x14ac:dyDescent="0.25">
      <c r="B10101" s="18">
        <v>2011</v>
      </c>
      <c r="C10101" s="19">
        <v>40412</v>
      </c>
      <c r="D10101" s="18" t="s">
        <v>6</v>
      </c>
      <c r="E10101" s="18">
        <v>0.25709265861560221</v>
      </c>
      <c r="F10101" s="18">
        <v>1.7871276555649082E-3</v>
      </c>
    </row>
    <row r="10102" spans="2:6" x14ac:dyDescent="0.25">
      <c r="B10102" s="18">
        <v>2011</v>
      </c>
      <c r="C10102" s="19">
        <v>40412</v>
      </c>
      <c r="D10102" s="18" t="s">
        <v>6</v>
      </c>
      <c r="E10102" s="18">
        <v>8.7385961498027451E-2</v>
      </c>
      <c r="F10102" s="18">
        <v>1.7965501212357249E-3</v>
      </c>
    </row>
    <row r="10103" spans="2:6" x14ac:dyDescent="0.25">
      <c r="B10103" s="18">
        <v>2011</v>
      </c>
      <c r="C10103" s="19">
        <v>40413</v>
      </c>
      <c r="D10103" s="18" t="s">
        <v>7</v>
      </c>
      <c r="E10103" s="18">
        <v>4.1961380454037201E-3</v>
      </c>
      <c r="F10103" s="18">
        <v>2.5126575122177973E-5</v>
      </c>
    </row>
    <row r="10104" spans="2:6" x14ac:dyDescent="0.25">
      <c r="B10104" s="18">
        <v>2011</v>
      </c>
      <c r="C10104" s="19">
        <v>40413</v>
      </c>
      <c r="D10104" s="18" t="s">
        <v>7</v>
      </c>
      <c r="E10104" s="18">
        <v>9.6737314220385184E-3</v>
      </c>
      <c r="F10104" s="18">
        <v>6.9098081585989424E-5</v>
      </c>
    </row>
    <row r="10105" spans="2:6" x14ac:dyDescent="0.25">
      <c r="B10105" s="18">
        <v>2011</v>
      </c>
      <c r="C10105" s="19">
        <v>40413</v>
      </c>
      <c r="D10105" s="18" t="s">
        <v>7</v>
      </c>
      <c r="E10105" s="18">
        <v>9.6109149842330726E-4</v>
      </c>
      <c r="F10105" s="18">
        <v>9.422465670816739E-6</v>
      </c>
    </row>
    <row r="10106" spans="2:6" x14ac:dyDescent="0.25">
      <c r="B10106" s="18">
        <v>2011</v>
      </c>
      <c r="C10106" s="19">
        <v>40413</v>
      </c>
      <c r="D10106" s="18" t="s">
        <v>7</v>
      </c>
      <c r="E10106" s="18">
        <v>1.547797027526163E-2</v>
      </c>
      <c r="F10106" s="18">
        <v>4.3971506463811451E-5</v>
      </c>
    </row>
    <row r="10107" spans="2:6" x14ac:dyDescent="0.25">
      <c r="B10107" s="18">
        <v>2011</v>
      </c>
      <c r="C10107" s="19">
        <v>40414</v>
      </c>
      <c r="D10107" s="18" t="s">
        <v>6</v>
      </c>
      <c r="E10107" s="18">
        <v>0.11519278364762491</v>
      </c>
      <c r="F10107" s="18">
        <v>3.5177205171049161E-4</v>
      </c>
    </row>
    <row r="10108" spans="2:6" x14ac:dyDescent="0.25">
      <c r="B10108" s="18">
        <v>2011</v>
      </c>
      <c r="C10108" s="19">
        <v>40413</v>
      </c>
      <c r="D10108" s="18" t="s">
        <v>7</v>
      </c>
      <c r="E10108" s="18">
        <v>2.4592635400831689E-3</v>
      </c>
      <c r="F10108" s="18">
        <v>2.8267397012450217E-5</v>
      </c>
    </row>
    <row r="10109" spans="2:6" x14ac:dyDescent="0.25">
      <c r="B10109" s="18">
        <v>2011</v>
      </c>
      <c r="C10109" s="19">
        <v>40414</v>
      </c>
      <c r="D10109" s="18" t="s">
        <v>7</v>
      </c>
      <c r="E10109" s="18">
        <v>3.0076510421247031E-2</v>
      </c>
      <c r="F10109" s="18">
        <v>2.3870246366069074E-4</v>
      </c>
    </row>
    <row r="10110" spans="2:6" x14ac:dyDescent="0.25">
      <c r="B10110" s="18">
        <v>2011</v>
      </c>
      <c r="C10110" s="19">
        <v>40414</v>
      </c>
      <c r="D10110" s="18" t="s">
        <v>6</v>
      </c>
      <c r="E10110" s="18">
        <v>6.2361018631355451E-2</v>
      </c>
      <c r="F10110" s="18">
        <v>4.868273929921982E-4</v>
      </c>
    </row>
    <row r="10111" spans="2:6" x14ac:dyDescent="0.25">
      <c r="B10111" s="18">
        <v>2011</v>
      </c>
      <c r="C10111" s="19">
        <v>40414</v>
      </c>
      <c r="D10111" s="18" t="s">
        <v>6</v>
      </c>
      <c r="E10111" s="18">
        <v>0.38395605362011132</v>
      </c>
      <c r="F10111" s="18">
        <v>8.1692777365981132E-3</v>
      </c>
    </row>
    <row r="10112" spans="2:6" x14ac:dyDescent="0.25">
      <c r="B10112" s="18">
        <v>2011</v>
      </c>
      <c r="C10112" s="19">
        <v>40414</v>
      </c>
      <c r="D10112" s="18" t="s">
        <v>6</v>
      </c>
      <c r="E10112" s="18">
        <v>1.4573413570863223E-2</v>
      </c>
      <c r="F10112" s="18">
        <v>2.5126575122177969E-4</v>
      </c>
    </row>
    <row r="10113" spans="2:6" x14ac:dyDescent="0.25">
      <c r="B10113" s="18">
        <v>2011</v>
      </c>
      <c r="C10113" s="19">
        <v>40414</v>
      </c>
      <c r="D10113" s="18" t="s">
        <v>6</v>
      </c>
      <c r="E10113" s="18">
        <v>7.5379725366533897E-3</v>
      </c>
      <c r="F10113" s="18">
        <v>1.2563287561088984E-4</v>
      </c>
    </row>
    <row r="10114" spans="2:6" x14ac:dyDescent="0.25">
      <c r="B10114" s="18">
        <v>2011</v>
      </c>
      <c r="C10114" s="19">
        <v>40414</v>
      </c>
      <c r="D10114" s="18" t="s">
        <v>7</v>
      </c>
      <c r="E10114" s="18">
        <v>0.11131700943502895</v>
      </c>
      <c r="F10114" s="18">
        <v>3.1094136713695242E-4</v>
      </c>
    </row>
    <row r="10115" spans="2:6" x14ac:dyDescent="0.25">
      <c r="B10115" s="18">
        <v>2011</v>
      </c>
      <c r="C10115" s="19">
        <v>40414</v>
      </c>
      <c r="D10115" s="18" t="s">
        <v>7</v>
      </c>
      <c r="E10115" s="18">
        <v>0.21557031043883562</v>
      </c>
      <c r="F10115" s="18">
        <v>5.8105204970036555E-4</v>
      </c>
    </row>
    <row r="10116" spans="2:6" x14ac:dyDescent="0.25">
      <c r="B10116" s="18">
        <v>2011</v>
      </c>
      <c r="C10116" s="19">
        <v>40414</v>
      </c>
      <c r="D10116" s="18" t="s">
        <v>7</v>
      </c>
      <c r="E10116" s="18">
        <v>5.3921630212193927E-2</v>
      </c>
      <c r="F10116" s="18">
        <v>1.8216766963579029E-4</v>
      </c>
    </row>
    <row r="10117" spans="2:6" x14ac:dyDescent="0.25">
      <c r="B10117" s="18">
        <v>2011</v>
      </c>
      <c r="C10117" s="19">
        <v>40414</v>
      </c>
      <c r="D10117" s="18" t="s">
        <v>7</v>
      </c>
      <c r="E10117" s="18">
        <v>6.4205273068317248E-2</v>
      </c>
      <c r="F10117" s="18">
        <v>3.2036383280776914E-4</v>
      </c>
    </row>
    <row r="10118" spans="2:6" x14ac:dyDescent="0.25">
      <c r="B10118" s="18">
        <v>2011</v>
      </c>
      <c r="C10118" s="19">
        <v>40414</v>
      </c>
      <c r="D10118" s="18" t="s">
        <v>7</v>
      </c>
      <c r="E10118" s="18">
        <v>9.14293252258251E-2</v>
      </c>
      <c r="F10118" s="18">
        <v>2.575473950023242E-4</v>
      </c>
    </row>
    <row r="10119" spans="2:6" x14ac:dyDescent="0.25">
      <c r="B10119" s="18">
        <v>2011</v>
      </c>
      <c r="C10119" s="19">
        <v>40414</v>
      </c>
      <c r="D10119" s="18" t="s">
        <v>7</v>
      </c>
      <c r="E10119" s="18">
        <v>3.7815495558877845E-3</v>
      </c>
      <c r="F10119" s="18">
        <v>1.2563287561088986E-5</v>
      </c>
    </row>
    <row r="10120" spans="2:6" x14ac:dyDescent="0.25">
      <c r="B10120" s="18">
        <v>2011</v>
      </c>
      <c r="C10120" s="19">
        <v>40414</v>
      </c>
      <c r="D10120" s="18" t="s">
        <v>6</v>
      </c>
      <c r="E10120" s="18">
        <v>1.7394379175591338E-2</v>
      </c>
      <c r="F10120" s="18">
        <v>4.3971506463811451E-5</v>
      </c>
    </row>
    <row r="10121" spans="2:6" x14ac:dyDescent="0.25">
      <c r="B10121" s="18">
        <v>2011</v>
      </c>
      <c r="C10121" s="19">
        <v>40414</v>
      </c>
      <c r="D10121" s="18" t="s">
        <v>6</v>
      </c>
      <c r="E10121" s="18">
        <v>3.7595638026558784E-3</v>
      </c>
      <c r="F10121" s="18">
        <v>6.595725969571718E-5</v>
      </c>
    </row>
    <row r="10122" spans="2:6" x14ac:dyDescent="0.25">
      <c r="B10122" s="18">
        <v>2011</v>
      </c>
      <c r="C10122" s="19">
        <v>40415</v>
      </c>
      <c r="D10122" s="18" t="s">
        <v>6</v>
      </c>
      <c r="E10122" s="18">
        <v>9.4224656708167371E-4</v>
      </c>
      <c r="F10122" s="18">
        <v>4.7112328354083695E-5</v>
      </c>
    </row>
    <row r="10123" spans="2:6" x14ac:dyDescent="0.25">
      <c r="B10123" s="18">
        <v>2011</v>
      </c>
      <c r="C10123" s="19">
        <v>40415</v>
      </c>
      <c r="D10123" s="18" t="s">
        <v>7</v>
      </c>
      <c r="E10123" s="18">
        <v>1.3819616317197884E-3</v>
      </c>
      <c r="F10123" s="18">
        <v>1.5704109451361231E-5</v>
      </c>
    </row>
    <row r="10124" spans="2:6" x14ac:dyDescent="0.25">
      <c r="B10124" s="18">
        <v>2011</v>
      </c>
      <c r="C10124" s="19">
        <v>40415</v>
      </c>
      <c r="D10124" s="18" t="s">
        <v>7</v>
      </c>
      <c r="E10124" s="18">
        <v>2.3845119790946896E-2</v>
      </c>
      <c r="F10124" s="18">
        <v>8.1661369147078414E-5</v>
      </c>
    </row>
    <row r="10125" spans="2:6" x14ac:dyDescent="0.25">
      <c r="B10125" s="18">
        <v>2011</v>
      </c>
      <c r="C10125" s="19">
        <v>40415</v>
      </c>
      <c r="D10125" s="18" t="s">
        <v>7</v>
      </c>
      <c r="E10125" s="18">
        <v>8.6655275952611278E-3</v>
      </c>
      <c r="F10125" s="18">
        <v>2.7953314823422995E-4</v>
      </c>
    </row>
    <row r="10126" spans="2:6" x14ac:dyDescent="0.25">
      <c r="B10126" s="18">
        <v>2011</v>
      </c>
      <c r="C10126" s="19">
        <v>40415</v>
      </c>
      <c r="D10126" s="18" t="s">
        <v>6</v>
      </c>
      <c r="E10126" s="18">
        <v>9.0951835981137541E-2</v>
      </c>
      <c r="F10126" s="18">
        <v>8.3231780092214529E-4</v>
      </c>
    </row>
    <row r="10127" spans="2:6" x14ac:dyDescent="0.25">
      <c r="B10127" s="18">
        <v>2011</v>
      </c>
      <c r="C10127" s="19">
        <v>40416</v>
      </c>
      <c r="D10127" s="18" t="s">
        <v>6</v>
      </c>
      <c r="E10127" s="18">
        <v>4.5227835219920345E-3</v>
      </c>
      <c r="F10127" s="18">
        <v>7.5379725366533912E-5</v>
      </c>
    </row>
    <row r="10128" spans="2:6" x14ac:dyDescent="0.25">
      <c r="B10128" s="18">
        <v>2011</v>
      </c>
      <c r="C10128" s="19">
        <v>40416</v>
      </c>
      <c r="D10128" s="18" t="s">
        <v>6</v>
      </c>
      <c r="E10128" s="18">
        <v>0.1014673919871352</v>
      </c>
      <c r="F10128" s="18">
        <v>1.7494377928816414E-3</v>
      </c>
    </row>
    <row r="10129" spans="2:6" x14ac:dyDescent="0.25">
      <c r="B10129" s="18">
        <v>2011</v>
      </c>
      <c r="C10129" s="19">
        <v>40416</v>
      </c>
      <c r="D10129" s="18" t="s">
        <v>6</v>
      </c>
      <c r="E10129" s="18">
        <v>0.10764871302171704</v>
      </c>
      <c r="F10129" s="18">
        <v>1.1181325929369198E-3</v>
      </c>
    </row>
    <row r="10130" spans="2:6" x14ac:dyDescent="0.25">
      <c r="B10130" s="18">
        <v>2011</v>
      </c>
      <c r="C10130" s="19">
        <v>40416</v>
      </c>
      <c r="D10130" s="18" t="s">
        <v>7</v>
      </c>
      <c r="E10130" s="18">
        <v>3.3971129565184617E-2</v>
      </c>
      <c r="F10130" s="18">
        <v>1.0050630048871189E-4</v>
      </c>
    </row>
    <row r="10131" spans="2:6" x14ac:dyDescent="0.25">
      <c r="B10131" s="18">
        <v>2011</v>
      </c>
      <c r="C10131" s="19">
        <v>40416</v>
      </c>
      <c r="D10131" s="18" t="s">
        <v>7</v>
      </c>
      <c r="E10131" s="18">
        <v>1.7400153272108245E-3</v>
      </c>
      <c r="F10131" s="18">
        <v>6.2816437805444932E-6</v>
      </c>
    </row>
    <row r="10132" spans="2:6" x14ac:dyDescent="0.25">
      <c r="B10132" s="18">
        <v>2011</v>
      </c>
      <c r="C10132" s="19">
        <v>40416</v>
      </c>
      <c r="D10132" s="18" t="s">
        <v>7</v>
      </c>
      <c r="E10132" s="18">
        <v>1.9849994346520599E-3</v>
      </c>
      <c r="F10132" s="18">
        <v>6.2816437805444932E-6</v>
      </c>
    </row>
    <row r="10133" spans="2:6" x14ac:dyDescent="0.25">
      <c r="B10133" s="18">
        <v>2011</v>
      </c>
      <c r="C10133" s="19">
        <v>40416</v>
      </c>
      <c r="D10133" s="18" t="s">
        <v>7</v>
      </c>
      <c r="E10133" s="18">
        <v>4.3971506463811446E-3</v>
      </c>
      <c r="F10133" s="18">
        <v>1.2563287561088986E-5</v>
      </c>
    </row>
    <row r="10134" spans="2:6" x14ac:dyDescent="0.25">
      <c r="B10134" s="18">
        <v>2011</v>
      </c>
      <c r="C10134" s="19">
        <v>40416</v>
      </c>
      <c r="D10134" s="18" t="s">
        <v>7</v>
      </c>
      <c r="E10134" s="18">
        <v>0.14848356992510356</v>
      </c>
      <c r="F10134" s="18">
        <v>7.004032815307109E-4</v>
      </c>
    </row>
    <row r="10135" spans="2:6" x14ac:dyDescent="0.25">
      <c r="B10135" s="18">
        <v>2011</v>
      </c>
      <c r="C10135" s="19">
        <v>40417</v>
      </c>
      <c r="D10135" s="18" t="s">
        <v>7</v>
      </c>
      <c r="E10135" s="18">
        <v>5.7948163875522945E-3</v>
      </c>
      <c r="F10135" s="18">
        <v>2.8267397012450217E-5</v>
      </c>
    </row>
    <row r="10136" spans="2:6" x14ac:dyDescent="0.25">
      <c r="B10136" s="18">
        <v>2011</v>
      </c>
      <c r="C10136" s="19">
        <v>40417</v>
      </c>
      <c r="D10136" s="18" t="s">
        <v>7</v>
      </c>
      <c r="E10136" s="18">
        <v>2.5754739500232415E-4</v>
      </c>
      <c r="F10136" s="18">
        <v>3.1408218902722466E-6</v>
      </c>
    </row>
    <row r="10137" spans="2:6" x14ac:dyDescent="0.25">
      <c r="B10137" s="18">
        <v>2011</v>
      </c>
      <c r="C10137" s="19">
        <v>40418</v>
      </c>
      <c r="D10137" s="18" t="s">
        <v>6</v>
      </c>
      <c r="E10137" s="18">
        <v>0.11537596746551931</v>
      </c>
      <c r="F10137" s="18">
        <v>9.0769752628867926E-4</v>
      </c>
    </row>
    <row r="10138" spans="2:6" x14ac:dyDescent="0.25">
      <c r="B10138" s="18">
        <v>2011</v>
      </c>
      <c r="C10138" s="19">
        <v>40418</v>
      </c>
      <c r="D10138" s="18" t="s">
        <v>6</v>
      </c>
      <c r="E10138" s="18">
        <v>1.0986594972172319E-2</v>
      </c>
      <c r="F10138" s="18">
        <v>2.0729424475796827E-4</v>
      </c>
    </row>
    <row r="10139" spans="2:6" x14ac:dyDescent="0.25">
      <c r="B10139" s="18">
        <v>2011</v>
      </c>
      <c r="C10139" s="19">
        <v>40418</v>
      </c>
      <c r="D10139" s="18" t="s">
        <v>7</v>
      </c>
      <c r="E10139" s="18">
        <v>5.5693053758307472E-2</v>
      </c>
      <c r="F10139" s="18">
        <v>1.6332273829415683E-4</v>
      </c>
    </row>
    <row r="10140" spans="2:6" x14ac:dyDescent="0.25">
      <c r="B10140" s="18">
        <v>2011</v>
      </c>
      <c r="C10140" s="19">
        <v>40419</v>
      </c>
      <c r="D10140" s="18" t="s">
        <v>6</v>
      </c>
      <c r="E10140" s="18">
        <v>0.20839080004536301</v>
      </c>
      <c r="F10140" s="18">
        <v>6.0931944671281581E-4</v>
      </c>
    </row>
    <row r="10141" spans="2:6" x14ac:dyDescent="0.25">
      <c r="B10141" s="18">
        <v>2011</v>
      </c>
      <c r="C10141" s="19">
        <v>40419</v>
      </c>
      <c r="D10141" s="18" t="s">
        <v>6</v>
      </c>
      <c r="E10141" s="18">
        <v>1.077930072741435E-2</v>
      </c>
      <c r="F10141" s="18">
        <v>8.2917697903187309E-4</v>
      </c>
    </row>
    <row r="10142" spans="2:6" x14ac:dyDescent="0.25">
      <c r="B10142" s="18">
        <v>2011</v>
      </c>
      <c r="C10142" s="19">
        <v>40419</v>
      </c>
      <c r="D10142" s="18" t="s">
        <v>6</v>
      </c>
      <c r="E10142" s="18">
        <v>7.0354410342098319E-3</v>
      </c>
      <c r="F10142" s="18">
        <v>8.7943012927622902E-5</v>
      </c>
    </row>
    <row r="10143" spans="2:6" x14ac:dyDescent="0.25">
      <c r="B10143" s="18">
        <v>2011</v>
      </c>
      <c r="C10143" s="19">
        <v>40419</v>
      </c>
      <c r="D10143" s="18" t="s">
        <v>6</v>
      </c>
      <c r="E10143" s="18">
        <v>1.0129394701456254E-2</v>
      </c>
      <c r="F10143" s="18">
        <v>7.5379725366533912E-5</v>
      </c>
    </row>
    <row r="10144" spans="2:6" x14ac:dyDescent="0.25">
      <c r="B10144" s="18">
        <v>2011</v>
      </c>
      <c r="C10144" s="19">
        <v>40419</v>
      </c>
      <c r="D10144" s="18" t="s">
        <v>6</v>
      </c>
      <c r="E10144" s="18">
        <v>0.36676090073407713</v>
      </c>
      <c r="F10144" s="18">
        <v>3.5491287360076384E-3</v>
      </c>
    </row>
    <row r="10145" spans="2:6" x14ac:dyDescent="0.25">
      <c r="B10145" s="18">
        <v>2011</v>
      </c>
      <c r="C10145" s="19">
        <v>40420</v>
      </c>
      <c r="D10145" s="18" t="s">
        <v>6</v>
      </c>
      <c r="E10145" s="18">
        <v>1.162104099400731E-4</v>
      </c>
      <c r="F10145" s="18">
        <v>3.1408218902722466E-6</v>
      </c>
    </row>
    <row r="10146" spans="2:6" x14ac:dyDescent="0.25">
      <c r="B10146" s="18">
        <v>2011</v>
      </c>
      <c r="C10146" s="19">
        <v>40420</v>
      </c>
      <c r="D10146" s="18" t="s">
        <v>7</v>
      </c>
      <c r="E10146" s="18">
        <v>2.9982285764538864E-2</v>
      </c>
      <c r="F10146" s="18">
        <v>1.3505534128170659E-4</v>
      </c>
    </row>
    <row r="10147" spans="2:6" x14ac:dyDescent="0.25">
      <c r="B10147" s="18">
        <v>2011</v>
      </c>
      <c r="C10147" s="19">
        <v>40420</v>
      </c>
      <c r="D10147" s="18" t="s">
        <v>6</v>
      </c>
      <c r="E10147" s="18">
        <v>9.5998430804856899E-2</v>
      </c>
      <c r="F10147" s="18">
        <v>8.4802191037350652E-4</v>
      </c>
    </row>
    <row r="10148" spans="2:6" x14ac:dyDescent="0.25">
      <c r="B10148" s="18">
        <v>2011</v>
      </c>
      <c r="C10148" s="19">
        <v>40421</v>
      </c>
      <c r="D10148" s="18" t="s">
        <v>6</v>
      </c>
      <c r="E10148" s="18">
        <v>7.3495232232370549E-3</v>
      </c>
      <c r="F10148" s="18">
        <v>5.6534794024900431E-4</v>
      </c>
    </row>
    <row r="10149" spans="2:6" x14ac:dyDescent="0.25">
      <c r="B10149" s="18">
        <v>2011</v>
      </c>
      <c r="C10149" s="19">
        <v>40421</v>
      </c>
      <c r="D10149" s="18" t="s">
        <v>6</v>
      </c>
      <c r="E10149" s="18">
        <v>3.9498976092063785E-2</v>
      </c>
      <c r="F10149" s="18">
        <v>1.0050630048871189E-4</v>
      </c>
    </row>
    <row r="10150" spans="2:6" x14ac:dyDescent="0.25">
      <c r="B10150" s="18">
        <v>2011</v>
      </c>
      <c r="C10150" s="19">
        <v>40421</v>
      </c>
      <c r="D10150" s="18" t="s">
        <v>7</v>
      </c>
      <c r="E10150" s="18">
        <v>4.9326607786725631E-2</v>
      </c>
      <c r="F10150" s="18">
        <v>1.4133698506225108E-4</v>
      </c>
    </row>
    <row r="10151" spans="2:6" x14ac:dyDescent="0.25">
      <c r="B10151" s="18">
        <v>2011</v>
      </c>
      <c r="C10151" s="19">
        <v>40421</v>
      </c>
      <c r="D10151" s="18" t="s">
        <v>7</v>
      </c>
      <c r="E10151" s="18">
        <v>9.8464766260034919E-3</v>
      </c>
      <c r="F10151" s="18">
        <v>1.0364712237898414E-4</v>
      </c>
    </row>
    <row r="10152" spans="2:6" x14ac:dyDescent="0.25">
      <c r="B10152" s="18">
        <v>2011</v>
      </c>
      <c r="C10152" s="19">
        <v>40421</v>
      </c>
      <c r="D10152" s="18" t="s">
        <v>7</v>
      </c>
      <c r="E10152" s="18">
        <v>1.8059725869065416E-2</v>
      </c>
      <c r="F10152" s="18">
        <v>7.2238903476261668E-5</v>
      </c>
    </row>
    <row r="10153" spans="2:6" x14ac:dyDescent="0.25">
      <c r="B10153" s="18">
        <v>2011</v>
      </c>
      <c r="C10153" s="19">
        <v>40421</v>
      </c>
      <c r="D10153" s="18" t="s">
        <v>6</v>
      </c>
      <c r="E10153" s="18">
        <v>0.10872531858830699</v>
      </c>
      <c r="F10153" s="18">
        <v>1.416510672512783E-3</v>
      </c>
    </row>
    <row r="10154" spans="2:6" x14ac:dyDescent="0.25">
      <c r="B10154" s="18">
        <v>2011</v>
      </c>
      <c r="C10154" s="19">
        <v>40421</v>
      </c>
      <c r="D10154" s="18" t="s">
        <v>6</v>
      </c>
      <c r="E10154" s="18">
        <v>5.7108115568709893E-2</v>
      </c>
      <c r="F10154" s="18">
        <v>3.5805369549103607E-4</v>
      </c>
    </row>
    <row r="10155" spans="2:6" x14ac:dyDescent="0.25">
      <c r="B10155" s="18">
        <v>2011</v>
      </c>
      <c r="C10155" s="19">
        <v>40421</v>
      </c>
      <c r="D10155" s="18" t="s">
        <v>6</v>
      </c>
      <c r="E10155" s="18">
        <v>3.95523700641984E-2</v>
      </c>
      <c r="F10155" s="18">
        <v>8.0719122579996734E-4</v>
      </c>
    </row>
    <row r="10156" spans="2:6" x14ac:dyDescent="0.25">
      <c r="B10156" s="18">
        <v>2011</v>
      </c>
      <c r="C10156" s="19">
        <v>40422</v>
      </c>
      <c r="D10156" s="18" t="s">
        <v>7</v>
      </c>
      <c r="E10156" s="18">
        <v>2.6332650728042514E-2</v>
      </c>
      <c r="F10156" s="18">
        <v>1.0050630048871189E-4</v>
      </c>
    </row>
    <row r="10157" spans="2:6" x14ac:dyDescent="0.25">
      <c r="B10157" s="18">
        <v>2011</v>
      </c>
      <c r="C10157" s="19">
        <v>40422</v>
      </c>
      <c r="D10157" s="18" t="s">
        <v>7</v>
      </c>
      <c r="E10157" s="18">
        <v>5.9493448245536894E-2</v>
      </c>
      <c r="F10157" s="18">
        <v>2.575473950023242E-4</v>
      </c>
    </row>
    <row r="10158" spans="2:6" x14ac:dyDescent="0.25">
      <c r="B10158" s="18">
        <v>2011</v>
      </c>
      <c r="C10158" s="19">
        <v>40422</v>
      </c>
      <c r="D10158" s="18" t="s">
        <v>7</v>
      </c>
      <c r="E10158" s="18">
        <v>4.3971506463811446E-3</v>
      </c>
      <c r="F10158" s="18">
        <v>1.2563287561088986E-5</v>
      </c>
    </row>
    <row r="10159" spans="2:6" x14ac:dyDescent="0.25">
      <c r="B10159" s="18">
        <v>2011</v>
      </c>
      <c r="C10159" s="19">
        <v>40422</v>
      </c>
      <c r="D10159" s="18" t="s">
        <v>7</v>
      </c>
      <c r="E10159" s="18">
        <v>7.9776876012915062E-4</v>
      </c>
      <c r="F10159" s="18">
        <v>6.2816437805444932E-6</v>
      </c>
    </row>
    <row r="10160" spans="2:6" x14ac:dyDescent="0.25">
      <c r="B10160" s="18">
        <v>2011</v>
      </c>
      <c r="C10160" s="19">
        <v>40423</v>
      </c>
      <c r="D10160" s="18" t="s">
        <v>6</v>
      </c>
      <c r="E10160" s="18">
        <v>2.4812492933150745E-3</v>
      </c>
      <c r="F10160" s="18">
        <v>2.4812492933150749E-4</v>
      </c>
    </row>
    <row r="10161" spans="2:6" x14ac:dyDescent="0.25">
      <c r="B10161" s="18">
        <v>2011</v>
      </c>
      <c r="C10161" s="19">
        <v>40423</v>
      </c>
      <c r="D10161" s="18" t="s">
        <v>7</v>
      </c>
      <c r="E10161" s="18">
        <v>9.1021018380089708E-3</v>
      </c>
      <c r="F10161" s="18">
        <v>5.6534794024900434E-5</v>
      </c>
    </row>
    <row r="10162" spans="2:6" x14ac:dyDescent="0.25">
      <c r="B10162" s="18">
        <v>2011</v>
      </c>
      <c r="C10162" s="19">
        <v>40423</v>
      </c>
      <c r="D10162" s="18" t="s">
        <v>7</v>
      </c>
      <c r="E10162" s="18">
        <v>1.758860258552458E-3</v>
      </c>
      <c r="F10162" s="18">
        <v>2.1985753231905725E-5</v>
      </c>
    </row>
    <row r="10163" spans="2:6" x14ac:dyDescent="0.25">
      <c r="B10163" s="18">
        <v>2011</v>
      </c>
      <c r="C10163" s="19">
        <v>40423</v>
      </c>
      <c r="D10163" s="18" t="s">
        <v>6</v>
      </c>
      <c r="E10163" s="18">
        <v>4.5948465394424411E-2</v>
      </c>
      <c r="F10163" s="18">
        <v>5.3708054323655416E-4</v>
      </c>
    </row>
    <row r="10164" spans="2:6" x14ac:dyDescent="0.25">
      <c r="B10164" s="18">
        <v>2011</v>
      </c>
      <c r="C10164" s="19">
        <v>40423</v>
      </c>
      <c r="D10164" s="18" t="s">
        <v>7</v>
      </c>
      <c r="E10164" s="18">
        <v>4.280940236441072E-2</v>
      </c>
      <c r="F10164" s="18">
        <v>9.1083834817895146E-5</v>
      </c>
    </row>
    <row r="10165" spans="2:6" x14ac:dyDescent="0.25">
      <c r="B10165" s="18">
        <v>2011</v>
      </c>
      <c r="C10165" s="19">
        <v>40423</v>
      </c>
      <c r="D10165" s="18" t="s">
        <v>6</v>
      </c>
      <c r="E10165" s="18">
        <v>1.4634751974837951E-2</v>
      </c>
      <c r="F10165" s="18">
        <v>1.0835835521439249E-3</v>
      </c>
    </row>
    <row r="10166" spans="2:6" x14ac:dyDescent="0.25">
      <c r="B10166" s="18">
        <v>2011</v>
      </c>
      <c r="C10166" s="19">
        <v>40423</v>
      </c>
      <c r="D10166" s="18" t="s">
        <v>6</v>
      </c>
      <c r="E10166" s="18">
        <v>6.8602155245461025E-2</v>
      </c>
      <c r="F10166" s="18">
        <v>8.9199341683731802E-4</v>
      </c>
    </row>
    <row r="10167" spans="2:6" x14ac:dyDescent="0.25">
      <c r="B10167" s="18">
        <v>2011</v>
      </c>
      <c r="C10167" s="19">
        <v>40423</v>
      </c>
      <c r="D10167" s="18" t="s">
        <v>6</v>
      </c>
      <c r="E10167" s="18">
        <v>1.083583552143925E-2</v>
      </c>
      <c r="F10167" s="18">
        <v>2.3556164177041848E-4</v>
      </c>
    </row>
    <row r="10168" spans="2:6" x14ac:dyDescent="0.25">
      <c r="B10168" s="18">
        <v>2011</v>
      </c>
      <c r="C10168" s="19">
        <v>40423</v>
      </c>
      <c r="D10168" s="18" t="s">
        <v>6</v>
      </c>
      <c r="E10168" s="18">
        <v>4.1816902647084687E-2</v>
      </c>
      <c r="F10168" s="18">
        <v>1.7902684774551803E-4</v>
      </c>
    </row>
    <row r="10169" spans="2:6" x14ac:dyDescent="0.25">
      <c r="B10169" s="18">
        <v>2011</v>
      </c>
      <c r="C10169" s="19">
        <v>40423</v>
      </c>
      <c r="D10169" s="18" t="s">
        <v>6</v>
      </c>
      <c r="E10169" s="18">
        <v>4.173838209982788E-2</v>
      </c>
      <c r="F10169" s="18">
        <v>3.0465972335640791E-4</v>
      </c>
    </row>
    <row r="10170" spans="2:6" x14ac:dyDescent="0.25">
      <c r="B10170" s="18">
        <v>2011</v>
      </c>
      <c r="C10170" s="19">
        <v>40423</v>
      </c>
      <c r="D10170" s="18" t="s">
        <v>6</v>
      </c>
      <c r="E10170" s="18">
        <v>6.1808636648140632E-2</v>
      </c>
      <c r="F10170" s="18">
        <v>1.3379901252559771E-3</v>
      </c>
    </row>
    <row r="10171" spans="2:6" x14ac:dyDescent="0.25">
      <c r="B10171" s="18">
        <v>2011</v>
      </c>
      <c r="C10171" s="19">
        <v>40423</v>
      </c>
      <c r="D10171" s="18" t="s">
        <v>7</v>
      </c>
      <c r="E10171" s="18">
        <v>0.14251793409299346</v>
      </c>
      <c r="F10171" s="18">
        <v>2.2268427202030228E-3</v>
      </c>
    </row>
    <row r="10172" spans="2:6" x14ac:dyDescent="0.25">
      <c r="B10172" s="18">
        <v>2011</v>
      </c>
      <c r="C10172" s="19">
        <v>40424</v>
      </c>
      <c r="D10172" s="18" t="s">
        <v>7</v>
      </c>
      <c r="E10172" s="18">
        <v>3.8255210623515962E-3</v>
      </c>
      <c r="F10172" s="18">
        <v>2.1985753231905725E-5</v>
      </c>
    </row>
    <row r="10173" spans="2:6" x14ac:dyDescent="0.25">
      <c r="B10173" s="18">
        <v>2011</v>
      </c>
      <c r="C10173" s="19">
        <v>40424</v>
      </c>
      <c r="D10173" s="18" t="s">
        <v>7</v>
      </c>
      <c r="E10173" s="18">
        <v>6.9789062401849318E-3</v>
      </c>
      <c r="F10173" s="18">
        <v>3.4549040792994712E-5</v>
      </c>
    </row>
    <row r="10174" spans="2:6" x14ac:dyDescent="0.25">
      <c r="B10174" s="18">
        <v>2011</v>
      </c>
      <c r="C10174" s="19">
        <v>40424</v>
      </c>
      <c r="D10174" s="18" t="s">
        <v>6</v>
      </c>
      <c r="E10174" s="18">
        <v>7.9148711634860589E-4</v>
      </c>
      <c r="F10174" s="18">
        <v>6.595725969571718E-5</v>
      </c>
    </row>
    <row r="10175" spans="2:6" x14ac:dyDescent="0.25">
      <c r="B10175" s="18">
        <v>2011</v>
      </c>
      <c r="C10175" s="19">
        <v>40424</v>
      </c>
      <c r="D10175" s="18" t="s">
        <v>6</v>
      </c>
      <c r="E10175" s="18">
        <v>1.5449941147496026E-2</v>
      </c>
      <c r="F10175" s="18">
        <v>4.7740492732138148E-4</v>
      </c>
    </row>
    <row r="10176" spans="2:6" x14ac:dyDescent="0.25">
      <c r="B10176" s="18">
        <v>2011</v>
      </c>
      <c r="C10176" s="19">
        <v>40424</v>
      </c>
      <c r="D10176" s="18" t="s">
        <v>6</v>
      </c>
      <c r="E10176" s="18">
        <v>1.1156199354247019E-2</v>
      </c>
      <c r="F10176" s="18">
        <v>3.0151890146613565E-4</v>
      </c>
    </row>
    <row r="10177" spans="2:6" x14ac:dyDescent="0.25">
      <c r="B10177" s="18">
        <v>2011</v>
      </c>
      <c r="C10177" s="19">
        <v>40424</v>
      </c>
      <c r="D10177" s="18" t="s">
        <v>6</v>
      </c>
      <c r="E10177" s="18">
        <v>8.3671495156852644E-3</v>
      </c>
      <c r="F10177" s="18">
        <v>2.3242081988014622E-4</v>
      </c>
    </row>
    <row r="10178" spans="2:6" x14ac:dyDescent="0.25">
      <c r="B10178" s="18">
        <v>2011</v>
      </c>
      <c r="C10178" s="19">
        <v>40424</v>
      </c>
      <c r="D10178" s="18" t="s">
        <v>6</v>
      </c>
      <c r="E10178" s="18">
        <v>1.6489314923929293E-3</v>
      </c>
      <c r="F10178" s="18">
        <v>2.1985753231905725E-5</v>
      </c>
    </row>
    <row r="10179" spans="2:6" x14ac:dyDescent="0.25">
      <c r="B10179" s="18">
        <v>2011</v>
      </c>
      <c r="C10179" s="19">
        <v>40424</v>
      </c>
      <c r="D10179" s="18" t="s">
        <v>6</v>
      </c>
      <c r="E10179" s="18">
        <v>0.1847389161288617</v>
      </c>
      <c r="F10179" s="18">
        <v>2.7827681947812104E-3</v>
      </c>
    </row>
    <row r="10180" spans="2:6" x14ac:dyDescent="0.25">
      <c r="B10180" s="18">
        <v>2011</v>
      </c>
      <c r="C10180" s="19">
        <v>40424</v>
      </c>
      <c r="D10180" s="18" t="s">
        <v>6</v>
      </c>
      <c r="E10180" s="18">
        <v>3.6132556546707495E-2</v>
      </c>
      <c r="F10180" s="18">
        <v>1.2280613590964484E-3</v>
      </c>
    </row>
    <row r="10181" spans="2:6" x14ac:dyDescent="0.25">
      <c r="B10181" s="18">
        <v>2011</v>
      </c>
      <c r="C10181" s="19">
        <v>40425</v>
      </c>
      <c r="D10181" s="18" t="s">
        <v>7</v>
      </c>
      <c r="E10181" s="18">
        <v>3.060416849881277E-2</v>
      </c>
      <c r="F10181" s="18">
        <v>6.3758684372526608E-4</v>
      </c>
    </row>
    <row r="10182" spans="2:6" x14ac:dyDescent="0.25">
      <c r="B10182" s="18">
        <v>2011</v>
      </c>
      <c r="C10182" s="19">
        <v>40425</v>
      </c>
      <c r="D10182" s="18" t="s">
        <v>7</v>
      </c>
      <c r="E10182" s="18">
        <v>3.6342450092340162E-2</v>
      </c>
      <c r="F10182" s="18">
        <v>6.3758684372526608E-4</v>
      </c>
    </row>
    <row r="10183" spans="2:6" x14ac:dyDescent="0.25">
      <c r="B10183" s="18">
        <v>2011</v>
      </c>
      <c r="C10183" s="19">
        <v>40424</v>
      </c>
      <c r="D10183" s="18" t="s">
        <v>6</v>
      </c>
      <c r="E10183" s="18">
        <v>0.20412074134262156</v>
      </c>
      <c r="F10183" s="18">
        <v>4.4599670841865901E-4</v>
      </c>
    </row>
    <row r="10184" spans="2:6" x14ac:dyDescent="0.25">
      <c r="B10184" s="18">
        <v>2011</v>
      </c>
      <c r="C10184" s="19">
        <v>40425</v>
      </c>
      <c r="D10184" s="18" t="s">
        <v>6</v>
      </c>
      <c r="E10184" s="18">
        <v>0.33547746774375919</v>
      </c>
      <c r="F10184" s="18">
        <v>1.6206640953804791E-3</v>
      </c>
    </row>
    <row r="10185" spans="2:6" x14ac:dyDescent="0.25">
      <c r="B10185" s="18">
        <v>2011</v>
      </c>
      <c r="C10185" s="19">
        <v>40425</v>
      </c>
      <c r="D10185" s="18" t="s">
        <v>6</v>
      </c>
      <c r="E10185" s="18">
        <v>3.095594055052326E-2</v>
      </c>
      <c r="F10185" s="18">
        <v>1.758860258552458E-4</v>
      </c>
    </row>
    <row r="10186" spans="2:6" x14ac:dyDescent="0.25">
      <c r="B10186" s="18">
        <v>2011</v>
      </c>
      <c r="C10186" s="19">
        <v>40425</v>
      </c>
      <c r="D10186" s="18" t="s">
        <v>6</v>
      </c>
      <c r="E10186" s="18">
        <v>8.0354181294379767E-2</v>
      </c>
      <c r="F10186" s="18">
        <v>9.5166903275249065E-4</v>
      </c>
    </row>
    <row r="10187" spans="2:6" x14ac:dyDescent="0.25">
      <c r="B10187" s="18">
        <v>2011</v>
      </c>
      <c r="C10187" s="19">
        <v>40425</v>
      </c>
      <c r="D10187" s="18" t="s">
        <v>6</v>
      </c>
      <c r="E10187" s="18">
        <v>7.2620008313907747E-2</v>
      </c>
      <c r="F10187" s="18">
        <v>4.9939068055328717E-4</v>
      </c>
    </row>
    <row r="10188" spans="2:6" x14ac:dyDescent="0.25">
      <c r="B10188" s="18">
        <v>2011</v>
      </c>
      <c r="C10188" s="19">
        <v>40425</v>
      </c>
      <c r="D10188" s="18" t="s">
        <v>6</v>
      </c>
      <c r="E10188" s="18">
        <v>3.0170735077955198E-2</v>
      </c>
      <c r="F10188" s="18">
        <v>9.422465670816739E-6</v>
      </c>
    </row>
    <row r="10189" spans="2:6" x14ac:dyDescent="0.25">
      <c r="B10189" s="18">
        <v>2011</v>
      </c>
      <c r="C10189" s="19">
        <v>40425</v>
      </c>
      <c r="D10189" s="18" t="s">
        <v>6</v>
      </c>
      <c r="E10189" s="18">
        <v>0.10012102633683849</v>
      </c>
      <c r="F10189" s="18">
        <v>3.7689862683266956E-4</v>
      </c>
    </row>
    <row r="10190" spans="2:6" x14ac:dyDescent="0.25">
      <c r="B10190" s="18">
        <v>2011</v>
      </c>
      <c r="C10190" s="19">
        <v>40426</v>
      </c>
      <c r="D10190" s="18" t="s">
        <v>6</v>
      </c>
      <c r="E10190" s="18">
        <v>0.17632984051898282</v>
      </c>
      <c r="F10190" s="18">
        <v>2.5660514843524255E-3</v>
      </c>
    </row>
    <row r="10191" spans="2:6" x14ac:dyDescent="0.25">
      <c r="B10191" s="18">
        <v>2011</v>
      </c>
      <c r="C10191" s="19">
        <v>40426</v>
      </c>
      <c r="D10191" s="18" t="s">
        <v>6</v>
      </c>
      <c r="E10191" s="18">
        <v>1.7152028342776734E-2</v>
      </c>
      <c r="F10191" s="18">
        <v>1.3505534128170659E-4</v>
      </c>
    </row>
    <row r="10192" spans="2:6" x14ac:dyDescent="0.25">
      <c r="B10192" s="18">
        <v>2011</v>
      </c>
      <c r="C10192" s="19">
        <v>40426</v>
      </c>
      <c r="D10192" s="18" t="s">
        <v>6</v>
      </c>
      <c r="E10192" s="18">
        <v>6.8250059675615912E-2</v>
      </c>
      <c r="F10192" s="18">
        <v>3.3292712036885812E-4</v>
      </c>
    </row>
    <row r="10193" spans="2:6" x14ac:dyDescent="0.25">
      <c r="B10193" s="18">
        <v>2011</v>
      </c>
      <c r="C10193" s="19">
        <v>40426</v>
      </c>
      <c r="D10193" s="18" t="s">
        <v>6</v>
      </c>
      <c r="E10193" s="18">
        <v>0.11163109162405618</v>
      </c>
      <c r="F10193" s="18">
        <v>8.1661369147078414E-5</v>
      </c>
    </row>
    <row r="10194" spans="2:6" x14ac:dyDescent="0.25">
      <c r="B10194" s="18">
        <v>2011</v>
      </c>
      <c r="C10194" s="19">
        <v>40426</v>
      </c>
      <c r="D10194" s="18" t="s">
        <v>6</v>
      </c>
      <c r="E10194" s="18">
        <v>7.6133522620199269E-3</v>
      </c>
      <c r="F10194" s="18">
        <v>9.5166903275249065E-4</v>
      </c>
    </row>
    <row r="10195" spans="2:6" x14ac:dyDescent="0.25">
      <c r="B10195" s="18">
        <v>2011</v>
      </c>
      <c r="C10195" s="19">
        <v>40426</v>
      </c>
      <c r="D10195" s="18" t="s">
        <v>6</v>
      </c>
      <c r="E10195" s="18">
        <v>0.12781779518673139</v>
      </c>
      <c r="F10195" s="18">
        <v>3.9260273628403079E-4</v>
      </c>
    </row>
    <row r="10196" spans="2:6" x14ac:dyDescent="0.25">
      <c r="B10196" s="18">
        <v>2011</v>
      </c>
      <c r="C10196" s="19">
        <v>40426</v>
      </c>
      <c r="D10196" s="18" t="s">
        <v>6</v>
      </c>
      <c r="E10196" s="18">
        <v>4.5689536037790371E-2</v>
      </c>
      <c r="F10196" s="18">
        <v>1.1715265650715479E-3</v>
      </c>
    </row>
    <row r="10197" spans="2:6" x14ac:dyDescent="0.25">
      <c r="B10197" s="18">
        <v>2011</v>
      </c>
      <c r="C10197" s="19">
        <v>40426</v>
      </c>
      <c r="D10197" s="18" t="s">
        <v>6</v>
      </c>
      <c r="E10197" s="18">
        <v>1.2362274960111563E-2</v>
      </c>
      <c r="F10197" s="18">
        <v>3.0905687400278907E-3</v>
      </c>
    </row>
    <row r="10198" spans="2:6" x14ac:dyDescent="0.25">
      <c r="B10198" s="18">
        <v>2011</v>
      </c>
      <c r="C10198" s="19">
        <v>40426</v>
      </c>
      <c r="D10198" s="18" t="s">
        <v>6</v>
      </c>
      <c r="E10198" s="18">
        <v>6.2017432119320377E-2</v>
      </c>
      <c r="F10198" s="18">
        <v>4.2401095518675326E-4</v>
      </c>
    </row>
    <row r="10199" spans="2:6" x14ac:dyDescent="0.25">
      <c r="B10199" s="18">
        <v>2011</v>
      </c>
      <c r="C10199" s="19">
        <v>40427</v>
      </c>
      <c r="D10199" s="18" t="s">
        <v>7</v>
      </c>
      <c r="E10199" s="18">
        <v>7.3470105657248388E-2</v>
      </c>
      <c r="F10199" s="18">
        <v>2.1357588853851276E-4</v>
      </c>
    </row>
    <row r="10200" spans="2:6" x14ac:dyDescent="0.25">
      <c r="B10200" s="18">
        <v>2011</v>
      </c>
      <c r="C10200" s="19">
        <v>40427</v>
      </c>
      <c r="D10200" s="18" t="s">
        <v>6</v>
      </c>
      <c r="E10200" s="18">
        <v>0.13956556151613755</v>
      </c>
      <c r="F10200" s="18">
        <v>5.0567232433383169E-4</v>
      </c>
    </row>
    <row r="10201" spans="2:6" x14ac:dyDescent="0.25">
      <c r="B10201" s="18">
        <v>2011</v>
      </c>
      <c r="C10201" s="19">
        <v>40427</v>
      </c>
      <c r="D10201" s="18" t="s">
        <v>6</v>
      </c>
      <c r="E10201" s="18">
        <v>3.6314182695327712E-2</v>
      </c>
      <c r="F10201" s="18">
        <v>1.8157091347663856E-2</v>
      </c>
    </row>
    <row r="10202" spans="2:6" x14ac:dyDescent="0.25">
      <c r="B10202" s="18">
        <v>2011</v>
      </c>
      <c r="C10202" s="19">
        <v>40427</v>
      </c>
      <c r="D10202" s="18" t="s">
        <v>7</v>
      </c>
      <c r="E10202" s="18">
        <v>6.9113785695440785E-2</v>
      </c>
      <c r="F10202" s="18">
        <v>4.2401095518675326E-4</v>
      </c>
    </row>
    <row r="10203" spans="2:6" x14ac:dyDescent="0.25">
      <c r="B10203" s="18">
        <v>2011</v>
      </c>
      <c r="C10203" s="19">
        <v>40427</v>
      </c>
      <c r="D10203" s="18" t="s">
        <v>6</v>
      </c>
      <c r="E10203" s="18">
        <v>1.592396698368029E-3</v>
      </c>
      <c r="F10203" s="18">
        <v>9.422465670816739E-6</v>
      </c>
    </row>
    <row r="10204" spans="2:6" x14ac:dyDescent="0.25">
      <c r="B10204" s="18">
        <v>2011</v>
      </c>
      <c r="C10204" s="19">
        <v>40427</v>
      </c>
      <c r="D10204" s="18" t="s">
        <v>6</v>
      </c>
      <c r="E10204" s="18">
        <v>6.354800636937856E-2</v>
      </c>
      <c r="F10204" s="18">
        <v>1.9159013530660704E-4</v>
      </c>
    </row>
    <row r="10205" spans="2:6" x14ac:dyDescent="0.25">
      <c r="B10205" s="18">
        <v>2011</v>
      </c>
      <c r="C10205" s="19">
        <v>40427</v>
      </c>
      <c r="D10205" s="18" t="s">
        <v>6</v>
      </c>
      <c r="E10205" s="18">
        <v>1.0201389499604257E-2</v>
      </c>
      <c r="F10205" s="18">
        <v>1.758860258552458E-4</v>
      </c>
    </row>
    <row r="10206" spans="2:6" x14ac:dyDescent="0.25">
      <c r="B10206" s="18">
        <v>2011</v>
      </c>
      <c r="C10206" s="19">
        <v>40427</v>
      </c>
      <c r="D10206" s="18" t="s">
        <v>6</v>
      </c>
      <c r="E10206" s="18">
        <v>7.5638761743765714E-2</v>
      </c>
      <c r="F10206" s="18">
        <v>7.6636054122642815E-4</v>
      </c>
    </row>
    <row r="10207" spans="2:6" x14ac:dyDescent="0.25">
      <c r="B10207" s="18">
        <v>2011</v>
      </c>
      <c r="C10207" s="19">
        <v>40427</v>
      </c>
      <c r="D10207" s="18" t="s">
        <v>6</v>
      </c>
      <c r="E10207" s="18">
        <v>7.7264218500697262E-3</v>
      </c>
      <c r="F10207" s="18">
        <v>5.1509479000464841E-4</v>
      </c>
    </row>
    <row r="10208" spans="2:6" x14ac:dyDescent="0.25">
      <c r="B10208" s="18">
        <v>2011</v>
      </c>
      <c r="C10208" s="19">
        <v>40427</v>
      </c>
      <c r="D10208" s="18" t="s">
        <v>6</v>
      </c>
      <c r="E10208" s="18">
        <v>0.44284443644352095</v>
      </c>
      <c r="F10208" s="18">
        <v>7.0794125406736432E-3</v>
      </c>
    </row>
    <row r="10209" spans="2:6" x14ac:dyDescent="0.25">
      <c r="B10209" s="18">
        <v>2011</v>
      </c>
      <c r="C10209" s="19">
        <v>40427</v>
      </c>
      <c r="D10209" s="18" t="s">
        <v>7</v>
      </c>
      <c r="E10209" s="18">
        <v>3.4674673668605603E-3</v>
      </c>
      <c r="F10209" s="18">
        <v>7.2238903476261668E-5</v>
      </c>
    </row>
    <row r="10210" spans="2:6" x14ac:dyDescent="0.25">
      <c r="B10210" s="18">
        <v>2011</v>
      </c>
      <c r="C10210" s="19">
        <v>40428</v>
      </c>
      <c r="D10210" s="18" t="s">
        <v>7</v>
      </c>
      <c r="E10210" s="18">
        <v>4.4065731120519619E-3</v>
      </c>
      <c r="F10210" s="18">
        <v>7.2238903476261668E-5</v>
      </c>
    </row>
    <row r="10211" spans="2:6" x14ac:dyDescent="0.25">
      <c r="B10211" s="18">
        <v>2011</v>
      </c>
      <c r="C10211" s="19">
        <v>40428</v>
      </c>
      <c r="D10211" s="18" t="s">
        <v>6</v>
      </c>
      <c r="E10211" s="18">
        <v>1.3474125909267937E-3</v>
      </c>
      <c r="F10211" s="18">
        <v>1.2249205372061761E-4</v>
      </c>
    </row>
    <row r="10212" spans="2:6" x14ac:dyDescent="0.25">
      <c r="B10212" s="18">
        <v>2011</v>
      </c>
      <c r="C10212" s="19">
        <v>40427</v>
      </c>
      <c r="D10212" s="18" t="s">
        <v>6</v>
      </c>
      <c r="E10212" s="18">
        <v>3.1590386572358256E-2</v>
      </c>
      <c r="F10212" s="18">
        <v>3.3606794225913037E-4</v>
      </c>
    </row>
    <row r="10213" spans="2:6" x14ac:dyDescent="0.25">
      <c r="B10213" s="18">
        <v>2011</v>
      </c>
      <c r="C10213" s="19">
        <v>40428</v>
      </c>
      <c r="D10213" s="18" t="s">
        <v>6</v>
      </c>
      <c r="E10213" s="18">
        <v>0.34724401358153484</v>
      </c>
      <c r="F10213" s="18">
        <v>1.7148887520886465E-3</v>
      </c>
    </row>
    <row r="10214" spans="2:6" x14ac:dyDescent="0.25">
      <c r="B10214" s="18">
        <v>2011</v>
      </c>
      <c r="C10214" s="19">
        <v>40428</v>
      </c>
      <c r="D10214" s="18" t="s">
        <v>6</v>
      </c>
      <c r="E10214" s="18">
        <v>7.5191276053117578E-3</v>
      </c>
      <c r="F10214" s="18">
        <v>6.595725969571718E-5</v>
      </c>
    </row>
    <row r="10215" spans="2:6" x14ac:dyDescent="0.25">
      <c r="B10215" s="18">
        <v>2011</v>
      </c>
      <c r="C10215" s="19">
        <v>40426</v>
      </c>
      <c r="D10215" s="18" t="s">
        <v>6</v>
      </c>
      <c r="E10215" s="18">
        <v>0.33519282566121639</v>
      </c>
      <c r="F10215" s="18">
        <v>4.0830684573539203E-4</v>
      </c>
    </row>
    <row r="10216" spans="2:6" x14ac:dyDescent="0.25">
      <c r="B10216" s="18">
        <v>2011</v>
      </c>
      <c r="C10216" s="19">
        <v>40427</v>
      </c>
      <c r="D10216" s="18" t="s">
        <v>6</v>
      </c>
      <c r="E10216" s="18">
        <v>8.808314350427697E-2</v>
      </c>
      <c r="F10216" s="18">
        <v>7.883462944583339E-4</v>
      </c>
    </row>
    <row r="10217" spans="2:6" x14ac:dyDescent="0.25">
      <c r="B10217" s="18">
        <v>2011</v>
      </c>
      <c r="C10217" s="19">
        <v>40426</v>
      </c>
      <c r="D10217" s="18" t="s">
        <v>6</v>
      </c>
      <c r="E10217" s="18">
        <v>0.44931027551289621</v>
      </c>
      <c r="F10217" s="18">
        <v>4.8054574921165368E-4</v>
      </c>
    </row>
    <row r="10218" spans="2:6" x14ac:dyDescent="0.25">
      <c r="B10218" s="18">
        <v>2011</v>
      </c>
      <c r="C10218" s="19">
        <v>40426</v>
      </c>
      <c r="D10218" s="18" t="s">
        <v>6</v>
      </c>
      <c r="E10218" s="18">
        <v>0.50042715985809394</v>
      </c>
      <c r="F10218" s="18">
        <v>5.0567232433383169E-4</v>
      </c>
    </row>
    <row r="10219" spans="2:6" x14ac:dyDescent="0.25">
      <c r="B10219" s="18">
        <v>2011</v>
      </c>
      <c r="C10219" s="19">
        <v>40428</v>
      </c>
      <c r="D10219" s="18" t="s">
        <v>6</v>
      </c>
      <c r="E10219" s="18">
        <v>0.11236290312448961</v>
      </c>
      <c r="F10219" s="18">
        <v>8.3231780092214529E-4</v>
      </c>
    </row>
    <row r="10220" spans="2:6" x14ac:dyDescent="0.25">
      <c r="B10220" s="18">
        <v>2011</v>
      </c>
      <c r="C10220" s="19">
        <v>40428</v>
      </c>
      <c r="D10220" s="18" t="s">
        <v>6</v>
      </c>
      <c r="E10220" s="18">
        <v>5.9675615915172685E-5</v>
      </c>
      <c r="F10220" s="18">
        <v>3.1408218902722466E-6</v>
      </c>
    </row>
    <row r="10221" spans="2:6" x14ac:dyDescent="0.25">
      <c r="B10221" s="18">
        <v>2011</v>
      </c>
      <c r="C10221" s="19">
        <v>40428</v>
      </c>
      <c r="D10221" s="18" t="s">
        <v>7</v>
      </c>
      <c r="E10221" s="18">
        <v>7.2826237169742583E-2</v>
      </c>
      <c r="F10221" s="18">
        <v>5.5592547457818759E-4</v>
      </c>
    </row>
    <row r="10222" spans="2:6" x14ac:dyDescent="0.25">
      <c r="B10222" s="18">
        <v>2011</v>
      </c>
      <c r="C10222" s="19">
        <v>40428</v>
      </c>
      <c r="D10222" s="18" t="s">
        <v>7</v>
      </c>
      <c r="E10222" s="18">
        <v>4.4822669196075214E-2</v>
      </c>
      <c r="F10222" s="18">
        <v>2.104350666482405E-4</v>
      </c>
    </row>
    <row r="10223" spans="2:6" x14ac:dyDescent="0.25">
      <c r="B10223" s="18">
        <v>2011</v>
      </c>
      <c r="C10223" s="19">
        <v>40428</v>
      </c>
      <c r="D10223" s="18" t="s">
        <v>6</v>
      </c>
      <c r="E10223" s="18">
        <v>7.1233840471374545E-3</v>
      </c>
      <c r="F10223" s="18">
        <v>8.7943012927622902E-5</v>
      </c>
    </row>
    <row r="10224" spans="2:6" x14ac:dyDescent="0.25">
      <c r="B10224" s="18">
        <v>2011</v>
      </c>
      <c r="C10224" s="19">
        <v>40428</v>
      </c>
      <c r="D10224" s="18" t="s">
        <v>7</v>
      </c>
      <c r="E10224" s="18">
        <v>1.0572006482656382E-2</v>
      </c>
      <c r="F10224" s="18">
        <v>2.0729424475796827E-4</v>
      </c>
    </row>
    <row r="10225" spans="2:6" x14ac:dyDescent="0.25">
      <c r="B10225" s="18">
        <v>2011</v>
      </c>
      <c r="C10225" s="19">
        <v>40428</v>
      </c>
      <c r="D10225" s="18" t="s">
        <v>6</v>
      </c>
      <c r="E10225" s="18">
        <v>0.15474535001319145</v>
      </c>
      <c r="F10225" s="18">
        <v>1.950450393859065E-3</v>
      </c>
    </row>
    <row r="10226" spans="2:6" x14ac:dyDescent="0.25">
      <c r="B10226" s="18">
        <v>2011</v>
      </c>
      <c r="C10226" s="19">
        <v>40429</v>
      </c>
      <c r="D10226" s="18" t="s">
        <v>7</v>
      </c>
      <c r="E10226" s="18">
        <v>4.1458848951593649E-3</v>
      </c>
      <c r="F10226" s="18">
        <v>1.2563287561088984E-4</v>
      </c>
    </row>
    <row r="10227" spans="2:6" x14ac:dyDescent="0.25">
      <c r="B10227" s="18">
        <v>2011</v>
      </c>
      <c r="C10227" s="19">
        <v>40429</v>
      </c>
      <c r="D10227" s="18" t="s">
        <v>7</v>
      </c>
      <c r="E10227" s="18">
        <v>4.8506853273364577E-2</v>
      </c>
      <c r="F10227" s="18">
        <v>1.6332273829415683E-4</v>
      </c>
    </row>
    <row r="10228" spans="2:6" x14ac:dyDescent="0.25">
      <c r="B10228" s="18">
        <v>2011</v>
      </c>
      <c r="C10228" s="19">
        <v>40429</v>
      </c>
      <c r="D10228" s="18" t="s">
        <v>7</v>
      </c>
      <c r="E10228" s="18">
        <v>3.8142141035466162E-2</v>
      </c>
      <c r="F10228" s="18">
        <v>4.1458848951593654E-4</v>
      </c>
    </row>
    <row r="10229" spans="2:6" x14ac:dyDescent="0.25">
      <c r="B10229" s="18">
        <v>2011</v>
      </c>
      <c r="C10229" s="19">
        <v>40429</v>
      </c>
      <c r="D10229" s="18" t="s">
        <v>6</v>
      </c>
      <c r="E10229" s="18">
        <v>1.978717790871515E-3</v>
      </c>
      <c r="F10229" s="18">
        <v>4.7112328354083695E-5</v>
      </c>
    </row>
    <row r="10230" spans="2:6" x14ac:dyDescent="0.25">
      <c r="B10230" s="18">
        <v>2011</v>
      </c>
      <c r="C10230" s="19">
        <v>40429</v>
      </c>
      <c r="D10230" s="18" t="s">
        <v>7</v>
      </c>
      <c r="E10230" s="18">
        <v>3.4429689561164364E-2</v>
      </c>
      <c r="F10230" s="18">
        <v>1.8216766963579029E-4</v>
      </c>
    </row>
    <row r="10231" spans="2:6" x14ac:dyDescent="0.25">
      <c r="B10231" s="18">
        <v>2011</v>
      </c>
      <c r="C10231" s="19">
        <v>40429</v>
      </c>
      <c r="D10231" s="18" t="s">
        <v>7</v>
      </c>
      <c r="E10231" s="18">
        <v>2.6131638127065092E-3</v>
      </c>
      <c r="F10231" s="18">
        <v>1.2563287561088986E-5</v>
      </c>
    </row>
    <row r="10232" spans="2:6" x14ac:dyDescent="0.25">
      <c r="B10232" s="18">
        <v>2011</v>
      </c>
      <c r="C10232" s="19">
        <v>40429</v>
      </c>
      <c r="D10232" s="18" t="s">
        <v>6</v>
      </c>
      <c r="E10232" s="18">
        <v>8.4240467122359663E-2</v>
      </c>
      <c r="F10232" s="18">
        <v>1.1746673869618201E-3</v>
      </c>
    </row>
    <row r="10233" spans="2:6" x14ac:dyDescent="0.25">
      <c r="B10233" s="18">
        <v>2011</v>
      </c>
      <c r="C10233" s="19">
        <v>40429</v>
      </c>
      <c r="D10233" s="18" t="s">
        <v>6</v>
      </c>
      <c r="E10233" s="18">
        <v>7.8332097943389824E-3</v>
      </c>
      <c r="F10233" s="18">
        <v>1.8216766963579029E-4</v>
      </c>
    </row>
    <row r="10234" spans="2:6" x14ac:dyDescent="0.25">
      <c r="B10234" s="18">
        <v>2011</v>
      </c>
      <c r="C10234" s="19">
        <v>40429</v>
      </c>
      <c r="D10234" s="18" t="s">
        <v>6</v>
      </c>
      <c r="E10234" s="18">
        <v>2.2870462053434515E-3</v>
      </c>
      <c r="F10234" s="18">
        <v>1.3191451939143436E-4</v>
      </c>
    </row>
    <row r="10235" spans="2:6" x14ac:dyDescent="0.25">
      <c r="B10235" s="18">
        <v>2011</v>
      </c>
      <c r="C10235" s="19">
        <v>40429</v>
      </c>
      <c r="D10235" s="18" t="s">
        <v>7</v>
      </c>
      <c r="E10235" s="18">
        <v>4.2074450042087014E-2</v>
      </c>
      <c r="F10235" s="18">
        <v>1.0678794426925638E-4</v>
      </c>
    </row>
    <row r="10236" spans="2:6" x14ac:dyDescent="0.25">
      <c r="B10236" s="18">
        <v>2011</v>
      </c>
      <c r="C10236" s="19">
        <v>40429</v>
      </c>
      <c r="D10236" s="18" t="s">
        <v>6</v>
      </c>
      <c r="E10236" s="18">
        <v>1.695924332957709E-2</v>
      </c>
      <c r="F10236" s="18">
        <v>1.0992876615952862E-4</v>
      </c>
    </row>
    <row r="10237" spans="2:6" x14ac:dyDescent="0.25">
      <c r="B10237" s="18">
        <v>2011</v>
      </c>
      <c r="C10237" s="19">
        <v>40429</v>
      </c>
      <c r="D10237" s="18" t="s">
        <v>6</v>
      </c>
      <c r="E10237" s="18">
        <v>4.4333513262716104E-2</v>
      </c>
      <c r="F10237" s="18">
        <v>9.3596492330112941E-4</v>
      </c>
    </row>
    <row r="10238" spans="2:6" x14ac:dyDescent="0.25">
      <c r="B10238" s="18">
        <v>2011</v>
      </c>
      <c r="C10238" s="19">
        <v>40430</v>
      </c>
      <c r="D10238" s="18" t="s">
        <v>7</v>
      </c>
      <c r="E10238" s="18">
        <v>2.2689297335326708E-2</v>
      </c>
      <c r="F10238" s="18">
        <v>4.0516602384511977E-4</v>
      </c>
    </row>
    <row r="10239" spans="2:6" x14ac:dyDescent="0.25">
      <c r="B10239" s="18">
        <v>2011</v>
      </c>
      <c r="C10239" s="19">
        <v>40430</v>
      </c>
      <c r="D10239" s="18" t="s">
        <v>7</v>
      </c>
      <c r="E10239" s="18">
        <v>6.6777014209078236E-2</v>
      </c>
      <c r="F10239" s="18">
        <v>1.1715265650715479E-3</v>
      </c>
    </row>
    <row r="10240" spans="2:6" x14ac:dyDescent="0.25">
      <c r="B10240" s="18">
        <v>2011</v>
      </c>
      <c r="C10240" s="19">
        <v>40430</v>
      </c>
      <c r="D10240" s="18" t="s">
        <v>7</v>
      </c>
      <c r="E10240" s="18">
        <v>5.7665489905398444E-3</v>
      </c>
      <c r="F10240" s="18">
        <v>1.6960438207470132E-4</v>
      </c>
    </row>
    <row r="10241" spans="2:6" x14ac:dyDescent="0.25">
      <c r="B10241" s="18">
        <v>2011</v>
      </c>
      <c r="C10241" s="19">
        <v>40430</v>
      </c>
      <c r="D10241" s="18" t="s">
        <v>6</v>
      </c>
      <c r="E10241" s="18">
        <v>0.22714423910448886</v>
      </c>
      <c r="F10241" s="18">
        <v>3.5491287360076384E-3</v>
      </c>
    </row>
    <row r="10242" spans="2:6" x14ac:dyDescent="0.25">
      <c r="B10242" s="18">
        <v>2011</v>
      </c>
      <c r="C10242" s="19">
        <v>40430</v>
      </c>
      <c r="D10242" s="18" t="s">
        <v>6</v>
      </c>
      <c r="E10242" s="18">
        <v>1.8769551616266946E-2</v>
      </c>
      <c r="F10242" s="18">
        <v>1.0427528675703858E-3</v>
      </c>
    </row>
    <row r="10243" spans="2:6" x14ac:dyDescent="0.25">
      <c r="B10243" s="18">
        <v>2011</v>
      </c>
      <c r="C10243" s="19">
        <v>40430</v>
      </c>
      <c r="D10243" s="18" t="s">
        <v>6</v>
      </c>
      <c r="E10243" s="18">
        <v>4.94773672374587E-2</v>
      </c>
      <c r="F10243" s="18">
        <v>5.5592547457818759E-4</v>
      </c>
    </row>
    <row r="10244" spans="2:6" x14ac:dyDescent="0.25">
      <c r="B10244" s="18">
        <v>2011</v>
      </c>
      <c r="C10244" s="19">
        <v>40430</v>
      </c>
      <c r="D10244" s="18" t="s">
        <v>7</v>
      </c>
      <c r="E10244" s="18">
        <v>1.4774426171840648E-2</v>
      </c>
      <c r="F10244" s="18">
        <v>4.3971506463811451E-5</v>
      </c>
    </row>
    <row r="10245" spans="2:6" x14ac:dyDescent="0.25">
      <c r="B10245" s="18">
        <v>2011</v>
      </c>
      <c r="C10245" s="19">
        <v>40430</v>
      </c>
      <c r="D10245" s="18" t="s">
        <v>7</v>
      </c>
      <c r="E10245" s="18">
        <v>9.1209467693506036E-3</v>
      </c>
      <c r="F10245" s="18">
        <v>2.5126575122177973E-5</v>
      </c>
    </row>
    <row r="10246" spans="2:6" x14ac:dyDescent="0.25">
      <c r="B10246" s="18">
        <v>2011</v>
      </c>
      <c r="C10246" s="19">
        <v>40430</v>
      </c>
      <c r="D10246" s="18" t="s">
        <v>7</v>
      </c>
      <c r="E10246" s="18">
        <v>2.0930437076774257E-2</v>
      </c>
      <c r="F10246" s="18">
        <v>1.0678794426925638E-4</v>
      </c>
    </row>
    <row r="10247" spans="2:6" x14ac:dyDescent="0.25">
      <c r="B10247" s="18">
        <v>2011</v>
      </c>
      <c r="C10247" s="19">
        <v>40430</v>
      </c>
      <c r="D10247" s="18" t="s">
        <v>7</v>
      </c>
      <c r="E10247" s="18">
        <v>3.0990489591316256E-2</v>
      </c>
      <c r="F10247" s="18">
        <v>1.2249205372061761E-4</v>
      </c>
    </row>
    <row r="10248" spans="2:6" x14ac:dyDescent="0.25">
      <c r="B10248" s="18">
        <v>2011</v>
      </c>
      <c r="C10248" s="19">
        <v>40430</v>
      </c>
      <c r="D10248" s="18" t="s">
        <v>6</v>
      </c>
      <c r="E10248" s="18">
        <v>3.6700503787831198E-2</v>
      </c>
      <c r="F10248" s="18">
        <v>1.9316054625174316E-3</v>
      </c>
    </row>
    <row r="10249" spans="2:6" x14ac:dyDescent="0.25">
      <c r="B10249" s="18">
        <v>2011</v>
      </c>
      <c r="C10249" s="19">
        <v>40431</v>
      </c>
      <c r="D10249" s="18" t="s">
        <v>6</v>
      </c>
      <c r="E10249" s="18">
        <v>5.5840672387150271E-2</v>
      </c>
      <c r="F10249" s="18">
        <v>7.2238903476261668E-5</v>
      </c>
    </row>
    <row r="10250" spans="2:6" x14ac:dyDescent="0.25">
      <c r="B10250" s="18">
        <v>2011</v>
      </c>
      <c r="C10250" s="19">
        <v>40431</v>
      </c>
      <c r="D10250" s="18" t="s">
        <v>6</v>
      </c>
      <c r="E10250" s="18">
        <v>8.0090958201942282E-4</v>
      </c>
      <c r="F10250" s="18">
        <v>1.5704109451361231E-5</v>
      </c>
    </row>
    <row r="10251" spans="2:6" x14ac:dyDescent="0.25">
      <c r="B10251" s="18">
        <v>2011</v>
      </c>
      <c r="C10251" s="19">
        <v>40431</v>
      </c>
      <c r="D10251" s="18" t="s">
        <v>7</v>
      </c>
      <c r="E10251" s="18">
        <v>1.4290739600738721E-3</v>
      </c>
      <c r="F10251" s="18">
        <v>1.5704109451361231E-5</v>
      </c>
    </row>
    <row r="10252" spans="2:6" x14ac:dyDescent="0.25">
      <c r="B10252" s="18">
        <v>2011</v>
      </c>
      <c r="C10252" s="19">
        <v>40431</v>
      </c>
      <c r="D10252" s="18" t="s">
        <v>7</v>
      </c>
      <c r="E10252" s="18">
        <v>1.1055693053758305E-2</v>
      </c>
      <c r="F10252" s="18">
        <v>5.0253150244355946E-5</v>
      </c>
    </row>
    <row r="10253" spans="2:6" x14ac:dyDescent="0.25">
      <c r="B10253" s="18">
        <v>2011</v>
      </c>
      <c r="C10253" s="19">
        <v>40431</v>
      </c>
      <c r="D10253" s="18" t="s">
        <v>7</v>
      </c>
      <c r="E10253" s="18">
        <v>5.377087076146086E-3</v>
      </c>
      <c r="F10253" s="18">
        <v>2.5126575122177973E-5</v>
      </c>
    </row>
    <row r="10254" spans="2:6" x14ac:dyDescent="0.25">
      <c r="B10254" s="18">
        <v>2011</v>
      </c>
      <c r="C10254" s="19">
        <v>40431</v>
      </c>
      <c r="D10254" s="18" t="s">
        <v>6</v>
      </c>
      <c r="E10254" s="18">
        <v>1.0204530321494529E-2</v>
      </c>
      <c r="F10254" s="18">
        <v>1.7902684774551803E-4</v>
      </c>
    </row>
    <row r="10255" spans="2:6" x14ac:dyDescent="0.25">
      <c r="B10255" s="18">
        <v>2011</v>
      </c>
      <c r="C10255" s="19">
        <v>40431</v>
      </c>
      <c r="D10255" s="18" t="s">
        <v>6</v>
      </c>
      <c r="E10255" s="18">
        <v>4.7367510894956874E-2</v>
      </c>
      <c r="F10255" s="18">
        <v>7.2867067854316117E-4</v>
      </c>
    </row>
    <row r="10256" spans="2:6" x14ac:dyDescent="0.25">
      <c r="B10256" s="18">
        <v>2011</v>
      </c>
      <c r="C10256" s="19">
        <v>40432</v>
      </c>
      <c r="D10256" s="18" t="s">
        <v>6</v>
      </c>
      <c r="E10256" s="18">
        <v>3.0997455374518444E-2</v>
      </c>
      <c r="F10256" s="18">
        <v>7.443747879945224E-4</v>
      </c>
    </row>
    <row r="10257" spans="2:6" x14ac:dyDescent="0.25">
      <c r="B10257" s="18">
        <v>2011</v>
      </c>
      <c r="C10257" s="19">
        <v>40432</v>
      </c>
      <c r="D10257" s="18" t="s">
        <v>6</v>
      </c>
      <c r="E10257" s="18">
        <v>5.9454649857480592E-2</v>
      </c>
      <c r="F10257" s="18">
        <v>2.3870246366069074E-4</v>
      </c>
    </row>
    <row r="10258" spans="2:6" x14ac:dyDescent="0.25">
      <c r="B10258" s="18">
        <v>2011</v>
      </c>
      <c r="C10258" s="19">
        <v>40432</v>
      </c>
      <c r="D10258" s="18" t="s">
        <v>6</v>
      </c>
      <c r="E10258" s="18">
        <v>1.5000565347940248E-2</v>
      </c>
      <c r="F10258" s="18">
        <v>7.5379725366533912E-5</v>
      </c>
    </row>
    <row r="10259" spans="2:6" x14ac:dyDescent="0.25">
      <c r="B10259" s="18">
        <v>2011</v>
      </c>
      <c r="C10259" s="19">
        <v>40432</v>
      </c>
      <c r="D10259" s="18" t="s">
        <v>6</v>
      </c>
      <c r="E10259" s="18">
        <v>6.0962348856957088E-2</v>
      </c>
      <c r="F10259" s="18">
        <v>8.5430355415405104E-4</v>
      </c>
    </row>
    <row r="10260" spans="2:6" x14ac:dyDescent="0.25">
      <c r="B10260" s="18">
        <v>2011</v>
      </c>
      <c r="C10260" s="19">
        <v>40433</v>
      </c>
      <c r="D10260" s="18" t="s">
        <v>7</v>
      </c>
      <c r="E10260" s="18">
        <v>1.2211515509378493E-2</v>
      </c>
      <c r="F10260" s="18">
        <v>2.5440657311205195E-4</v>
      </c>
    </row>
    <row r="10261" spans="2:6" x14ac:dyDescent="0.25">
      <c r="B10261" s="18">
        <v>2011</v>
      </c>
      <c r="C10261" s="19">
        <v>40433</v>
      </c>
      <c r="D10261" s="18" t="s">
        <v>6</v>
      </c>
      <c r="E10261" s="18">
        <v>0.1257169890251969</v>
      </c>
      <c r="F10261" s="18">
        <v>7.0982574720152773E-4</v>
      </c>
    </row>
    <row r="10262" spans="2:6" x14ac:dyDescent="0.25">
      <c r="B10262" s="18">
        <v>2011</v>
      </c>
      <c r="C10262" s="19">
        <v>40433</v>
      </c>
      <c r="D10262" s="18" t="s">
        <v>6</v>
      </c>
      <c r="E10262" s="18">
        <v>4.5560082610178618E-2</v>
      </c>
      <c r="F10262" s="18">
        <v>3.4549040792994709E-4</v>
      </c>
    </row>
    <row r="10263" spans="2:6" x14ac:dyDescent="0.25">
      <c r="B10263" s="18">
        <v>2011</v>
      </c>
      <c r="C10263" s="19">
        <v>40433</v>
      </c>
      <c r="D10263" s="18" t="s">
        <v>7</v>
      </c>
      <c r="E10263" s="18">
        <v>4.3029259896729778E-4</v>
      </c>
      <c r="F10263" s="18">
        <v>3.1408218902722466E-6</v>
      </c>
    </row>
    <row r="10264" spans="2:6" x14ac:dyDescent="0.25">
      <c r="B10264" s="18">
        <v>2011</v>
      </c>
      <c r="C10264" s="19">
        <v>40433</v>
      </c>
      <c r="D10264" s="18" t="s">
        <v>6</v>
      </c>
      <c r="E10264" s="18">
        <v>2.0741987763357915E-2</v>
      </c>
      <c r="F10264" s="18">
        <v>1.5955375202583012E-3</v>
      </c>
    </row>
    <row r="10265" spans="2:6" x14ac:dyDescent="0.25">
      <c r="B10265" s="18">
        <v>2011</v>
      </c>
      <c r="C10265" s="19">
        <v>40432</v>
      </c>
      <c r="D10265" s="18" t="s">
        <v>6</v>
      </c>
      <c r="E10265" s="18">
        <v>7.1036269118729081E-2</v>
      </c>
      <c r="F10265" s="18">
        <v>1.5735517670263954E-3</v>
      </c>
    </row>
    <row r="10266" spans="2:6" x14ac:dyDescent="0.25">
      <c r="B10266" s="18">
        <v>2011</v>
      </c>
      <c r="C10266" s="19">
        <v>40432</v>
      </c>
      <c r="D10266" s="18" t="s">
        <v>7</v>
      </c>
      <c r="E10266" s="18">
        <v>0.15374951317260702</v>
      </c>
      <c r="F10266" s="18">
        <v>6.6271341884744403E-4</v>
      </c>
    </row>
    <row r="10267" spans="2:6" x14ac:dyDescent="0.25">
      <c r="B10267" s="18">
        <v>2011</v>
      </c>
      <c r="C10267" s="19">
        <v>40434</v>
      </c>
      <c r="D10267" s="18" t="s">
        <v>7</v>
      </c>
      <c r="E10267" s="18">
        <v>1.1212734148271918E-2</v>
      </c>
      <c r="F10267" s="18">
        <v>1.6018191640388457E-4</v>
      </c>
    </row>
    <row r="10268" spans="2:6" x14ac:dyDescent="0.25">
      <c r="B10268" s="18">
        <v>2011</v>
      </c>
      <c r="C10268" s="19">
        <v>40434</v>
      </c>
      <c r="D10268" s="18" t="s">
        <v>7</v>
      </c>
      <c r="E10268" s="18">
        <v>3.7473145972838171E-2</v>
      </c>
      <c r="F10268" s="18">
        <v>1.287736975011621E-4</v>
      </c>
    </row>
    <row r="10269" spans="2:6" x14ac:dyDescent="0.25">
      <c r="B10269" s="18">
        <v>2011</v>
      </c>
      <c r="C10269" s="19">
        <v>40434</v>
      </c>
      <c r="D10269" s="18" t="s">
        <v>6</v>
      </c>
      <c r="E10269" s="18">
        <v>0.10948306857700428</v>
      </c>
      <c r="F10269" s="18">
        <v>2.2299835420932948E-3</v>
      </c>
    </row>
    <row r="10270" spans="2:6" x14ac:dyDescent="0.25">
      <c r="B10270" s="18">
        <v>2011</v>
      </c>
      <c r="C10270" s="19">
        <v>40434</v>
      </c>
      <c r="D10270" s="18" t="s">
        <v>7</v>
      </c>
      <c r="E10270" s="18">
        <v>4.5274947548274436E-2</v>
      </c>
      <c r="F10270" s="18">
        <v>1.4604821789765945E-3</v>
      </c>
    </row>
    <row r="10271" spans="2:6" x14ac:dyDescent="0.25">
      <c r="B10271" s="18">
        <v>2011</v>
      </c>
      <c r="C10271" s="19">
        <v>40434</v>
      </c>
      <c r="D10271" s="18" t="s">
        <v>6</v>
      </c>
      <c r="E10271" s="18">
        <v>0.28589573253955319</v>
      </c>
      <c r="F10271" s="18">
        <v>3.4988755857632827E-3</v>
      </c>
    </row>
    <row r="10272" spans="2:6" x14ac:dyDescent="0.25">
      <c r="B10272" s="18">
        <v>2011</v>
      </c>
      <c r="C10272" s="19">
        <v>40435</v>
      </c>
      <c r="D10272" s="18" t="s">
        <v>7</v>
      </c>
      <c r="E10272" s="18">
        <v>7.256240813095971E-2</v>
      </c>
      <c r="F10272" s="18">
        <v>4.8054574921165368E-4</v>
      </c>
    </row>
    <row r="10273" spans="2:6" x14ac:dyDescent="0.25">
      <c r="B10273" s="18">
        <v>2011</v>
      </c>
      <c r="C10273" s="19">
        <v>40435</v>
      </c>
      <c r="D10273" s="18" t="s">
        <v>7</v>
      </c>
      <c r="E10273" s="18">
        <v>0.17839868336746359</v>
      </c>
      <c r="F10273" s="18">
        <v>8.9199341683731802E-4</v>
      </c>
    </row>
    <row r="10274" spans="2:6" x14ac:dyDescent="0.25">
      <c r="B10274" s="18">
        <v>2011</v>
      </c>
      <c r="C10274" s="19">
        <v>40435</v>
      </c>
      <c r="D10274" s="18" t="s">
        <v>6</v>
      </c>
      <c r="E10274" s="18">
        <v>6.1465884392627864E-3</v>
      </c>
      <c r="F10274" s="18">
        <v>3.235046546980414E-4</v>
      </c>
    </row>
    <row r="10275" spans="2:6" x14ac:dyDescent="0.25">
      <c r="B10275" s="18">
        <v>2011</v>
      </c>
      <c r="C10275" s="19">
        <v>40435</v>
      </c>
      <c r="D10275" s="18" t="s">
        <v>6</v>
      </c>
      <c r="E10275" s="18">
        <v>6.1560109049336033E-4</v>
      </c>
      <c r="F10275" s="18">
        <v>2.1985753231905725E-5</v>
      </c>
    </row>
    <row r="10276" spans="2:6" x14ac:dyDescent="0.25">
      <c r="B10276" s="18">
        <v>2011</v>
      </c>
      <c r="C10276" s="19">
        <v>40435</v>
      </c>
      <c r="D10276" s="18" t="s">
        <v>7</v>
      </c>
      <c r="E10276" s="18">
        <v>5.7665489905398444E-2</v>
      </c>
      <c r="F10276" s="18">
        <v>8.0090958201942282E-4</v>
      </c>
    </row>
    <row r="10277" spans="2:6" x14ac:dyDescent="0.25">
      <c r="B10277" s="18">
        <v>2011</v>
      </c>
      <c r="C10277" s="19">
        <v>40435</v>
      </c>
      <c r="D10277" s="18" t="s">
        <v>6</v>
      </c>
      <c r="E10277" s="18">
        <v>6.5907006545472824E-2</v>
      </c>
      <c r="F10277" s="18">
        <v>7.6636054122642815E-4</v>
      </c>
    </row>
    <row r="10278" spans="2:6" x14ac:dyDescent="0.25">
      <c r="B10278" s="18">
        <v>2011</v>
      </c>
      <c r="C10278" s="19">
        <v>40435</v>
      </c>
      <c r="D10278" s="18" t="s">
        <v>6</v>
      </c>
      <c r="E10278" s="18">
        <v>0.12127199924549495</v>
      </c>
      <c r="F10278" s="18">
        <v>1.8373808058092642E-3</v>
      </c>
    </row>
    <row r="10279" spans="2:6" x14ac:dyDescent="0.25">
      <c r="B10279" s="18">
        <v>2011</v>
      </c>
      <c r="C10279" s="19">
        <v>40435</v>
      </c>
      <c r="D10279" s="18" t="s">
        <v>6</v>
      </c>
      <c r="E10279" s="18">
        <v>0.16679500511918677</v>
      </c>
      <c r="F10279" s="18">
        <v>1.8248175182481751E-3</v>
      </c>
    </row>
    <row r="10280" spans="2:6" x14ac:dyDescent="0.25">
      <c r="B10280" s="18">
        <v>2011</v>
      </c>
      <c r="C10280" s="19">
        <v>40435</v>
      </c>
      <c r="D10280" s="18" t="s">
        <v>6</v>
      </c>
      <c r="E10280" s="18">
        <v>6.8675169918464257E-2</v>
      </c>
      <c r="F10280" s="18">
        <v>2.804753948013116E-3</v>
      </c>
    </row>
    <row r="10281" spans="2:6" x14ac:dyDescent="0.25">
      <c r="B10281" s="18">
        <v>2011</v>
      </c>
      <c r="C10281" s="19">
        <v>40435</v>
      </c>
      <c r="D10281" s="18" t="s">
        <v>6</v>
      </c>
      <c r="E10281" s="18">
        <v>5.0253150244355946E-5</v>
      </c>
      <c r="F10281" s="18">
        <v>3.1408218902722466E-6</v>
      </c>
    </row>
    <row r="10282" spans="2:6" x14ac:dyDescent="0.25">
      <c r="B10282" s="18">
        <v>2011</v>
      </c>
      <c r="C10282" s="19">
        <v>40436</v>
      </c>
      <c r="D10282" s="18" t="s">
        <v>7</v>
      </c>
      <c r="E10282" s="18">
        <v>9.0682820902245512E-2</v>
      </c>
      <c r="F10282" s="18">
        <v>4.0202520195484757E-4</v>
      </c>
    </row>
    <row r="10283" spans="2:6" x14ac:dyDescent="0.25">
      <c r="B10283" s="18">
        <v>2011</v>
      </c>
      <c r="C10283" s="19">
        <v>40436</v>
      </c>
      <c r="D10283" s="18" t="s">
        <v>7</v>
      </c>
      <c r="E10283" s="18">
        <v>5.2407754061082702E-2</v>
      </c>
      <c r="F10283" s="18">
        <v>3.235046546980414E-4</v>
      </c>
    </row>
    <row r="10284" spans="2:6" x14ac:dyDescent="0.25">
      <c r="B10284" s="18">
        <v>2011</v>
      </c>
      <c r="C10284" s="19">
        <v>40436</v>
      </c>
      <c r="D10284" s="18" t="s">
        <v>7</v>
      </c>
      <c r="E10284" s="18">
        <v>2.1304194881716646E-2</v>
      </c>
      <c r="F10284" s="18">
        <v>5.9675615915172685E-5</v>
      </c>
    </row>
    <row r="10285" spans="2:6" x14ac:dyDescent="0.25">
      <c r="B10285" s="18">
        <v>2011</v>
      </c>
      <c r="C10285" s="19">
        <v>40436</v>
      </c>
      <c r="D10285" s="18" t="s">
        <v>7</v>
      </c>
      <c r="E10285" s="18">
        <v>0.10043406158523563</v>
      </c>
      <c r="F10285" s="18">
        <v>3.1094136713695242E-4</v>
      </c>
    </row>
    <row r="10286" spans="2:6" x14ac:dyDescent="0.25">
      <c r="B10286" s="18">
        <v>2011</v>
      </c>
      <c r="C10286" s="19">
        <v>40436</v>
      </c>
      <c r="D10286" s="18" t="s">
        <v>6</v>
      </c>
      <c r="E10286" s="18">
        <v>1.6049599859291178E-3</v>
      </c>
      <c r="F10286" s="18">
        <v>2.1985753231905725E-5</v>
      </c>
    </row>
    <row r="10287" spans="2:6" x14ac:dyDescent="0.25">
      <c r="B10287" s="18">
        <v>2011</v>
      </c>
      <c r="C10287" s="19">
        <v>40436</v>
      </c>
      <c r="D10287" s="18" t="s">
        <v>6</v>
      </c>
      <c r="E10287" s="18">
        <v>6.6821668502909493E-2</v>
      </c>
      <c r="F10287" s="18">
        <v>1.1401183461688255E-3</v>
      </c>
    </row>
    <row r="10288" spans="2:6" x14ac:dyDescent="0.25">
      <c r="B10288" s="18">
        <v>2011</v>
      </c>
      <c r="C10288" s="19">
        <v>40436</v>
      </c>
      <c r="D10288" s="18" t="s">
        <v>7</v>
      </c>
      <c r="E10288" s="18">
        <v>7.4751560988479465E-3</v>
      </c>
      <c r="F10288" s="18">
        <v>6.2816437805444922E-5</v>
      </c>
    </row>
    <row r="10289" spans="2:6" x14ac:dyDescent="0.25">
      <c r="B10289" s="18">
        <v>2011</v>
      </c>
      <c r="C10289" s="19">
        <v>40437</v>
      </c>
      <c r="D10289" s="18" t="s">
        <v>7</v>
      </c>
      <c r="E10289" s="18">
        <v>1.2563287561088984E-4</v>
      </c>
      <c r="F10289" s="18">
        <v>3.1408218902722466E-6</v>
      </c>
    </row>
    <row r="10290" spans="2:6" x14ac:dyDescent="0.25">
      <c r="B10290" s="18">
        <v>2011</v>
      </c>
      <c r="C10290" s="19">
        <v>40437</v>
      </c>
      <c r="D10290" s="18" t="s">
        <v>7</v>
      </c>
      <c r="E10290" s="18">
        <v>1.7638855735768937E-2</v>
      </c>
      <c r="F10290" s="18">
        <v>8.4802191037350658E-5</v>
      </c>
    </row>
    <row r="10291" spans="2:6" x14ac:dyDescent="0.25">
      <c r="B10291" s="18">
        <v>2011</v>
      </c>
      <c r="C10291" s="19">
        <v>40437</v>
      </c>
      <c r="D10291" s="18" t="s">
        <v>6</v>
      </c>
      <c r="E10291" s="18">
        <v>9.3093960827669402E-3</v>
      </c>
      <c r="F10291" s="18">
        <v>2.4498410744123523E-4</v>
      </c>
    </row>
    <row r="10292" spans="2:6" x14ac:dyDescent="0.25">
      <c r="B10292" s="18">
        <v>2011</v>
      </c>
      <c r="C10292" s="19">
        <v>40437</v>
      </c>
      <c r="D10292" s="18" t="s">
        <v>6</v>
      </c>
      <c r="E10292" s="18">
        <v>0.128888984139958</v>
      </c>
      <c r="F10292" s="18">
        <v>1.7086071083081021E-3</v>
      </c>
    </row>
    <row r="10293" spans="2:6" x14ac:dyDescent="0.25">
      <c r="B10293" s="18">
        <v>2011</v>
      </c>
      <c r="C10293" s="19">
        <v>40437</v>
      </c>
      <c r="D10293" s="18" t="s">
        <v>7</v>
      </c>
      <c r="E10293" s="18">
        <v>2.0182921466889457E-2</v>
      </c>
      <c r="F10293" s="18">
        <v>1.6960438207470132E-4</v>
      </c>
    </row>
    <row r="10294" spans="2:6" x14ac:dyDescent="0.25">
      <c r="B10294" s="18">
        <v>2011</v>
      </c>
      <c r="C10294" s="19">
        <v>40437</v>
      </c>
      <c r="D10294" s="18" t="s">
        <v>6</v>
      </c>
      <c r="E10294" s="18">
        <v>5.73199994974685E-2</v>
      </c>
      <c r="F10294" s="18">
        <v>2.8361621669158385E-3</v>
      </c>
    </row>
    <row r="10295" spans="2:6" x14ac:dyDescent="0.25">
      <c r="B10295" s="18">
        <v>2011</v>
      </c>
      <c r="C10295" s="19">
        <v>40437</v>
      </c>
      <c r="D10295" s="18" t="s">
        <v>6</v>
      </c>
      <c r="E10295" s="18">
        <v>4.7112328354083695E-5</v>
      </c>
      <c r="F10295" s="18">
        <v>3.1408218902722466E-6</v>
      </c>
    </row>
    <row r="10296" spans="2:6" x14ac:dyDescent="0.25">
      <c r="B10296" s="18">
        <v>2011</v>
      </c>
      <c r="C10296" s="19">
        <v>40437</v>
      </c>
      <c r="D10296" s="18" t="s">
        <v>6</v>
      </c>
      <c r="E10296" s="18">
        <v>0.21095245665424192</v>
      </c>
      <c r="F10296" s="18">
        <v>2.8424438106963829E-3</v>
      </c>
    </row>
    <row r="10297" spans="2:6" x14ac:dyDescent="0.25">
      <c r="B10297" s="18">
        <v>2011</v>
      </c>
      <c r="C10297" s="19">
        <v>40437</v>
      </c>
      <c r="D10297" s="18" t="s">
        <v>6</v>
      </c>
      <c r="E10297" s="18">
        <v>9.6270505803977946E-2</v>
      </c>
      <c r="F10297" s="18">
        <v>1.0804427302536527E-3</v>
      </c>
    </row>
    <row r="10298" spans="2:6" x14ac:dyDescent="0.25">
      <c r="B10298" s="18">
        <v>2011</v>
      </c>
      <c r="C10298" s="19">
        <v>40437</v>
      </c>
      <c r="D10298" s="18" t="s">
        <v>6</v>
      </c>
      <c r="E10298" s="18">
        <v>4.0068522815260819E-2</v>
      </c>
      <c r="F10298" s="18">
        <v>3.4549040792994709E-4</v>
      </c>
    </row>
    <row r="10299" spans="2:6" x14ac:dyDescent="0.25">
      <c r="B10299" s="18">
        <v>2011</v>
      </c>
      <c r="C10299" s="19">
        <v>40437</v>
      </c>
      <c r="D10299" s="18" t="s">
        <v>6</v>
      </c>
      <c r="E10299" s="18">
        <v>2.8738520295991055E-2</v>
      </c>
      <c r="F10299" s="18">
        <v>9.5795067653303516E-4</v>
      </c>
    </row>
    <row r="10300" spans="2:6" x14ac:dyDescent="0.25">
      <c r="B10300" s="18">
        <v>2011</v>
      </c>
      <c r="C10300" s="19">
        <v>40435</v>
      </c>
      <c r="D10300" s="18" t="s">
        <v>7</v>
      </c>
      <c r="E10300" s="18">
        <v>1.5038255210623516E-2</v>
      </c>
      <c r="F10300" s="18">
        <v>4.3971506463811451E-5</v>
      </c>
    </row>
    <row r="10301" spans="2:6" x14ac:dyDescent="0.25">
      <c r="B10301" s="18">
        <v>2011</v>
      </c>
      <c r="C10301" s="19">
        <v>40435</v>
      </c>
      <c r="D10301" s="18" t="s">
        <v>7</v>
      </c>
      <c r="E10301" s="18">
        <v>9.7239845722828754E-3</v>
      </c>
      <c r="F10301" s="18">
        <v>3.7689862683266956E-5</v>
      </c>
    </row>
    <row r="10302" spans="2:6" x14ac:dyDescent="0.25">
      <c r="B10302" s="18">
        <v>2011</v>
      </c>
      <c r="C10302" s="19">
        <v>40435</v>
      </c>
      <c r="D10302" s="18" t="s">
        <v>7</v>
      </c>
      <c r="E10302" s="18">
        <v>0.10572006482656382</v>
      </c>
      <c r="F10302" s="18">
        <v>1.1746673869618201E-3</v>
      </c>
    </row>
    <row r="10303" spans="2:6" x14ac:dyDescent="0.25">
      <c r="B10303" s="18">
        <v>2011</v>
      </c>
      <c r="C10303" s="19">
        <v>40437</v>
      </c>
      <c r="D10303" s="18" t="s">
        <v>7</v>
      </c>
      <c r="E10303" s="18">
        <v>3.8930487329924497E-2</v>
      </c>
      <c r="F10303" s="18">
        <v>5.8105204970036555E-4</v>
      </c>
    </row>
    <row r="10304" spans="2:6" x14ac:dyDescent="0.25">
      <c r="B10304" s="18">
        <v>2011</v>
      </c>
      <c r="C10304" s="19">
        <v>40438</v>
      </c>
      <c r="D10304" s="18" t="s">
        <v>6</v>
      </c>
      <c r="E10304" s="18">
        <v>3.6634546528135484E-2</v>
      </c>
      <c r="F10304" s="18">
        <v>1.1495408118396423E-3</v>
      </c>
    </row>
    <row r="10305" spans="2:6" x14ac:dyDescent="0.25">
      <c r="B10305" s="18">
        <v>2011</v>
      </c>
      <c r="C10305" s="19">
        <v>40438</v>
      </c>
      <c r="D10305" s="18" t="s">
        <v>6</v>
      </c>
      <c r="E10305" s="18">
        <v>3.3481161350302148E-3</v>
      </c>
      <c r="F10305" s="18">
        <v>1.287736975011621E-4</v>
      </c>
    </row>
    <row r="10306" spans="2:6" x14ac:dyDescent="0.25">
      <c r="B10306" s="18">
        <v>2011</v>
      </c>
      <c r="C10306" s="19">
        <v>40438</v>
      </c>
      <c r="D10306" s="18" t="s">
        <v>7</v>
      </c>
      <c r="E10306" s="18">
        <v>1.4981720416598616E-3</v>
      </c>
      <c r="F10306" s="18">
        <v>3.1408218902722466E-6</v>
      </c>
    </row>
    <row r="10307" spans="2:6" x14ac:dyDescent="0.25">
      <c r="B10307" s="18">
        <v>2011</v>
      </c>
      <c r="C10307" s="19">
        <v>40438</v>
      </c>
      <c r="D10307" s="18" t="s">
        <v>6</v>
      </c>
      <c r="E10307" s="18">
        <v>5.6283528273678657E-3</v>
      </c>
      <c r="F10307" s="18">
        <v>3.5177205171049161E-4</v>
      </c>
    </row>
    <row r="10308" spans="2:6" x14ac:dyDescent="0.25">
      <c r="B10308" s="18">
        <v>2011</v>
      </c>
      <c r="C10308" s="19">
        <v>40438</v>
      </c>
      <c r="D10308" s="18" t="s">
        <v>7</v>
      </c>
      <c r="E10308" s="18">
        <v>1.0113446486676632E-3</v>
      </c>
      <c r="F10308" s="18">
        <v>3.1408218902722466E-6</v>
      </c>
    </row>
    <row r="10309" spans="2:6" x14ac:dyDescent="0.25">
      <c r="B10309" s="18">
        <v>2011</v>
      </c>
      <c r="C10309" s="19">
        <v>40438</v>
      </c>
      <c r="D10309" s="18" t="s">
        <v>6</v>
      </c>
      <c r="E10309" s="18">
        <v>3.5114388733243712E-2</v>
      </c>
      <c r="F10309" s="18">
        <v>2.7011068256341318E-3</v>
      </c>
    </row>
    <row r="10310" spans="2:6" x14ac:dyDescent="0.25">
      <c r="B10310" s="18">
        <v>2011</v>
      </c>
      <c r="C10310" s="19">
        <v>40438</v>
      </c>
      <c r="D10310" s="18" t="s">
        <v>7</v>
      </c>
      <c r="E10310" s="18">
        <v>1.4196514944030555E-3</v>
      </c>
      <c r="F10310" s="18">
        <v>3.1408218902722466E-6</v>
      </c>
    </row>
    <row r="10311" spans="2:6" x14ac:dyDescent="0.25">
      <c r="B10311" s="18">
        <v>2011</v>
      </c>
      <c r="C10311" s="19">
        <v>40438</v>
      </c>
      <c r="D10311" s="18" t="s">
        <v>6</v>
      </c>
      <c r="E10311" s="18">
        <v>4.3217709210146109E-2</v>
      </c>
      <c r="F10311" s="18">
        <v>5.0253150244355938E-4</v>
      </c>
    </row>
    <row r="10312" spans="2:6" x14ac:dyDescent="0.25">
      <c r="B10312" s="18">
        <v>2011</v>
      </c>
      <c r="C10312" s="19">
        <v>40438</v>
      </c>
      <c r="D10312" s="18" t="s">
        <v>6</v>
      </c>
      <c r="E10312" s="18">
        <v>0.23721057326281142</v>
      </c>
      <c r="F10312" s="18">
        <v>1.491890397879317E-3</v>
      </c>
    </row>
    <row r="10313" spans="2:6" x14ac:dyDescent="0.25">
      <c r="B10313" s="18">
        <v>2011</v>
      </c>
      <c r="C10313" s="19">
        <v>40438</v>
      </c>
      <c r="D10313" s="18" t="s">
        <v>6</v>
      </c>
      <c r="E10313" s="18">
        <v>5.7288591278565771E-3</v>
      </c>
      <c r="F10313" s="18">
        <v>3.5805369549103607E-4</v>
      </c>
    </row>
    <row r="10314" spans="2:6" x14ac:dyDescent="0.25">
      <c r="B10314" s="18">
        <v>2011</v>
      </c>
      <c r="C10314" s="19">
        <v>40438</v>
      </c>
      <c r="D10314" s="18" t="s">
        <v>6</v>
      </c>
      <c r="E10314" s="18">
        <v>4.9122454363857938E-3</v>
      </c>
      <c r="F10314" s="18">
        <v>5.339397213462819E-5</v>
      </c>
    </row>
    <row r="10315" spans="2:6" x14ac:dyDescent="0.25">
      <c r="B10315" s="18">
        <v>2011</v>
      </c>
      <c r="C10315" s="19">
        <v>40438</v>
      </c>
      <c r="D10315" s="18" t="s">
        <v>6</v>
      </c>
      <c r="E10315" s="18">
        <v>1.6869354372652235E-2</v>
      </c>
      <c r="F10315" s="18">
        <v>4.1144766762566429E-4</v>
      </c>
    </row>
    <row r="10316" spans="2:6" x14ac:dyDescent="0.25">
      <c r="B10316" s="18">
        <v>2011</v>
      </c>
      <c r="C10316" s="19">
        <v>40438</v>
      </c>
      <c r="D10316" s="18" t="s">
        <v>6</v>
      </c>
      <c r="E10316" s="18">
        <v>8.2352349962938297E-3</v>
      </c>
      <c r="F10316" s="18">
        <v>5.9675615915172685E-5</v>
      </c>
    </row>
    <row r="10317" spans="2:6" x14ac:dyDescent="0.25">
      <c r="B10317" s="18">
        <v>2011</v>
      </c>
      <c r="C10317" s="19">
        <v>40439</v>
      </c>
      <c r="D10317" s="18" t="s">
        <v>6</v>
      </c>
      <c r="E10317" s="18">
        <v>3.5616920235687272E-3</v>
      </c>
      <c r="F10317" s="18">
        <v>2.8267397012450217E-5</v>
      </c>
    </row>
    <row r="10318" spans="2:6" x14ac:dyDescent="0.25">
      <c r="B10318" s="18">
        <v>2011</v>
      </c>
      <c r="C10318" s="19">
        <v>40439</v>
      </c>
      <c r="D10318" s="18" t="s">
        <v>6</v>
      </c>
      <c r="E10318" s="18">
        <v>0.27308190007161076</v>
      </c>
      <c r="F10318" s="18">
        <v>2.1169139540434942E-3</v>
      </c>
    </row>
    <row r="10319" spans="2:6" x14ac:dyDescent="0.25">
      <c r="B10319" s="18">
        <v>2011</v>
      </c>
      <c r="C10319" s="19">
        <v>40438</v>
      </c>
      <c r="D10319" s="18" t="s">
        <v>6</v>
      </c>
      <c r="E10319" s="18">
        <v>0.80156915461638001</v>
      </c>
      <c r="F10319" s="18">
        <v>2.2142794326419336E-3</v>
      </c>
    </row>
    <row r="10320" spans="2:6" x14ac:dyDescent="0.25">
      <c r="B10320" s="18">
        <v>2011</v>
      </c>
      <c r="C10320" s="19">
        <v>40438</v>
      </c>
      <c r="D10320" s="18" t="s">
        <v>6</v>
      </c>
      <c r="E10320" s="18">
        <v>0.18013256902614661</v>
      </c>
      <c r="F10320" s="18">
        <v>2.8864153171601946E-3</v>
      </c>
    </row>
    <row r="10321" spans="2:6" x14ac:dyDescent="0.25">
      <c r="B10321" s="18">
        <v>2011</v>
      </c>
      <c r="C10321" s="19">
        <v>40438</v>
      </c>
      <c r="D10321" s="18" t="s">
        <v>6</v>
      </c>
      <c r="E10321" s="18">
        <v>4.5521502066660807E-2</v>
      </c>
      <c r="F10321" s="18">
        <v>7.3495232232370568E-4</v>
      </c>
    </row>
    <row r="10322" spans="2:6" x14ac:dyDescent="0.25">
      <c r="B10322" s="18">
        <v>2011</v>
      </c>
      <c r="C10322" s="19">
        <v>40439</v>
      </c>
      <c r="D10322" s="18" t="s">
        <v>6</v>
      </c>
      <c r="E10322" s="18">
        <v>0.24097759981663933</v>
      </c>
      <c r="F10322" s="18">
        <v>8.4802191037350652E-4</v>
      </c>
    </row>
    <row r="10323" spans="2:6" x14ac:dyDescent="0.25">
      <c r="B10323" s="18">
        <v>2011</v>
      </c>
      <c r="C10323" s="19">
        <v>40439</v>
      </c>
      <c r="D10323" s="18" t="s">
        <v>6</v>
      </c>
      <c r="E10323" s="18">
        <v>1.4290739600738722</v>
      </c>
      <c r="F10323" s="18">
        <v>2.2865183361181953E-3</v>
      </c>
    </row>
    <row r="10324" spans="2:6" x14ac:dyDescent="0.25">
      <c r="B10324" s="18">
        <v>2011</v>
      </c>
      <c r="C10324" s="19">
        <v>40439</v>
      </c>
      <c r="D10324" s="18" t="s">
        <v>6</v>
      </c>
      <c r="E10324" s="18">
        <v>3.957435581743031E-3</v>
      </c>
      <c r="F10324" s="18">
        <v>1.1306958804980087E-4</v>
      </c>
    </row>
    <row r="10325" spans="2:6" x14ac:dyDescent="0.25">
      <c r="B10325" s="18">
        <v>2011</v>
      </c>
      <c r="C10325" s="19">
        <v>40438</v>
      </c>
      <c r="D10325" s="18" t="s">
        <v>6</v>
      </c>
      <c r="E10325" s="18">
        <v>0.33529793485147474</v>
      </c>
      <c r="F10325" s="18">
        <v>9.6423232031357968E-4</v>
      </c>
    </row>
    <row r="10326" spans="2:6" x14ac:dyDescent="0.25">
      <c r="B10326" s="18">
        <v>2011</v>
      </c>
      <c r="C10326" s="19">
        <v>40438</v>
      </c>
      <c r="D10326" s="18" t="s">
        <v>6</v>
      </c>
      <c r="E10326" s="18">
        <v>0.94905795034261031</v>
      </c>
      <c r="F10326" s="18">
        <v>1.8813523122730757E-3</v>
      </c>
    </row>
    <row r="10327" spans="2:6" x14ac:dyDescent="0.25">
      <c r="B10327" s="18">
        <v>2011</v>
      </c>
      <c r="C10327" s="19">
        <v>40439</v>
      </c>
      <c r="D10327" s="18" t="s">
        <v>6</v>
      </c>
      <c r="E10327" s="18">
        <v>0.12002336771486363</v>
      </c>
      <c r="F10327" s="18">
        <v>6.2188273427390484E-4</v>
      </c>
    </row>
    <row r="10328" spans="2:6" x14ac:dyDescent="0.25">
      <c r="B10328" s="18">
        <v>2011</v>
      </c>
      <c r="C10328" s="19">
        <v>40439</v>
      </c>
      <c r="D10328" s="18" t="s">
        <v>6</v>
      </c>
      <c r="E10328" s="18">
        <v>0.1174206431806701</v>
      </c>
      <c r="F10328" s="18">
        <v>1.3819616317197884E-3</v>
      </c>
    </row>
    <row r="10329" spans="2:6" x14ac:dyDescent="0.25">
      <c r="B10329" s="18">
        <v>2011</v>
      </c>
      <c r="C10329" s="19">
        <v>40439</v>
      </c>
      <c r="D10329" s="18" t="s">
        <v>6</v>
      </c>
      <c r="E10329" s="18">
        <v>9.0078771813008034E-3</v>
      </c>
      <c r="F10329" s="18">
        <v>1.5013128635501338E-3</v>
      </c>
    </row>
    <row r="10330" spans="2:6" x14ac:dyDescent="0.25">
      <c r="B10330" s="18">
        <v>2011</v>
      </c>
      <c r="C10330" s="19">
        <v>40439</v>
      </c>
      <c r="D10330" s="18" t="s">
        <v>6</v>
      </c>
      <c r="E10330" s="18">
        <v>0.22864245802408739</v>
      </c>
      <c r="F10330" s="18">
        <v>1.7525786147719136E-3</v>
      </c>
    </row>
    <row r="10331" spans="2:6" x14ac:dyDescent="0.25">
      <c r="B10331" s="18">
        <v>2011</v>
      </c>
      <c r="C10331" s="19">
        <v>40439</v>
      </c>
      <c r="D10331" s="18" t="s">
        <v>6</v>
      </c>
      <c r="E10331" s="18">
        <v>1.5484251919042175E-2</v>
      </c>
      <c r="F10331" s="18">
        <v>5.339397213462819E-5</v>
      </c>
    </row>
    <row r="10332" spans="2:6" x14ac:dyDescent="0.25">
      <c r="B10332" s="18">
        <v>2011</v>
      </c>
      <c r="C10332" s="19">
        <v>40438</v>
      </c>
      <c r="D10332" s="18" t="s">
        <v>6</v>
      </c>
      <c r="E10332" s="18">
        <v>0.13499564073863357</v>
      </c>
      <c r="F10332" s="18">
        <v>6.3130519994472156E-4</v>
      </c>
    </row>
    <row r="10333" spans="2:6" x14ac:dyDescent="0.25">
      <c r="B10333" s="18">
        <v>2011</v>
      </c>
      <c r="C10333" s="19">
        <v>40439</v>
      </c>
      <c r="D10333" s="18" t="s">
        <v>6</v>
      </c>
      <c r="E10333" s="18">
        <v>0.18539121343247125</v>
      </c>
      <c r="F10333" s="18">
        <v>1.3536942347073383E-3</v>
      </c>
    </row>
    <row r="10334" spans="2:6" x14ac:dyDescent="0.25">
      <c r="B10334" s="18">
        <v>2011</v>
      </c>
      <c r="C10334" s="19">
        <v>40438</v>
      </c>
      <c r="D10334" s="18" t="s">
        <v>6</v>
      </c>
      <c r="E10334" s="18">
        <v>1.8292146688945563E-2</v>
      </c>
      <c r="F10334" s="18">
        <v>3.2664547658831365E-4</v>
      </c>
    </row>
    <row r="10335" spans="2:6" x14ac:dyDescent="0.25">
      <c r="B10335" s="18">
        <v>2011</v>
      </c>
      <c r="C10335" s="19">
        <v>40438</v>
      </c>
      <c r="D10335" s="18" t="s">
        <v>6</v>
      </c>
      <c r="E10335" s="18">
        <v>0.53435887116577019</v>
      </c>
      <c r="F10335" s="18">
        <v>4.2432503737578047E-3</v>
      </c>
    </row>
    <row r="10336" spans="2:6" x14ac:dyDescent="0.25">
      <c r="B10336" s="18">
        <v>2011</v>
      </c>
      <c r="C10336" s="19">
        <v>40438</v>
      </c>
      <c r="D10336" s="18" t="s">
        <v>6</v>
      </c>
      <c r="E10336" s="18">
        <v>0.73570443879884895</v>
      </c>
      <c r="F10336" s="18">
        <v>1.504453685440406E-3</v>
      </c>
    </row>
    <row r="10337" spans="2:6" x14ac:dyDescent="0.25">
      <c r="B10337" s="18">
        <v>2011</v>
      </c>
      <c r="C10337" s="19">
        <v>40439</v>
      </c>
      <c r="D10337" s="18" t="s">
        <v>6</v>
      </c>
      <c r="E10337" s="18">
        <v>1.1024284834855584E-3</v>
      </c>
      <c r="F10337" s="18">
        <v>9.422465670816739E-6</v>
      </c>
    </row>
    <row r="10338" spans="2:6" x14ac:dyDescent="0.25">
      <c r="B10338" s="18">
        <v>2011</v>
      </c>
      <c r="C10338" s="19">
        <v>40439</v>
      </c>
      <c r="D10338" s="18" t="s">
        <v>6</v>
      </c>
      <c r="E10338" s="18">
        <v>0.11070214736145097</v>
      </c>
      <c r="F10338" s="18">
        <v>4.3657424274784224E-4</v>
      </c>
    </row>
    <row r="10339" spans="2:6" x14ac:dyDescent="0.25">
      <c r="B10339" s="18">
        <v>2011</v>
      </c>
      <c r="C10339" s="19">
        <v>40439</v>
      </c>
      <c r="D10339" s="18" t="s">
        <v>6</v>
      </c>
      <c r="E10339" s="18">
        <v>3.9260273628403079E-4</v>
      </c>
      <c r="F10339" s="18">
        <v>3.1408218902722466E-6</v>
      </c>
    </row>
    <row r="10340" spans="2:6" x14ac:dyDescent="0.25">
      <c r="B10340" s="18">
        <v>2011</v>
      </c>
      <c r="C10340" s="19">
        <v>40439</v>
      </c>
      <c r="D10340" s="18" t="s">
        <v>6</v>
      </c>
      <c r="E10340" s="18">
        <v>1.30030026257271E-3</v>
      </c>
      <c r="F10340" s="18">
        <v>5.6534794024900434E-5</v>
      </c>
    </row>
    <row r="10341" spans="2:6" x14ac:dyDescent="0.25">
      <c r="B10341" s="18">
        <v>2011</v>
      </c>
      <c r="C10341" s="19">
        <v>40439</v>
      </c>
      <c r="D10341" s="18" t="s">
        <v>6</v>
      </c>
      <c r="E10341" s="18">
        <v>0.75151256835069191</v>
      </c>
      <c r="F10341" s="18">
        <v>1.4479188914155055E-3</v>
      </c>
    </row>
    <row r="10342" spans="2:6" x14ac:dyDescent="0.25">
      <c r="B10342" s="18">
        <v>2011</v>
      </c>
      <c r="C10342" s="19">
        <v>40439</v>
      </c>
      <c r="D10342" s="18" t="s">
        <v>6</v>
      </c>
      <c r="E10342" s="18">
        <v>2.8496677010440091E-2</v>
      </c>
      <c r="F10342" s="18">
        <v>6.6271341884744403E-4</v>
      </c>
    </row>
    <row r="10343" spans="2:6" x14ac:dyDescent="0.25">
      <c r="B10343" s="18">
        <v>2011</v>
      </c>
      <c r="C10343" s="19">
        <v>40439</v>
      </c>
      <c r="D10343" s="18" t="s">
        <v>6</v>
      </c>
      <c r="E10343" s="18">
        <v>0.14416372476349615</v>
      </c>
      <c r="F10343" s="18">
        <v>1.0301895800092968E-3</v>
      </c>
    </row>
    <row r="10344" spans="2:6" x14ac:dyDescent="0.25">
      <c r="B10344" s="18">
        <v>2011</v>
      </c>
      <c r="C10344" s="19">
        <v>40438</v>
      </c>
      <c r="D10344" s="18" t="s">
        <v>6</v>
      </c>
      <c r="E10344" s="18">
        <v>0.13504918018119688</v>
      </c>
      <c r="F10344" s="18">
        <v>3.2036383280776914E-4</v>
      </c>
    </row>
    <row r="10345" spans="2:6" x14ac:dyDescent="0.25">
      <c r="B10345" s="18">
        <v>2011</v>
      </c>
      <c r="C10345" s="19">
        <v>40439</v>
      </c>
      <c r="D10345" s="18" t="s">
        <v>6</v>
      </c>
      <c r="E10345" s="18">
        <v>0.11329430338664356</v>
      </c>
      <c r="F10345" s="18">
        <v>7.443747879945224E-4</v>
      </c>
    </row>
    <row r="10346" spans="2:6" x14ac:dyDescent="0.25">
      <c r="B10346" s="18">
        <v>2011</v>
      </c>
      <c r="C10346" s="19">
        <v>40439</v>
      </c>
      <c r="D10346" s="18" t="s">
        <v>6</v>
      </c>
      <c r="E10346" s="18">
        <v>1.5754362601605589E-2</v>
      </c>
      <c r="F10346" s="18">
        <v>1.312863550133799E-3</v>
      </c>
    </row>
    <row r="10347" spans="2:6" x14ac:dyDescent="0.25">
      <c r="B10347" s="18">
        <v>2011</v>
      </c>
      <c r="C10347" s="19">
        <v>40439</v>
      </c>
      <c r="D10347" s="18" t="s">
        <v>6</v>
      </c>
      <c r="E10347" s="18">
        <v>7.9409928504942662E-2</v>
      </c>
      <c r="F10347" s="18">
        <v>2.8895561390504667E-4</v>
      </c>
    </row>
    <row r="10348" spans="2:6" x14ac:dyDescent="0.25">
      <c r="B10348" s="18">
        <v>2011</v>
      </c>
      <c r="C10348" s="19">
        <v>40438</v>
      </c>
      <c r="D10348" s="18" t="s">
        <v>6</v>
      </c>
      <c r="E10348" s="18">
        <v>0.4139917333567848</v>
      </c>
      <c r="F10348" s="18">
        <v>7.6950136311670035E-4</v>
      </c>
    </row>
    <row r="10349" spans="2:6" x14ac:dyDescent="0.25">
      <c r="B10349" s="18">
        <v>2011</v>
      </c>
      <c r="C10349" s="19">
        <v>40438</v>
      </c>
      <c r="D10349" s="18" t="s">
        <v>6</v>
      </c>
      <c r="E10349" s="18">
        <v>1.1362834026408031</v>
      </c>
      <c r="F10349" s="18">
        <v>1.8122542306870861E-3</v>
      </c>
    </row>
    <row r="10350" spans="2:6" x14ac:dyDescent="0.25">
      <c r="B10350" s="18">
        <v>2011</v>
      </c>
      <c r="C10350" s="19">
        <v>40439</v>
      </c>
      <c r="D10350" s="18" t="s">
        <v>6</v>
      </c>
      <c r="E10350" s="18">
        <v>3.8437911111150989E-2</v>
      </c>
      <c r="F10350" s="18">
        <v>1.3819616317197884E-3</v>
      </c>
    </row>
    <row r="10351" spans="2:6" x14ac:dyDescent="0.25">
      <c r="B10351" s="18">
        <v>2011</v>
      </c>
      <c r="C10351" s="19">
        <v>40439</v>
      </c>
      <c r="D10351" s="18" t="s">
        <v>6</v>
      </c>
      <c r="E10351" s="18">
        <v>1.0741610864731083E-3</v>
      </c>
      <c r="F10351" s="18">
        <v>1.7902684774551803E-4</v>
      </c>
    </row>
    <row r="10352" spans="2:6" x14ac:dyDescent="0.25">
      <c r="B10352" s="18">
        <v>2011</v>
      </c>
      <c r="C10352" s="19">
        <v>40439</v>
      </c>
      <c r="D10352" s="18" t="s">
        <v>6</v>
      </c>
      <c r="E10352" s="18">
        <v>5.0591611796845973E-2</v>
      </c>
      <c r="F10352" s="18">
        <v>4.397150646381145E-4</v>
      </c>
    </row>
    <row r="10353" spans="2:6" x14ac:dyDescent="0.25">
      <c r="B10353" s="18">
        <v>2011</v>
      </c>
      <c r="C10353" s="19">
        <v>40439</v>
      </c>
      <c r="D10353" s="18" t="s">
        <v>6</v>
      </c>
      <c r="E10353" s="18">
        <v>1.1357211955224444E-2</v>
      </c>
      <c r="F10353" s="18">
        <v>1.0050630048871189E-4</v>
      </c>
    </row>
    <row r="10354" spans="2:6" x14ac:dyDescent="0.25">
      <c r="B10354" s="18">
        <v>2011</v>
      </c>
      <c r="C10354" s="19">
        <v>40438</v>
      </c>
      <c r="D10354" s="18" t="s">
        <v>6</v>
      </c>
      <c r="E10354" s="18">
        <v>0.55640287950550904</v>
      </c>
      <c r="F10354" s="18">
        <v>1.6081008078193903E-3</v>
      </c>
    </row>
    <row r="10355" spans="2:6" x14ac:dyDescent="0.25">
      <c r="B10355" s="18">
        <v>2011</v>
      </c>
      <c r="C10355" s="19">
        <v>40439</v>
      </c>
      <c r="D10355" s="18" t="s">
        <v>6</v>
      </c>
      <c r="E10355" s="18">
        <v>0.13958637156064047</v>
      </c>
      <c r="F10355" s="18">
        <v>2.3461939520333683E-3</v>
      </c>
    </row>
    <row r="10356" spans="2:6" x14ac:dyDescent="0.25">
      <c r="B10356" s="18">
        <v>2011</v>
      </c>
      <c r="C10356" s="19">
        <v>40439</v>
      </c>
      <c r="D10356" s="18" t="s">
        <v>6</v>
      </c>
      <c r="E10356" s="18">
        <v>2.8520499257534748E-2</v>
      </c>
      <c r="F10356" s="18">
        <v>1.6018191640388457E-4</v>
      </c>
    </row>
    <row r="10357" spans="2:6" x14ac:dyDescent="0.25">
      <c r="B10357" s="18">
        <v>2011</v>
      </c>
      <c r="C10357" s="19">
        <v>40438</v>
      </c>
      <c r="D10357" s="18" t="s">
        <v>6</v>
      </c>
      <c r="E10357" s="18">
        <v>0.14618238561536348</v>
      </c>
      <c r="F10357" s="18">
        <v>1.5861150545874844E-3</v>
      </c>
    </row>
    <row r="10358" spans="2:6" x14ac:dyDescent="0.25">
      <c r="B10358" s="18">
        <v>2011</v>
      </c>
      <c r="C10358" s="19">
        <v>40438</v>
      </c>
      <c r="D10358" s="18" t="s">
        <v>6</v>
      </c>
      <c r="E10358" s="18">
        <v>0.10647029500393948</v>
      </c>
      <c r="F10358" s="18">
        <v>6.9098081585989418E-4</v>
      </c>
    </row>
    <row r="10359" spans="2:6" x14ac:dyDescent="0.25">
      <c r="B10359" s="18">
        <v>2011</v>
      </c>
      <c r="C10359" s="19">
        <v>40439</v>
      </c>
      <c r="D10359" s="18" t="s">
        <v>6</v>
      </c>
      <c r="E10359" s="18">
        <v>9.4594082344985272E-2</v>
      </c>
      <c r="F10359" s="18">
        <v>9.3910574519140172E-4</v>
      </c>
    </row>
    <row r="10360" spans="2:6" x14ac:dyDescent="0.25">
      <c r="B10360" s="18">
        <v>2011</v>
      </c>
      <c r="C10360" s="19">
        <v>40438</v>
      </c>
      <c r="D10360" s="18" t="s">
        <v>6</v>
      </c>
      <c r="E10360" s="18">
        <v>1.1563249871226302</v>
      </c>
      <c r="F10360" s="18">
        <v>3.9197457190597636E-3</v>
      </c>
    </row>
    <row r="10361" spans="2:6" x14ac:dyDescent="0.25">
      <c r="B10361" s="18">
        <v>2011</v>
      </c>
      <c r="C10361" s="19">
        <v>40438</v>
      </c>
      <c r="D10361" s="18" t="s">
        <v>6</v>
      </c>
      <c r="E10361" s="18">
        <v>1.4953453019586165</v>
      </c>
      <c r="F10361" s="18">
        <v>2.8267397012450217E-3</v>
      </c>
    </row>
    <row r="10362" spans="2:6" x14ac:dyDescent="0.25">
      <c r="B10362" s="18">
        <v>2011</v>
      </c>
      <c r="C10362" s="19">
        <v>40439</v>
      </c>
      <c r="D10362" s="18" t="s">
        <v>6</v>
      </c>
      <c r="E10362" s="18">
        <v>0.45972286613326829</v>
      </c>
      <c r="F10362" s="18">
        <v>3.0151890146613565E-3</v>
      </c>
    </row>
    <row r="10363" spans="2:6" x14ac:dyDescent="0.25">
      <c r="B10363" s="18">
        <v>2011</v>
      </c>
      <c r="C10363" s="19">
        <v>40439</v>
      </c>
      <c r="D10363" s="18" t="s">
        <v>6</v>
      </c>
      <c r="E10363" s="18">
        <v>2.4294257321255827E-2</v>
      </c>
      <c r="F10363" s="18">
        <v>6.2816437805444925E-4</v>
      </c>
    </row>
    <row r="10364" spans="2:6" x14ac:dyDescent="0.25">
      <c r="B10364" s="18">
        <v>2011</v>
      </c>
      <c r="C10364" s="19">
        <v>40439</v>
      </c>
      <c r="D10364" s="18" t="s">
        <v>6</v>
      </c>
      <c r="E10364" s="18">
        <v>1.3945249192808774E-3</v>
      </c>
      <c r="F10364" s="18">
        <v>3.7689862683266956E-5</v>
      </c>
    </row>
    <row r="10365" spans="2:6" x14ac:dyDescent="0.25">
      <c r="B10365" s="18">
        <v>2011</v>
      </c>
      <c r="C10365" s="19">
        <v>40439</v>
      </c>
      <c r="D10365" s="18" t="s">
        <v>6</v>
      </c>
      <c r="E10365" s="18">
        <v>6.2816437805444925E-4</v>
      </c>
      <c r="F10365" s="18">
        <v>1.2563287561088986E-5</v>
      </c>
    </row>
    <row r="10366" spans="2:6" x14ac:dyDescent="0.25">
      <c r="B10366" s="18">
        <v>2011</v>
      </c>
      <c r="C10366" s="19">
        <v>40439</v>
      </c>
      <c r="D10366" s="18" t="s">
        <v>6</v>
      </c>
      <c r="E10366" s="18">
        <v>4.9248087239468826E-3</v>
      </c>
      <c r="F10366" s="18">
        <v>8.7943012927622902E-5</v>
      </c>
    </row>
    <row r="10367" spans="2:6" x14ac:dyDescent="0.25">
      <c r="B10367" s="18">
        <v>2011</v>
      </c>
      <c r="C10367" s="19">
        <v>40439</v>
      </c>
      <c r="D10367" s="18" t="s">
        <v>6</v>
      </c>
      <c r="E10367" s="18">
        <v>0.42928753596241065</v>
      </c>
      <c r="F10367" s="18">
        <v>2.1043506664824049E-3</v>
      </c>
    </row>
    <row r="10368" spans="2:6" x14ac:dyDescent="0.25">
      <c r="B10368" s="18">
        <v>2011</v>
      </c>
      <c r="C10368" s="19">
        <v>40439</v>
      </c>
      <c r="D10368" s="18" t="s">
        <v>6</v>
      </c>
      <c r="E10368" s="18">
        <v>0.11562935789037275</v>
      </c>
      <c r="F10368" s="18">
        <v>5.8105204970036555E-4</v>
      </c>
    </row>
    <row r="10369" spans="2:6" x14ac:dyDescent="0.25">
      <c r="B10369" s="18">
        <v>2011</v>
      </c>
      <c r="C10369" s="19">
        <v>40438</v>
      </c>
      <c r="D10369" s="18" t="s">
        <v>6</v>
      </c>
      <c r="E10369" s="18">
        <v>3.3969119439174844</v>
      </c>
      <c r="F10369" s="18">
        <v>9.8747440230159429E-3</v>
      </c>
    </row>
    <row r="10370" spans="2:6" x14ac:dyDescent="0.25">
      <c r="B10370" s="18">
        <v>2011</v>
      </c>
      <c r="C10370" s="19">
        <v>40438</v>
      </c>
      <c r="D10370" s="18" t="s">
        <v>6</v>
      </c>
      <c r="E10370" s="18">
        <v>2.5063758684372526E-2</v>
      </c>
      <c r="F10370" s="18">
        <v>2.3870246366069074E-4</v>
      </c>
    </row>
    <row r="10371" spans="2:6" x14ac:dyDescent="0.25">
      <c r="B10371" s="18">
        <v>2011</v>
      </c>
      <c r="C10371" s="19">
        <v>40440</v>
      </c>
      <c r="D10371" s="18" t="s">
        <v>6</v>
      </c>
      <c r="E10371" s="18">
        <v>5.9361533726145469E-4</v>
      </c>
      <c r="F10371" s="18">
        <v>9.422465670816739E-6</v>
      </c>
    </row>
    <row r="10372" spans="2:6" x14ac:dyDescent="0.25">
      <c r="B10372" s="18">
        <v>2011</v>
      </c>
      <c r="C10372" s="19">
        <v>40440</v>
      </c>
      <c r="D10372" s="18" t="s">
        <v>6</v>
      </c>
      <c r="E10372" s="18">
        <v>1.5327210824528563E-2</v>
      </c>
      <c r="F10372" s="18">
        <v>6.2816437805444922E-5</v>
      </c>
    </row>
    <row r="10373" spans="2:6" x14ac:dyDescent="0.25">
      <c r="B10373" s="18">
        <v>2011</v>
      </c>
      <c r="C10373" s="19">
        <v>40440</v>
      </c>
      <c r="D10373" s="18" t="s">
        <v>6</v>
      </c>
      <c r="E10373" s="18">
        <v>8.346917810162241E-2</v>
      </c>
      <c r="F10373" s="18">
        <v>5.0881314622410389E-4</v>
      </c>
    </row>
    <row r="10374" spans="2:6" x14ac:dyDescent="0.25">
      <c r="B10374" s="18">
        <v>2011</v>
      </c>
      <c r="C10374" s="19">
        <v>40440</v>
      </c>
      <c r="D10374" s="18" t="s">
        <v>6</v>
      </c>
      <c r="E10374" s="18">
        <v>1.7554053544731586E-2</v>
      </c>
      <c r="F10374" s="18">
        <v>2.5440657311205195E-4</v>
      </c>
    </row>
    <row r="10375" spans="2:6" x14ac:dyDescent="0.25">
      <c r="B10375" s="18">
        <v>2011</v>
      </c>
      <c r="C10375" s="19">
        <v>40439</v>
      </c>
      <c r="D10375" s="18" t="s">
        <v>6</v>
      </c>
      <c r="E10375" s="18">
        <v>0.15727584452472601</v>
      </c>
      <c r="F10375" s="18">
        <v>7.8520547256806156E-5</v>
      </c>
    </row>
    <row r="10376" spans="2:6" x14ac:dyDescent="0.25">
      <c r="B10376" s="18">
        <v>2011</v>
      </c>
      <c r="C10376" s="19">
        <v>40440</v>
      </c>
      <c r="D10376" s="18" t="s">
        <v>6</v>
      </c>
      <c r="E10376" s="18">
        <v>3.4234958603967489E-4</v>
      </c>
      <c r="F10376" s="18">
        <v>3.1408218902722466E-6</v>
      </c>
    </row>
    <row r="10377" spans="2:6" x14ac:dyDescent="0.25">
      <c r="B10377" s="18">
        <v>2011</v>
      </c>
      <c r="C10377" s="19">
        <v>40440</v>
      </c>
      <c r="D10377" s="18" t="s">
        <v>6</v>
      </c>
      <c r="E10377" s="18">
        <v>5.9989698104199905E-3</v>
      </c>
      <c r="F10377" s="18">
        <v>3.1408218902722461E-5</v>
      </c>
    </row>
    <row r="10378" spans="2:6" x14ac:dyDescent="0.25">
      <c r="B10378" s="18">
        <v>2011</v>
      </c>
      <c r="C10378" s="19">
        <v>40438</v>
      </c>
      <c r="D10378" s="18" t="s">
        <v>6</v>
      </c>
      <c r="E10378" s="18">
        <v>0.82280672516118536</v>
      </c>
      <c r="F10378" s="18">
        <v>4.397150646381145E-4</v>
      </c>
    </row>
    <row r="10379" spans="2:6" x14ac:dyDescent="0.25">
      <c r="B10379" s="18">
        <v>2011</v>
      </c>
      <c r="C10379" s="19">
        <v>40440</v>
      </c>
      <c r="D10379" s="18" t="s">
        <v>6</v>
      </c>
      <c r="E10379" s="18">
        <v>6.9465690457935367E-2</v>
      </c>
      <c r="F10379" s="18">
        <v>4.5227835219920347E-4</v>
      </c>
    </row>
    <row r="10380" spans="2:6" x14ac:dyDescent="0.25">
      <c r="B10380" s="18">
        <v>2011</v>
      </c>
      <c r="C10380" s="19">
        <v>40440</v>
      </c>
      <c r="D10380" s="18" t="s">
        <v>6</v>
      </c>
      <c r="E10380" s="18">
        <v>5.2734399537671022E-3</v>
      </c>
      <c r="F10380" s="18">
        <v>7.2238903476261668E-5</v>
      </c>
    </row>
    <row r="10381" spans="2:6" x14ac:dyDescent="0.25">
      <c r="B10381" s="18">
        <v>2011</v>
      </c>
      <c r="C10381" s="19">
        <v>40439</v>
      </c>
      <c r="D10381" s="18" t="s">
        <v>6</v>
      </c>
      <c r="E10381" s="18">
        <v>2.3242081988014622E-3</v>
      </c>
      <c r="F10381" s="18">
        <v>1.5704109451361231E-5</v>
      </c>
    </row>
    <row r="10382" spans="2:6" x14ac:dyDescent="0.25">
      <c r="B10382" s="18">
        <v>2011</v>
      </c>
      <c r="C10382" s="19">
        <v>40440</v>
      </c>
      <c r="D10382" s="18" t="s">
        <v>6</v>
      </c>
      <c r="E10382" s="18">
        <v>6.4700930939608279E-4</v>
      </c>
      <c r="F10382" s="18">
        <v>6.2816437805444932E-6</v>
      </c>
    </row>
    <row r="10383" spans="2:6" x14ac:dyDescent="0.25">
      <c r="B10383" s="18">
        <v>2011</v>
      </c>
      <c r="C10383" s="19">
        <v>40440</v>
      </c>
      <c r="D10383" s="18" t="s">
        <v>6</v>
      </c>
      <c r="E10383" s="18">
        <v>1.2268050303403395E-2</v>
      </c>
      <c r="F10383" s="18">
        <v>1.3191451939143436E-4</v>
      </c>
    </row>
    <row r="10384" spans="2:6" x14ac:dyDescent="0.25">
      <c r="B10384" s="18">
        <v>2011</v>
      </c>
      <c r="C10384" s="19">
        <v>40439</v>
      </c>
      <c r="D10384" s="18" t="s">
        <v>6</v>
      </c>
      <c r="E10384" s="18">
        <v>0.39717577295626721</v>
      </c>
      <c r="F10384" s="18">
        <v>2.763923263439577E-4</v>
      </c>
    </row>
    <row r="10385" spans="2:6" x14ac:dyDescent="0.25">
      <c r="B10385" s="18">
        <v>2011</v>
      </c>
      <c r="C10385" s="19">
        <v>40438</v>
      </c>
      <c r="D10385" s="18" t="s">
        <v>6</v>
      </c>
      <c r="E10385" s="18">
        <v>0.42828247295752353</v>
      </c>
      <c r="F10385" s="18">
        <v>1.758860258552458E-4</v>
      </c>
    </row>
    <row r="10386" spans="2:6" x14ac:dyDescent="0.25">
      <c r="B10386" s="18">
        <v>2011</v>
      </c>
      <c r="C10386" s="19">
        <v>40439</v>
      </c>
      <c r="D10386" s="18" t="s">
        <v>6</v>
      </c>
      <c r="E10386" s="18">
        <v>0.44165782594442138</v>
      </c>
      <c r="F10386" s="18">
        <v>2.3399123082528234E-3</v>
      </c>
    </row>
    <row r="10387" spans="2:6" x14ac:dyDescent="0.25">
      <c r="B10387" s="18">
        <v>2011</v>
      </c>
      <c r="C10387" s="19">
        <v>40439</v>
      </c>
      <c r="D10387" s="18" t="s">
        <v>6</v>
      </c>
      <c r="E10387" s="18">
        <v>7.8300689724487116E-2</v>
      </c>
      <c r="F10387" s="18">
        <v>4.7112328354083695E-5</v>
      </c>
    </row>
    <row r="10388" spans="2:6" x14ac:dyDescent="0.25">
      <c r="B10388" s="18">
        <v>2011</v>
      </c>
      <c r="C10388" s="19">
        <v>40439</v>
      </c>
      <c r="D10388" s="18" t="s">
        <v>6</v>
      </c>
      <c r="E10388" s="18">
        <v>2.6740957573777906E-2</v>
      </c>
      <c r="F10388" s="18">
        <v>2.8267397012450217E-5</v>
      </c>
    </row>
    <row r="10389" spans="2:6" x14ac:dyDescent="0.25">
      <c r="B10389" s="18">
        <v>2011</v>
      </c>
      <c r="C10389" s="19">
        <v>40439</v>
      </c>
      <c r="D10389" s="18" t="s">
        <v>6</v>
      </c>
      <c r="E10389" s="18">
        <v>0.14389675490282297</v>
      </c>
      <c r="F10389" s="18">
        <v>2.9366684674045503E-3</v>
      </c>
    </row>
    <row r="10390" spans="2:6" x14ac:dyDescent="0.25">
      <c r="B10390" s="18">
        <v>2011</v>
      </c>
      <c r="C10390" s="19">
        <v>40440</v>
      </c>
      <c r="D10390" s="18" t="s">
        <v>6</v>
      </c>
      <c r="E10390" s="18">
        <v>1.8593665590411698E-3</v>
      </c>
      <c r="F10390" s="18">
        <v>1.2563287561088986E-5</v>
      </c>
    </row>
    <row r="10391" spans="2:6" x14ac:dyDescent="0.25">
      <c r="B10391" s="18">
        <v>2011</v>
      </c>
      <c r="C10391" s="19">
        <v>40440</v>
      </c>
      <c r="D10391" s="18" t="s">
        <v>6</v>
      </c>
      <c r="E10391" s="18">
        <v>6.3099111775569428E-3</v>
      </c>
      <c r="F10391" s="18">
        <v>1.5390027262334008E-4</v>
      </c>
    </row>
    <row r="10392" spans="2:6" x14ac:dyDescent="0.25">
      <c r="B10392" s="18">
        <v>2011</v>
      </c>
      <c r="C10392" s="19">
        <v>40439</v>
      </c>
      <c r="D10392" s="18" t="s">
        <v>6</v>
      </c>
      <c r="E10392" s="18">
        <v>0.20622258651393896</v>
      </c>
      <c r="F10392" s="18">
        <v>3.1910750405166025E-3</v>
      </c>
    </row>
    <row r="10393" spans="2:6" x14ac:dyDescent="0.25">
      <c r="B10393" s="18">
        <v>2011</v>
      </c>
      <c r="C10393" s="19">
        <v>40439</v>
      </c>
      <c r="D10393" s="18" t="s">
        <v>6</v>
      </c>
      <c r="E10393" s="18">
        <v>3.060416849881277E-2</v>
      </c>
      <c r="F10393" s="18">
        <v>3.6433533927158058E-4</v>
      </c>
    </row>
    <row r="10394" spans="2:6" x14ac:dyDescent="0.25">
      <c r="B10394" s="18">
        <v>2011</v>
      </c>
      <c r="C10394" s="19">
        <v>40439</v>
      </c>
      <c r="D10394" s="18" t="s">
        <v>6</v>
      </c>
      <c r="E10394" s="18">
        <v>0.32193138846027775</v>
      </c>
      <c r="F10394" s="18">
        <v>2.308504089350101E-3</v>
      </c>
    </row>
    <row r="10395" spans="2:6" x14ac:dyDescent="0.25">
      <c r="B10395" s="18">
        <v>2011</v>
      </c>
      <c r="C10395" s="19">
        <v>40440</v>
      </c>
      <c r="D10395" s="18" t="s">
        <v>6</v>
      </c>
      <c r="E10395" s="18">
        <v>2.1608854605073054E-3</v>
      </c>
      <c r="F10395" s="18">
        <v>2.5126575122177973E-5</v>
      </c>
    </row>
    <row r="10396" spans="2:6" x14ac:dyDescent="0.25">
      <c r="B10396" s="18">
        <v>2011</v>
      </c>
      <c r="C10396" s="19">
        <v>40439</v>
      </c>
      <c r="D10396" s="18" t="s">
        <v>6</v>
      </c>
      <c r="E10396" s="18">
        <v>6.9537796650627537E-2</v>
      </c>
      <c r="F10396" s="18">
        <v>6.4386848750581048E-4</v>
      </c>
    </row>
    <row r="10397" spans="2:6" x14ac:dyDescent="0.25">
      <c r="B10397" s="18">
        <v>2011</v>
      </c>
      <c r="C10397" s="19">
        <v>40439</v>
      </c>
      <c r="D10397" s="18" t="s">
        <v>6</v>
      </c>
      <c r="E10397" s="18">
        <v>5.22946844730329E-3</v>
      </c>
      <c r="F10397" s="18">
        <v>1.4133698506225108E-4</v>
      </c>
    </row>
    <row r="10398" spans="2:6" x14ac:dyDescent="0.25">
      <c r="B10398" s="18">
        <v>2011</v>
      </c>
      <c r="C10398" s="19">
        <v>40441</v>
      </c>
      <c r="D10398" s="18" t="s">
        <v>6</v>
      </c>
      <c r="E10398" s="18">
        <v>0.60439689204185287</v>
      </c>
      <c r="F10398" s="18">
        <v>8.6058519793459555E-4</v>
      </c>
    </row>
    <row r="10399" spans="2:6" x14ac:dyDescent="0.25">
      <c r="B10399" s="18">
        <v>2011</v>
      </c>
      <c r="C10399" s="19">
        <v>40439</v>
      </c>
      <c r="D10399" s="18" t="s">
        <v>6</v>
      </c>
      <c r="E10399" s="18">
        <v>0.30488272171061725</v>
      </c>
      <c r="F10399" s="18">
        <v>2.3273490206917346E-3</v>
      </c>
    </row>
    <row r="10400" spans="2:6" x14ac:dyDescent="0.25">
      <c r="B10400" s="18">
        <v>2011</v>
      </c>
      <c r="C10400" s="19">
        <v>40439</v>
      </c>
      <c r="D10400" s="18" t="s">
        <v>6</v>
      </c>
      <c r="E10400" s="18">
        <v>0.19319823611442644</v>
      </c>
      <c r="F10400" s="18">
        <v>2.9272460017337335E-3</v>
      </c>
    </row>
    <row r="10401" spans="2:6" x14ac:dyDescent="0.25">
      <c r="B10401" s="18">
        <v>2011</v>
      </c>
      <c r="C10401" s="19">
        <v>40439</v>
      </c>
      <c r="D10401" s="18" t="s">
        <v>6</v>
      </c>
      <c r="E10401" s="18">
        <v>1.8882621204316746E-2</v>
      </c>
      <c r="F10401" s="18">
        <v>1.1306958804980087E-4</v>
      </c>
    </row>
    <row r="10402" spans="2:6" x14ac:dyDescent="0.25">
      <c r="B10402" s="18">
        <v>2011</v>
      </c>
      <c r="C10402" s="19">
        <v>40441</v>
      </c>
      <c r="D10402" s="18" t="s">
        <v>6</v>
      </c>
      <c r="E10402" s="18">
        <v>2.1608854605073054E-3</v>
      </c>
      <c r="F10402" s="18">
        <v>5.0253150244355946E-5</v>
      </c>
    </row>
    <row r="10403" spans="2:6" x14ac:dyDescent="0.25">
      <c r="B10403" s="18">
        <v>2011</v>
      </c>
      <c r="C10403" s="19">
        <v>40441</v>
      </c>
      <c r="D10403" s="18" t="s">
        <v>6</v>
      </c>
      <c r="E10403" s="18">
        <v>9.8778848449062144E-3</v>
      </c>
      <c r="F10403" s="18">
        <v>2.6696986067314092E-4</v>
      </c>
    </row>
    <row r="10404" spans="2:6" x14ac:dyDescent="0.25">
      <c r="B10404" s="18">
        <v>2011</v>
      </c>
      <c r="C10404" s="19">
        <v>40438</v>
      </c>
      <c r="D10404" s="18" t="s">
        <v>6</v>
      </c>
      <c r="E10404" s="18">
        <v>3.2727364096636806E-3</v>
      </c>
      <c r="F10404" s="18">
        <v>3.1408218902722466E-6</v>
      </c>
    </row>
    <row r="10405" spans="2:6" x14ac:dyDescent="0.25">
      <c r="B10405" s="18">
        <v>2011</v>
      </c>
      <c r="C10405" s="19">
        <v>40438</v>
      </c>
      <c r="D10405" s="18" t="s">
        <v>6</v>
      </c>
      <c r="E10405" s="18">
        <v>0.99292058745932632</v>
      </c>
      <c r="F10405" s="18">
        <v>8.5744437604432324E-4</v>
      </c>
    </row>
    <row r="10406" spans="2:6" x14ac:dyDescent="0.25">
      <c r="B10406" s="18">
        <v>2011</v>
      </c>
      <c r="C10406" s="19">
        <v>40439</v>
      </c>
      <c r="D10406" s="18" t="s">
        <v>6</v>
      </c>
      <c r="E10406" s="18">
        <v>8.1505333115569692E-2</v>
      </c>
      <c r="F10406" s="18">
        <v>6.1874191238363253E-4</v>
      </c>
    </row>
    <row r="10407" spans="2:6" x14ac:dyDescent="0.25">
      <c r="B10407" s="18">
        <v>2011</v>
      </c>
      <c r="C10407" s="19">
        <v>40440</v>
      </c>
      <c r="D10407" s="18" t="s">
        <v>6</v>
      </c>
      <c r="E10407" s="18">
        <v>0.12733432456698293</v>
      </c>
      <c r="F10407" s="18">
        <v>1.5075945073306782E-3</v>
      </c>
    </row>
    <row r="10408" spans="2:6" x14ac:dyDescent="0.25">
      <c r="B10408" s="18">
        <v>2011</v>
      </c>
      <c r="C10408" s="19">
        <v>40439</v>
      </c>
      <c r="D10408" s="18" t="s">
        <v>6</v>
      </c>
      <c r="E10408" s="18">
        <v>8.2832895712149954E-2</v>
      </c>
      <c r="F10408" s="18">
        <v>4.6798246165056471E-4</v>
      </c>
    </row>
    <row r="10409" spans="2:6" x14ac:dyDescent="0.25">
      <c r="B10409" s="18">
        <v>2011</v>
      </c>
      <c r="C10409" s="19">
        <v>40439</v>
      </c>
      <c r="D10409" s="18" t="s">
        <v>6</v>
      </c>
      <c r="E10409" s="18">
        <v>4.4480068344284328E-2</v>
      </c>
      <c r="F10409" s="18">
        <v>1.0176262924482078E-3</v>
      </c>
    </row>
    <row r="10410" spans="2:6" x14ac:dyDescent="0.25">
      <c r="B10410" s="18">
        <v>2011</v>
      </c>
      <c r="C10410" s="19">
        <v>40441</v>
      </c>
      <c r="D10410" s="18" t="s">
        <v>6</v>
      </c>
      <c r="E10410" s="18">
        <v>3.7689862683266951E-4</v>
      </c>
      <c r="F10410" s="18">
        <v>6.2816437805444922E-5</v>
      </c>
    </row>
    <row r="10411" spans="2:6" x14ac:dyDescent="0.25">
      <c r="B10411" s="18">
        <v>2011</v>
      </c>
      <c r="C10411" s="19">
        <v>40439</v>
      </c>
      <c r="D10411" s="18" t="s">
        <v>6</v>
      </c>
      <c r="E10411" s="18">
        <v>8.6058519793459555E-4</v>
      </c>
      <c r="F10411" s="18">
        <v>6.2816437805444932E-6</v>
      </c>
    </row>
    <row r="10412" spans="2:6" x14ac:dyDescent="0.25">
      <c r="B10412" s="18">
        <v>2011</v>
      </c>
      <c r="C10412" s="19">
        <v>40439</v>
      </c>
      <c r="D10412" s="18" t="s">
        <v>6</v>
      </c>
      <c r="E10412" s="18">
        <v>0.34738588167189083</v>
      </c>
      <c r="F10412" s="18">
        <v>1.5735517670263954E-3</v>
      </c>
    </row>
    <row r="10413" spans="2:6" x14ac:dyDescent="0.25">
      <c r="B10413" s="18">
        <v>2011</v>
      </c>
      <c r="C10413" s="19">
        <v>40438</v>
      </c>
      <c r="D10413" s="18" t="s">
        <v>6</v>
      </c>
      <c r="E10413" s="18">
        <v>0.39981406334409586</v>
      </c>
      <c r="F10413" s="18">
        <v>4.5227835219920347E-4</v>
      </c>
    </row>
    <row r="10414" spans="2:6" x14ac:dyDescent="0.25">
      <c r="B10414" s="18">
        <v>2011</v>
      </c>
      <c r="C10414" s="19">
        <v>40441</v>
      </c>
      <c r="D10414" s="18" t="s">
        <v>6</v>
      </c>
      <c r="E10414" s="18">
        <v>4.7866125607749039E-3</v>
      </c>
      <c r="F10414" s="18">
        <v>3.9888438006457531E-4</v>
      </c>
    </row>
    <row r="10415" spans="2:6" x14ac:dyDescent="0.25">
      <c r="B10415" s="18">
        <v>2011</v>
      </c>
      <c r="C10415" s="19">
        <v>40438</v>
      </c>
      <c r="D10415" s="18" t="s">
        <v>6</v>
      </c>
      <c r="E10415" s="18">
        <v>7.854916363402864E-2</v>
      </c>
      <c r="F10415" s="18">
        <v>1.3851024536100606E-3</v>
      </c>
    </row>
    <row r="10416" spans="2:6" x14ac:dyDescent="0.25">
      <c r="B10416" s="18">
        <v>2011</v>
      </c>
      <c r="C10416" s="19">
        <v>40440</v>
      </c>
      <c r="D10416" s="18" t="s">
        <v>6</v>
      </c>
      <c r="E10416" s="18">
        <v>2.031483598628089E-2</v>
      </c>
      <c r="F10416" s="18">
        <v>1.3819616317197885E-4</v>
      </c>
    </row>
    <row r="10417" spans="2:6" x14ac:dyDescent="0.25">
      <c r="B10417" s="18">
        <v>2011</v>
      </c>
      <c r="C10417" s="19">
        <v>40439</v>
      </c>
      <c r="D10417" s="18" t="s">
        <v>6</v>
      </c>
      <c r="E10417" s="18">
        <v>0.65067025454622762</v>
      </c>
      <c r="F10417" s="18">
        <v>6.972624596404387E-4</v>
      </c>
    </row>
    <row r="10418" spans="2:6" x14ac:dyDescent="0.25">
      <c r="B10418" s="18">
        <v>2011</v>
      </c>
      <c r="C10418" s="19">
        <v>40438</v>
      </c>
      <c r="D10418" s="18" t="s">
        <v>6</v>
      </c>
      <c r="E10418" s="18">
        <v>0.17054662864178299</v>
      </c>
      <c r="F10418" s="18">
        <v>2.8424438106963829E-3</v>
      </c>
    </row>
    <row r="10419" spans="2:6" x14ac:dyDescent="0.25">
      <c r="B10419" s="18">
        <v>2011</v>
      </c>
      <c r="C10419" s="19">
        <v>40440</v>
      </c>
      <c r="D10419" s="18" t="s">
        <v>6</v>
      </c>
      <c r="E10419" s="18">
        <v>3.9574355817430305E-4</v>
      </c>
      <c r="F10419" s="18">
        <v>6.2816437805444932E-6</v>
      </c>
    </row>
    <row r="10420" spans="2:6" x14ac:dyDescent="0.25">
      <c r="B10420" s="18">
        <v>2011</v>
      </c>
      <c r="C10420" s="19">
        <v>40439</v>
      </c>
      <c r="D10420" s="18" t="s">
        <v>6</v>
      </c>
      <c r="E10420" s="18">
        <v>0.17523620063656881</v>
      </c>
      <c r="F10420" s="18">
        <v>5.6220711835873211E-4</v>
      </c>
    </row>
    <row r="10421" spans="2:6" x14ac:dyDescent="0.25">
      <c r="B10421" s="18">
        <v>2011</v>
      </c>
      <c r="C10421" s="19">
        <v>40440</v>
      </c>
      <c r="D10421" s="18" t="s">
        <v>6</v>
      </c>
      <c r="E10421" s="18">
        <v>4.2854401776220435E-2</v>
      </c>
      <c r="F10421" s="18">
        <v>6.4700930939608279E-4</v>
      </c>
    </row>
    <row r="10422" spans="2:6" x14ac:dyDescent="0.25">
      <c r="B10422" s="18">
        <v>2011</v>
      </c>
      <c r="C10422" s="19">
        <v>40438</v>
      </c>
      <c r="D10422" s="18" t="s">
        <v>6</v>
      </c>
      <c r="E10422" s="18">
        <v>8.7515861150545882E-2</v>
      </c>
      <c r="F10422" s="18">
        <v>1.0176262924482078E-3</v>
      </c>
    </row>
    <row r="10423" spans="2:6" x14ac:dyDescent="0.25">
      <c r="B10423" s="18">
        <v>2011</v>
      </c>
      <c r="C10423" s="19">
        <v>40439</v>
      </c>
      <c r="D10423" s="18" t="s">
        <v>6</v>
      </c>
      <c r="E10423" s="18">
        <v>0.59464958432856641</v>
      </c>
      <c r="F10423" s="18">
        <v>8.7943012927622899E-4</v>
      </c>
    </row>
    <row r="10424" spans="2:6" x14ac:dyDescent="0.25">
      <c r="B10424" s="18">
        <v>2011</v>
      </c>
      <c r="C10424" s="19">
        <v>40439</v>
      </c>
      <c r="D10424" s="18" t="s">
        <v>6</v>
      </c>
      <c r="E10424" s="18">
        <v>0.28304144628566402</v>
      </c>
      <c r="F10424" s="18">
        <v>3.043456411673807E-3</v>
      </c>
    </row>
    <row r="10425" spans="2:6" x14ac:dyDescent="0.25">
      <c r="B10425" s="18">
        <v>2011</v>
      </c>
      <c r="C10425" s="19">
        <v>40440</v>
      </c>
      <c r="D10425" s="18" t="s">
        <v>6</v>
      </c>
      <c r="E10425" s="18">
        <v>1.9447969144565751E-2</v>
      </c>
      <c r="F10425" s="18">
        <v>0</v>
      </c>
    </row>
    <row r="10426" spans="2:6" x14ac:dyDescent="0.25">
      <c r="B10426" s="18">
        <v>2011</v>
      </c>
      <c r="C10426" s="19">
        <v>40441</v>
      </c>
      <c r="D10426" s="18" t="s">
        <v>6</v>
      </c>
      <c r="E10426" s="18">
        <v>9.8935889543575756E-3</v>
      </c>
      <c r="F10426" s="18">
        <v>2.8267397012450216E-4</v>
      </c>
    </row>
    <row r="10427" spans="2:6" x14ac:dyDescent="0.25">
      <c r="B10427" s="18">
        <v>2011</v>
      </c>
      <c r="C10427" s="19">
        <v>40438</v>
      </c>
      <c r="D10427" s="18" t="s">
        <v>6</v>
      </c>
      <c r="E10427" s="18">
        <v>0.13423913025970891</v>
      </c>
      <c r="F10427" s="18">
        <v>9.3596492330112941E-4</v>
      </c>
    </row>
    <row r="10428" spans="2:6" x14ac:dyDescent="0.25">
      <c r="B10428" s="18">
        <v>2011</v>
      </c>
      <c r="C10428" s="19">
        <v>40441</v>
      </c>
      <c r="D10428" s="18" t="s">
        <v>6</v>
      </c>
      <c r="E10428" s="18">
        <v>7.1610739098207218E-3</v>
      </c>
      <c r="F10428" s="18">
        <v>2.5126575122177973E-5</v>
      </c>
    </row>
    <row r="10429" spans="2:6" x14ac:dyDescent="0.25">
      <c r="B10429" s="18">
        <v>2011</v>
      </c>
      <c r="C10429" s="19">
        <v>40442</v>
      </c>
      <c r="D10429" s="18" t="s">
        <v>6</v>
      </c>
      <c r="E10429" s="18">
        <v>0.11174102039021572</v>
      </c>
      <c r="F10429" s="18">
        <v>6.3130519994472156E-4</v>
      </c>
    </row>
    <row r="10430" spans="2:6" x14ac:dyDescent="0.25">
      <c r="B10430" s="18">
        <v>2011</v>
      </c>
      <c r="C10430" s="19">
        <v>40441</v>
      </c>
      <c r="D10430" s="18" t="s">
        <v>6</v>
      </c>
      <c r="E10430" s="18">
        <v>0.11551516004591578</v>
      </c>
      <c r="F10430" s="18">
        <v>2.0855057351407717E-3</v>
      </c>
    </row>
    <row r="10431" spans="2:6" x14ac:dyDescent="0.25">
      <c r="B10431" s="18">
        <v>2011</v>
      </c>
      <c r="C10431" s="19">
        <v>40441</v>
      </c>
      <c r="D10431" s="18" t="s">
        <v>6</v>
      </c>
      <c r="E10431" s="18">
        <v>8.0844755455607622E-3</v>
      </c>
      <c r="F10431" s="18">
        <v>3.1094136713695242E-4</v>
      </c>
    </row>
    <row r="10432" spans="2:6" x14ac:dyDescent="0.25">
      <c r="B10432" s="18">
        <v>2011</v>
      </c>
      <c r="C10432" s="19">
        <v>40440</v>
      </c>
      <c r="D10432" s="18" t="s">
        <v>6</v>
      </c>
      <c r="E10432" s="18">
        <v>1.2465922082490546E-2</v>
      </c>
      <c r="F10432" s="18">
        <v>1.5390027262334008E-4</v>
      </c>
    </row>
    <row r="10433" spans="2:6" x14ac:dyDescent="0.25">
      <c r="B10433" s="18">
        <v>2011</v>
      </c>
      <c r="C10433" s="19">
        <v>40441</v>
      </c>
      <c r="D10433" s="18" t="s">
        <v>6</v>
      </c>
      <c r="E10433" s="18">
        <v>2.6514073117907731E-2</v>
      </c>
      <c r="F10433" s="18">
        <v>6.9098081585989418E-4</v>
      </c>
    </row>
    <row r="10434" spans="2:6" x14ac:dyDescent="0.25">
      <c r="B10434" s="18">
        <v>2011</v>
      </c>
      <c r="C10434" s="19">
        <v>40442</v>
      </c>
      <c r="D10434" s="18" t="s">
        <v>6</v>
      </c>
      <c r="E10434" s="18">
        <v>4.8337248891289876E-3</v>
      </c>
      <c r="F10434" s="18">
        <v>1.7902684774551803E-4</v>
      </c>
    </row>
    <row r="10435" spans="2:6" x14ac:dyDescent="0.25">
      <c r="B10435" s="18">
        <v>2011</v>
      </c>
      <c r="C10435" s="19">
        <v>40442</v>
      </c>
      <c r="D10435" s="18" t="s">
        <v>6</v>
      </c>
      <c r="E10435" s="18">
        <v>0.26598226849001844</v>
      </c>
      <c r="F10435" s="18">
        <v>4.013970375767931E-3</v>
      </c>
    </row>
    <row r="10436" spans="2:6" x14ac:dyDescent="0.25">
      <c r="B10436" s="18">
        <v>2011</v>
      </c>
      <c r="C10436" s="19">
        <v>40442</v>
      </c>
      <c r="D10436" s="18" t="s">
        <v>6</v>
      </c>
      <c r="E10436" s="18">
        <v>0.20748269407138459</v>
      </c>
      <c r="F10436" s="18">
        <v>2.305363267459829E-3</v>
      </c>
    </row>
    <row r="10437" spans="2:6" x14ac:dyDescent="0.25">
      <c r="B10437" s="18">
        <v>2011</v>
      </c>
      <c r="C10437" s="19">
        <v>40439</v>
      </c>
      <c r="D10437" s="18" t="s">
        <v>6</v>
      </c>
      <c r="E10437" s="18">
        <v>6.9727673610357629E-2</v>
      </c>
      <c r="F10437" s="18">
        <v>1.1149917710466474E-3</v>
      </c>
    </row>
    <row r="10438" spans="2:6" x14ac:dyDescent="0.25">
      <c r="B10438" s="18">
        <v>2011</v>
      </c>
      <c r="C10438" s="19">
        <v>40442</v>
      </c>
      <c r="D10438" s="18" t="s">
        <v>6</v>
      </c>
      <c r="E10438" s="18">
        <v>6.614570900913351E-3</v>
      </c>
      <c r="F10438" s="18">
        <v>5.6534794024900434E-5</v>
      </c>
    </row>
    <row r="10439" spans="2:6" x14ac:dyDescent="0.25">
      <c r="B10439" s="18">
        <v>2011</v>
      </c>
      <c r="C10439" s="19">
        <v>40442</v>
      </c>
      <c r="D10439" s="18" t="s">
        <v>6</v>
      </c>
      <c r="E10439" s="18">
        <v>3.542847092227094E-3</v>
      </c>
      <c r="F10439" s="18">
        <v>1.4761862884279559E-4</v>
      </c>
    </row>
    <row r="10440" spans="2:6" x14ac:dyDescent="0.25">
      <c r="B10440" s="18">
        <v>2011</v>
      </c>
      <c r="C10440" s="19">
        <v>40439</v>
      </c>
      <c r="D10440" s="18" t="s">
        <v>6</v>
      </c>
      <c r="E10440" s="18">
        <v>1.1923542545101464</v>
      </c>
      <c r="F10440" s="18">
        <v>2.2017161450808447E-3</v>
      </c>
    </row>
    <row r="10441" spans="2:6" x14ac:dyDescent="0.25">
      <c r="B10441" s="18">
        <v>2011</v>
      </c>
      <c r="C10441" s="19">
        <v>40438</v>
      </c>
      <c r="D10441" s="18" t="s">
        <v>6</v>
      </c>
      <c r="E10441" s="18">
        <v>0.48331716897761601</v>
      </c>
      <c r="F10441" s="18">
        <v>7.2238903476261665E-4</v>
      </c>
    </row>
    <row r="10442" spans="2:6" x14ac:dyDescent="0.25">
      <c r="B10442" s="18">
        <v>2011</v>
      </c>
      <c r="C10442" s="19">
        <v>40442</v>
      </c>
      <c r="D10442" s="18" t="s">
        <v>6</v>
      </c>
      <c r="E10442" s="18">
        <v>1.1146776888576203E-2</v>
      </c>
      <c r="F10442" s="18">
        <v>8.5744437604432324E-4</v>
      </c>
    </row>
    <row r="10443" spans="2:6" x14ac:dyDescent="0.25">
      <c r="B10443" s="18">
        <v>2011</v>
      </c>
      <c r="C10443" s="19">
        <v>40439</v>
      </c>
      <c r="D10443" s="18" t="s">
        <v>6</v>
      </c>
      <c r="E10443" s="18">
        <v>0.61655881827285597</v>
      </c>
      <c r="F10443" s="18">
        <v>1.8719298466022588E-3</v>
      </c>
    </row>
    <row r="10444" spans="2:6" x14ac:dyDescent="0.25">
      <c r="B10444" s="18">
        <v>2011</v>
      </c>
      <c r="C10444" s="19">
        <v>40442</v>
      </c>
      <c r="D10444" s="18" t="s">
        <v>6</v>
      </c>
      <c r="E10444" s="18">
        <v>0.18572751813346688</v>
      </c>
      <c r="F10444" s="18">
        <v>5.757126524869028E-3</v>
      </c>
    </row>
    <row r="10445" spans="2:6" x14ac:dyDescent="0.25">
      <c r="B10445" s="18">
        <v>2011</v>
      </c>
      <c r="C10445" s="19">
        <v>40442</v>
      </c>
      <c r="D10445" s="18" t="s">
        <v>6</v>
      </c>
      <c r="E10445" s="18">
        <v>8.5430355415405082E-4</v>
      </c>
      <c r="F10445" s="18">
        <v>5.0253150244355946E-5</v>
      </c>
    </row>
    <row r="10446" spans="2:6" x14ac:dyDescent="0.25">
      <c r="B10446" s="18">
        <v>2011</v>
      </c>
      <c r="C10446" s="19">
        <v>40441</v>
      </c>
      <c r="D10446" s="18" t="s">
        <v>6</v>
      </c>
      <c r="E10446" s="18">
        <v>0.71263992361521167</v>
      </c>
      <c r="F10446" s="18">
        <v>1.2286895234745028E-2</v>
      </c>
    </row>
    <row r="10447" spans="2:6" x14ac:dyDescent="0.25">
      <c r="B10447" s="18">
        <v>2011</v>
      </c>
      <c r="C10447" s="19">
        <v>40442</v>
      </c>
      <c r="D10447" s="18" t="s">
        <v>6</v>
      </c>
      <c r="E10447" s="18">
        <v>1.2720328655602597E-3</v>
      </c>
      <c r="F10447" s="18">
        <v>4.7112328354083695E-5</v>
      </c>
    </row>
    <row r="10448" spans="2:6" x14ac:dyDescent="0.25">
      <c r="B10448" s="18">
        <v>2011</v>
      </c>
      <c r="C10448" s="19">
        <v>40441</v>
      </c>
      <c r="D10448" s="18" t="s">
        <v>6</v>
      </c>
      <c r="E10448" s="18">
        <v>2.1200547759337662E-2</v>
      </c>
      <c r="F10448" s="18">
        <v>3.9260273628403079E-4</v>
      </c>
    </row>
    <row r="10449" spans="2:6" x14ac:dyDescent="0.25">
      <c r="B10449" s="18">
        <v>2011</v>
      </c>
      <c r="C10449" s="19">
        <v>40441</v>
      </c>
      <c r="D10449" s="18" t="s">
        <v>6</v>
      </c>
      <c r="E10449" s="18">
        <v>1.8241893538701207E-2</v>
      </c>
      <c r="F10449" s="18">
        <v>3.0403155897835345E-3</v>
      </c>
    </row>
    <row r="10450" spans="2:6" x14ac:dyDescent="0.25">
      <c r="B10450" s="18">
        <v>2011</v>
      </c>
      <c r="C10450" s="19">
        <v>40441</v>
      </c>
      <c r="D10450" s="18" t="s">
        <v>6</v>
      </c>
      <c r="E10450" s="18">
        <v>0.14847798789404629</v>
      </c>
      <c r="F10450" s="18">
        <v>4.0202520195484757E-4</v>
      </c>
    </row>
    <row r="10451" spans="2:6" x14ac:dyDescent="0.25">
      <c r="B10451" s="18">
        <v>2011</v>
      </c>
      <c r="C10451" s="19">
        <v>40441</v>
      </c>
      <c r="D10451" s="18" t="s">
        <v>6</v>
      </c>
      <c r="E10451" s="18">
        <v>6.5046421347538224E-3</v>
      </c>
      <c r="F10451" s="18">
        <v>3.4234958603967489E-4</v>
      </c>
    </row>
    <row r="10452" spans="2:6" x14ac:dyDescent="0.25">
      <c r="B10452" s="18">
        <v>2011</v>
      </c>
      <c r="C10452" s="19">
        <v>40441</v>
      </c>
      <c r="D10452" s="18" t="s">
        <v>6</v>
      </c>
      <c r="E10452" s="18">
        <v>5.8419287159063786E-4</v>
      </c>
      <c r="F10452" s="18">
        <v>6.2816437805444932E-6</v>
      </c>
    </row>
    <row r="10453" spans="2:6" x14ac:dyDescent="0.25">
      <c r="B10453" s="18">
        <v>2011</v>
      </c>
      <c r="C10453" s="19">
        <v>40440</v>
      </c>
      <c r="D10453" s="18" t="s">
        <v>6</v>
      </c>
      <c r="E10453" s="18">
        <v>0.10134489993341456</v>
      </c>
      <c r="F10453" s="18">
        <v>1.287736975011621E-4</v>
      </c>
    </row>
    <row r="10454" spans="2:6" x14ac:dyDescent="0.25">
      <c r="B10454" s="18">
        <v>2011</v>
      </c>
      <c r="C10454" s="19">
        <v>40442</v>
      </c>
      <c r="D10454" s="18" t="s">
        <v>6</v>
      </c>
      <c r="E10454" s="18">
        <v>0.20722097489768834</v>
      </c>
      <c r="F10454" s="18">
        <v>1.7557194366621858E-3</v>
      </c>
    </row>
    <row r="10455" spans="2:6" x14ac:dyDescent="0.25">
      <c r="B10455" s="18">
        <v>2011</v>
      </c>
      <c r="C10455" s="19">
        <v>40440</v>
      </c>
      <c r="D10455" s="18" t="s">
        <v>6</v>
      </c>
      <c r="E10455" s="18">
        <v>6.7942259130369234E-2</v>
      </c>
      <c r="F10455" s="18">
        <v>4.2463911956480771E-3</v>
      </c>
    </row>
    <row r="10456" spans="2:6" x14ac:dyDescent="0.25">
      <c r="B10456" s="18">
        <v>2011</v>
      </c>
      <c r="C10456" s="19">
        <v>40440</v>
      </c>
      <c r="D10456" s="18" t="s">
        <v>6</v>
      </c>
      <c r="E10456" s="18">
        <v>0.32305865798962274</v>
      </c>
      <c r="F10456" s="18">
        <v>4.0893501011344648E-3</v>
      </c>
    </row>
    <row r="10457" spans="2:6" x14ac:dyDescent="0.25">
      <c r="B10457" s="18">
        <v>2011</v>
      </c>
      <c r="C10457" s="19">
        <v>40440</v>
      </c>
      <c r="D10457" s="18" t="s">
        <v>6</v>
      </c>
      <c r="E10457" s="18">
        <v>0.23518474314358581</v>
      </c>
      <c r="F10457" s="18">
        <v>3.9197457190597636E-3</v>
      </c>
    </row>
    <row r="10458" spans="2:6" x14ac:dyDescent="0.25">
      <c r="B10458" s="18">
        <v>2011</v>
      </c>
      <c r="C10458" s="19">
        <v>40441</v>
      </c>
      <c r="D10458" s="18" t="s">
        <v>6</v>
      </c>
      <c r="E10458" s="18">
        <v>6.1347806093017376E-2</v>
      </c>
      <c r="F10458" s="18">
        <v>1.0490345113509303E-3</v>
      </c>
    </row>
    <row r="10459" spans="2:6" x14ac:dyDescent="0.25">
      <c r="B10459" s="18">
        <v>2011</v>
      </c>
      <c r="C10459" s="19">
        <v>40440</v>
      </c>
      <c r="D10459" s="18" t="s">
        <v>6</v>
      </c>
      <c r="E10459" s="18">
        <v>5.5366408281719161E-2</v>
      </c>
      <c r="F10459" s="18">
        <v>4.2589544832091659E-3</v>
      </c>
    </row>
    <row r="10460" spans="2:6" x14ac:dyDescent="0.25">
      <c r="B10460" s="18">
        <v>2011</v>
      </c>
      <c r="C10460" s="19">
        <v>40441</v>
      </c>
      <c r="D10460" s="18" t="s">
        <v>6</v>
      </c>
      <c r="E10460" s="18">
        <v>5.4348781989270956E-2</v>
      </c>
      <c r="F10460" s="18">
        <v>2.5880372375843312E-3</v>
      </c>
    </row>
    <row r="10461" spans="2:6" x14ac:dyDescent="0.25">
      <c r="B10461" s="18">
        <v>2011</v>
      </c>
      <c r="C10461" s="19">
        <v>40441</v>
      </c>
      <c r="D10461" s="18" t="s">
        <v>6</v>
      </c>
      <c r="E10461" s="18">
        <v>0.29188123198782878</v>
      </c>
      <c r="F10461" s="18">
        <v>7.412339661042502E-4</v>
      </c>
    </row>
    <row r="10462" spans="2:6" x14ac:dyDescent="0.25">
      <c r="B10462" s="18">
        <v>2011</v>
      </c>
      <c r="C10462" s="19">
        <v>40442</v>
      </c>
      <c r="D10462" s="18" t="s">
        <v>6</v>
      </c>
      <c r="E10462" s="18">
        <v>1.0052112516803395</v>
      </c>
      <c r="F10462" s="18">
        <v>5.4116361169390809E-3</v>
      </c>
    </row>
    <row r="10463" spans="2:6" x14ac:dyDescent="0.25">
      <c r="B10463" s="18">
        <v>2011</v>
      </c>
      <c r="C10463" s="19">
        <v>40442</v>
      </c>
      <c r="D10463" s="18" t="s">
        <v>6</v>
      </c>
      <c r="E10463" s="18">
        <v>0.14250537080543235</v>
      </c>
      <c r="F10463" s="18">
        <v>3.7501413369850621E-3</v>
      </c>
    </row>
    <row r="10464" spans="2:6" x14ac:dyDescent="0.25">
      <c r="B10464" s="18">
        <v>2011</v>
      </c>
      <c r="C10464" s="19">
        <v>40442</v>
      </c>
      <c r="D10464" s="18" t="s">
        <v>6</v>
      </c>
      <c r="E10464" s="18">
        <v>0.15870240453933751</v>
      </c>
      <c r="F10464" s="18">
        <v>3.3072854504566755E-3</v>
      </c>
    </row>
    <row r="10465" spans="2:6" x14ac:dyDescent="0.25">
      <c r="B10465" s="18">
        <v>2011</v>
      </c>
      <c r="C10465" s="19">
        <v>40442</v>
      </c>
      <c r="D10465" s="18" t="s">
        <v>6</v>
      </c>
      <c r="E10465" s="18">
        <v>3.2180861087729433E-2</v>
      </c>
      <c r="F10465" s="18">
        <v>6.8469917207934978E-4</v>
      </c>
    </row>
    <row r="10466" spans="2:6" x14ac:dyDescent="0.25">
      <c r="B10466" s="18">
        <v>2011</v>
      </c>
      <c r="C10466" s="19">
        <v>40442</v>
      </c>
      <c r="D10466" s="18" t="s">
        <v>6</v>
      </c>
      <c r="E10466" s="18">
        <v>7.506564317750669E-3</v>
      </c>
      <c r="F10466" s="18">
        <v>3.7532821588753345E-3</v>
      </c>
    </row>
    <row r="10467" spans="2:6" x14ac:dyDescent="0.25">
      <c r="B10467" s="18">
        <v>2011</v>
      </c>
      <c r="C10467" s="19">
        <v>40442</v>
      </c>
      <c r="D10467" s="18" t="s">
        <v>6</v>
      </c>
      <c r="E10467" s="18">
        <v>1.8895184491877836E-2</v>
      </c>
      <c r="F10467" s="18">
        <v>5.0253150244355946E-5</v>
      </c>
    </row>
    <row r="10468" spans="2:6" x14ac:dyDescent="0.25">
      <c r="B10468" s="18">
        <v>2011</v>
      </c>
      <c r="C10468" s="19">
        <v>40442</v>
      </c>
      <c r="D10468" s="18" t="s">
        <v>6</v>
      </c>
      <c r="E10468" s="18">
        <v>0.19124905347049398</v>
      </c>
      <c r="F10468" s="18">
        <v>2.1514629948364886E-3</v>
      </c>
    </row>
    <row r="10469" spans="2:6" x14ac:dyDescent="0.25">
      <c r="B10469" s="18">
        <v>2011</v>
      </c>
      <c r="C10469" s="19">
        <v>40443</v>
      </c>
      <c r="D10469" s="18" t="s">
        <v>6</v>
      </c>
      <c r="E10469" s="18">
        <v>0.10346809553123862</v>
      </c>
      <c r="F10469" s="18">
        <v>1.3097227282435268E-3</v>
      </c>
    </row>
    <row r="10470" spans="2:6" x14ac:dyDescent="0.25">
      <c r="B10470" s="18">
        <v>2011</v>
      </c>
      <c r="C10470" s="19">
        <v>40439</v>
      </c>
      <c r="D10470" s="18" t="s">
        <v>6</v>
      </c>
      <c r="E10470" s="18">
        <v>0.28794241418846012</v>
      </c>
      <c r="F10470" s="18">
        <v>6.50150131286355E-4</v>
      </c>
    </row>
    <row r="10471" spans="2:6" x14ac:dyDescent="0.25">
      <c r="B10471" s="18">
        <v>2011</v>
      </c>
      <c r="C10471" s="19">
        <v>40442</v>
      </c>
      <c r="D10471" s="18" t="s">
        <v>6</v>
      </c>
      <c r="E10471" s="18">
        <v>1.7111197658203198E-2</v>
      </c>
      <c r="F10471" s="18">
        <v>7.1296656909179993E-4</v>
      </c>
    </row>
    <row r="10472" spans="2:6" x14ac:dyDescent="0.25">
      <c r="B10472" s="18">
        <v>2011</v>
      </c>
      <c r="C10472" s="19">
        <v>40442</v>
      </c>
      <c r="D10472" s="18" t="s">
        <v>6</v>
      </c>
      <c r="E10472" s="18">
        <v>1.571981356081259E-2</v>
      </c>
      <c r="F10472" s="18">
        <v>2.0415342286769601E-4</v>
      </c>
    </row>
    <row r="10473" spans="2:6" x14ac:dyDescent="0.25">
      <c r="B10473" s="18">
        <v>2011</v>
      </c>
      <c r="C10473" s="19">
        <v>40439</v>
      </c>
      <c r="D10473" s="18" t="s">
        <v>6</v>
      </c>
      <c r="E10473" s="18">
        <v>0.19602689992277539</v>
      </c>
      <c r="F10473" s="18">
        <v>1.0678794426925637E-3</v>
      </c>
    </row>
    <row r="10474" spans="2:6" x14ac:dyDescent="0.25">
      <c r="B10474" s="18">
        <v>2011</v>
      </c>
      <c r="C10474" s="19">
        <v>40442</v>
      </c>
      <c r="D10474" s="18" t="s">
        <v>6</v>
      </c>
      <c r="E10474" s="18">
        <v>5.354249574604953E-2</v>
      </c>
      <c r="F10474" s="18">
        <v>5.5278465268791539E-4</v>
      </c>
    </row>
    <row r="10475" spans="2:6" x14ac:dyDescent="0.25">
      <c r="B10475" s="18">
        <v>2011</v>
      </c>
      <c r="C10475" s="19">
        <v>40441</v>
      </c>
      <c r="D10475" s="18" t="s">
        <v>6</v>
      </c>
      <c r="E10475" s="18">
        <v>0.15011223599986484</v>
      </c>
      <c r="F10475" s="18">
        <v>4.4913753030893121E-4</v>
      </c>
    </row>
    <row r="10476" spans="2:6" x14ac:dyDescent="0.25">
      <c r="B10476" s="18">
        <v>2011</v>
      </c>
      <c r="C10476" s="19">
        <v>40442</v>
      </c>
      <c r="D10476" s="18" t="s">
        <v>6</v>
      </c>
      <c r="E10476" s="18">
        <v>1.1024284834855586E-3</v>
      </c>
      <c r="F10476" s="18">
        <v>1.2249205372061761E-4</v>
      </c>
    </row>
    <row r="10477" spans="2:6" x14ac:dyDescent="0.25">
      <c r="B10477" s="18">
        <v>2011</v>
      </c>
      <c r="C10477" s="19">
        <v>40442</v>
      </c>
      <c r="D10477" s="18" t="s">
        <v>6</v>
      </c>
      <c r="E10477" s="18">
        <v>2.6257271002675981E-3</v>
      </c>
      <c r="F10477" s="18">
        <v>3.4549040792994712E-5</v>
      </c>
    </row>
    <row r="10478" spans="2:6" x14ac:dyDescent="0.25">
      <c r="B10478" s="18">
        <v>2011</v>
      </c>
      <c r="C10478" s="19">
        <v>40439</v>
      </c>
      <c r="D10478" s="18" t="s">
        <v>6</v>
      </c>
      <c r="E10478" s="18">
        <v>1.2186388934256316E-3</v>
      </c>
      <c r="F10478" s="18">
        <v>6.2816437805444932E-6</v>
      </c>
    </row>
    <row r="10479" spans="2:6" x14ac:dyDescent="0.25">
      <c r="B10479" s="18">
        <v>2011</v>
      </c>
      <c r="C10479" s="19">
        <v>40442</v>
      </c>
      <c r="D10479" s="18" t="s">
        <v>6</v>
      </c>
      <c r="E10479" s="18">
        <v>4.6281266881917658</v>
      </c>
      <c r="F10479" s="18">
        <v>1.8813523122730755E-2</v>
      </c>
    </row>
    <row r="10480" spans="2:6" x14ac:dyDescent="0.25">
      <c r="B10480" s="18">
        <v>2011</v>
      </c>
      <c r="C10480" s="19">
        <v>40441</v>
      </c>
      <c r="D10480" s="18" t="s">
        <v>6</v>
      </c>
      <c r="E10480" s="18">
        <v>6.470093093960827E-2</v>
      </c>
      <c r="F10480" s="18">
        <v>2.5880372375843312E-3</v>
      </c>
    </row>
    <row r="10481" spans="2:6" x14ac:dyDescent="0.25">
      <c r="B10481" s="18">
        <v>2011</v>
      </c>
      <c r="C10481" s="19">
        <v>40439</v>
      </c>
      <c r="D10481" s="18" t="s">
        <v>6</v>
      </c>
      <c r="E10481" s="18">
        <v>4.3343342085756997E-3</v>
      </c>
      <c r="F10481" s="18">
        <v>2.8895561390504667E-4</v>
      </c>
    </row>
    <row r="10482" spans="2:6" x14ac:dyDescent="0.25">
      <c r="B10482" s="18">
        <v>2011</v>
      </c>
      <c r="C10482" s="19">
        <v>40442</v>
      </c>
      <c r="D10482" s="18" t="s">
        <v>6</v>
      </c>
      <c r="E10482" s="18">
        <v>6.0685863427426628E-2</v>
      </c>
      <c r="F10482" s="18">
        <v>7.3809314421397789E-4</v>
      </c>
    </row>
    <row r="10483" spans="2:6" x14ac:dyDescent="0.25">
      <c r="B10483" s="18">
        <v>2011</v>
      </c>
      <c r="C10483" s="19">
        <v>40442</v>
      </c>
      <c r="D10483" s="18" t="s">
        <v>6</v>
      </c>
      <c r="E10483" s="18">
        <v>8.5942309383519475E-2</v>
      </c>
      <c r="F10483" s="18">
        <v>4.0924909230247372E-3</v>
      </c>
    </row>
    <row r="10484" spans="2:6" x14ac:dyDescent="0.25">
      <c r="B10484" s="18">
        <v>2011</v>
      </c>
      <c r="C10484" s="19">
        <v>40439</v>
      </c>
      <c r="D10484" s="18" t="s">
        <v>6</v>
      </c>
      <c r="E10484" s="18">
        <v>0.22258852616780681</v>
      </c>
      <c r="F10484" s="18">
        <v>4.8996821488247046E-4</v>
      </c>
    </row>
    <row r="10485" spans="2:6" x14ac:dyDescent="0.25">
      <c r="B10485" s="18">
        <v>2011</v>
      </c>
      <c r="C10485" s="19">
        <v>40442</v>
      </c>
      <c r="D10485" s="18" t="s">
        <v>6</v>
      </c>
      <c r="E10485" s="18">
        <v>0.7658924561751177</v>
      </c>
      <c r="F10485" s="18">
        <v>2.3870246366069071E-3</v>
      </c>
    </row>
    <row r="10486" spans="2:6" x14ac:dyDescent="0.25">
      <c r="B10486" s="18">
        <v>2011</v>
      </c>
      <c r="C10486" s="19">
        <v>40438</v>
      </c>
      <c r="D10486" s="18" t="s">
        <v>6</v>
      </c>
      <c r="E10486" s="18">
        <v>1.3929043591499848</v>
      </c>
      <c r="F10486" s="18">
        <v>1.6049599859291178E-3</v>
      </c>
    </row>
    <row r="10487" spans="2:6" x14ac:dyDescent="0.25">
      <c r="B10487" s="18">
        <v>2011</v>
      </c>
      <c r="C10487" s="19">
        <v>40439</v>
      </c>
      <c r="D10487" s="18" t="s">
        <v>6</v>
      </c>
      <c r="E10487" s="18">
        <v>0.31573012882181223</v>
      </c>
      <c r="F10487" s="18">
        <v>5.0881314622410389E-4</v>
      </c>
    </row>
    <row r="10488" spans="2:6" x14ac:dyDescent="0.25">
      <c r="B10488" s="18">
        <v>2011</v>
      </c>
      <c r="C10488" s="19">
        <v>40438</v>
      </c>
      <c r="D10488" s="18" t="s">
        <v>6</v>
      </c>
      <c r="E10488" s="18">
        <v>0.2827988177946405</v>
      </c>
      <c r="F10488" s="18">
        <v>5.5278465268791539E-4</v>
      </c>
    </row>
    <row r="10489" spans="2:6" x14ac:dyDescent="0.25">
      <c r="B10489" s="18">
        <v>2011</v>
      </c>
      <c r="C10489" s="19">
        <v>40442</v>
      </c>
      <c r="D10489" s="18" t="s">
        <v>6</v>
      </c>
      <c r="E10489" s="18">
        <v>0.73541088231968543</v>
      </c>
      <c r="F10489" s="18">
        <v>2.305363267459829E-3</v>
      </c>
    </row>
    <row r="10490" spans="2:6" x14ac:dyDescent="0.25">
      <c r="B10490" s="18">
        <v>2011</v>
      </c>
      <c r="C10490" s="19">
        <v>40440</v>
      </c>
      <c r="D10490" s="18" t="s">
        <v>6</v>
      </c>
      <c r="E10490" s="18">
        <v>0.10396163778482381</v>
      </c>
      <c r="F10490" s="18">
        <v>6.972624596404387E-4</v>
      </c>
    </row>
    <row r="10491" spans="2:6" x14ac:dyDescent="0.25">
      <c r="B10491" s="18">
        <v>2011</v>
      </c>
      <c r="C10491" s="19">
        <v>40439</v>
      </c>
      <c r="D10491" s="18" t="s">
        <v>6</v>
      </c>
      <c r="E10491" s="18">
        <v>5.3117579808284229E-2</v>
      </c>
      <c r="F10491" s="18">
        <v>8.7943012927622902E-5</v>
      </c>
    </row>
    <row r="10492" spans="2:6" x14ac:dyDescent="0.25">
      <c r="B10492" s="18">
        <v>2011</v>
      </c>
      <c r="C10492" s="19">
        <v>40442</v>
      </c>
      <c r="D10492" s="18" t="s">
        <v>6</v>
      </c>
      <c r="E10492" s="18">
        <v>0.29899053984446655</v>
      </c>
      <c r="F10492" s="18">
        <v>3.7846903777780569E-3</v>
      </c>
    </row>
    <row r="10493" spans="2:6" x14ac:dyDescent="0.25">
      <c r="B10493" s="18">
        <v>2011</v>
      </c>
      <c r="C10493" s="19">
        <v>40441</v>
      </c>
      <c r="D10493" s="18" t="s">
        <v>6</v>
      </c>
      <c r="E10493" s="18">
        <v>0.33851708424738003</v>
      </c>
      <c r="F10493" s="18">
        <v>1.7777051898940914E-3</v>
      </c>
    </row>
    <row r="10494" spans="2:6" x14ac:dyDescent="0.25">
      <c r="B10494" s="18">
        <v>2011</v>
      </c>
      <c r="C10494" s="19">
        <v>40441</v>
      </c>
      <c r="D10494" s="18" t="s">
        <v>6</v>
      </c>
      <c r="E10494" s="18">
        <v>0.13228960268084419</v>
      </c>
      <c r="F10494" s="18">
        <v>1.1306958804980087E-4</v>
      </c>
    </row>
    <row r="10495" spans="2:6" x14ac:dyDescent="0.25">
      <c r="B10495" s="18">
        <v>2011</v>
      </c>
      <c r="C10495" s="19">
        <v>40440</v>
      </c>
      <c r="D10495" s="18" t="s">
        <v>6</v>
      </c>
      <c r="E10495" s="18">
        <v>1.433157028531226E-2</v>
      </c>
      <c r="F10495" s="18">
        <v>3.6747616116185284E-4</v>
      </c>
    </row>
    <row r="10496" spans="2:6" x14ac:dyDescent="0.25">
      <c r="B10496" s="18">
        <v>2011</v>
      </c>
      <c r="C10496" s="19">
        <v>40439</v>
      </c>
      <c r="D10496" s="18" t="s">
        <v>6</v>
      </c>
      <c r="E10496" s="18">
        <v>7.5505358242144802E-3</v>
      </c>
      <c r="F10496" s="18">
        <v>6.2816437805444932E-6</v>
      </c>
    </row>
    <row r="10497" spans="2:6" x14ac:dyDescent="0.25">
      <c r="B10497" s="18">
        <v>2011</v>
      </c>
      <c r="C10497" s="19">
        <v>40442</v>
      </c>
      <c r="D10497" s="18" t="s">
        <v>6</v>
      </c>
      <c r="E10497" s="18">
        <v>1.2258627837732575E-2</v>
      </c>
      <c r="F10497" s="18">
        <v>4.0862092792441924E-3</v>
      </c>
    </row>
    <row r="10498" spans="2:6" x14ac:dyDescent="0.25">
      <c r="B10498" s="18">
        <v>2011</v>
      </c>
      <c r="C10498" s="19">
        <v>40442</v>
      </c>
      <c r="D10498" s="18" t="s">
        <v>6</v>
      </c>
      <c r="E10498" s="18">
        <v>4.7036948628717164E-2</v>
      </c>
      <c r="F10498" s="18">
        <v>3.9197457190597636E-3</v>
      </c>
    </row>
    <row r="10499" spans="2:6" x14ac:dyDescent="0.25">
      <c r="B10499" s="18">
        <v>2011</v>
      </c>
      <c r="C10499" s="19">
        <v>40442</v>
      </c>
      <c r="D10499" s="18" t="s">
        <v>6</v>
      </c>
      <c r="E10499" s="18">
        <v>6.3275047096835513E-2</v>
      </c>
      <c r="F10499" s="18">
        <v>1.4761862884279559E-4</v>
      </c>
    </row>
    <row r="10500" spans="2:6" x14ac:dyDescent="0.25">
      <c r="B10500" s="18">
        <v>2011</v>
      </c>
      <c r="C10500" s="19">
        <v>40442</v>
      </c>
      <c r="D10500" s="18" t="s">
        <v>6</v>
      </c>
      <c r="E10500" s="18">
        <v>0.1831187733206025</v>
      </c>
      <c r="F10500" s="18">
        <v>2.6288679221578705E-3</v>
      </c>
    </row>
    <row r="10501" spans="2:6" x14ac:dyDescent="0.25">
      <c r="B10501" s="18">
        <v>2011</v>
      </c>
      <c r="C10501" s="19">
        <v>40441</v>
      </c>
      <c r="D10501" s="18" t="s">
        <v>6</v>
      </c>
      <c r="E10501" s="18">
        <v>1.8043467496927538E-2</v>
      </c>
      <c r="F10501" s="18">
        <v>2.3556164177041848E-4</v>
      </c>
    </row>
    <row r="10502" spans="2:6" x14ac:dyDescent="0.25">
      <c r="B10502" s="18">
        <v>2011</v>
      </c>
      <c r="C10502" s="19">
        <v>40439</v>
      </c>
      <c r="D10502" s="18" t="s">
        <v>6</v>
      </c>
      <c r="E10502" s="18">
        <v>1.9275250637586843</v>
      </c>
      <c r="F10502" s="18">
        <v>7.148510622259633E-3</v>
      </c>
    </row>
    <row r="10503" spans="2:6" x14ac:dyDescent="0.25">
      <c r="B10503" s="18">
        <v>2011</v>
      </c>
      <c r="C10503" s="19">
        <v>40443</v>
      </c>
      <c r="D10503" s="18" t="s">
        <v>6</v>
      </c>
      <c r="E10503" s="18">
        <v>5.9361533726145456E-3</v>
      </c>
      <c r="F10503" s="18">
        <v>1.9787177908715153E-4</v>
      </c>
    </row>
    <row r="10504" spans="2:6" x14ac:dyDescent="0.25">
      <c r="B10504" s="18">
        <v>2011</v>
      </c>
      <c r="C10504" s="19">
        <v>40443</v>
      </c>
      <c r="D10504" s="18" t="s">
        <v>6</v>
      </c>
      <c r="E10504" s="18">
        <v>7.9462793823887831E-4</v>
      </c>
      <c r="F10504" s="18">
        <v>3.1408218902722466E-6</v>
      </c>
    </row>
    <row r="10505" spans="2:6" x14ac:dyDescent="0.25">
      <c r="B10505" s="18">
        <v>2011</v>
      </c>
      <c r="C10505" s="19">
        <v>40442</v>
      </c>
      <c r="D10505" s="18" t="s">
        <v>6</v>
      </c>
      <c r="E10505" s="18">
        <v>5.0881314622410389E-4</v>
      </c>
      <c r="F10505" s="18">
        <v>6.2816437805444932E-6</v>
      </c>
    </row>
    <row r="10506" spans="2:6" x14ac:dyDescent="0.25">
      <c r="B10506" s="18">
        <v>2011</v>
      </c>
      <c r="C10506" s="19">
        <v>40439</v>
      </c>
      <c r="D10506" s="18" t="s">
        <v>6</v>
      </c>
      <c r="E10506" s="18">
        <v>0.23697501162104098</v>
      </c>
      <c r="F10506" s="18">
        <v>1.57983341080694E-3</v>
      </c>
    </row>
    <row r="10507" spans="2:6" x14ac:dyDescent="0.25">
      <c r="B10507" s="18">
        <v>2011</v>
      </c>
      <c r="C10507" s="19">
        <v>40441</v>
      </c>
      <c r="D10507" s="18" t="s">
        <v>6</v>
      </c>
      <c r="E10507" s="18">
        <v>1.2280613590964484E-3</v>
      </c>
      <c r="F10507" s="18">
        <v>7.2238903476261668E-5</v>
      </c>
    </row>
    <row r="10508" spans="2:6" x14ac:dyDescent="0.25">
      <c r="B10508" s="18">
        <v>2011</v>
      </c>
      <c r="C10508" s="19">
        <v>40440</v>
      </c>
      <c r="D10508" s="18" t="s">
        <v>6</v>
      </c>
      <c r="E10508" s="18">
        <v>1.1552719728027196</v>
      </c>
      <c r="F10508" s="18">
        <v>2.1043506664824049E-3</v>
      </c>
    </row>
    <row r="10509" spans="2:6" x14ac:dyDescent="0.25">
      <c r="B10509" s="18">
        <v>2011</v>
      </c>
      <c r="C10509" s="19">
        <v>40441</v>
      </c>
      <c r="D10509" s="18" t="s">
        <v>6</v>
      </c>
      <c r="E10509" s="18">
        <v>5.3260182988558794E-2</v>
      </c>
      <c r="F10509" s="18">
        <v>3.4549040792994709E-4</v>
      </c>
    </row>
    <row r="10510" spans="2:6" x14ac:dyDescent="0.25">
      <c r="B10510" s="18">
        <v>2011</v>
      </c>
      <c r="C10510" s="19">
        <v>40442</v>
      </c>
      <c r="D10510" s="18" t="s">
        <v>6</v>
      </c>
      <c r="E10510" s="18">
        <v>0.1136536413293075</v>
      </c>
      <c r="F10510" s="18">
        <v>3.3292712036885812E-4</v>
      </c>
    </row>
    <row r="10511" spans="2:6" x14ac:dyDescent="0.25">
      <c r="B10511" s="18">
        <v>2011</v>
      </c>
      <c r="C10511" s="19">
        <v>40439</v>
      </c>
      <c r="D10511" s="18" t="s">
        <v>6</v>
      </c>
      <c r="E10511" s="18">
        <v>3.3920876414940258E-2</v>
      </c>
      <c r="F10511" s="18">
        <v>2.5126575122177969E-4</v>
      </c>
    </row>
    <row r="10512" spans="2:6" x14ac:dyDescent="0.25">
      <c r="B10512" s="18">
        <v>2011</v>
      </c>
      <c r="C10512" s="19">
        <v>40439</v>
      </c>
      <c r="D10512" s="18" t="s">
        <v>6</v>
      </c>
      <c r="E10512" s="18">
        <v>0.25969417431539443</v>
      </c>
      <c r="F10512" s="18">
        <v>2.8707112077088334E-3</v>
      </c>
    </row>
    <row r="10513" spans="2:6" x14ac:dyDescent="0.25">
      <c r="B10513" s="18">
        <v>2011</v>
      </c>
      <c r="C10513" s="19">
        <v>40439</v>
      </c>
      <c r="D10513" s="18" t="s">
        <v>6</v>
      </c>
      <c r="E10513" s="18">
        <v>1.6269737398844792</v>
      </c>
      <c r="F10513" s="18">
        <v>4.9028229707149765E-3</v>
      </c>
    </row>
    <row r="10514" spans="2:6" x14ac:dyDescent="0.25">
      <c r="B10514" s="18">
        <v>2011</v>
      </c>
      <c r="C10514" s="19">
        <v>40443</v>
      </c>
      <c r="D10514" s="18" t="s">
        <v>6</v>
      </c>
      <c r="E10514" s="18">
        <v>0.1675691294898049</v>
      </c>
      <c r="F10514" s="18">
        <v>7.7578300689724487E-4</v>
      </c>
    </row>
    <row r="10515" spans="2:6" x14ac:dyDescent="0.25">
      <c r="B10515" s="18">
        <v>2011</v>
      </c>
      <c r="C10515" s="19">
        <v>40441</v>
      </c>
      <c r="D10515" s="18" t="s">
        <v>6</v>
      </c>
      <c r="E10515" s="18">
        <v>0.24047828101615076</v>
      </c>
      <c r="F10515" s="18">
        <v>2.2708142266668341E-3</v>
      </c>
    </row>
    <row r="10516" spans="2:6" x14ac:dyDescent="0.25">
      <c r="B10516" s="18">
        <v>2011</v>
      </c>
      <c r="C10516" s="19">
        <v>40442</v>
      </c>
      <c r="D10516" s="18" t="s">
        <v>7</v>
      </c>
      <c r="E10516" s="18">
        <v>1.5773207532947222E-2</v>
      </c>
      <c r="F10516" s="18">
        <v>9.7365478598439634E-5</v>
      </c>
    </row>
    <row r="10517" spans="2:6" x14ac:dyDescent="0.25">
      <c r="B10517" s="18">
        <v>2011</v>
      </c>
      <c r="C10517" s="19">
        <v>40443</v>
      </c>
      <c r="D10517" s="18" t="s">
        <v>6</v>
      </c>
      <c r="E10517" s="18">
        <v>2.2111386107516616E-3</v>
      </c>
      <c r="F10517" s="18">
        <v>1.0050630048871189E-4</v>
      </c>
    </row>
    <row r="10518" spans="2:6" x14ac:dyDescent="0.25">
      <c r="B10518" s="18">
        <v>2011</v>
      </c>
      <c r="C10518" s="19">
        <v>40441</v>
      </c>
      <c r="D10518" s="18" t="s">
        <v>6</v>
      </c>
      <c r="E10518" s="18">
        <v>0.32764224851433366</v>
      </c>
      <c r="F10518" s="18">
        <v>1.5704109451361232E-3</v>
      </c>
    </row>
    <row r="10519" spans="2:6" x14ac:dyDescent="0.25">
      <c r="B10519" s="18">
        <v>2011</v>
      </c>
      <c r="C10519" s="19">
        <v>40443</v>
      </c>
      <c r="D10519" s="18" t="s">
        <v>6</v>
      </c>
      <c r="E10519" s="18">
        <v>2.6357542475359815E-2</v>
      </c>
      <c r="F10519" s="18">
        <v>3.9574355817430305E-4</v>
      </c>
    </row>
    <row r="10520" spans="2:6" x14ac:dyDescent="0.25">
      <c r="B10520" s="18">
        <v>2011</v>
      </c>
      <c r="C10520" s="19">
        <v>40444</v>
      </c>
      <c r="D10520" s="18" t="s">
        <v>6</v>
      </c>
      <c r="E10520" s="18">
        <v>9.6768722439287917E-3</v>
      </c>
      <c r="F10520" s="18">
        <v>7.443747879945224E-4</v>
      </c>
    </row>
    <row r="10521" spans="2:6" x14ac:dyDescent="0.25">
      <c r="B10521" s="18">
        <v>2011</v>
      </c>
      <c r="C10521" s="19">
        <v>40443</v>
      </c>
      <c r="D10521" s="18" t="s">
        <v>6</v>
      </c>
      <c r="E10521" s="18">
        <v>3.1225606514942918E-2</v>
      </c>
      <c r="F10521" s="18">
        <v>2.8581479201477441E-4</v>
      </c>
    </row>
    <row r="10522" spans="2:6" x14ac:dyDescent="0.25">
      <c r="B10522" s="18">
        <v>2011</v>
      </c>
      <c r="C10522" s="19">
        <v>40439</v>
      </c>
      <c r="D10522" s="18" t="s">
        <v>6</v>
      </c>
      <c r="E10522" s="18">
        <v>0.29710509158906101</v>
      </c>
      <c r="F10522" s="18">
        <v>3.8946191439375854E-4</v>
      </c>
    </row>
    <row r="10523" spans="2:6" x14ac:dyDescent="0.25">
      <c r="B10523" s="18">
        <v>2011</v>
      </c>
      <c r="C10523" s="19">
        <v>40440</v>
      </c>
      <c r="D10523" s="18" t="s">
        <v>6</v>
      </c>
      <c r="E10523" s="18">
        <v>2.5754739500232419E-3</v>
      </c>
      <c r="F10523" s="18">
        <v>1.287736975011621E-4</v>
      </c>
    </row>
    <row r="10524" spans="2:6" x14ac:dyDescent="0.25">
      <c r="B10524" s="18">
        <v>2011</v>
      </c>
      <c r="C10524" s="19">
        <v>40444</v>
      </c>
      <c r="D10524" s="18" t="s">
        <v>6</v>
      </c>
      <c r="E10524" s="18">
        <v>7.443747879945224E-3</v>
      </c>
      <c r="F10524" s="18">
        <v>7.443747879945224E-4</v>
      </c>
    </row>
    <row r="10525" spans="2:6" x14ac:dyDescent="0.25">
      <c r="B10525" s="18">
        <v>2011</v>
      </c>
      <c r="C10525" s="19">
        <v>40443</v>
      </c>
      <c r="D10525" s="18" t="s">
        <v>6</v>
      </c>
      <c r="E10525" s="18">
        <v>1.0534316619973115E-2</v>
      </c>
      <c r="F10525" s="18">
        <v>2.2927999798987399E-4</v>
      </c>
    </row>
    <row r="10526" spans="2:6" x14ac:dyDescent="0.25">
      <c r="B10526" s="18">
        <v>2011</v>
      </c>
      <c r="C10526" s="19">
        <v>40443</v>
      </c>
      <c r="D10526" s="18" t="s">
        <v>6</v>
      </c>
      <c r="E10526" s="18">
        <v>0.29026219581139995</v>
      </c>
      <c r="F10526" s="18">
        <v>1.133836702388281E-3</v>
      </c>
    </row>
    <row r="10527" spans="2:6" x14ac:dyDescent="0.25">
      <c r="B10527" s="18">
        <v>2011</v>
      </c>
      <c r="C10527" s="19">
        <v>40443</v>
      </c>
      <c r="D10527" s="18" t="s">
        <v>6</v>
      </c>
      <c r="E10527" s="18">
        <v>1.4070882068419664E-2</v>
      </c>
      <c r="F10527" s="18">
        <v>1.2563287561088984E-4</v>
      </c>
    </row>
    <row r="10528" spans="2:6" x14ac:dyDescent="0.25">
      <c r="B10528" s="18">
        <v>2011</v>
      </c>
      <c r="C10528" s="19">
        <v>40440</v>
      </c>
      <c r="D10528" s="18" t="s">
        <v>6</v>
      </c>
      <c r="E10528" s="18">
        <v>3.7661595286254505E-2</v>
      </c>
      <c r="F10528" s="18">
        <v>1.7934092993454527E-3</v>
      </c>
    </row>
    <row r="10529" spans="2:6" x14ac:dyDescent="0.25">
      <c r="B10529" s="18">
        <v>2011</v>
      </c>
      <c r="C10529" s="19">
        <v>40443</v>
      </c>
      <c r="D10529" s="18" t="s">
        <v>6</v>
      </c>
      <c r="E10529" s="18">
        <v>0.10940110808196289</v>
      </c>
      <c r="F10529" s="18">
        <v>9.7679560787466871E-4</v>
      </c>
    </row>
    <row r="10530" spans="2:6" x14ac:dyDescent="0.25">
      <c r="B10530" s="18">
        <v>2011</v>
      </c>
      <c r="C10530" s="19">
        <v>40440</v>
      </c>
      <c r="D10530" s="18" t="s">
        <v>6</v>
      </c>
      <c r="E10530" s="18">
        <v>1.033330401899569E-2</v>
      </c>
      <c r="F10530" s="18">
        <v>2.1985753231905725E-4</v>
      </c>
    </row>
    <row r="10531" spans="2:6" x14ac:dyDescent="0.25">
      <c r="B10531" s="18">
        <v>2011</v>
      </c>
      <c r="C10531" s="19">
        <v>40444</v>
      </c>
      <c r="D10531" s="18" t="s">
        <v>6</v>
      </c>
      <c r="E10531" s="18">
        <v>4.4236591831350425E-2</v>
      </c>
      <c r="F10531" s="18">
        <v>8.0090958201942282E-4</v>
      </c>
    </row>
    <row r="10532" spans="2:6" x14ac:dyDescent="0.25">
      <c r="B10532" s="18">
        <v>2011</v>
      </c>
      <c r="C10532" s="19">
        <v>40439</v>
      </c>
      <c r="D10532" s="18" t="s">
        <v>6</v>
      </c>
      <c r="E10532" s="18">
        <v>0.76971143813791243</v>
      </c>
      <c r="F10532" s="18">
        <v>5.119539681143762E-4</v>
      </c>
    </row>
    <row r="10533" spans="2:6" x14ac:dyDescent="0.25">
      <c r="B10533" s="18">
        <v>2011</v>
      </c>
      <c r="C10533" s="19">
        <v>40443</v>
      </c>
      <c r="D10533" s="18" t="s">
        <v>6</v>
      </c>
      <c r="E10533" s="18">
        <v>0.85981191476552932</v>
      </c>
      <c r="F10533" s="18">
        <v>4.3814465369297834E-3</v>
      </c>
    </row>
    <row r="10534" spans="2:6" x14ac:dyDescent="0.25">
      <c r="B10534" s="18">
        <v>2011</v>
      </c>
      <c r="C10534" s="19">
        <v>40440</v>
      </c>
      <c r="D10534" s="18" t="s">
        <v>6</v>
      </c>
      <c r="E10534" s="18">
        <v>2.1106323102629495E-2</v>
      </c>
      <c r="F10534" s="18">
        <v>5.2765807756573744E-4</v>
      </c>
    </row>
    <row r="10535" spans="2:6" x14ac:dyDescent="0.25">
      <c r="B10535" s="18">
        <v>2011</v>
      </c>
      <c r="C10535" s="19">
        <v>40443</v>
      </c>
      <c r="D10535" s="18" t="s">
        <v>6</v>
      </c>
      <c r="E10535" s="18">
        <v>0.20836831900143979</v>
      </c>
      <c r="F10535" s="18">
        <v>2.1200547759337661E-3</v>
      </c>
    </row>
    <row r="10536" spans="2:6" x14ac:dyDescent="0.25">
      <c r="B10536" s="18">
        <v>2011</v>
      </c>
      <c r="C10536" s="19">
        <v>40443</v>
      </c>
      <c r="D10536" s="18" t="s">
        <v>6</v>
      </c>
      <c r="E10536" s="18">
        <v>8.8295710695258947E-2</v>
      </c>
      <c r="F10536" s="18">
        <v>2.8895561390504667E-4</v>
      </c>
    </row>
    <row r="10537" spans="2:6" x14ac:dyDescent="0.25">
      <c r="B10537" s="18">
        <v>2011</v>
      </c>
      <c r="C10537" s="19">
        <v>40443</v>
      </c>
      <c r="D10537" s="18" t="s">
        <v>6</v>
      </c>
      <c r="E10537" s="18">
        <v>4.2956779391569645E-2</v>
      </c>
      <c r="F10537" s="18">
        <v>4.397150646381145E-4</v>
      </c>
    </row>
    <row r="10538" spans="2:6" x14ac:dyDescent="0.25">
      <c r="B10538" s="18">
        <v>2011</v>
      </c>
      <c r="C10538" s="19">
        <v>40443</v>
      </c>
      <c r="D10538" s="18" t="s">
        <v>6</v>
      </c>
      <c r="E10538" s="18">
        <v>2.0098642746167149E-2</v>
      </c>
      <c r="F10538" s="18">
        <v>3.1408218902722462E-4</v>
      </c>
    </row>
    <row r="10539" spans="2:6" x14ac:dyDescent="0.25">
      <c r="B10539" s="18">
        <v>2011</v>
      </c>
      <c r="C10539" s="19">
        <v>40444</v>
      </c>
      <c r="D10539" s="18" t="s">
        <v>6</v>
      </c>
      <c r="E10539" s="18">
        <v>0.2889430506174856</v>
      </c>
      <c r="F10539" s="18">
        <v>6.6271341884744403E-4</v>
      </c>
    </row>
    <row r="10540" spans="2:6" x14ac:dyDescent="0.25">
      <c r="B10540" s="18">
        <v>2011</v>
      </c>
      <c r="C10540" s="19">
        <v>40440</v>
      </c>
      <c r="D10540" s="18" t="s">
        <v>6</v>
      </c>
      <c r="E10540" s="18">
        <v>4.7677676294332703E-3</v>
      </c>
      <c r="F10540" s="18">
        <v>2.1671671042878502E-4</v>
      </c>
    </row>
    <row r="10541" spans="2:6" x14ac:dyDescent="0.25">
      <c r="B10541" s="18">
        <v>2011</v>
      </c>
      <c r="C10541" s="19">
        <v>40443</v>
      </c>
      <c r="D10541" s="18" t="s">
        <v>6</v>
      </c>
      <c r="E10541" s="18">
        <v>1.309722728243527E-3</v>
      </c>
      <c r="F10541" s="18">
        <v>9.422465670816739E-6</v>
      </c>
    </row>
    <row r="10542" spans="2:6" x14ac:dyDescent="0.25">
      <c r="B10542" s="18">
        <v>2011</v>
      </c>
      <c r="C10542" s="19">
        <v>40438</v>
      </c>
      <c r="D10542" s="18" t="s">
        <v>6</v>
      </c>
      <c r="E10542" s="18">
        <v>0.21069078572741073</v>
      </c>
      <c r="F10542" s="18">
        <v>1.9473095719687927E-4</v>
      </c>
    </row>
    <row r="10543" spans="2:6" x14ac:dyDescent="0.25">
      <c r="B10543" s="18">
        <v>2011</v>
      </c>
      <c r="C10543" s="19">
        <v>40442</v>
      </c>
      <c r="D10543" s="18" t="s">
        <v>6</v>
      </c>
      <c r="E10543" s="18">
        <v>7.914871163486061E-4</v>
      </c>
      <c r="F10543" s="18">
        <v>3.1408218902722466E-6</v>
      </c>
    </row>
    <row r="10544" spans="2:6" x14ac:dyDescent="0.25">
      <c r="B10544" s="18">
        <v>2011</v>
      </c>
      <c r="C10544" s="19">
        <v>40444</v>
      </c>
      <c r="D10544" s="18" t="s">
        <v>6</v>
      </c>
      <c r="E10544" s="18">
        <v>0.10231854548168753</v>
      </c>
      <c r="F10544" s="18">
        <v>8.2917697903187309E-4</v>
      </c>
    </row>
    <row r="10545" spans="2:6" x14ac:dyDescent="0.25">
      <c r="B10545" s="18">
        <v>2011</v>
      </c>
      <c r="C10545" s="19">
        <v>40441</v>
      </c>
      <c r="D10545" s="18" t="s">
        <v>6</v>
      </c>
      <c r="E10545" s="18">
        <v>0.57470702879066449</v>
      </c>
      <c r="F10545" s="18">
        <v>5.9361533726145458E-4</v>
      </c>
    </row>
    <row r="10546" spans="2:6" x14ac:dyDescent="0.25">
      <c r="B10546" s="18">
        <v>2011</v>
      </c>
      <c r="C10546" s="19">
        <v>40439</v>
      </c>
      <c r="D10546" s="18" t="s">
        <v>6</v>
      </c>
      <c r="E10546" s="18">
        <v>1.6081008078193903E-3</v>
      </c>
      <c r="F10546" s="18">
        <v>6.2816437805444932E-6</v>
      </c>
    </row>
    <row r="10547" spans="2:6" x14ac:dyDescent="0.25">
      <c r="B10547" s="18">
        <v>2011</v>
      </c>
      <c r="C10547" s="19">
        <v>40443</v>
      </c>
      <c r="D10547" s="18" t="s">
        <v>6</v>
      </c>
      <c r="E10547" s="18">
        <v>4.397150646381145E-4</v>
      </c>
      <c r="F10547" s="18">
        <v>6.2816437805444932E-6</v>
      </c>
    </row>
    <row r="10548" spans="2:6" x14ac:dyDescent="0.25">
      <c r="B10548" s="18">
        <v>2011</v>
      </c>
      <c r="C10548" s="19">
        <v>40439</v>
      </c>
      <c r="D10548" s="18" t="s">
        <v>6</v>
      </c>
      <c r="E10548" s="18">
        <v>0.26981230448383731</v>
      </c>
      <c r="F10548" s="18">
        <v>3.6119451738130833E-4</v>
      </c>
    </row>
    <row r="10549" spans="2:6" x14ac:dyDescent="0.25">
      <c r="B10549" s="18">
        <v>2011</v>
      </c>
      <c r="C10549" s="19">
        <v>40439</v>
      </c>
      <c r="D10549" s="18" t="s">
        <v>6</v>
      </c>
      <c r="E10549" s="18">
        <v>0.66332895457979402</v>
      </c>
      <c r="F10549" s="18">
        <v>1.3693983441586996E-3</v>
      </c>
    </row>
    <row r="10550" spans="2:6" x14ac:dyDescent="0.25">
      <c r="B10550" s="18">
        <v>2011</v>
      </c>
      <c r="C10550" s="19">
        <v>40440</v>
      </c>
      <c r="D10550" s="18" t="s">
        <v>6</v>
      </c>
      <c r="E10550" s="18">
        <v>2.0484440368355592E-2</v>
      </c>
      <c r="F10550" s="18">
        <v>1.8844931341633478E-5</v>
      </c>
    </row>
    <row r="10551" spans="2:6" x14ac:dyDescent="0.25">
      <c r="B10551" s="18">
        <v>2011</v>
      </c>
      <c r="C10551" s="19">
        <v>40443</v>
      </c>
      <c r="D10551" s="18" t="s">
        <v>6</v>
      </c>
      <c r="E10551" s="18">
        <v>6.7841752829880526E-4</v>
      </c>
      <c r="F10551" s="18">
        <v>9.422465670816739E-6</v>
      </c>
    </row>
    <row r="10552" spans="2:6" x14ac:dyDescent="0.25">
      <c r="B10552" s="18">
        <v>2011</v>
      </c>
      <c r="C10552" s="19">
        <v>40440</v>
      </c>
      <c r="D10552" s="18" t="s">
        <v>6</v>
      </c>
      <c r="E10552" s="18">
        <v>2.9402107850518232E-2</v>
      </c>
      <c r="F10552" s="18">
        <v>3.1408218902722461E-5</v>
      </c>
    </row>
    <row r="10553" spans="2:6" x14ac:dyDescent="0.25">
      <c r="B10553" s="18">
        <v>2011</v>
      </c>
      <c r="C10553" s="19">
        <v>40443</v>
      </c>
      <c r="D10553" s="18" t="s">
        <v>6</v>
      </c>
      <c r="E10553" s="18">
        <v>4.1333216075982761E-3</v>
      </c>
      <c r="F10553" s="18">
        <v>4.3971506463811451E-5</v>
      </c>
    </row>
    <row r="10554" spans="2:6" x14ac:dyDescent="0.25">
      <c r="B10554" s="18">
        <v>2011</v>
      </c>
      <c r="C10554" s="19">
        <v>40441</v>
      </c>
      <c r="D10554" s="18" t="s">
        <v>6</v>
      </c>
      <c r="E10554" s="18">
        <v>1.8844931341633479E-3</v>
      </c>
      <c r="F10554" s="18">
        <v>1.5704109451361231E-5</v>
      </c>
    </row>
    <row r="10555" spans="2:6" x14ac:dyDescent="0.25">
      <c r="B10555" s="18">
        <v>2011</v>
      </c>
      <c r="C10555" s="19">
        <v>40444</v>
      </c>
      <c r="D10555" s="18" t="s">
        <v>6</v>
      </c>
      <c r="E10555" s="18">
        <v>8.4833599256253361E-3</v>
      </c>
      <c r="F10555" s="18">
        <v>2.2927999798987399E-4</v>
      </c>
    </row>
    <row r="10556" spans="2:6" x14ac:dyDescent="0.25">
      <c r="B10556" s="18">
        <v>2011</v>
      </c>
      <c r="C10556" s="19">
        <v>40443</v>
      </c>
      <c r="D10556" s="18" t="s">
        <v>6</v>
      </c>
      <c r="E10556" s="18">
        <v>0.51760178564951209</v>
      </c>
      <c r="F10556" s="18">
        <v>8.2603615714160077E-4</v>
      </c>
    </row>
    <row r="10557" spans="2:6" x14ac:dyDescent="0.25">
      <c r="B10557" s="18">
        <v>2011</v>
      </c>
      <c r="C10557" s="19">
        <v>40441</v>
      </c>
      <c r="D10557" s="18" t="s">
        <v>6</v>
      </c>
      <c r="E10557" s="18">
        <v>3.2130607937485081E-2</v>
      </c>
      <c r="F10557" s="18">
        <v>5.1823561189492061E-4</v>
      </c>
    </row>
    <row r="10558" spans="2:6" x14ac:dyDescent="0.25">
      <c r="B10558" s="18">
        <v>2011</v>
      </c>
      <c r="C10558" s="19">
        <v>40441</v>
      </c>
      <c r="D10558" s="18" t="s">
        <v>6</v>
      </c>
      <c r="E10558" s="18">
        <v>0.13333455547627296</v>
      </c>
      <c r="F10558" s="18">
        <v>1.5138761511112229E-3</v>
      </c>
    </row>
    <row r="10559" spans="2:6" x14ac:dyDescent="0.25">
      <c r="B10559" s="18">
        <v>2011</v>
      </c>
      <c r="C10559" s="19">
        <v>40444</v>
      </c>
      <c r="D10559" s="18" t="s">
        <v>6</v>
      </c>
      <c r="E10559" s="18">
        <v>1.9551616266944735E-2</v>
      </c>
      <c r="F10559" s="18">
        <v>2.3556164177041848E-4</v>
      </c>
    </row>
    <row r="10560" spans="2:6" x14ac:dyDescent="0.25">
      <c r="B10560" s="18">
        <v>2011</v>
      </c>
      <c r="C10560" s="19">
        <v>40440</v>
      </c>
      <c r="D10560" s="18" t="s">
        <v>6</v>
      </c>
      <c r="E10560" s="18">
        <v>1.0399261278691408E-2</v>
      </c>
      <c r="F10560" s="18">
        <v>1.3505534128170659E-4</v>
      </c>
    </row>
    <row r="10561" spans="2:6" x14ac:dyDescent="0.25">
      <c r="B10561" s="18">
        <v>2011</v>
      </c>
      <c r="C10561" s="19">
        <v>40444</v>
      </c>
      <c r="D10561" s="18" t="s">
        <v>6</v>
      </c>
      <c r="E10561" s="18">
        <v>1.6929344070756436</v>
      </c>
      <c r="F10561" s="18">
        <v>1.8810382300840485E-2</v>
      </c>
    </row>
    <row r="10562" spans="2:6" x14ac:dyDescent="0.25">
      <c r="B10562" s="18">
        <v>2011</v>
      </c>
      <c r="C10562" s="19">
        <v>40444</v>
      </c>
      <c r="D10562" s="18" t="s">
        <v>6</v>
      </c>
      <c r="E10562" s="18">
        <v>1.0628541276681282E-2</v>
      </c>
      <c r="F10562" s="18">
        <v>1.3285676595851603E-3</v>
      </c>
    </row>
    <row r="10563" spans="2:6" x14ac:dyDescent="0.25">
      <c r="B10563" s="18">
        <v>2011</v>
      </c>
      <c r="C10563" s="19">
        <v>40445</v>
      </c>
      <c r="D10563" s="18" t="s">
        <v>6</v>
      </c>
      <c r="E10563" s="18">
        <v>3.693606542960162E-3</v>
      </c>
      <c r="F10563" s="18">
        <v>4.6170081787002024E-4</v>
      </c>
    </row>
    <row r="10564" spans="2:6" x14ac:dyDescent="0.25">
      <c r="B10564" s="18">
        <v>2011</v>
      </c>
      <c r="C10564" s="19">
        <v>40445</v>
      </c>
      <c r="D10564" s="18" t="s">
        <v>7</v>
      </c>
      <c r="E10564" s="18">
        <v>4.0601404575549331E-2</v>
      </c>
      <c r="F10564" s="18">
        <v>4.3657424274784224E-4</v>
      </c>
    </row>
    <row r="10565" spans="2:6" x14ac:dyDescent="0.25">
      <c r="B10565" s="18">
        <v>2011</v>
      </c>
      <c r="C10565" s="19">
        <v>40444</v>
      </c>
      <c r="D10565" s="18" t="s">
        <v>6</v>
      </c>
      <c r="E10565" s="18">
        <v>4.5227835219920345E-3</v>
      </c>
      <c r="F10565" s="18">
        <v>1.1306958804980087E-4</v>
      </c>
    </row>
    <row r="10566" spans="2:6" x14ac:dyDescent="0.25">
      <c r="B10566" s="18">
        <v>2011</v>
      </c>
      <c r="C10566" s="19">
        <v>40444</v>
      </c>
      <c r="D10566" s="18" t="s">
        <v>6</v>
      </c>
      <c r="E10566" s="18">
        <v>4.4756711936379508E-3</v>
      </c>
      <c r="F10566" s="18">
        <v>2.3556164177041848E-4</v>
      </c>
    </row>
    <row r="10567" spans="2:6" x14ac:dyDescent="0.25">
      <c r="B10567" s="18">
        <v>2011</v>
      </c>
      <c r="C10567" s="19">
        <v>40444</v>
      </c>
      <c r="D10567" s="18" t="s">
        <v>6</v>
      </c>
      <c r="E10567" s="18">
        <v>3.2978629847858586E-4</v>
      </c>
      <c r="F10567" s="18">
        <v>3.1408218902722466E-6</v>
      </c>
    </row>
    <row r="10568" spans="2:6" x14ac:dyDescent="0.25">
      <c r="B10568" s="18">
        <v>2011</v>
      </c>
      <c r="C10568" s="19">
        <v>40444</v>
      </c>
      <c r="D10568" s="18" t="s">
        <v>6</v>
      </c>
      <c r="E10568" s="18">
        <v>9.9725820146421215E-2</v>
      </c>
      <c r="F10568" s="18">
        <v>3.5491287360076387E-4</v>
      </c>
    </row>
    <row r="10569" spans="2:6" x14ac:dyDescent="0.25">
      <c r="B10569" s="18">
        <v>2011</v>
      </c>
      <c r="C10569" s="19">
        <v>40444</v>
      </c>
      <c r="D10569" s="18" t="s">
        <v>6</v>
      </c>
      <c r="E10569" s="18">
        <v>1.0144854705579355E-2</v>
      </c>
      <c r="F10569" s="18">
        <v>1.1935123183034537E-4</v>
      </c>
    </row>
    <row r="10570" spans="2:6" x14ac:dyDescent="0.25">
      <c r="B10570" s="18">
        <v>2011</v>
      </c>
      <c r="C10570" s="19">
        <v>40444</v>
      </c>
      <c r="D10570" s="18" t="s">
        <v>6</v>
      </c>
      <c r="E10570" s="18">
        <v>5.1038355716924007E-2</v>
      </c>
      <c r="F10570" s="18">
        <v>2.0415342286769601E-4</v>
      </c>
    </row>
    <row r="10571" spans="2:6" x14ac:dyDescent="0.25">
      <c r="B10571" s="18">
        <v>2011</v>
      </c>
      <c r="C10571" s="19">
        <v>40444</v>
      </c>
      <c r="D10571" s="18" t="s">
        <v>6</v>
      </c>
      <c r="E10571" s="18">
        <v>4.2715177707702552E-4</v>
      </c>
      <c r="F10571" s="18">
        <v>6.2816437805444932E-6</v>
      </c>
    </row>
    <row r="10572" spans="2:6" x14ac:dyDescent="0.25">
      <c r="B10572" s="18">
        <v>2011</v>
      </c>
      <c r="C10572" s="19">
        <v>40444</v>
      </c>
      <c r="D10572" s="18" t="s">
        <v>6</v>
      </c>
      <c r="E10572" s="18">
        <v>6.9533252482786287E-2</v>
      </c>
      <c r="F10572" s="18">
        <v>2.0917873789213161E-3</v>
      </c>
    </row>
    <row r="10573" spans="2:6" x14ac:dyDescent="0.25">
      <c r="B10573" s="18">
        <v>2011</v>
      </c>
      <c r="C10573" s="19">
        <v>40444</v>
      </c>
      <c r="D10573" s="18" t="s">
        <v>6</v>
      </c>
      <c r="E10573" s="18">
        <v>5.8791998023376091E-2</v>
      </c>
      <c r="F10573" s="18">
        <v>6.2502355616417705E-4</v>
      </c>
    </row>
    <row r="10574" spans="2:6" x14ac:dyDescent="0.25">
      <c r="B10574" s="18">
        <v>2011</v>
      </c>
      <c r="C10574" s="19">
        <v>40444</v>
      </c>
      <c r="D10574" s="18" t="s">
        <v>6</v>
      </c>
      <c r="E10574" s="18">
        <v>0.3128048979317582</v>
      </c>
      <c r="F10574" s="18">
        <v>8.7943012927622899E-4</v>
      </c>
    </row>
    <row r="10575" spans="2:6" x14ac:dyDescent="0.25">
      <c r="B10575" s="18">
        <v>2011</v>
      </c>
      <c r="C10575" s="19">
        <v>40444</v>
      </c>
      <c r="D10575" s="18" t="s">
        <v>6</v>
      </c>
      <c r="E10575" s="18">
        <v>1.7412716559669337E-2</v>
      </c>
      <c r="F10575" s="18">
        <v>1.9787177908715153E-4</v>
      </c>
    </row>
    <row r="10576" spans="2:6" x14ac:dyDescent="0.25">
      <c r="B10576" s="18">
        <v>2011</v>
      </c>
      <c r="C10576" s="19">
        <v>40445</v>
      </c>
      <c r="D10576" s="18" t="s">
        <v>6</v>
      </c>
      <c r="E10576" s="18">
        <v>5.3079889945600962E-3</v>
      </c>
      <c r="F10576" s="18">
        <v>2.0415342286769601E-4</v>
      </c>
    </row>
    <row r="10577" spans="2:6" x14ac:dyDescent="0.25">
      <c r="B10577" s="18">
        <v>2011</v>
      </c>
      <c r="C10577" s="19">
        <v>40444</v>
      </c>
      <c r="D10577" s="18" t="s">
        <v>6</v>
      </c>
      <c r="E10577" s="18">
        <v>0.15121508701466124</v>
      </c>
      <c r="F10577" s="18">
        <v>8.3231780092214529E-4</v>
      </c>
    </row>
    <row r="10578" spans="2:6" x14ac:dyDescent="0.25">
      <c r="B10578" s="18">
        <v>2011</v>
      </c>
      <c r="C10578" s="19">
        <v>40444</v>
      </c>
      <c r="D10578" s="18" t="s">
        <v>6</v>
      </c>
      <c r="E10578" s="18">
        <v>1.491890397879317E-2</v>
      </c>
      <c r="F10578" s="18">
        <v>1.5704109451361231E-4</v>
      </c>
    </row>
    <row r="10579" spans="2:6" x14ac:dyDescent="0.25">
      <c r="B10579" s="18">
        <v>2011</v>
      </c>
      <c r="C10579" s="19">
        <v>40444</v>
      </c>
      <c r="D10579" s="18" t="s">
        <v>6</v>
      </c>
      <c r="E10579" s="18">
        <v>1.0176262924482078E-3</v>
      </c>
      <c r="F10579" s="18">
        <v>1.2563287561088986E-5</v>
      </c>
    </row>
    <row r="10580" spans="2:6" x14ac:dyDescent="0.25">
      <c r="B10580" s="18">
        <v>2011</v>
      </c>
      <c r="C10580" s="19">
        <v>40444</v>
      </c>
      <c r="D10580" s="18" t="s">
        <v>6</v>
      </c>
      <c r="E10580" s="18">
        <v>5.1038355716924002E-3</v>
      </c>
      <c r="F10580" s="18">
        <v>3.9260273628403079E-4</v>
      </c>
    </row>
    <row r="10581" spans="2:6" x14ac:dyDescent="0.25">
      <c r="B10581" s="18">
        <v>2011</v>
      </c>
      <c r="C10581" s="19">
        <v>40445</v>
      </c>
      <c r="D10581" s="18" t="s">
        <v>7</v>
      </c>
      <c r="E10581" s="18">
        <v>4.1948817166476124E-2</v>
      </c>
      <c r="F10581" s="18">
        <v>1.9787177908715153E-4</v>
      </c>
    </row>
    <row r="10582" spans="2:6" x14ac:dyDescent="0.25">
      <c r="B10582" s="18">
        <v>2011</v>
      </c>
      <c r="C10582" s="19">
        <v>40445</v>
      </c>
      <c r="D10582" s="18" t="s">
        <v>6</v>
      </c>
      <c r="E10582" s="18">
        <v>5.0881314622410378E-4</v>
      </c>
      <c r="F10582" s="18">
        <v>1.8844931341633478E-5</v>
      </c>
    </row>
    <row r="10583" spans="2:6" x14ac:dyDescent="0.25">
      <c r="B10583" s="18">
        <v>2011</v>
      </c>
      <c r="C10583" s="19">
        <v>40444</v>
      </c>
      <c r="D10583" s="18" t="s">
        <v>6</v>
      </c>
      <c r="E10583" s="18">
        <v>2.202030227269872E-2</v>
      </c>
      <c r="F10583" s="18">
        <v>1.7902684774551803E-4</v>
      </c>
    </row>
    <row r="10584" spans="2:6" x14ac:dyDescent="0.25">
      <c r="B10584" s="18">
        <v>2011</v>
      </c>
      <c r="C10584" s="19">
        <v>40444</v>
      </c>
      <c r="D10584" s="18" t="s">
        <v>6</v>
      </c>
      <c r="E10584" s="18">
        <v>5.6534794024900433E-3</v>
      </c>
      <c r="F10584" s="18">
        <v>2.3556164177041848E-4</v>
      </c>
    </row>
    <row r="10585" spans="2:6" x14ac:dyDescent="0.25">
      <c r="B10585" s="18">
        <v>2011</v>
      </c>
      <c r="C10585" s="19">
        <v>40444</v>
      </c>
      <c r="D10585" s="18" t="s">
        <v>6</v>
      </c>
      <c r="E10585" s="18">
        <v>6.0297972140183807E-2</v>
      </c>
      <c r="F10585" s="18">
        <v>3.1408218902722462E-4</v>
      </c>
    </row>
    <row r="10586" spans="2:6" x14ac:dyDescent="0.25">
      <c r="B10586" s="18">
        <v>2011</v>
      </c>
      <c r="C10586" s="19">
        <v>40443</v>
      </c>
      <c r="D10586" s="18" t="s">
        <v>6</v>
      </c>
      <c r="E10586" s="18">
        <v>2.6131638127065092E-3</v>
      </c>
      <c r="F10586" s="18">
        <v>1.2563287561088986E-5</v>
      </c>
    </row>
    <row r="10587" spans="2:6" x14ac:dyDescent="0.25">
      <c r="B10587" s="18">
        <v>2011</v>
      </c>
      <c r="C10587" s="19">
        <v>40440</v>
      </c>
      <c r="D10587" s="18" t="s">
        <v>6</v>
      </c>
      <c r="E10587" s="18">
        <v>2.0518989409148584E-2</v>
      </c>
      <c r="F10587" s="18">
        <v>1.4761862884279559E-4</v>
      </c>
    </row>
    <row r="10588" spans="2:6" x14ac:dyDescent="0.25">
      <c r="B10588" s="18">
        <v>2011</v>
      </c>
      <c r="C10588" s="19">
        <v>40444</v>
      </c>
      <c r="D10588" s="18" t="s">
        <v>6</v>
      </c>
      <c r="E10588" s="18">
        <v>1.9598728595298818E-3</v>
      </c>
      <c r="F10588" s="18">
        <v>2.5126575122177973E-5</v>
      </c>
    </row>
    <row r="10589" spans="2:6" x14ac:dyDescent="0.25">
      <c r="B10589" s="18">
        <v>2011</v>
      </c>
      <c r="C10589" s="19">
        <v>40439</v>
      </c>
      <c r="D10589" s="18" t="s">
        <v>6</v>
      </c>
      <c r="E10589" s="18">
        <v>0.42897716273029135</v>
      </c>
      <c r="F10589" s="18">
        <v>1.6929029988567408E-3</v>
      </c>
    </row>
    <row r="10590" spans="2:6" x14ac:dyDescent="0.25">
      <c r="B10590" s="18">
        <v>2011</v>
      </c>
      <c r="C10590" s="19">
        <v>40444</v>
      </c>
      <c r="D10590" s="18" t="s">
        <v>6</v>
      </c>
      <c r="E10590" s="18">
        <v>0.11240678170722887</v>
      </c>
      <c r="F10590" s="18">
        <v>2.3870246366069074E-4</v>
      </c>
    </row>
    <row r="10591" spans="2:6" x14ac:dyDescent="0.25">
      <c r="B10591" s="18">
        <v>2011</v>
      </c>
      <c r="C10591" s="19">
        <v>40444</v>
      </c>
      <c r="D10591" s="18" t="s">
        <v>6</v>
      </c>
      <c r="E10591" s="18">
        <v>3.0528788773446234E-3</v>
      </c>
      <c r="F10591" s="18">
        <v>3.3920876414940263E-4</v>
      </c>
    </row>
    <row r="10592" spans="2:6" x14ac:dyDescent="0.25">
      <c r="B10592" s="18">
        <v>2011</v>
      </c>
      <c r="C10592" s="19">
        <v>40441</v>
      </c>
      <c r="D10592" s="18" t="s">
        <v>6</v>
      </c>
      <c r="E10592" s="18">
        <v>2.2927999798987399E-4</v>
      </c>
      <c r="F10592" s="18">
        <v>3.1408218902722466E-6</v>
      </c>
    </row>
    <row r="10593" spans="2:6" x14ac:dyDescent="0.25">
      <c r="B10593" s="18">
        <v>2011</v>
      </c>
      <c r="C10593" s="19">
        <v>40444</v>
      </c>
      <c r="D10593" s="18" t="s">
        <v>6</v>
      </c>
      <c r="E10593" s="18">
        <v>6.5957259695717172E-4</v>
      </c>
      <c r="F10593" s="18">
        <v>9.422465670816739E-6</v>
      </c>
    </row>
    <row r="10594" spans="2:6" x14ac:dyDescent="0.25">
      <c r="B10594" s="18">
        <v>2011</v>
      </c>
      <c r="C10594" s="19">
        <v>40440</v>
      </c>
      <c r="D10594" s="18" t="s">
        <v>6</v>
      </c>
      <c r="E10594" s="18">
        <v>0.11987584767684249</v>
      </c>
      <c r="F10594" s="18">
        <v>1.4447780695252334E-4</v>
      </c>
    </row>
    <row r="10595" spans="2:6" x14ac:dyDescent="0.25">
      <c r="B10595" s="18">
        <v>2011</v>
      </c>
      <c r="C10595" s="19">
        <v>40444</v>
      </c>
      <c r="D10595" s="18" t="s">
        <v>6</v>
      </c>
      <c r="E10595" s="18">
        <v>5.8262246064550169E-3</v>
      </c>
      <c r="F10595" s="18">
        <v>1.6646356018442906E-4</v>
      </c>
    </row>
    <row r="10596" spans="2:6" x14ac:dyDescent="0.25">
      <c r="B10596" s="18">
        <v>2011</v>
      </c>
      <c r="C10596" s="19">
        <v>40439</v>
      </c>
      <c r="D10596" s="18" t="s">
        <v>6</v>
      </c>
      <c r="E10596" s="18">
        <v>0.24919477178788146</v>
      </c>
      <c r="F10596" s="18">
        <v>1.3945249192808774E-3</v>
      </c>
    </row>
    <row r="10597" spans="2:6" x14ac:dyDescent="0.25">
      <c r="B10597" s="18">
        <v>2011</v>
      </c>
      <c r="C10597" s="19">
        <v>40444</v>
      </c>
      <c r="D10597" s="18" t="s">
        <v>6</v>
      </c>
      <c r="E10597" s="18">
        <v>2.0522130231038854E-2</v>
      </c>
      <c r="F10597" s="18">
        <v>1.0364712237898414E-4</v>
      </c>
    </row>
    <row r="10598" spans="2:6" x14ac:dyDescent="0.25">
      <c r="B10598" s="18">
        <v>2011</v>
      </c>
      <c r="C10598" s="19">
        <v>40441</v>
      </c>
      <c r="D10598" s="18" t="s">
        <v>6</v>
      </c>
      <c r="E10598" s="18">
        <v>2.763923263439577E-4</v>
      </c>
      <c r="F10598" s="18">
        <v>6.2816437805444932E-6</v>
      </c>
    </row>
    <row r="10599" spans="2:6" x14ac:dyDescent="0.25">
      <c r="B10599" s="18">
        <v>2011</v>
      </c>
      <c r="C10599" s="19">
        <v>40440</v>
      </c>
      <c r="D10599" s="18" t="s">
        <v>6</v>
      </c>
      <c r="E10599" s="18">
        <v>2.2535397062703369E-2</v>
      </c>
      <c r="F10599" s="18">
        <v>1.5704109451361231E-5</v>
      </c>
    </row>
    <row r="10600" spans="2:6" x14ac:dyDescent="0.25">
      <c r="B10600" s="18">
        <v>2011</v>
      </c>
      <c r="C10600" s="19">
        <v>40444</v>
      </c>
      <c r="D10600" s="18" t="s">
        <v>6</v>
      </c>
      <c r="E10600" s="18">
        <v>4.3186300991243385E-3</v>
      </c>
      <c r="F10600" s="18">
        <v>1.5704109451361231E-5</v>
      </c>
    </row>
    <row r="10601" spans="2:6" x14ac:dyDescent="0.25">
      <c r="B10601" s="18">
        <v>2011</v>
      </c>
      <c r="C10601" s="19">
        <v>40441</v>
      </c>
      <c r="D10601" s="18" t="s">
        <v>6</v>
      </c>
      <c r="E10601" s="18">
        <v>1.1746673869618201E-3</v>
      </c>
      <c r="F10601" s="18">
        <v>3.1408218902722466E-6</v>
      </c>
    </row>
    <row r="10602" spans="2:6" x14ac:dyDescent="0.25">
      <c r="B10602" s="18">
        <v>2011</v>
      </c>
      <c r="C10602" s="19">
        <v>40444</v>
      </c>
      <c r="D10602" s="18" t="s">
        <v>6</v>
      </c>
      <c r="E10602" s="18">
        <v>0.56971908096410673</v>
      </c>
      <c r="F10602" s="18">
        <v>4.1144766762566424E-3</v>
      </c>
    </row>
    <row r="10603" spans="2:6" x14ac:dyDescent="0.25">
      <c r="B10603" s="18">
        <v>2011</v>
      </c>
      <c r="C10603" s="19">
        <v>40444</v>
      </c>
      <c r="D10603" s="18" t="s">
        <v>6</v>
      </c>
      <c r="E10603" s="18">
        <v>4.1144766762566424E-3</v>
      </c>
      <c r="F10603" s="18">
        <v>3.1408218902722461E-5</v>
      </c>
    </row>
    <row r="10604" spans="2:6" x14ac:dyDescent="0.25">
      <c r="B10604" s="18">
        <v>2011</v>
      </c>
      <c r="C10604" s="19">
        <v>40443</v>
      </c>
      <c r="D10604" s="18" t="s">
        <v>6</v>
      </c>
      <c r="E10604" s="18">
        <v>8.0405040390969513E-4</v>
      </c>
      <c r="F10604" s="18">
        <v>2.5126575122177973E-5</v>
      </c>
    </row>
    <row r="10605" spans="2:6" x14ac:dyDescent="0.25">
      <c r="B10605" s="18">
        <v>2011</v>
      </c>
      <c r="C10605" s="19">
        <v>40444</v>
      </c>
      <c r="D10605" s="18" t="s">
        <v>6</v>
      </c>
      <c r="E10605" s="18">
        <v>9.5846261666492974E-2</v>
      </c>
      <c r="F10605" s="18">
        <v>8.2603615714160077E-4</v>
      </c>
    </row>
    <row r="10606" spans="2:6" x14ac:dyDescent="0.25">
      <c r="B10606" s="18">
        <v>2011</v>
      </c>
      <c r="C10606" s="19">
        <v>40442</v>
      </c>
      <c r="D10606" s="18" t="s">
        <v>6</v>
      </c>
      <c r="E10606" s="18">
        <v>7.9525610261693275E-2</v>
      </c>
      <c r="F10606" s="18">
        <v>1.325426837694888E-2</v>
      </c>
    </row>
    <row r="10607" spans="2:6" x14ac:dyDescent="0.25">
      <c r="B10607" s="18">
        <v>2011</v>
      </c>
      <c r="C10607" s="19">
        <v>40438</v>
      </c>
      <c r="D10607" s="18" t="s">
        <v>6</v>
      </c>
      <c r="E10607" s="18">
        <v>6.5504981343517954E-2</v>
      </c>
      <c r="F10607" s="18">
        <v>2.5126575122177973E-5</v>
      </c>
    </row>
    <row r="10608" spans="2:6" x14ac:dyDescent="0.25">
      <c r="B10608" s="18">
        <v>2011</v>
      </c>
      <c r="C10608" s="19">
        <v>40440</v>
      </c>
      <c r="D10608" s="18" t="s">
        <v>6</v>
      </c>
      <c r="E10608" s="18">
        <v>3.5805369549103607E-4</v>
      </c>
      <c r="F10608" s="18">
        <v>6.2816437805444932E-6</v>
      </c>
    </row>
    <row r="10609" spans="2:6" x14ac:dyDescent="0.25">
      <c r="B10609" s="18">
        <v>2011</v>
      </c>
      <c r="C10609" s="19">
        <v>40439</v>
      </c>
      <c r="D10609" s="18" t="s">
        <v>6</v>
      </c>
      <c r="E10609" s="18">
        <v>0.27463267693417653</v>
      </c>
      <c r="F10609" s="18">
        <v>4.397150646381145E-4</v>
      </c>
    </row>
    <row r="10610" spans="2:6" x14ac:dyDescent="0.25">
      <c r="B10610" s="18">
        <v>2011</v>
      </c>
      <c r="C10610" s="19">
        <v>40440</v>
      </c>
      <c r="D10610" s="18" t="s">
        <v>6</v>
      </c>
      <c r="E10610" s="18">
        <v>1.7965501212357249E-3</v>
      </c>
      <c r="F10610" s="18">
        <v>1.3819616317197885E-4</v>
      </c>
    </row>
    <row r="10611" spans="2:6" x14ac:dyDescent="0.25">
      <c r="B10611" s="18">
        <v>2011</v>
      </c>
      <c r="C10611" s="19">
        <v>40445</v>
      </c>
      <c r="D10611" s="18" t="s">
        <v>7</v>
      </c>
      <c r="E10611" s="18">
        <v>2.0767114338480094E-2</v>
      </c>
      <c r="F10611" s="18">
        <v>9.1083834817895146E-5</v>
      </c>
    </row>
    <row r="10612" spans="2:6" x14ac:dyDescent="0.25">
      <c r="B10612" s="18">
        <v>2011</v>
      </c>
      <c r="C10612" s="19">
        <v>40445</v>
      </c>
      <c r="D10612" s="18" t="s">
        <v>6</v>
      </c>
      <c r="E10612" s="18">
        <v>2.6225862783773256E-3</v>
      </c>
      <c r="F10612" s="18">
        <v>1.5704109451361231E-5</v>
      </c>
    </row>
    <row r="10613" spans="2:6" x14ac:dyDescent="0.25">
      <c r="B10613" s="18">
        <v>2011</v>
      </c>
      <c r="C10613" s="19">
        <v>40445</v>
      </c>
      <c r="D10613" s="18" t="s">
        <v>6</v>
      </c>
      <c r="E10613" s="18">
        <v>3.5805369549103607E-4</v>
      </c>
      <c r="F10613" s="18">
        <v>6.2816437805444932E-6</v>
      </c>
    </row>
    <row r="10614" spans="2:6" x14ac:dyDescent="0.25">
      <c r="B10614" s="18">
        <v>2011</v>
      </c>
      <c r="C10614" s="19">
        <v>40445</v>
      </c>
      <c r="D10614" s="18" t="s">
        <v>6</v>
      </c>
      <c r="E10614" s="18">
        <v>3.4203550385064766E-3</v>
      </c>
      <c r="F10614" s="18">
        <v>3.4549040792994712E-5</v>
      </c>
    </row>
    <row r="10615" spans="2:6" x14ac:dyDescent="0.25">
      <c r="B10615" s="18">
        <v>2011</v>
      </c>
      <c r="C10615" s="19">
        <v>40445</v>
      </c>
      <c r="D10615" s="18" t="s">
        <v>6</v>
      </c>
      <c r="E10615" s="18">
        <v>2.3035281805127036E-2</v>
      </c>
      <c r="F10615" s="18">
        <v>3.706169830521251E-4</v>
      </c>
    </row>
    <row r="10616" spans="2:6" x14ac:dyDescent="0.25">
      <c r="B10616" s="18">
        <v>2011</v>
      </c>
      <c r="C10616" s="19">
        <v>40446</v>
      </c>
      <c r="D10616" s="18" t="s">
        <v>6</v>
      </c>
      <c r="E10616" s="18">
        <v>2.9236166075494192E-2</v>
      </c>
      <c r="F10616" s="18">
        <v>2.8895561390504667E-4</v>
      </c>
    </row>
    <row r="10617" spans="2:6" x14ac:dyDescent="0.25">
      <c r="B10617" s="18">
        <v>2011</v>
      </c>
      <c r="C10617" s="19">
        <v>40445</v>
      </c>
      <c r="D10617" s="18" t="s">
        <v>6</v>
      </c>
      <c r="E10617" s="18">
        <v>6.0357610073183854E-2</v>
      </c>
      <c r="F10617" s="18">
        <v>3.235046546980414E-4</v>
      </c>
    </row>
    <row r="10618" spans="2:6" x14ac:dyDescent="0.25">
      <c r="B10618" s="18">
        <v>2011</v>
      </c>
      <c r="C10618" s="19">
        <v>40446</v>
      </c>
      <c r="D10618" s="18" t="s">
        <v>6</v>
      </c>
      <c r="E10618" s="18">
        <v>1.4209078231591643E-2</v>
      </c>
      <c r="F10618" s="18">
        <v>3.6433533927158058E-4</v>
      </c>
    </row>
    <row r="10619" spans="2:6" x14ac:dyDescent="0.25">
      <c r="B10619" s="18">
        <v>2011</v>
      </c>
      <c r="C10619" s="19">
        <v>40445</v>
      </c>
      <c r="D10619" s="18" t="s">
        <v>6</v>
      </c>
      <c r="E10619" s="18">
        <v>2.0807945023053633E-2</v>
      </c>
      <c r="F10619" s="18">
        <v>3.9260273628403079E-4</v>
      </c>
    </row>
    <row r="10620" spans="2:6" x14ac:dyDescent="0.25">
      <c r="B10620" s="18">
        <v>2011</v>
      </c>
      <c r="C10620" s="19">
        <v>40440</v>
      </c>
      <c r="D10620" s="18" t="s">
        <v>6</v>
      </c>
      <c r="E10620" s="18">
        <v>0.1025808133472367</v>
      </c>
      <c r="F10620" s="18">
        <v>3.1408218902722462E-4</v>
      </c>
    </row>
    <row r="10621" spans="2:6" x14ac:dyDescent="0.25">
      <c r="B10621" s="18">
        <v>2011</v>
      </c>
      <c r="C10621" s="19">
        <v>40444</v>
      </c>
      <c r="D10621" s="18" t="s">
        <v>6</v>
      </c>
      <c r="E10621" s="18">
        <v>3.5532118044649917E-2</v>
      </c>
      <c r="F10621" s="18">
        <v>2.8267397012450217E-5</v>
      </c>
    </row>
    <row r="10622" spans="2:6" x14ac:dyDescent="0.25">
      <c r="B10622" s="18">
        <v>2011</v>
      </c>
      <c r="C10622" s="19">
        <v>40445</v>
      </c>
      <c r="D10622" s="18" t="s">
        <v>6</v>
      </c>
      <c r="E10622" s="18">
        <v>4.0705051697928311E-3</v>
      </c>
      <c r="F10622" s="18">
        <v>7.5379725366533912E-5</v>
      </c>
    </row>
    <row r="10623" spans="2:6" x14ac:dyDescent="0.25">
      <c r="B10623" s="18">
        <v>2011</v>
      </c>
      <c r="C10623" s="19">
        <v>40446</v>
      </c>
      <c r="D10623" s="18" t="s">
        <v>6</v>
      </c>
      <c r="E10623" s="18">
        <v>7.5795990793776802E-2</v>
      </c>
      <c r="F10623" s="18">
        <v>1.7400153272108245E-3</v>
      </c>
    </row>
    <row r="10624" spans="2:6" x14ac:dyDescent="0.25">
      <c r="B10624" s="18">
        <v>2011</v>
      </c>
      <c r="C10624" s="19">
        <v>40445</v>
      </c>
      <c r="D10624" s="18" t="s">
        <v>6</v>
      </c>
      <c r="E10624" s="18">
        <v>1.2550724273527897E-2</v>
      </c>
      <c r="F10624" s="18">
        <v>4.6484163976029245E-4</v>
      </c>
    </row>
    <row r="10625" spans="2:6" x14ac:dyDescent="0.25">
      <c r="B10625" s="18">
        <v>2011</v>
      </c>
      <c r="C10625" s="19">
        <v>40446</v>
      </c>
      <c r="D10625" s="18" t="s">
        <v>6</v>
      </c>
      <c r="E10625" s="18">
        <v>5.6943100870635822E-3</v>
      </c>
      <c r="F10625" s="18">
        <v>2.1985753231905725E-5</v>
      </c>
    </row>
    <row r="10626" spans="2:6" x14ac:dyDescent="0.25">
      <c r="B10626" s="18">
        <v>2011</v>
      </c>
      <c r="C10626" s="19">
        <v>40443</v>
      </c>
      <c r="D10626" s="18" t="s">
        <v>6</v>
      </c>
      <c r="E10626" s="18">
        <v>0.25278491717817986</v>
      </c>
      <c r="F10626" s="18">
        <v>5.081849818460495E-3</v>
      </c>
    </row>
    <row r="10627" spans="2:6" x14ac:dyDescent="0.25">
      <c r="B10627" s="18">
        <v>2011</v>
      </c>
      <c r="C10627" s="19">
        <v>40446</v>
      </c>
      <c r="D10627" s="18" t="s">
        <v>6</v>
      </c>
      <c r="E10627" s="18">
        <v>3.8233224870284056E-2</v>
      </c>
      <c r="F10627" s="18">
        <v>1.033330401899569E-3</v>
      </c>
    </row>
    <row r="10628" spans="2:6" x14ac:dyDescent="0.25">
      <c r="B10628" s="18">
        <v>2011</v>
      </c>
      <c r="C10628" s="19">
        <v>40439</v>
      </c>
      <c r="D10628" s="18" t="s">
        <v>6</v>
      </c>
      <c r="E10628" s="18">
        <v>9.9060474646991331E-2</v>
      </c>
      <c r="F10628" s="18">
        <v>9.1083834817895146E-5</v>
      </c>
    </row>
    <row r="10629" spans="2:6" x14ac:dyDescent="0.25">
      <c r="B10629" s="18">
        <v>2011</v>
      </c>
      <c r="C10629" s="19">
        <v>40446</v>
      </c>
      <c r="D10629" s="18" t="s">
        <v>6</v>
      </c>
      <c r="E10629" s="18">
        <v>1.4856087540987726E-3</v>
      </c>
      <c r="F10629" s="18">
        <v>3.4549040792994712E-5</v>
      </c>
    </row>
    <row r="10630" spans="2:6" x14ac:dyDescent="0.25">
      <c r="B10630" s="18">
        <v>2011</v>
      </c>
      <c r="C10630" s="19">
        <v>40445</v>
      </c>
      <c r="D10630" s="18" t="s">
        <v>6</v>
      </c>
      <c r="E10630" s="18">
        <v>4.3531791399173334E-2</v>
      </c>
      <c r="F10630" s="18">
        <v>4.397150646381145E-4</v>
      </c>
    </row>
    <row r="10631" spans="2:6" x14ac:dyDescent="0.25">
      <c r="B10631" s="18">
        <v>2011</v>
      </c>
      <c r="C10631" s="19">
        <v>40443</v>
      </c>
      <c r="D10631" s="18" t="s">
        <v>6</v>
      </c>
      <c r="E10631" s="18">
        <v>9.9081593647521296E-2</v>
      </c>
      <c r="F10631" s="18">
        <v>1.0301895800092968E-3</v>
      </c>
    </row>
    <row r="10632" spans="2:6" x14ac:dyDescent="0.25">
      <c r="B10632" s="18">
        <v>2011</v>
      </c>
      <c r="C10632" s="19">
        <v>40445</v>
      </c>
      <c r="D10632" s="18" t="s">
        <v>6</v>
      </c>
      <c r="E10632" s="18">
        <v>1.596611478711104E-2</v>
      </c>
      <c r="F10632" s="18">
        <v>6.9098081585989424E-5</v>
      </c>
    </row>
    <row r="10633" spans="2:6" x14ac:dyDescent="0.25">
      <c r="B10633" s="18">
        <v>2011</v>
      </c>
      <c r="C10633" s="19">
        <v>40444</v>
      </c>
      <c r="D10633" s="18" t="s">
        <v>6</v>
      </c>
      <c r="E10633" s="18">
        <v>0.15629465137949494</v>
      </c>
      <c r="F10633" s="18">
        <v>8.2917697903187309E-4</v>
      </c>
    </row>
    <row r="10634" spans="2:6" x14ac:dyDescent="0.25">
      <c r="B10634" s="18">
        <v>2011</v>
      </c>
      <c r="C10634" s="19">
        <v>40442</v>
      </c>
      <c r="D10634" s="18" t="s">
        <v>6</v>
      </c>
      <c r="E10634" s="18">
        <v>7.0228777466487424E-2</v>
      </c>
      <c r="F10634" s="18">
        <v>1.7557194366621858E-3</v>
      </c>
    </row>
    <row r="10635" spans="2:6" x14ac:dyDescent="0.25">
      <c r="B10635" s="18">
        <v>2011</v>
      </c>
      <c r="C10635" s="19">
        <v>40446</v>
      </c>
      <c r="D10635" s="18" t="s">
        <v>6</v>
      </c>
      <c r="E10635" s="18">
        <v>1.9473095719687924E-3</v>
      </c>
      <c r="F10635" s="18">
        <v>6.2816437805444922E-5</v>
      </c>
    </row>
    <row r="10636" spans="2:6" x14ac:dyDescent="0.25">
      <c r="B10636" s="18">
        <v>2011</v>
      </c>
      <c r="C10636" s="19">
        <v>40446</v>
      </c>
      <c r="D10636" s="18" t="s">
        <v>6</v>
      </c>
      <c r="E10636" s="18">
        <v>1.30030026257271E-3</v>
      </c>
      <c r="F10636" s="18">
        <v>5.6534794024900434E-5</v>
      </c>
    </row>
    <row r="10637" spans="2:6" x14ac:dyDescent="0.25">
      <c r="B10637" s="18">
        <v>2011</v>
      </c>
      <c r="C10637" s="19">
        <v>40446</v>
      </c>
      <c r="D10637" s="18" t="s">
        <v>6</v>
      </c>
      <c r="E10637" s="18">
        <v>0.2142325050678085</v>
      </c>
      <c r="F10637" s="18">
        <v>4.2118421548550822E-3</v>
      </c>
    </row>
    <row r="10638" spans="2:6" x14ac:dyDescent="0.25">
      <c r="B10638" s="18">
        <v>2011</v>
      </c>
      <c r="C10638" s="19">
        <v>40443</v>
      </c>
      <c r="D10638" s="18" t="s">
        <v>6</v>
      </c>
      <c r="E10638" s="18">
        <v>2.8267397012450217E-3</v>
      </c>
      <c r="F10638" s="18">
        <v>9.422465670816739E-6</v>
      </c>
    </row>
    <row r="10639" spans="2:6" x14ac:dyDescent="0.25">
      <c r="B10639" s="18">
        <v>2011</v>
      </c>
      <c r="C10639" s="19">
        <v>40446</v>
      </c>
      <c r="D10639" s="18" t="s">
        <v>6</v>
      </c>
      <c r="E10639" s="18">
        <v>3.8820558563764968E-3</v>
      </c>
      <c r="F10639" s="18">
        <v>3.7689862683266956E-5</v>
      </c>
    </row>
    <row r="10640" spans="2:6" x14ac:dyDescent="0.25">
      <c r="B10640" s="18">
        <v>2011</v>
      </c>
      <c r="C10640" s="19">
        <v>40443</v>
      </c>
      <c r="D10640" s="18" t="s">
        <v>6</v>
      </c>
      <c r="E10640" s="18">
        <v>3.5491287360076387E-4</v>
      </c>
      <c r="F10640" s="18">
        <v>3.1408218902722466E-6</v>
      </c>
    </row>
    <row r="10641" spans="2:6" x14ac:dyDescent="0.25">
      <c r="B10641" s="18">
        <v>2011</v>
      </c>
      <c r="C10641" s="19">
        <v>40443</v>
      </c>
      <c r="D10641" s="18" t="s">
        <v>6</v>
      </c>
      <c r="E10641" s="18">
        <v>5.2765807756573737E-3</v>
      </c>
      <c r="F10641" s="18">
        <v>1.5075945073306782E-4</v>
      </c>
    </row>
    <row r="10642" spans="2:6" x14ac:dyDescent="0.25">
      <c r="B10642" s="18">
        <v>2011</v>
      </c>
      <c r="C10642" s="19">
        <v>40446</v>
      </c>
      <c r="D10642" s="18" t="s">
        <v>6</v>
      </c>
      <c r="E10642" s="18">
        <v>3.0151890146613565E-3</v>
      </c>
      <c r="F10642" s="18">
        <v>3.7689862683266956E-5</v>
      </c>
    </row>
    <row r="10643" spans="2:6" x14ac:dyDescent="0.25">
      <c r="B10643" s="18">
        <v>2011</v>
      </c>
      <c r="C10643" s="19">
        <v>40441</v>
      </c>
      <c r="D10643" s="18" t="s">
        <v>6</v>
      </c>
      <c r="E10643" s="18">
        <v>1.0992876615952862E-3</v>
      </c>
      <c r="F10643" s="18">
        <v>3.1408218902722461E-5</v>
      </c>
    </row>
    <row r="10644" spans="2:6" x14ac:dyDescent="0.25">
      <c r="B10644" s="18">
        <v>2011</v>
      </c>
      <c r="C10644" s="19">
        <v>40446</v>
      </c>
      <c r="D10644" s="18" t="s">
        <v>6</v>
      </c>
      <c r="E10644" s="18">
        <v>0.20597796962543641</v>
      </c>
      <c r="F10644" s="18">
        <v>3.0089073708808121E-3</v>
      </c>
    </row>
    <row r="10645" spans="2:6" x14ac:dyDescent="0.25">
      <c r="B10645" s="18">
        <v>2011</v>
      </c>
      <c r="C10645" s="19">
        <v>40441</v>
      </c>
      <c r="D10645" s="18" t="s">
        <v>6</v>
      </c>
      <c r="E10645" s="18">
        <v>0.24945035616920236</v>
      </c>
      <c r="F10645" s="18">
        <v>2.0446750505672324E-3</v>
      </c>
    </row>
    <row r="10646" spans="2:6" x14ac:dyDescent="0.25">
      <c r="B10646" s="18">
        <v>2011</v>
      </c>
      <c r="C10646" s="19">
        <v>40441</v>
      </c>
      <c r="D10646" s="18" t="s">
        <v>6</v>
      </c>
      <c r="E10646" s="18">
        <v>8.442529241051799E-3</v>
      </c>
      <c r="F10646" s="18">
        <v>5.0253150244355946E-5</v>
      </c>
    </row>
    <row r="10647" spans="2:6" x14ac:dyDescent="0.25">
      <c r="B10647" s="18">
        <v>2011</v>
      </c>
      <c r="C10647" s="19">
        <v>40441</v>
      </c>
      <c r="D10647" s="18" t="s">
        <v>6</v>
      </c>
      <c r="E10647" s="18">
        <v>8.5932886917848648E-3</v>
      </c>
      <c r="F10647" s="18">
        <v>1.1935123183034537E-4</v>
      </c>
    </row>
    <row r="10648" spans="2:6" x14ac:dyDescent="0.25">
      <c r="B10648" s="18">
        <v>2011</v>
      </c>
      <c r="C10648" s="19">
        <v>40441</v>
      </c>
      <c r="D10648" s="18" t="s">
        <v>6</v>
      </c>
      <c r="E10648" s="18">
        <v>7.563099111775569E-3</v>
      </c>
      <c r="F10648" s="18">
        <v>8.7943012927622902E-5</v>
      </c>
    </row>
    <row r="10649" spans="2:6" x14ac:dyDescent="0.25">
      <c r="B10649" s="18">
        <v>2011</v>
      </c>
      <c r="C10649" s="19">
        <v>40446</v>
      </c>
      <c r="D10649" s="18" t="s">
        <v>6</v>
      </c>
      <c r="E10649" s="18">
        <v>1.2465922082490546E-2</v>
      </c>
      <c r="F10649" s="18">
        <v>1.5390027262334008E-4</v>
      </c>
    </row>
    <row r="10650" spans="2:6" x14ac:dyDescent="0.25">
      <c r="B10650" s="18">
        <v>2011</v>
      </c>
      <c r="C10650" s="19">
        <v>40445</v>
      </c>
      <c r="D10650" s="18" t="s">
        <v>6</v>
      </c>
      <c r="E10650" s="18">
        <v>5.5404098144402423E-3</v>
      </c>
      <c r="F10650" s="18">
        <v>1.1306958804980087E-4</v>
      </c>
    </row>
    <row r="10651" spans="2:6" x14ac:dyDescent="0.25">
      <c r="B10651" s="18">
        <v>2011</v>
      </c>
      <c r="C10651" s="19">
        <v>40447</v>
      </c>
      <c r="D10651" s="18" t="s">
        <v>7</v>
      </c>
      <c r="E10651" s="18">
        <v>2.60060052514542E-2</v>
      </c>
      <c r="F10651" s="18">
        <v>3.6119451738130833E-4</v>
      </c>
    </row>
    <row r="10652" spans="2:6" x14ac:dyDescent="0.25">
      <c r="B10652" s="18">
        <v>2011</v>
      </c>
      <c r="C10652" s="19">
        <v>40446</v>
      </c>
      <c r="D10652" s="18" t="s">
        <v>6</v>
      </c>
      <c r="E10652" s="18">
        <v>0.56747008187975112</v>
      </c>
      <c r="F10652" s="18">
        <v>6.4072766561553828E-4</v>
      </c>
    </row>
    <row r="10653" spans="2:6" x14ac:dyDescent="0.25">
      <c r="B10653" s="18">
        <v>2011</v>
      </c>
      <c r="C10653" s="19">
        <v>40441</v>
      </c>
      <c r="D10653" s="18" t="s">
        <v>6</v>
      </c>
      <c r="E10653" s="18">
        <v>0.10606608501168008</v>
      </c>
      <c r="F10653" s="18">
        <v>4.7112328354083696E-4</v>
      </c>
    </row>
    <row r="10654" spans="2:6" x14ac:dyDescent="0.25">
      <c r="B10654" s="18">
        <v>2011</v>
      </c>
      <c r="C10654" s="19">
        <v>40447</v>
      </c>
      <c r="D10654" s="18" t="s">
        <v>6</v>
      </c>
      <c r="E10654" s="18">
        <v>1.9252167452633553E-2</v>
      </c>
      <c r="F10654" s="18">
        <v>3.9888438006457531E-4</v>
      </c>
    </row>
    <row r="10655" spans="2:6" x14ac:dyDescent="0.25">
      <c r="B10655" s="18">
        <v>2011</v>
      </c>
      <c r="C10655" s="19">
        <v>40447</v>
      </c>
      <c r="D10655" s="18" t="s">
        <v>6</v>
      </c>
      <c r="E10655" s="18">
        <v>1.6679481874316872E-2</v>
      </c>
      <c r="F10655" s="18">
        <v>3.1408218902722462E-4</v>
      </c>
    </row>
    <row r="10656" spans="2:6" x14ac:dyDescent="0.25">
      <c r="B10656" s="18">
        <v>2011</v>
      </c>
      <c r="C10656" s="19">
        <v>40441</v>
      </c>
      <c r="D10656" s="18" t="s">
        <v>6</v>
      </c>
      <c r="E10656" s="18">
        <v>9.1711999195949597E-4</v>
      </c>
      <c r="F10656" s="18">
        <v>6.2816437805444932E-6</v>
      </c>
    </row>
    <row r="10657" spans="2:6" x14ac:dyDescent="0.25">
      <c r="B10657" s="18">
        <v>2011</v>
      </c>
      <c r="C10657" s="19">
        <v>40441</v>
      </c>
      <c r="D10657" s="18" t="s">
        <v>6</v>
      </c>
      <c r="E10657" s="18">
        <v>9.7051396409412419E-4</v>
      </c>
      <c r="F10657" s="18">
        <v>3.1408218902722466E-6</v>
      </c>
    </row>
    <row r="10658" spans="2:6" x14ac:dyDescent="0.25">
      <c r="B10658" s="18">
        <v>2011</v>
      </c>
      <c r="C10658" s="19">
        <v>40439</v>
      </c>
      <c r="D10658" s="18" t="s">
        <v>6</v>
      </c>
      <c r="E10658" s="18">
        <v>1.1333467341733985</v>
      </c>
      <c r="F10658" s="18">
        <v>4.076786813573376E-3</v>
      </c>
    </row>
    <row r="10659" spans="2:6" x14ac:dyDescent="0.25">
      <c r="B10659" s="18">
        <v>2011</v>
      </c>
      <c r="C10659" s="19">
        <v>40440</v>
      </c>
      <c r="D10659" s="18" t="s">
        <v>6</v>
      </c>
      <c r="E10659" s="18">
        <v>4.4222772215033231E-3</v>
      </c>
      <c r="F10659" s="18">
        <v>1.0050630048871189E-4</v>
      </c>
    </row>
    <row r="10660" spans="2:6" x14ac:dyDescent="0.25">
      <c r="B10660" s="18">
        <v>2011</v>
      </c>
      <c r="C10660" s="19">
        <v>40439</v>
      </c>
      <c r="D10660" s="18" t="s">
        <v>6</v>
      </c>
      <c r="E10660" s="18">
        <v>6.3758684372526601E-3</v>
      </c>
      <c r="F10660" s="18">
        <v>3.1408218902722461E-5</v>
      </c>
    </row>
    <row r="10661" spans="2:6" x14ac:dyDescent="0.25">
      <c r="B10661" s="18">
        <v>2011</v>
      </c>
      <c r="C10661" s="19">
        <v>40441</v>
      </c>
      <c r="D10661" s="18" t="s">
        <v>6</v>
      </c>
      <c r="E10661" s="18">
        <v>2.9746724122768447E-2</v>
      </c>
      <c r="F10661" s="18">
        <v>1.0364712237898414E-4</v>
      </c>
    </row>
    <row r="10662" spans="2:6" x14ac:dyDescent="0.25">
      <c r="B10662" s="18">
        <v>2011</v>
      </c>
      <c r="C10662" s="19">
        <v>40447</v>
      </c>
      <c r="D10662" s="18" t="s">
        <v>6</v>
      </c>
      <c r="E10662" s="18">
        <v>1.5107353292209504E-3</v>
      </c>
      <c r="F10662" s="18">
        <v>1.1621040994007311E-4</v>
      </c>
    </row>
    <row r="10663" spans="2:6" x14ac:dyDescent="0.25">
      <c r="B10663" s="18">
        <v>2011</v>
      </c>
      <c r="C10663" s="19">
        <v>40447</v>
      </c>
      <c r="D10663" s="18" t="s">
        <v>6</v>
      </c>
      <c r="E10663" s="18">
        <v>5.01903338065505E-3</v>
      </c>
      <c r="F10663" s="18">
        <v>2.9523725768559119E-4</v>
      </c>
    </row>
    <row r="10664" spans="2:6" x14ac:dyDescent="0.25">
      <c r="B10664" s="18">
        <v>2011</v>
      </c>
      <c r="C10664" s="19">
        <v>40447</v>
      </c>
      <c r="D10664" s="18" t="s">
        <v>6</v>
      </c>
      <c r="E10664" s="18">
        <v>0.358044756228733</v>
      </c>
      <c r="F10664" s="18">
        <v>5.4461851577320758E-3</v>
      </c>
    </row>
    <row r="10665" spans="2:6" x14ac:dyDescent="0.25">
      <c r="B10665" s="18">
        <v>2011</v>
      </c>
      <c r="C10665" s="19">
        <v>40447</v>
      </c>
      <c r="D10665" s="18" t="s">
        <v>6</v>
      </c>
      <c r="E10665" s="18">
        <v>0.10788866578432331</v>
      </c>
      <c r="F10665" s="18">
        <v>4.0705051697928311E-3</v>
      </c>
    </row>
    <row r="10666" spans="2:6" x14ac:dyDescent="0.25">
      <c r="B10666" s="18">
        <v>2011</v>
      </c>
      <c r="C10666" s="19">
        <v>40447</v>
      </c>
      <c r="D10666" s="18" t="s">
        <v>6</v>
      </c>
      <c r="E10666" s="18">
        <v>2.7011068256341318E-3</v>
      </c>
      <c r="F10666" s="18">
        <v>2.7011068256341318E-4</v>
      </c>
    </row>
    <row r="10667" spans="2:6" x14ac:dyDescent="0.25">
      <c r="B10667" s="18">
        <v>2011</v>
      </c>
      <c r="C10667" s="19">
        <v>40448</v>
      </c>
      <c r="D10667" s="18" t="s">
        <v>6</v>
      </c>
      <c r="E10667" s="18">
        <v>0.13104974643097939</v>
      </c>
      <c r="F10667" s="18">
        <v>4.2118421548550822E-3</v>
      </c>
    </row>
    <row r="10668" spans="2:6" x14ac:dyDescent="0.25">
      <c r="B10668" s="18">
        <v>2011</v>
      </c>
      <c r="C10668" s="19">
        <v>40448</v>
      </c>
      <c r="D10668" s="18" t="s">
        <v>6</v>
      </c>
      <c r="E10668" s="18">
        <v>1.846803271480081E-3</v>
      </c>
      <c r="F10668" s="18">
        <v>3.7689862683266956E-5</v>
      </c>
    </row>
    <row r="10669" spans="2:6" x14ac:dyDescent="0.25">
      <c r="B10669" s="18">
        <v>2011</v>
      </c>
      <c r="C10669" s="19">
        <v>40442</v>
      </c>
      <c r="D10669" s="18" t="s">
        <v>7</v>
      </c>
      <c r="E10669" s="18">
        <v>8.6338758024158968E-2</v>
      </c>
      <c r="F10669" s="18">
        <v>3.8946191439375854E-4</v>
      </c>
    </row>
    <row r="10670" spans="2:6" x14ac:dyDescent="0.25">
      <c r="B10670" s="18">
        <v>2011</v>
      </c>
      <c r="C10670" s="19">
        <v>40443</v>
      </c>
      <c r="D10670" s="18" t="s">
        <v>6</v>
      </c>
      <c r="E10670" s="18">
        <v>0.14020628918175307</v>
      </c>
      <c r="F10670" s="18">
        <v>9.736547859843964E-4</v>
      </c>
    </row>
    <row r="10671" spans="2:6" x14ac:dyDescent="0.25">
      <c r="B10671" s="18">
        <v>2011</v>
      </c>
      <c r="C10671" s="19">
        <v>40443</v>
      </c>
      <c r="D10671" s="18" t="s">
        <v>6</v>
      </c>
      <c r="E10671" s="18">
        <v>0.10563840345741674</v>
      </c>
      <c r="F10671" s="18">
        <v>1.5766925889166678E-3</v>
      </c>
    </row>
    <row r="10672" spans="2:6" x14ac:dyDescent="0.25">
      <c r="B10672" s="18">
        <v>2011</v>
      </c>
      <c r="C10672" s="19">
        <v>40447</v>
      </c>
      <c r="D10672" s="18" t="s">
        <v>6</v>
      </c>
      <c r="E10672" s="18">
        <v>5.0949163316283123E-2</v>
      </c>
      <c r="F10672" s="18">
        <v>5.119539681143762E-4</v>
      </c>
    </row>
    <row r="10673" spans="2:6" x14ac:dyDescent="0.25">
      <c r="B10673" s="18">
        <v>2011</v>
      </c>
      <c r="C10673" s="19">
        <v>40438</v>
      </c>
      <c r="D10673" s="18" t="s">
        <v>6</v>
      </c>
      <c r="E10673" s="18">
        <v>2.4532959784916517E-2</v>
      </c>
      <c r="F10673" s="18">
        <v>3.3606794225913037E-4</v>
      </c>
    </row>
    <row r="10674" spans="2:6" x14ac:dyDescent="0.25">
      <c r="B10674" s="18">
        <v>2011</v>
      </c>
      <c r="C10674" s="19">
        <v>40447</v>
      </c>
      <c r="D10674" s="18" t="s">
        <v>6</v>
      </c>
      <c r="E10674" s="18">
        <v>4.6634923426762315E-2</v>
      </c>
      <c r="F10674" s="18">
        <v>2.0101260097742378E-4</v>
      </c>
    </row>
    <row r="10675" spans="2:6" x14ac:dyDescent="0.25">
      <c r="B10675" s="18">
        <v>2011</v>
      </c>
      <c r="C10675" s="19">
        <v>40438</v>
      </c>
      <c r="D10675" s="18" t="s">
        <v>6</v>
      </c>
      <c r="E10675" s="18">
        <v>0.96915712903752649</v>
      </c>
      <c r="F10675" s="18">
        <v>3.7564229807656069E-3</v>
      </c>
    </row>
    <row r="10676" spans="2:6" x14ac:dyDescent="0.25">
      <c r="B10676" s="18">
        <v>2011</v>
      </c>
      <c r="C10676" s="19">
        <v>40440</v>
      </c>
      <c r="D10676" s="18" t="s">
        <v>6</v>
      </c>
      <c r="E10676" s="18">
        <v>9.7666997499905775E-2</v>
      </c>
      <c r="F10676" s="18">
        <v>7.2238903476261668E-5</v>
      </c>
    </row>
    <row r="10677" spans="2:6" x14ac:dyDescent="0.25">
      <c r="B10677" s="18">
        <v>2011</v>
      </c>
      <c r="C10677" s="19">
        <v>40445</v>
      </c>
      <c r="D10677" s="18" t="s">
        <v>6</v>
      </c>
      <c r="E10677" s="18">
        <v>6.0115330979810797E-2</v>
      </c>
      <c r="F10677" s="18">
        <v>3.0057665489905397E-3</v>
      </c>
    </row>
    <row r="10678" spans="2:6" x14ac:dyDescent="0.25">
      <c r="B10678" s="18">
        <v>2011</v>
      </c>
      <c r="C10678" s="19">
        <v>40448</v>
      </c>
      <c r="D10678" s="18" t="s">
        <v>7</v>
      </c>
      <c r="E10678" s="18">
        <v>3.3167079161274923E-3</v>
      </c>
      <c r="F10678" s="18">
        <v>2.5126575122177973E-5</v>
      </c>
    </row>
    <row r="10679" spans="2:6" x14ac:dyDescent="0.25">
      <c r="B10679" s="18">
        <v>2011</v>
      </c>
      <c r="C10679" s="19">
        <v>40448</v>
      </c>
      <c r="D10679" s="18" t="s">
        <v>7</v>
      </c>
      <c r="E10679" s="18">
        <v>1.2993580160056284E-2</v>
      </c>
      <c r="F10679" s="18">
        <v>6.595725969571718E-5</v>
      </c>
    </row>
    <row r="10680" spans="2:6" x14ac:dyDescent="0.25">
      <c r="B10680" s="18">
        <v>2011</v>
      </c>
      <c r="C10680" s="19">
        <v>40448</v>
      </c>
      <c r="D10680" s="18" t="s">
        <v>7</v>
      </c>
      <c r="E10680" s="18">
        <v>4.4825810017965498E-2</v>
      </c>
      <c r="F10680" s="18">
        <v>2.0101260097742378E-4</v>
      </c>
    </row>
    <row r="10681" spans="2:6" x14ac:dyDescent="0.25">
      <c r="B10681" s="18">
        <v>2011</v>
      </c>
      <c r="C10681" s="19">
        <v>40448</v>
      </c>
      <c r="D10681" s="18" t="s">
        <v>6</v>
      </c>
      <c r="E10681" s="18">
        <v>0.21573677399902005</v>
      </c>
      <c r="F10681" s="18">
        <v>2.0352525848964156E-3</v>
      </c>
    </row>
    <row r="10682" spans="2:6" x14ac:dyDescent="0.25">
      <c r="B10682" s="18">
        <v>2011</v>
      </c>
      <c r="C10682" s="19">
        <v>40448</v>
      </c>
      <c r="D10682" s="18" t="s">
        <v>6</v>
      </c>
      <c r="E10682" s="18">
        <v>0.10921579959043683</v>
      </c>
      <c r="F10682" s="18">
        <v>2.104350666482405E-4</v>
      </c>
    </row>
    <row r="10683" spans="2:6" x14ac:dyDescent="0.25">
      <c r="B10683" s="18">
        <v>2011</v>
      </c>
      <c r="C10683" s="19">
        <v>40438</v>
      </c>
      <c r="D10683" s="18" t="s">
        <v>6</v>
      </c>
      <c r="E10683" s="18">
        <v>1.2615541655411671</v>
      </c>
      <c r="F10683" s="18">
        <v>9.9249971732602994E-4</v>
      </c>
    </row>
    <row r="10684" spans="2:6" x14ac:dyDescent="0.25">
      <c r="B10684" s="18">
        <v>2011</v>
      </c>
      <c r="C10684" s="19">
        <v>40448</v>
      </c>
      <c r="D10684" s="18" t="s">
        <v>7</v>
      </c>
      <c r="E10684" s="18">
        <v>3.7375780494239732E-3</v>
      </c>
      <c r="F10684" s="18">
        <v>1.5704109451361231E-5</v>
      </c>
    </row>
    <row r="10685" spans="2:6" x14ac:dyDescent="0.25">
      <c r="B10685" s="18">
        <v>2011</v>
      </c>
      <c r="C10685" s="19">
        <v>40448</v>
      </c>
      <c r="D10685" s="18" t="s">
        <v>6</v>
      </c>
      <c r="E10685" s="18">
        <v>9.0455670439840694E-4</v>
      </c>
      <c r="F10685" s="18">
        <v>3.7689862683266956E-5</v>
      </c>
    </row>
    <row r="10686" spans="2:6" x14ac:dyDescent="0.25">
      <c r="B10686" s="18">
        <v>2011</v>
      </c>
      <c r="C10686" s="19">
        <v>40447</v>
      </c>
      <c r="D10686" s="18" t="s">
        <v>6</v>
      </c>
      <c r="E10686" s="18">
        <v>1.6296621256607184E-2</v>
      </c>
      <c r="F10686" s="18">
        <v>2.3556164177041848E-4</v>
      </c>
    </row>
    <row r="10687" spans="2:6" x14ac:dyDescent="0.25">
      <c r="B10687" s="18">
        <v>2011</v>
      </c>
      <c r="C10687" s="19">
        <v>40449</v>
      </c>
      <c r="D10687" s="18" t="s">
        <v>6</v>
      </c>
      <c r="E10687" s="18">
        <v>8.0028141764136845E-3</v>
      </c>
      <c r="F10687" s="18">
        <v>8.1661369147078414E-5</v>
      </c>
    </row>
    <row r="10688" spans="2:6" x14ac:dyDescent="0.25">
      <c r="B10688" s="18">
        <v>2011</v>
      </c>
      <c r="C10688" s="19">
        <v>40449</v>
      </c>
      <c r="D10688" s="18" t="s">
        <v>7</v>
      </c>
      <c r="E10688" s="18">
        <v>4.5934520145231604E-2</v>
      </c>
      <c r="F10688" s="18">
        <v>1.4133698506225108E-4</v>
      </c>
    </row>
    <row r="10689" spans="2:6" x14ac:dyDescent="0.25">
      <c r="B10689" s="18">
        <v>2011</v>
      </c>
      <c r="C10689" s="19">
        <v>40449</v>
      </c>
      <c r="D10689" s="18" t="s">
        <v>7</v>
      </c>
      <c r="E10689" s="18">
        <v>2.04153422867696E-3</v>
      </c>
      <c r="F10689" s="18">
        <v>4.0830684573539207E-5</v>
      </c>
    </row>
    <row r="10690" spans="2:6" x14ac:dyDescent="0.25">
      <c r="B10690" s="18">
        <v>2011</v>
      </c>
      <c r="C10690" s="19">
        <v>40449</v>
      </c>
      <c r="D10690" s="18" t="s">
        <v>7</v>
      </c>
      <c r="E10690" s="18">
        <v>5.3896503637071748E-3</v>
      </c>
      <c r="F10690" s="18">
        <v>4.0830684573539207E-5</v>
      </c>
    </row>
    <row r="10691" spans="2:6" x14ac:dyDescent="0.25">
      <c r="B10691" s="18">
        <v>2011</v>
      </c>
      <c r="C10691" s="19">
        <v>40450</v>
      </c>
      <c r="D10691" s="18" t="s">
        <v>6</v>
      </c>
      <c r="E10691" s="18">
        <v>8.8566004187269856E-2</v>
      </c>
      <c r="F10691" s="18">
        <v>1.746296970991369E-3</v>
      </c>
    </row>
    <row r="10692" spans="2:6" x14ac:dyDescent="0.25">
      <c r="B10692" s="18">
        <v>2011</v>
      </c>
      <c r="C10692" s="19">
        <v>40450</v>
      </c>
      <c r="D10692" s="18" t="s">
        <v>6</v>
      </c>
      <c r="E10692" s="18">
        <v>3.4060827743286226E-2</v>
      </c>
      <c r="F10692" s="18">
        <v>2.2299835420932951E-4</v>
      </c>
    </row>
    <row r="10693" spans="2:6" x14ac:dyDescent="0.25">
      <c r="B10693" s="18">
        <v>2011</v>
      </c>
      <c r="C10693" s="19">
        <v>40443</v>
      </c>
      <c r="D10693" s="18" t="s">
        <v>6</v>
      </c>
      <c r="E10693" s="18">
        <v>0.21438936140809328</v>
      </c>
      <c r="F10693" s="18">
        <v>3.514579695214644E-3</v>
      </c>
    </row>
    <row r="10694" spans="2:6" x14ac:dyDescent="0.25">
      <c r="B10694" s="18">
        <v>2011</v>
      </c>
      <c r="C10694" s="19">
        <v>40443</v>
      </c>
      <c r="D10694" s="18" t="s">
        <v>6</v>
      </c>
      <c r="E10694" s="18">
        <v>1.2985871645154548</v>
      </c>
      <c r="F10694" s="18">
        <v>4.5384876314433957E-3</v>
      </c>
    </row>
    <row r="10695" spans="2:6" x14ac:dyDescent="0.25">
      <c r="B10695" s="18">
        <v>2011</v>
      </c>
      <c r="C10695" s="19">
        <v>40450</v>
      </c>
      <c r="D10695" s="18" t="s">
        <v>6</v>
      </c>
      <c r="E10695" s="18">
        <v>0.10212774169466315</v>
      </c>
      <c r="F10695" s="18">
        <v>1.1055693053758308E-3</v>
      </c>
    </row>
    <row r="10696" spans="2:6" x14ac:dyDescent="0.25">
      <c r="B10696" s="18">
        <v>2011</v>
      </c>
      <c r="C10696" s="19">
        <v>40450</v>
      </c>
      <c r="D10696" s="18" t="s">
        <v>6</v>
      </c>
      <c r="E10696" s="18">
        <v>0.17220395469450084</v>
      </c>
      <c r="F10696" s="18">
        <v>1.4039473849516942E-3</v>
      </c>
    </row>
    <row r="10697" spans="2:6" x14ac:dyDescent="0.25">
      <c r="B10697" s="18">
        <v>2011</v>
      </c>
      <c r="C10697" s="19">
        <v>40450</v>
      </c>
      <c r="D10697" s="18" t="s">
        <v>6</v>
      </c>
      <c r="E10697" s="18">
        <v>8.6815660887920622E-3</v>
      </c>
      <c r="F10697" s="18">
        <v>3.7689862683266956E-5</v>
      </c>
    </row>
    <row r="10698" spans="2:6" x14ac:dyDescent="0.25">
      <c r="B10698" s="18">
        <v>2011</v>
      </c>
      <c r="C10698" s="19">
        <v>40444</v>
      </c>
      <c r="D10698" s="18" t="s">
        <v>7</v>
      </c>
      <c r="E10698" s="18">
        <v>9.2340163574004028E-2</v>
      </c>
      <c r="F10698" s="18">
        <v>5.2765807756573744E-4</v>
      </c>
    </row>
    <row r="10699" spans="2:6" x14ac:dyDescent="0.25">
      <c r="B10699" s="18">
        <v>2011</v>
      </c>
      <c r="C10699" s="19">
        <v>40450</v>
      </c>
      <c r="D10699" s="18" t="s">
        <v>6</v>
      </c>
      <c r="E10699" s="18">
        <v>2.5205095669434779E-2</v>
      </c>
      <c r="F10699" s="18">
        <v>2.3556164177041848E-4</v>
      </c>
    </row>
    <row r="10700" spans="2:6" x14ac:dyDescent="0.25">
      <c r="B10700" s="18">
        <v>2011</v>
      </c>
      <c r="C10700" s="19">
        <v>40450</v>
      </c>
      <c r="D10700" s="18" t="s">
        <v>6</v>
      </c>
      <c r="E10700" s="18">
        <v>0.11061503574255312</v>
      </c>
      <c r="F10700" s="18">
        <v>2.1451813510559442E-3</v>
      </c>
    </row>
    <row r="10701" spans="2:6" x14ac:dyDescent="0.25">
      <c r="B10701" s="18">
        <v>2011</v>
      </c>
      <c r="C10701" s="19">
        <v>40450</v>
      </c>
      <c r="D10701" s="18" t="s">
        <v>6</v>
      </c>
      <c r="E10701" s="18">
        <v>2.4309961430707187E-2</v>
      </c>
      <c r="F10701" s="18">
        <v>1.4133698506225108E-4</v>
      </c>
    </row>
    <row r="10702" spans="2:6" x14ac:dyDescent="0.25">
      <c r="B10702" s="18">
        <v>2011</v>
      </c>
      <c r="C10702" s="19">
        <v>40450</v>
      </c>
      <c r="D10702" s="18" t="s">
        <v>6</v>
      </c>
      <c r="E10702" s="18">
        <v>8.2886289684284582E-3</v>
      </c>
      <c r="F10702" s="18">
        <v>9.1083834817895146E-5</v>
      </c>
    </row>
    <row r="10703" spans="2:6" x14ac:dyDescent="0.25">
      <c r="B10703" s="18">
        <v>2011</v>
      </c>
      <c r="C10703" s="19">
        <v>40450</v>
      </c>
      <c r="D10703" s="18" t="s">
        <v>6</v>
      </c>
      <c r="E10703" s="18">
        <v>2.9603949171057638E-2</v>
      </c>
      <c r="F10703" s="18">
        <v>8.3231780092214529E-4</v>
      </c>
    </row>
    <row r="10704" spans="2:6" x14ac:dyDescent="0.25">
      <c r="B10704" s="18">
        <v>2011</v>
      </c>
      <c r="C10704" s="19">
        <v>40450</v>
      </c>
      <c r="D10704" s="18" t="s">
        <v>6</v>
      </c>
      <c r="E10704" s="18">
        <v>0.20618867545259242</v>
      </c>
      <c r="F10704" s="18">
        <v>5.5278465268791539E-4</v>
      </c>
    </row>
    <row r="10705" spans="2:6" x14ac:dyDescent="0.25">
      <c r="B10705" s="18">
        <v>2011</v>
      </c>
      <c r="C10705" s="19">
        <v>40450</v>
      </c>
      <c r="D10705" s="18" t="s">
        <v>6</v>
      </c>
      <c r="E10705" s="18">
        <v>7.3225749714185204E-2</v>
      </c>
      <c r="F10705" s="18">
        <v>1.7745643680038192E-3</v>
      </c>
    </row>
    <row r="10706" spans="2:6" x14ac:dyDescent="0.25">
      <c r="B10706" s="18">
        <v>2011</v>
      </c>
      <c r="C10706" s="19">
        <v>40450</v>
      </c>
      <c r="D10706" s="18" t="s">
        <v>7</v>
      </c>
      <c r="E10706" s="18">
        <v>1.02076711433848E-2</v>
      </c>
      <c r="F10706" s="18">
        <v>7.8520547256806156E-5</v>
      </c>
    </row>
    <row r="10707" spans="2:6" x14ac:dyDescent="0.25">
      <c r="B10707" s="18">
        <v>2011</v>
      </c>
      <c r="C10707" s="19">
        <v>40450</v>
      </c>
      <c r="D10707" s="18" t="s">
        <v>7</v>
      </c>
      <c r="E10707" s="18">
        <v>5.0670879555762154E-2</v>
      </c>
      <c r="F10707" s="18">
        <v>2.2927999798987399E-4</v>
      </c>
    </row>
    <row r="10708" spans="2:6" x14ac:dyDescent="0.25">
      <c r="B10708" s="18">
        <v>2011</v>
      </c>
      <c r="C10708" s="19">
        <v>40451</v>
      </c>
      <c r="D10708" s="18" t="s">
        <v>6</v>
      </c>
      <c r="E10708" s="18">
        <v>7.4149437897420151E-2</v>
      </c>
      <c r="F10708" s="18">
        <v>6.8469917207934978E-4</v>
      </c>
    </row>
    <row r="10709" spans="2:6" x14ac:dyDescent="0.25">
      <c r="B10709" s="18">
        <v>2011</v>
      </c>
      <c r="C10709" s="19">
        <v>40440</v>
      </c>
      <c r="D10709" s="18" t="s">
        <v>6</v>
      </c>
      <c r="E10709" s="18">
        <v>3.19358769802882E-2</v>
      </c>
      <c r="F10709" s="18">
        <v>1.9473095719687927E-4</v>
      </c>
    </row>
    <row r="10710" spans="2:6" x14ac:dyDescent="0.25">
      <c r="B10710" s="18">
        <v>2011</v>
      </c>
      <c r="C10710" s="19">
        <v>40451</v>
      </c>
      <c r="D10710" s="18" t="s">
        <v>7</v>
      </c>
      <c r="E10710" s="18">
        <v>2.4055554857595137E-2</v>
      </c>
      <c r="F10710" s="18">
        <v>1.1621040994007311E-4</v>
      </c>
    </row>
    <row r="10711" spans="2:6" x14ac:dyDescent="0.25">
      <c r="B10711" s="18">
        <v>2011</v>
      </c>
      <c r="C10711" s="19">
        <v>40451</v>
      </c>
      <c r="D10711" s="18" t="s">
        <v>7</v>
      </c>
      <c r="E10711" s="18">
        <v>1.2249205372061761E-2</v>
      </c>
      <c r="F10711" s="18">
        <v>3.7689862683266956E-5</v>
      </c>
    </row>
    <row r="10712" spans="2:6" x14ac:dyDescent="0.25">
      <c r="B10712" s="18">
        <v>2011</v>
      </c>
      <c r="C10712" s="19">
        <v>40451</v>
      </c>
      <c r="D10712" s="18" t="s">
        <v>7</v>
      </c>
      <c r="E10712" s="18">
        <v>2.9900624395391786E-2</v>
      </c>
      <c r="F10712" s="18">
        <v>1.0678794426925638E-4</v>
      </c>
    </row>
    <row r="10713" spans="2:6" x14ac:dyDescent="0.25">
      <c r="B10713" s="18">
        <v>2011</v>
      </c>
      <c r="C10713" s="19">
        <v>40451</v>
      </c>
      <c r="D10713" s="18" t="s">
        <v>7</v>
      </c>
      <c r="E10713" s="18">
        <v>1.7940374637235069E-2</v>
      </c>
      <c r="F10713" s="18">
        <v>5.0253150244355946E-5</v>
      </c>
    </row>
    <row r="10714" spans="2:6" x14ac:dyDescent="0.25">
      <c r="B10714" s="18">
        <v>2011</v>
      </c>
      <c r="C10714" s="19">
        <v>40451</v>
      </c>
      <c r="D10714" s="18" t="s">
        <v>6</v>
      </c>
      <c r="E10714" s="18">
        <v>3.7689862683266956E-4</v>
      </c>
      <c r="F10714" s="18">
        <v>1.8844931341633478E-5</v>
      </c>
    </row>
    <row r="10715" spans="2:6" x14ac:dyDescent="0.25">
      <c r="B10715" s="18">
        <v>2011</v>
      </c>
      <c r="C10715" s="19">
        <v>40452</v>
      </c>
      <c r="D10715" s="18" t="s">
        <v>6</v>
      </c>
      <c r="E10715" s="18">
        <v>0.10032318542362066</v>
      </c>
      <c r="F10715" s="18">
        <v>1.5861150545874844E-3</v>
      </c>
    </row>
    <row r="10716" spans="2:6" x14ac:dyDescent="0.25">
      <c r="B10716" s="18">
        <v>2011</v>
      </c>
      <c r="C10716" s="19">
        <v>40452</v>
      </c>
      <c r="D10716" s="18" t="s">
        <v>6</v>
      </c>
      <c r="E10716" s="18">
        <v>0.38432649546439634</v>
      </c>
      <c r="F10716" s="18">
        <v>1.7180295739789189E-3</v>
      </c>
    </row>
    <row r="10717" spans="2:6" x14ac:dyDescent="0.25">
      <c r="B10717" s="18">
        <v>2011</v>
      </c>
      <c r="C10717" s="19">
        <v>40452</v>
      </c>
      <c r="D10717" s="18" t="s">
        <v>7</v>
      </c>
      <c r="E10717" s="18">
        <v>2.4404186087415357E-3</v>
      </c>
      <c r="F10717" s="18">
        <v>1.1621040994007311E-4</v>
      </c>
    </row>
    <row r="10718" spans="2:6" x14ac:dyDescent="0.25">
      <c r="B10718" s="18">
        <v>2011</v>
      </c>
      <c r="C10718" s="19">
        <v>40452</v>
      </c>
      <c r="D10718" s="18" t="s">
        <v>7</v>
      </c>
      <c r="E10718" s="18">
        <v>2.091787378921316E-2</v>
      </c>
      <c r="F10718" s="18">
        <v>9.422465670816739E-5</v>
      </c>
    </row>
    <row r="10719" spans="2:6" x14ac:dyDescent="0.25">
      <c r="B10719" s="18">
        <v>2011</v>
      </c>
      <c r="C10719" s="19">
        <v>40452</v>
      </c>
      <c r="D10719" s="18" t="s">
        <v>6</v>
      </c>
      <c r="E10719" s="18">
        <v>2.3242081988014622E-4</v>
      </c>
      <c r="F10719" s="18">
        <v>3.1408218902722466E-6</v>
      </c>
    </row>
    <row r="10720" spans="2:6" x14ac:dyDescent="0.25">
      <c r="B10720" s="18">
        <v>2011</v>
      </c>
      <c r="C10720" s="19">
        <v>40452</v>
      </c>
      <c r="D10720" s="18" t="s">
        <v>6</v>
      </c>
      <c r="E10720" s="18">
        <v>8.7566114300790237E-3</v>
      </c>
      <c r="F10720" s="18">
        <v>2.575473950023242E-4</v>
      </c>
    </row>
    <row r="10721" spans="2:6" x14ac:dyDescent="0.25">
      <c r="B10721" s="18">
        <v>2011</v>
      </c>
      <c r="C10721" s="19">
        <v>40452</v>
      </c>
      <c r="D10721" s="18" t="s">
        <v>6</v>
      </c>
      <c r="E10721" s="18">
        <v>9.1083834817895139E-3</v>
      </c>
      <c r="F10721" s="18">
        <v>1.5704109451361231E-4</v>
      </c>
    </row>
    <row r="10722" spans="2:6" x14ac:dyDescent="0.25">
      <c r="B10722" s="18">
        <v>2011</v>
      </c>
      <c r="C10722" s="19">
        <v>40452</v>
      </c>
      <c r="D10722" s="18" t="s">
        <v>6</v>
      </c>
      <c r="E10722" s="18">
        <v>1.5390027262334005E-3</v>
      </c>
      <c r="F10722" s="18">
        <v>6.2816437805444932E-6</v>
      </c>
    </row>
    <row r="10723" spans="2:6" x14ac:dyDescent="0.25">
      <c r="B10723" s="18">
        <v>2011</v>
      </c>
      <c r="C10723" s="19">
        <v>40452</v>
      </c>
      <c r="D10723" s="18" t="s">
        <v>7</v>
      </c>
      <c r="E10723" s="18">
        <v>4.7263087804816764E-2</v>
      </c>
      <c r="F10723" s="18">
        <v>1.7902684774551803E-4</v>
      </c>
    </row>
    <row r="10724" spans="2:6" x14ac:dyDescent="0.25">
      <c r="B10724" s="18">
        <v>2011</v>
      </c>
      <c r="C10724" s="19">
        <v>40452</v>
      </c>
      <c r="D10724" s="18" t="s">
        <v>6</v>
      </c>
      <c r="E10724" s="18">
        <v>1.5936530271241377E-2</v>
      </c>
      <c r="F10724" s="18">
        <v>1.8530849152606255E-4</v>
      </c>
    </row>
    <row r="10725" spans="2:6" x14ac:dyDescent="0.25">
      <c r="B10725" s="18">
        <v>2011</v>
      </c>
      <c r="C10725" s="19">
        <v>40452</v>
      </c>
      <c r="D10725" s="18" t="s">
        <v>6</v>
      </c>
      <c r="E10725" s="18">
        <v>8.5914041986507025E-2</v>
      </c>
      <c r="F10725" s="18">
        <v>2.9523725768559119E-4</v>
      </c>
    </row>
    <row r="10726" spans="2:6" x14ac:dyDescent="0.25">
      <c r="B10726" s="18">
        <v>2011</v>
      </c>
      <c r="C10726" s="19">
        <v>40452</v>
      </c>
      <c r="D10726" s="18" t="s">
        <v>6</v>
      </c>
      <c r="E10726" s="18">
        <v>3.3057150395115385E-2</v>
      </c>
      <c r="F10726" s="18">
        <v>7.8520547256806156E-5</v>
      </c>
    </row>
    <row r="10727" spans="2:6" x14ac:dyDescent="0.25">
      <c r="B10727" s="18">
        <v>2011</v>
      </c>
      <c r="C10727" s="19">
        <v>40452</v>
      </c>
      <c r="D10727" s="18" t="s">
        <v>6</v>
      </c>
      <c r="E10727" s="18">
        <v>4.1231948606923696E-2</v>
      </c>
      <c r="F10727" s="18">
        <v>3.3606794225913037E-4</v>
      </c>
    </row>
    <row r="10728" spans="2:6" x14ac:dyDescent="0.25">
      <c r="B10728" s="18">
        <v>2011</v>
      </c>
      <c r="C10728" s="19">
        <v>40452</v>
      </c>
      <c r="D10728" s="18" t="s">
        <v>6</v>
      </c>
      <c r="E10728" s="18">
        <v>3.1847933967360581E-3</v>
      </c>
      <c r="F10728" s="18">
        <v>8.1661369147078414E-5</v>
      </c>
    </row>
    <row r="10729" spans="2:6" x14ac:dyDescent="0.25">
      <c r="B10729" s="18">
        <v>2011</v>
      </c>
      <c r="C10729" s="19">
        <v>40452</v>
      </c>
      <c r="D10729" s="18" t="s">
        <v>7</v>
      </c>
      <c r="E10729" s="18">
        <v>8.4802191037350646E-3</v>
      </c>
      <c r="F10729" s="18">
        <v>2.8267397012450217E-5</v>
      </c>
    </row>
    <row r="10730" spans="2:6" x14ac:dyDescent="0.25">
      <c r="B10730" s="18">
        <v>2011</v>
      </c>
      <c r="C10730" s="19">
        <v>40452</v>
      </c>
      <c r="D10730" s="18" t="s">
        <v>6</v>
      </c>
      <c r="E10730" s="18">
        <v>3.0026257271002676E-2</v>
      </c>
      <c r="F10730" s="18">
        <v>1.2563287561088984E-4</v>
      </c>
    </row>
    <row r="10731" spans="2:6" x14ac:dyDescent="0.25">
      <c r="B10731" s="18">
        <v>2011</v>
      </c>
      <c r="C10731" s="19">
        <v>40453</v>
      </c>
      <c r="D10731" s="18" t="s">
        <v>6</v>
      </c>
      <c r="E10731" s="18">
        <v>0.10180951063038882</v>
      </c>
      <c r="F10731" s="18">
        <v>1.9096197092855259E-3</v>
      </c>
    </row>
    <row r="10732" spans="2:6" x14ac:dyDescent="0.25">
      <c r="B10732" s="18">
        <v>2011</v>
      </c>
      <c r="C10732" s="19">
        <v>40453</v>
      </c>
      <c r="D10732" s="18" t="s">
        <v>6</v>
      </c>
      <c r="E10732" s="18">
        <v>0.12439539178612262</v>
      </c>
      <c r="F10732" s="18">
        <v>1.5170169730014951E-3</v>
      </c>
    </row>
    <row r="10733" spans="2:6" x14ac:dyDescent="0.25">
      <c r="B10733" s="18">
        <v>2011</v>
      </c>
      <c r="C10733" s="19">
        <v>40453</v>
      </c>
      <c r="D10733" s="18" t="s">
        <v>6</v>
      </c>
      <c r="E10733" s="18">
        <v>9.9061522419186657E-2</v>
      </c>
      <c r="F10733" s="18">
        <v>1.1935123183034536E-3</v>
      </c>
    </row>
    <row r="10734" spans="2:6" x14ac:dyDescent="0.25">
      <c r="B10734" s="18">
        <v>2011</v>
      </c>
      <c r="C10734" s="19">
        <v>40453</v>
      </c>
      <c r="D10734" s="18" t="s">
        <v>7</v>
      </c>
      <c r="E10734" s="18">
        <v>7.3608301820420372E-2</v>
      </c>
      <c r="F10734" s="18">
        <v>3.8946191439375854E-4</v>
      </c>
    </row>
    <row r="10735" spans="2:6" x14ac:dyDescent="0.25">
      <c r="B10735" s="18">
        <v>2011</v>
      </c>
      <c r="C10735" s="19">
        <v>40453</v>
      </c>
      <c r="D10735" s="18" t="s">
        <v>7</v>
      </c>
      <c r="E10735" s="18">
        <v>1.3719110016709172E-2</v>
      </c>
      <c r="F10735" s="18">
        <v>1.3191451939143436E-4</v>
      </c>
    </row>
    <row r="10736" spans="2:6" x14ac:dyDescent="0.25">
      <c r="B10736" s="18">
        <v>2011</v>
      </c>
      <c r="C10736" s="19">
        <v>40453</v>
      </c>
      <c r="D10736" s="18" t="s">
        <v>6</v>
      </c>
      <c r="E10736" s="18">
        <v>7.4311845923841352E-3</v>
      </c>
      <c r="F10736" s="18">
        <v>5.7162958402954883E-4</v>
      </c>
    </row>
    <row r="10737" spans="2:6" x14ac:dyDescent="0.25">
      <c r="B10737" s="18">
        <v>2011</v>
      </c>
      <c r="C10737" s="19">
        <v>40454</v>
      </c>
      <c r="D10737" s="18" t="s">
        <v>6</v>
      </c>
      <c r="E10737" s="18">
        <v>2.9220060638801292E-2</v>
      </c>
      <c r="F10737" s="18">
        <v>3.1722301091749688E-4</v>
      </c>
    </row>
    <row r="10738" spans="2:6" x14ac:dyDescent="0.25">
      <c r="B10738" s="18">
        <v>2011</v>
      </c>
      <c r="C10738" s="19">
        <v>40454</v>
      </c>
      <c r="D10738" s="18" t="s">
        <v>7</v>
      </c>
      <c r="E10738" s="18">
        <v>3.1235473698757493E-2</v>
      </c>
      <c r="F10738" s="18">
        <v>3.6747616116185284E-4</v>
      </c>
    </row>
    <row r="10739" spans="2:6" x14ac:dyDescent="0.25">
      <c r="B10739" s="18">
        <v>2011</v>
      </c>
      <c r="C10739" s="19">
        <v>40454</v>
      </c>
      <c r="D10739" s="18" t="s">
        <v>7</v>
      </c>
      <c r="E10739" s="18">
        <v>5.9361533726145458E-4</v>
      </c>
      <c r="F10739" s="18">
        <v>8.4802191037350658E-5</v>
      </c>
    </row>
    <row r="10740" spans="2:6" x14ac:dyDescent="0.25">
      <c r="B10740" s="18">
        <v>2011</v>
      </c>
      <c r="C10740" s="19">
        <v>40455</v>
      </c>
      <c r="D10740" s="18" t="s">
        <v>6</v>
      </c>
      <c r="E10740" s="18">
        <v>2.7183813460306298E-2</v>
      </c>
      <c r="F10740" s="18">
        <v>1.8122542306870861E-3</v>
      </c>
    </row>
    <row r="10741" spans="2:6" x14ac:dyDescent="0.25">
      <c r="B10741" s="18">
        <v>2011</v>
      </c>
      <c r="C10741" s="19">
        <v>40455</v>
      </c>
      <c r="D10741" s="18" t="s">
        <v>7</v>
      </c>
      <c r="E10741" s="18">
        <v>7.6510421247031907E-3</v>
      </c>
      <c r="F10741" s="18">
        <v>8.7943012927622902E-5</v>
      </c>
    </row>
    <row r="10742" spans="2:6" x14ac:dyDescent="0.25">
      <c r="B10742" s="18">
        <v>2011</v>
      </c>
      <c r="C10742" s="19">
        <v>40455</v>
      </c>
      <c r="D10742" s="18" t="s">
        <v>7</v>
      </c>
      <c r="E10742" s="18">
        <v>1.596479766825383E-2</v>
      </c>
      <c r="F10742" s="18">
        <v>4.0830684573539207E-5</v>
      </c>
    </row>
    <row r="10743" spans="2:6" x14ac:dyDescent="0.25">
      <c r="B10743" s="18">
        <v>2011</v>
      </c>
      <c r="C10743" s="19">
        <v>40455</v>
      </c>
      <c r="D10743" s="18" t="s">
        <v>7</v>
      </c>
      <c r="E10743" s="18">
        <v>1.7714235461135468E-2</v>
      </c>
      <c r="F10743" s="18">
        <v>1.2563287561088984E-4</v>
      </c>
    </row>
    <row r="10744" spans="2:6" x14ac:dyDescent="0.25">
      <c r="B10744" s="18">
        <v>2011</v>
      </c>
      <c r="C10744" s="19">
        <v>40455</v>
      </c>
      <c r="D10744" s="18" t="s">
        <v>7</v>
      </c>
      <c r="E10744" s="18">
        <v>8.9513423872759026E-2</v>
      </c>
      <c r="F10744" s="18">
        <v>3.1408218902722462E-4</v>
      </c>
    </row>
    <row r="10745" spans="2:6" x14ac:dyDescent="0.25">
      <c r="B10745" s="18">
        <v>2011</v>
      </c>
      <c r="C10745" s="19">
        <v>40455</v>
      </c>
      <c r="D10745" s="18" t="s">
        <v>6</v>
      </c>
      <c r="E10745" s="18">
        <v>1.4699046446474114E-3</v>
      </c>
      <c r="F10745" s="18">
        <v>9.422465670816739E-6</v>
      </c>
    </row>
    <row r="10746" spans="2:6" x14ac:dyDescent="0.25">
      <c r="B10746" s="18">
        <v>2011</v>
      </c>
      <c r="C10746" s="19">
        <v>40455</v>
      </c>
      <c r="D10746" s="18" t="s">
        <v>7</v>
      </c>
      <c r="E10746" s="18">
        <v>8.342022940563085E-3</v>
      </c>
      <c r="F10746" s="18">
        <v>2.6068821689259646E-4</v>
      </c>
    </row>
    <row r="10747" spans="2:6" x14ac:dyDescent="0.25">
      <c r="B10747" s="18">
        <v>2011</v>
      </c>
      <c r="C10747" s="19">
        <v>40456</v>
      </c>
      <c r="D10747" s="18" t="s">
        <v>6</v>
      </c>
      <c r="E10747" s="18">
        <v>7.3809314421397789E-4</v>
      </c>
      <c r="F10747" s="18">
        <v>1.5704109451361231E-5</v>
      </c>
    </row>
    <row r="10748" spans="2:6" x14ac:dyDescent="0.25">
      <c r="B10748" s="18">
        <v>2011</v>
      </c>
      <c r="C10748" s="19">
        <v>40456</v>
      </c>
      <c r="D10748" s="18" t="s">
        <v>7</v>
      </c>
      <c r="E10748" s="18">
        <v>5.4245134866891968E-2</v>
      </c>
      <c r="F10748" s="18">
        <v>1.7902684774551803E-4</v>
      </c>
    </row>
    <row r="10749" spans="2:6" x14ac:dyDescent="0.25">
      <c r="B10749" s="18">
        <v>2011</v>
      </c>
      <c r="C10749" s="19">
        <v>40456</v>
      </c>
      <c r="D10749" s="18" t="s">
        <v>7</v>
      </c>
      <c r="E10749" s="18">
        <v>5.2991946932673339E-2</v>
      </c>
      <c r="F10749" s="18">
        <v>2.3870246366069074E-4</v>
      </c>
    </row>
    <row r="10750" spans="2:6" x14ac:dyDescent="0.25">
      <c r="B10750" s="18">
        <v>2011</v>
      </c>
      <c r="C10750" s="19">
        <v>40456</v>
      </c>
      <c r="D10750" s="18" t="s">
        <v>6</v>
      </c>
      <c r="E10750" s="18">
        <v>4.2809402364410712E-3</v>
      </c>
      <c r="F10750" s="18">
        <v>9.1083834817895146E-5</v>
      </c>
    </row>
    <row r="10751" spans="2:6" x14ac:dyDescent="0.25">
      <c r="B10751" s="18">
        <v>2011</v>
      </c>
      <c r="C10751" s="19">
        <v>40456</v>
      </c>
      <c r="D10751" s="18" t="s">
        <v>7</v>
      </c>
      <c r="E10751" s="18">
        <v>5.1201678455218162E-2</v>
      </c>
      <c r="F10751" s="18">
        <v>1.7902684774551803E-4</v>
      </c>
    </row>
    <row r="10752" spans="2:6" x14ac:dyDescent="0.25">
      <c r="B10752" s="18">
        <v>2011</v>
      </c>
      <c r="C10752" s="19">
        <v>40456</v>
      </c>
      <c r="D10752" s="18" t="s">
        <v>7</v>
      </c>
      <c r="E10752" s="18">
        <v>7.8269281505584376E-3</v>
      </c>
      <c r="F10752" s="18">
        <v>2.1985753231905725E-5</v>
      </c>
    </row>
    <row r="10753" spans="2:6" x14ac:dyDescent="0.25">
      <c r="B10753" s="18">
        <v>2011</v>
      </c>
      <c r="C10753" s="19">
        <v>40456</v>
      </c>
      <c r="D10753" s="18" t="s">
        <v>7</v>
      </c>
      <c r="E10753" s="18">
        <v>2.7387966883173991E-3</v>
      </c>
      <c r="F10753" s="18">
        <v>2.5126575122177973E-5</v>
      </c>
    </row>
    <row r="10754" spans="2:6" x14ac:dyDescent="0.25">
      <c r="B10754" s="18">
        <v>2011</v>
      </c>
      <c r="C10754" s="19">
        <v>40456</v>
      </c>
      <c r="D10754" s="18" t="s">
        <v>6</v>
      </c>
      <c r="E10754" s="18">
        <v>8.354586228124176E-4</v>
      </c>
      <c r="F10754" s="18">
        <v>8.354586228124176E-4</v>
      </c>
    </row>
    <row r="10755" spans="2:6" x14ac:dyDescent="0.25">
      <c r="B10755" s="18">
        <v>2011</v>
      </c>
      <c r="C10755" s="19">
        <v>40457</v>
      </c>
      <c r="D10755" s="18" t="s">
        <v>7</v>
      </c>
      <c r="E10755" s="18">
        <v>2.0154654069877008E-2</v>
      </c>
      <c r="F10755" s="18">
        <v>7.2238903476261668E-5</v>
      </c>
    </row>
    <row r="10756" spans="2:6" x14ac:dyDescent="0.25">
      <c r="B10756" s="18">
        <v>2011</v>
      </c>
      <c r="C10756" s="19">
        <v>40457</v>
      </c>
      <c r="D10756" s="18" t="s">
        <v>7</v>
      </c>
      <c r="E10756" s="18">
        <v>1.0860962096561429E-2</v>
      </c>
      <c r="F10756" s="18">
        <v>5.9675615915172685E-5</v>
      </c>
    </row>
    <row r="10757" spans="2:6" x14ac:dyDescent="0.25">
      <c r="B10757" s="18">
        <v>2011</v>
      </c>
      <c r="C10757" s="19">
        <v>40457</v>
      </c>
      <c r="D10757" s="18" t="s">
        <v>7</v>
      </c>
      <c r="E10757" s="18">
        <v>7.4189353870120739E-2</v>
      </c>
      <c r="F10757" s="18">
        <v>2.4812492933150749E-4</v>
      </c>
    </row>
    <row r="10758" spans="2:6" x14ac:dyDescent="0.25">
      <c r="B10758" s="18">
        <v>2011</v>
      </c>
      <c r="C10758" s="19">
        <v>40457</v>
      </c>
      <c r="D10758" s="18" t="s">
        <v>7</v>
      </c>
      <c r="E10758" s="18">
        <v>3.737578049423973E-2</v>
      </c>
      <c r="F10758" s="18">
        <v>1.5704109451361231E-4</v>
      </c>
    </row>
    <row r="10759" spans="2:6" x14ac:dyDescent="0.25">
      <c r="B10759" s="18">
        <v>2011</v>
      </c>
      <c r="C10759" s="19">
        <v>40457</v>
      </c>
      <c r="D10759" s="18" t="s">
        <v>7</v>
      </c>
      <c r="E10759" s="18">
        <v>9.9846727891754715E-3</v>
      </c>
      <c r="F10759" s="18">
        <v>5.339397213462819E-5</v>
      </c>
    </row>
    <row r="10760" spans="2:6" x14ac:dyDescent="0.25">
      <c r="B10760" s="18">
        <v>2011</v>
      </c>
      <c r="C10760" s="19">
        <v>40457</v>
      </c>
      <c r="D10760" s="18" t="s">
        <v>6</v>
      </c>
      <c r="E10760" s="18">
        <v>7.3777906202495067E-3</v>
      </c>
      <c r="F10760" s="18">
        <v>9.1083834817895146E-5</v>
      </c>
    </row>
    <row r="10761" spans="2:6" x14ac:dyDescent="0.25">
      <c r="B10761" s="18">
        <v>2011</v>
      </c>
      <c r="C10761" s="19">
        <v>40457</v>
      </c>
      <c r="D10761" s="18" t="s">
        <v>6</v>
      </c>
      <c r="E10761" s="18">
        <v>4.3707677425028582E-2</v>
      </c>
      <c r="F10761" s="18">
        <v>8.9199341683731802E-4</v>
      </c>
    </row>
    <row r="10762" spans="2:6" x14ac:dyDescent="0.25">
      <c r="B10762" s="18">
        <v>2011</v>
      </c>
      <c r="C10762" s="19">
        <v>40457</v>
      </c>
      <c r="D10762" s="18" t="s">
        <v>6</v>
      </c>
      <c r="E10762" s="18">
        <v>5.6864580323379023E-2</v>
      </c>
      <c r="F10762" s="18">
        <v>1.6018191640388457E-4</v>
      </c>
    </row>
    <row r="10763" spans="2:6" x14ac:dyDescent="0.25">
      <c r="B10763" s="18">
        <v>2011</v>
      </c>
      <c r="C10763" s="19">
        <v>40457</v>
      </c>
      <c r="D10763" s="18" t="s">
        <v>6</v>
      </c>
      <c r="E10763" s="18">
        <v>8.5260751033330404E-2</v>
      </c>
      <c r="F10763" s="18">
        <v>1.7400153272108245E-3</v>
      </c>
    </row>
    <row r="10764" spans="2:6" x14ac:dyDescent="0.25">
      <c r="B10764" s="18">
        <v>2011</v>
      </c>
      <c r="C10764" s="19">
        <v>40457</v>
      </c>
      <c r="D10764" s="18" t="s">
        <v>6</v>
      </c>
      <c r="E10764" s="18">
        <v>3.5654610098370544E-2</v>
      </c>
      <c r="F10764" s="18">
        <v>2.9712175081975452E-3</v>
      </c>
    </row>
    <row r="10765" spans="2:6" x14ac:dyDescent="0.25">
      <c r="B10765" s="18">
        <v>2011</v>
      </c>
      <c r="C10765" s="19">
        <v>40457</v>
      </c>
      <c r="D10765" s="18" t="s">
        <v>6</v>
      </c>
      <c r="E10765" s="18">
        <v>4.4097139339422343E-3</v>
      </c>
      <c r="F10765" s="18">
        <v>3.6747616116185284E-4</v>
      </c>
    </row>
    <row r="10766" spans="2:6" x14ac:dyDescent="0.25">
      <c r="B10766" s="18">
        <v>2011</v>
      </c>
      <c r="C10766" s="19">
        <v>40458</v>
      </c>
      <c r="D10766" s="18" t="s">
        <v>7</v>
      </c>
      <c r="E10766" s="18">
        <v>1.8656482028217142E-2</v>
      </c>
      <c r="F10766" s="18">
        <v>1.1306958804980087E-4</v>
      </c>
    </row>
    <row r="10767" spans="2:6" x14ac:dyDescent="0.25">
      <c r="B10767" s="18">
        <v>2011</v>
      </c>
      <c r="C10767" s="19">
        <v>40458</v>
      </c>
      <c r="D10767" s="18" t="s">
        <v>6</v>
      </c>
      <c r="E10767" s="18">
        <v>9.5638026558789904E-2</v>
      </c>
      <c r="F10767" s="18">
        <v>3.1879342186263301E-3</v>
      </c>
    </row>
    <row r="10768" spans="2:6" x14ac:dyDescent="0.25">
      <c r="B10768" s="18">
        <v>2011</v>
      </c>
      <c r="C10768" s="19">
        <v>40458</v>
      </c>
      <c r="D10768" s="18" t="s">
        <v>6</v>
      </c>
      <c r="E10768" s="18">
        <v>8.6432660191436722E-2</v>
      </c>
      <c r="F10768" s="18">
        <v>6.941216377501665E-4</v>
      </c>
    </row>
    <row r="10769" spans="2:6" x14ac:dyDescent="0.25">
      <c r="B10769" s="18">
        <v>2011</v>
      </c>
      <c r="C10769" s="19">
        <v>40458</v>
      </c>
      <c r="D10769" s="18" t="s">
        <v>7</v>
      </c>
      <c r="E10769" s="18">
        <v>2.8352199203487569E-2</v>
      </c>
      <c r="F10769" s="18">
        <v>5.5592547457818759E-4</v>
      </c>
    </row>
    <row r="10770" spans="2:6" x14ac:dyDescent="0.25">
      <c r="B10770" s="18">
        <v>2011</v>
      </c>
      <c r="C10770" s="19">
        <v>40458</v>
      </c>
      <c r="D10770" s="18" t="s">
        <v>6</v>
      </c>
      <c r="E10770" s="18">
        <v>2.925047426410543E-2</v>
      </c>
      <c r="F10770" s="18">
        <v>4.3657424274784224E-4</v>
      </c>
    </row>
    <row r="10771" spans="2:6" x14ac:dyDescent="0.25">
      <c r="B10771" s="18">
        <v>2011</v>
      </c>
      <c r="C10771" s="19">
        <v>40458</v>
      </c>
      <c r="D10771" s="18" t="s">
        <v>6</v>
      </c>
      <c r="E10771" s="18">
        <v>2.5949470457429302E-2</v>
      </c>
      <c r="F10771" s="18">
        <v>2.5440657311205195E-4</v>
      </c>
    </row>
    <row r="10772" spans="2:6" x14ac:dyDescent="0.25">
      <c r="B10772" s="18">
        <v>2011</v>
      </c>
      <c r="C10772" s="19">
        <v>40458</v>
      </c>
      <c r="D10772" s="18" t="s">
        <v>6</v>
      </c>
      <c r="E10772" s="18">
        <v>5.5089406087046995E-2</v>
      </c>
      <c r="F10772" s="18">
        <v>9.0141588250813474E-4</v>
      </c>
    </row>
    <row r="10773" spans="2:6" x14ac:dyDescent="0.25">
      <c r="B10773" s="18">
        <v>2011</v>
      </c>
      <c r="C10773" s="19">
        <v>40458</v>
      </c>
      <c r="D10773" s="18" t="s">
        <v>6</v>
      </c>
      <c r="E10773" s="18">
        <v>1.5597321507091975E-2</v>
      </c>
      <c r="F10773" s="18">
        <v>4.0830684573539207E-5</v>
      </c>
    </row>
    <row r="10774" spans="2:6" x14ac:dyDescent="0.25">
      <c r="B10774" s="18">
        <v>2011</v>
      </c>
      <c r="C10774" s="19">
        <v>40458</v>
      </c>
      <c r="D10774" s="18" t="s">
        <v>7</v>
      </c>
      <c r="E10774" s="18">
        <v>0.31195899342940059</v>
      </c>
      <c r="F10774" s="18">
        <v>2.5157983341080694E-3</v>
      </c>
    </row>
    <row r="10775" spans="2:6" x14ac:dyDescent="0.25">
      <c r="B10775" s="18">
        <v>2011</v>
      </c>
      <c r="C10775" s="19">
        <v>40458</v>
      </c>
      <c r="D10775" s="18" t="s">
        <v>6</v>
      </c>
      <c r="E10775" s="18">
        <v>2.1747050768245034E-2</v>
      </c>
      <c r="F10775" s="18">
        <v>1.8122542306870861E-3</v>
      </c>
    </row>
    <row r="10776" spans="2:6" x14ac:dyDescent="0.25">
      <c r="B10776" s="18">
        <v>2011</v>
      </c>
      <c r="C10776" s="19">
        <v>40455</v>
      </c>
      <c r="D10776" s="18" t="s">
        <v>7</v>
      </c>
      <c r="E10776" s="18">
        <v>1.2060756058645426E-3</v>
      </c>
      <c r="F10776" s="18">
        <v>6.2816437805444932E-6</v>
      </c>
    </row>
    <row r="10777" spans="2:6" x14ac:dyDescent="0.25">
      <c r="B10777" s="18">
        <v>2011</v>
      </c>
      <c r="C10777" s="19">
        <v>40459</v>
      </c>
      <c r="D10777" s="18" t="s">
        <v>7</v>
      </c>
      <c r="E10777" s="18">
        <v>9.1658605223814971E-2</v>
      </c>
      <c r="F10777" s="18">
        <v>2.4184328555096297E-4</v>
      </c>
    </row>
    <row r="10778" spans="2:6" x14ac:dyDescent="0.25">
      <c r="B10778" s="18">
        <v>2011</v>
      </c>
      <c r="C10778" s="19">
        <v>40459</v>
      </c>
      <c r="D10778" s="18" t="s">
        <v>6</v>
      </c>
      <c r="E10778" s="18">
        <v>5.7870708013652683E-2</v>
      </c>
      <c r="F10778" s="18">
        <v>1.0176262924482078E-3</v>
      </c>
    </row>
    <row r="10779" spans="2:6" x14ac:dyDescent="0.25">
      <c r="B10779" s="18">
        <v>2011</v>
      </c>
      <c r="C10779" s="19">
        <v>40460</v>
      </c>
      <c r="D10779" s="18" t="s">
        <v>6</v>
      </c>
      <c r="E10779" s="18">
        <v>2.7428797567747527E-2</v>
      </c>
      <c r="F10779" s="18">
        <v>2.2299835420932951E-4</v>
      </c>
    </row>
    <row r="10780" spans="2:6" x14ac:dyDescent="0.25">
      <c r="B10780" s="18">
        <v>2011</v>
      </c>
      <c r="C10780" s="19">
        <v>40460</v>
      </c>
      <c r="D10780" s="18" t="s">
        <v>6</v>
      </c>
      <c r="E10780" s="18">
        <v>1.2563287561088985E-3</v>
      </c>
      <c r="F10780" s="18">
        <v>6.2816437805444922E-5</v>
      </c>
    </row>
    <row r="10781" spans="2:6" x14ac:dyDescent="0.25">
      <c r="B10781" s="18">
        <v>2011</v>
      </c>
      <c r="C10781" s="19">
        <v>40460</v>
      </c>
      <c r="D10781" s="18" t="s">
        <v>6</v>
      </c>
      <c r="E10781" s="18">
        <v>0.15153209291807479</v>
      </c>
      <c r="F10781" s="18">
        <v>2.9712175081975452E-3</v>
      </c>
    </row>
    <row r="10782" spans="2:6" x14ac:dyDescent="0.25">
      <c r="B10782" s="18">
        <v>2011</v>
      </c>
      <c r="C10782" s="19">
        <v>40460</v>
      </c>
      <c r="D10782" s="18" t="s">
        <v>6</v>
      </c>
      <c r="E10782" s="18">
        <v>2.1420405291656723E-2</v>
      </c>
      <c r="F10782" s="18">
        <v>1.9473095719687927E-4</v>
      </c>
    </row>
    <row r="10783" spans="2:6" x14ac:dyDescent="0.25">
      <c r="B10783" s="18">
        <v>2011</v>
      </c>
      <c r="C10783" s="19">
        <v>40459</v>
      </c>
      <c r="D10783" s="18" t="s">
        <v>6</v>
      </c>
      <c r="E10783" s="18">
        <v>0.14059200415073386</v>
      </c>
      <c r="F10783" s="18">
        <v>7.3495232232370568E-4</v>
      </c>
    </row>
    <row r="10784" spans="2:6" x14ac:dyDescent="0.25">
      <c r="B10784" s="18">
        <v>2011</v>
      </c>
      <c r="C10784" s="19">
        <v>40460</v>
      </c>
      <c r="D10784" s="18" t="s">
        <v>6</v>
      </c>
      <c r="E10784" s="18">
        <v>5.3393972134628185E-4</v>
      </c>
      <c r="F10784" s="18">
        <v>6.2816437805444932E-6</v>
      </c>
    </row>
    <row r="10785" spans="2:6" x14ac:dyDescent="0.25">
      <c r="B10785" s="18">
        <v>2011</v>
      </c>
      <c r="C10785" s="19">
        <v>40460</v>
      </c>
      <c r="D10785" s="18" t="s">
        <v>6</v>
      </c>
      <c r="E10785" s="18">
        <v>2.6571353191703205E-3</v>
      </c>
      <c r="F10785" s="18">
        <v>1.8844931341633478E-5</v>
      </c>
    </row>
    <row r="10786" spans="2:6" x14ac:dyDescent="0.25">
      <c r="B10786" s="18">
        <v>2011</v>
      </c>
      <c r="C10786" s="19">
        <v>40460</v>
      </c>
      <c r="D10786" s="18" t="s">
        <v>6</v>
      </c>
      <c r="E10786" s="18">
        <v>7.5285500709825733E-3</v>
      </c>
      <c r="F10786" s="18">
        <v>1.6018191640388457E-4</v>
      </c>
    </row>
    <row r="10787" spans="2:6" x14ac:dyDescent="0.25">
      <c r="B10787" s="18">
        <v>2011</v>
      </c>
      <c r="C10787" s="19">
        <v>40460</v>
      </c>
      <c r="D10787" s="18" t="s">
        <v>6</v>
      </c>
      <c r="E10787" s="18">
        <v>4.5227835219920347E-4</v>
      </c>
      <c r="F10787" s="18">
        <v>1.2563287561088986E-5</v>
      </c>
    </row>
    <row r="10788" spans="2:6" x14ac:dyDescent="0.25">
      <c r="B10788" s="18">
        <v>2011</v>
      </c>
      <c r="C10788" s="19">
        <v>40460</v>
      </c>
      <c r="D10788" s="18" t="s">
        <v>6</v>
      </c>
      <c r="E10788" s="18">
        <v>0.11343657065323709</v>
      </c>
      <c r="F10788" s="18">
        <v>7.0982574720152773E-4</v>
      </c>
    </row>
    <row r="10789" spans="2:6" x14ac:dyDescent="0.25">
      <c r="B10789" s="18">
        <v>2011</v>
      </c>
      <c r="C10789" s="19">
        <v>40460</v>
      </c>
      <c r="D10789" s="18" t="s">
        <v>6</v>
      </c>
      <c r="E10789" s="18">
        <v>1.3719110016709172E-2</v>
      </c>
      <c r="F10789" s="18">
        <v>2.8581479201477441E-4</v>
      </c>
    </row>
    <row r="10790" spans="2:6" x14ac:dyDescent="0.25">
      <c r="B10790" s="18">
        <v>2011</v>
      </c>
      <c r="C10790" s="19">
        <v>40461</v>
      </c>
      <c r="D10790" s="18" t="s">
        <v>6</v>
      </c>
      <c r="E10790" s="18">
        <v>2.562910662462154E-3</v>
      </c>
      <c r="F10790" s="18">
        <v>5.339397213462819E-5</v>
      </c>
    </row>
    <row r="10791" spans="2:6" x14ac:dyDescent="0.25">
      <c r="B10791" s="18">
        <v>2011</v>
      </c>
      <c r="C10791" s="19">
        <v>40462</v>
      </c>
      <c r="D10791" s="18" t="s">
        <v>6</v>
      </c>
      <c r="E10791" s="18">
        <v>6.9405882131236107E-2</v>
      </c>
      <c r="F10791" s="18">
        <v>5.4650300890737088E-4</v>
      </c>
    </row>
    <row r="10792" spans="2:6" x14ac:dyDescent="0.25">
      <c r="B10792" s="18">
        <v>2011</v>
      </c>
      <c r="C10792" s="19">
        <v>40462</v>
      </c>
      <c r="D10792" s="18" t="s">
        <v>6</v>
      </c>
      <c r="E10792" s="18">
        <v>4.4532574602803382E-2</v>
      </c>
      <c r="F10792" s="18">
        <v>5.4022136512682636E-4</v>
      </c>
    </row>
    <row r="10793" spans="2:6" x14ac:dyDescent="0.25">
      <c r="B10793" s="18">
        <v>2011</v>
      </c>
      <c r="C10793" s="19">
        <v>40438</v>
      </c>
      <c r="D10793" s="18" t="s">
        <v>6</v>
      </c>
      <c r="E10793" s="18">
        <v>4.6375303089312414</v>
      </c>
      <c r="F10793" s="18">
        <v>2.6200736208651081E-2</v>
      </c>
    </row>
    <row r="10794" spans="2:6" x14ac:dyDescent="0.25">
      <c r="B10794" s="18">
        <v>2011</v>
      </c>
      <c r="C10794" s="19">
        <v>40462</v>
      </c>
      <c r="D10794" s="18" t="s">
        <v>6</v>
      </c>
      <c r="E10794" s="18">
        <v>7.5917696590605016E-2</v>
      </c>
      <c r="F10794" s="18">
        <v>5.2137643378519292E-4</v>
      </c>
    </row>
    <row r="10795" spans="2:6" x14ac:dyDescent="0.25">
      <c r="B10795" s="18">
        <v>2011</v>
      </c>
      <c r="C10795" s="19">
        <v>40438</v>
      </c>
      <c r="D10795" s="18" t="s">
        <v>6</v>
      </c>
      <c r="E10795" s="18">
        <v>1.2891911755468171</v>
      </c>
      <c r="F10795" s="18">
        <v>7.2835659635413393E-3</v>
      </c>
    </row>
    <row r="10796" spans="2:6" x14ac:dyDescent="0.25">
      <c r="B10796" s="18">
        <v>2011</v>
      </c>
      <c r="C10796" s="19">
        <v>40461</v>
      </c>
      <c r="D10796" s="18" t="s">
        <v>7</v>
      </c>
      <c r="E10796" s="18">
        <v>0.13797002399587924</v>
      </c>
      <c r="F10796" s="18">
        <v>4.2715177707702552E-4</v>
      </c>
    </row>
    <row r="10797" spans="2:6" x14ac:dyDescent="0.25">
      <c r="B10797" s="18">
        <v>2011</v>
      </c>
      <c r="C10797" s="19">
        <v>40462</v>
      </c>
      <c r="D10797" s="18" t="s">
        <v>6</v>
      </c>
      <c r="E10797" s="18">
        <v>7.7892382878751707E-4</v>
      </c>
      <c r="F10797" s="18">
        <v>6.2816437805444932E-6</v>
      </c>
    </row>
    <row r="10798" spans="2:6" x14ac:dyDescent="0.25">
      <c r="B10798" s="18">
        <v>2011</v>
      </c>
      <c r="C10798" s="19">
        <v>40462</v>
      </c>
      <c r="D10798" s="18" t="s">
        <v>6</v>
      </c>
      <c r="E10798" s="18">
        <v>1.6583539580637462E-3</v>
      </c>
      <c r="F10798" s="18">
        <v>1.8844931341633478E-5</v>
      </c>
    </row>
    <row r="10799" spans="2:6" x14ac:dyDescent="0.25">
      <c r="B10799" s="18">
        <v>2011</v>
      </c>
      <c r="C10799" s="19">
        <v>40462</v>
      </c>
      <c r="D10799" s="18" t="s">
        <v>7</v>
      </c>
      <c r="E10799" s="18">
        <v>1.9721220649019437E-2</v>
      </c>
      <c r="F10799" s="18">
        <v>5.0567232433383169E-4</v>
      </c>
    </row>
    <row r="10800" spans="2:6" x14ac:dyDescent="0.25">
      <c r="B10800" s="18">
        <v>2011</v>
      </c>
      <c r="C10800" s="19">
        <v>40462</v>
      </c>
      <c r="D10800" s="18" t="s">
        <v>6</v>
      </c>
      <c r="E10800" s="18">
        <v>0.11239719151616308</v>
      </c>
      <c r="F10800" s="18">
        <v>8.3231780092214529E-4</v>
      </c>
    </row>
    <row r="10801" spans="2:6" x14ac:dyDescent="0.25">
      <c r="B10801" s="18">
        <v>2011</v>
      </c>
      <c r="C10801" s="19">
        <v>40462</v>
      </c>
      <c r="D10801" s="18" t="s">
        <v>6</v>
      </c>
      <c r="E10801" s="18">
        <v>2.2362651858738396E-3</v>
      </c>
      <c r="F10801" s="18">
        <v>1.2563287561088986E-5</v>
      </c>
    </row>
    <row r="10802" spans="2:6" x14ac:dyDescent="0.25">
      <c r="B10802" s="18">
        <v>2011</v>
      </c>
      <c r="C10802" s="19">
        <v>40462</v>
      </c>
      <c r="D10802" s="18" t="s">
        <v>6</v>
      </c>
      <c r="E10802" s="18">
        <v>3.0151890146613576E-4</v>
      </c>
      <c r="F10802" s="18">
        <v>3.1408218902722466E-6</v>
      </c>
    </row>
    <row r="10803" spans="2:6" x14ac:dyDescent="0.25">
      <c r="B10803" s="18">
        <v>2011</v>
      </c>
      <c r="C10803" s="19">
        <v>40462</v>
      </c>
      <c r="D10803" s="18" t="s">
        <v>6</v>
      </c>
      <c r="E10803" s="18">
        <v>0.27155724519083063</v>
      </c>
      <c r="F10803" s="18">
        <v>1.7965501212357249E-3</v>
      </c>
    </row>
    <row r="10804" spans="2:6" x14ac:dyDescent="0.25">
      <c r="B10804" s="18">
        <v>2011</v>
      </c>
      <c r="C10804" s="19">
        <v>40462</v>
      </c>
      <c r="D10804" s="18" t="s">
        <v>6</v>
      </c>
      <c r="E10804" s="18">
        <v>5.4713117328542534E-3</v>
      </c>
      <c r="F10804" s="18">
        <v>8.1661369147078414E-5</v>
      </c>
    </row>
    <row r="10805" spans="2:6" x14ac:dyDescent="0.25">
      <c r="B10805" s="18">
        <v>2011</v>
      </c>
      <c r="C10805" s="19">
        <v>40462</v>
      </c>
      <c r="D10805" s="18" t="s">
        <v>6</v>
      </c>
      <c r="E10805" s="18">
        <v>1.5933389449351104E-2</v>
      </c>
      <c r="F10805" s="18">
        <v>2.7953314823422995E-4</v>
      </c>
    </row>
    <row r="10806" spans="2:6" x14ac:dyDescent="0.25">
      <c r="B10806" s="18">
        <v>2011</v>
      </c>
      <c r="C10806" s="19">
        <v>40462</v>
      </c>
      <c r="D10806" s="18" t="s">
        <v>6</v>
      </c>
      <c r="E10806" s="18">
        <v>3.2978629847858587E-3</v>
      </c>
      <c r="F10806" s="18">
        <v>4.3971506463811451E-5</v>
      </c>
    </row>
    <row r="10807" spans="2:6" x14ac:dyDescent="0.25">
      <c r="B10807" s="18">
        <v>2011</v>
      </c>
      <c r="C10807" s="19">
        <v>40462</v>
      </c>
      <c r="D10807" s="18" t="s">
        <v>6</v>
      </c>
      <c r="E10807" s="18">
        <v>5.140897269997613E-2</v>
      </c>
      <c r="F10807" s="18">
        <v>2.0729424475796827E-4</v>
      </c>
    </row>
    <row r="10808" spans="2:6" x14ac:dyDescent="0.25">
      <c r="B10808" s="18">
        <v>2011</v>
      </c>
      <c r="C10808" s="19">
        <v>40462</v>
      </c>
      <c r="D10808" s="18" t="s">
        <v>6</v>
      </c>
      <c r="E10808" s="18">
        <v>2.1074914883726773E-3</v>
      </c>
      <c r="F10808" s="18">
        <v>1.9159013530660704E-4</v>
      </c>
    </row>
    <row r="10809" spans="2:6" x14ac:dyDescent="0.25">
      <c r="B10809" s="18">
        <v>2011</v>
      </c>
      <c r="C10809" s="19">
        <v>40462</v>
      </c>
      <c r="D10809" s="18" t="s">
        <v>6</v>
      </c>
      <c r="E10809" s="18">
        <v>4.6102554116361168E-2</v>
      </c>
      <c r="F10809" s="18">
        <v>1.491890397879317E-3</v>
      </c>
    </row>
    <row r="10810" spans="2:6" x14ac:dyDescent="0.25">
      <c r="B10810" s="18">
        <v>2011</v>
      </c>
      <c r="C10810" s="19">
        <v>40462</v>
      </c>
      <c r="D10810" s="18" t="s">
        <v>6</v>
      </c>
      <c r="E10810" s="18">
        <v>2.9570838096913202E-2</v>
      </c>
      <c r="F10810" s="18">
        <v>8.4488108848323432E-4</v>
      </c>
    </row>
    <row r="10811" spans="2:6" x14ac:dyDescent="0.25">
      <c r="B10811" s="18">
        <v>2011</v>
      </c>
      <c r="C10811" s="19">
        <v>40462</v>
      </c>
      <c r="D10811" s="18" t="s">
        <v>6</v>
      </c>
      <c r="E10811" s="18">
        <v>4.1772931140620875E-2</v>
      </c>
      <c r="F10811" s="18">
        <v>1.491890397879317E-3</v>
      </c>
    </row>
    <row r="10812" spans="2:6" x14ac:dyDescent="0.25">
      <c r="B10812" s="18">
        <v>2011</v>
      </c>
      <c r="C10812" s="19">
        <v>40462</v>
      </c>
      <c r="D10812" s="18" t="s">
        <v>6</v>
      </c>
      <c r="E10812" s="18">
        <v>0.11810746636179756</v>
      </c>
      <c r="F10812" s="18">
        <v>4.2181237986356271E-3</v>
      </c>
    </row>
    <row r="10813" spans="2:6" x14ac:dyDescent="0.25">
      <c r="B10813" s="18">
        <v>2011</v>
      </c>
      <c r="C10813" s="19">
        <v>40462</v>
      </c>
      <c r="D10813" s="18" t="s">
        <v>6</v>
      </c>
      <c r="E10813" s="18">
        <v>6.7117102403356901E-2</v>
      </c>
      <c r="F10813" s="18">
        <v>9.1083834817895146E-4</v>
      </c>
    </row>
    <row r="10814" spans="2:6" x14ac:dyDescent="0.25">
      <c r="B10814" s="18">
        <v>2011</v>
      </c>
      <c r="C10814" s="19">
        <v>40462</v>
      </c>
      <c r="D10814" s="18" t="s">
        <v>6</v>
      </c>
      <c r="E10814" s="18">
        <v>3.517720517104916E-3</v>
      </c>
      <c r="F10814" s="18">
        <v>6.2816437805444922E-5</v>
      </c>
    </row>
    <row r="10815" spans="2:6" x14ac:dyDescent="0.25">
      <c r="B10815" s="18">
        <v>2011</v>
      </c>
      <c r="C10815" s="19">
        <v>40462</v>
      </c>
      <c r="D10815" s="18" t="s">
        <v>6</v>
      </c>
      <c r="E10815" s="18">
        <v>0.63100996268703591</v>
      </c>
      <c r="F10815" s="18">
        <v>1.9535912157493374E-3</v>
      </c>
    </row>
    <row r="10816" spans="2:6" x14ac:dyDescent="0.25">
      <c r="B10816" s="18">
        <v>2011</v>
      </c>
      <c r="C10816" s="19">
        <v>40462</v>
      </c>
      <c r="D10816" s="18" t="s">
        <v>6</v>
      </c>
      <c r="E10816" s="18">
        <v>7.4655045231234105E-2</v>
      </c>
      <c r="F10816" s="18">
        <v>4.5541917408947573E-4</v>
      </c>
    </row>
    <row r="10817" spans="2:6" x14ac:dyDescent="0.25">
      <c r="B10817" s="18">
        <v>2011</v>
      </c>
      <c r="C10817" s="19">
        <v>40462</v>
      </c>
      <c r="D10817" s="18" t="s">
        <v>7</v>
      </c>
      <c r="E10817" s="18">
        <v>1.2252346193952034E-2</v>
      </c>
      <c r="F10817" s="18">
        <v>2.6068821689259646E-4</v>
      </c>
    </row>
    <row r="10818" spans="2:6" x14ac:dyDescent="0.25">
      <c r="B10818" s="18">
        <v>2011</v>
      </c>
      <c r="C10818" s="19">
        <v>40463</v>
      </c>
      <c r="D10818" s="18" t="s">
        <v>6</v>
      </c>
      <c r="E10818" s="18">
        <v>0.14589279023904839</v>
      </c>
      <c r="F10818" s="18">
        <v>1.1872306745229092E-3</v>
      </c>
    </row>
    <row r="10819" spans="2:6" x14ac:dyDescent="0.25">
      <c r="B10819" s="18">
        <v>2011</v>
      </c>
      <c r="C10819" s="19">
        <v>40463</v>
      </c>
      <c r="D10819" s="18" t="s">
        <v>6</v>
      </c>
      <c r="E10819" s="18">
        <v>9.9240200286722147E-2</v>
      </c>
      <c r="F10819" s="18">
        <v>1.5484251919042175E-3</v>
      </c>
    </row>
    <row r="10820" spans="2:6" x14ac:dyDescent="0.25">
      <c r="B10820" s="18">
        <v>2011</v>
      </c>
      <c r="C10820" s="19">
        <v>40463</v>
      </c>
      <c r="D10820" s="18" t="s">
        <v>7</v>
      </c>
      <c r="E10820" s="18">
        <v>4.7979195195798838E-2</v>
      </c>
      <c r="F10820" s="18">
        <v>1.7902684774551803E-4</v>
      </c>
    </row>
    <row r="10821" spans="2:6" x14ac:dyDescent="0.25">
      <c r="B10821" s="18">
        <v>2011</v>
      </c>
      <c r="C10821" s="19">
        <v>40462</v>
      </c>
      <c r="D10821" s="18" t="s">
        <v>7</v>
      </c>
      <c r="E10821" s="18">
        <v>1.5148183976783044E-2</v>
      </c>
      <c r="F10821" s="18">
        <v>4.0830684573539207E-5</v>
      </c>
    </row>
    <row r="10822" spans="2:6" x14ac:dyDescent="0.25">
      <c r="B10822" s="18">
        <v>2011</v>
      </c>
      <c r="C10822" s="19">
        <v>40463</v>
      </c>
      <c r="D10822" s="18" t="s">
        <v>6</v>
      </c>
      <c r="E10822" s="18">
        <v>9.6944170784369427E-2</v>
      </c>
      <c r="F10822" s="18">
        <v>9.1083834817895146E-4</v>
      </c>
    </row>
    <row r="10823" spans="2:6" x14ac:dyDescent="0.25">
      <c r="B10823" s="18">
        <v>2011</v>
      </c>
      <c r="C10823" s="19">
        <v>40463</v>
      </c>
      <c r="D10823" s="18" t="s">
        <v>6</v>
      </c>
      <c r="E10823" s="18">
        <v>0.23340657991716604</v>
      </c>
      <c r="F10823" s="18">
        <v>1.6866213550761964E-3</v>
      </c>
    </row>
    <row r="10824" spans="2:6" x14ac:dyDescent="0.25">
      <c r="B10824" s="18">
        <v>2011</v>
      </c>
      <c r="C10824" s="19">
        <v>40463</v>
      </c>
      <c r="D10824" s="18" t="s">
        <v>7</v>
      </c>
      <c r="E10824" s="18">
        <v>5.5027199517569758E-3</v>
      </c>
      <c r="F10824" s="18">
        <v>2.5126575122177973E-5</v>
      </c>
    </row>
    <row r="10825" spans="2:6" x14ac:dyDescent="0.25">
      <c r="B10825" s="18">
        <v>2011</v>
      </c>
      <c r="C10825" s="19">
        <v>40462</v>
      </c>
      <c r="D10825" s="18" t="s">
        <v>7</v>
      </c>
      <c r="E10825" s="18">
        <v>3.5491287360076384E-3</v>
      </c>
      <c r="F10825" s="18">
        <v>3.1408218902722461E-5</v>
      </c>
    </row>
    <row r="10826" spans="2:6" x14ac:dyDescent="0.25">
      <c r="B10826" s="18">
        <v>2011</v>
      </c>
      <c r="C10826" s="19">
        <v>40463</v>
      </c>
      <c r="D10826" s="18" t="s">
        <v>6</v>
      </c>
      <c r="E10826" s="18">
        <v>0.11110525098837076</v>
      </c>
      <c r="F10826" s="18">
        <v>8.825709511665013E-4</v>
      </c>
    </row>
    <row r="10827" spans="2:6" x14ac:dyDescent="0.25">
      <c r="B10827" s="18">
        <v>2011</v>
      </c>
      <c r="C10827" s="19">
        <v>40464</v>
      </c>
      <c r="D10827" s="18" t="s">
        <v>7</v>
      </c>
      <c r="E10827" s="18">
        <v>2.8581479201477441E-3</v>
      </c>
      <c r="F10827" s="18">
        <v>2.1985753231905725E-5</v>
      </c>
    </row>
    <row r="10828" spans="2:6" x14ac:dyDescent="0.25">
      <c r="B10828" s="18">
        <v>2011</v>
      </c>
      <c r="C10828" s="19">
        <v>40464</v>
      </c>
      <c r="D10828" s="18" t="s">
        <v>7</v>
      </c>
      <c r="E10828" s="18">
        <v>5.8752214279432641E-2</v>
      </c>
      <c r="F10828" s="18">
        <v>2.9523725768559119E-4</v>
      </c>
    </row>
    <row r="10829" spans="2:6" x14ac:dyDescent="0.25">
      <c r="B10829" s="18">
        <v>2011</v>
      </c>
      <c r="C10829" s="19">
        <v>40464</v>
      </c>
      <c r="D10829" s="18" t="s">
        <v>6</v>
      </c>
      <c r="E10829" s="18">
        <v>4.1101445081321297E-2</v>
      </c>
      <c r="F10829" s="18">
        <v>3.542847092227094E-3</v>
      </c>
    </row>
    <row r="10830" spans="2:6" x14ac:dyDescent="0.25">
      <c r="B10830" s="18">
        <v>2011</v>
      </c>
      <c r="C10830" s="19">
        <v>40462</v>
      </c>
      <c r="D10830" s="18" t="s">
        <v>6</v>
      </c>
      <c r="E10830" s="18">
        <v>0.38156274733972384</v>
      </c>
      <c r="F10830" s="18">
        <v>2.7953314823422995E-4</v>
      </c>
    </row>
    <row r="10831" spans="2:6" x14ac:dyDescent="0.25">
      <c r="B10831" s="18">
        <v>2011</v>
      </c>
      <c r="C10831" s="19">
        <v>40464</v>
      </c>
      <c r="D10831" s="18" t="s">
        <v>7</v>
      </c>
      <c r="E10831" s="18">
        <v>0.13618289634031433</v>
      </c>
      <c r="F10831" s="18">
        <v>4.6798246165056471E-4</v>
      </c>
    </row>
    <row r="10832" spans="2:6" x14ac:dyDescent="0.25">
      <c r="B10832" s="18">
        <v>2011</v>
      </c>
      <c r="C10832" s="19">
        <v>40464</v>
      </c>
      <c r="D10832" s="18" t="s">
        <v>6</v>
      </c>
      <c r="E10832" s="18">
        <v>1.224920537206176E-3</v>
      </c>
      <c r="F10832" s="18">
        <v>8.1661369147078414E-5</v>
      </c>
    </row>
    <row r="10833" spans="2:6" x14ac:dyDescent="0.25">
      <c r="B10833" s="18">
        <v>2011</v>
      </c>
      <c r="C10833" s="19">
        <v>40464</v>
      </c>
      <c r="D10833" s="18" t="s">
        <v>6</v>
      </c>
      <c r="E10833" s="18">
        <v>4.7709084513235427E-3</v>
      </c>
      <c r="F10833" s="18">
        <v>9.7365478598439634E-5</v>
      </c>
    </row>
    <row r="10834" spans="2:6" x14ac:dyDescent="0.25">
      <c r="B10834" s="18">
        <v>2011</v>
      </c>
      <c r="C10834" s="19">
        <v>40465</v>
      </c>
      <c r="D10834" s="18" t="s">
        <v>6</v>
      </c>
      <c r="E10834" s="18">
        <v>0.10990024826751879</v>
      </c>
      <c r="F10834" s="18">
        <v>1.3976657411711496E-3</v>
      </c>
    </row>
    <row r="10835" spans="2:6" x14ac:dyDescent="0.25">
      <c r="B10835" s="18">
        <v>2011</v>
      </c>
      <c r="C10835" s="19">
        <v>40465</v>
      </c>
      <c r="D10835" s="18" t="s">
        <v>6</v>
      </c>
      <c r="E10835" s="18">
        <v>6.8951421173994498E-2</v>
      </c>
      <c r="F10835" s="18">
        <v>1.0898651959244695E-3</v>
      </c>
    </row>
    <row r="10836" spans="2:6" x14ac:dyDescent="0.25">
      <c r="B10836" s="18">
        <v>2011</v>
      </c>
      <c r="C10836" s="19">
        <v>40463</v>
      </c>
      <c r="D10836" s="18" t="s">
        <v>6</v>
      </c>
      <c r="E10836" s="18">
        <v>1.6175232734902067E-2</v>
      </c>
      <c r="F10836" s="18">
        <v>3.235046546980414E-4</v>
      </c>
    </row>
    <row r="10837" spans="2:6" x14ac:dyDescent="0.25">
      <c r="B10837" s="18">
        <v>2011</v>
      </c>
      <c r="C10837" s="19">
        <v>40463</v>
      </c>
      <c r="D10837" s="18" t="s">
        <v>6</v>
      </c>
      <c r="E10837" s="18">
        <v>1.5704109451361231E-4</v>
      </c>
      <c r="F10837" s="18">
        <v>3.1408218902722466E-6</v>
      </c>
    </row>
    <row r="10838" spans="2:6" x14ac:dyDescent="0.25">
      <c r="B10838" s="18">
        <v>2011</v>
      </c>
      <c r="C10838" s="19">
        <v>40462</v>
      </c>
      <c r="D10838" s="18" t="s">
        <v>6</v>
      </c>
      <c r="E10838" s="18">
        <v>0.22926743470231289</v>
      </c>
      <c r="F10838" s="18">
        <v>2.0729424475796827E-4</v>
      </c>
    </row>
    <row r="10839" spans="2:6" x14ac:dyDescent="0.25">
      <c r="B10839" s="18">
        <v>2011</v>
      </c>
      <c r="C10839" s="19">
        <v>40462</v>
      </c>
      <c r="D10839" s="18" t="s">
        <v>6</v>
      </c>
      <c r="E10839" s="18">
        <v>4.1772931140620874E-3</v>
      </c>
      <c r="F10839" s="18">
        <v>1.9159013530660704E-4</v>
      </c>
    </row>
    <row r="10840" spans="2:6" x14ac:dyDescent="0.25">
      <c r="B10840" s="18">
        <v>2011</v>
      </c>
      <c r="C10840" s="19">
        <v>40462</v>
      </c>
      <c r="D10840" s="18" t="s">
        <v>6</v>
      </c>
      <c r="E10840" s="18">
        <v>5.2451725567546502E-4</v>
      </c>
      <c r="F10840" s="18">
        <v>3.1408218902722466E-6</v>
      </c>
    </row>
    <row r="10841" spans="2:6" x14ac:dyDescent="0.25">
      <c r="B10841" s="18">
        <v>2011</v>
      </c>
      <c r="C10841" s="19">
        <v>40462</v>
      </c>
      <c r="D10841" s="18" t="s">
        <v>6</v>
      </c>
      <c r="E10841" s="18">
        <v>5.5278465268791539E-4</v>
      </c>
      <c r="F10841" s="18">
        <v>3.1408218902722466E-6</v>
      </c>
    </row>
    <row r="10842" spans="2:6" x14ac:dyDescent="0.25">
      <c r="B10842" s="18">
        <v>2011</v>
      </c>
      <c r="C10842" s="19">
        <v>40463</v>
      </c>
      <c r="D10842" s="18" t="s">
        <v>6</v>
      </c>
      <c r="E10842" s="18">
        <v>7.4833222357626544E-2</v>
      </c>
      <c r="F10842" s="18">
        <v>6.5643177506689951E-4</v>
      </c>
    </row>
    <row r="10843" spans="2:6" x14ac:dyDescent="0.25">
      <c r="B10843" s="18">
        <v>2011</v>
      </c>
      <c r="C10843" s="19">
        <v>40462</v>
      </c>
      <c r="D10843" s="18" t="s">
        <v>6</v>
      </c>
      <c r="E10843" s="18">
        <v>0.58637260198248675</v>
      </c>
      <c r="F10843" s="18">
        <v>1.8153950525773585E-3</v>
      </c>
    </row>
    <row r="10844" spans="2:6" x14ac:dyDescent="0.25">
      <c r="B10844" s="18">
        <v>2011</v>
      </c>
      <c r="C10844" s="19">
        <v>40465</v>
      </c>
      <c r="D10844" s="18" t="s">
        <v>6</v>
      </c>
      <c r="E10844" s="18">
        <v>7.5365231870371807E-2</v>
      </c>
      <c r="F10844" s="18">
        <v>4.9939068055328717E-4</v>
      </c>
    </row>
    <row r="10845" spans="2:6" x14ac:dyDescent="0.25">
      <c r="B10845" s="18">
        <v>2011</v>
      </c>
      <c r="C10845" s="19">
        <v>40465</v>
      </c>
      <c r="D10845" s="18" t="s">
        <v>7</v>
      </c>
      <c r="E10845" s="18">
        <v>5.0485571064236089E-2</v>
      </c>
      <c r="F10845" s="18">
        <v>1.7902684774551803E-4</v>
      </c>
    </row>
    <row r="10846" spans="2:6" x14ac:dyDescent="0.25">
      <c r="B10846" s="18">
        <v>2011</v>
      </c>
      <c r="C10846" s="19">
        <v>40465</v>
      </c>
      <c r="D10846" s="18" t="s">
        <v>7</v>
      </c>
      <c r="E10846" s="18">
        <v>1.3147480432679624E-2</v>
      </c>
      <c r="F10846" s="18">
        <v>4.0830684573539207E-5</v>
      </c>
    </row>
    <row r="10847" spans="2:6" x14ac:dyDescent="0.25">
      <c r="B10847" s="18">
        <v>2011</v>
      </c>
      <c r="C10847" s="19">
        <v>40466</v>
      </c>
      <c r="D10847" s="18" t="s">
        <v>7</v>
      </c>
      <c r="E10847" s="18">
        <v>9.3272987675414906E-2</v>
      </c>
      <c r="F10847" s="18">
        <v>1.6363682048318403E-3</v>
      </c>
    </row>
    <row r="10848" spans="2:6" x14ac:dyDescent="0.25">
      <c r="B10848" s="18">
        <v>2011</v>
      </c>
      <c r="C10848" s="19">
        <v>40465</v>
      </c>
      <c r="D10848" s="18" t="s">
        <v>6</v>
      </c>
      <c r="E10848" s="18">
        <v>1.1621040994007311E-3</v>
      </c>
      <c r="F10848" s="18">
        <v>1.5704109451361231E-5</v>
      </c>
    </row>
    <row r="10849" spans="2:6" x14ac:dyDescent="0.25">
      <c r="B10849" s="18">
        <v>2011</v>
      </c>
      <c r="C10849" s="19">
        <v>40465</v>
      </c>
      <c r="D10849" s="18" t="s">
        <v>6</v>
      </c>
      <c r="E10849" s="18">
        <v>2.1502066660803801E-2</v>
      </c>
      <c r="F10849" s="18">
        <v>5.119539681143762E-4</v>
      </c>
    </row>
    <row r="10850" spans="2:6" x14ac:dyDescent="0.25">
      <c r="B10850" s="18">
        <v>2011</v>
      </c>
      <c r="C10850" s="19">
        <v>40466</v>
      </c>
      <c r="D10850" s="18" t="s">
        <v>7</v>
      </c>
      <c r="E10850" s="18">
        <v>3.2319057250901418E-3</v>
      </c>
      <c r="F10850" s="18">
        <v>2.1985753231905725E-5</v>
      </c>
    </row>
    <row r="10851" spans="2:6" x14ac:dyDescent="0.25">
      <c r="B10851" s="18">
        <v>2011</v>
      </c>
      <c r="C10851" s="19">
        <v>40466</v>
      </c>
      <c r="D10851" s="18" t="s">
        <v>6</v>
      </c>
      <c r="E10851" s="18">
        <v>0.18234355566164551</v>
      </c>
      <c r="F10851" s="18">
        <v>3.0905687400278907E-3</v>
      </c>
    </row>
    <row r="10852" spans="2:6" x14ac:dyDescent="0.25">
      <c r="B10852" s="18">
        <v>2011</v>
      </c>
      <c r="C10852" s="19">
        <v>40466</v>
      </c>
      <c r="D10852" s="18" t="s">
        <v>6</v>
      </c>
      <c r="E10852" s="18">
        <v>3.043456411673807E-3</v>
      </c>
      <c r="F10852" s="18">
        <v>5.9675615915172685E-5</v>
      </c>
    </row>
    <row r="10853" spans="2:6" x14ac:dyDescent="0.25">
      <c r="B10853" s="18">
        <v>2011</v>
      </c>
      <c r="C10853" s="19">
        <v>40466</v>
      </c>
      <c r="D10853" s="18" t="s">
        <v>6</v>
      </c>
      <c r="E10853" s="18">
        <v>1.9143309421209342E-2</v>
      </c>
      <c r="F10853" s="18">
        <v>3.6119451738130833E-4</v>
      </c>
    </row>
    <row r="10854" spans="2:6" x14ac:dyDescent="0.25">
      <c r="B10854" s="18">
        <v>2011</v>
      </c>
      <c r="C10854" s="19">
        <v>40466</v>
      </c>
      <c r="D10854" s="18" t="s">
        <v>6</v>
      </c>
      <c r="E10854" s="18">
        <v>8.7499871511831761E-3</v>
      </c>
      <c r="F10854" s="18">
        <v>1.5075945073306782E-4</v>
      </c>
    </row>
    <row r="10855" spans="2:6" x14ac:dyDescent="0.25">
      <c r="B10855" s="18">
        <v>2011</v>
      </c>
      <c r="C10855" s="19">
        <v>40466</v>
      </c>
      <c r="D10855" s="18" t="s">
        <v>7</v>
      </c>
      <c r="E10855" s="18">
        <v>2.2112711425424075E-2</v>
      </c>
      <c r="F10855" s="18">
        <v>1.1621040994007311E-4</v>
      </c>
    </row>
    <row r="10856" spans="2:6" x14ac:dyDescent="0.25">
      <c r="B10856" s="18">
        <v>2011</v>
      </c>
      <c r="C10856" s="19">
        <v>40466</v>
      </c>
      <c r="D10856" s="18" t="s">
        <v>7</v>
      </c>
      <c r="E10856" s="18">
        <v>2.0729424475796825E-2</v>
      </c>
      <c r="F10856" s="18">
        <v>1.0364712237898414E-4</v>
      </c>
    </row>
    <row r="10857" spans="2:6" x14ac:dyDescent="0.25">
      <c r="B10857" s="18">
        <v>2011</v>
      </c>
      <c r="C10857" s="19">
        <v>40466</v>
      </c>
      <c r="D10857" s="18" t="s">
        <v>7</v>
      </c>
      <c r="E10857" s="18">
        <v>1.6260034925939418E-2</v>
      </c>
      <c r="F10857" s="18">
        <v>9.7365478598439634E-5</v>
      </c>
    </row>
    <row r="10858" spans="2:6" x14ac:dyDescent="0.25">
      <c r="B10858" s="18">
        <v>2011</v>
      </c>
      <c r="C10858" s="19">
        <v>40466</v>
      </c>
      <c r="D10858" s="18" t="s">
        <v>6</v>
      </c>
      <c r="E10858" s="18">
        <v>3.3060291217005662E-2</v>
      </c>
      <c r="F10858" s="18">
        <v>1.1935123183034537E-4</v>
      </c>
    </row>
    <row r="10859" spans="2:6" x14ac:dyDescent="0.25">
      <c r="B10859" s="18">
        <v>2011</v>
      </c>
      <c r="C10859" s="19">
        <v>40466</v>
      </c>
      <c r="D10859" s="18" t="s">
        <v>6</v>
      </c>
      <c r="E10859" s="18">
        <v>3.2406551574987563E-2</v>
      </c>
      <c r="F10859" s="18">
        <v>5.5592547457818759E-4</v>
      </c>
    </row>
    <row r="10860" spans="2:6" x14ac:dyDescent="0.25">
      <c r="B10860" s="18">
        <v>2011</v>
      </c>
      <c r="C10860" s="19">
        <v>40467</v>
      </c>
      <c r="D10860" s="18" t="s">
        <v>7</v>
      </c>
      <c r="E10860" s="18">
        <v>6.3130519994472156E-4</v>
      </c>
      <c r="F10860" s="18">
        <v>3.1408218902722466E-6</v>
      </c>
    </row>
    <row r="10861" spans="2:6" x14ac:dyDescent="0.25">
      <c r="B10861" s="18">
        <v>2011</v>
      </c>
      <c r="C10861" s="19">
        <v>40467</v>
      </c>
      <c r="D10861" s="18" t="s">
        <v>6</v>
      </c>
      <c r="E10861" s="18">
        <v>4.6484163976029244E-3</v>
      </c>
      <c r="F10861" s="18">
        <v>1.1621040994007311E-4</v>
      </c>
    </row>
    <row r="10862" spans="2:6" x14ac:dyDescent="0.25">
      <c r="B10862" s="18">
        <v>2011</v>
      </c>
      <c r="C10862" s="19">
        <v>40467</v>
      </c>
      <c r="D10862" s="18" t="s">
        <v>7</v>
      </c>
      <c r="E10862" s="18">
        <v>9.5480985464276285E-3</v>
      </c>
      <c r="F10862" s="18">
        <v>3.1408218902722461E-5</v>
      </c>
    </row>
    <row r="10863" spans="2:6" x14ac:dyDescent="0.25">
      <c r="B10863" s="18">
        <v>2011</v>
      </c>
      <c r="C10863" s="19">
        <v>40467</v>
      </c>
      <c r="D10863" s="18" t="s">
        <v>6</v>
      </c>
      <c r="E10863" s="18">
        <v>2.8353377011696421E-2</v>
      </c>
      <c r="F10863" s="18">
        <v>5.5278465268791539E-4</v>
      </c>
    </row>
    <row r="10864" spans="2:6" x14ac:dyDescent="0.25">
      <c r="B10864" s="18">
        <v>2011</v>
      </c>
      <c r="C10864" s="19">
        <v>40468</v>
      </c>
      <c r="D10864" s="18" t="s">
        <v>6</v>
      </c>
      <c r="E10864" s="18">
        <v>6.6271341884744399E-3</v>
      </c>
      <c r="F10864" s="18">
        <v>1.3254268376948881E-3</v>
      </c>
    </row>
    <row r="10865" spans="2:6" x14ac:dyDescent="0.25">
      <c r="B10865" s="18">
        <v>2011</v>
      </c>
      <c r="C10865" s="19">
        <v>40468</v>
      </c>
      <c r="D10865" s="18" t="s">
        <v>7</v>
      </c>
      <c r="E10865" s="18">
        <v>5.2216163925776098E-2</v>
      </c>
      <c r="F10865" s="18">
        <v>4.177293114062088E-4</v>
      </c>
    </row>
    <row r="10866" spans="2:6" x14ac:dyDescent="0.25">
      <c r="B10866" s="18">
        <v>2011</v>
      </c>
      <c r="C10866" s="19">
        <v>40468</v>
      </c>
      <c r="D10866" s="18" t="s">
        <v>6</v>
      </c>
      <c r="E10866" s="18">
        <v>0.24402920784882418</v>
      </c>
      <c r="F10866" s="18">
        <v>3.0591605211251682E-3</v>
      </c>
    </row>
    <row r="10867" spans="2:6" x14ac:dyDescent="0.25">
      <c r="B10867" s="18">
        <v>2011</v>
      </c>
      <c r="C10867" s="19">
        <v>40468</v>
      </c>
      <c r="D10867" s="18" t="s">
        <v>6</v>
      </c>
      <c r="E10867" s="18">
        <v>0.54198022538537882</v>
      </c>
      <c r="F10867" s="18">
        <v>6.7747528173172358E-3</v>
      </c>
    </row>
    <row r="10868" spans="2:6" x14ac:dyDescent="0.25">
      <c r="B10868" s="18">
        <v>2011</v>
      </c>
      <c r="C10868" s="19">
        <v>40468</v>
      </c>
      <c r="D10868" s="18" t="s">
        <v>6</v>
      </c>
      <c r="E10868" s="18">
        <v>3.5805369549103606E-2</v>
      </c>
      <c r="F10868" s="18">
        <v>4.7740492732138148E-4</v>
      </c>
    </row>
    <row r="10869" spans="2:6" x14ac:dyDescent="0.25">
      <c r="B10869" s="18">
        <v>2011</v>
      </c>
      <c r="C10869" s="19">
        <v>40468</v>
      </c>
      <c r="D10869" s="18" t="s">
        <v>6</v>
      </c>
      <c r="E10869" s="18">
        <v>5.0441599557772276E-3</v>
      </c>
      <c r="F10869" s="18">
        <v>6.9098081585989424E-5</v>
      </c>
    </row>
    <row r="10870" spans="2:6" x14ac:dyDescent="0.25">
      <c r="B10870" s="18">
        <v>2011</v>
      </c>
      <c r="C10870" s="19">
        <v>40468</v>
      </c>
      <c r="D10870" s="18" t="s">
        <v>6</v>
      </c>
      <c r="E10870" s="18">
        <v>3.8816692936823091E-2</v>
      </c>
      <c r="F10870" s="18">
        <v>5.8419287159063786E-4</v>
      </c>
    </row>
    <row r="10871" spans="2:6" x14ac:dyDescent="0.25">
      <c r="B10871" s="18">
        <v>2011</v>
      </c>
      <c r="C10871" s="19">
        <v>40468</v>
      </c>
      <c r="D10871" s="18" t="s">
        <v>6</v>
      </c>
      <c r="E10871" s="18">
        <v>2.147239862700244E-2</v>
      </c>
      <c r="F10871" s="18">
        <v>2.2299835420932951E-4</v>
      </c>
    </row>
    <row r="10872" spans="2:6" x14ac:dyDescent="0.25">
      <c r="B10872" s="18">
        <v>2011</v>
      </c>
      <c r="C10872" s="19">
        <v>40468</v>
      </c>
      <c r="D10872" s="18" t="s">
        <v>6</v>
      </c>
      <c r="E10872" s="18">
        <v>4.9816576001608104E-2</v>
      </c>
      <c r="F10872" s="18">
        <v>9.7679560787466871E-4</v>
      </c>
    </row>
    <row r="10873" spans="2:6" x14ac:dyDescent="0.25">
      <c r="B10873" s="18">
        <v>2011</v>
      </c>
      <c r="C10873" s="19">
        <v>40468</v>
      </c>
      <c r="D10873" s="18" t="s">
        <v>6</v>
      </c>
      <c r="E10873" s="18">
        <v>2.9209643579531891E-3</v>
      </c>
      <c r="F10873" s="18">
        <v>9.422465670816739E-5</v>
      </c>
    </row>
    <row r="10874" spans="2:6" x14ac:dyDescent="0.25">
      <c r="B10874" s="18">
        <v>2011</v>
      </c>
      <c r="C10874" s="19">
        <v>40468</v>
      </c>
      <c r="D10874" s="18" t="s">
        <v>6</v>
      </c>
      <c r="E10874" s="18">
        <v>9.5050692865308997E-2</v>
      </c>
      <c r="F10874" s="18">
        <v>1.7934092993454527E-3</v>
      </c>
    </row>
    <row r="10875" spans="2:6" x14ac:dyDescent="0.25">
      <c r="B10875" s="18">
        <v>2011</v>
      </c>
      <c r="C10875" s="19">
        <v>40468</v>
      </c>
      <c r="D10875" s="18" t="s">
        <v>6</v>
      </c>
      <c r="E10875" s="18">
        <v>7.4688744550674016E-3</v>
      </c>
      <c r="F10875" s="18">
        <v>1.8216766963579029E-4</v>
      </c>
    </row>
    <row r="10876" spans="2:6" x14ac:dyDescent="0.25">
      <c r="B10876" s="18">
        <v>2011</v>
      </c>
      <c r="C10876" s="19">
        <v>40468</v>
      </c>
      <c r="D10876" s="18" t="s">
        <v>6</v>
      </c>
      <c r="E10876" s="18">
        <v>2.8785632624345133E-2</v>
      </c>
      <c r="F10876" s="18">
        <v>2.2142794326419336E-3</v>
      </c>
    </row>
    <row r="10877" spans="2:6" x14ac:dyDescent="0.25">
      <c r="B10877" s="18">
        <v>2011</v>
      </c>
      <c r="C10877" s="19">
        <v>40468</v>
      </c>
      <c r="D10877" s="18" t="s">
        <v>6</v>
      </c>
      <c r="E10877" s="18">
        <v>1.312863550133799E-3</v>
      </c>
      <c r="F10877" s="18">
        <v>5.9675615915172685E-5</v>
      </c>
    </row>
    <row r="10878" spans="2:6" x14ac:dyDescent="0.25">
      <c r="B10878" s="18">
        <v>2011</v>
      </c>
      <c r="C10878" s="19">
        <v>40468</v>
      </c>
      <c r="D10878" s="18" t="s">
        <v>6</v>
      </c>
      <c r="E10878" s="18">
        <v>2.9046320841237736E-2</v>
      </c>
      <c r="F10878" s="18">
        <v>1.8153950525773585E-3</v>
      </c>
    </row>
    <row r="10879" spans="2:6" x14ac:dyDescent="0.25">
      <c r="B10879" s="18">
        <v>2011</v>
      </c>
      <c r="C10879" s="19">
        <v>40468</v>
      </c>
      <c r="D10879" s="18" t="s">
        <v>6</v>
      </c>
      <c r="E10879" s="18">
        <v>0.19029967793468255</v>
      </c>
      <c r="F10879" s="18">
        <v>1.7243112177594633E-3</v>
      </c>
    </row>
    <row r="10880" spans="2:6" x14ac:dyDescent="0.25">
      <c r="B10880" s="18">
        <v>2011</v>
      </c>
      <c r="C10880" s="19">
        <v>40468</v>
      </c>
      <c r="D10880" s="18" t="s">
        <v>6</v>
      </c>
      <c r="E10880" s="18">
        <v>0.2291543651142631</v>
      </c>
      <c r="F10880" s="18">
        <v>7.5379725366533912E-4</v>
      </c>
    </row>
    <row r="10881" spans="2:6" x14ac:dyDescent="0.25">
      <c r="B10881" s="18">
        <v>2011</v>
      </c>
      <c r="C10881" s="19">
        <v>40468</v>
      </c>
      <c r="D10881" s="18" t="s">
        <v>6</v>
      </c>
      <c r="E10881" s="18">
        <v>7.9977299709788063E-2</v>
      </c>
      <c r="F10881" s="18">
        <v>7.7264218500697267E-4</v>
      </c>
    </row>
    <row r="10882" spans="2:6" x14ac:dyDescent="0.25">
      <c r="B10882" s="18">
        <v>2011</v>
      </c>
      <c r="C10882" s="19">
        <v>40469</v>
      </c>
      <c r="D10882" s="18" t="s">
        <v>6</v>
      </c>
      <c r="E10882" s="18">
        <v>1.5452843700139453E-3</v>
      </c>
      <c r="F10882" s="18">
        <v>3.8632109250348633E-4</v>
      </c>
    </row>
    <row r="10883" spans="2:6" x14ac:dyDescent="0.25">
      <c r="B10883" s="18">
        <v>2011</v>
      </c>
      <c r="C10883" s="19">
        <v>40469</v>
      </c>
      <c r="D10883" s="18" t="s">
        <v>6</v>
      </c>
      <c r="E10883" s="18">
        <v>3.1219769589306123E-2</v>
      </c>
      <c r="F10883" s="18">
        <v>4.397150646381145E-4</v>
      </c>
    </row>
    <row r="10884" spans="2:6" x14ac:dyDescent="0.25">
      <c r="B10884" s="18">
        <v>2011</v>
      </c>
      <c r="C10884" s="19">
        <v>40468</v>
      </c>
      <c r="D10884" s="18" t="s">
        <v>6</v>
      </c>
      <c r="E10884" s="18">
        <v>6.2629244820784691E-2</v>
      </c>
      <c r="F10884" s="18">
        <v>9.296832795205849E-4</v>
      </c>
    </row>
    <row r="10885" spans="2:6" x14ac:dyDescent="0.25">
      <c r="B10885" s="18">
        <v>2011</v>
      </c>
      <c r="C10885" s="19">
        <v>40469</v>
      </c>
      <c r="D10885" s="18" t="s">
        <v>6</v>
      </c>
      <c r="E10885" s="18">
        <v>2.7702049072201211E-3</v>
      </c>
      <c r="F10885" s="18">
        <v>5.6534794024900434E-5</v>
      </c>
    </row>
    <row r="10886" spans="2:6" x14ac:dyDescent="0.25">
      <c r="B10886" s="18">
        <v>2011</v>
      </c>
      <c r="C10886" s="19">
        <v>40469</v>
      </c>
      <c r="D10886" s="18" t="s">
        <v>7</v>
      </c>
      <c r="E10886" s="18">
        <v>6.7464854203047857E-3</v>
      </c>
      <c r="F10886" s="18">
        <v>1.8844931341633478E-5</v>
      </c>
    </row>
    <row r="10887" spans="2:6" x14ac:dyDescent="0.25">
      <c r="B10887" s="18">
        <v>2011</v>
      </c>
      <c r="C10887" s="19">
        <v>40469</v>
      </c>
      <c r="D10887" s="18" t="s">
        <v>7</v>
      </c>
      <c r="E10887" s="18">
        <v>5.4348781989270956E-2</v>
      </c>
      <c r="F10887" s="18">
        <v>1.758860258552458E-4</v>
      </c>
    </row>
    <row r="10888" spans="2:6" x14ac:dyDescent="0.25">
      <c r="B10888" s="18">
        <v>2011</v>
      </c>
      <c r="C10888" s="19">
        <v>40469</v>
      </c>
      <c r="D10888" s="18" t="s">
        <v>6</v>
      </c>
      <c r="E10888" s="18">
        <v>5.584196566675215E-3</v>
      </c>
      <c r="F10888" s="18">
        <v>3.1722301091749688E-4</v>
      </c>
    </row>
    <row r="10889" spans="2:6" x14ac:dyDescent="0.25">
      <c r="B10889" s="18">
        <v>2011</v>
      </c>
      <c r="C10889" s="19">
        <v>40469</v>
      </c>
      <c r="D10889" s="18" t="s">
        <v>6</v>
      </c>
      <c r="E10889" s="18">
        <v>0.14578752968076686</v>
      </c>
      <c r="F10889" s="18">
        <v>7.6730278779350977E-3</v>
      </c>
    </row>
    <row r="10890" spans="2:6" x14ac:dyDescent="0.25">
      <c r="B10890" s="18">
        <v>2011</v>
      </c>
      <c r="C10890" s="19">
        <v>40469</v>
      </c>
      <c r="D10890" s="18" t="s">
        <v>7</v>
      </c>
      <c r="E10890" s="18">
        <v>5.1195396811437614E-3</v>
      </c>
      <c r="F10890" s="18">
        <v>1.5704109451361231E-5</v>
      </c>
    </row>
    <row r="10891" spans="2:6" x14ac:dyDescent="0.25">
      <c r="B10891" s="18">
        <v>2011</v>
      </c>
      <c r="C10891" s="19">
        <v>40469</v>
      </c>
      <c r="D10891" s="18" t="s">
        <v>7</v>
      </c>
      <c r="E10891" s="18">
        <v>5.5209367187205545E-2</v>
      </c>
      <c r="F10891" s="18">
        <v>2.9523725768559119E-4</v>
      </c>
    </row>
    <row r="10892" spans="2:6" x14ac:dyDescent="0.25">
      <c r="B10892" s="18">
        <v>2011</v>
      </c>
      <c r="C10892" s="19">
        <v>40469</v>
      </c>
      <c r="D10892" s="18" t="s">
        <v>7</v>
      </c>
      <c r="E10892" s="18">
        <v>2.7639232634395767E-3</v>
      </c>
      <c r="F10892" s="18">
        <v>2.5126575122177973E-5</v>
      </c>
    </row>
    <row r="10893" spans="2:6" x14ac:dyDescent="0.25">
      <c r="B10893" s="18">
        <v>2011</v>
      </c>
      <c r="C10893" s="19">
        <v>40469</v>
      </c>
      <c r="D10893" s="18" t="s">
        <v>6</v>
      </c>
      <c r="E10893" s="18">
        <v>5.2765807756573733E-4</v>
      </c>
      <c r="F10893" s="18">
        <v>1.2563287561088986E-5</v>
      </c>
    </row>
    <row r="10894" spans="2:6" x14ac:dyDescent="0.25">
      <c r="B10894" s="18">
        <v>2011</v>
      </c>
      <c r="C10894" s="19">
        <v>40469</v>
      </c>
      <c r="D10894" s="18" t="s">
        <v>6</v>
      </c>
      <c r="E10894" s="18">
        <v>6.9129489804892145E-3</v>
      </c>
      <c r="F10894" s="18">
        <v>9.7365478598439634E-5</v>
      </c>
    </row>
    <row r="10895" spans="2:6" x14ac:dyDescent="0.25">
      <c r="B10895" s="18">
        <v>2011</v>
      </c>
      <c r="C10895" s="19">
        <v>40469</v>
      </c>
      <c r="D10895" s="18" t="s">
        <v>7</v>
      </c>
      <c r="E10895" s="18">
        <v>3.1408218902722462E-4</v>
      </c>
      <c r="F10895" s="18">
        <v>6.2816437805444932E-6</v>
      </c>
    </row>
    <row r="10896" spans="2:6" x14ac:dyDescent="0.25">
      <c r="B10896" s="18">
        <v>2011</v>
      </c>
      <c r="C10896" s="19">
        <v>40469</v>
      </c>
      <c r="D10896" s="18" t="s">
        <v>6</v>
      </c>
      <c r="E10896" s="18">
        <v>8.7943012927622899E-4</v>
      </c>
      <c r="F10896" s="18">
        <v>2.1985753231905725E-5</v>
      </c>
    </row>
    <row r="10897" spans="2:6" x14ac:dyDescent="0.25">
      <c r="B10897" s="18">
        <v>2011</v>
      </c>
      <c r="C10897" s="19">
        <v>40469</v>
      </c>
      <c r="D10897" s="18" t="s">
        <v>6</v>
      </c>
      <c r="E10897" s="18">
        <v>4.8682739299219817E-3</v>
      </c>
      <c r="F10897" s="18">
        <v>7.8520547256806156E-5</v>
      </c>
    </row>
    <row r="10898" spans="2:6" x14ac:dyDescent="0.25">
      <c r="B10898" s="18">
        <v>2011</v>
      </c>
      <c r="C10898" s="19">
        <v>40469</v>
      </c>
      <c r="D10898" s="18" t="s">
        <v>6</v>
      </c>
      <c r="E10898" s="18">
        <v>2.5629106624621531E-3</v>
      </c>
      <c r="F10898" s="18">
        <v>1.2563287561088986E-5</v>
      </c>
    </row>
    <row r="10899" spans="2:6" x14ac:dyDescent="0.25">
      <c r="B10899" s="18">
        <v>2011</v>
      </c>
      <c r="C10899" s="19">
        <v>40469</v>
      </c>
      <c r="D10899" s="18" t="s">
        <v>6</v>
      </c>
      <c r="E10899" s="18">
        <v>0.12948026005678931</v>
      </c>
      <c r="F10899" s="18">
        <v>1.287736975011621E-3</v>
      </c>
    </row>
    <row r="10900" spans="2:6" x14ac:dyDescent="0.25">
      <c r="B10900" s="18">
        <v>2011</v>
      </c>
      <c r="C10900" s="19">
        <v>40470</v>
      </c>
      <c r="D10900" s="18" t="s">
        <v>6</v>
      </c>
      <c r="E10900" s="18">
        <v>1.1055693053758308E-3</v>
      </c>
      <c r="F10900" s="18">
        <v>6.9098081585989424E-5</v>
      </c>
    </row>
    <row r="10901" spans="2:6" x14ac:dyDescent="0.25">
      <c r="B10901" s="18">
        <v>2011</v>
      </c>
      <c r="C10901" s="19">
        <v>40470</v>
      </c>
      <c r="D10901" s="18" t="s">
        <v>7</v>
      </c>
      <c r="E10901" s="18">
        <v>3.3543977788107592E-3</v>
      </c>
      <c r="F10901" s="18">
        <v>1.8844931341633478E-5</v>
      </c>
    </row>
    <row r="10902" spans="2:6" x14ac:dyDescent="0.25">
      <c r="B10902" s="18">
        <v>2011</v>
      </c>
      <c r="C10902" s="19">
        <v>40470</v>
      </c>
      <c r="D10902" s="18" t="s">
        <v>6</v>
      </c>
      <c r="E10902" s="18">
        <v>1.262610399889443E-2</v>
      </c>
      <c r="F10902" s="18">
        <v>6.2816437805444922E-5</v>
      </c>
    </row>
    <row r="10903" spans="2:6" x14ac:dyDescent="0.25">
      <c r="B10903" s="18">
        <v>2011</v>
      </c>
      <c r="C10903" s="19">
        <v>40469</v>
      </c>
      <c r="D10903" s="18" t="s">
        <v>6</v>
      </c>
      <c r="E10903" s="18">
        <v>5.9092348080166161E-2</v>
      </c>
      <c r="F10903" s="18">
        <v>5.3708054323655416E-4</v>
      </c>
    </row>
    <row r="10904" spans="2:6" x14ac:dyDescent="0.25">
      <c r="B10904" s="18">
        <v>2011</v>
      </c>
      <c r="C10904" s="19">
        <v>40469</v>
      </c>
      <c r="D10904" s="18" t="s">
        <v>6</v>
      </c>
      <c r="E10904" s="18">
        <v>0.11386878445624378</v>
      </c>
      <c r="F10904" s="18">
        <v>2.1985753231905725E-4</v>
      </c>
    </row>
    <row r="10905" spans="2:6" x14ac:dyDescent="0.25">
      <c r="B10905" s="18">
        <v>2011</v>
      </c>
      <c r="C10905" s="19">
        <v>40470</v>
      </c>
      <c r="D10905" s="18" t="s">
        <v>7</v>
      </c>
      <c r="E10905" s="18">
        <v>5.9644207696269963E-2</v>
      </c>
      <c r="F10905" s="18">
        <v>2.8267397012450216E-4</v>
      </c>
    </row>
    <row r="10906" spans="2:6" x14ac:dyDescent="0.25">
      <c r="B10906" s="18">
        <v>2011</v>
      </c>
      <c r="C10906" s="19">
        <v>40470</v>
      </c>
      <c r="D10906" s="18" t="s">
        <v>7</v>
      </c>
      <c r="E10906" s="18">
        <v>2.3499629383016949E-2</v>
      </c>
      <c r="F10906" s="18">
        <v>2.7325150445368544E-4</v>
      </c>
    </row>
    <row r="10907" spans="2:6" x14ac:dyDescent="0.25">
      <c r="B10907" s="18">
        <v>2011</v>
      </c>
      <c r="C10907" s="19">
        <v>40470</v>
      </c>
      <c r="D10907" s="18" t="s">
        <v>7</v>
      </c>
      <c r="E10907" s="18">
        <v>5.5278465268791535E-3</v>
      </c>
      <c r="F10907" s="18">
        <v>1.5704109451361231E-5</v>
      </c>
    </row>
    <row r="10908" spans="2:6" x14ac:dyDescent="0.25">
      <c r="B10908" s="18">
        <v>2011</v>
      </c>
      <c r="C10908" s="19">
        <v>40470</v>
      </c>
      <c r="D10908" s="18" t="s">
        <v>7</v>
      </c>
      <c r="E10908" s="18">
        <v>1.034586730655678E-2</v>
      </c>
      <c r="F10908" s="18">
        <v>8.4802191037350658E-5</v>
      </c>
    </row>
    <row r="10909" spans="2:6" x14ac:dyDescent="0.25">
      <c r="B10909" s="18">
        <v>2011</v>
      </c>
      <c r="C10909" s="19">
        <v>40470</v>
      </c>
      <c r="D10909" s="18" t="s">
        <v>6</v>
      </c>
      <c r="E10909" s="18">
        <v>2.4592635400831689E-3</v>
      </c>
      <c r="F10909" s="18">
        <v>8.4802191037350658E-5</v>
      </c>
    </row>
    <row r="10910" spans="2:6" x14ac:dyDescent="0.25">
      <c r="B10910" s="18">
        <v>2011</v>
      </c>
      <c r="C10910" s="19">
        <v>40469</v>
      </c>
      <c r="D10910" s="18" t="s">
        <v>6</v>
      </c>
      <c r="E10910" s="18">
        <v>2.4498410744123521E-3</v>
      </c>
      <c r="F10910" s="18">
        <v>4.7112328354083695E-5</v>
      </c>
    </row>
    <row r="10911" spans="2:6" x14ac:dyDescent="0.25">
      <c r="B10911" s="18">
        <v>2011</v>
      </c>
      <c r="C10911" s="19">
        <v>40470</v>
      </c>
      <c r="D10911" s="18" t="s">
        <v>6</v>
      </c>
      <c r="E10911" s="18">
        <v>2.0729424475796824E-3</v>
      </c>
      <c r="F10911" s="18">
        <v>4.7112328354083695E-5</v>
      </c>
    </row>
    <row r="10912" spans="2:6" x14ac:dyDescent="0.25">
      <c r="B10912" s="18">
        <v>2011</v>
      </c>
      <c r="C10912" s="19">
        <v>40469</v>
      </c>
      <c r="D10912" s="18" t="s">
        <v>6</v>
      </c>
      <c r="E10912" s="18">
        <v>8.3388821186728135E-3</v>
      </c>
      <c r="F10912" s="18">
        <v>1.4133698506225108E-4</v>
      </c>
    </row>
    <row r="10913" spans="2:6" x14ac:dyDescent="0.25">
      <c r="B10913" s="18">
        <v>2011</v>
      </c>
      <c r="C10913" s="19">
        <v>40469</v>
      </c>
      <c r="D10913" s="18" t="s">
        <v>6</v>
      </c>
      <c r="E10913" s="18">
        <v>7.0668492531125542E-4</v>
      </c>
      <c r="F10913" s="18">
        <v>9.422465670816739E-6</v>
      </c>
    </row>
    <row r="10914" spans="2:6" x14ac:dyDescent="0.25">
      <c r="B10914" s="18">
        <v>2011</v>
      </c>
      <c r="C10914" s="19">
        <v>40469</v>
      </c>
      <c r="D10914" s="18" t="s">
        <v>6</v>
      </c>
      <c r="E10914" s="18">
        <v>1.6081008078193903E-3</v>
      </c>
      <c r="F10914" s="18">
        <v>1.2563287561088986E-5</v>
      </c>
    </row>
    <row r="10915" spans="2:6" x14ac:dyDescent="0.25">
      <c r="B10915" s="18">
        <v>2011</v>
      </c>
      <c r="C10915" s="19">
        <v>40470</v>
      </c>
      <c r="D10915" s="18" t="s">
        <v>6</v>
      </c>
      <c r="E10915" s="18">
        <v>2.9209643579531891E-3</v>
      </c>
      <c r="F10915" s="18">
        <v>9.7365478598439634E-5</v>
      </c>
    </row>
    <row r="10916" spans="2:6" x14ac:dyDescent="0.25">
      <c r="B10916" s="18">
        <v>2011</v>
      </c>
      <c r="C10916" s="19">
        <v>40470</v>
      </c>
      <c r="D10916" s="18" t="s">
        <v>6</v>
      </c>
      <c r="E10916" s="18">
        <v>6.2659396710931315E-3</v>
      </c>
      <c r="F10916" s="18">
        <v>1.7902684774551803E-4</v>
      </c>
    </row>
    <row r="10917" spans="2:6" x14ac:dyDescent="0.25">
      <c r="B10917" s="18">
        <v>2011</v>
      </c>
      <c r="C10917" s="19">
        <v>40470</v>
      </c>
      <c r="D10917" s="18" t="s">
        <v>7</v>
      </c>
      <c r="E10917" s="18">
        <v>4.1207583200371873E-3</v>
      </c>
      <c r="F10917" s="18">
        <v>1.0050630048871189E-4</v>
      </c>
    </row>
    <row r="10918" spans="2:6" x14ac:dyDescent="0.25">
      <c r="B10918" s="18">
        <v>2011</v>
      </c>
      <c r="C10918" s="19">
        <v>40470</v>
      </c>
      <c r="D10918" s="18" t="s">
        <v>6</v>
      </c>
      <c r="E10918" s="18">
        <v>5.3378268025176825E-2</v>
      </c>
      <c r="F10918" s="18">
        <v>7.0982574720152773E-4</v>
      </c>
    </row>
    <row r="10919" spans="2:6" x14ac:dyDescent="0.25">
      <c r="B10919" s="18">
        <v>2011</v>
      </c>
      <c r="C10919" s="19">
        <v>40471</v>
      </c>
      <c r="D10919" s="18" t="s">
        <v>6</v>
      </c>
      <c r="E10919" s="18">
        <v>2.5218434924756995E-2</v>
      </c>
      <c r="F10919" s="18">
        <v>7.1924821287234445E-4</v>
      </c>
    </row>
    <row r="10920" spans="2:6" x14ac:dyDescent="0.25">
      <c r="B10920" s="18">
        <v>2011</v>
      </c>
      <c r="C10920" s="19">
        <v>40471</v>
      </c>
      <c r="D10920" s="18" t="s">
        <v>7</v>
      </c>
      <c r="E10920" s="18">
        <v>1.2425091397917008E-2</v>
      </c>
      <c r="F10920" s="18">
        <v>7.2238903476261668E-5</v>
      </c>
    </row>
    <row r="10921" spans="2:6" x14ac:dyDescent="0.25">
      <c r="B10921" s="18">
        <v>2011</v>
      </c>
      <c r="C10921" s="19">
        <v>40471</v>
      </c>
      <c r="D10921" s="18" t="s">
        <v>7</v>
      </c>
      <c r="E10921" s="18">
        <v>6.7778936392075093E-2</v>
      </c>
      <c r="F10921" s="18">
        <v>2.0415342286769601E-4</v>
      </c>
    </row>
    <row r="10922" spans="2:6" x14ac:dyDescent="0.25">
      <c r="B10922" s="18">
        <v>2011</v>
      </c>
      <c r="C10922" s="19">
        <v>40471</v>
      </c>
      <c r="D10922" s="18" t="s">
        <v>7</v>
      </c>
      <c r="E10922" s="18">
        <v>3.1565259997236076E-3</v>
      </c>
      <c r="F10922" s="18">
        <v>9.422465670816739E-6</v>
      </c>
    </row>
    <row r="10923" spans="2:6" x14ac:dyDescent="0.25">
      <c r="B10923" s="18">
        <v>2011</v>
      </c>
      <c r="C10923" s="19">
        <v>40471</v>
      </c>
      <c r="D10923" s="18" t="s">
        <v>7</v>
      </c>
      <c r="E10923" s="18">
        <v>5.0881314622410384E-2</v>
      </c>
      <c r="F10923" s="18">
        <v>1.4133698506225108E-4</v>
      </c>
    </row>
    <row r="10924" spans="2:6" x14ac:dyDescent="0.25">
      <c r="B10924" s="18">
        <v>2011</v>
      </c>
      <c r="C10924" s="19">
        <v>40471</v>
      </c>
      <c r="D10924" s="18" t="s">
        <v>7</v>
      </c>
      <c r="E10924" s="18">
        <v>8.1661369147078414E-5</v>
      </c>
      <c r="F10924" s="18">
        <v>6.2816437805444932E-6</v>
      </c>
    </row>
    <row r="10925" spans="2:6" x14ac:dyDescent="0.25">
      <c r="B10925" s="18">
        <v>2011</v>
      </c>
      <c r="C10925" s="19">
        <v>40472</v>
      </c>
      <c r="D10925" s="18" t="s">
        <v>6</v>
      </c>
      <c r="E10925" s="18">
        <v>4.1624827927829303E-2</v>
      </c>
      <c r="F10925" s="18">
        <v>7.6007889744588364E-4</v>
      </c>
    </row>
    <row r="10926" spans="2:6" x14ac:dyDescent="0.25">
      <c r="B10926" s="18">
        <v>2011</v>
      </c>
      <c r="C10926" s="19">
        <v>40472</v>
      </c>
      <c r="D10926" s="18" t="s">
        <v>6</v>
      </c>
      <c r="E10926" s="18">
        <v>1.9015835374145532E-2</v>
      </c>
      <c r="F10926" s="18">
        <v>8.9827506061786243E-4</v>
      </c>
    </row>
    <row r="10927" spans="2:6" x14ac:dyDescent="0.25">
      <c r="B10927" s="18">
        <v>2011</v>
      </c>
      <c r="C10927" s="19">
        <v>40472</v>
      </c>
      <c r="D10927" s="18" t="s">
        <v>7</v>
      </c>
      <c r="E10927" s="18">
        <v>1.5955375202583012E-3</v>
      </c>
      <c r="F10927" s="18">
        <v>6.2816437805444932E-6</v>
      </c>
    </row>
    <row r="10928" spans="2:6" x14ac:dyDescent="0.25">
      <c r="B10928" s="18">
        <v>2011</v>
      </c>
      <c r="C10928" s="19">
        <v>40472</v>
      </c>
      <c r="D10928" s="18" t="s">
        <v>7</v>
      </c>
      <c r="E10928" s="18">
        <v>8.8571177305677351E-4</v>
      </c>
      <c r="F10928" s="18">
        <v>3.1408218902722466E-6</v>
      </c>
    </row>
    <row r="10929" spans="2:6" x14ac:dyDescent="0.25">
      <c r="B10929" s="18">
        <v>2011</v>
      </c>
      <c r="C10929" s="19">
        <v>40472</v>
      </c>
      <c r="D10929" s="18" t="s">
        <v>6</v>
      </c>
      <c r="E10929" s="18">
        <v>5.8890410442604619E-3</v>
      </c>
      <c r="F10929" s="18">
        <v>7.8520547256806156E-5</v>
      </c>
    </row>
    <row r="10930" spans="2:6" x14ac:dyDescent="0.25">
      <c r="B10930" s="18">
        <v>2011</v>
      </c>
      <c r="C10930" s="19">
        <v>40472</v>
      </c>
      <c r="D10930" s="18" t="s">
        <v>6</v>
      </c>
      <c r="E10930" s="18">
        <v>2.5302461148033216E-2</v>
      </c>
      <c r="F10930" s="18">
        <v>1.1935123183034537E-4</v>
      </c>
    </row>
    <row r="10931" spans="2:6" x14ac:dyDescent="0.25">
      <c r="B10931" s="18">
        <v>2011</v>
      </c>
      <c r="C10931" s="19">
        <v>40472</v>
      </c>
      <c r="D10931" s="18" t="s">
        <v>6</v>
      </c>
      <c r="E10931" s="18">
        <v>6.1585235624458209E-2</v>
      </c>
      <c r="F10931" s="18">
        <v>3.5805369549103607E-4</v>
      </c>
    </row>
    <row r="10932" spans="2:6" x14ac:dyDescent="0.25">
      <c r="B10932" s="18">
        <v>2011</v>
      </c>
      <c r="C10932" s="19">
        <v>40472</v>
      </c>
      <c r="D10932" s="18" t="s">
        <v>6</v>
      </c>
      <c r="E10932" s="18">
        <v>6.9518951719285918E-2</v>
      </c>
      <c r="F10932" s="18">
        <v>5.8419287159063786E-4</v>
      </c>
    </row>
    <row r="10933" spans="2:6" x14ac:dyDescent="0.25">
      <c r="B10933" s="18">
        <v>2011</v>
      </c>
      <c r="C10933" s="19">
        <v>40472</v>
      </c>
      <c r="D10933" s="18" t="s">
        <v>6</v>
      </c>
      <c r="E10933" s="18">
        <v>2.64928326444464E-2</v>
      </c>
      <c r="F10933" s="18">
        <v>1.0992876615952862E-4</v>
      </c>
    </row>
    <row r="10934" spans="2:6" x14ac:dyDescent="0.25">
      <c r="B10934" s="18">
        <v>2011</v>
      </c>
      <c r="C10934" s="19">
        <v>40472</v>
      </c>
      <c r="D10934" s="18" t="s">
        <v>6</v>
      </c>
      <c r="E10934" s="18">
        <v>1.1621040994007311E-2</v>
      </c>
      <c r="F10934" s="18">
        <v>7.8520547256806156E-5</v>
      </c>
    </row>
    <row r="10935" spans="2:6" x14ac:dyDescent="0.25">
      <c r="B10935" s="18">
        <v>2011</v>
      </c>
      <c r="C10935" s="19">
        <v>40473</v>
      </c>
      <c r="D10935" s="18" t="s">
        <v>6</v>
      </c>
      <c r="E10935" s="18">
        <v>5.5121424174277928E-2</v>
      </c>
      <c r="F10935" s="18">
        <v>4.2401095518675326E-4</v>
      </c>
    </row>
    <row r="10936" spans="2:6" x14ac:dyDescent="0.25">
      <c r="B10936" s="18">
        <v>2011</v>
      </c>
      <c r="C10936" s="19">
        <v>40473</v>
      </c>
      <c r="D10936" s="18" t="s">
        <v>6</v>
      </c>
      <c r="E10936" s="18">
        <v>3.7109368349603183E-2</v>
      </c>
      <c r="F10936" s="18">
        <v>1.2814553312310766E-3</v>
      </c>
    </row>
    <row r="10937" spans="2:6" x14ac:dyDescent="0.25">
      <c r="B10937" s="18">
        <v>2011</v>
      </c>
      <c r="C10937" s="19">
        <v>40472</v>
      </c>
      <c r="D10937" s="18" t="s">
        <v>6</v>
      </c>
      <c r="E10937" s="18">
        <v>0.15781583217826214</v>
      </c>
      <c r="F10937" s="18">
        <v>2.0101260097742378E-4</v>
      </c>
    </row>
    <row r="10938" spans="2:6" x14ac:dyDescent="0.25">
      <c r="B10938" s="18">
        <v>2011</v>
      </c>
      <c r="C10938" s="19">
        <v>40473</v>
      </c>
      <c r="D10938" s="18" t="s">
        <v>7</v>
      </c>
      <c r="E10938" s="18">
        <v>9.7365478598439634E-5</v>
      </c>
      <c r="F10938" s="18">
        <v>3.1408218902722466E-6</v>
      </c>
    </row>
    <row r="10939" spans="2:6" x14ac:dyDescent="0.25">
      <c r="B10939" s="18">
        <v>2011</v>
      </c>
      <c r="C10939" s="19">
        <v>40473</v>
      </c>
      <c r="D10939" s="18" t="s">
        <v>7</v>
      </c>
      <c r="E10939" s="18">
        <v>2.8345917559707026E-2</v>
      </c>
      <c r="F10939" s="18">
        <v>7.8520547256806156E-5</v>
      </c>
    </row>
    <row r="10940" spans="2:6" x14ac:dyDescent="0.25">
      <c r="B10940" s="18">
        <v>2011</v>
      </c>
      <c r="C10940" s="19">
        <v>40473</v>
      </c>
      <c r="D10940" s="18" t="s">
        <v>6</v>
      </c>
      <c r="E10940" s="18">
        <v>0.11994798798949709</v>
      </c>
      <c r="F10940" s="18">
        <v>2.1043506664824049E-3</v>
      </c>
    </row>
    <row r="10941" spans="2:6" x14ac:dyDescent="0.25">
      <c r="B10941" s="18">
        <v>2011</v>
      </c>
      <c r="C10941" s="19">
        <v>40473</v>
      </c>
      <c r="D10941" s="18" t="s">
        <v>6</v>
      </c>
      <c r="E10941" s="18">
        <v>7.7264218500697267E-4</v>
      </c>
      <c r="F10941" s="18">
        <v>6.2816437805444932E-6</v>
      </c>
    </row>
    <row r="10942" spans="2:6" x14ac:dyDescent="0.25">
      <c r="B10942" s="18">
        <v>2011</v>
      </c>
      <c r="C10942" s="19">
        <v>40474</v>
      </c>
      <c r="D10942" s="18" t="s">
        <v>6</v>
      </c>
      <c r="E10942" s="18">
        <v>0.2323312056041944</v>
      </c>
      <c r="F10942" s="18">
        <v>2.5157983341080694E-3</v>
      </c>
    </row>
    <row r="10943" spans="2:6" x14ac:dyDescent="0.25">
      <c r="B10943" s="18">
        <v>2011</v>
      </c>
      <c r="C10943" s="19">
        <v>40474</v>
      </c>
      <c r="D10943" s="18" t="s">
        <v>6</v>
      </c>
      <c r="E10943" s="18">
        <v>2.0964986117567246E-2</v>
      </c>
      <c r="F10943" s="18">
        <v>2.3556164177041848E-4</v>
      </c>
    </row>
    <row r="10944" spans="2:6" x14ac:dyDescent="0.25">
      <c r="B10944" s="18">
        <v>2011</v>
      </c>
      <c r="C10944" s="19">
        <v>40474</v>
      </c>
      <c r="D10944" s="18" t="s">
        <v>6</v>
      </c>
      <c r="E10944" s="18">
        <v>3.1659484653944244E-3</v>
      </c>
      <c r="F10944" s="18">
        <v>5.0253150244355946E-5</v>
      </c>
    </row>
    <row r="10945" spans="2:6" x14ac:dyDescent="0.25">
      <c r="B10945" s="18">
        <v>2011</v>
      </c>
      <c r="C10945" s="19">
        <v>40475</v>
      </c>
      <c r="D10945" s="18" t="s">
        <v>6</v>
      </c>
      <c r="E10945" s="18">
        <v>0.17290091362412063</v>
      </c>
      <c r="F10945" s="18">
        <v>1.479327110318228E-3</v>
      </c>
    </row>
    <row r="10946" spans="2:6" x14ac:dyDescent="0.25">
      <c r="B10946" s="18">
        <v>2011</v>
      </c>
      <c r="C10946" s="19">
        <v>40475</v>
      </c>
      <c r="D10946" s="18" t="s">
        <v>6</v>
      </c>
      <c r="E10946" s="18">
        <v>7.1045391157958217E-3</v>
      </c>
      <c r="F10946" s="18">
        <v>9.422465670816739E-6</v>
      </c>
    </row>
    <row r="10947" spans="2:6" x14ac:dyDescent="0.25">
      <c r="B10947" s="18">
        <v>2011</v>
      </c>
      <c r="C10947" s="19">
        <v>40477</v>
      </c>
      <c r="D10947" s="18" t="s">
        <v>7</v>
      </c>
      <c r="E10947" s="18">
        <v>4.1458848951593654E-4</v>
      </c>
      <c r="F10947" s="18">
        <v>9.422465670816739E-6</v>
      </c>
    </row>
    <row r="10948" spans="2:6" x14ac:dyDescent="0.25">
      <c r="B10948" s="18">
        <v>2011</v>
      </c>
      <c r="C10948" s="19">
        <v>40477</v>
      </c>
      <c r="D10948" s="18" t="s">
        <v>7</v>
      </c>
      <c r="E10948" s="18">
        <v>1.2563287561088985E-3</v>
      </c>
      <c r="F10948" s="18">
        <v>1.5704109451361231E-5</v>
      </c>
    </row>
    <row r="10949" spans="2:6" x14ac:dyDescent="0.25">
      <c r="B10949" s="18">
        <v>2011</v>
      </c>
      <c r="C10949" s="19">
        <v>40477</v>
      </c>
      <c r="D10949" s="18" t="s">
        <v>7</v>
      </c>
      <c r="E10949" s="18">
        <v>7.9148711634860619E-3</v>
      </c>
      <c r="F10949" s="18">
        <v>3.7689862683266956E-5</v>
      </c>
    </row>
    <row r="10950" spans="2:6" x14ac:dyDescent="0.25">
      <c r="B10950" s="18">
        <v>2011</v>
      </c>
      <c r="C10950" s="19">
        <v>40477</v>
      </c>
      <c r="D10950" s="18" t="s">
        <v>7</v>
      </c>
      <c r="E10950" s="18">
        <v>1.3191451939143434E-3</v>
      </c>
      <c r="F10950" s="18">
        <v>3.1408218902722461E-5</v>
      </c>
    </row>
    <row r="10951" spans="2:6" x14ac:dyDescent="0.25">
      <c r="B10951" s="18">
        <v>2011</v>
      </c>
      <c r="C10951" s="19">
        <v>40477</v>
      </c>
      <c r="D10951" s="18" t="s">
        <v>7</v>
      </c>
      <c r="E10951" s="18">
        <v>6.569343065693431E-2</v>
      </c>
      <c r="F10951" s="18">
        <v>3.9574355817430305E-4</v>
      </c>
    </row>
    <row r="10952" spans="2:6" x14ac:dyDescent="0.25">
      <c r="B10952" s="18">
        <v>2011</v>
      </c>
      <c r="C10952" s="19">
        <v>40477</v>
      </c>
      <c r="D10952" s="18" t="s">
        <v>7</v>
      </c>
      <c r="E10952" s="18">
        <v>2.8141764136839324E-3</v>
      </c>
      <c r="F10952" s="18">
        <v>2.1985753231905725E-5</v>
      </c>
    </row>
    <row r="10953" spans="2:6" x14ac:dyDescent="0.25">
      <c r="B10953" s="18">
        <v>2011</v>
      </c>
      <c r="C10953" s="19">
        <v>40477</v>
      </c>
      <c r="D10953" s="18" t="s">
        <v>7</v>
      </c>
      <c r="E10953" s="18">
        <v>2.2362651858738396E-3</v>
      </c>
      <c r="F10953" s="18">
        <v>6.2816437805444932E-6</v>
      </c>
    </row>
    <row r="10954" spans="2:6" x14ac:dyDescent="0.25">
      <c r="B10954" s="18">
        <v>2011</v>
      </c>
      <c r="C10954" s="19">
        <v>40477</v>
      </c>
      <c r="D10954" s="18" t="s">
        <v>7</v>
      </c>
      <c r="E10954" s="18">
        <v>8.9705014008065631E-2</v>
      </c>
      <c r="F10954" s="18">
        <v>5.3079889945600964E-4</v>
      </c>
    </row>
    <row r="10955" spans="2:6" x14ac:dyDescent="0.25">
      <c r="B10955" s="18">
        <v>2011</v>
      </c>
      <c r="C10955" s="19">
        <v>40477</v>
      </c>
      <c r="D10955" s="18" t="s">
        <v>6</v>
      </c>
      <c r="E10955" s="18">
        <v>0.17860100855072353</v>
      </c>
      <c r="F10955" s="18">
        <v>2.1922936794100279E-3</v>
      </c>
    </row>
    <row r="10956" spans="2:6" x14ac:dyDescent="0.25">
      <c r="B10956" s="18">
        <v>2011</v>
      </c>
      <c r="C10956" s="19">
        <v>40477</v>
      </c>
      <c r="D10956" s="18" t="s">
        <v>6</v>
      </c>
      <c r="E10956" s="18">
        <v>2.3409276972474871E-2</v>
      </c>
      <c r="F10956" s="18">
        <v>1.6960438207470132E-4</v>
      </c>
    </row>
    <row r="10957" spans="2:6" x14ac:dyDescent="0.25">
      <c r="B10957" s="18">
        <v>2011</v>
      </c>
      <c r="C10957" s="19">
        <v>40477</v>
      </c>
      <c r="D10957" s="18" t="s">
        <v>7</v>
      </c>
      <c r="E10957" s="18">
        <v>2.78276819478121E-3</v>
      </c>
      <c r="F10957" s="18">
        <v>6.2816437805444932E-6</v>
      </c>
    </row>
    <row r="10958" spans="2:6" x14ac:dyDescent="0.25">
      <c r="B10958" s="18">
        <v>2011</v>
      </c>
      <c r="C10958" s="19">
        <v>40477</v>
      </c>
      <c r="D10958" s="18" t="s">
        <v>7</v>
      </c>
      <c r="E10958" s="18">
        <v>1.3483548374938753E-2</v>
      </c>
      <c r="F10958" s="18">
        <v>1.6646356018442906E-4</v>
      </c>
    </row>
    <row r="10959" spans="2:6" x14ac:dyDescent="0.25">
      <c r="B10959" s="18">
        <v>2011</v>
      </c>
      <c r="C10959" s="19">
        <v>40478</v>
      </c>
      <c r="D10959" s="18" t="s">
        <v>7</v>
      </c>
      <c r="E10959" s="18">
        <v>1.718657738356973E-2</v>
      </c>
      <c r="F10959" s="18">
        <v>3.0151890146613565E-4</v>
      </c>
    </row>
    <row r="10960" spans="2:6" x14ac:dyDescent="0.25">
      <c r="B10960" s="18">
        <v>2011</v>
      </c>
      <c r="C10960" s="19">
        <v>40478</v>
      </c>
      <c r="D10960" s="18" t="s">
        <v>7</v>
      </c>
      <c r="E10960" s="18">
        <v>1.468020151513248E-2</v>
      </c>
      <c r="F10960" s="18">
        <v>2.575473950023242E-4</v>
      </c>
    </row>
    <row r="10961" spans="2:6" x14ac:dyDescent="0.25">
      <c r="B10961" s="18">
        <v>2011</v>
      </c>
      <c r="C10961" s="19">
        <v>40478</v>
      </c>
      <c r="D10961" s="18" t="s">
        <v>6</v>
      </c>
      <c r="E10961" s="18">
        <v>4.5227835219920347E-4</v>
      </c>
      <c r="F10961" s="18">
        <v>6.2816437805444932E-6</v>
      </c>
    </row>
    <row r="10962" spans="2:6" x14ac:dyDescent="0.25">
      <c r="B10962" s="18">
        <v>2011</v>
      </c>
      <c r="C10962" s="19">
        <v>40478</v>
      </c>
      <c r="D10962" s="18" t="s">
        <v>6</v>
      </c>
      <c r="E10962" s="18">
        <v>0.14096008643541841</v>
      </c>
      <c r="F10962" s="18">
        <v>1.0678794426925637E-3</v>
      </c>
    </row>
    <row r="10963" spans="2:6" x14ac:dyDescent="0.25">
      <c r="B10963" s="18">
        <v>2011</v>
      </c>
      <c r="C10963" s="19">
        <v>40478</v>
      </c>
      <c r="D10963" s="18" t="s">
        <v>6</v>
      </c>
      <c r="E10963" s="18">
        <v>2.04153422867696E-3</v>
      </c>
      <c r="F10963" s="18">
        <v>4.0830684573539207E-5</v>
      </c>
    </row>
    <row r="10964" spans="2:6" x14ac:dyDescent="0.25">
      <c r="B10964" s="18">
        <v>2011</v>
      </c>
      <c r="C10964" s="19">
        <v>40478</v>
      </c>
      <c r="D10964" s="18" t="s">
        <v>6</v>
      </c>
      <c r="E10964" s="18">
        <v>2.3744613490458183E-3</v>
      </c>
      <c r="F10964" s="18">
        <v>5.6534794024900434E-5</v>
      </c>
    </row>
    <row r="10965" spans="2:6" x14ac:dyDescent="0.25">
      <c r="B10965" s="18">
        <v>2011</v>
      </c>
      <c r="C10965" s="19">
        <v>40478</v>
      </c>
      <c r="D10965" s="18" t="s">
        <v>7</v>
      </c>
      <c r="E10965" s="18">
        <v>1.1621040994007311E-2</v>
      </c>
      <c r="F10965" s="18">
        <v>6.2816437805444922E-5</v>
      </c>
    </row>
    <row r="10966" spans="2:6" x14ac:dyDescent="0.25">
      <c r="B10966" s="18">
        <v>2011</v>
      </c>
      <c r="C10966" s="19">
        <v>40478</v>
      </c>
      <c r="D10966" s="18" t="s">
        <v>6</v>
      </c>
      <c r="E10966" s="18">
        <v>1.2619822355113886E-2</v>
      </c>
      <c r="F10966" s="18">
        <v>9.0141588250813474E-4</v>
      </c>
    </row>
    <row r="10967" spans="2:6" x14ac:dyDescent="0.25">
      <c r="B10967" s="18">
        <v>2011</v>
      </c>
      <c r="C10967" s="19">
        <v>40478</v>
      </c>
      <c r="D10967" s="18" t="s">
        <v>6</v>
      </c>
      <c r="E10967" s="18">
        <v>4.5227835219920347E-4</v>
      </c>
      <c r="F10967" s="18">
        <v>1.8844931341633478E-5</v>
      </c>
    </row>
    <row r="10968" spans="2:6" x14ac:dyDescent="0.25">
      <c r="B10968" s="18">
        <v>2011</v>
      </c>
      <c r="C10968" s="19">
        <v>40478</v>
      </c>
      <c r="D10968" s="18" t="s">
        <v>7</v>
      </c>
      <c r="E10968" s="18">
        <v>0.19485659007249018</v>
      </c>
      <c r="F10968" s="18">
        <v>8.8571177305677351E-4</v>
      </c>
    </row>
    <row r="10969" spans="2:6" x14ac:dyDescent="0.25">
      <c r="B10969" s="18">
        <v>2011</v>
      </c>
      <c r="C10969" s="19">
        <v>40478</v>
      </c>
      <c r="D10969" s="18" t="s">
        <v>7</v>
      </c>
      <c r="E10969" s="18">
        <v>2.4372777868512641E-3</v>
      </c>
      <c r="F10969" s="18">
        <v>6.2816437805444932E-6</v>
      </c>
    </row>
    <row r="10970" spans="2:6" x14ac:dyDescent="0.25">
      <c r="B10970" s="18">
        <v>2011</v>
      </c>
      <c r="C10970" s="19">
        <v>40478</v>
      </c>
      <c r="D10970" s="18" t="s">
        <v>7</v>
      </c>
      <c r="E10970" s="18">
        <v>0.21412239154742013</v>
      </c>
      <c r="F10970" s="18">
        <v>5.5906629646845991E-4</v>
      </c>
    </row>
    <row r="10971" spans="2:6" x14ac:dyDescent="0.25">
      <c r="B10971" s="18">
        <v>2011</v>
      </c>
      <c r="C10971" s="19">
        <v>40478</v>
      </c>
      <c r="D10971" s="18" t="s">
        <v>7</v>
      </c>
      <c r="E10971" s="18">
        <v>2.6194454564870536E-3</v>
      </c>
      <c r="F10971" s="18">
        <v>6.2816437805444932E-6</v>
      </c>
    </row>
    <row r="10972" spans="2:6" x14ac:dyDescent="0.25">
      <c r="B10972" s="18">
        <v>2011</v>
      </c>
      <c r="C10972" s="19">
        <v>40478</v>
      </c>
      <c r="D10972" s="18" t="s">
        <v>6</v>
      </c>
      <c r="E10972" s="18">
        <v>3.7025031035702823E-2</v>
      </c>
      <c r="F10972" s="18">
        <v>5.0567232433383169E-4</v>
      </c>
    </row>
    <row r="10973" spans="2:6" x14ac:dyDescent="0.25">
      <c r="B10973" s="18">
        <v>2011</v>
      </c>
      <c r="C10973" s="19">
        <v>40478</v>
      </c>
      <c r="D10973" s="18" t="s">
        <v>6</v>
      </c>
      <c r="E10973" s="18">
        <v>5.3341052937895581E-2</v>
      </c>
      <c r="F10973" s="18">
        <v>2.1954345013003003E-3</v>
      </c>
    </row>
    <row r="10974" spans="2:6" x14ac:dyDescent="0.25">
      <c r="B10974" s="18">
        <v>2011</v>
      </c>
      <c r="C10974" s="19">
        <v>40478</v>
      </c>
      <c r="D10974" s="18" t="s">
        <v>6</v>
      </c>
      <c r="E10974" s="18">
        <v>7.8206465067778945E-3</v>
      </c>
      <c r="F10974" s="18">
        <v>5.2137643378519292E-4</v>
      </c>
    </row>
    <row r="10975" spans="2:6" x14ac:dyDescent="0.25">
      <c r="B10975" s="18">
        <v>2011</v>
      </c>
      <c r="C10975" s="19">
        <v>40478</v>
      </c>
      <c r="D10975" s="18" t="s">
        <v>6</v>
      </c>
      <c r="E10975" s="18">
        <v>9.7271253941731469E-3</v>
      </c>
      <c r="F10975" s="18">
        <v>5.119539681143762E-4</v>
      </c>
    </row>
    <row r="10976" spans="2:6" x14ac:dyDescent="0.25">
      <c r="B10976" s="18">
        <v>2011</v>
      </c>
      <c r="C10976" s="19">
        <v>40478</v>
      </c>
      <c r="D10976" s="18" t="s">
        <v>7</v>
      </c>
      <c r="E10976" s="18">
        <v>1.3882432755003329E-2</v>
      </c>
      <c r="F10976" s="18">
        <v>2.0415342286769601E-4</v>
      </c>
    </row>
    <row r="10977" spans="2:6" x14ac:dyDescent="0.25">
      <c r="B10977" s="18">
        <v>2011</v>
      </c>
      <c r="C10977" s="19">
        <v>40479</v>
      </c>
      <c r="D10977" s="18" t="s">
        <v>7</v>
      </c>
      <c r="E10977" s="18">
        <v>9.8244908727715876E-3</v>
      </c>
      <c r="F10977" s="18">
        <v>2.1357588853851276E-4</v>
      </c>
    </row>
    <row r="10978" spans="2:6" x14ac:dyDescent="0.25">
      <c r="B10978" s="18">
        <v>2011</v>
      </c>
      <c r="C10978" s="19">
        <v>40479</v>
      </c>
      <c r="D10978" s="18" t="s">
        <v>6</v>
      </c>
      <c r="E10978" s="18">
        <v>4.2589544832091659E-3</v>
      </c>
      <c r="F10978" s="18">
        <v>3.5491287360076387E-4</v>
      </c>
    </row>
    <row r="10979" spans="2:6" x14ac:dyDescent="0.25">
      <c r="B10979" s="18">
        <v>2011</v>
      </c>
      <c r="C10979" s="19">
        <v>40479</v>
      </c>
      <c r="D10979" s="18" t="s">
        <v>7</v>
      </c>
      <c r="E10979" s="18">
        <v>4.7866125607749039E-3</v>
      </c>
      <c r="F10979" s="18">
        <v>3.7689862683266956E-5</v>
      </c>
    </row>
    <row r="10980" spans="2:6" x14ac:dyDescent="0.25">
      <c r="B10980" s="18">
        <v>2011</v>
      </c>
      <c r="C10980" s="19">
        <v>40479</v>
      </c>
      <c r="D10980" s="18" t="s">
        <v>6</v>
      </c>
      <c r="E10980" s="18">
        <v>0.2804251416510673</v>
      </c>
      <c r="F10980" s="18">
        <v>1.0785582371194894E-2</v>
      </c>
    </row>
    <row r="10981" spans="2:6" x14ac:dyDescent="0.25">
      <c r="B10981" s="18">
        <v>2011</v>
      </c>
      <c r="C10981" s="19">
        <v>40479</v>
      </c>
      <c r="D10981" s="18" t="s">
        <v>7</v>
      </c>
      <c r="E10981" s="18">
        <v>7.0951166501250051E-2</v>
      </c>
      <c r="F10981" s="18">
        <v>2.8267397012450216E-4</v>
      </c>
    </row>
    <row r="10982" spans="2:6" x14ac:dyDescent="0.25">
      <c r="B10982" s="18">
        <v>2011</v>
      </c>
      <c r="C10982" s="19">
        <v>40479</v>
      </c>
      <c r="D10982" s="18" t="s">
        <v>7</v>
      </c>
      <c r="E10982" s="18">
        <v>5.6277246629898109E-2</v>
      </c>
      <c r="F10982" s="18">
        <v>1.9473095719687927E-4</v>
      </c>
    </row>
    <row r="10983" spans="2:6" x14ac:dyDescent="0.25">
      <c r="B10983" s="18">
        <v>2011</v>
      </c>
      <c r="C10983" s="19">
        <v>40479</v>
      </c>
      <c r="D10983" s="18" t="s">
        <v>7</v>
      </c>
      <c r="E10983" s="18">
        <v>2.6822618942924986E-3</v>
      </c>
      <c r="F10983" s="18">
        <v>6.2816437805444932E-6</v>
      </c>
    </row>
    <row r="10984" spans="2:6" x14ac:dyDescent="0.25">
      <c r="B10984" s="18">
        <v>2011</v>
      </c>
      <c r="C10984" s="19">
        <v>40463</v>
      </c>
      <c r="D10984" s="18" t="s">
        <v>7</v>
      </c>
      <c r="E10984" s="18">
        <v>3.7953691722049827E-2</v>
      </c>
      <c r="F10984" s="18">
        <v>2.3870246366069074E-4</v>
      </c>
    </row>
    <row r="10985" spans="2:6" x14ac:dyDescent="0.25">
      <c r="B10985" s="18">
        <v>2011</v>
      </c>
      <c r="C10985" s="19">
        <v>40479</v>
      </c>
      <c r="D10985" s="18" t="s">
        <v>6</v>
      </c>
      <c r="E10985" s="18">
        <v>2.1354896720802471E-2</v>
      </c>
      <c r="F10985" s="18">
        <v>4.5541917408947573E-4</v>
      </c>
    </row>
    <row r="10986" spans="2:6" x14ac:dyDescent="0.25">
      <c r="B10986" s="18">
        <v>2011</v>
      </c>
      <c r="C10986" s="19">
        <v>40480</v>
      </c>
      <c r="D10986" s="18" t="s">
        <v>7</v>
      </c>
      <c r="E10986" s="18">
        <v>1.2312021809867206E-2</v>
      </c>
      <c r="F10986" s="18">
        <v>1.758860258552458E-4</v>
      </c>
    </row>
    <row r="10987" spans="2:6" x14ac:dyDescent="0.25">
      <c r="B10987" s="18">
        <v>2011</v>
      </c>
      <c r="C10987" s="19">
        <v>40480</v>
      </c>
      <c r="D10987" s="18" t="s">
        <v>6</v>
      </c>
      <c r="E10987" s="18">
        <v>0.16115557118986895</v>
      </c>
      <c r="F10987" s="18">
        <v>2.3022224455695565E-3</v>
      </c>
    </row>
    <row r="10988" spans="2:6" x14ac:dyDescent="0.25">
      <c r="B10988" s="18">
        <v>2011</v>
      </c>
      <c r="C10988" s="19">
        <v>40480</v>
      </c>
      <c r="D10988" s="18" t="s">
        <v>7</v>
      </c>
      <c r="E10988" s="18">
        <v>1.3662575222684271E-3</v>
      </c>
      <c r="F10988" s="18">
        <v>1.5704109451361231E-5</v>
      </c>
    </row>
    <row r="10989" spans="2:6" x14ac:dyDescent="0.25">
      <c r="B10989" s="18">
        <v>2011</v>
      </c>
      <c r="C10989" s="19">
        <v>40480</v>
      </c>
      <c r="D10989" s="18" t="s">
        <v>7</v>
      </c>
      <c r="E10989" s="18">
        <v>2.562910662462154E-3</v>
      </c>
      <c r="F10989" s="18">
        <v>6.2816437805444932E-6</v>
      </c>
    </row>
    <row r="10990" spans="2:6" x14ac:dyDescent="0.25">
      <c r="B10990" s="18">
        <v>2011</v>
      </c>
      <c r="C10990" s="19">
        <v>40480</v>
      </c>
      <c r="D10990" s="18" t="s">
        <v>6</v>
      </c>
      <c r="E10990" s="18">
        <v>0.20404009154448868</v>
      </c>
      <c r="F10990" s="18">
        <v>1.6489314923929293E-3</v>
      </c>
    </row>
    <row r="10991" spans="2:6" x14ac:dyDescent="0.25">
      <c r="B10991" s="18">
        <v>2011</v>
      </c>
      <c r="C10991" s="19">
        <v>40480</v>
      </c>
      <c r="D10991" s="18" t="s">
        <v>7</v>
      </c>
      <c r="E10991" s="18">
        <v>2.2205610764224781E-2</v>
      </c>
      <c r="F10991" s="18">
        <v>3.1722301091749688E-4</v>
      </c>
    </row>
    <row r="10992" spans="2:6" x14ac:dyDescent="0.25">
      <c r="B10992" s="18">
        <v>2011</v>
      </c>
      <c r="C10992" s="19">
        <v>40465</v>
      </c>
      <c r="D10992" s="18" t="s">
        <v>7</v>
      </c>
      <c r="E10992" s="18">
        <v>3.8946191439375854E-4</v>
      </c>
      <c r="F10992" s="18">
        <v>3.1408218902722466E-6</v>
      </c>
    </row>
    <row r="10993" spans="2:6" x14ac:dyDescent="0.25">
      <c r="B10993" s="18">
        <v>2011</v>
      </c>
      <c r="C10993" s="19">
        <v>40481</v>
      </c>
      <c r="D10993" s="18" t="s">
        <v>7</v>
      </c>
      <c r="E10993" s="18">
        <v>1.1212734148271918E-3</v>
      </c>
      <c r="F10993" s="18">
        <v>3.1408218902722466E-6</v>
      </c>
    </row>
    <row r="10994" spans="2:6" x14ac:dyDescent="0.25">
      <c r="B10994" s="18">
        <v>2011</v>
      </c>
      <c r="C10994" s="19">
        <v>40480</v>
      </c>
      <c r="D10994" s="18" t="s">
        <v>6</v>
      </c>
      <c r="E10994" s="18">
        <v>9.3072385522752682E-2</v>
      </c>
      <c r="F10994" s="18">
        <v>7.0668492531125542E-4</v>
      </c>
    </row>
    <row r="10995" spans="2:6" x14ac:dyDescent="0.25">
      <c r="B10995" s="18">
        <v>2011</v>
      </c>
      <c r="C10995" s="19">
        <v>40481</v>
      </c>
      <c r="D10995" s="18" t="s">
        <v>6</v>
      </c>
      <c r="E10995" s="18">
        <v>1.9454250788346294E-2</v>
      </c>
      <c r="F10995" s="18">
        <v>1.1935123183034537E-4</v>
      </c>
    </row>
    <row r="10996" spans="2:6" x14ac:dyDescent="0.25">
      <c r="B10996" s="18">
        <v>2011</v>
      </c>
      <c r="C10996" s="19">
        <v>40481</v>
      </c>
      <c r="D10996" s="18" t="s">
        <v>6</v>
      </c>
      <c r="E10996" s="18">
        <v>0.20329911931354197</v>
      </c>
      <c r="F10996" s="18">
        <v>2.3367714863625514E-3</v>
      </c>
    </row>
    <row r="10997" spans="2:6" x14ac:dyDescent="0.25">
      <c r="B10997" s="18">
        <v>2011</v>
      </c>
      <c r="C10997" s="19">
        <v>40464</v>
      </c>
      <c r="D10997" s="18" t="s">
        <v>7</v>
      </c>
      <c r="E10997" s="18">
        <v>4.7740492732138148E-4</v>
      </c>
      <c r="F10997" s="18">
        <v>3.1408218902722466E-6</v>
      </c>
    </row>
    <row r="10998" spans="2:6" x14ac:dyDescent="0.25">
      <c r="B10998" s="18">
        <v>2011</v>
      </c>
      <c r="C10998" s="19">
        <v>40479</v>
      </c>
      <c r="D10998" s="18" t="s">
        <v>6</v>
      </c>
      <c r="E10998" s="18">
        <v>1.168699825370303E-2</v>
      </c>
      <c r="F10998" s="18">
        <v>1.9159013530660704E-4</v>
      </c>
    </row>
    <row r="10999" spans="2:6" x14ac:dyDescent="0.25">
      <c r="B10999" s="18">
        <v>2011</v>
      </c>
      <c r="C10999" s="19">
        <v>40456</v>
      </c>
      <c r="D10999" s="18" t="s">
        <v>7</v>
      </c>
      <c r="E10999" s="18">
        <v>7.5963918238124553E-2</v>
      </c>
      <c r="F10999" s="18">
        <v>1.8216766963579029E-4</v>
      </c>
    </row>
    <row r="11000" spans="2:6" x14ac:dyDescent="0.25">
      <c r="B11000" s="18">
        <v>2011</v>
      </c>
      <c r="C11000" s="19">
        <v>40481</v>
      </c>
      <c r="D11000" s="18" t="s">
        <v>6</v>
      </c>
      <c r="E11000" s="18">
        <v>6.1200087610010133E-2</v>
      </c>
      <c r="F11000" s="18">
        <v>6.3758684372526608E-4</v>
      </c>
    </row>
    <row r="11001" spans="2:6" x14ac:dyDescent="0.25">
      <c r="B11001" s="18">
        <v>2011</v>
      </c>
      <c r="C11001" s="19">
        <v>40481</v>
      </c>
      <c r="D11001" s="18" t="s">
        <v>6</v>
      </c>
      <c r="E11001" s="18">
        <v>4.1991010413487351E-2</v>
      </c>
      <c r="F11001" s="18">
        <v>4.2401095518675326E-4</v>
      </c>
    </row>
    <row r="11002" spans="2:6" x14ac:dyDescent="0.25">
      <c r="B11002" s="18">
        <v>2011</v>
      </c>
      <c r="C11002" s="19">
        <v>40481</v>
      </c>
      <c r="D11002" s="18" t="s">
        <v>6</v>
      </c>
      <c r="E11002" s="18">
        <v>3.8667490050298334E-2</v>
      </c>
      <c r="F11002" s="18">
        <v>2.6068821689259646E-4</v>
      </c>
    </row>
    <row r="11003" spans="2:6" x14ac:dyDescent="0.25">
      <c r="B11003" s="18">
        <v>2011</v>
      </c>
      <c r="C11003" s="19">
        <v>40481</v>
      </c>
      <c r="D11003" s="18" t="s">
        <v>6</v>
      </c>
      <c r="E11003" s="18">
        <v>3.1156953151500683E-3</v>
      </c>
      <c r="F11003" s="18">
        <v>1.2563287561088986E-5</v>
      </c>
    </row>
    <row r="11004" spans="2:6" x14ac:dyDescent="0.25">
      <c r="B11004" s="18">
        <v>2011</v>
      </c>
      <c r="C11004" s="19">
        <v>40481</v>
      </c>
      <c r="D11004" s="18" t="s">
        <v>7</v>
      </c>
      <c r="E11004" s="18">
        <v>0.11095895573953793</v>
      </c>
      <c r="F11004" s="18">
        <v>1.2060756058645426E-3</v>
      </c>
    </row>
    <row r="11005" spans="2:6" x14ac:dyDescent="0.25">
      <c r="B11005" s="18">
        <v>2011</v>
      </c>
      <c r="C11005" s="19">
        <v>40481</v>
      </c>
      <c r="D11005" s="18" t="s">
        <v>6</v>
      </c>
      <c r="E11005" s="18">
        <v>4.8413435755242734E-2</v>
      </c>
      <c r="F11005" s="18">
        <v>4.4913753030893121E-4</v>
      </c>
    </row>
    <row r="11006" spans="2:6" x14ac:dyDescent="0.25">
      <c r="B11006" s="18">
        <v>2011</v>
      </c>
      <c r="C11006" s="19">
        <v>40482</v>
      </c>
      <c r="D11006" s="18" t="s">
        <v>6</v>
      </c>
      <c r="E11006" s="18">
        <v>0.15600315670770015</v>
      </c>
      <c r="F11006" s="18">
        <v>2.1420405291656722E-3</v>
      </c>
    </row>
    <row r="11007" spans="2:6" x14ac:dyDescent="0.25">
      <c r="B11007" s="18">
        <v>2011</v>
      </c>
      <c r="C11007" s="19">
        <v>40482</v>
      </c>
      <c r="D11007" s="18" t="s">
        <v>7</v>
      </c>
      <c r="E11007" s="18">
        <v>2.8895561390504667E-4</v>
      </c>
      <c r="F11007" s="18">
        <v>3.1408218902722466E-6</v>
      </c>
    </row>
    <row r="11008" spans="2:6" x14ac:dyDescent="0.25">
      <c r="B11008" s="18">
        <v>2011</v>
      </c>
      <c r="C11008" s="19">
        <v>40481</v>
      </c>
      <c r="D11008" s="18" t="s">
        <v>6</v>
      </c>
      <c r="E11008" s="18">
        <v>8.6535924720780935E-2</v>
      </c>
      <c r="F11008" s="18">
        <v>2.575473950023242E-4</v>
      </c>
    </row>
    <row r="11009" spans="2:6" x14ac:dyDescent="0.25">
      <c r="B11009" s="18">
        <v>2011</v>
      </c>
      <c r="C11009" s="19">
        <v>40482</v>
      </c>
      <c r="D11009" s="18" t="s">
        <v>7</v>
      </c>
      <c r="E11009" s="18">
        <v>5.0033292712036888E-3</v>
      </c>
      <c r="F11009" s="18">
        <v>9.422465670816739E-6</v>
      </c>
    </row>
    <row r="11010" spans="2:6" x14ac:dyDescent="0.25">
      <c r="B11010" s="18">
        <v>2011</v>
      </c>
      <c r="C11010" s="19">
        <v>40481</v>
      </c>
      <c r="D11010" s="18" t="s">
        <v>6</v>
      </c>
      <c r="E11010" s="18">
        <v>6.0931944671281581E-2</v>
      </c>
      <c r="F11010" s="18">
        <v>3.1408218902722462E-4</v>
      </c>
    </row>
    <row r="11011" spans="2:6" x14ac:dyDescent="0.25">
      <c r="B11011" s="18">
        <v>2011</v>
      </c>
      <c r="C11011" s="19">
        <v>40483</v>
      </c>
      <c r="D11011" s="18" t="s">
        <v>6</v>
      </c>
      <c r="E11011" s="18">
        <v>1.6677764237345628E-3</v>
      </c>
      <c r="F11011" s="18">
        <v>5.5592547457818759E-4</v>
      </c>
    </row>
    <row r="11012" spans="2:6" x14ac:dyDescent="0.25">
      <c r="B11012" s="18">
        <v>2011</v>
      </c>
      <c r="C11012" s="19">
        <v>40483</v>
      </c>
      <c r="D11012" s="18" t="s">
        <v>6</v>
      </c>
      <c r="E11012" s="18">
        <v>9.0738344409965199E-3</v>
      </c>
      <c r="F11012" s="18">
        <v>3.0246114803321733E-3</v>
      </c>
    </row>
    <row r="11013" spans="2:6" x14ac:dyDescent="0.25">
      <c r="B11013" s="18">
        <v>2011</v>
      </c>
      <c r="C11013" s="19">
        <v>40483</v>
      </c>
      <c r="D11013" s="18" t="s">
        <v>6</v>
      </c>
      <c r="E11013" s="18">
        <v>4.723796122969459E-3</v>
      </c>
      <c r="F11013" s="18">
        <v>5.0253150244355946E-5</v>
      </c>
    </row>
    <row r="11014" spans="2:6" x14ac:dyDescent="0.25">
      <c r="B11014" s="18">
        <v>2011</v>
      </c>
      <c r="C11014" s="19">
        <v>40483</v>
      </c>
      <c r="D11014" s="18" t="s">
        <v>7</v>
      </c>
      <c r="E11014" s="18">
        <v>2.6147342236516453E-2</v>
      </c>
      <c r="F11014" s="18">
        <v>2.3556164177041848E-4</v>
      </c>
    </row>
    <row r="11015" spans="2:6" x14ac:dyDescent="0.25">
      <c r="B11015" s="18">
        <v>2011</v>
      </c>
      <c r="C11015" s="19">
        <v>40483</v>
      </c>
      <c r="D11015" s="18" t="s">
        <v>7</v>
      </c>
      <c r="E11015" s="18">
        <v>3.1602949859919342E-2</v>
      </c>
      <c r="F11015" s="18">
        <v>3.6747616116185284E-4</v>
      </c>
    </row>
    <row r="11016" spans="2:6" x14ac:dyDescent="0.25">
      <c r="B11016" s="18">
        <v>2011</v>
      </c>
      <c r="C11016" s="19">
        <v>40483</v>
      </c>
      <c r="D11016" s="18" t="s">
        <v>7</v>
      </c>
      <c r="E11016" s="18">
        <v>2.716810935085493E-3</v>
      </c>
      <c r="F11016" s="18">
        <v>1.5704109451361231E-5</v>
      </c>
    </row>
    <row r="11017" spans="2:6" x14ac:dyDescent="0.25">
      <c r="B11017" s="18">
        <v>2011</v>
      </c>
      <c r="C11017" s="19">
        <v>40483</v>
      </c>
      <c r="D11017" s="18" t="s">
        <v>7</v>
      </c>
      <c r="E11017" s="18">
        <v>7.6950136311670035E-4</v>
      </c>
      <c r="F11017" s="18">
        <v>2.1985753231905725E-5</v>
      </c>
    </row>
    <row r="11018" spans="2:6" x14ac:dyDescent="0.25">
      <c r="B11018" s="18">
        <v>2011</v>
      </c>
      <c r="C11018" s="19">
        <v>40458</v>
      </c>
      <c r="D11018" s="18" t="s">
        <v>7</v>
      </c>
      <c r="E11018" s="18">
        <v>5.8805608251567269E-2</v>
      </c>
      <c r="F11018" s="18">
        <v>2.4812492933150749E-4</v>
      </c>
    </row>
    <row r="11019" spans="2:6" x14ac:dyDescent="0.25">
      <c r="B11019" s="18">
        <v>2011</v>
      </c>
      <c r="C11019" s="19">
        <v>40483</v>
      </c>
      <c r="D11019" s="18" t="s">
        <v>6</v>
      </c>
      <c r="E11019" s="18">
        <v>1.9440141250008456E-2</v>
      </c>
      <c r="F11019" s="18">
        <v>3.7689862683266956E-4</v>
      </c>
    </row>
    <row r="11020" spans="2:6" x14ac:dyDescent="0.25">
      <c r="B11020" s="18">
        <v>2011</v>
      </c>
      <c r="C11020" s="19">
        <v>40484</v>
      </c>
      <c r="D11020" s="18" t="s">
        <v>6</v>
      </c>
      <c r="E11020" s="18">
        <v>2.4309961430707188E-3</v>
      </c>
      <c r="F11020" s="18">
        <v>9.422465670816739E-6</v>
      </c>
    </row>
    <row r="11021" spans="2:6" x14ac:dyDescent="0.25">
      <c r="B11021" s="18">
        <v>2011</v>
      </c>
      <c r="C11021" s="19">
        <v>40484</v>
      </c>
      <c r="D11021" s="18" t="s">
        <v>7</v>
      </c>
      <c r="E11021" s="18">
        <v>2.8107215096046332E-2</v>
      </c>
      <c r="F11021" s="18">
        <v>1.7902684774551803E-4</v>
      </c>
    </row>
    <row r="11022" spans="2:6" x14ac:dyDescent="0.25">
      <c r="B11022" s="18">
        <v>2011</v>
      </c>
      <c r="C11022" s="19">
        <v>40484</v>
      </c>
      <c r="D11022" s="18" t="s">
        <v>7</v>
      </c>
      <c r="E11022" s="18">
        <v>3.5023304898425818E-2</v>
      </c>
      <c r="F11022" s="18">
        <v>1.8530849152606255E-4</v>
      </c>
    </row>
    <row r="11023" spans="2:6" x14ac:dyDescent="0.25">
      <c r="B11023" s="18">
        <v>2011</v>
      </c>
      <c r="C11023" s="19">
        <v>40484</v>
      </c>
      <c r="D11023" s="18" t="s">
        <v>6</v>
      </c>
      <c r="E11023" s="18">
        <v>1.0854680452780884E-2</v>
      </c>
      <c r="F11023" s="18">
        <v>9.0455670439840694E-4</v>
      </c>
    </row>
    <row r="11024" spans="2:6" x14ac:dyDescent="0.25">
      <c r="B11024" s="18">
        <v>2011</v>
      </c>
      <c r="C11024" s="19">
        <v>40484</v>
      </c>
      <c r="D11024" s="18" t="s">
        <v>6</v>
      </c>
      <c r="E11024" s="18">
        <v>7.9239600905490606E-2</v>
      </c>
      <c r="F11024" s="18">
        <v>9.1083834817895146E-4</v>
      </c>
    </row>
    <row r="11025" spans="2:6" x14ac:dyDescent="0.25">
      <c r="B11025" s="18">
        <v>2011</v>
      </c>
      <c r="C11025" s="19">
        <v>40485</v>
      </c>
      <c r="D11025" s="18" t="s">
        <v>6</v>
      </c>
      <c r="E11025" s="18">
        <v>0.21736686056007137</v>
      </c>
      <c r="F11025" s="18">
        <v>4.2620953050994384E-3</v>
      </c>
    </row>
    <row r="11026" spans="2:6" x14ac:dyDescent="0.25">
      <c r="B11026" s="18">
        <v>2011</v>
      </c>
      <c r="C11026" s="19">
        <v>40485</v>
      </c>
      <c r="D11026" s="18" t="s">
        <v>7</v>
      </c>
      <c r="E11026" s="18">
        <v>3.6464942146060774E-3</v>
      </c>
      <c r="F11026" s="18">
        <v>1.3505534128170659E-4</v>
      </c>
    </row>
    <row r="11027" spans="2:6" x14ac:dyDescent="0.25">
      <c r="B11027" s="18">
        <v>2011</v>
      </c>
      <c r="C11027" s="19">
        <v>40485</v>
      </c>
      <c r="D11027" s="18" t="s">
        <v>6</v>
      </c>
      <c r="E11027" s="18">
        <v>1.6508159855270932E-2</v>
      </c>
      <c r="F11027" s="18">
        <v>6.8783999396962198E-4</v>
      </c>
    </row>
    <row r="11028" spans="2:6" x14ac:dyDescent="0.25">
      <c r="B11028" s="18">
        <v>2011</v>
      </c>
      <c r="C11028" s="19">
        <v>40485</v>
      </c>
      <c r="D11028" s="18" t="s">
        <v>7</v>
      </c>
      <c r="E11028" s="18">
        <v>1.2123572496450872E-3</v>
      </c>
      <c r="F11028" s="18">
        <v>6.2816437805444932E-6</v>
      </c>
    </row>
    <row r="11029" spans="2:6" x14ac:dyDescent="0.25">
      <c r="B11029" s="18">
        <v>2011</v>
      </c>
      <c r="C11029" s="19">
        <v>40485</v>
      </c>
      <c r="D11029" s="18" t="s">
        <v>7</v>
      </c>
      <c r="E11029" s="18">
        <v>2.3436812945211504E-2</v>
      </c>
      <c r="F11029" s="18">
        <v>2.8581479201477441E-4</v>
      </c>
    </row>
    <row r="11030" spans="2:6" x14ac:dyDescent="0.25">
      <c r="B11030" s="18">
        <v>2011</v>
      </c>
      <c r="C11030" s="19">
        <v>40485</v>
      </c>
      <c r="D11030" s="18" t="s">
        <v>6</v>
      </c>
      <c r="E11030" s="18">
        <v>0.22987047250524517</v>
      </c>
      <c r="F11030" s="18">
        <v>4.0328153071095647E-3</v>
      </c>
    </row>
    <row r="11031" spans="2:6" x14ac:dyDescent="0.25">
      <c r="B11031" s="18">
        <v>2011</v>
      </c>
      <c r="C11031" s="19">
        <v>40485</v>
      </c>
      <c r="D11031" s="18" t="s">
        <v>6</v>
      </c>
      <c r="E11031" s="18">
        <v>0.11655013079474812</v>
      </c>
      <c r="F11031" s="18">
        <v>1.3536942347073383E-3</v>
      </c>
    </row>
    <row r="11032" spans="2:6" x14ac:dyDescent="0.25">
      <c r="B11032" s="18">
        <v>2011</v>
      </c>
      <c r="C11032" s="19">
        <v>40485</v>
      </c>
      <c r="D11032" s="18" t="s">
        <v>7</v>
      </c>
      <c r="E11032" s="18">
        <v>5.2765807756573737E-3</v>
      </c>
      <c r="F11032" s="18">
        <v>6.595725969571718E-5</v>
      </c>
    </row>
    <row r="11033" spans="2:6" x14ac:dyDescent="0.25">
      <c r="B11033" s="18">
        <v>2011</v>
      </c>
      <c r="C11033" s="19">
        <v>40485</v>
      </c>
      <c r="D11033" s="18" t="s">
        <v>6</v>
      </c>
      <c r="E11033" s="18">
        <v>2.7620741598478393E-2</v>
      </c>
      <c r="F11033" s="18">
        <v>1.3505534128170659E-4</v>
      </c>
    </row>
    <row r="11034" spans="2:6" x14ac:dyDescent="0.25">
      <c r="B11034" s="18">
        <v>2011</v>
      </c>
      <c r="C11034" s="19">
        <v>40486</v>
      </c>
      <c r="D11034" s="18" t="s">
        <v>7</v>
      </c>
      <c r="E11034" s="18">
        <v>1.4322147819641444E-2</v>
      </c>
      <c r="F11034" s="18">
        <v>2.5126575122177969E-4</v>
      </c>
    </row>
    <row r="11035" spans="2:6" x14ac:dyDescent="0.25">
      <c r="B11035" s="18">
        <v>2011</v>
      </c>
      <c r="C11035" s="19">
        <v>40485</v>
      </c>
      <c r="D11035" s="18" t="s">
        <v>6</v>
      </c>
      <c r="E11035" s="18">
        <v>2.5660514843524255E-3</v>
      </c>
      <c r="F11035" s="18">
        <v>1.3505534128170659E-4</v>
      </c>
    </row>
    <row r="11036" spans="2:6" x14ac:dyDescent="0.25">
      <c r="B11036" s="18">
        <v>2011</v>
      </c>
      <c r="C11036" s="19">
        <v>40484</v>
      </c>
      <c r="D11036" s="18" t="s">
        <v>6</v>
      </c>
      <c r="E11036" s="18">
        <v>4.6141138816979212E-2</v>
      </c>
      <c r="F11036" s="18">
        <v>6.1874191238363253E-4</v>
      </c>
    </row>
    <row r="11037" spans="2:6" x14ac:dyDescent="0.25">
      <c r="B11037" s="18">
        <v>2011</v>
      </c>
      <c r="C11037" s="19">
        <v>40485</v>
      </c>
      <c r="D11037" s="18" t="s">
        <v>7</v>
      </c>
      <c r="E11037" s="18">
        <v>1.9875120921642779E-2</v>
      </c>
      <c r="F11037" s="18">
        <v>1.758860258552458E-4</v>
      </c>
    </row>
    <row r="11038" spans="2:6" x14ac:dyDescent="0.25">
      <c r="B11038" s="18">
        <v>2011</v>
      </c>
      <c r="C11038" s="19">
        <v>40486</v>
      </c>
      <c r="D11038" s="18" t="s">
        <v>7</v>
      </c>
      <c r="E11038" s="18">
        <v>1.6269457391610237E-3</v>
      </c>
      <c r="F11038" s="18">
        <v>4.3971506463811451E-5</v>
      </c>
    </row>
    <row r="11039" spans="2:6" x14ac:dyDescent="0.25">
      <c r="B11039" s="18">
        <v>2011</v>
      </c>
      <c r="C11039" s="19">
        <v>40486</v>
      </c>
      <c r="D11039" s="18" t="s">
        <v>6</v>
      </c>
      <c r="E11039" s="18">
        <v>2.4309961430707188E-3</v>
      </c>
      <c r="F11039" s="18">
        <v>9.422465670816739E-6</v>
      </c>
    </row>
    <row r="11040" spans="2:6" x14ac:dyDescent="0.25">
      <c r="B11040" s="18">
        <v>2011</v>
      </c>
      <c r="C11040" s="19">
        <v>40486</v>
      </c>
      <c r="D11040" s="18" t="s">
        <v>7</v>
      </c>
      <c r="E11040" s="18">
        <v>0.44090543613452771</v>
      </c>
      <c r="F11040" s="18">
        <v>2.0132668316645099E-3</v>
      </c>
    </row>
    <row r="11041" spans="2:6" x14ac:dyDescent="0.25">
      <c r="B11041" s="18">
        <v>2011</v>
      </c>
      <c r="C11041" s="19">
        <v>40486</v>
      </c>
      <c r="D11041" s="18" t="s">
        <v>7</v>
      </c>
      <c r="E11041" s="18">
        <v>5.7775418671557971E-2</v>
      </c>
      <c r="F11041" s="18">
        <v>2.0415342286769601E-4</v>
      </c>
    </row>
    <row r="11042" spans="2:6" x14ac:dyDescent="0.25">
      <c r="B11042" s="18">
        <v>2011</v>
      </c>
      <c r="C11042" s="19">
        <v>40486</v>
      </c>
      <c r="D11042" s="18" t="s">
        <v>6</v>
      </c>
      <c r="E11042" s="18">
        <v>0.1429974171581069</v>
      </c>
      <c r="F11042" s="18">
        <v>1.9661545033104262E-3</v>
      </c>
    </row>
    <row r="11043" spans="2:6" x14ac:dyDescent="0.25">
      <c r="B11043" s="18">
        <v>2011</v>
      </c>
      <c r="C11043" s="19">
        <v>40486</v>
      </c>
      <c r="D11043" s="18" t="s">
        <v>6</v>
      </c>
      <c r="E11043" s="18">
        <v>0.1646139001015488</v>
      </c>
      <c r="F11043" s="18">
        <v>2.4875309370956194E-3</v>
      </c>
    </row>
    <row r="11044" spans="2:6" x14ac:dyDescent="0.25">
      <c r="B11044" s="18">
        <v>2011</v>
      </c>
      <c r="C11044" s="19">
        <v>40486</v>
      </c>
      <c r="D11044" s="18" t="s">
        <v>6</v>
      </c>
      <c r="E11044" s="18">
        <v>3.2450971770292852E-2</v>
      </c>
      <c r="F11044" s="18">
        <v>8.7943012927622902E-5</v>
      </c>
    </row>
    <row r="11045" spans="2:6" x14ac:dyDescent="0.25">
      <c r="B11045" s="18">
        <v>2011</v>
      </c>
      <c r="C11045" s="19">
        <v>40487</v>
      </c>
      <c r="D11045" s="18" t="s">
        <v>6</v>
      </c>
      <c r="E11045" s="18">
        <v>0.11935123183034536</v>
      </c>
      <c r="F11045" s="18">
        <v>3.1408218902722462E-4</v>
      </c>
    </row>
    <row r="11046" spans="2:6" x14ac:dyDescent="0.25">
      <c r="B11046" s="18">
        <v>2011</v>
      </c>
      <c r="C11046" s="19">
        <v>40486</v>
      </c>
      <c r="D11046" s="18" t="s">
        <v>6</v>
      </c>
      <c r="E11046" s="18">
        <v>6.2389286028367893E-2</v>
      </c>
      <c r="F11046" s="18">
        <v>5.9989698104199909E-4</v>
      </c>
    </row>
    <row r="11047" spans="2:6" x14ac:dyDescent="0.25">
      <c r="B11047" s="18">
        <v>2011</v>
      </c>
      <c r="C11047" s="19">
        <v>40487</v>
      </c>
      <c r="D11047" s="18" t="s">
        <v>6</v>
      </c>
      <c r="E11047" s="18">
        <v>6.4176413683932801E-2</v>
      </c>
      <c r="F11047" s="18">
        <v>8.7628930738595679E-4</v>
      </c>
    </row>
    <row r="11048" spans="2:6" x14ac:dyDescent="0.25">
      <c r="B11048" s="18">
        <v>2011</v>
      </c>
      <c r="C11048" s="19">
        <v>40487</v>
      </c>
      <c r="D11048" s="18" t="s">
        <v>6</v>
      </c>
      <c r="E11048" s="18">
        <v>8.8610028172561292E-2</v>
      </c>
      <c r="F11048" s="18">
        <v>7.1924821287234445E-4</v>
      </c>
    </row>
    <row r="11049" spans="2:6" x14ac:dyDescent="0.25">
      <c r="B11049" s="18">
        <v>2011</v>
      </c>
      <c r="C11049" s="19">
        <v>40487</v>
      </c>
      <c r="D11049" s="18" t="s">
        <v>6</v>
      </c>
      <c r="E11049" s="18">
        <v>0.12026426445135176</v>
      </c>
      <c r="F11049" s="18">
        <v>1.0741610864731083E-3</v>
      </c>
    </row>
    <row r="11050" spans="2:6" x14ac:dyDescent="0.25">
      <c r="B11050" s="18">
        <v>2011</v>
      </c>
      <c r="C11050" s="19">
        <v>40487</v>
      </c>
      <c r="D11050" s="18" t="s">
        <v>6</v>
      </c>
      <c r="E11050" s="18">
        <v>0.14429563928288755</v>
      </c>
      <c r="F11050" s="18">
        <v>5.8419287159063786E-4</v>
      </c>
    </row>
    <row r="11051" spans="2:6" x14ac:dyDescent="0.25">
      <c r="B11051" s="18">
        <v>2011</v>
      </c>
      <c r="C11051" s="19">
        <v>40487</v>
      </c>
      <c r="D11051" s="18" t="s">
        <v>7</v>
      </c>
      <c r="E11051" s="18">
        <v>4.7385579858537384E-2</v>
      </c>
      <c r="F11051" s="18">
        <v>1.4761862884279559E-4</v>
      </c>
    </row>
    <row r="11052" spans="2:6" x14ac:dyDescent="0.25">
      <c r="B11052" s="18">
        <v>2011</v>
      </c>
      <c r="C11052" s="19">
        <v>40487</v>
      </c>
      <c r="D11052" s="18" t="s">
        <v>6</v>
      </c>
      <c r="E11052" s="18">
        <v>1.4567131927082679E-2</v>
      </c>
      <c r="F11052" s="18">
        <v>2.4278553211804464E-3</v>
      </c>
    </row>
    <row r="11053" spans="2:6" x14ac:dyDescent="0.25">
      <c r="B11053" s="18">
        <v>2011</v>
      </c>
      <c r="C11053" s="19">
        <v>40487</v>
      </c>
      <c r="D11053" s="18" t="s">
        <v>6</v>
      </c>
      <c r="E11053" s="18">
        <v>0.29085124600056506</v>
      </c>
      <c r="F11053" s="18">
        <v>1.7274520396497355E-3</v>
      </c>
    </row>
    <row r="11054" spans="2:6" x14ac:dyDescent="0.25">
      <c r="B11054" s="18">
        <v>2011</v>
      </c>
      <c r="C11054" s="19">
        <v>40488</v>
      </c>
      <c r="D11054" s="18" t="s">
        <v>6</v>
      </c>
      <c r="E11054" s="18">
        <v>0.10311512829951677</v>
      </c>
      <c r="F11054" s="18">
        <v>1.0804427302536527E-3</v>
      </c>
    </row>
    <row r="11055" spans="2:6" x14ac:dyDescent="0.25">
      <c r="B11055" s="18">
        <v>2011</v>
      </c>
      <c r="C11055" s="19">
        <v>40488</v>
      </c>
      <c r="D11055" s="18" t="s">
        <v>6</v>
      </c>
      <c r="E11055" s="18">
        <v>0.18434914267720415</v>
      </c>
      <c r="F11055" s="18">
        <v>4.2777994145507996E-3</v>
      </c>
    </row>
    <row r="11056" spans="2:6" x14ac:dyDescent="0.25">
      <c r="B11056" s="18">
        <v>2011</v>
      </c>
      <c r="C11056" s="19">
        <v>40488</v>
      </c>
      <c r="D11056" s="18" t="s">
        <v>6</v>
      </c>
      <c r="E11056" s="18">
        <v>0.17327286204253931</v>
      </c>
      <c r="F11056" s="18">
        <v>2.7073884694146766E-3</v>
      </c>
    </row>
    <row r="11057" spans="2:6" x14ac:dyDescent="0.25">
      <c r="B11057" s="18">
        <v>2011</v>
      </c>
      <c r="C11057" s="19">
        <v>40488</v>
      </c>
      <c r="D11057" s="18" t="s">
        <v>6</v>
      </c>
      <c r="E11057" s="18">
        <v>1.2550724273527897E-2</v>
      </c>
      <c r="F11057" s="18">
        <v>8.4802191037350658E-5</v>
      </c>
    </row>
    <row r="11058" spans="2:6" x14ac:dyDescent="0.25">
      <c r="B11058" s="18">
        <v>2011</v>
      </c>
      <c r="C11058" s="19">
        <v>40488</v>
      </c>
      <c r="D11058" s="18" t="s">
        <v>7</v>
      </c>
      <c r="E11058" s="18">
        <v>1.7808460117843636E-3</v>
      </c>
      <c r="F11058" s="18">
        <v>9.422465670816739E-6</v>
      </c>
    </row>
    <row r="11059" spans="2:6" x14ac:dyDescent="0.25">
      <c r="B11059" s="18">
        <v>2011</v>
      </c>
      <c r="C11059" s="19">
        <v>40488</v>
      </c>
      <c r="D11059" s="18" t="s">
        <v>6</v>
      </c>
      <c r="E11059" s="18">
        <v>4.1772931140620875E-2</v>
      </c>
      <c r="F11059" s="18">
        <v>3.1408218902722462E-4</v>
      </c>
    </row>
    <row r="11060" spans="2:6" x14ac:dyDescent="0.25">
      <c r="B11060" s="18">
        <v>2011</v>
      </c>
      <c r="C11060" s="19">
        <v>40489</v>
      </c>
      <c r="D11060" s="18" t="s">
        <v>6</v>
      </c>
      <c r="E11060" s="18">
        <v>0.14468733849506615</v>
      </c>
      <c r="F11060" s="18">
        <v>2.4498410744123521E-3</v>
      </c>
    </row>
    <row r="11061" spans="2:6" x14ac:dyDescent="0.25">
      <c r="B11061" s="18">
        <v>2011</v>
      </c>
      <c r="C11061" s="19">
        <v>40488</v>
      </c>
      <c r="D11061" s="18" t="s">
        <v>6</v>
      </c>
      <c r="E11061" s="18">
        <v>3.363820244481576E-3</v>
      </c>
      <c r="F11061" s="18">
        <v>6.595725969571718E-5</v>
      </c>
    </row>
    <row r="11062" spans="2:6" x14ac:dyDescent="0.25">
      <c r="B11062" s="18">
        <v>2011</v>
      </c>
      <c r="C11062" s="19">
        <v>40488</v>
      </c>
      <c r="D11062" s="18" t="s">
        <v>6</v>
      </c>
      <c r="E11062" s="18">
        <v>5.0027842462286122E-2</v>
      </c>
      <c r="F11062" s="18">
        <v>9.0455670439840694E-4</v>
      </c>
    </row>
    <row r="11063" spans="2:6" x14ac:dyDescent="0.25">
      <c r="B11063" s="18">
        <v>2011</v>
      </c>
      <c r="C11063" s="19">
        <v>40489</v>
      </c>
      <c r="D11063" s="18" t="s">
        <v>6</v>
      </c>
      <c r="E11063" s="18">
        <v>2.6382903878286869E-3</v>
      </c>
      <c r="F11063" s="18">
        <v>4.7112328354083695E-5</v>
      </c>
    </row>
    <row r="11064" spans="2:6" x14ac:dyDescent="0.25">
      <c r="B11064" s="18">
        <v>2011</v>
      </c>
      <c r="C11064" s="19">
        <v>40489</v>
      </c>
      <c r="D11064" s="18" t="s">
        <v>6</v>
      </c>
      <c r="E11064" s="18">
        <v>9.0059926881666391E-2</v>
      </c>
      <c r="F11064" s="18">
        <v>1.5264394386723117E-3</v>
      </c>
    </row>
    <row r="11065" spans="2:6" x14ac:dyDescent="0.25">
      <c r="B11065" s="18">
        <v>2011</v>
      </c>
      <c r="C11065" s="19">
        <v>40490</v>
      </c>
      <c r="D11065" s="18" t="s">
        <v>6</v>
      </c>
      <c r="E11065" s="18">
        <v>1.4699046446474114E-3</v>
      </c>
      <c r="F11065" s="18">
        <v>9.422465670816739E-6</v>
      </c>
    </row>
    <row r="11066" spans="2:6" x14ac:dyDescent="0.25">
      <c r="B11066" s="18">
        <v>2011</v>
      </c>
      <c r="C11066" s="19">
        <v>40490</v>
      </c>
      <c r="D11066" s="18" t="s">
        <v>7</v>
      </c>
      <c r="E11066" s="18">
        <v>2.7011068256341318E-4</v>
      </c>
      <c r="F11066" s="18">
        <v>6.2816437805444932E-6</v>
      </c>
    </row>
    <row r="11067" spans="2:6" x14ac:dyDescent="0.25">
      <c r="B11067" s="18">
        <v>2011</v>
      </c>
      <c r="C11067" s="19">
        <v>40490</v>
      </c>
      <c r="D11067" s="18" t="s">
        <v>6</v>
      </c>
      <c r="E11067" s="18">
        <v>2.2048569669711172E-3</v>
      </c>
      <c r="F11067" s="18">
        <v>4.0830684573539207E-5</v>
      </c>
    </row>
    <row r="11068" spans="2:6" x14ac:dyDescent="0.25">
      <c r="B11068" s="18">
        <v>2011</v>
      </c>
      <c r="C11068" s="19">
        <v>40490</v>
      </c>
      <c r="D11068" s="18" t="s">
        <v>7</v>
      </c>
      <c r="E11068" s="18">
        <v>5.6534794024900434E-5</v>
      </c>
      <c r="F11068" s="18">
        <v>3.1408218902722466E-6</v>
      </c>
    </row>
    <row r="11069" spans="2:6" x14ac:dyDescent="0.25">
      <c r="B11069" s="18">
        <v>2011</v>
      </c>
      <c r="C11069" s="19">
        <v>40490</v>
      </c>
      <c r="D11069" s="18" t="s">
        <v>7</v>
      </c>
      <c r="E11069" s="18">
        <v>1.1055693053758308E-3</v>
      </c>
      <c r="F11069" s="18">
        <v>1.2563287561088986E-5</v>
      </c>
    </row>
    <row r="11070" spans="2:6" x14ac:dyDescent="0.25">
      <c r="B11070" s="18">
        <v>2011</v>
      </c>
      <c r="C11070" s="19">
        <v>40490</v>
      </c>
      <c r="D11070" s="18" t="s">
        <v>7</v>
      </c>
      <c r="E11070" s="18">
        <v>4.2401095518675326E-4</v>
      </c>
      <c r="F11070" s="18">
        <v>3.1408218902722466E-6</v>
      </c>
    </row>
    <row r="11071" spans="2:6" x14ac:dyDescent="0.25">
      <c r="B11071" s="18">
        <v>2011</v>
      </c>
      <c r="C11071" s="19">
        <v>40491</v>
      </c>
      <c r="D11071" s="18" t="s">
        <v>7</v>
      </c>
      <c r="E11071" s="18">
        <v>1.7086071083081019E-2</v>
      </c>
      <c r="F11071" s="18">
        <v>2.6696986067314092E-4</v>
      </c>
    </row>
    <row r="11072" spans="2:6" x14ac:dyDescent="0.25">
      <c r="B11072" s="18">
        <v>2011</v>
      </c>
      <c r="C11072" s="19">
        <v>40491</v>
      </c>
      <c r="D11072" s="18" t="s">
        <v>6</v>
      </c>
      <c r="E11072" s="18">
        <v>3.4473661067628177E-2</v>
      </c>
      <c r="F11072" s="18">
        <v>3.5177205171049161E-4</v>
      </c>
    </row>
    <row r="11073" spans="2:6" x14ac:dyDescent="0.25">
      <c r="B11073" s="18">
        <v>2011</v>
      </c>
      <c r="C11073" s="19">
        <v>40491</v>
      </c>
      <c r="D11073" s="18" t="s">
        <v>7</v>
      </c>
      <c r="E11073" s="18">
        <v>1.8687890247119866E-3</v>
      </c>
      <c r="F11073" s="18">
        <v>2.1985753231905725E-5</v>
      </c>
    </row>
    <row r="11074" spans="2:6" x14ac:dyDescent="0.25">
      <c r="B11074" s="18">
        <v>2011</v>
      </c>
      <c r="C11074" s="19">
        <v>40491</v>
      </c>
      <c r="D11074" s="18" t="s">
        <v>7</v>
      </c>
      <c r="E11074" s="18">
        <v>2.9398092892948227E-3</v>
      </c>
      <c r="F11074" s="18">
        <v>1.8844931341633478E-5</v>
      </c>
    </row>
    <row r="11075" spans="2:6" x14ac:dyDescent="0.25">
      <c r="B11075" s="18">
        <v>2011</v>
      </c>
      <c r="C11075" s="19">
        <v>40491</v>
      </c>
      <c r="D11075" s="18" t="s">
        <v>7</v>
      </c>
      <c r="E11075" s="18">
        <v>6.0944507958842667E-2</v>
      </c>
      <c r="F11075" s="18">
        <v>2.4184328555096297E-4</v>
      </c>
    </row>
    <row r="11076" spans="2:6" x14ac:dyDescent="0.25">
      <c r="B11076" s="18">
        <v>2011</v>
      </c>
      <c r="C11076" s="19">
        <v>40491</v>
      </c>
      <c r="D11076" s="18" t="s">
        <v>7</v>
      </c>
      <c r="E11076" s="18">
        <v>8.7189215673957546E-3</v>
      </c>
      <c r="F11076" s="18">
        <v>2.5126575122177973E-5</v>
      </c>
    </row>
    <row r="11077" spans="2:6" x14ac:dyDescent="0.25">
      <c r="B11077" s="18">
        <v>2011</v>
      </c>
      <c r="C11077" s="19">
        <v>40491</v>
      </c>
      <c r="D11077" s="18" t="s">
        <v>7</v>
      </c>
      <c r="E11077" s="18">
        <v>4.0202520195484757E-4</v>
      </c>
      <c r="F11077" s="18">
        <v>3.1408218902722466E-6</v>
      </c>
    </row>
    <row r="11078" spans="2:6" x14ac:dyDescent="0.25">
      <c r="B11078" s="18">
        <v>2011</v>
      </c>
      <c r="C11078" s="19">
        <v>40491</v>
      </c>
      <c r="D11078" s="18" t="s">
        <v>7</v>
      </c>
      <c r="E11078" s="18">
        <v>3.8211239117052147E-2</v>
      </c>
      <c r="F11078" s="18">
        <v>4.8368657110192594E-4</v>
      </c>
    </row>
    <row r="11079" spans="2:6" x14ac:dyDescent="0.25">
      <c r="B11079" s="18">
        <v>2011</v>
      </c>
      <c r="C11079" s="19">
        <v>40491</v>
      </c>
      <c r="D11079" s="18" t="s">
        <v>7</v>
      </c>
      <c r="E11079" s="18">
        <v>2.1304194881716646E-2</v>
      </c>
      <c r="F11079" s="18">
        <v>5.9675615915172685E-5</v>
      </c>
    </row>
    <row r="11080" spans="2:6" x14ac:dyDescent="0.25">
      <c r="B11080" s="18">
        <v>2011</v>
      </c>
      <c r="C11080" s="19">
        <v>40491</v>
      </c>
      <c r="D11080" s="18" t="s">
        <v>7</v>
      </c>
      <c r="E11080" s="18">
        <v>2.4253426636682288E-2</v>
      </c>
      <c r="F11080" s="18">
        <v>8.4802191037350658E-5</v>
      </c>
    </row>
    <row r="11081" spans="2:6" x14ac:dyDescent="0.25">
      <c r="B11081" s="18">
        <v>2011</v>
      </c>
      <c r="C11081" s="19">
        <v>40491</v>
      </c>
      <c r="D11081" s="18" t="s">
        <v>6</v>
      </c>
      <c r="E11081" s="18">
        <v>2.6524240863349122E-2</v>
      </c>
      <c r="F11081" s="18">
        <v>4.7112328354083695E-5</v>
      </c>
    </row>
    <row r="11082" spans="2:6" x14ac:dyDescent="0.25">
      <c r="B11082" s="18">
        <v>2011</v>
      </c>
      <c r="C11082" s="19">
        <v>40491</v>
      </c>
      <c r="D11082" s="18" t="s">
        <v>6</v>
      </c>
      <c r="E11082" s="18">
        <v>3.4768898325313767E-3</v>
      </c>
      <c r="F11082" s="18">
        <v>2.8267397012450217E-5</v>
      </c>
    </row>
    <row r="11083" spans="2:6" x14ac:dyDescent="0.25">
      <c r="B11083" s="18">
        <v>2011</v>
      </c>
      <c r="C11083" s="19">
        <v>40491</v>
      </c>
      <c r="D11083" s="18" t="s">
        <v>6</v>
      </c>
      <c r="E11083" s="18">
        <v>5.8117768257597645E-2</v>
      </c>
      <c r="F11083" s="18">
        <v>1.1306958804980087E-4</v>
      </c>
    </row>
    <row r="11084" spans="2:6" x14ac:dyDescent="0.25">
      <c r="B11084" s="18">
        <v>2011</v>
      </c>
      <c r="C11084" s="19">
        <v>40491</v>
      </c>
      <c r="D11084" s="18" t="s">
        <v>6</v>
      </c>
      <c r="E11084" s="18">
        <v>2.8078947699033885E-3</v>
      </c>
      <c r="F11084" s="18">
        <v>9.422465670816739E-6</v>
      </c>
    </row>
    <row r="11085" spans="2:6" x14ac:dyDescent="0.25">
      <c r="B11085" s="18">
        <v>2011</v>
      </c>
      <c r="C11085" s="19">
        <v>40491</v>
      </c>
      <c r="D11085" s="18" t="s">
        <v>6</v>
      </c>
      <c r="E11085" s="18">
        <v>0.18387684780262389</v>
      </c>
      <c r="F11085" s="18">
        <v>2.9272460017337335E-3</v>
      </c>
    </row>
    <row r="11086" spans="2:6" x14ac:dyDescent="0.25">
      <c r="B11086" s="18">
        <v>2011</v>
      </c>
      <c r="C11086" s="19">
        <v>40492</v>
      </c>
      <c r="D11086" s="18" t="s">
        <v>6</v>
      </c>
      <c r="E11086" s="18">
        <v>6.2690212807674395E-2</v>
      </c>
      <c r="F11086" s="18">
        <v>1.3348493033657047E-3</v>
      </c>
    </row>
    <row r="11087" spans="2:6" x14ac:dyDescent="0.25">
      <c r="B11087" s="18">
        <v>2011</v>
      </c>
      <c r="C11087" s="19">
        <v>40492</v>
      </c>
      <c r="D11087" s="18" t="s">
        <v>6</v>
      </c>
      <c r="E11087" s="18">
        <v>3.629533776398608E-2</v>
      </c>
      <c r="F11087" s="18">
        <v>3.0246114803321733E-3</v>
      </c>
    </row>
    <row r="11088" spans="2:6" x14ac:dyDescent="0.25">
      <c r="B11088" s="18">
        <v>2011</v>
      </c>
      <c r="C11088" s="19">
        <v>40492</v>
      </c>
      <c r="D11088" s="18" t="s">
        <v>6</v>
      </c>
      <c r="E11088" s="18">
        <v>6.5077829566440948E-3</v>
      </c>
      <c r="F11088" s="18">
        <v>8.7943012927622902E-5</v>
      </c>
    </row>
    <row r="11089" spans="2:6" x14ac:dyDescent="0.25">
      <c r="B11089" s="18">
        <v>2011</v>
      </c>
      <c r="C11089" s="19">
        <v>40492</v>
      </c>
      <c r="D11089" s="18" t="s">
        <v>6</v>
      </c>
      <c r="E11089" s="18">
        <v>1.2578991670540347E-2</v>
      </c>
      <c r="F11089" s="18">
        <v>1.4133698506225108E-4</v>
      </c>
    </row>
    <row r="11090" spans="2:6" x14ac:dyDescent="0.25">
      <c r="B11090" s="18">
        <v>2011</v>
      </c>
      <c r="C11090" s="19">
        <v>40492</v>
      </c>
      <c r="D11090" s="18" t="s">
        <v>6</v>
      </c>
      <c r="E11090" s="18">
        <v>3.2036383280776914E-4</v>
      </c>
      <c r="F11090" s="18">
        <v>6.2816437805444932E-6</v>
      </c>
    </row>
    <row r="11091" spans="2:6" x14ac:dyDescent="0.25">
      <c r="B11091" s="18">
        <v>2011</v>
      </c>
      <c r="C11091" s="19">
        <v>40492</v>
      </c>
      <c r="D11091" s="18" t="s">
        <v>7</v>
      </c>
      <c r="E11091" s="18">
        <v>1.0867243740341972E-2</v>
      </c>
      <c r="F11091" s="18">
        <v>3.1408218902722461E-5</v>
      </c>
    </row>
    <row r="11092" spans="2:6" x14ac:dyDescent="0.25">
      <c r="B11092" s="18">
        <v>2011</v>
      </c>
      <c r="C11092" s="19">
        <v>40492</v>
      </c>
      <c r="D11092" s="18" t="s">
        <v>7</v>
      </c>
      <c r="E11092" s="18">
        <v>2.2425468296543836E-3</v>
      </c>
      <c r="F11092" s="18">
        <v>6.2816437805444932E-6</v>
      </c>
    </row>
    <row r="11093" spans="2:6" x14ac:dyDescent="0.25">
      <c r="B11093" s="18">
        <v>2011</v>
      </c>
      <c r="C11093" s="19">
        <v>40493</v>
      </c>
      <c r="D11093" s="18" t="s">
        <v>7</v>
      </c>
      <c r="E11093" s="18">
        <v>2.6571353191703204E-2</v>
      </c>
      <c r="F11093" s="18">
        <v>1.4133698506225108E-4</v>
      </c>
    </row>
    <row r="11094" spans="2:6" x14ac:dyDescent="0.25">
      <c r="B11094" s="18">
        <v>2011</v>
      </c>
      <c r="C11094" s="19">
        <v>40493</v>
      </c>
      <c r="D11094" s="18" t="s">
        <v>7</v>
      </c>
      <c r="E11094" s="18">
        <v>5.7665489905398444E-2</v>
      </c>
      <c r="F11094" s="18">
        <v>3.7689862683266956E-4</v>
      </c>
    </row>
    <row r="11095" spans="2:6" x14ac:dyDescent="0.25">
      <c r="B11095" s="18">
        <v>2011</v>
      </c>
      <c r="C11095" s="19">
        <v>40493</v>
      </c>
      <c r="D11095" s="18" t="s">
        <v>6</v>
      </c>
      <c r="E11095" s="18">
        <v>8.2314660100255038E-2</v>
      </c>
      <c r="F11095" s="18">
        <v>3.9574355817430305E-4</v>
      </c>
    </row>
    <row r="11096" spans="2:6" x14ac:dyDescent="0.25">
      <c r="B11096" s="18">
        <v>2011</v>
      </c>
      <c r="C11096" s="19">
        <v>40493</v>
      </c>
      <c r="D11096" s="18" t="s">
        <v>6</v>
      </c>
      <c r="E11096" s="18">
        <v>6.134748367268536E-2</v>
      </c>
      <c r="F11096" s="18">
        <v>8.5116273226377884E-4</v>
      </c>
    </row>
    <row r="11097" spans="2:6" x14ac:dyDescent="0.25">
      <c r="B11097" s="18">
        <v>2011</v>
      </c>
      <c r="C11097" s="19">
        <v>40493</v>
      </c>
      <c r="D11097" s="18" t="s">
        <v>6</v>
      </c>
      <c r="E11097" s="18">
        <v>0.17921529705893438</v>
      </c>
      <c r="F11097" s="18">
        <v>8.9607648529467197E-3</v>
      </c>
    </row>
    <row r="11098" spans="2:6" x14ac:dyDescent="0.25">
      <c r="B11098" s="18">
        <v>2011</v>
      </c>
      <c r="C11098" s="19">
        <v>40493</v>
      </c>
      <c r="D11098" s="18" t="s">
        <v>6</v>
      </c>
      <c r="E11098" s="18">
        <v>8.3529872642527647E-2</v>
      </c>
      <c r="F11098" s="18">
        <v>1.1771800444740379E-2</v>
      </c>
    </row>
    <row r="11099" spans="2:6" x14ac:dyDescent="0.25">
      <c r="B11099" s="18">
        <v>2011</v>
      </c>
      <c r="C11099" s="19">
        <v>40493</v>
      </c>
      <c r="D11099" s="18" t="s">
        <v>7</v>
      </c>
      <c r="E11099" s="18">
        <v>2.5921203060416849E-2</v>
      </c>
      <c r="F11099" s="18">
        <v>1.9787177908715153E-4</v>
      </c>
    </row>
    <row r="11100" spans="2:6" x14ac:dyDescent="0.25">
      <c r="B11100" s="18">
        <v>2011</v>
      </c>
      <c r="C11100" s="19">
        <v>40493</v>
      </c>
      <c r="D11100" s="18" t="s">
        <v>6</v>
      </c>
      <c r="E11100" s="18">
        <v>0.4701822708680693</v>
      </c>
      <c r="F11100" s="18">
        <v>8.9607648529467197E-3</v>
      </c>
    </row>
    <row r="11101" spans="2:6" x14ac:dyDescent="0.25">
      <c r="B11101" s="18">
        <v>2011</v>
      </c>
      <c r="C11101" s="19">
        <v>40493</v>
      </c>
      <c r="D11101" s="18" t="s">
        <v>7</v>
      </c>
      <c r="E11101" s="18">
        <v>2.5842682513160044E-2</v>
      </c>
      <c r="F11101" s="18">
        <v>1.0678794426925638E-4</v>
      </c>
    </row>
    <row r="11102" spans="2:6" x14ac:dyDescent="0.25">
      <c r="B11102" s="18">
        <v>2011</v>
      </c>
      <c r="C11102" s="19">
        <v>40493</v>
      </c>
      <c r="D11102" s="18" t="s">
        <v>6</v>
      </c>
      <c r="E11102" s="18">
        <v>3.253891478322047E-2</v>
      </c>
      <c r="F11102" s="18">
        <v>1.1621040994007311E-4</v>
      </c>
    </row>
    <row r="11103" spans="2:6" x14ac:dyDescent="0.25">
      <c r="B11103" s="18">
        <v>2011</v>
      </c>
      <c r="C11103" s="19">
        <v>40493</v>
      </c>
      <c r="D11103" s="18" t="s">
        <v>7</v>
      </c>
      <c r="E11103" s="18">
        <v>5.8419287159063783E-2</v>
      </c>
      <c r="F11103" s="18">
        <v>6.2816437805444925E-4</v>
      </c>
    </row>
    <row r="11104" spans="2:6" x14ac:dyDescent="0.25">
      <c r="B11104" s="18">
        <v>2011</v>
      </c>
      <c r="C11104" s="19">
        <v>40493</v>
      </c>
      <c r="D11104" s="18" t="s">
        <v>6</v>
      </c>
      <c r="E11104" s="18">
        <v>2.5691923062426975E-2</v>
      </c>
      <c r="F11104" s="18">
        <v>1.2965312763043833E-2</v>
      </c>
    </row>
    <row r="11105" spans="2:6" x14ac:dyDescent="0.25">
      <c r="B11105" s="18">
        <v>2011</v>
      </c>
      <c r="C11105" s="19">
        <v>40494</v>
      </c>
      <c r="D11105" s="18" t="s">
        <v>7</v>
      </c>
      <c r="E11105" s="18">
        <v>3.0151890146613565E-3</v>
      </c>
      <c r="F11105" s="18">
        <v>1.5704109451361231E-5</v>
      </c>
    </row>
    <row r="11106" spans="2:6" x14ac:dyDescent="0.25">
      <c r="B11106" s="18">
        <v>2011</v>
      </c>
      <c r="C11106" s="19">
        <v>40494</v>
      </c>
      <c r="D11106" s="18" t="s">
        <v>7</v>
      </c>
      <c r="E11106" s="18">
        <v>5.9801248790783568E-3</v>
      </c>
      <c r="F11106" s="18">
        <v>2.5126575122177973E-5</v>
      </c>
    </row>
    <row r="11107" spans="2:6" x14ac:dyDescent="0.25">
      <c r="B11107" s="18">
        <v>2011</v>
      </c>
      <c r="C11107" s="19">
        <v>40494</v>
      </c>
      <c r="D11107" s="18" t="s">
        <v>6</v>
      </c>
      <c r="E11107" s="18">
        <v>9.4318881364875568E-3</v>
      </c>
      <c r="F11107" s="18">
        <v>1.2249205372061761E-4</v>
      </c>
    </row>
    <row r="11108" spans="2:6" x14ac:dyDescent="0.25">
      <c r="B11108" s="18">
        <v>2011</v>
      </c>
      <c r="C11108" s="19">
        <v>40494</v>
      </c>
      <c r="D11108" s="18" t="s">
        <v>6</v>
      </c>
      <c r="E11108" s="18">
        <v>1.7866317363190755E-2</v>
      </c>
      <c r="F11108" s="18">
        <v>1.5704109451361231E-4</v>
      </c>
    </row>
    <row r="11109" spans="2:6" x14ac:dyDescent="0.25">
      <c r="B11109" s="18">
        <v>2011</v>
      </c>
      <c r="C11109" s="19">
        <v>40495</v>
      </c>
      <c r="D11109" s="18" t="s">
        <v>6</v>
      </c>
      <c r="E11109" s="18">
        <v>0.16118099375867714</v>
      </c>
      <c r="F11109" s="18">
        <v>2.5346432654497031E-3</v>
      </c>
    </row>
    <row r="11110" spans="2:6" x14ac:dyDescent="0.25">
      <c r="B11110" s="18">
        <v>2011</v>
      </c>
      <c r="C11110" s="19">
        <v>40494</v>
      </c>
      <c r="D11110" s="18" t="s">
        <v>6</v>
      </c>
      <c r="E11110" s="18">
        <v>1.312863550133799E-3</v>
      </c>
      <c r="F11110" s="18">
        <v>6.9098081585989424E-5</v>
      </c>
    </row>
    <row r="11111" spans="2:6" x14ac:dyDescent="0.25">
      <c r="B11111" s="18">
        <v>2011</v>
      </c>
      <c r="C11111" s="19">
        <v>40494</v>
      </c>
      <c r="D11111" s="18" t="s">
        <v>6</v>
      </c>
      <c r="E11111" s="18">
        <v>0.15184727007253165</v>
      </c>
      <c r="F11111" s="18">
        <v>1.1463999899493699E-3</v>
      </c>
    </row>
    <row r="11112" spans="2:6" x14ac:dyDescent="0.25">
      <c r="B11112" s="18">
        <v>2011</v>
      </c>
      <c r="C11112" s="19">
        <v>40494</v>
      </c>
      <c r="D11112" s="18" t="s">
        <v>6</v>
      </c>
      <c r="E11112" s="18">
        <v>1.1935123183034536E-3</v>
      </c>
      <c r="F11112" s="18">
        <v>1.5704109451361231E-5</v>
      </c>
    </row>
    <row r="11113" spans="2:6" x14ac:dyDescent="0.25">
      <c r="B11113" s="18">
        <v>2011</v>
      </c>
      <c r="C11113" s="19">
        <v>40494</v>
      </c>
      <c r="D11113" s="18" t="s">
        <v>6</v>
      </c>
      <c r="E11113" s="18">
        <v>5.4650300890737077E-3</v>
      </c>
      <c r="F11113" s="18">
        <v>1.8216766963579029E-4</v>
      </c>
    </row>
    <row r="11114" spans="2:6" x14ac:dyDescent="0.25">
      <c r="B11114" s="18">
        <v>2011</v>
      </c>
      <c r="C11114" s="19">
        <v>40496</v>
      </c>
      <c r="D11114" s="18" t="s">
        <v>6</v>
      </c>
      <c r="E11114" s="18">
        <v>1.7164242650127799E-2</v>
      </c>
      <c r="F11114" s="18">
        <v>5.119539681143762E-4</v>
      </c>
    </row>
    <row r="11115" spans="2:6" x14ac:dyDescent="0.25">
      <c r="B11115" s="18">
        <v>2011</v>
      </c>
      <c r="C11115" s="19">
        <v>40496</v>
      </c>
      <c r="D11115" s="18" t="s">
        <v>6</v>
      </c>
      <c r="E11115" s="18">
        <v>4.981343517971782E-2</v>
      </c>
      <c r="F11115" s="18">
        <v>2.0415342286769601E-4</v>
      </c>
    </row>
    <row r="11116" spans="2:6" x14ac:dyDescent="0.25">
      <c r="B11116" s="18">
        <v>2011</v>
      </c>
      <c r="C11116" s="19">
        <v>40496</v>
      </c>
      <c r="D11116" s="18" t="s">
        <v>6</v>
      </c>
      <c r="E11116" s="18">
        <v>2.983780795758634E-3</v>
      </c>
      <c r="F11116" s="18">
        <v>3.1408218902722461E-5</v>
      </c>
    </row>
    <row r="11117" spans="2:6" x14ac:dyDescent="0.25">
      <c r="B11117" s="18">
        <v>2011</v>
      </c>
      <c r="C11117" s="19">
        <v>40496</v>
      </c>
      <c r="D11117" s="18" t="s">
        <v>6</v>
      </c>
      <c r="E11117" s="18">
        <v>2.2387778433860573E-2</v>
      </c>
      <c r="F11117" s="18">
        <v>1.6960438207470132E-4</v>
      </c>
    </row>
    <row r="11118" spans="2:6" x14ac:dyDescent="0.25">
      <c r="B11118" s="18">
        <v>2011</v>
      </c>
      <c r="C11118" s="19">
        <v>40496</v>
      </c>
      <c r="D11118" s="18" t="s">
        <v>6</v>
      </c>
      <c r="E11118" s="18">
        <v>4.1835747578426313E-3</v>
      </c>
      <c r="F11118" s="18">
        <v>1.1306958804980087E-4</v>
      </c>
    </row>
    <row r="11119" spans="2:6" x14ac:dyDescent="0.25">
      <c r="B11119" s="18">
        <v>2011</v>
      </c>
      <c r="C11119" s="19">
        <v>40496</v>
      </c>
      <c r="D11119" s="18" t="s">
        <v>6</v>
      </c>
      <c r="E11119" s="18">
        <v>7.9303905187085841E-2</v>
      </c>
      <c r="F11119" s="18">
        <v>6.3444602183499376E-4</v>
      </c>
    </row>
    <row r="11120" spans="2:6" x14ac:dyDescent="0.25">
      <c r="B11120" s="18">
        <v>2011</v>
      </c>
      <c r="C11120" s="19">
        <v>40496</v>
      </c>
      <c r="D11120" s="18" t="s">
        <v>6</v>
      </c>
      <c r="E11120" s="18">
        <v>3.5177205171049157E-2</v>
      </c>
      <c r="F11120" s="18">
        <v>5.0253150244355938E-4</v>
      </c>
    </row>
    <row r="11121" spans="2:6" x14ac:dyDescent="0.25">
      <c r="B11121" s="18">
        <v>2011</v>
      </c>
      <c r="C11121" s="19">
        <v>40496</v>
      </c>
      <c r="D11121" s="18" t="s">
        <v>6</v>
      </c>
      <c r="E11121" s="18">
        <v>5.8135192340941298E-2</v>
      </c>
      <c r="F11121" s="18">
        <v>8.6058519793459555E-4</v>
      </c>
    </row>
    <row r="11122" spans="2:6" x14ac:dyDescent="0.25">
      <c r="B11122" s="18">
        <v>2011</v>
      </c>
      <c r="C11122" s="19">
        <v>40496</v>
      </c>
      <c r="D11122" s="18" t="s">
        <v>6</v>
      </c>
      <c r="E11122" s="18">
        <v>1.6658919306003994E-2</v>
      </c>
      <c r="F11122" s="18">
        <v>3.2664547658831365E-4</v>
      </c>
    </row>
    <row r="11123" spans="2:6" x14ac:dyDescent="0.25">
      <c r="B11123" s="18">
        <v>2011</v>
      </c>
      <c r="C11123" s="19">
        <v>40497</v>
      </c>
      <c r="D11123" s="18" t="s">
        <v>6</v>
      </c>
      <c r="E11123" s="18">
        <v>7.2870132070794444E-2</v>
      </c>
      <c r="F11123" s="18">
        <v>7.0668492531125542E-4</v>
      </c>
    </row>
    <row r="11124" spans="2:6" x14ac:dyDescent="0.25">
      <c r="B11124" s="18">
        <v>2011</v>
      </c>
      <c r="C11124" s="19">
        <v>40497</v>
      </c>
      <c r="D11124" s="18" t="s">
        <v>6</v>
      </c>
      <c r="E11124" s="18">
        <v>9.2286198543343911E-2</v>
      </c>
      <c r="F11124" s="18">
        <v>1.6929029988567408E-3</v>
      </c>
    </row>
    <row r="11125" spans="2:6" x14ac:dyDescent="0.25">
      <c r="B11125" s="18">
        <v>2011</v>
      </c>
      <c r="C11125" s="19">
        <v>40479</v>
      </c>
      <c r="D11125" s="18" t="s">
        <v>7</v>
      </c>
      <c r="E11125" s="18">
        <v>6.1120393984697916E-3</v>
      </c>
      <c r="F11125" s="18">
        <v>4.3971506463811451E-5</v>
      </c>
    </row>
    <row r="11126" spans="2:6" x14ac:dyDescent="0.25">
      <c r="B11126" s="18">
        <v>2011</v>
      </c>
      <c r="C11126" s="19">
        <v>40479</v>
      </c>
      <c r="D11126" s="18" t="s">
        <v>7</v>
      </c>
      <c r="E11126" s="18">
        <v>2.6571353191703205E-3</v>
      </c>
      <c r="F11126" s="18">
        <v>1.8844931341633478E-5</v>
      </c>
    </row>
    <row r="11127" spans="2:6" x14ac:dyDescent="0.25">
      <c r="B11127" s="18">
        <v>2011</v>
      </c>
      <c r="C11127" s="19">
        <v>40494</v>
      </c>
      <c r="D11127" s="18" t="s">
        <v>7</v>
      </c>
      <c r="E11127" s="18">
        <v>5.7184944156186794E-2</v>
      </c>
      <c r="F11127" s="18">
        <v>1.9787177908715153E-4</v>
      </c>
    </row>
    <row r="11128" spans="2:6" x14ac:dyDescent="0.25">
      <c r="B11128" s="18">
        <v>2011</v>
      </c>
      <c r="C11128" s="19">
        <v>40497</v>
      </c>
      <c r="D11128" s="18" t="s">
        <v>6</v>
      </c>
      <c r="E11128" s="18">
        <v>3.3858059977134817E-3</v>
      </c>
      <c r="F11128" s="18">
        <v>4.3971506463811451E-5</v>
      </c>
    </row>
    <row r="11129" spans="2:6" x14ac:dyDescent="0.25">
      <c r="B11129" s="18">
        <v>2011</v>
      </c>
      <c r="C11129" s="19">
        <v>40497</v>
      </c>
      <c r="D11129" s="18" t="s">
        <v>6</v>
      </c>
      <c r="E11129" s="18">
        <v>1.2073319346206516E-2</v>
      </c>
      <c r="F11129" s="18">
        <v>1.9473095719687927E-4</v>
      </c>
    </row>
    <row r="11130" spans="2:6" x14ac:dyDescent="0.25">
      <c r="B11130" s="18">
        <v>2011</v>
      </c>
      <c r="C11130" s="19">
        <v>40497</v>
      </c>
      <c r="D11130" s="18" t="s">
        <v>6</v>
      </c>
      <c r="E11130" s="18">
        <v>0.19224317748181211</v>
      </c>
      <c r="F11130" s="18">
        <v>1.1935123183034536E-3</v>
      </c>
    </row>
    <row r="11131" spans="2:6" x14ac:dyDescent="0.25">
      <c r="B11131" s="18">
        <v>2011</v>
      </c>
      <c r="C11131" s="19">
        <v>40497</v>
      </c>
      <c r="D11131" s="18" t="s">
        <v>6</v>
      </c>
      <c r="E11131" s="18">
        <v>7.8569917050893875E-2</v>
      </c>
      <c r="F11131" s="18">
        <v>1.7871276555649082E-3</v>
      </c>
    </row>
    <row r="11132" spans="2:6" x14ac:dyDescent="0.25">
      <c r="B11132" s="18">
        <v>2011</v>
      </c>
      <c r="C11132" s="19">
        <v>40497</v>
      </c>
      <c r="D11132" s="18" t="s">
        <v>7</v>
      </c>
      <c r="E11132" s="18">
        <v>2.513913840973906E-2</v>
      </c>
      <c r="F11132" s="18">
        <v>2.8895561390504667E-4</v>
      </c>
    </row>
    <row r="11133" spans="2:6" x14ac:dyDescent="0.25">
      <c r="B11133" s="18">
        <v>2011</v>
      </c>
      <c r="C11133" s="19">
        <v>40498</v>
      </c>
      <c r="D11133" s="18" t="s">
        <v>7</v>
      </c>
      <c r="E11133" s="18">
        <v>2.5717049637549155E-2</v>
      </c>
      <c r="F11133" s="18">
        <v>2.8895561390504667E-4</v>
      </c>
    </row>
    <row r="11134" spans="2:6" x14ac:dyDescent="0.25">
      <c r="B11134" s="18">
        <v>2011</v>
      </c>
      <c r="C11134" s="19">
        <v>40497</v>
      </c>
      <c r="D11134" s="18" t="s">
        <v>7</v>
      </c>
      <c r="E11134" s="18">
        <v>1.9692953252006984E-2</v>
      </c>
      <c r="F11134" s="18">
        <v>1.0364712237898414E-4</v>
      </c>
    </row>
    <row r="11135" spans="2:6" x14ac:dyDescent="0.25">
      <c r="B11135" s="18">
        <v>2011</v>
      </c>
      <c r="C11135" s="19">
        <v>40497</v>
      </c>
      <c r="D11135" s="18" t="s">
        <v>7</v>
      </c>
      <c r="E11135" s="18">
        <v>2.00761335226202E-2</v>
      </c>
      <c r="F11135" s="18">
        <v>1.0678794426925638E-4</v>
      </c>
    </row>
    <row r="11136" spans="2:6" x14ac:dyDescent="0.25">
      <c r="B11136" s="18">
        <v>2011</v>
      </c>
      <c r="C11136" s="19">
        <v>40498</v>
      </c>
      <c r="D11136" s="18" t="s">
        <v>7</v>
      </c>
      <c r="E11136" s="18">
        <v>3.078005452466801E-3</v>
      </c>
      <c r="F11136" s="18">
        <v>1.2563287561088986E-5</v>
      </c>
    </row>
    <row r="11137" spans="2:6" x14ac:dyDescent="0.25">
      <c r="B11137" s="18">
        <v>2011</v>
      </c>
      <c r="C11137" s="19">
        <v>40498</v>
      </c>
      <c r="D11137" s="18" t="s">
        <v>7</v>
      </c>
      <c r="E11137" s="18">
        <v>3.1722301091749686E-2</v>
      </c>
      <c r="F11137" s="18">
        <v>1.5704109451361231E-4</v>
      </c>
    </row>
    <row r="11138" spans="2:6" x14ac:dyDescent="0.25">
      <c r="B11138" s="18">
        <v>2011</v>
      </c>
      <c r="C11138" s="19">
        <v>40498</v>
      </c>
      <c r="D11138" s="18" t="s">
        <v>6</v>
      </c>
      <c r="E11138" s="18">
        <v>0.18721094435428162</v>
      </c>
      <c r="F11138" s="18">
        <v>9.3910574519140172E-4</v>
      </c>
    </row>
    <row r="11139" spans="2:6" x14ac:dyDescent="0.25">
      <c r="B11139" s="18">
        <v>2011</v>
      </c>
      <c r="C11139" s="19">
        <v>40498</v>
      </c>
      <c r="D11139" s="18" t="s">
        <v>7</v>
      </c>
      <c r="E11139" s="18">
        <v>1.0521753332412025E-3</v>
      </c>
      <c r="F11139" s="18">
        <v>3.1408218902722466E-6</v>
      </c>
    </row>
    <row r="11140" spans="2:6" x14ac:dyDescent="0.25">
      <c r="B11140" s="18">
        <v>2011</v>
      </c>
      <c r="C11140" s="19">
        <v>40498</v>
      </c>
      <c r="D11140" s="18" t="s">
        <v>7</v>
      </c>
      <c r="E11140" s="18">
        <v>3.4052790934331688E-2</v>
      </c>
      <c r="F11140" s="18">
        <v>8.1661369147078414E-5</v>
      </c>
    </row>
    <row r="11141" spans="2:6" x14ac:dyDescent="0.25">
      <c r="B11141" s="18">
        <v>2011</v>
      </c>
      <c r="C11141" s="19">
        <v>40498</v>
      </c>
      <c r="D11141" s="18" t="s">
        <v>7</v>
      </c>
      <c r="E11141" s="18">
        <v>2.3122730756184273E-2</v>
      </c>
      <c r="F11141" s="18">
        <v>5.6534794024900434E-5</v>
      </c>
    </row>
    <row r="11142" spans="2:6" x14ac:dyDescent="0.25">
      <c r="B11142" s="18">
        <v>2011</v>
      </c>
      <c r="C11142" s="19">
        <v>40498</v>
      </c>
      <c r="D11142" s="18" t="s">
        <v>6</v>
      </c>
      <c r="E11142" s="18">
        <v>0.11675871535245162</v>
      </c>
      <c r="F11142" s="18">
        <v>2.6068821689259646E-4</v>
      </c>
    </row>
    <row r="11143" spans="2:6" x14ac:dyDescent="0.25">
      <c r="B11143" s="18">
        <v>2011</v>
      </c>
      <c r="C11143" s="19">
        <v>40498</v>
      </c>
      <c r="D11143" s="18" t="s">
        <v>6</v>
      </c>
      <c r="E11143" s="18">
        <v>3.3441969355410495E-2</v>
      </c>
      <c r="F11143" s="18">
        <v>2.0101260097742378E-4</v>
      </c>
    </row>
    <row r="11144" spans="2:6" x14ac:dyDescent="0.25">
      <c r="B11144" s="18">
        <v>2011</v>
      </c>
      <c r="C11144" s="19">
        <v>40499</v>
      </c>
      <c r="D11144" s="18" t="s">
        <v>7</v>
      </c>
      <c r="E11144" s="18">
        <v>3.7312964056434285E-2</v>
      </c>
      <c r="F11144" s="18">
        <v>1.8844931341633478E-4</v>
      </c>
    </row>
    <row r="11145" spans="2:6" x14ac:dyDescent="0.25">
      <c r="B11145" s="18">
        <v>2011</v>
      </c>
      <c r="C11145" s="19">
        <v>40498</v>
      </c>
      <c r="D11145" s="18" t="s">
        <v>6</v>
      </c>
      <c r="E11145" s="18">
        <v>3.9511539379624861E-3</v>
      </c>
      <c r="F11145" s="18">
        <v>1.1621040994007311E-4</v>
      </c>
    </row>
    <row r="11146" spans="2:6" x14ac:dyDescent="0.25">
      <c r="B11146" s="18">
        <v>2011</v>
      </c>
      <c r="C11146" s="19">
        <v>40498</v>
      </c>
      <c r="D11146" s="18" t="s">
        <v>7</v>
      </c>
      <c r="E11146" s="18">
        <v>5.2106235159616572E-3</v>
      </c>
      <c r="F11146" s="18">
        <v>2.1985753231905725E-5</v>
      </c>
    </row>
    <row r="11147" spans="2:6" x14ac:dyDescent="0.25">
      <c r="B11147" s="18">
        <v>2011</v>
      </c>
      <c r="C11147" s="19">
        <v>40499</v>
      </c>
      <c r="D11147" s="18" t="s">
        <v>7</v>
      </c>
      <c r="E11147" s="18">
        <v>2.2425468296543836E-3</v>
      </c>
      <c r="F11147" s="18">
        <v>6.2816437805444932E-6</v>
      </c>
    </row>
    <row r="11148" spans="2:6" x14ac:dyDescent="0.25">
      <c r="B11148" s="18">
        <v>2011</v>
      </c>
      <c r="C11148" s="19">
        <v>40499</v>
      </c>
      <c r="D11148" s="18" t="s">
        <v>7</v>
      </c>
      <c r="E11148" s="18">
        <v>0.12312021809867206</v>
      </c>
      <c r="F11148" s="18">
        <v>3.5177205171049161E-4</v>
      </c>
    </row>
    <row r="11149" spans="2:6" x14ac:dyDescent="0.25">
      <c r="B11149" s="18">
        <v>2011</v>
      </c>
      <c r="C11149" s="19">
        <v>40499</v>
      </c>
      <c r="D11149" s="18" t="s">
        <v>7</v>
      </c>
      <c r="E11149" s="18">
        <v>1.1065115519429125E-2</v>
      </c>
      <c r="F11149" s="18">
        <v>4.0830684573539207E-5</v>
      </c>
    </row>
    <row r="11150" spans="2:6" x14ac:dyDescent="0.25">
      <c r="B11150" s="18">
        <v>2011</v>
      </c>
      <c r="C11150" s="19">
        <v>40499</v>
      </c>
      <c r="D11150" s="18" t="s">
        <v>7</v>
      </c>
      <c r="E11150" s="18">
        <v>2.958654220636456E-3</v>
      </c>
      <c r="F11150" s="18">
        <v>1.8844931341633478E-5</v>
      </c>
    </row>
    <row r="11151" spans="2:6" x14ac:dyDescent="0.25">
      <c r="B11151" s="18">
        <v>2011</v>
      </c>
      <c r="C11151" s="19">
        <v>40499</v>
      </c>
      <c r="D11151" s="18" t="s">
        <v>7</v>
      </c>
      <c r="E11151" s="18">
        <v>6.705654735731246E-3</v>
      </c>
      <c r="F11151" s="18">
        <v>2.1985753231905725E-5</v>
      </c>
    </row>
    <row r="11152" spans="2:6" x14ac:dyDescent="0.25">
      <c r="B11152" s="18">
        <v>2011</v>
      </c>
      <c r="C11152" s="19">
        <v>40499</v>
      </c>
      <c r="D11152" s="18" t="s">
        <v>6</v>
      </c>
      <c r="E11152" s="18">
        <v>0.1822309692769635</v>
      </c>
      <c r="F11152" s="18">
        <v>1.3125494679447718E-2</v>
      </c>
    </row>
    <row r="11153" spans="2:6" x14ac:dyDescent="0.25">
      <c r="B11153" s="18">
        <v>2011</v>
      </c>
      <c r="C11153" s="19">
        <v>40499</v>
      </c>
      <c r="D11153" s="18" t="s">
        <v>7</v>
      </c>
      <c r="E11153" s="18">
        <v>5.63463447114841E-2</v>
      </c>
      <c r="F11153" s="18">
        <v>9.3910574519140172E-4</v>
      </c>
    </row>
    <row r="11154" spans="2:6" x14ac:dyDescent="0.25">
      <c r="B11154" s="18">
        <v>2011</v>
      </c>
      <c r="C11154" s="19">
        <v>40499</v>
      </c>
      <c r="D11154" s="18" t="s">
        <v>6</v>
      </c>
      <c r="E11154" s="18">
        <v>4.7690239581893792E-2</v>
      </c>
      <c r="F11154" s="18">
        <v>4.5855999597974799E-4</v>
      </c>
    </row>
    <row r="11155" spans="2:6" x14ac:dyDescent="0.25">
      <c r="B11155" s="18">
        <v>2011</v>
      </c>
      <c r="C11155" s="19">
        <v>40499</v>
      </c>
      <c r="D11155" s="18" t="s">
        <v>6</v>
      </c>
      <c r="E11155" s="18">
        <v>3.6119451738130825E-3</v>
      </c>
      <c r="F11155" s="18">
        <v>1.5704109451361231E-4</v>
      </c>
    </row>
    <row r="11156" spans="2:6" x14ac:dyDescent="0.25">
      <c r="B11156" s="18">
        <v>2011</v>
      </c>
      <c r="C11156" s="19">
        <v>40499</v>
      </c>
      <c r="D11156" s="18" t="s">
        <v>6</v>
      </c>
      <c r="E11156" s="18">
        <v>2.1106323102629493E-3</v>
      </c>
      <c r="F11156" s="18">
        <v>6.595725969571718E-5</v>
      </c>
    </row>
    <row r="11157" spans="2:6" x14ac:dyDescent="0.25">
      <c r="B11157" s="18">
        <v>2011</v>
      </c>
      <c r="C11157" s="19">
        <v>40499</v>
      </c>
      <c r="D11157" s="18" t="s">
        <v>6</v>
      </c>
      <c r="E11157" s="18">
        <v>3.1659484653944244E-3</v>
      </c>
      <c r="F11157" s="18">
        <v>2.1985753231905725E-5</v>
      </c>
    </row>
    <row r="11158" spans="2:6" x14ac:dyDescent="0.25">
      <c r="B11158" s="18">
        <v>2011</v>
      </c>
      <c r="C11158" s="19">
        <v>40499</v>
      </c>
      <c r="D11158" s="18" t="s">
        <v>7</v>
      </c>
      <c r="E11158" s="18">
        <v>1.7811600939733906E-2</v>
      </c>
      <c r="F11158" s="18">
        <v>1.6646356018442906E-4</v>
      </c>
    </row>
    <row r="11159" spans="2:6" x14ac:dyDescent="0.25">
      <c r="B11159" s="18">
        <v>2011</v>
      </c>
      <c r="C11159" s="19">
        <v>40500</v>
      </c>
      <c r="D11159" s="18" t="s">
        <v>6</v>
      </c>
      <c r="E11159" s="18">
        <v>1.1683857431812756E-2</v>
      </c>
      <c r="F11159" s="18">
        <v>7.7892382878751707E-4</v>
      </c>
    </row>
    <row r="11160" spans="2:6" x14ac:dyDescent="0.25">
      <c r="B11160" s="18">
        <v>2011</v>
      </c>
      <c r="C11160" s="19">
        <v>40500</v>
      </c>
      <c r="D11160" s="18" t="s">
        <v>7</v>
      </c>
      <c r="E11160" s="18">
        <v>0.13864844152417805</v>
      </c>
      <c r="F11160" s="18">
        <v>5.5906629646845991E-4</v>
      </c>
    </row>
    <row r="11161" spans="2:6" x14ac:dyDescent="0.25">
      <c r="B11161" s="18">
        <v>2011</v>
      </c>
      <c r="C11161" s="19">
        <v>40500</v>
      </c>
      <c r="D11161" s="18" t="s">
        <v>7</v>
      </c>
      <c r="E11161" s="18">
        <v>4.7489226980916366E-3</v>
      </c>
      <c r="F11161" s="18">
        <v>1.8844931341633478E-5</v>
      </c>
    </row>
    <row r="11162" spans="2:6" x14ac:dyDescent="0.25">
      <c r="B11162" s="18">
        <v>2011</v>
      </c>
      <c r="C11162" s="19">
        <v>40500</v>
      </c>
      <c r="D11162" s="18" t="s">
        <v>7</v>
      </c>
      <c r="E11162" s="18">
        <v>2.915310878550699E-2</v>
      </c>
      <c r="F11162" s="18">
        <v>8.1661369147078414E-5</v>
      </c>
    </row>
    <row r="11163" spans="2:6" x14ac:dyDescent="0.25">
      <c r="B11163" s="18">
        <v>2011</v>
      </c>
      <c r="C11163" s="19">
        <v>40500</v>
      </c>
      <c r="D11163" s="18" t="s">
        <v>7</v>
      </c>
      <c r="E11163" s="18">
        <v>1.4133698506225109E-2</v>
      </c>
      <c r="F11163" s="18">
        <v>7.8520547256806156E-5</v>
      </c>
    </row>
    <row r="11164" spans="2:6" x14ac:dyDescent="0.25">
      <c r="B11164" s="18">
        <v>2011</v>
      </c>
      <c r="C11164" s="19">
        <v>40500</v>
      </c>
      <c r="D11164" s="18" t="s">
        <v>6</v>
      </c>
      <c r="E11164" s="18">
        <v>2.3493347739236402E-3</v>
      </c>
      <c r="F11164" s="18">
        <v>5.339397213462819E-5</v>
      </c>
    </row>
    <row r="11165" spans="2:6" x14ac:dyDescent="0.25">
      <c r="B11165" s="18">
        <v>2011</v>
      </c>
      <c r="C11165" s="19">
        <v>40500</v>
      </c>
      <c r="D11165" s="18" t="s">
        <v>6</v>
      </c>
      <c r="E11165" s="18">
        <v>6.2947033179642453E-2</v>
      </c>
      <c r="F11165" s="18">
        <v>3.8632109250348633E-4</v>
      </c>
    </row>
    <row r="11166" spans="2:6" x14ac:dyDescent="0.25">
      <c r="B11166" s="18">
        <v>2011</v>
      </c>
      <c r="C11166" s="19">
        <v>40500</v>
      </c>
      <c r="D11166" s="18" t="s">
        <v>7</v>
      </c>
      <c r="E11166" s="18">
        <v>8.1702199831651959E-2</v>
      </c>
      <c r="F11166" s="18">
        <v>9.3910574519140172E-4</v>
      </c>
    </row>
    <row r="11167" spans="2:6" x14ac:dyDescent="0.25">
      <c r="B11167" s="18">
        <v>2011</v>
      </c>
      <c r="C11167" s="19">
        <v>40501</v>
      </c>
      <c r="D11167" s="18" t="s">
        <v>6</v>
      </c>
      <c r="E11167" s="18">
        <v>3.8368280211565763E-2</v>
      </c>
      <c r="F11167" s="18">
        <v>3.1973566842971469E-3</v>
      </c>
    </row>
    <row r="11168" spans="2:6" x14ac:dyDescent="0.25">
      <c r="B11168" s="18">
        <v>2011</v>
      </c>
      <c r="C11168" s="19">
        <v>40501</v>
      </c>
      <c r="D11168" s="18" t="s">
        <v>7</v>
      </c>
      <c r="E11168" s="18">
        <v>3.3468598062741058E-2</v>
      </c>
      <c r="F11168" s="18">
        <v>3.4863122982021935E-4</v>
      </c>
    </row>
    <row r="11169" spans="2:6" x14ac:dyDescent="0.25">
      <c r="B11169" s="18">
        <v>2011</v>
      </c>
      <c r="C11169" s="19">
        <v>40501</v>
      </c>
      <c r="D11169" s="18" t="s">
        <v>7</v>
      </c>
      <c r="E11169" s="18">
        <v>4.6546980413834692E-3</v>
      </c>
      <c r="F11169" s="18">
        <v>5.9675615915172685E-5</v>
      </c>
    </row>
    <row r="11170" spans="2:6" x14ac:dyDescent="0.25">
      <c r="B11170" s="18">
        <v>2011</v>
      </c>
      <c r="C11170" s="19">
        <v>40501</v>
      </c>
      <c r="D11170" s="18" t="s">
        <v>7</v>
      </c>
      <c r="E11170" s="18">
        <v>5.0551528323931803E-2</v>
      </c>
      <c r="F11170" s="18">
        <v>3.4863122982021935E-4</v>
      </c>
    </row>
    <row r="11171" spans="2:6" x14ac:dyDescent="0.25">
      <c r="B11171" s="18">
        <v>2011</v>
      </c>
      <c r="C11171" s="19">
        <v>40501</v>
      </c>
      <c r="D11171" s="18" t="s">
        <v>7</v>
      </c>
      <c r="E11171" s="18">
        <v>2.9247333442215157E-2</v>
      </c>
      <c r="F11171" s="18">
        <v>7.5379725366533912E-5</v>
      </c>
    </row>
    <row r="11172" spans="2:6" x14ac:dyDescent="0.25">
      <c r="B11172" s="18">
        <v>2011</v>
      </c>
      <c r="C11172" s="19">
        <v>40502</v>
      </c>
      <c r="D11172" s="18" t="s">
        <v>6</v>
      </c>
      <c r="E11172" s="18">
        <v>1.1960249758156714E-2</v>
      </c>
      <c r="F11172" s="18">
        <v>8.5430355415405104E-4</v>
      </c>
    </row>
    <row r="11173" spans="2:6" x14ac:dyDescent="0.25">
      <c r="B11173" s="18">
        <v>2011</v>
      </c>
      <c r="C11173" s="19">
        <v>40502</v>
      </c>
      <c r="D11173" s="18" t="s">
        <v>6</v>
      </c>
      <c r="E11173" s="18">
        <v>0.13184620651532092</v>
      </c>
      <c r="F11173" s="18">
        <v>1.9724361470909706E-3</v>
      </c>
    </row>
    <row r="11174" spans="2:6" x14ac:dyDescent="0.25">
      <c r="B11174" s="18">
        <v>2011</v>
      </c>
      <c r="C11174" s="19">
        <v>40502</v>
      </c>
      <c r="D11174" s="18" t="s">
        <v>6</v>
      </c>
      <c r="E11174" s="18">
        <v>3.512277557656153E-2</v>
      </c>
      <c r="F11174" s="18">
        <v>4.8996821488247046E-4</v>
      </c>
    </row>
    <row r="11175" spans="2:6" x14ac:dyDescent="0.25">
      <c r="B11175" s="18">
        <v>2011</v>
      </c>
      <c r="C11175" s="19">
        <v>40501</v>
      </c>
      <c r="D11175" s="18" t="s">
        <v>6</v>
      </c>
      <c r="E11175" s="18">
        <v>1.8958000929683281E-2</v>
      </c>
      <c r="F11175" s="18">
        <v>1.8844931341633478E-5</v>
      </c>
    </row>
    <row r="11176" spans="2:6" x14ac:dyDescent="0.25">
      <c r="B11176" s="18">
        <v>2011</v>
      </c>
      <c r="C11176" s="19">
        <v>40502</v>
      </c>
      <c r="D11176" s="18" t="s">
        <v>6</v>
      </c>
      <c r="E11176" s="18">
        <v>5.7027903061673178E-2</v>
      </c>
      <c r="F11176" s="18">
        <v>8.5116273226377884E-4</v>
      </c>
    </row>
    <row r="11177" spans="2:6" x14ac:dyDescent="0.25">
      <c r="B11177" s="18">
        <v>2011</v>
      </c>
      <c r="C11177" s="19">
        <v>40502</v>
      </c>
      <c r="D11177" s="18" t="s">
        <v>6</v>
      </c>
      <c r="E11177" s="18">
        <v>0.13080370577794817</v>
      </c>
      <c r="F11177" s="18">
        <v>1.875070668492531E-3</v>
      </c>
    </row>
    <row r="11178" spans="2:6" x14ac:dyDescent="0.25">
      <c r="B11178" s="18">
        <v>2011</v>
      </c>
      <c r="C11178" s="19">
        <v>40502</v>
      </c>
      <c r="D11178" s="18" t="s">
        <v>6</v>
      </c>
      <c r="E11178" s="18">
        <v>1.9410279281882484E-3</v>
      </c>
      <c r="F11178" s="18">
        <v>1.8844931341633478E-5</v>
      </c>
    </row>
    <row r="11179" spans="2:6" x14ac:dyDescent="0.25">
      <c r="B11179" s="18">
        <v>2011</v>
      </c>
      <c r="C11179" s="19">
        <v>40502</v>
      </c>
      <c r="D11179" s="18" t="s">
        <v>6</v>
      </c>
      <c r="E11179" s="18">
        <v>6.5643177506689951E-4</v>
      </c>
      <c r="F11179" s="18">
        <v>3.4549040792994712E-5</v>
      </c>
    </row>
    <row r="11180" spans="2:6" x14ac:dyDescent="0.25">
      <c r="B11180" s="18">
        <v>2011</v>
      </c>
      <c r="C11180" s="19">
        <v>40503</v>
      </c>
      <c r="D11180" s="18" t="s">
        <v>6</v>
      </c>
      <c r="E11180" s="18">
        <v>4.6609796851640141E-3</v>
      </c>
      <c r="F11180" s="18">
        <v>1.6646356018442906E-4</v>
      </c>
    </row>
    <row r="11181" spans="2:6" x14ac:dyDescent="0.25">
      <c r="B11181" s="18">
        <v>2011</v>
      </c>
      <c r="C11181" s="19">
        <v>40502</v>
      </c>
      <c r="D11181" s="18" t="s">
        <v>6</v>
      </c>
      <c r="E11181" s="18">
        <v>7.0894631707225153E-2</v>
      </c>
      <c r="F11181" s="18">
        <v>3.3920876414940263E-4</v>
      </c>
    </row>
    <row r="11182" spans="2:6" x14ac:dyDescent="0.25">
      <c r="B11182" s="18">
        <v>2011</v>
      </c>
      <c r="C11182" s="19">
        <v>40503</v>
      </c>
      <c r="D11182" s="18" t="s">
        <v>6</v>
      </c>
      <c r="E11182" s="18">
        <v>0.10983823658739726</v>
      </c>
      <c r="F11182" s="18">
        <v>9.0455670439840694E-4</v>
      </c>
    </row>
    <row r="11183" spans="2:6" x14ac:dyDescent="0.25">
      <c r="B11183" s="18">
        <v>2011</v>
      </c>
      <c r="C11183" s="19">
        <v>40503</v>
      </c>
      <c r="D11183" s="18" t="s">
        <v>6</v>
      </c>
      <c r="E11183" s="18">
        <v>4.910675025440657E-2</v>
      </c>
      <c r="F11183" s="18">
        <v>8.3231780092214529E-4</v>
      </c>
    </row>
    <row r="11184" spans="2:6" x14ac:dyDescent="0.25">
      <c r="B11184" s="18">
        <v>2011</v>
      </c>
      <c r="C11184" s="19">
        <v>40503</v>
      </c>
      <c r="D11184" s="18" t="s">
        <v>6</v>
      </c>
      <c r="E11184" s="18">
        <v>0.12132366797743634</v>
      </c>
      <c r="F11184" s="18">
        <v>3.6433533927158058E-4</v>
      </c>
    </row>
    <row r="11185" spans="2:6" x14ac:dyDescent="0.25">
      <c r="B11185" s="18">
        <v>2011</v>
      </c>
      <c r="C11185" s="19">
        <v>40503</v>
      </c>
      <c r="D11185" s="18" t="s">
        <v>6</v>
      </c>
      <c r="E11185" s="18">
        <v>7.7804439865824096E-2</v>
      </c>
      <c r="F11185" s="18">
        <v>1.7682827242232748E-3</v>
      </c>
    </row>
    <row r="11186" spans="2:6" x14ac:dyDescent="0.25">
      <c r="B11186" s="18">
        <v>2011</v>
      </c>
      <c r="C11186" s="19">
        <v>40503</v>
      </c>
      <c r="D11186" s="18" t="s">
        <v>6</v>
      </c>
      <c r="E11186" s="18">
        <v>7.022859486056357E-2</v>
      </c>
      <c r="F11186" s="18">
        <v>3.3292712036885812E-4</v>
      </c>
    </row>
    <row r="11187" spans="2:6" x14ac:dyDescent="0.25">
      <c r="B11187" s="18">
        <v>2011</v>
      </c>
      <c r="C11187" s="19">
        <v>40502</v>
      </c>
      <c r="D11187" s="18" t="s">
        <v>6</v>
      </c>
      <c r="E11187" s="18">
        <v>0.1911292610208134</v>
      </c>
      <c r="F11187" s="18">
        <v>3.5648328454589997E-3</v>
      </c>
    </row>
    <row r="11188" spans="2:6" x14ac:dyDescent="0.25">
      <c r="B11188" s="18">
        <v>2011</v>
      </c>
      <c r="C11188" s="19">
        <v>40503</v>
      </c>
      <c r="D11188" s="18" t="s">
        <v>6</v>
      </c>
      <c r="E11188" s="18">
        <v>2.8581479201477441E-4</v>
      </c>
      <c r="F11188" s="18">
        <v>3.1408218902722466E-6</v>
      </c>
    </row>
    <row r="11189" spans="2:6" x14ac:dyDescent="0.25">
      <c r="B11189" s="18">
        <v>2011</v>
      </c>
      <c r="C11189" s="19">
        <v>40503</v>
      </c>
      <c r="D11189" s="18" t="s">
        <v>6</v>
      </c>
      <c r="E11189" s="18">
        <v>1.3266208898419538</v>
      </c>
      <c r="F11189" s="18">
        <v>5.3645237885849972E-3</v>
      </c>
    </row>
    <row r="11190" spans="2:6" x14ac:dyDescent="0.25">
      <c r="B11190" s="18">
        <v>2011</v>
      </c>
      <c r="C11190" s="19">
        <v>40503</v>
      </c>
      <c r="D11190" s="18" t="s">
        <v>6</v>
      </c>
      <c r="E11190" s="18">
        <v>7.9118559744714004E-2</v>
      </c>
      <c r="F11190" s="18">
        <v>1.287736975011621E-3</v>
      </c>
    </row>
    <row r="11191" spans="2:6" x14ac:dyDescent="0.25">
      <c r="B11191" s="18">
        <v>2011</v>
      </c>
      <c r="C11191" s="19">
        <v>40503</v>
      </c>
      <c r="D11191" s="18" t="s">
        <v>6</v>
      </c>
      <c r="E11191" s="18">
        <v>1.2570113284252097E-2</v>
      </c>
      <c r="F11191" s="18">
        <v>1.6332273829415683E-4</v>
      </c>
    </row>
    <row r="11192" spans="2:6" x14ac:dyDescent="0.25">
      <c r="B11192" s="18">
        <v>2011</v>
      </c>
      <c r="C11192" s="19">
        <v>40504</v>
      </c>
      <c r="D11192" s="18" t="s">
        <v>6</v>
      </c>
      <c r="E11192" s="18">
        <v>5.1365001193512318E-2</v>
      </c>
      <c r="F11192" s="18">
        <v>3.0214706584419009E-3</v>
      </c>
    </row>
    <row r="11193" spans="2:6" x14ac:dyDescent="0.25">
      <c r="B11193" s="18">
        <v>2011</v>
      </c>
      <c r="C11193" s="19">
        <v>40504</v>
      </c>
      <c r="D11193" s="18" t="s">
        <v>7</v>
      </c>
      <c r="E11193" s="18">
        <v>1.5320929180748018E-2</v>
      </c>
      <c r="F11193" s="18">
        <v>5.6534794024900434E-5</v>
      </c>
    </row>
    <row r="11194" spans="2:6" x14ac:dyDescent="0.25">
      <c r="B11194" s="18">
        <v>2011</v>
      </c>
      <c r="C11194" s="19">
        <v>40504</v>
      </c>
      <c r="D11194" s="18" t="s">
        <v>7</v>
      </c>
      <c r="E11194" s="18">
        <v>1.5766925889166678E-3</v>
      </c>
      <c r="F11194" s="18">
        <v>6.2816437805444932E-6</v>
      </c>
    </row>
    <row r="11195" spans="2:6" x14ac:dyDescent="0.25">
      <c r="B11195" s="18">
        <v>2011</v>
      </c>
      <c r="C11195" s="19">
        <v>40504</v>
      </c>
      <c r="D11195" s="18" t="s">
        <v>6</v>
      </c>
      <c r="E11195" s="18">
        <v>2.2915436511426308E-2</v>
      </c>
      <c r="F11195" s="18">
        <v>1.0050630048871189E-4</v>
      </c>
    </row>
    <row r="11196" spans="2:6" x14ac:dyDescent="0.25">
      <c r="B11196" s="18">
        <v>2011</v>
      </c>
      <c r="C11196" s="19">
        <v>40504</v>
      </c>
      <c r="D11196" s="18" t="s">
        <v>6</v>
      </c>
      <c r="E11196" s="18">
        <v>3.1484066099254054E-2</v>
      </c>
      <c r="F11196" s="18">
        <v>2.5126575122177969E-4</v>
      </c>
    </row>
    <row r="11197" spans="2:6" x14ac:dyDescent="0.25">
      <c r="B11197" s="18">
        <v>2011</v>
      </c>
      <c r="C11197" s="19">
        <v>40504</v>
      </c>
      <c r="D11197" s="18" t="s">
        <v>7</v>
      </c>
      <c r="E11197" s="18">
        <v>6.8689774740254034E-2</v>
      </c>
      <c r="F11197" s="18">
        <v>4.2401095518675326E-4</v>
      </c>
    </row>
    <row r="11198" spans="2:6" x14ac:dyDescent="0.25">
      <c r="B11198" s="18">
        <v>2011</v>
      </c>
      <c r="C11198" s="19">
        <v>40505</v>
      </c>
      <c r="D11198" s="18" t="s">
        <v>6</v>
      </c>
      <c r="E11198" s="18">
        <v>4.3814465369297843E-3</v>
      </c>
      <c r="F11198" s="18">
        <v>2.9209643579531893E-4</v>
      </c>
    </row>
    <row r="11199" spans="2:6" x14ac:dyDescent="0.25">
      <c r="B11199" s="18">
        <v>2011</v>
      </c>
      <c r="C11199" s="19">
        <v>40505</v>
      </c>
      <c r="D11199" s="18" t="s">
        <v>6</v>
      </c>
      <c r="E11199" s="18">
        <v>0.57811998490340288</v>
      </c>
      <c r="F11199" s="18">
        <v>1.2274331947183938E-2</v>
      </c>
    </row>
    <row r="11200" spans="2:6" x14ac:dyDescent="0.25">
      <c r="B11200" s="18">
        <v>2011</v>
      </c>
      <c r="C11200" s="19">
        <v>40505</v>
      </c>
      <c r="D11200" s="18" t="s">
        <v>6</v>
      </c>
      <c r="E11200" s="18">
        <v>3.0736083018204203E-2</v>
      </c>
      <c r="F11200" s="18">
        <v>7.3181150043343337E-4</v>
      </c>
    </row>
    <row r="11201" spans="2:6" x14ac:dyDescent="0.25">
      <c r="B11201" s="18">
        <v>2011</v>
      </c>
      <c r="C11201" s="19">
        <v>40505</v>
      </c>
      <c r="D11201" s="18" t="s">
        <v>7</v>
      </c>
      <c r="E11201" s="18">
        <v>2.9366684674045504E-2</v>
      </c>
      <c r="F11201" s="18">
        <v>2.6696986067314092E-4</v>
      </c>
    </row>
    <row r="11202" spans="2:6" x14ac:dyDescent="0.25">
      <c r="B11202" s="18">
        <v>2011</v>
      </c>
      <c r="C11202" s="19">
        <v>40505</v>
      </c>
      <c r="D11202" s="18" t="s">
        <v>6</v>
      </c>
      <c r="E11202" s="18">
        <v>1.6771988894053796E-3</v>
      </c>
      <c r="F11202" s="18">
        <v>5.5906629646845991E-4</v>
      </c>
    </row>
    <row r="11203" spans="2:6" x14ac:dyDescent="0.25">
      <c r="B11203" s="18">
        <v>2011</v>
      </c>
      <c r="C11203" s="19">
        <v>40505</v>
      </c>
      <c r="D11203" s="18" t="s">
        <v>7</v>
      </c>
      <c r="E11203" s="18">
        <v>4.7426410543110918E-3</v>
      </c>
      <c r="F11203" s="18">
        <v>1.5704109451361231E-5</v>
      </c>
    </row>
    <row r="11204" spans="2:6" x14ac:dyDescent="0.25">
      <c r="B11204" s="18">
        <v>2011</v>
      </c>
      <c r="C11204" s="19">
        <v>40505</v>
      </c>
      <c r="D11204" s="18" t="s">
        <v>7</v>
      </c>
      <c r="E11204" s="18">
        <v>2.2770958704473786E-2</v>
      </c>
      <c r="F11204" s="18">
        <v>1.8216766963579029E-4</v>
      </c>
    </row>
    <row r="11205" spans="2:6" x14ac:dyDescent="0.25">
      <c r="B11205" s="18">
        <v>2011</v>
      </c>
      <c r="C11205" s="19">
        <v>40505</v>
      </c>
      <c r="D11205" s="18" t="s">
        <v>6</v>
      </c>
      <c r="E11205" s="18">
        <v>8.4739374599545215E-3</v>
      </c>
      <c r="F11205" s="18">
        <v>4.4599670841865901E-4</v>
      </c>
    </row>
    <row r="11206" spans="2:6" x14ac:dyDescent="0.25">
      <c r="B11206" s="18">
        <v>2011</v>
      </c>
      <c r="C11206" s="19">
        <v>40505</v>
      </c>
      <c r="D11206" s="18" t="s">
        <v>6</v>
      </c>
      <c r="E11206" s="18">
        <v>8.4707966380642482E-3</v>
      </c>
      <c r="F11206" s="18">
        <v>2.9209643579531893E-4</v>
      </c>
    </row>
    <row r="11207" spans="2:6" x14ac:dyDescent="0.25">
      <c r="B11207" s="18">
        <v>2011</v>
      </c>
      <c r="C11207" s="19">
        <v>40505</v>
      </c>
      <c r="D11207" s="18" t="s">
        <v>7</v>
      </c>
      <c r="E11207" s="18">
        <v>4.4850936593087672E-3</v>
      </c>
      <c r="F11207" s="18">
        <v>1.2563287561088986E-5</v>
      </c>
    </row>
    <row r="11208" spans="2:6" x14ac:dyDescent="0.25">
      <c r="B11208" s="18">
        <v>2011</v>
      </c>
      <c r="C11208" s="19">
        <v>40501</v>
      </c>
      <c r="D11208" s="18" t="s">
        <v>7</v>
      </c>
      <c r="E11208" s="18">
        <v>4.5149314672663546E-2</v>
      </c>
      <c r="F11208" s="18">
        <v>3.9260273628403079E-4</v>
      </c>
    </row>
    <row r="11209" spans="2:6" x14ac:dyDescent="0.25">
      <c r="B11209" s="18">
        <v>2011</v>
      </c>
      <c r="C11209" s="19">
        <v>40505</v>
      </c>
      <c r="D11209" s="18" t="s">
        <v>6</v>
      </c>
      <c r="E11209" s="18">
        <v>3.2011003413566809E-2</v>
      </c>
      <c r="F11209" s="18">
        <v>2.9209643579531893E-4</v>
      </c>
    </row>
    <row r="11210" spans="2:6" x14ac:dyDescent="0.25">
      <c r="B11210" s="18">
        <v>2011</v>
      </c>
      <c r="C11210" s="19">
        <v>40506</v>
      </c>
      <c r="D11210" s="18" t="s">
        <v>6</v>
      </c>
      <c r="E11210" s="18">
        <v>0.30294529648989132</v>
      </c>
      <c r="F11210" s="18">
        <v>6.0994761109087027E-3</v>
      </c>
    </row>
    <row r="11211" spans="2:6" x14ac:dyDescent="0.25">
      <c r="B11211" s="18">
        <v>2011</v>
      </c>
      <c r="C11211" s="19">
        <v>40506</v>
      </c>
      <c r="D11211" s="18" t="s">
        <v>7</v>
      </c>
      <c r="E11211" s="18">
        <v>0.12626103998894428</v>
      </c>
      <c r="F11211" s="18">
        <v>3.7689862683266956E-4</v>
      </c>
    </row>
    <row r="11212" spans="2:6" x14ac:dyDescent="0.25">
      <c r="B11212" s="18">
        <v>2011</v>
      </c>
      <c r="C11212" s="19">
        <v>40506</v>
      </c>
      <c r="D11212" s="18" t="s">
        <v>7</v>
      </c>
      <c r="E11212" s="18">
        <v>5.4018995690792368E-2</v>
      </c>
      <c r="F11212" s="18">
        <v>3.6747616116185284E-4</v>
      </c>
    </row>
    <row r="11213" spans="2:6" x14ac:dyDescent="0.25">
      <c r="B11213" s="18">
        <v>2011</v>
      </c>
      <c r="C11213" s="19">
        <v>40506</v>
      </c>
      <c r="D11213" s="18" t="s">
        <v>7</v>
      </c>
      <c r="E11213" s="18">
        <v>2.9398092892948226E-2</v>
      </c>
      <c r="F11213" s="18">
        <v>7.5379725366533912E-5</v>
      </c>
    </row>
    <row r="11214" spans="2:6" x14ac:dyDescent="0.25">
      <c r="B11214" s="18">
        <v>2011</v>
      </c>
      <c r="C11214" s="19">
        <v>40506</v>
      </c>
      <c r="D11214" s="18" t="s">
        <v>7</v>
      </c>
      <c r="E11214" s="18">
        <v>9.3109664937120765E-2</v>
      </c>
      <c r="F11214" s="18">
        <v>2.4184328555096297E-4</v>
      </c>
    </row>
    <row r="11215" spans="2:6" x14ac:dyDescent="0.25">
      <c r="B11215" s="18">
        <v>2011</v>
      </c>
      <c r="C11215" s="19">
        <v>40506</v>
      </c>
      <c r="D11215" s="18" t="s">
        <v>7</v>
      </c>
      <c r="E11215" s="18">
        <v>2.9850371245147431E-2</v>
      </c>
      <c r="F11215" s="18">
        <v>1.0050630048871189E-4</v>
      </c>
    </row>
    <row r="11216" spans="2:6" x14ac:dyDescent="0.25">
      <c r="B11216" s="18">
        <v>2011</v>
      </c>
      <c r="C11216" s="19">
        <v>40506</v>
      </c>
      <c r="D11216" s="18" t="s">
        <v>7</v>
      </c>
      <c r="E11216" s="18">
        <v>0.12558262246064547</v>
      </c>
      <c r="F11216" s="18">
        <v>3.5177205171049161E-4</v>
      </c>
    </row>
    <row r="11217" spans="2:6" x14ac:dyDescent="0.25">
      <c r="B11217" s="18">
        <v>2011</v>
      </c>
      <c r="C11217" s="19">
        <v>40505</v>
      </c>
      <c r="D11217" s="18" t="s">
        <v>7</v>
      </c>
      <c r="E11217" s="18">
        <v>2.915310878550699E-2</v>
      </c>
      <c r="F11217" s="18">
        <v>8.1661369147078414E-5</v>
      </c>
    </row>
    <row r="11218" spans="2:6" x14ac:dyDescent="0.25">
      <c r="B11218" s="18">
        <v>2011</v>
      </c>
      <c r="C11218" s="19">
        <v>40506</v>
      </c>
      <c r="D11218" s="18" t="s">
        <v>6</v>
      </c>
      <c r="E11218" s="18">
        <v>1.8468032714800808E-2</v>
      </c>
      <c r="F11218" s="18">
        <v>1.8844931341633478E-4</v>
      </c>
    </row>
    <row r="11219" spans="2:6" x14ac:dyDescent="0.25">
      <c r="B11219" s="18">
        <v>2011</v>
      </c>
      <c r="C11219" s="19">
        <v>40507</v>
      </c>
      <c r="D11219" s="18" t="s">
        <v>6</v>
      </c>
      <c r="E11219" s="18">
        <v>4.7374077952166797E-2</v>
      </c>
      <c r="F11219" s="18">
        <v>6.5957259695717172E-4</v>
      </c>
    </row>
    <row r="11220" spans="2:6" x14ac:dyDescent="0.25">
      <c r="B11220" s="18">
        <v>2011</v>
      </c>
      <c r="C11220" s="19">
        <v>40507</v>
      </c>
      <c r="D11220" s="18" t="s">
        <v>7</v>
      </c>
      <c r="E11220" s="18">
        <v>2.5440657311205195E-3</v>
      </c>
      <c r="F11220" s="18">
        <v>9.422465670816739E-6</v>
      </c>
    </row>
    <row r="11221" spans="2:6" x14ac:dyDescent="0.25">
      <c r="B11221" s="18">
        <v>2011</v>
      </c>
      <c r="C11221" s="19">
        <v>40507</v>
      </c>
      <c r="D11221" s="18" t="s">
        <v>7</v>
      </c>
      <c r="E11221" s="18">
        <v>4.884920285940425E-2</v>
      </c>
      <c r="F11221" s="18">
        <v>3.235046546980414E-4</v>
      </c>
    </row>
    <row r="11222" spans="2:6" x14ac:dyDescent="0.25">
      <c r="B11222" s="18">
        <v>2011</v>
      </c>
      <c r="C11222" s="19">
        <v>40507</v>
      </c>
      <c r="D11222" s="18" t="s">
        <v>6</v>
      </c>
      <c r="E11222" s="18">
        <v>0.13493463938926814</v>
      </c>
      <c r="F11222" s="18">
        <v>1.0804427302536527E-3</v>
      </c>
    </row>
    <row r="11223" spans="2:6" x14ac:dyDescent="0.25">
      <c r="B11223" s="18">
        <v>2011</v>
      </c>
      <c r="C11223" s="19">
        <v>40507</v>
      </c>
      <c r="D11223" s="18" t="s">
        <v>7</v>
      </c>
      <c r="E11223" s="18">
        <v>7.6887319873864589E-3</v>
      </c>
      <c r="F11223" s="18">
        <v>2.5126575122177973E-5</v>
      </c>
    </row>
    <row r="11224" spans="2:6" x14ac:dyDescent="0.25">
      <c r="B11224" s="18">
        <v>2011</v>
      </c>
      <c r="C11224" s="19">
        <v>40507</v>
      </c>
      <c r="D11224" s="18" t="s">
        <v>7</v>
      </c>
      <c r="E11224" s="18">
        <v>0.11222156613942737</v>
      </c>
      <c r="F11224" s="18">
        <v>2.8267397012450216E-4</v>
      </c>
    </row>
    <row r="11225" spans="2:6" x14ac:dyDescent="0.25">
      <c r="B11225" s="18">
        <v>2011</v>
      </c>
      <c r="C11225" s="19">
        <v>40507</v>
      </c>
      <c r="D11225" s="18" t="s">
        <v>6</v>
      </c>
      <c r="E11225" s="18">
        <v>1.0999158259733403E-2</v>
      </c>
      <c r="F11225" s="18">
        <v>5.339397213462819E-5</v>
      </c>
    </row>
    <row r="11226" spans="2:6" x14ac:dyDescent="0.25">
      <c r="B11226" s="18">
        <v>2011</v>
      </c>
      <c r="C11226" s="19">
        <v>40507</v>
      </c>
      <c r="D11226" s="18" t="s">
        <v>7</v>
      </c>
      <c r="E11226" s="18">
        <v>2.284005678605977E-2</v>
      </c>
      <c r="F11226" s="18">
        <v>5.6534794024900434E-5</v>
      </c>
    </row>
    <row r="11227" spans="2:6" x14ac:dyDescent="0.25">
      <c r="B11227" s="18">
        <v>2011</v>
      </c>
      <c r="C11227" s="19">
        <v>40507</v>
      </c>
      <c r="D11227" s="18" t="s">
        <v>7</v>
      </c>
      <c r="E11227" s="18">
        <v>1.9127605311757977E-3</v>
      </c>
      <c r="F11227" s="18">
        <v>2.1985753231905725E-5</v>
      </c>
    </row>
    <row r="11228" spans="2:6" x14ac:dyDescent="0.25">
      <c r="B11228" s="18">
        <v>2011</v>
      </c>
      <c r="C11228" s="19">
        <v>40507</v>
      </c>
      <c r="D11228" s="18" t="s">
        <v>7</v>
      </c>
      <c r="E11228" s="18">
        <v>4.4153674133447243E-2</v>
      </c>
      <c r="F11228" s="18">
        <v>1.0364712237898414E-4</v>
      </c>
    </row>
    <row r="11229" spans="2:6" x14ac:dyDescent="0.25">
      <c r="B11229" s="18">
        <v>2011</v>
      </c>
      <c r="C11229" s="19">
        <v>40507</v>
      </c>
      <c r="D11229" s="18" t="s">
        <v>7</v>
      </c>
      <c r="E11229" s="18">
        <v>1.4416372476349611E-2</v>
      </c>
      <c r="F11229" s="18">
        <v>5.6534794024900434E-5</v>
      </c>
    </row>
    <row r="11230" spans="2:6" x14ac:dyDescent="0.25">
      <c r="B11230" s="18">
        <v>2011</v>
      </c>
      <c r="C11230" s="19">
        <v>40507</v>
      </c>
      <c r="D11230" s="18" t="s">
        <v>6</v>
      </c>
      <c r="E11230" s="18">
        <v>8.888220132602194E-2</v>
      </c>
      <c r="F11230" s="18">
        <v>1.3348493033657047E-3</v>
      </c>
    </row>
    <row r="11231" spans="2:6" x14ac:dyDescent="0.25">
      <c r="B11231" s="18">
        <v>2011</v>
      </c>
      <c r="C11231" s="19">
        <v>40505</v>
      </c>
      <c r="D11231" s="18" t="s">
        <v>7</v>
      </c>
      <c r="E11231" s="18">
        <v>4.4850936593087677E-2</v>
      </c>
      <c r="F11231" s="18">
        <v>1.2563287561088984E-4</v>
      </c>
    </row>
    <row r="11232" spans="2:6" x14ac:dyDescent="0.25">
      <c r="B11232" s="18">
        <v>2011</v>
      </c>
      <c r="C11232" s="19">
        <v>40505</v>
      </c>
      <c r="D11232" s="18" t="s">
        <v>7</v>
      </c>
      <c r="E11232" s="18">
        <v>8.2163900649521952E-3</v>
      </c>
      <c r="F11232" s="18">
        <v>2.5126575122177973E-5</v>
      </c>
    </row>
    <row r="11233" spans="2:6" x14ac:dyDescent="0.25">
      <c r="B11233" s="18">
        <v>2011</v>
      </c>
      <c r="C11233" s="19">
        <v>40508</v>
      </c>
      <c r="D11233" s="18" t="s">
        <v>6</v>
      </c>
      <c r="E11233" s="18">
        <v>3.3956180843276486E-2</v>
      </c>
      <c r="F11233" s="18">
        <v>7.2552985665288896E-4</v>
      </c>
    </row>
    <row r="11234" spans="2:6" x14ac:dyDescent="0.25">
      <c r="B11234" s="18">
        <v>2011</v>
      </c>
      <c r="C11234" s="19">
        <v>40508</v>
      </c>
      <c r="D11234" s="18" t="s">
        <v>7</v>
      </c>
      <c r="E11234" s="18">
        <v>1.4699046446474114E-3</v>
      </c>
      <c r="F11234" s="18">
        <v>9.422465670816739E-6</v>
      </c>
    </row>
    <row r="11235" spans="2:6" x14ac:dyDescent="0.25">
      <c r="B11235" s="18">
        <v>2011</v>
      </c>
      <c r="C11235" s="19">
        <v>40508</v>
      </c>
      <c r="D11235" s="18" t="s">
        <v>7</v>
      </c>
      <c r="E11235" s="18">
        <v>2.9241051798434611E-3</v>
      </c>
      <c r="F11235" s="18">
        <v>2.1985753231905725E-5</v>
      </c>
    </row>
    <row r="11236" spans="2:6" x14ac:dyDescent="0.25">
      <c r="B11236" s="18">
        <v>2011</v>
      </c>
      <c r="C11236" s="19">
        <v>40508</v>
      </c>
      <c r="D11236" s="18" t="s">
        <v>7</v>
      </c>
      <c r="E11236" s="18">
        <v>6.2448961644283076E-2</v>
      </c>
      <c r="F11236" s="18">
        <v>1.8530849152606255E-4</v>
      </c>
    </row>
    <row r="11237" spans="2:6" x14ac:dyDescent="0.25">
      <c r="B11237" s="18">
        <v>2011</v>
      </c>
      <c r="C11237" s="19">
        <v>40508</v>
      </c>
      <c r="D11237" s="18" t="s">
        <v>7</v>
      </c>
      <c r="E11237" s="18">
        <v>4.2118421548550814E-3</v>
      </c>
      <c r="F11237" s="18">
        <v>9.422465670816739E-6</v>
      </c>
    </row>
    <row r="11238" spans="2:6" x14ac:dyDescent="0.25">
      <c r="B11238" s="18">
        <v>2011</v>
      </c>
      <c r="C11238" s="19">
        <v>40509</v>
      </c>
      <c r="D11238" s="18" t="s">
        <v>7</v>
      </c>
      <c r="E11238" s="18">
        <v>0.13543223990853925</v>
      </c>
      <c r="F11238" s="18">
        <v>8.7943012927622899E-4</v>
      </c>
    </row>
    <row r="11239" spans="2:6" x14ac:dyDescent="0.25">
      <c r="B11239" s="18">
        <v>2011</v>
      </c>
      <c r="C11239" s="19">
        <v>40509</v>
      </c>
      <c r="D11239" s="18" t="s">
        <v>7</v>
      </c>
      <c r="E11239" s="18">
        <v>1.8844931341633479E-3</v>
      </c>
      <c r="F11239" s="18">
        <v>1.5704109451361231E-5</v>
      </c>
    </row>
    <row r="11240" spans="2:6" x14ac:dyDescent="0.25">
      <c r="B11240" s="18">
        <v>2011</v>
      </c>
      <c r="C11240" s="19">
        <v>40507</v>
      </c>
      <c r="D11240" s="18" t="s">
        <v>6</v>
      </c>
      <c r="E11240" s="18">
        <v>5.3536611846951743E-2</v>
      </c>
      <c r="F11240" s="18">
        <v>1.2374838247672651E-3</v>
      </c>
    </row>
    <row r="11241" spans="2:6" x14ac:dyDescent="0.25">
      <c r="B11241" s="18">
        <v>2011</v>
      </c>
      <c r="C11241" s="19">
        <v>40510</v>
      </c>
      <c r="D11241" s="18" t="s">
        <v>7</v>
      </c>
      <c r="E11241" s="18">
        <v>7.5945073306782915E-3</v>
      </c>
      <c r="F11241" s="18">
        <v>4.0830684573539207E-5</v>
      </c>
    </row>
    <row r="11242" spans="2:6" x14ac:dyDescent="0.25">
      <c r="B11242" s="18">
        <v>2011</v>
      </c>
      <c r="C11242" s="19">
        <v>40510</v>
      </c>
      <c r="D11242" s="18" t="s">
        <v>6</v>
      </c>
      <c r="E11242" s="18">
        <v>1.5942811915021921E-2</v>
      </c>
      <c r="F11242" s="18">
        <v>5.6534794024900434E-5</v>
      </c>
    </row>
    <row r="11243" spans="2:6" x14ac:dyDescent="0.25">
      <c r="B11243" s="18">
        <v>2011</v>
      </c>
      <c r="C11243" s="19">
        <v>40511</v>
      </c>
      <c r="D11243" s="18" t="s">
        <v>6</v>
      </c>
      <c r="E11243" s="18">
        <v>0.13505354652634072</v>
      </c>
      <c r="F11243" s="18">
        <v>2.3273490206917346E-3</v>
      </c>
    </row>
    <row r="11244" spans="2:6" x14ac:dyDescent="0.25">
      <c r="B11244" s="18">
        <v>2011</v>
      </c>
      <c r="C11244" s="19">
        <v>40511</v>
      </c>
      <c r="D11244" s="18" t="s">
        <v>6</v>
      </c>
      <c r="E11244" s="18">
        <v>1.0493485935399576E-2</v>
      </c>
      <c r="F11244" s="18">
        <v>4.0830684573539207E-5</v>
      </c>
    </row>
    <row r="11245" spans="2:6" x14ac:dyDescent="0.25">
      <c r="B11245" s="18">
        <v>2011</v>
      </c>
      <c r="C11245" s="19">
        <v>40511</v>
      </c>
      <c r="D11245" s="18" t="s">
        <v>6</v>
      </c>
      <c r="E11245" s="18">
        <v>2.1043506664824049E-3</v>
      </c>
      <c r="F11245" s="18">
        <v>3.1408218902722461E-5</v>
      </c>
    </row>
    <row r="11246" spans="2:6" x14ac:dyDescent="0.25">
      <c r="B11246" s="18">
        <v>2011</v>
      </c>
      <c r="C11246" s="19">
        <v>40511</v>
      </c>
      <c r="D11246" s="18" t="s">
        <v>7</v>
      </c>
      <c r="E11246" s="18">
        <v>0.16788949332261263</v>
      </c>
      <c r="F11246" s="18">
        <v>1.1118509491563752E-3</v>
      </c>
    </row>
    <row r="11247" spans="2:6" x14ac:dyDescent="0.25">
      <c r="B11247" s="18">
        <v>2011</v>
      </c>
      <c r="C11247" s="19">
        <v>40511</v>
      </c>
      <c r="D11247" s="18" t="s">
        <v>7</v>
      </c>
      <c r="E11247" s="18">
        <v>1.9975627222131487E-3</v>
      </c>
      <c r="F11247" s="18">
        <v>6.2816437805444932E-6</v>
      </c>
    </row>
    <row r="11248" spans="2:6" x14ac:dyDescent="0.25">
      <c r="B11248" s="18">
        <v>2011</v>
      </c>
      <c r="C11248" s="19">
        <v>40511</v>
      </c>
      <c r="D11248" s="18" t="s">
        <v>7</v>
      </c>
      <c r="E11248" s="18">
        <v>0.15680867369373216</v>
      </c>
      <c r="F11248" s="18">
        <v>9.9878136110657435E-4</v>
      </c>
    </row>
    <row r="11249" spans="2:6" x14ac:dyDescent="0.25">
      <c r="B11249" s="18">
        <v>2011</v>
      </c>
      <c r="C11249" s="19">
        <v>40511</v>
      </c>
      <c r="D11249" s="18" t="s">
        <v>6</v>
      </c>
      <c r="E11249" s="18">
        <v>1.2531879342186263E-2</v>
      </c>
      <c r="F11249" s="18">
        <v>3.2978629847858586E-4</v>
      </c>
    </row>
    <row r="11250" spans="2:6" x14ac:dyDescent="0.25">
      <c r="B11250" s="18">
        <v>2011</v>
      </c>
      <c r="C11250" s="19">
        <v>40511</v>
      </c>
      <c r="D11250" s="18" t="s">
        <v>7</v>
      </c>
      <c r="E11250" s="18">
        <v>5.7338844428810133E-2</v>
      </c>
      <c r="F11250" s="18">
        <v>5.119539681143762E-4</v>
      </c>
    </row>
    <row r="11251" spans="2:6" x14ac:dyDescent="0.25">
      <c r="B11251" s="18">
        <v>2011</v>
      </c>
      <c r="C11251" s="19">
        <v>40511</v>
      </c>
      <c r="D11251" s="18" t="s">
        <v>6</v>
      </c>
      <c r="E11251" s="18">
        <v>7.029159390429288E-3</v>
      </c>
      <c r="F11251" s="18">
        <v>6.2816437805444932E-6</v>
      </c>
    </row>
    <row r="11252" spans="2:6" x14ac:dyDescent="0.25">
      <c r="B11252" s="18">
        <v>2011</v>
      </c>
      <c r="C11252" s="19">
        <v>40512</v>
      </c>
      <c r="D11252" s="18" t="s">
        <v>6</v>
      </c>
      <c r="E11252" s="18">
        <v>5.5278465268791535E-3</v>
      </c>
      <c r="F11252" s="18">
        <v>1.7274520396497355E-4</v>
      </c>
    </row>
    <row r="11253" spans="2:6" x14ac:dyDescent="0.25">
      <c r="B11253" s="18">
        <v>2011</v>
      </c>
      <c r="C11253" s="19">
        <v>40512</v>
      </c>
      <c r="D11253" s="18" t="s">
        <v>7</v>
      </c>
      <c r="E11253" s="18">
        <v>1.7117479301983742E-2</v>
      </c>
      <c r="F11253" s="18">
        <v>7.8520547256806156E-5</v>
      </c>
    </row>
    <row r="11254" spans="2:6" x14ac:dyDescent="0.25">
      <c r="B11254" s="18">
        <v>2011</v>
      </c>
      <c r="C11254" s="19">
        <v>40512</v>
      </c>
      <c r="D11254" s="18" t="s">
        <v>7</v>
      </c>
      <c r="E11254" s="18">
        <v>2.0446750505672323E-2</v>
      </c>
      <c r="F11254" s="18">
        <v>9.422465670816739E-5</v>
      </c>
    </row>
    <row r="11255" spans="2:6" x14ac:dyDescent="0.25">
      <c r="B11255" s="18">
        <v>2011</v>
      </c>
      <c r="C11255" s="19">
        <v>40512</v>
      </c>
      <c r="D11255" s="18" t="s">
        <v>7</v>
      </c>
      <c r="E11255" s="18">
        <v>5.6534794024900433E-3</v>
      </c>
      <c r="F11255" s="18">
        <v>7.8520547256806156E-5</v>
      </c>
    </row>
    <row r="11256" spans="2:6" x14ac:dyDescent="0.25">
      <c r="B11256" s="18">
        <v>2011</v>
      </c>
      <c r="C11256" s="19">
        <v>40511</v>
      </c>
      <c r="D11256" s="18" t="s">
        <v>7</v>
      </c>
      <c r="E11256" s="18">
        <v>4.20870133296481E-4</v>
      </c>
      <c r="F11256" s="18">
        <v>3.1408218902722466E-6</v>
      </c>
    </row>
    <row r="11257" spans="2:6" x14ac:dyDescent="0.25">
      <c r="B11257" s="18">
        <v>2011</v>
      </c>
      <c r="C11257" s="19">
        <v>40512</v>
      </c>
      <c r="D11257" s="18" t="s">
        <v>7</v>
      </c>
      <c r="E11257" s="18">
        <v>8.4236843097101645E-3</v>
      </c>
      <c r="F11257" s="18">
        <v>2.8267397012450217E-5</v>
      </c>
    </row>
    <row r="11258" spans="2:6" x14ac:dyDescent="0.25">
      <c r="B11258" s="18">
        <v>2011</v>
      </c>
      <c r="C11258" s="19">
        <v>40512</v>
      </c>
      <c r="D11258" s="18" t="s">
        <v>7</v>
      </c>
      <c r="E11258" s="18">
        <v>4.7539480131160723E-2</v>
      </c>
      <c r="F11258" s="18">
        <v>1.3819616317197885E-4</v>
      </c>
    </row>
    <row r="11259" spans="2:6" x14ac:dyDescent="0.25">
      <c r="B11259" s="18">
        <v>2011</v>
      </c>
      <c r="C11259" s="19">
        <v>40512</v>
      </c>
      <c r="D11259" s="18" t="s">
        <v>7</v>
      </c>
      <c r="E11259" s="18">
        <v>1.1526816337299143E-3</v>
      </c>
      <c r="F11259" s="18">
        <v>3.1408218902722466E-6</v>
      </c>
    </row>
    <row r="11260" spans="2:6" x14ac:dyDescent="0.25">
      <c r="B11260" s="18">
        <v>2011</v>
      </c>
      <c r="C11260" s="19">
        <v>40512</v>
      </c>
      <c r="D11260" s="18" t="s">
        <v>7</v>
      </c>
      <c r="E11260" s="18">
        <v>5.3519605010239083E-3</v>
      </c>
      <c r="F11260" s="18">
        <v>3.7689862683266956E-5</v>
      </c>
    </row>
    <row r="11261" spans="2:6" x14ac:dyDescent="0.25">
      <c r="B11261" s="18">
        <v>2011</v>
      </c>
      <c r="C11261" s="19">
        <v>40512</v>
      </c>
      <c r="D11261" s="18" t="s">
        <v>7</v>
      </c>
      <c r="E11261" s="18">
        <v>1.5933389449351108E-2</v>
      </c>
      <c r="F11261" s="18">
        <v>1.7902684774551803E-4</v>
      </c>
    </row>
    <row r="11262" spans="2:6" x14ac:dyDescent="0.25">
      <c r="B11262" s="18">
        <v>2011</v>
      </c>
      <c r="C11262" s="19">
        <v>40512</v>
      </c>
      <c r="D11262" s="18" t="s">
        <v>7</v>
      </c>
      <c r="E11262" s="18">
        <v>2.6910561955852608E-2</v>
      </c>
      <c r="F11262" s="18">
        <v>7.5379725366533912E-5</v>
      </c>
    </row>
    <row r="11263" spans="2:6" x14ac:dyDescent="0.25">
      <c r="B11263" s="18">
        <v>2011</v>
      </c>
      <c r="C11263" s="19">
        <v>40512</v>
      </c>
      <c r="D11263" s="18" t="s">
        <v>7</v>
      </c>
      <c r="E11263" s="18">
        <v>1.0892370315464152E-2</v>
      </c>
      <c r="F11263" s="18">
        <v>1.0678794426925638E-4</v>
      </c>
    </row>
    <row r="11264" spans="2:6" x14ac:dyDescent="0.25">
      <c r="B11264" s="18">
        <v>2011</v>
      </c>
      <c r="C11264" s="19">
        <v>40491</v>
      </c>
      <c r="D11264" s="18" t="s">
        <v>7</v>
      </c>
      <c r="E11264" s="18">
        <v>2.3355151576064423E-2</v>
      </c>
      <c r="F11264" s="18">
        <v>6.9098081585989424E-5</v>
      </c>
    </row>
    <row r="11265" spans="2:6" x14ac:dyDescent="0.25">
      <c r="B11265" s="18">
        <v>2011</v>
      </c>
      <c r="C11265" s="19">
        <v>40513</v>
      </c>
      <c r="D11265" s="18" t="s">
        <v>7</v>
      </c>
      <c r="E11265" s="18">
        <v>7.443747879945224E-4</v>
      </c>
      <c r="F11265" s="18">
        <v>3.1408218902722466E-6</v>
      </c>
    </row>
    <row r="11266" spans="2:6" x14ac:dyDescent="0.25">
      <c r="B11266" s="18">
        <v>2011</v>
      </c>
      <c r="C11266" s="19">
        <v>40513</v>
      </c>
      <c r="D11266" s="18" t="s">
        <v>7</v>
      </c>
      <c r="E11266" s="18">
        <v>4.14871163486061E-2</v>
      </c>
      <c r="F11266" s="18">
        <v>1.1621040994007311E-4</v>
      </c>
    </row>
    <row r="11267" spans="2:6" x14ac:dyDescent="0.25">
      <c r="B11267" s="18">
        <v>2011</v>
      </c>
      <c r="C11267" s="19">
        <v>40513</v>
      </c>
      <c r="D11267" s="18" t="s">
        <v>7</v>
      </c>
      <c r="E11267" s="18">
        <v>0.13613578401196022</v>
      </c>
      <c r="F11267" s="18">
        <v>3.5177205171049161E-4</v>
      </c>
    </row>
    <row r="11268" spans="2:6" x14ac:dyDescent="0.25">
      <c r="B11268" s="18">
        <v>2011</v>
      </c>
      <c r="C11268" s="19">
        <v>40513</v>
      </c>
      <c r="D11268" s="18" t="s">
        <v>7</v>
      </c>
      <c r="E11268" s="18">
        <v>0.2286895234745028</v>
      </c>
      <c r="F11268" s="18">
        <v>1.3693983441586996E-3</v>
      </c>
    </row>
    <row r="11269" spans="2:6" x14ac:dyDescent="0.25">
      <c r="B11269" s="18">
        <v>2011</v>
      </c>
      <c r="C11269" s="19">
        <v>40513</v>
      </c>
      <c r="D11269" s="18" t="s">
        <v>7</v>
      </c>
      <c r="E11269" s="18">
        <v>5.3896503637071748E-2</v>
      </c>
      <c r="F11269" s="18">
        <v>1.7274520396497355E-4</v>
      </c>
    </row>
    <row r="11270" spans="2:6" x14ac:dyDescent="0.25">
      <c r="B11270" s="18">
        <v>2011</v>
      </c>
      <c r="C11270" s="19">
        <v>40512</v>
      </c>
      <c r="D11270" s="18" t="s">
        <v>6</v>
      </c>
      <c r="E11270" s="18">
        <v>1.7048381220397753E-2</v>
      </c>
      <c r="F11270" s="18">
        <v>1.8530849152606255E-4</v>
      </c>
    </row>
    <row r="11271" spans="2:6" x14ac:dyDescent="0.25">
      <c r="B11271" s="18">
        <v>2011</v>
      </c>
      <c r="C11271" s="19">
        <v>40514</v>
      </c>
      <c r="D11271" s="18" t="s">
        <v>6</v>
      </c>
      <c r="E11271" s="18">
        <v>2.8267397012450221E-4</v>
      </c>
      <c r="F11271" s="18">
        <v>9.422465670816739E-6</v>
      </c>
    </row>
    <row r="11272" spans="2:6" x14ac:dyDescent="0.25">
      <c r="B11272" s="18">
        <v>2011</v>
      </c>
      <c r="C11272" s="19">
        <v>40514</v>
      </c>
      <c r="D11272" s="18" t="s">
        <v>7</v>
      </c>
      <c r="E11272" s="18">
        <v>0.15233928414387476</v>
      </c>
      <c r="F11272" s="18">
        <v>5.3079889945600964E-4</v>
      </c>
    </row>
    <row r="11273" spans="2:6" x14ac:dyDescent="0.25">
      <c r="B11273" s="18">
        <v>2011</v>
      </c>
      <c r="C11273" s="19">
        <v>40514</v>
      </c>
      <c r="D11273" s="18" t="s">
        <v>7</v>
      </c>
      <c r="E11273" s="18">
        <v>0.1326180634948553</v>
      </c>
      <c r="F11273" s="18">
        <v>3.5177205171049161E-4</v>
      </c>
    </row>
    <row r="11274" spans="2:6" x14ac:dyDescent="0.25">
      <c r="B11274" s="18">
        <v>2011</v>
      </c>
      <c r="C11274" s="19">
        <v>40514</v>
      </c>
      <c r="D11274" s="18" t="s">
        <v>6</v>
      </c>
      <c r="E11274" s="18">
        <v>7.0480043217709199E-3</v>
      </c>
      <c r="F11274" s="18">
        <v>3.2036383280776914E-4</v>
      </c>
    </row>
    <row r="11275" spans="2:6" x14ac:dyDescent="0.25">
      <c r="B11275" s="18">
        <v>2011</v>
      </c>
      <c r="C11275" s="19">
        <v>40514</v>
      </c>
      <c r="D11275" s="18" t="s">
        <v>6</v>
      </c>
      <c r="E11275" s="18">
        <v>1.033330401899569E-3</v>
      </c>
      <c r="F11275" s="18">
        <v>1.4761862884279559E-4</v>
      </c>
    </row>
    <row r="11276" spans="2:6" x14ac:dyDescent="0.25">
      <c r="B11276" s="18">
        <v>2011</v>
      </c>
      <c r="C11276" s="19">
        <v>40513</v>
      </c>
      <c r="D11276" s="18" t="s">
        <v>6</v>
      </c>
      <c r="E11276" s="18">
        <v>0.25246378632360506</v>
      </c>
      <c r="F11276" s="18">
        <v>2.0980690227018605E-3</v>
      </c>
    </row>
    <row r="11277" spans="2:6" x14ac:dyDescent="0.25">
      <c r="B11277" s="18">
        <v>2011</v>
      </c>
      <c r="C11277" s="19">
        <v>40515</v>
      </c>
      <c r="D11277" s="18" t="s">
        <v>6</v>
      </c>
      <c r="E11277" s="18">
        <v>7.159189416686558E-2</v>
      </c>
      <c r="F11277" s="18">
        <v>4.1144766762566429E-4</v>
      </c>
    </row>
    <row r="11278" spans="2:6" x14ac:dyDescent="0.25">
      <c r="B11278" s="18">
        <v>2011</v>
      </c>
      <c r="C11278" s="19">
        <v>40513</v>
      </c>
      <c r="D11278" s="18" t="s">
        <v>6</v>
      </c>
      <c r="E11278" s="18">
        <v>1.3116072213776902E-2</v>
      </c>
      <c r="F11278" s="18">
        <v>1.5075945073306782E-4</v>
      </c>
    </row>
    <row r="11279" spans="2:6" x14ac:dyDescent="0.25">
      <c r="B11279" s="18">
        <v>2011</v>
      </c>
      <c r="C11279" s="19">
        <v>40515</v>
      </c>
      <c r="D11279" s="18" t="s">
        <v>6</v>
      </c>
      <c r="E11279" s="18">
        <v>8.0882445318290891E-2</v>
      </c>
      <c r="F11279" s="18">
        <v>3.6433533927158058E-4</v>
      </c>
    </row>
    <row r="11280" spans="2:6" x14ac:dyDescent="0.25">
      <c r="B11280" s="18">
        <v>2011</v>
      </c>
      <c r="C11280" s="19">
        <v>40515</v>
      </c>
      <c r="D11280" s="18" t="s">
        <v>7</v>
      </c>
      <c r="E11280" s="18">
        <v>9.6486048469163407E-3</v>
      </c>
      <c r="F11280" s="18">
        <v>5.0253150244355946E-5</v>
      </c>
    </row>
    <row r="11281" spans="2:6" x14ac:dyDescent="0.25">
      <c r="B11281" s="18">
        <v>2011</v>
      </c>
      <c r="C11281" s="19">
        <v>40515</v>
      </c>
      <c r="D11281" s="18" t="s">
        <v>7</v>
      </c>
      <c r="E11281" s="18">
        <v>3.0340339460029901E-3</v>
      </c>
      <c r="F11281" s="18">
        <v>9.422465670816739E-6</v>
      </c>
    </row>
    <row r="11282" spans="2:6" x14ac:dyDescent="0.25">
      <c r="B11282" s="18">
        <v>2011</v>
      </c>
      <c r="C11282" s="19">
        <v>40515</v>
      </c>
      <c r="D11282" s="18" t="s">
        <v>7</v>
      </c>
      <c r="E11282" s="18">
        <v>1.1203311682601103E-2</v>
      </c>
      <c r="F11282" s="18">
        <v>1.287736975011621E-4</v>
      </c>
    </row>
    <row r="11283" spans="2:6" x14ac:dyDescent="0.25">
      <c r="B11283" s="18">
        <v>2011</v>
      </c>
      <c r="C11283" s="19">
        <v>40515</v>
      </c>
      <c r="D11283" s="18" t="s">
        <v>7</v>
      </c>
      <c r="E11283" s="18">
        <v>6.5580361068884509E-3</v>
      </c>
      <c r="F11283" s="18">
        <v>2.8267397012450217E-5</v>
      </c>
    </row>
    <row r="11284" spans="2:6" x14ac:dyDescent="0.25">
      <c r="B11284" s="18">
        <v>2011</v>
      </c>
      <c r="C11284" s="19">
        <v>40515</v>
      </c>
      <c r="D11284" s="18" t="s">
        <v>7</v>
      </c>
      <c r="E11284" s="18">
        <v>8.0562081485483113E-3</v>
      </c>
      <c r="F11284" s="18">
        <v>2.9837807957586339E-4</v>
      </c>
    </row>
    <row r="11285" spans="2:6" x14ac:dyDescent="0.25">
      <c r="B11285" s="18">
        <v>2011</v>
      </c>
      <c r="C11285" s="19">
        <v>40515</v>
      </c>
      <c r="D11285" s="18" t="s">
        <v>6</v>
      </c>
      <c r="E11285" s="18">
        <v>0.10553789715692803</v>
      </c>
      <c r="F11285" s="18">
        <v>1.3693983441586996E-3</v>
      </c>
    </row>
    <row r="11286" spans="2:6" x14ac:dyDescent="0.25">
      <c r="B11286" s="18">
        <v>2011</v>
      </c>
      <c r="C11286" s="19">
        <v>40515</v>
      </c>
      <c r="D11286" s="18" t="s">
        <v>6</v>
      </c>
      <c r="E11286" s="18">
        <v>0.35342493569784755</v>
      </c>
      <c r="F11286" s="18">
        <v>1.2406246466575373E-3</v>
      </c>
    </row>
    <row r="11287" spans="2:6" x14ac:dyDescent="0.25">
      <c r="B11287" s="18">
        <v>2011</v>
      </c>
      <c r="C11287" s="19">
        <v>40516</v>
      </c>
      <c r="D11287" s="18" t="s">
        <v>6</v>
      </c>
      <c r="E11287" s="18">
        <v>0.32101474959636733</v>
      </c>
      <c r="F11287" s="18">
        <v>5.110117215472945E-3</v>
      </c>
    </row>
    <row r="11288" spans="2:6" x14ac:dyDescent="0.25">
      <c r="B11288" s="18">
        <v>2011</v>
      </c>
      <c r="C11288" s="19">
        <v>40516</v>
      </c>
      <c r="D11288" s="18" t="s">
        <v>6</v>
      </c>
      <c r="E11288" s="18">
        <v>8.2917697903187309E-4</v>
      </c>
      <c r="F11288" s="18">
        <v>6.2816437805444932E-6</v>
      </c>
    </row>
    <row r="11289" spans="2:6" x14ac:dyDescent="0.25">
      <c r="B11289" s="18">
        <v>2011</v>
      </c>
      <c r="C11289" s="19">
        <v>40516</v>
      </c>
      <c r="D11289" s="18" t="s">
        <v>6</v>
      </c>
      <c r="E11289" s="18">
        <v>1.4840383431536361E-2</v>
      </c>
      <c r="F11289" s="18">
        <v>9.8935889543575774E-4</v>
      </c>
    </row>
    <row r="11290" spans="2:6" x14ac:dyDescent="0.25">
      <c r="B11290" s="18">
        <v>2011</v>
      </c>
      <c r="C11290" s="19">
        <v>40516</v>
      </c>
      <c r="D11290" s="18" t="s">
        <v>7</v>
      </c>
      <c r="E11290" s="18">
        <v>4.8368657110192594E-4</v>
      </c>
      <c r="F11290" s="18">
        <v>3.1408218902722466E-6</v>
      </c>
    </row>
    <row r="11291" spans="2:6" x14ac:dyDescent="0.25">
      <c r="B11291" s="18">
        <v>2011</v>
      </c>
      <c r="C11291" s="19">
        <v>40516</v>
      </c>
      <c r="D11291" s="18" t="s">
        <v>6</v>
      </c>
      <c r="E11291" s="18">
        <v>1.0110305664786361E-2</v>
      </c>
      <c r="F11291" s="18">
        <v>2.7325150445368544E-4</v>
      </c>
    </row>
    <row r="11292" spans="2:6" x14ac:dyDescent="0.25">
      <c r="B11292" s="18">
        <v>2011</v>
      </c>
      <c r="C11292" s="19">
        <v>40516</v>
      </c>
      <c r="D11292" s="18" t="s">
        <v>6</v>
      </c>
      <c r="E11292" s="18">
        <v>0.24348412704757794</v>
      </c>
      <c r="F11292" s="18">
        <v>2.5911780594746032E-3</v>
      </c>
    </row>
    <row r="11293" spans="2:6" x14ac:dyDescent="0.25">
      <c r="B11293" s="18">
        <v>2011</v>
      </c>
      <c r="C11293" s="19">
        <v>40515</v>
      </c>
      <c r="D11293" s="18" t="s">
        <v>6</v>
      </c>
      <c r="E11293" s="18">
        <v>9.7390605173561823E-2</v>
      </c>
      <c r="F11293" s="18">
        <v>7.1610739098207214E-4</v>
      </c>
    </row>
    <row r="11294" spans="2:6" x14ac:dyDescent="0.25">
      <c r="B11294" s="18">
        <v>2011</v>
      </c>
      <c r="C11294" s="19">
        <v>40517</v>
      </c>
      <c r="D11294" s="18" t="s">
        <v>7</v>
      </c>
      <c r="E11294" s="18">
        <v>4.8180207796776264E-3</v>
      </c>
      <c r="F11294" s="18">
        <v>4.0830684573539207E-5</v>
      </c>
    </row>
    <row r="11295" spans="2:6" x14ac:dyDescent="0.25">
      <c r="B11295" s="18">
        <v>2011</v>
      </c>
      <c r="C11295" s="19">
        <v>40516</v>
      </c>
      <c r="D11295" s="18" t="s">
        <v>6</v>
      </c>
      <c r="E11295" s="18">
        <v>3.9480131160722139E-2</v>
      </c>
      <c r="F11295" s="18">
        <v>3.1408218902722461E-5</v>
      </c>
    </row>
    <row r="11296" spans="2:6" x14ac:dyDescent="0.25">
      <c r="B11296" s="18">
        <v>2011</v>
      </c>
      <c r="C11296" s="19">
        <v>40518</v>
      </c>
      <c r="D11296" s="18" t="s">
        <v>6</v>
      </c>
      <c r="E11296" s="18">
        <v>1.3191451939143433E-4</v>
      </c>
      <c r="F11296" s="18">
        <v>3.1408218902722466E-6</v>
      </c>
    </row>
    <row r="11297" spans="2:6" x14ac:dyDescent="0.25">
      <c r="B11297" s="18">
        <v>2011</v>
      </c>
      <c r="C11297" s="19">
        <v>40518</v>
      </c>
      <c r="D11297" s="18" t="s">
        <v>6</v>
      </c>
      <c r="E11297" s="18">
        <v>3.0748646305765294E-3</v>
      </c>
      <c r="F11297" s="18">
        <v>2.7953314823422995E-4</v>
      </c>
    </row>
    <row r="11298" spans="2:6" x14ac:dyDescent="0.25">
      <c r="B11298" s="18">
        <v>2011</v>
      </c>
      <c r="C11298" s="19">
        <v>40518</v>
      </c>
      <c r="D11298" s="18" t="s">
        <v>7</v>
      </c>
      <c r="E11298" s="18">
        <v>2.8908124678065757E-2</v>
      </c>
      <c r="F11298" s="18">
        <v>8.1661369147078414E-5</v>
      </c>
    </row>
    <row r="11299" spans="2:6" x14ac:dyDescent="0.25">
      <c r="B11299" s="18">
        <v>2011</v>
      </c>
      <c r="C11299" s="19">
        <v>40518</v>
      </c>
      <c r="D11299" s="18" t="s">
        <v>7</v>
      </c>
      <c r="E11299" s="18">
        <v>7.5568174679950251E-3</v>
      </c>
      <c r="F11299" s="18">
        <v>1.8844931341633478E-5</v>
      </c>
    </row>
    <row r="11300" spans="2:6" x14ac:dyDescent="0.25">
      <c r="B11300" s="18">
        <v>2011</v>
      </c>
      <c r="C11300" s="19">
        <v>40518</v>
      </c>
      <c r="D11300" s="18" t="s">
        <v>6</v>
      </c>
      <c r="E11300" s="18">
        <v>0.25036167426105899</v>
      </c>
      <c r="F11300" s="18">
        <v>1.950450393859065E-3</v>
      </c>
    </row>
    <row r="11301" spans="2:6" x14ac:dyDescent="0.25">
      <c r="B11301" s="18">
        <v>2011</v>
      </c>
      <c r="C11301" s="19">
        <v>40519</v>
      </c>
      <c r="D11301" s="18" t="s">
        <v>6</v>
      </c>
      <c r="E11301" s="18">
        <v>0.16525239507155981</v>
      </c>
      <c r="F11301" s="18">
        <v>8.5430355415405104E-4</v>
      </c>
    </row>
    <row r="11302" spans="2:6" x14ac:dyDescent="0.25">
      <c r="B11302" s="18">
        <v>2011</v>
      </c>
      <c r="C11302" s="19">
        <v>40518</v>
      </c>
      <c r="D11302" s="18" t="s">
        <v>7</v>
      </c>
      <c r="E11302" s="18">
        <v>1.2412528110355918E-2</v>
      </c>
      <c r="F11302" s="18">
        <v>4.0830684573539207E-5</v>
      </c>
    </row>
    <row r="11303" spans="2:6" x14ac:dyDescent="0.25">
      <c r="B11303" s="18">
        <v>2011</v>
      </c>
      <c r="C11303" s="19">
        <v>40518</v>
      </c>
      <c r="D11303" s="18" t="s">
        <v>7</v>
      </c>
      <c r="E11303" s="18">
        <v>1.033330401899569E-2</v>
      </c>
      <c r="F11303" s="18">
        <v>2.1985753231905725E-4</v>
      </c>
    </row>
    <row r="11304" spans="2:6" x14ac:dyDescent="0.25">
      <c r="B11304" s="18">
        <v>2011</v>
      </c>
      <c r="C11304" s="19">
        <v>40518</v>
      </c>
      <c r="D11304" s="18" t="s">
        <v>7</v>
      </c>
      <c r="E11304" s="18">
        <v>9.384775808133473E-3</v>
      </c>
      <c r="F11304" s="18">
        <v>1.8844931341633478E-5</v>
      </c>
    </row>
    <row r="11305" spans="2:6" x14ac:dyDescent="0.25">
      <c r="B11305" s="18">
        <v>2011</v>
      </c>
      <c r="C11305" s="19">
        <v>40519</v>
      </c>
      <c r="D11305" s="18" t="s">
        <v>7</v>
      </c>
      <c r="E11305" s="18">
        <v>3.4913376132266284E-2</v>
      </c>
      <c r="F11305" s="18">
        <v>8.7943012927622902E-5</v>
      </c>
    </row>
    <row r="11306" spans="2:6" x14ac:dyDescent="0.25">
      <c r="B11306" s="18">
        <v>2011</v>
      </c>
      <c r="C11306" s="19">
        <v>40519</v>
      </c>
      <c r="D11306" s="18" t="s">
        <v>7</v>
      </c>
      <c r="E11306" s="18">
        <v>3.5051572295438267E-2</v>
      </c>
      <c r="F11306" s="18">
        <v>7.5379725366533912E-5</v>
      </c>
    </row>
    <row r="11307" spans="2:6" x14ac:dyDescent="0.25">
      <c r="B11307" s="18">
        <v>2011</v>
      </c>
      <c r="C11307" s="19">
        <v>40519</v>
      </c>
      <c r="D11307" s="18" t="s">
        <v>7</v>
      </c>
      <c r="E11307" s="18">
        <v>9.2434388230712219E-2</v>
      </c>
      <c r="F11307" s="18">
        <v>2.8267397012450216E-4</v>
      </c>
    </row>
    <row r="11308" spans="2:6" x14ac:dyDescent="0.25">
      <c r="B11308" s="18">
        <v>2011</v>
      </c>
      <c r="C11308" s="19">
        <v>40519</v>
      </c>
      <c r="D11308" s="18" t="s">
        <v>7</v>
      </c>
      <c r="E11308" s="18">
        <v>7.1139615814666379E-2</v>
      </c>
      <c r="F11308" s="18">
        <v>2.3556164177041848E-4</v>
      </c>
    </row>
    <row r="11309" spans="2:6" x14ac:dyDescent="0.25">
      <c r="B11309" s="18">
        <v>2011</v>
      </c>
      <c r="C11309" s="19">
        <v>40519</v>
      </c>
      <c r="D11309" s="18" t="s">
        <v>7</v>
      </c>
      <c r="E11309" s="18">
        <v>2.1310476525497193E-2</v>
      </c>
      <c r="F11309" s="18">
        <v>7.2238903476261668E-5</v>
      </c>
    </row>
    <row r="11310" spans="2:6" x14ac:dyDescent="0.25">
      <c r="B11310" s="18">
        <v>2011</v>
      </c>
      <c r="C11310" s="19">
        <v>40519</v>
      </c>
      <c r="D11310" s="18" t="s">
        <v>7</v>
      </c>
      <c r="E11310" s="18">
        <v>7.3777906202495067E-3</v>
      </c>
      <c r="F11310" s="18">
        <v>8.4802191037350658E-5</v>
      </c>
    </row>
    <row r="11311" spans="2:6" x14ac:dyDescent="0.25">
      <c r="B11311" s="18">
        <v>2011</v>
      </c>
      <c r="C11311" s="19">
        <v>40519</v>
      </c>
      <c r="D11311" s="18" t="s">
        <v>6</v>
      </c>
      <c r="E11311" s="18">
        <v>0.18934113782033499</v>
      </c>
      <c r="F11311" s="18">
        <v>1.4008065630614218E-3</v>
      </c>
    </row>
    <row r="11312" spans="2:6" x14ac:dyDescent="0.25">
      <c r="B11312" s="18">
        <v>2011</v>
      </c>
      <c r="C11312" s="19">
        <v>40519</v>
      </c>
      <c r="D11312" s="18" t="s">
        <v>7</v>
      </c>
      <c r="E11312" s="18">
        <v>2.8267397012450216E-4</v>
      </c>
      <c r="F11312" s="18">
        <v>3.1408218902722466E-6</v>
      </c>
    </row>
    <row r="11313" spans="2:6" x14ac:dyDescent="0.25">
      <c r="B11313" s="18">
        <v>2011</v>
      </c>
      <c r="C11313" s="19">
        <v>40519</v>
      </c>
      <c r="D11313" s="18" t="s">
        <v>7</v>
      </c>
      <c r="E11313" s="18">
        <v>3.2790180534442255E-3</v>
      </c>
      <c r="F11313" s="18">
        <v>9.422465670816739E-6</v>
      </c>
    </row>
    <row r="11314" spans="2:6" x14ac:dyDescent="0.25">
      <c r="B11314" s="18">
        <v>2011</v>
      </c>
      <c r="C11314" s="19">
        <v>40504</v>
      </c>
      <c r="D11314" s="18" t="s">
        <v>7</v>
      </c>
      <c r="E11314" s="18">
        <v>2.0540975162380488E-3</v>
      </c>
      <c r="F11314" s="18">
        <v>6.2816437805444932E-6</v>
      </c>
    </row>
    <row r="11315" spans="2:6" x14ac:dyDescent="0.25">
      <c r="B11315" s="18">
        <v>2011</v>
      </c>
      <c r="C11315" s="19">
        <v>40519</v>
      </c>
      <c r="D11315" s="18" t="s">
        <v>7</v>
      </c>
      <c r="E11315" s="18">
        <v>1.7023254645275577E-3</v>
      </c>
      <c r="F11315" s="18">
        <v>6.2816437805444932E-6</v>
      </c>
    </row>
    <row r="11316" spans="2:6" x14ac:dyDescent="0.25">
      <c r="B11316" s="18">
        <v>2011</v>
      </c>
      <c r="C11316" s="19">
        <v>40519</v>
      </c>
      <c r="D11316" s="18" t="s">
        <v>7</v>
      </c>
      <c r="E11316" s="18">
        <v>6.1905599457265977E-3</v>
      </c>
      <c r="F11316" s="18">
        <v>8.4802191037350658E-5</v>
      </c>
    </row>
    <row r="11317" spans="2:6" x14ac:dyDescent="0.25">
      <c r="B11317" s="18">
        <v>2011</v>
      </c>
      <c r="C11317" s="19">
        <v>40520</v>
      </c>
      <c r="D11317" s="18" t="s">
        <v>7</v>
      </c>
      <c r="E11317" s="18">
        <v>2.0666608037991376E-3</v>
      </c>
      <c r="F11317" s="18">
        <v>4.3971506463811451E-5</v>
      </c>
    </row>
    <row r="11318" spans="2:6" x14ac:dyDescent="0.25">
      <c r="B11318" s="18">
        <v>2011</v>
      </c>
      <c r="C11318" s="19">
        <v>40520</v>
      </c>
      <c r="D11318" s="18" t="s">
        <v>6</v>
      </c>
      <c r="E11318" s="18">
        <v>1.3128635501337988E-2</v>
      </c>
      <c r="F11318" s="18">
        <v>1.1935123183034536E-3</v>
      </c>
    </row>
    <row r="11319" spans="2:6" x14ac:dyDescent="0.25">
      <c r="B11319" s="18">
        <v>2011</v>
      </c>
      <c r="C11319" s="19">
        <v>40520</v>
      </c>
      <c r="D11319" s="18" t="s">
        <v>7</v>
      </c>
      <c r="E11319" s="18">
        <v>1.3945249192808774E-3</v>
      </c>
      <c r="F11319" s="18">
        <v>6.2816437805444932E-6</v>
      </c>
    </row>
    <row r="11320" spans="2:6" x14ac:dyDescent="0.25">
      <c r="B11320" s="18">
        <v>2011</v>
      </c>
      <c r="C11320" s="19">
        <v>40520</v>
      </c>
      <c r="D11320" s="18" t="s">
        <v>6</v>
      </c>
      <c r="E11320" s="18">
        <v>1.2720328655602597E-3</v>
      </c>
      <c r="F11320" s="18">
        <v>4.7112328354083695E-5</v>
      </c>
    </row>
    <row r="11321" spans="2:6" x14ac:dyDescent="0.25">
      <c r="B11321" s="18">
        <v>2011</v>
      </c>
      <c r="C11321" s="19">
        <v>40520</v>
      </c>
      <c r="D11321" s="18" t="s">
        <v>7</v>
      </c>
      <c r="E11321" s="18">
        <v>0.10377275525459502</v>
      </c>
      <c r="F11321" s="18">
        <v>3.5177205171049161E-4</v>
      </c>
    </row>
    <row r="11322" spans="2:6" x14ac:dyDescent="0.25">
      <c r="B11322" s="18">
        <v>2011</v>
      </c>
      <c r="C11322" s="19">
        <v>40520</v>
      </c>
      <c r="D11322" s="18" t="s">
        <v>7</v>
      </c>
      <c r="E11322" s="18">
        <v>3.4542759149214161E-2</v>
      </c>
      <c r="F11322" s="18">
        <v>2.9523725768559119E-4</v>
      </c>
    </row>
    <row r="11323" spans="2:6" x14ac:dyDescent="0.25">
      <c r="B11323" s="18">
        <v>2011</v>
      </c>
      <c r="C11323" s="19">
        <v>40520</v>
      </c>
      <c r="D11323" s="18" t="s">
        <v>7</v>
      </c>
      <c r="E11323" s="18">
        <v>2.562910662462153E-2</v>
      </c>
      <c r="F11323" s="18">
        <v>1.6018191640388457E-4</v>
      </c>
    </row>
    <row r="11324" spans="2:6" x14ac:dyDescent="0.25">
      <c r="B11324" s="18">
        <v>2011</v>
      </c>
      <c r="C11324" s="19">
        <v>40520</v>
      </c>
      <c r="D11324" s="18" t="s">
        <v>7</v>
      </c>
      <c r="E11324" s="18">
        <v>6.185691671796676E-2</v>
      </c>
      <c r="F11324" s="18">
        <v>3.5177205171049161E-4</v>
      </c>
    </row>
    <row r="11325" spans="2:6" x14ac:dyDescent="0.25">
      <c r="B11325" s="18">
        <v>2011</v>
      </c>
      <c r="C11325" s="19">
        <v>40520</v>
      </c>
      <c r="D11325" s="18" t="s">
        <v>7</v>
      </c>
      <c r="E11325" s="18">
        <v>3.0767491237106925E-2</v>
      </c>
      <c r="F11325" s="18">
        <v>9.7365478598439634E-5</v>
      </c>
    </row>
    <row r="11326" spans="2:6" x14ac:dyDescent="0.25">
      <c r="B11326" s="18">
        <v>2011</v>
      </c>
      <c r="C11326" s="19">
        <v>40520</v>
      </c>
      <c r="D11326" s="18" t="s">
        <v>7</v>
      </c>
      <c r="E11326" s="18">
        <v>5.4964383079764308E-4</v>
      </c>
      <c r="F11326" s="18">
        <v>3.1408218902722466E-6</v>
      </c>
    </row>
    <row r="11327" spans="2:6" x14ac:dyDescent="0.25">
      <c r="B11327" s="18">
        <v>2011</v>
      </c>
      <c r="C11327" s="19">
        <v>40521</v>
      </c>
      <c r="D11327" s="18" t="s">
        <v>6</v>
      </c>
      <c r="E11327" s="18">
        <v>0.15081789960137487</v>
      </c>
      <c r="F11327" s="18">
        <v>1.2406246466575373E-3</v>
      </c>
    </row>
    <row r="11328" spans="2:6" x14ac:dyDescent="0.25">
      <c r="B11328" s="18">
        <v>2011</v>
      </c>
      <c r="C11328" s="19">
        <v>40521</v>
      </c>
      <c r="D11328" s="18" t="s">
        <v>7</v>
      </c>
      <c r="E11328" s="18">
        <v>5.012751736874506E-3</v>
      </c>
      <c r="F11328" s="18">
        <v>1.8844931341633478E-5</v>
      </c>
    </row>
    <row r="11329" spans="2:6" x14ac:dyDescent="0.25">
      <c r="B11329" s="18">
        <v>2011</v>
      </c>
      <c r="C11329" s="19">
        <v>40521</v>
      </c>
      <c r="D11329" s="18" t="s">
        <v>7</v>
      </c>
      <c r="E11329" s="18">
        <v>2.5016646356018444E-2</v>
      </c>
      <c r="F11329" s="18">
        <v>1.4133698506225108E-4</v>
      </c>
    </row>
    <row r="11330" spans="2:6" x14ac:dyDescent="0.25">
      <c r="B11330" s="18">
        <v>2011</v>
      </c>
      <c r="C11330" s="19">
        <v>40521</v>
      </c>
      <c r="D11330" s="18" t="s">
        <v>6</v>
      </c>
      <c r="E11330" s="18">
        <v>2.7953314823422992E-3</v>
      </c>
      <c r="F11330" s="18">
        <v>3.1408218902722461E-5</v>
      </c>
    </row>
    <row r="11331" spans="2:6" x14ac:dyDescent="0.25">
      <c r="B11331" s="18">
        <v>2011</v>
      </c>
      <c r="C11331" s="19">
        <v>40520</v>
      </c>
      <c r="D11331" s="18" t="s">
        <v>7</v>
      </c>
      <c r="E11331" s="18">
        <v>2.2387778433860573E-2</v>
      </c>
      <c r="F11331" s="18">
        <v>1.2563287561088986E-5</v>
      </c>
    </row>
    <row r="11332" spans="2:6" x14ac:dyDescent="0.25">
      <c r="B11332" s="18">
        <v>2011</v>
      </c>
      <c r="C11332" s="19">
        <v>40521</v>
      </c>
      <c r="D11332" s="18" t="s">
        <v>7</v>
      </c>
      <c r="E11332" s="18">
        <v>7.2882771963767468E-2</v>
      </c>
      <c r="F11332" s="18">
        <v>2.0415342286769601E-4</v>
      </c>
    </row>
    <row r="11333" spans="2:6" x14ac:dyDescent="0.25">
      <c r="B11333" s="18">
        <v>2011</v>
      </c>
      <c r="C11333" s="19">
        <v>40520</v>
      </c>
      <c r="D11333" s="18" t="s">
        <v>7</v>
      </c>
      <c r="E11333" s="18">
        <v>8.9701873186175344E-3</v>
      </c>
      <c r="F11333" s="18">
        <v>2.5126575122177973E-5</v>
      </c>
    </row>
    <row r="11334" spans="2:6" x14ac:dyDescent="0.25">
      <c r="B11334" s="18">
        <v>2011</v>
      </c>
      <c r="C11334" s="19">
        <v>40521</v>
      </c>
      <c r="D11334" s="18" t="s">
        <v>7</v>
      </c>
      <c r="E11334" s="18">
        <v>8.7264736736309148E-2</v>
      </c>
      <c r="F11334" s="18">
        <v>7.3809314421397789E-4</v>
      </c>
    </row>
    <row r="11335" spans="2:6" x14ac:dyDescent="0.25">
      <c r="B11335" s="18">
        <v>2011</v>
      </c>
      <c r="C11335" s="19">
        <v>40521</v>
      </c>
      <c r="D11335" s="18" t="s">
        <v>6</v>
      </c>
      <c r="E11335" s="18">
        <v>2.1577446386170335E-3</v>
      </c>
      <c r="F11335" s="18">
        <v>2.1577446386170335E-3</v>
      </c>
    </row>
    <row r="11336" spans="2:6" x14ac:dyDescent="0.25">
      <c r="B11336" s="18">
        <v>2011</v>
      </c>
      <c r="C11336" s="19">
        <v>40521</v>
      </c>
      <c r="D11336" s="18" t="s">
        <v>6</v>
      </c>
      <c r="E11336" s="18">
        <v>5.3708054323655416E-4</v>
      </c>
      <c r="F11336" s="18">
        <v>5.3708054323655416E-4</v>
      </c>
    </row>
    <row r="11337" spans="2:6" x14ac:dyDescent="0.25">
      <c r="B11337" s="18">
        <v>2011</v>
      </c>
      <c r="C11337" s="19">
        <v>40521</v>
      </c>
      <c r="D11337" s="18" t="s">
        <v>7</v>
      </c>
      <c r="E11337" s="18">
        <v>7.7169993843989081E-3</v>
      </c>
      <c r="F11337" s="18">
        <v>6.595725969571718E-5</v>
      </c>
    </row>
    <row r="11338" spans="2:6" x14ac:dyDescent="0.25">
      <c r="B11338" s="18">
        <v>2011</v>
      </c>
      <c r="C11338" s="19">
        <v>40522</v>
      </c>
      <c r="D11338" s="18" t="s">
        <v>7</v>
      </c>
      <c r="E11338" s="18">
        <v>0.14731566033122626</v>
      </c>
      <c r="F11338" s="18">
        <v>7.475156098847946E-4</v>
      </c>
    </row>
    <row r="11339" spans="2:6" x14ac:dyDescent="0.25">
      <c r="B11339" s="18">
        <v>2011</v>
      </c>
      <c r="C11339" s="19">
        <v>40522</v>
      </c>
      <c r="D11339" s="18" t="s">
        <v>7</v>
      </c>
      <c r="E11339" s="18">
        <v>1.1024284834855586E-3</v>
      </c>
      <c r="F11339" s="18">
        <v>4.0830684573539207E-5</v>
      </c>
    </row>
    <row r="11340" spans="2:6" x14ac:dyDescent="0.25">
      <c r="B11340" s="18">
        <v>2011</v>
      </c>
      <c r="C11340" s="19">
        <v>40522</v>
      </c>
      <c r="D11340" s="18" t="s">
        <v>7</v>
      </c>
      <c r="E11340" s="18">
        <v>0.11618842418684121</v>
      </c>
      <c r="F11340" s="18">
        <v>6.5643177506689951E-4</v>
      </c>
    </row>
    <row r="11341" spans="2:6" x14ac:dyDescent="0.25">
      <c r="B11341" s="18">
        <v>2011</v>
      </c>
      <c r="C11341" s="19">
        <v>40522</v>
      </c>
      <c r="D11341" s="18" t="s">
        <v>7</v>
      </c>
      <c r="E11341" s="18">
        <v>2.915310878550699E-2</v>
      </c>
      <c r="F11341" s="18">
        <v>8.1661369147078414E-5</v>
      </c>
    </row>
    <row r="11342" spans="2:6" x14ac:dyDescent="0.25">
      <c r="B11342" s="18">
        <v>2011</v>
      </c>
      <c r="C11342" s="19">
        <v>40522</v>
      </c>
      <c r="D11342" s="18" t="s">
        <v>7</v>
      </c>
      <c r="E11342" s="18">
        <v>1.6960438207470132E-4</v>
      </c>
      <c r="F11342" s="18">
        <v>6.2816437805444932E-6</v>
      </c>
    </row>
    <row r="11343" spans="2:6" x14ac:dyDescent="0.25">
      <c r="B11343" s="18">
        <v>2011</v>
      </c>
      <c r="C11343" s="19">
        <v>40522</v>
      </c>
      <c r="D11343" s="18" t="s">
        <v>7</v>
      </c>
      <c r="E11343" s="18">
        <v>1.6159528625450705E-2</v>
      </c>
      <c r="F11343" s="18">
        <v>4.7112328354083695E-5</v>
      </c>
    </row>
    <row r="11344" spans="2:6" x14ac:dyDescent="0.25">
      <c r="B11344" s="18">
        <v>2011</v>
      </c>
      <c r="C11344" s="19">
        <v>40522</v>
      </c>
      <c r="D11344" s="18" t="s">
        <v>7</v>
      </c>
      <c r="E11344" s="18">
        <v>3.0811462743570738E-3</v>
      </c>
      <c r="F11344" s="18">
        <v>9.422465670816739E-6</v>
      </c>
    </row>
    <row r="11345" spans="2:6" x14ac:dyDescent="0.25">
      <c r="B11345" s="18">
        <v>2011</v>
      </c>
      <c r="C11345" s="19">
        <v>40522</v>
      </c>
      <c r="D11345" s="18" t="s">
        <v>7</v>
      </c>
      <c r="E11345" s="18">
        <v>3.486312298202193E-4</v>
      </c>
      <c r="F11345" s="18">
        <v>3.1408218902722466E-6</v>
      </c>
    </row>
    <row r="11346" spans="2:6" x14ac:dyDescent="0.25">
      <c r="B11346" s="18">
        <v>2011</v>
      </c>
      <c r="C11346" s="19">
        <v>40522</v>
      </c>
      <c r="D11346" s="18" t="s">
        <v>6</v>
      </c>
      <c r="E11346" s="18">
        <v>6.3202206665528129E-2</v>
      </c>
      <c r="F11346" s="18">
        <v>2.7011068256341318E-4</v>
      </c>
    </row>
    <row r="11347" spans="2:6" x14ac:dyDescent="0.25">
      <c r="B11347" s="18">
        <v>2011</v>
      </c>
      <c r="C11347" s="19">
        <v>40522</v>
      </c>
      <c r="D11347" s="18" t="s">
        <v>6</v>
      </c>
      <c r="E11347" s="18">
        <v>1.5361759865321555E-2</v>
      </c>
      <c r="F11347" s="18">
        <v>2.2927999798987399E-4</v>
      </c>
    </row>
    <row r="11348" spans="2:6" x14ac:dyDescent="0.25">
      <c r="B11348" s="18">
        <v>2011</v>
      </c>
      <c r="C11348" s="19">
        <v>40522</v>
      </c>
      <c r="D11348" s="18" t="s">
        <v>6</v>
      </c>
      <c r="E11348" s="18">
        <v>1.2324585097428295E-2</v>
      </c>
      <c r="F11348" s="18">
        <v>1.0270487581190246E-3</v>
      </c>
    </row>
    <row r="11349" spans="2:6" x14ac:dyDescent="0.25">
      <c r="B11349" s="18">
        <v>2011</v>
      </c>
      <c r="C11349" s="19">
        <v>40522</v>
      </c>
      <c r="D11349" s="18" t="s">
        <v>6</v>
      </c>
      <c r="E11349" s="18">
        <v>3.191075040516602E-2</v>
      </c>
      <c r="F11349" s="18">
        <v>2.5126575122177969E-4</v>
      </c>
    </row>
    <row r="11350" spans="2:6" x14ac:dyDescent="0.25">
      <c r="B11350" s="18">
        <v>2011</v>
      </c>
      <c r="C11350" s="19">
        <v>40522</v>
      </c>
      <c r="D11350" s="18" t="s">
        <v>7</v>
      </c>
      <c r="E11350" s="18">
        <v>2.6571353191703204E-2</v>
      </c>
      <c r="F11350" s="18">
        <v>1.4133698506225108E-4</v>
      </c>
    </row>
    <row r="11351" spans="2:6" x14ac:dyDescent="0.25">
      <c r="B11351" s="18">
        <v>2011</v>
      </c>
      <c r="C11351" s="19">
        <v>40523</v>
      </c>
      <c r="D11351" s="18" t="s">
        <v>6</v>
      </c>
      <c r="E11351" s="18">
        <v>8.9450607434953585E-3</v>
      </c>
      <c r="F11351" s="18">
        <v>5.5906629646845991E-4</v>
      </c>
    </row>
    <row r="11352" spans="2:6" x14ac:dyDescent="0.25">
      <c r="B11352" s="18">
        <v>2011</v>
      </c>
      <c r="C11352" s="19">
        <v>40523</v>
      </c>
      <c r="D11352" s="18" t="s">
        <v>6</v>
      </c>
      <c r="E11352" s="18">
        <v>9.9124338856992102E-3</v>
      </c>
      <c r="F11352" s="18">
        <v>8.2603615714160077E-4</v>
      </c>
    </row>
    <row r="11353" spans="2:6" x14ac:dyDescent="0.25">
      <c r="B11353" s="18">
        <v>2011</v>
      </c>
      <c r="C11353" s="19">
        <v>40523</v>
      </c>
      <c r="D11353" s="18" t="s">
        <v>7</v>
      </c>
      <c r="E11353" s="18">
        <v>4.5227835219920347E-4</v>
      </c>
      <c r="F11353" s="18">
        <v>3.1408218902722466E-6</v>
      </c>
    </row>
    <row r="11354" spans="2:6" x14ac:dyDescent="0.25">
      <c r="B11354" s="18">
        <v>2011</v>
      </c>
      <c r="C11354" s="19">
        <v>40523</v>
      </c>
      <c r="D11354" s="18" t="s">
        <v>7</v>
      </c>
      <c r="E11354" s="18">
        <v>7.2238903476261681E-5</v>
      </c>
      <c r="F11354" s="18">
        <v>3.1408218902722466E-6</v>
      </c>
    </row>
    <row r="11355" spans="2:6" x14ac:dyDescent="0.25">
      <c r="B11355" s="18">
        <v>2011</v>
      </c>
      <c r="C11355" s="19">
        <v>40523</v>
      </c>
      <c r="D11355" s="18" t="s">
        <v>6</v>
      </c>
      <c r="E11355" s="18">
        <v>1.5987448849852322E-2</v>
      </c>
      <c r="F11355" s="18">
        <v>2.0729424475796827E-4</v>
      </c>
    </row>
    <row r="11356" spans="2:6" x14ac:dyDescent="0.25">
      <c r="B11356" s="18">
        <v>2011</v>
      </c>
      <c r="C11356" s="19">
        <v>40523</v>
      </c>
      <c r="D11356" s="18" t="s">
        <v>6</v>
      </c>
      <c r="E11356" s="18">
        <v>2.0352525848964151E-3</v>
      </c>
      <c r="F11356" s="18">
        <v>7.5379725366533912E-5</v>
      </c>
    </row>
    <row r="11357" spans="2:6" x14ac:dyDescent="0.25">
      <c r="B11357" s="18">
        <v>2011</v>
      </c>
      <c r="C11357" s="19">
        <v>40523</v>
      </c>
      <c r="D11357" s="18" t="s">
        <v>6</v>
      </c>
      <c r="E11357" s="18">
        <v>1.6395090267221127E-3</v>
      </c>
      <c r="F11357" s="18">
        <v>5.6534794024900434E-5</v>
      </c>
    </row>
    <row r="11358" spans="2:6" x14ac:dyDescent="0.25">
      <c r="B11358" s="18">
        <v>2011</v>
      </c>
      <c r="C11358" s="19">
        <v>40523</v>
      </c>
      <c r="D11358" s="18" t="s">
        <v>6</v>
      </c>
      <c r="E11358" s="18">
        <v>2.5503473749010643E-3</v>
      </c>
      <c r="F11358" s="18">
        <v>8.7943012927622902E-5</v>
      </c>
    </row>
    <row r="11359" spans="2:6" x14ac:dyDescent="0.25">
      <c r="B11359" s="18">
        <v>2011</v>
      </c>
      <c r="C11359" s="19">
        <v>40523</v>
      </c>
      <c r="D11359" s="18" t="s">
        <v>7</v>
      </c>
      <c r="E11359" s="18">
        <v>4.4850936593087689E-3</v>
      </c>
      <c r="F11359" s="18">
        <v>3.2036383280776914E-4</v>
      </c>
    </row>
    <row r="11360" spans="2:6" x14ac:dyDescent="0.25">
      <c r="B11360" s="18">
        <v>2011</v>
      </c>
      <c r="C11360" s="19">
        <v>40523</v>
      </c>
      <c r="D11360" s="18" t="s">
        <v>6</v>
      </c>
      <c r="E11360" s="18">
        <v>6.007834560054217E-2</v>
      </c>
      <c r="F11360" s="18">
        <v>9.5795067653303516E-4</v>
      </c>
    </row>
    <row r="11361" spans="2:6" x14ac:dyDescent="0.25">
      <c r="B11361" s="18">
        <v>2011</v>
      </c>
      <c r="C11361" s="19">
        <v>40523</v>
      </c>
      <c r="D11361" s="18" t="s">
        <v>6</v>
      </c>
      <c r="E11361" s="18">
        <v>0.12902127346162454</v>
      </c>
      <c r="F11361" s="18">
        <v>2.8235988793547497E-3</v>
      </c>
    </row>
    <row r="11362" spans="2:6" x14ac:dyDescent="0.25">
      <c r="B11362" s="18">
        <v>2011</v>
      </c>
      <c r="C11362" s="19">
        <v>40524</v>
      </c>
      <c r="D11362" s="18" t="s">
        <v>6</v>
      </c>
      <c r="E11362" s="18">
        <v>1.7274520396497351E-3</v>
      </c>
      <c r="F11362" s="18">
        <v>8.6372601982486776E-4</v>
      </c>
    </row>
    <row r="11363" spans="2:6" x14ac:dyDescent="0.25">
      <c r="B11363" s="18">
        <v>2011</v>
      </c>
      <c r="C11363" s="19">
        <v>40524</v>
      </c>
      <c r="D11363" s="18" t="s">
        <v>6</v>
      </c>
      <c r="E11363" s="18">
        <v>7.3432415794565118E-3</v>
      </c>
      <c r="F11363" s="18">
        <v>5.2451725567546513E-4</v>
      </c>
    </row>
    <row r="11364" spans="2:6" x14ac:dyDescent="0.25">
      <c r="B11364" s="18">
        <v>2011</v>
      </c>
      <c r="C11364" s="19">
        <v>40524</v>
      </c>
      <c r="D11364" s="18" t="s">
        <v>7</v>
      </c>
      <c r="E11364" s="18">
        <v>1.3668856866464817E-2</v>
      </c>
      <c r="F11364" s="18">
        <v>1.0678794426925638E-4</v>
      </c>
    </row>
    <row r="11365" spans="2:6" x14ac:dyDescent="0.25">
      <c r="B11365" s="18">
        <v>2011</v>
      </c>
      <c r="C11365" s="19">
        <v>40524</v>
      </c>
      <c r="D11365" s="18" t="s">
        <v>7</v>
      </c>
      <c r="E11365" s="18">
        <v>8.2289533525132857E-4</v>
      </c>
      <c r="F11365" s="18">
        <v>6.2816437805444932E-6</v>
      </c>
    </row>
    <row r="11366" spans="2:6" x14ac:dyDescent="0.25">
      <c r="B11366" s="18">
        <v>2011</v>
      </c>
      <c r="C11366" s="19">
        <v>40524</v>
      </c>
      <c r="D11366" s="18" t="s">
        <v>6</v>
      </c>
      <c r="E11366" s="18">
        <v>5.9545443749530594E-2</v>
      </c>
      <c r="F11366" s="18">
        <v>8.0090958201942282E-4</v>
      </c>
    </row>
    <row r="11367" spans="2:6" x14ac:dyDescent="0.25">
      <c r="B11367" s="18">
        <v>2011</v>
      </c>
      <c r="C11367" s="19">
        <v>40525</v>
      </c>
      <c r="D11367" s="18" t="s">
        <v>6</v>
      </c>
      <c r="E11367" s="18">
        <v>2.1106323102629498E-3</v>
      </c>
      <c r="F11367" s="18">
        <v>1.758860258552458E-4</v>
      </c>
    </row>
    <row r="11368" spans="2:6" x14ac:dyDescent="0.25">
      <c r="B11368" s="18">
        <v>2011</v>
      </c>
      <c r="C11368" s="19">
        <v>40523</v>
      </c>
      <c r="D11368" s="18" t="s">
        <v>7</v>
      </c>
      <c r="E11368" s="18">
        <v>1.0898651959244693E-3</v>
      </c>
      <c r="F11368" s="18">
        <v>3.1408218902722466E-6</v>
      </c>
    </row>
    <row r="11369" spans="2:6" x14ac:dyDescent="0.25">
      <c r="B11369" s="18">
        <v>2011</v>
      </c>
      <c r="C11369" s="19">
        <v>40525</v>
      </c>
      <c r="D11369" s="18" t="s">
        <v>7</v>
      </c>
      <c r="E11369" s="18">
        <v>1.1118509491563752E-3</v>
      </c>
      <c r="F11369" s="18">
        <v>3.1408218902722466E-6</v>
      </c>
    </row>
    <row r="11370" spans="2:6" x14ac:dyDescent="0.25">
      <c r="B11370" s="18">
        <v>2011</v>
      </c>
      <c r="C11370" s="19">
        <v>40525</v>
      </c>
      <c r="D11370" s="18" t="s">
        <v>7</v>
      </c>
      <c r="E11370" s="18">
        <v>8.4927823912961543E-3</v>
      </c>
      <c r="F11370" s="18">
        <v>2.5126575122177973E-5</v>
      </c>
    </row>
    <row r="11371" spans="2:6" x14ac:dyDescent="0.25">
      <c r="B11371" s="18">
        <v>2011</v>
      </c>
      <c r="C11371" s="19">
        <v>40525</v>
      </c>
      <c r="D11371" s="18" t="s">
        <v>7</v>
      </c>
      <c r="E11371" s="18">
        <v>5.9942585775845825E-2</v>
      </c>
      <c r="F11371" s="18">
        <v>1.7274520396497355E-4</v>
      </c>
    </row>
    <row r="11372" spans="2:6" x14ac:dyDescent="0.25">
      <c r="B11372" s="18">
        <v>2011</v>
      </c>
      <c r="C11372" s="19">
        <v>40525</v>
      </c>
      <c r="D11372" s="18" t="s">
        <v>6</v>
      </c>
      <c r="E11372" s="18">
        <v>4.856232137316259E-2</v>
      </c>
      <c r="F11372" s="18">
        <v>7.1296656909179993E-4</v>
      </c>
    </row>
    <row r="11373" spans="2:6" x14ac:dyDescent="0.25">
      <c r="B11373" s="18">
        <v>2011</v>
      </c>
      <c r="C11373" s="19">
        <v>40525</v>
      </c>
      <c r="D11373" s="18" t="s">
        <v>6</v>
      </c>
      <c r="E11373" s="18">
        <v>6.5708520257754963E-2</v>
      </c>
      <c r="F11373" s="18">
        <v>1.1369775242785532E-3</v>
      </c>
    </row>
    <row r="11374" spans="2:6" x14ac:dyDescent="0.25">
      <c r="B11374" s="18">
        <v>2011</v>
      </c>
      <c r="C11374" s="19">
        <v>40525</v>
      </c>
      <c r="D11374" s="18" t="s">
        <v>6</v>
      </c>
      <c r="E11374" s="18">
        <v>5.6548783868968937E-2</v>
      </c>
      <c r="F11374" s="18">
        <v>9.7993642976494091E-4</v>
      </c>
    </row>
    <row r="11375" spans="2:6" x14ac:dyDescent="0.25">
      <c r="B11375" s="18">
        <v>2011</v>
      </c>
      <c r="C11375" s="19">
        <v>40526</v>
      </c>
      <c r="D11375" s="18" t="s">
        <v>6</v>
      </c>
      <c r="E11375" s="18">
        <v>4.8243024234581704E-3</v>
      </c>
      <c r="F11375" s="18">
        <v>4.0202520195484757E-4</v>
      </c>
    </row>
    <row r="11376" spans="2:6" x14ac:dyDescent="0.25">
      <c r="B11376" s="18">
        <v>2011</v>
      </c>
      <c r="C11376" s="19">
        <v>40526</v>
      </c>
      <c r="D11376" s="18" t="s">
        <v>6</v>
      </c>
      <c r="E11376" s="18">
        <v>7.4743427444999469E-2</v>
      </c>
      <c r="F11376" s="18">
        <v>9.2026081384976818E-4</v>
      </c>
    </row>
    <row r="11377" spans="2:6" x14ac:dyDescent="0.25">
      <c r="B11377" s="18">
        <v>2011</v>
      </c>
      <c r="C11377" s="19">
        <v>40525</v>
      </c>
      <c r="D11377" s="18" t="s">
        <v>7</v>
      </c>
      <c r="E11377" s="18">
        <v>1.1244142367174642E-2</v>
      </c>
      <c r="F11377" s="18">
        <v>3.1408218902722461E-5</v>
      </c>
    </row>
    <row r="11378" spans="2:6" x14ac:dyDescent="0.25">
      <c r="B11378" s="18">
        <v>2011</v>
      </c>
      <c r="C11378" s="19">
        <v>40526</v>
      </c>
      <c r="D11378" s="18" t="s">
        <v>6</v>
      </c>
      <c r="E11378" s="18">
        <v>9.5768306129800099E-2</v>
      </c>
      <c r="F11378" s="18">
        <v>4.8368657110192594E-4</v>
      </c>
    </row>
    <row r="11379" spans="2:6" x14ac:dyDescent="0.25">
      <c r="B11379" s="18">
        <v>2011</v>
      </c>
      <c r="C11379" s="19">
        <v>40526</v>
      </c>
      <c r="D11379" s="18" t="s">
        <v>7</v>
      </c>
      <c r="E11379" s="18">
        <v>2.4828197042602109E-2</v>
      </c>
      <c r="F11379" s="18">
        <v>9.7365478598439634E-5</v>
      </c>
    </row>
    <row r="11380" spans="2:6" x14ac:dyDescent="0.25">
      <c r="B11380" s="18">
        <v>2011</v>
      </c>
      <c r="C11380" s="19">
        <v>40526</v>
      </c>
      <c r="D11380" s="18" t="s">
        <v>7</v>
      </c>
      <c r="E11380" s="18">
        <v>3.5240021608854602E-2</v>
      </c>
      <c r="F11380" s="18">
        <v>1.0678794426925638E-4</v>
      </c>
    </row>
    <row r="11381" spans="2:6" x14ac:dyDescent="0.25">
      <c r="B11381" s="18">
        <v>2011</v>
      </c>
      <c r="C11381" s="19">
        <v>40526</v>
      </c>
      <c r="D11381" s="18" t="s">
        <v>7</v>
      </c>
      <c r="E11381" s="18">
        <v>3.2256240813095971E-2</v>
      </c>
      <c r="F11381" s="18">
        <v>8.1661369147078414E-5</v>
      </c>
    </row>
    <row r="11382" spans="2:6" x14ac:dyDescent="0.25">
      <c r="B11382" s="18">
        <v>2011</v>
      </c>
      <c r="C11382" s="19">
        <v>40526</v>
      </c>
      <c r="D11382" s="18" t="s">
        <v>7</v>
      </c>
      <c r="E11382" s="18">
        <v>1.1928841539253991E-2</v>
      </c>
      <c r="F11382" s="18">
        <v>5.6534794024900434E-5</v>
      </c>
    </row>
    <row r="11383" spans="2:6" x14ac:dyDescent="0.25">
      <c r="B11383" s="18">
        <v>2011</v>
      </c>
      <c r="C11383" s="19">
        <v>40526</v>
      </c>
      <c r="D11383" s="18" t="s">
        <v>7</v>
      </c>
      <c r="E11383" s="18">
        <v>2.116913954043494E-2</v>
      </c>
      <c r="F11383" s="18">
        <v>6.2816437805444922E-5</v>
      </c>
    </row>
    <row r="11384" spans="2:6" x14ac:dyDescent="0.25">
      <c r="B11384" s="18">
        <v>2011</v>
      </c>
      <c r="C11384" s="19">
        <v>40526</v>
      </c>
      <c r="D11384" s="18" t="s">
        <v>6</v>
      </c>
      <c r="E11384" s="18">
        <v>4.8487791733616723E-3</v>
      </c>
      <c r="F11384" s="18">
        <v>9.9564053921630214E-4</v>
      </c>
    </row>
    <row r="11385" spans="2:6" x14ac:dyDescent="0.25">
      <c r="B11385" s="18">
        <v>2011</v>
      </c>
      <c r="C11385" s="19">
        <v>40526</v>
      </c>
      <c r="D11385" s="18" t="s">
        <v>6</v>
      </c>
      <c r="E11385" s="18">
        <v>5.2793094534986956E-2</v>
      </c>
      <c r="F11385" s="18">
        <v>5.1823561189492061E-4</v>
      </c>
    </row>
    <row r="11386" spans="2:6" x14ac:dyDescent="0.25">
      <c r="B11386" s="18">
        <v>2011</v>
      </c>
      <c r="C11386" s="19">
        <v>40526</v>
      </c>
      <c r="D11386" s="18" t="s">
        <v>6</v>
      </c>
      <c r="E11386" s="18">
        <v>3.6333027626669345E-2</v>
      </c>
      <c r="F11386" s="18">
        <v>7.5693807555561143E-4</v>
      </c>
    </row>
    <row r="11387" spans="2:6" x14ac:dyDescent="0.25">
      <c r="B11387" s="18">
        <v>2011</v>
      </c>
      <c r="C11387" s="19">
        <v>40526</v>
      </c>
      <c r="D11387" s="18" t="s">
        <v>6</v>
      </c>
      <c r="E11387" s="18">
        <v>6.8436609174815699E-2</v>
      </c>
      <c r="F11387" s="18">
        <v>7.7578300689724487E-4</v>
      </c>
    </row>
    <row r="11388" spans="2:6" x14ac:dyDescent="0.25">
      <c r="B11388" s="18">
        <v>2011</v>
      </c>
      <c r="C11388" s="19">
        <v>40526</v>
      </c>
      <c r="D11388" s="18" t="s">
        <v>6</v>
      </c>
      <c r="E11388" s="18">
        <v>2.9366684674045503E-3</v>
      </c>
      <c r="F11388" s="18">
        <v>1.5704109451361231E-5</v>
      </c>
    </row>
    <row r="11389" spans="2:6" x14ac:dyDescent="0.25">
      <c r="B11389" s="18">
        <v>2011</v>
      </c>
      <c r="C11389" s="19">
        <v>40526</v>
      </c>
      <c r="D11389" s="18" t="s">
        <v>7</v>
      </c>
      <c r="E11389" s="18">
        <v>2.2990816236792846E-3</v>
      </c>
      <c r="F11389" s="18">
        <v>1.8844931341633478E-5</v>
      </c>
    </row>
    <row r="11390" spans="2:6" x14ac:dyDescent="0.25">
      <c r="B11390" s="18">
        <v>2011</v>
      </c>
      <c r="C11390" s="19">
        <v>40526</v>
      </c>
      <c r="D11390" s="18" t="s">
        <v>7</v>
      </c>
      <c r="E11390" s="18">
        <v>6.2841564380567108E-2</v>
      </c>
      <c r="F11390" s="18">
        <v>5.1509479000464841E-4</v>
      </c>
    </row>
    <row r="11391" spans="2:6" x14ac:dyDescent="0.25">
      <c r="B11391" s="18">
        <v>2011</v>
      </c>
      <c r="C11391" s="19">
        <v>40527</v>
      </c>
      <c r="D11391" s="18" t="s">
        <v>6</v>
      </c>
      <c r="E11391" s="18">
        <v>6.0115330979810784E-3</v>
      </c>
      <c r="F11391" s="18">
        <v>2.0038443659936931E-3</v>
      </c>
    </row>
    <row r="11392" spans="2:6" x14ac:dyDescent="0.25">
      <c r="B11392" s="18">
        <v>2011</v>
      </c>
      <c r="C11392" s="19">
        <v>40527</v>
      </c>
      <c r="D11392" s="18" t="s">
        <v>6</v>
      </c>
      <c r="E11392" s="18">
        <v>3.3952284633842985E-3</v>
      </c>
      <c r="F11392" s="18">
        <v>7.2238903476261668E-5</v>
      </c>
    </row>
    <row r="11393" spans="2:6" x14ac:dyDescent="0.25">
      <c r="B11393" s="18">
        <v>2011</v>
      </c>
      <c r="C11393" s="19">
        <v>40527</v>
      </c>
      <c r="D11393" s="18" t="s">
        <v>7</v>
      </c>
      <c r="E11393" s="18">
        <v>9.0455670439840694E-4</v>
      </c>
      <c r="F11393" s="18">
        <v>3.1408218902722466E-6</v>
      </c>
    </row>
    <row r="11394" spans="2:6" x14ac:dyDescent="0.25">
      <c r="B11394" s="18">
        <v>2011</v>
      </c>
      <c r="C11394" s="19">
        <v>40527</v>
      </c>
      <c r="D11394" s="18" t="s">
        <v>6</v>
      </c>
      <c r="E11394" s="18">
        <v>9.092781530558805E-2</v>
      </c>
      <c r="F11394" s="18">
        <v>9.6423232031357968E-4</v>
      </c>
    </row>
    <row r="11395" spans="2:6" x14ac:dyDescent="0.25">
      <c r="B11395" s="18">
        <v>2011</v>
      </c>
      <c r="C11395" s="19">
        <v>40527</v>
      </c>
      <c r="D11395" s="18" t="s">
        <v>7</v>
      </c>
      <c r="E11395" s="18">
        <v>3.6747616116185284E-4</v>
      </c>
      <c r="F11395" s="18">
        <v>3.1408218902722466E-6</v>
      </c>
    </row>
    <row r="11396" spans="2:6" x14ac:dyDescent="0.25">
      <c r="B11396" s="18">
        <v>2011</v>
      </c>
      <c r="C11396" s="19">
        <v>40527</v>
      </c>
      <c r="D11396" s="18" t="s">
        <v>7</v>
      </c>
      <c r="E11396" s="18">
        <v>7.5360880435192276E-2</v>
      </c>
      <c r="F11396" s="18">
        <v>1.9473095719687927E-4</v>
      </c>
    </row>
    <row r="11397" spans="2:6" x14ac:dyDescent="0.25">
      <c r="B11397" s="18">
        <v>2011</v>
      </c>
      <c r="C11397" s="19">
        <v>40527</v>
      </c>
      <c r="D11397" s="18" t="s">
        <v>7</v>
      </c>
      <c r="E11397" s="18">
        <v>7.7028656858926847E-2</v>
      </c>
      <c r="F11397" s="18">
        <v>2.3556164177041848E-4</v>
      </c>
    </row>
    <row r="11398" spans="2:6" x14ac:dyDescent="0.25">
      <c r="B11398" s="18">
        <v>2011</v>
      </c>
      <c r="C11398" s="19">
        <v>40527</v>
      </c>
      <c r="D11398" s="18" t="s">
        <v>7</v>
      </c>
      <c r="E11398" s="18">
        <v>8.9036018945437626E-2</v>
      </c>
      <c r="F11398" s="18">
        <v>1.1715265650715479E-3</v>
      </c>
    </row>
    <row r="11399" spans="2:6" x14ac:dyDescent="0.25">
      <c r="B11399" s="18">
        <v>2011</v>
      </c>
      <c r="C11399" s="19">
        <v>40527</v>
      </c>
      <c r="D11399" s="18" t="s">
        <v>7</v>
      </c>
      <c r="E11399" s="18">
        <v>6.7520239915893385E-2</v>
      </c>
      <c r="F11399" s="18">
        <v>1.1683857431812757E-3</v>
      </c>
    </row>
    <row r="11400" spans="2:6" x14ac:dyDescent="0.25">
      <c r="B11400" s="18">
        <v>2011</v>
      </c>
      <c r="C11400" s="19">
        <v>40528</v>
      </c>
      <c r="D11400" s="18" t="s">
        <v>7</v>
      </c>
      <c r="E11400" s="18">
        <v>6.9443571993919369E-3</v>
      </c>
      <c r="F11400" s="18">
        <v>3.4549040792994712E-5</v>
      </c>
    </row>
    <row r="11401" spans="2:6" x14ac:dyDescent="0.25">
      <c r="B11401" s="18">
        <v>2011</v>
      </c>
      <c r="C11401" s="19">
        <v>40528</v>
      </c>
      <c r="D11401" s="18" t="s">
        <v>7</v>
      </c>
      <c r="E11401" s="18">
        <v>6.7370629546339669E-2</v>
      </c>
      <c r="F11401" s="18">
        <v>1.5704109451361231E-4</v>
      </c>
    </row>
    <row r="11402" spans="2:6" x14ac:dyDescent="0.25">
      <c r="B11402" s="18">
        <v>2011</v>
      </c>
      <c r="C11402" s="19">
        <v>40528</v>
      </c>
      <c r="D11402" s="18" t="s">
        <v>6</v>
      </c>
      <c r="E11402" s="18">
        <v>9.6109149842330734E-3</v>
      </c>
      <c r="F11402" s="18">
        <v>4.7112328354083695E-5</v>
      </c>
    </row>
    <row r="11403" spans="2:6" x14ac:dyDescent="0.25">
      <c r="B11403" s="18">
        <v>2011</v>
      </c>
      <c r="C11403" s="19">
        <v>40528</v>
      </c>
      <c r="D11403" s="18" t="s">
        <v>7</v>
      </c>
      <c r="E11403" s="18">
        <v>1.9061648052062265E-2</v>
      </c>
      <c r="F11403" s="18">
        <v>5.339397213462819E-5</v>
      </c>
    </row>
    <row r="11404" spans="2:6" x14ac:dyDescent="0.25">
      <c r="B11404" s="18">
        <v>2011</v>
      </c>
      <c r="C11404" s="19">
        <v>40528</v>
      </c>
      <c r="D11404" s="18" t="s">
        <v>6</v>
      </c>
      <c r="E11404" s="18">
        <v>1.4372400969885799E-2</v>
      </c>
      <c r="F11404" s="18">
        <v>1.3819616317197885E-4</v>
      </c>
    </row>
    <row r="11405" spans="2:6" x14ac:dyDescent="0.25">
      <c r="B11405" s="18">
        <v>2011</v>
      </c>
      <c r="C11405" s="19">
        <v>40528</v>
      </c>
      <c r="D11405" s="18" t="s">
        <v>6</v>
      </c>
      <c r="E11405" s="18">
        <v>1.2984157694385467E-2</v>
      </c>
      <c r="F11405" s="18">
        <v>1.6646356018442906E-4</v>
      </c>
    </row>
    <row r="11406" spans="2:6" x14ac:dyDescent="0.25">
      <c r="B11406" s="18">
        <v>2011</v>
      </c>
      <c r="C11406" s="19">
        <v>40528</v>
      </c>
      <c r="D11406" s="18" t="s">
        <v>6</v>
      </c>
      <c r="E11406" s="18">
        <v>4.9373720115079713E-2</v>
      </c>
      <c r="F11406" s="18">
        <v>4.1144766762566429E-4</v>
      </c>
    </row>
    <row r="11407" spans="2:6" x14ac:dyDescent="0.25">
      <c r="B11407" s="18">
        <v>2011</v>
      </c>
      <c r="C11407" s="19">
        <v>40528</v>
      </c>
      <c r="D11407" s="18" t="s">
        <v>6</v>
      </c>
      <c r="E11407" s="18">
        <v>0.17541870077492111</v>
      </c>
      <c r="F11407" s="18">
        <v>2.8487254544769273E-3</v>
      </c>
    </row>
    <row r="11408" spans="2:6" x14ac:dyDescent="0.25">
      <c r="B11408" s="18">
        <v>2011</v>
      </c>
      <c r="C11408" s="19">
        <v>40528</v>
      </c>
      <c r="D11408" s="18" t="s">
        <v>6</v>
      </c>
      <c r="E11408" s="18">
        <v>3.712451474301795E-2</v>
      </c>
      <c r="F11408" s="18">
        <v>6.1874191238363253E-3</v>
      </c>
    </row>
    <row r="11409" spans="2:6" x14ac:dyDescent="0.25">
      <c r="B11409" s="18">
        <v>2011</v>
      </c>
      <c r="C11409" s="19">
        <v>40528</v>
      </c>
      <c r="D11409" s="18" t="s">
        <v>6</v>
      </c>
      <c r="E11409" s="18">
        <v>2.9697180190370279E-2</v>
      </c>
      <c r="F11409" s="18">
        <v>8.4488108848323432E-4</v>
      </c>
    </row>
    <row r="11410" spans="2:6" x14ac:dyDescent="0.25">
      <c r="B11410" s="18">
        <v>2011</v>
      </c>
      <c r="C11410" s="19">
        <v>40528</v>
      </c>
      <c r="D11410" s="18" t="s">
        <v>6</v>
      </c>
      <c r="E11410" s="18">
        <v>1.6206640953804789E-3</v>
      </c>
      <c r="F11410" s="18">
        <v>1.3505534128170659E-4</v>
      </c>
    </row>
    <row r="11411" spans="2:6" x14ac:dyDescent="0.25">
      <c r="B11411" s="18">
        <v>2011</v>
      </c>
      <c r="C11411" s="19">
        <v>40528</v>
      </c>
      <c r="D11411" s="18" t="s">
        <v>6</v>
      </c>
      <c r="E11411" s="18">
        <v>5.1439682958458792E-2</v>
      </c>
      <c r="F11411" s="18">
        <v>7.0982574720152773E-4</v>
      </c>
    </row>
    <row r="11412" spans="2:6" x14ac:dyDescent="0.25">
      <c r="B11412" s="18">
        <v>2011</v>
      </c>
      <c r="C11412" s="19">
        <v>40528</v>
      </c>
      <c r="D11412" s="18" t="s">
        <v>6</v>
      </c>
      <c r="E11412" s="18">
        <v>0.33119966832920833</v>
      </c>
      <c r="F11412" s="18">
        <v>1.7431561491010967E-3</v>
      </c>
    </row>
    <row r="11413" spans="2:6" x14ac:dyDescent="0.25">
      <c r="B11413" s="18">
        <v>2011</v>
      </c>
      <c r="C11413" s="19">
        <v>40528</v>
      </c>
      <c r="D11413" s="18" t="s">
        <v>6</v>
      </c>
      <c r="E11413" s="18">
        <v>6.6255817822407762E-2</v>
      </c>
      <c r="F11413" s="18">
        <v>1.3819616317197884E-3</v>
      </c>
    </row>
    <row r="11414" spans="2:6" x14ac:dyDescent="0.25">
      <c r="B11414" s="18">
        <v>2011</v>
      </c>
      <c r="C11414" s="19">
        <v>40528</v>
      </c>
      <c r="D11414" s="18" t="s">
        <v>6</v>
      </c>
      <c r="E11414" s="18">
        <v>9.5386675920490008E-2</v>
      </c>
      <c r="F11414" s="18">
        <v>5.6534794024900431E-4</v>
      </c>
    </row>
    <row r="11415" spans="2:6" x14ac:dyDescent="0.25">
      <c r="B11415" s="18">
        <v>2011</v>
      </c>
      <c r="C11415" s="19">
        <v>40528</v>
      </c>
      <c r="D11415" s="18" t="s">
        <v>7</v>
      </c>
      <c r="E11415" s="18">
        <v>0.11913451511991657</v>
      </c>
      <c r="F11415" s="18">
        <v>1.4353556038544167E-3</v>
      </c>
    </row>
    <row r="11416" spans="2:6" x14ac:dyDescent="0.25">
      <c r="B11416" s="18">
        <v>2011</v>
      </c>
      <c r="C11416" s="19">
        <v>40528</v>
      </c>
      <c r="D11416" s="18" t="s">
        <v>6</v>
      </c>
      <c r="E11416" s="18">
        <v>5.9675615915172682E-2</v>
      </c>
      <c r="F11416" s="18">
        <v>7.8520547256806159E-4</v>
      </c>
    </row>
    <row r="11417" spans="2:6" x14ac:dyDescent="0.25">
      <c r="B11417" s="18">
        <v>2011</v>
      </c>
      <c r="C11417" s="19">
        <v>40528</v>
      </c>
      <c r="D11417" s="18" t="s">
        <v>6</v>
      </c>
      <c r="E11417" s="18">
        <v>0.11627002980175354</v>
      </c>
      <c r="F11417" s="18">
        <v>1.1055693053758308E-3</v>
      </c>
    </row>
    <row r="11418" spans="2:6" x14ac:dyDescent="0.25">
      <c r="B11418" s="18">
        <v>2011</v>
      </c>
      <c r="C11418" s="19">
        <v>40529</v>
      </c>
      <c r="D11418" s="18" t="s">
        <v>6</v>
      </c>
      <c r="E11418" s="18">
        <v>2.9206181014911393E-2</v>
      </c>
      <c r="F11418" s="18">
        <v>1.6646356018442906E-4</v>
      </c>
    </row>
    <row r="11419" spans="2:6" x14ac:dyDescent="0.25">
      <c r="B11419" s="18">
        <v>2011</v>
      </c>
      <c r="C11419" s="19">
        <v>40529</v>
      </c>
      <c r="D11419" s="18" t="s">
        <v>6</v>
      </c>
      <c r="E11419" s="18">
        <v>3.8556729524982097E-2</v>
      </c>
      <c r="F11419" s="18">
        <v>5.8419287159063786E-4</v>
      </c>
    </row>
    <row r="11420" spans="2:6" x14ac:dyDescent="0.25">
      <c r="B11420" s="18">
        <v>2011</v>
      </c>
      <c r="C11420" s="19">
        <v>40520</v>
      </c>
      <c r="D11420" s="18" t="s">
        <v>7</v>
      </c>
      <c r="E11420" s="18">
        <v>1.1589632775104589E-3</v>
      </c>
      <c r="F11420" s="18">
        <v>9.422465670816739E-6</v>
      </c>
    </row>
    <row r="11421" spans="2:6" x14ac:dyDescent="0.25">
      <c r="B11421" s="18">
        <v>2011</v>
      </c>
      <c r="C11421" s="19">
        <v>40529</v>
      </c>
      <c r="D11421" s="18" t="s">
        <v>6</v>
      </c>
      <c r="E11421" s="18">
        <v>2.8637904272466874E-2</v>
      </c>
      <c r="F11421" s="18">
        <v>1.6646356018442906E-4</v>
      </c>
    </row>
    <row r="11422" spans="2:6" x14ac:dyDescent="0.25">
      <c r="B11422" s="18">
        <v>2011</v>
      </c>
      <c r="C11422" s="19">
        <v>40529</v>
      </c>
      <c r="D11422" s="18" t="s">
        <v>6</v>
      </c>
      <c r="E11422" s="18">
        <v>4.3076372225083863E-2</v>
      </c>
      <c r="F11422" s="18">
        <v>2.0415342286769601E-4</v>
      </c>
    </row>
    <row r="11423" spans="2:6" x14ac:dyDescent="0.25">
      <c r="B11423" s="18">
        <v>2011</v>
      </c>
      <c r="C11423" s="19">
        <v>40529</v>
      </c>
      <c r="D11423" s="18" t="s">
        <v>7</v>
      </c>
      <c r="E11423" s="18">
        <v>7.1610739098207218E-3</v>
      </c>
      <c r="F11423" s="18">
        <v>2.5126575122177973E-5</v>
      </c>
    </row>
    <row r="11424" spans="2:6" x14ac:dyDescent="0.25">
      <c r="B11424" s="18">
        <v>2011</v>
      </c>
      <c r="C11424" s="19">
        <v>40529</v>
      </c>
      <c r="D11424" s="18" t="s">
        <v>7</v>
      </c>
      <c r="E11424" s="18">
        <v>1.1595914418885134E-2</v>
      </c>
      <c r="F11424" s="18">
        <v>2.2299835420932951E-4</v>
      </c>
    </row>
    <row r="11425" spans="2:6" x14ac:dyDescent="0.25">
      <c r="B11425" s="18">
        <v>2011</v>
      </c>
      <c r="C11425" s="19">
        <v>40527</v>
      </c>
      <c r="D11425" s="18" t="s">
        <v>6</v>
      </c>
      <c r="E11425" s="18">
        <v>0.109355142999928</v>
      </c>
      <c r="F11425" s="18">
        <v>5.8419287159063786E-4</v>
      </c>
    </row>
    <row r="11426" spans="2:6" x14ac:dyDescent="0.25">
      <c r="B11426" s="18">
        <v>2011</v>
      </c>
      <c r="C11426" s="19">
        <v>40529</v>
      </c>
      <c r="D11426" s="18" t="s">
        <v>7</v>
      </c>
      <c r="E11426" s="18">
        <v>5.5479477869768964E-2</v>
      </c>
      <c r="F11426" s="18">
        <v>1.4447780695252334E-4</v>
      </c>
    </row>
    <row r="11427" spans="2:6" x14ac:dyDescent="0.25">
      <c r="B11427" s="18">
        <v>2011</v>
      </c>
      <c r="C11427" s="19">
        <v>40529</v>
      </c>
      <c r="D11427" s="18" t="s">
        <v>6</v>
      </c>
      <c r="E11427" s="18">
        <v>8.4802191037350646E-3</v>
      </c>
      <c r="F11427" s="18">
        <v>7.0668492531125542E-4</v>
      </c>
    </row>
    <row r="11428" spans="2:6" x14ac:dyDescent="0.25">
      <c r="B11428" s="18">
        <v>2011</v>
      </c>
      <c r="C11428" s="19">
        <v>40529</v>
      </c>
      <c r="D11428" s="18" t="s">
        <v>6</v>
      </c>
      <c r="E11428" s="18">
        <v>1.4070882068419664E-2</v>
      </c>
      <c r="F11428" s="18">
        <v>4.397150646381145E-4</v>
      </c>
    </row>
    <row r="11429" spans="2:6" x14ac:dyDescent="0.25">
      <c r="B11429" s="18">
        <v>2011</v>
      </c>
      <c r="C11429" s="19">
        <v>40528</v>
      </c>
      <c r="D11429" s="18" t="s">
        <v>6</v>
      </c>
      <c r="E11429" s="18">
        <v>3.7125538924069126E-2</v>
      </c>
      <c r="F11429" s="18">
        <v>1.108710127266103E-3</v>
      </c>
    </row>
    <row r="11430" spans="2:6" x14ac:dyDescent="0.25">
      <c r="B11430" s="18">
        <v>2011</v>
      </c>
      <c r="C11430" s="19">
        <v>40530</v>
      </c>
      <c r="D11430" s="18" t="s">
        <v>6</v>
      </c>
      <c r="E11430" s="18">
        <v>1.309722728243527E-3</v>
      </c>
      <c r="F11430" s="18">
        <v>9.422465670816739E-6</v>
      </c>
    </row>
    <row r="11431" spans="2:6" x14ac:dyDescent="0.25">
      <c r="B11431" s="18">
        <v>2011</v>
      </c>
      <c r="C11431" s="19">
        <v>40530</v>
      </c>
      <c r="D11431" s="18" t="s">
        <v>6</v>
      </c>
      <c r="E11431" s="18">
        <v>1.4925185622573712E-2</v>
      </c>
      <c r="F11431" s="18">
        <v>6.7841752829880526E-4</v>
      </c>
    </row>
    <row r="11432" spans="2:6" x14ac:dyDescent="0.25">
      <c r="B11432" s="18">
        <v>2011</v>
      </c>
      <c r="C11432" s="19">
        <v>40530</v>
      </c>
      <c r="D11432" s="18" t="s">
        <v>6</v>
      </c>
      <c r="E11432" s="18">
        <v>0.10311004183574758</v>
      </c>
      <c r="F11432" s="18">
        <v>1.108710127266103E-3</v>
      </c>
    </row>
    <row r="11433" spans="2:6" x14ac:dyDescent="0.25">
      <c r="B11433" s="18">
        <v>2011</v>
      </c>
      <c r="C11433" s="19">
        <v>40530</v>
      </c>
      <c r="D11433" s="18" t="s">
        <v>6</v>
      </c>
      <c r="E11433" s="18">
        <v>6.5636895862909411E-2</v>
      </c>
      <c r="F11433" s="18">
        <v>1.5264394386723117E-3</v>
      </c>
    </row>
    <row r="11434" spans="2:6" x14ac:dyDescent="0.25">
      <c r="B11434" s="18">
        <v>2011</v>
      </c>
      <c r="C11434" s="19">
        <v>40530</v>
      </c>
      <c r="D11434" s="18" t="s">
        <v>6</v>
      </c>
      <c r="E11434" s="18">
        <v>3.8694925688154075E-3</v>
      </c>
      <c r="F11434" s="18">
        <v>2.1985753231905725E-5</v>
      </c>
    </row>
    <row r="11435" spans="2:6" x14ac:dyDescent="0.25">
      <c r="B11435" s="18">
        <v>2011</v>
      </c>
      <c r="C11435" s="19">
        <v>40530</v>
      </c>
      <c r="D11435" s="18" t="s">
        <v>6</v>
      </c>
      <c r="E11435" s="18">
        <v>4.7960350264457205E-2</v>
      </c>
      <c r="F11435" s="18">
        <v>3.1973566842971469E-3</v>
      </c>
    </row>
    <row r="11436" spans="2:6" x14ac:dyDescent="0.25">
      <c r="B11436" s="18">
        <v>2011</v>
      </c>
      <c r="C11436" s="19">
        <v>40530</v>
      </c>
      <c r="D11436" s="18" t="s">
        <v>6</v>
      </c>
      <c r="E11436" s="18">
        <v>0.10895197055165395</v>
      </c>
      <c r="F11436" s="18">
        <v>1.1715265650715479E-3</v>
      </c>
    </row>
    <row r="11437" spans="2:6" x14ac:dyDescent="0.25">
      <c r="B11437" s="18">
        <v>2011</v>
      </c>
      <c r="C11437" s="19">
        <v>40530</v>
      </c>
      <c r="D11437" s="18" t="s">
        <v>6</v>
      </c>
      <c r="E11437" s="18">
        <v>1.8373808058092642E-3</v>
      </c>
      <c r="F11437" s="18">
        <v>9.422465670816739E-6</v>
      </c>
    </row>
    <row r="11438" spans="2:6" x14ac:dyDescent="0.25">
      <c r="B11438" s="18">
        <v>2011</v>
      </c>
      <c r="C11438" s="19">
        <v>40530</v>
      </c>
      <c r="D11438" s="18" t="s">
        <v>6</v>
      </c>
      <c r="E11438" s="18">
        <v>8.6686684171514007E-4</v>
      </c>
      <c r="F11438" s="18">
        <v>3.7689862683266956E-5</v>
      </c>
    </row>
    <row r="11439" spans="2:6" x14ac:dyDescent="0.25">
      <c r="B11439" s="18">
        <v>2011</v>
      </c>
      <c r="C11439" s="19">
        <v>40530</v>
      </c>
      <c r="D11439" s="18" t="s">
        <v>6</v>
      </c>
      <c r="E11439" s="18">
        <v>8.7314848549568448E-4</v>
      </c>
      <c r="F11439" s="18">
        <v>6.2816437805444932E-6</v>
      </c>
    </row>
    <row r="11440" spans="2:6" x14ac:dyDescent="0.25">
      <c r="B11440" s="18">
        <v>2011</v>
      </c>
      <c r="C11440" s="19">
        <v>40530</v>
      </c>
      <c r="D11440" s="18" t="s">
        <v>6</v>
      </c>
      <c r="E11440" s="18">
        <v>6.325615287008304E-3</v>
      </c>
      <c r="F11440" s="18">
        <v>1.6646356018442906E-4</v>
      </c>
    </row>
    <row r="11441" spans="2:6" x14ac:dyDescent="0.25">
      <c r="B11441" s="18">
        <v>2011</v>
      </c>
      <c r="C11441" s="19">
        <v>40530</v>
      </c>
      <c r="D11441" s="18" t="s">
        <v>6</v>
      </c>
      <c r="E11441" s="18">
        <v>0.25539990562306103</v>
      </c>
      <c r="F11441" s="18">
        <v>1.2217797153159038E-3</v>
      </c>
    </row>
    <row r="11442" spans="2:6" x14ac:dyDescent="0.25">
      <c r="B11442" s="18">
        <v>2011</v>
      </c>
      <c r="C11442" s="19">
        <v>40531</v>
      </c>
      <c r="D11442" s="18" t="s">
        <v>7</v>
      </c>
      <c r="E11442" s="18">
        <v>1.6018191640388457E-4</v>
      </c>
      <c r="F11442" s="18">
        <v>3.1408218902722466E-6</v>
      </c>
    </row>
    <row r="11443" spans="2:6" x14ac:dyDescent="0.25">
      <c r="B11443" s="18">
        <v>2011</v>
      </c>
      <c r="C11443" s="19">
        <v>40531</v>
      </c>
      <c r="D11443" s="18" t="s">
        <v>6</v>
      </c>
      <c r="E11443" s="18">
        <v>0.1558929446371812</v>
      </c>
      <c r="F11443" s="18">
        <v>2.3681797052652739E-3</v>
      </c>
    </row>
    <row r="11444" spans="2:6" x14ac:dyDescent="0.25">
      <c r="B11444" s="18">
        <v>2011</v>
      </c>
      <c r="C11444" s="19">
        <v>40531</v>
      </c>
      <c r="D11444" s="18" t="s">
        <v>7</v>
      </c>
      <c r="E11444" s="18">
        <v>3.3770116964207196E-2</v>
      </c>
      <c r="F11444" s="18">
        <v>3.5177205171049161E-4</v>
      </c>
    </row>
    <row r="11445" spans="2:6" x14ac:dyDescent="0.25">
      <c r="B11445" s="18">
        <v>2011</v>
      </c>
      <c r="C11445" s="19">
        <v>40531</v>
      </c>
      <c r="D11445" s="18" t="s">
        <v>6</v>
      </c>
      <c r="E11445" s="18">
        <v>6.0561125054559108E-2</v>
      </c>
      <c r="F11445" s="18">
        <v>6.6585424073771623E-4</v>
      </c>
    </row>
    <row r="11446" spans="2:6" x14ac:dyDescent="0.25">
      <c r="B11446" s="18">
        <v>2011</v>
      </c>
      <c r="C11446" s="19">
        <v>40531</v>
      </c>
      <c r="D11446" s="18" t="s">
        <v>6</v>
      </c>
      <c r="E11446" s="18">
        <v>1.5396308906114552E-2</v>
      </c>
      <c r="F11446" s="18">
        <v>4.0516602384511977E-4</v>
      </c>
    </row>
    <row r="11447" spans="2:6" x14ac:dyDescent="0.25">
      <c r="B11447" s="18">
        <v>2011</v>
      </c>
      <c r="C11447" s="19">
        <v>40531</v>
      </c>
      <c r="D11447" s="18" t="s">
        <v>6</v>
      </c>
      <c r="E11447" s="18">
        <v>1.5923966983680288E-2</v>
      </c>
      <c r="F11447" s="18">
        <v>5.3079889945600964E-4</v>
      </c>
    </row>
    <row r="11448" spans="2:6" x14ac:dyDescent="0.25">
      <c r="B11448" s="18">
        <v>2011</v>
      </c>
      <c r="C11448" s="19">
        <v>40531</v>
      </c>
      <c r="D11448" s="18" t="s">
        <v>7</v>
      </c>
      <c r="E11448" s="18">
        <v>3.5412766812819574E-2</v>
      </c>
      <c r="F11448" s="18">
        <v>1.7274520396497355E-4</v>
      </c>
    </row>
    <row r="11449" spans="2:6" x14ac:dyDescent="0.25">
      <c r="B11449" s="18">
        <v>2011</v>
      </c>
      <c r="C11449" s="19">
        <v>40531</v>
      </c>
      <c r="D11449" s="18" t="s">
        <v>6</v>
      </c>
      <c r="E11449" s="18">
        <v>4.2139792089247521E-2</v>
      </c>
      <c r="F11449" s="18">
        <v>6.7527670640853295E-4</v>
      </c>
    </row>
    <row r="11450" spans="2:6" x14ac:dyDescent="0.25">
      <c r="B11450" s="18">
        <v>2011</v>
      </c>
      <c r="C11450" s="19">
        <v>40531</v>
      </c>
      <c r="D11450" s="18" t="s">
        <v>6</v>
      </c>
      <c r="E11450" s="18">
        <v>1.8844931341633477E-2</v>
      </c>
      <c r="F11450" s="18">
        <v>7.8520547256806159E-4</v>
      </c>
    </row>
    <row r="11451" spans="2:6" x14ac:dyDescent="0.25">
      <c r="B11451" s="18">
        <v>2011</v>
      </c>
      <c r="C11451" s="19">
        <v>40530</v>
      </c>
      <c r="D11451" s="18" t="s">
        <v>6</v>
      </c>
      <c r="E11451" s="18">
        <v>9.2384135080467861E-2</v>
      </c>
      <c r="F11451" s="18">
        <v>2.4184328555096297E-4</v>
      </c>
    </row>
    <row r="11452" spans="2:6" x14ac:dyDescent="0.25">
      <c r="B11452" s="18">
        <v>2011</v>
      </c>
      <c r="C11452" s="19">
        <v>40531</v>
      </c>
      <c r="D11452" s="18" t="s">
        <v>6</v>
      </c>
      <c r="E11452" s="18">
        <v>9.9285933089279521E-2</v>
      </c>
      <c r="F11452" s="18">
        <v>1.4290739600738721E-3</v>
      </c>
    </row>
    <row r="11453" spans="2:6" x14ac:dyDescent="0.25">
      <c r="B11453" s="18">
        <v>2011</v>
      </c>
      <c r="C11453" s="19">
        <v>40531</v>
      </c>
      <c r="D11453" s="18" t="s">
        <v>6</v>
      </c>
      <c r="E11453" s="18">
        <v>7.2238903476261665E-4</v>
      </c>
      <c r="F11453" s="18">
        <v>1.5704109451361231E-5</v>
      </c>
    </row>
    <row r="11454" spans="2:6" x14ac:dyDescent="0.25">
      <c r="B11454" s="18">
        <v>2011</v>
      </c>
      <c r="C11454" s="19">
        <v>40530</v>
      </c>
      <c r="D11454" s="18" t="s">
        <v>6</v>
      </c>
      <c r="E11454" s="18">
        <v>3.1435900722772317E-2</v>
      </c>
      <c r="F11454" s="18">
        <v>7.004032815307109E-4</v>
      </c>
    </row>
    <row r="11455" spans="2:6" x14ac:dyDescent="0.25">
      <c r="B11455" s="18">
        <v>2011</v>
      </c>
      <c r="C11455" s="19">
        <v>40530</v>
      </c>
      <c r="D11455" s="18" t="s">
        <v>6</v>
      </c>
      <c r="E11455" s="18">
        <v>0.16207552805321324</v>
      </c>
      <c r="F11455" s="18">
        <v>1.8719298466022588E-3</v>
      </c>
    </row>
    <row r="11456" spans="2:6" x14ac:dyDescent="0.25">
      <c r="B11456" s="18">
        <v>2011</v>
      </c>
      <c r="C11456" s="19">
        <v>40531</v>
      </c>
      <c r="D11456" s="18" t="s">
        <v>6</v>
      </c>
      <c r="E11456" s="18">
        <v>1.837380805809264E-2</v>
      </c>
      <c r="F11456" s="18">
        <v>2.0415342286769601E-4</v>
      </c>
    </row>
    <row r="11457" spans="2:6" x14ac:dyDescent="0.25">
      <c r="B11457" s="18">
        <v>2011</v>
      </c>
      <c r="C11457" s="19">
        <v>40531</v>
      </c>
      <c r="D11457" s="18" t="s">
        <v>7</v>
      </c>
      <c r="E11457" s="18">
        <v>5.4932974860861595E-3</v>
      </c>
      <c r="F11457" s="18">
        <v>1.0364712237898414E-4</v>
      </c>
    </row>
    <row r="11458" spans="2:6" x14ac:dyDescent="0.25">
      <c r="B11458" s="18">
        <v>2011</v>
      </c>
      <c r="C11458" s="19">
        <v>40532</v>
      </c>
      <c r="D11458" s="18" t="s">
        <v>7</v>
      </c>
      <c r="E11458" s="18">
        <v>1.0741610864731082E-2</v>
      </c>
      <c r="F11458" s="18">
        <v>1.8844931341633478E-4</v>
      </c>
    </row>
    <row r="11459" spans="2:6" x14ac:dyDescent="0.25">
      <c r="B11459" s="18">
        <v>2011</v>
      </c>
      <c r="C11459" s="19">
        <v>40532</v>
      </c>
      <c r="D11459" s="18" t="s">
        <v>6</v>
      </c>
      <c r="E11459" s="18">
        <v>0.19797879968489412</v>
      </c>
      <c r="F11459" s="18">
        <v>1.4636230008668667E-3</v>
      </c>
    </row>
    <row r="11460" spans="2:6" x14ac:dyDescent="0.25">
      <c r="B11460" s="18">
        <v>2011</v>
      </c>
      <c r="C11460" s="19">
        <v>40530</v>
      </c>
      <c r="D11460" s="18" t="s">
        <v>6</v>
      </c>
      <c r="E11460" s="18">
        <v>1.5252818143109057</v>
      </c>
      <c r="F11460" s="18">
        <v>7.6447604809226476E-3</v>
      </c>
    </row>
    <row r="11461" spans="2:6" x14ac:dyDescent="0.25">
      <c r="B11461" s="18">
        <v>2011</v>
      </c>
      <c r="C11461" s="19">
        <v>40532</v>
      </c>
      <c r="D11461" s="18" t="s">
        <v>7</v>
      </c>
      <c r="E11461" s="18">
        <v>9.1869040290463201E-3</v>
      </c>
      <c r="F11461" s="18">
        <v>2.8267397012450217E-5</v>
      </c>
    </row>
    <row r="11462" spans="2:6" x14ac:dyDescent="0.25">
      <c r="B11462" s="18">
        <v>2011</v>
      </c>
      <c r="C11462" s="19">
        <v>40532</v>
      </c>
      <c r="D11462" s="18" t="s">
        <v>7</v>
      </c>
      <c r="E11462" s="18">
        <v>4.2966443458924329E-2</v>
      </c>
      <c r="F11462" s="18">
        <v>2.9837807957586339E-4</v>
      </c>
    </row>
    <row r="11463" spans="2:6" x14ac:dyDescent="0.25">
      <c r="B11463" s="18">
        <v>2011</v>
      </c>
      <c r="C11463" s="19">
        <v>40532</v>
      </c>
      <c r="D11463" s="18" t="s">
        <v>7</v>
      </c>
      <c r="E11463" s="18">
        <v>2.8173172355742048E-3</v>
      </c>
      <c r="F11463" s="18">
        <v>4.0830684573539207E-5</v>
      </c>
    </row>
    <row r="11464" spans="2:6" x14ac:dyDescent="0.25">
      <c r="B11464" s="18">
        <v>2011</v>
      </c>
      <c r="C11464" s="19">
        <v>40533</v>
      </c>
      <c r="D11464" s="18" t="s">
        <v>7</v>
      </c>
      <c r="E11464" s="18">
        <v>1.5380604796663191E-2</v>
      </c>
      <c r="F11464" s="18">
        <v>2.6068821689259646E-4</v>
      </c>
    </row>
    <row r="11465" spans="2:6" x14ac:dyDescent="0.25">
      <c r="B11465" s="18">
        <v>2011</v>
      </c>
      <c r="C11465" s="19">
        <v>40533</v>
      </c>
      <c r="D11465" s="18" t="s">
        <v>6</v>
      </c>
      <c r="E11465" s="18">
        <v>1.262610399889443E-2</v>
      </c>
      <c r="F11465" s="18">
        <v>2.104350666482405E-4</v>
      </c>
    </row>
    <row r="11466" spans="2:6" x14ac:dyDescent="0.25">
      <c r="B11466" s="18">
        <v>2011</v>
      </c>
      <c r="C11466" s="19">
        <v>40533</v>
      </c>
      <c r="D11466" s="18" t="s">
        <v>6</v>
      </c>
      <c r="E11466" s="18">
        <v>6.3915725467040213E-3</v>
      </c>
      <c r="F11466" s="18">
        <v>3.4549040792994712E-5</v>
      </c>
    </row>
    <row r="11467" spans="2:6" x14ac:dyDescent="0.25">
      <c r="B11467" s="18">
        <v>2011</v>
      </c>
      <c r="C11467" s="19">
        <v>40533</v>
      </c>
      <c r="D11467" s="18" t="s">
        <v>6</v>
      </c>
      <c r="E11467" s="18">
        <v>5.0787089965702225E-3</v>
      </c>
      <c r="F11467" s="18">
        <v>4.6170081787002024E-4</v>
      </c>
    </row>
    <row r="11468" spans="2:6" x14ac:dyDescent="0.25">
      <c r="B11468" s="18">
        <v>2011</v>
      </c>
      <c r="C11468" s="19">
        <v>40532</v>
      </c>
      <c r="D11468" s="18" t="s">
        <v>7</v>
      </c>
      <c r="E11468" s="18">
        <v>4.9782026960815103E-3</v>
      </c>
      <c r="F11468" s="18">
        <v>3.1408218902722466E-6</v>
      </c>
    </row>
    <row r="11469" spans="2:6" x14ac:dyDescent="0.25">
      <c r="B11469" s="18">
        <v>2011</v>
      </c>
      <c r="C11469" s="19">
        <v>40532</v>
      </c>
      <c r="D11469" s="18" t="s">
        <v>7</v>
      </c>
      <c r="E11469" s="18">
        <v>7.4201917157681818E-2</v>
      </c>
      <c r="F11469" s="18">
        <v>3.2978629847858586E-4</v>
      </c>
    </row>
    <row r="11470" spans="2:6" x14ac:dyDescent="0.25">
      <c r="B11470" s="18">
        <v>2011</v>
      </c>
      <c r="C11470" s="19">
        <v>40533</v>
      </c>
      <c r="D11470" s="18" t="s">
        <v>7</v>
      </c>
      <c r="E11470" s="18">
        <v>0.19153988215636267</v>
      </c>
      <c r="F11470" s="18">
        <v>7.2552985665288896E-4</v>
      </c>
    </row>
    <row r="11471" spans="2:6" x14ac:dyDescent="0.25">
      <c r="B11471" s="18">
        <v>2011</v>
      </c>
      <c r="C11471" s="19">
        <v>40532</v>
      </c>
      <c r="D11471" s="18" t="s">
        <v>7</v>
      </c>
      <c r="E11471" s="18">
        <v>8.8948075932510015E-3</v>
      </c>
      <c r="F11471" s="18">
        <v>3.7689862683266956E-5</v>
      </c>
    </row>
    <row r="11472" spans="2:6" x14ac:dyDescent="0.25">
      <c r="B11472" s="18">
        <v>2011</v>
      </c>
      <c r="C11472" s="19">
        <v>40533</v>
      </c>
      <c r="D11472" s="18" t="s">
        <v>7</v>
      </c>
      <c r="E11472" s="18">
        <v>1.4309584532080354E-2</v>
      </c>
      <c r="F11472" s="18">
        <v>5.339397213462819E-5</v>
      </c>
    </row>
    <row r="11473" spans="2:6" x14ac:dyDescent="0.25">
      <c r="B11473" s="18">
        <v>2011</v>
      </c>
      <c r="C11473" s="19">
        <v>40533</v>
      </c>
      <c r="D11473" s="18" t="s">
        <v>6</v>
      </c>
      <c r="E11473" s="18">
        <v>1.287736975011621E-2</v>
      </c>
      <c r="F11473" s="18">
        <v>2.575473950023242E-4</v>
      </c>
    </row>
    <row r="11474" spans="2:6" x14ac:dyDescent="0.25">
      <c r="B11474" s="18">
        <v>2011</v>
      </c>
      <c r="C11474" s="19">
        <v>40442</v>
      </c>
      <c r="D11474" s="18" t="s">
        <v>7</v>
      </c>
      <c r="E11474" s="18">
        <v>8.9199341683731791E-3</v>
      </c>
      <c r="F11474" s="18">
        <v>2.5126575122177973E-5</v>
      </c>
    </row>
    <row r="11475" spans="2:6" x14ac:dyDescent="0.25">
      <c r="B11475" s="18">
        <v>2011</v>
      </c>
      <c r="C11475" s="19">
        <v>40533</v>
      </c>
      <c r="D11475" s="18" t="s">
        <v>6</v>
      </c>
      <c r="E11475" s="18">
        <v>3.6747616116185284E-4</v>
      </c>
      <c r="F11475" s="18">
        <v>2.8267397012450217E-5</v>
      </c>
    </row>
    <row r="11476" spans="2:6" x14ac:dyDescent="0.25">
      <c r="B11476" s="18">
        <v>2011</v>
      </c>
      <c r="C11476" s="19">
        <v>40533</v>
      </c>
      <c r="D11476" s="18" t="s">
        <v>7</v>
      </c>
      <c r="E11476" s="18">
        <v>1.6313428898074047E-2</v>
      </c>
      <c r="F11476" s="18">
        <v>4.3971506463811451E-5</v>
      </c>
    </row>
    <row r="11477" spans="2:6" x14ac:dyDescent="0.25">
      <c r="B11477" s="18">
        <v>2011</v>
      </c>
      <c r="C11477" s="19">
        <v>40533</v>
      </c>
      <c r="D11477" s="18" t="s">
        <v>6</v>
      </c>
      <c r="E11477" s="18">
        <v>0.11352814804578062</v>
      </c>
      <c r="F11477" s="18">
        <v>1.0710202645828361E-3</v>
      </c>
    </row>
    <row r="11478" spans="2:6" x14ac:dyDescent="0.25">
      <c r="B11478" s="18">
        <v>2011</v>
      </c>
      <c r="C11478" s="19">
        <v>40533</v>
      </c>
      <c r="D11478" s="18" t="s">
        <v>7</v>
      </c>
      <c r="E11478" s="18">
        <v>2.8448719394928205E-3</v>
      </c>
      <c r="F11478" s="18">
        <v>1.2563287561088986E-5</v>
      </c>
    </row>
    <row r="11479" spans="2:6" x14ac:dyDescent="0.25">
      <c r="B11479" s="18">
        <v>2011</v>
      </c>
      <c r="C11479" s="19">
        <v>40533</v>
      </c>
      <c r="D11479" s="18" t="s">
        <v>6</v>
      </c>
      <c r="E11479" s="18">
        <v>4.0987725668052812E-3</v>
      </c>
      <c r="F11479" s="18">
        <v>4.7112328354083695E-5</v>
      </c>
    </row>
    <row r="11480" spans="2:6" x14ac:dyDescent="0.25">
      <c r="B11480" s="18">
        <v>2011</v>
      </c>
      <c r="C11480" s="19">
        <v>40533</v>
      </c>
      <c r="D11480" s="18" t="s">
        <v>7</v>
      </c>
      <c r="E11480" s="18">
        <v>1.4510597133057778E-2</v>
      </c>
      <c r="F11480" s="18">
        <v>4.3971506463811451E-5</v>
      </c>
    </row>
    <row r="11481" spans="2:6" x14ac:dyDescent="0.25">
      <c r="B11481" s="18">
        <v>2011</v>
      </c>
      <c r="C11481" s="19">
        <v>40533</v>
      </c>
      <c r="D11481" s="18" t="s">
        <v>6</v>
      </c>
      <c r="E11481" s="18">
        <v>1.5236126989710667E-2</v>
      </c>
      <c r="F11481" s="18">
        <v>1.0364712237898414E-4</v>
      </c>
    </row>
    <row r="11482" spans="2:6" x14ac:dyDescent="0.25">
      <c r="B11482" s="18">
        <v>2011</v>
      </c>
      <c r="C11482" s="19">
        <v>40534</v>
      </c>
      <c r="D11482" s="18" t="s">
        <v>7</v>
      </c>
      <c r="E11482" s="18">
        <v>1.9435405857004661E-2</v>
      </c>
      <c r="F11482" s="18">
        <v>3.737578049423973E-4</v>
      </c>
    </row>
    <row r="11483" spans="2:6" x14ac:dyDescent="0.25">
      <c r="B11483" s="18">
        <v>2011</v>
      </c>
      <c r="C11483" s="19">
        <v>40533</v>
      </c>
      <c r="D11483" s="18" t="s">
        <v>7</v>
      </c>
      <c r="E11483" s="18">
        <v>2.9021194266115559E-3</v>
      </c>
      <c r="F11483" s="18">
        <v>4.3971506463811451E-5</v>
      </c>
    </row>
    <row r="11484" spans="2:6" x14ac:dyDescent="0.25">
      <c r="B11484" s="18">
        <v>2011</v>
      </c>
      <c r="C11484" s="19">
        <v>40533</v>
      </c>
      <c r="D11484" s="18" t="s">
        <v>6</v>
      </c>
      <c r="E11484" s="18">
        <v>7.9023078759249722E-3</v>
      </c>
      <c r="F11484" s="18">
        <v>1.1621040994007311E-4</v>
      </c>
    </row>
    <row r="11485" spans="2:6" x14ac:dyDescent="0.25">
      <c r="B11485" s="18">
        <v>2011</v>
      </c>
      <c r="C11485" s="19">
        <v>40533</v>
      </c>
      <c r="D11485" s="18" t="s">
        <v>6</v>
      </c>
      <c r="E11485" s="18">
        <v>0.17745329597849166</v>
      </c>
      <c r="F11485" s="18">
        <v>1.5986783421485734E-3</v>
      </c>
    </row>
    <row r="11486" spans="2:6" x14ac:dyDescent="0.25">
      <c r="B11486" s="18">
        <v>2011</v>
      </c>
      <c r="C11486" s="19">
        <v>40533</v>
      </c>
      <c r="D11486" s="18" t="s">
        <v>6</v>
      </c>
      <c r="E11486" s="18">
        <v>0.3991984622536025</v>
      </c>
      <c r="F11486" s="18">
        <v>2.5754739500232419E-3</v>
      </c>
    </row>
    <row r="11487" spans="2:6" x14ac:dyDescent="0.25">
      <c r="B11487" s="18">
        <v>2011</v>
      </c>
      <c r="C11487" s="19">
        <v>40533</v>
      </c>
      <c r="D11487" s="18" t="s">
        <v>6</v>
      </c>
      <c r="E11487" s="18">
        <v>3.7375780494239724E-3</v>
      </c>
      <c r="F11487" s="18">
        <v>1.0992876615952862E-4</v>
      </c>
    </row>
    <row r="11488" spans="2:6" x14ac:dyDescent="0.25">
      <c r="B11488" s="18">
        <v>2011</v>
      </c>
      <c r="C11488" s="19">
        <v>40533</v>
      </c>
      <c r="D11488" s="18" t="s">
        <v>6</v>
      </c>
      <c r="E11488" s="18">
        <v>0.11158671916160637</v>
      </c>
      <c r="F11488" s="18">
        <v>9.4852821086221844E-4</v>
      </c>
    </row>
    <row r="11489" spans="2:6" x14ac:dyDescent="0.25">
      <c r="B11489" s="18">
        <v>2011</v>
      </c>
      <c r="C11489" s="19">
        <v>40533</v>
      </c>
      <c r="D11489" s="18" t="s">
        <v>6</v>
      </c>
      <c r="E11489" s="18">
        <v>4.5227835219920347E-4</v>
      </c>
      <c r="F11489" s="18">
        <v>1.8844931341633478E-5</v>
      </c>
    </row>
    <row r="11490" spans="2:6" x14ac:dyDescent="0.25">
      <c r="B11490" s="18">
        <v>2011</v>
      </c>
      <c r="C11490" s="19">
        <v>40533</v>
      </c>
      <c r="D11490" s="18" t="s">
        <v>6</v>
      </c>
      <c r="E11490" s="18">
        <v>5.6944671281580962E-2</v>
      </c>
      <c r="F11490" s="18">
        <v>5.6848876213927662E-4</v>
      </c>
    </row>
    <row r="11491" spans="2:6" x14ac:dyDescent="0.25">
      <c r="B11491" s="18">
        <v>2011</v>
      </c>
      <c r="C11491" s="19">
        <v>40533</v>
      </c>
      <c r="D11491" s="18" t="s">
        <v>6</v>
      </c>
      <c r="E11491" s="18">
        <v>3.5965372890349852E-2</v>
      </c>
      <c r="F11491" s="18">
        <v>1.4133698506225108E-4</v>
      </c>
    </row>
    <row r="11492" spans="2:6" x14ac:dyDescent="0.25">
      <c r="B11492" s="18">
        <v>2011</v>
      </c>
      <c r="C11492" s="19">
        <v>40533</v>
      </c>
      <c r="D11492" s="18" t="s">
        <v>6</v>
      </c>
      <c r="E11492" s="18">
        <v>5.9531138108220159E-2</v>
      </c>
      <c r="F11492" s="18">
        <v>1.5264394386723117E-3</v>
      </c>
    </row>
    <row r="11493" spans="2:6" x14ac:dyDescent="0.25">
      <c r="B11493" s="18">
        <v>2011</v>
      </c>
      <c r="C11493" s="19">
        <v>40533</v>
      </c>
      <c r="D11493" s="18" t="s">
        <v>6</v>
      </c>
      <c r="E11493" s="18">
        <v>7.990250888852593E-3</v>
      </c>
      <c r="F11493" s="18">
        <v>6.2816437805444932E-6</v>
      </c>
    </row>
    <row r="11494" spans="2:6" x14ac:dyDescent="0.25">
      <c r="B11494" s="18">
        <v>2011</v>
      </c>
      <c r="C11494" s="19">
        <v>40533</v>
      </c>
      <c r="D11494" s="18" t="s">
        <v>6</v>
      </c>
      <c r="E11494" s="18">
        <v>8.3544557786526932E-2</v>
      </c>
      <c r="F11494" s="18">
        <v>7.3809314421397789E-4</v>
      </c>
    </row>
    <row r="11495" spans="2:6" x14ac:dyDescent="0.25">
      <c r="B11495" s="18">
        <v>2011</v>
      </c>
      <c r="C11495" s="19">
        <v>40533</v>
      </c>
      <c r="D11495" s="18" t="s">
        <v>6</v>
      </c>
      <c r="E11495" s="18">
        <v>1.328034472156482E-2</v>
      </c>
      <c r="F11495" s="18">
        <v>7.8520547256806159E-4</v>
      </c>
    </row>
    <row r="11496" spans="2:6" x14ac:dyDescent="0.25">
      <c r="B11496" s="18">
        <v>2011</v>
      </c>
      <c r="C11496" s="19">
        <v>40534</v>
      </c>
      <c r="D11496" s="18" t="s">
        <v>7</v>
      </c>
      <c r="E11496" s="18">
        <v>5.4889003354397781E-2</v>
      </c>
      <c r="F11496" s="18">
        <v>2.1357588853851276E-4</v>
      </c>
    </row>
    <row r="11497" spans="2:6" x14ac:dyDescent="0.25">
      <c r="B11497" s="18">
        <v>2011</v>
      </c>
      <c r="C11497" s="19">
        <v>40534</v>
      </c>
      <c r="D11497" s="18" t="s">
        <v>7</v>
      </c>
      <c r="E11497" s="18">
        <v>2.1624558714524421E-2</v>
      </c>
      <c r="F11497" s="18">
        <v>5.339397213462819E-5</v>
      </c>
    </row>
    <row r="11498" spans="2:6" x14ac:dyDescent="0.25">
      <c r="B11498" s="18">
        <v>2011</v>
      </c>
      <c r="C11498" s="19">
        <v>40534</v>
      </c>
      <c r="D11498" s="18" t="s">
        <v>7</v>
      </c>
      <c r="E11498" s="18">
        <v>8.8382727992261014E-3</v>
      </c>
      <c r="F11498" s="18">
        <v>6.595725969571718E-5</v>
      </c>
    </row>
    <row r="11499" spans="2:6" x14ac:dyDescent="0.25">
      <c r="B11499" s="18">
        <v>2011</v>
      </c>
      <c r="C11499" s="19">
        <v>40534</v>
      </c>
      <c r="D11499" s="18" t="s">
        <v>6</v>
      </c>
      <c r="E11499" s="18">
        <v>1.7726798748696558E-2</v>
      </c>
      <c r="F11499" s="18">
        <v>1.0678794426925638E-4</v>
      </c>
    </row>
    <row r="11500" spans="2:6" x14ac:dyDescent="0.25">
      <c r="B11500" s="18">
        <v>2011</v>
      </c>
      <c r="C11500" s="19">
        <v>40534</v>
      </c>
      <c r="D11500" s="18" t="s">
        <v>6</v>
      </c>
      <c r="E11500" s="18">
        <v>7.2697463472241416E-2</v>
      </c>
      <c r="F11500" s="18">
        <v>5.119539681143762E-4</v>
      </c>
    </row>
    <row r="11501" spans="2:6" x14ac:dyDescent="0.25">
      <c r="B11501" s="18">
        <v>2011</v>
      </c>
      <c r="C11501" s="19">
        <v>40534</v>
      </c>
      <c r="D11501" s="18" t="s">
        <v>6</v>
      </c>
      <c r="E11501" s="18">
        <v>3.8694925688154071E-3</v>
      </c>
      <c r="F11501" s="18">
        <v>5.0253150244355946E-5</v>
      </c>
    </row>
    <row r="11502" spans="2:6" x14ac:dyDescent="0.25">
      <c r="B11502" s="18">
        <v>2011</v>
      </c>
      <c r="C11502" s="19">
        <v>40534</v>
      </c>
      <c r="D11502" s="18" t="s">
        <v>6</v>
      </c>
      <c r="E11502" s="18">
        <v>0.13327135444803198</v>
      </c>
      <c r="F11502" s="18">
        <v>2.0823649132504993E-3</v>
      </c>
    </row>
    <row r="11503" spans="2:6" x14ac:dyDescent="0.25">
      <c r="B11503" s="18">
        <v>2011</v>
      </c>
      <c r="C11503" s="19">
        <v>40534</v>
      </c>
      <c r="D11503" s="18" t="s">
        <v>6</v>
      </c>
      <c r="E11503" s="18">
        <v>3.4706081887508314E-3</v>
      </c>
      <c r="F11503" s="18">
        <v>2.0415342286769601E-4</v>
      </c>
    </row>
    <row r="11504" spans="2:6" x14ac:dyDescent="0.25">
      <c r="B11504" s="18">
        <v>2011</v>
      </c>
      <c r="C11504" s="19">
        <v>40534</v>
      </c>
      <c r="D11504" s="18" t="s">
        <v>6</v>
      </c>
      <c r="E11504" s="18">
        <v>9.4286167869343115E-2</v>
      </c>
      <c r="F11504" s="18">
        <v>9.5480985464276296E-4</v>
      </c>
    </row>
    <row r="11505" spans="2:6" x14ac:dyDescent="0.25">
      <c r="B11505" s="18">
        <v>2011</v>
      </c>
      <c r="C11505" s="19">
        <v>40535</v>
      </c>
      <c r="D11505" s="18" t="s">
        <v>6</v>
      </c>
      <c r="E11505" s="18">
        <v>5.01903338065505E-3</v>
      </c>
      <c r="F11505" s="18">
        <v>1.0678794426925638E-4</v>
      </c>
    </row>
    <row r="11506" spans="2:6" x14ac:dyDescent="0.25">
      <c r="B11506" s="18">
        <v>2011</v>
      </c>
      <c r="C11506" s="19">
        <v>40533</v>
      </c>
      <c r="D11506" s="18" t="s">
        <v>6</v>
      </c>
      <c r="E11506" s="18">
        <v>2.9900624395391784E-3</v>
      </c>
      <c r="F11506" s="18">
        <v>1.0678794426925638E-4</v>
      </c>
    </row>
    <row r="11507" spans="2:6" x14ac:dyDescent="0.25">
      <c r="B11507" s="18">
        <v>2011</v>
      </c>
      <c r="C11507" s="19">
        <v>40534</v>
      </c>
      <c r="D11507" s="18" t="s">
        <v>7</v>
      </c>
      <c r="E11507" s="18">
        <v>1.1702702363154391E-2</v>
      </c>
      <c r="F11507" s="18">
        <v>8.4802191037350658E-5</v>
      </c>
    </row>
    <row r="11508" spans="2:6" x14ac:dyDescent="0.25">
      <c r="B11508" s="18">
        <v>2011</v>
      </c>
      <c r="C11508" s="19">
        <v>40534</v>
      </c>
      <c r="D11508" s="18" t="s">
        <v>6</v>
      </c>
      <c r="E11508" s="18">
        <v>0.12550241070160162</v>
      </c>
      <c r="F11508" s="18">
        <v>2.1671671042878498E-3</v>
      </c>
    </row>
    <row r="11509" spans="2:6" x14ac:dyDescent="0.25">
      <c r="B11509" s="18">
        <v>2011</v>
      </c>
      <c r="C11509" s="19">
        <v>40533</v>
      </c>
      <c r="D11509" s="18" t="s">
        <v>6</v>
      </c>
      <c r="E11509" s="18">
        <v>0.29258326318831113</v>
      </c>
      <c r="F11509" s="18">
        <v>4.868273929921982E-4</v>
      </c>
    </row>
    <row r="11510" spans="2:6" x14ac:dyDescent="0.25">
      <c r="B11510" s="18">
        <v>2011</v>
      </c>
      <c r="C11510" s="19">
        <v>40535</v>
      </c>
      <c r="D11510" s="18" t="s">
        <v>6</v>
      </c>
      <c r="E11510" s="18">
        <v>4.3343342085756997E-3</v>
      </c>
      <c r="F11510" s="18">
        <v>1.8844931341633478E-4</v>
      </c>
    </row>
    <row r="11511" spans="2:6" x14ac:dyDescent="0.25">
      <c r="B11511" s="18">
        <v>2011</v>
      </c>
      <c r="C11511" s="19">
        <v>40535</v>
      </c>
      <c r="D11511" s="18" t="s">
        <v>6</v>
      </c>
      <c r="E11511" s="18">
        <v>3.0528788773446234E-3</v>
      </c>
      <c r="F11511" s="18">
        <v>5.6534794024900434E-5</v>
      </c>
    </row>
    <row r="11512" spans="2:6" x14ac:dyDescent="0.25">
      <c r="B11512" s="18">
        <v>2011</v>
      </c>
      <c r="C11512" s="19">
        <v>40534</v>
      </c>
      <c r="D11512" s="18" t="s">
        <v>6</v>
      </c>
      <c r="E11512" s="18">
        <v>8.0856609525322518E-2</v>
      </c>
      <c r="F11512" s="18">
        <v>6.8783999396962198E-4</v>
      </c>
    </row>
    <row r="11513" spans="2:6" x14ac:dyDescent="0.25">
      <c r="B11513" s="18">
        <v>2011</v>
      </c>
      <c r="C11513" s="19">
        <v>40535</v>
      </c>
      <c r="D11513" s="18" t="s">
        <v>6</v>
      </c>
      <c r="E11513" s="18">
        <v>8.2368767895546535E-2</v>
      </c>
      <c r="F11513" s="18">
        <v>8.3859944470268981E-4</v>
      </c>
    </row>
    <row r="11514" spans="2:6" x14ac:dyDescent="0.25">
      <c r="B11514" s="18">
        <v>2011</v>
      </c>
      <c r="C11514" s="19">
        <v>40536</v>
      </c>
      <c r="D11514" s="18" t="s">
        <v>6</v>
      </c>
      <c r="E11514" s="18">
        <v>1.6781411359724614E-2</v>
      </c>
      <c r="F11514" s="18">
        <v>4.3029259896729778E-4</v>
      </c>
    </row>
    <row r="11515" spans="2:6" x14ac:dyDescent="0.25">
      <c r="B11515" s="18">
        <v>2011</v>
      </c>
      <c r="C11515" s="19">
        <v>40536</v>
      </c>
      <c r="D11515" s="18" t="s">
        <v>6</v>
      </c>
      <c r="E11515" s="18">
        <v>0.10454539743960199</v>
      </c>
      <c r="F11515" s="18">
        <v>5.5906629646845991E-4</v>
      </c>
    </row>
    <row r="11516" spans="2:6" x14ac:dyDescent="0.25">
      <c r="B11516" s="18">
        <v>2011</v>
      </c>
      <c r="C11516" s="19">
        <v>40536</v>
      </c>
      <c r="D11516" s="18" t="s">
        <v>7</v>
      </c>
      <c r="E11516" s="18">
        <v>1.028933251253188E-2</v>
      </c>
      <c r="F11516" s="18">
        <v>8.7943012927622902E-5</v>
      </c>
    </row>
    <row r="11517" spans="2:6" x14ac:dyDescent="0.25">
      <c r="B11517" s="18">
        <v>2011</v>
      </c>
      <c r="C11517" s="19">
        <v>40536</v>
      </c>
      <c r="D11517" s="18" t="s">
        <v>6</v>
      </c>
      <c r="E11517" s="18">
        <v>6.6742465168285253E-3</v>
      </c>
      <c r="F11517" s="18">
        <v>3.9260273628403079E-4</v>
      </c>
    </row>
    <row r="11518" spans="2:6" x14ac:dyDescent="0.25">
      <c r="B11518" s="18">
        <v>2011</v>
      </c>
      <c r="C11518" s="19">
        <v>40536</v>
      </c>
      <c r="D11518" s="18" t="s">
        <v>6</v>
      </c>
      <c r="E11518" s="18">
        <v>0.2316670226264809</v>
      </c>
      <c r="F11518" s="18">
        <v>1.4479188914155055E-3</v>
      </c>
    </row>
    <row r="11519" spans="2:6" x14ac:dyDescent="0.25">
      <c r="B11519" s="18">
        <v>2011</v>
      </c>
      <c r="C11519" s="19">
        <v>40536</v>
      </c>
      <c r="D11519" s="18" t="s">
        <v>6</v>
      </c>
      <c r="E11519" s="18">
        <v>0.15144253705066299</v>
      </c>
      <c r="F11519" s="18">
        <v>9.8935889543575774E-4</v>
      </c>
    </row>
    <row r="11520" spans="2:6" x14ac:dyDescent="0.25">
      <c r="B11520" s="18">
        <v>2011</v>
      </c>
      <c r="C11520" s="19">
        <v>40536</v>
      </c>
      <c r="D11520" s="18" t="s">
        <v>6</v>
      </c>
      <c r="E11520" s="18">
        <v>4.1900807460439102E-2</v>
      </c>
      <c r="F11520" s="18">
        <v>4.9310903677274266E-4</v>
      </c>
    </row>
    <row r="11521" spans="2:6" x14ac:dyDescent="0.25">
      <c r="B11521" s="18">
        <v>2011</v>
      </c>
      <c r="C11521" s="19">
        <v>40536</v>
      </c>
      <c r="D11521" s="18" t="s">
        <v>6</v>
      </c>
      <c r="E11521" s="18">
        <v>1.30030026257271E-2</v>
      </c>
      <c r="F11521" s="18">
        <v>1.4447780695252334E-4</v>
      </c>
    </row>
    <row r="11522" spans="2:6" x14ac:dyDescent="0.25">
      <c r="B11522" s="18">
        <v>2011</v>
      </c>
      <c r="C11522" s="19">
        <v>40536</v>
      </c>
      <c r="D11522" s="18" t="s">
        <v>6</v>
      </c>
      <c r="E11522" s="18">
        <v>0.27051898940914859</v>
      </c>
      <c r="F11522" s="18">
        <v>5.4650300890737088E-4</v>
      </c>
    </row>
    <row r="11523" spans="2:6" x14ac:dyDescent="0.25">
      <c r="B11523" s="18">
        <v>2011</v>
      </c>
      <c r="C11523" s="19">
        <v>40536</v>
      </c>
      <c r="D11523" s="18" t="s">
        <v>6</v>
      </c>
      <c r="E11523" s="18">
        <v>1.9944219003228763E-3</v>
      </c>
      <c r="F11523" s="18">
        <v>1.5704109451361231E-5</v>
      </c>
    </row>
    <row r="11524" spans="2:6" x14ac:dyDescent="0.25">
      <c r="B11524" s="18">
        <v>2011</v>
      </c>
      <c r="C11524" s="19">
        <v>40536</v>
      </c>
      <c r="D11524" s="18" t="s">
        <v>6</v>
      </c>
      <c r="E11524" s="18">
        <v>1.8694171890900411E-2</v>
      </c>
      <c r="F11524" s="18">
        <v>2.0101260097742378E-4</v>
      </c>
    </row>
    <row r="11525" spans="2:6" x14ac:dyDescent="0.25">
      <c r="B11525" s="18">
        <v>2011</v>
      </c>
      <c r="C11525" s="19">
        <v>40536</v>
      </c>
      <c r="D11525" s="18" t="s">
        <v>6</v>
      </c>
      <c r="E11525" s="18">
        <v>1.3521238237622021E-2</v>
      </c>
      <c r="F11525" s="18">
        <v>6.4386848750581048E-4</v>
      </c>
    </row>
    <row r="11526" spans="2:6" x14ac:dyDescent="0.25">
      <c r="B11526" s="18">
        <v>2011</v>
      </c>
      <c r="C11526" s="19">
        <v>40536</v>
      </c>
      <c r="D11526" s="18" t="s">
        <v>6</v>
      </c>
      <c r="E11526" s="18">
        <v>2.8267397012450217E-3</v>
      </c>
      <c r="F11526" s="18">
        <v>5.6534794024900434E-5</v>
      </c>
    </row>
    <row r="11527" spans="2:6" x14ac:dyDescent="0.25">
      <c r="B11527" s="18">
        <v>2011</v>
      </c>
      <c r="C11527" s="19">
        <v>40536</v>
      </c>
      <c r="D11527" s="18" t="s">
        <v>6</v>
      </c>
      <c r="E11527" s="18">
        <v>2.1608854605073054E-2</v>
      </c>
      <c r="F11527" s="18">
        <v>2.5126575122177969E-4</v>
      </c>
    </row>
    <row r="11528" spans="2:6" x14ac:dyDescent="0.25">
      <c r="B11528" s="18">
        <v>2011</v>
      </c>
      <c r="C11528" s="19">
        <v>40536</v>
      </c>
      <c r="D11528" s="18" t="s">
        <v>6</v>
      </c>
      <c r="E11528" s="18">
        <v>4.3657424274784222E-3</v>
      </c>
      <c r="F11528" s="18">
        <v>3.1408218902722461E-5</v>
      </c>
    </row>
    <row r="11529" spans="2:6" x14ac:dyDescent="0.25">
      <c r="B11529" s="18">
        <v>2011</v>
      </c>
      <c r="C11529" s="19">
        <v>40537</v>
      </c>
      <c r="D11529" s="18" t="s">
        <v>6</v>
      </c>
      <c r="E11529" s="18">
        <v>3.706169830521251E-4</v>
      </c>
      <c r="F11529" s="18">
        <v>3.1408218902722466E-6</v>
      </c>
    </row>
    <row r="11530" spans="2:6" x14ac:dyDescent="0.25">
      <c r="B11530" s="18">
        <v>2011</v>
      </c>
      <c r="C11530" s="19">
        <v>40537</v>
      </c>
      <c r="D11530" s="18" t="s">
        <v>6</v>
      </c>
      <c r="E11530" s="18">
        <v>1.0176262924482078E-3</v>
      </c>
      <c r="F11530" s="18">
        <v>8.4802191037350658E-5</v>
      </c>
    </row>
    <row r="11531" spans="2:6" x14ac:dyDescent="0.25">
      <c r="B11531" s="18">
        <v>2011</v>
      </c>
      <c r="C11531" s="19">
        <v>40537</v>
      </c>
      <c r="D11531" s="18" t="s">
        <v>6</v>
      </c>
      <c r="E11531" s="18">
        <v>3.517720517104916E-3</v>
      </c>
      <c r="F11531" s="18">
        <v>3.1408218902722461E-5</v>
      </c>
    </row>
    <row r="11532" spans="2:6" x14ac:dyDescent="0.25">
      <c r="B11532" s="18">
        <v>2011</v>
      </c>
      <c r="C11532" s="19">
        <v>40537</v>
      </c>
      <c r="D11532" s="18" t="s">
        <v>6</v>
      </c>
      <c r="E11532" s="18">
        <v>2.1483221729462165E-2</v>
      </c>
      <c r="F11532" s="18">
        <v>1.8844931341633478E-4</v>
      </c>
    </row>
    <row r="11533" spans="2:6" x14ac:dyDescent="0.25">
      <c r="B11533" s="18">
        <v>2011</v>
      </c>
      <c r="C11533" s="19">
        <v>40538</v>
      </c>
      <c r="D11533" s="18" t="s">
        <v>6</v>
      </c>
      <c r="E11533" s="18">
        <v>7.0131411987888997E-2</v>
      </c>
      <c r="F11533" s="18">
        <v>2.597459703255148E-3</v>
      </c>
    </row>
    <row r="11534" spans="2:6" x14ac:dyDescent="0.25">
      <c r="B11534" s="18">
        <v>2011</v>
      </c>
      <c r="C11534" s="19">
        <v>40539</v>
      </c>
      <c r="D11534" s="18" t="s">
        <v>6</v>
      </c>
      <c r="E11534" s="18">
        <v>1.5126198223551138E-2</v>
      </c>
      <c r="F11534" s="18">
        <v>3.5177205171049161E-4</v>
      </c>
    </row>
    <row r="11535" spans="2:6" x14ac:dyDescent="0.25">
      <c r="B11535" s="18">
        <v>2011</v>
      </c>
      <c r="C11535" s="19">
        <v>40540</v>
      </c>
      <c r="D11535" s="18" t="s">
        <v>6</v>
      </c>
      <c r="E11535" s="18">
        <v>0.1337990125255977</v>
      </c>
      <c r="F11535" s="18">
        <v>4.4599670841865901E-4</v>
      </c>
    </row>
    <row r="11536" spans="2:6" x14ac:dyDescent="0.25">
      <c r="B11536" s="18">
        <v>2011</v>
      </c>
      <c r="C11536" s="19">
        <v>40540</v>
      </c>
      <c r="D11536" s="18" t="s">
        <v>6</v>
      </c>
      <c r="E11536" s="18">
        <v>6.3444602183499376E-3</v>
      </c>
      <c r="F11536" s="18">
        <v>3.1722301091749688E-4</v>
      </c>
    </row>
    <row r="11537" spans="2:6" x14ac:dyDescent="0.25">
      <c r="B11537" s="18">
        <v>2011</v>
      </c>
      <c r="C11537" s="19">
        <v>40540</v>
      </c>
      <c r="D11537" s="18" t="s">
        <v>6</v>
      </c>
      <c r="E11537" s="18">
        <v>6.6956190619770914E-2</v>
      </c>
      <c r="F11537" s="18">
        <v>5.4964383079764308E-4</v>
      </c>
    </row>
    <row r="11538" spans="2:6" x14ac:dyDescent="0.25">
      <c r="B11538" s="18">
        <v>2011</v>
      </c>
      <c r="C11538" s="19">
        <v>40540</v>
      </c>
      <c r="D11538" s="18" t="s">
        <v>6</v>
      </c>
      <c r="E11538" s="18">
        <v>8.2917697903187298E-3</v>
      </c>
      <c r="F11538" s="18">
        <v>1.3819616317197885E-4</v>
      </c>
    </row>
    <row r="11539" spans="2:6" x14ac:dyDescent="0.25">
      <c r="B11539" s="18">
        <v>2011</v>
      </c>
      <c r="C11539" s="19">
        <v>40540</v>
      </c>
      <c r="D11539" s="18" t="s">
        <v>6</v>
      </c>
      <c r="E11539" s="18">
        <v>0.11950199128107843</v>
      </c>
      <c r="F11539" s="18">
        <v>2.0603791600185936E-3</v>
      </c>
    </row>
    <row r="11540" spans="2:6" x14ac:dyDescent="0.25">
      <c r="B11540" s="18">
        <v>2011</v>
      </c>
      <c r="C11540" s="19">
        <v>40540</v>
      </c>
      <c r="D11540" s="18" t="s">
        <v>6</v>
      </c>
      <c r="E11540" s="18">
        <v>4.3820747013078386E-2</v>
      </c>
      <c r="F11540" s="18">
        <v>2.0101260097742378E-4</v>
      </c>
    </row>
    <row r="11541" spans="2:6" x14ac:dyDescent="0.25">
      <c r="B11541" s="18">
        <v>2011</v>
      </c>
      <c r="C11541" s="19">
        <v>40540</v>
      </c>
      <c r="D11541" s="18" t="s">
        <v>6</v>
      </c>
      <c r="E11541" s="18">
        <v>6.8469917207934966E-2</v>
      </c>
      <c r="F11541" s="18">
        <v>3.4234958603967489E-4</v>
      </c>
    </row>
    <row r="11542" spans="2:6" x14ac:dyDescent="0.25">
      <c r="B11542" s="18">
        <v>2011</v>
      </c>
      <c r="C11542" s="19">
        <v>40540</v>
      </c>
      <c r="D11542" s="18" t="s">
        <v>6</v>
      </c>
      <c r="E11542" s="18">
        <v>3.3229895599080364E-2</v>
      </c>
      <c r="F11542" s="18">
        <v>1.6614947799540184E-3</v>
      </c>
    </row>
    <row r="11543" spans="2:6" x14ac:dyDescent="0.25">
      <c r="B11543" s="18">
        <v>2011</v>
      </c>
      <c r="C11543" s="19">
        <v>40540</v>
      </c>
      <c r="D11543" s="18" t="s">
        <v>6</v>
      </c>
      <c r="E11543" s="18">
        <v>5.9213915097302665E-2</v>
      </c>
      <c r="F11543" s="18">
        <v>3.4831714763119215E-3</v>
      </c>
    </row>
    <row r="11544" spans="2:6" x14ac:dyDescent="0.25">
      <c r="B11544" s="18">
        <v>2011</v>
      </c>
      <c r="C11544" s="19">
        <v>40540</v>
      </c>
      <c r="D11544" s="18" t="s">
        <v>6</v>
      </c>
      <c r="E11544" s="18">
        <v>0.35180031910750403</v>
      </c>
      <c r="F11544" s="18">
        <v>3.4831714763119215E-3</v>
      </c>
    </row>
    <row r="11545" spans="2:6" x14ac:dyDescent="0.25">
      <c r="B11545" s="18">
        <v>2011</v>
      </c>
      <c r="C11545" s="19">
        <v>40540</v>
      </c>
      <c r="D11545" s="18" t="s">
        <v>6</v>
      </c>
      <c r="E11545" s="18">
        <v>5.4952000558930722E-2</v>
      </c>
      <c r="F11545" s="18">
        <v>6.4072766561553828E-4</v>
      </c>
    </row>
    <row r="11546" spans="2:6" x14ac:dyDescent="0.25">
      <c r="B11546" s="18">
        <v>2011</v>
      </c>
      <c r="C11546" s="19">
        <v>40540</v>
      </c>
      <c r="D11546" s="18" t="s">
        <v>6</v>
      </c>
      <c r="E11546" s="18">
        <v>1.8659622850107416E-2</v>
      </c>
      <c r="F11546" s="18">
        <v>1.4353556038544167E-3</v>
      </c>
    </row>
    <row r="11547" spans="2:6" x14ac:dyDescent="0.25">
      <c r="B11547" s="18">
        <v>2011</v>
      </c>
      <c r="C11547" s="19">
        <v>40540</v>
      </c>
      <c r="D11547" s="18" t="s">
        <v>6</v>
      </c>
      <c r="E11547" s="18">
        <v>5.7977310702664667E-2</v>
      </c>
      <c r="F11547" s="18">
        <v>5.3708054323655416E-4</v>
      </c>
    </row>
    <row r="11548" spans="2:6" x14ac:dyDescent="0.25">
      <c r="B11548" s="18">
        <v>2011</v>
      </c>
      <c r="C11548" s="19">
        <v>40540</v>
      </c>
      <c r="D11548" s="18" t="s">
        <v>6</v>
      </c>
      <c r="E11548" s="18">
        <v>1.8904606957548652E-2</v>
      </c>
      <c r="F11548" s="18">
        <v>1.4542005351960501E-3</v>
      </c>
    </row>
    <row r="11549" spans="2:6" x14ac:dyDescent="0.25">
      <c r="B11549" s="18">
        <v>2011</v>
      </c>
      <c r="C11549" s="19">
        <v>40540</v>
      </c>
      <c r="D11549" s="18" t="s">
        <v>6</v>
      </c>
      <c r="E11549" s="18">
        <v>1.0515471688631482E-2</v>
      </c>
      <c r="F11549" s="18">
        <v>5.8419287159063786E-4</v>
      </c>
    </row>
    <row r="11550" spans="2:6" x14ac:dyDescent="0.25">
      <c r="B11550" s="18">
        <v>2011</v>
      </c>
      <c r="C11550" s="19">
        <v>40540</v>
      </c>
      <c r="D11550" s="18" t="s">
        <v>6</v>
      </c>
      <c r="E11550" s="18">
        <v>0.10595524487315129</v>
      </c>
      <c r="F11550" s="18">
        <v>1.6740580675151074E-3</v>
      </c>
    </row>
    <row r="11551" spans="2:6" x14ac:dyDescent="0.25">
      <c r="B11551" s="18">
        <v>2011</v>
      </c>
      <c r="C11551" s="19">
        <v>40540</v>
      </c>
      <c r="D11551" s="18" t="s">
        <v>6</v>
      </c>
      <c r="E11551" s="18">
        <v>6.9537796650627533E-3</v>
      </c>
      <c r="F11551" s="18">
        <v>8.4802191037350658E-5</v>
      </c>
    </row>
    <row r="11552" spans="2:6" x14ac:dyDescent="0.25">
      <c r="B11552" s="18">
        <v>2011</v>
      </c>
      <c r="C11552" s="19">
        <v>40540</v>
      </c>
      <c r="D11552" s="18" t="s">
        <v>6</v>
      </c>
      <c r="E11552" s="18">
        <v>2.0932554094843937E-2</v>
      </c>
      <c r="F11552" s="18">
        <v>1.6646356018442906E-4</v>
      </c>
    </row>
    <row r="11553" spans="2:6" x14ac:dyDescent="0.25">
      <c r="B11553" s="18">
        <v>2011</v>
      </c>
      <c r="C11553" s="19">
        <v>40540</v>
      </c>
      <c r="D11553" s="18" t="s">
        <v>6</v>
      </c>
      <c r="E11553" s="18">
        <v>0.10772000603525698</v>
      </c>
      <c r="F11553" s="18">
        <v>6.8155835018907747E-4</v>
      </c>
    </row>
    <row r="11554" spans="2:6" x14ac:dyDescent="0.25">
      <c r="B11554" s="18">
        <v>2011</v>
      </c>
      <c r="C11554" s="19">
        <v>40540</v>
      </c>
      <c r="D11554" s="18" t="s">
        <v>6</v>
      </c>
      <c r="E11554" s="18">
        <v>4.2401095518675323E-3</v>
      </c>
      <c r="F11554" s="18">
        <v>2.1200547759337661E-3</v>
      </c>
    </row>
    <row r="11555" spans="2:6" x14ac:dyDescent="0.25">
      <c r="B11555" s="18">
        <v>2011</v>
      </c>
      <c r="C11555" s="19">
        <v>40540</v>
      </c>
      <c r="D11555" s="18" t="s">
        <v>6</v>
      </c>
      <c r="E11555" s="18">
        <v>1.571981356081259E-2</v>
      </c>
      <c r="F11555" s="18">
        <v>2.0415342286769601E-4</v>
      </c>
    </row>
    <row r="11556" spans="2:6" x14ac:dyDescent="0.25">
      <c r="B11556" s="18">
        <v>2011</v>
      </c>
      <c r="C11556" s="19">
        <v>40540</v>
      </c>
      <c r="D11556" s="18" t="s">
        <v>6</v>
      </c>
      <c r="E11556" s="18">
        <v>3.9395328969684784E-2</v>
      </c>
      <c r="F11556" s="18">
        <v>1.1621040994007311E-4</v>
      </c>
    </row>
    <row r="11557" spans="2:6" x14ac:dyDescent="0.25">
      <c r="B11557" s="18">
        <v>2011</v>
      </c>
      <c r="C11557" s="19">
        <v>40540</v>
      </c>
      <c r="D11557" s="18" t="s">
        <v>6</v>
      </c>
      <c r="E11557" s="18">
        <v>9.5795067653303494E-4</v>
      </c>
      <c r="F11557" s="18">
        <v>1.5704109451361231E-5</v>
      </c>
    </row>
    <row r="11558" spans="2:6" x14ac:dyDescent="0.25">
      <c r="B11558" s="18">
        <v>2011</v>
      </c>
      <c r="C11558" s="19">
        <v>40540</v>
      </c>
      <c r="D11558" s="18" t="s">
        <v>6</v>
      </c>
      <c r="E11558" s="18">
        <v>1.3348493033657047E-3</v>
      </c>
      <c r="F11558" s="18">
        <v>1.5704109451361231E-5</v>
      </c>
    </row>
    <row r="11559" spans="2:6" x14ac:dyDescent="0.25">
      <c r="B11559" s="18">
        <v>2011</v>
      </c>
      <c r="C11559" s="19">
        <v>40540</v>
      </c>
      <c r="D11559" s="18" t="s">
        <v>6</v>
      </c>
      <c r="E11559" s="18">
        <v>0.21031273163561442</v>
      </c>
      <c r="F11559" s="18">
        <v>2.038393406786688E-3</v>
      </c>
    </row>
    <row r="11560" spans="2:6" x14ac:dyDescent="0.25">
      <c r="B11560" s="18">
        <v>2011</v>
      </c>
      <c r="C11560" s="19">
        <v>40540</v>
      </c>
      <c r="D11560" s="18" t="s">
        <v>6</v>
      </c>
      <c r="E11560" s="18">
        <v>6.2598621807354538E-2</v>
      </c>
      <c r="F11560" s="18">
        <v>2.1357588853851276E-4</v>
      </c>
    </row>
    <row r="11561" spans="2:6" x14ac:dyDescent="0.25">
      <c r="B11561" s="18">
        <v>2011</v>
      </c>
      <c r="C11561" s="19">
        <v>40540</v>
      </c>
      <c r="D11561" s="18" t="s">
        <v>6</v>
      </c>
      <c r="E11561" s="18">
        <v>4.5974051179367786E-2</v>
      </c>
      <c r="F11561" s="18">
        <v>1.1463999899493699E-3</v>
      </c>
    </row>
    <row r="11562" spans="2:6" x14ac:dyDescent="0.25">
      <c r="B11562" s="18">
        <v>2011</v>
      </c>
      <c r="C11562" s="19">
        <v>40540</v>
      </c>
      <c r="D11562" s="18" t="s">
        <v>6</v>
      </c>
      <c r="E11562" s="18">
        <v>4.0365842933778907E-2</v>
      </c>
      <c r="F11562" s="18">
        <v>7.475156098847946E-4</v>
      </c>
    </row>
    <row r="11563" spans="2:6" x14ac:dyDescent="0.25">
      <c r="B11563" s="18">
        <v>2011</v>
      </c>
      <c r="C11563" s="19">
        <v>40540</v>
      </c>
      <c r="D11563" s="18" t="s">
        <v>6</v>
      </c>
      <c r="E11563" s="18">
        <v>0.11683857431812757</v>
      </c>
      <c r="F11563" s="18">
        <v>2.3367714863625514E-3</v>
      </c>
    </row>
    <row r="11564" spans="2:6" x14ac:dyDescent="0.25">
      <c r="B11564" s="18">
        <v>2011</v>
      </c>
      <c r="C11564" s="19">
        <v>40540</v>
      </c>
      <c r="D11564" s="18" t="s">
        <v>6</v>
      </c>
      <c r="E11564" s="18">
        <v>0.12746711559480886</v>
      </c>
      <c r="F11564" s="18">
        <v>5.5906629646845991E-4</v>
      </c>
    </row>
    <row r="11565" spans="2:6" x14ac:dyDescent="0.25">
      <c r="B11565" s="18">
        <v>2011</v>
      </c>
      <c r="C11565" s="19">
        <v>40540</v>
      </c>
      <c r="D11565" s="18" t="s">
        <v>6</v>
      </c>
      <c r="E11565" s="18">
        <v>0.14793271103182282</v>
      </c>
      <c r="F11565" s="18">
        <v>9.8621807354548532E-4</v>
      </c>
    </row>
    <row r="11566" spans="2:6" x14ac:dyDescent="0.25">
      <c r="B11566" s="18">
        <v>2011</v>
      </c>
      <c r="C11566" s="19">
        <v>40540</v>
      </c>
      <c r="D11566" s="18" t="s">
        <v>6</v>
      </c>
      <c r="E11566" s="18">
        <v>6.1735995075191279E-2</v>
      </c>
      <c r="F11566" s="18">
        <v>1.6960438207470132E-4</v>
      </c>
    </row>
    <row r="11567" spans="2:6" x14ac:dyDescent="0.25">
      <c r="B11567" s="18">
        <v>2011</v>
      </c>
      <c r="C11567" s="19">
        <v>40540</v>
      </c>
      <c r="D11567" s="18" t="s">
        <v>6</v>
      </c>
      <c r="E11567" s="18">
        <v>3.5805369549103609E-3</v>
      </c>
      <c r="F11567" s="18">
        <v>6.2816437805444922E-5</v>
      </c>
    </row>
    <row r="11568" spans="2:6" x14ac:dyDescent="0.25">
      <c r="B11568" s="18">
        <v>2011</v>
      </c>
      <c r="C11568" s="19">
        <v>40540</v>
      </c>
      <c r="D11568" s="18" t="s">
        <v>6</v>
      </c>
      <c r="E11568" s="18">
        <v>0.10023618980614847</v>
      </c>
      <c r="F11568" s="18">
        <v>5.0881314622410389E-4</v>
      </c>
    </row>
    <row r="11569" spans="2:6" x14ac:dyDescent="0.25">
      <c r="B11569" s="18">
        <v>2011</v>
      </c>
      <c r="C11569" s="19">
        <v>40540</v>
      </c>
      <c r="D11569" s="18" t="s">
        <v>6</v>
      </c>
      <c r="E11569" s="18">
        <v>3.8996347307526255E-2</v>
      </c>
      <c r="F11569" s="18">
        <v>2.6382903878286872E-4</v>
      </c>
    </row>
    <row r="11570" spans="2:6" x14ac:dyDescent="0.25">
      <c r="B11570" s="18">
        <v>2011</v>
      </c>
      <c r="C11570" s="19">
        <v>40539</v>
      </c>
      <c r="D11570" s="18" t="s">
        <v>6</v>
      </c>
      <c r="E11570" s="18">
        <v>4.8839435248470765E-2</v>
      </c>
      <c r="F11570" s="18">
        <v>6.7213588451826075E-4</v>
      </c>
    </row>
    <row r="11571" spans="2:6" x14ac:dyDescent="0.25">
      <c r="B11571" s="18">
        <v>2011</v>
      </c>
      <c r="C11571" s="19">
        <v>40540</v>
      </c>
      <c r="D11571" s="18" t="s">
        <v>6</v>
      </c>
      <c r="E11571" s="18">
        <v>7.3187431687123883E-2</v>
      </c>
      <c r="F11571" s="18">
        <v>3.8318027061321408E-4</v>
      </c>
    </row>
    <row r="11572" spans="2:6" x14ac:dyDescent="0.25">
      <c r="B11572" s="18">
        <v>2011</v>
      </c>
      <c r="C11572" s="19">
        <v>40540</v>
      </c>
      <c r="D11572" s="18" t="s">
        <v>6</v>
      </c>
      <c r="E11572" s="18">
        <v>0.49394856997530462</v>
      </c>
      <c r="F11572" s="18">
        <v>2.6351495659384149E-3</v>
      </c>
    </row>
    <row r="11573" spans="2:6" x14ac:dyDescent="0.25">
      <c r="B11573" s="18">
        <v>2011</v>
      </c>
      <c r="C11573" s="19">
        <v>40540</v>
      </c>
      <c r="D11573" s="18" t="s">
        <v>6</v>
      </c>
      <c r="E11573" s="18">
        <v>6.9726245964043853E-3</v>
      </c>
      <c r="F11573" s="18">
        <v>5.8105204970036555E-4</v>
      </c>
    </row>
    <row r="11574" spans="2:6" x14ac:dyDescent="0.25">
      <c r="B11574" s="18">
        <v>2011</v>
      </c>
      <c r="C11574" s="19">
        <v>40541</v>
      </c>
      <c r="D11574" s="18" t="s">
        <v>6</v>
      </c>
      <c r="E11574" s="18">
        <v>8.3106147216603643E-3</v>
      </c>
      <c r="F11574" s="18">
        <v>1.3191451939143436E-4</v>
      </c>
    </row>
    <row r="11575" spans="2:6" x14ac:dyDescent="0.25">
      <c r="B11575" s="18">
        <v>2011</v>
      </c>
      <c r="C11575" s="19">
        <v>40540</v>
      </c>
      <c r="D11575" s="18" t="s">
        <v>6</v>
      </c>
      <c r="E11575" s="18">
        <v>5.2935412138648441E-2</v>
      </c>
      <c r="F11575" s="18">
        <v>3.3292712036885812E-4</v>
      </c>
    </row>
    <row r="11576" spans="2:6" x14ac:dyDescent="0.25">
      <c r="B11576" s="18">
        <v>2011</v>
      </c>
      <c r="C11576" s="19">
        <v>40540</v>
      </c>
      <c r="D11576" s="18" t="s">
        <v>6</v>
      </c>
      <c r="E11576" s="18">
        <v>0.13354038041375699</v>
      </c>
      <c r="F11576" s="18">
        <v>7.443747879945224E-4</v>
      </c>
    </row>
    <row r="11577" spans="2:6" x14ac:dyDescent="0.25">
      <c r="B11577" s="18">
        <v>2011</v>
      </c>
      <c r="C11577" s="19">
        <v>40540</v>
      </c>
      <c r="D11577" s="18" t="s">
        <v>6</v>
      </c>
      <c r="E11577" s="18">
        <v>2.2500848021910373E-2</v>
      </c>
      <c r="F11577" s="18">
        <v>1.875070668492531E-3</v>
      </c>
    </row>
    <row r="11578" spans="2:6" x14ac:dyDescent="0.25">
      <c r="B11578" s="18">
        <v>2011</v>
      </c>
      <c r="C11578" s="19">
        <v>40540</v>
      </c>
      <c r="D11578" s="18" t="s">
        <v>6</v>
      </c>
      <c r="E11578" s="18">
        <v>1.6153246981670165E-2</v>
      </c>
      <c r="F11578" s="18">
        <v>1.1621040994007311E-4</v>
      </c>
    </row>
    <row r="11579" spans="2:6" x14ac:dyDescent="0.25">
      <c r="B11579" s="18">
        <v>2011</v>
      </c>
      <c r="C11579" s="19">
        <v>40540</v>
      </c>
      <c r="D11579" s="18" t="s">
        <v>6</v>
      </c>
      <c r="E11579" s="18">
        <v>2.9398092892948227E-3</v>
      </c>
      <c r="F11579" s="18">
        <v>4.0830684573539207E-5</v>
      </c>
    </row>
    <row r="11580" spans="2:6" x14ac:dyDescent="0.25">
      <c r="B11580" s="18">
        <v>2011</v>
      </c>
      <c r="C11580" s="19">
        <v>40541</v>
      </c>
      <c r="D11580" s="18" t="s">
        <v>6</v>
      </c>
      <c r="E11580" s="18">
        <v>3.7124514743017952E-3</v>
      </c>
      <c r="F11580" s="18">
        <v>1.8844931341633478E-5</v>
      </c>
    </row>
    <row r="11581" spans="2:6" x14ac:dyDescent="0.25">
      <c r="B11581" s="18">
        <v>2011</v>
      </c>
      <c r="C11581" s="19">
        <v>40540</v>
      </c>
      <c r="D11581" s="18" t="s">
        <v>6</v>
      </c>
      <c r="E11581" s="18">
        <v>8.4137351671680086E-2</v>
      </c>
      <c r="F11581" s="18">
        <v>9.422465670816739E-5</v>
      </c>
    </row>
    <row r="11582" spans="2:6" x14ac:dyDescent="0.25">
      <c r="B11582" s="18">
        <v>2011</v>
      </c>
      <c r="C11582" s="19">
        <v>40540</v>
      </c>
      <c r="D11582" s="18" t="s">
        <v>6</v>
      </c>
      <c r="E11582" s="18">
        <v>1.8505722577484077E-2</v>
      </c>
      <c r="F11582" s="18">
        <v>1.2563287561088986E-5</v>
      </c>
    </row>
    <row r="11583" spans="2:6" x14ac:dyDescent="0.25">
      <c r="B11583" s="18">
        <v>2011</v>
      </c>
      <c r="C11583" s="19">
        <v>40541</v>
      </c>
      <c r="D11583" s="18" t="s">
        <v>6</v>
      </c>
      <c r="E11583" s="18">
        <v>1.3398746183901404E-2</v>
      </c>
      <c r="F11583" s="18">
        <v>8.4802191037350658E-5</v>
      </c>
    </row>
    <row r="11584" spans="2:6" x14ac:dyDescent="0.25">
      <c r="B11584" s="18">
        <v>2011</v>
      </c>
      <c r="C11584" s="19">
        <v>40540</v>
      </c>
      <c r="D11584" s="18" t="s">
        <v>6</v>
      </c>
      <c r="E11584" s="18">
        <v>0.24454771182342899</v>
      </c>
      <c r="F11584" s="18">
        <v>4.4599670841865901E-4</v>
      </c>
    </row>
    <row r="11585" spans="2:6" x14ac:dyDescent="0.25">
      <c r="B11585" s="18">
        <v>2011</v>
      </c>
      <c r="C11585" s="19">
        <v>40541</v>
      </c>
      <c r="D11585" s="18" t="s">
        <v>6</v>
      </c>
      <c r="E11585" s="18">
        <v>2.308504089350101E-3</v>
      </c>
      <c r="F11585" s="18">
        <v>1.5390027262334008E-4</v>
      </c>
    </row>
    <row r="11586" spans="2:6" x14ac:dyDescent="0.25">
      <c r="B11586" s="18">
        <v>2011</v>
      </c>
      <c r="C11586" s="19">
        <v>40541</v>
      </c>
      <c r="D11586" s="18" t="s">
        <v>6</v>
      </c>
      <c r="E11586" s="18">
        <v>7.4971418520798526E-3</v>
      </c>
      <c r="F11586" s="18">
        <v>1.0710202645828361E-3</v>
      </c>
    </row>
    <row r="11587" spans="2:6" x14ac:dyDescent="0.25">
      <c r="B11587" s="18">
        <v>2011</v>
      </c>
      <c r="C11587" s="19">
        <v>40541</v>
      </c>
      <c r="D11587" s="18" t="s">
        <v>6</v>
      </c>
      <c r="E11587" s="18">
        <v>2.8458987147756826E-2</v>
      </c>
      <c r="F11587" s="18">
        <v>5.339397213462819E-5</v>
      </c>
    </row>
    <row r="11588" spans="2:6" x14ac:dyDescent="0.25">
      <c r="B11588" s="18">
        <v>2011</v>
      </c>
      <c r="C11588" s="19">
        <v>40541</v>
      </c>
      <c r="D11588" s="18" t="s">
        <v>6</v>
      </c>
      <c r="E11588" s="18">
        <v>0.10259494704574293</v>
      </c>
      <c r="F11588" s="18">
        <v>2.1828712137392111E-3</v>
      </c>
    </row>
    <row r="11589" spans="2:6" x14ac:dyDescent="0.25">
      <c r="B11589" s="18">
        <v>2011</v>
      </c>
      <c r="C11589" s="19">
        <v>40540</v>
      </c>
      <c r="D11589" s="18" t="s">
        <v>6</v>
      </c>
      <c r="E11589" s="18">
        <v>6.7138208726459536E-2</v>
      </c>
      <c r="F11589" s="18">
        <v>2.0980690227018605E-3</v>
      </c>
    </row>
    <row r="11590" spans="2:6" x14ac:dyDescent="0.25">
      <c r="B11590" s="18">
        <v>2011</v>
      </c>
      <c r="C11590" s="19">
        <v>40540</v>
      </c>
      <c r="D11590" s="18" t="s">
        <v>6</v>
      </c>
      <c r="E11590" s="18">
        <v>0.22522917530392686</v>
      </c>
      <c r="F11590" s="18">
        <v>1.1997939620839982E-3</v>
      </c>
    </row>
    <row r="11591" spans="2:6" x14ac:dyDescent="0.25">
      <c r="B11591" s="18">
        <v>2011</v>
      </c>
      <c r="C11591" s="19">
        <v>40540</v>
      </c>
      <c r="D11591" s="18" t="s">
        <v>6</v>
      </c>
      <c r="E11591" s="18">
        <v>0.19889599532491553</v>
      </c>
      <c r="F11591" s="18">
        <v>6.50150131286355E-4</v>
      </c>
    </row>
    <row r="11592" spans="2:6" x14ac:dyDescent="0.25">
      <c r="B11592" s="18">
        <v>2011</v>
      </c>
      <c r="C11592" s="19">
        <v>40540</v>
      </c>
      <c r="D11592" s="18" t="s">
        <v>6</v>
      </c>
      <c r="E11592" s="18">
        <v>0.24267246252999486</v>
      </c>
      <c r="F11592" s="18">
        <v>1.3819616317197885E-4</v>
      </c>
    </row>
    <row r="11593" spans="2:6" x14ac:dyDescent="0.25">
      <c r="B11593" s="18">
        <v>2011</v>
      </c>
      <c r="C11593" s="19">
        <v>40540</v>
      </c>
      <c r="D11593" s="18" t="s">
        <v>6</v>
      </c>
      <c r="E11593" s="18">
        <v>4.9230863377489907E-2</v>
      </c>
      <c r="F11593" s="18">
        <v>1.1715265650715479E-3</v>
      </c>
    </row>
    <row r="11594" spans="2:6" x14ac:dyDescent="0.25">
      <c r="B11594" s="18">
        <v>2011</v>
      </c>
      <c r="C11594" s="19">
        <v>40540</v>
      </c>
      <c r="D11594" s="18" t="s">
        <v>6</v>
      </c>
      <c r="E11594" s="18">
        <v>0.3031212789307145</v>
      </c>
      <c r="F11594" s="18">
        <v>1.3474125909267937E-3</v>
      </c>
    </row>
    <row r="11595" spans="2:6" x14ac:dyDescent="0.25">
      <c r="B11595" s="18">
        <v>2011</v>
      </c>
      <c r="C11595" s="19">
        <v>40540</v>
      </c>
      <c r="D11595" s="18" t="s">
        <v>6</v>
      </c>
      <c r="E11595" s="18">
        <v>4.2988254722051221E-2</v>
      </c>
      <c r="F11595" s="18">
        <v>8.2603615714160077E-4</v>
      </c>
    </row>
    <row r="11596" spans="2:6" x14ac:dyDescent="0.25">
      <c r="B11596" s="18">
        <v>2011</v>
      </c>
      <c r="C11596" s="19">
        <v>40540</v>
      </c>
      <c r="D11596" s="18" t="s">
        <v>6</v>
      </c>
      <c r="E11596" s="18">
        <v>2.4109236538605208E-2</v>
      </c>
      <c r="F11596" s="18">
        <v>2.6068821689259646E-4</v>
      </c>
    </row>
    <row r="11597" spans="2:6" x14ac:dyDescent="0.25">
      <c r="B11597" s="18">
        <v>2011</v>
      </c>
      <c r="C11597" s="19">
        <v>40540</v>
      </c>
      <c r="D11597" s="18" t="s">
        <v>6</v>
      </c>
      <c r="E11597" s="18">
        <v>0.12132366797743634</v>
      </c>
      <c r="F11597" s="18">
        <v>6.0617862482254361E-4</v>
      </c>
    </row>
    <row r="11598" spans="2:6" x14ac:dyDescent="0.25">
      <c r="B11598" s="18">
        <v>2011</v>
      </c>
      <c r="C11598" s="19">
        <v>40540</v>
      </c>
      <c r="D11598" s="18" t="s">
        <v>6</v>
      </c>
      <c r="E11598" s="18">
        <v>6.8638288744034062E-2</v>
      </c>
      <c r="F11598" s="18">
        <v>8.5116273226377884E-4</v>
      </c>
    </row>
    <row r="11599" spans="2:6" x14ac:dyDescent="0.25">
      <c r="B11599" s="18">
        <v>2011</v>
      </c>
      <c r="C11599" s="19">
        <v>40540</v>
      </c>
      <c r="D11599" s="18" t="s">
        <v>6</v>
      </c>
      <c r="E11599" s="18">
        <v>0.63709198601468409</v>
      </c>
      <c r="F11599" s="18">
        <v>3.693606542960162E-3</v>
      </c>
    </row>
    <row r="11600" spans="2:6" x14ac:dyDescent="0.25">
      <c r="B11600" s="18">
        <v>2011</v>
      </c>
      <c r="C11600" s="19">
        <v>40540</v>
      </c>
      <c r="D11600" s="18" t="s">
        <v>6</v>
      </c>
      <c r="E11600" s="18">
        <v>0.2578111147951283</v>
      </c>
      <c r="F11600" s="18">
        <v>7.914871163486061E-4</v>
      </c>
    </row>
    <row r="11601" spans="2:6" x14ac:dyDescent="0.25">
      <c r="B11601" s="18">
        <v>2011</v>
      </c>
      <c r="C11601" s="19">
        <v>40540</v>
      </c>
      <c r="D11601" s="18" t="s">
        <v>6</v>
      </c>
      <c r="E11601" s="18">
        <v>3.088470053138587E-2</v>
      </c>
      <c r="F11601" s="18">
        <v>5.1509479000464841E-4</v>
      </c>
    </row>
    <row r="11602" spans="2:6" x14ac:dyDescent="0.25">
      <c r="B11602" s="18">
        <v>2011</v>
      </c>
      <c r="C11602" s="19">
        <v>40540</v>
      </c>
      <c r="D11602" s="18" t="s">
        <v>6</v>
      </c>
      <c r="E11602" s="18">
        <v>0.43035541540510319</v>
      </c>
      <c r="F11602" s="18">
        <v>9.736547859843964E-4</v>
      </c>
    </row>
    <row r="11603" spans="2:6" x14ac:dyDescent="0.25">
      <c r="B11603" s="18">
        <v>2011</v>
      </c>
      <c r="C11603" s="19">
        <v>40542</v>
      </c>
      <c r="D11603" s="18" t="s">
        <v>6</v>
      </c>
      <c r="E11603" s="18">
        <v>1.1463999899493699E-3</v>
      </c>
      <c r="F11603" s="18">
        <v>1.5704109451361231E-5</v>
      </c>
    </row>
    <row r="11604" spans="2:6" x14ac:dyDescent="0.25">
      <c r="B11604" s="18">
        <v>2011</v>
      </c>
      <c r="C11604" s="19">
        <v>40540</v>
      </c>
      <c r="D11604" s="18" t="s">
        <v>6</v>
      </c>
      <c r="E11604" s="18">
        <v>3.6747616116185283E-3</v>
      </c>
      <c r="F11604" s="18">
        <v>4.7112328354083695E-5</v>
      </c>
    </row>
    <row r="11605" spans="2:6" x14ac:dyDescent="0.25">
      <c r="B11605" s="18">
        <v>2011</v>
      </c>
      <c r="C11605" s="19">
        <v>40542</v>
      </c>
      <c r="D11605" s="18" t="s">
        <v>6</v>
      </c>
      <c r="E11605" s="18">
        <v>5.8105204970036557E-3</v>
      </c>
      <c r="F11605" s="18">
        <v>1.5704109451361231E-4</v>
      </c>
    </row>
    <row r="11606" spans="2:6" x14ac:dyDescent="0.25">
      <c r="B11606" s="18">
        <v>2011</v>
      </c>
      <c r="C11606" s="19">
        <v>40540</v>
      </c>
      <c r="D11606" s="18" t="s">
        <v>6</v>
      </c>
      <c r="E11606" s="18">
        <v>8.1048908878475323E-2</v>
      </c>
      <c r="F11606" s="18">
        <v>2.0415342286769601E-4</v>
      </c>
    </row>
    <row r="11607" spans="2:6" x14ac:dyDescent="0.25">
      <c r="B11607" s="18">
        <v>2011</v>
      </c>
      <c r="C11607" s="19">
        <v>40540</v>
      </c>
      <c r="D11607" s="18" t="s">
        <v>6</v>
      </c>
      <c r="E11607" s="18">
        <v>0.38998957247132432</v>
      </c>
      <c r="F11607" s="18">
        <v>2.867570385818561E-3</v>
      </c>
    </row>
    <row r="11608" spans="2:6" x14ac:dyDescent="0.25">
      <c r="B11608" s="18">
        <v>2011</v>
      </c>
      <c r="C11608" s="19">
        <v>40540</v>
      </c>
      <c r="D11608" s="18" t="s">
        <v>6</v>
      </c>
      <c r="E11608" s="18">
        <v>0.6266483425882885</v>
      </c>
      <c r="F11608" s="18">
        <v>2.1765895699586667E-3</v>
      </c>
    </row>
    <row r="11609" spans="2:6" x14ac:dyDescent="0.25">
      <c r="B11609" s="18">
        <v>2011</v>
      </c>
      <c r="C11609" s="19">
        <v>40540</v>
      </c>
      <c r="D11609" s="18" t="s">
        <v>6</v>
      </c>
      <c r="E11609" s="18">
        <v>0.17711186982828905</v>
      </c>
      <c r="F11609" s="18">
        <v>3.6119451738130833E-4</v>
      </c>
    </row>
    <row r="11610" spans="2:6" x14ac:dyDescent="0.25">
      <c r="B11610" s="18">
        <v>2011</v>
      </c>
      <c r="C11610" s="19">
        <v>40540</v>
      </c>
      <c r="D11610" s="18" t="s">
        <v>6</v>
      </c>
      <c r="E11610" s="18">
        <v>0.13054079598106608</v>
      </c>
      <c r="F11610" s="18">
        <v>5.8105204970036555E-4</v>
      </c>
    </row>
    <row r="11611" spans="2:6" x14ac:dyDescent="0.25">
      <c r="B11611" s="18">
        <v>2011</v>
      </c>
      <c r="C11611" s="19">
        <v>40540</v>
      </c>
      <c r="D11611" s="18" t="s">
        <v>6</v>
      </c>
      <c r="E11611" s="18">
        <v>8.819427867884469E-2</v>
      </c>
      <c r="F11611" s="18">
        <v>3.1408218902722461E-5</v>
      </c>
    </row>
    <row r="11612" spans="2:6" x14ac:dyDescent="0.25">
      <c r="B11612" s="18">
        <v>2011</v>
      </c>
      <c r="C11612" s="19">
        <v>40540</v>
      </c>
      <c r="D11612" s="18" t="s">
        <v>6</v>
      </c>
      <c r="E11612" s="18">
        <v>4.5771197406937449E-2</v>
      </c>
      <c r="F11612" s="18">
        <v>3.5208613389951884E-3</v>
      </c>
    </row>
    <row r="11613" spans="2:6" x14ac:dyDescent="0.25">
      <c r="B11613" s="18">
        <v>2011</v>
      </c>
      <c r="C11613" s="19">
        <v>40540</v>
      </c>
      <c r="D11613" s="18" t="s">
        <v>6</v>
      </c>
      <c r="E11613" s="18">
        <v>0.29663427440083667</v>
      </c>
      <c r="F11613" s="18">
        <v>2.5126575122177969E-4</v>
      </c>
    </row>
    <row r="11614" spans="2:6" x14ac:dyDescent="0.25">
      <c r="B11614" s="18">
        <v>2011</v>
      </c>
      <c r="C11614" s="19">
        <v>40542</v>
      </c>
      <c r="D11614" s="18" t="s">
        <v>6</v>
      </c>
      <c r="E11614" s="18">
        <v>9.3282410141085721E-4</v>
      </c>
      <c r="F11614" s="18">
        <v>2.8267397012450217E-5</v>
      </c>
    </row>
    <row r="11615" spans="2:6" x14ac:dyDescent="0.25">
      <c r="B11615" s="18">
        <v>2011</v>
      </c>
      <c r="C11615" s="19">
        <v>40540</v>
      </c>
      <c r="D11615" s="18" t="s">
        <v>6</v>
      </c>
      <c r="E11615" s="18">
        <v>0.14141236478761762</v>
      </c>
      <c r="F11615" s="18">
        <v>7.0354410342098321E-4</v>
      </c>
    </row>
    <row r="11616" spans="2:6" x14ac:dyDescent="0.25">
      <c r="B11616" s="18">
        <v>2011</v>
      </c>
      <c r="C11616" s="19">
        <v>40541</v>
      </c>
      <c r="D11616" s="18" t="s">
        <v>6</v>
      </c>
      <c r="E11616" s="18">
        <v>4.8299352912170052E-2</v>
      </c>
      <c r="F11616" s="18">
        <v>3.7689862683266956E-5</v>
      </c>
    </row>
    <row r="11617" spans="2:6" x14ac:dyDescent="0.25">
      <c r="B11617" s="18">
        <v>2011</v>
      </c>
      <c r="C11617" s="19">
        <v>40542</v>
      </c>
      <c r="D11617" s="18" t="s">
        <v>7</v>
      </c>
      <c r="E11617" s="18">
        <v>2.8832744952699222E-2</v>
      </c>
      <c r="F11617" s="18">
        <v>3.2036383280776914E-4</v>
      </c>
    </row>
    <row r="11618" spans="2:6" x14ac:dyDescent="0.25">
      <c r="B11618" s="18">
        <v>2011</v>
      </c>
      <c r="C11618" s="19">
        <v>40543</v>
      </c>
      <c r="D11618" s="18" t="s">
        <v>7</v>
      </c>
      <c r="E11618" s="18">
        <v>2.3367714863625516E-2</v>
      </c>
      <c r="F11618" s="18">
        <v>2.9209643579531893E-4</v>
      </c>
    </row>
    <row r="11619" spans="2:6" x14ac:dyDescent="0.25">
      <c r="B11619" s="18">
        <v>2011</v>
      </c>
      <c r="C11619" s="19">
        <v>40540</v>
      </c>
      <c r="D11619" s="18" t="s">
        <v>6</v>
      </c>
      <c r="E11619" s="18">
        <v>0.21872415960172092</v>
      </c>
      <c r="F11619" s="18">
        <v>3.454904079299471E-3</v>
      </c>
    </row>
    <row r="11620" spans="2:6" x14ac:dyDescent="0.25">
      <c r="B11620" s="18">
        <v>2011</v>
      </c>
      <c r="C11620" s="19">
        <v>40540</v>
      </c>
      <c r="D11620" s="18" t="s">
        <v>6</v>
      </c>
      <c r="E11620" s="18">
        <v>0.10914670150885084</v>
      </c>
      <c r="F11620" s="18">
        <v>3.5208613389951884E-3</v>
      </c>
    </row>
    <row r="11621" spans="2:6" x14ac:dyDescent="0.25">
      <c r="B11621" s="18">
        <v>2011</v>
      </c>
      <c r="C11621" s="19">
        <v>40540</v>
      </c>
      <c r="D11621" s="18" t="s">
        <v>6</v>
      </c>
      <c r="E11621" s="18">
        <v>8.8021533474879704E-2</v>
      </c>
      <c r="F11621" s="18">
        <v>3.5208613389951884E-3</v>
      </c>
    </row>
    <row r="11622" spans="2:6" x14ac:dyDescent="0.25">
      <c r="B11622" s="18">
        <v>2011</v>
      </c>
      <c r="C11622" s="19">
        <v>40540</v>
      </c>
      <c r="D11622" s="18" t="s">
        <v>6</v>
      </c>
      <c r="E11622" s="18">
        <v>0.71676719840683434</v>
      </c>
      <c r="F11622" s="18">
        <v>3.363820244481576E-3</v>
      </c>
    </row>
    <row r="11623" spans="2:6" x14ac:dyDescent="0.25">
      <c r="B11623" s="18">
        <v>2011</v>
      </c>
      <c r="C11623" s="19">
        <v>40543</v>
      </c>
      <c r="D11623" s="18" t="s">
        <v>6</v>
      </c>
      <c r="E11623" s="18">
        <v>5.2765807756573733E-4</v>
      </c>
      <c r="F11623" s="18">
        <v>1.2563287561088986E-5</v>
      </c>
    </row>
    <row r="11624" spans="2:6" x14ac:dyDescent="0.25">
      <c r="B11624" s="18">
        <v>2011</v>
      </c>
      <c r="C11624" s="19">
        <v>40544</v>
      </c>
      <c r="D11624" s="18" t="s">
        <v>6</v>
      </c>
      <c r="E11624" s="18">
        <v>2.1495785017023254E-2</v>
      </c>
      <c r="F11624" s="18">
        <v>3.1408218902722466E-6</v>
      </c>
    </row>
    <row r="11625" spans="2:6" x14ac:dyDescent="0.25">
      <c r="B11625" s="18">
        <v>2011</v>
      </c>
      <c r="C11625" s="19">
        <v>40544</v>
      </c>
      <c r="D11625" s="18" t="s">
        <v>6</v>
      </c>
      <c r="E11625" s="18">
        <v>0.21000409126190575</v>
      </c>
      <c r="F11625" s="18">
        <v>3.5082980514340991E-3</v>
      </c>
    </row>
    <row r="11626" spans="2:6" x14ac:dyDescent="0.25">
      <c r="B11626" s="18">
        <v>2011</v>
      </c>
      <c r="C11626" s="19">
        <v>40544</v>
      </c>
      <c r="D11626" s="18" t="s">
        <v>6</v>
      </c>
      <c r="E11626" s="18">
        <v>3.3167079161274923E-3</v>
      </c>
      <c r="F11626" s="18">
        <v>3.4549040792994712E-5</v>
      </c>
    </row>
    <row r="11627" spans="2:6" x14ac:dyDescent="0.25">
      <c r="B11627" s="18">
        <v>2011</v>
      </c>
      <c r="C11627" s="19">
        <v>40545</v>
      </c>
      <c r="D11627" s="18" t="s">
        <v>6</v>
      </c>
      <c r="E11627" s="18">
        <v>1.8622691116845939E-2</v>
      </c>
      <c r="F11627" s="18">
        <v>2.9837807957586339E-4</v>
      </c>
    </row>
    <row r="11628" spans="2:6" x14ac:dyDescent="0.25">
      <c r="B11628" s="18">
        <v>2011</v>
      </c>
      <c r="C11628" s="19">
        <v>40545</v>
      </c>
      <c r="D11628" s="18" t="s">
        <v>6</v>
      </c>
      <c r="E11628" s="18">
        <v>6.712250461700818E-2</v>
      </c>
      <c r="F11628" s="18">
        <v>1.3505534128170659E-4</v>
      </c>
    </row>
    <row r="11629" spans="2:6" x14ac:dyDescent="0.25">
      <c r="B11629" s="18">
        <v>2011</v>
      </c>
      <c r="C11629" s="19">
        <v>40546</v>
      </c>
      <c r="D11629" s="18" t="s">
        <v>6</v>
      </c>
      <c r="E11629" s="18">
        <v>7.5304345641167378E-2</v>
      </c>
      <c r="F11629" s="18">
        <v>5.0881314622410389E-4</v>
      </c>
    </row>
    <row r="11630" spans="2:6" x14ac:dyDescent="0.25">
      <c r="B11630" s="18">
        <v>2011</v>
      </c>
      <c r="C11630" s="19">
        <v>40546</v>
      </c>
      <c r="D11630" s="18" t="s">
        <v>6</v>
      </c>
      <c r="E11630" s="18">
        <v>5.496438307976431E-3</v>
      </c>
      <c r="F11630" s="18">
        <v>2.1985753231905725E-4</v>
      </c>
    </row>
    <row r="11631" spans="2:6" x14ac:dyDescent="0.25">
      <c r="B11631" s="18">
        <v>2011</v>
      </c>
      <c r="C11631" s="19">
        <v>40547</v>
      </c>
      <c r="D11631" s="18" t="s">
        <v>6</v>
      </c>
      <c r="E11631" s="18">
        <v>0.66325364021257083</v>
      </c>
      <c r="F11631" s="18">
        <v>1.2754877696395594E-2</v>
      </c>
    </row>
    <row r="11632" spans="2:6" x14ac:dyDescent="0.25">
      <c r="B11632" s="18">
        <v>2011</v>
      </c>
      <c r="C11632" s="19">
        <v>40547</v>
      </c>
      <c r="D11632" s="18" t="s">
        <v>6</v>
      </c>
      <c r="E11632" s="18">
        <v>1.1024284834855586E-3</v>
      </c>
      <c r="F11632" s="18">
        <v>4.0830684573539207E-5</v>
      </c>
    </row>
    <row r="11633" spans="2:6" x14ac:dyDescent="0.25">
      <c r="B11633" s="18">
        <v>2011</v>
      </c>
      <c r="C11633" s="19">
        <v>40547</v>
      </c>
      <c r="D11633" s="18" t="s">
        <v>6</v>
      </c>
      <c r="E11633" s="18">
        <v>3.5240021608854604E-3</v>
      </c>
      <c r="F11633" s="18">
        <v>1.0678794426925638E-4</v>
      </c>
    </row>
    <row r="11634" spans="2:6" x14ac:dyDescent="0.25">
      <c r="B11634" s="18">
        <v>2011</v>
      </c>
      <c r="C11634" s="19">
        <v>40547</v>
      </c>
      <c r="D11634" s="18" t="s">
        <v>6</v>
      </c>
      <c r="E11634" s="18">
        <v>1.1608477706446223E-2</v>
      </c>
      <c r="F11634" s="18">
        <v>1.758860258552458E-4</v>
      </c>
    </row>
    <row r="11635" spans="2:6" x14ac:dyDescent="0.25">
      <c r="B11635" s="18">
        <v>2011</v>
      </c>
      <c r="C11635" s="19">
        <v>40548</v>
      </c>
      <c r="D11635" s="18" t="s">
        <v>6</v>
      </c>
      <c r="E11635" s="18">
        <v>6.8503752425571079E-2</v>
      </c>
      <c r="F11635" s="18">
        <v>7.0354410342098321E-4</v>
      </c>
    </row>
    <row r="11636" spans="2:6" x14ac:dyDescent="0.25">
      <c r="B11636" s="18">
        <v>2011</v>
      </c>
      <c r="C11636" s="19">
        <v>40548</v>
      </c>
      <c r="D11636" s="18" t="s">
        <v>7</v>
      </c>
      <c r="E11636" s="18">
        <v>3.5805369549103607E-4</v>
      </c>
      <c r="F11636" s="18">
        <v>6.2816437805444932E-6</v>
      </c>
    </row>
    <row r="11637" spans="2:6" x14ac:dyDescent="0.25">
      <c r="B11637" s="18">
        <v>2011</v>
      </c>
      <c r="C11637" s="19">
        <v>40548</v>
      </c>
      <c r="D11637" s="18" t="s">
        <v>7</v>
      </c>
      <c r="E11637" s="18">
        <v>4.1207583200371873E-3</v>
      </c>
      <c r="F11637" s="18">
        <v>1.0050630048871189E-4</v>
      </c>
    </row>
    <row r="11638" spans="2:6" x14ac:dyDescent="0.25">
      <c r="B11638" s="18">
        <v>2011</v>
      </c>
      <c r="C11638" s="19">
        <v>40531</v>
      </c>
      <c r="D11638" s="18" t="s">
        <v>7</v>
      </c>
      <c r="E11638" s="18">
        <v>1.960186941718909E-2</v>
      </c>
      <c r="F11638" s="18">
        <v>2.4812492933150749E-4</v>
      </c>
    </row>
    <row r="11639" spans="2:6" x14ac:dyDescent="0.25">
      <c r="B11639" s="18">
        <v>2011</v>
      </c>
      <c r="C11639" s="19">
        <v>40548</v>
      </c>
      <c r="D11639" s="18" t="s">
        <v>6</v>
      </c>
      <c r="E11639" s="18">
        <v>6.8595550083545859E-3</v>
      </c>
      <c r="F11639" s="18">
        <v>8.7943012927622902E-5</v>
      </c>
    </row>
    <row r="11640" spans="2:6" x14ac:dyDescent="0.25">
      <c r="B11640" s="18">
        <v>2011</v>
      </c>
      <c r="C11640" s="19">
        <v>40548</v>
      </c>
      <c r="D11640" s="18" t="s">
        <v>6</v>
      </c>
      <c r="E11640" s="18">
        <v>6.2340428798963669E-2</v>
      </c>
      <c r="F11640" s="18">
        <v>5.4022136512682636E-4</v>
      </c>
    </row>
    <row r="11641" spans="2:6" x14ac:dyDescent="0.25">
      <c r="B11641" s="18">
        <v>2011</v>
      </c>
      <c r="C11641" s="19">
        <v>40541</v>
      </c>
      <c r="D11641" s="18" t="s">
        <v>6</v>
      </c>
      <c r="E11641" s="18">
        <v>2.1860120356294835E-3</v>
      </c>
      <c r="F11641" s="18">
        <v>3.7689862683266956E-5</v>
      </c>
    </row>
    <row r="11642" spans="2:6" x14ac:dyDescent="0.25">
      <c r="B11642" s="18">
        <v>2011</v>
      </c>
      <c r="C11642" s="19">
        <v>40540</v>
      </c>
      <c r="D11642" s="18" t="s">
        <v>6</v>
      </c>
      <c r="E11642" s="18">
        <v>8.139125846451499E-2</v>
      </c>
      <c r="F11642" s="18">
        <v>6.2816437805444932E-6</v>
      </c>
    </row>
    <row r="11643" spans="2:6" x14ac:dyDescent="0.25">
      <c r="B11643" s="18">
        <v>2011</v>
      </c>
      <c r="C11643" s="19">
        <v>40549</v>
      </c>
      <c r="D11643" s="18" t="s">
        <v>7</v>
      </c>
      <c r="E11643" s="18">
        <v>3.1722301091749688E-3</v>
      </c>
      <c r="F11643" s="18">
        <v>1.5704109451361231E-5</v>
      </c>
    </row>
    <row r="11644" spans="2:6" x14ac:dyDescent="0.25">
      <c r="B11644" s="18">
        <v>2011</v>
      </c>
      <c r="C11644" s="19">
        <v>40549</v>
      </c>
      <c r="D11644" s="18" t="s">
        <v>6</v>
      </c>
      <c r="E11644" s="18">
        <v>5.0881314622410389E-4</v>
      </c>
      <c r="F11644" s="18">
        <v>6.2816437805444932E-6</v>
      </c>
    </row>
    <row r="11645" spans="2:6" x14ac:dyDescent="0.25">
      <c r="B11645" s="18">
        <v>2011</v>
      </c>
      <c r="C11645" s="19">
        <v>40549</v>
      </c>
      <c r="D11645" s="18" t="s">
        <v>6</v>
      </c>
      <c r="E11645" s="18">
        <v>8.6306677102398172E-2</v>
      </c>
      <c r="F11645" s="18">
        <v>1.696043820747013E-3</v>
      </c>
    </row>
    <row r="11646" spans="2:6" x14ac:dyDescent="0.25">
      <c r="B11646" s="18">
        <v>2011</v>
      </c>
      <c r="C11646" s="19">
        <v>40549</v>
      </c>
      <c r="D11646" s="18" t="s">
        <v>6</v>
      </c>
      <c r="E11646" s="18">
        <v>7.2364536351872547E-3</v>
      </c>
      <c r="F11646" s="18">
        <v>6.030378029322713E-4</v>
      </c>
    </row>
    <row r="11647" spans="2:6" x14ac:dyDescent="0.25">
      <c r="B11647" s="18">
        <v>2011</v>
      </c>
      <c r="C11647" s="19">
        <v>40550</v>
      </c>
      <c r="D11647" s="18" t="s">
        <v>6</v>
      </c>
      <c r="E11647" s="18">
        <v>2.8214003040315589E-2</v>
      </c>
      <c r="F11647" s="18">
        <v>2.1703079261781223E-3</v>
      </c>
    </row>
    <row r="11648" spans="2:6" x14ac:dyDescent="0.25">
      <c r="B11648" s="18">
        <v>2011</v>
      </c>
      <c r="C11648" s="19">
        <v>40550</v>
      </c>
      <c r="D11648" s="18" t="s">
        <v>6</v>
      </c>
      <c r="E11648" s="18">
        <v>2.3873387187959345E-2</v>
      </c>
      <c r="F11648" s="18">
        <v>2.1703079261781223E-3</v>
      </c>
    </row>
    <row r="11649" spans="2:6" x14ac:dyDescent="0.25">
      <c r="B11649" s="18">
        <v>2011</v>
      </c>
      <c r="C11649" s="19">
        <v>40550</v>
      </c>
      <c r="D11649" s="18" t="s">
        <v>6</v>
      </c>
      <c r="E11649" s="18">
        <v>3.0780054524668011E-4</v>
      </c>
      <c r="F11649" s="18">
        <v>2.1985753231905725E-5</v>
      </c>
    </row>
    <row r="11650" spans="2:6" x14ac:dyDescent="0.25">
      <c r="B11650" s="18">
        <v>2011</v>
      </c>
      <c r="C11650" s="19">
        <v>40550</v>
      </c>
      <c r="D11650" s="18" t="s">
        <v>6</v>
      </c>
      <c r="E11650" s="18">
        <v>0.17284145234712647</v>
      </c>
      <c r="F11650" s="18">
        <v>2.5817555938037868E-3</v>
      </c>
    </row>
    <row r="11651" spans="2:6" x14ac:dyDescent="0.25">
      <c r="B11651" s="18">
        <v>2011</v>
      </c>
      <c r="C11651" s="19">
        <v>40550</v>
      </c>
      <c r="D11651" s="18" t="s">
        <v>6</v>
      </c>
      <c r="E11651" s="18">
        <v>0.12798645049436536</v>
      </c>
      <c r="F11651" s="18">
        <v>3.0905687400278907E-3</v>
      </c>
    </row>
    <row r="11652" spans="2:6" x14ac:dyDescent="0.25">
      <c r="B11652" s="18">
        <v>2011</v>
      </c>
      <c r="C11652" s="19">
        <v>40550</v>
      </c>
      <c r="D11652" s="18" t="s">
        <v>6</v>
      </c>
      <c r="E11652" s="18">
        <v>7.9119719432796554E-2</v>
      </c>
      <c r="F11652" s="18">
        <v>3.0591605211251682E-3</v>
      </c>
    </row>
    <row r="11653" spans="2:6" x14ac:dyDescent="0.25">
      <c r="B11653" s="18">
        <v>2011</v>
      </c>
      <c r="C11653" s="19">
        <v>40550</v>
      </c>
      <c r="D11653" s="18" t="s">
        <v>6</v>
      </c>
      <c r="E11653" s="18">
        <v>2.3242081988014622E-4</v>
      </c>
      <c r="F11653" s="18">
        <v>3.1408218902722466E-6</v>
      </c>
    </row>
    <row r="11654" spans="2:6" x14ac:dyDescent="0.25">
      <c r="B11654" s="18">
        <v>2011</v>
      </c>
      <c r="C11654" s="19">
        <v>40551</v>
      </c>
      <c r="D11654" s="18" t="s">
        <v>6</v>
      </c>
      <c r="E11654" s="18">
        <v>1.3065819063532545E-2</v>
      </c>
      <c r="F11654" s="18">
        <v>8.1661369147078406E-4</v>
      </c>
    </row>
    <row r="11655" spans="2:6" x14ac:dyDescent="0.25">
      <c r="B11655" s="18">
        <v>2011</v>
      </c>
      <c r="C11655" s="19">
        <v>40551</v>
      </c>
      <c r="D11655" s="18" t="s">
        <v>6</v>
      </c>
      <c r="E11655" s="18">
        <v>5.0881314622410389E-3</v>
      </c>
      <c r="F11655" s="18">
        <v>5.0881314622410389E-4</v>
      </c>
    </row>
    <row r="11656" spans="2:6" x14ac:dyDescent="0.25">
      <c r="B11656" s="18">
        <v>2011</v>
      </c>
      <c r="C11656" s="19">
        <v>40551</v>
      </c>
      <c r="D11656" s="18" t="s">
        <v>6</v>
      </c>
      <c r="E11656" s="18">
        <v>1.9598728595298818E-3</v>
      </c>
      <c r="F11656" s="18">
        <v>1.8844931341633478E-5</v>
      </c>
    </row>
    <row r="11657" spans="2:6" x14ac:dyDescent="0.25">
      <c r="B11657" s="18">
        <v>2011</v>
      </c>
      <c r="C11657" s="19">
        <v>40551</v>
      </c>
      <c r="D11657" s="18" t="s">
        <v>7</v>
      </c>
      <c r="E11657" s="18">
        <v>1.1683857431812757E-3</v>
      </c>
      <c r="F11657" s="18">
        <v>3.1408218902722466E-6</v>
      </c>
    </row>
    <row r="11658" spans="2:6" x14ac:dyDescent="0.25">
      <c r="B11658" s="18">
        <v>2011</v>
      </c>
      <c r="C11658" s="19">
        <v>40551</v>
      </c>
      <c r="D11658" s="18" t="s">
        <v>7</v>
      </c>
      <c r="E11658" s="18">
        <v>4.6798246165056471E-4</v>
      </c>
      <c r="F11658" s="18">
        <v>3.1408218902722466E-6</v>
      </c>
    </row>
    <row r="11659" spans="2:6" x14ac:dyDescent="0.25">
      <c r="B11659" s="18">
        <v>2011</v>
      </c>
      <c r="C11659" s="19">
        <v>40551</v>
      </c>
      <c r="D11659" s="18" t="s">
        <v>6</v>
      </c>
      <c r="E11659" s="18">
        <v>5.2765807756573733E-4</v>
      </c>
      <c r="F11659" s="18">
        <v>1.2563287561088986E-5</v>
      </c>
    </row>
    <row r="11660" spans="2:6" x14ac:dyDescent="0.25">
      <c r="B11660" s="18">
        <v>2011</v>
      </c>
      <c r="C11660" s="19">
        <v>40552</v>
      </c>
      <c r="D11660" s="18" t="s">
        <v>6</v>
      </c>
      <c r="E11660" s="18">
        <v>1.1935123183034536E-3</v>
      </c>
      <c r="F11660" s="18">
        <v>1.5704109451361231E-5</v>
      </c>
    </row>
    <row r="11661" spans="2:6" x14ac:dyDescent="0.25">
      <c r="B11661" s="18">
        <v>2011</v>
      </c>
      <c r="C11661" s="19">
        <v>40552</v>
      </c>
      <c r="D11661" s="18" t="s">
        <v>6</v>
      </c>
      <c r="E11661" s="18">
        <v>3.0528788773446234E-3</v>
      </c>
      <c r="F11661" s="18">
        <v>8.4802191037350658E-5</v>
      </c>
    </row>
    <row r="11662" spans="2:6" x14ac:dyDescent="0.25">
      <c r="B11662" s="18">
        <v>2011</v>
      </c>
      <c r="C11662" s="19">
        <v>40553</v>
      </c>
      <c r="D11662" s="18" t="s">
        <v>6</v>
      </c>
      <c r="E11662" s="18">
        <v>1.1558224556201867E-3</v>
      </c>
      <c r="F11662" s="18">
        <v>1.2563287561088986E-5</v>
      </c>
    </row>
    <row r="11663" spans="2:6" x14ac:dyDescent="0.25">
      <c r="B11663" s="18">
        <v>2011</v>
      </c>
      <c r="C11663" s="19">
        <v>40553</v>
      </c>
      <c r="D11663" s="18" t="s">
        <v>7</v>
      </c>
      <c r="E11663" s="18">
        <v>9.1734268959671586E-2</v>
      </c>
      <c r="F11663" s="18">
        <v>3.1722301091749688E-4</v>
      </c>
    </row>
    <row r="11664" spans="2:6" x14ac:dyDescent="0.25">
      <c r="B11664" s="18">
        <v>2011</v>
      </c>
      <c r="C11664" s="19">
        <v>40553</v>
      </c>
      <c r="D11664" s="18" t="s">
        <v>7</v>
      </c>
      <c r="E11664" s="18">
        <v>5.2404613239192432E-2</v>
      </c>
      <c r="F11664" s="18">
        <v>2.2299835420932951E-4</v>
      </c>
    </row>
    <row r="11665" spans="2:6" x14ac:dyDescent="0.25">
      <c r="B11665" s="18">
        <v>2011</v>
      </c>
      <c r="C11665" s="19">
        <v>40553</v>
      </c>
      <c r="D11665" s="18" t="s">
        <v>6</v>
      </c>
      <c r="E11665" s="18">
        <v>8.0562081485483113E-3</v>
      </c>
      <c r="F11665" s="18">
        <v>1.6112416297096625E-3</v>
      </c>
    </row>
    <row r="11666" spans="2:6" x14ac:dyDescent="0.25">
      <c r="B11666" s="18">
        <v>2011</v>
      </c>
      <c r="C11666" s="19">
        <v>40553</v>
      </c>
      <c r="D11666" s="18" t="s">
        <v>6</v>
      </c>
      <c r="E11666" s="18">
        <v>3.7601919670339337E-2</v>
      </c>
      <c r="F11666" s="18">
        <v>2.575473950023242E-4</v>
      </c>
    </row>
    <row r="11667" spans="2:6" x14ac:dyDescent="0.25">
      <c r="B11667" s="18">
        <v>2011</v>
      </c>
      <c r="C11667" s="19">
        <v>40554</v>
      </c>
      <c r="D11667" s="18" t="s">
        <v>7</v>
      </c>
      <c r="E11667" s="18">
        <v>1.0003517720517104E-2</v>
      </c>
      <c r="F11667" s="18">
        <v>4.0830684573539207E-5</v>
      </c>
    </row>
    <row r="11668" spans="2:6" x14ac:dyDescent="0.25">
      <c r="B11668" s="18">
        <v>2011</v>
      </c>
      <c r="C11668" s="19">
        <v>40554</v>
      </c>
      <c r="D11668" s="18" t="s">
        <v>6</v>
      </c>
      <c r="E11668" s="18">
        <v>3.9743960199505005E-2</v>
      </c>
      <c r="F11668" s="18">
        <v>3.5805369549103607E-4</v>
      </c>
    </row>
    <row r="11669" spans="2:6" x14ac:dyDescent="0.25">
      <c r="B11669" s="18">
        <v>2011</v>
      </c>
      <c r="C11669" s="19">
        <v>40554</v>
      </c>
      <c r="D11669" s="18" t="s">
        <v>6</v>
      </c>
      <c r="E11669" s="18">
        <v>6.9255122680503033E-3</v>
      </c>
      <c r="F11669" s="18">
        <v>4.7112328354083695E-5</v>
      </c>
    </row>
    <row r="11670" spans="2:6" x14ac:dyDescent="0.25">
      <c r="B11670" s="18">
        <v>2011</v>
      </c>
      <c r="C11670" s="19">
        <v>40554</v>
      </c>
      <c r="D11670" s="18" t="s">
        <v>7</v>
      </c>
      <c r="E11670" s="18">
        <v>1.7425279847230423E-2</v>
      </c>
      <c r="F11670" s="18">
        <v>1.1935123183034537E-4</v>
      </c>
    </row>
    <row r="11671" spans="2:6" x14ac:dyDescent="0.25">
      <c r="B11671" s="18">
        <v>2011</v>
      </c>
      <c r="C11671" s="19">
        <v>40555</v>
      </c>
      <c r="D11671" s="18" t="s">
        <v>6</v>
      </c>
      <c r="E11671" s="18">
        <v>5.4650300890737085E-3</v>
      </c>
      <c r="F11671" s="18">
        <v>3.6433533927158058E-4</v>
      </c>
    </row>
    <row r="11672" spans="2:6" x14ac:dyDescent="0.25">
      <c r="B11672" s="18">
        <v>2011</v>
      </c>
      <c r="C11672" s="19">
        <v>40555</v>
      </c>
      <c r="D11672" s="18" t="s">
        <v>6</v>
      </c>
      <c r="E11672" s="18">
        <v>8.4802191037350652E-4</v>
      </c>
      <c r="F11672" s="18">
        <v>9.422465670816739E-6</v>
      </c>
    </row>
    <row r="11673" spans="2:6" x14ac:dyDescent="0.25">
      <c r="B11673" s="18">
        <v>2011</v>
      </c>
      <c r="C11673" s="19">
        <v>40555</v>
      </c>
      <c r="D11673" s="18" t="s">
        <v>7</v>
      </c>
      <c r="E11673" s="18">
        <v>4.9405128333982438E-3</v>
      </c>
      <c r="F11673" s="18">
        <v>4.0830684573539207E-5</v>
      </c>
    </row>
    <row r="11674" spans="2:6" x14ac:dyDescent="0.25">
      <c r="B11674" s="18">
        <v>2011</v>
      </c>
      <c r="C11674" s="19">
        <v>40555</v>
      </c>
      <c r="D11674" s="18" t="s">
        <v>7</v>
      </c>
      <c r="E11674" s="18">
        <v>4.4850936593087677E-2</v>
      </c>
      <c r="F11674" s="18">
        <v>1.2563287561088984E-4</v>
      </c>
    </row>
    <row r="11675" spans="2:6" x14ac:dyDescent="0.25">
      <c r="B11675" s="18">
        <v>2011</v>
      </c>
      <c r="C11675" s="19">
        <v>40555</v>
      </c>
      <c r="D11675" s="18" t="s">
        <v>7</v>
      </c>
      <c r="E11675" s="18">
        <v>6.0460821387740742E-3</v>
      </c>
      <c r="F11675" s="18">
        <v>2.1985753231905725E-5</v>
      </c>
    </row>
    <row r="11676" spans="2:6" x14ac:dyDescent="0.25">
      <c r="B11676" s="18">
        <v>2011</v>
      </c>
      <c r="C11676" s="19">
        <v>40555</v>
      </c>
      <c r="D11676" s="18" t="s">
        <v>7</v>
      </c>
      <c r="E11676" s="18">
        <v>5.1980602284005676E-3</v>
      </c>
      <c r="F11676" s="18">
        <v>1.5704109451361231E-5</v>
      </c>
    </row>
    <row r="11677" spans="2:6" x14ac:dyDescent="0.25">
      <c r="B11677" s="18">
        <v>2011</v>
      </c>
      <c r="C11677" s="19">
        <v>40555</v>
      </c>
      <c r="D11677" s="18" t="s">
        <v>7</v>
      </c>
      <c r="E11677" s="18">
        <v>8.6752641431209712E-2</v>
      </c>
      <c r="F11677" s="18">
        <v>2.9209643579531893E-4</v>
      </c>
    </row>
    <row r="11678" spans="2:6" x14ac:dyDescent="0.25">
      <c r="B11678" s="18">
        <v>2011</v>
      </c>
      <c r="C11678" s="19">
        <v>40555</v>
      </c>
      <c r="D11678" s="18" t="s">
        <v>7</v>
      </c>
      <c r="E11678" s="18">
        <v>9.5857884091108958E-3</v>
      </c>
      <c r="F11678" s="18">
        <v>8.7943012927622902E-5</v>
      </c>
    </row>
    <row r="11679" spans="2:6" x14ac:dyDescent="0.25">
      <c r="B11679" s="18">
        <v>2011</v>
      </c>
      <c r="C11679" s="19">
        <v>40555</v>
      </c>
      <c r="D11679" s="18" t="s">
        <v>6</v>
      </c>
      <c r="E11679" s="18">
        <v>7.5314759316788368E-2</v>
      </c>
      <c r="F11679" s="18">
        <v>7.443747879945224E-4</v>
      </c>
    </row>
    <row r="11680" spans="2:6" x14ac:dyDescent="0.25">
      <c r="B11680" s="18">
        <v>2011</v>
      </c>
      <c r="C11680" s="19">
        <v>40556</v>
      </c>
      <c r="D11680" s="18" t="s">
        <v>6</v>
      </c>
      <c r="E11680" s="18">
        <v>6.2376722740806814E-3</v>
      </c>
      <c r="F11680" s="18">
        <v>1.8844931341633478E-5</v>
      </c>
    </row>
    <row r="11681" spans="2:6" x14ac:dyDescent="0.25">
      <c r="B11681" s="18">
        <v>2011</v>
      </c>
      <c r="C11681" s="19">
        <v>40556</v>
      </c>
      <c r="D11681" s="18" t="s">
        <v>7</v>
      </c>
      <c r="E11681" s="18">
        <v>3.4957347638730096E-2</v>
      </c>
      <c r="F11681" s="18">
        <v>9.422465670816739E-5</v>
      </c>
    </row>
    <row r="11682" spans="2:6" x14ac:dyDescent="0.25">
      <c r="B11682" s="18">
        <v>2011</v>
      </c>
      <c r="C11682" s="19">
        <v>40556</v>
      </c>
      <c r="D11682" s="18" t="s">
        <v>7</v>
      </c>
      <c r="E11682" s="18">
        <v>4.8054574921165367E-3</v>
      </c>
      <c r="F11682" s="18">
        <v>5.339397213462819E-5</v>
      </c>
    </row>
    <row r="11683" spans="2:6" x14ac:dyDescent="0.25">
      <c r="B11683" s="18">
        <v>2011</v>
      </c>
      <c r="C11683" s="19">
        <v>40556</v>
      </c>
      <c r="D11683" s="18" t="s">
        <v>6</v>
      </c>
      <c r="E11683" s="18">
        <v>5.5462956286126984E-2</v>
      </c>
      <c r="F11683" s="18">
        <v>9.8621807354548532E-4</v>
      </c>
    </row>
    <row r="11684" spans="2:6" x14ac:dyDescent="0.25">
      <c r="B11684" s="18">
        <v>2011</v>
      </c>
      <c r="C11684" s="19">
        <v>40556</v>
      </c>
      <c r="D11684" s="18" t="s">
        <v>7</v>
      </c>
      <c r="E11684" s="18">
        <v>2.5377840873399759E-3</v>
      </c>
      <c r="F11684" s="18">
        <v>2.5126575122177973E-5</v>
      </c>
    </row>
    <row r="11685" spans="2:6" x14ac:dyDescent="0.25">
      <c r="B11685" s="18">
        <v>2011</v>
      </c>
      <c r="C11685" s="19">
        <v>40557</v>
      </c>
      <c r="D11685" s="18" t="s">
        <v>6</v>
      </c>
      <c r="E11685" s="18">
        <v>2.4806043031054652E-2</v>
      </c>
      <c r="F11685" s="18">
        <v>6.4386848750581048E-4</v>
      </c>
    </row>
    <row r="11686" spans="2:6" x14ac:dyDescent="0.25">
      <c r="B11686" s="18">
        <v>2011</v>
      </c>
      <c r="C11686" s="19">
        <v>40556</v>
      </c>
      <c r="D11686" s="18" t="s">
        <v>6</v>
      </c>
      <c r="E11686" s="18">
        <v>4.1627450382140364E-2</v>
      </c>
      <c r="F11686" s="18">
        <v>2.7953314823422995E-4</v>
      </c>
    </row>
    <row r="11687" spans="2:6" x14ac:dyDescent="0.25">
      <c r="B11687" s="18">
        <v>2011</v>
      </c>
      <c r="C11687" s="19">
        <v>40556</v>
      </c>
      <c r="D11687" s="18" t="s">
        <v>6</v>
      </c>
      <c r="E11687" s="18">
        <v>3.3198487380177652E-2</v>
      </c>
      <c r="F11687" s="18">
        <v>4.7426410543110922E-4</v>
      </c>
    </row>
    <row r="11688" spans="2:6" x14ac:dyDescent="0.25">
      <c r="B11688" s="18">
        <v>2011</v>
      </c>
      <c r="C11688" s="19">
        <v>40556</v>
      </c>
      <c r="D11688" s="18" t="s">
        <v>7</v>
      </c>
      <c r="E11688" s="18">
        <v>1.4824679322085004E-3</v>
      </c>
      <c r="F11688" s="18">
        <v>1.2563287561088986E-5</v>
      </c>
    </row>
    <row r="11689" spans="2:6" x14ac:dyDescent="0.25">
      <c r="B11689" s="18">
        <v>2011</v>
      </c>
      <c r="C11689" s="19">
        <v>40557</v>
      </c>
      <c r="D11689" s="18" t="s">
        <v>7</v>
      </c>
      <c r="E11689" s="18">
        <v>4.3657424274784222E-3</v>
      </c>
      <c r="F11689" s="18">
        <v>1.5704109451361231E-5</v>
      </c>
    </row>
    <row r="11690" spans="2:6" x14ac:dyDescent="0.25">
      <c r="B11690" s="18">
        <v>2011</v>
      </c>
      <c r="C11690" s="19">
        <v>40557</v>
      </c>
      <c r="D11690" s="18" t="s">
        <v>7</v>
      </c>
      <c r="E11690" s="18">
        <v>1.28899330376773E-2</v>
      </c>
      <c r="F11690" s="18">
        <v>1.7902684774551803E-4</v>
      </c>
    </row>
    <row r="11691" spans="2:6" x14ac:dyDescent="0.25">
      <c r="B11691" s="18">
        <v>2011</v>
      </c>
      <c r="C11691" s="19">
        <v>40556</v>
      </c>
      <c r="D11691" s="18" t="s">
        <v>6</v>
      </c>
      <c r="E11691" s="18">
        <v>1.554706835684762E-2</v>
      </c>
      <c r="F11691" s="18">
        <v>9.422465670816739E-6</v>
      </c>
    </row>
    <row r="11692" spans="2:6" x14ac:dyDescent="0.25">
      <c r="B11692" s="18">
        <v>2011</v>
      </c>
      <c r="C11692" s="19">
        <v>40557</v>
      </c>
      <c r="D11692" s="18" t="s">
        <v>7</v>
      </c>
      <c r="E11692" s="18">
        <v>3.3292712036885812E-4</v>
      </c>
      <c r="F11692" s="18">
        <v>6.2816437805444932E-6</v>
      </c>
    </row>
    <row r="11693" spans="2:6" x14ac:dyDescent="0.25">
      <c r="B11693" s="18">
        <v>2011</v>
      </c>
      <c r="C11693" s="19">
        <v>40557</v>
      </c>
      <c r="D11693" s="18" t="s">
        <v>7</v>
      </c>
      <c r="E11693" s="18">
        <v>1.2060756058645426E-3</v>
      </c>
      <c r="F11693" s="18">
        <v>9.422465670816739E-6</v>
      </c>
    </row>
    <row r="11694" spans="2:6" x14ac:dyDescent="0.25">
      <c r="B11694" s="18">
        <v>2011</v>
      </c>
      <c r="C11694" s="19">
        <v>40557</v>
      </c>
      <c r="D11694" s="18" t="s">
        <v>7</v>
      </c>
      <c r="E11694" s="18">
        <v>8.0813347236704899E-2</v>
      </c>
      <c r="F11694" s="18">
        <v>1.9473095719687927E-4</v>
      </c>
    </row>
    <row r="11695" spans="2:6" x14ac:dyDescent="0.25">
      <c r="B11695" s="18">
        <v>2011</v>
      </c>
      <c r="C11695" s="19">
        <v>40557</v>
      </c>
      <c r="D11695" s="18" t="s">
        <v>7</v>
      </c>
      <c r="E11695" s="18">
        <v>4.9747477920022112E-2</v>
      </c>
      <c r="F11695" s="18">
        <v>1.4761862884279559E-4</v>
      </c>
    </row>
    <row r="11696" spans="2:6" x14ac:dyDescent="0.25">
      <c r="B11696" s="18">
        <v>2011</v>
      </c>
      <c r="C11696" s="19">
        <v>40557</v>
      </c>
      <c r="D11696" s="18" t="s">
        <v>6</v>
      </c>
      <c r="E11696" s="18">
        <v>0.26942598339133383</v>
      </c>
      <c r="F11696" s="18">
        <v>3.0968503838084351E-3</v>
      </c>
    </row>
    <row r="11697" spans="2:6" x14ac:dyDescent="0.25">
      <c r="B11697" s="18">
        <v>2011</v>
      </c>
      <c r="C11697" s="19">
        <v>40558</v>
      </c>
      <c r="D11697" s="18" t="s">
        <v>6</v>
      </c>
      <c r="E11697" s="18">
        <v>2.4592635400831689E-2</v>
      </c>
      <c r="F11697" s="18">
        <v>1.6395090267221127E-3</v>
      </c>
    </row>
    <row r="11698" spans="2:6" x14ac:dyDescent="0.25">
      <c r="B11698" s="18">
        <v>2011</v>
      </c>
      <c r="C11698" s="19">
        <v>40558</v>
      </c>
      <c r="D11698" s="18" t="s">
        <v>7</v>
      </c>
      <c r="E11698" s="18">
        <v>3.2193424375290525E-3</v>
      </c>
      <c r="F11698" s="18">
        <v>1.5704109451361231E-5</v>
      </c>
    </row>
    <row r="11699" spans="2:6" x14ac:dyDescent="0.25">
      <c r="B11699" s="18">
        <v>2011</v>
      </c>
      <c r="C11699" s="19">
        <v>40558</v>
      </c>
      <c r="D11699" s="18" t="s">
        <v>6</v>
      </c>
      <c r="E11699" s="18">
        <v>7.0856941844541874E-2</v>
      </c>
      <c r="F11699" s="18">
        <v>3.7689862683266956E-4</v>
      </c>
    </row>
    <row r="11700" spans="2:6" x14ac:dyDescent="0.25">
      <c r="B11700" s="18">
        <v>2011</v>
      </c>
      <c r="C11700" s="19">
        <v>40558</v>
      </c>
      <c r="D11700" s="18" t="s">
        <v>6</v>
      </c>
      <c r="E11700" s="18">
        <v>4.208283881954078E-2</v>
      </c>
      <c r="F11700" s="18">
        <v>7.5693807555561143E-4</v>
      </c>
    </row>
    <row r="11701" spans="2:6" x14ac:dyDescent="0.25">
      <c r="B11701" s="18">
        <v>2011</v>
      </c>
      <c r="C11701" s="19">
        <v>40558</v>
      </c>
      <c r="D11701" s="18" t="s">
        <v>6</v>
      </c>
      <c r="E11701" s="18">
        <v>1.5289133737228686E-2</v>
      </c>
      <c r="F11701" s="18">
        <v>1.4133698506225108E-4</v>
      </c>
    </row>
    <row r="11702" spans="2:6" x14ac:dyDescent="0.25">
      <c r="B11702" s="18">
        <v>2011</v>
      </c>
      <c r="C11702" s="19">
        <v>40559</v>
      </c>
      <c r="D11702" s="18" t="s">
        <v>6</v>
      </c>
      <c r="E11702" s="18">
        <v>3.3869656857960437E-2</v>
      </c>
      <c r="F11702" s="18">
        <v>3.9888438006457531E-4</v>
      </c>
    </row>
    <row r="11703" spans="2:6" x14ac:dyDescent="0.25">
      <c r="B11703" s="18">
        <v>2011</v>
      </c>
      <c r="C11703" s="19">
        <v>40559</v>
      </c>
      <c r="D11703" s="18" t="s">
        <v>6</v>
      </c>
      <c r="E11703" s="18">
        <v>1.4950312197695892E-3</v>
      </c>
      <c r="F11703" s="18">
        <v>1.2563287561088986E-5</v>
      </c>
    </row>
    <row r="11704" spans="2:6" x14ac:dyDescent="0.25">
      <c r="B11704" s="18">
        <v>2011</v>
      </c>
      <c r="C11704" s="19">
        <v>40559</v>
      </c>
      <c r="D11704" s="18" t="s">
        <v>6</v>
      </c>
      <c r="E11704" s="18">
        <v>3.3212143127526655E-2</v>
      </c>
      <c r="F11704" s="18">
        <v>5.8105204970036555E-4</v>
      </c>
    </row>
    <row r="11705" spans="2:6" x14ac:dyDescent="0.25">
      <c r="B11705" s="18">
        <v>2011</v>
      </c>
      <c r="C11705" s="19">
        <v>40558</v>
      </c>
      <c r="D11705" s="18" t="s">
        <v>7</v>
      </c>
      <c r="E11705" s="18">
        <v>1.8100556553638958E-2</v>
      </c>
      <c r="F11705" s="18">
        <v>5.339397213462819E-5</v>
      </c>
    </row>
    <row r="11706" spans="2:6" x14ac:dyDescent="0.25">
      <c r="B11706" s="18">
        <v>2011</v>
      </c>
      <c r="C11706" s="19">
        <v>40559</v>
      </c>
      <c r="D11706" s="18" t="s">
        <v>6</v>
      </c>
      <c r="E11706" s="18">
        <v>6.3878649160261092E-2</v>
      </c>
      <c r="F11706" s="18">
        <v>2.2519692953252009E-3</v>
      </c>
    </row>
    <row r="11707" spans="2:6" x14ac:dyDescent="0.25">
      <c r="B11707" s="18">
        <v>2011</v>
      </c>
      <c r="C11707" s="19">
        <v>40559</v>
      </c>
      <c r="D11707" s="18" t="s">
        <v>6</v>
      </c>
      <c r="E11707" s="18">
        <v>1.1055693053758307E-2</v>
      </c>
      <c r="F11707" s="18">
        <v>1.2563287561088984E-4</v>
      </c>
    </row>
    <row r="11708" spans="2:6" x14ac:dyDescent="0.25">
      <c r="B11708" s="18">
        <v>2011</v>
      </c>
      <c r="C11708" s="19">
        <v>40559</v>
      </c>
      <c r="D11708" s="18" t="s">
        <v>6</v>
      </c>
      <c r="E11708" s="18">
        <v>9.1240875912408752E-3</v>
      </c>
      <c r="F11708" s="18">
        <v>1.5704109451361231E-5</v>
      </c>
    </row>
    <row r="11709" spans="2:6" x14ac:dyDescent="0.25">
      <c r="B11709" s="18">
        <v>2011</v>
      </c>
      <c r="C11709" s="19">
        <v>40557</v>
      </c>
      <c r="D11709" s="18" t="s">
        <v>6</v>
      </c>
      <c r="E11709" s="18">
        <v>4.196138045403721E-3</v>
      </c>
      <c r="F11709" s="18">
        <v>2.0980690227018605E-3</v>
      </c>
    </row>
    <row r="11710" spans="2:6" x14ac:dyDescent="0.25">
      <c r="B11710" s="18">
        <v>2011</v>
      </c>
      <c r="C11710" s="19">
        <v>40560</v>
      </c>
      <c r="D11710" s="18" t="s">
        <v>7</v>
      </c>
      <c r="E11710" s="18">
        <v>1.1564506199982411E-2</v>
      </c>
      <c r="F11710" s="18">
        <v>4.3971506463811451E-5</v>
      </c>
    </row>
    <row r="11711" spans="2:6" x14ac:dyDescent="0.25">
      <c r="B11711" s="18">
        <v>2011</v>
      </c>
      <c r="C11711" s="19">
        <v>40560</v>
      </c>
      <c r="D11711" s="18" t="s">
        <v>6</v>
      </c>
      <c r="E11711" s="18">
        <v>3.3606794225913037E-4</v>
      </c>
      <c r="F11711" s="18">
        <v>3.1408218902722466E-6</v>
      </c>
    </row>
    <row r="11712" spans="2:6" x14ac:dyDescent="0.25">
      <c r="B11712" s="18">
        <v>2011</v>
      </c>
      <c r="C11712" s="19">
        <v>40560</v>
      </c>
      <c r="D11712" s="18" t="s">
        <v>6</v>
      </c>
      <c r="E11712" s="18">
        <v>4.1418350824632029E-2</v>
      </c>
      <c r="F11712" s="18">
        <v>8.7943012927622899E-4</v>
      </c>
    </row>
    <row r="11713" spans="2:6" x14ac:dyDescent="0.25">
      <c r="B11713" s="18">
        <v>2011</v>
      </c>
      <c r="C11713" s="19">
        <v>40561</v>
      </c>
      <c r="D11713" s="18" t="s">
        <v>6</v>
      </c>
      <c r="E11713" s="18">
        <v>7.9965325326331396E-3</v>
      </c>
      <c r="F11713" s="18">
        <v>2.104350666482405E-4</v>
      </c>
    </row>
    <row r="11714" spans="2:6" x14ac:dyDescent="0.25">
      <c r="B11714" s="18">
        <v>2011</v>
      </c>
      <c r="C11714" s="19">
        <v>40561</v>
      </c>
      <c r="D11714" s="18" t="s">
        <v>6</v>
      </c>
      <c r="E11714" s="18">
        <v>9.2905511514253056E-3</v>
      </c>
      <c r="F11714" s="18">
        <v>9.1083834817895146E-5</v>
      </c>
    </row>
    <row r="11715" spans="2:6" x14ac:dyDescent="0.25">
      <c r="B11715" s="18">
        <v>2011</v>
      </c>
      <c r="C11715" s="19">
        <v>40561</v>
      </c>
      <c r="D11715" s="18" t="s">
        <v>6</v>
      </c>
      <c r="E11715" s="18">
        <v>0.3295769103525677</v>
      </c>
      <c r="F11715" s="18">
        <v>5.5090015955375207E-3</v>
      </c>
    </row>
    <row r="11716" spans="2:6" x14ac:dyDescent="0.25">
      <c r="B11716" s="18">
        <v>2011</v>
      </c>
      <c r="C11716" s="19">
        <v>40561</v>
      </c>
      <c r="D11716" s="18" t="s">
        <v>6</v>
      </c>
      <c r="E11716" s="18">
        <v>0.14677849366499196</v>
      </c>
      <c r="F11716" s="18">
        <v>1.184089852632637E-3</v>
      </c>
    </row>
    <row r="11717" spans="2:6" x14ac:dyDescent="0.25">
      <c r="B11717" s="18">
        <v>2011</v>
      </c>
      <c r="C11717" s="19">
        <v>40561</v>
      </c>
      <c r="D11717" s="18" t="s">
        <v>6</v>
      </c>
      <c r="E11717" s="18">
        <v>0.40633126876641079</v>
      </c>
      <c r="F11717" s="18">
        <v>1.9441687500785206E-3</v>
      </c>
    </row>
    <row r="11718" spans="2:6" x14ac:dyDescent="0.25">
      <c r="B11718" s="18">
        <v>2011</v>
      </c>
      <c r="C11718" s="19">
        <v>40561</v>
      </c>
      <c r="D11718" s="18" t="s">
        <v>6</v>
      </c>
      <c r="E11718" s="18">
        <v>6.1057577546892467E-3</v>
      </c>
      <c r="F11718" s="18">
        <v>3.7689862683266956E-5</v>
      </c>
    </row>
    <row r="11719" spans="2:6" x14ac:dyDescent="0.25">
      <c r="B11719" s="18">
        <v>2011</v>
      </c>
      <c r="C11719" s="19">
        <v>40561</v>
      </c>
      <c r="D11719" s="18" t="s">
        <v>6</v>
      </c>
      <c r="E11719" s="18">
        <v>4.08306845735392E-3</v>
      </c>
      <c r="F11719" s="18">
        <v>1.5704109451361231E-4</v>
      </c>
    </row>
    <row r="11720" spans="2:6" x14ac:dyDescent="0.25">
      <c r="B11720" s="18">
        <v>2011</v>
      </c>
      <c r="C11720" s="19">
        <v>40561</v>
      </c>
      <c r="D11720" s="18" t="s">
        <v>6</v>
      </c>
      <c r="E11720" s="18">
        <v>4.7237961229694585E-2</v>
      </c>
      <c r="F11720" s="18">
        <v>1.0050630048871189E-4</v>
      </c>
    </row>
    <row r="11721" spans="2:6" x14ac:dyDescent="0.25">
      <c r="B11721" s="18">
        <v>2011</v>
      </c>
      <c r="C11721" s="19">
        <v>40561</v>
      </c>
      <c r="D11721" s="18" t="s">
        <v>6</v>
      </c>
      <c r="E11721" s="18">
        <v>1.9083633805294171E-2</v>
      </c>
      <c r="F11721" s="18">
        <v>1.9473095719687927E-4</v>
      </c>
    </row>
    <row r="11722" spans="2:6" x14ac:dyDescent="0.25">
      <c r="B11722" s="18">
        <v>2011</v>
      </c>
      <c r="C11722" s="19">
        <v>40561</v>
      </c>
      <c r="D11722" s="18" t="s">
        <v>7</v>
      </c>
      <c r="E11722" s="18">
        <v>4.8484867520132667E-2</v>
      </c>
      <c r="F11722" s="18">
        <v>1.3505534128170659E-4</v>
      </c>
    </row>
    <row r="11723" spans="2:6" x14ac:dyDescent="0.25">
      <c r="B11723" s="18">
        <v>2011</v>
      </c>
      <c r="C11723" s="19">
        <v>40561</v>
      </c>
      <c r="D11723" s="18" t="s">
        <v>7</v>
      </c>
      <c r="E11723" s="18">
        <v>4.2338279080869875E-3</v>
      </c>
      <c r="F11723" s="18">
        <v>1.2563287561088986E-5</v>
      </c>
    </row>
    <row r="11724" spans="2:6" x14ac:dyDescent="0.25">
      <c r="B11724" s="18">
        <v>2011</v>
      </c>
      <c r="C11724" s="19">
        <v>40561</v>
      </c>
      <c r="D11724" s="18" t="s">
        <v>7</v>
      </c>
      <c r="E11724" s="18">
        <v>1.5688405341909867E-2</v>
      </c>
      <c r="F11724" s="18">
        <v>4.7112328354083695E-5</v>
      </c>
    </row>
    <row r="11725" spans="2:6" x14ac:dyDescent="0.25">
      <c r="B11725" s="18">
        <v>2011</v>
      </c>
      <c r="C11725" s="19">
        <v>40561</v>
      </c>
      <c r="D11725" s="18" t="s">
        <v>7</v>
      </c>
      <c r="E11725" s="18">
        <v>4.0328153071095647E-3</v>
      </c>
      <c r="F11725" s="18">
        <v>1.8844931341633478E-5</v>
      </c>
    </row>
    <row r="11726" spans="2:6" x14ac:dyDescent="0.25">
      <c r="B11726" s="18">
        <v>2011</v>
      </c>
      <c r="C11726" s="19">
        <v>40561</v>
      </c>
      <c r="D11726" s="18" t="s">
        <v>6</v>
      </c>
      <c r="E11726" s="18">
        <v>0.37369548704774908</v>
      </c>
      <c r="F11726" s="18">
        <v>1.5892558764777566E-3</v>
      </c>
    </row>
    <row r="11727" spans="2:6" x14ac:dyDescent="0.25">
      <c r="B11727" s="18">
        <v>2011</v>
      </c>
      <c r="C11727" s="19">
        <v>40561</v>
      </c>
      <c r="D11727" s="18" t="s">
        <v>6</v>
      </c>
      <c r="E11727" s="18">
        <v>3.8123296104124529E-2</v>
      </c>
      <c r="F11727" s="18">
        <v>1.0678794426925638E-4</v>
      </c>
    </row>
    <row r="11728" spans="2:6" x14ac:dyDescent="0.25">
      <c r="B11728" s="18">
        <v>2011</v>
      </c>
      <c r="C11728" s="19">
        <v>40561</v>
      </c>
      <c r="D11728" s="18" t="s">
        <v>6</v>
      </c>
      <c r="E11728" s="18">
        <v>7.0731308968930984E-2</v>
      </c>
      <c r="F11728" s="18">
        <v>1.7682827242232748E-3</v>
      </c>
    </row>
    <row r="11729" spans="2:6" x14ac:dyDescent="0.25">
      <c r="B11729" s="18">
        <v>2011</v>
      </c>
      <c r="C11729" s="19">
        <v>40561</v>
      </c>
      <c r="D11729" s="18" t="s">
        <v>7</v>
      </c>
      <c r="E11729" s="18">
        <v>1.7287083684058444E-2</v>
      </c>
      <c r="F11729" s="18">
        <v>2.0101260097742378E-4</v>
      </c>
    </row>
    <row r="11730" spans="2:6" x14ac:dyDescent="0.25">
      <c r="B11730" s="18">
        <v>2011</v>
      </c>
      <c r="C11730" s="19">
        <v>40561</v>
      </c>
      <c r="D11730" s="18" t="s">
        <v>6</v>
      </c>
      <c r="E11730" s="18">
        <v>1.0176262924482078E-3</v>
      </c>
      <c r="F11730" s="18">
        <v>2.8267397012450217E-5</v>
      </c>
    </row>
    <row r="11731" spans="2:6" x14ac:dyDescent="0.25">
      <c r="B11731" s="18">
        <v>2011</v>
      </c>
      <c r="C11731" s="19">
        <v>40561</v>
      </c>
      <c r="D11731" s="18" t="s">
        <v>6</v>
      </c>
      <c r="E11731" s="18">
        <v>2.8989786047212834E-3</v>
      </c>
      <c r="F11731" s="18">
        <v>2.2299835420932951E-4</v>
      </c>
    </row>
    <row r="11732" spans="2:6" x14ac:dyDescent="0.25">
      <c r="B11732" s="18">
        <v>2011</v>
      </c>
      <c r="C11732" s="19">
        <v>40561</v>
      </c>
      <c r="D11732" s="18" t="s">
        <v>6</v>
      </c>
      <c r="E11732" s="18">
        <v>4.287221880221616E-3</v>
      </c>
      <c r="F11732" s="18">
        <v>2.0415342286769601E-4</v>
      </c>
    </row>
    <row r="11733" spans="2:6" x14ac:dyDescent="0.25">
      <c r="B11733" s="18">
        <v>2011</v>
      </c>
      <c r="C11733" s="19">
        <v>40562</v>
      </c>
      <c r="D11733" s="18" t="s">
        <v>6</v>
      </c>
      <c r="E11733" s="18">
        <v>9.5041270399638181E-3</v>
      </c>
      <c r="F11733" s="18">
        <v>5.5906629646845991E-4</v>
      </c>
    </row>
    <row r="11734" spans="2:6" x14ac:dyDescent="0.25">
      <c r="B11734" s="18">
        <v>2011</v>
      </c>
      <c r="C11734" s="19">
        <v>40562</v>
      </c>
      <c r="D11734" s="18" t="s">
        <v>6</v>
      </c>
      <c r="E11734" s="18">
        <v>2.190723268464892E-2</v>
      </c>
      <c r="F11734" s="18">
        <v>7.0668492531125542E-4</v>
      </c>
    </row>
    <row r="11735" spans="2:6" x14ac:dyDescent="0.25">
      <c r="B11735" s="18">
        <v>2011</v>
      </c>
      <c r="C11735" s="19">
        <v>40561</v>
      </c>
      <c r="D11735" s="18" t="s">
        <v>6</v>
      </c>
      <c r="E11735" s="18">
        <v>0.27845033341471648</v>
      </c>
      <c r="F11735" s="18">
        <v>2.2048569669711172E-3</v>
      </c>
    </row>
    <row r="11736" spans="2:6" x14ac:dyDescent="0.25">
      <c r="B11736" s="18">
        <v>2011</v>
      </c>
      <c r="C11736" s="19">
        <v>40561</v>
      </c>
      <c r="D11736" s="18" t="s">
        <v>6</v>
      </c>
      <c r="E11736" s="18">
        <v>9.4322736009922706E-2</v>
      </c>
      <c r="F11736" s="18">
        <v>7.7578300689724487E-4</v>
      </c>
    </row>
    <row r="11737" spans="2:6" x14ac:dyDescent="0.25">
      <c r="B11737" s="18">
        <v>2011</v>
      </c>
      <c r="C11737" s="19">
        <v>40561</v>
      </c>
      <c r="D11737" s="18" t="s">
        <v>6</v>
      </c>
      <c r="E11737" s="18">
        <v>0.20623021352948359</v>
      </c>
      <c r="F11737" s="18">
        <v>3.5491287360076387E-4</v>
      </c>
    </row>
    <row r="11738" spans="2:6" x14ac:dyDescent="0.25">
      <c r="B11738" s="18">
        <v>2011</v>
      </c>
      <c r="C11738" s="19">
        <v>40561</v>
      </c>
      <c r="D11738" s="18" t="s">
        <v>6</v>
      </c>
      <c r="E11738" s="18">
        <v>5.4107804284555888E-2</v>
      </c>
      <c r="F11738" s="18">
        <v>2.8895561390504667E-4</v>
      </c>
    </row>
    <row r="11739" spans="2:6" x14ac:dyDescent="0.25">
      <c r="B11739" s="18">
        <v>2011</v>
      </c>
      <c r="C11739" s="19">
        <v>40562</v>
      </c>
      <c r="D11739" s="18" t="s">
        <v>6</v>
      </c>
      <c r="E11739" s="18">
        <v>0.11327060065077829</v>
      </c>
      <c r="F11739" s="18">
        <v>2.3116449112403734E-3</v>
      </c>
    </row>
    <row r="11740" spans="2:6" x14ac:dyDescent="0.25">
      <c r="B11740" s="18">
        <v>2011</v>
      </c>
      <c r="C11740" s="19">
        <v>40562</v>
      </c>
      <c r="D11740" s="18" t="s">
        <v>7</v>
      </c>
      <c r="E11740" s="18">
        <v>4.1458848951593649E-3</v>
      </c>
      <c r="F11740" s="18">
        <v>3.7689862683266956E-5</v>
      </c>
    </row>
    <row r="11741" spans="2:6" x14ac:dyDescent="0.25">
      <c r="B11741" s="18">
        <v>2011</v>
      </c>
      <c r="C11741" s="19">
        <v>40561</v>
      </c>
      <c r="D11741" s="18" t="s">
        <v>6</v>
      </c>
      <c r="E11741" s="18">
        <v>0.27462718444162471</v>
      </c>
      <c r="F11741" s="18">
        <v>3.5208613389951884E-3</v>
      </c>
    </row>
    <row r="11742" spans="2:6" x14ac:dyDescent="0.25">
      <c r="B11742" s="18">
        <v>2011</v>
      </c>
      <c r="C11742" s="19">
        <v>40561</v>
      </c>
      <c r="D11742" s="18" t="s">
        <v>6</v>
      </c>
      <c r="E11742" s="18">
        <v>0.34152354988253325</v>
      </c>
      <c r="F11742" s="18">
        <v>3.5208613389951884E-3</v>
      </c>
    </row>
    <row r="11743" spans="2:6" x14ac:dyDescent="0.25">
      <c r="B11743" s="18">
        <v>2011</v>
      </c>
      <c r="C11743" s="19">
        <v>40562</v>
      </c>
      <c r="D11743" s="18" t="s">
        <v>7</v>
      </c>
      <c r="E11743" s="18">
        <v>1.0622259632900737E-2</v>
      </c>
      <c r="F11743" s="18">
        <v>1.1935123183034537E-4</v>
      </c>
    </row>
    <row r="11744" spans="2:6" x14ac:dyDescent="0.25">
      <c r="B11744" s="18">
        <v>2011</v>
      </c>
      <c r="C11744" s="19">
        <v>40562</v>
      </c>
      <c r="D11744" s="18" t="s">
        <v>6</v>
      </c>
      <c r="E11744" s="18">
        <v>1.0154277171250174E-2</v>
      </c>
      <c r="F11744" s="18">
        <v>1.6646356018442906E-4</v>
      </c>
    </row>
    <row r="11745" spans="2:6" x14ac:dyDescent="0.25">
      <c r="B11745" s="18">
        <v>2011</v>
      </c>
      <c r="C11745" s="19">
        <v>40562</v>
      </c>
      <c r="D11745" s="18" t="s">
        <v>6</v>
      </c>
      <c r="E11745" s="18">
        <v>0.29475607284740357</v>
      </c>
      <c r="F11745" s="18">
        <v>5.9361533726145458E-4</v>
      </c>
    </row>
    <row r="11746" spans="2:6" x14ac:dyDescent="0.25">
      <c r="B11746" s="18">
        <v>2011</v>
      </c>
      <c r="C11746" s="19">
        <v>40562</v>
      </c>
      <c r="D11746" s="18" t="s">
        <v>7</v>
      </c>
      <c r="E11746" s="18">
        <v>4.3355905373318092E-2</v>
      </c>
      <c r="F11746" s="18">
        <v>1.0678794426925638E-4</v>
      </c>
    </row>
    <row r="11747" spans="2:6" x14ac:dyDescent="0.25">
      <c r="B11747" s="18">
        <v>2011</v>
      </c>
      <c r="C11747" s="19">
        <v>40562</v>
      </c>
      <c r="D11747" s="18" t="s">
        <v>7</v>
      </c>
      <c r="E11747" s="18">
        <v>4.7363594105305478E-3</v>
      </c>
      <c r="F11747" s="18">
        <v>1.2563287561088986E-5</v>
      </c>
    </row>
    <row r="11748" spans="2:6" x14ac:dyDescent="0.25">
      <c r="B11748" s="18">
        <v>2011</v>
      </c>
      <c r="C11748" s="19">
        <v>40562</v>
      </c>
      <c r="D11748" s="18" t="s">
        <v>7</v>
      </c>
      <c r="E11748" s="18">
        <v>0.1869417189090041</v>
      </c>
      <c r="F11748" s="18">
        <v>4.0202520195484757E-4</v>
      </c>
    </row>
    <row r="11749" spans="2:6" x14ac:dyDescent="0.25">
      <c r="B11749" s="18">
        <v>2011</v>
      </c>
      <c r="C11749" s="19">
        <v>40562</v>
      </c>
      <c r="D11749" s="18" t="s">
        <v>7</v>
      </c>
      <c r="E11749" s="18">
        <v>7.80180157543626E-3</v>
      </c>
      <c r="F11749" s="18">
        <v>1.8844931341633478E-5</v>
      </c>
    </row>
    <row r="11750" spans="2:6" x14ac:dyDescent="0.25">
      <c r="B11750" s="18">
        <v>2011</v>
      </c>
      <c r="C11750" s="19">
        <v>40562</v>
      </c>
      <c r="D11750" s="18" t="s">
        <v>6</v>
      </c>
      <c r="E11750" s="18">
        <v>7.0825533625639156E-3</v>
      </c>
      <c r="F11750" s="18">
        <v>1.287736975011621E-4</v>
      </c>
    </row>
    <row r="11751" spans="2:6" x14ac:dyDescent="0.25">
      <c r="B11751" s="18">
        <v>2011</v>
      </c>
      <c r="C11751" s="19">
        <v>40562</v>
      </c>
      <c r="D11751" s="18" t="s">
        <v>6</v>
      </c>
      <c r="E11751" s="18">
        <v>2.1200547759337661E-3</v>
      </c>
      <c r="F11751" s="18">
        <v>7.8520547256806156E-5</v>
      </c>
    </row>
    <row r="11752" spans="2:6" x14ac:dyDescent="0.25">
      <c r="B11752" s="18">
        <v>2011</v>
      </c>
      <c r="C11752" s="19">
        <v>40562</v>
      </c>
      <c r="D11752" s="18" t="s">
        <v>6</v>
      </c>
      <c r="E11752" s="18">
        <v>4.4930283672420879E-3</v>
      </c>
      <c r="F11752" s="18">
        <v>1.3191451939143436E-4</v>
      </c>
    </row>
    <row r="11753" spans="2:6" x14ac:dyDescent="0.25">
      <c r="B11753" s="18">
        <v>2011</v>
      </c>
      <c r="C11753" s="19">
        <v>40562</v>
      </c>
      <c r="D11753" s="18" t="s">
        <v>6</v>
      </c>
      <c r="E11753" s="18">
        <v>4.8290136562935786E-2</v>
      </c>
      <c r="F11753" s="18">
        <v>3.8632109250348633E-4</v>
      </c>
    </row>
    <row r="11754" spans="2:6" x14ac:dyDescent="0.25">
      <c r="B11754" s="18">
        <v>2011</v>
      </c>
      <c r="C11754" s="19">
        <v>40562</v>
      </c>
      <c r="D11754" s="18" t="s">
        <v>6</v>
      </c>
      <c r="E11754" s="18">
        <v>0.12225164513148566</v>
      </c>
      <c r="F11754" s="18">
        <v>5.7162958402954883E-4</v>
      </c>
    </row>
    <row r="11755" spans="2:6" x14ac:dyDescent="0.25">
      <c r="B11755" s="18">
        <v>2011</v>
      </c>
      <c r="C11755" s="19">
        <v>40562</v>
      </c>
      <c r="D11755" s="18" t="s">
        <v>7</v>
      </c>
      <c r="E11755" s="18">
        <v>0.1230699649484277</v>
      </c>
      <c r="F11755" s="18">
        <v>4.9624985866301497E-4</v>
      </c>
    </row>
    <row r="11756" spans="2:6" x14ac:dyDescent="0.25">
      <c r="B11756" s="18">
        <v>2011</v>
      </c>
      <c r="C11756" s="19">
        <v>40562</v>
      </c>
      <c r="D11756" s="18" t="s">
        <v>6</v>
      </c>
      <c r="E11756" s="18">
        <v>2.4520396497355428E-2</v>
      </c>
      <c r="F11756" s="18">
        <v>1.1621040994007311E-4</v>
      </c>
    </row>
    <row r="11757" spans="2:6" x14ac:dyDescent="0.25">
      <c r="B11757" s="18">
        <v>2011</v>
      </c>
      <c r="C11757" s="19">
        <v>40562</v>
      </c>
      <c r="D11757" s="18" t="s">
        <v>6</v>
      </c>
      <c r="E11757" s="18">
        <v>8.9513423872759023E-4</v>
      </c>
      <c r="F11757" s="18">
        <v>1.5704109451361231E-5</v>
      </c>
    </row>
    <row r="11758" spans="2:6" x14ac:dyDescent="0.25">
      <c r="B11758" s="18">
        <v>2011</v>
      </c>
      <c r="C11758" s="19">
        <v>40562</v>
      </c>
      <c r="D11758" s="18" t="s">
        <v>6</v>
      </c>
      <c r="E11758" s="18">
        <v>0.42529241051798433</v>
      </c>
      <c r="F11758" s="18">
        <v>2.3367714863625514E-3</v>
      </c>
    </row>
    <row r="11759" spans="2:6" x14ac:dyDescent="0.25">
      <c r="B11759" s="18">
        <v>2011</v>
      </c>
      <c r="C11759" s="19">
        <v>40562</v>
      </c>
      <c r="D11759" s="18" t="s">
        <v>6</v>
      </c>
      <c r="E11759" s="18">
        <v>4.2715177707702548E-3</v>
      </c>
      <c r="F11759" s="18">
        <v>1.0678794426925638E-4</v>
      </c>
    </row>
    <row r="11760" spans="2:6" x14ac:dyDescent="0.25">
      <c r="B11760" s="18">
        <v>2011</v>
      </c>
      <c r="C11760" s="19">
        <v>40562</v>
      </c>
      <c r="D11760" s="18" t="s">
        <v>7</v>
      </c>
      <c r="E11760" s="18">
        <v>5.6283528273678657E-3</v>
      </c>
      <c r="F11760" s="18">
        <v>5.0253150244355946E-5</v>
      </c>
    </row>
    <row r="11761" spans="2:6" x14ac:dyDescent="0.25">
      <c r="B11761" s="18">
        <v>2011</v>
      </c>
      <c r="C11761" s="19">
        <v>40562</v>
      </c>
      <c r="D11761" s="18" t="s">
        <v>6</v>
      </c>
      <c r="E11761" s="18">
        <v>2.6854027161827701E-3</v>
      </c>
      <c r="F11761" s="18">
        <v>2.8267397012450217E-5</v>
      </c>
    </row>
    <row r="11762" spans="2:6" x14ac:dyDescent="0.25">
      <c r="B11762" s="18">
        <v>2011</v>
      </c>
      <c r="C11762" s="19">
        <v>40561</v>
      </c>
      <c r="D11762" s="18" t="s">
        <v>6</v>
      </c>
      <c r="E11762" s="18">
        <v>0.27472080056409159</v>
      </c>
      <c r="F11762" s="18">
        <v>3.5491287360076387E-4</v>
      </c>
    </row>
    <row r="11763" spans="2:6" x14ac:dyDescent="0.25">
      <c r="B11763" s="18">
        <v>2011</v>
      </c>
      <c r="C11763" s="19">
        <v>40563</v>
      </c>
      <c r="D11763" s="18" t="s">
        <v>7</v>
      </c>
      <c r="E11763" s="18">
        <v>3.5880749274470145E-2</v>
      </c>
      <c r="F11763" s="18">
        <v>1.3191451939143436E-4</v>
      </c>
    </row>
    <row r="11764" spans="2:6" x14ac:dyDescent="0.25">
      <c r="B11764" s="18">
        <v>2011</v>
      </c>
      <c r="C11764" s="19">
        <v>40563</v>
      </c>
      <c r="D11764" s="18" t="s">
        <v>7</v>
      </c>
      <c r="E11764" s="18">
        <v>1.585800972398457E-2</v>
      </c>
      <c r="F11764" s="18">
        <v>5.339397213462819E-5</v>
      </c>
    </row>
    <row r="11765" spans="2:6" x14ac:dyDescent="0.25">
      <c r="B11765" s="18">
        <v>2011</v>
      </c>
      <c r="C11765" s="19">
        <v>40563</v>
      </c>
      <c r="D11765" s="18" t="s">
        <v>7</v>
      </c>
      <c r="E11765" s="18">
        <v>9.0455670439840694E-4</v>
      </c>
      <c r="F11765" s="18">
        <v>3.1408218902722466E-6</v>
      </c>
    </row>
    <row r="11766" spans="2:6" x14ac:dyDescent="0.25">
      <c r="B11766" s="18">
        <v>2011</v>
      </c>
      <c r="C11766" s="19">
        <v>40563</v>
      </c>
      <c r="D11766" s="18" t="s">
        <v>6</v>
      </c>
      <c r="E11766" s="18">
        <v>9.0582873726396729E-2</v>
      </c>
      <c r="F11766" s="18">
        <v>2.3713205271555459E-3</v>
      </c>
    </row>
    <row r="11767" spans="2:6" x14ac:dyDescent="0.25">
      <c r="B11767" s="18">
        <v>2011</v>
      </c>
      <c r="C11767" s="19">
        <v>40563</v>
      </c>
      <c r="D11767" s="18" t="s">
        <v>7</v>
      </c>
      <c r="E11767" s="18">
        <v>5.8343907433697252E-2</v>
      </c>
      <c r="F11767" s="18">
        <v>1.5075945073306782E-4</v>
      </c>
    </row>
    <row r="11768" spans="2:6" x14ac:dyDescent="0.25">
      <c r="B11768" s="18">
        <v>2011</v>
      </c>
      <c r="C11768" s="19">
        <v>40563</v>
      </c>
      <c r="D11768" s="18" t="s">
        <v>7</v>
      </c>
      <c r="E11768" s="18">
        <v>4.2212646205258986E-3</v>
      </c>
      <c r="F11768" s="18">
        <v>2.1985753231905725E-5</v>
      </c>
    </row>
    <row r="11769" spans="2:6" x14ac:dyDescent="0.25">
      <c r="B11769" s="18">
        <v>2011</v>
      </c>
      <c r="C11769" s="19">
        <v>40563</v>
      </c>
      <c r="D11769" s="18" t="s">
        <v>7</v>
      </c>
      <c r="E11769" s="18">
        <v>6.8878224053670369E-3</v>
      </c>
      <c r="F11769" s="18">
        <v>5.339397213462819E-5</v>
      </c>
    </row>
    <row r="11770" spans="2:6" x14ac:dyDescent="0.25">
      <c r="B11770" s="18">
        <v>2011</v>
      </c>
      <c r="C11770" s="19">
        <v>40563</v>
      </c>
      <c r="D11770" s="18" t="s">
        <v>6</v>
      </c>
      <c r="E11770" s="18">
        <v>1.0732188399060266E-2</v>
      </c>
      <c r="F11770" s="18">
        <v>6.3130519994472156E-4</v>
      </c>
    </row>
    <row r="11771" spans="2:6" x14ac:dyDescent="0.25">
      <c r="B11771" s="18">
        <v>2011</v>
      </c>
      <c r="C11771" s="19">
        <v>40563</v>
      </c>
      <c r="D11771" s="18" t="s">
        <v>6</v>
      </c>
      <c r="E11771" s="18">
        <v>4.3971506463811446E-3</v>
      </c>
      <c r="F11771" s="18">
        <v>1.0992876615952862E-4</v>
      </c>
    </row>
    <row r="11772" spans="2:6" x14ac:dyDescent="0.25">
      <c r="B11772" s="18">
        <v>2011</v>
      </c>
      <c r="C11772" s="19">
        <v>40563</v>
      </c>
      <c r="D11772" s="18" t="s">
        <v>6</v>
      </c>
      <c r="E11772" s="18">
        <v>1.30030026257271E-3</v>
      </c>
      <c r="F11772" s="18">
        <v>1.8844931341633478E-5</v>
      </c>
    </row>
    <row r="11773" spans="2:6" x14ac:dyDescent="0.25">
      <c r="B11773" s="18">
        <v>2011</v>
      </c>
      <c r="C11773" s="19">
        <v>40563</v>
      </c>
      <c r="D11773" s="18" t="s">
        <v>6</v>
      </c>
      <c r="E11773" s="18">
        <v>8.6686684171514007E-4</v>
      </c>
      <c r="F11773" s="18">
        <v>3.7689862683266956E-5</v>
      </c>
    </row>
    <row r="11774" spans="2:6" x14ac:dyDescent="0.25">
      <c r="B11774" s="18">
        <v>2011</v>
      </c>
      <c r="C11774" s="19">
        <v>40564</v>
      </c>
      <c r="D11774" s="18" t="s">
        <v>6</v>
      </c>
      <c r="E11774" s="18">
        <v>2.6948251818535874E-3</v>
      </c>
      <c r="F11774" s="18">
        <v>3.4549040792994712E-5</v>
      </c>
    </row>
    <row r="11775" spans="2:6" x14ac:dyDescent="0.25">
      <c r="B11775" s="18">
        <v>2011</v>
      </c>
      <c r="C11775" s="19">
        <v>40564</v>
      </c>
      <c r="D11775" s="18" t="s">
        <v>6</v>
      </c>
      <c r="E11775" s="18">
        <v>3.7564229807656069E-3</v>
      </c>
      <c r="F11775" s="18">
        <v>4.0830684573539207E-5</v>
      </c>
    </row>
    <row r="11776" spans="2:6" x14ac:dyDescent="0.25">
      <c r="B11776" s="18">
        <v>2011</v>
      </c>
      <c r="C11776" s="19">
        <v>40564</v>
      </c>
      <c r="D11776" s="18" t="s">
        <v>7</v>
      </c>
      <c r="E11776" s="18">
        <v>2.3242081988014622E-3</v>
      </c>
      <c r="F11776" s="18">
        <v>3.1408218902722461E-5</v>
      </c>
    </row>
    <row r="11777" spans="2:6" x14ac:dyDescent="0.25">
      <c r="B11777" s="18">
        <v>2011</v>
      </c>
      <c r="C11777" s="19">
        <v>40564</v>
      </c>
      <c r="D11777" s="18" t="s">
        <v>7</v>
      </c>
      <c r="E11777" s="18">
        <v>1.2663793861577698E-2</v>
      </c>
      <c r="F11777" s="18">
        <v>3.7689862683266956E-5</v>
      </c>
    </row>
    <row r="11778" spans="2:6" x14ac:dyDescent="0.25">
      <c r="B11778" s="18">
        <v>2011</v>
      </c>
      <c r="C11778" s="19">
        <v>40564</v>
      </c>
      <c r="D11778" s="18" t="s">
        <v>6</v>
      </c>
      <c r="E11778" s="18">
        <v>6.001905796100028E-2</v>
      </c>
      <c r="F11778" s="18">
        <v>6.0617862482254361E-4</v>
      </c>
    </row>
    <row r="11779" spans="2:6" x14ac:dyDescent="0.25">
      <c r="B11779" s="18">
        <v>2011</v>
      </c>
      <c r="C11779" s="19">
        <v>40564</v>
      </c>
      <c r="D11779" s="18" t="s">
        <v>7</v>
      </c>
      <c r="E11779" s="18">
        <v>7.9068752120746585E-2</v>
      </c>
      <c r="F11779" s="18">
        <v>4.9310903677274266E-4</v>
      </c>
    </row>
    <row r="11780" spans="2:6" x14ac:dyDescent="0.25">
      <c r="B11780" s="18">
        <v>2011</v>
      </c>
      <c r="C11780" s="19">
        <v>40564</v>
      </c>
      <c r="D11780" s="18" t="s">
        <v>7</v>
      </c>
      <c r="E11780" s="18">
        <v>1.6646356018442906E-3</v>
      </c>
      <c r="F11780" s="18">
        <v>6.2816437805444932E-6</v>
      </c>
    </row>
    <row r="11781" spans="2:6" x14ac:dyDescent="0.25">
      <c r="B11781" s="18">
        <v>2011</v>
      </c>
      <c r="C11781" s="19">
        <v>40564</v>
      </c>
      <c r="D11781" s="18" t="s">
        <v>6</v>
      </c>
      <c r="E11781" s="18">
        <v>5.2809720556086327E-2</v>
      </c>
      <c r="F11781" s="18">
        <v>5.4336218701709867E-4</v>
      </c>
    </row>
    <row r="11782" spans="2:6" x14ac:dyDescent="0.25">
      <c r="B11782" s="18">
        <v>2011</v>
      </c>
      <c r="C11782" s="19">
        <v>40564</v>
      </c>
      <c r="D11782" s="18" t="s">
        <v>6</v>
      </c>
      <c r="E11782" s="18">
        <v>6.2188273427390478E-3</v>
      </c>
      <c r="F11782" s="18">
        <v>1.1306958804980087E-4</v>
      </c>
    </row>
    <row r="11783" spans="2:6" x14ac:dyDescent="0.25">
      <c r="B11783" s="18">
        <v>2011</v>
      </c>
      <c r="C11783" s="19">
        <v>40564</v>
      </c>
      <c r="D11783" s="18" t="s">
        <v>6</v>
      </c>
      <c r="E11783" s="18">
        <v>5.8922930456866737E-2</v>
      </c>
      <c r="F11783" s="18">
        <v>5.6220711835873211E-4</v>
      </c>
    </row>
    <row r="11784" spans="2:6" x14ac:dyDescent="0.25">
      <c r="B11784" s="18">
        <v>2011</v>
      </c>
      <c r="C11784" s="19">
        <v>40565</v>
      </c>
      <c r="D11784" s="18" t="s">
        <v>6</v>
      </c>
      <c r="E11784" s="18">
        <v>5.582584770782819E-2</v>
      </c>
      <c r="F11784" s="18">
        <v>9.5480985464276296E-4</v>
      </c>
    </row>
    <row r="11785" spans="2:6" x14ac:dyDescent="0.25">
      <c r="B11785" s="18">
        <v>2011</v>
      </c>
      <c r="C11785" s="19">
        <v>40564</v>
      </c>
      <c r="D11785" s="18" t="s">
        <v>6</v>
      </c>
      <c r="E11785" s="18">
        <v>2.0248878726585172E-2</v>
      </c>
      <c r="F11785" s="18">
        <v>9.6423232031357968E-4</v>
      </c>
    </row>
    <row r="11786" spans="2:6" x14ac:dyDescent="0.25">
      <c r="B11786" s="18">
        <v>2011</v>
      </c>
      <c r="C11786" s="19">
        <v>40565</v>
      </c>
      <c r="D11786" s="18" t="s">
        <v>6</v>
      </c>
      <c r="E11786" s="18">
        <v>1.0741610864731081E-3</v>
      </c>
      <c r="F11786" s="18">
        <v>1.8844931341633478E-5</v>
      </c>
    </row>
    <row r="11787" spans="2:6" x14ac:dyDescent="0.25">
      <c r="B11787" s="18">
        <v>2011</v>
      </c>
      <c r="C11787" s="19">
        <v>40565</v>
      </c>
      <c r="D11787" s="18" t="s">
        <v>6</v>
      </c>
      <c r="E11787" s="18">
        <v>3.9103232533889464E-3</v>
      </c>
      <c r="F11787" s="18">
        <v>4.7112328354083695E-5</v>
      </c>
    </row>
    <row r="11788" spans="2:6" x14ac:dyDescent="0.25">
      <c r="B11788" s="18">
        <v>2011</v>
      </c>
      <c r="C11788" s="19">
        <v>40565</v>
      </c>
      <c r="D11788" s="18" t="s">
        <v>6</v>
      </c>
      <c r="E11788" s="18">
        <v>7.6887319873864589E-3</v>
      </c>
      <c r="F11788" s="18">
        <v>5.339397213462819E-5</v>
      </c>
    </row>
    <row r="11789" spans="2:6" x14ac:dyDescent="0.25">
      <c r="B11789" s="18">
        <v>2011</v>
      </c>
      <c r="C11789" s="19">
        <v>40565</v>
      </c>
      <c r="D11789" s="18" t="s">
        <v>6</v>
      </c>
      <c r="E11789" s="18">
        <v>2.1200547759337661E-3</v>
      </c>
      <c r="F11789" s="18">
        <v>2.8267397012450217E-5</v>
      </c>
    </row>
    <row r="11790" spans="2:6" x14ac:dyDescent="0.25">
      <c r="B11790" s="18">
        <v>2011</v>
      </c>
      <c r="C11790" s="19">
        <v>40566</v>
      </c>
      <c r="D11790" s="18" t="s">
        <v>6</v>
      </c>
      <c r="E11790" s="18">
        <v>1.6282020679171325E-2</v>
      </c>
      <c r="F11790" s="18">
        <v>1.3568350565976105E-3</v>
      </c>
    </row>
    <row r="11791" spans="2:6" x14ac:dyDescent="0.25">
      <c r="B11791" s="18">
        <v>2011</v>
      </c>
      <c r="C11791" s="19">
        <v>40565</v>
      </c>
      <c r="D11791" s="18" t="s">
        <v>6</v>
      </c>
      <c r="E11791" s="18">
        <v>3.232307216944983E-2</v>
      </c>
      <c r="F11791" s="18">
        <v>3.0465972335640791E-4</v>
      </c>
    </row>
    <row r="11792" spans="2:6" x14ac:dyDescent="0.25">
      <c r="B11792" s="18">
        <v>2011</v>
      </c>
      <c r="C11792" s="19">
        <v>40566</v>
      </c>
      <c r="D11792" s="18" t="s">
        <v>6</v>
      </c>
      <c r="E11792" s="18">
        <v>3.2966066560297498E-2</v>
      </c>
      <c r="F11792" s="18">
        <v>2.575473950023242E-4</v>
      </c>
    </row>
    <row r="11793" spans="2:6" x14ac:dyDescent="0.25">
      <c r="B11793" s="18">
        <v>2011</v>
      </c>
      <c r="C11793" s="19">
        <v>40566</v>
      </c>
      <c r="D11793" s="18" t="s">
        <v>6</v>
      </c>
      <c r="E11793" s="18">
        <v>7.5260897605018612E-2</v>
      </c>
      <c r="F11793" s="18">
        <v>7.2238903476261665E-4</v>
      </c>
    </row>
    <row r="11794" spans="2:6" x14ac:dyDescent="0.25">
      <c r="B11794" s="18">
        <v>2011</v>
      </c>
      <c r="C11794" s="19">
        <v>40566</v>
      </c>
      <c r="D11794" s="18" t="s">
        <v>6</v>
      </c>
      <c r="E11794" s="18">
        <v>0.26346062037513973</v>
      </c>
      <c r="F11794" s="18">
        <v>1.3693983441586996E-3</v>
      </c>
    </row>
    <row r="11795" spans="2:6" x14ac:dyDescent="0.25">
      <c r="B11795" s="18">
        <v>2011</v>
      </c>
      <c r="C11795" s="19">
        <v>40566</v>
      </c>
      <c r="D11795" s="18" t="s">
        <v>6</v>
      </c>
      <c r="E11795" s="18">
        <v>1.9353744487857583E-2</v>
      </c>
      <c r="F11795" s="18">
        <v>1.2249205372061761E-4</v>
      </c>
    </row>
    <row r="11796" spans="2:6" x14ac:dyDescent="0.25">
      <c r="B11796" s="18">
        <v>2011</v>
      </c>
      <c r="C11796" s="19">
        <v>40566</v>
      </c>
      <c r="D11796" s="18" t="s">
        <v>6</v>
      </c>
      <c r="E11796" s="18">
        <v>2.0352525848964156E-2</v>
      </c>
      <c r="F11796" s="18">
        <v>1.3568350565976105E-3</v>
      </c>
    </row>
    <row r="11797" spans="2:6" x14ac:dyDescent="0.25">
      <c r="B11797" s="18">
        <v>2011</v>
      </c>
      <c r="C11797" s="19">
        <v>40566</v>
      </c>
      <c r="D11797" s="18" t="s">
        <v>6</v>
      </c>
      <c r="E11797" s="18">
        <v>4.2288025930625528E-2</v>
      </c>
      <c r="F11797" s="18">
        <v>5.286003241328191E-3</v>
      </c>
    </row>
    <row r="11798" spans="2:6" x14ac:dyDescent="0.25">
      <c r="B11798" s="18">
        <v>2011</v>
      </c>
      <c r="C11798" s="19">
        <v>40566</v>
      </c>
      <c r="D11798" s="18" t="s">
        <v>6</v>
      </c>
      <c r="E11798" s="18">
        <v>2.1247660087691748E-2</v>
      </c>
      <c r="F11798" s="18">
        <v>6.4386848750581048E-4</v>
      </c>
    </row>
    <row r="11799" spans="2:6" x14ac:dyDescent="0.25">
      <c r="B11799" s="18">
        <v>2011</v>
      </c>
      <c r="C11799" s="19">
        <v>40566</v>
      </c>
      <c r="D11799" s="18" t="s">
        <v>6</v>
      </c>
      <c r="E11799" s="18">
        <v>3.5051572295438272E-3</v>
      </c>
      <c r="F11799" s="18">
        <v>5.6534794024900434E-5</v>
      </c>
    </row>
    <row r="11800" spans="2:6" x14ac:dyDescent="0.25">
      <c r="B11800" s="18">
        <v>2011</v>
      </c>
      <c r="C11800" s="19">
        <v>40566</v>
      </c>
      <c r="D11800" s="18" t="s">
        <v>6</v>
      </c>
      <c r="E11800" s="18">
        <v>0.27663420269079175</v>
      </c>
      <c r="F11800" s="18">
        <v>3.7878311996683294E-3</v>
      </c>
    </row>
    <row r="11801" spans="2:6" x14ac:dyDescent="0.25">
      <c r="B11801" s="18">
        <v>2011</v>
      </c>
      <c r="C11801" s="19">
        <v>40566</v>
      </c>
      <c r="D11801" s="18" t="s">
        <v>6</v>
      </c>
      <c r="E11801" s="18">
        <v>9.8285957093014464E-2</v>
      </c>
      <c r="F11801" s="18">
        <v>7.914871163486061E-4</v>
      </c>
    </row>
    <row r="11802" spans="2:6" x14ac:dyDescent="0.25">
      <c r="B11802" s="18">
        <v>2011</v>
      </c>
      <c r="C11802" s="19">
        <v>40565</v>
      </c>
      <c r="D11802" s="18" t="s">
        <v>7</v>
      </c>
      <c r="E11802" s="18">
        <v>9.1837632071560482E-2</v>
      </c>
      <c r="F11802" s="18">
        <v>5.339397213462819E-5</v>
      </c>
    </row>
    <row r="11803" spans="2:6" x14ac:dyDescent="0.25">
      <c r="B11803" s="18">
        <v>2011</v>
      </c>
      <c r="C11803" s="19">
        <v>40566</v>
      </c>
      <c r="D11803" s="18" t="s">
        <v>6</v>
      </c>
      <c r="E11803" s="18">
        <v>0.32099987779347555</v>
      </c>
      <c r="F11803" s="18">
        <v>3.7846903777780569E-3</v>
      </c>
    </row>
    <row r="11804" spans="2:6" x14ac:dyDescent="0.25">
      <c r="B11804" s="18">
        <v>2011</v>
      </c>
      <c r="C11804" s="19">
        <v>40566</v>
      </c>
      <c r="D11804" s="18" t="s">
        <v>7</v>
      </c>
      <c r="E11804" s="18">
        <v>1.4950312197695893E-2</v>
      </c>
      <c r="F11804" s="18">
        <v>5.339397213462819E-5</v>
      </c>
    </row>
    <row r="11805" spans="2:6" x14ac:dyDescent="0.25">
      <c r="B11805" s="18">
        <v>2011</v>
      </c>
      <c r="C11805" s="19">
        <v>40566</v>
      </c>
      <c r="D11805" s="18" t="s">
        <v>6</v>
      </c>
      <c r="E11805" s="18">
        <v>2.4812492933150746E-2</v>
      </c>
      <c r="F11805" s="18">
        <v>1.2406246466575373E-3</v>
      </c>
    </row>
    <row r="11806" spans="2:6" x14ac:dyDescent="0.25">
      <c r="B11806" s="18">
        <v>2011</v>
      </c>
      <c r="C11806" s="19">
        <v>40566</v>
      </c>
      <c r="D11806" s="18" t="s">
        <v>6</v>
      </c>
      <c r="E11806" s="18">
        <v>8.1158837644634847E-3</v>
      </c>
      <c r="F11806" s="18">
        <v>5.9675615915172685E-5</v>
      </c>
    </row>
    <row r="11807" spans="2:6" x14ac:dyDescent="0.25">
      <c r="B11807" s="18">
        <v>2011</v>
      </c>
      <c r="C11807" s="19">
        <v>40566</v>
      </c>
      <c r="D11807" s="18" t="s">
        <v>6</v>
      </c>
      <c r="E11807" s="18">
        <v>0.3688075965283813</v>
      </c>
      <c r="F11807" s="18">
        <v>3.5208613389951884E-3</v>
      </c>
    </row>
    <row r="11808" spans="2:6" x14ac:dyDescent="0.25">
      <c r="B11808" s="18">
        <v>2011</v>
      </c>
      <c r="C11808" s="19">
        <v>40566</v>
      </c>
      <c r="D11808" s="18" t="s">
        <v>6</v>
      </c>
      <c r="E11808" s="18">
        <v>0.41321909117177785</v>
      </c>
      <c r="F11808" s="18">
        <v>3.3324120255788536E-3</v>
      </c>
    </row>
    <row r="11809" spans="2:6" x14ac:dyDescent="0.25">
      <c r="B11809" s="18">
        <v>2011</v>
      </c>
      <c r="C11809" s="19">
        <v>40566</v>
      </c>
      <c r="D11809" s="18" t="s">
        <v>6</v>
      </c>
      <c r="E11809" s="18">
        <v>0.11088985765795194</v>
      </c>
      <c r="F11809" s="18">
        <v>4.3657424274784224E-4</v>
      </c>
    </row>
    <row r="11810" spans="2:6" x14ac:dyDescent="0.25">
      <c r="B11810" s="18">
        <v>2011</v>
      </c>
      <c r="C11810" s="19">
        <v>40566</v>
      </c>
      <c r="D11810" s="18" t="s">
        <v>6</v>
      </c>
      <c r="E11810" s="18">
        <v>5.4932974860861595E-3</v>
      </c>
      <c r="F11810" s="18">
        <v>1.6646356018442906E-4</v>
      </c>
    </row>
    <row r="11811" spans="2:6" x14ac:dyDescent="0.25">
      <c r="B11811" s="18">
        <v>2011</v>
      </c>
      <c r="C11811" s="19">
        <v>40566</v>
      </c>
      <c r="D11811" s="18" t="s">
        <v>6</v>
      </c>
      <c r="E11811" s="18">
        <v>0.39895283758380212</v>
      </c>
      <c r="F11811" s="18">
        <v>2.2802366923376509E-3</v>
      </c>
    </row>
    <row r="11812" spans="2:6" x14ac:dyDescent="0.25">
      <c r="B11812" s="18">
        <v>2011</v>
      </c>
      <c r="C11812" s="19">
        <v>40566</v>
      </c>
      <c r="D11812" s="18" t="s">
        <v>6</v>
      </c>
      <c r="E11812" s="18">
        <v>0.23789333083590405</v>
      </c>
      <c r="F11812" s="18">
        <v>3.8537884593640463E-3</v>
      </c>
    </row>
    <row r="11813" spans="2:6" x14ac:dyDescent="0.25">
      <c r="B11813" s="18">
        <v>2011</v>
      </c>
      <c r="C11813" s="19">
        <v>40566</v>
      </c>
      <c r="D11813" s="18" t="s">
        <v>6</v>
      </c>
      <c r="E11813" s="18">
        <v>0.27197947158812519</v>
      </c>
      <c r="F11813" s="18">
        <v>3.9417314722916697E-3</v>
      </c>
    </row>
    <row r="11814" spans="2:6" x14ac:dyDescent="0.25">
      <c r="B11814" s="18">
        <v>2011</v>
      </c>
      <c r="C11814" s="19">
        <v>40565</v>
      </c>
      <c r="D11814" s="18" t="s">
        <v>6</v>
      </c>
      <c r="E11814" s="18">
        <v>6.4636911633844843E-2</v>
      </c>
      <c r="F11814" s="18">
        <v>5.4964383079764308E-4</v>
      </c>
    </row>
    <row r="11815" spans="2:6" x14ac:dyDescent="0.25">
      <c r="B11815" s="18">
        <v>2011</v>
      </c>
      <c r="C11815" s="19">
        <v>40566</v>
      </c>
      <c r="D11815" s="18" t="s">
        <v>6</v>
      </c>
      <c r="E11815" s="18">
        <v>8.4802191037350652E-4</v>
      </c>
      <c r="F11815" s="18">
        <v>1.5704109451361231E-5</v>
      </c>
    </row>
    <row r="11816" spans="2:6" x14ac:dyDescent="0.25">
      <c r="B11816" s="18">
        <v>2011</v>
      </c>
      <c r="C11816" s="19">
        <v>40566</v>
      </c>
      <c r="D11816" s="18" t="s">
        <v>6</v>
      </c>
      <c r="E11816" s="18">
        <v>7.2816814704071767E-2</v>
      </c>
      <c r="F11816" s="18">
        <v>1.30030026257271E-3</v>
      </c>
    </row>
    <row r="11817" spans="2:6" x14ac:dyDescent="0.25">
      <c r="B11817" s="18">
        <v>2011</v>
      </c>
      <c r="C11817" s="19">
        <v>40566</v>
      </c>
      <c r="D11817" s="18" t="s">
        <v>6</v>
      </c>
      <c r="E11817" s="18">
        <v>4.9141604888680787E-2</v>
      </c>
      <c r="F11817" s="18">
        <v>5.0881314622410389E-4</v>
      </c>
    </row>
    <row r="11818" spans="2:6" x14ac:dyDescent="0.25">
      <c r="B11818" s="18">
        <v>2011</v>
      </c>
      <c r="C11818" s="19">
        <v>40566</v>
      </c>
      <c r="D11818" s="18" t="s">
        <v>6</v>
      </c>
      <c r="E11818" s="18">
        <v>0.6712379416599582</v>
      </c>
      <c r="F11818" s="18">
        <v>6.2690804929834039E-3</v>
      </c>
    </row>
    <row r="11819" spans="2:6" x14ac:dyDescent="0.25">
      <c r="B11819" s="18">
        <v>2011</v>
      </c>
      <c r="C11819" s="19">
        <v>40566</v>
      </c>
      <c r="D11819" s="18" t="s">
        <v>6</v>
      </c>
      <c r="E11819" s="18">
        <v>3.2224832594193245E-2</v>
      </c>
      <c r="F11819" s="18">
        <v>5.9675615915172685E-5</v>
      </c>
    </row>
    <row r="11820" spans="2:6" x14ac:dyDescent="0.25">
      <c r="B11820" s="18">
        <v>2011</v>
      </c>
      <c r="C11820" s="19">
        <v>40564</v>
      </c>
      <c r="D11820" s="18" t="s">
        <v>6</v>
      </c>
      <c r="E11820" s="18">
        <v>0.32547087890058929</v>
      </c>
      <c r="F11820" s="18">
        <v>5.6220711835873211E-4</v>
      </c>
    </row>
    <row r="11821" spans="2:6" x14ac:dyDescent="0.25">
      <c r="B11821" s="18">
        <v>2011</v>
      </c>
      <c r="C11821" s="19">
        <v>40564</v>
      </c>
      <c r="D11821" s="18" t="s">
        <v>7</v>
      </c>
      <c r="E11821" s="18">
        <v>9.2340163574004049E-4</v>
      </c>
      <c r="F11821" s="18">
        <v>3.1408218902722466E-6</v>
      </c>
    </row>
    <row r="11822" spans="2:6" x14ac:dyDescent="0.25">
      <c r="B11822" s="18">
        <v>2011</v>
      </c>
      <c r="C11822" s="19">
        <v>40566</v>
      </c>
      <c r="D11822" s="18" t="s">
        <v>6</v>
      </c>
      <c r="E11822" s="18">
        <v>0.12257497141852081</v>
      </c>
      <c r="F11822" s="18">
        <v>1.6018191640388456E-3</v>
      </c>
    </row>
    <row r="11823" spans="2:6" x14ac:dyDescent="0.25">
      <c r="B11823" s="18">
        <v>2011</v>
      </c>
      <c r="C11823" s="19">
        <v>40566</v>
      </c>
      <c r="D11823" s="18" t="s">
        <v>6</v>
      </c>
      <c r="E11823" s="18">
        <v>9.3917136593446623E-2</v>
      </c>
      <c r="F11823" s="18">
        <v>6.1560109049336033E-4</v>
      </c>
    </row>
    <row r="11824" spans="2:6" x14ac:dyDescent="0.25">
      <c r="B11824" s="18">
        <v>2011</v>
      </c>
      <c r="C11824" s="19">
        <v>40567</v>
      </c>
      <c r="D11824" s="18" t="s">
        <v>6</v>
      </c>
      <c r="E11824" s="18">
        <v>2.1671671042878498E-3</v>
      </c>
      <c r="F11824" s="18">
        <v>1.8844931341633478E-5</v>
      </c>
    </row>
    <row r="11825" spans="2:6" x14ac:dyDescent="0.25">
      <c r="B11825" s="18">
        <v>2011</v>
      </c>
      <c r="C11825" s="19">
        <v>40567</v>
      </c>
      <c r="D11825" s="18" t="s">
        <v>6</v>
      </c>
      <c r="E11825" s="18">
        <v>0.92636971242634769</v>
      </c>
      <c r="F11825" s="18">
        <v>2.4969534027664358E-3</v>
      </c>
    </row>
    <row r="11826" spans="2:6" x14ac:dyDescent="0.25">
      <c r="B11826" s="18">
        <v>2011</v>
      </c>
      <c r="C11826" s="19">
        <v>40567</v>
      </c>
      <c r="D11826" s="18" t="s">
        <v>6</v>
      </c>
      <c r="E11826" s="18">
        <v>1.6966719851250676E-2</v>
      </c>
      <c r="F11826" s="18">
        <v>2.2927999798987399E-4</v>
      </c>
    </row>
    <row r="11827" spans="2:6" x14ac:dyDescent="0.25">
      <c r="B11827" s="18">
        <v>2011</v>
      </c>
      <c r="C11827" s="19">
        <v>40567</v>
      </c>
      <c r="D11827" s="18" t="s">
        <v>6</v>
      </c>
      <c r="E11827" s="18">
        <v>0.12106109526740957</v>
      </c>
      <c r="F11827" s="18">
        <v>5.2451725567546513E-4</v>
      </c>
    </row>
    <row r="11828" spans="2:6" x14ac:dyDescent="0.25">
      <c r="B11828" s="18">
        <v>2011</v>
      </c>
      <c r="C11828" s="19">
        <v>40566</v>
      </c>
      <c r="D11828" s="18" t="s">
        <v>6</v>
      </c>
      <c r="E11828" s="18">
        <v>0.10244048423785566</v>
      </c>
      <c r="F11828" s="18">
        <v>9.2026081384976818E-4</v>
      </c>
    </row>
    <row r="11829" spans="2:6" x14ac:dyDescent="0.25">
      <c r="B11829" s="18">
        <v>2011</v>
      </c>
      <c r="C11829" s="19">
        <v>40567</v>
      </c>
      <c r="D11829" s="18" t="s">
        <v>6</v>
      </c>
      <c r="E11829" s="18">
        <v>8.948829729763684E-2</v>
      </c>
      <c r="F11829" s="18">
        <v>2.1357588853851276E-4</v>
      </c>
    </row>
    <row r="11830" spans="2:6" x14ac:dyDescent="0.25">
      <c r="B11830" s="18">
        <v>2011</v>
      </c>
      <c r="C11830" s="19">
        <v>40567</v>
      </c>
      <c r="D11830" s="18" t="s">
        <v>6</v>
      </c>
      <c r="E11830" s="18">
        <v>1.0176262924482078E-3</v>
      </c>
      <c r="F11830" s="18">
        <v>9.422465670816739E-6</v>
      </c>
    </row>
    <row r="11831" spans="2:6" x14ac:dyDescent="0.25">
      <c r="B11831" s="18">
        <v>2011</v>
      </c>
      <c r="C11831" s="19">
        <v>40567</v>
      </c>
      <c r="D11831" s="18" t="s">
        <v>6</v>
      </c>
      <c r="E11831" s="18">
        <v>4.5730366722363906E-2</v>
      </c>
      <c r="F11831" s="18">
        <v>2.5126575122177969E-4</v>
      </c>
    </row>
    <row r="11832" spans="2:6" x14ac:dyDescent="0.25">
      <c r="B11832" s="18">
        <v>2011</v>
      </c>
      <c r="C11832" s="19">
        <v>40567</v>
      </c>
      <c r="D11832" s="18" t="s">
        <v>6</v>
      </c>
      <c r="E11832" s="18">
        <v>6.4700930939608279E-4</v>
      </c>
      <c r="F11832" s="18">
        <v>6.2816437805444932E-6</v>
      </c>
    </row>
    <row r="11833" spans="2:6" x14ac:dyDescent="0.25">
      <c r="B11833" s="18">
        <v>2011</v>
      </c>
      <c r="C11833" s="19">
        <v>40567</v>
      </c>
      <c r="D11833" s="18" t="s">
        <v>6</v>
      </c>
      <c r="E11833" s="18">
        <v>0.31335680344860911</v>
      </c>
      <c r="F11833" s="18">
        <v>1.1746673869618201E-3</v>
      </c>
    </row>
    <row r="11834" spans="2:6" x14ac:dyDescent="0.25">
      <c r="B11834" s="18">
        <v>2011</v>
      </c>
      <c r="C11834" s="19">
        <v>40566</v>
      </c>
      <c r="D11834" s="18" t="s">
        <v>6</v>
      </c>
      <c r="E11834" s="18">
        <v>4.7639986431649434E-2</v>
      </c>
      <c r="F11834" s="18">
        <v>4.8368657110192594E-4</v>
      </c>
    </row>
    <row r="11835" spans="2:6" x14ac:dyDescent="0.25">
      <c r="B11835" s="18">
        <v>2011</v>
      </c>
      <c r="C11835" s="19">
        <v>40567</v>
      </c>
      <c r="D11835" s="18" t="s">
        <v>6</v>
      </c>
      <c r="E11835" s="18">
        <v>0.38309790975971586</v>
      </c>
      <c r="F11835" s="18">
        <v>1.8091134087968139E-3</v>
      </c>
    </row>
    <row r="11836" spans="2:6" x14ac:dyDescent="0.25">
      <c r="B11836" s="18">
        <v>2011</v>
      </c>
      <c r="C11836" s="19">
        <v>40567</v>
      </c>
      <c r="D11836" s="18" t="s">
        <v>6</v>
      </c>
      <c r="E11836" s="18">
        <v>3.9197457190597636E-3</v>
      </c>
      <c r="F11836" s="18">
        <v>1.0050630048871189E-4</v>
      </c>
    </row>
    <row r="11837" spans="2:6" x14ac:dyDescent="0.25">
      <c r="B11837" s="18">
        <v>2011</v>
      </c>
      <c r="C11837" s="19">
        <v>40567</v>
      </c>
      <c r="D11837" s="18" t="s">
        <v>6</v>
      </c>
      <c r="E11837" s="18">
        <v>2.0352525848964156E-3</v>
      </c>
      <c r="F11837" s="18">
        <v>8.4802191037350658E-5</v>
      </c>
    </row>
    <row r="11838" spans="2:6" x14ac:dyDescent="0.25">
      <c r="B11838" s="18">
        <v>2011</v>
      </c>
      <c r="C11838" s="19">
        <v>40567</v>
      </c>
      <c r="D11838" s="18" t="s">
        <v>6</v>
      </c>
      <c r="E11838" s="18">
        <v>4.5639062829961344E-2</v>
      </c>
      <c r="F11838" s="18">
        <v>9.3910574519140172E-4</v>
      </c>
    </row>
    <row r="11839" spans="2:6" x14ac:dyDescent="0.25">
      <c r="B11839" s="18">
        <v>2011</v>
      </c>
      <c r="C11839" s="19">
        <v>40567</v>
      </c>
      <c r="D11839" s="18" t="s">
        <v>6</v>
      </c>
      <c r="E11839" s="18">
        <v>9.296832795205849E-4</v>
      </c>
      <c r="F11839" s="18">
        <v>1.2563287561088986E-5</v>
      </c>
    </row>
    <row r="11840" spans="2:6" x14ac:dyDescent="0.25">
      <c r="B11840" s="18">
        <v>2011</v>
      </c>
      <c r="C11840" s="19">
        <v>40567</v>
      </c>
      <c r="D11840" s="18" t="s">
        <v>6</v>
      </c>
      <c r="E11840" s="18">
        <v>9.0152857835994124E-2</v>
      </c>
      <c r="F11840" s="18">
        <v>6.7213588451826075E-4</v>
      </c>
    </row>
    <row r="11841" spans="2:6" x14ac:dyDescent="0.25">
      <c r="B11841" s="18">
        <v>2011</v>
      </c>
      <c r="C11841" s="19">
        <v>40567</v>
      </c>
      <c r="D11841" s="18" t="s">
        <v>6</v>
      </c>
      <c r="E11841" s="18">
        <v>0.19573602020176639</v>
      </c>
      <c r="F11841" s="18">
        <v>2.3870246366069071E-3</v>
      </c>
    </row>
    <row r="11842" spans="2:6" x14ac:dyDescent="0.25">
      <c r="B11842" s="18">
        <v>2011</v>
      </c>
      <c r="C11842" s="19">
        <v>40568</v>
      </c>
      <c r="D11842" s="18" t="s">
        <v>6</v>
      </c>
      <c r="E11842" s="18">
        <v>7.3215740410740152E-2</v>
      </c>
      <c r="F11842" s="18">
        <v>2.6068821689259644E-3</v>
      </c>
    </row>
    <row r="11843" spans="2:6" x14ac:dyDescent="0.25">
      <c r="B11843" s="18">
        <v>2011</v>
      </c>
      <c r="C11843" s="19">
        <v>40568</v>
      </c>
      <c r="D11843" s="18" t="s">
        <v>6</v>
      </c>
      <c r="E11843" s="18">
        <v>9.3093960827669384E-3</v>
      </c>
      <c r="F11843" s="18">
        <v>1.6332273829415683E-4</v>
      </c>
    </row>
    <row r="11844" spans="2:6" x14ac:dyDescent="0.25">
      <c r="B11844" s="18">
        <v>2011</v>
      </c>
      <c r="C11844" s="19">
        <v>40567</v>
      </c>
      <c r="D11844" s="18" t="s">
        <v>6</v>
      </c>
      <c r="E11844" s="18">
        <v>0.12217263213437692</v>
      </c>
      <c r="F11844" s="18">
        <v>1.8524567508825709E-2</v>
      </c>
    </row>
    <row r="11845" spans="2:6" x14ac:dyDescent="0.25">
      <c r="B11845" s="18">
        <v>2011</v>
      </c>
      <c r="C11845" s="19">
        <v>40567</v>
      </c>
      <c r="D11845" s="18" t="s">
        <v>6</v>
      </c>
      <c r="E11845" s="18">
        <v>1.1982095101043557</v>
      </c>
      <c r="F11845" s="18">
        <v>2.3713205271555459E-3</v>
      </c>
    </row>
    <row r="11846" spans="2:6" x14ac:dyDescent="0.25">
      <c r="B11846" s="18">
        <v>2011</v>
      </c>
      <c r="C11846" s="19">
        <v>40567</v>
      </c>
      <c r="D11846" s="18" t="s">
        <v>6</v>
      </c>
      <c r="E11846" s="18">
        <v>0.34199600376056949</v>
      </c>
      <c r="F11846" s="18">
        <v>2.2237018983127504E-3</v>
      </c>
    </row>
    <row r="11847" spans="2:6" x14ac:dyDescent="0.25">
      <c r="B11847" s="18">
        <v>2011</v>
      </c>
      <c r="C11847" s="19">
        <v>40566</v>
      </c>
      <c r="D11847" s="18" t="s">
        <v>6</v>
      </c>
      <c r="E11847" s="18">
        <v>2.1043506664824049E-3</v>
      </c>
      <c r="F11847" s="18">
        <v>3.1408218902722461E-5</v>
      </c>
    </row>
    <row r="11848" spans="2:6" x14ac:dyDescent="0.25">
      <c r="B11848" s="18">
        <v>2011</v>
      </c>
      <c r="C11848" s="19">
        <v>40567</v>
      </c>
      <c r="D11848" s="18" t="s">
        <v>6</v>
      </c>
      <c r="E11848" s="18">
        <v>0.11381606559143381</v>
      </c>
      <c r="F11848" s="18">
        <v>1.2186388934256316E-3</v>
      </c>
    </row>
    <row r="11849" spans="2:6" x14ac:dyDescent="0.25">
      <c r="B11849" s="18">
        <v>2011</v>
      </c>
      <c r="C11849" s="19">
        <v>40566</v>
      </c>
      <c r="D11849" s="18" t="s">
        <v>6</v>
      </c>
      <c r="E11849" s="18">
        <v>0.14741048059812784</v>
      </c>
      <c r="F11849" s="18">
        <v>1.0239079362287524E-3</v>
      </c>
    </row>
    <row r="11850" spans="2:6" x14ac:dyDescent="0.25">
      <c r="B11850" s="18">
        <v>2011</v>
      </c>
      <c r="C11850" s="19">
        <v>40566</v>
      </c>
      <c r="D11850" s="18" t="s">
        <v>6</v>
      </c>
      <c r="E11850" s="18">
        <v>8.1850971055683841E-2</v>
      </c>
      <c r="F11850" s="18">
        <v>1.7902684774551805E-3</v>
      </c>
    </row>
    <row r="11851" spans="2:6" x14ac:dyDescent="0.25">
      <c r="B11851" s="18">
        <v>2011</v>
      </c>
      <c r="C11851" s="19">
        <v>40567</v>
      </c>
      <c r="D11851" s="18" t="s">
        <v>6</v>
      </c>
      <c r="E11851" s="18">
        <v>5.6534794024900425E-3</v>
      </c>
      <c r="F11851" s="18">
        <v>2.5126575122177973E-5</v>
      </c>
    </row>
    <row r="11852" spans="2:6" x14ac:dyDescent="0.25">
      <c r="B11852" s="18">
        <v>2011</v>
      </c>
      <c r="C11852" s="19">
        <v>40567</v>
      </c>
      <c r="D11852" s="18" t="s">
        <v>6</v>
      </c>
      <c r="E11852" s="18">
        <v>1.337990125255977E-2</v>
      </c>
      <c r="F11852" s="18">
        <v>9.422465670816739E-5</v>
      </c>
    </row>
    <row r="11853" spans="2:6" x14ac:dyDescent="0.25">
      <c r="B11853" s="18">
        <v>2011</v>
      </c>
      <c r="C11853" s="19">
        <v>40568</v>
      </c>
      <c r="D11853" s="18" t="s">
        <v>6</v>
      </c>
      <c r="E11853" s="18">
        <v>1.8015754362601607E-2</v>
      </c>
      <c r="F11853" s="18">
        <v>7.5379725366533912E-5</v>
      </c>
    </row>
    <row r="11854" spans="2:6" x14ac:dyDescent="0.25">
      <c r="B11854" s="18">
        <v>2011</v>
      </c>
      <c r="C11854" s="19">
        <v>40567</v>
      </c>
      <c r="D11854" s="18" t="s">
        <v>6</v>
      </c>
      <c r="E11854" s="18">
        <v>9.731150605385154E-2</v>
      </c>
      <c r="F11854" s="18">
        <v>8.0719122579996734E-4</v>
      </c>
    </row>
    <row r="11855" spans="2:6" x14ac:dyDescent="0.25">
      <c r="B11855" s="18">
        <v>2011</v>
      </c>
      <c r="C11855" s="19">
        <v>40568</v>
      </c>
      <c r="D11855" s="18" t="s">
        <v>6</v>
      </c>
      <c r="E11855" s="18">
        <v>2.7262334007563099E-3</v>
      </c>
      <c r="F11855" s="18">
        <v>2.1985753231905725E-5</v>
      </c>
    </row>
    <row r="11856" spans="2:6" x14ac:dyDescent="0.25">
      <c r="B11856" s="18">
        <v>2011</v>
      </c>
      <c r="C11856" s="19">
        <v>40567</v>
      </c>
      <c r="D11856" s="18" t="s">
        <v>6</v>
      </c>
      <c r="E11856" s="18">
        <v>6.8926366671511308E-2</v>
      </c>
      <c r="F11856" s="18">
        <v>4.7426410543110922E-4</v>
      </c>
    </row>
    <row r="11857" spans="2:6" x14ac:dyDescent="0.25">
      <c r="B11857" s="18">
        <v>2011</v>
      </c>
      <c r="C11857" s="19">
        <v>40567</v>
      </c>
      <c r="D11857" s="18" t="s">
        <v>6</v>
      </c>
      <c r="E11857" s="18">
        <v>9.6284754180124069E-2</v>
      </c>
      <c r="F11857" s="18">
        <v>9.9564053921630214E-4</v>
      </c>
    </row>
    <row r="11858" spans="2:6" x14ac:dyDescent="0.25">
      <c r="B11858" s="18">
        <v>2011</v>
      </c>
      <c r="C11858" s="19">
        <v>40567</v>
      </c>
      <c r="D11858" s="18" t="s">
        <v>6</v>
      </c>
      <c r="E11858" s="18">
        <v>0.19383724278174591</v>
      </c>
      <c r="F11858" s="18">
        <v>1.8530849152606255E-4</v>
      </c>
    </row>
    <row r="11859" spans="2:6" x14ac:dyDescent="0.25">
      <c r="B11859" s="18">
        <v>2011</v>
      </c>
      <c r="C11859" s="19">
        <v>40567</v>
      </c>
      <c r="D11859" s="18" t="s">
        <v>6</v>
      </c>
      <c r="E11859" s="18">
        <v>2.0823649132504993E-3</v>
      </c>
      <c r="F11859" s="18">
        <v>1.2249205372061761E-4</v>
      </c>
    </row>
    <row r="11860" spans="2:6" x14ac:dyDescent="0.25">
      <c r="B11860" s="18">
        <v>2011</v>
      </c>
      <c r="C11860" s="19">
        <v>40568</v>
      </c>
      <c r="D11860" s="18" t="s">
        <v>7</v>
      </c>
      <c r="E11860" s="18">
        <v>5.0755681746799501E-3</v>
      </c>
      <c r="F11860" s="18">
        <v>1.2563287561088986E-5</v>
      </c>
    </row>
    <row r="11861" spans="2:6" x14ac:dyDescent="0.25">
      <c r="B11861" s="18">
        <v>2011</v>
      </c>
      <c r="C11861" s="19">
        <v>40568</v>
      </c>
      <c r="D11861" s="18" t="s">
        <v>7</v>
      </c>
      <c r="E11861" s="18">
        <v>2.2557382815935275E-2</v>
      </c>
      <c r="F11861" s="18">
        <v>6.595725969571718E-5</v>
      </c>
    </row>
    <row r="11862" spans="2:6" x14ac:dyDescent="0.25">
      <c r="B11862" s="18">
        <v>2011</v>
      </c>
      <c r="C11862" s="19">
        <v>40568</v>
      </c>
      <c r="D11862" s="18" t="s">
        <v>7</v>
      </c>
      <c r="E11862" s="18">
        <v>5.4901566641958867E-2</v>
      </c>
      <c r="F11862" s="18">
        <v>5.9675615915172678E-4</v>
      </c>
    </row>
    <row r="11863" spans="2:6" x14ac:dyDescent="0.25">
      <c r="B11863" s="18">
        <v>2011</v>
      </c>
      <c r="C11863" s="19">
        <v>40568</v>
      </c>
      <c r="D11863" s="18" t="s">
        <v>6</v>
      </c>
      <c r="E11863" s="18">
        <v>3.0151890146613565E-4</v>
      </c>
      <c r="F11863" s="18">
        <v>9.422465670816739E-6</v>
      </c>
    </row>
    <row r="11864" spans="2:6" x14ac:dyDescent="0.25">
      <c r="B11864" s="18">
        <v>2011</v>
      </c>
      <c r="C11864" s="19">
        <v>40568</v>
      </c>
      <c r="D11864" s="18" t="s">
        <v>6</v>
      </c>
      <c r="E11864" s="18">
        <v>3.847506815583501E-3</v>
      </c>
      <c r="F11864" s="18">
        <v>7.8520547256806156E-5</v>
      </c>
    </row>
    <row r="11865" spans="2:6" x14ac:dyDescent="0.25">
      <c r="B11865" s="18">
        <v>2011</v>
      </c>
      <c r="C11865" s="19">
        <v>40568</v>
      </c>
      <c r="D11865" s="18" t="s">
        <v>6</v>
      </c>
      <c r="E11865" s="18">
        <v>2.8267397012450216E-4</v>
      </c>
      <c r="F11865" s="18">
        <v>1.8844931341633478E-5</v>
      </c>
    </row>
    <row r="11866" spans="2:6" x14ac:dyDescent="0.25">
      <c r="B11866" s="18">
        <v>2011</v>
      </c>
      <c r="C11866" s="19">
        <v>40568</v>
      </c>
      <c r="D11866" s="18" t="s">
        <v>6</v>
      </c>
      <c r="E11866" s="18">
        <v>6.6428382979258011E-3</v>
      </c>
      <c r="F11866" s="18">
        <v>4.4285588652838675E-4</v>
      </c>
    </row>
    <row r="11867" spans="2:6" x14ac:dyDescent="0.25">
      <c r="B11867" s="18">
        <v>2011</v>
      </c>
      <c r="C11867" s="19">
        <v>40568</v>
      </c>
      <c r="D11867" s="18" t="s">
        <v>6</v>
      </c>
      <c r="E11867" s="18">
        <v>9.422766387806232E-2</v>
      </c>
      <c r="F11867" s="18">
        <v>1.5232986167820395E-3</v>
      </c>
    </row>
    <row r="11868" spans="2:6" x14ac:dyDescent="0.25">
      <c r="B11868" s="18">
        <v>2011</v>
      </c>
      <c r="C11868" s="19">
        <v>40568</v>
      </c>
      <c r="D11868" s="18" t="s">
        <v>6</v>
      </c>
      <c r="E11868" s="18">
        <v>8.0090958201942276E-3</v>
      </c>
      <c r="F11868" s="18">
        <v>1.5704109451361231E-4</v>
      </c>
    </row>
    <row r="11869" spans="2:6" x14ac:dyDescent="0.25">
      <c r="B11869" s="18">
        <v>2011</v>
      </c>
      <c r="C11869" s="19">
        <v>40568</v>
      </c>
      <c r="D11869" s="18" t="s">
        <v>6</v>
      </c>
      <c r="E11869" s="18">
        <v>8.8935119017140227E-3</v>
      </c>
      <c r="F11869" s="18">
        <v>8.4802191037350658E-5</v>
      </c>
    </row>
    <row r="11870" spans="2:6" x14ac:dyDescent="0.25">
      <c r="B11870" s="18">
        <v>2011</v>
      </c>
      <c r="C11870" s="19">
        <v>40569</v>
      </c>
      <c r="D11870" s="18" t="s">
        <v>6</v>
      </c>
      <c r="E11870" s="18">
        <v>0.19439488925462015</v>
      </c>
      <c r="F11870" s="18">
        <v>2.8173172355742048E-3</v>
      </c>
    </row>
    <row r="11871" spans="2:6" x14ac:dyDescent="0.25">
      <c r="B11871" s="18">
        <v>2011</v>
      </c>
      <c r="C11871" s="19">
        <v>40568</v>
      </c>
      <c r="D11871" s="18" t="s">
        <v>6</v>
      </c>
      <c r="E11871" s="18">
        <v>0.14967497826906817</v>
      </c>
      <c r="F11871" s="18">
        <v>3.6998881867407064E-3</v>
      </c>
    </row>
    <row r="11872" spans="2:6" x14ac:dyDescent="0.25">
      <c r="B11872" s="18">
        <v>2011</v>
      </c>
      <c r="C11872" s="19">
        <v>40569</v>
      </c>
      <c r="D11872" s="18" t="s">
        <v>7</v>
      </c>
      <c r="E11872" s="18">
        <v>3.6276492832644446E-3</v>
      </c>
      <c r="F11872" s="18">
        <v>1.5704109451361231E-5</v>
      </c>
    </row>
    <row r="11873" spans="2:6" x14ac:dyDescent="0.25">
      <c r="B11873" s="18">
        <v>2011</v>
      </c>
      <c r="C11873" s="19">
        <v>40569</v>
      </c>
      <c r="D11873" s="18" t="s">
        <v>6</v>
      </c>
      <c r="E11873" s="18">
        <v>3.5060994761109084E-2</v>
      </c>
      <c r="F11873" s="18">
        <v>5.7477040591982114E-4</v>
      </c>
    </row>
    <row r="11874" spans="2:6" x14ac:dyDescent="0.25">
      <c r="B11874" s="18">
        <v>2011</v>
      </c>
      <c r="C11874" s="19">
        <v>40569</v>
      </c>
      <c r="D11874" s="18" t="s">
        <v>7</v>
      </c>
      <c r="E11874" s="18">
        <v>5.9248464138095654E-2</v>
      </c>
      <c r="F11874" s="18">
        <v>1.5075945073306782E-4</v>
      </c>
    </row>
    <row r="11875" spans="2:6" x14ac:dyDescent="0.25">
      <c r="B11875" s="18">
        <v>2011</v>
      </c>
      <c r="C11875" s="19">
        <v>40569</v>
      </c>
      <c r="D11875" s="18" t="s">
        <v>6</v>
      </c>
      <c r="E11875" s="18">
        <v>1.9347462844077037E-2</v>
      </c>
      <c r="F11875" s="18">
        <v>2.5126575122177969E-4</v>
      </c>
    </row>
    <row r="11876" spans="2:6" x14ac:dyDescent="0.25">
      <c r="B11876" s="18">
        <v>2011</v>
      </c>
      <c r="C11876" s="19">
        <v>40569</v>
      </c>
      <c r="D11876" s="18" t="s">
        <v>7</v>
      </c>
      <c r="E11876" s="18">
        <v>4.3092076334535219E-2</v>
      </c>
      <c r="F11876" s="18">
        <v>1.0992876615952862E-4</v>
      </c>
    </row>
    <row r="11877" spans="2:6" x14ac:dyDescent="0.25">
      <c r="B11877" s="18">
        <v>2011</v>
      </c>
      <c r="C11877" s="19">
        <v>40569</v>
      </c>
      <c r="D11877" s="18" t="s">
        <v>7</v>
      </c>
      <c r="E11877" s="18">
        <v>1.1193889216930287E-2</v>
      </c>
      <c r="F11877" s="18">
        <v>2.8267397012450217E-5</v>
      </c>
    </row>
    <row r="11878" spans="2:6" x14ac:dyDescent="0.25">
      <c r="B11878" s="18">
        <v>2011</v>
      </c>
      <c r="C11878" s="19">
        <v>40569</v>
      </c>
      <c r="D11878" s="18" t="s">
        <v>7</v>
      </c>
      <c r="E11878" s="18">
        <v>0.23033531414500547</v>
      </c>
      <c r="F11878" s="18">
        <v>1.2940186187921656E-3</v>
      </c>
    </row>
    <row r="11879" spans="2:6" x14ac:dyDescent="0.25">
      <c r="B11879" s="18">
        <v>2011</v>
      </c>
      <c r="C11879" s="19">
        <v>40567</v>
      </c>
      <c r="D11879" s="18" t="s">
        <v>6</v>
      </c>
      <c r="E11879" s="18">
        <v>7.1610739098207213E-2</v>
      </c>
      <c r="F11879" s="18">
        <v>7.8520547256806156E-5</v>
      </c>
    </row>
    <row r="11880" spans="2:6" x14ac:dyDescent="0.25">
      <c r="B11880" s="18">
        <v>2011</v>
      </c>
      <c r="C11880" s="19">
        <v>40569</v>
      </c>
      <c r="D11880" s="18" t="s">
        <v>6</v>
      </c>
      <c r="E11880" s="18">
        <v>3.8694925688154071E-3</v>
      </c>
      <c r="F11880" s="18">
        <v>1.758860258552458E-4</v>
      </c>
    </row>
    <row r="11881" spans="2:6" x14ac:dyDescent="0.25">
      <c r="B11881" s="18">
        <v>2011</v>
      </c>
      <c r="C11881" s="19">
        <v>40569</v>
      </c>
      <c r="D11881" s="18" t="s">
        <v>7</v>
      </c>
      <c r="E11881" s="18">
        <v>2.2237018983127499E-3</v>
      </c>
      <c r="F11881" s="18">
        <v>1.2563287561088986E-5</v>
      </c>
    </row>
    <row r="11882" spans="2:6" x14ac:dyDescent="0.25">
      <c r="B11882" s="18">
        <v>2011</v>
      </c>
      <c r="C11882" s="19">
        <v>40568</v>
      </c>
      <c r="D11882" s="18" t="s">
        <v>6</v>
      </c>
      <c r="E11882" s="18">
        <v>1.4891197442832552E-2</v>
      </c>
      <c r="F11882" s="18">
        <v>1.6646356018442906E-4</v>
      </c>
    </row>
    <row r="11883" spans="2:6" x14ac:dyDescent="0.25">
      <c r="B11883" s="18">
        <v>2011</v>
      </c>
      <c r="C11883" s="19">
        <v>40570</v>
      </c>
      <c r="D11883" s="18" t="s">
        <v>6</v>
      </c>
      <c r="E11883" s="18">
        <v>1.4755581240499013E-2</v>
      </c>
      <c r="F11883" s="18">
        <v>5.6534794024900434E-5</v>
      </c>
    </row>
    <row r="11884" spans="2:6" x14ac:dyDescent="0.25">
      <c r="B11884" s="18">
        <v>2011</v>
      </c>
      <c r="C11884" s="19">
        <v>40570</v>
      </c>
      <c r="D11884" s="18" t="s">
        <v>7</v>
      </c>
      <c r="E11884" s="18">
        <v>7.443747879945224E-4</v>
      </c>
      <c r="F11884" s="18">
        <v>3.1408218902722466E-6</v>
      </c>
    </row>
    <row r="11885" spans="2:6" x14ac:dyDescent="0.25">
      <c r="B11885" s="18">
        <v>2011</v>
      </c>
      <c r="C11885" s="19">
        <v>40570</v>
      </c>
      <c r="D11885" s="18" t="s">
        <v>7</v>
      </c>
      <c r="E11885" s="18">
        <v>6.614570900913351E-3</v>
      </c>
      <c r="F11885" s="18">
        <v>5.6534794024900434E-5</v>
      </c>
    </row>
    <row r="11886" spans="2:6" x14ac:dyDescent="0.25">
      <c r="B11886" s="18">
        <v>2011</v>
      </c>
      <c r="C11886" s="19">
        <v>40570</v>
      </c>
      <c r="D11886" s="18" t="s">
        <v>7</v>
      </c>
      <c r="E11886" s="18">
        <v>1.9573602020176641E-2</v>
      </c>
      <c r="F11886" s="18">
        <v>5.9675615915172685E-5</v>
      </c>
    </row>
    <row r="11887" spans="2:6" x14ac:dyDescent="0.25">
      <c r="B11887" s="18">
        <v>2011</v>
      </c>
      <c r="C11887" s="19">
        <v>40570</v>
      </c>
      <c r="D11887" s="18" t="s">
        <v>7</v>
      </c>
      <c r="E11887" s="18">
        <v>8.574443760443232E-3</v>
      </c>
      <c r="F11887" s="18">
        <v>3.1408218902722461E-5</v>
      </c>
    </row>
    <row r="11888" spans="2:6" x14ac:dyDescent="0.25">
      <c r="B11888" s="18">
        <v>2011</v>
      </c>
      <c r="C11888" s="19">
        <v>40570</v>
      </c>
      <c r="D11888" s="18" t="s">
        <v>7</v>
      </c>
      <c r="E11888" s="18">
        <v>1.7437843134791509E-2</v>
      </c>
      <c r="F11888" s="18">
        <v>5.0253150244355946E-5</v>
      </c>
    </row>
    <row r="11889" spans="2:6" x14ac:dyDescent="0.25">
      <c r="B11889" s="18">
        <v>2011</v>
      </c>
      <c r="C11889" s="19">
        <v>40570</v>
      </c>
      <c r="D11889" s="18" t="s">
        <v>7</v>
      </c>
      <c r="E11889" s="18">
        <v>0.12161262359134138</v>
      </c>
      <c r="F11889" s="18">
        <v>3.4549040792994709E-4</v>
      </c>
    </row>
    <row r="11890" spans="2:6" x14ac:dyDescent="0.25">
      <c r="B11890" s="18">
        <v>2011</v>
      </c>
      <c r="C11890" s="19">
        <v>40570</v>
      </c>
      <c r="D11890" s="18" t="s">
        <v>7</v>
      </c>
      <c r="E11890" s="18">
        <v>2.2802366923376508E-2</v>
      </c>
      <c r="F11890" s="18">
        <v>6.2816437805444922E-5</v>
      </c>
    </row>
    <row r="11891" spans="2:6" x14ac:dyDescent="0.25">
      <c r="B11891" s="18">
        <v>2011</v>
      </c>
      <c r="C11891" s="19">
        <v>40570</v>
      </c>
      <c r="D11891" s="18" t="s">
        <v>6</v>
      </c>
      <c r="E11891" s="18">
        <v>5.0479289420455542E-2</v>
      </c>
      <c r="F11891" s="18">
        <v>3.0780054524668016E-4</v>
      </c>
    </row>
    <row r="11892" spans="2:6" x14ac:dyDescent="0.25">
      <c r="B11892" s="18">
        <v>2011</v>
      </c>
      <c r="C11892" s="19">
        <v>40570</v>
      </c>
      <c r="D11892" s="18" t="s">
        <v>7</v>
      </c>
      <c r="E11892" s="18">
        <v>6.0617862482254361E-4</v>
      </c>
      <c r="F11892" s="18">
        <v>3.1408218902722466E-6</v>
      </c>
    </row>
    <row r="11893" spans="2:6" x14ac:dyDescent="0.25">
      <c r="B11893" s="18">
        <v>2011</v>
      </c>
      <c r="C11893" s="19">
        <v>40570</v>
      </c>
      <c r="D11893" s="18" t="s">
        <v>6</v>
      </c>
      <c r="E11893" s="18">
        <v>6.0480519324584675E-2</v>
      </c>
      <c r="F11893" s="18">
        <v>5.4650300890737088E-4</v>
      </c>
    </row>
    <row r="11894" spans="2:6" x14ac:dyDescent="0.25">
      <c r="B11894" s="18">
        <v>2011</v>
      </c>
      <c r="C11894" s="19">
        <v>40570</v>
      </c>
      <c r="D11894" s="18" t="s">
        <v>6</v>
      </c>
      <c r="E11894" s="18">
        <v>1.9159013530660704E-4</v>
      </c>
      <c r="F11894" s="18">
        <v>3.1408218902722466E-6</v>
      </c>
    </row>
    <row r="11895" spans="2:6" x14ac:dyDescent="0.25">
      <c r="B11895" s="18">
        <v>2011</v>
      </c>
      <c r="C11895" s="19">
        <v>40571</v>
      </c>
      <c r="D11895" s="18" t="s">
        <v>6</v>
      </c>
      <c r="E11895" s="18">
        <v>1.2249205372061761E-4</v>
      </c>
      <c r="F11895" s="18">
        <v>3.1408218902722466E-6</v>
      </c>
    </row>
    <row r="11896" spans="2:6" x14ac:dyDescent="0.25">
      <c r="B11896" s="18">
        <v>2011</v>
      </c>
      <c r="C11896" s="19">
        <v>40571</v>
      </c>
      <c r="D11896" s="18" t="s">
        <v>6</v>
      </c>
      <c r="E11896" s="18">
        <v>6.6993730919507014E-2</v>
      </c>
      <c r="F11896" s="18">
        <v>1.2406246466575373E-3</v>
      </c>
    </row>
    <row r="11897" spans="2:6" x14ac:dyDescent="0.25">
      <c r="B11897" s="18">
        <v>2011</v>
      </c>
      <c r="C11897" s="19">
        <v>40571</v>
      </c>
      <c r="D11897" s="18" t="s">
        <v>6</v>
      </c>
      <c r="E11897" s="18">
        <v>3.1716019447969146E-2</v>
      </c>
      <c r="F11897" s="18">
        <v>5.8733369348091006E-4</v>
      </c>
    </row>
    <row r="11898" spans="2:6" x14ac:dyDescent="0.25">
      <c r="B11898" s="18">
        <v>2011</v>
      </c>
      <c r="C11898" s="19">
        <v>40571</v>
      </c>
      <c r="D11898" s="18" t="s">
        <v>6</v>
      </c>
      <c r="E11898" s="18">
        <v>2.0886465570310437E-3</v>
      </c>
      <c r="F11898" s="18">
        <v>2.1985753231905725E-5</v>
      </c>
    </row>
    <row r="11899" spans="2:6" x14ac:dyDescent="0.25">
      <c r="B11899" s="18">
        <v>2011</v>
      </c>
      <c r="C11899" s="19">
        <v>40571</v>
      </c>
      <c r="D11899" s="18" t="s">
        <v>6</v>
      </c>
      <c r="E11899" s="18">
        <v>2.3493347739236402E-3</v>
      </c>
      <c r="F11899" s="18">
        <v>1.2563287561088986E-5</v>
      </c>
    </row>
    <row r="11900" spans="2:6" x14ac:dyDescent="0.25">
      <c r="B11900" s="18">
        <v>2011</v>
      </c>
      <c r="C11900" s="19">
        <v>40571</v>
      </c>
      <c r="D11900" s="18" t="s">
        <v>7</v>
      </c>
      <c r="E11900" s="18">
        <v>3.3748131210975287E-2</v>
      </c>
      <c r="F11900" s="18">
        <v>1.0992876615952862E-4</v>
      </c>
    </row>
    <row r="11901" spans="2:6" x14ac:dyDescent="0.25">
      <c r="B11901" s="18">
        <v>2011</v>
      </c>
      <c r="C11901" s="19">
        <v>40571</v>
      </c>
      <c r="D11901" s="18" t="s">
        <v>6</v>
      </c>
      <c r="E11901" s="18">
        <v>8.5832380617359955E-2</v>
      </c>
      <c r="F11901" s="18">
        <v>7.6636054122642815E-4</v>
      </c>
    </row>
    <row r="11902" spans="2:6" x14ac:dyDescent="0.25">
      <c r="B11902" s="18">
        <v>2011</v>
      </c>
      <c r="C11902" s="19">
        <v>40571</v>
      </c>
      <c r="D11902" s="18" t="s">
        <v>6</v>
      </c>
      <c r="E11902" s="18">
        <v>3.247609834541503E-3</v>
      </c>
      <c r="F11902" s="18">
        <v>6.9098081585989424E-5</v>
      </c>
    </row>
    <row r="11903" spans="2:6" x14ac:dyDescent="0.25">
      <c r="B11903" s="18">
        <v>2011</v>
      </c>
      <c r="C11903" s="19">
        <v>40571</v>
      </c>
      <c r="D11903" s="18" t="s">
        <v>7</v>
      </c>
      <c r="E11903" s="18">
        <v>4.416309659911806E-2</v>
      </c>
      <c r="F11903" s="18">
        <v>1.3505534128170659E-4</v>
      </c>
    </row>
    <row r="11904" spans="2:6" x14ac:dyDescent="0.25">
      <c r="B11904" s="18">
        <v>2011</v>
      </c>
      <c r="C11904" s="19">
        <v>40571</v>
      </c>
      <c r="D11904" s="18" t="s">
        <v>6</v>
      </c>
      <c r="E11904" s="18">
        <v>3.4077917509453874E-2</v>
      </c>
      <c r="F11904" s="18">
        <v>1.9473095719687927E-4</v>
      </c>
    </row>
    <row r="11905" spans="2:6" x14ac:dyDescent="0.25">
      <c r="B11905" s="18">
        <v>2011</v>
      </c>
      <c r="C11905" s="19">
        <v>40571</v>
      </c>
      <c r="D11905" s="18" t="s">
        <v>6</v>
      </c>
      <c r="E11905" s="18">
        <v>3.508926215812154E-2</v>
      </c>
      <c r="F11905" s="18">
        <v>4.6170081787002024E-4</v>
      </c>
    </row>
    <row r="11906" spans="2:6" x14ac:dyDescent="0.25">
      <c r="B11906" s="18">
        <v>2011</v>
      </c>
      <c r="C11906" s="19">
        <v>40571</v>
      </c>
      <c r="D11906" s="18" t="s">
        <v>6</v>
      </c>
      <c r="E11906" s="18">
        <v>4.8682739299219809E-4</v>
      </c>
      <c r="F11906" s="18">
        <v>1.5704109451361231E-5</v>
      </c>
    </row>
    <row r="11907" spans="2:6" x14ac:dyDescent="0.25">
      <c r="B11907" s="18">
        <v>2011</v>
      </c>
      <c r="C11907" s="19">
        <v>40571</v>
      </c>
      <c r="D11907" s="18" t="s">
        <v>6</v>
      </c>
      <c r="E11907" s="18">
        <v>9.7993642976494091E-4</v>
      </c>
      <c r="F11907" s="18">
        <v>9.422465670816739E-6</v>
      </c>
    </row>
    <row r="11908" spans="2:6" x14ac:dyDescent="0.25">
      <c r="B11908" s="18">
        <v>2011</v>
      </c>
      <c r="C11908" s="19">
        <v>40571</v>
      </c>
      <c r="D11908" s="18" t="s">
        <v>6</v>
      </c>
      <c r="E11908" s="18">
        <v>0.15174928075178712</v>
      </c>
      <c r="F11908" s="18">
        <v>2.7670640853298492E-3</v>
      </c>
    </row>
    <row r="11909" spans="2:6" x14ac:dyDescent="0.25">
      <c r="B11909" s="18">
        <v>2011</v>
      </c>
      <c r="C11909" s="19">
        <v>40572</v>
      </c>
      <c r="D11909" s="18" t="s">
        <v>6</v>
      </c>
      <c r="E11909" s="18">
        <v>4.513570444447236E-2</v>
      </c>
      <c r="F11909" s="18">
        <v>8.9199341683731802E-4</v>
      </c>
    </row>
    <row r="11910" spans="2:6" x14ac:dyDescent="0.25">
      <c r="B11910" s="18">
        <v>2011</v>
      </c>
      <c r="C11910" s="19">
        <v>40572</v>
      </c>
      <c r="D11910" s="18" t="s">
        <v>6</v>
      </c>
      <c r="E11910" s="18">
        <v>7.1360051573609598E-2</v>
      </c>
      <c r="F11910" s="18">
        <v>2.2394060077641116E-3</v>
      </c>
    </row>
    <row r="11911" spans="2:6" x14ac:dyDescent="0.25">
      <c r="B11911" s="18">
        <v>2011</v>
      </c>
      <c r="C11911" s="19">
        <v>40572</v>
      </c>
      <c r="D11911" s="18" t="s">
        <v>7</v>
      </c>
      <c r="E11911" s="18">
        <v>3.8632109250348633E-4</v>
      </c>
      <c r="F11911" s="18">
        <v>9.422465670816739E-6</v>
      </c>
    </row>
    <row r="11912" spans="2:6" x14ac:dyDescent="0.25">
      <c r="B11912" s="18">
        <v>2011</v>
      </c>
      <c r="C11912" s="19">
        <v>40572</v>
      </c>
      <c r="D11912" s="18" t="s">
        <v>6</v>
      </c>
      <c r="E11912" s="18">
        <v>4.9646971619533402E-2</v>
      </c>
      <c r="F11912" s="18">
        <v>1.504453685440406E-3</v>
      </c>
    </row>
    <row r="11913" spans="2:6" x14ac:dyDescent="0.25">
      <c r="B11913" s="18">
        <v>2011</v>
      </c>
      <c r="C11913" s="19">
        <v>40572</v>
      </c>
      <c r="D11913" s="18" t="s">
        <v>6</v>
      </c>
      <c r="E11913" s="18">
        <v>0.3720950619916662</v>
      </c>
      <c r="F11913" s="18">
        <v>1.9096197092855259E-3</v>
      </c>
    </row>
    <row r="11914" spans="2:6" x14ac:dyDescent="0.25">
      <c r="B11914" s="18">
        <v>2011</v>
      </c>
      <c r="C11914" s="19">
        <v>40572</v>
      </c>
      <c r="D11914" s="18" t="s">
        <v>6</v>
      </c>
      <c r="E11914" s="18">
        <v>2.4184328555096294E-4</v>
      </c>
      <c r="F11914" s="18">
        <v>3.1408218902722466E-6</v>
      </c>
    </row>
    <row r="11915" spans="2:6" x14ac:dyDescent="0.25">
      <c r="B11915" s="18">
        <v>2011</v>
      </c>
      <c r="C11915" s="19">
        <v>40572</v>
      </c>
      <c r="D11915" s="18" t="s">
        <v>6</v>
      </c>
      <c r="E11915" s="18">
        <v>1.2714047011822053E-2</v>
      </c>
      <c r="F11915" s="18">
        <v>2.8895561390504667E-4</v>
      </c>
    </row>
    <row r="11916" spans="2:6" x14ac:dyDescent="0.25">
      <c r="B11916" s="18">
        <v>2011</v>
      </c>
      <c r="C11916" s="19">
        <v>40572</v>
      </c>
      <c r="D11916" s="18" t="s">
        <v>6</v>
      </c>
      <c r="E11916" s="18">
        <v>3.8233224870284063E-2</v>
      </c>
      <c r="F11916" s="18">
        <v>3.5491287360076387E-4</v>
      </c>
    </row>
    <row r="11917" spans="2:6" x14ac:dyDescent="0.25">
      <c r="B11917" s="18">
        <v>2011</v>
      </c>
      <c r="C11917" s="19">
        <v>40572</v>
      </c>
      <c r="D11917" s="18" t="s">
        <v>6</v>
      </c>
      <c r="E11917" s="18">
        <v>2.1062351596165686E-2</v>
      </c>
      <c r="F11917" s="18">
        <v>1.504453685440406E-3</v>
      </c>
    </row>
    <row r="11918" spans="2:6" x14ac:dyDescent="0.25">
      <c r="B11918" s="18">
        <v>2011</v>
      </c>
      <c r="C11918" s="19">
        <v>40572</v>
      </c>
      <c r="D11918" s="18" t="s">
        <v>6</v>
      </c>
      <c r="E11918" s="18">
        <v>4.0705051697928303E-3</v>
      </c>
      <c r="F11918" s="18">
        <v>1.5075945073306782E-4</v>
      </c>
    </row>
    <row r="11919" spans="2:6" x14ac:dyDescent="0.25">
      <c r="B11919" s="18">
        <v>2011</v>
      </c>
      <c r="C11919" s="19">
        <v>40573</v>
      </c>
      <c r="D11919" s="18" t="s">
        <v>6</v>
      </c>
      <c r="E11919" s="18">
        <v>1.3668856866464817E-2</v>
      </c>
      <c r="F11919" s="18">
        <v>8.5430355415405104E-4</v>
      </c>
    </row>
    <row r="11920" spans="2:6" x14ac:dyDescent="0.25">
      <c r="B11920" s="18">
        <v>2011</v>
      </c>
      <c r="C11920" s="19">
        <v>40572</v>
      </c>
      <c r="D11920" s="18" t="s">
        <v>6</v>
      </c>
      <c r="E11920" s="18">
        <v>0.10462705880874908</v>
      </c>
      <c r="F11920" s="18">
        <v>1.5075945073306782E-4</v>
      </c>
    </row>
    <row r="11921" spans="2:6" x14ac:dyDescent="0.25">
      <c r="B11921" s="18">
        <v>2011</v>
      </c>
      <c r="C11921" s="19">
        <v>40572</v>
      </c>
      <c r="D11921" s="18" t="s">
        <v>6</v>
      </c>
      <c r="E11921" s="18">
        <v>3.3104262723469479E-3</v>
      </c>
      <c r="F11921" s="18">
        <v>9.7365478598439634E-5</v>
      </c>
    </row>
    <row r="11922" spans="2:6" x14ac:dyDescent="0.25">
      <c r="B11922" s="18">
        <v>2011</v>
      </c>
      <c r="C11922" s="19">
        <v>40572</v>
      </c>
      <c r="D11922" s="18" t="s">
        <v>6</v>
      </c>
      <c r="E11922" s="18">
        <v>5.3677024517028632E-2</v>
      </c>
      <c r="F11922" s="18">
        <v>1.0992876615952862E-3</v>
      </c>
    </row>
    <row r="11923" spans="2:6" x14ac:dyDescent="0.25">
      <c r="B11923" s="18">
        <v>2011</v>
      </c>
      <c r="C11923" s="19">
        <v>40573</v>
      </c>
      <c r="D11923" s="18" t="s">
        <v>6</v>
      </c>
      <c r="E11923" s="18">
        <v>4.9185270801663378E-3</v>
      </c>
      <c r="F11923" s="18">
        <v>5.6534794024900434E-5</v>
      </c>
    </row>
    <row r="11924" spans="2:6" x14ac:dyDescent="0.25">
      <c r="B11924" s="18">
        <v>2011</v>
      </c>
      <c r="C11924" s="19">
        <v>40572</v>
      </c>
      <c r="D11924" s="18" t="s">
        <v>6</v>
      </c>
      <c r="E11924" s="18">
        <v>3.929796349108635E-2</v>
      </c>
      <c r="F11924" s="18">
        <v>2.3116449112403734E-3</v>
      </c>
    </row>
    <row r="11925" spans="2:6" x14ac:dyDescent="0.25">
      <c r="B11925" s="18">
        <v>2011</v>
      </c>
      <c r="C11925" s="19">
        <v>40572</v>
      </c>
      <c r="D11925" s="18" t="s">
        <v>6</v>
      </c>
      <c r="E11925" s="18">
        <v>4.2966443458924329E-2</v>
      </c>
      <c r="F11925" s="18">
        <v>2.3870246366069071E-3</v>
      </c>
    </row>
    <row r="11926" spans="2:6" x14ac:dyDescent="0.25">
      <c r="B11926" s="18">
        <v>2011</v>
      </c>
      <c r="C11926" s="19">
        <v>40572</v>
      </c>
      <c r="D11926" s="18" t="s">
        <v>6</v>
      </c>
      <c r="E11926" s="18">
        <v>1.6966719851250672E-2</v>
      </c>
      <c r="F11926" s="18">
        <v>4.5855999597974799E-4</v>
      </c>
    </row>
    <row r="11927" spans="2:6" x14ac:dyDescent="0.25">
      <c r="B11927" s="18">
        <v>2011</v>
      </c>
      <c r="C11927" s="19">
        <v>40572</v>
      </c>
      <c r="D11927" s="18" t="s">
        <v>6</v>
      </c>
      <c r="E11927" s="18">
        <v>0.12036885812279358</v>
      </c>
      <c r="F11927" s="18">
        <v>4.20870133296481E-4</v>
      </c>
    </row>
    <row r="11928" spans="2:6" x14ac:dyDescent="0.25">
      <c r="B11928" s="18">
        <v>2011</v>
      </c>
      <c r="C11928" s="19">
        <v>40574</v>
      </c>
      <c r="D11928" s="18" t="s">
        <v>6</v>
      </c>
      <c r="E11928" s="18">
        <v>2.1357588853851274E-3</v>
      </c>
      <c r="F11928" s="18">
        <v>6.2816437805444922E-5</v>
      </c>
    </row>
    <row r="11929" spans="2:6" x14ac:dyDescent="0.25">
      <c r="B11929" s="18">
        <v>2011</v>
      </c>
      <c r="C11929" s="19">
        <v>40574</v>
      </c>
      <c r="D11929" s="18" t="s">
        <v>6</v>
      </c>
      <c r="E11929" s="18">
        <v>7.6353380152518312E-3</v>
      </c>
      <c r="F11929" s="18">
        <v>5.8733369348091006E-4</v>
      </c>
    </row>
    <row r="11930" spans="2:6" x14ac:dyDescent="0.25">
      <c r="B11930" s="18">
        <v>2011</v>
      </c>
      <c r="C11930" s="19">
        <v>40571</v>
      </c>
      <c r="D11930" s="18" t="s">
        <v>7</v>
      </c>
      <c r="E11930" s="18">
        <v>0.10461358245400837</v>
      </c>
      <c r="F11930" s="18">
        <v>9.4538738897194613E-4</v>
      </c>
    </row>
    <row r="11931" spans="2:6" x14ac:dyDescent="0.25">
      <c r="B11931" s="18">
        <v>2011</v>
      </c>
      <c r="C11931" s="19">
        <v>40574</v>
      </c>
      <c r="D11931" s="18" t="s">
        <v>6</v>
      </c>
      <c r="E11931" s="18">
        <v>0.25151701697300149</v>
      </c>
      <c r="F11931" s="18">
        <v>8.9827506061786243E-4</v>
      </c>
    </row>
    <row r="11932" spans="2:6" x14ac:dyDescent="0.25">
      <c r="B11932" s="18">
        <v>2011</v>
      </c>
      <c r="C11932" s="19">
        <v>40572</v>
      </c>
      <c r="D11932" s="18" t="s">
        <v>6</v>
      </c>
      <c r="E11932" s="18">
        <v>1.3411309471462493E-3</v>
      </c>
      <c r="F11932" s="18">
        <v>1.9159013530660704E-4</v>
      </c>
    </row>
    <row r="11933" spans="2:6" x14ac:dyDescent="0.25">
      <c r="B11933" s="18">
        <v>2011</v>
      </c>
      <c r="C11933" s="19">
        <v>40572</v>
      </c>
      <c r="D11933" s="18" t="s">
        <v>6</v>
      </c>
      <c r="E11933" s="18">
        <v>0.21770582229328561</v>
      </c>
      <c r="F11933" s="18">
        <v>1.2217797153159038E-3</v>
      </c>
    </row>
    <row r="11934" spans="2:6" x14ac:dyDescent="0.25">
      <c r="B11934" s="18">
        <v>2011</v>
      </c>
      <c r="C11934" s="19">
        <v>40574</v>
      </c>
      <c r="D11934" s="18" t="s">
        <v>6</v>
      </c>
      <c r="E11934" s="18">
        <v>1.9630136814201542E-3</v>
      </c>
      <c r="F11934" s="18">
        <v>3.9260273628403079E-4</v>
      </c>
    </row>
    <row r="11935" spans="2:6" x14ac:dyDescent="0.25">
      <c r="B11935" s="18">
        <v>2011</v>
      </c>
      <c r="C11935" s="19">
        <v>40572</v>
      </c>
      <c r="D11935" s="18" t="s">
        <v>6</v>
      </c>
      <c r="E11935" s="18">
        <v>0.35990021888729823</v>
      </c>
      <c r="F11935" s="18">
        <v>1.4981720416598616E-3</v>
      </c>
    </row>
    <row r="11936" spans="2:6" x14ac:dyDescent="0.25">
      <c r="B11936" s="18">
        <v>2011</v>
      </c>
      <c r="C11936" s="19">
        <v>40572</v>
      </c>
      <c r="D11936" s="18" t="s">
        <v>6</v>
      </c>
      <c r="E11936" s="18">
        <v>9.8116286395125082E-2</v>
      </c>
      <c r="F11936" s="18">
        <v>9.9878136110657435E-4</v>
      </c>
    </row>
    <row r="11937" spans="2:6" x14ac:dyDescent="0.25">
      <c r="B11937" s="18">
        <v>2011</v>
      </c>
      <c r="C11937" s="19">
        <v>40572</v>
      </c>
      <c r="D11937" s="18" t="s">
        <v>6</v>
      </c>
      <c r="E11937" s="18">
        <v>4.8368657110192592E-3</v>
      </c>
      <c r="F11937" s="18">
        <v>3.4549040792994709E-4</v>
      </c>
    </row>
    <row r="11938" spans="2:6" x14ac:dyDescent="0.25">
      <c r="B11938" s="18">
        <v>2011</v>
      </c>
      <c r="C11938" s="19">
        <v>40572</v>
      </c>
      <c r="D11938" s="18" t="s">
        <v>6</v>
      </c>
      <c r="E11938" s="18">
        <v>0.9282253288171689</v>
      </c>
      <c r="F11938" s="18">
        <v>1.2154980715353594E-3</v>
      </c>
    </row>
    <row r="11939" spans="2:6" x14ac:dyDescent="0.25">
      <c r="B11939" s="18">
        <v>2011</v>
      </c>
      <c r="C11939" s="19">
        <v>40572</v>
      </c>
      <c r="D11939" s="18" t="s">
        <v>6</v>
      </c>
      <c r="E11939" s="18">
        <v>2.6332650728042514E-2</v>
      </c>
      <c r="F11939" s="18">
        <v>8.2289533525132857E-4</v>
      </c>
    </row>
    <row r="11940" spans="2:6" x14ac:dyDescent="0.25">
      <c r="B11940" s="18">
        <v>2011</v>
      </c>
      <c r="C11940" s="19">
        <v>40572</v>
      </c>
      <c r="D11940" s="18" t="s">
        <v>6</v>
      </c>
      <c r="E11940" s="18">
        <v>1.3825897960978429E-2</v>
      </c>
      <c r="F11940" s="18">
        <v>1.9473095719687927E-4</v>
      </c>
    </row>
    <row r="11941" spans="2:6" x14ac:dyDescent="0.25">
      <c r="B11941" s="18">
        <v>2011</v>
      </c>
      <c r="C11941" s="19">
        <v>40572</v>
      </c>
      <c r="D11941" s="18" t="s">
        <v>6</v>
      </c>
      <c r="E11941" s="18">
        <v>8.7349397590361449E-2</v>
      </c>
      <c r="F11941" s="18">
        <v>1.6238049172707515E-3</v>
      </c>
    </row>
    <row r="11942" spans="2:6" x14ac:dyDescent="0.25">
      <c r="B11942" s="18">
        <v>2011</v>
      </c>
      <c r="C11942" s="19">
        <v>40573</v>
      </c>
      <c r="D11942" s="18" t="s">
        <v>6</v>
      </c>
      <c r="E11942" s="18">
        <v>5.3645237885849972E-3</v>
      </c>
      <c r="F11942" s="18">
        <v>4.3971506463811451E-5</v>
      </c>
    </row>
    <row r="11943" spans="2:6" x14ac:dyDescent="0.25">
      <c r="B11943" s="18">
        <v>2011</v>
      </c>
      <c r="C11943" s="19">
        <v>40573</v>
      </c>
      <c r="D11943" s="18" t="s">
        <v>6</v>
      </c>
      <c r="E11943" s="18">
        <v>1.5892558764777566E-3</v>
      </c>
      <c r="F11943" s="18">
        <v>6.2816437805444932E-6</v>
      </c>
    </row>
    <row r="11944" spans="2:6" x14ac:dyDescent="0.25">
      <c r="B11944" s="18">
        <v>2011</v>
      </c>
      <c r="C11944" s="19">
        <v>40573</v>
      </c>
      <c r="D11944" s="18" t="s">
        <v>6</v>
      </c>
      <c r="E11944" s="18">
        <v>0.21877254661428372</v>
      </c>
      <c r="F11944" s="18">
        <v>1.7180295739789189E-3</v>
      </c>
    </row>
    <row r="11945" spans="2:6" x14ac:dyDescent="0.25">
      <c r="B11945" s="18">
        <v>2011</v>
      </c>
      <c r="C11945" s="19">
        <v>40574</v>
      </c>
      <c r="D11945" s="18" t="s">
        <v>6</v>
      </c>
      <c r="E11945" s="18">
        <v>1.6018191640388456E-3</v>
      </c>
      <c r="F11945" s="18">
        <v>5.339397213462819E-5</v>
      </c>
    </row>
    <row r="11946" spans="2:6" x14ac:dyDescent="0.25">
      <c r="B11946" s="18">
        <v>2011</v>
      </c>
      <c r="C11946" s="19">
        <v>40572</v>
      </c>
      <c r="D11946" s="18" t="s">
        <v>6</v>
      </c>
      <c r="E11946" s="18">
        <v>0.29897573311269809</v>
      </c>
      <c r="F11946" s="18">
        <v>3.2319057250901418E-3</v>
      </c>
    </row>
    <row r="11947" spans="2:6" x14ac:dyDescent="0.25">
      <c r="B11947" s="18">
        <v>2011</v>
      </c>
      <c r="C11947" s="19">
        <v>40574</v>
      </c>
      <c r="D11947" s="18" t="s">
        <v>6</v>
      </c>
      <c r="E11947" s="18">
        <v>1.923753407791751E-2</v>
      </c>
      <c r="F11947" s="18">
        <v>3.9260273628403079E-4</v>
      </c>
    </row>
    <row r="11948" spans="2:6" x14ac:dyDescent="0.25">
      <c r="B11948" s="18">
        <v>2011</v>
      </c>
      <c r="C11948" s="19">
        <v>40573</v>
      </c>
      <c r="D11948" s="18" t="s">
        <v>6</v>
      </c>
      <c r="E11948" s="18">
        <v>1.5547068356847619E-3</v>
      </c>
      <c r="F11948" s="18">
        <v>1.5704109451361231E-5</v>
      </c>
    </row>
    <row r="11949" spans="2:6" x14ac:dyDescent="0.25">
      <c r="B11949" s="18">
        <v>2011</v>
      </c>
      <c r="C11949" s="19">
        <v>40574</v>
      </c>
      <c r="D11949" s="18" t="s">
        <v>6</v>
      </c>
      <c r="E11949" s="18">
        <v>3.3418344912496704E-3</v>
      </c>
      <c r="F11949" s="18">
        <v>1.758860258552458E-4</v>
      </c>
    </row>
    <row r="11950" spans="2:6" x14ac:dyDescent="0.25">
      <c r="B11950" s="18">
        <v>2011</v>
      </c>
      <c r="C11950" s="19">
        <v>40573</v>
      </c>
      <c r="D11950" s="18" t="s">
        <v>6</v>
      </c>
      <c r="E11950" s="18">
        <v>0.18555975727728433</v>
      </c>
      <c r="F11950" s="18">
        <v>3.5773961330200885E-3</v>
      </c>
    </row>
    <row r="11951" spans="2:6" x14ac:dyDescent="0.25">
      <c r="B11951" s="18">
        <v>2011</v>
      </c>
      <c r="C11951" s="19">
        <v>40574</v>
      </c>
      <c r="D11951" s="18" t="s">
        <v>6</v>
      </c>
      <c r="E11951" s="18">
        <v>8.1052049700365586E-2</v>
      </c>
      <c r="F11951" s="18">
        <v>7.9462793823887831E-4</v>
      </c>
    </row>
    <row r="11952" spans="2:6" x14ac:dyDescent="0.25">
      <c r="B11952" s="18">
        <v>2011</v>
      </c>
      <c r="C11952" s="19">
        <v>40567</v>
      </c>
      <c r="D11952" s="18" t="s">
        <v>6</v>
      </c>
      <c r="E11952" s="18">
        <v>0.23045772832710895</v>
      </c>
      <c r="F11952" s="18">
        <v>1.5201577948917673E-3</v>
      </c>
    </row>
    <row r="11953" spans="2:6" x14ac:dyDescent="0.25">
      <c r="B11953" s="18">
        <v>2011</v>
      </c>
      <c r="C11953" s="19">
        <v>40574</v>
      </c>
      <c r="D11953" s="18" t="s">
        <v>6</v>
      </c>
      <c r="E11953" s="18">
        <v>0.29251391181463721</v>
      </c>
      <c r="F11953" s="18">
        <v>2.8110355917936604E-3</v>
      </c>
    </row>
    <row r="11954" spans="2:6" x14ac:dyDescent="0.25">
      <c r="B11954" s="18">
        <v>2011</v>
      </c>
      <c r="C11954" s="19">
        <v>40574</v>
      </c>
      <c r="D11954" s="18" t="s">
        <v>6</v>
      </c>
      <c r="E11954" s="18">
        <v>3.693606542960162E-3</v>
      </c>
      <c r="F11954" s="18">
        <v>3.7689862683266956E-5</v>
      </c>
    </row>
    <row r="11955" spans="2:6" x14ac:dyDescent="0.25">
      <c r="B11955" s="18">
        <v>2011</v>
      </c>
      <c r="C11955" s="19">
        <v>40574</v>
      </c>
      <c r="D11955" s="18" t="s">
        <v>6</v>
      </c>
      <c r="E11955" s="18">
        <v>2.9963440833197233E-3</v>
      </c>
      <c r="F11955" s="18">
        <v>1.6646356018442906E-4</v>
      </c>
    </row>
    <row r="11956" spans="2:6" x14ac:dyDescent="0.25">
      <c r="B11956" s="18">
        <v>2011</v>
      </c>
      <c r="C11956" s="19">
        <v>40572</v>
      </c>
      <c r="D11956" s="18" t="s">
        <v>6</v>
      </c>
      <c r="E11956" s="18">
        <v>0.19999328936591249</v>
      </c>
      <c r="F11956" s="18">
        <v>3.235046546980414E-4</v>
      </c>
    </row>
    <row r="11957" spans="2:6" x14ac:dyDescent="0.25">
      <c r="B11957" s="18">
        <v>2011</v>
      </c>
      <c r="C11957" s="19">
        <v>40574</v>
      </c>
      <c r="D11957" s="18" t="s">
        <v>6</v>
      </c>
      <c r="E11957" s="18">
        <v>1.5547068356847619E-3</v>
      </c>
      <c r="F11957" s="18">
        <v>2.8267397012450217E-5</v>
      </c>
    </row>
    <row r="11958" spans="2:6" x14ac:dyDescent="0.25">
      <c r="B11958" s="18">
        <v>2011</v>
      </c>
      <c r="C11958" s="19">
        <v>40574</v>
      </c>
      <c r="D11958" s="18" t="s">
        <v>6</v>
      </c>
      <c r="E11958" s="18">
        <v>0.12091170037645721</v>
      </c>
      <c r="F11958" s="18">
        <v>1.3285676595851603E-3</v>
      </c>
    </row>
    <row r="11959" spans="2:6" x14ac:dyDescent="0.25">
      <c r="B11959" s="18">
        <v>2011</v>
      </c>
      <c r="C11959" s="19">
        <v>40574</v>
      </c>
      <c r="D11959" s="18" t="s">
        <v>6</v>
      </c>
      <c r="E11959" s="18">
        <v>2.4272271568023918E-2</v>
      </c>
      <c r="F11959" s="18">
        <v>1.4447780695252334E-4</v>
      </c>
    </row>
    <row r="11960" spans="2:6" x14ac:dyDescent="0.25">
      <c r="B11960" s="18">
        <v>2011</v>
      </c>
      <c r="C11960" s="19">
        <v>40574</v>
      </c>
      <c r="D11960" s="18" t="s">
        <v>6</v>
      </c>
      <c r="E11960" s="18">
        <v>0.22964211559538941</v>
      </c>
      <c r="F11960" s="18">
        <v>2.2299835420932948E-3</v>
      </c>
    </row>
    <row r="11961" spans="2:6" x14ac:dyDescent="0.25">
      <c r="B11961" s="18">
        <v>2011</v>
      </c>
      <c r="C11961" s="19">
        <v>40574</v>
      </c>
      <c r="D11961" s="18" t="s">
        <v>6</v>
      </c>
      <c r="E11961" s="18">
        <v>1.6238049172707512E-2</v>
      </c>
      <c r="F11961" s="18">
        <v>1.6238049172707515E-3</v>
      </c>
    </row>
    <row r="11962" spans="2:6" x14ac:dyDescent="0.25">
      <c r="B11962" s="18">
        <v>2011</v>
      </c>
      <c r="C11962" s="19">
        <v>40574</v>
      </c>
      <c r="D11962" s="18" t="s">
        <v>6</v>
      </c>
      <c r="E11962" s="18">
        <v>0.12872384961825845</v>
      </c>
      <c r="F11962" s="18">
        <v>8.4488108848323432E-4</v>
      </c>
    </row>
    <row r="11963" spans="2:6" x14ac:dyDescent="0.25">
      <c r="B11963" s="18">
        <v>2011</v>
      </c>
      <c r="C11963" s="19">
        <v>40575</v>
      </c>
      <c r="D11963" s="18" t="s">
        <v>6</v>
      </c>
      <c r="E11963" s="18">
        <v>0.1488623943113434</v>
      </c>
      <c r="F11963" s="18">
        <v>1.8153950525773585E-3</v>
      </c>
    </row>
    <row r="11964" spans="2:6" x14ac:dyDescent="0.25">
      <c r="B11964" s="18">
        <v>2011</v>
      </c>
      <c r="C11964" s="19">
        <v>40572</v>
      </c>
      <c r="D11964" s="18" t="s">
        <v>6</v>
      </c>
      <c r="E11964" s="18">
        <v>7.680251768282724E-2</v>
      </c>
      <c r="F11964" s="18">
        <v>1.2249205372061761E-4</v>
      </c>
    </row>
    <row r="11965" spans="2:6" x14ac:dyDescent="0.25">
      <c r="B11965" s="18">
        <v>2011</v>
      </c>
      <c r="C11965" s="19">
        <v>40574</v>
      </c>
      <c r="D11965" s="18" t="s">
        <v>6</v>
      </c>
      <c r="E11965" s="18">
        <v>8.173174919678286E-2</v>
      </c>
      <c r="F11965" s="18">
        <v>3.4234958603967489E-4</v>
      </c>
    </row>
    <row r="11966" spans="2:6" x14ac:dyDescent="0.25">
      <c r="B11966" s="18">
        <v>2011</v>
      </c>
      <c r="C11966" s="19">
        <v>40574</v>
      </c>
      <c r="D11966" s="18" t="s">
        <v>6</v>
      </c>
      <c r="E11966" s="18">
        <v>1.1636745103458673E-2</v>
      </c>
      <c r="F11966" s="18">
        <v>2.0415342286769601E-4</v>
      </c>
    </row>
    <row r="11967" spans="2:6" x14ac:dyDescent="0.25">
      <c r="B11967" s="18">
        <v>2011</v>
      </c>
      <c r="C11967" s="19">
        <v>40574</v>
      </c>
      <c r="D11967" s="18" t="s">
        <v>6</v>
      </c>
      <c r="E11967" s="18">
        <v>5.0438458735882007E-2</v>
      </c>
      <c r="F11967" s="18">
        <v>9.5166903275249065E-4</v>
      </c>
    </row>
    <row r="11968" spans="2:6" x14ac:dyDescent="0.25">
      <c r="B11968" s="18">
        <v>2011</v>
      </c>
      <c r="C11968" s="19">
        <v>40574</v>
      </c>
      <c r="D11968" s="18" t="s">
        <v>6</v>
      </c>
      <c r="E11968" s="18">
        <v>1.251868789024712E-2</v>
      </c>
      <c r="F11968" s="18">
        <v>2.688543538073043E-3</v>
      </c>
    </row>
    <row r="11969" spans="2:6" x14ac:dyDescent="0.25">
      <c r="B11969" s="18">
        <v>2011</v>
      </c>
      <c r="C11969" s="19">
        <v>40574</v>
      </c>
      <c r="D11969" s="18" t="s">
        <v>6</v>
      </c>
      <c r="E11969" s="18">
        <v>5.9801248790783568E-3</v>
      </c>
      <c r="F11969" s="18">
        <v>8.7943012927622902E-5</v>
      </c>
    </row>
    <row r="11970" spans="2:6" x14ac:dyDescent="0.25">
      <c r="B11970" s="18">
        <v>2011</v>
      </c>
      <c r="C11970" s="19">
        <v>40574</v>
      </c>
      <c r="D11970" s="18" t="s">
        <v>6</v>
      </c>
      <c r="E11970" s="18">
        <v>0.12496702137015214</v>
      </c>
      <c r="F11970" s="18">
        <v>3.6433533927158058E-4</v>
      </c>
    </row>
    <row r="11971" spans="2:6" x14ac:dyDescent="0.25">
      <c r="B11971" s="18">
        <v>2011</v>
      </c>
      <c r="C11971" s="19">
        <v>40574</v>
      </c>
      <c r="D11971" s="18" t="s">
        <v>6</v>
      </c>
      <c r="E11971" s="18">
        <v>1.2013643730291342E-2</v>
      </c>
      <c r="F11971" s="18">
        <v>4.7112328354083695E-5</v>
      </c>
    </row>
    <row r="11972" spans="2:6" x14ac:dyDescent="0.25">
      <c r="B11972" s="18">
        <v>2011</v>
      </c>
      <c r="C11972" s="19">
        <v>40574</v>
      </c>
      <c r="D11972" s="18" t="s">
        <v>6</v>
      </c>
      <c r="E11972" s="18">
        <v>1.8618792165533877E-2</v>
      </c>
      <c r="F11972" s="18">
        <v>8.1661369147078414E-5</v>
      </c>
    </row>
    <row r="11973" spans="2:6" x14ac:dyDescent="0.25">
      <c r="B11973" s="18">
        <v>2011</v>
      </c>
      <c r="C11973" s="19">
        <v>40572</v>
      </c>
      <c r="D11973" s="18" t="s">
        <v>6</v>
      </c>
      <c r="E11973" s="18">
        <v>0.37712500230884871</v>
      </c>
      <c r="F11973" s="18">
        <v>2.4121512117290852E-3</v>
      </c>
    </row>
    <row r="11974" spans="2:6" x14ac:dyDescent="0.25">
      <c r="B11974" s="18">
        <v>2011</v>
      </c>
      <c r="C11974" s="19">
        <v>40575</v>
      </c>
      <c r="D11974" s="18" t="s">
        <v>6</v>
      </c>
      <c r="E11974" s="18">
        <v>0.29846000543527496</v>
      </c>
      <c r="F11974" s="18">
        <v>2.3524755958139127E-3</v>
      </c>
    </row>
    <row r="11975" spans="2:6" x14ac:dyDescent="0.25">
      <c r="B11975" s="18">
        <v>2011</v>
      </c>
      <c r="C11975" s="19">
        <v>40575</v>
      </c>
      <c r="D11975" s="18" t="s">
        <v>7</v>
      </c>
      <c r="E11975" s="18">
        <v>9.7239845722828747E-2</v>
      </c>
      <c r="F11975" s="18">
        <v>2.5126575122177969E-4</v>
      </c>
    </row>
    <row r="11976" spans="2:6" x14ac:dyDescent="0.25">
      <c r="B11976" s="18">
        <v>2011</v>
      </c>
      <c r="C11976" s="19">
        <v>40574</v>
      </c>
      <c r="D11976" s="18" t="s">
        <v>6</v>
      </c>
      <c r="E11976" s="18">
        <v>4.6344738795595856E-2</v>
      </c>
      <c r="F11976" s="18">
        <v>6.595725969571718E-5</v>
      </c>
    </row>
    <row r="11977" spans="2:6" x14ac:dyDescent="0.25">
      <c r="B11977" s="18">
        <v>2011</v>
      </c>
      <c r="C11977" s="19">
        <v>40575</v>
      </c>
      <c r="D11977" s="18" t="s">
        <v>6</v>
      </c>
      <c r="E11977" s="18">
        <v>3.3167079161274923E-3</v>
      </c>
      <c r="F11977" s="18">
        <v>9.422465670816739E-6</v>
      </c>
    </row>
    <row r="11978" spans="2:6" x14ac:dyDescent="0.25">
      <c r="B11978" s="18">
        <v>2011</v>
      </c>
      <c r="C11978" s="19">
        <v>40575</v>
      </c>
      <c r="D11978" s="18" t="s">
        <v>7</v>
      </c>
      <c r="E11978" s="18">
        <v>8.7409073206276625E-2</v>
      </c>
      <c r="F11978" s="18">
        <v>1.7274520396497355E-4</v>
      </c>
    </row>
    <row r="11979" spans="2:6" x14ac:dyDescent="0.25">
      <c r="B11979" s="18">
        <v>2011</v>
      </c>
      <c r="C11979" s="19">
        <v>40575</v>
      </c>
      <c r="D11979" s="18" t="s">
        <v>6</v>
      </c>
      <c r="E11979" s="18">
        <v>1.8059725869065417E-3</v>
      </c>
      <c r="F11979" s="18">
        <v>1.5704109451361231E-5</v>
      </c>
    </row>
    <row r="11980" spans="2:6" x14ac:dyDescent="0.25">
      <c r="B11980" s="18">
        <v>2011</v>
      </c>
      <c r="C11980" s="19">
        <v>40575</v>
      </c>
      <c r="D11980" s="18" t="s">
        <v>6</v>
      </c>
      <c r="E11980" s="18">
        <v>1.6018191640388456E-3</v>
      </c>
      <c r="F11980" s="18">
        <v>1.8844931341633478E-5</v>
      </c>
    </row>
    <row r="11981" spans="2:6" x14ac:dyDescent="0.25">
      <c r="B11981" s="18">
        <v>2011</v>
      </c>
      <c r="C11981" s="19">
        <v>40575</v>
      </c>
      <c r="D11981" s="18" t="s">
        <v>7</v>
      </c>
      <c r="E11981" s="18">
        <v>1.0034925939419827E-2</v>
      </c>
      <c r="F11981" s="18">
        <v>2.8267397012450217E-5</v>
      </c>
    </row>
    <row r="11982" spans="2:6" x14ac:dyDescent="0.25">
      <c r="B11982" s="18">
        <v>2011</v>
      </c>
      <c r="C11982" s="19">
        <v>40575</v>
      </c>
      <c r="D11982" s="18" t="s">
        <v>7</v>
      </c>
      <c r="E11982" s="18">
        <v>5.0127517368745052E-3</v>
      </c>
      <c r="F11982" s="18">
        <v>2.1985753231905725E-5</v>
      </c>
    </row>
    <row r="11983" spans="2:6" x14ac:dyDescent="0.25">
      <c r="B11983" s="18">
        <v>2011</v>
      </c>
      <c r="C11983" s="19">
        <v>40575</v>
      </c>
      <c r="D11983" s="18" t="s">
        <v>6</v>
      </c>
      <c r="E11983" s="18">
        <v>1.9787177908715153E-4</v>
      </c>
      <c r="F11983" s="18">
        <v>9.422465670816739E-6</v>
      </c>
    </row>
    <row r="11984" spans="2:6" x14ac:dyDescent="0.25">
      <c r="B11984" s="18">
        <v>2011</v>
      </c>
      <c r="C11984" s="19">
        <v>40574</v>
      </c>
      <c r="D11984" s="18" t="s">
        <v>6</v>
      </c>
      <c r="E11984" s="18">
        <v>3.1923313692727114E-2</v>
      </c>
      <c r="F11984" s="18">
        <v>2.0729424475796827E-4</v>
      </c>
    </row>
    <row r="11985" spans="2:6" x14ac:dyDescent="0.25">
      <c r="B11985" s="18">
        <v>2011</v>
      </c>
      <c r="C11985" s="19">
        <v>40576</v>
      </c>
      <c r="D11985" s="18" t="s">
        <v>7</v>
      </c>
      <c r="E11985" s="18">
        <v>5.0724273527896777E-3</v>
      </c>
      <c r="F11985" s="18">
        <v>5.339397213462819E-5</v>
      </c>
    </row>
    <row r="11986" spans="2:6" x14ac:dyDescent="0.25">
      <c r="B11986" s="18">
        <v>2011</v>
      </c>
      <c r="C11986" s="19">
        <v>40576</v>
      </c>
      <c r="D11986" s="18" t="s">
        <v>7</v>
      </c>
      <c r="E11986" s="18">
        <v>0.13474125909267937</v>
      </c>
      <c r="F11986" s="18">
        <v>4.0830684573539203E-4</v>
      </c>
    </row>
    <row r="11987" spans="2:6" x14ac:dyDescent="0.25">
      <c r="B11987" s="18">
        <v>2011</v>
      </c>
      <c r="C11987" s="19">
        <v>40576</v>
      </c>
      <c r="D11987" s="18" t="s">
        <v>7</v>
      </c>
      <c r="E11987" s="18">
        <v>1.1489126474615877E-2</v>
      </c>
      <c r="F11987" s="18">
        <v>1.9473095719687927E-4</v>
      </c>
    </row>
    <row r="11988" spans="2:6" x14ac:dyDescent="0.25">
      <c r="B11988" s="18">
        <v>2011</v>
      </c>
      <c r="C11988" s="19">
        <v>40576</v>
      </c>
      <c r="D11988" s="18" t="s">
        <v>7</v>
      </c>
      <c r="E11988" s="18">
        <v>4.2806261542520443E-2</v>
      </c>
      <c r="F11988" s="18">
        <v>2.4184328555096297E-4</v>
      </c>
    </row>
    <row r="11989" spans="2:6" x14ac:dyDescent="0.25">
      <c r="B11989" s="18">
        <v>2011</v>
      </c>
      <c r="C11989" s="19">
        <v>40576</v>
      </c>
      <c r="D11989" s="18" t="s">
        <v>7</v>
      </c>
      <c r="E11989" s="18">
        <v>4.666947246755531E-2</v>
      </c>
      <c r="F11989" s="18">
        <v>3.9888438006457531E-4</v>
      </c>
    </row>
    <row r="11990" spans="2:6" x14ac:dyDescent="0.25">
      <c r="B11990" s="18">
        <v>2011</v>
      </c>
      <c r="C11990" s="19">
        <v>40576</v>
      </c>
      <c r="D11990" s="18" t="s">
        <v>6</v>
      </c>
      <c r="E11990" s="18">
        <v>4.4464615500584191E-2</v>
      </c>
      <c r="F11990" s="18">
        <v>1.3474125909267937E-3</v>
      </c>
    </row>
    <row r="11991" spans="2:6" x14ac:dyDescent="0.25">
      <c r="B11991" s="18">
        <v>2011</v>
      </c>
      <c r="C11991" s="19">
        <v>40576</v>
      </c>
      <c r="D11991" s="18" t="s">
        <v>6</v>
      </c>
      <c r="E11991" s="18">
        <v>5.6095761129722657E-2</v>
      </c>
      <c r="F11991" s="18">
        <v>3.8003944872294182E-4</v>
      </c>
    </row>
    <row r="11992" spans="2:6" x14ac:dyDescent="0.25">
      <c r="B11992" s="18">
        <v>2011</v>
      </c>
      <c r="C11992" s="19">
        <v>40576</v>
      </c>
      <c r="D11992" s="18" t="s">
        <v>6</v>
      </c>
      <c r="E11992" s="18">
        <v>1.1385479352236893E-2</v>
      </c>
      <c r="F11992" s="18">
        <v>9.1083834817895146E-5</v>
      </c>
    </row>
    <row r="11993" spans="2:6" x14ac:dyDescent="0.25">
      <c r="B11993" s="18">
        <v>2011</v>
      </c>
      <c r="C11993" s="19">
        <v>40576</v>
      </c>
      <c r="D11993" s="18" t="s">
        <v>6</v>
      </c>
      <c r="E11993" s="18">
        <v>6.8344284332324083E-3</v>
      </c>
      <c r="F11993" s="18">
        <v>4.2715177707702552E-4</v>
      </c>
    </row>
    <row r="11994" spans="2:6" x14ac:dyDescent="0.25">
      <c r="B11994" s="18">
        <v>2011</v>
      </c>
      <c r="C11994" s="19">
        <v>40576</v>
      </c>
      <c r="D11994" s="18" t="s">
        <v>7</v>
      </c>
      <c r="E11994" s="18">
        <v>6.0774903576767967E-3</v>
      </c>
      <c r="F11994" s="18">
        <v>1.5704109451361231E-5</v>
      </c>
    </row>
    <row r="11995" spans="2:6" x14ac:dyDescent="0.25">
      <c r="B11995" s="18">
        <v>2011</v>
      </c>
      <c r="C11995" s="19">
        <v>40576</v>
      </c>
      <c r="D11995" s="18" t="s">
        <v>6</v>
      </c>
      <c r="E11995" s="18">
        <v>5.1723054889003355E-2</v>
      </c>
      <c r="F11995" s="18">
        <v>5.6220711835873211E-4</v>
      </c>
    </row>
    <row r="11996" spans="2:6" x14ac:dyDescent="0.25">
      <c r="B11996" s="18">
        <v>2011</v>
      </c>
      <c r="C11996" s="19">
        <v>40576</v>
      </c>
      <c r="D11996" s="18" t="s">
        <v>6</v>
      </c>
      <c r="E11996" s="18">
        <v>3.924224298421819E-2</v>
      </c>
      <c r="F11996" s="18">
        <v>3.6119451738130833E-4</v>
      </c>
    </row>
    <row r="11997" spans="2:6" x14ac:dyDescent="0.25">
      <c r="B11997" s="18">
        <v>2011</v>
      </c>
      <c r="C11997" s="19">
        <v>40576</v>
      </c>
      <c r="D11997" s="18" t="s">
        <v>6</v>
      </c>
      <c r="E11997" s="18">
        <v>0.27800031294007199</v>
      </c>
      <c r="F11997" s="18">
        <v>1.2343430028769929E-3</v>
      </c>
    </row>
    <row r="11998" spans="2:6" x14ac:dyDescent="0.25">
      <c r="B11998" s="18">
        <v>2011</v>
      </c>
      <c r="C11998" s="19">
        <v>40576</v>
      </c>
      <c r="D11998" s="18" t="s">
        <v>6</v>
      </c>
      <c r="E11998" s="18">
        <v>1.7978064499918338E-2</v>
      </c>
      <c r="F11998" s="18">
        <v>3.3292712036885812E-4</v>
      </c>
    </row>
    <row r="11999" spans="2:6" x14ac:dyDescent="0.25">
      <c r="B11999" s="18">
        <v>2011</v>
      </c>
      <c r="C11999" s="19">
        <v>40576</v>
      </c>
      <c r="D11999" s="18" t="s">
        <v>6</v>
      </c>
      <c r="E11999" s="18">
        <v>6.1591517268238753E-3</v>
      </c>
      <c r="F11999" s="18">
        <v>1.1621040994007311E-4</v>
      </c>
    </row>
    <row r="12000" spans="2:6" x14ac:dyDescent="0.25">
      <c r="B12000" s="18">
        <v>2011</v>
      </c>
      <c r="C12000" s="19">
        <v>40577</v>
      </c>
      <c r="D12000" s="18" t="s">
        <v>6</v>
      </c>
      <c r="E12000" s="18">
        <v>3.1408218902722464E-3</v>
      </c>
      <c r="F12000" s="18">
        <v>2.5126575122177973E-5</v>
      </c>
    </row>
    <row r="12001" spans="2:6" x14ac:dyDescent="0.25">
      <c r="B12001" s="18">
        <v>2011</v>
      </c>
      <c r="C12001" s="19">
        <v>40577</v>
      </c>
      <c r="D12001" s="18" t="s">
        <v>6</v>
      </c>
      <c r="E12001" s="18">
        <v>2.4561227181928969E-3</v>
      </c>
      <c r="F12001" s="18">
        <v>5.339397213462819E-5</v>
      </c>
    </row>
    <row r="12002" spans="2:6" x14ac:dyDescent="0.25">
      <c r="B12002" s="18">
        <v>2011</v>
      </c>
      <c r="C12002" s="19">
        <v>40577</v>
      </c>
      <c r="D12002" s="18" t="s">
        <v>6</v>
      </c>
      <c r="E12002" s="18">
        <v>3.1031320275889795E-3</v>
      </c>
      <c r="F12002" s="18">
        <v>2.3870246366069074E-4</v>
      </c>
    </row>
    <row r="12003" spans="2:6" x14ac:dyDescent="0.25">
      <c r="B12003" s="18">
        <v>2011</v>
      </c>
      <c r="C12003" s="19">
        <v>40573</v>
      </c>
      <c r="D12003" s="18" t="s">
        <v>6</v>
      </c>
      <c r="E12003" s="18">
        <v>1.4736736309157381E-2</v>
      </c>
      <c r="F12003" s="18">
        <v>2.1357588853851276E-4</v>
      </c>
    </row>
    <row r="12004" spans="2:6" x14ac:dyDescent="0.25">
      <c r="B12004" s="18">
        <v>2011</v>
      </c>
      <c r="C12004" s="19">
        <v>40577</v>
      </c>
      <c r="D12004" s="18" t="s">
        <v>7</v>
      </c>
      <c r="E12004" s="18">
        <v>1.8059725869065416E-2</v>
      </c>
      <c r="F12004" s="18">
        <v>1.5704109451361231E-4</v>
      </c>
    </row>
    <row r="12005" spans="2:6" x14ac:dyDescent="0.25">
      <c r="B12005" s="18">
        <v>2011</v>
      </c>
      <c r="C12005" s="19">
        <v>40577</v>
      </c>
      <c r="D12005" s="18" t="s">
        <v>7</v>
      </c>
      <c r="E12005" s="18">
        <v>1.7148887520886465E-3</v>
      </c>
      <c r="F12005" s="18">
        <v>9.422465670816739E-6</v>
      </c>
    </row>
    <row r="12006" spans="2:6" x14ac:dyDescent="0.25">
      <c r="B12006" s="18">
        <v>2011</v>
      </c>
      <c r="C12006" s="19">
        <v>40577</v>
      </c>
      <c r="D12006" s="18" t="s">
        <v>7</v>
      </c>
      <c r="E12006" s="18">
        <v>2.24977072000201E-2</v>
      </c>
      <c r="F12006" s="18">
        <v>9.1083834817895146E-5</v>
      </c>
    </row>
    <row r="12007" spans="2:6" x14ac:dyDescent="0.25">
      <c r="B12007" s="18">
        <v>2011</v>
      </c>
      <c r="C12007" s="19">
        <v>40577</v>
      </c>
      <c r="D12007" s="18" t="s">
        <v>7</v>
      </c>
      <c r="E12007" s="18">
        <v>5.0664597911981607E-2</v>
      </c>
      <c r="F12007" s="18">
        <v>1.7902684774551803E-4</v>
      </c>
    </row>
    <row r="12008" spans="2:6" x14ac:dyDescent="0.25">
      <c r="B12008" s="18">
        <v>2011</v>
      </c>
      <c r="C12008" s="19">
        <v>40577</v>
      </c>
      <c r="D12008" s="18" t="s">
        <v>7</v>
      </c>
      <c r="E12008" s="18">
        <v>5.1710491601442268E-2</v>
      </c>
      <c r="F12008" s="18">
        <v>1.5390027262334008E-4</v>
      </c>
    </row>
    <row r="12009" spans="2:6" x14ac:dyDescent="0.25">
      <c r="B12009" s="18">
        <v>2011</v>
      </c>
      <c r="C12009" s="19">
        <v>40577</v>
      </c>
      <c r="D12009" s="18" t="s">
        <v>7</v>
      </c>
      <c r="E12009" s="18">
        <v>4.4222772215033228E-2</v>
      </c>
      <c r="F12009" s="18">
        <v>1.2563287561088984E-4</v>
      </c>
    </row>
    <row r="12010" spans="2:6" x14ac:dyDescent="0.25">
      <c r="B12010" s="18">
        <v>2011</v>
      </c>
      <c r="C12010" s="19">
        <v>40577</v>
      </c>
      <c r="D12010" s="18" t="s">
        <v>7</v>
      </c>
      <c r="E12010" s="18">
        <v>1.3301380705302963E-2</v>
      </c>
      <c r="F12010" s="18">
        <v>3.4549040792994712E-5</v>
      </c>
    </row>
    <row r="12011" spans="2:6" x14ac:dyDescent="0.25">
      <c r="B12011" s="18">
        <v>2011</v>
      </c>
      <c r="C12011" s="19">
        <v>40576</v>
      </c>
      <c r="D12011" s="18" t="s">
        <v>6</v>
      </c>
      <c r="E12011" s="18">
        <v>5.6327499780142468E-2</v>
      </c>
      <c r="F12011" s="18">
        <v>5.7477040591982114E-4</v>
      </c>
    </row>
    <row r="12012" spans="2:6" x14ac:dyDescent="0.25">
      <c r="B12012" s="18">
        <v>2011</v>
      </c>
      <c r="C12012" s="19">
        <v>40576</v>
      </c>
      <c r="D12012" s="18" t="s">
        <v>6</v>
      </c>
      <c r="E12012" s="18">
        <v>4.2495320175383496E-3</v>
      </c>
      <c r="F12012" s="18">
        <v>3.8632109250348633E-4</v>
      </c>
    </row>
    <row r="12013" spans="2:6" x14ac:dyDescent="0.25">
      <c r="B12013" s="18">
        <v>2011</v>
      </c>
      <c r="C12013" s="19">
        <v>40576</v>
      </c>
      <c r="D12013" s="18" t="s">
        <v>6</v>
      </c>
      <c r="E12013" s="18">
        <v>4.397150646381145E-4</v>
      </c>
      <c r="F12013" s="18">
        <v>6.2816437805444932E-6</v>
      </c>
    </row>
    <row r="12014" spans="2:6" x14ac:dyDescent="0.25">
      <c r="B12014" s="18">
        <v>2011</v>
      </c>
      <c r="C12014" s="19">
        <v>40576</v>
      </c>
      <c r="D12014" s="18" t="s">
        <v>6</v>
      </c>
      <c r="E12014" s="18">
        <v>1.2814553312310765E-2</v>
      </c>
      <c r="F12014" s="18">
        <v>1.8844931341633478E-5</v>
      </c>
    </row>
    <row r="12015" spans="2:6" x14ac:dyDescent="0.25">
      <c r="B12015" s="18">
        <v>2011</v>
      </c>
      <c r="C12015" s="19">
        <v>40577</v>
      </c>
      <c r="D12015" s="18" t="s">
        <v>6</v>
      </c>
      <c r="E12015" s="18">
        <v>2.5220799778886138E-2</v>
      </c>
      <c r="F12015" s="18">
        <v>1.1463999899493699E-3</v>
      </c>
    </row>
    <row r="12016" spans="2:6" x14ac:dyDescent="0.25">
      <c r="B12016" s="18">
        <v>2011</v>
      </c>
      <c r="C12016" s="19">
        <v>40577</v>
      </c>
      <c r="D12016" s="18" t="s">
        <v>6</v>
      </c>
      <c r="E12016" s="18">
        <v>0.10101932716830264</v>
      </c>
      <c r="F12016" s="18">
        <v>5.5278465268791539E-4</v>
      </c>
    </row>
    <row r="12017" spans="2:6" x14ac:dyDescent="0.25">
      <c r="B12017" s="18">
        <v>2011</v>
      </c>
      <c r="C12017" s="19">
        <v>40577</v>
      </c>
      <c r="D12017" s="18" t="s">
        <v>6</v>
      </c>
      <c r="E12017" s="18">
        <v>1.8901466135658379E-2</v>
      </c>
      <c r="F12017" s="18">
        <v>1.0678794426925638E-4</v>
      </c>
    </row>
    <row r="12018" spans="2:6" x14ac:dyDescent="0.25">
      <c r="B12018" s="18">
        <v>2011</v>
      </c>
      <c r="C12018" s="19">
        <v>40578</v>
      </c>
      <c r="D12018" s="18" t="s">
        <v>6</v>
      </c>
      <c r="E12018" s="18">
        <v>8.0028141764136845E-3</v>
      </c>
      <c r="F12018" s="18">
        <v>1.6332273829415683E-4</v>
      </c>
    </row>
    <row r="12019" spans="2:6" x14ac:dyDescent="0.25">
      <c r="B12019" s="18">
        <v>2011</v>
      </c>
      <c r="C12019" s="19">
        <v>40578</v>
      </c>
      <c r="D12019" s="18" t="s">
        <v>6</v>
      </c>
      <c r="E12019" s="18">
        <v>1.287736975011621E-2</v>
      </c>
      <c r="F12019" s="18">
        <v>2.575473950023242E-4</v>
      </c>
    </row>
    <row r="12020" spans="2:6" x14ac:dyDescent="0.25">
      <c r="B12020" s="18">
        <v>2011</v>
      </c>
      <c r="C12020" s="19">
        <v>40578</v>
      </c>
      <c r="D12020" s="18" t="s">
        <v>6</v>
      </c>
      <c r="E12020" s="18">
        <v>0.2392524495611992</v>
      </c>
      <c r="F12020" s="18">
        <v>2.9869216176489064E-3</v>
      </c>
    </row>
    <row r="12021" spans="2:6" x14ac:dyDescent="0.25">
      <c r="B12021" s="18">
        <v>2011</v>
      </c>
      <c r="C12021" s="19">
        <v>40578</v>
      </c>
      <c r="D12021" s="18" t="s">
        <v>6</v>
      </c>
      <c r="E12021" s="18">
        <v>0.32120661450477833</v>
      </c>
      <c r="F12021" s="18">
        <v>2.3870246366069071E-3</v>
      </c>
    </row>
    <row r="12022" spans="2:6" x14ac:dyDescent="0.25">
      <c r="B12022" s="18">
        <v>2011</v>
      </c>
      <c r="C12022" s="19">
        <v>40578</v>
      </c>
      <c r="D12022" s="18" t="s">
        <v>6</v>
      </c>
      <c r="E12022" s="18">
        <v>0.25276289984956518</v>
      </c>
      <c r="F12022" s="18">
        <v>3.693606542960162E-3</v>
      </c>
    </row>
    <row r="12023" spans="2:6" x14ac:dyDescent="0.25">
      <c r="B12023" s="18">
        <v>2011</v>
      </c>
      <c r="C12023" s="19">
        <v>40578</v>
      </c>
      <c r="D12023" s="18" t="s">
        <v>6</v>
      </c>
      <c r="E12023" s="18">
        <v>2.427008163716465E-2</v>
      </c>
      <c r="F12023" s="18">
        <v>2.7325150445368544E-4</v>
      </c>
    </row>
    <row r="12024" spans="2:6" x14ac:dyDescent="0.25">
      <c r="B12024" s="18">
        <v>2011</v>
      </c>
      <c r="C12024" s="19">
        <v>40578</v>
      </c>
      <c r="D12024" s="18" t="s">
        <v>6</v>
      </c>
      <c r="E12024" s="18">
        <v>4.6358531100418356E-3</v>
      </c>
      <c r="F12024" s="18">
        <v>2.575473950023242E-4</v>
      </c>
    </row>
    <row r="12025" spans="2:6" x14ac:dyDescent="0.25">
      <c r="B12025" s="18">
        <v>2011</v>
      </c>
      <c r="C12025" s="19">
        <v>40578</v>
      </c>
      <c r="D12025" s="18" t="s">
        <v>6</v>
      </c>
      <c r="E12025" s="18">
        <v>1.771423546113547E-3</v>
      </c>
      <c r="F12025" s="18">
        <v>1.8844931341633478E-5</v>
      </c>
    </row>
    <row r="12026" spans="2:6" x14ac:dyDescent="0.25">
      <c r="B12026" s="18">
        <v>2011</v>
      </c>
      <c r="C12026" s="19">
        <v>40578</v>
      </c>
      <c r="D12026" s="18" t="s">
        <v>6</v>
      </c>
      <c r="E12026" s="18">
        <v>4.6058342429399872E-2</v>
      </c>
      <c r="F12026" s="18">
        <v>8.1347286958051185E-4</v>
      </c>
    </row>
    <row r="12027" spans="2:6" x14ac:dyDescent="0.25">
      <c r="B12027" s="18">
        <v>2011</v>
      </c>
      <c r="C12027" s="19">
        <v>40578</v>
      </c>
      <c r="D12027" s="18" t="s">
        <v>6</v>
      </c>
      <c r="E12027" s="18">
        <v>9.5480985464276296E-4</v>
      </c>
      <c r="F12027" s="18">
        <v>1.2563287561088986E-5</v>
      </c>
    </row>
    <row r="12028" spans="2:6" x14ac:dyDescent="0.25">
      <c r="B12028" s="18">
        <v>2011</v>
      </c>
      <c r="C12028" s="19">
        <v>40578</v>
      </c>
      <c r="D12028" s="18" t="s">
        <v>6</v>
      </c>
      <c r="E12028" s="18">
        <v>0.23895372941191251</v>
      </c>
      <c r="F12028" s="18">
        <v>2.9869216176489064E-3</v>
      </c>
    </row>
    <row r="12029" spans="2:6" x14ac:dyDescent="0.25">
      <c r="B12029" s="18">
        <v>2011</v>
      </c>
      <c r="C12029" s="19">
        <v>40578</v>
      </c>
      <c r="D12029" s="18" t="s">
        <v>6</v>
      </c>
      <c r="E12029" s="18">
        <v>1.4717891377815746E-2</v>
      </c>
      <c r="F12029" s="18">
        <v>6.9098081585989424E-5</v>
      </c>
    </row>
    <row r="12030" spans="2:6" x14ac:dyDescent="0.25">
      <c r="B12030" s="18">
        <v>2011</v>
      </c>
      <c r="C12030" s="19">
        <v>40578</v>
      </c>
      <c r="D12030" s="18" t="s">
        <v>6</v>
      </c>
      <c r="E12030" s="18">
        <v>3.605663530032539E-3</v>
      </c>
      <c r="F12030" s="18">
        <v>2.575473950023242E-4</v>
      </c>
    </row>
    <row r="12031" spans="2:6" x14ac:dyDescent="0.25">
      <c r="B12031" s="18">
        <v>2011</v>
      </c>
      <c r="C12031" s="19">
        <v>40578</v>
      </c>
      <c r="D12031" s="18" t="s">
        <v>7</v>
      </c>
      <c r="E12031" s="18">
        <v>9.6423232031357968E-4</v>
      </c>
      <c r="F12031" s="18">
        <v>3.1408218902722466E-6</v>
      </c>
    </row>
    <row r="12032" spans="2:6" x14ac:dyDescent="0.25">
      <c r="B12032" s="18">
        <v>2011</v>
      </c>
      <c r="C12032" s="19">
        <v>40578</v>
      </c>
      <c r="D12032" s="18" t="s">
        <v>7</v>
      </c>
      <c r="E12032" s="18">
        <v>1.0301895800092968E-3</v>
      </c>
      <c r="F12032" s="18">
        <v>3.1408218902722466E-6</v>
      </c>
    </row>
    <row r="12033" spans="2:6" x14ac:dyDescent="0.25">
      <c r="B12033" s="18">
        <v>2011</v>
      </c>
      <c r="C12033" s="19">
        <v>40578</v>
      </c>
      <c r="D12033" s="18" t="s">
        <v>6</v>
      </c>
      <c r="E12033" s="18">
        <v>6.3082269687172315E-2</v>
      </c>
      <c r="F12033" s="18">
        <v>7.475156098847946E-4</v>
      </c>
    </row>
    <row r="12034" spans="2:6" x14ac:dyDescent="0.25">
      <c r="B12034" s="18">
        <v>2011</v>
      </c>
      <c r="C12034" s="19">
        <v>40578</v>
      </c>
      <c r="D12034" s="18" t="s">
        <v>6</v>
      </c>
      <c r="E12034" s="18">
        <v>0.18360302523964472</v>
      </c>
      <c r="F12034" s="18">
        <v>3.7470005150947901E-3</v>
      </c>
    </row>
    <row r="12035" spans="2:6" x14ac:dyDescent="0.25">
      <c r="B12035" s="18">
        <v>2011</v>
      </c>
      <c r="C12035" s="19">
        <v>40578</v>
      </c>
      <c r="D12035" s="18" t="s">
        <v>6</v>
      </c>
      <c r="E12035" s="18">
        <v>4.8662693465390726E-2</v>
      </c>
      <c r="F12035" s="18">
        <v>2.9869216176489064E-3</v>
      </c>
    </row>
    <row r="12036" spans="2:6" x14ac:dyDescent="0.25">
      <c r="B12036" s="18">
        <v>2011</v>
      </c>
      <c r="C12036" s="19">
        <v>40578</v>
      </c>
      <c r="D12036" s="18" t="s">
        <v>6</v>
      </c>
      <c r="E12036" s="18">
        <v>6.1924444388607613E-2</v>
      </c>
      <c r="F12036" s="18">
        <v>3.8946191439375854E-4</v>
      </c>
    </row>
    <row r="12037" spans="2:6" x14ac:dyDescent="0.25">
      <c r="B12037" s="18">
        <v>2011</v>
      </c>
      <c r="C12037" s="19">
        <v>40578</v>
      </c>
      <c r="D12037" s="18" t="s">
        <v>6</v>
      </c>
      <c r="E12037" s="18">
        <v>2.3367714863625509E-2</v>
      </c>
      <c r="F12037" s="18">
        <v>1.9473095719687927E-4</v>
      </c>
    </row>
    <row r="12038" spans="2:6" x14ac:dyDescent="0.25">
      <c r="B12038" s="18">
        <v>2011</v>
      </c>
      <c r="C12038" s="19">
        <v>40578</v>
      </c>
      <c r="D12038" s="18" t="s">
        <v>6</v>
      </c>
      <c r="E12038" s="18">
        <v>0.11812183613515173</v>
      </c>
      <c r="F12038" s="18">
        <v>4.0202520195484757E-4</v>
      </c>
    </row>
    <row r="12039" spans="2:6" x14ac:dyDescent="0.25">
      <c r="B12039" s="18">
        <v>2011</v>
      </c>
      <c r="C12039" s="19">
        <v>40579</v>
      </c>
      <c r="D12039" s="18" t="s">
        <v>6</v>
      </c>
      <c r="E12039" s="18">
        <v>1.5861150545874844E-3</v>
      </c>
      <c r="F12039" s="18">
        <v>3.1408218902722466E-6</v>
      </c>
    </row>
    <row r="12040" spans="2:6" x14ac:dyDescent="0.25">
      <c r="B12040" s="18">
        <v>2011</v>
      </c>
      <c r="C12040" s="19">
        <v>40579</v>
      </c>
      <c r="D12040" s="18" t="s">
        <v>6</v>
      </c>
      <c r="E12040" s="18">
        <v>0.10147215812944421</v>
      </c>
      <c r="F12040" s="18">
        <v>1.0867243740341973E-3</v>
      </c>
    </row>
    <row r="12041" spans="2:6" x14ac:dyDescent="0.25">
      <c r="B12041" s="18">
        <v>2011</v>
      </c>
      <c r="C12041" s="19">
        <v>40580</v>
      </c>
      <c r="D12041" s="18" t="s">
        <v>6</v>
      </c>
      <c r="E12041" s="18">
        <v>7.9714059575109603E-2</v>
      </c>
      <c r="F12041" s="18">
        <v>1.3285676595851603E-3</v>
      </c>
    </row>
    <row r="12042" spans="2:6" x14ac:dyDescent="0.25">
      <c r="B12042" s="18">
        <v>2011</v>
      </c>
      <c r="C12042" s="19">
        <v>40580</v>
      </c>
      <c r="D12042" s="18" t="s">
        <v>6</v>
      </c>
      <c r="E12042" s="18">
        <v>1.9504503938590649E-2</v>
      </c>
      <c r="F12042" s="18">
        <v>8.4802191037350658E-5</v>
      </c>
    </row>
    <row r="12043" spans="2:6" x14ac:dyDescent="0.25">
      <c r="B12043" s="18">
        <v>2011</v>
      </c>
      <c r="C12043" s="19">
        <v>40580</v>
      </c>
      <c r="D12043" s="18" t="s">
        <v>6</v>
      </c>
      <c r="E12043" s="18">
        <v>1.8772692438157216E-2</v>
      </c>
      <c r="F12043" s="18">
        <v>4.3657424274784224E-4</v>
      </c>
    </row>
    <row r="12044" spans="2:6" x14ac:dyDescent="0.25">
      <c r="B12044" s="18">
        <v>2011</v>
      </c>
      <c r="C12044" s="19">
        <v>40581</v>
      </c>
      <c r="D12044" s="18" t="s">
        <v>6</v>
      </c>
      <c r="E12044" s="18">
        <v>2.2714423910448887E-2</v>
      </c>
      <c r="F12044" s="18">
        <v>7.0982574720152773E-4</v>
      </c>
    </row>
    <row r="12045" spans="2:6" x14ac:dyDescent="0.25">
      <c r="B12045" s="18">
        <v>2011</v>
      </c>
      <c r="C12045" s="19">
        <v>40581</v>
      </c>
      <c r="D12045" s="18" t="s">
        <v>6</v>
      </c>
      <c r="E12045" s="18">
        <v>2.5566290186816085E-2</v>
      </c>
      <c r="F12045" s="18">
        <v>3.4549040792994709E-4</v>
      </c>
    </row>
    <row r="12046" spans="2:6" x14ac:dyDescent="0.25">
      <c r="B12046" s="18">
        <v>2011</v>
      </c>
      <c r="C12046" s="19">
        <v>40581</v>
      </c>
      <c r="D12046" s="18" t="s">
        <v>6</v>
      </c>
      <c r="E12046" s="18">
        <v>0.42000288186433038</v>
      </c>
      <c r="F12046" s="18">
        <v>9.833913338442404E-3</v>
      </c>
    </row>
    <row r="12047" spans="2:6" x14ac:dyDescent="0.25">
      <c r="B12047" s="18">
        <v>2011</v>
      </c>
      <c r="C12047" s="19">
        <v>40581</v>
      </c>
      <c r="D12047" s="18" t="s">
        <v>7</v>
      </c>
      <c r="E12047" s="18">
        <v>6.3318969307888495E-2</v>
      </c>
      <c r="F12047" s="18">
        <v>1.8844931341633478E-4</v>
      </c>
    </row>
    <row r="12048" spans="2:6" x14ac:dyDescent="0.25">
      <c r="B12048" s="18">
        <v>2011</v>
      </c>
      <c r="C12048" s="19">
        <v>40581</v>
      </c>
      <c r="D12048" s="18" t="s">
        <v>7</v>
      </c>
      <c r="E12048" s="18">
        <v>1.161790017211704E-2</v>
      </c>
      <c r="F12048" s="18">
        <v>2.8267397012450217E-5</v>
      </c>
    </row>
    <row r="12049" spans="2:6" x14ac:dyDescent="0.25">
      <c r="B12049" s="18">
        <v>2011</v>
      </c>
      <c r="C12049" s="19">
        <v>40581</v>
      </c>
      <c r="D12049" s="18" t="s">
        <v>7</v>
      </c>
      <c r="E12049" s="18">
        <v>2.5252207997788862E-3</v>
      </c>
      <c r="F12049" s="18">
        <v>9.422465670816739E-6</v>
      </c>
    </row>
    <row r="12050" spans="2:6" x14ac:dyDescent="0.25">
      <c r="B12050" s="18">
        <v>2011</v>
      </c>
      <c r="C12050" s="19">
        <v>40581</v>
      </c>
      <c r="D12050" s="18" t="s">
        <v>7</v>
      </c>
      <c r="E12050" s="18">
        <v>3.1301430958453211E-2</v>
      </c>
      <c r="F12050" s="18">
        <v>1.0364712237898414E-4</v>
      </c>
    </row>
    <row r="12051" spans="2:6" x14ac:dyDescent="0.25">
      <c r="B12051" s="18">
        <v>2011</v>
      </c>
      <c r="C12051" s="19">
        <v>40581</v>
      </c>
      <c r="D12051" s="18" t="s">
        <v>6</v>
      </c>
      <c r="E12051" s="18">
        <v>7.1361601000524022E-2</v>
      </c>
      <c r="F12051" s="18">
        <v>5.9989698104199909E-4</v>
      </c>
    </row>
    <row r="12052" spans="2:6" x14ac:dyDescent="0.25">
      <c r="B12052" s="18">
        <v>2011</v>
      </c>
      <c r="C12052" s="19">
        <v>40581</v>
      </c>
      <c r="D12052" s="18" t="s">
        <v>6</v>
      </c>
      <c r="E12052" s="18">
        <v>7.0446017647231268E-2</v>
      </c>
      <c r="F12052" s="18">
        <v>7.3809314421397789E-4</v>
      </c>
    </row>
    <row r="12053" spans="2:6" x14ac:dyDescent="0.25">
      <c r="B12053" s="18">
        <v>2011</v>
      </c>
      <c r="C12053" s="19">
        <v>40581</v>
      </c>
      <c r="D12053" s="18" t="s">
        <v>6</v>
      </c>
      <c r="E12053" s="18">
        <v>2.3556164177041847E-2</v>
      </c>
      <c r="F12053" s="18">
        <v>1.1778082088520923E-3</v>
      </c>
    </row>
    <row r="12054" spans="2:6" x14ac:dyDescent="0.25">
      <c r="B12054" s="18">
        <v>2011</v>
      </c>
      <c r="C12054" s="19">
        <v>40581</v>
      </c>
      <c r="D12054" s="18" t="s">
        <v>6</v>
      </c>
      <c r="E12054" s="18">
        <v>2.6382903878286869E-3</v>
      </c>
      <c r="F12054" s="18">
        <v>1.758860258552458E-4</v>
      </c>
    </row>
    <row r="12055" spans="2:6" x14ac:dyDescent="0.25">
      <c r="B12055" s="18">
        <v>2011</v>
      </c>
      <c r="C12055" s="19">
        <v>40582</v>
      </c>
      <c r="D12055" s="18" t="s">
        <v>6</v>
      </c>
      <c r="E12055" s="18">
        <v>5.2321923459337914E-2</v>
      </c>
      <c r="F12055" s="18">
        <v>8.5744437604432324E-4</v>
      </c>
    </row>
    <row r="12056" spans="2:6" x14ac:dyDescent="0.25">
      <c r="B12056" s="18">
        <v>2011</v>
      </c>
      <c r="C12056" s="19">
        <v>40582</v>
      </c>
      <c r="D12056" s="18" t="s">
        <v>6</v>
      </c>
      <c r="E12056" s="18">
        <v>2.4733972385893942E-2</v>
      </c>
      <c r="F12056" s="18">
        <v>1.1778082088520923E-3</v>
      </c>
    </row>
    <row r="12057" spans="2:6" x14ac:dyDescent="0.25">
      <c r="B12057" s="18">
        <v>2011</v>
      </c>
      <c r="C12057" s="19">
        <v>40582</v>
      </c>
      <c r="D12057" s="18" t="s">
        <v>6</v>
      </c>
      <c r="E12057" s="18">
        <v>0.24077205481893391</v>
      </c>
      <c r="F12057" s="18">
        <v>1.5735517670263954E-3</v>
      </c>
    </row>
    <row r="12058" spans="2:6" x14ac:dyDescent="0.25">
      <c r="B12058" s="18">
        <v>2011</v>
      </c>
      <c r="C12058" s="19">
        <v>40582</v>
      </c>
      <c r="D12058" s="18" t="s">
        <v>6</v>
      </c>
      <c r="E12058" s="18">
        <v>3.043456411673807E-3</v>
      </c>
      <c r="F12058" s="18">
        <v>5.9675615915172685E-5</v>
      </c>
    </row>
    <row r="12059" spans="2:6" x14ac:dyDescent="0.25">
      <c r="B12059" s="18">
        <v>2011</v>
      </c>
      <c r="C12059" s="19">
        <v>40582</v>
      </c>
      <c r="D12059" s="18" t="s">
        <v>7</v>
      </c>
      <c r="E12059" s="18">
        <v>1.2739173586944232E-2</v>
      </c>
      <c r="F12059" s="18">
        <v>1.6332273829415683E-4</v>
      </c>
    </row>
    <row r="12060" spans="2:6" x14ac:dyDescent="0.25">
      <c r="B12060" s="18">
        <v>2011</v>
      </c>
      <c r="C12060" s="19">
        <v>40582</v>
      </c>
      <c r="D12060" s="18" t="s">
        <v>7</v>
      </c>
      <c r="E12060" s="18">
        <v>4.910046861062603E-2</v>
      </c>
      <c r="F12060" s="18">
        <v>2.5440657311205195E-4</v>
      </c>
    </row>
    <row r="12061" spans="2:6" x14ac:dyDescent="0.25">
      <c r="B12061" s="18">
        <v>2011</v>
      </c>
      <c r="C12061" s="19">
        <v>40582</v>
      </c>
      <c r="D12061" s="18" t="s">
        <v>7</v>
      </c>
      <c r="E12061" s="18">
        <v>4.9731773810570749E-2</v>
      </c>
      <c r="F12061" s="18">
        <v>2.8581479201477441E-4</v>
      </c>
    </row>
    <row r="12062" spans="2:6" x14ac:dyDescent="0.25">
      <c r="B12062" s="18">
        <v>2011</v>
      </c>
      <c r="C12062" s="19">
        <v>40582</v>
      </c>
      <c r="D12062" s="18" t="s">
        <v>7</v>
      </c>
      <c r="E12062" s="18">
        <v>2.2519692953252006E-2</v>
      </c>
      <c r="F12062" s="18">
        <v>9.422465670816739E-5</v>
      </c>
    </row>
    <row r="12063" spans="2:6" x14ac:dyDescent="0.25">
      <c r="B12063" s="18">
        <v>2011</v>
      </c>
      <c r="C12063" s="19">
        <v>40582</v>
      </c>
      <c r="D12063" s="18" t="s">
        <v>6</v>
      </c>
      <c r="E12063" s="18">
        <v>4.1270399638177316E-2</v>
      </c>
      <c r="F12063" s="18">
        <v>2.8267397012450216E-4</v>
      </c>
    </row>
    <row r="12064" spans="2:6" x14ac:dyDescent="0.25">
      <c r="B12064" s="18">
        <v>2011</v>
      </c>
      <c r="C12064" s="19">
        <v>40582</v>
      </c>
      <c r="D12064" s="18" t="s">
        <v>7</v>
      </c>
      <c r="E12064" s="18">
        <v>2.2161639257760969E-2</v>
      </c>
      <c r="F12064" s="18">
        <v>6.595725969571718E-5</v>
      </c>
    </row>
    <row r="12065" spans="2:6" x14ac:dyDescent="0.25">
      <c r="B12065" s="18">
        <v>2011</v>
      </c>
      <c r="C12065" s="19">
        <v>40582</v>
      </c>
      <c r="D12065" s="18" t="s">
        <v>6</v>
      </c>
      <c r="E12065" s="18">
        <v>2.6602761410605929E-3</v>
      </c>
      <c r="F12065" s="18">
        <v>3.4549040792994712E-5</v>
      </c>
    </row>
    <row r="12066" spans="2:6" x14ac:dyDescent="0.25">
      <c r="B12066" s="18">
        <v>2011</v>
      </c>
      <c r="C12066" s="19">
        <v>40582</v>
      </c>
      <c r="D12066" s="18" t="s">
        <v>7</v>
      </c>
      <c r="E12066" s="18">
        <v>3.2683392590172999E-2</v>
      </c>
      <c r="F12066" s="18">
        <v>1.3505534128170659E-4</v>
      </c>
    </row>
    <row r="12067" spans="2:6" x14ac:dyDescent="0.25">
      <c r="B12067" s="18">
        <v>2011</v>
      </c>
      <c r="C12067" s="19">
        <v>40582</v>
      </c>
      <c r="D12067" s="18" t="s">
        <v>7</v>
      </c>
      <c r="E12067" s="18">
        <v>2.1304194881716646E-2</v>
      </c>
      <c r="F12067" s="18">
        <v>5.9675615915172685E-5</v>
      </c>
    </row>
    <row r="12068" spans="2:6" x14ac:dyDescent="0.25">
      <c r="B12068" s="18">
        <v>2011</v>
      </c>
      <c r="C12068" s="19">
        <v>40582</v>
      </c>
      <c r="D12068" s="18" t="s">
        <v>6</v>
      </c>
      <c r="E12068" s="18">
        <v>8.354586228124176E-4</v>
      </c>
      <c r="F12068" s="18">
        <v>1.1935123183034537E-4</v>
      </c>
    </row>
    <row r="12069" spans="2:6" x14ac:dyDescent="0.25">
      <c r="B12069" s="18">
        <v>2011</v>
      </c>
      <c r="C12069" s="19">
        <v>40582</v>
      </c>
      <c r="D12069" s="18" t="s">
        <v>6</v>
      </c>
      <c r="E12069" s="18">
        <v>8.4802191037350652E-4</v>
      </c>
      <c r="F12069" s="18">
        <v>3.1408218902722461E-5</v>
      </c>
    </row>
    <row r="12070" spans="2:6" x14ac:dyDescent="0.25">
      <c r="B12070" s="18">
        <v>2011</v>
      </c>
      <c r="C12070" s="19">
        <v>40582</v>
      </c>
      <c r="D12070" s="18" t="s">
        <v>6</v>
      </c>
      <c r="E12070" s="18">
        <v>2.9146827141726447E-3</v>
      </c>
      <c r="F12070" s="18">
        <v>5.0253150244355946E-5</v>
      </c>
    </row>
    <row r="12071" spans="2:6" x14ac:dyDescent="0.25">
      <c r="B12071" s="18">
        <v>2011</v>
      </c>
      <c r="C12071" s="19">
        <v>40582</v>
      </c>
      <c r="D12071" s="18" t="s">
        <v>6</v>
      </c>
      <c r="E12071" s="18">
        <v>0.12269875906127116</v>
      </c>
      <c r="F12071" s="18">
        <v>2.1388997072753998E-3</v>
      </c>
    </row>
    <row r="12072" spans="2:6" x14ac:dyDescent="0.25">
      <c r="B12072" s="18">
        <v>2011</v>
      </c>
      <c r="C12072" s="19">
        <v>40583</v>
      </c>
      <c r="D12072" s="18" t="s">
        <v>7</v>
      </c>
      <c r="E12072" s="18">
        <v>3.3920876414940258E-2</v>
      </c>
      <c r="F12072" s="18">
        <v>3.7689862683266956E-4</v>
      </c>
    </row>
    <row r="12073" spans="2:6" x14ac:dyDescent="0.25">
      <c r="B12073" s="18">
        <v>2011</v>
      </c>
      <c r="C12073" s="19">
        <v>40583</v>
      </c>
      <c r="D12073" s="18" t="s">
        <v>7</v>
      </c>
      <c r="E12073" s="18">
        <v>3.4549040792994709E-4</v>
      </c>
      <c r="F12073" s="18">
        <v>3.1408218902722466E-6</v>
      </c>
    </row>
    <row r="12074" spans="2:6" x14ac:dyDescent="0.25">
      <c r="B12074" s="18">
        <v>2011</v>
      </c>
      <c r="C12074" s="19">
        <v>40583</v>
      </c>
      <c r="D12074" s="18" t="s">
        <v>7</v>
      </c>
      <c r="E12074" s="18">
        <v>2.5817555938037868E-3</v>
      </c>
      <c r="F12074" s="18">
        <v>9.422465670816739E-6</v>
      </c>
    </row>
    <row r="12075" spans="2:6" x14ac:dyDescent="0.25">
      <c r="B12075" s="18">
        <v>2011</v>
      </c>
      <c r="C12075" s="19">
        <v>40583</v>
      </c>
      <c r="D12075" s="18" t="s">
        <v>7</v>
      </c>
      <c r="E12075" s="18">
        <v>7.8489139037903419E-3</v>
      </c>
      <c r="F12075" s="18">
        <v>2.1985753231905725E-5</v>
      </c>
    </row>
    <row r="12076" spans="2:6" x14ac:dyDescent="0.25">
      <c r="B12076" s="18">
        <v>2011</v>
      </c>
      <c r="C12076" s="19">
        <v>40583</v>
      </c>
      <c r="D12076" s="18" t="s">
        <v>7</v>
      </c>
      <c r="E12076" s="18">
        <v>2.1304194881716646E-2</v>
      </c>
      <c r="F12076" s="18">
        <v>5.9675615915172685E-5</v>
      </c>
    </row>
    <row r="12077" spans="2:6" x14ac:dyDescent="0.25">
      <c r="B12077" s="18">
        <v>2011</v>
      </c>
      <c r="C12077" s="19">
        <v>40583</v>
      </c>
      <c r="D12077" s="18" t="s">
        <v>7</v>
      </c>
      <c r="E12077" s="18">
        <v>1.2334007563099112E-2</v>
      </c>
      <c r="F12077" s="18">
        <v>3.4549040792994712E-5</v>
      </c>
    </row>
    <row r="12078" spans="2:6" x14ac:dyDescent="0.25">
      <c r="B12078" s="18">
        <v>2011</v>
      </c>
      <c r="C12078" s="19">
        <v>40583</v>
      </c>
      <c r="D12078" s="18" t="s">
        <v>6</v>
      </c>
      <c r="E12078" s="18">
        <v>4.3005798335621716E-2</v>
      </c>
      <c r="F12078" s="18">
        <v>6.6899506262798854E-4</v>
      </c>
    </row>
    <row r="12079" spans="2:6" x14ac:dyDescent="0.25">
      <c r="B12079" s="18">
        <v>2011</v>
      </c>
      <c r="C12079" s="19">
        <v>40583</v>
      </c>
      <c r="D12079" s="18" t="s">
        <v>6</v>
      </c>
      <c r="E12079" s="18">
        <v>1.7086071083081021E-3</v>
      </c>
      <c r="F12079" s="18">
        <v>2.5126575122177973E-5</v>
      </c>
    </row>
    <row r="12080" spans="2:6" x14ac:dyDescent="0.25">
      <c r="B12080" s="18">
        <v>2011</v>
      </c>
      <c r="C12080" s="19">
        <v>40583</v>
      </c>
      <c r="D12080" s="18" t="s">
        <v>7</v>
      </c>
      <c r="E12080" s="18">
        <v>4.6170081787002024E-4</v>
      </c>
      <c r="F12080" s="18">
        <v>3.1408218902722466E-6</v>
      </c>
    </row>
    <row r="12081" spans="2:6" x14ac:dyDescent="0.25">
      <c r="B12081" s="18">
        <v>2011</v>
      </c>
      <c r="C12081" s="19">
        <v>40584</v>
      </c>
      <c r="D12081" s="18" t="s">
        <v>7</v>
      </c>
      <c r="E12081" s="18">
        <v>3.4957347638730103E-3</v>
      </c>
      <c r="F12081" s="18">
        <v>2.1985753231905725E-5</v>
      </c>
    </row>
    <row r="12082" spans="2:6" x14ac:dyDescent="0.25">
      <c r="B12082" s="18">
        <v>2011</v>
      </c>
      <c r="C12082" s="19">
        <v>40584</v>
      </c>
      <c r="D12082" s="18" t="s">
        <v>6</v>
      </c>
      <c r="E12082" s="18">
        <v>3.5114388733243716E-3</v>
      </c>
      <c r="F12082" s="18">
        <v>8.1661369147078414E-5</v>
      </c>
    </row>
    <row r="12083" spans="2:6" x14ac:dyDescent="0.25">
      <c r="B12083" s="18">
        <v>2011</v>
      </c>
      <c r="C12083" s="19">
        <v>40584</v>
      </c>
      <c r="D12083" s="18" t="s">
        <v>7</v>
      </c>
      <c r="E12083" s="18">
        <v>0.12448961644283076</v>
      </c>
      <c r="F12083" s="18">
        <v>3.3920876414940263E-4</v>
      </c>
    </row>
    <row r="12084" spans="2:6" x14ac:dyDescent="0.25">
      <c r="B12084" s="18">
        <v>2011</v>
      </c>
      <c r="C12084" s="19">
        <v>40584</v>
      </c>
      <c r="D12084" s="18" t="s">
        <v>7</v>
      </c>
      <c r="E12084" s="18">
        <v>9.8747440230159425E-2</v>
      </c>
      <c r="F12084" s="18">
        <v>2.5126575122177969E-4</v>
      </c>
    </row>
    <row r="12085" spans="2:6" x14ac:dyDescent="0.25">
      <c r="B12085" s="18">
        <v>2011</v>
      </c>
      <c r="C12085" s="19">
        <v>40584</v>
      </c>
      <c r="D12085" s="18" t="s">
        <v>7</v>
      </c>
      <c r="E12085" s="18">
        <v>1.3568350565976103E-3</v>
      </c>
      <c r="F12085" s="18">
        <v>9.422465670816739E-6</v>
      </c>
    </row>
    <row r="12086" spans="2:6" x14ac:dyDescent="0.25">
      <c r="B12086" s="18">
        <v>2011</v>
      </c>
      <c r="C12086" s="19">
        <v>40584</v>
      </c>
      <c r="D12086" s="18" t="s">
        <v>6</v>
      </c>
      <c r="E12086" s="18">
        <v>2.4624043619734413E-3</v>
      </c>
      <c r="F12086" s="18">
        <v>2.5126575122177973E-5</v>
      </c>
    </row>
    <row r="12087" spans="2:6" x14ac:dyDescent="0.25">
      <c r="B12087" s="18">
        <v>2011</v>
      </c>
      <c r="C12087" s="19">
        <v>40613</v>
      </c>
      <c r="D12087" s="18" t="s">
        <v>7</v>
      </c>
      <c r="E12087" s="18">
        <v>8.0656306142191294E-3</v>
      </c>
      <c r="F12087" s="18">
        <v>2.5126575122177973E-5</v>
      </c>
    </row>
    <row r="12088" spans="2:6" x14ac:dyDescent="0.25">
      <c r="B12088" s="18">
        <v>2011</v>
      </c>
      <c r="C12088" s="19">
        <v>40584</v>
      </c>
      <c r="D12088" s="18" t="s">
        <v>7</v>
      </c>
      <c r="E12088" s="18">
        <v>3.2821588753344969E-2</v>
      </c>
      <c r="F12088" s="18">
        <v>1.5704109451361231E-4</v>
      </c>
    </row>
    <row r="12089" spans="2:6" x14ac:dyDescent="0.25">
      <c r="B12089" s="18">
        <v>2011</v>
      </c>
      <c r="C12089" s="19">
        <v>40584</v>
      </c>
      <c r="D12089" s="18" t="s">
        <v>7</v>
      </c>
      <c r="E12089" s="18">
        <v>2.3053632674598285E-3</v>
      </c>
      <c r="F12089" s="18">
        <v>6.2816437805444932E-6</v>
      </c>
    </row>
    <row r="12090" spans="2:6" x14ac:dyDescent="0.25">
      <c r="B12090" s="18">
        <v>2011</v>
      </c>
      <c r="C12090" s="19">
        <v>40584</v>
      </c>
      <c r="D12090" s="18" t="s">
        <v>7</v>
      </c>
      <c r="E12090" s="18">
        <v>6.143447617372514E-2</v>
      </c>
      <c r="F12090" s="18">
        <v>1.8844931341633478E-4</v>
      </c>
    </row>
    <row r="12091" spans="2:6" x14ac:dyDescent="0.25">
      <c r="B12091" s="18">
        <v>2011</v>
      </c>
      <c r="C12091" s="19">
        <v>40584</v>
      </c>
      <c r="D12091" s="18" t="s">
        <v>7</v>
      </c>
      <c r="E12091" s="18">
        <v>6.2031232332876865E-3</v>
      </c>
      <c r="F12091" s="18">
        <v>1.5704109451361231E-5</v>
      </c>
    </row>
    <row r="12092" spans="2:6" x14ac:dyDescent="0.25">
      <c r="B12092" s="18">
        <v>2011</v>
      </c>
      <c r="C12092" s="19">
        <v>40584</v>
      </c>
      <c r="D12092" s="18" t="s">
        <v>6</v>
      </c>
      <c r="E12092" s="18">
        <v>3.7155922961920676E-3</v>
      </c>
      <c r="F12092" s="18">
        <v>2.8581479201477441E-4</v>
      </c>
    </row>
    <row r="12093" spans="2:6" x14ac:dyDescent="0.25">
      <c r="B12093" s="18">
        <v>2011</v>
      </c>
      <c r="C12093" s="19">
        <v>40584</v>
      </c>
      <c r="D12093" s="18" t="s">
        <v>6</v>
      </c>
      <c r="E12093" s="18">
        <v>1.1457718255713154E-2</v>
      </c>
      <c r="F12093" s="18">
        <v>7.5379725366533912E-5</v>
      </c>
    </row>
    <row r="12094" spans="2:6" x14ac:dyDescent="0.25">
      <c r="B12094" s="18">
        <v>2011</v>
      </c>
      <c r="C12094" s="19">
        <v>40584</v>
      </c>
      <c r="D12094" s="18" t="s">
        <v>6</v>
      </c>
      <c r="E12094" s="18">
        <v>3.4611857230800154E-3</v>
      </c>
      <c r="F12094" s="18">
        <v>6.2816437805444932E-6</v>
      </c>
    </row>
    <row r="12095" spans="2:6" x14ac:dyDescent="0.25">
      <c r="B12095" s="18">
        <v>2011</v>
      </c>
      <c r="C12095" s="19">
        <v>40585</v>
      </c>
      <c r="D12095" s="18" t="s">
        <v>6</v>
      </c>
      <c r="E12095" s="18">
        <v>4.9373720115079713E-2</v>
      </c>
      <c r="F12095" s="18">
        <v>9.8747440230159429E-3</v>
      </c>
    </row>
    <row r="12096" spans="2:6" x14ac:dyDescent="0.25">
      <c r="B12096" s="18">
        <v>2011</v>
      </c>
      <c r="C12096" s="19">
        <v>40584</v>
      </c>
      <c r="D12096" s="18" t="s">
        <v>7</v>
      </c>
      <c r="E12096" s="18">
        <v>5.6666708544291872E-2</v>
      </c>
      <c r="F12096" s="18">
        <v>1.9473095719687927E-4</v>
      </c>
    </row>
    <row r="12097" spans="2:6" x14ac:dyDescent="0.25">
      <c r="B12097" s="18">
        <v>2011</v>
      </c>
      <c r="C12097" s="19">
        <v>40585</v>
      </c>
      <c r="D12097" s="18" t="s">
        <v>7</v>
      </c>
      <c r="E12097" s="18">
        <v>2.0917873789213157E-3</v>
      </c>
      <c r="F12097" s="18">
        <v>9.422465670816739E-6</v>
      </c>
    </row>
    <row r="12098" spans="2:6" x14ac:dyDescent="0.25">
      <c r="B12098" s="18">
        <v>2011</v>
      </c>
      <c r="C12098" s="19">
        <v>40585</v>
      </c>
      <c r="D12098" s="18" t="s">
        <v>7</v>
      </c>
      <c r="E12098" s="18">
        <v>5.025315024435594E-3</v>
      </c>
      <c r="F12098" s="18">
        <v>6.2816437805444922E-5</v>
      </c>
    </row>
    <row r="12099" spans="2:6" x14ac:dyDescent="0.25">
      <c r="B12099" s="18">
        <v>2011</v>
      </c>
      <c r="C12099" s="19">
        <v>40585</v>
      </c>
      <c r="D12099" s="18" t="s">
        <v>7</v>
      </c>
      <c r="E12099" s="18">
        <v>1.0270487581190244E-3</v>
      </c>
      <c r="F12099" s="18">
        <v>3.1408218902722466E-6</v>
      </c>
    </row>
    <row r="12100" spans="2:6" x14ac:dyDescent="0.25">
      <c r="B12100" s="18">
        <v>2011</v>
      </c>
      <c r="C12100" s="19">
        <v>40585</v>
      </c>
      <c r="D12100" s="18" t="s">
        <v>6</v>
      </c>
      <c r="E12100" s="18">
        <v>0.64732339158510999</v>
      </c>
      <c r="F12100" s="18">
        <v>1.7981205321808611E-2</v>
      </c>
    </row>
    <row r="12101" spans="2:6" x14ac:dyDescent="0.25">
      <c r="B12101" s="18">
        <v>2011</v>
      </c>
      <c r="C12101" s="19">
        <v>40585</v>
      </c>
      <c r="D12101" s="18" t="s">
        <v>6</v>
      </c>
      <c r="E12101" s="18">
        <v>0.2273679165553231</v>
      </c>
      <c r="F12101" s="18">
        <v>4.0233928414387474E-3</v>
      </c>
    </row>
    <row r="12102" spans="2:6" x14ac:dyDescent="0.25">
      <c r="B12102" s="18">
        <v>2011</v>
      </c>
      <c r="C12102" s="19">
        <v>40585</v>
      </c>
      <c r="D12102" s="18" t="s">
        <v>6</v>
      </c>
      <c r="E12102" s="18">
        <v>0.12193232453711703</v>
      </c>
      <c r="F12102" s="18">
        <v>3.0089073708808121E-3</v>
      </c>
    </row>
    <row r="12103" spans="2:6" x14ac:dyDescent="0.25">
      <c r="B12103" s="18">
        <v>2011</v>
      </c>
      <c r="C12103" s="19">
        <v>40585</v>
      </c>
      <c r="D12103" s="18" t="s">
        <v>7</v>
      </c>
      <c r="E12103" s="18">
        <v>4.0453785946706526E-3</v>
      </c>
      <c r="F12103" s="18">
        <v>1.2563287561088986E-5</v>
      </c>
    </row>
    <row r="12104" spans="2:6" x14ac:dyDescent="0.25">
      <c r="B12104" s="18">
        <v>2011</v>
      </c>
      <c r="C12104" s="19">
        <v>40585</v>
      </c>
      <c r="D12104" s="18" t="s">
        <v>6</v>
      </c>
      <c r="E12104" s="18">
        <v>3.7689862683266956E-4</v>
      </c>
      <c r="F12104" s="18">
        <v>9.422465670816739E-6</v>
      </c>
    </row>
    <row r="12105" spans="2:6" x14ac:dyDescent="0.25">
      <c r="B12105" s="18">
        <v>2011</v>
      </c>
      <c r="C12105" s="19">
        <v>40585</v>
      </c>
      <c r="D12105" s="18" t="s">
        <v>7</v>
      </c>
      <c r="E12105" s="18">
        <v>2.9021194266115559E-3</v>
      </c>
      <c r="F12105" s="18">
        <v>1.0364712237898414E-4</v>
      </c>
    </row>
    <row r="12106" spans="2:6" x14ac:dyDescent="0.25">
      <c r="B12106" s="18">
        <v>2011</v>
      </c>
      <c r="C12106" s="19">
        <v>40585</v>
      </c>
      <c r="D12106" s="18" t="s">
        <v>6</v>
      </c>
      <c r="E12106" s="18">
        <v>6.2427485213519852E-2</v>
      </c>
      <c r="F12106" s="18">
        <v>1.1401183461688255E-3</v>
      </c>
    </row>
    <row r="12107" spans="2:6" x14ac:dyDescent="0.25">
      <c r="B12107" s="18">
        <v>2011</v>
      </c>
      <c r="C12107" s="19">
        <v>40583</v>
      </c>
      <c r="D12107" s="18" t="s">
        <v>6</v>
      </c>
      <c r="E12107" s="18">
        <v>4.8814437210205029E-2</v>
      </c>
      <c r="F12107" s="18">
        <v>8.1033204769023954E-4</v>
      </c>
    </row>
    <row r="12108" spans="2:6" x14ac:dyDescent="0.25">
      <c r="B12108" s="18">
        <v>2011</v>
      </c>
      <c r="C12108" s="19">
        <v>40585</v>
      </c>
      <c r="D12108" s="18" t="s">
        <v>6</v>
      </c>
      <c r="E12108" s="18">
        <v>7.2257355804867016E-2</v>
      </c>
      <c r="F12108" s="18">
        <v>8.1347286958051185E-4</v>
      </c>
    </row>
    <row r="12109" spans="2:6" x14ac:dyDescent="0.25">
      <c r="B12109" s="18">
        <v>2011</v>
      </c>
      <c r="C12109" s="19">
        <v>40583</v>
      </c>
      <c r="D12109" s="18" t="s">
        <v>6</v>
      </c>
      <c r="E12109" s="18">
        <v>3.266454765883136E-2</v>
      </c>
      <c r="F12109" s="18">
        <v>6.2816437805444925E-4</v>
      </c>
    </row>
    <row r="12110" spans="2:6" x14ac:dyDescent="0.25">
      <c r="B12110" s="18">
        <v>2011</v>
      </c>
      <c r="C12110" s="19">
        <v>40585</v>
      </c>
      <c r="D12110" s="18" t="s">
        <v>6</v>
      </c>
      <c r="E12110" s="18">
        <v>8.1755128003929964E-2</v>
      </c>
      <c r="F12110" s="18">
        <v>1.1244142367174642E-3</v>
      </c>
    </row>
    <row r="12111" spans="2:6" x14ac:dyDescent="0.25">
      <c r="B12111" s="18">
        <v>2011</v>
      </c>
      <c r="C12111" s="19">
        <v>40585</v>
      </c>
      <c r="D12111" s="18" t="s">
        <v>6</v>
      </c>
      <c r="E12111" s="18">
        <v>9.9748847968191487E-2</v>
      </c>
      <c r="F12111" s="18">
        <v>1.4730454665376836E-3</v>
      </c>
    </row>
    <row r="12112" spans="2:6" x14ac:dyDescent="0.25">
      <c r="B12112" s="18">
        <v>2011</v>
      </c>
      <c r="C12112" s="19">
        <v>40586</v>
      </c>
      <c r="D12112" s="18" t="s">
        <v>6</v>
      </c>
      <c r="E12112" s="18">
        <v>1.2494189479502996E-2</v>
      </c>
      <c r="F12112" s="18">
        <v>6.941216377501665E-4</v>
      </c>
    </row>
    <row r="12113" spans="2:6" x14ac:dyDescent="0.25">
      <c r="B12113" s="18">
        <v>2011</v>
      </c>
      <c r="C12113" s="19">
        <v>40586</v>
      </c>
      <c r="D12113" s="18" t="s">
        <v>6</v>
      </c>
      <c r="E12113" s="18">
        <v>2.0226892973353266E-2</v>
      </c>
      <c r="F12113" s="18">
        <v>1.4447780695252334E-4</v>
      </c>
    </row>
    <row r="12114" spans="2:6" x14ac:dyDescent="0.25">
      <c r="B12114" s="18">
        <v>2011</v>
      </c>
      <c r="C12114" s="19">
        <v>40586</v>
      </c>
      <c r="D12114" s="18" t="s">
        <v>7</v>
      </c>
      <c r="E12114" s="18">
        <v>1.162104099400731E-4</v>
      </c>
      <c r="F12114" s="18">
        <v>3.1408218902722466E-6</v>
      </c>
    </row>
    <row r="12115" spans="2:6" x14ac:dyDescent="0.25">
      <c r="B12115" s="18">
        <v>2011</v>
      </c>
      <c r="C12115" s="19">
        <v>40586</v>
      </c>
      <c r="D12115" s="18" t="s">
        <v>7</v>
      </c>
      <c r="E12115" s="18">
        <v>3.1565259997236076E-3</v>
      </c>
      <c r="F12115" s="18">
        <v>9.422465670816739E-6</v>
      </c>
    </row>
    <row r="12116" spans="2:6" x14ac:dyDescent="0.25">
      <c r="B12116" s="18">
        <v>2011</v>
      </c>
      <c r="C12116" s="19">
        <v>40587</v>
      </c>
      <c r="D12116" s="18" t="s">
        <v>7</v>
      </c>
      <c r="E12116" s="18">
        <v>5.0567232433383173E-3</v>
      </c>
      <c r="F12116" s="18">
        <v>7.2238903476261668E-5</v>
      </c>
    </row>
    <row r="12117" spans="2:6" x14ac:dyDescent="0.25">
      <c r="B12117" s="18">
        <v>2011</v>
      </c>
      <c r="C12117" s="19">
        <v>40587</v>
      </c>
      <c r="D12117" s="18" t="s">
        <v>6</v>
      </c>
      <c r="E12117" s="18">
        <v>5.5413388364941023E-2</v>
      </c>
      <c r="F12117" s="18">
        <v>8.0090958201942282E-4</v>
      </c>
    </row>
    <row r="12118" spans="2:6" x14ac:dyDescent="0.25">
      <c r="B12118" s="18">
        <v>2011</v>
      </c>
      <c r="C12118" s="19">
        <v>40587</v>
      </c>
      <c r="D12118" s="18" t="s">
        <v>6</v>
      </c>
      <c r="E12118" s="18">
        <v>4.2401095518675325E-2</v>
      </c>
      <c r="F12118" s="18">
        <v>2.1200547759337661E-3</v>
      </c>
    </row>
    <row r="12119" spans="2:6" x14ac:dyDescent="0.25">
      <c r="B12119" s="18">
        <v>2011</v>
      </c>
      <c r="C12119" s="19">
        <v>40585</v>
      </c>
      <c r="D12119" s="18" t="s">
        <v>7</v>
      </c>
      <c r="E12119" s="18">
        <v>6.9035265148183981E-3</v>
      </c>
      <c r="F12119" s="18">
        <v>2.1985753231905725E-5</v>
      </c>
    </row>
    <row r="12120" spans="2:6" x14ac:dyDescent="0.25">
      <c r="B12120" s="18">
        <v>2011</v>
      </c>
      <c r="C12120" s="19">
        <v>40588</v>
      </c>
      <c r="D12120" s="18" t="s">
        <v>6</v>
      </c>
      <c r="E12120" s="18">
        <v>0.31135161494003566</v>
      </c>
      <c r="F12120" s="18">
        <v>4.1427440732690933E-3</v>
      </c>
    </row>
    <row r="12121" spans="2:6" x14ac:dyDescent="0.25">
      <c r="B12121" s="18">
        <v>2011</v>
      </c>
      <c r="C12121" s="19">
        <v>40588</v>
      </c>
      <c r="D12121" s="18" t="s">
        <v>7</v>
      </c>
      <c r="E12121" s="18">
        <v>4.2840810583313444E-3</v>
      </c>
      <c r="F12121" s="18">
        <v>1.2563287561088986E-5</v>
      </c>
    </row>
    <row r="12122" spans="2:6" x14ac:dyDescent="0.25">
      <c r="B12122" s="18">
        <v>2011</v>
      </c>
      <c r="C12122" s="19">
        <v>40588</v>
      </c>
      <c r="D12122" s="18" t="s">
        <v>6</v>
      </c>
      <c r="E12122" s="18">
        <v>1.1988517155169165E-2</v>
      </c>
      <c r="F12122" s="18">
        <v>3.4549040792994712E-5</v>
      </c>
    </row>
    <row r="12123" spans="2:6" x14ac:dyDescent="0.25">
      <c r="B12123" s="18">
        <v>2011</v>
      </c>
      <c r="C12123" s="19">
        <v>40588</v>
      </c>
      <c r="D12123" s="18" t="s">
        <v>7</v>
      </c>
      <c r="E12123" s="18">
        <v>1.3665716044574545E-2</v>
      </c>
      <c r="F12123" s="18">
        <v>5.9675615915172685E-5</v>
      </c>
    </row>
    <row r="12124" spans="2:6" x14ac:dyDescent="0.25">
      <c r="B12124" s="18">
        <v>2011</v>
      </c>
      <c r="C12124" s="19">
        <v>40588</v>
      </c>
      <c r="D12124" s="18" t="s">
        <v>7</v>
      </c>
      <c r="E12124" s="18">
        <v>2.7877935098056458E-2</v>
      </c>
      <c r="F12124" s="18">
        <v>8.7943012927622902E-5</v>
      </c>
    </row>
    <row r="12125" spans="2:6" x14ac:dyDescent="0.25">
      <c r="B12125" s="18">
        <v>2011</v>
      </c>
      <c r="C12125" s="19">
        <v>40588</v>
      </c>
      <c r="D12125" s="18" t="s">
        <v>6</v>
      </c>
      <c r="E12125" s="18">
        <v>4.4071000955905985E-2</v>
      </c>
      <c r="F12125" s="18">
        <v>7.0354410342098321E-4</v>
      </c>
    </row>
    <row r="12126" spans="2:6" x14ac:dyDescent="0.25">
      <c r="B12126" s="18">
        <v>2011</v>
      </c>
      <c r="C12126" s="19">
        <v>40588</v>
      </c>
      <c r="D12126" s="18" t="s">
        <v>6</v>
      </c>
      <c r="E12126" s="18">
        <v>1.1909996607912358E-2</v>
      </c>
      <c r="F12126" s="18">
        <v>7.443747879945224E-4</v>
      </c>
    </row>
    <row r="12127" spans="2:6" x14ac:dyDescent="0.25">
      <c r="B12127" s="18">
        <v>2011</v>
      </c>
      <c r="C12127" s="19">
        <v>40588</v>
      </c>
      <c r="D12127" s="18" t="s">
        <v>7</v>
      </c>
      <c r="E12127" s="18">
        <v>5.8004698669547848E-2</v>
      </c>
      <c r="F12127" s="18">
        <v>1.0741610864731083E-3</v>
      </c>
    </row>
    <row r="12128" spans="2:6" x14ac:dyDescent="0.25">
      <c r="B12128" s="18">
        <v>2011</v>
      </c>
      <c r="C12128" s="19">
        <v>40588</v>
      </c>
      <c r="D12128" s="18" t="s">
        <v>7</v>
      </c>
      <c r="E12128" s="18">
        <v>3.4278930110431295E-2</v>
      </c>
      <c r="F12128" s="18">
        <v>3.2036383280776914E-4</v>
      </c>
    </row>
    <row r="12129" spans="2:6" x14ac:dyDescent="0.25">
      <c r="B12129" s="18">
        <v>2011</v>
      </c>
      <c r="C12129" s="19">
        <v>40589</v>
      </c>
      <c r="D12129" s="18" t="s">
        <v>7</v>
      </c>
      <c r="E12129" s="18">
        <v>1.6238049172707512E-2</v>
      </c>
      <c r="F12129" s="18">
        <v>2.9523725768559119E-4</v>
      </c>
    </row>
    <row r="12130" spans="2:6" x14ac:dyDescent="0.25">
      <c r="B12130" s="18">
        <v>2011</v>
      </c>
      <c r="C12130" s="19">
        <v>40589</v>
      </c>
      <c r="D12130" s="18" t="s">
        <v>6</v>
      </c>
      <c r="E12130" s="18">
        <v>0.23247107303039058</v>
      </c>
      <c r="F12130" s="18">
        <v>2.5830119225598955E-2</v>
      </c>
    </row>
    <row r="12131" spans="2:6" x14ac:dyDescent="0.25">
      <c r="B12131" s="18">
        <v>2011</v>
      </c>
      <c r="C12131" s="19">
        <v>40589</v>
      </c>
      <c r="D12131" s="18" t="s">
        <v>7</v>
      </c>
      <c r="E12131" s="18">
        <v>8.4174026659296197E-3</v>
      </c>
      <c r="F12131" s="18">
        <v>6.2816437805444922E-5</v>
      </c>
    </row>
    <row r="12132" spans="2:6" x14ac:dyDescent="0.25">
      <c r="B12132" s="18">
        <v>2011</v>
      </c>
      <c r="C12132" s="19">
        <v>40589</v>
      </c>
      <c r="D12132" s="18" t="s">
        <v>7</v>
      </c>
      <c r="E12132" s="18">
        <v>1.6457906705026571E-3</v>
      </c>
      <c r="F12132" s="18">
        <v>6.2816437805444932E-6</v>
      </c>
    </row>
    <row r="12133" spans="2:6" x14ac:dyDescent="0.25">
      <c r="B12133" s="18">
        <v>2011</v>
      </c>
      <c r="C12133" s="19">
        <v>40589</v>
      </c>
      <c r="D12133" s="18" t="s">
        <v>6</v>
      </c>
      <c r="E12133" s="18">
        <v>4.0830684573539203E-4</v>
      </c>
      <c r="F12133" s="18">
        <v>1.5704109451361231E-5</v>
      </c>
    </row>
    <row r="12134" spans="2:6" x14ac:dyDescent="0.25">
      <c r="B12134" s="18">
        <v>2011</v>
      </c>
      <c r="C12134" s="19">
        <v>40589</v>
      </c>
      <c r="D12134" s="18" t="s">
        <v>7</v>
      </c>
      <c r="E12134" s="18">
        <v>4.2463911956480771E-3</v>
      </c>
      <c r="F12134" s="18">
        <v>1.2563287561088986E-5</v>
      </c>
    </row>
    <row r="12135" spans="2:6" x14ac:dyDescent="0.25">
      <c r="B12135" s="18">
        <v>2011</v>
      </c>
      <c r="C12135" s="19">
        <v>40589</v>
      </c>
      <c r="D12135" s="18" t="s">
        <v>7</v>
      </c>
      <c r="E12135" s="18">
        <v>6.3570235059110261E-2</v>
      </c>
      <c r="F12135" s="18">
        <v>1.7274520396497355E-4</v>
      </c>
    </row>
    <row r="12136" spans="2:6" x14ac:dyDescent="0.25">
      <c r="B12136" s="18">
        <v>2011</v>
      </c>
      <c r="C12136" s="19">
        <v>40589</v>
      </c>
      <c r="D12136" s="18" t="s">
        <v>7</v>
      </c>
      <c r="E12136" s="18">
        <v>2.7293742226465821E-2</v>
      </c>
      <c r="F12136" s="18">
        <v>6.9098081585989424E-5</v>
      </c>
    </row>
    <row r="12137" spans="2:6" x14ac:dyDescent="0.25">
      <c r="B12137" s="18">
        <v>2011</v>
      </c>
      <c r="C12137" s="19">
        <v>40589</v>
      </c>
      <c r="D12137" s="18" t="s">
        <v>7</v>
      </c>
      <c r="E12137" s="18">
        <v>0.11809176225234619</v>
      </c>
      <c r="F12137" s="18">
        <v>2.6068821689259646E-4</v>
      </c>
    </row>
    <row r="12138" spans="2:6" x14ac:dyDescent="0.25">
      <c r="B12138" s="18">
        <v>2011</v>
      </c>
      <c r="C12138" s="19">
        <v>40589</v>
      </c>
      <c r="D12138" s="18" t="s">
        <v>6</v>
      </c>
      <c r="E12138" s="18">
        <v>1.5547068356847619E-3</v>
      </c>
      <c r="F12138" s="18">
        <v>9.422465670816739E-6</v>
      </c>
    </row>
    <row r="12139" spans="2:6" x14ac:dyDescent="0.25">
      <c r="B12139" s="18">
        <v>2011</v>
      </c>
      <c r="C12139" s="19">
        <v>40589</v>
      </c>
      <c r="D12139" s="18" t="s">
        <v>7</v>
      </c>
      <c r="E12139" s="18">
        <v>8.4676558161739749E-3</v>
      </c>
      <c r="F12139" s="18">
        <v>2.5126575122177973E-5</v>
      </c>
    </row>
    <row r="12140" spans="2:6" x14ac:dyDescent="0.25">
      <c r="B12140" s="18">
        <v>2011</v>
      </c>
      <c r="C12140" s="19">
        <v>40589</v>
      </c>
      <c r="D12140" s="18" t="s">
        <v>6</v>
      </c>
      <c r="E12140" s="18">
        <v>1.4604821789765945E-3</v>
      </c>
      <c r="F12140" s="18">
        <v>3.1408218902722466E-6</v>
      </c>
    </row>
    <row r="12141" spans="2:6" x14ac:dyDescent="0.25">
      <c r="B12141" s="18">
        <v>2011</v>
      </c>
      <c r="C12141" s="19">
        <v>40589</v>
      </c>
      <c r="D12141" s="18" t="s">
        <v>7</v>
      </c>
      <c r="E12141" s="18">
        <v>1.3301380705302963E-2</v>
      </c>
      <c r="F12141" s="18">
        <v>2.4184328555096297E-4</v>
      </c>
    </row>
    <row r="12142" spans="2:6" x14ac:dyDescent="0.25">
      <c r="B12142" s="18">
        <v>2011</v>
      </c>
      <c r="C12142" s="19">
        <v>40590</v>
      </c>
      <c r="D12142" s="18" t="s">
        <v>7</v>
      </c>
      <c r="E12142" s="18">
        <v>3.5108107089463172E-2</v>
      </c>
      <c r="F12142" s="18">
        <v>7.6321971933615584E-4</v>
      </c>
    </row>
    <row r="12143" spans="2:6" x14ac:dyDescent="0.25">
      <c r="B12143" s="18">
        <v>2011</v>
      </c>
      <c r="C12143" s="19">
        <v>40590</v>
      </c>
      <c r="D12143" s="18" t="s">
        <v>7</v>
      </c>
      <c r="E12143" s="18">
        <v>2.7673781675188764E-2</v>
      </c>
      <c r="F12143" s="18">
        <v>1.0364712237898414E-4</v>
      </c>
    </row>
    <row r="12144" spans="2:6" x14ac:dyDescent="0.25">
      <c r="B12144" s="18">
        <v>2011</v>
      </c>
      <c r="C12144" s="19">
        <v>40590</v>
      </c>
      <c r="D12144" s="18" t="s">
        <v>7</v>
      </c>
      <c r="E12144" s="18">
        <v>3.1156953151500685E-2</v>
      </c>
      <c r="F12144" s="18">
        <v>9.7365478598439634E-5</v>
      </c>
    </row>
    <row r="12145" spans="2:6" x14ac:dyDescent="0.25">
      <c r="B12145" s="18">
        <v>2011</v>
      </c>
      <c r="C12145" s="19">
        <v>40590</v>
      </c>
      <c r="D12145" s="18" t="s">
        <v>7</v>
      </c>
      <c r="E12145" s="18">
        <v>3.5931002424714497E-3</v>
      </c>
      <c r="F12145" s="18">
        <v>1.2563287561088986E-5</v>
      </c>
    </row>
    <row r="12146" spans="2:6" x14ac:dyDescent="0.25">
      <c r="B12146" s="18">
        <v>2011</v>
      </c>
      <c r="C12146" s="19">
        <v>40590</v>
      </c>
      <c r="D12146" s="18" t="s">
        <v>7</v>
      </c>
      <c r="E12146" s="18">
        <v>1.7230548890033545E-2</v>
      </c>
      <c r="F12146" s="18">
        <v>8.1661369147078414E-5</v>
      </c>
    </row>
    <row r="12147" spans="2:6" x14ac:dyDescent="0.25">
      <c r="B12147" s="18">
        <v>2011</v>
      </c>
      <c r="C12147" s="19">
        <v>40590</v>
      </c>
      <c r="D12147" s="18" t="s">
        <v>7</v>
      </c>
      <c r="E12147" s="18">
        <v>1.1759237157179291E-2</v>
      </c>
      <c r="F12147" s="18">
        <v>5.0253150244355946E-5</v>
      </c>
    </row>
    <row r="12148" spans="2:6" x14ac:dyDescent="0.25">
      <c r="B12148" s="18">
        <v>2011</v>
      </c>
      <c r="C12148" s="19">
        <v>40590</v>
      </c>
      <c r="D12148" s="18" t="s">
        <v>7</v>
      </c>
      <c r="E12148" s="18">
        <v>2.2796085279595965E-2</v>
      </c>
      <c r="F12148" s="18">
        <v>5.9675615915172685E-5</v>
      </c>
    </row>
    <row r="12149" spans="2:6" x14ac:dyDescent="0.25">
      <c r="B12149" s="18">
        <v>2011</v>
      </c>
      <c r="C12149" s="19">
        <v>40590</v>
      </c>
      <c r="D12149" s="18" t="s">
        <v>7</v>
      </c>
      <c r="E12149" s="18">
        <v>0.1411108458861515</v>
      </c>
      <c r="F12149" s="18">
        <v>4.0202520195484757E-4</v>
      </c>
    </row>
    <row r="12150" spans="2:6" x14ac:dyDescent="0.25">
      <c r="B12150" s="18">
        <v>2011</v>
      </c>
      <c r="C12150" s="19">
        <v>40590</v>
      </c>
      <c r="D12150" s="18" t="s">
        <v>6</v>
      </c>
      <c r="E12150" s="18">
        <v>4.8663441153858336E-3</v>
      </c>
      <c r="F12150" s="18">
        <v>1.2563287561088986E-5</v>
      </c>
    </row>
    <row r="12151" spans="2:6" x14ac:dyDescent="0.25">
      <c r="B12151" s="18">
        <v>2011</v>
      </c>
      <c r="C12151" s="19">
        <v>40590</v>
      </c>
      <c r="D12151" s="18" t="s">
        <v>6</v>
      </c>
      <c r="E12151" s="18">
        <v>1.8563845039717246E-2</v>
      </c>
      <c r="F12151" s="18">
        <v>2.1357588853851276E-4</v>
      </c>
    </row>
    <row r="12152" spans="2:6" x14ac:dyDescent="0.25">
      <c r="B12152" s="18">
        <v>2011</v>
      </c>
      <c r="C12152" s="19">
        <v>40590</v>
      </c>
      <c r="D12152" s="18" t="s">
        <v>7</v>
      </c>
      <c r="E12152" s="18">
        <v>0.20194228425694435</v>
      </c>
      <c r="F12152" s="18">
        <v>4.4285588652838675E-4</v>
      </c>
    </row>
    <row r="12153" spans="2:6" x14ac:dyDescent="0.25">
      <c r="B12153" s="18">
        <v>2011</v>
      </c>
      <c r="C12153" s="19">
        <v>40591</v>
      </c>
      <c r="D12153" s="18" t="s">
        <v>7</v>
      </c>
      <c r="E12153" s="18">
        <v>4.7489226980916375E-3</v>
      </c>
      <c r="F12153" s="18">
        <v>4.3971506463811451E-5</v>
      </c>
    </row>
    <row r="12154" spans="2:6" x14ac:dyDescent="0.25">
      <c r="B12154" s="18">
        <v>2011</v>
      </c>
      <c r="C12154" s="19">
        <v>40591</v>
      </c>
      <c r="D12154" s="18" t="s">
        <v>7</v>
      </c>
      <c r="E12154" s="18">
        <v>6.1560109049336033E-4</v>
      </c>
      <c r="F12154" s="18">
        <v>6.2816437805444932E-6</v>
      </c>
    </row>
    <row r="12155" spans="2:6" x14ac:dyDescent="0.25">
      <c r="B12155" s="18">
        <v>2011</v>
      </c>
      <c r="C12155" s="19">
        <v>40591</v>
      </c>
      <c r="D12155" s="18" t="s">
        <v>7</v>
      </c>
      <c r="E12155" s="18">
        <v>9.2026081384976818E-4</v>
      </c>
      <c r="F12155" s="18">
        <v>3.1408218902722466E-6</v>
      </c>
    </row>
    <row r="12156" spans="2:6" x14ac:dyDescent="0.25">
      <c r="B12156" s="18">
        <v>2011</v>
      </c>
      <c r="C12156" s="19">
        <v>40591</v>
      </c>
      <c r="D12156" s="18" t="s">
        <v>7</v>
      </c>
      <c r="E12156" s="18">
        <v>3.0378029322713166E-2</v>
      </c>
      <c r="F12156" s="18">
        <v>8.1661369147078414E-5</v>
      </c>
    </row>
    <row r="12157" spans="2:6" x14ac:dyDescent="0.25">
      <c r="B12157" s="18">
        <v>2011</v>
      </c>
      <c r="C12157" s="19">
        <v>40591</v>
      </c>
      <c r="D12157" s="18" t="s">
        <v>7</v>
      </c>
      <c r="E12157" s="18">
        <v>0.3381565888161614</v>
      </c>
      <c r="F12157" s="18">
        <v>9.5795067653303516E-4</v>
      </c>
    </row>
    <row r="12158" spans="2:6" x14ac:dyDescent="0.25">
      <c r="B12158" s="18">
        <v>2011</v>
      </c>
      <c r="C12158" s="19">
        <v>40591</v>
      </c>
      <c r="D12158" s="18" t="s">
        <v>6</v>
      </c>
      <c r="E12158" s="18">
        <v>5.1509479000464841E-4</v>
      </c>
      <c r="F12158" s="18">
        <v>3.1408218902722466E-6</v>
      </c>
    </row>
    <row r="12159" spans="2:6" x14ac:dyDescent="0.25">
      <c r="B12159" s="18">
        <v>2011</v>
      </c>
      <c r="C12159" s="19">
        <v>40592</v>
      </c>
      <c r="D12159" s="18" t="s">
        <v>7</v>
      </c>
      <c r="E12159" s="18">
        <v>3.0933954797291354E-2</v>
      </c>
      <c r="F12159" s="18">
        <v>1.5390027262334008E-4</v>
      </c>
    </row>
    <row r="12160" spans="2:6" x14ac:dyDescent="0.25">
      <c r="B12160" s="18">
        <v>2011</v>
      </c>
      <c r="C12160" s="19">
        <v>40592</v>
      </c>
      <c r="D12160" s="18" t="s">
        <v>6</v>
      </c>
      <c r="E12160" s="18">
        <v>8.4519517067226137E-3</v>
      </c>
      <c r="F12160" s="18">
        <v>7.2238903476261668E-5</v>
      </c>
    </row>
    <row r="12161" spans="2:6" x14ac:dyDescent="0.25">
      <c r="B12161" s="18">
        <v>2011</v>
      </c>
      <c r="C12161" s="19">
        <v>40592</v>
      </c>
      <c r="D12161" s="18" t="s">
        <v>7</v>
      </c>
      <c r="E12161" s="18">
        <v>2.8141764136839328E-2</v>
      </c>
      <c r="F12161" s="18">
        <v>1.0050630048871189E-4</v>
      </c>
    </row>
    <row r="12162" spans="2:6" x14ac:dyDescent="0.25">
      <c r="B12162" s="18">
        <v>2011</v>
      </c>
      <c r="C12162" s="19">
        <v>40592</v>
      </c>
      <c r="D12162" s="18" t="s">
        <v>7</v>
      </c>
      <c r="E12162" s="18">
        <v>2.0110682563413192E-2</v>
      </c>
      <c r="F12162" s="18">
        <v>5.9675615915172685E-5</v>
      </c>
    </row>
    <row r="12163" spans="2:6" x14ac:dyDescent="0.25">
      <c r="B12163" s="18">
        <v>2011</v>
      </c>
      <c r="C12163" s="19">
        <v>40592</v>
      </c>
      <c r="D12163" s="18" t="s">
        <v>7</v>
      </c>
      <c r="E12163" s="18">
        <v>3.1449049587296003E-2</v>
      </c>
      <c r="F12163" s="18">
        <v>9.7365478598439634E-5</v>
      </c>
    </row>
    <row r="12164" spans="2:6" x14ac:dyDescent="0.25">
      <c r="B12164" s="18">
        <v>2011</v>
      </c>
      <c r="C12164" s="19">
        <v>40592</v>
      </c>
      <c r="D12164" s="18" t="s">
        <v>7</v>
      </c>
      <c r="E12164" s="18">
        <v>4.1078809502870711E-2</v>
      </c>
      <c r="F12164" s="18">
        <v>1.287736975011621E-4</v>
      </c>
    </row>
    <row r="12165" spans="2:6" x14ac:dyDescent="0.25">
      <c r="B12165" s="18">
        <v>2011</v>
      </c>
      <c r="C12165" s="19">
        <v>40592</v>
      </c>
      <c r="D12165" s="18" t="s">
        <v>7</v>
      </c>
      <c r="E12165" s="18">
        <v>3.1357965752478109E-2</v>
      </c>
      <c r="F12165" s="18">
        <v>8.0405040390969513E-4</v>
      </c>
    </row>
    <row r="12166" spans="2:6" x14ac:dyDescent="0.25">
      <c r="B12166" s="18">
        <v>2011</v>
      </c>
      <c r="C12166" s="19">
        <v>40593</v>
      </c>
      <c r="D12166" s="18" t="s">
        <v>7</v>
      </c>
      <c r="E12166" s="18">
        <v>4.923238313001746E-2</v>
      </c>
      <c r="F12166" s="18">
        <v>2.3556164177041848E-4</v>
      </c>
    </row>
    <row r="12167" spans="2:6" x14ac:dyDescent="0.25">
      <c r="B12167" s="18">
        <v>2011</v>
      </c>
      <c r="C12167" s="19">
        <v>40593</v>
      </c>
      <c r="D12167" s="18" t="s">
        <v>6</v>
      </c>
      <c r="E12167" s="18">
        <v>5.2765807756573739E-2</v>
      </c>
      <c r="F12167" s="18">
        <v>7.5379725366533912E-4</v>
      </c>
    </row>
    <row r="12168" spans="2:6" x14ac:dyDescent="0.25">
      <c r="B12168" s="18">
        <v>2011</v>
      </c>
      <c r="C12168" s="19">
        <v>40593</v>
      </c>
      <c r="D12168" s="18" t="s">
        <v>7</v>
      </c>
      <c r="E12168" s="18">
        <v>4.1597045114765634E-2</v>
      </c>
      <c r="F12168" s="18">
        <v>1.3819616317197885E-4</v>
      </c>
    </row>
    <row r="12169" spans="2:6" x14ac:dyDescent="0.25">
      <c r="B12169" s="18">
        <v>2011</v>
      </c>
      <c r="C12169" s="19">
        <v>40593</v>
      </c>
      <c r="D12169" s="18" t="s">
        <v>7</v>
      </c>
      <c r="E12169" s="18">
        <v>4.868273929921982E-4</v>
      </c>
      <c r="F12169" s="18">
        <v>3.1408218902722466E-6</v>
      </c>
    </row>
    <row r="12170" spans="2:6" x14ac:dyDescent="0.25">
      <c r="B12170" s="18">
        <v>2011</v>
      </c>
      <c r="C12170" s="19">
        <v>40594</v>
      </c>
      <c r="D12170" s="18" t="s">
        <v>6</v>
      </c>
      <c r="E12170" s="18">
        <v>0.26869001242407275</v>
      </c>
      <c r="F12170" s="18">
        <v>3.250750656431775E-3</v>
      </c>
    </row>
    <row r="12171" spans="2:6" x14ac:dyDescent="0.25">
      <c r="B12171" s="18">
        <v>2011</v>
      </c>
      <c r="C12171" s="19">
        <v>40594</v>
      </c>
      <c r="D12171" s="18" t="s">
        <v>6</v>
      </c>
      <c r="E12171" s="18">
        <v>0.18003505157229549</v>
      </c>
      <c r="F12171" s="18">
        <v>6.6679648730479796E-3</v>
      </c>
    </row>
    <row r="12172" spans="2:6" x14ac:dyDescent="0.25">
      <c r="B12172" s="18">
        <v>2011</v>
      </c>
      <c r="C12172" s="19">
        <v>40592</v>
      </c>
      <c r="D12172" s="18" t="s">
        <v>7</v>
      </c>
      <c r="E12172" s="18">
        <v>3.8318027061321408E-4</v>
      </c>
      <c r="F12172" s="18">
        <v>3.1408218902722466E-6</v>
      </c>
    </row>
    <row r="12173" spans="2:6" x14ac:dyDescent="0.25">
      <c r="B12173" s="18">
        <v>2011</v>
      </c>
      <c r="C12173" s="19">
        <v>40595</v>
      </c>
      <c r="D12173" s="18" t="s">
        <v>6</v>
      </c>
      <c r="E12173" s="18">
        <v>3.4172142166162038E-2</v>
      </c>
      <c r="F12173" s="18">
        <v>1.2563287561088984E-4</v>
      </c>
    </row>
    <row r="12174" spans="2:6" x14ac:dyDescent="0.25">
      <c r="B12174" s="18">
        <v>2011</v>
      </c>
      <c r="C12174" s="19">
        <v>40595</v>
      </c>
      <c r="D12174" s="18" t="s">
        <v>7</v>
      </c>
      <c r="E12174" s="18">
        <v>8.5430355415405104E-4</v>
      </c>
      <c r="F12174" s="18">
        <v>3.1408218902722466E-6</v>
      </c>
    </row>
    <row r="12175" spans="2:6" x14ac:dyDescent="0.25">
      <c r="B12175" s="18">
        <v>2011</v>
      </c>
      <c r="C12175" s="19">
        <v>40595</v>
      </c>
      <c r="D12175" s="18" t="s">
        <v>6</v>
      </c>
      <c r="E12175" s="18">
        <v>3.9574355817430305E-4</v>
      </c>
      <c r="F12175" s="18">
        <v>1.8844931341633478E-5</v>
      </c>
    </row>
    <row r="12176" spans="2:6" x14ac:dyDescent="0.25">
      <c r="B12176" s="18">
        <v>2011</v>
      </c>
      <c r="C12176" s="19">
        <v>40595</v>
      </c>
      <c r="D12176" s="18" t="s">
        <v>7</v>
      </c>
      <c r="E12176" s="18">
        <v>2.0936718720554796E-2</v>
      </c>
      <c r="F12176" s="18">
        <v>6.9098081585989424E-5</v>
      </c>
    </row>
    <row r="12177" spans="2:6" x14ac:dyDescent="0.25">
      <c r="B12177" s="18">
        <v>2011</v>
      </c>
      <c r="C12177" s="19">
        <v>40595</v>
      </c>
      <c r="D12177" s="18" t="s">
        <v>7</v>
      </c>
      <c r="E12177" s="18">
        <v>7.9148711634860619E-3</v>
      </c>
      <c r="F12177" s="18">
        <v>2.5126575122177973E-5</v>
      </c>
    </row>
    <row r="12178" spans="2:6" x14ac:dyDescent="0.25">
      <c r="B12178" s="18">
        <v>2011</v>
      </c>
      <c r="C12178" s="19">
        <v>40595</v>
      </c>
      <c r="D12178" s="18" t="s">
        <v>7</v>
      </c>
      <c r="E12178" s="18">
        <v>3.1659484653944248E-2</v>
      </c>
      <c r="F12178" s="18">
        <v>1.3191451939143436E-4</v>
      </c>
    </row>
    <row r="12179" spans="2:6" x14ac:dyDescent="0.25">
      <c r="B12179" s="18">
        <v>2011</v>
      </c>
      <c r="C12179" s="19">
        <v>40595</v>
      </c>
      <c r="D12179" s="18" t="s">
        <v>7</v>
      </c>
      <c r="E12179" s="18">
        <v>4.1810621003304148E-2</v>
      </c>
      <c r="F12179" s="18">
        <v>1.6332273829415683E-4</v>
      </c>
    </row>
    <row r="12180" spans="2:6" x14ac:dyDescent="0.25">
      <c r="B12180" s="18">
        <v>2011</v>
      </c>
      <c r="C12180" s="19">
        <v>40595</v>
      </c>
      <c r="D12180" s="18" t="s">
        <v>7</v>
      </c>
      <c r="E12180" s="18">
        <v>4.6358531100418356E-3</v>
      </c>
      <c r="F12180" s="18">
        <v>1.8844931341633478E-5</v>
      </c>
    </row>
    <row r="12181" spans="2:6" x14ac:dyDescent="0.25">
      <c r="B12181" s="18">
        <v>2011</v>
      </c>
      <c r="C12181" s="19">
        <v>40595</v>
      </c>
      <c r="D12181" s="18" t="s">
        <v>7</v>
      </c>
      <c r="E12181" s="18">
        <v>1.9567320376396094E-3</v>
      </c>
      <c r="F12181" s="18">
        <v>2.1985753231905725E-5</v>
      </c>
    </row>
    <row r="12182" spans="2:6" x14ac:dyDescent="0.25">
      <c r="B12182" s="18">
        <v>2011</v>
      </c>
      <c r="C12182" s="19">
        <v>40595</v>
      </c>
      <c r="D12182" s="18" t="s">
        <v>7</v>
      </c>
      <c r="E12182" s="18">
        <v>1.8844931341633479E-3</v>
      </c>
      <c r="F12182" s="18">
        <v>9.422465670816739E-6</v>
      </c>
    </row>
    <row r="12183" spans="2:6" x14ac:dyDescent="0.25">
      <c r="B12183" s="18">
        <v>2011</v>
      </c>
      <c r="C12183" s="19">
        <v>40595</v>
      </c>
      <c r="D12183" s="18" t="s">
        <v>6</v>
      </c>
      <c r="E12183" s="18">
        <v>4.9275717787803069E-2</v>
      </c>
      <c r="F12183" s="18">
        <v>2.0415342286769601E-4</v>
      </c>
    </row>
    <row r="12184" spans="2:6" x14ac:dyDescent="0.25">
      <c r="B12184" s="18">
        <v>2011</v>
      </c>
      <c r="C12184" s="19">
        <v>40595</v>
      </c>
      <c r="D12184" s="18" t="s">
        <v>7</v>
      </c>
      <c r="E12184" s="18">
        <v>0.2057395379222835</v>
      </c>
      <c r="F12184" s="18">
        <v>5.1823561189492061E-4</v>
      </c>
    </row>
    <row r="12185" spans="2:6" x14ac:dyDescent="0.25">
      <c r="B12185" s="18">
        <v>2011</v>
      </c>
      <c r="C12185" s="19">
        <v>40595</v>
      </c>
      <c r="D12185" s="18" t="s">
        <v>6</v>
      </c>
      <c r="E12185" s="18">
        <v>5.6124916768219908E-2</v>
      </c>
      <c r="F12185" s="18">
        <v>1.3851024536100606E-3</v>
      </c>
    </row>
    <row r="12186" spans="2:6" x14ac:dyDescent="0.25">
      <c r="B12186" s="18">
        <v>2011</v>
      </c>
      <c r="C12186" s="19">
        <v>40595</v>
      </c>
      <c r="D12186" s="18" t="s">
        <v>7</v>
      </c>
      <c r="E12186" s="18">
        <v>2.4410467731195901E-2</v>
      </c>
      <c r="F12186" s="18">
        <v>9.1083834817895146E-5</v>
      </c>
    </row>
    <row r="12187" spans="2:6" x14ac:dyDescent="0.25">
      <c r="B12187" s="18">
        <v>2011</v>
      </c>
      <c r="C12187" s="19">
        <v>40596</v>
      </c>
      <c r="D12187" s="18" t="s">
        <v>7</v>
      </c>
      <c r="E12187" s="18">
        <v>1.2814553312310766E-3</v>
      </c>
      <c r="F12187" s="18">
        <v>2.5126575122177973E-5</v>
      </c>
    </row>
    <row r="12188" spans="2:6" x14ac:dyDescent="0.25">
      <c r="B12188" s="18">
        <v>2011</v>
      </c>
      <c r="C12188" s="19">
        <v>40595</v>
      </c>
      <c r="D12188" s="18" t="s">
        <v>7</v>
      </c>
      <c r="E12188" s="18">
        <v>1.0050630048871188E-2</v>
      </c>
      <c r="F12188" s="18">
        <v>7.8520547256806156E-5</v>
      </c>
    </row>
    <row r="12189" spans="2:6" x14ac:dyDescent="0.25">
      <c r="B12189" s="18">
        <v>2011</v>
      </c>
      <c r="C12189" s="19">
        <v>40596</v>
      </c>
      <c r="D12189" s="18" t="s">
        <v>6</v>
      </c>
      <c r="E12189" s="18">
        <v>5.2765807756573733E-4</v>
      </c>
      <c r="F12189" s="18">
        <v>1.2563287561088986E-5</v>
      </c>
    </row>
    <row r="12190" spans="2:6" x14ac:dyDescent="0.25">
      <c r="B12190" s="18">
        <v>2011</v>
      </c>
      <c r="C12190" s="19">
        <v>40596</v>
      </c>
      <c r="D12190" s="18" t="s">
        <v>6</v>
      </c>
      <c r="E12190" s="18">
        <v>0.42490188525323275</v>
      </c>
      <c r="F12190" s="18">
        <v>3.3041446285664031E-3</v>
      </c>
    </row>
    <row r="12191" spans="2:6" x14ac:dyDescent="0.25">
      <c r="B12191" s="18">
        <v>2011</v>
      </c>
      <c r="C12191" s="19">
        <v>40596</v>
      </c>
      <c r="D12191" s="18" t="s">
        <v>7</v>
      </c>
      <c r="E12191" s="18">
        <v>3.7890875284244382E-2</v>
      </c>
      <c r="F12191" s="18">
        <v>1.0050630048871189E-4</v>
      </c>
    </row>
    <row r="12192" spans="2:6" x14ac:dyDescent="0.25">
      <c r="B12192" s="18">
        <v>2011</v>
      </c>
      <c r="C12192" s="19">
        <v>40596</v>
      </c>
      <c r="D12192" s="18" t="s">
        <v>6</v>
      </c>
      <c r="E12192" s="18">
        <v>8.0238170371481635E-2</v>
      </c>
      <c r="F12192" s="18">
        <v>9.3910574519140172E-4</v>
      </c>
    </row>
    <row r="12193" spans="2:6" x14ac:dyDescent="0.25">
      <c r="B12193" s="18">
        <v>2011</v>
      </c>
      <c r="C12193" s="19">
        <v>40596</v>
      </c>
      <c r="D12193" s="18" t="s">
        <v>7</v>
      </c>
      <c r="E12193" s="18">
        <v>9.554380190208174E-2</v>
      </c>
      <c r="F12193" s="18">
        <v>1.8844931341633478E-4</v>
      </c>
    </row>
    <row r="12194" spans="2:6" x14ac:dyDescent="0.25">
      <c r="B12194" s="18">
        <v>2011</v>
      </c>
      <c r="C12194" s="19">
        <v>40596</v>
      </c>
      <c r="D12194" s="18" t="s">
        <v>7</v>
      </c>
      <c r="E12194" s="18">
        <v>3.5880749274470138E-2</v>
      </c>
      <c r="F12194" s="18">
        <v>1.0050630048871189E-4</v>
      </c>
    </row>
    <row r="12195" spans="2:6" x14ac:dyDescent="0.25">
      <c r="B12195" s="18">
        <v>2011</v>
      </c>
      <c r="C12195" s="19">
        <v>40596</v>
      </c>
      <c r="D12195" s="18" t="s">
        <v>7</v>
      </c>
      <c r="E12195" s="18">
        <v>7.8394914381195266E-2</v>
      </c>
      <c r="F12195" s="18">
        <v>2.0101260097742378E-4</v>
      </c>
    </row>
    <row r="12196" spans="2:6" x14ac:dyDescent="0.25">
      <c r="B12196" s="18">
        <v>2011</v>
      </c>
      <c r="C12196" s="19">
        <v>40596</v>
      </c>
      <c r="D12196" s="18" t="s">
        <v>7</v>
      </c>
      <c r="E12196" s="18">
        <v>0.29398092892948224</v>
      </c>
      <c r="F12196" s="18">
        <v>1.1306958804980086E-3</v>
      </c>
    </row>
    <row r="12197" spans="2:6" x14ac:dyDescent="0.25">
      <c r="B12197" s="18">
        <v>2011</v>
      </c>
      <c r="C12197" s="19">
        <v>40596</v>
      </c>
      <c r="D12197" s="18" t="s">
        <v>7</v>
      </c>
      <c r="E12197" s="18">
        <v>3.544103420983203E-2</v>
      </c>
      <c r="F12197" s="18">
        <v>9.7365478598439634E-5</v>
      </c>
    </row>
    <row r="12198" spans="2:6" x14ac:dyDescent="0.25">
      <c r="B12198" s="18">
        <v>2011</v>
      </c>
      <c r="C12198" s="19">
        <v>40596</v>
      </c>
      <c r="D12198" s="18" t="s">
        <v>7</v>
      </c>
      <c r="E12198" s="18">
        <v>9.6234782717941628E-2</v>
      </c>
      <c r="F12198" s="18">
        <v>2.5126575122177969E-4</v>
      </c>
    </row>
    <row r="12199" spans="2:6" x14ac:dyDescent="0.25">
      <c r="B12199" s="18">
        <v>2011</v>
      </c>
      <c r="C12199" s="19">
        <v>40596</v>
      </c>
      <c r="D12199" s="18" t="s">
        <v>6</v>
      </c>
      <c r="E12199" s="18">
        <v>3.6276492832644446E-3</v>
      </c>
      <c r="F12199" s="18">
        <v>1.0364712237898414E-4</v>
      </c>
    </row>
    <row r="12200" spans="2:6" x14ac:dyDescent="0.25">
      <c r="B12200" s="18">
        <v>2011</v>
      </c>
      <c r="C12200" s="19">
        <v>40596</v>
      </c>
      <c r="D12200" s="18" t="s">
        <v>6</v>
      </c>
      <c r="E12200" s="18">
        <v>6.9961807605814288E-2</v>
      </c>
      <c r="F12200" s="18">
        <v>2.1200547759337661E-3</v>
      </c>
    </row>
    <row r="12201" spans="2:6" x14ac:dyDescent="0.25">
      <c r="B12201" s="18">
        <v>2011</v>
      </c>
      <c r="C12201" s="19">
        <v>40596</v>
      </c>
      <c r="D12201" s="18" t="s">
        <v>6</v>
      </c>
      <c r="E12201" s="18">
        <v>1.4246768094274907E-2</v>
      </c>
      <c r="F12201" s="18">
        <v>5.2765807756573744E-4</v>
      </c>
    </row>
    <row r="12202" spans="2:6" x14ac:dyDescent="0.25">
      <c r="B12202" s="18">
        <v>2011</v>
      </c>
      <c r="C12202" s="19">
        <v>40596</v>
      </c>
      <c r="D12202" s="18" t="s">
        <v>7</v>
      </c>
      <c r="E12202" s="18">
        <v>2.7890498385617548E-3</v>
      </c>
      <c r="F12202" s="18">
        <v>2.3242081988014622E-4</v>
      </c>
    </row>
    <row r="12203" spans="2:6" x14ac:dyDescent="0.25">
      <c r="B12203" s="18">
        <v>2011</v>
      </c>
      <c r="C12203" s="19">
        <v>40596</v>
      </c>
      <c r="D12203" s="18" t="s">
        <v>7</v>
      </c>
      <c r="E12203" s="18">
        <v>4.6961568903350633E-2</v>
      </c>
      <c r="F12203" s="18">
        <v>1.3191451939143436E-4</v>
      </c>
    </row>
    <row r="12204" spans="2:6" x14ac:dyDescent="0.25">
      <c r="B12204" s="18">
        <v>2011</v>
      </c>
      <c r="C12204" s="19">
        <v>40597</v>
      </c>
      <c r="D12204" s="18" t="s">
        <v>6</v>
      </c>
      <c r="E12204" s="18">
        <v>2.9131123032275087E-2</v>
      </c>
      <c r="F12204" s="18">
        <v>8.3231780092214529E-4</v>
      </c>
    </row>
    <row r="12205" spans="2:6" x14ac:dyDescent="0.25">
      <c r="B12205" s="18">
        <v>2011</v>
      </c>
      <c r="C12205" s="19">
        <v>40597</v>
      </c>
      <c r="D12205" s="18" t="s">
        <v>7</v>
      </c>
      <c r="E12205" s="18">
        <v>4.2966443458924324E-3</v>
      </c>
      <c r="F12205" s="18">
        <v>2.8267397012450217E-5</v>
      </c>
    </row>
    <row r="12206" spans="2:6" x14ac:dyDescent="0.25">
      <c r="B12206" s="18">
        <v>2011</v>
      </c>
      <c r="C12206" s="19">
        <v>40597</v>
      </c>
      <c r="D12206" s="18" t="s">
        <v>7</v>
      </c>
      <c r="E12206" s="18">
        <v>1.0983454150282046E-2</v>
      </c>
      <c r="F12206" s="18">
        <v>4.0830684573539207E-5</v>
      </c>
    </row>
    <row r="12207" spans="2:6" x14ac:dyDescent="0.25">
      <c r="B12207" s="18">
        <v>2011</v>
      </c>
      <c r="C12207" s="19">
        <v>40597</v>
      </c>
      <c r="D12207" s="18" t="s">
        <v>7</v>
      </c>
      <c r="E12207" s="18">
        <v>2.3977034310338329E-2</v>
      </c>
      <c r="F12207" s="18">
        <v>6.9098081585989424E-5</v>
      </c>
    </row>
    <row r="12208" spans="2:6" x14ac:dyDescent="0.25">
      <c r="B12208" s="18">
        <v>2011</v>
      </c>
      <c r="C12208" s="19">
        <v>40597</v>
      </c>
      <c r="D12208" s="18" t="s">
        <v>6</v>
      </c>
      <c r="E12208" s="18">
        <v>3.0315212884907721E-2</v>
      </c>
      <c r="F12208" s="18">
        <v>2.3870246366069074E-4</v>
      </c>
    </row>
    <row r="12209" spans="2:6" x14ac:dyDescent="0.25">
      <c r="B12209" s="18">
        <v>2011</v>
      </c>
      <c r="C12209" s="19">
        <v>40597</v>
      </c>
      <c r="D12209" s="18" t="s">
        <v>7</v>
      </c>
      <c r="E12209" s="18">
        <v>3.4071635865673328E-2</v>
      </c>
      <c r="F12209" s="18">
        <v>1.0050630048871189E-4</v>
      </c>
    </row>
    <row r="12210" spans="2:6" x14ac:dyDescent="0.25">
      <c r="B12210" s="18">
        <v>2011</v>
      </c>
      <c r="C12210" s="19">
        <v>40597</v>
      </c>
      <c r="D12210" s="18" t="s">
        <v>7</v>
      </c>
      <c r="E12210" s="18">
        <v>0.14172958779853512</v>
      </c>
      <c r="F12210" s="18">
        <v>3.9260273628403079E-4</v>
      </c>
    </row>
    <row r="12211" spans="2:6" x14ac:dyDescent="0.25">
      <c r="B12211" s="18">
        <v>2011</v>
      </c>
      <c r="C12211" s="19">
        <v>40597</v>
      </c>
      <c r="D12211" s="18" t="s">
        <v>7</v>
      </c>
      <c r="E12211" s="18">
        <v>3.8528462127969648E-2</v>
      </c>
      <c r="F12211" s="18">
        <v>4.4285588652838675E-4</v>
      </c>
    </row>
    <row r="12212" spans="2:6" x14ac:dyDescent="0.25">
      <c r="B12212" s="18">
        <v>2011</v>
      </c>
      <c r="C12212" s="19">
        <v>40597</v>
      </c>
      <c r="D12212" s="18" t="s">
        <v>7</v>
      </c>
      <c r="E12212" s="18">
        <v>3.251692902998856E-2</v>
      </c>
      <c r="F12212" s="18">
        <v>9.1083834817895146E-5</v>
      </c>
    </row>
    <row r="12213" spans="2:6" x14ac:dyDescent="0.25">
      <c r="B12213" s="18">
        <v>2011</v>
      </c>
      <c r="C12213" s="19">
        <v>40597</v>
      </c>
      <c r="D12213" s="18" t="s">
        <v>7</v>
      </c>
      <c r="E12213" s="18">
        <v>1.0270487581190245E-2</v>
      </c>
      <c r="F12213" s="18">
        <v>3.1408218902722461E-5</v>
      </c>
    </row>
    <row r="12214" spans="2:6" x14ac:dyDescent="0.25">
      <c r="B12214" s="18">
        <v>2011</v>
      </c>
      <c r="C12214" s="19">
        <v>40597</v>
      </c>
      <c r="D12214" s="18" t="s">
        <v>6</v>
      </c>
      <c r="E12214" s="18">
        <v>7.7784417126273597E-2</v>
      </c>
      <c r="F12214" s="18">
        <v>3.737578049423973E-4</v>
      </c>
    </row>
    <row r="12215" spans="2:6" x14ac:dyDescent="0.25">
      <c r="B12215" s="18">
        <v>2011</v>
      </c>
      <c r="C12215" s="19">
        <v>40597</v>
      </c>
      <c r="D12215" s="18" t="s">
        <v>6</v>
      </c>
      <c r="E12215" s="18">
        <v>7.1862004849428994E-3</v>
      </c>
      <c r="F12215" s="18">
        <v>6.2816437805444932E-6</v>
      </c>
    </row>
    <row r="12216" spans="2:6" x14ac:dyDescent="0.25">
      <c r="B12216" s="18">
        <v>2011</v>
      </c>
      <c r="C12216" s="19">
        <v>40598</v>
      </c>
      <c r="D12216" s="18" t="s">
        <v>7</v>
      </c>
      <c r="E12216" s="18">
        <v>0.19478121034712365</v>
      </c>
      <c r="F12216" s="18">
        <v>1.7086071083081021E-3</v>
      </c>
    </row>
    <row r="12217" spans="2:6" x14ac:dyDescent="0.25">
      <c r="B12217" s="18">
        <v>2011</v>
      </c>
      <c r="C12217" s="19">
        <v>40598</v>
      </c>
      <c r="D12217" s="18" t="s">
        <v>7</v>
      </c>
      <c r="E12217" s="18">
        <v>2.4875309370956191E-2</v>
      </c>
      <c r="F12217" s="18">
        <v>9.422465670816739E-5</v>
      </c>
    </row>
    <row r="12218" spans="2:6" x14ac:dyDescent="0.25">
      <c r="B12218" s="18">
        <v>2011</v>
      </c>
      <c r="C12218" s="19">
        <v>40598</v>
      </c>
      <c r="D12218" s="18" t="s">
        <v>7</v>
      </c>
      <c r="E12218" s="18">
        <v>2.1973189944344638E-2</v>
      </c>
      <c r="F12218" s="18">
        <v>6.9098081585989424E-5</v>
      </c>
    </row>
    <row r="12219" spans="2:6" x14ac:dyDescent="0.25">
      <c r="B12219" s="18">
        <v>2011</v>
      </c>
      <c r="C12219" s="19">
        <v>40598</v>
      </c>
      <c r="D12219" s="18" t="s">
        <v>7</v>
      </c>
      <c r="E12219" s="18">
        <v>3.6946374715570864E-2</v>
      </c>
      <c r="F12219" s="18">
        <v>1.8844931341633478E-4</v>
      </c>
    </row>
    <row r="12220" spans="2:6" x14ac:dyDescent="0.25">
      <c r="B12220" s="18">
        <v>2011</v>
      </c>
      <c r="C12220" s="19">
        <v>40598</v>
      </c>
      <c r="D12220" s="18" t="s">
        <v>7</v>
      </c>
      <c r="E12220" s="18">
        <v>7.2967574154804829E-2</v>
      </c>
      <c r="F12220" s="18">
        <v>2.0101260097742378E-4</v>
      </c>
    </row>
    <row r="12221" spans="2:6" x14ac:dyDescent="0.25">
      <c r="B12221" s="18">
        <v>2011</v>
      </c>
      <c r="C12221" s="19">
        <v>40598</v>
      </c>
      <c r="D12221" s="18" t="s">
        <v>7</v>
      </c>
      <c r="E12221" s="18">
        <v>3.8361998567785216E-2</v>
      </c>
      <c r="F12221" s="18">
        <v>9.7365478598439634E-5</v>
      </c>
    </row>
    <row r="12222" spans="2:6" x14ac:dyDescent="0.25">
      <c r="B12222" s="18">
        <v>2011</v>
      </c>
      <c r="C12222" s="19">
        <v>40598</v>
      </c>
      <c r="D12222" s="18" t="s">
        <v>7</v>
      </c>
      <c r="E12222" s="18">
        <v>0.10349322210636079</v>
      </c>
      <c r="F12222" s="18">
        <v>2.6068821689259646E-4</v>
      </c>
    </row>
    <row r="12223" spans="2:6" x14ac:dyDescent="0.25">
      <c r="B12223" s="18">
        <v>2011</v>
      </c>
      <c r="C12223" s="19">
        <v>40598</v>
      </c>
      <c r="D12223" s="18" t="s">
        <v>7</v>
      </c>
      <c r="E12223" s="18">
        <v>6.3940852042162391E-2</v>
      </c>
      <c r="F12223" s="18">
        <v>1.8216766963579029E-4</v>
      </c>
    </row>
    <row r="12224" spans="2:6" x14ac:dyDescent="0.25">
      <c r="B12224" s="18">
        <v>2011</v>
      </c>
      <c r="C12224" s="19">
        <v>40599</v>
      </c>
      <c r="D12224" s="18" t="s">
        <v>6</v>
      </c>
      <c r="E12224" s="18">
        <v>4.1683778827286307E-2</v>
      </c>
      <c r="F12224" s="18">
        <v>2.6382903878286872E-4</v>
      </c>
    </row>
    <row r="12225" spans="2:6" x14ac:dyDescent="0.25">
      <c r="B12225" s="18">
        <v>2011</v>
      </c>
      <c r="C12225" s="19">
        <v>40599</v>
      </c>
      <c r="D12225" s="18" t="s">
        <v>6</v>
      </c>
      <c r="E12225" s="18">
        <v>0.28620723770996392</v>
      </c>
      <c r="F12225" s="18">
        <v>1.4353556038544167E-3</v>
      </c>
    </row>
    <row r="12226" spans="2:6" x14ac:dyDescent="0.25">
      <c r="B12226" s="18">
        <v>2011</v>
      </c>
      <c r="C12226" s="19">
        <v>40599</v>
      </c>
      <c r="D12226" s="18" t="s">
        <v>7</v>
      </c>
      <c r="E12226" s="18">
        <v>0.14738620802291544</v>
      </c>
      <c r="F12226" s="18">
        <v>4.9624985866301497E-4</v>
      </c>
    </row>
    <row r="12227" spans="2:6" x14ac:dyDescent="0.25">
      <c r="B12227" s="18">
        <v>2011</v>
      </c>
      <c r="C12227" s="19">
        <v>40599</v>
      </c>
      <c r="D12227" s="18" t="s">
        <v>7</v>
      </c>
      <c r="E12227" s="18">
        <v>3.3236177242860904E-2</v>
      </c>
      <c r="F12227" s="18">
        <v>8.1661369147078414E-5</v>
      </c>
    </row>
    <row r="12228" spans="2:6" x14ac:dyDescent="0.25">
      <c r="B12228" s="18">
        <v>2011</v>
      </c>
      <c r="C12228" s="19">
        <v>40599</v>
      </c>
      <c r="D12228" s="18" t="s">
        <v>7</v>
      </c>
      <c r="E12228" s="18">
        <v>2.5283616216691582E-3</v>
      </c>
      <c r="F12228" s="18">
        <v>1.5704109451361231E-5</v>
      </c>
    </row>
    <row r="12229" spans="2:6" x14ac:dyDescent="0.25">
      <c r="B12229" s="18">
        <v>2011</v>
      </c>
      <c r="C12229" s="19">
        <v>40599</v>
      </c>
      <c r="D12229" s="18" t="s">
        <v>6</v>
      </c>
      <c r="E12229" s="18">
        <v>0.17323128354322997</v>
      </c>
      <c r="F12229" s="18">
        <v>2.7293742226465823E-3</v>
      </c>
    </row>
    <row r="12230" spans="2:6" x14ac:dyDescent="0.25">
      <c r="B12230" s="18">
        <v>2011</v>
      </c>
      <c r="C12230" s="19">
        <v>40599</v>
      </c>
      <c r="D12230" s="18" t="s">
        <v>6</v>
      </c>
      <c r="E12230" s="18">
        <v>8.3959571340628425E-2</v>
      </c>
      <c r="F12230" s="18">
        <v>1.8122542306870861E-3</v>
      </c>
    </row>
    <row r="12231" spans="2:6" x14ac:dyDescent="0.25">
      <c r="B12231" s="18">
        <v>2011</v>
      </c>
      <c r="C12231" s="19">
        <v>40599</v>
      </c>
      <c r="D12231" s="18" t="s">
        <v>6</v>
      </c>
      <c r="E12231" s="18">
        <v>0.9584101819269083</v>
      </c>
      <c r="F12231" s="18">
        <v>2.4488988278452705E-2</v>
      </c>
    </row>
    <row r="12232" spans="2:6" x14ac:dyDescent="0.25">
      <c r="B12232" s="18">
        <v>2011</v>
      </c>
      <c r="C12232" s="19">
        <v>40600</v>
      </c>
      <c r="D12232" s="18" t="s">
        <v>6</v>
      </c>
      <c r="E12232" s="18">
        <v>0.1257370134866892</v>
      </c>
      <c r="F12232" s="18">
        <v>2.1451813510559442E-3</v>
      </c>
    </row>
    <row r="12233" spans="2:6" x14ac:dyDescent="0.25">
      <c r="B12233" s="18">
        <v>2011</v>
      </c>
      <c r="C12233" s="19">
        <v>40600</v>
      </c>
      <c r="D12233" s="18" t="s">
        <v>7</v>
      </c>
      <c r="E12233" s="18">
        <v>7.8884882596077746E-2</v>
      </c>
      <c r="F12233" s="18">
        <v>2.8895561390504667E-4</v>
      </c>
    </row>
    <row r="12234" spans="2:6" x14ac:dyDescent="0.25">
      <c r="B12234" s="18">
        <v>2011</v>
      </c>
      <c r="C12234" s="19">
        <v>40600</v>
      </c>
      <c r="D12234" s="18" t="s">
        <v>6</v>
      </c>
      <c r="E12234" s="18">
        <v>4.5481477809329367E-2</v>
      </c>
      <c r="F12234" s="18">
        <v>2.126336419714311E-3</v>
      </c>
    </row>
    <row r="12235" spans="2:6" x14ac:dyDescent="0.25">
      <c r="B12235" s="18">
        <v>2011</v>
      </c>
      <c r="C12235" s="19">
        <v>40600</v>
      </c>
      <c r="D12235" s="18" t="s">
        <v>6</v>
      </c>
      <c r="E12235" s="18">
        <v>5.7132167645760609E-2</v>
      </c>
      <c r="F12235" s="18">
        <v>1.9787177908715153E-4</v>
      </c>
    </row>
    <row r="12236" spans="2:6" x14ac:dyDescent="0.25">
      <c r="B12236" s="18">
        <v>2011</v>
      </c>
      <c r="C12236" s="19">
        <v>40601</v>
      </c>
      <c r="D12236" s="18" t="s">
        <v>6</v>
      </c>
      <c r="E12236" s="18">
        <v>1.6074911188642193E-2</v>
      </c>
      <c r="F12236" s="18">
        <v>2.3242081988014622E-4</v>
      </c>
    </row>
    <row r="12237" spans="2:6" x14ac:dyDescent="0.25">
      <c r="B12237" s="18">
        <v>2011</v>
      </c>
      <c r="C12237" s="19">
        <v>40600</v>
      </c>
      <c r="D12237" s="18" t="s">
        <v>6</v>
      </c>
      <c r="E12237" s="18">
        <v>7.8884882596077746E-2</v>
      </c>
      <c r="F12237" s="18">
        <v>3.0340339460029901E-3</v>
      </c>
    </row>
    <row r="12238" spans="2:6" x14ac:dyDescent="0.25">
      <c r="B12238" s="18">
        <v>2011</v>
      </c>
      <c r="C12238" s="19">
        <v>40601</v>
      </c>
      <c r="D12238" s="18" t="s">
        <v>6</v>
      </c>
      <c r="E12238" s="18">
        <v>0.13378395505594726</v>
      </c>
      <c r="F12238" s="18">
        <v>3.6433533927158058E-3</v>
      </c>
    </row>
    <row r="12239" spans="2:6" x14ac:dyDescent="0.25">
      <c r="B12239" s="18">
        <v>2011</v>
      </c>
      <c r="C12239" s="19">
        <v>40601</v>
      </c>
      <c r="D12239" s="18" t="s">
        <v>6</v>
      </c>
      <c r="E12239" s="18">
        <v>1.6461736975624468E-2</v>
      </c>
      <c r="F12239" s="18">
        <v>4.8054574921165368E-4</v>
      </c>
    </row>
    <row r="12240" spans="2:6" x14ac:dyDescent="0.25">
      <c r="B12240" s="18">
        <v>2011</v>
      </c>
      <c r="C12240" s="19">
        <v>40601</v>
      </c>
      <c r="D12240" s="18" t="s">
        <v>7</v>
      </c>
      <c r="E12240" s="18">
        <v>0.50373757804942398</v>
      </c>
      <c r="F12240" s="18">
        <v>7.0354410342098321E-4</v>
      </c>
    </row>
    <row r="12241" spans="2:6" x14ac:dyDescent="0.25">
      <c r="B12241" s="18">
        <v>2011</v>
      </c>
      <c r="C12241" s="19">
        <v>40601</v>
      </c>
      <c r="D12241" s="18" t="s">
        <v>6</v>
      </c>
      <c r="E12241" s="18">
        <v>2.3500276975159273E-2</v>
      </c>
      <c r="F12241" s="18">
        <v>4.9624985866301497E-4</v>
      </c>
    </row>
    <row r="12242" spans="2:6" x14ac:dyDescent="0.25">
      <c r="B12242" s="18">
        <v>2011</v>
      </c>
      <c r="C12242" s="19">
        <v>40601</v>
      </c>
      <c r="D12242" s="18" t="s">
        <v>6</v>
      </c>
      <c r="E12242" s="18">
        <v>2.2218174051785871E-2</v>
      </c>
      <c r="F12242" s="18">
        <v>2.4686860057539857E-3</v>
      </c>
    </row>
    <row r="12243" spans="2:6" x14ac:dyDescent="0.25">
      <c r="B12243" s="18">
        <v>2011</v>
      </c>
      <c r="C12243" s="19">
        <v>40601</v>
      </c>
      <c r="D12243" s="18" t="s">
        <v>6</v>
      </c>
      <c r="E12243" s="18">
        <v>1.4133698506225109E-2</v>
      </c>
      <c r="F12243" s="18">
        <v>3.9260273628403079E-4</v>
      </c>
    </row>
    <row r="12244" spans="2:6" x14ac:dyDescent="0.25">
      <c r="B12244" s="18">
        <v>2011</v>
      </c>
      <c r="C12244" s="19">
        <v>40600</v>
      </c>
      <c r="D12244" s="18" t="s">
        <v>7</v>
      </c>
      <c r="E12244" s="18">
        <v>4.6735429727251029E-3</v>
      </c>
      <c r="F12244" s="18">
        <v>9.422465670816739E-6</v>
      </c>
    </row>
    <row r="12245" spans="2:6" x14ac:dyDescent="0.25">
      <c r="B12245" s="18">
        <v>2011</v>
      </c>
      <c r="C12245" s="19">
        <v>40602</v>
      </c>
      <c r="D12245" s="18" t="s">
        <v>7</v>
      </c>
      <c r="E12245" s="18">
        <v>4.654698041383469E-2</v>
      </c>
      <c r="F12245" s="18">
        <v>4.0830684573539203E-4</v>
      </c>
    </row>
    <row r="12246" spans="2:6" x14ac:dyDescent="0.25">
      <c r="B12246" s="18">
        <v>2011</v>
      </c>
      <c r="C12246" s="19">
        <v>40602</v>
      </c>
      <c r="D12246" s="18" t="s">
        <v>7</v>
      </c>
      <c r="E12246" s="18">
        <v>3.3459175597070241E-2</v>
      </c>
      <c r="F12246" s="18">
        <v>1.6646356018442906E-4</v>
      </c>
    </row>
    <row r="12247" spans="2:6" x14ac:dyDescent="0.25">
      <c r="B12247" s="18">
        <v>2011</v>
      </c>
      <c r="C12247" s="19">
        <v>40602</v>
      </c>
      <c r="D12247" s="18" t="s">
        <v>7</v>
      </c>
      <c r="E12247" s="18">
        <v>3.121976958930613E-2</v>
      </c>
      <c r="F12247" s="18">
        <v>1.0992876615952862E-4</v>
      </c>
    </row>
    <row r="12248" spans="2:6" x14ac:dyDescent="0.25">
      <c r="B12248" s="18">
        <v>2011</v>
      </c>
      <c r="C12248" s="19">
        <v>40602</v>
      </c>
      <c r="D12248" s="18" t="s">
        <v>7</v>
      </c>
      <c r="E12248" s="18">
        <v>8.9324974559342671E-3</v>
      </c>
      <c r="F12248" s="18">
        <v>3.7689862683266956E-5</v>
      </c>
    </row>
    <row r="12249" spans="2:6" x14ac:dyDescent="0.25">
      <c r="B12249" s="18">
        <v>2011</v>
      </c>
      <c r="C12249" s="19">
        <v>40602</v>
      </c>
      <c r="D12249" s="18" t="s">
        <v>7</v>
      </c>
      <c r="E12249" s="18">
        <v>4.0906064298905739E-2</v>
      </c>
      <c r="F12249" s="18">
        <v>1.3819616317197885E-4</v>
      </c>
    </row>
    <row r="12250" spans="2:6" x14ac:dyDescent="0.25">
      <c r="B12250" s="18">
        <v>2011</v>
      </c>
      <c r="C12250" s="19">
        <v>40602</v>
      </c>
      <c r="D12250" s="18" t="s">
        <v>7</v>
      </c>
      <c r="E12250" s="18">
        <v>0.31634992847732135</v>
      </c>
      <c r="F12250" s="18">
        <v>1.1621040994007311E-3</v>
      </c>
    </row>
    <row r="12251" spans="2:6" x14ac:dyDescent="0.25">
      <c r="B12251" s="18">
        <v>2011</v>
      </c>
      <c r="C12251" s="19">
        <v>40602</v>
      </c>
      <c r="D12251" s="18" t="s">
        <v>7</v>
      </c>
      <c r="E12251" s="18">
        <v>1.0773019083633805E-2</v>
      </c>
      <c r="F12251" s="18">
        <v>3.1408218902722461E-5</v>
      </c>
    </row>
    <row r="12252" spans="2:6" x14ac:dyDescent="0.25">
      <c r="B12252" s="18">
        <v>2011</v>
      </c>
      <c r="C12252" s="19">
        <v>40602</v>
      </c>
      <c r="D12252" s="18" t="s">
        <v>6</v>
      </c>
      <c r="E12252" s="18">
        <v>0.22586416435430842</v>
      </c>
      <c r="F12252" s="18">
        <v>3.1533851778333356E-3</v>
      </c>
    </row>
    <row r="12253" spans="2:6" x14ac:dyDescent="0.25">
      <c r="B12253" s="18">
        <v>2011</v>
      </c>
      <c r="C12253" s="19">
        <v>40602</v>
      </c>
      <c r="D12253" s="18" t="s">
        <v>6</v>
      </c>
      <c r="E12253" s="18">
        <v>3.5051572295438272E-3</v>
      </c>
      <c r="F12253" s="18">
        <v>5.6534794024900434E-5</v>
      </c>
    </row>
    <row r="12254" spans="2:6" x14ac:dyDescent="0.25">
      <c r="B12254" s="18">
        <v>2011</v>
      </c>
      <c r="C12254" s="19">
        <v>40602</v>
      </c>
      <c r="D12254" s="18" t="s">
        <v>6</v>
      </c>
      <c r="E12254" s="18">
        <v>3.1864242081021614E-2</v>
      </c>
      <c r="F12254" s="18">
        <v>4.7740492732138148E-4</v>
      </c>
    </row>
    <row r="12255" spans="2:6" x14ac:dyDescent="0.25">
      <c r="B12255" s="18">
        <v>2011</v>
      </c>
      <c r="C12255" s="19">
        <v>40594</v>
      </c>
      <c r="D12255" s="18" t="s">
        <v>7</v>
      </c>
      <c r="E12255" s="18">
        <v>4.2598292602689755E-2</v>
      </c>
      <c r="F12255" s="18">
        <v>3.5491287360076387E-4</v>
      </c>
    </row>
    <row r="12256" spans="2:6" x14ac:dyDescent="0.25">
      <c r="B12256" s="18">
        <v>2011</v>
      </c>
      <c r="C12256" s="19">
        <v>40603</v>
      </c>
      <c r="D12256" s="18" t="s">
        <v>7</v>
      </c>
      <c r="E12256" s="18">
        <v>1.7274520396497355E-4</v>
      </c>
      <c r="F12256" s="18">
        <v>3.1408218902722466E-6</v>
      </c>
    </row>
    <row r="12257" spans="2:6" x14ac:dyDescent="0.25">
      <c r="B12257" s="18">
        <v>2011</v>
      </c>
      <c r="C12257" s="19">
        <v>40603</v>
      </c>
      <c r="D12257" s="18" t="s">
        <v>7</v>
      </c>
      <c r="E12257" s="18">
        <v>5.7288591278565771E-3</v>
      </c>
      <c r="F12257" s="18">
        <v>3.7689862683266956E-5</v>
      </c>
    </row>
    <row r="12258" spans="2:6" x14ac:dyDescent="0.25">
      <c r="B12258" s="18">
        <v>2011</v>
      </c>
      <c r="C12258" s="19">
        <v>40603</v>
      </c>
      <c r="D12258" s="18" t="s">
        <v>7</v>
      </c>
      <c r="E12258" s="18">
        <v>0.11449866200987474</v>
      </c>
      <c r="F12258" s="18">
        <v>3.6119451738130833E-4</v>
      </c>
    </row>
    <row r="12259" spans="2:6" x14ac:dyDescent="0.25">
      <c r="B12259" s="18">
        <v>2011</v>
      </c>
      <c r="C12259" s="19">
        <v>40603</v>
      </c>
      <c r="D12259" s="18" t="s">
        <v>7</v>
      </c>
      <c r="E12259" s="18">
        <v>3.5538399688430471E-2</v>
      </c>
      <c r="F12259" s="18">
        <v>9.7365478598439634E-5</v>
      </c>
    </row>
    <row r="12260" spans="2:6" x14ac:dyDescent="0.25">
      <c r="B12260" s="18">
        <v>2011</v>
      </c>
      <c r="C12260" s="19">
        <v>40603</v>
      </c>
      <c r="D12260" s="18" t="s">
        <v>7</v>
      </c>
      <c r="E12260" s="18">
        <v>5.2143619664616059E-2</v>
      </c>
      <c r="F12260" s="18">
        <v>2.575473950023242E-4</v>
      </c>
    </row>
    <row r="12261" spans="2:6" x14ac:dyDescent="0.25">
      <c r="B12261" s="18">
        <v>2011</v>
      </c>
      <c r="C12261" s="19">
        <v>40603</v>
      </c>
      <c r="D12261" s="18" t="s">
        <v>6</v>
      </c>
      <c r="E12261" s="18">
        <v>0.32743179582750942</v>
      </c>
      <c r="F12261" s="18">
        <v>8.0090958201942282E-4</v>
      </c>
    </row>
    <row r="12262" spans="2:6" x14ac:dyDescent="0.25">
      <c r="B12262" s="18">
        <v>2011</v>
      </c>
      <c r="C12262" s="19">
        <v>40603</v>
      </c>
      <c r="D12262" s="18" t="s">
        <v>7</v>
      </c>
      <c r="E12262" s="18">
        <v>2.3907936228752341E-2</v>
      </c>
      <c r="F12262" s="18">
        <v>6.9098081585989424E-5</v>
      </c>
    </row>
    <row r="12263" spans="2:6" x14ac:dyDescent="0.25">
      <c r="B12263" s="18">
        <v>2011</v>
      </c>
      <c r="C12263" s="19">
        <v>40603</v>
      </c>
      <c r="D12263" s="18" t="s">
        <v>6</v>
      </c>
      <c r="E12263" s="18">
        <v>2.4121512117290852E-3</v>
      </c>
      <c r="F12263" s="18">
        <v>2.0101260097742378E-4</v>
      </c>
    </row>
    <row r="12264" spans="2:6" x14ac:dyDescent="0.25">
      <c r="B12264" s="18">
        <v>2011</v>
      </c>
      <c r="C12264" s="19">
        <v>40603</v>
      </c>
      <c r="D12264" s="18" t="s">
        <v>6</v>
      </c>
      <c r="E12264" s="18">
        <v>1.1024284834855584E-3</v>
      </c>
      <c r="F12264" s="18">
        <v>9.422465670816739E-6</v>
      </c>
    </row>
    <row r="12265" spans="2:6" x14ac:dyDescent="0.25">
      <c r="B12265" s="18">
        <v>2011</v>
      </c>
      <c r="C12265" s="19">
        <v>40604</v>
      </c>
      <c r="D12265" s="18" t="s">
        <v>6</v>
      </c>
      <c r="E12265" s="18">
        <v>2.8644295639282885E-3</v>
      </c>
      <c r="F12265" s="18">
        <v>1.1935123183034537E-4</v>
      </c>
    </row>
    <row r="12266" spans="2:6" x14ac:dyDescent="0.25">
      <c r="B12266" s="18">
        <v>2011</v>
      </c>
      <c r="C12266" s="19">
        <v>40604</v>
      </c>
      <c r="D12266" s="18" t="s">
        <v>7</v>
      </c>
      <c r="E12266" s="18">
        <v>5.9675615915172689E-4</v>
      </c>
      <c r="F12266" s="18">
        <v>3.1408218902722466E-6</v>
      </c>
    </row>
    <row r="12267" spans="2:6" x14ac:dyDescent="0.25">
      <c r="B12267" s="18">
        <v>2011</v>
      </c>
      <c r="C12267" s="19">
        <v>40604</v>
      </c>
      <c r="D12267" s="18" t="s">
        <v>6</v>
      </c>
      <c r="E12267" s="18">
        <v>0.14487882709147329</v>
      </c>
      <c r="F12267" s="18">
        <v>3.8946191439375856E-3</v>
      </c>
    </row>
    <row r="12268" spans="2:6" x14ac:dyDescent="0.25">
      <c r="B12268" s="18">
        <v>2011</v>
      </c>
      <c r="C12268" s="19">
        <v>40604</v>
      </c>
      <c r="D12268" s="18" t="s">
        <v>7</v>
      </c>
      <c r="E12268" s="18">
        <v>1.0779300727414351E-2</v>
      </c>
      <c r="F12268" s="18">
        <v>3.7689862683266956E-5</v>
      </c>
    </row>
    <row r="12269" spans="2:6" x14ac:dyDescent="0.25">
      <c r="B12269" s="18">
        <v>2011</v>
      </c>
      <c r="C12269" s="19">
        <v>40604</v>
      </c>
      <c r="D12269" s="18" t="s">
        <v>6</v>
      </c>
      <c r="E12269" s="18">
        <v>1.6614947799540184E-3</v>
      </c>
      <c r="F12269" s="18">
        <v>7.2238903476261668E-5</v>
      </c>
    </row>
    <row r="12270" spans="2:6" x14ac:dyDescent="0.25">
      <c r="B12270" s="18">
        <v>2011</v>
      </c>
      <c r="C12270" s="19">
        <v>40604</v>
      </c>
      <c r="D12270" s="18" t="s">
        <v>6</v>
      </c>
      <c r="E12270" s="18">
        <v>4.6658511640142321E-2</v>
      </c>
      <c r="F12270" s="18">
        <v>7.1924821287234445E-4</v>
      </c>
    </row>
    <row r="12271" spans="2:6" x14ac:dyDescent="0.25">
      <c r="B12271" s="18">
        <v>2011</v>
      </c>
      <c r="C12271" s="19">
        <v>40604</v>
      </c>
      <c r="D12271" s="18" t="s">
        <v>6</v>
      </c>
      <c r="E12271" s="18">
        <v>9.2336748720673684E-2</v>
      </c>
      <c r="F12271" s="18">
        <v>1.1621040994007311E-3</v>
      </c>
    </row>
    <row r="12272" spans="2:6" x14ac:dyDescent="0.25">
      <c r="B12272" s="18">
        <v>2011</v>
      </c>
      <c r="C12272" s="19">
        <v>40604</v>
      </c>
      <c r="D12272" s="18" t="s">
        <v>6</v>
      </c>
      <c r="E12272" s="18">
        <v>1.7299646971619533E-2</v>
      </c>
      <c r="F12272" s="18">
        <v>1.1306958804980087E-4</v>
      </c>
    </row>
    <row r="12273" spans="2:6" x14ac:dyDescent="0.25">
      <c r="B12273" s="18">
        <v>2011</v>
      </c>
      <c r="C12273" s="19">
        <v>40604</v>
      </c>
      <c r="D12273" s="18" t="s">
        <v>6</v>
      </c>
      <c r="E12273" s="18">
        <v>7.9859187207280812E-3</v>
      </c>
      <c r="F12273" s="18">
        <v>5.1509479000464841E-4</v>
      </c>
    </row>
    <row r="12274" spans="2:6" x14ac:dyDescent="0.25">
      <c r="B12274" s="18">
        <v>2011</v>
      </c>
      <c r="C12274" s="19">
        <v>40604</v>
      </c>
      <c r="D12274" s="18" t="s">
        <v>6</v>
      </c>
      <c r="E12274" s="18">
        <v>6.5957259695717172E-4</v>
      </c>
      <c r="F12274" s="18">
        <v>9.422465670816739E-6</v>
      </c>
    </row>
    <row r="12275" spans="2:6" x14ac:dyDescent="0.25">
      <c r="B12275" s="18">
        <v>2011</v>
      </c>
      <c r="C12275" s="19">
        <v>40604</v>
      </c>
      <c r="D12275" s="18" t="s">
        <v>6</v>
      </c>
      <c r="E12275" s="18">
        <v>1.3631167003781547E-3</v>
      </c>
      <c r="F12275" s="18">
        <v>4.3971506463811451E-5</v>
      </c>
    </row>
    <row r="12276" spans="2:6" x14ac:dyDescent="0.25">
      <c r="B12276" s="18">
        <v>2011</v>
      </c>
      <c r="C12276" s="19">
        <v>40604</v>
      </c>
      <c r="D12276" s="18" t="s">
        <v>6</v>
      </c>
      <c r="E12276" s="18">
        <v>5.0881314622410391E-2</v>
      </c>
      <c r="F12276" s="18">
        <v>2.1200547759337661E-3</v>
      </c>
    </row>
    <row r="12277" spans="2:6" x14ac:dyDescent="0.25">
      <c r="B12277" s="18">
        <v>2011</v>
      </c>
      <c r="C12277" s="19">
        <v>40604</v>
      </c>
      <c r="D12277" s="18" t="s">
        <v>6</v>
      </c>
      <c r="E12277" s="18">
        <v>3.5353091196904399E-2</v>
      </c>
      <c r="F12277" s="18">
        <v>6.5957259695717172E-4</v>
      </c>
    </row>
    <row r="12278" spans="2:6" x14ac:dyDescent="0.25">
      <c r="B12278" s="18">
        <v>2011</v>
      </c>
      <c r="C12278" s="19">
        <v>40604</v>
      </c>
      <c r="D12278" s="18" t="s">
        <v>6</v>
      </c>
      <c r="E12278" s="18">
        <v>1.7241347087606711E-2</v>
      </c>
      <c r="F12278" s="18">
        <v>2.0415342286769601E-4</v>
      </c>
    </row>
    <row r="12279" spans="2:6" x14ac:dyDescent="0.25">
      <c r="B12279" s="18">
        <v>2011</v>
      </c>
      <c r="C12279" s="19">
        <v>40604</v>
      </c>
      <c r="D12279" s="18" t="s">
        <v>6</v>
      </c>
      <c r="E12279" s="18">
        <v>1.2494189479502996E-2</v>
      </c>
      <c r="F12279" s="18">
        <v>1.0678794426925638E-4</v>
      </c>
    </row>
    <row r="12280" spans="2:6" x14ac:dyDescent="0.25">
      <c r="B12280" s="18">
        <v>2011</v>
      </c>
      <c r="C12280" s="19">
        <v>40604</v>
      </c>
      <c r="D12280" s="18" t="s">
        <v>6</v>
      </c>
      <c r="E12280" s="18">
        <v>2.8235988793547495E-2</v>
      </c>
      <c r="F12280" s="18">
        <v>4.868273929921982E-4</v>
      </c>
    </row>
    <row r="12281" spans="2:6" x14ac:dyDescent="0.25">
      <c r="B12281" s="18">
        <v>2011</v>
      </c>
      <c r="C12281" s="19">
        <v>40604</v>
      </c>
      <c r="D12281" s="18" t="s">
        <v>6</v>
      </c>
      <c r="E12281" s="18">
        <v>0.22531659484653946</v>
      </c>
      <c r="F12281" s="18">
        <v>1.5547068356847619E-3</v>
      </c>
    </row>
    <row r="12282" spans="2:6" x14ac:dyDescent="0.25">
      <c r="B12282" s="18">
        <v>2011</v>
      </c>
      <c r="C12282" s="19">
        <v>40604</v>
      </c>
      <c r="D12282" s="18" t="s">
        <v>6</v>
      </c>
      <c r="E12282" s="18">
        <v>1.4322147819641444E-2</v>
      </c>
      <c r="F12282" s="18">
        <v>7.1610739098207214E-4</v>
      </c>
    </row>
    <row r="12283" spans="2:6" x14ac:dyDescent="0.25">
      <c r="B12283" s="18">
        <v>2011</v>
      </c>
      <c r="C12283" s="19">
        <v>40604</v>
      </c>
      <c r="D12283" s="18" t="s">
        <v>6</v>
      </c>
      <c r="E12283" s="18">
        <v>2.9737301657097624E-2</v>
      </c>
      <c r="F12283" s="18">
        <v>8.2603615714160077E-4</v>
      </c>
    </row>
    <row r="12284" spans="2:6" x14ac:dyDescent="0.25">
      <c r="B12284" s="18">
        <v>2011</v>
      </c>
      <c r="C12284" s="19">
        <v>40604</v>
      </c>
      <c r="D12284" s="18" t="s">
        <v>6</v>
      </c>
      <c r="E12284" s="18">
        <v>6.5043280525647951E-2</v>
      </c>
      <c r="F12284" s="18">
        <v>1.1024284834855586E-3</v>
      </c>
    </row>
    <row r="12285" spans="2:6" x14ac:dyDescent="0.25">
      <c r="B12285" s="18">
        <v>2011</v>
      </c>
      <c r="C12285" s="19">
        <v>40605</v>
      </c>
      <c r="D12285" s="18" t="s">
        <v>6</v>
      </c>
      <c r="E12285" s="18">
        <v>2.0038443659936931E-2</v>
      </c>
      <c r="F12285" s="18">
        <v>1.7274520396497355E-4</v>
      </c>
    </row>
    <row r="12286" spans="2:6" x14ac:dyDescent="0.25">
      <c r="B12286" s="18">
        <v>2011</v>
      </c>
      <c r="C12286" s="19">
        <v>40605</v>
      </c>
      <c r="D12286" s="18" t="s">
        <v>7</v>
      </c>
      <c r="E12286" s="18">
        <v>2.5082603615714159E-2</v>
      </c>
      <c r="F12286" s="18">
        <v>6.9098081585989424E-5</v>
      </c>
    </row>
    <row r="12287" spans="2:6" x14ac:dyDescent="0.25">
      <c r="B12287" s="18">
        <v>2011</v>
      </c>
      <c r="C12287" s="19">
        <v>40605</v>
      </c>
      <c r="D12287" s="18" t="s">
        <v>7</v>
      </c>
      <c r="E12287" s="18">
        <v>3.4759475859642945E-2</v>
      </c>
      <c r="F12287" s="18">
        <v>9.7365478598439634E-5</v>
      </c>
    </row>
    <row r="12288" spans="2:6" x14ac:dyDescent="0.25">
      <c r="B12288" s="18">
        <v>2011</v>
      </c>
      <c r="C12288" s="19">
        <v>40605</v>
      </c>
      <c r="D12288" s="18" t="s">
        <v>7</v>
      </c>
      <c r="E12288" s="18">
        <v>1.9033380655049812E-2</v>
      </c>
      <c r="F12288" s="18">
        <v>3.7689862683266956E-5</v>
      </c>
    </row>
    <row r="12289" spans="2:6" x14ac:dyDescent="0.25">
      <c r="B12289" s="18">
        <v>2011</v>
      </c>
      <c r="C12289" s="19">
        <v>40605</v>
      </c>
      <c r="D12289" s="18" t="s">
        <v>6</v>
      </c>
      <c r="E12289" s="18">
        <v>0.10605977326692302</v>
      </c>
      <c r="F12289" s="18">
        <v>3.5365654484465496E-3</v>
      </c>
    </row>
    <row r="12290" spans="2:6" x14ac:dyDescent="0.25">
      <c r="B12290" s="18">
        <v>2011</v>
      </c>
      <c r="C12290" s="19">
        <v>40605</v>
      </c>
      <c r="D12290" s="18" t="s">
        <v>7</v>
      </c>
      <c r="E12290" s="18">
        <v>4.868273929921982E-4</v>
      </c>
      <c r="F12290" s="18">
        <v>3.1408218902722466E-6</v>
      </c>
    </row>
    <row r="12291" spans="2:6" x14ac:dyDescent="0.25">
      <c r="B12291" s="18">
        <v>2011</v>
      </c>
      <c r="C12291" s="19">
        <v>40605</v>
      </c>
      <c r="D12291" s="18" t="s">
        <v>7</v>
      </c>
      <c r="E12291" s="18">
        <v>0.11807919896478511</v>
      </c>
      <c r="F12291" s="18">
        <v>1.1463999899493699E-3</v>
      </c>
    </row>
    <row r="12292" spans="2:6" x14ac:dyDescent="0.25">
      <c r="B12292" s="18">
        <v>2011</v>
      </c>
      <c r="C12292" s="19">
        <v>40605</v>
      </c>
      <c r="D12292" s="18" t="s">
        <v>7</v>
      </c>
      <c r="E12292" s="18">
        <v>0.19719336155885273</v>
      </c>
      <c r="F12292" s="18">
        <v>6.030378029322713E-4</v>
      </c>
    </row>
    <row r="12293" spans="2:6" x14ac:dyDescent="0.25">
      <c r="B12293" s="18">
        <v>2011</v>
      </c>
      <c r="C12293" s="19">
        <v>40605</v>
      </c>
      <c r="D12293" s="18" t="s">
        <v>7</v>
      </c>
      <c r="E12293" s="18">
        <v>1.224920537206176E-3</v>
      </c>
      <c r="F12293" s="18">
        <v>3.1408218902722466E-6</v>
      </c>
    </row>
    <row r="12294" spans="2:6" x14ac:dyDescent="0.25">
      <c r="B12294" s="18">
        <v>2011</v>
      </c>
      <c r="C12294" s="19">
        <v>40605</v>
      </c>
      <c r="D12294" s="18" t="s">
        <v>7</v>
      </c>
      <c r="E12294" s="18">
        <v>3.847506815583502E-2</v>
      </c>
      <c r="F12294" s="18">
        <v>5.4964383079764308E-4</v>
      </c>
    </row>
    <row r="12295" spans="2:6" x14ac:dyDescent="0.25">
      <c r="B12295" s="18">
        <v>2011</v>
      </c>
      <c r="C12295" s="19">
        <v>40606</v>
      </c>
      <c r="D12295" s="18" t="s">
        <v>6</v>
      </c>
      <c r="E12295" s="18">
        <v>7.5976481525685639E-3</v>
      </c>
      <c r="F12295" s="18">
        <v>1.8530849152606255E-4</v>
      </c>
    </row>
    <row r="12296" spans="2:6" x14ac:dyDescent="0.25">
      <c r="B12296" s="18">
        <v>2011</v>
      </c>
      <c r="C12296" s="19">
        <v>40606</v>
      </c>
      <c r="D12296" s="18" t="s">
        <v>6</v>
      </c>
      <c r="E12296" s="18">
        <v>1.1432591680590977E-3</v>
      </c>
      <c r="F12296" s="18">
        <v>2.1985753231905725E-5</v>
      </c>
    </row>
    <row r="12297" spans="2:6" x14ac:dyDescent="0.25">
      <c r="B12297" s="18">
        <v>2011</v>
      </c>
      <c r="C12297" s="19">
        <v>40606</v>
      </c>
      <c r="D12297" s="18" t="s">
        <v>7</v>
      </c>
      <c r="E12297" s="18">
        <v>0.2971217508197545</v>
      </c>
      <c r="F12297" s="18">
        <v>8.6372601982486776E-4</v>
      </c>
    </row>
    <row r="12298" spans="2:6" x14ac:dyDescent="0.25">
      <c r="B12298" s="18">
        <v>2011</v>
      </c>
      <c r="C12298" s="19">
        <v>40606</v>
      </c>
      <c r="D12298" s="18" t="s">
        <v>6</v>
      </c>
      <c r="E12298" s="18">
        <v>2.1584795909393571E-2</v>
      </c>
      <c r="F12298" s="18">
        <v>5.119539681143762E-4</v>
      </c>
    </row>
    <row r="12299" spans="2:6" x14ac:dyDescent="0.25">
      <c r="B12299" s="18">
        <v>2011</v>
      </c>
      <c r="C12299" s="19">
        <v>40606</v>
      </c>
      <c r="D12299" s="18" t="s">
        <v>6</v>
      </c>
      <c r="E12299" s="18">
        <v>6.5957259695717172E-4</v>
      </c>
      <c r="F12299" s="18">
        <v>9.422465670816739E-6</v>
      </c>
    </row>
    <row r="12300" spans="2:6" x14ac:dyDescent="0.25">
      <c r="B12300" s="18">
        <v>2011</v>
      </c>
      <c r="C12300" s="19">
        <v>40606</v>
      </c>
      <c r="D12300" s="18" t="s">
        <v>7</v>
      </c>
      <c r="E12300" s="18">
        <v>4.2881641267886982E-2</v>
      </c>
      <c r="F12300" s="18">
        <v>1.287736975011621E-4</v>
      </c>
    </row>
    <row r="12301" spans="2:6" x14ac:dyDescent="0.25">
      <c r="B12301" s="18">
        <v>2011</v>
      </c>
      <c r="C12301" s="19">
        <v>40606</v>
      </c>
      <c r="D12301" s="18" t="s">
        <v>6</v>
      </c>
      <c r="E12301" s="18">
        <v>6.8587165686126911E-2</v>
      </c>
      <c r="F12301" s="18">
        <v>7.1296656909179993E-4</v>
      </c>
    </row>
    <row r="12302" spans="2:6" x14ac:dyDescent="0.25">
      <c r="B12302" s="18">
        <v>2011</v>
      </c>
      <c r="C12302" s="19">
        <v>40606</v>
      </c>
      <c r="D12302" s="18" t="s">
        <v>6</v>
      </c>
      <c r="E12302" s="18">
        <v>2.6854311828464292E-2</v>
      </c>
      <c r="F12302" s="18">
        <v>1.5704109451361231E-4</v>
      </c>
    </row>
    <row r="12303" spans="2:6" x14ac:dyDescent="0.25">
      <c r="B12303" s="18">
        <v>2011</v>
      </c>
      <c r="C12303" s="19">
        <v>40607</v>
      </c>
      <c r="D12303" s="18" t="s">
        <v>6</v>
      </c>
      <c r="E12303" s="18">
        <v>7.9544455193034908E-2</v>
      </c>
      <c r="F12303" s="18">
        <v>1.0176262924482078E-3</v>
      </c>
    </row>
    <row r="12304" spans="2:6" x14ac:dyDescent="0.25">
      <c r="B12304" s="18">
        <v>2011</v>
      </c>
      <c r="C12304" s="19">
        <v>40607</v>
      </c>
      <c r="D12304" s="18" t="s">
        <v>6</v>
      </c>
      <c r="E12304" s="18">
        <v>5.9267309069437292E-3</v>
      </c>
      <c r="F12304" s="18">
        <v>1.1621040994007311E-4</v>
      </c>
    </row>
    <row r="12305" spans="2:6" x14ac:dyDescent="0.25">
      <c r="B12305" s="18">
        <v>2011</v>
      </c>
      <c r="C12305" s="19">
        <v>40607</v>
      </c>
      <c r="D12305" s="18" t="s">
        <v>6</v>
      </c>
      <c r="E12305" s="18">
        <v>3.8632109250348631E-3</v>
      </c>
      <c r="F12305" s="18">
        <v>2.575473950023242E-4</v>
      </c>
    </row>
    <row r="12306" spans="2:6" x14ac:dyDescent="0.25">
      <c r="B12306" s="18">
        <v>2011</v>
      </c>
      <c r="C12306" s="19">
        <v>40607</v>
      </c>
      <c r="D12306" s="18" t="s">
        <v>6</v>
      </c>
      <c r="E12306" s="18">
        <v>0.21341547273111705</v>
      </c>
      <c r="F12306" s="18">
        <v>4.08306845735392E-3</v>
      </c>
    </row>
    <row r="12307" spans="2:6" x14ac:dyDescent="0.25">
      <c r="B12307" s="18">
        <v>2011</v>
      </c>
      <c r="C12307" s="19">
        <v>40607</v>
      </c>
      <c r="D12307" s="18" t="s">
        <v>6</v>
      </c>
      <c r="E12307" s="18">
        <v>4.7849741526548237E-2</v>
      </c>
      <c r="F12307" s="18">
        <v>6.7527670640853295E-4</v>
      </c>
    </row>
    <row r="12308" spans="2:6" x14ac:dyDescent="0.25">
      <c r="B12308" s="18">
        <v>2011</v>
      </c>
      <c r="C12308" s="19">
        <v>40608</v>
      </c>
      <c r="D12308" s="18" t="s">
        <v>6</v>
      </c>
      <c r="E12308" s="18">
        <v>5.4650300890737077E-4</v>
      </c>
      <c r="F12308" s="18">
        <v>6.2816437805444932E-6</v>
      </c>
    </row>
    <row r="12309" spans="2:6" x14ac:dyDescent="0.25">
      <c r="B12309" s="18">
        <v>2011</v>
      </c>
      <c r="C12309" s="19">
        <v>40608</v>
      </c>
      <c r="D12309" s="18" t="s">
        <v>6</v>
      </c>
      <c r="E12309" s="18">
        <v>2.357500910838348E-2</v>
      </c>
      <c r="F12309" s="18">
        <v>5.8419287159063786E-4</v>
      </c>
    </row>
    <row r="12310" spans="2:6" x14ac:dyDescent="0.25">
      <c r="B12310" s="18">
        <v>2011</v>
      </c>
      <c r="C12310" s="19">
        <v>40608</v>
      </c>
      <c r="D12310" s="18" t="s">
        <v>6</v>
      </c>
      <c r="E12310" s="18">
        <v>0.16187334513940504</v>
      </c>
      <c r="F12310" s="18">
        <v>1.8310991620287197E-3</v>
      </c>
    </row>
    <row r="12311" spans="2:6" x14ac:dyDescent="0.25">
      <c r="B12311" s="18">
        <v>2011</v>
      </c>
      <c r="C12311" s="19">
        <v>40608</v>
      </c>
      <c r="D12311" s="18" t="s">
        <v>6</v>
      </c>
      <c r="E12311" s="18">
        <v>2.8334963943364697E-2</v>
      </c>
      <c r="F12311" s="18">
        <v>5.0253150244355938E-4</v>
      </c>
    </row>
    <row r="12312" spans="2:6" x14ac:dyDescent="0.25">
      <c r="B12312" s="18">
        <v>2011</v>
      </c>
      <c r="C12312" s="19">
        <v>40608</v>
      </c>
      <c r="D12312" s="18" t="s">
        <v>6</v>
      </c>
      <c r="E12312" s="18">
        <v>2.6467706069324221E-2</v>
      </c>
      <c r="F12312" s="18">
        <v>4.9939068055328717E-4</v>
      </c>
    </row>
    <row r="12313" spans="2:6" x14ac:dyDescent="0.25">
      <c r="B12313" s="18">
        <v>2011</v>
      </c>
      <c r="C12313" s="19">
        <v>40608</v>
      </c>
      <c r="D12313" s="18" t="s">
        <v>7</v>
      </c>
      <c r="E12313" s="18">
        <v>0.1689385278339636</v>
      </c>
      <c r="F12313" s="18">
        <v>7.475156098847946E-4</v>
      </c>
    </row>
    <row r="12314" spans="2:6" x14ac:dyDescent="0.25">
      <c r="B12314" s="18">
        <v>2011</v>
      </c>
      <c r="C12314" s="19">
        <v>40608</v>
      </c>
      <c r="D12314" s="18" t="s">
        <v>6</v>
      </c>
      <c r="E12314" s="18">
        <v>0.11580512026182285</v>
      </c>
      <c r="F12314" s="18">
        <v>1.9755769689812431E-3</v>
      </c>
    </row>
    <row r="12315" spans="2:6" x14ac:dyDescent="0.25">
      <c r="B12315" s="18">
        <v>2011</v>
      </c>
      <c r="C12315" s="19">
        <v>40608</v>
      </c>
      <c r="D12315" s="18" t="s">
        <v>6</v>
      </c>
      <c r="E12315" s="18">
        <v>3.2256240813095969E-3</v>
      </c>
      <c r="F12315" s="18">
        <v>4.0830684573539207E-5</v>
      </c>
    </row>
    <row r="12316" spans="2:6" x14ac:dyDescent="0.25">
      <c r="B12316" s="18">
        <v>2011</v>
      </c>
      <c r="C12316" s="19">
        <v>40608</v>
      </c>
      <c r="D12316" s="18" t="s">
        <v>6</v>
      </c>
      <c r="E12316" s="18">
        <v>2.1985753231905723E-3</v>
      </c>
      <c r="F12316" s="18">
        <v>3.1408218902722461E-5</v>
      </c>
    </row>
    <row r="12317" spans="2:6" x14ac:dyDescent="0.25">
      <c r="B12317" s="18">
        <v>2011</v>
      </c>
      <c r="C12317" s="19">
        <v>40609</v>
      </c>
      <c r="D12317" s="18" t="s">
        <v>6</v>
      </c>
      <c r="E12317" s="18">
        <v>1.1834616882545824E-2</v>
      </c>
      <c r="F12317" s="18">
        <v>7.5379725366533912E-5</v>
      </c>
    </row>
    <row r="12318" spans="2:6" x14ac:dyDescent="0.25">
      <c r="B12318" s="18">
        <v>2011</v>
      </c>
      <c r="C12318" s="19">
        <v>40609</v>
      </c>
      <c r="D12318" s="18" t="s">
        <v>6</v>
      </c>
      <c r="E12318" s="18">
        <v>0.35215279322528414</v>
      </c>
      <c r="F12318" s="18">
        <v>1.9881402565423319E-3</v>
      </c>
    </row>
    <row r="12319" spans="2:6" x14ac:dyDescent="0.25">
      <c r="B12319" s="18">
        <v>2011</v>
      </c>
      <c r="C12319" s="19">
        <v>40609</v>
      </c>
      <c r="D12319" s="18" t="s">
        <v>6</v>
      </c>
      <c r="E12319" s="18">
        <v>0.19238428736274132</v>
      </c>
      <c r="F12319" s="18">
        <v>3.6464942146060783E-3</v>
      </c>
    </row>
    <row r="12320" spans="2:6" x14ac:dyDescent="0.25">
      <c r="B12320" s="18">
        <v>2011</v>
      </c>
      <c r="C12320" s="19">
        <v>40610</v>
      </c>
      <c r="D12320" s="18" t="s">
        <v>6</v>
      </c>
      <c r="E12320" s="18">
        <v>0.15141304998777969</v>
      </c>
      <c r="F12320" s="18">
        <v>2.6508536753897761E-3</v>
      </c>
    </row>
    <row r="12321" spans="2:6" x14ac:dyDescent="0.25">
      <c r="B12321" s="18">
        <v>2011</v>
      </c>
      <c r="C12321" s="19">
        <v>40609</v>
      </c>
      <c r="D12321" s="18" t="s">
        <v>7</v>
      </c>
      <c r="E12321" s="18">
        <v>4.0362702111888638E-2</v>
      </c>
      <c r="F12321" s="18">
        <v>5.6848876213927662E-4</v>
      </c>
    </row>
    <row r="12322" spans="2:6" x14ac:dyDescent="0.25">
      <c r="B12322" s="18">
        <v>2011</v>
      </c>
      <c r="C12322" s="19">
        <v>40608</v>
      </c>
      <c r="D12322" s="18" t="s">
        <v>6</v>
      </c>
      <c r="E12322" s="18">
        <v>0.28270543296639428</v>
      </c>
      <c r="F12322" s="18">
        <v>3.0748646305765294E-3</v>
      </c>
    </row>
    <row r="12323" spans="2:6" x14ac:dyDescent="0.25">
      <c r="B12323" s="18">
        <v>2011</v>
      </c>
      <c r="C12323" s="19">
        <v>40610</v>
      </c>
      <c r="D12323" s="18" t="s">
        <v>6</v>
      </c>
      <c r="E12323" s="18">
        <v>3.5830496124225786E-2</v>
      </c>
      <c r="F12323" s="18">
        <v>1.5578476575750341E-3</v>
      </c>
    </row>
    <row r="12324" spans="2:6" x14ac:dyDescent="0.25">
      <c r="B12324" s="18">
        <v>2011</v>
      </c>
      <c r="C12324" s="19">
        <v>40610</v>
      </c>
      <c r="D12324" s="18" t="s">
        <v>6</v>
      </c>
      <c r="E12324" s="18">
        <v>1.2491048657612724E-2</v>
      </c>
      <c r="F12324" s="18">
        <v>3.0465972335640791E-4</v>
      </c>
    </row>
    <row r="12325" spans="2:6" x14ac:dyDescent="0.25">
      <c r="B12325" s="18">
        <v>2011</v>
      </c>
      <c r="C12325" s="19">
        <v>40610</v>
      </c>
      <c r="D12325" s="18" t="s">
        <v>7</v>
      </c>
      <c r="E12325" s="18">
        <v>2.4498410744123523E-4</v>
      </c>
      <c r="F12325" s="18">
        <v>6.2816437805444932E-6</v>
      </c>
    </row>
    <row r="12326" spans="2:6" x14ac:dyDescent="0.25">
      <c r="B12326" s="18">
        <v>2011</v>
      </c>
      <c r="C12326" s="19">
        <v>40610</v>
      </c>
      <c r="D12326" s="18" t="s">
        <v>7</v>
      </c>
      <c r="E12326" s="18">
        <v>2.394876691332588E-2</v>
      </c>
      <c r="F12326" s="18">
        <v>7.8520547256806156E-5</v>
      </c>
    </row>
    <row r="12327" spans="2:6" x14ac:dyDescent="0.25">
      <c r="B12327" s="18">
        <v>2011</v>
      </c>
      <c r="C12327" s="19">
        <v>40610</v>
      </c>
      <c r="D12327" s="18" t="s">
        <v>7</v>
      </c>
      <c r="E12327" s="18">
        <v>1.4494893023606417E-2</v>
      </c>
      <c r="F12327" s="18">
        <v>4.0830684573539207E-5</v>
      </c>
    </row>
    <row r="12328" spans="2:6" x14ac:dyDescent="0.25">
      <c r="B12328" s="18">
        <v>2011</v>
      </c>
      <c r="C12328" s="19">
        <v>40610</v>
      </c>
      <c r="D12328" s="18" t="s">
        <v>7</v>
      </c>
      <c r="E12328" s="18">
        <v>4.2087013329648098E-3</v>
      </c>
      <c r="F12328" s="18">
        <v>1.2563287561088986E-5</v>
      </c>
    </row>
    <row r="12329" spans="2:6" x14ac:dyDescent="0.25">
      <c r="B12329" s="18">
        <v>2011</v>
      </c>
      <c r="C12329" s="19">
        <v>40610</v>
      </c>
      <c r="D12329" s="18" t="s">
        <v>7</v>
      </c>
      <c r="E12329" s="18">
        <v>2.0051006947498021E-2</v>
      </c>
      <c r="F12329" s="18">
        <v>2.9523725768559119E-4</v>
      </c>
    </row>
    <row r="12330" spans="2:6" x14ac:dyDescent="0.25">
      <c r="B12330" s="18">
        <v>2011</v>
      </c>
      <c r="C12330" s="19">
        <v>40611</v>
      </c>
      <c r="D12330" s="18" t="s">
        <v>6</v>
      </c>
      <c r="E12330" s="18">
        <v>7.8422143384031751E-2</v>
      </c>
      <c r="F12330" s="18">
        <v>7.0354410342098321E-4</v>
      </c>
    </row>
    <row r="12331" spans="2:6" x14ac:dyDescent="0.25">
      <c r="B12331" s="18">
        <v>2011</v>
      </c>
      <c r="C12331" s="19">
        <v>40611</v>
      </c>
      <c r="D12331" s="18" t="s">
        <v>6</v>
      </c>
      <c r="E12331" s="18">
        <v>2.6250989358895437E-2</v>
      </c>
      <c r="F12331" s="18">
        <v>7.7578300689724487E-4</v>
      </c>
    </row>
    <row r="12332" spans="2:6" x14ac:dyDescent="0.25">
      <c r="B12332" s="18">
        <v>2011</v>
      </c>
      <c r="C12332" s="19">
        <v>40611</v>
      </c>
      <c r="D12332" s="18" t="s">
        <v>6</v>
      </c>
      <c r="E12332" s="18">
        <v>6.1560109049336028E-3</v>
      </c>
      <c r="F12332" s="18">
        <v>3.0780054524668016E-4</v>
      </c>
    </row>
    <row r="12333" spans="2:6" x14ac:dyDescent="0.25">
      <c r="B12333" s="18">
        <v>2011</v>
      </c>
      <c r="C12333" s="19">
        <v>40611</v>
      </c>
      <c r="D12333" s="18" t="s">
        <v>7</v>
      </c>
      <c r="E12333" s="18">
        <v>4.6057012198952224E-2</v>
      </c>
      <c r="F12333" s="18">
        <v>1.4761862884279559E-4</v>
      </c>
    </row>
    <row r="12334" spans="2:6" x14ac:dyDescent="0.25">
      <c r="B12334" s="18">
        <v>2011</v>
      </c>
      <c r="C12334" s="19">
        <v>40611</v>
      </c>
      <c r="D12334" s="18" t="s">
        <v>7</v>
      </c>
      <c r="E12334" s="18">
        <v>3.737578049423973E-2</v>
      </c>
      <c r="F12334" s="18">
        <v>1.0678794426925638E-4</v>
      </c>
    </row>
    <row r="12335" spans="2:6" x14ac:dyDescent="0.25">
      <c r="B12335" s="18">
        <v>2011</v>
      </c>
      <c r="C12335" s="19">
        <v>40611</v>
      </c>
      <c r="D12335" s="18" t="s">
        <v>7</v>
      </c>
      <c r="E12335" s="18">
        <v>6.0388582484264479E-2</v>
      </c>
      <c r="F12335" s="18">
        <v>1.6018191640388457E-4</v>
      </c>
    </row>
    <row r="12336" spans="2:6" x14ac:dyDescent="0.25">
      <c r="B12336" s="18">
        <v>2011</v>
      </c>
      <c r="C12336" s="19">
        <v>40611</v>
      </c>
      <c r="D12336" s="18" t="s">
        <v>7</v>
      </c>
      <c r="E12336" s="18">
        <v>2.3807429928263627E-3</v>
      </c>
      <c r="F12336" s="18">
        <v>6.2816437805444932E-6</v>
      </c>
    </row>
    <row r="12337" spans="2:6" x14ac:dyDescent="0.25">
      <c r="B12337" s="18">
        <v>2011</v>
      </c>
      <c r="C12337" s="19">
        <v>40611</v>
      </c>
      <c r="D12337" s="18" t="s">
        <v>7</v>
      </c>
      <c r="E12337" s="18">
        <v>1.7902684774551801E-4</v>
      </c>
      <c r="F12337" s="18">
        <v>5.9675615915172685E-5</v>
      </c>
    </row>
    <row r="12338" spans="2:6" x14ac:dyDescent="0.25">
      <c r="B12338" s="18">
        <v>2011</v>
      </c>
      <c r="C12338" s="19">
        <v>40611</v>
      </c>
      <c r="D12338" s="18" t="s">
        <v>6</v>
      </c>
      <c r="E12338" s="18">
        <v>0.15863019049370294</v>
      </c>
      <c r="F12338" s="18">
        <v>2.0164076535547823E-3</v>
      </c>
    </row>
    <row r="12339" spans="2:6" x14ac:dyDescent="0.25">
      <c r="B12339" s="18">
        <v>2011</v>
      </c>
      <c r="C12339" s="19">
        <v>40611</v>
      </c>
      <c r="D12339" s="18" t="s">
        <v>6</v>
      </c>
      <c r="E12339" s="18">
        <v>0.15795821450557179</v>
      </c>
      <c r="F12339" s="18">
        <v>2.393306280387452E-3</v>
      </c>
    </row>
    <row r="12340" spans="2:6" x14ac:dyDescent="0.25">
      <c r="B12340" s="18">
        <v>2011</v>
      </c>
      <c r="C12340" s="19">
        <v>40611</v>
      </c>
      <c r="D12340" s="18" t="s">
        <v>7</v>
      </c>
      <c r="E12340" s="18">
        <v>8.2289533525132857E-4</v>
      </c>
      <c r="F12340" s="18">
        <v>3.1408218902722466E-6</v>
      </c>
    </row>
    <row r="12341" spans="2:6" x14ac:dyDescent="0.25">
      <c r="B12341" s="18">
        <v>2011</v>
      </c>
      <c r="C12341" s="19">
        <v>40612</v>
      </c>
      <c r="D12341" s="18" t="s">
        <v>7</v>
      </c>
      <c r="E12341" s="18">
        <v>9.6976016684045888E-2</v>
      </c>
      <c r="F12341" s="18">
        <v>2.9209643579531893E-4</v>
      </c>
    </row>
    <row r="12342" spans="2:6" x14ac:dyDescent="0.25">
      <c r="B12342" s="18">
        <v>2011</v>
      </c>
      <c r="C12342" s="19">
        <v>40612</v>
      </c>
      <c r="D12342" s="18" t="s">
        <v>7</v>
      </c>
      <c r="E12342" s="18">
        <v>2.842443810696383E-2</v>
      </c>
      <c r="F12342" s="18">
        <v>7.8520547256806156E-5</v>
      </c>
    </row>
    <row r="12343" spans="2:6" x14ac:dyDescent="0.25">
      <c r="B12343" s="18">
        <v>2011</v>
      </c>
      <c r="C12343" s="19">
        <v>40612</v>
      </c>
      <c r="D12343" s="18" t="s">
        <v>7</v>
      </c>
      <c r="E12343" s="18">
        <v>2.3286053494478435E-2</v>
      </c>
      <c r="F12343" s="18">
        <v>6.9098081585989424E-5</v>
      </c>
    </row>
    <row r="12344" spans="2:6" x14ac:dyDescent="0.25">
      <c r="B12344" s="18">
        <v>2011</v>
      </c>
      <c r="C12344" s="19">
        <v>40612</v>
      </c>
      <c r="D12344" s="18" t="s">
        <v>7</v>
      </c>
      <c r="E12344" s="18">
        <v>2.588037237584331E-2</v>
      </c>
      <c r="F12344" s="18">
        <v>6.2816437805444922E-5</v>
      </c>
    </row>
    <row r="12345" spans="2:6" x14ac:dyDescent="0.25">
      <c r="B12345" s="18">
        <v>2011</v>
      </c>
      <c r="C12345" s="19">
        <v>40612</v>
      </c>
      <c r="D12345" s="18" t="s">
        <v>6</v>
      </c>
      <c r="E12345" s="18">
        <v>0.46977340812078167</v>
      </c>
      <c r="F12345" s="18">
        <v>2.8424438106963829E-3</v>
      </c>
    </row>
    <row r="12346" spans="2:6" x14ac:dyDescent="0.25">
      <c r="B12346" s="18">
        <v>2011</v>
      </c>
      <c r="C12346" s="19">
        <v>40612</v>
      </c>
      <c r="D12346" s="18" t="s">
        <v>6</v>
      </c>
      <c r="E12346" s="18">
        <v>7.8093395479729141E-2</v>
      </c>
      <c r="F12346" s="18">
        <v>1.0553161551314749E-3</v>
      </c>
    </row>
    <row r="12347" spans="2:6" x14ac:dyDescent="0.25">
      <c r="B12347" s="18">
        <v>2011</v>
      </c>
      <c r="C12347" s="19">
        <v>40612</v>
      </c>
      <c r="D12347" s="18" t="s">
        <v>6</v>
      </c>
      <c r="E12347" s="18">
        <v>0.92097952348367462</v>
      </c>
      <c r="F12347" s="18">
        <v>2.4027287460582684E-3</v>
      </c>
    </row>
    <row r="12348" spans="2:6" x14ac:dyDescent="0.25">
      <c r="B12348" s="18">
        <v>2011</v>
      </c>
      <c r="C12348" s="19">
        <v>40612</v>
      </c>
      <c r="D12348" s="18" t="s">
        <v>7</v>
      </c>
      <c r="E12348" s="18">
        <v>7.1871028205135856E-2</v>
      </c>
      <c r="F12348" s="18">
        <v>2.4498410744123523E-4</v>
      </c>
    </row>
    <row r="12349" spans="2:6" x14ac:dyDescent="0.25">
      <c r="B12349" s="18">
        <v>2011</v>
      </c>
      <c r="C12349" s="19">
        <v>40613</v>
      </c>
      <c r="D12349" s="18" t="s">
        <v>7</v>
      </c>
      <c r="E12349" s="18">
        <v>3.4549040792994709E-4</v>
      </c>
      <c r="F12349" s="18">
        <v>3.1408218902722466E-6</v>
      </c>
    </row>
    <row r="12350" spans="2:6" x14ac:dyDescent="0.25">
      <c r="B12350" s="18">
        <v>2011</v>
      </c>
      <c r="C12350" s="19">
        <v>40613</v>
      </c>
      <c r="D12350" s="18" t="s">
        <v>7</v>
      </c>
      <c r="E12350" s="18">
        <v>1.2494189479502996E-2</v>
      </c>
      <c r="F12350" s="18">
        <v>1.2249205372061761E-4</v>
      </c>
    </row>
    <row r="12351" spans="2:6" x14ac:dyDescent="0.25">
      <c r="B12351" s="18">
        <v>2011</v>
      </c>
      <c r="C12351" s="19">
        <v>40613</v>
      </c>
      <c r="D12351" s="18" t="s">
        <v>7</v>
      </c>
      <c r="E12351" s="18">
        <v>5.6063670741359602E-2</v>
      </c>
      <c r="F12351" s="18">
        <v>1.6018191640388457E-4</v>
      </c>
    </row>
    <row r="12352" spans="2:6" x14ac:dyDescent="0.25">
      <c r="B12352" s="18">
        <v>2011</v>
      </c>
      <c r="C12352" s="19">
        <v>40613</v>
      </c>
      <c r="D12352" s="18" t="s">
        <v>7</v>
      </c>
      <c r="E12352" s="18">
        <v>3.0472253979421333E-2</v>
      </c>
      <c r="F12352" s="18">
        <v>1.0364712237898414E-4</v>
      </c>
    </row>
    <row r="12353" spans="2:6" x14ac:dyDescent="0.25">
      <c r="B12353" s="18">
        <v>2011</v>
      </c>
      <c r="C12353" s="19">
        <v>40614</v>
      </c>
      <c r="D12353" s="18" t="s">
        <v>7</v>
      </c>
      <c r="E12353" s="18">
        <v>6.3318969307888495E-2</v>
      </c>
      <c r="F12353" s="18">
        <v>2.2613917609960174E-4</v>
      </c>
    </row>
    <row r="12354" spans="2:6" x14ac:dyDescent="0.25">
      <c r="B12354" s="18">
        <v>2011</v>
      </c>
      <c r="C12354" s="19">
        <v>40614</v>
      </c>
      <c r="D12354" s="18" t="s">
        <v>6</v>
      </c>
      <c r="E12354" s="18">
        <v>4.4285588652838675E-4</v>
      </c>
      <c r="F12354" s="18">
        <v>9.422465670816739E-6</v>
      </c>
    </row>
    <row r="12355" spans="2:6" x14ac:dyDescent="0.25">
      <c r="B12355" s="18">
        <v>2011</v>
      </c>
      <c r="C12355" s="19">
        <v>40614</v>
      </c>
      <c r="D12355" s="18" t="s">
        <v>6</v>
      </c>
      <c r="E12355" s="18">
        <v>0.13034479873682356</v>
      </c>
      <c r="F12355" s="18">
        <v>2.1922936794100279E-3</v>
      </c>
    </row>
    <row r="12356" spans="2:6" x14ac:dyDescent="0.25">
      <c r="B12356" s="18">
        <v>2011</v>
      </c>
      <c r="C12356" s="19">
        <v>40614</v>
      </c>
      <c r="D12356" s="18" t="s">
        <v>6</v>
      </c>
      <c r="E12356" s="18">
        <v>1.2610399889443069E-2</v>
      </c>
      <c r="F12356" s="18">
        <v>1.7274520396497355E-4</v>
      </c>
    </row>
    <row r="12357" spans="2:6" x14ac:dyDescent="0.25">
      <c r="B12357" s="18">
        <v>2011</v>
      </c>
      <c r="C12357" s="19">
        <v>40615</v>
      </c>
      <c r="D12357" s="18" t="s">
        <v>6</v>
      </c>
      <c r="E12357" s="18">
        <v>5.8752214279432641E-2</v>
      </c>
      <c r="F12357" s="18">
        <v>1.2500471123283541E-3</v>
      </c>
    </row>
    <row r="12358" spans="2:6" x14ac:dyDescent="0.25">
      <c r="B12358" s="18">
        <v>2011</v>
      </c>
      <c r="C12358" s="19">
        <v>40616</v>
      </c>
      <c r="D12358" s="18" t="s">
        <v>6</v>
      </c>
      <c r="E12358" s="18">
        <v>1.754777190095104E-2</v>
      </c>
      <c r="F12358" s="18">
        <v>4.7426410543110922E-4</v>
      </c>
    </row>
    <row r="12359" spans="2:6" x14ac:dyDescent="0.25">
      <c r="B12359" s="18">
        <v>2011</v>
      </c>
      <c r="C12359" s="19">
        <v>40616</v>
      </c>
      <c r="D12359" s="18" t="s">
        <v>7</v>
      </c>
      <c r="E12359" s="18">
        <v>1.8656482028217144E-3</v>
      </c>
      <c r="F12359" s="18">
        <v>9.422465670816739E-6</v>
      </c>
    </row>
    <row r="12360" spans="2:6" x14ac:dyDescent="0.25">
      <c r="B12360" s="18">
        <v>2011</v>
      </c>
      <c r="C12360" s="19">
        <v>40616</v>
      </c>
      <c r="D12360" s="18" t="s">
        <v>7</v>
      </c>
      <c r="E12360" s="18">
        <v>8.3859944470268981E-4</v>
      </c>
      <c r="F12360" s="18">
        <v>3.1408218902722466E-6</v>
      </c>
    </row>
    <row r="12361" spans="2:6" x14ac:dyDescent="0.25">
      <c r="B12361" s="18">
        <v>2011</v>
      </c>
      <c r="C12361" s="19">
        <v>40616</v>
      </c>
      <c r="D12361" s="18" t="s">
        <v>7</v>
      </c>
      <c r="E12361" s="18">
        <v>3.7055416661431965E-2</v>
      </c>
      <c r="F12361" s="18">
        <v>1.0678794426925638E-4</v>
      </c>
    </row>
    <row r="12362" spans="2:6" x14ac:dyDescent="0.25">
      <c r="B12362" s="18">
        <v>2011</v>
      </c>
      <c r="C12362" s="19">
        <v>40616</v>
      </c>
      <c r="D12362" s="18" t="s">
        <v>7</v>
      </c>
      <c r="E12362" s="18">
        <v>2.153033405781625E-2</v>
      </c>
      <c r="F12362" s="18">
        <v>4.7112328354083695E-5</v>
      </c>
    </row>
    <row r="12363" spans="2:6" x14ac:dyDescent="0.25">
      <c r="B12363" s="18">
        <v>2011</v>
      </c>
      <c r="C12363" s="19">
        <v>40616</v>
      </c>
      <c r="D12363" s="18" t="s">
        <v>6</v>
      </c>
      <c r="E12363" s="18">
        <v>5.3393972134628185E-4</v>
      </c>
      <c r="F12363" s="18">
        <v>3.1408218902722461E-5</v>
      </c>
    </row>
    <row r="12364" spans="2:6" x14ac:dyDescent="0.25">
      <c r="B12364" s="18">
        <v>2011</v>
      </c>
      <c r="C12364" s="19">
        <v>40616</v>
      </c>
      <c r="D12364" s="18" t="s">
        <v>6</v>
      </c>
      <c r="E12364" s="18">
        <v>1.4564776310664974E-2</v>
      </c>
      <c r="F12364" s="18">
        <v>9.422465670816739E-5</v>
      </c>
    </row>
    <row r="12365" spans="2:6" x14ac:dyDescent="0.25">
      <c r="B12365" s="18">
        <v>2011</v>
      </c>
      <c r="C12365" s="19">
        <v>40617</v>
      </c>
      <c r="D12365" s="18" t="s">
        <v>6</v>
      </c>
      <c r="E12365" s="18">
        <v>0.11606314822280875</v>
      </c>
      <c r="F12365" s="18">
        <v>3.4674673668605603E-3</v>
      </c>
    </row>
    <row r="12366" spans="2:6" x14ac:dyDescent="0.25">
      <c r="B12366" s="18">
        <v>2011</v>
      </c>
      <c r="C12366" s="19">
        <v>40617</v>
      </c>
      <c r="D12366" s="18" t="s">
        <v>7</v>
      </c>
      <c r="E12366" s="18">
        <v>1.2814553312310765E-2</v>
      </c>
      <c r="F12366" s="18">
        <v>1.0678794426925638E-4</v>
      </c>
    </row>
    <row r="12367" spans="2:6" x14ac:dyDescent="0.25">
      <c r="B12367" s="18">
        <v>2011</v>
      </c>
      <c r="C12367" s="19">
        <v>40617</v>
      </c>
      <c r="D12367" s="18" t="s">
        <v>7</v>
      </c>
      <c r="E12367" s="18">
        <v>5.4782215410128524E-2</v>
      </c>
      <c r="F12367" s="18">
        <v>1.6018191640388457E-4</v>
      </c>
    </row>
    <row r="12368" spans="2:6" x14ac:dyDescent="0.25">
      <c r="B12368" s="18">
        <v>2011</v>
      </c>
      <c r="C12368" s="19">
        <v>40617</v>
      </c>
      <c r="D12368" s="18" t="s">
        <v>7</v>
      </c>
      <c r="E12368" s="18">
        <v>2.3744613490458183E-3</v>
      </c>
      <c r="F12368" s="18">
        <v>6.2816437805444932E-6</v>
      </c>
    </row>
    <row r="12369" spans="2:6" x14ac:dyDescent="0.25">
      <c r="B12369" s="18">
        <v>2011</v>
      </c>
      <c r="C12369" s="19">
        <v>40617</v>
      </c>
      <c r="D12369" s="18" t="s">
        <v>7</v>
      </c>
      <c r="E12369" s="18">
        <v>4.7143736572986414E-2</v>
      </c>
      <c r="F12369" s="18">
        <v>2.9837807957586339E-4</v>
      </c>
    </row>
    <row r="12370" spans="2:6" x14ac:dyDescent="0.25">
      <c r="B12370" s="18">
        <v>2011</v>
      </c>
      <c r="C12370" s="19">
        <v>40617</v>
      </c>
      <c r="D12370" s="18" t="s">
        <v>7</v>
      </c>
      <c r="E12370" s="18">
        <v>2.0905310501652074E-2</v>
      </c>
      <c r="F12370" s="18">
        <v>1.0050630048871189E-4</v>
      </c>
    </row>
    <row r="12371" spans="2:6" x14ac:dyDescent="0.25">
      <c r="B12371" s="18">
        <v>2011</v>
      </c>
      <c r="C12371" s="19">
        <v>40617</v>
      </c>
      <c r="D12371" s="18" t="s">
        <v>7</v>
      </c>
      <c r="E12371" s="18">
        <v>4.8871188612636153E-2</v>
      </c>
      <c r="F12371" s="18">
        <v>1.2563287561088984E-4</v>
      </c>
    </row>
    <row r="12372" spans="2:6" x14ac:dyDescent="0.25">
      <c r="B12372" s="18">
        <v>2011</v>
      </c>
      <c r="C12372" s="19">
        <v>40617</v>
      </c>
      <c r="D12372" s="18" t="s">
        <v>7</v>
      </c>
      <c r="E12372" s="18">
        <v>7.0103144590876543E-3</v>
      </c>
      <c r="F12372" s="18">
        <v>1.8844931341633478E-5</v>
      </c>
    </row>
    <row r="12373" spans="2:6" x14ac:dyDescent="0.25">
      <c r="B12373" s="18">
        <v>2011</v>
      </c>
      <c r="C12373" s="19">
        <v>40617</v>
      </c>
      <c r="D12373" s="18" t="s">
        <v>7</v>
      </c>
      <c r="E12373" s="18">
        <v>0.13180459062527483</v>
      </c>
      <c r="F12373" s="18">
        <v>3.4234958603967489E-4</v>
      </c>
    </row>
    <row r="12374" spans="2:6" x14ac:dyDescent="0.25">
      <c r="B12374" s="18">
        <v>2011</v>
      </c>
      <c r="C12374" s="19">
        <v>40617</v>
      </c>
      <c r="D12374" s="18" t="s">
        <v>7</v>
      </c>
      <c r="E12374" s="18">
        <v>9.1711999195949592E-2</v>
      </c>
      <c r="F12374" s="18">
        <v>2.5126575122177969E-4</v>
      </c>
    </row>
    <row r="12375" spans="2:6" x14ac:dyDescent="0.25">
      <c r="B12375" s="18">
        <v>2011</v>
      </c>
      <c r="C12375" s="19">
        <v>40617</v>
      </c>
      <c r="D12375" s="18" t="s">
        <v>7</v>
      </c>
      <c r="E12375" s="18">
        <v>0.22852620073620866</v>
      </c>
      <c r="F12375" s="18">
        <v>6.7213588451826075E-4</v>
      </c>
    </row>
    <row r="12376" spans="2:6" x14ac:dyDescent="0.25">
      <c r="B12376" s="18">
        <v>2011</v>
      </c>
      <c r="C12376" s="19">
        <v>40617</v>
      </c>
      <c r="D12376" s="18" t="s">
        <v>7</v>
      </c>
      <c r="E12376" s="18">
        <v>2.6323228262371698E-2</v>
      </c>
      <c r="F12376" s="18">
        <v>9.1083834817895146E-5</v>
      </c>
    </row>
    <row r="12377" spans="2:6" x14ac:dyDescent="0.25">
      <c r="B12377" s="18">
        <v>2011</v>
      </c>
      <c r="C12377" s="19">
        <v>40617</v>
      </c>
      <c r="D12377" s="18" t="s">
        <v>7</v>
      </c>
      <c r="E12377" s="18">
        <v>2.1238237622020931E-2</v>
      </c>
      <c r="F12377" s="18">
        <v>4.3971506463811451E-5</v>
      </c>
    </row>
    <row r="12378" spans="2:6" x14ac:dyDescent="0.25">
      <c r="B12378" s="18">
        <v>2011</v>
      </c>
      <c r="C12378" s="19">
        <v>40617</v>
      </c>
      <c r="D12378" s="18" t="s">
        <v>6</v>
      </c>
      <c r="E12378" s="18">
        <v>5.444300664597912E-2</v>
      </c>
      <c r="F12378" s="18">
        <v>3.0246114803321733E-3</v>
      </c>
    </row>
    <row r="12379" spans="2:6" x14ac:dyDescent="0.25">
      <c r="B12379" s="18">
        <v>2011</v>
      </c>
      <c r="C12379" s="19">
        <v>40606</v>
      </c>
      <c r="D12379" s="18" t="s">
        <v>6</v>
      </c>
      <c r="E12379" s="18">
        <v>8.1661369147078416E-2</v>
      </c>
      <c r="F12379" s="18">
        <v>7.8520547256806159E-4</v>
      </c>
    </row>
    <row r="12380" spans="2:6" x14ac:dyDescent="0.25">
      <c r="B12380" s="18">
        <v>2011</v>
      </c>
      <c r="C12380" s="19">
        <v>40618</v>
      </c>
      <c r="D12380" s="18" t="s">
        <v>7</v>
      </c>
      <c r="E12380" s="18">
        <v>2.5880372375843312E-3</v>
      </c>
      <c r="F12380" s="18">
        <v>2.5126575122177973E-5</v>
      </c>
    </row>
    <row r="12381" spans="2:6" x14ac:dyDescent="0.25">
      <c r="B12381" s="18">
        <v>2011</v>
      </c>
      <c r="C12381" s="19">
        <v>40618</v>
      </c>
      <c r="D12381" s="18" t="s">
        <v>6</v>
      </c>
      <c r="E12381" s="18">
        <v>6.8469917207934978E-4</v>
      </c>
      <c r="F12381" s="18">
        <v>6.2816437805444932E-6</v>
      </c>
    </row>
    <row r="12382" spans="2:6" x14ac:dyDescent="0.25">
      <c r="B12382" s="18">
        <v>2011</v>
      </c>
      <c r="C12382" s="19">
        <v>40618</v>
      </c>
      <c r="D12382" s="18" t="s">
        <v>7</v>
      </c>
      <c r="E12382" s="18">
        <v>1.8091134087968138E-2</v>
      </c>
      <c r="F12382" s="18">
        <v>4.7112328354083695E-5</v>
      </c>
    </row>
    <row r="12383" spans="2:6" x14ac:dyDescent="0.25">
      <c r="B12383" s="18">
        <v>2011</v>
      </c>
      <c r="C12383" s="19">
        <v>40618</v>
      </c>
      <c r="D12383" s="18" t="s">
        <v>7</v>
      </c>
      <c r="E12383" s="18">
        <v>8.2063394349033272E-2</v>
      </c>
      <c r="F12383" s="18">
        <v>2.2299835420932951E-4</v>
      </c>
    </row>
    <row r="12384" spans="2:6" x14ac:dyDescent="0.25">
      <c r="B12384" s="18">
        <v>2011</v>
      </c>
      <c r="C12384" s="19">
        <v>40618</v>
      </c>
      <c r="D12384" s="18" t="s">
        <v>7</v>
      </c>
      <c r="E12384" s="18">
        <v>1.746296970991369E-3</v>
      </c>
      <c r="F12384" s="18">
        <v>6.2816437805444932E-6</v>
      </c>
    </row>
    <row r="12385" spans="2:6" x14ac:dyDescent="0.25">
      <c r="B12385" s="18">
        <v>2011</v>
      </c>
      <c r="C12385" s="19">
        <v>40618</v>
      </c>
      <c r="D12385" s="18" t="s">
        <v>7</v>
      </c>
      <c r="E12385" s="18">
        <v>2.2237018983127499E-3</v>
      </c>
      <c r="F12385" s="18">
        <v>1.2563287561088986E-5</v>
      </c>
    </row>
    <row r="12386" spans="2:6" x14ac:dyDescent="0.25">
      <c r="B12386" s="18">
        <v>2011</v>
      </c>
      <c r="C12386" s="19">
        <v>40618</v>
      </c>
      <c r="D12386" s="18" t="s">
        <v>6</v>
      </c>
      <c r="E12386" s="18">
        <v>0.80026433764317362</v>
      </c>
      <c r="F12386" s="18">
        <v>6.0021106323102629E-3</v>
      </c>
    </row>
    <row r="12387" spans="2:6" x14ac:dyDescent="0.25">
      <c r="B12387" s="18">
        <v>2011</v>
      </c>
      <c r="C12387" s="19">
        <v>40618</v>
      </c>
      <c r="D12387" s="18" t="s">
        <v>7</v>
      </c>
      <c r="E12387" s="18">
        <v>8.4020126386672861E-2</v>
      </c>
      <c r="F12387" s="18">
        <v>3.4863122982021935E-4</v>
      </c>
    </row>
    <row r="12388" spans="2:6" x14ac:dyDescent="0.25">
      <c r="B12388" s="18">
        <v>2011</v>
      </c>
      <c r="C12388" s="19">
        <v>40619</v>
      </c>
      <c r="D12388" s="18" t="s">
        <v>7</v>
      </c>
      <c r="E12388" s="18">
        <v>4.1458848951593654E-4</v>
      </c>
      <c r="F12388" s="18">
        <v>3.1408218902722466E-6</v>
      </c>
    </row>
    <row r="12389" spans="2:6" x14ac:dyDescent="0.25">
      <c r="B12389" s="18">
        <v>2011</v>
      </c>
      <c r="C12389" s="19">
        <v>40619</v>
      </c>
      <c r="D12389" s="18" t="s">
        <v>7</v>
      </c>
      <c r="E12389" s="18">
        <v>2.104350666482405E-4</v>
      </c>
      <c r="F12389" s="18">
        <v>3.1408218902722466E-6</v>
      </c>
    </row>
    <row r="12390" spans="2:6" x14ac:dyDescent="0.25">
      <c r="B12390" s="18">
        <v>2011</v>
      </c>
      <c r="C12390" s="19">
        <v>40619</v>
      </c>
      <c r="D12390" s="18" t="s">
        <v>6</v>
      </c>
      <c r="E12390" s="18">
        <v>0.18587426105314248</v>
      </c>
      <c r="F12390" s="18">
        <v>3.0654421649057126E-3</v>
      </c>
    </row>
    <row r="12391" spans="2:6" x14ac:dyDescent="0.25">
      <c r="B12391" s="18">
        <v>2011</v>
      </c>
      <c r="C12391" s="19">
        <v>40619</v>
      </c>
      <c r="D12391" s="18" t="s">
        <v>7</v>
      </c>
      <c r="E12391" s="18">
        <v>0.21552005728859128</v>
      </c>
      <c r="F12391" s="18">
        <v>8.0719122579996734E-4</v>
      </c>
    </row>
    <row r="12392" spans="2:6" x14ac:dyDescent="0.25">
      <c r="B12392" s="18">
        <v>2011</v>
      </c>
      <c r="C12392" s="19">
        <v>40619</v>
      </c>
      <c r="D12392" s="18" t="s">
        <v>7</v>
      </c>
      <c r="E12392" s="18">
        <v>1.8336118195409371E-2</v>
      </c>
      <c r="F12392" s="18">
        <v>4.3971506463811451E-5</v>
      </c>
    </row>
    <row r="12393" spans="2:6" x14ac:dyDescent="0.25">
      <c r="B12393" s="18">
        <v>2011</v>
      </c>
      <c r="C12393" s="19">
        <v>40619</v>
      </c>
      <c r="D12393" s="18" t="s">
        <v>7</v>
      </c>
      <c r="E12393" s="18">
        <v>8.5179089664183319E-2</v>
      </c>
      <c r="F12393" s="18">
        <v>2.5126575122177969E-4</v>
      </c>
    </row>
    <row r="12394" spans="2:6" x14ac:dyDescent="0.25">
      <c r="B12394" s="18">
        <v>2011</v>
      </c>
      <c r="C12394" s="19">
        <v>40619</v>
      </c>
      <c r="D12394" s="18" t="s">
        <v>7</v>
      </c>
      <c r="E12394" s="18">
        <v>6.0388582484264479E-2</v>
      </c>
      <c r="F12394" s="18">
        <v>1.6018191640388457E-4</v>
      </c>
    </row>
    <row r="12395" spans="2:6" x14ac:dyDescent="0.25">
      <c r="B12395" s="18">
        <v>2011</v>
      </c>
      <c r="C12395" s="19">
        <v>40619</v>
      </c>
      <c r="D12395" s="18" t="s">
        <v>7</v>
      </c>
      <c r="E12395" s="18">
        <v>0.12350968001306582</v>
      </c>
      <c r="F12395" s="18">
        <v>3.5491287360076387E-4</v>
      </c>
    </row>
    <row r="12396" spans="2:6" x14ac:dyDescent="0.25">
      <c r="B12396" s="18">
        <v>2011</v>
      </c>
      <c r="C12396" s="19">
        <v>40619</v>
      </c>
      <c r="D12396" s="18" t="s">
        <v>7</v>
      </c>
      <c r="E12396" s="18">
        <v>5.2106235159616572E-3</v>
      </c>
      <c r="F12396" s="18">
        <v>2.1985753231905725E-5</v>
      </c>
    </row>
    <row r="12397" spans="2:6" x14ac:dyDescent="0.25">
      <c r="B12397" s="18">
        <v>2011</v>
      </c>
      <c r="C12397" s="19">
        <v>40620</v>
      </c>
      <c r="D12397" s="18" t="s">
        <v>7</v>
      </c>
      <c r="E12397" s="18">
        <v>8.4802191037350658E-5</v>
      </c>
      <c r="F12397" s="18">
        <v>3.1408218902722466E-6</v>
      </c>
    </row>
    <row r="12398" spans="2:6" x14ac:dyDescent="0.25">
      <c r="B12398" s="18">
        <v>2011</v>
      </c>
      <c r="C12398" s="19">
        <v>40620</v>
      </c>
      <c r="D12398" s="18" t="s">
        <v>7</v>
      </c>
      <c r="E12398" s="18">
        <v>0.14509654886490697</v>
      </c>
      <c r="F12398" s="18">
        <v>5.5592547457818759E-4</v>
      </c>
    </row>
    <row r="12399" spans="2:6" x14ac:dyDescent="0.25">
      <c r="B12399" s="18">
        <v>2011</v>
      </c>
      <c r="C12399" s="19">
        <v>40620</v>
      </c>
      <c r="D12399" s="18" t="s">
        <v>7</v>
      </c>
      <c r="E12399" s="18">
        <v>3.7595638026558791E-2</v>
      </c>
      <c r="F12399" s="18">
        <v>2.9837807957586339E-4</v>
      </c>
    </row>
    <row r="12400" spans="2:6" x14ac:dyDescent="0.25">
      <c r="B12400" s="18">
        <v>2011</v>
      </c>
      <c r="C12400" s="19">
        <v>40620</v>
      </c>
      <c r="D12400" s="18" t="s">
        <v>7</v>
      </c>
      <c r="E12400" s="18">
        <v>4.4703317964244885E-2</v>
      </c>
      <c r="F12400" s="18">
        <v>1.3505534128170659E-4</v>
      </c>
    </row>
    <row r="12401" spans="2:6" x14ac:dyDescent="0.25">
      <c r="B12401" s="18">
        <v>2011</v>
      </c>
      <c r="C12401" s="19">
        <v>40620</v>
      </c>
      <c r="D12401" s="18" t="s">
        <v>6</v>
      </c>
      <c r="E12401" s="18">
        <v>6.0869128233476139E-3</v>
      </c>
      <c r="F12401" s="18">
        <v>5.9675615915172685E-5</v>
      </c>
    </row>
    <row r="12402" spans="2:6" x14ac:dyDescent="0.25">
      <c r="B12402" s="18">
        <v>2011</v>
      </c>
      <c r="C12402" s="19">
        <v>40620</v>
      </c>
      <c r="D12402" s="18" t="s">
        <v>7</v>
      </c>
      <c r="E12402" s="18">
        <v>1.8794678191389122E-2</v>
      </c>
      <c r="F12402" s="18">
        <v>1.0050630048871189E-4</v>
      </c>
    </row>
    <row r="12403" spans="2:6" x14ac:dyDescent="0.25">
      <c r="B12403" s="18">
        <v>2011</v>
      </c>
      <c r="C12403" s="19">
        <v>40620</v>
      </c>
      <c r="D12403" s="18" t="s">
        <v>7</v>
      </c>
      <c r="E12403" s="18">
        <v>2.9523725768559115E-3</v>
      </c>
      <c r="F12403" s="18">
        <v>1.5704109451361231E-5</v>
      </c>
    </row>
    <row r="12404" spans="2:6" x14ac:dyDescent="0.25">
      <c r="B12404" s="18">
        <v>2011</v>
      </c>
      <c r="C12404" s="19">
        <v>40620</v>
      </c>
      <c r="D12404" s="18" t="s">
        <v>7</v>
      </c>
      <c r="E12404" s="18">
        <v>2.7086447981707854E-2</v>
      </c>
      <c r="F12404" s="18">
        <v>6.9098081585989424E-5</v>
      </c>
    </row>
    <row r="12405" spans="2:6" x14ac:dyDescent="0.25">
      <c r="B12405" s="18">
        <v>2011</v>
      </c>
      <c r="C12405" s="19">
        <v>40620</v>
      </c>
      <c r="D12405" s="18" t="s">
        <v>6</v>
      </c>
      <c r="E12405" s="18">
        <v>8.744048142517934E-3</v>
      </c>
      <c r="F12405" s="18">
        <v>1.8216766963579029E-4</v>
      </c>
    </row>
    <row r="12406" spans="2:6" x14ac:dyDescent="0.25">
      <c r="B12406" s="18">
        <v>2011</v>
      </c>
      <c r="C12406" s="19">
        <v>40621</v>
      </c>
      <c r="D12406" s="18" t="s">
        <v>6</v>
      </c>
      <c r="E12406" s="18">
        <v>1.6470469992587659E-2</v>
      </c>
      <c r="F12406" s="18">
        <v>1.1935123183034537E-4</v>
      </c>
    </row>
    <row r="12407" spans="2:6" x14ac:dyDescent="0.25">
      <c r="B12407" s="18">
        <v>2011</v>
      </c>
      <c r="C12407" s="19">
        <v>40620</v>
      </c>
      <c r="D12407" s="18" t="s">
        <v>6</v>
      </c>
      <c r="E12407" s="18">
        <v>0.2279004612574077</v>
      </c>
      <c r="F12407" s="18">
        <v>8.7943012927622899E-4</v>
      </c>
    </row>
    <row r="12408" spans="2:6" x14ac:dyDescent="0.25">
      <c r="B12408" s="18">
        <v>2011</v>
      </c>
      <c r="C12408" s="19">
        <v>40620</v>
      </c>
      <c r="D12408" s="18" t="s">
        <v>6</v>
      </c>
      <c r="E12408" s="18">
        <v>1.9391434350540845E-2</v>
      </c>
      <c r="F12408" s="18">
        <v>1.9787177908715153E-4</v>
      </c>
    </row>
    <row r="12409" spans="2:6" x14ac:dyDescent="0.25">
      <c r="B12409" s="18">
        <v>2011</v>
      </c>
      <c r="C12409" s="19">
        <v>40620</v>
      </c>
      <c r="D12409" s="18" t="s">
        <v>6</v>
      </c>
      <c r="E12409" s="18">
        <v>5.4561725194263215E-2</v>
      </c>
      <c r="F12409" s="18">
        <v>1.287736975011621E-3</v>
      </c>
    </row>
    <row r="12410" spans="2:6" x14ac:dyDescent="0.25">
      <c r="B12410" s="18">
        <v>2011</v>
      </c>
      <c r="C12410" s="19">
        <v>40620</v>
      </c>
      <c r="D12410" s="18" t="s">
        <v>7</v>
      </c>
      <c r="E12410" s="18">
        <v>0.16559761188496486</v>
      </c>
      <c r="F12410" s="18">
        <v>4.9310903677274266E-4</v>
      </c>
    </row>
    <row r="12411" spans="2:6" x14ac:dyDescent="0.25">
      <c r="B12411" s="18">
        <v>2011</v>
      </c>
      <c r="C12411" s="19">
        <v>40618</v>
      </c>
      <c r="D12411" s="18" t="s">
        <v>7</v>
      </c>
      <c r="E12411" s="18">
        <v>3.6193539910570532E-2</v>
      </c>
      <c r="F12411" s="18">
        <v>3.8632109250348633E-4</v>
      </c>
    </row>
    <row r="12412" spans="2:6" x14ac:dyDescent="0.25">
      <c r="B12412" s="18">
        <v>2011</v>
      </c>
      <c r="C12412" s="19">
        <v>40621</v>
      </c>
      <c r="D12412" s="18" t="s">
        <v>6</v>
      </c>
      <c r="E12412" s="18">
        <v>6.6572715545891906E-2</v>
      </c>
      <c r="F12412" s="18">
        <v>7.6950136311670035E-4</v>
      </c>
    </row>
    <row r="12413" spans="2:6" x14ac:dyDescent="0.25">
      <c r="B12413" s="18">
        <v>2011</v>
      </c>
      <c r="C12413" s="19">
        <v>40622</v>
      </c>
      <c r="D12413" s="18" t="s">
        <v>7</v>
      </c>
      <c r="E12413" s="18">
        <v>1.5075945073306783E-2</v>
      </c>
      <c r="F12413" s="18">
        <v>9.422465670816739E-5</v>
      </c>
    </row>
    <row r="12414" spans="2:6" x14ac:dyDescent="0.25">
      <c r="B12414" s="18">
        <v>2011</v>
      </c>
      <c r="C12414" s="19">
        <v>40622</v>
      </c>
      <c r="D12414" s="18" t="s">
        <v>7</v>
      </c>
      <c r="E12414" s="18">
        <v>0.51006947498021282</v>
      </c>
      <c r="F12414" s="18">
        <v>1.0992876615952862E-3</v>
      </c>
    </row>
    <row r="12415" spans="2:6" x14ac:dyDescent="0.25">
      <c r="B12415" s="18">
        <v>2011</v>
      </c>
      <c r="C12415" s="19">
        <v>40622</v>
      </c>
      <c r="D12415" s="18" t="s">
        <v>7</v>
      </c>
      <c r="E12415" s="18">
        <v>9.8056459414299538E-2</v>
      </c>
      <c r="F12415" s="18">
        <v>4.397150646381145E-4</v>
      </c>
    </row>
    <row r="12416" spans="2:6" x14ac:dyDescent="0.25">
      <c r="B12416" s="18">
        <v>2011</v>
      </c>
      <c r="C12416" s="19">
        <v>40622</v>
      </c>
      <c r="D12416" s="18" t="s">
        <v>6</v>
      </c>
      <c r="E12416" s="18">
        <v>4.8430884643893606E-2</v>
      </c>
      <c r="F12416" s="18">
        <v>9.6737314220385188E-4</v>
      </c>
    </row>
    <row r="12417" spans="2:6" x14ac:dyDescent="0.25">
      <c r="B12417" s="18">
        <v>2011</v>
      </c>
      <c r="C12417" s="19">
        <v>40623</v>
      </c>
      <c r="D12417" s="18" t="s">
        <v>7</v>
      </c>
      <c r="E12417" s="18">
        <v>0.2012136135784012</v>
      </c>
      <c r="F12417" s="18">
        <v>7.0354410342098321E-4</v>
      </c>
    </row>
    <row r="12418" spans="2:6" x14ac:dyDescent="0.25">
      <c r="B12418" s="18">
        <v>2011</v>
      </c>
      <c r="C12418" s="19">
        <v>40621</v>
      </c>
      <c r="D12418" s="18" t="s">
        <v>7</v>
      </c>
      <c r="E12418" s="18">
        <v>6.2816437805444922E-5</v>
      </c>
      <c r="F12418" s="18">
        <v>3.1408218902722466E-6</v>
      </c>
    </row>
    <row r="12419" spans="2:6" x14ac:dyDescent="0.25">
      <c r="B12419" s="18">
        <v>2011</v>
      </c>
      <c r="C12419" s="19">
        <v>40623</v>
      </c>
      <c r="D12419" s="18" t="s">
        <v>7</v>
      </c>
      <c r="E12419" s="18">
        <v>5.5749588552332372E-3</v>
      </c>
      <c r="F12419" s="18">
        <v>1.5704109451361231E-5</v>
      </c>
    </row>
    <row r="12420" spans="2:6" x14ac:dyDescent="0.25">
      <c r="B12420" s="18">
        <v>2011</v>
      </c>
      <c r="C12420" s="19">
        <v>40623</v>
      </c>
      <c r="D12420" s="18" t="s">
        <v>6</v>
      </c>
      <c r="E12420" s="18">
        <v>1.6790833825395431E-2</v>
      </c>
      <c r="F12420" s="18">
        <v>5.0881314622410389E-4</v>
      </c>
    </row>
    <row r="12421" spans="2:6" x14ac:dyDescent="0.25">
      <c r="B12421" s="18">
        <v>2011</v>
      </c>
      <c r="C12421" s="19">
        <v>40623</v>
      </c>
      <c r="D12421" s="18" t="s">
        <v>6</v>
      </c>
      <c r="E12421" s="18">
        <v>1.596479766825383E-2</v>
      </c>
      <c r="F12421" s="18">
        <v>9.3910574519140172E-4</v>
      </c>
    </row>
    <row r="12422" spans="2:6" x14ac:dyDescent="0.25">
      <c r="B12422" s="18">
        <v>2011</v>
      </c>
      <c r="C12422" s="19">
        <v>40623</v>
      </c>
      <c r="D12422" s="18" t="s">
        <v>7</v>
      </c>
      <c r="E12422" s="18">
        <v>1.7902684774551803E-4</v>
      </c>
      <c r="F12422" s="18">
        <v>3.1408218902722466E-6</v>
      </c>
    </row>
    <row r="12423" spans="2:6" x14ac:dyDescent="0.25">
      <c r="B12423" s="18">
        <v>2011</v>
      </c>
      <c r="C12423" s="19">
        <v>40623</v>
      </c>
      <c r="D12423" s="18" t="s">
        <v>6</v>
      </c>
      <c r="E12423" s="18">
        <v>5.6598670017078495E-2</v>
      </c>
      <c r="F12423" s="18">
        <v>6.6271341884744403E-4</v>
      </c>
    </row>
    <row r="12424" spans="2:6" x14ac:dyDescent="0.25">
      <c r="B12424" s="18">
        <v>2011</v>
      </c>
      <c r="C12424" s="19">
        <v>40624</v>
      </c>
      <c r="D12424" s="18" t="s">
        <v>6</v>
      </c>
      <c r="E12424" s="18">
        <v>0.20240834959354501</v>
      </c>
      <c r="F12424" s="18">
        <v>4.2746585926605272E-3</v>
      </c>
    </row>
    <row r="12425" spans="2:6" x14ac:dyDescent="0.25">
      <c r="B12425" s="18">
        <v>2011</v>
      </c>
      <c r="C12425" s="19">
        <v>40623</v>
      </c>
      <c r="D12425" s="18" t="s">
        <v>7</v>
      </c>
      <c r="E12425" s="18">
        <v>1.5758437181355129E-2</v>
      </c>
      <c r="F12425" s="18">
        <v>1.0050630048871189E-4</v>
      </c>
    </row>
    <row r="12426" spans="2:6" x14ac:dyDescent="0.25">
      <c r="B12426" s="18">
        <v>2011</v>
      </c>
      <c r="C12426" s="19">
        <v>40624</v>
      </c>
      <c r="D12426" s="18" t="s">
        <v>6</v>
      </c>
      <c r="E12426" s="18">
        <v>8.706358279834665E-3</v>
      </c>
      <c r="F12426" s="18">
        <v>6.595725969571718E-5</v>
      </c>
    </row>
    <row r="12427" spans="2:6" x14ac:dyDescent="0.25">
      <c r="B12427" s="18">
        <v>2011</v>
      </c>
      <c r="C12427" s="19">
        <v>40622</v>
      </c>
      <c r="D12427" s="18" t="s">
        <v>7</v>
      </c>
      <c r="E12427" s="18">
        <v>1.2312021809867206E-2</v>
      </c>
      <c r="F12427" s="18">
        <v>6.2816437805444922E-5</v>
      </c>
    </row>
    <row r="12428" spans="2:6" x14ac:dyDescent="0.25">
      <c r="B12428" s="18">
        <v>2011</v>
      </c>
      <c r="C12428" s="19">
        <v>40624</v>
      </c>
      <c r="D12428" s="18" t="s">
        <v>6</v>
      </c>
      <c r="E12428" s="18">
        <v>1.7902684774551803E-4</v>
      </c>
      <c r="F12428" s="18">
        <v>3.1408218902722466E-6</v>
      </c>
    </row>
    <row r="12429" spans="2:6" x14ac:dyDescent="0.25">
      <c r="B12429" s="18">
        <v>2011</v>
      </c>
      <c r="C12429" s="19">
        <v>40624</v>
      </c>
      <c r="D12429" s="18" t="s">
        <v>6</v>
      </c>
      <c r="E12429" s="18">
        <v>8.3106147216603643E-3</v>
      </c>
      <c r="F12429" s="18">
        <v>1.6960438207470132E-4</v>
      </c>
    </row>
    <row r="12430" spans="2:6" x14ac:dyDescent="0.25">
      <c r="B12430" s="18">
        <v>2011</v>
      </c>
      <c r="C12430" s="19">
        <v>40624</v>
      </c>
      <c r="D12430" s="18" t="s">
        <v>7</v>
      </c>
      <c r="E12430" s="18">
        <v>3.1533851778333351E-2</v>
      </c>
      <c r="F12430" s="18">
        <v>1.2563287561088984E-4</v>
      </c>
    </row>
    <row r="12431" spans="2:6" x14ac:dyDescent="0.25">
      <c r="B12431" s="18">
        <v>2011</v>
      </c>
      <c r="C12431" s="19">
        <v>40624</v>
      </c>
      <c r="D12431" s="18" t="s">
        <v>7</v>
      </c>
      <c r="E12431" s="18">
        <v>0.26147342236516447</v>
      </c>
      <c r="F12431" s="18">
        <v>7.8520547256806159E-4</v>
      </c>
    </row>
    <row r="12432" spans="2:6" x14ac:dyDescent="0.25">
      <c r="B12432" s="18">
        <v>2011</v>
      </c>
      <c r="C12432" s="19">
        <v>40624</v>
      </c>
      <c r="D12432" s="18" t="s">
        <v>7</v>
      </c>
      <c r="E12432" s="18">
        <v>6.1990401648303328E-2</v>
      </c>
      <c r="F12432" s="18">
        <v>1.6018191640388457E-4</v>
      </c>
    </row>
    <row r="12433" spans="2:6" x14ac:dyDescent="0.25">
      <c r="B12433" s="18">
        <v>2011</v>
      </c>
      <c r="C12433" s="19">
        <v>40624</v>
      </c>
      <c r="D12433" s="18" t="s">
        <v>6</v>
      </c>
      <c r="E12433" s="18">
        <v>8.6372601982486769E-3</v>
      </c>
      <c r="F12433" s="18">
        <v>1.7274520396497355E-4</v>
      </c>
    </row>
    <row r="12434" spans="2:6" x14ac:dyDescent="0.25">
      <c r="B12434" s="18">
        <v>2011</v>
      </c>
      <c r="C12434" s="19">
        <v>40624</v>
      </c>
      <c r="D12434" s="18" t="s">
        <v>6</v>
      </c>
      <c r="E12434" s="18">
        <v>1.8644122690129449E-2</v>
      </c>
      <c r="F12434" s="18">
        <v>1.5704109451361231E-4</v>
      </c>
    </row>
    <row r="12435" spans="2:6" x14ac:dyDescent="0.25">
      <c r="B12435" s="18">
        <v>2011</v>
      </c>
      <c r="C12435" s="19">
        <v>40625</v>
      </c>
      <c r="D12435" s="18" t="s">
        <v>6</v>
      </c>
      <c r="E12435" s="18">
        <v>3.3239632146940208E-2</v>
      </c>
      <c r="F12435" s="18">
        <v>1.5390027262334007E-3</v>
      </c>
    </row>
    <row r="12436" spans="2:6" x14ac:dyDescent="0.25">
      <c r="B12436" s="18">
        <v>2011</v>
      </c>
      <c r="C12436" s="19">
        <v>40625</v>
      </c>
      <c r="D12436" s="18" t="s">
        <v>7</v>
      </c>
      <c r="E12436" s="18">
        <v>8.2955387765870567E-2</v>
      </c>
      <c r="F12436" s="18">
        <v>2.2299835420932951E-4</v>
      </c>
    </row>
    <row r="12437" spans="2:6" x14ac:dyDescent="0.25">
      <c r="B12437" s="18">
        <v>2011</v>
      </c>
      <c r="C12437" s="19">
        <v>40625</v>
      </c>
      <c r="D12437" s="18" t="s">
        <v>7</v>
      </c>
      <c r="E12437" s="18">
        <v>2.4215736773999019E-2</v>
      </c>
      <c r="F12437" s="18">
        <v>9.422465670816739E-5</v>
      </c>
    </row>
    <row r="12438" spans="2:6" x14ac:dyDescent="0.25">
      <c r="B12438" s="18">
        <v>2011</v>
      </c>
      <c r="C12438" s="19">
        <v>40625</v>
      </c>
      <c r="D12438" s="18" t="s">
        <v>7</v>
      </c>
      <c r="E12438" s="18">
        <v>1.6771988894053796E-3</v>
      </c>
      <c r="F12438" s="18">
        <v>6.2816437805444932E-6</v>
      </c>
    </row>
    <row r="12439" spans="2:6" x14ac:dyDescent="0.25">
      <c r="B12439" s="18">
        <v>2011</v>
      </c>
      <c r="C12439" s="19">
        <v>40625</v>
      </c>
      <c r="D12439" s="18" t="s">
        <v>6</v>
      </c>
      <c r="E12439" s="18">
        <v>6.4493065636324814E-2</v>
      </c>
      <c r="F12439" s="18">
        <v>1.6238049172707515E-3</v>
      </c>
    </row>
    <row r="12440" spans="2:6" x14ac:dyDescent="0.25">
      <c r="B12440" s="18">
        <v>2011</v>
      </c>
      <c r="C12440" s="19">
        <v>40625</v>
      </c>
      <c r="D12440" s="18" t="s">
        <v>7</v>
      </c>
      <c r="E12440" s="18">
        <v>4.6861062602861915E-2</v>
      </c>
      <c r="F12440" s="18">
        <v>1.2563287561088984E-4</v>
      </c>
    </row>
    <row r="12441" spans="2:6" x14ac:dyDescent="0.25">
      <c r="B12441" s="18">
        <v>2011</v>
      </c>
      <c r="C12441" s="19">
        <v>40625</v>
      </c>
      <c r="D12441" s="18" t="s">
        <v>7</v>
      </c>
      <c r="E12441" s="18">
        <v>0.2394123865467136</v>
      </c>
      <c r="F12441" s="18">
        <v>1.7117479301983743E-3</v>
      </c>
    </row>
    <row r="12442" spans="2:6" x14ac:dyDescent="0.25">
      <c r="B12442" s="18">
        <v>2011</v>
      </c>
      <c r="C12442" s="19">
        <v>40625</v>
      </c>
      <c r="D12442" s="18" t="s">
        <v>7</v>
      </c>
      <c r="E12442" s="18">
        <v>2.8703971255198059E-2</v>
      </c>
      <c r="F12442" s="18">
        <v>1.1621040994007311E-4</v>
      </c>
    </row>
    <row r="12443" spans="2:6" x14ac:dyDescent="0.25">
      <c r="B12443" s="18">
        <v>2011</v>
      </c>
      <c r="C12443" s="19">
        <v>40626</v>
      </c>
      <c r="D12443" s="18" t="s">
        <v>7</v>
      </c>
      <c r="E12443" s="18">
        <v>3.4674673668605603E-3</v>
      </c>
      <c r="F12443" s="18">
        <v>2.5126575122177973E-5</v>
      </c>
    </row>
    <row r="12444" spans="2:6" x14ac:dyDescent="0.25">
      <c r="B12444" s="18">
        <v>2011</v>
      </c>
      <c r="C12444" s="19">
        <v>40626</v>
      </c>
      <c r="D12444" s="18" t="s">
        <v>7</v>
      </c>
      <c r="E12444" s="18">
        <v>4.5708380969132004E-2</v>
      </c>
      <c r="F12444" s="18">
        <v>1.5390027262334008E-4</v>
      </c>
    </row>
    <row r="12445" spans="2:6" x14ac:dyDescent="0.25">
      <c r="B12445" s="18">
        <v>2011</v>
      </c>
      <c r="C12445" s="19">
        <v>40626</v>
      </c>
      <c r="D12445" s="18" t="s">
        <v>6</v>
      </c>
      <c r="E12445" s="18">
        <v>2.2466298981117377E-2</v>
      </c>
      <c r="F12445" s="18">
        <v>7.2238903476261668E-5</v>
      </c>
    </row>
    <row r="12446" spans="2:6" x14ac:dyDescent="0.25">
      <c r="B12446" s="18">
        <v>2011</v>
      </c>
      <c r="C12446" s="19">
        <v>40626</v>
      </c>
      <c r="D12446" s="18" t="s">
        <v>7</v>
      </c>
      <c r="E12446" s="18">
        <v>5.7985853738206215E-2</v>
      </c>
      <c r="F12446" s="18">
        <v>1.6018191640388457E-4</v>
      </c>
    </row>
    <row r="12447" spans="2:6" x14ac:dyDescent="0.25">
      <c r="B12447" s="18">
        <v>2011</v>
      </c>
      <c r="C12447" s="19">
        <v>40626</v>
      </c>
      <c r="D12447" s="18" t="s">
        <v>6</v>
      </c>
      <c r="E12447" s="18">
        <v>1.4133698506225108E-3</v>
      </c>
      <c r="F12447" s="18">
        <v>4.7112328354083695E-5</v>
      </c>
    </row>
    <row r="12448" spans="2:6" x14ac:dyDescent="0.25">
      <c r="B12448" s="18">
        <v>2011</v>
      </c>
      <c r="C12448" s="19">
        <v>40626</v>
      </c>
      <c r="D12448" s="18" t="s">
        <v>7</v>
      </c>
      <c r="E12448" s="18">
        <v>5.6220711835873211E-4</v>
      </c>
      <c r="F12448" s="18">
        <v>3.1408218902722466E-6</v>
      </c>
    </row>
    <row r="12449" spans="2:6" x14ac:dyDescent="0.25">
      <c r="B12449" s="18">
        <v>2011</v>
      </c>
      <c r="C12449" s="19">
        <v>40626</v>
      </c>
      <c r="D12449" s="18" t="s">
        <v>7</v>
      </c>
      <c r="E12449" s="18">
        <v>0.25182795834013844</v>
      </c>
      <c r="F12449" s="18">
        <v>1.2783145093408044E-3</v>
      </c>
    </row>
    <row r="12450" spans="2:6" x14ac:dyDescent="0.25">
      <c r="B12450" s="18">
        <v>2011</v>
      </c>
      <c r="C12450" s="19">
        <v>40626</v>
      </c>
      <c r="D12450" s="18" t="s">
        <v>6</v>
      </c>
      <c r="E12450" s="18">
        <v>3.2036383280776914E-4</v>
      </c>
      <c r="F12450" s="18">
        <v>6.2816437805444932E-6</v>
      </c>
    </row>
    <row r="12451" spans="2:6" x14ac:dyDescent="0.25">
      <c r="B12451" s="18">
        <v>2011</v>
      </c>
      <c r="C12451" s="19">
        <v>40625</v>
      </c>
      <c r="D12451" s="18" t="s">
        <v>6</v>
      </c>
      <c r="E12451" s="18">
        <v>0.12118381055309925</v>
      </c>
      <c r="F12451" s="18">
        <v>2.2017161450808447E-3</v>
      </c>
    </row>
    <row r="12452" spans="2:6" x14ac:dyDescent="0.25">
      <c r="B12452" s="18">
        <v>2011</v>
      </c>
      <c r="C12452" s="19">
        <v>40626</v>
      </c>
      <c r="D12452" s="18" t="s">
        <v>6</v>
      </c>
      <c r="E12452" s="18">
        <v>4.0563886812695661E-2</v>
      </c>
      <c r="F12452" s="18">
        <v>3.2036383280776914E-4</v>
      </c>
    </row>
    <row r="12453" spans="2:6" x14ac:dyDescent="0.25">
      <c r="B12453" s="18">
        <v>2011</v>
      </c>
      <c r="C12453" s="19">
        <v>40627</v>
      </c>
      <c r="D12453" s="18" t="s">
        <v>7</v>
      </c>
      <c r="E12453" s="18">
        <v>4.7413847255549833E-2</v>
      </c>
      <c r="F12453" s="18">
        <v>4.6484163976029245E-4</v>
      </c>
    </row>
    <row r="12454" spans="2:6" x14ac:dyDescent="0.25">
      <c r="B12454" s="18">
        <v>2011</v>
      </c>
      <c r="C12454" s="19">
        <v>40626</v>
      </c>
      <c r="D12454" s="18" t="s">
        <v>7</v>
      </c>
      <c r="E12454" s="18">
        <v>0.17508405518474993</v>
      </c>
      <c r="F12454" s="18">
        <v>1.2500471123283541E-3</v>
      </c>
    </row>
    <row r="12455" spans="2:6" x14ac:dyDescent="0.25">
      <c r="B12455" s="18">
        <v>2011</v>
      </c>
      <c r="C12455" s="19">
        <v>40627</v>
      </c>
      <c r="D12455" s="18" t="s">
        <v>6</v>
      </c>
      <c r="E12455" s="18">
        <v>5.5404098144402426E-2</v>
      </c>
      <c r="F12455" s="18">
        <v>3.0780054524668016E-4</v>
      </c>
    </row>
    <row r="12456" spans="2:6" x14ac:dyDescent="0.25">
      <c r="B12456" s="18">
        <v>2011</v>
      </c>
      <c r="C12456" s="19">
        <v>40627</v>
      </c>
      <c r="D12456" s="18" t="s">
        <v>7</v>
      </c>
      <c r="E12456" s="18">
        <v>0.13804540372124577</v>
      </c>
      <c r="F12456" s="18">
        <v>4.20870133296481E-4</v>
      </c>
    </row>
    <row r="12457" spans="2:6" x14ac:dyDescent="0.25">
      <c r="B12457" s="18">
        <v>2011</v>
      </c>
      <c r="C12457" s="19">
        <v>40627</v>
      </c>
      <c r="D12457" s="18" t="s">
        <v>7</v>
      </c>
      <c r="E12457" s="18">
        <v>3.206150985589909E-2</v>
      </c>
      <c r="F12457" s="18">
        <v>1.8216766963579029E-4</v>
      </c>
    </row>
    <row r="12458" spans="2:6" x14ac:dyDescent="0.25">
      <c r="B12458" s="18">
        <v>2011</v>
      </c>
      <c r="C12458" s="19">
        <v>40627</v>
      </c>
      <c r="D12458" s="18" t="s">
        <v>6</v>
      </c>
      <c r="E12458" s="18">
        <v>4.4222772215033231E-3</v>
      </c>
      <c r="F12458" s="18">
        <v>2.5126575122177973E-5</v>
      </c>
    </row>
    <row r="12459" spans="2:6" x14ac:dyDescent="0.25">
      <c r="B12459" s="18">
        <v>2011</v>
      </c>
      <c r="C12459" s="19">
        <v>40627</v>
      </c>
      <c r="D12459" s="18" t="s">
        <v>6</v>
      </c>
      <c r="E12459" s="18">
        <v>2.4969534027664358E-3</v>
      </c>
      <c r="F12459" s="18">
        <v>4.7112328354083695E-5</v>
      </c>
    </row>
    <row r="12460" spans="2:6" x14ac:dyDescent="0.25">
      <c r="B12460" s="18">
        <v>2011</v>
      </c>
      <c r="C12460" s="19">
        <v>40627</v>
      </c>
      <c r="D12460" s="18" t="s">
        <v>6</v>
      </c>
      <c r="E12460" s="18">
        <v>5.586579896227245E-2</v>
      </c>
      <c r="F12460" s="18">
        <v>1.133836702388281E-3</v>
      </c>
    </row>
    <row r="12461" spans="2:6" x14ac:dyDescent="0.25">
      <c r="B12461" s="18">
        <v>2011</v>
      </c>
      <c r="C12461" s="19">
        <v>40628</v>
      </c>
      <c r="D12461" s="18" t="s">
        <v>7</v>
      </c>
      <c r="E12461" s="18">
        <v>7.3495232232370568E-4</v>
      </c>
      <c r="F12461" s="18">
        <v>6.2816437805444932E-6</v>
      </c>
    </row>
    <row r="12462" spans="2:6" x14ac:dyDescent="0.25">
      <c r="B12462" s="18">
        <v>2011</v>
      </c>
      <c r="C12462" s="19">
        <v>40628</v>
      </c>
      <c r="D12462" s="18" t="s">
        <v>6</v>
      </c>
      <c r="E12462" s="18">
        <v>6.7276404889631521E-3</v>
      </c>
      <c r="F12462" s="18">
        <v>1.0678794426925638E-4</v>
      </c>
    </row>
    <row r="12463" spans="2:6" x14ac:dyDescent="0.25">
      <c r="B12463" s="18">
        <v>2011</v>
      </c>
      <c r="C12463" s="19">
        <v>40628</v>
      </c>
      <c r="D12463" s="18" t="s">
        <v>6</v>
      </c>
      <c r="E12463" s="18">
        <v>3.3920876414940261E-3</v>
      </c>
      <c r="F12463" s="18">
        <v>4.7112328354083695E-5</v>
      </c>
    </row>
    <row r="12464" spans="2:6" x14ac:dyDescent="0.25">
      <c r="B12464" s="18">
        <v>2011</v>
      </c>
      <c r="C12464" s="19">
        <v>40628</v>
      </c>
      <c r="D12464" s="18" t="s">
        <v>7</v>
      </c>
      <c r="E12464" s="18">
        <v>0.1182613666344209</v>
      </c>
      <c r="F12464" s="18">
        <v>5.119539681143762E-4</v>
      </c>
    </row>
    <row r="12465" spans="2:6" x14ac:dyDescent="0.25">
      <c r="B12465" s="18">
        <v>2011</v>
      </c>
      <c r="C12465" s="19">
        <v>40628</v>
      </c>
      <c r="D12465" s="18" t="s">
        <v>6</v>
      </c>
      <c r="E12465" s="18">
        <v>1.5075945073306782E-4</v>
      </c>
      <c r="F12465" s="18">
        <v>1.8844931341633478E-5</v>
      </c>
    </row>
    <row r="12466" spans="2:6" x14ac:dyDescent="0.25">
      <c r="B12466" s="18">
        <v>2011</v>
      </c>
      <c r="C12466" s="19">
        <v>40628</v>
      </c>
      <c r="D12466" s="18" t="s">
        <v>6</v>
      </c>
      <c r="E12466" s="18">
        <v>5.3996024132149642E-2</v>
      </c>
      <c r="F12466" s="18">
        <v>2.4498410744123523E-4</v>
      </c>
    </row>
    <row r="12467" spans="2:6" x14ac:dyDescent="0.25">
      <c r="B12467" s="18">
        <v>2011</v>
      </c>
      <c r="C12467" s="19">
        <v>40629</v>
      </c>
      <c r="D12467" s="18" t="s">
        <v>6</v>
      </c>
      <c r="E12467" s="18">
        <v>1.1156199354247019E-2</v>
      </c>
      <c r="F12467" s="18">
        <v>3.0151890146613565E-4</v>
      </c>
    </row>
    <row r="12468" spans="2:6" x14ac:dyDescent="0.25">
      <c r="B12468" s="18">
        <v>2011</v>
      </c>
      <c r="C12468" s="19">
        <v>40629</v>
      </c>
      <c r="D12468" s="18" t="s">
        <v>6</v>
      </c>
      <c r="E12468" s="18">
        <v>2.8267397012450216E-4</v>
      </c>
      <c r="F12468" s="18">
        <v>1.8844931341633478E-5</v>
      </c>
    </row>
    <row r="12469" spans="2:6" x14ac:dyDescent="0.25">
      <c r="B12469" s="18">
        <v>2011</v>
      </c>
      <c r="C12469" s="19">
        <v>40629</v>
      </c>
      <c r="D12469" s="18" t="s">
        <v>6</v>
      </c>
      <c r="E12469" s="18">
        <v>0.16591705717552171</v>
      </c>
      <c r="F12469" s="18">
        <v>1.3599758784878827E-3</v>
      </c>
    </row>
    <row r="12470" spans="2:6" x14ac:dyDescent="0.25">
      <c r="B12470" s="18">
        <v>2011</v>
      </c>
      <c r="C12470" s="19">
        <v>40629</v>
      </c>
      <c r="D12470" s="18" t="s">
        <v>6</v>
      </c>
      <c r="E12470" s="18">
        <v>3.6338712514290744E-2</v>
      </c>
      <c r="F12470" s="18">
        <v>6.3130519994472156E-4</v>
      </c>
    </row>
    <row r="12471" spans="2:6" x14ac:dyDescent="0.25">
      <c r="B12471" s="18">
        <v>2011</v>
      </c>
      <c r="C12471" s="19">
        <v>40629</v>
      </c>
      <c r="D12471" s="18" t="s">
        <v>6</v>
      </c>
      <c r="E12471" s="18">
        <v>2.0101260097742375E-3</v>
      </c>
      <c r="F12471" s="18">
        <v>1.2563287561088986E-5</v>
      </c>
    </row>
    <row r="12472" spans="2:6" x14ac:dyDescent="0.25">
      <c r="B12472" s="18">
        <v>2011</v>
      </c>
      <c r="C12472" s="19">
        <v>40629</v>
      </c>
      <c r="D12472" s="18" t="s">
        <v>6</v>
      </c>
      <c r="E12472" s="18">
        <v>0.16567851858082919</v>
      </c>
      <c r="F12472" s="18">
        <v>1.5955375202583012E-3</v>
      </c>
    </row>
    <row r="12473" spans="2:6" x14ac:dyDescent="0.25">
      <c r="B12473" s="18">
        <v>2011</v>
      </c>
      <c r="C12473" s="19">
        <v>40630</v>
      </c>
      <c r="D12473" s="18" t="s">
        <v>7</v>
      </c>
      <c r="E12473" s="18">
        <v>6.7841752829880522E-3</v>
      </c>
      <c r="F12473" s="18">
        <v>6.2816437805444922E-5</v>
      </c>
    </row>
    <row r="12474" spans="2:6" x14ac:dyDescent="0.25">
      <c r="B12474" s="18">
        <v>2011</v>
      </c>
      <c r="C12474" s="19">
        <v>40630</v>
      </c>
      <c r="D12474" s="18" t="s">
        <v>7</v>
      </c>
      <c r="E12474" s="18">
        <v>3.2821588753344975E-3</v>
      </c>
      <c r="F12474" s="18">
        <v>5.9675615915172685E-5</v>
      </c>
    </row>
    <row r="12475" spans="2:6" x14ac:dyDescent="0.25">
      <c r="B12475" s="18">
        <v>2011</v>
      </c>
      <c r="C12475" s="19">
        <v>40630</v>
      </c>
      <c r="D12475" s="18" t="s">
        <v>7</v>
      </c>
      <c r="E12475" s="18">
        <v>8.1158837644634847E-3</v>
      </c>
      <c r="F12475" s="18">
        <v>2.5126575122177973E-5</v>
      </c>
    </row>
    <row r="12476" spans="2:6" x14ac:dyDescent="0.25">
      <c r="B12476" s="18">
        <v>2011</v>
      </c>
      <c r="C12476" s="19">
        <v>40630</v>
      </c>
      <c r="D12476" s="18" t="s">
        <v>6</v>
      </c>
      <c r="E12476" s="18">
        <v>6.5329095317662731E-4</v>
      </c>
      <c r="F12476" s="18">
        <v>1.2563287561088986E-5</v>
      </c>
    </row>
    <row r="12477" spans="2:6" x14ac:dyDescent="0.25">
      <c r="B12477" s="18">
        <v>2011</v>
      </c>
      <c r="C12477" s="19">
        <v>40630</v>
      </c>
      <c r="D12477" s="18" t="s">
        <v>6</v>
      </c>
      <c r="E12477" s="18">
        <v>1.1589632775104589E-2</v>
      </c>
      <c r="F12477" s="18">
        <v>2.8267397012450216E-4</v>
      </c>
    </row>
    <row r="12478" spans="2:6" x14ac:dyDescent="0.25">
      <c r="B12478" s="18">
        <v>2011</v>
      </c>
      <c r="C12478" s="19">
        <v>40630</v>
      </c>
      <c r="D12478" s="18" t="s">
        <v>7</v>
      </c>
      <c r="E12478" s="18">
        <v>0.70804176036785305</v>
      </c>
      <c r="F12478" s="18">
        <v>1.7525786147719136E-3</v>
      </c>
    </row>
    <row r="12479" spans="2:6" x14ac:dyDescent="0.25">
      <c r="B12479" s="18">
        <v>2011</v>
      </c>
      <c r="C12479" s="19">
        <v>40630</v>
      </c>
      <c r="D12479" s="18" t="s">
        <v>7</v>
      </c>
      <c r="E12479" s="18">
        <v>7.7157430556428E-2</v>
      </c>
      <c r="F12479" s="18">
        <v>2.2299835420932951E-4</v>
      </c>
    </row>
    <row r="12480" spans="2:6" x14ac:dyDescent="0.25">
      <c r="B12480" s="18">
        <v>2011</v>
      </c>
      <c r="C12480" s="19">
        <v>40630</v>
      </c>
      <c r="D12480" s="18" t="s">
        <v>6</v>
      </c>
      <c r="E12480" s="18">
        <v>6.4732339158510999E-3</v>
      </c>
      <c r="F12480" s="18">
        <v>9.422465670816739E-6</v>
      </c>
    </row>
    <row r="12481" spans="2:6" x14ac:dyDescent="0.25">
      <c r="B12481" s="18">
        <v>2011</v>
      </c>
      <c r="C12481" s="19">
        <v>40630</v>
      </c>
      <c r="D12481" s="18" t="s">
        <v>7</v>
      </c>
      <c r="E12481" s="18">
        <v>0.16241818158975838</v>
      </c>
      <c r="F12481" s="18">
        <v>3.1722301091749688E-4</v>
      </c>
    </row>
    <row r="12482" spans="2:6" x14ac:dyDescent="0.25">
      <c r="B12482" s="18">
        <v>2011</v>
      </c>
      <c r="C12482" s="19">
        <v>40630</v>
      </c>
      <c r="D12482" s="18" t="s">
        <v>6</v>
      </c>
      <c r="E12482" s="18">
        <v>1.391070015201578E-2</v>
      </c>
      <c r="F12482" s="18">
        <v>3.235046546980414E-4</v>
      </c>
    </row>
    <row r="12483" spans="2:6" x14ac:dyDescent="0.25">
      <c r="B12483" s="18">
        <v>2011</v>
      </c>
      <c r="C12483" s="19">
        <v>40630</v>
      </c>
      <c r="D12483" s="18" t="s">
        <v>6</v>
      </c>
      <c r="E12483" s="18">
        <v>0.1502136185793215</v>
      </c>
      <c r="F12483" s="18">
        <v>1.9818586127617875E-3</v>
      </c>
    </row>
    <row r="12484" spans="2:6" x14ac:dyDescent="0.25">
      <c r="B12484" s="18">
        <v>2011</v>
      </c>
      <c r="C12484" s="19">
        <v>40631</v>
      </c>
      <c r="D12484" s="18" t="s">
        <v>6</v>
      </c>
      <c r="E12484" s="18">
        <v>2.2299835420932948E-3</v>
      </c>
      <c r="F12484" s="18">
        <v>2.2299835420932951E-4</v>
      </c>
    </row>
    <row r="12485" spans="2:6" x14ac:dyDescent="0.25">
      <c r="B12485" s="18">
        <v>2011</v>
      </c>
      <c r="C12485" s="19">
        <v>40631</v>
      </c>
      <c r="D12485" s="18" t="s">
        <v>6</v>
      </c>
      <c r="E12485" s="18">
        <v>9.8051479600115371E-2</v>
      </c>
      <c r="F12485" s="18">
        <v>6.8155835018907747E-4</v>
      </c>
    </row>
    <row r="12486" spans="2:6" x14ac:dyDescent="0.25">
      <c r="B12486" s="18">
        <v>2011</v>
      </c>
      <c r="C12486" s="19">
        <v>40631</v>
      </c>
      <c r="D12486" s="18" t="s">
        <v>7</v>
      </c>
      <c r="E12486" s="18">
        <v>6.156010904933602E-3</v>
      </c>
      <c r="F12486" s="18">
        <v>2.5126575122177973E-5</v>
      </c>
    </row>
    <row r="12487" spans="2:6" x14ac:dyDescent="0.25">
      <c r="B12487" s="18">
        <v>2011</v>
      </c>
      <c r="C12487" s="19">
        <v>40631</v>
      </c>
      <c r="D12487" s="18" t="s">
        <v>7</v>
      </c>
      <c r="E12487" s="18">
        <v>1.5236126989710667E-2</v>
      </c>
      <c r="F12487" s="18">
        <v>6.595725969571718E-5</v>
      </c>
    </row>
    <row r="12488" spans="2:6" x14ac:dyDescent="0.25">
      <c r="B12488" s="18">
        <v>2011</v>
      </c>
      <c r="C12488" s="19">
        <v>40631</v>
      </c>
      <c r="D12488" s="18" t="s">
        <v>7</v>
      </c>
      <c r="E12488" s="18">
        <v>1.0741610864731081E-3</v>
      </c>
      <c r="F12488" s="18">
        <v>3.1408218902722466E-6</v>
      </c>
    </row>
    <row r="12489" spans="2:6" x14ac:dyDescent="0.25">
      <c r="B12489" s="18">
        <v>2011</v>
      </c>
      <c r="C12489" s="19">
        <v>40631</v>
      </c>
      <c r="D12489" s="18" t="s">
        <v>6</v>
      </c>
      <c r="E12489" s="18">
        <v>7.914871163486061E-4</v>
      </c>
      <c r="F12489" s="18">
        <v>2.8267397012450217E-5</v>
      </c>
    </row>
    <row r="12490" spans="2:6" x14ac:dyDescent="0.25">
      <c r="B12490" s="18">
        <v>2011</v>
      </c>
      <c r="C12490" s="19">
        <v>40631</v>
      </c>
      <c r="D12490" s="18" t="s">
        <v>7</v>
      </c>
      <c r="E12490" s="18">
        <v>0.1827675666168323</v>
      </c>
      <c r="F12490" s="18">
        <v>5.119539681143762E-4</v>
      </c>
    </row>
    <row r="12491" spans="2:6" x14ac:dyDescent="0.25">
      <c r="B12491" s="18">
        <v>2011</v>
      </c>
      <c r="C12491" s="19">
        <v>40631</v>
      </c>
      <c r="D12491" s="18" t="s">
        <v>7</v>
      </c>
      <c r="E12491" s="18">
        <v>0.30476651130067717</v>
      </c>
      <c r="F12491" s="18">
        <v>7.5065643177506692E-4</v>
      </c>
    </row>
    <row r="12492" spans="2:6" x14ac:dyDescent="0.25">
      <c r="B12492" s="18">
        <v>2011</v>
      </c>
      <c r="C12492" s="19">
        <v>40631</v>
      </c>
      <c r="D12492" s="18" t="s">
        <v>6</v>
      </c>
      <c r="E12492" s="18">
        <v>5.6534794024900431E-4</v>
      </c>
      <c r="F12492" s="18">
        <v>1.8844931341633478E-4</v>
      </c>
    </row>
    <row r="12493" spans="2:6" x14ac:dyDescent="0.25">
      <c r="B12493" s="18">
        <v>2011</v>
      </c>
      <c r="C12493" s="19">
        <v>40631</v>
      </c>
      <c r="D12493" s="18" t="s">
        <v>7</v>
      </c>
      <c r="E12493" s="18">
        <v>0.66528889279746728</v>
      </c>
      <c r="F12493" s="18">
        <v>1.8687890247119866E-3</v>
      </c>
    </row>
    <row r="12494" spans="2:6" x14ac:dyDescent="0.25">
      <c r="B12494" s="18">
        <v>2011</v>
      </c>
      <c r="C12494" s="19">
        <v>40631</v>
      </c>
      <c r="D12494" s="18" t="s">
        <v>7</v>
      </c>
      <c r="E12494" s="18">
        <v>2.7325150445368544E-2</v>
      </c>
      <c r="F12494" s="18">
        <v>9.422465670816739E-5</v>
      </c>
    </row>
    <row r="12495" spans="2:6" x14ac:dyDescent="0.25">
      <c r="B12495" s="18">
        <v>2011</v>
      </c>
      <c r="C12495" s="19">
        <v>40631</v>
      </c>
      <c r="D12495" s="18" t="s">
        <v>7</v>
      </c>
      <c r="E12495" s="18">
        <v>0.10711458974584469</v>
      </c>
      <c r="F12495" s="18">
        <v>2.7325150445368544E-4</v>
      </c>
    </row>
    <row r="12496" spans="2:6" x14ac:dyDescent="0.25">
      <c r="B12496" s="18">
        <v>2011</v>
      </c>
      <c r="C12496" s="19">
        <v>40631</v>
      </c>
      <c r="D12496" s="18" t="s">
        <v>7</v>
      </c>
      <c r="E12496" s="18">
        <v>2.7463263131546761E-2</v>
      </c>
      <c r="F12496" s="18">
        <v>2.2613917609960174E-4</v>
      </c>
    </row>
    <row r="12497" spans="2:6" x14ac:dyDescent="0.25">
      <c r="B12497" s="18">
        <v>2011</v>
      </c>
      <c r="C12497" s="19">
        <v>40629</v>
      </c>
      <c r="D12497" s="18" t="s">
        <v>7</v>
      </c>
      <c r="E12497" s="18">
        <v>3.7922479804515248E-2</v>
      </c>
      <c r="F12497" s="18">
        <v>8.4802191037350658E-5</v>
      </c>
    </row>
    <row r="12498" spans="2:6" x14ac:dyDescent="0.25">
      <c r="B12498" s="18">
        <v>2011</v>
      </c>
      <c r="C12498" s="19">
        <v>40630</v>
      </c>
      <c r="D12498" s="18" t="s">
        <v>7</v>
      </c>
      <c r="E12498" s="18">
        <v>1.0741610864731081E-3</v>
      </c>
      <c r="F12498" s="18">
        <v>1.8844931341633478E-5</v>
      </c>
    </row>
    <row r="12499" spans="2:6" x14ac:dyDescent="0.25">
      <c r="B12499" s="18">
        <v>2011</v>
      </c>
      <c r="C12499" s="19">
        <v>40631</v>
      </c>
      <c r="D12499" s="18" t="s">
        <v>7</v>
      </c>
      <c r="E12499" s="18">
        <v>1.2955890297373016E-2</v>
      </c>
      <c r="F12499" s="18">
        <v>8.6372601982486776E-4</v>
      </c>
    </row>
    <row r="12500" spans="2:6" x14ac:dyDescent="0.25">
      <c r="B12500" s="18">
        <v>2011</v>
      </c>
      <c r="C12500" s="19">
        <v>40632</v>
      </c>
      <c r="D12500" s="18" t="s">
        <v>7</v>
      </c>
      <c r="E12500" s="18">
        <v>5.7162958402954872E-4</v>
      </c>
      <c r="F12500" s="18">
        <v>3.1408218902722466E-6</v>
      </c>
    </row>
    <row r="12501" spans="2:6" x14ac:dyDescent="0.25">
      <c r="B12501" s="18">
        <v>2011</v>
      </c>
      <c r="C12501" s="19">
        <v>40632</v>
      </c>
      <c r="D12501" s="18" t="s">
        <v>7</v>
      </c>
      <c r="E12501" s="18">
        <v>9.2340163574004049E-4</v>
      </c>
      <c r="F12501" s="18">
        <v>6.2816437805444932E-6</v>
      </c>
    </row>
    <row r="12502" spans="2:6" x14ac:dyDescent="0.25">
      <c r="B12502" s="18">
        <v>2011</v>
      </c>
      <c r="C12502" s="19">
        <v>40632</v>
      </c>
      <c r="D12502" s="18" t="s">
        <v>6</v>
      </c>
      <c r="E12502" s="18">
        <v>0.13207352349962939</v>
      </c>
      <c r="F12502" s="18">
        <v>3.0026257271002677E-3</v>
      </c>
    </row>
    <row r="12503" spans="2:6" x14ac:dyDescent="0.25">
      <c r="B12503" s="18">
        <v>2011</v>
      </c>
      <c r="C12503" s="19">
        <v>40631</v>
      </c>
      <c r="D12503" s="18" t="s">
        <v>6</v>
      </c>
      <c r="E12503" s="18">
        <v>0.13856943935678867</v>
      </c>
      <c r="F12503" s="18">
        <v>1.375679987939244E-3</v>
      </c>
    </row>
    <row r="12504" spans="2:6" x14ac:dyDescent="0.25">
      <c r="B12504" s="18">
        <v>2011</v>
      </c>
      <c r="C12504" s="19">
        <v>40632</v>
      </c>
      <c r="D12504" s="18" t="s">
        <v>7</v>
      </c>
      <c r="E12504" s="18">
        <v>9.0637838109476482E-2</v>
      </c>
      <c r="F12504" s="18">
        <v>2.9523725768559119E-4</v>
      </c>
    </row>
    <row r="12505" spans="2:6" x14ac:dyDescent="0.25">
      <c r="B12505" s="18">
        <v>2011</v>
      </c>
      <c r="C12505" s="19">
        <v>40632</v>
      </c>
      <c r="D12505" s="18" t="s">
        <v>7</v>
      </c>
      <c r="E12505" s="18">
        <v>0.11394587735718682</v>
      </c>
      <c r="F12505" s="18">
        <v>2.7325150445368544E-4</v>
      </c>
    </row>
    <row r="12506" spans="2:6" x14ac:dyDescent="0.25">
      <c r="B12506" s="18">
        <v>2011</v>
      </c>
      <c r="C12506" s="19">
        <v>40632</v>
      </c>
      <c r="D12506" s="18" t="s">
        <v>7</v>
      </c>
      <c r="E12506" s="18">
        <v>1.6159528625450705E-2</v>
      </c>
      <c r="F12506" s="18">
        <v>1.0992876615952862E-4</v>
      </c>
    </row>
    <row r="12507" spans="2:6" x14ac:dyDescent="0.25">
      <c r="B12507" s="18">
        <v>2011</v>
      </c>
      <c r="C12507" s="19">
        <v>40632</v>
      </c>
      <c r="D12507" s="18" t="s">
        <v>7</v>
      </c>
      <c r="E12507" s="18">
        <v>4.4725303717476787E-2</v>
      </c>
      <c r="F12507" s="18">
        <v>1.2563287561088984E-4</v>
      </c>
    </row>
    <row r="12508" spans="2:6" x14ac:dyDescent="0.25">
      <c r="B12508" s="18">
        <v>2011</v>
      </c>
      <c r="C12508" s="19">
        <v>40631</v>
      </c>
      <c r="D12508" s="18" t="s">
        <v>6</v>
      </c>
      <c r="E12508" s="18">
        <v>9.0863977285576096E-3</v>
      </c>
      <c r="F12508" s="18">
        <v>8.2603615714160077E-4</v>
      </c>
    </row>
    <row r="12509" spans="2:6" x14ac:dyDescent="0.25">
      <c r="B12509" s="18">
        <v>2011</v>
      </c>
      <c r="C12509" s="19">
        <v>40632</v>
      </c>
      <c r="D12509" s="18" t="s">
        <v>7</v>
      </c>
      <c r="E12509" s="18">
        <v>1.1212734148271918E-3</v>
      </c>
      <c r="F12509" s="18">
        <v>3.1408218902722466E-6</v>
      </c>
    </row>
    <row r="12510" spans="2:6" x14ac:dyDescent="0.25">
      <c r="B12510" s="18">
        <v>2011</v>
      </c>
      <c r="C12510" s="19">
        <v>40632</v>
      </c>
      <c r="D12510" s="18" t="s">
        <v>7</v>
      </c>
      <c r="E12510" s="18">
        <v>2.8989786047212834E-2</v>
      </c>
      <c r="F12510" s="18">
        <v>8.1661369147078414E-5</v>
      </c>
    </row>
    <row r="12511" spans="2:6" x14ac:dyDescent="0.25">
      <c r="B12511" s="18">
        <v>2011</v>
      </c>
      <c r="C12511" s="19">
        <v>40632</v>
      </c>
      <c r="D12511" s="18" t="s">
        <v>6</v>
      </c>
      <c r="E12511" s="18">
        <v>1.2563287561088984E-4</v>
      </c>
      <c r="F12511" s="18">
        <v>3.1408218902722466E-6</v>
      </c>
    </row>
    <row r="12512" spans="2:6" x14ac:dyDescent="0.25">
      <c r="B12512" s="18">
        <v>2011</v>
      </c>
      <c r="C12512" s="19">
        <v>40632</v>
      </c>
      <c r="D12512" s="18" t="s">
        <v>6</v>
      </c>
      <c r="E12512" s="18">
        <v>6.6502222688729962E-2</v>
      </c>
      <c r="F12512" s="18">
        <v>6.6271341884744403E-4</v>
      </c>
    </row>
    <row r="12513" spans="2:6" x14ac:dyDescent="0.25">
      <c r="B12513" s="18">
        <v>2011</v>
      </c>
      <c r="C12513" s="19">
        <v>40632</v>
      </c>
      <c r="D12513" s="18" t="s">
        <v>6</v>
      </c>
      <c r="E12513" s="18">
        <v>1.8593665590411698E-3</v>
      </c>
      <c r="F12513" s="18">
        <v>2.5126575122177973E-5</v>
      </c>
    </row>
    <row r="12514" spans="2:6" x14ac:dyDescent="0.25">
      <c r="B12514" s="18">
        <v>2011</v>
      </c>
      <c r="C12514" s="19">
        <v>40632</v>
      </c>
      <c r="D12514" s="18" t="s">
        <v>7</v>
      </c>
      <c r="E12514" s="18">
        <v>2.0352525848964151E-3</v>
      </c>
      <c r="F12514" s="18">
        <v>1.2563287561088986E-5</v>
      </c>
    </row>
    <row r="12515" spans="2:6" x14ac:dyDescent="0.25">
      <c r="B12515" s="18">
        <v>2011</v>
      </c>
      <c r="C12515" s="19">
        <v>40633</v>
      </c>
      <c r="D12515" s="18" t="s">
        <v>6</v>
      </c>
      <c r="E12515" s="18">
        <v>2.1860120356294835E-3</v>
      </c>
      <c r="F12515" s="18">
        <v>9.1083834817895146E-5</v>
      </c>
    </row>
    <row r="12516" spans="2:6" x14ac:dyDescent="0.25">
      <c r="B12516" s="18">
        <v>2011</v>
      </c>
      <c r="C12516" s="19">
        <v>40633</v>
      </c>
      <c r="D12516" s="18" t="s">
        <v>7</v>
      </c>
      <c r="E12516" s="18">
        <v>0.18350251893915601</v>
      </c>
      <c r="F12516" s="18">
        <v>6.4386848750581048E-4</v>
      </c>
    </row>
    <row r="12517" spans="2:6" x14ac:dyDescent="0.25">
      <c r="B12517" s="18">
        <v>2011</v>
      </c>
      <c r="C12517" s="19">
        <v>40633</v>
      </c>
      <c r="D12517" s="18" t="s">
        <v>7</v>
      </c>
      <c r="E12517" s="18">
        <v>5.292284885108735E-3</v>
      </c>
      <c r="F12517" s="18">
        <v>1.5704109451361231E-5</v>
      </c>
    </row>
    <row r="12518" spans="2:6" x14ac:dyDescent="0.25">
      <c r="B12518" s="18">
        <v>2011</v>
      </c>
      <c r="C12518" s="19">
        <v>40633</v>
      </c>
      <c r="D12518" s="18" t="s">
        <v>7</v>
      </c>
      <c r="E12518" s="18">
        <v>3.0057665489905397E-3</v>
      </c>
      <c r="F12518" s="18">
        <v>9.422465670816739E-6</v>
      </c>
    </row>
    <row r="12519" spans="2:6" x14ac:dyDescent="0.25">
      <c r="B12519" s="18">
        <v>2011</v>
      </c>
      <c r="C12519" s="19">
        <v>40633</v>
      </c>
      <c r="D12519" s="18" t="s">
        <v>7</v>
      </c>
      <c r="E12519" s="18">
        <v>0.13518097415731747</v>
      </c>
      <c r="F12519" s="18">
        <v>1.6897621769664686E-3</v>
      </c>
    </row>
    <row r="12520" spans="2:6" x14ac:dyDescent="0.25">
      <c r="B12520" s="18">
        <v>2011</v>
      </c>
      <c r="C12520" s="19">
        <v>40633</v>
      </c>
      <c r="D12520" s="18" t="s">
        <v>7</v>
      </c>
      <c r="E12520" s="18">
        <v>3.693606542960162E-3</v>
      </c>
      <c r="F12520" s="18">
        <v>1.6897621769664686E-3</v>
      </c>
    </row>
    <row r="12521" spans="2:6" x14ac:dyDescent="0.25">
      <c r="B12521" s="18">
        <v>2011</v>
      </c>
      <c r="C12521" s="19">
        <v>40633</v>
      </c>
      <c r="D12521" s="18" t="s">
        <v>6</v>
      </c>
      <c r="E12521" s="18">
        <v>3.3920876414940261E-3</v>
      </c>
      <c r="F12521" s="18">
        <v>1.8844931341633478E-5</v>
      </c>
    </row>
    <row r="12522" spans="2:6" x14ac:dyDescent="0.25">
      <c r="B12522" s="18">
        <v>2011</v>
      </c>
      <c r="C12522" s="19">
        <v>40633</v>
      </c>
      <c r="D12522" s="18" t="s">
        <v>6</v>
      </c>
      <c r="E12522" s="18">
        <v>8.8420417854944283E-2</v>
      </c>
      <c r="F12522" s="18">
        <v>6.4072766561553828E-4</v>
      </c>
    </row>
    <row r="12523" spans="2:6" x14ac:dyDescent="0.25">
      <c r="B12523" s="18">
        <v>2011</v>
      </c>
      <c r="C12523" s="19">
        <v>40633</v>
      </c>
      <c r="D12523" s="18" t="s">
        <v>6</v>
      </c>
      <c r="E12523" s="18">
        <v>1.8844931341633479E-3</v>
      </c>
      <c r="F12523" s="18">
        <v>1.2563287561088986E-5</v>
      </c>
    </row>
    <row r="12524" spans="2:6" x14ac:dyDescent="0.25">
      <c r="B12524" s="18">
        <v>2011</v>
      </c>
      <c r="C12524" s="19">
        <v>40633</v>
      </c>
      <c r="D12524" s="18" t="s">
        <v>6</v>
      </c>
      <c r="E12524" s="18">
        <v>4.9895096548864905E-2</v>
      </c>
      <c r="F12524" s="18">
        <v>1.0773019083633805E-3</v>
      </c>
    </row>
    <row r="12525" spans="2:6" x14ac:dyDescent="0.25">
      <c r="B12525" s="18">
        <v>2011</v>
      </c>
      <c r="C12525" s="19">
        <v>40633</v>
      </c>
      <c r="D12525" s="18" t="s">
        <v>6</v>
      </c>
      <c r="E12525" s="18">
        <v>0.18246290689347588</v>
      </c>
      <c r="F12525" s="18">
        <v>2.9429501111850947E-3</v>
      </c>
    </row>
    <row r="12526" spans="2:6" x14ac:dyDescent="0.25">
      <c r="B12526" s="18">
        <v>2011</v>
      </c>
      <c r="C12526" s="19">
        <v>40633</v>
      </c>
      <c r="D12526" s="18" t="s">
        <v>6</v>
      </c>
      <c r="E12526" s="18">
        <v>3.454904079299471E-3</v>
      </c>
      <c r="F12526" s="18">
        <v>6.2816437805444922E-5</v>
      </c>
    </row>
    <row r="12527" spans="2:6" x14ac:dyDescent="0.25">
      <c r="B12527" s="18">
        <v>2011</v>
      </c>
      <c r="C12527" s="19">
        <v>40633</v>
      </c>
      <c r="D12527" s="18" t="s">
        <v>7</v>
      </c>
      <c r="E12527" s="18">
        <v>3.2507506564317744E-2</v>
      </c>
      <c r="F12527" s="18">
        <v>9.422465670816739E-5</v>
      </c>
    </row>
    <row r="12528" spans="2:6" x14ac:dyDescent="0.25">
      <c r="B12528" s="18">
        <v>2011</v>
      </c>
      <c r="C12528" s="19">
        <v>40633</v>
      </c>
      <c r="D12528" s="18" t="s">
        <v>6</v>
      </c>
      <c r="E12528" s="18">
        <v>1.1621040994007311E-2</v>
      </c>
      <c r="F12528" s="18">
        <v>1.5704109451361231E-5</v>
      </c>
    </row>
    <row r="12529" spans="2:6" x14ac:dyDescent="0.25">
      <c r="B12529" s="18">
        <v>2011</v>
      </c>
      <c r="C12529" s="19">
        <v>40633</v>
      </c>
      <c r="D12529" s="18" t="s">
        <v>6</v>
      </c>
      <c r="E12529" s="18">
        <v>0.42773038076950431</v>
      </c>
      <c r="F12529" s="18">
        <v>7.358945688907873E-3</v>
      </c>
    </row>
    <row r="12530" spans="2:6" x14ac:dyDescent="0.25">
      <c r="B12530" s="18">
        <v>2011</v>
      </c>
      <c r="C12530" s="19">
        <v>40633</v>
      </c>
      <c r="D12530" s="18" t="s">
        <v>6</v>
      </c>
      <c r="E12530" s="18">
        <v>1.2381119891453195E-2</v>
      </c>
      <c r="F12530" s="18">
        <v>1.375679987939244E-3</v>
      </c>
    </row>
    <row r="12531" spans="2:6" x14ac:dyDescent="0.25">
      <c r="B12531" s="18">
        <v>2011</v>
      </c>
      <c r="C12531" s="19">
        <v>40633</v>
      </c>
      <c r="D12531" s="18" t="s">
        <v>6</v>
      </c>
      <c r="E12531" s="18">
        <v>5.644056936819227E-3</v>
      </c>
      <c r="F12531" s="18">
        <v>1.8813523122730757E-3</v>
      </c>
    </row>
    <row r="12532" spans="2:6" x14ac:dyDescent="0.25">
      <c r="B12532" s="18">
        <v>2012</v>
      </c>
      <c r="C12532" s="19">
        <v>40634</v>
      </c>
      <c r="D12532" s="18" t="s">
        <v>6</v>
      </c>
      <c r="E12532" s="18">
        <v>3.9676611862356909E-3</v>
      </c>
      <c r="F12532" s="18">
        <v>3.3126345757796412E-4</v>
      </c>
    </row>
    <row r="12533" spans="2:6" x14ac:dyDescent="0.25">
      <c r="B12533" s="18">
        <v>2012</v>
      </c>
      <c r="C12533" s="19">
        <v>40634</v>
      </c>
      <c r="D12533" s="18" t="s">
        <v>7</v>
      </c>
      <c r="E12533" s="18">
        <v>5.6472572730875883E-3</v>
      </c>
      <c r="F12533" s="18">
        <v>3.1251269582826802E-5</v>
      </c>
    </row>
    <row r="12534" spans="2:6" x14ac:dyDescent="0.25">
      <c r="B12534" s="18">
        <v>2012</v>
      </c>
      <c r="C12534" s="19">
        <v>40634</v>
      </c>
      <c r="D12534" s="18" t="s">
        <v>7</v>
      </c>
      <c r="E12534" s="18">
        <v>6.2805769306160233E-2</v>
      </c>
      <c r="F12534" s="18">
        <v>2.0938350620493956E-4</v>
      </c>
    </row>
    <row r="12535" spans="2:6" x14ac:dyDescent="0.25">
      <c r="B12535" s="18">
        <v>2012</v>
      </c>
      <c r="C12535" s="19">
        <v>40634</v>
      </c>
      <c r="D12535" s="18" t="s">
        <v>7</v>
      </c>
      <c r="E12535" s="18">
        <v>0.11254215331110544</v>
      </c>
      <c r="F12535" s="18">
        <v>3.2813833061968143E-4</v>
      </c>
    </row>
    <row r="12536" spans="2:6" x14ac:dyDescent="0.25">
      <c r="B12536" s="18">
        <v>2012</v>
      </c>
      <c r="C12536" s="19">
        <v>40634</v>
      </c>
      <c r="D12536" s="18" t="s">
        <v>7</v>
      </c>
      <c r="E12536" s="18">
        <v>5.4913329991961952E-3</v>
      </c>
      <c r="F12536" s="18">
        <v>1.0000406266504577E-4</v>
      </c>
    </row>
    <row r="12537" spans="2:6" x14ac:dyDescent="0.25">
      <c r="B12537" s="18">
        <v>2012</v>
      </c>
      <c r="C12537" s="19">
        <v>40634</v>
      </c>
      <c r="D12537" s="18" t="s">
        <v>7</v>
      </c>
      <c r="E12537" s="18">
        <v>0.11530788498766634</v>
      </c>
      <c r="F12537" s="18">
        <v>3.1251269582826803E-4</v>
      </c>
    </row>
    <row r="12538" spans="2:6" x14ac:dyDescent="0.25">
      <c r="B12538" s="18">
        <v>2012</v>
      </c>
      <c r="C12538" s="19">
        <v>40634</v>
      </c>
      <c r="D12538" s="18" t="s">
        <v>6</v>
      </c>
      <c r="E12538" s="18">
        <v>6.1052480257010443E-4</v>
      </c>
      <c r="F12538" s="18">
        <v>2.8126142624544121E-5</v>
      </c>
    </row>
    <row r="12539" spans="2:6" x14ac:dyDescent="0.25">
      <c r="B12539" s="18">
        <v>2012</v>
      </c>
      <c r="C12539" s="19">
        <v>40634</v>
      </c>
      <c r="D12539" s="18" t="s">
        <v>7</v>
      </c>
      <c r="E12539" s="18">
        <v>4.3876965131578599E-2</v>
      </c>
      <c r="F12539" s="18">
        <v>2.9063680712028926E-4</v>
      </c>
    </row>
    <row r="12540" spans="2:6" x14ac:dyDescent="0.25">
      <c r="B12540" s="18">
        <v>2012</v>
      </c>
      <c r="C12540" s="19">
        <v>40635</v>
      </c>
      <c r="D12540" s="18" t="s">
        <v>6</v>
      </c>
      <c r="E12540" s="18">
        <v>3.7484499781487834E-3</v>
      </c>
      <c r="F12540" s="18">
        <v>5.3127158290805561E-5</v>
      </c>
    </row>
    <row r="12541" spans="2:6" x14ac:dyDescent="0.25">
      <c r="B12541" s="18">
        <v>2012</v>
      </c>
      <c r="C12541" s="19">
        <v>40635</v>
      </c>
      <c r="D12541" s="18" t="s">
        <v>7</v>
      </c>
      <c r="E12541" s="18">
        <v>4.8908948951367605E-3</v>
      </c>
      <c r="F12541" s="18">
        <v>1.2500507833130722E-5</v>
      </c>
    </row>
    <row r="12542" spans="2:6" x14ac:dyDescent="0.25">
      <c r="B12542" s="18">
        <v>2012</v>
      </c>
      <c r="C12542" s="19">
        <v>40635</v>
      </c>
      <c r="D12542" s="18" t="s">
        <v>6</v>
      </c>
      <c r="E12542" s="18">
        <v>7.2100194695409493E-3</v>
      </c>
      <c r="F12542" s="18">
        <v>9.3753808748480412E-5</v>
      </c>
    </row>
    <row r="12543" spans="2:6" x14ac:dyDescent="0.25">
      <c r="B12543" s="18">
        <v>2012</v>
      </c>
      <c r="C12543" s="19">
        <v>40636</v>
      </c>
      <c r="D12543" s="18" t="s">
        <v>6</v>
      </c>
      <c r="E12543" s="18">
        <v>5.1767979190226028E-2</v>
      </c>
      <c r="F12543" s="18">
        <v>4.7501929765896738E-4</v>
      </c>
    </row>
    <row r="12544" spans="2:6" x14ac:dyDescent="0.25">
      <c r="B12544" s="18">
        <v>2012</v>
      </c>
      <c r="C12544" s="19">
        <v>40636</v>
      </c>
      <c r="D12544" s="18" t="s">
        <v>7</v>
      </c>
      <c r="E12544" s="18">
        <v>5.5274216504806593E-2</v>
      </c>
      <c r="F12544" s="18">
        <v>1.906327444552435E-4</v>
      </c>
    </row>
    <row r="12545" spans="2:6" x14ac:dyDescent="0.25">
      <c r="B12545" s="18">
        <v>2012</v>
      </c>
      <c r="C12545" s="19">
        <v>40636</v>
      </c>
      <c r="D12545" s="18" t="s">
        <v>7</v>
      </c>
      <c r="E12545" s="18">
        <v>5.6496142138533004E-2</v>
      </c>
      <c r="F12545" s="18">
        <v>1.9688299837180887E-4</v>
      </c>
    </row>
    <row r="12546" spans="2:6" x14ac:dyDescent="0.25">
      <c r="B12546" s="18">
        <v>2012</v>
      </c>
      <c r="C12546" s="19">
        <v>40636</v>
      </c>
      <c r="D12546" s="18" t="s">
        <v>7</v>
      </c>
      <c r="E12546" s="18">
        <v>2.0238403943881149E-2</v>
      </c>
      <c r="F12546" s="18">
        <v>5.9377412207370922E-5</v>
      </c>
    </row>
    <row r="12547" spans="2:6" x14ac:dyDescent="0.25">
      <c r="B12547" s="18">
        <v>2012</v>
      </c>
      <c r="C12547" s="19">
        <v>40636</v>
      </c>
      <c r="D12547" s="18" t="s">
        <v>6</v>
      </c>
      <c r="E12547" s="18">
        <v>5.3317879204986901E-2</v>
      </c>
      <c r="F12547" s="18">
        <v>1.6875685574726474E-4</v>
      </c>
    </row>
    <row r="12548" spans="2:6" x14ac:dyDescent="0.25">
      <c r="B12548" s="18">
        <v>2012</v>
      </c>
      <c r="C12548" s="19">
        <v>40634</v>
      </c>
      <c r="D12548" s="18" t="s">
        <v>6</v>
      </c>
      <c r="E12548" s="18">
        <v>2.8420599031280091E-2</v>
      </c>
      <c r="F12548" s="18">
        <v>3.7501523499392165E-4</v>
      </c>
    </row>
    <row r="12549" spans="2:6" x14ac:dyDescent="0.25">
      <c r="B12549" s="18">
        <v>2012</v>
      </c>
      <c r="C12549" s="19">
        <v>40636</v>
      </c>
      <c r="D12549" s="18" t="s">
        <v>6</v>
      </c>
      <c r="E12549" s="18">
        <v>4.52258939057135E-3</v>
      </c>
      <c r="F12549" s="18">
        <v>9.0628681790197731E-5</v>
      </c>
    </row>
    <row r="12550" spans="2:6" x14ac:dyDescent="0.25">
      <c r="B12550" s="18">
        <v>2012</v>
      </c>
      <c r="C12550" s="19">
        <v>40637</v>
      </c>
      <c r="D12550" s="18" t="s">
        <v>6</v>
      </c>
      <c r="E12550" s="18">
        <v>0.86380557609543129</v>
      </c>
      <c r="F12550" s="18">
        <v>6.20337701219112E-3</v>
      </c>
    </row>
    <row r="12551" spans="2:6" x14ac:dyDescent="0.25">
      <c r="B12551" s="18">
        <v>2012</v>
      </c>
      <c r="C12551" s="19">
        <v>40637</v>
      </c>
      <c r="D12551" s="18" t="s">
        <v>7</v>
      </c>
      <c r="E12551" s="18">
        <v>0.10793884153717659</v>
      </c>
      <c r="F12551" s="18">
        <v>3.1563782278655071E-4</v>
      </c>
    </row>
    <row r="12552" spans="2:6" x14ac:dyDescent="0.25">
      <c r="B12552" s="18">
        <v>2012</v>
      </c>
      <c r="C12552" s="19">
        <v>40637</v>
      </c>
      <c r="D12552" s="18" t="s">
        <v>7</v>
      </c>
      <c r="E12552" s="18">
        <v>8.8786028807420307E-3</v>
      </c>
      <c r="F12552" s="18">
        <v>3.7501523499392163E-5</v>
      </c>
    </row>
    <row r="12553" spans="2:6" x14ac:dyDescent="0.25">
      <c r="B12553" s="18">
        <v>2012</v>
      </c>
      <c r="C12553" s="19">
        <v>40637</v>
      </c>
      <c r="D12553" s="18" t="s">
        <v>7</v>
      </c>
      <c r="E12553" s="18">
        <v>1.097075818705135E-3</v>
      </c>
      <c r="F12553" s="18">
        <v>6.2502539165653608E-6</v>
      </c>
    </row>
    <row r="12554" spans="2:6" x14ac:dyDescent="0.25">
      <c r="B12554" s="18">
        <v>2012</v>
      </c>
      <c r="C12554" s="19">
        <v>40637</v>
      </c>
      <c r="D12554" s="18" t="s">
        <v>7</v>
      </c>
      <c r="E12554" s="18">
        <v>1.2525653828913604E-2</v>
      </c>
      <c r="F12554" s="18">
        <v>6.5627666123936284E-5</v>
      </c>
    </row>
    <row r="12555" spans="2:6" x14ac:dyDescent="0.25">
      <c r="B12555" s="18">
        <v>2012</v>
      </c>
      <c r="C12555" s="19">
        <v>40638</v>
      </c>
      <c r="D12555" s="18" t="s">
        <v>7</v>
      </c>
      <c r="E12555" s="18">
        <v>2.009151066206509E-2</v>
      </c>
      <c r="F12555" s="18">
        <v>5.0002031332522887E-5</v>
      </c>
    </row>
    <row r="12556" spans="2:6" x14ac:dyDescent="0.25">
      <c r="B12556" s="18">
        <v>2012</v>
      </c>
      <c r="C12556" s="19">
        <v>40637</v>
      </c>
      <c r="D12556" s="18" t="s">
        <v>6</v>
      </c>
      <c r="E12556" s="18">
        <v>1.3904314862791301E-2</v>
      </c>
      <c r="F12556" s="18">
        <v>3.3126345757796412E-4</v>
      </c>
    </row>
    <row r="12557" spans="2:6" x14ac:dyDescent="0.25">
      <c r="B12557" s="18">
        <v>2012</v>
      </c>
      <c r="C12557" s="19">
        <v>40637</v>
      </c>
      <c r="D12557" s="18" t="s">
        <v>6</v>
      </c>
      <c r="E12557" s="18">
        <v>0.28579952420861215</v>
      </c>
      <c r="F12557" s="18">
        <v>4.3970536303037308E-3</v>
      </c>
    </row>
    <row r="12558" spans="2:6" x14ac:dyDescent="0.25">
      <c r="B12558" s="18">
        <v>2012</v>
      </c>
      <c r="C12558" s="19">
        <v>40637</v>
      </c>
      <c r="D12558" s="18" t="s">
        <v>6</v>
      </c>
      <c r="E12558" s="18">
        <v>5.6709154770951037E-2</v>
      </c>
      <c r="F12558" s="18">
        <v>6.093997568651226E-4</v>
      </c>
    </row>
    <row r="12559" spans="2:6" x14ac:dyDescent="0.25">
      <c r="B12559" s="18">
        <v>2012</v>
      </c>
      <c r="C12559" s="19">
        <v>40634</v>
      </c>
      <c r="D12559" s="18" t="s">
        <v>7</v>
      </c>
      <c r="E12559" s="18">
        <v>2.8916878090790823E-2</v>
      </c>
      <c r="F12559" s="18">
        <v>8.1253300915349688E-5</v>
      </c>
    </row>
    <row r="12560" spans="2:6" x14ac:dyDescent="0.25">
      <c r="B12560" s="18">
        <v>2012</v>
      </c>
      <c r="C12560" s="19">
        <v>40638</v>
      </c>
      <c r="D12560" s="18" t="s">
        <v>6</v>
      </c>
      <c r="E12560" s="18">
        <v>1.3905344316377558E-2</v>
      </c>
      <c r="F12560" s="18">
        <v>9.937903727338924E-4</v>
      </c>
    </row>
    <row r="12561" spans="2:6" x14ac:dyDescent="0.25">
      <c r="B12561" s="18">
        <v>2012</v>
      </c>
      <c r="C12561" s="19">
        <v>40637</v>
      </c>
      <c r="D12561" s="18" t="s">
        <v>7</v>
      </c>
      <c r="E12561" s="18">
        <v>7.8160315294454399E-3</v>
      </c>
      <c r="F12561" s="18">
        <v>2.5001015666261443E-5</v>
      </c>
    </row>
    <row r="12562" spans="2:6" x14ac:dyDescent="0.25">
      <c r="B12562" s="18">
        <v>2012</v>
      </c>
      <c r="C12562" s="19">
        <v>40638</v>
      </c>
      <c r="D12562" s="18" t="s">
        <v>6</v>
      </c>
      <c r="E12562" s="18">
        <v>9.8663688090377451E-3</v>
      </c>
      <c r="F12562" s="18">
        <v>1.2500507833130721E-4</v>
      </c>
    </row>
    <row r="12563" spans="2:6" x14ac:dyDescent="0.25">
      <c r="B12563" s="18">
        <v>2012</v>
      </c>
      <c r="C12563" s="19">
        <v>40638</v>
      </c>
      <c r="D12563" s="18" t="s">
        <v>6</v>
      </c>
      <c r="E12563" s="18">
        <v>0.19589913487294244</v>
      </c>
      <c r="F12563" s="18">
        <v>4.0814158075171804E-3</v>
      </c>
    </row>
    <row r="12564" spans="2:6" x14ac:dyDescent="0.25">
      <c r="B12564" s="18">
        <v>2012</v>
      </c>
      <c r="C12564" s="19">
        <v>40638</v>
      </c>
      <c r="D12564" s="18" t="s">
        <v>6</v>
      </c>
      <c r="E12564" s="18">
        <v>0.14519200248601469</v>
      </c>
      <c r="F12564" s="18">
        <v>2.2469662830052473E-3</v>
      </c>
    </row>
    <row r="12565" spans="2:6" x14ac:dyDescent="0.25">
      <c r="B12565" s="18">
        <v>2012</v>
      </c>
      <c r="C12565" s="19">
        <v>40638</v>
      </c>
      <c r="D12565" s="18" t="s">
        <v>6</v>
      </c>
      <c r="E12565" s="18">
        <v>1.1696764243547394E-3</v>
      </c>
      <c r="F12565" s="18">
        <v>4.0626650457674844E-5</v>
      </c>
    </row>
    <row r="12566" spans="2:6" x14ac:dyDescent="0.25">
      <c r="B12566" s="18">
        <v>2012</v>
      </c>
      <c r="C12566" s="19">
        <v>40638</v>
      </c>
      <c r="D12566" s="18" t="s">
        <v>6</v>
      </c>
      <c r="E12566" s="18">
        <v>1.610143537081194E-3</v>
      </c>
      <c r="F12566" s="18">
        <v>4.3751777415957525E-5</v>
      </c>
    </row>
    <row r="12567" spans="2:6" x14ac:dyDescent="0.25">
      <c r="B12567" s="18">
        <v>2012</v>
      </c>
      <c r="C12567" s="19">
        <v>40638</v>
      </c>
      <c r="D12567" s="18" t="s">
        <v>6</v>
      </c>
      <c r="E12567" s="18">
        <v>2.0632534625290582E-3</v>
      </c>
      <c r="F12567" s="18">
        <v>5.3127158290805561E-5</v>
      </c>
    </row>
    <row r="12568" spans="2:6" x14ac:dyDescent="0.25">
      <c r="B12568" s="18">
        <v>2012</v>
      </c>
      <c r="C12568" s="19">
        <v>40639</v>
      </c>
      <c r="D12568" s="18" t="s">
        <v>6</v>
      </c>
      <c r="E12568" s="18">
        <v>0.62577925040704785</v>
      </c>
      <c r="F12568" s="18">
        <v>1.7888226709210062E-2</v>
      </c>
    </row>
    <row r="12569" spans="2:6" x14ac:dyDescent="0.25">
      <c r="B12569" s="18">
        <v>2012</v>
      </c>
      <c r="C12569" s="19">
        <v>40639</v>
      </c>
      <c r="D12569" s="18" t="s">
        <v>6</v>
      </c>
      <c r="E12569" s="18">
        <v>5.8508474467750861E-4</v>
      </c>
      <c r="F12569" s="18">
        <v>1.5625634791413401E-5</v>
      </c>
    </row>
    <row r="12570" spans="2:6" x14ac:dyDescent="0.25">
      <c r="B12570" s="18">
        <v>2012</v>
      </c>
      <c r="C12570" s="19">
        <v>40639</v>
      </c>
      <c r="D12570" s="18" t="s">
        <v>6</v>
      </c>
      <c r="E12570" s="18">
        <v>1.6548466399094522E-3</v>
      </c>
      <c r="F12570" s="18">
        <v>1.1875482441474184E-4</v>
      </c>
    </row>
    <row r="12571" spans="2:6" x14ac:dyDescent="0.25">
      <c r="B12571" s="18">
        <v>2012</v>
      </c>
      <c r="C12571" s="19">
        <v>40639</v>
      </c>
      <c r="D12571" s="18" t="s">
        <v>7</v>
      </c>
      <c r="E12571" s="18">
        <v>4.6367639499308146E-2</v>
      </c>
      <c r="F12571" s="18">
        <v>2.187588870797876E-4</v>
      </c>
    </row>
    <row r="12572" spans="2:6" x14ac:dyDescent="0.25">
      <c r="B12572" s="18">
        <v>2012</v>
      </c>
      <c r="C12572" s="19">
        <v>40639</v>
      </c>
      <c r="D12572" s="18" t="s">
        <v>6</v>
      </c>
      <c r="E12572" s="18">
        <v>3.1548250397672409E-2</v>
      </c>
      <c r="F12572" s="18">
        <v>1.0625431658161112E-4</v>
      </c>
    </row>
    <row r="12573" spans="2:6" x14ac:dyDescent="0.25">
      <c r="B12573" s="18">
        <v>2012</v>
      </c>
      <c r="C12573" s="19">
        <v>40639</v>
      </c>
      <c r="D12573" s="18" t="s">
        <v>7</v>
      </c>
      <c r="E12573" s="18">
        <v>3.2816176907186855E-3</v>
      </c>
      <c r="F12573" s="18">
        <v>2.8126142624544121E-5</v>
      </c>
    </row>
    <row r="12574" spans="2:6" x14ac:dyDescent="0.25">
      <c r="B12574" s="18">
        <v>2012</v>
      </c>
      <c r="C12574" s="19">
        <v>40639</v>
      </c>
      <c r="D12574" s="18" t="s">
        <v>6</v>
      </c>
      <c r="E12574" s="18">
        <v>1.5466253316540985E-3</v>
      </c>
      <c r="F12574" s="18">
        <v>2.2188401403807029E-4</v>
      </c>
    </row>
    <row r="12575" spans="2:6" x14ac:dyDescent="0.25">
      <c r="B12575" s="18">
        <v>2012</v>
      </c>
      <c r="C12575" s="19">
        <v>40639</v>
      </c>
      <c r="D12575" s="18" t="s">
        <v>6</v>
      </c>
      <c r="E12575" s="18">
        <v>2.1787441718593404E-3</v>
      </c>
      <c r="F12575" s="18">
        <v>4.3751777415957525E-5</v>
      </c>
    </row>
    <row r="12576" spans="2:6" x14ac:dyDescent="0.25">
      <c r="B12576" s="18">
        <v>2012</v>
      </c>
      <c r="C12576" s="19">
        <v>40639</v>
      </c>
      <c r="D12576" s="18" t="s">
        <v>6</v>
      </c>
      <c r="E12576" s="18">
        <v>2.7247200667527118E-4</v>
      </c>
      <c r="F12576" s="18">
        <v>6.2502539165653608E-6</v>
      </c>
    </row>
    <row r="12577" spans="2:6" x14ac:dyDescent="0.25">
      <c r="B12577" s="18">
        <v>2012</v>
      </c>
      <c r="C12577" s="19">
        <v>40639</v>
      </c>
      <c r="D12577" s="18" t="s">
        <v>7</v>
      </c>
      <c r="E12577" s="18">
        <v>4.5492549769711781E-2</v>
      </c>
      <c r="F12577" s="18">
        <v>1.2500507833130721E-4</v>
      </c>
    </row>
    <row r="12578" spans="2:6" x14ac:dyDescent="0.25">
      <c r="B12578" s="18">
        <v>2012</v>
      </c>
      <c r="C12578" s="19">
        <v>40639</v>
      </c>
      <c r="D12578" s="18" t="s">
        <v>6</v>
      </c>
      <c r="E12578" s="18">
        <v>1.6597481337896742E-3</v>
      </c>
      <c r="F12578" s="18">
        <v>1.8750761749696082E-5</v>
      </c>
    </row>
    <row r="12579" spans="2:6" x14ac:dyDescent="0.25">
      <c r="B12579" s="18">
        <v>2012</v>
      </c>
      <c r="C12579" s="19">
        <v>40639</v>
      </c>
      <c r="D12579" s="18" t="s">
        <v>6</v>
      </c>
      <c r="E12579" s="18">
        <v>2.6292979917015014E-2</v>
      </c>
      <c r="F12579" s="18">
        <v>8.625350404860197E-4</v>
      </c>
    </row>
    <row r="12580" spans="2:6" x14ac:dyDescent="0.25">
      <c r="B12580" s="18">
        <v>2012</v>
      </c>
      <c r="C12580" s="19">
        <v>40640</v>
      </c>
      <c r="D12580" s="18" t="s">
        <v>6</v>
      </c>
      <c r="E12580" s="18">
        <v>1.41297100488825E-3</v>
      </c>
      <c r="F12580" s="18">
        <v>2.1875888707978763E-5</v>
      </c>
    </row>
    <row r="12581" spans="2:6" x14ac:dyDescent="0.25">
      <c r="B12581" s="18">
        <v>2012</v>
      </c>
      <c r="C12581" s="19">
        <v>40640</v>
      </c>
      <c r="D12581" s="18" t="s">
        <v>6</v>
      </c>
      <c r="E12581" s="18">
        <v>5.0226530248709718E-3</v>
      </c>
      <c r="F12581" s="18">
        <v>1.093794435398938E-4</v>
      </c>
    </row>
    <row r="12582" spans="2:6" x14ac:dyDescent="0.25">
      <c r="B12582" s="18">
        <v>2012</v>
      </c>
      <c r="C12582" s="19">
        <v>40640</v>
      </c>
      <c r="D12582" s="18" t="s">
        <v>6</v>
      </c>
      <c r="E12582" s="18">
        <v>4.3416802870116598E-3</v>
      </c>
      <c r="F12582" s="18">
        <v>1.5000609399756865E-4</v>
      </c>
    </row>
    <row r="12583" spans="2:6" x14ac:dyDescent="0.25">
      <c r="B12583" s="18">
        <v>2012</v>
      </c>
      <c r="C12583" s="19">
        <v>40640</v>
      </c>
      <c r="D12583" s="18" t="s">
        <v>6</v>
      </c>
      <c r="E12583" s="18">
        <v>1.1810079784491246E-2</v>
      </c>
      <c r="F12583" s="18">
        <v>9.6878935706763093E-5</v>
      </c>
    </row>
    <row r="12584" spans="2:6" x14ac:dyDescent="0.25">
      <c r="B12584" s="18">
        <v>2012</v>
      </c>
      <c r="C12584" s="19">
        <v>40640</v>
      </c>
      <c r="D12584" s="18" t="s">
        <v>7</v>
      </c>
      <c r="E12584" s="18">
        <v>2.2491654464203349E-2</v>
      </c>
      <c r="F12584" s="18">
        <v>9.3753808748480412E-5</v>
      </c>
    </row>
    <row r="12585" spans="2:6" x14ac:dyDescent="0.25">
      <c r="B12585" s="18">
        <v>2012</v>
      </c>
      <c r="C12585" s="19">
        <v>40640</v>
      </c>
      <c r="D12585" s="18" t="s">
        <v>6</v>
      </c>
      <c r="E12585" s="18">
        <v>1.9597150300897643E-3</v>
      </c>
      <c r="F12585" s="18">
        <v>1.8750761749696082E-5</v>
      </c>
    </row>
    <row r="12586" spans="2:6" x14ac:dyDescent="0.25">
      <c r="B12586" s="18">
        <v>2012</v>
      </c>
      <c r="C12586" s="19">
        <v>40640</v>
      </c>
      <c r="D12586" s="18" t="s">
        <v>7</v>
      </c>
      <c r="E12586" s="18">
        <v>2.0925937460929848E-2</v>
      </c>
      <c r="F12586" s="18">
        <v>6.5627666123936284E-5</v>
      </c>
    </row>
    <row r="12587" spans="2:6" x14ac:dyDescent="0.25">
      <c r="B12587" s="18">
        <v>2012</v>
      </c>
      <c r="C12587" s="19">
        <v>40640</v>
      </c>
      <c r="D12587" s="18" t="s">
        <v>7</v>
      </c>
      <c r="E12587" s="18">
        <v>0.25756054760383323</v>
      </c>
      <c r="F12587" s="18">
        <v>7.7815661261238737E-4</v>
      </c>
    </row>
    <row r="12588" spans="2:6" x14ac:dyDescent="0.25">
      <c r="B12588" s="18">
        <v>2012</v>
      </c>
      <c r="C12588" s="19">
        <v>40640</v>
      </c>
      <c r="D12588" s="18" t="s">
        <v>6</v>
      </c>
      <c r="E12588" s="18">
        <v>4.7584653714792465E-4</v>
      </c>
      <c r="F12588" s="18">
        <v>1.5625634791413401E-5</v>
      </c>
    </row>
    <row r="12589" spans="2:6" x14ac:dyDescent="0.25">
      <c r="B12589" s="18">
        <v>2012</v>
      </c>
      <c r="C12589" s="19">
        <v>40640</v>
      </c>
      <c r="D12589" s="18" t="s">
        <v>7</v>
      </c>
      <c r="E12589" s="18">
        <v>2.3341633094269985E-2</v>
      </c>
      <c r="F12589" s="18">
        <v>5.0002031332522887E-5</v>
      </c>
    </row>
    <row r="12590" spans="2:6" x14ac:dyDescent="0.25">
      <c r="B12590" s="18">
        <v>2012</v>
      </c>
      <c r="C12590" s="19">
        <v>40640</v>
      </c>
      <c r="D12590" s="18" t="s">
        <v>7</v>
      </c>
      <c r="E12590" s="18">
        <v>6.5415228159473121E-2</v>
      </c>
      <c r="F12590" s="18">
        <v>1.6563172878898206E-4</v>
      </c>
    </row>
    <row r="12591" spans="2:6" x14ac:dyDescent="0.25">
      <c r="B12591" s="18">
        <v>2012</v>
      </c>
      <c r="C12591" s="19">
        <v>40640</v>
      </c>
      <c r="D12591" s="18" t="s">
        <v>6</v>
      </c>
      <c r="E12591" s="18">
        <v>4.8482525158140104E-2</v>
      </c>
      <c r="F12591" s="18">
        <v>3.656398541190736E-4</v>
      </c>
    </row>
    <row r="12592" spans="2:6" x14ac:dyDescent="0.25">
      <c r="B12592" s="18">
        <v>2012</v>
      </c>
      <c r="C12592" s="19">
        <v>40640</v>
      </c>
      <c r="D12592" s="18" t="s">
        <v>6</v>
      </c>
      <c r="E12592" s="18">
        <v>8.7894195701700378E-5</v>
      </c>
      <c r="F12592" s="18">
        <v>1.8750761749696082E-5</v>
      </c>
    </row>
    <row r="12593" spans="2:6" x14ac:dyDescent="0.25">
      <c r="B12593" s="18">
        <v>2012</v>
      </c>
      <c r="C12593" s="19">
        <v>40641</v>
      </c>
      <c r="D12593" s="18" t="s">
        <v>7</v>
      </c>
      <c r="E12593" s="18">
        <v>2.5004436857878932E-2</v>
      </c>
      <c r="F12593" s="18">
        <v>2.7188604537059318E-4</v>
      </c>
    </row>
    <row r="12594" spans="2:6" x14ac:dyDescent="0.25">
      <c r="B12594" s="18">
        <v>2012</v>
      </c>
      <c r="C12594" s="19">
        <v>40641</v>
      </c>
      <c r="D12594" s="18" t="s">
        <v>7</v>
      </c>
      <c r="E12594" s="18">
        <v>4.70177165463476E-2</v>
      </c>
      <c r="F12594" s="18">
        <v>3.0938756886998535E-4</v>
      </c>
    </row>
    <row r="12595" spans="2:6" x14ac:dyDescent="0.25">
      <c r="B12595" s="18">
        <v>2012</v>
      </c>
      <c r="C12595" s="19">
        <v>40641</v>
      </c>
      <c r="D12595" s="18" t="s">
        <v>6</v>
      </c>
      <c r="E12595" s="18">
        <v>4.8724530109711386E-3</v>
      </c>
      <c r="F12595" s="18">
        <v>6.8752793082218965E-5</v>
      </c>
    </row>
    <row r="12596" spans="2:6" x14ac:dyDescent="0.25">
      <c r="B12596" s="18">
        <v>2012</v>
      </c>
      <c r="C12596" s="19">
        <v>40640</v>
      </c>
      <c r="D12596" s="18" t="s">
        <v>6</v>
      </c>
      <c r="E12596" s="18">
        <v>5.8423426083263575E-3</v>
      </c>
      <c r="F12596" s="18">
        <v>3.656398541190736E-4</v>
      </c>
    </row>
    <row r="12597" spans="2:6" x14ac:dyDescent="0.25">
      <c r="B12597" s="18">
        <v>2012</v>
      </c>
      <c r="C12597" s="19">
        <v>40641</v>
      </c>
      <c r="D12597" s="18" t="s">
        <v>7</v>
      </c>
      <c r="E12597" s="18">
        <v>1.0860519333597928E-2</v>
      </c>
      <c r="F12597" s="18">
        <v>2.9376193407857195E-4</v>
      </c>
    </row>
    <row r="12598" spans="2:6" x14ac:dyDescent="0.25">
      <c r="B12598" s="18">
        <v>2012</v>
      </c>
      <c r="C12598" s="19">
        <v>40640</v>
      </c>
      <c r="D12598" s="18" t="s">
        <v>7</v>
      </c>
      <c r="E12598" s="18">
        <v>9.9360928429609349E-2</v>
      </c>
      <c r="F12598" s="18">
        <v>2.9376193407857195E-4</v>
      </c>
    </row>
    <row r="12599" spans="2:6" x14ac:dyDescent="0.25">
      <c r="B12599" s="18">
        <v>2012</v>
      </c>
      <c r="C12599" s="19">
        <v>40641</v>
      </c>
      <c r="D12599" s="18" t="s">
        <v>7</v>
      </c>
      <c r="E12599" s="18">
        <v>7.4793765769461659E-2</v>
      </c>
      <c r="F12599" s="18">
        <v>2.7501117232887586E-4</v>
      </c>
    </row>
    <row r="12600" spans="2:6" x14ac:dyDescent="0.25">
      <c r="B12600" s="18">
        <v>2012</v>
      </c>
      <c r="C12600" s="19">
        <v>40641</v>
      </c>
      <c r="D12600" s="18" t="s">
        <v>6</v>
      </c>
      <c r="E12600" s="18">
        <v>0.34082160851082449</v>
      </c>
      <c r="F12600" s="18">
        <v>3.6688990490238668E-3</v>
      </c>
    </row>
    <row r="12601" spans="2:6" x14ac:dyDescent="0.25">
      <c r="B12601" s="18">
        <v>2012</v>
      </c>
      <c r="C12601" s="19">
        <v>40642</v>
      </c>
      <c r="D12601" s="18" t="s">
        <v>6</v>
      </c>
      <c r="E12601" s="18">
        <v>9.1870351551213592E-2</v>
      </c>
      <c r="F12601" s="18">
        <v>9.6878935706763095E-3</v>
      </c>
    </row>
    <row r="12602" spans="2:6" x14ac:dyDescent="0.25">
      <c r="B12602" s="18">
        <v>2012</v>
      </c>
      <c r="C12602" s="19">
        <v>40642</v>
      </c>
      <c r="D12602" s="18" t="s">
        <v>6</v>
      </c>
      <c r="E12602" s="18">
        <v>8.480106467215856E-2</v>
      </c>
      <c r="F12602" s="18">
        <v>5.9689924903199188E-4</v>
      </c>
    </row>
    <row r="12603" spans="2:6" x14ac:dyDescent="0.25">
      <c r="B12603" s="18">
        <v>2012</v>
      </c>
      <c r="C12603" s="19">
        <v>40642</v>
      </c>
      <c r="D12603" s="18" t="s">
        <v>6</v>
      </c>
      <c r="E12603" s="18">
        <v>0.11828540235939622</v>
      </c>
      <c r="F12603" s="18">
        <v>2.9782459912433942E-3</v>
      </c>
    </row>
    <row r="12604" spans="2:6" x14ac:dyDescent="0.25">
      <c r="B12604" s="18">
        <v>2012</v>
      </c>
      <c r="C12604" s="19">
        <v>40643</v>
      </c>
      <c r="D12604" s="18" t="s">
        <v>6</v>
      </c>
      <c r="E12604" s="18">
        <v>0.28711494653807185</v>
      </c>
      <c r="F12604" s="18">
        <v>4.2189213936816182E-3</v>
      </c>
    </row>
    <row r="12605" spans="2:6" x14ac:dyDescent="0.25">
      <c r="B12605" s="18">
        <v>2012</v>
      </c>
      <c r="C12605" s="19">
        <v>40643</v>
      </c>
      <c r="D12605" s="18" t="s">
        <v>6</v>
      </c>
      <c r="E12605" s="18">
        <v>4.0294019757052629E-2</v>
      </c>
      <c r="F12605" s="18">
        <v>3.100125942616419E-3</v>
      </c>
    </row>
    <row r="12606" spans="2:6" x14ac:dyDescent="0.25">
      <c r="B12606" s="18">
        <v>2012</v>
      </c>
      <c r="C12606" s="19">
        <v>40642</v>
      </c>
      <c r="D12606" s="18" t="s">
        <v>6</v>
      </c>
      <c r="E12606" s="18">
        <v>8.6024861947516615E-2</v>
      </c>
      <c r="F12606" s="18">
        <v>5.9377412207370925E-4</v>
      </c>
    </row>
    <row r="12607" spans="2:6" x14ac:dyDescent="0.25">
      <c r="B12607" s="18">
        <v>2012</v>
      </c>
      <c r="C12607" s="19">
        <v>40642</v>
      </c>
      <c r="D12607" s="18" t="s">
        <v>6</v>
      </c>
      <c r="E12607" s="18">
        <v>8.0270814193315956E-2</v>
      </c>
      <c r="F12607" s="18">
        <v>1.2281748946050934E-3</v>
      </c>
    </row>
    <row r="12608" spans="2:6" x14ac:dyDescent="0.25">
      <c r="B12608" s="18">
        <v>2012</v>
      </c>
      <c r="C12608" s="19">
        <v>40644</v>
      </c>
      <c r="D12608" s="18" t="s">
        <v>6</v>
      </c>
      <c r="E12608" s="18">
        <v>5.0441424182857434E-3</v>
      </c>
      <c r="F12608" s="18">
        <v>3.4376396541109483E-5</v>
      </c>
    </row>
    <row r="12609" spans="2:6" x14ac:dyDescent="0.25">
      <c r="B12609" s="18">
        <v>2012</v>
      </c>
      <c r="C12609" s="19">
        <v>40645</v>
      </c>
      <c r="D12609" s="18" t="s">
        <v>7</v>
      </c>
      <c r="E12609" s="18">
        <v>0.10238860777937854</v>
      </c>
      <c r="F12609" s="18">
        <v>2.687609184123105E-4</v>
      </c>
    </row>
    <row r="12610" spans="2:6" x14ac:dyDescent="0.25">
      <c r="B12610" s="18">
        <v>2012</v>
      </c>
      <c r="C12610" s="19">
        <v>40645</v>
      </c>
      <c r="D12610" s="18" t="s">
        <v>7</v>
      </c>
      <c r="E12610" s="18">
        <v>2.2416624961103328E-2</v>
      </c>
      <c r="F12610" s="18">
        <v>7.1877920040501646E-5</v>
      </c>
    </row>
    <row r="12611" spans="2:6" x14ac:dyDescent="0.25">
      <c r="B12611" s="18">
        <v>2012</v>
      </c>
      <c r="C12611" s="19">
        <v>40645</v>
      </c>
      <c r="D12611" s="18" t="s">
        <v>7</v>
      </c>
      <c r="E12611" s="18">
        <v>4.4096913388325908E-3</v>
      </c>
      <c r="F12611" s="18">
        <v>2.1875888707978763E-5</v>
      </c>
    </row>
    <row r="12612" spans="2:6" x14ac:dyDescent="0.25">
      <c r="B12612" s="18">
        <v>2012</v>
      </c>
      <c r="C12612" s="19">
        <v>40645</v>
      </c>
      <c r="D12612" s="18" t="s">
        <v>7</v>
      </c>
      <c r="E12612" s="18">
        <v>9.8207210331185013E-2</v>
      </c>
      <c r="F12612" s="18">
        <v>3.3751371149452948E-4</v>
      </c>
    </row>
    <row r="12613" spans="2:6" x14ac:dyDescent="0.25">
      <c r="B12613" s="18">
        <v>2012</v>
      </c>
      <c r="C12613" s="19">
        <v>40645</v>
      </c>
      <c r="D12613" s="18" t="s">
        <v>7</v>
      </c>
      <c r="E12613" s="18">
        <v>6.8510595742952052E-4</v>
      </c>
      <c r="F12613" s="18">
        <v>1.8750761749696082E-5</v>
      </c>
    </row>
    <row r="12614" spans="2:6" x14ac:dyDescent="0.25">
      <c r="B12614" s="18">
        <v>2012</v>
      </c>
      <c r="C12614" s="19">
        <v>40645</v>
      </c>
      <c r="D12614" s="18" t="s">
        <v>7</v>
      </c>
      <c r="E12614" s="18">
        <v>0.24121926438884583</v>
      </c>
      <c r="F12614" s="18">
        <v>7.7815661261238737E-4</v>
      </c>
    </row>
    <row r="12615" spans="2:6" x14ac:dyDescent="0.25">
      <c r="B12615" s="18">
        <v>2012</v>
      </c>
      <c r="C12615" s="19">
        <v>40645</v>
      </c>
      <c r="D12615" s="18" t="s">
        <v>7</v>
      </c>
      <c r="E12615" s="18">
        <v>2.3179141853172547E-2</v>
      </c>
      <c r="F12615" s="18">
        <v>6.2502539165653603E-5</v>
      </c>
    </row>
    <row r="12616" spans="2:6" x14ac:dyDescent="0.25">
      <c r="B12616" s="18">
        <v>2012</v>
      </c>
      <c r="C12616" s="19">
        <v>40645</v>
      </c>
      <c r="D12616" s="18" t="s">
        <v>6</v>
      </c>
      <c r="E12616" s="18">
        <v>8.9030432739708426E-2</v>
      </c>
      <c r="F12616" s="18">
        <v>1.5281870826002306E-3</v>
      </c>
    </row>
    <row r="12617" spans="2:6" x14ac:dyDescent="0.25">
      <c r="B12617" s="18">
        <v>2012</v>
      </c>
      <c r="C12617" s="19">
        <v>40645</v>
      </c>
      <c r="D12617" s="18" t="s">
        <v>6</v>
      </c>
      <c r="E12617" s="18">
        <v>3.5224430992509069E-2</v>
      </c>
      <c r="F12617" s="18">
        <v>1.6875685574726474E-4</v>
      </c>
    </row>
    <row r="12618" spans="2:6" x14ac:dyDescent="0.25">
      <c r="B12618" s="18">
        <v>2012</v>
      </c>
      <c r="C12618" s="19">
        <v>40646</v>
      </c>
      <c r="D12618" s="18" t="s">
        <v>6</v>
      </c>
      <c r="E12618" s="18">
        <v>1.9766428011137952E-4</v>
      </c>
      <c r="F12618" s="18">
        <v>6.2502539165653608E-6</v>
      </c>
    </row>
    <row r="12619" spans="2:6" x14ac:dyDescent="0.25">
      <c r="B12619" s="18">
        <v>2012</v>
      </c>
      <c r="C12619" s="19">
        <v>40646</v>
      </c>
      <c r="D12619" s="18" t="s">
        <v>7</v>
      </c>
      <c r="E12619" s="18">
        <v>6.1646407238554926E-2</v>
      </c>
      <c r="F12619" s="18">
        <v>3.4063883845281216E-4</v>
      </c>
    </row>
    <row r="12620" spans="2:6" x14ac:dyDescent="0.25">
      <c r="B12620" s="18">
        <v>2012</v>
      </c>
      <c r="C12620" s="19">
        <v>40646</v>
      </c>
      <c r="D12620" s="18" t="s">
        <v>7</v>
      </c>
      <c r="E12620" s="18">
        <v>3.5226532246937281E-2</v>
      </c>
      <c r="F12620" s="18">
        <v>1.2813020528958989E-4</v>
      </c>
    </row>
    <row r="12621" spans="2:6" x14ac:dyDescent="0.25">
      <c r="B12621" s="18">
        <v>2012</v>
      </c>
      <c r="C12621" s="19">
        <v>40646</v>
      </c>
      <c r="D12621" s="18" t="s">
        <v>7</v>
      </c>
      <c r="E12621" s="18">
        <v>2.3682289359488743E-2</v>
      </c>
      <c r="F12621" s="18">
        <v>6.5627666123936284E-5</v>
      </c>
    </row>
    <row r="12622" spans="2:6" x14ac:dyDescent="0.25">
      <c r="B12622" s="18">
        <v>2012</v>
      </c>
      <c r="C12622" s="19">
        <v>40646</v>
      </c>
      <c r="D12622" s="18" t="s">
        <v>7</v>
      </c>
      <c r="E12622" s="18">
        <v>3.0042401230567485E-2</v>
      </c>
      <c r="F12622" s="18">
        <v>2.6563579145402782E-4</v>
      </c>
    </row>
    <row r="12623" spans="2:6" x14ac:dyDescent="0.25">
      <c r="B12623" s="18">
        <v>2012</v>
      </c>
      <c r="C12623" s="19">
        <v>40646</v>
      </c>
      <c r="D12623" s="18" t="s">
        <v>7</v>
      </c>
      <c r="E12623" s="18">
        <v>3.8409601791346659E-3</v>
      </c>
      <c r="F12623" s="18">
        <v>2.5001015666261443E-5</v>
      </c>
    </row>
    <row r="12624" spans="2:6" x14ac:dyDescent="0.25">
      <c r="B12624" s="18">
        <v>2012</v>
      </c>
      <c r="C12624" s="19">
        <v>40646</v>
      </c>
      <c r="D12624" s="18" t="s">
        <v>7</v>
      </c>
      <c r="E12624" s="18">
        <v>4.7367622935336195E-2</v>
      </c>
      <c r="F12624" s="18">
        <v>1.2500507833130721E-4</v>
      </c>
    </row>
    <row r="12625" spans="2:6" x14ac:dyDescent="0.25">
      <c r="B12625" s="18">
        <v>2012</v>
      </c>
      <c r="C12625" s="19">
        <v>40646</v>
      </c>
      <c r="D12625" s="18" t="s">
        <v>6</v>
      </c>
      <c r="E12625" s="18">
        <v>0.11519664414938285</v>
      </c>
      <c r="F12625" s="18">
        <v>1.1062949432320689E-3</v>
      </c>
    </row>
    <row r="12626" spans="2:6" x14ac:dyDescent="0.25">
      <c r="B12626" s="18">
        <v>2012</v>
      </c>
      <c r="C12626" s="19">
        <v>40647</v>
      </c>
      <c r="D12626" s="18" t="s">
        <v>7</v>
      </c>
      <c r="E12626" s="18">
        <v>6.8661528312640805E-3</v>
      </c>
      <c r="F12626" s="18">
        <v>6.2502539165653603E-5</v>
      </c>
    </row>
    <row r="12627" spans="2:6" x14ac:dyDescent="0.25">
      <c r="B12627" s="18">
        <v>2012</v>
      </c>
      <c r="C12627" s="19">
        <v>40647</v>
      </c>
      <c r="D12627" s="18" t="s">
        <v>7</v>
      </c>
      <c r="E12627" s="18">
        <v>0.10271362832854339</v>
      </c>
      <c r="F12627" s="18">
        <v>2.9688706103685463E-4</v>
      </c>
    </row>
    <row r="12628" spans="2:6" x14ac:dyDescent="0.25">
      <c r="B12628" s="18">
        <v>2012</v>
      </c>
      <c r="C12628" s="19">
        <v>40647</v>
      </c>
      <c r="D12628" s="18" t="s">
        <v>7</v>
      </c>
      <c r="E12628" s="18">
        <v>8.3490233896015194E-4</v>
      </c>
      <c r="F12628" s="18">
        <v>1.5625634791413401E-5</v>
      </c>
    </row>
    <row r="12629" spans="2:6" x14ac:dyDescent="0.25">
      <c r="B12629" s="18">
        <v>2012</v>
      </c>
      <c r="C12629" s="19">
        <v>40647</v>
      </c>
      <c r="D12629" s="18" t="s">
        <v>7</v>
      </c>
      <c r="E12629" s="18">
        <v>4.3014326459821423E-2</v>
      </c>
      <c r="F12629" s="18">
        <v>1.2187995137302453E-4</v>
      </c>
    </row>
    <row r="12630" spans="2:6" x14ac:dyDescent="0.25">
      <c r="B12630" s="18">
        <v>2012</v>
      </c>
      <c r="C12630" s="19">
        <v>40646</v>
      </c>
      <c r="D12630" s="18" t="s">
        <v>6</v>
      </c>
      <c r="E12630" s="18">
        <v>0.17644301137083093</v>
      </c>
      <c r="F12630" s="18">
        <v>3.7407769690643682E-3</v>
      </c>
    </row>
    <row r="12631" spans="2:6" x14ac:dyDescent="0.25">
      <c r="B12631" s="18">
        <v>2012</v>
      </c>
      <c r="C12631" s="19">
        <v>40647</v>
      </c>
      <c r="D12631" s="18" t="s">
        <v>6</v>
      </c>
      <c r="E12631" s="18">
        <v>1.5666730210914821E-2</v>
      </c>
      <c r="F12631" s="18">
        <v>2.7501117232887586E-4</v>
      </c>
    </row>
    <row r="12632" spans="2:6" x14ac:dyDescent="0.25">
      <c r="B12632" s="18">
        <v>2012</v>
      </c>
      <c r="C12632" s="19">
        <v>40647</v>
      </c>
      <c r="D12632" s="18" t="s">
        <v>6</v>
      </c>
      <c r="E12632" s="18">
        <v>6.1135547247678362E-2</v>
      </c>
      <c r="F12632" s="18">
        <v>7.3440483519642984E-4</v>
      </c>
    </row>
    <row r="12633" spans="2:6" x14ac:dyDescent="0.25">
      <c r="B12633" s="18">
        <v>2012</v>
      </c>
      <c r="C12633" s="19">
        <v>40648</v>
      </c>
      <c r="D12633" s="18" t="s">
        <v>7</v>
      </c>
      <c r="E12633" s="18">
        <v>8.5420136859726582E-3</v>
      </c>
      <c r="F12633" s="18">
        <v>3.5626447324422556E-4</v>
      </c>
    </row>
    <row r="12634" spans="2:6" x14ac:dyDescent="0.25">
      <c r="B12634" s="18">
        <v>2012</v>
      </c>
      <c r="C12634" s="19">
        <v>40648</v>
      </c>
      <c r="D12634" s="18" t="s">
        <v>7</v>
      </c>
      <c r="E12634" s="18">
        <v>2.0819724815082083E-2</v>
      </c>
      <c r="F12634" s="18">
        <v>9.6878935706763093E-5</v>
      </c>
    </row>
    <row r="12635" spans="2:6" x14ac:dyDescent="0.25">
      <c r="B12635" s="18">
        <v>2012</v>
      </c>
      <c r="C12635" s="19">
        <v>40648</v>
      </c>
      <c r="D12635" s="18" t="s">
        <v>6</v>
      </c>
      <c r="E12635" s="18">
        <v>1.3217243681293785E-2</v>
      </c>
      <c r="F12635" s="18">
        <v>5.7502336032401317E-4</v>
      </c>
    </row>
    <row r="12636" spans="2:6" x14ac:dyDescent="0.25">
      <c r="B12636" s="18">
        <v>2012</v>
      </c>
      <c r="C12636" s="19">
        <v>40649</v>
      </c>
      <c r="D12636" s="18" t="s">
        <v>6</v>
      </c>
      <c r="E12636" s="18">
        <v>0.32736954938794388</v>
      </c>
      <c r="F12636" s="18">
        <v>5.0033282602105714E-3</v>
      </c>
    </row>
    <row r="12637" spans="2:6" x14ac:dyDescent="0.25">
      <c r="B12637" s="18">
        <v>2012</v>
      </c>
      <c r="C12637" s="19">
        <v>40649</v>
      </c>
      <c r="D12637" s="18" t="s">
        <v>6</v>
      </c>
      <c r="E12637" s="18">
        <v>4.3801779447290041E-3</v>
      </c>
      <c r="F12637" s="18">
        <v>3.656398541190736E-4</v>
      </c>
    </row>
    <row r="12638" spans="2:6" x14ac:dyDescent="0.25">
      <c r="B12638" s="18">
        <v>2012</v>
      </c>
      <c r="C12638" s="19">
        <v>40649</v>
      </c>
      <c r="D12638" s="18" t="s">
        <v>6</v>
      </c>
      <c r="E12638" s="18">
        <v>4.0174426203711585E-3</v>
      </c>
      <c r="F12638" s="18">
        <v>2.8751168016200658E-4</v>
      </c>
    </row>
    <row r="12639" spans="2:6" x14ac:dyDescent="0.25">
      <c r="B12639" s="18">
        <v>2012</v>
      </c>
      <c r="C12639" s="19">
        <v>40649</v>
      </c>
      <c r="D12639" s="18" t="s">
        <v>6</v>
      </c>
      <c r="E12639" s="18">
        <v>5.4767849943903974E-3</v>
      </c>
      <c r="F12639" s="18">
        <v>3.656398541190736E-4</v>
      </c>
    </row>
    <row r="12640" spans="2:6" x14ac:dyDescent="0.25">
      <c r="B12640" s="18">
        <v>2012</v>
      </c>
      <c r="C12640" s="19">
        <v>40649</v>
      </c>
      <c r="D12640" s="18" t="s">
        <v>6</v>
      </c>
      <c r="E12640" s="18">
        <v>9.1115154755132377E-2</v>
      </c>
      <c r="F12640" s="18">
        <v>1.7469459696800183E-3</v>
      </c>
    </row>
    <row r="12641" spans="2:6" x14ac:dyDescent="0.25">
      <c r="B12641" s="18">
        <v>2012</v>
      </c>
      <c r="C12641" s="19">
        <v>40649</v>
      </c>
      <c r="D12641" s="18" t="s">
        <v>6</v>
      </c>
      <c r="E12641" s="18">
        <v>4.8340505499702591E-2</v>
      </c>
      <c r="F12641" s="18">
        <v>3.4657657967354922E-3</v>
      </c>
    </row>
    <row r="12642" spans="2:6" x14ac:dyDescent="0.25">
      <c r="B12642" s="18">
        <v>2012</v>
      </c>
      <c r="C12642" s="19">
        <v>40649</v>
      </c>
      <c r="D12642" s="18" t="s">
        <v>6</v>
      </c>
      <c r="E12642" s="18">
        <v>3.6040315489168102E-3</v>
      </c>
      <c r="F12642" s="18">
        <v>1.0625431658161112E-4</v>
      </c>
    </row>
    <row r="12643" spans="2:6" x14ac:dyDescent="0.25">
      <c r="B12643" s="18">
        <v>2012</v>
      </c>
      <c r="C12643" s="19">
        <v>40649</v>
      </c>
      <c r="D12643" s="18" t="s">
        <v>6</v>
      </c>
      <c r="E12643" s="18">
        <v>7.3046445772729082E-3</v>
      </c>
      <c r="F12643" s="18">
        <v>3.656398541190736E-4</v>
      </c>
    </row>
    <row r="12644" spans="2:6" x14ac:dyDescent="0.25">
      <c r="B12644" s="18">
        <v>2012</v>
      </c>
      <c r="C12644" s="19">
        <v>40650</v>
      </c>
      <c r="D12644" s="18" t="s">
        <v>6</v>
      </c>
      <c r="E12644" s="18">
        <v>3.0611674342513405E-2</v>
      </c>
      <c r="F12644" s="18">
        <v>3.656398541190736E-4</v>
      </c>
    </row>
    <row r="12645" spans="2:6" x14ac:dyDescent="0.25">
      <c r="B12645" s="18">
        <v>2012</v>
      </c>
      <c r="C12645" s="19">
        <v>40650</v>
      </c>
      <c r="D12645" s="18" t="s">
        <v>6</v>
      </c>
      <c r="E12645" s="18">
        <v>9.3665361759095057E-3</v>
      </c>
      <c r="F12645" s="18">
        <v>3.656398541190736E-4</v>
      </c>
    </row>
    <row r="12646" spans="2:6" x14ac:dyDescent="0.25">
      <c r="B12646" s="18">
        <v>2012</v>
      </c>
      <c r="C12646" s="19">
        <v>40650</v>
      </c>
      <c r="D12646" s="18" t="s">
        <v>6</v>
      </c>
      <c r="E12646" s="18">
        <v>4.5766974346094322E-2</v>
      </c>
      <c r="F12646" s="18">
        <v>2.8751168016200658E-4</v>
      </c>
    </row>
    <row r="12647" spans="2:6" x14ac:dyDescent="0.25">
      <c r="B12647" s="18">
        <v>2012</v>
      </c>
      <c r="C12647" s="19">
        <v>40649</v>
      </c>
      <c r="D12647" s="18" t="s">
        <v>6</v>
      </c>
      <c r="E12647" s="18">
        <v>0.18067136359840361</v>
      </c>
      <c r="F12647" s="18">
        <v>1.1312959588983301E-3</v>
      </c>
    </row>
    <row r="12648" spans="2:6" x14ac:dyDescent="0.25">
      <c r="B12648" s="18">
        <v>2012</v>
      </c>
      <c r="C12648" s="19">
        <v>40651</v>
      </c>
      <c r="D12648" s="18" t="s">
        <v>6</v>
      </c>
      <c r="E12648" s="18">
        <v>3.2551322397472394E-3</v>
      </c>
      <c r="F12648" s="18">
        <v>2.7188604537059318E-4</v>
      </c>
    </row>
    <row r="12649" spans="2:6" x14ac:dyDescent="0.25">
      <c r="B12649" s="18">
        <v>2012</v>
      </c>
      <c r="C12649" s="19">
        <v>40651</v>
      </c>
      <c r="D12649" s="18" t="s">
        <v>6</v>
      </c>
      <c r="E12649" s="18">
        <v>3.2551322397472394E-3</v>
      </c>
      <c r="F12649" s="18">
        <v>2.7188604537059318E-4</v>
      </c>
    </row>
    <row r="12650" spans="2:6" x14ac:dyDescent="0.25">
      <c r="B12650" s="18">
        <v>2012</v>
      </c>
      <c r="C12650" s="19">
        <v>40651</v>
      </c>
      <c r="D12650" s="18" t="s">
        <v>6</v>
      </c>
      <c r="E12650" s="18">
        <v>3.2551322397472394E-3</v>
      </c>
      <c r="F12650" s="18">
        <v>2.7188604537059318E-4</v>
      </c>
    </row>
    <row r="12651" spans="2:6" x14ac:dyDescent="0.25">
      <c r="B12651" s="18">
        <v>2012</v>
      </c>
      <c r="C12651" s="19">
        <v>40651</v>
      </c>
      <c r="D12651" s="18" t="s">
        <v>7</v>
      </c>
      <c r="E12651" s="18">
        <v>4.2723823723520585E-2</v>
      </c>
      <c r="F12651" s="18">
        <v>3.3126345757796412E-4</v>
      </c>
    </row>
    <row r="12652" spans="2:6" x14ac:dyDescent="0.25">
      <c r="B12652" s="18">
        <v>2012</v>
      </c>
      <c r="C12652" s="19">
        <v>40651</v>
      </c>
      <c r="D12652" s="18" t="s">
        <v>6</v>
      </c>
      <c r="E12652" s="18">
        <v>1.6972757155245734E-2</v>
      </c>
      <c r="F12652" s="18">
        <v>1.1875482441474184E-4</v>
      </c>
    </row>
    <row r="12653" spans="2:6" x14ac:dyDescent="0.25">
      <c r="B12653" s="18">
        <v>2012</v>
      </c>
      <c r="C12653" s="19">
        <v>40651</v>
      </c>
      <c r="D12653" s="18" t="s">
        <v>6</v>
      </c>
      <c r="E12653" s="18">
        <v>4.951293803653431E-2</v>
      </c>
      <c r="F12653" s="18">
        <v>6.3752589948966678E-4</v>
      </c>
    </row>
    <row r="12654" spans="2:6" x14ac:dyDescent="0.25">
      <c r="B12654" s="18">
        <v>2012</v>
      </c>
      <c r="C12654" s="19">
        <v>40651</v>
      </c>
      <c r="D12654" s="18" t="s">
        <v>6</v>
      </c>
      <c r="E12654" s="18">
        <v>4.8797294890104903E-3</v>
      </c>
      <c r="F12654" s="18">
        <v>2.8751168016200658E-4</v>
      </c>
    </row>
    <row r="12655" spans="2:6" x14ac:dyDescent="0.25">
      <c r="B12655" s="18">
        <v>2012</v>
      </c>
      <c r="C12655" s="19">
        <v>40651</v>
      </c>
      <c r="D12655" s="18" t="s">
        <v>6</v>
      </c>
      <c r="E12655" s="18">
        <v>9.3823043609018955E-2</v>
      </c>
      <c r="F12655" s="18">
        <v>8.7191042136086779E-4</v>
      </c>
    </row>
    <row r="12656" spans="2:6" x14ac:dyDescent="0.25">
      <c r="B12656" s="18">
        <v>2012</v>
      </c>
      <c r="C12656" s="19">
        <v>40651</v>
      </c>
      <c r="D12656" s="18" t="s">
        <v>6</v>
      </c>
      <c r="E12656" s="18">
        <v>6.6574579592295945E-3</v>
      </c>
      <c r="F12656" s="18">
        <v>2.4688502970433173E-4</v>
      </c>
    </row>
    <row r="12657" spans="2:6" x14ac:dyDescent="0.25">
      <c r="B12657" s="18">
        <v>2012</v>
      </c>
      <c r="C12657" s="19">
        <v>40651</v>
      </c>
      <c r="D12657" s="18" t="s">
        <v>6</v>
      </c>
      <c r="E12657" s="18">
        <v>5.0322680519610398E-2</v>
      </c>
      <c r="F12657" s="18">
        <v>2.0625837924665691E-4</v>
      </c>
    </row>
    <row r="12658" spans="2:6" x14ac:dyDescent="0.25">
      <c r="B12658" s="18">
        <v>2012</v>
      </c>
      <c r="C12658" s="19">
        <v>40651</v>
      </c>
      <c r="D12658" s="18" t="s">
        <v>6</v>
      </c>
      <c r="E12658" s="18">
        <v>2.9897152071802921E-2</v>
      </c>
      <c r="F12658" s="18">
        <v>5.5002234465775172E-4</v>
      </c>
    </row>
    <row r="12659" spans="2:6" x14ac:dyDescent="0.25">
      <c r="B12659" s="18">
        <v>2012</v>
      </c>
      <c r="C12659" s="19">
        <v>40651</v>
      </c>
      <c r="D12659" s="18" t="s">
        <v>7</v>
      </c>
      <c r="E12659" s="18">
        <v>2.1666573635210865E-2</v>
      </c>
      <c r="F12659" s="18">
        <v>5.3127158290805561E-5</v>
      </c>
    </row>
    <row r="12660" spans="2:6" x14ac:dyDescent="0.25">
      <c r="B12660" s="18">
        <v>2012</v>
      </c>
      <c r="C12660" s="19">
        <v>40651</v>
      </c>
      <c r="D12660" s="18" t="s">
        <v>6</v>
      </c>
      <c r="E12660" s="18">
        <v>0.212194320394266</v>
      </c>
      <c r="F12660" s="18">
        <v>4.0720404266423324E-3</v>
      </c>
    </row>
    <row r="12661" spans="2:6" x14ac:dyDescent="0.25">
      <c r="B12661" s="18">
        <v>2012</v>
      </c>
      <c r="C12661" s="19">
        <v>40651</v>
      </c>
      <c r="D12661" s="18" t="s">
        <v>6</v>
      </c>
      <c r="E12661" s="18">
        <v>0.17676674706549825</v>
      </c>
      <c r="F12661" s="18">
        <v>1.2688015450627681E-3</v>
      </c>
    </row>
    <row r="12662" spans="2:6" x14ac:dyDescent="0.25">
      <c r="B12662" s="18">
        <v>2012</v>
      </c>
      <c r="C12662" s="19">
        <v>40651</v>
      </c>
      <c r="D12662" s="18" t="s">
        <v>6</v>
      </c>
      <c r="E12662" s="18">
        <v>0.45088436556444789</v>
      </c>
      <c r="F12662" s="18">
        <v>2.9282439599108714E-3</v>
      </c>
    </row>
    <row r="12663" spans="2:6" x14ac:dyDescent="0.25">
      <c r="B12663" s="18">
        <v>2012</v>
      </c>
      <c r="C12663" s="19">
        <v>40652</v>
      </c>
      <c r="D12663" s="18" t="s">
        <v>6</v>
      </c>
      <c r="E12663" s="18">
        <v>4.3232225059143025E-3</v>
      </c>
      <c r="F12663" s="18">
        <v>2.0625837924665691E-4</v>
      </c>
    </row>
    <row r="12664" spans="2:6" x14ac:dyDescent="0.25">
      <c r="B12664" s="18">
        <v>2012</v>
      </c>
      <c r="C12664" s="19">
        <v>40652</v>
      </c>
      <c r="D12664" s="18" t="s">
        <v>6</v>
      </c>
      <c r="E12664" s="18">
        <v>5.1399703244523254E-2</v>
      </c>
      <c r="F12664" s="18">
        <v>1.4688096703928597E-3</v>
      </c>
    </row>
    <row r="12665" spans="2:6" x14ac:dyDescent="0.25">
      <c r="B12665" s="18">
        <v>2012</v>
      </c>
      <c r="C12665" s="19">
        <v>40652</v>
      </c>
      <c r="D12665" s="18" t="s">
        <v>7</v>
      </c>
      <c r="E12665" s="18">
        <v>4.3023713857792946E-2</v>
      </c>
      <c r="F12665" s="18">
        <v>1.4063071312272061E-4</v>
      </c>
    </row>
    <row r="12666" spans="2:6" x14ac:dyDescent="0.25">
      <c r="B12666" s="18">
        <v>2012</v>
      </c>
      <c r="C12666" s="19">
        <v>40652</v>
      </c>
      <c r="D12666" s="18" t="s">
        <v>7</v>
      </c>
      <c r="E12666" s="18">
        <v>0.17585414189110823</v>
      </c>
      <c r="F12666" s="18">
        <v>7.7815661261238737E-4</v>
      </c>
    </row>
    <row r="12667" spans="2:6" x14ac:dyDescent="0.25">
      <c r="B12667" s="18">
        <v>2012</v>
      </c>
      <c r="C12667" s="19">
        <v>40652</v>
      </c>
      <c r="D12667" s="18" t="s">
        <v>6</v>
      </c>
      <c r="E12667" s="18">
        <v>4.0427436283517935E-2</v>
      </c>
      <c r="F12667" s="18">
        <v>1.4688096703928597E-4</v>
      </c>
    </row>
    <row r="12668" spans="2:6" x14ac:dyDescent="0.25">
      <c r="B12668" s="18">
        <v>2012</v>
      </c>
      <c r="C12668" s="19">
        <v>40652</v>
      </c>
      <c r="D12668" s="18" t="s">
        <v>6</v>
      </c>
      <c r="E12668" s="18">
        <v>3.2168940791791091E-2</v>
      </c>
      <c r="F12668" s="18">
        <v>2.9251188329525888E-3</v>
      </c>
    </row>
    <row r="12669" spans="2:6" x14ac:dyDescent="0.25">
      <c r="B12669" s="18">
        <v>2012</v>
      </c>
      <c r="C12669" s="19">
        <v>40652</v>
      </c>
      <c r="D12669" s="18" t="s">
        <v>6</v>
      </c>
      <c r="E12669" s="18">
        <v>3.0665308278148798E-4</v>
      </c>
      <c r="F12669" s="18">
        <v>6.2502539165653603E-5</v>
      </c>
    </row>
    <row r="12670" spans="2:6" x14ac:dyDescent="0.25">
      <c r="B12670" s="18">
        <v>2012</v>
      </c>
      <c r="C12670" s="19">
        <v>40652</v>
      </c>
      <c r="D12670" s="18" t="s">
        <v>7</v>
      </c>
      <c r="E12670" s="18">
        <v>4.814891425970097E-2</v>
      </c>
      <c r="F12670" s="18">
        <v>1.4375584008100329E-4</v>
      </c>
    </row>
    <row r="12671" spans="2:6" x14ac:dyDescent="0.25">
      <c r="B12671" s="18">
        <v>2012</v>
      </c>
      <c r="C12671" s="19">
        <v>40652</v>
      </c>
      <c r="D12671" s="18" t="s">
        <v>7</v>
      </c>
      <c r="E12671" s="18">
        <v>2.184543196219889E-3</v>
      </c>
      <c r="F12671" s="18">
        <v>6.2502539165653608E-6</v>
      </c>
    </row>
    <row r="12672" spans="2:6" x14ac:dyDescent="0.25">
      <c r="B12672" s="18">
        <v>2012</v>
      </c>
      <c r="C12672" s="19">
        <v>40651</v>
      </c>
      <c r="D12672" s="18" t="s">
        <v>7</v>
      </c>
      <c r="E12672" s="18">
        <v>8.5212939797657303E-2</v>
      </c>
      <c r="F12672" s="18">
        <v>3.1563782278655071E-4</v>
      </c>
    </row>
    <row r="12673" spans="2:6" x14ac:dyDescent="0.25">
      <c r="B12673" s="18">
        <v>2012</v>
      </c>
      <c r="C12673" s="19">
        <v>40652</v>
      </c>
      <c r="D12673" s="18" t="s">
        <v>7</v>
      </c>
      <c r="E12673" s="18">
        <v>0.20340523667690083</v>
      </c>
      <c r="F12673" s="18">
        <v>7.1877920040501649E-4</v>
      </c>
    </row>
    <row r="12674" spans="2:6" x14ac:dyDescent="0.25">
      <c r="B12674" s="18">
        <v>2012</v>
      </c>
      <c r="C12674" s="19">
        <v>40652</v>
      </c>
      <c r="D12674" s="18" t="s">
        <v>7</v>
      </c>
      <c r="E12674" s="18">
        <v>4.5451921284834107E-2</v>
      </c>
      <c r="F12674" s="18">
        <v>1.2187995137302453E-4</v>
      </c>
    </row>
    <row r="12675" spans="2:6" x14ac:dyDescent="0.25">
      <c r="B12675" s="18">
        <v>2012</v>
      </c>
      <c r="C12675" s="19">
        <v>40652</v>
      </c>
      <c r="D12675" s="18" t="s">
        <v>7</v>
      </c>
      <c r="E12675" s="18">
        <v>0.33131670649444805</v>
      </c>
      <c r="F12675" s="18">
        <v>1.4531840356014462E-3</v>
      </c>
    </row>
    <row r="12676" spans="2:6" x14ac:dyDescent="0.25">
      <c r="B12676" s="18">
        <v>2012</v>
      </c>
      <c r="C12676" s="19">
        <v>40650</v>
      </c>
      <c r="D12676" s="18" t="s">
        <v>6</v>
      </c>
      <c r="E12676" s="18">
        <v>4.6926911112089228E-3</v>
      </c>
      <c r="F12676" s="18">
        <v>9.3753808748480408E-6</v>
      </c>
    </row>
    <row r="12677" spans="2:6" x14ac:dyDescent="0.25">
      <c r="B12677" s="18">
        <v>2012</v>
      </c>
      <c r="C12677" s="19">
        <v>40653</v>
      </c>
      <c r="D12677" s="18" t="s">
        <v>6</v>
      </c>
      <c r="E12677" s="18">
        <v>7.9662576951529309E-3</v>
      </c>
      <c r="F12677" s="18">
        <v>9.0628681790197731E-5</v>
      </c>
    </row>
    <row r="12678" spans="2:6" x14ac:dyDescent="0.25">
      <c r="B12678" s="18">
        <v>2012</v>
      </c>
      <c r="C12678" s="19">
        <v>40653</v>
      </c>
      <c r="D12678" s="18" t="s">
        <v>6</v>
      </c>
      <c r="E12678" s="18">
        <v>1.0141498063932618E-2</v>
      </c>
      <c r="F12678" s="18">
        <v>1.750071096638301E-4</v>
      </c>
    </row>
    <row r="12679" spans="2:6" x14ac:dyDescent="0.25">
      <c r="B12679" s="18">
        <v>2012</v>
      </c>
      <c r="C12679" s="19">
        <v>40653</v>
      </c>
      <c r="D12679" s="18" t="s">
        <v>7</v>
      </c>
      <c r="E12679" s="18">
        <v>2.4798052875443521E-2</v>
      </c>
      <c r="F12679" s="18">
        <v>1.5313122095585133E-4</v>
      </c>
    </row>
    <row r="12680" spans="2:6" x14ac:dyDescent="0.25">
      <c r="B12680" s="18">
        <v>2012</v>
      </c>
      <c r="C12680" s="19">
        <v>40653</v>
      </c>
      <c r="D12680" s="18" t="s">
        <v>7</v>
      </c>
      <c r="E12680" s="18">
        <v>3.0379433766618783E-2</v>
      </c>
      <c r="F12680" s="18">
        <v>8.1253300915349688E-5</v>
      </c>
    </row>
    <row r="12681" spans="2:6" x14ac:dyDescent="0.25">
      <c r="B12681" s="18">
        <v>2012</v>
      </c>
      <c r="C12681" s="19">
        <v>40653</v>
      </c>
      <c r="D12681" s="18" t="s">
        <v>7</v>
      </c>
      <c r="E12681" s="18">
        <v>1.9460228350794608E-2</v>
      </c>
      <c r="F12681" s="18">
        <v>4.3751777415957525E-5</v>
      </c>
    </row>
    <row r="12682" spans="2:6" x14ac:dyDescent="0.25">
      <c r="B12682" s="18">
        <v>2012</v>
      </c>
      <c r="C12682" s="19">
        <v>40653</v>
      </c>
      <c r="D12682" s="18" t="s">
        <v>7</v>
      </c>
      <c r="E12682" s="18">
        <v>3.5176496009436099E-2</v>
      </c>
      <c r="F12682" s="18">
        <v>8.4378427873632369E-5</v>
      </c>
    </row>
    <row r="12683" spans="2:6" x14ac:dyDescent="0.25">
      <c r="B12683" s="18">
        <v>2012</v>
      </c>
      <c r="C12683" s="19">
        <v>40653</v>
      </c>
      <c r="D12683" s="18" t="s">
        <v>6</v>
      </c>
      <c r="E12683" s="18">
        <v>4.347727302097323E-4</v>
      </c>
      <c r="F12683" s="18">
        <v>6.2502539165653608E-6</v>
      </c>
    </row>
    <row r="12684" spans="2:6" x14ac:dyDescent="0.25">
      <c r="B12684" s="18">
        <v>2012</v>
      </c>
      <c r="C12684" s="19">
        <v>40653</v>
      </c>
      <c r="D12684" s="18" t="s">
        <v>6</v>
      </c>
      <c r="E12684" s="18">
        <v>4.4533059155528194E-4</v>
      </c>
      <c r="F12684" s="18">
        <v>1.5000609399756865E-4</v>
      </c>
    </row>
    <row r="12685" spans="2:6" x14ac:dyDescent="0.25">
      <c r="B12685" s="18">
        <v>2012</v>
      </c>
      <c r="C12685" s="19">
        <v>40654</v>
      </c>
      <c r="D12685" s="18" t="s">
        <v>6</v>
      </c>
      <c r="E12685" s="18">
        <v>0.19449946022959622</v>
      </c>
      <c r="F12685" s="18">
        <v>1.4750599243094251E-3</v>
      </c>
    </row>
    <row r="12686" spans="2:6" x14ac:dyDescent="0.25">
      <c r="B12686" s="18">
        <v>2012</v>
      </c>
      <c r="C12686" s="19">
        <v>40654</v>
      </c>
      <c r="D12686" s="18" t="s">
        <v>6</v>
      </c>
      <c r="E12686" s="18">
        <v>3.504606660359863E-2</v>
      </c>
      <c r="F12686" s="18">
        <v>8.7628559910246356E-3</v>
      </c>
    </row>
    <row r="12687" spans="2:6" x14ac:dyDescent="0.25">
      <c r="B12687" s="18">
        <v>2012</v>
      </c>
      <c r="C12687" s="19">
        <v>40654</v>
      </c>
      <c r="D12687" s="18" t="s">
        <v>7</v>
      </c>
      <c r="E12687" s="18">
        <v>9.8913109254154356E-3</v>
      </c>
      <c r="F12687" s="18">
        <v>1.0312918962332845E-4</v>
      </c>
    </row>
    <row r="12688" spans="2:6" x14ac:dyDescent="0.25">
      <c r="B12688" s="18">
        <v>2012</v>
      </c>
      <c r="C12688" s="19">
        <v>40654</v>
      </c>
      <c r="D12688" s="18" t="s">
        <v>7</v>
      </c>
      <c r="E12688" s="18">
        <v>2.1188447053667691E-2</v>
      </c>
      <c r="F12688" s="18">
        <v>6.5627666123936284E-5</v>
      </c>
    </row>
    <row r="12689" spans="2:6" x14ac:dyDescent="0.25">
      <c r="B12689" s="18">
        <v>2012</v>
      </c>
      <c r="C12689" s="19">
        <v>40654</v>
      </c>
      <c r="D12689" s="18" t="s">
        <v>7</v>
      </c>
      <c r="E12689" s="18">
        <v>4.5330041532937272E-2</v>
      </c>
      <c r="F12689" s="18">
        <v>1.2187995137302453E-4</v>
      </c>
    </row>
    <row r="12690" spans="2:6" x14ac:dyDescent="0.25">
      <c r="B12690" s="18">
        <v>2012</v>
      </c>
      <c r="C12690" s="19">
        <v>40654</v>
      </c>
      <c r="D12690" s="18" t="s">
        <v>6</v>
      </c>
      <c r="E12690" s="18">
        <v>3.494345586821723E-3</v>
      </c>
      <c r="F12690" s="18">
        <v>5.9377412207370922E-5</v>
      </c>
    </row>
    <row r="12691" spans="2:6" x14ac:dyDescent="0.25">
      <c r="B12691" s="18">
        <v>2012</v>
      </c>
      <c r="C12691" s="19">
        <v>40654</v>
      </c>
      <c r="D12691" s="18" t="s">
        <v>6</v>
      </c>
      <c r="E12691" s="18">
        <v>9.407870831116151E-2</v>
      </c>
      <c r="F12691" s="18">
        <v>1.1625472284811571E-3</v>
      </c>
    </row>
    <row r="12692" spans="2:6" x14ac:dyDescent="0.25">
      <c r="B12692" s="18">
        <v>2012</v>
      </c>
      <c r="C12692" s="19">
        <v>40655</v>
      </c>
      <c r="D12692" s="18" t="s">
        <v>6</v>
      </c>
      <c r="E12692" s="18">
        <v>6.0480398192647167E-4</v>
      </c>
      <c r="F12692" s="18">
        <v>4.3751777415957525E-5</v>
      </c>
    </row>
    <row r="12693" spans="2:6" x14ac:dyDescent="0.25">
      <c r="B12693" s="18">
        <v>2012</v>
      </c>
      <c r="C12693" s="19">
        <v>40655</v>
      </c>
      <c r="D12693" s="18" t="s">
        <v>7</v>
      </c>
      <c r="E12693" s="18">
        <v>0.10951702948646574</v>
      </c>
      <c r="F12693" s="18">
        <v>3.1563782278655071E-4</v>
      </c>
    </row>
    <row r="12694" spans="2:6" x14ac:dyDescent="0.25">
      <c r="B12694" s="18">
        <v>2012</v>
      </c>
      <c r="C12694" s="19">
        <v>40655</v>
      </c>
      <c r="D12694" s="18" t="s">
        <v>6</v>
      </c>
      <c r="E12694" s="18">
        <v>1.8029578605477002E-4</v>
      </c>
      <c r="F12694" s="18">
        <v>1.8750761749696082E-5</v>
      </c>
    </row>
    <row r="12695" spans="2:6" x14ac:dyDescent="0.25">
      <c r="B12695" s="18">
        <v>2012</v>
      </c>
      <c r="C12695" s="19">
        <v>40656</v>
      </c>
      <c r="D12695" s="18" t="s">
        <v>6</v>
      </c>
      <c r="E12695" s="18">
        <v>4.7205098180486363E-2</v>
      </c>
      <c r="F12695" s="18">
        <v>6.9690331169703767E-4</v>
      </c>
    </row>
    <row r="12696" spans="2:6" x14ac:dyDescent="0.25">
      <c r="B12696" s="18">
        <v>2012</v>
      </c>
      <c r="C12696" s="19">
        <v>40656</v>
      </c>
      <c r="D12696" s="18" t="s">
        <v>6</v>
      </c>
      <c r="E12696" s="18">
        <v>8.4408320392363748E-2</v>
      </c>
      <c r="F12696" s="18">
        <v>3.4657657967354922E-3</v>
      </c>
    </row>
    <row r="12697" spans="2:6" x14ac:dyDescent="0.25">
      <c r="B12697" s="18">
        <v>2012</v>
      </c>
      <c r="C12697" s="19">
        <v>40656</v>
      </c>
      <c r="D12697" s="18" t="s">
        <v>6</v>
      </c>
      <c r="E12697" s="18">
        <v>8.6604545706929617E-2</v>
      </c>
      <c r="F12697" s="18">
        <v>1.69069368443093E-3</v>
      </c>
    </row>
    <row r="12698" spans="2:6" x14ac:dyDescent="0.25">
      <c r="B12698" s="18">
        <v>2012</v>
      </c>
      <c r="C12698" s="19">
        <v>40656</v>
      </c>
      <c r="D12698" s="18" t="s">
        <v>6</v>
      </c>
      <c r="E12698" s="18">
        <v>3.9423304868463578E-2</v>
      </c>
      <c r="F12698" s="18">
        <v>5.3127158290805564E-4</v>
      </c>
    </row>
    <row r="12699" spans="2:6" x14ac:dyDescent="0.25">
      <c r="B12699" s="18">
        <v>2012</v>
      </c>
      <c r="C12699" s="19">
        <v>40657</v>
      </c>
      <c r="D12699" s="18" t="s">
        <v>6</v>
      </c>
      <c r="E12699" s="18">
        <v>3.2947767074465969E-4</v>
      </c>
      <c r="F12699" s="18">
        <v>1.8750761749696082E-5</v>
      </c>
    </row>
    <row r="12700" spans="2:6" x14ac:dyDescent="0.25">
      <c r="B12700" s="18">
        <v>2012</v>
      </c>
      <c r="C12700" s="19">
        <v>40658</v>
      </c>
      <c r="D12700" s="18" t="s">
        <v>6</v>
      </c>
      <c r="E12700" s="18">
        <v>0.85217563526018247</v>
      </c>
      <c r="F12700" s="18">
        <v>1.2350501739133152E-2</v>
      </c>
    </row>
    <row r="12701" spans="2:6" x14ac:dyDescent="0.25">
      <c r="B12701" s="18">
        <v>2012</v>
      </c>
      <c r="C12701" s="19">
        <v>40658</v>
      </c>
      <c r="D12701" s="18" t="s">
        <v>6</v>
      </c>
      <c r="E12701" s="18">
        <v>4.5892757250406153E-2</v>
      </c>
      <c r="F12701" s="18">
        <v>4.5001828199270593E-4</v>
      </c>
    </row>
    <row r="12702" spans="2:6" x14ac:dyDescent="0.25">
      <c r="B12702" s="18">
        <v>2012</v>
      </c>
      <c r="C12702" s="19">
        <v>40658</v>
      </c>
      <c r="D12702" s="18" t="s">
        <v>6</v>
      </c>
      <c r="E12702" s="18">
        <v>0.19072576120574711</v>
      </c>
      <c r="F12702" s="18">
        <v>1.8281992705953679E-3</v>
      </c>
    </row>
    <row r="12703" spans="2:6" x14ac:dyDescent="0.25">
      <c r="B12703" s="18">
        <v>2012</v>
      </c>
      <c r="C12703" s="19">
        <v>40658</v>
      </c>
      <c r="D12703" s="18" t="s">
        <v>6</v>
      </c>
      <c r="E12703" s="18">
        <v>5.6294786975720889E-3</v>
      </c>
      <c r="F12703" s="18">
        <v>2.5626041057917977E-4</v>
      </c>
    </row>
    <row r="12704" spans="2:6" x14ac:dyDescent="0.25">
      <c r="B12704" s="18">
        <v>2012</v>
      </c>
      <c r="C12704" s="19">
        <v>40658</v>
      </c>
      <c r="D12704" s="18" t="s">
        <v>6</v>
      </c>
      <c r="E12704" s="18">
        <v>1.6410007315887868E-3</v>
      </c>
      <c r="F12704" s="18">
        <v>1.8750761749696082E-5</v>
      </c>
    </row>
    <row r="12705" spans="2:6" x14ac:dyDescent="0.25">
      <c r="B12705" s="18">
        <v>2012</v>
      </c>
      <c r="C12705" s="19">
        <v>40659</v>
      </c>
      <c r="D12705" s="18" t="s">
        <v>6</v>
      </c>
      <c r="E12705" s="18">
        <v>2.5694334273506331E-2</v>
      </c>
      <c r="F12705" s="18">
        <v>4.156418854515965E-4</v>
      </c>
    </row>
    <row r="12706" spans="2:6" x14ac:dyDescent="0.25">
      <c r="B12706" s="18">
        <v>2012</v>
      </c>
      <c r="C12706" s="19">
        <v>40654</v>
      </c>
      <c r="D12706" s="18" t="s">
        <v>7</v>
      </c>
      <c r="E12706" s="18">
        <v>1.0877785660042439E-3</v>
      </c>
      <c r="F12706" s="18">
        <v>9.3753808748480408E-6</v>
      </c>
    </row>
    <row r="12707" spans="2:6" x14ac:dyDescent="0.25">
      <c r="B12707" s="18">
        <v>2012</v>
      </c>
      <c r="C12707" s="19">
        <v>40659</v>
      </c>
      <c r="D12707" s="18" t="s">
        <v>6</v>
      </c>
      <c r="E12707" s="18">
        <v>5.3564803911067979E-2</v>
      </c>
      <c r="F12707" s="18">
        <v>2.4688502970433173E-4</v>
      </c>
    </row>
    <row r="12708" spans="2:6" x14ac:dyDescent="0.25">
      <c r="B12708" s="18">
        <v>2012</v>
      </c>
      <c r="C12708" s="19">
        <v>40659</v>
      </c>
      <c r="D12708" s="18" t="s">
        <v>6</v>
      </c>
      <c r="E12708" s="18">
        <v>7.6269765125874911E-2</v>
      </c>
      <c r="F12708" s="18">
        <v>3.1782541165734858E-3</v>
      </c>
    </row>
    <row r="12709" spans="2:6" x14ac:dyDescent="0.25">
      <c r="B12709" s="18">
        <v>2012</v>
      </c>
      <c r="C12709" s="19">
        <v>40659</v>
      </c>
      <c r="D12709" s="18" t="s">
        <v>6</v>
      </c>
      <c r="E12709" s="18">
        <v>8.7729990661305393E-2</v>
      </c>
      <c r="F12709" s="18">
        <v>2.0563335385500037E-3</v>
      </c>
    </row>
    <row r="12710" spans="2:6" x14ac:dyDescent="0.25">
      <c r="B12710" s="18">
        <v>2012</v>
      </c>
      <c r="C12710" s="19">
        <v>40659</v>
      </c>
      <c r="D12710" s="18" t="s">
        <v>6</v>
      </c>
      <c r="E12710" s="18">
        <v>6.1060172877215449E-2</v>
      </c>
      <c r="F12710" s="18">
        <v>7.3127970823814721E-4</v>
      </c>
    </row>
    <row r="12711" spans="2:6" x14ac:dyDescent="0.25">
      <c r="B12711" s="18">
        <v>2012</v>
      </c>
      <c r="C12711" s="19">
        <v>40659</v>
      </c>
      <c r="D12711" s="18" t="s">
        <v>6</v>
      </c>
      <c r="E12711" s="18">
        <v>6.0665926091709012E-3</v>
      </c>
      <c r="F12711" s="18">
        <v>1.6875685574726474E-4</v>
      </c>
    </row>
    <row r="12712" spans="2:6" x14ac:dyDescent="0.25">
      <c r="B12712" s="18">
        <v>2012</v>
      </c>
      <c r="C12712" s="19">
        <v>40659</v>
      </c>
      <c r="D12712" s="18" t="s">
        <v>6</v>
      </c>
      <c r="E12712" s="18">
        <v>2.2891119825160618E-2</v>
      </c>
      <c r="F12712" s="18">
        <v>5.9064899511542652E-4</v>
      </c>
    </row>
    <row r="12713" spans="2:6" x14ac:dyDescent="0.25">
      <c r="B12713" s="18">
        <v>2012</v>
      </c>
      <c r="C12713" s="19">
        <v>40659</v>
      </c>
      <c r="D12713" s="18" t="s">
        <v>6</v>
      </c>
      <c r="E12713" s="18">
        <v>4.2621725130032387E-2</v>
      </c>
      <c r="F12713" s="18">
        <v>3.7501523499392165E-4</v>
      </c>
    </row>
    <row r="12714" spans="2:6" x14ac:dyDescent="0.25">
      <c r="B12714" s="18">
        <v>2012</v>
      </c>
      <c r="C12714" s="19">
        <v>40659</v>
      </c>
      <c r="D12714" s="18" t="s">
        <v>7</v>
      </c>
      <c r="E12714" s="18">
        <v>2.034708776115458E-3</v>
      </c>
      <c r="F12714" s="18">
        <v>1.8750761749696082E-5</v>
      </c>
    </row>
    <row r="12715" spans="2:6" x14ac:dyDescent="0.25">
      <c r="B12715" s="18">
        <v>2012</v>
      </c>
      <c r="C12715" s="19">
        <v>40659</v>
      </c>
      <c r="D12715" s="18" t="s">
        <v>6</v>
      </c>
      <c r="E12715" s="18">
        <v>7.6731800265100056E-2</v>
      </c>
      <c r="F12715" s="18">
        <v>7.406550891129952E-4</v>
      </c>
    </row>
    <row r="12716" spans="2:6" x14ac:dyDescent="0.25">
      <c r="B12716" s="18">
        <v>2012</v>
      </c>
      <c r="C12716" s="19">
        <v>40659</v>
      </c>
      <c r="D12716" s="18" t="s">
        <v>6</v>
      </c>
      <c r="E12716" s="18">
        <v>5.5793035822849529E-2</v>
      </c>
      <c r="F12716" s="18">
        <v>2.9063680712028926E-4</v>
      </c>
    </row>
    <row r="12717" spans="2:6" x14ac:dyDescent="0.25">
      <c r="B12717" s="18">
        <v>2012</v>
      </c>
      <c r="C12717" s="19">
        <v>40659</v>
      </c>
      <c r="D12717" s="18" t="s">
        <v>6</v>
      </c>
      <c r="E12717" s="18">
        <v>1.7542379325826779E-2</v>
      </c>
      <c r="F12717" s="18">
        <v>7.3127970823814721E-4</v>
      </c>
    </row>
    <row r="12718" spans="2:6" x14ac:dyDescent="0.25">
      <c r="B12718" s="18">
        <v>2012</v>
      </c>
      <c r="C12718" s="19">
        <v>40659</v>
      </c>
      <c r="D12718" s="18" t="s">
        <v>6</v>
      </c>
      <c r="E12718" s="18">
        <v>8.7954275389628717E-2</v>
      </c>
      <c r="F12718" s="18">
        <v>1.9657048567598059E-3</v>
      </c>
    </row>
    <row r="12719" spans="2:6" x14ac:dyDescent="0.25">
      <c r="B12719" s="18">
        <v>2012</v>
      </c>
      <c r="C12719" s="19">
        <v>40659</v>
      </c>
      <c r="D12719" s="18" t="s">
        <v>6</v>
      </c>
      <c r="E12719" s="18">
        <v>2.0223707617533725E-3</v>
      </c>
      <c r="F12719" s="18">
        <v>3.1251269582826802E-5</v>
      </c>
    </row>
    <row r="12720" spans="2:6" x14ac:dyDescent="0.25">
      <c r="B12720" s="18">
        <v>2012</v>
      </c>
      <c r="C12720" s="19">
        <v>40659</v>
      </c>
      <c r="D12720" s="18" t="s">
        <v>6</v>
      </c>
      <c r="E12720" s="18">
        <v>2.4294465223519274E-3</v>
      </c>
      <c r="F12720" s="18">
        <v>1.2187995137302453E-4</v>
      </c>
    </row>
    <row r="12721" spans="2:6" x14ac:dyDescent="0.25">
      <c r="B12721" s="18">
        <v>2012</v>
      </c>
      <c r="C12721" s="19">
        <v>40659</v>
      </c>
      <c r="D12721" s="18" t="s">
        <v>6</v>
      </c>
      <c r="E12721" s="18">
        <v>4.7377474160437222E-2</v>
      </c>
      <c r="F12721" s="18">
        <v>7.8753199348723546E-4</v>
      </c>
    </row>
    <row r="12722" spans="2:6" x14ac:dyDescent="0.25">
      <c r="B12722" s="18">
        <v>2012</v>
      </c>
      <c r="C12722" s="19">
        <v>40659</v>
      </c>
      <c r="D12722" s="18" t="s">
        <v>6</v>
      </c>
      <c r="E12722" s="18">
        <v>4.5355294051358151E-2</v>
      </c>
      <c r="F12722" s="18">
        <v>3.4688909236937752E-4</v>
      </c>
    </row>
    <row r="12723" spans="2:6" x14ac:dyDescent="0.25">
      <c r="B12723" s="18">
        <v>2012</v>
      </c>
      <c r="C12723" s="19">
        <v>40659</v>
      </c>
      <c r="D12723" s="18" t="s">
        <v>6</v>
      </c>
      <c r="E12723" s="18">
        <v>3.4222390284605318E-3</v>
      </c>
      <c r="F12723" s="18">
        <v>2.8126142624544121E-5</v>
      </c>
    </row>
    <row r="12724" spans="2:6" x14ac:dyDescent="0.25">
      <c r="B12724" s="18">
        <v>2012</v>
      </c>
      <c r="C12724" s="19">
        <v>40659</v>
      </c>
      <c r="D12724" s="18" t="s">
        <v>6</v>
      </c>
      <c r="E12724" s="18">
        <v>3.4533402919493604E-2</v>
      </c>
      <c r="F12724" s="18">
        <v>5.0939569420007692E-4</v>
      </c>
    </row>
    <row r="12725" spans="2:6" x14ac:dyDescent="0.25">
      <c r="B12725" s="18">
        <v>2012</v>
      </c>
      <c r="C12725" s="19">
        <v>40659</v>
      </c>
      <c r="D12725" s="18" t="s">
        <v>6</v>
      </c>
      <c r="E12725" s="18">
        <v>2.8061458911724301E-2</v>
      </c>
      <c r="F12725" s="18">
        <v>1.6250660183069938E-4</v>
      </c>
    </row>
    <row r="12726" spans="2:6" x14ac:dyDescent="0.25">
      <c r="B12726" s="18">
        <v>2012</v>
      </c>
      <c r="C12726" s="19">
        <v>40660</v>
      </c>
      <c r="D12726" s="18" t="s">
        <v>6</v>
      </c>
      <c r="E12726" s="18">
        <v>4.4769318753574358E-2</v>
      </c>
      <c r="F12726" s="18">
        <v>3.7314015881895202E-3</v>
      </c>
    </row>
    <row r="12727" spans="2:6" x14ac:dyDescent="0.25">
      <c r="B12727" s="18">
        <v>2012</v>
      </c>
      <c r="C12727" s="19">
        <v>40659</v>
      </c>
      <c r="D12727" s="18" t="s">
        <v>6</v>
      </c>
      <c r="E12727" s="18">
        <v>4.8471792639858437E-3</v>
      </c>
      <c r="F12727" s="18">
        <v>1.8750761749696082E-5</v>
      </c>
    </row>
    <row r="12728" spans="2:6" x14ac:dyDescent="0.25">
      <c r="B12728" s="18">
        <v>2012</v>
      </c>
      <c r="C12728" s="19">
        <v>40659</v>
      </c>
      <c r="D12728" s="18" t="s">
        <v>6</v>
      </c>
      <c r="E12728" s="18">
        <v>0.12749596709591762</v>
      </c>
      <c r="F12728" s="18">
        <v>7.5003046998784329E-4</v>
      </c>
    </row>
    <row r="12729" spans="2:6" x14ac:dyDescent="0.25">
      <c r="B12729" s="18">
        <v>2012</v>
      </c>
      <c r="C12729" s="19">
        <v>40659</v>
      </c>
      <c r="D12729" s="18" t="s">
        <v>6</v>
      </c>
      <c r="E12729" s="18">
        <v>6.9196862327351324E-2</v>
      </c>
      <c r="F12729" s="18">
        <v>4.1251675849331382E-4</v>
      </c>
    </row>
    <row r="12730" spans="2:6" x14ac:dyDescent="0.25">
      <c r="B12730" s="18">
        <v>2012</v>
      </c>
      <c r="C12730" s="19">
        <v>40659</v>
      </c>
      <c r="D12730" s="18" t="s">
        <v>6</v>
      </c>
      <c r="E12730" s="18">
        <v>0.46264704672546236</v>
      </c>
      <c r="F12730" s="18">
        <v>2.112585823799092E-3</v>
      </c>
    </row>
    <row r="12731" spans="2:6" x14ac:dyDescent="0.25">
      <c r="B12731" s="18">
        <v>2012</v>
      </c>
      <c r="C12731" s="19">
        <v>40659</v>
      </c>
      <c r="D12731" s="18" t="s">
        <v>6</v>
      </c>
      <c r="E12731" s="18">
        <v>2.2129114429357291E-2</v>
      </c>
      <c r="F12731" s="18">
        <v>7.1877920040501646E-5</v>
      </c>
    </row>
    <row r="12732" spans="2:6" x14ac:dyDescent="0.25">
      <c r="B12732" s="18">
        <v>2012</v>
      </c>
      <c r="C12732" s="19">
        <v>40659</v>
      </c>
      <c r="D12732" s="18" t="s">
        <v>6</v>
      </c>
      <c r="E12732" s="18">
        <v>4.4768783017524377E-2</v>
      </c>
      <c r="F12732" s="18">
        <v>2.4876010587930133E-3</v>
      </c>
    </row>
    <row r="12733" spans="2:6" x14ac:dyDescent="0.25">
      <c r="B12733" s="18">
        <v>2012</v>
      </c>
      <c r="C12733" s="19">
        <v>40659</v>
      </c>
      <c r="D12733" s="18" t="s">
        <v>6</v>
      </c>
      <c r="E12733" s="18">
        <v>1.9411133404880779E-2</v>
      </c>
      <c r="F12733" s="18">
        <v>7.4690534302956056E-4</v>
      </c>
    </row>
    <row r="12734" spans="2:6" x14ac:dyDescent="0.25">
      <c r="B12734" s="18">
        <v>2012</v>
      </c>
      <c r="C12734" s="19">
        <v>40659</v>
      </c>
      <c r="D12734" s="18" t="s">
        <v>6</v>
      </c>
      <c r="E12734" s="18">
        <v>3.9367547582482607E-2</v>
      </c>
      <c r="F12734" s="18">
        <v>4.6876904374240202E-4</v>
      </c>
    </row>
    <row r="12735" spans="2:6" x14ac:dyDescent="0.25">
      <c r="B12735" s="18">
        <v>2012</v>
      </c>
      <c r="C12735" s="19">
        <v>40659</v>
      </c>
      <c r="D12735" s="18" t="s">
        <v>6</v>
      </c>
      <c r="E12735" s="18">
        <v>1.5357157975451842E-3</v>
      </c>
      <c r="F12735" s="18">
        <v>8.1253300915349688E-5</v>
      </c>
    </row>
    <row r="12736" spans="2:6" x14ac:dyDescent="0.25">
      <c r="B12736" s="18">
        <v>2012</v>
      </c>
      <c r="C12736" s="19">
        <v>40659</v>
      </c>
      <c r="D12736" s="18" t="s">
        <v>6</v>
      </c>
      <c r="E12736" s="18">
        <v>0.16221873118325161</v>
      </c>
      <c r="F12736" s="18">
        <v>1.0156662614418711E-3</v>
      </c>
    </row>
    <row r="12737" spans="2:6" x14ac:dyDescent="0.25">
      <c r="B12737" s="18">
        <v>2012</v>
      </c>
      <c r="C12737" s="19">
        <v>40659</v>
      </c>
      <c r="D12737" s="18" t="s">
        <v>6</v>
      </c>
      <c r="E12737" s="18">
        <v>0.52388862291433025</v>
      </c>
      <c r="F12737" s="18">
        <v>1.7469459696800183E-3</v>
      </c>
    </row>
    <row r="12738" spans="2:6" x14ac:dyDescent="0.25">
      <c r="B12738" s="18">
        <v>2012</v>
      </c>
      <c r="C12738" s="19">
        <v>40659</v>
      </c>
      <c r="D12738" s="18" t="s">
        <v>6</v>
      </c>
      <c r="E12738" s="18">
        <v>5.7212624743649437E-2</v>
      </c>
      <c r="F12738" s="18">
        <v>3.7814036195220433E-4</v>
      </c>
    </row>
    <row r="12739" spans="2:6" x14ac:dyDescent="0.25">
      <c r="B12739" s="18">
        <v>2012</v>
      </c>
      <c r="C12739" s="19">
        <v>40659</v>
      </c>
      <c r="D12739" s="18" t="s">
        <v>6</v>
      </c>
      <c r="E12739" s="18">
        <v>3.4867905870378114E-2</v>
      </c>
      <c r="F12739" s="18">
        <v>8.4690940569460635E-4</v>
      </c>
    </row>
    <row r="12740" spans="2:6" x14ac:dyDescent="0.25">
      <c r="B12740" s="18">
        <v>2012</v>
      </c>
      <c r="C12740" s="19">
        <v>40659</v>
      </c>
      <c r="D12740" s="18" t="s">
        <v>6</v>
      </c>
      <c r="E12740" s="18">
        <v>1.3694844432525268E-2</v>
      </c>
      <c r="F12740" s="18">
        <v>8.3753402481975825E-4</v>
      </c>
    </row>
    <row r="12741" spans="2:6" x14ac:dyDescent="0.25">
      <c r="B12741" s="18">
        <v>2012</v>
      </c>
      <c r="C12741" s="19">
        <v>40659</v>
      </c>
      <c r="D12741" s="18" t="s">
        <v>6</v>
      </c>
      <c r="E12741" s="18">
        <v>7.6943821865490553E-3</v>
      </c>
      <c r="F12741" s="18">
        <v>9.0628681790197731E-5</v>
      </c>
    </row>
    <row r="12742" spans="2:6" x14ac:dyDescent="0.25">
      <c r="B12742" s="18">
        <v>2012</v>
      </c>
      <c r="C12742" s="19">
        <v>40659</v>
      </c>
      <c r="D12742" s="18" t="s">
        <v>6</v>
      </c>
      <c r="E12742" s="18">
        <v>5.3468838838244478E-2</v>
      </c>
      <c r="F12742" s="18">
        <v>2.2282155212555508E-3</v>
      </c>
    </row>
    <row r="12743" spans="2:6" x14ac:dyDescent="0.25">
      <c r="B12743" s="18">
        <v>2012</v>
      </c>
      <c r="C12743" s="19">
        <v>40659</v>
      </c>
      <c r="D12743" s="18" t="s">
        <v>6</v>
      </c>
      <c r="E12743" s="18">
        <v>4.3697949798176067E-2</v>
      </c>
      <c r="F12743" s="18">
        <v>6.2502539165653606E-4</v>
      </c>
    </row>
    <row r="12744" spans="2:6" x14ac:dyDescent="0.25">
      <c r="B12744" s="18">
        <v>2012</v>
      </c>
      <c r="C12744" s="19">
        <v>40659</v>
      </c>
      <c r="D12744" s="18" t="s">
        <v>6</v>
      </c>
      <c r="E12744" s="18">
        <v>0.12739144288300092</v>
      </c>
      <c r="F12744" s="18">
        <v>4.5158084547184726E-3</v>
      </c>
    </row>
    <row r="12745" spans="2:6" x14ac:dyDescent="0.25">
      <c r="B12745" s="18">
        <v>2012</v>
      </c>
      <c r="C12745" s="19">
        <v>40659</v>
      </c>
      <c r="D12745" s="18" t="s">
        <v>6</v>
      </c>
      <c r="E12745" s="18">
        <v>8.4978559601312051E-2</v>
      </c>
      <c r="F12745" s="18">
        <v>3.2813833061968143E-4</v>
      </c>
    </row>
    <row r="12746" spans="2:6" x14ac:dyDescent="0.25">
      <c r="B12746" s="18">
        <v>2012</v>
      </c>
      <c r="C12746" s="19">
        <v>40659</v>
      </c>
      <c r="D12746" s="18" t="s">
        <v>6</v>
      </c>
      <c r="E12746" s="18">
        <v>1.8460265573288916E-2</v>
      </c>
      <c r="F12746" s="18">
        <v>9.3753808748480412E-5</v>
      </c>
    </row>
    <row r="12747" spans="2:6" x14ac:dyDescent="0.25">
      <c r="B12747" s="18">
        <v>2012</v>
      </c>
      <c r="C12747" s="19">
        <v>40659</v>
      </c>
      <c r="D12747" s="18" t="s">
        <v>6</v>
      </c>
      <c r="E12747" s="18">
        <v>2.9118030746086015E-2</v>
      </c>
      <c r="F12747" s="18">
        <v>1.4563091625597289E-3</v>
      </c>
    </row>
    <row r="12748" spans="2:6" x14ac:dyDescent="0.25">
      <c r="B12748" s="18">
        <v>2012</v>
      </c>
      <c r="C12748" s="19">
        <v>40659</v>
      </c>
      <c r="D12748" s="18" t="s">
        <v>6</v>
      </c>
      <c r="E12748" s="18">
        <v>0.22137155357344115</v>
      </c>
      <c r="F12748" s="18">
        <v>4.7814442461725006E-4</v>
      </c>
    </row>
    <row r="12749" spans="2:6" x14ac:dyDescent="0.25">
      <c r="B12749" s="18">
        <v>2012</v>
      </c>
      <c r="C12749" s="19">
        <v>40659</v>
      </c>
      <c r="D12749" s="18" t="s">
        <v>6</v>
      </c>
      <c r="E12749" s="18">
        <v>0.33674334907272829</v>
      </c>
      <c r="F12749" s="18">
        <v>7.1877920040501649E-4</v>
      </c>
    </row>
    <row r="12750" spans="2:6" x14ac:dyDescent="0.25">
      <c r="B12750" s="18">
        <v>2012</v>
      </c>
      <c r="C12750" s="19">
        <v>40659</v>
      </c>
      <c r="D12750" s="18" t="s">
        <v>6</v>
      </c>
      <c r="E12750" s="18">
        <v>1.2139555669449073E-3</v>
      </c>
      <c r="F12750" s="18">
        <v>7.1877920040501646E-5</v>
      </c>
    </row>
    <row r="12751" spans="2:6" x14ac:dyDescent="0.25">
      <c r="B12751" s="18">
        <v>2012</v>
      </c>
      <c r="C12751" s="19">
        <v>40659</v>
      </c>
      <c r="D12751" s="18" t="s">
        <v>6</v>
      </c>
      <c r="E12751" s="18">
        <v>7.9350282428753069E-3</v>
      </c>
      <c r="F12751" s="18">
        <v>9.6878935706763093E-5</v>
      </c>
    </row>
    <row r="12752" spans="2:6" x14ac:dyDescent="0.25">
      <c r="B12752" s="18">
        <v>2012</v>
      </c>
      <c r="C12752" s="19">
        <v>40659</v>
      </c>
      <c r="D12752" s="18" t="s">
        <v>6</v>
      </c>
      <c r="E12752" s="18">
        <v>5.8505982574772863E-3</v>
      </c>
      <c r="F12752" s="18">
        <v>7.8128173957067008E-5</v>
      </c>
    </row>
    <row r="12753" spans="2:6" x14ac:dyDescent="0.25">
      <c r="B12753" s="18">
        <v>2012</v>
      </c>
      <c r="C12753" s="19">
        <v>40659</v>
      </c>
      <c r="D12753" s="18" t="s">
        <v>6</v>
      </c>
      <c r="E12753" s="18">
        <v>0.27129806785497435</v>
      </c>
      <c r="F12753" s="18">
        <v>2.3813467422114025E-3</v>
      </c>
    </row>
    <row r="12754" spans="2:6" x14ac:dyDescent="0.25">
      <c r="B12754" s="18">
        <v>2012</v>
      </c>
      <c r="C12754" s="19">
        <v>40659</v>
      </c>
      <c r="D12754" s="18" t="s">
        <v>6</v>
      </c>
      <c r="E12754" s="18">
        <v>0.99904512416196456</v>
      </c>
      <c r="F12754" s="18">
        <v>1.2594261641879201E-3</v>
      </c>
    </row>
    <row r="12755" spans="2:6" x14ac:dyDescent="0.25">
      <c r="B12755" s="18">
        <v>2012</v>
      </c>
      <c r="C12755" s="19">
        <v>40659</v>
      </c>
      <c r="D12755" s="18" t="s">
        <v>6</v>
      </c>
      <c r="E12755" s="18">
        <v>2.7661026326597114E-3</v>
      </c>
      <c r="F12755" s="18">
        <v>3.7501523499392163E-5</v>
      </c>
    </row>
    <row r="12756" spans="2:6" x14ac:dyDescent="0.25">
      <c r="B12756" s="18">
        <v>2012</v>
      </c>
      <c r="C12756" s="19">
        <v>40659</v>
      </c>
      <c r="D12756" s="18" t="s">
        <v>6</v>
      </c>
      <c r="E12756" s="18">
        <v>6.5540162569104367E-3</v>
      </c>
      <c r="F12756" s="18">
        <v>1.5625634791413402E-4</v>
      </c>
    </row>
    <row r="12757" spans="2:6" x14ac:dyDescent="0.25">
      <c r="B12757" s="18">
        <v>2012</v>
      </c>
      <c r="C12757" s="19">
        <v>40659</v>
      </c>
      <c r="D12757" s="18" t="s">
        <v>6</v>
      </c>
      <c r="E12757" s="18">
        <v>0.1295412778077811</v>
      </c>
      <c r="F12757" s="18">
        <v>2.3438452187120101E-4</v>
      </c>
    </row>
    <row r="12758" spans="2:6" x14ac:dyDescent="0.25">
      <c r="B12758" s="18">
        <v>2012</v>
      </c>
      <c r="C12758" s="19">
        <v>40659</v>
      </c>
      <c r="D12758" s="18" t="s">
        <v>6</v>
      </c>
      <c r="E12758" s="18">
        <v>0.2375190570296615</v>
      </c>
      <c r="F12758" s="18">
        <v>2.7813629928715854E-4</v>
      </c>
    </row>
    <row r="12759" spans="2:6" x14ac:dyDescent="0.25">
      <c r="B12759" s="18">
        <v>2012</v>
      </c>
      <c r="C12759" s="19">
        <v>40659</v>
      </c>
      <c r="D12759" s="18" t="s">
        <v>6</v>
      </c>
      <c r="E12759" s="18">
        <v>1.9211007719915893E-2</v>
      </c>
      <c r="F12759" s="18">
        <v>6.4065102644794941E-4</v>
      </c>
    </row>
    <row r="12760" spans="2:6" x14ac:dyDescent="0.25">
      <c r="B12760" s="18">
        <v>2012</v>
      </c>
      <c r="C12760" s="19">
        <v>40659</v>
      </c>
      <c r="D12760" s="18" t="s">
        <v>6</v>
      </c>
      <c r="E12760" s="18">
        <v>0.20862089853688651</v>
      </c>
      <c r="F12760" s="18">
        <v>6.5315153428108013E-4</v>
      </c>
    </row>
    <row r="12761" spans="2:6" x14ac:dyDescent="0.25">
      <c r="B12761" s="18">
        <v>2012</v>
      </c>
      <c r="C12761" s="19">
        <v>40659</v>
      </c>
      <c r="D12761" s="18" t="s">
        <v>6</v>
      </c>
      <c r="E12761" s="18">
        <v>9.3101332917325443E-3</v>
      </c>
      <c r="F12761" s="18">
        <v>1.3125533224787257E-4</v>
      </c>
    </row>
    <row r="12762" spans="2:6" x14ac:dyDescent="0.25">
      <c r="B12762" s="18">
        <v>2012</v>
      </c>
      <c r="C12762" s="19">
        <v>40660</v>
      </c>
      <c r="D12762" s="18" t="s">
        <v>7</v>
      </c>
      <c r="E12762" s="18">
        <v>0.58794896355164428</v>
      </c>
      <c r="F12762" s="18">
        <v>1.6469419070149725E-3</v>
      </c>
    </row>
    <row r="12763" spans="2:6" x14ac:dyDescent="0.25">
      <c r="B12763" s="18">
        <v>2012</v>
      </c>
      <c r="C12763" s="19">
        <v>40660</v>
      </c>
      <c r="D12763" s="18" t="s">
        <v>7</v>
      </c>
      <c r="E12763" s="18">
        <v>2.9776288664535987E-2</v>
      </c>
      <c r="F12763" s="18">
        <v>8.4378427873632369E-5</v>
      </c>
    </row>
    <row r="12764" spans="2:6" x14ac:dyDescent="0.25">
      <c r="B12764" s="18">
        <v>2012</v>
      </c>
      <c r="C12764" s="19">
        <v>40659</v>
      </c>
      <c r="D12764" s="18" t="s">
        <v>6</v>
      </c>
      <c r="E12764" s="18">
        <v>9.4144449618265742E-3</v>
      </c>
      <c r="F12764" s="18">
        <v>6.2815051861481869E-4</v>
      </c>
    </row>
    <row r="12765" spans="2:6" x14ac:dyDescent="0.25">
      <c r="B12765" s="18">
        <v>2012</v>
      </c>
      <c r="C12765" s="19">
        <v>40659</v>
      </c>
      <c r="D12765" s="18" t="s">
        <v>6</v>
      </c>
      <c r="E12765" s="18">
        <v>0.6077782703927449</v>
      </c>
      <c r="F12765" s="18">
        <v>2.0688340463831342E-3</v>
      </c>
    </row>
    <row r="12766" spans="2:6" x14ac:dyDescent="0.25">
      <c r="B12766" s="18">
        <v>2012</v>
      </c>
      <c r="C12766" s="19">
        <v>40659</v>
      </c>
      <c r="D12766" s="18" t="s">
        <v>6</v>
      </c>
      <c r="E12766" s="18">
        <v>0.31906664228538856</v>
      </c>
      <c r="F12766" s="18">
        <v>2.0500832846334382E-3</v>
      </c>
    </row>
    <row r="12767" spans="2:6" x14ac:dyDescent="0.25">
      <c r="B12767" s="18">
        <v>2012</v>
      </c>
      <c r="C12767" s="19">
        <v>40659</v>
      </c>
      <c r="D12767" s="18" t="s">
        <v>6</v>
      </c>
      <c r="E12767" s="18">
        <v>3.1380357741606114E-2</v>
      </c>
      <c r="F12767" s="18">
        <v>3.8439061586876969E-4</v>
      </c>
    </row>
    <row r="12768" spans="2:6" x14ac:dyDescent="0.25">
      <c r="B12768" s="18">
        <v>2012</v>
      </c>
      <c r="C12768" s="19">
        <v>40659</v>
      </c>
      <c r="D12768" s="18" t="s">
        <v>6</v>
      </c>
      <c r="E12768" s="18">
        <v>1.4991507088227886E-2</v>
      </c>
      <c r="F12768" s="18">
        <v>1.5000609399756865E-4</v>
      </c>
    </row>
    <row r="12769" spans="2:6" x14ac:dyDescent="0.25">
      <c r="B12769" s="18">
        <v>2012</v>
      </c>
      <c r="C12769" s="19">
        <v>40659</v>
      </c>
      <c r="D12769" s="18" t="s">
        <v>6</v>
      </c>
      <c r="E12769" s="18">
        <v>8.9606869061343436E-2</v>
      </c>
      <c r="F12769" s="18">
        <v>3.343885845362468E-4</v>
      </c>
    </row>
    <row r="12770" spans="2:6" x14ac:dyDescent="0.25">
      <c r="B12770" s="18">
        <v>2012</v>
      </c>
      <c r="C12770" s="19">
        <v>40661</v>
      </c>
      <c r="D12770" s="18" t="s">
        <v>7</v>
      </c>
      <c r="E12770" s="18">
        <v>1.6978906981210865E-2</v>
      </c>
      <c r="F12770" s="18">
        <v>5.6252285249088242E-5</v>
      </c>
    </row>
    <row r="12771" spans="2:6" x14ac:dyDescent="0.25">
      <c r="B12771" s="18">
        <v>2012</v>
      </c>
      <c r="C12771" s="19">
        <v>40659</v>
      </c>
      <c r="D12771" s="18" t="s">
        <v>6</v>
      </c>
      <c r="E12771" s="18">
        <v>0.3652214517048088</v>
      </c>
      <c r="F12771" s="18">
        <v>7.3752996215471257E-4</v>
      </c>
    </row>
    <row r="12772" spans="2:6" x14ac:dyDescent="0.25">
      <c r="B12772" s="18">
        <v>2012</v>
      </c>
      <c r="C12772" s="19">
        <v>40659</v>
      </c>
      <c r="D12772" s="18" t="s">
        <v>6</v>
      </c>
      <c r="E12772" s="18">
        <v>6.6908704081596271E-2</v>
      </c>
      <c r="F12772" s="18">
        <v>7.4378021607127793E-4</v>
      </c>
    </row>
    <row r="12773" spans="2:6" x14ac:dyDescent="0.25">
      <c r="B12773" s="18">
        <v>2012</v>
      </c>
      <c r="C12773" s="19">
        <v>40659</v>
      </c>
      <c r="D12773" s="18" t="s">
        <v>6</v>
      </c>
      <c r="E12773" s="18">
        <v>2.4610374796476105E-4</v>
      </c>
      <c r="F12773" s="18">
        <v>2.8126142624544121E-5</v>
      </c>
    </row>
    <row r="12774" spans="2:6" x14ac:dyDescent="0.25">
      <c r="B12774" s="18">
        <v>2012</v>
      </c>
      <c r="C12774" s="19">
        <v>40659</v>
      </c>
      <c r="D12774" s="18" t="s">
        <v>6</v>
      </c>
      <c r="E12774" s="18">
        <v>0.48756616766967925</v>
      </c>
      <c r="F12774" s="18">
        <v>2.7782378659133027E-3</v>
      </c>
    </row>
    <row r="12775" spans="2:6" x14ac:dyDescent="0.25">
      <c r="B12775" s="18">
        <v>2012</v>
      </c>
      <c r="C12775" s="19">
        <v>40660</v>
      </c>
      <c r="D12775" s="18" t="s">
        <v>6</v>
      </c>
      <c r="E12775" s="18">
        <v>5.5726638894705088E-3</v>
      </c>
      <c r="F12775" s="18">
        <v>1.1875482441474184E-4</v>
      </c>
    </row>
    <row r="12776" spans="2:6" x14ac:dyDescent="0.25">
      <c r="B12776" s="18">
        <v>2012</v>
      </c>
      <c r="C12776" s="19">
        <v>40659</v>
      </c>
      <c r="D12776" s="18" t="s">
        <v>6</v>
      </c>
      <c r="E12776" s="18">
        <v>4.2246614227886689E-4</v>
      </c>
      <c r="F12776" s="18">
        <v>9.3753808748480408E-6</v>
      </c>
    </row>
    <row r="12777" spans="2:6" x14ac:dyDescent="0.25">
      <c r="B12777" s="18">
        <v>2012</v>
      </c>
      <c r="C12777" s="19">
        <v>40659</v>
      </c>
      <c r="D12777" s="18" t="s">
        <v>6</v>
      </c>
      <c r="E12777" s="18">
        <v>1.8818113623797002E-3</v>
      </c>
      <c r="F12777" s="18">
        <v>3.4376396541109483E-5</v>
      </c>
    </row>
    <row r="12778" spans="2:6" x14ac:dyDescent="0.25">
      <c r="B12778" s="18">
        <v>2012</v>
      </c>
      <c r="C12778" s="19">
        <v>40659</v>
      </c>
      <c r="D12778" s="18" t="s">
        <v>6</v>
      </c>
      <c r="E12778" s="18">
        <v>2.4290759539379015E-3</v>
      </c>
      <c r="F12778" s="18">
        <v>8.1253300915349688E-5</v>
      </c>
    </row>
    <row r="12779" spans="2:6" x14ac:dyDescent="0.25">
      <c r="B12779" s="18">
        <v>2012</v>
      </c>
      <c r="C12779" s="19">
        <v>40659</v>
      </c>
      <c r="D12779" s="18" t="s">
        <v>6</v>
      </c>
      <c r="E12779" s="18">
        <v>5.9540880386727245E-3</v>
      </c>
      <c r="F12779" s="18">
        <v>1.6563172878898206E-4</v>
      </c>
    </row>
    <row r="12780" spans="2:6" x14ac:dyDescent="0.25">
      <c r="B12780" s="18">
        <v>2012</v>
      </c>
      <c r="C12780" s="19">
        <v>40659</v>
      </c>
      <c r="D12780" s="18" t="s">
        <v>6</v>
      </c>
      <c r="E12780" s="18">
        <v>0.23340981894516533</v>
      </c>
      <c r="F12780" s="18">
        <v>9.6253910315106548E-4</v>
      </c>
    </row>
    <row r="12781" spans="2:6" x14ac:dyDescent="0.25">
      <c r="B12781" s="18">
        <v>2012</v>
      </c>
      <c r="C12781" s="19">
        <v>40659</v>
      </c>
      <c r="D12781" s="18" t="s">
        <v>6</v>
      </c>
      <c r="E12781" s="18">
        <v>0.82206574708040103</v>
      </c>
      <c r="F12781" s="18">
        <v>1.0375421501498498E-3</v>
      </c>
    </row>
    <row r="12782" spans="2:6" x14ac:dyDescent="0.25">
      <c r="B12782" s="18">
        <v>2012</v>
      </c>
      <c r="C12782" s="19">
        <v>40659</v>
      </c>
      <c r="D12782" s="18" t="s">
        <v>6</v>
      </c>
      <c r="E12782" s="18">
        <v>9.4979304962835541E-3</v>
      </c>
      <c r="F12782" s="18">
        <v>2.4375990274604905E-4</v>
      </c>
    </row>
    <row r="12783" spans="2:6" x14ac:dyDescent="0.25">
      <c r="B12783" s="18">
        <v>2012</v>
      </c>
      <c r="C12783" s="19">
        <v>40659</v>
      </c>
      <c r="D12783" s="18" t="s">
        <v>6</v>
      </c>
      <c r="E12783" s="18">
        <v>4.3514832306191471E-2</v>
      </c>
      <c r="F12783" s="18">
        <v>4.718941707006847E-4</v>
      </c>
    </row>
    <row r="12784" spans="2:6" x14ac:dyDescent="0.25">
      <c r="B12784" s="18">
        <v>2012</v>
      </c>
      <c r="C12784" s="19">
        <v>40659</v>
      </c>
      <c r="D12784" s="18" t="s">
        <v>6</v>
      </c>
      <c r="E12784" s="18">
        <v>0.12799523991357337</v>
      </c>
      <c r="F12784" s="18">
        <v>5.6564797944916507E-4</v>
      </c>
    </row>
    <row r="12785" spans="2:6" x14ac:dyDescent="0.25">
      <c r="B12785" s="18">
        <v>2012</v>
      </c>
      <c r="C12785" s="19">
        <v>40659</v>
      </c>
      <c r="D12785" s="18" t="s">
        <v>6</v>
      </c>
      <c r="E12785" s="18">
        <v>1.1346460949976094E-3</v>
      </c>
      <c r="F12785" s="18">
        <v>9.3753808748480408E-6</v>
      </c>
    </row>
    <row r="12786" spans="2:6" x14ac:dyDescent="0.25">
      <c r="B12786" s="18">
        <v>2012</v>
      </c>
      <c r="C12786" s="19">
        <v>40661</v>
      </c>
      <c r="D12786" s="18" t="s">
        <v>7</v>
      </c>
      <c r="E12786" s="18">
        <v>4.2659200562490378E-3</v>
      </c>
      <c r="F12786" s="18">
        <v>1.8750761749696082E-5</v>
      </c>
    </row>
    <row r="12787" spans="2:6" x14ac:dyDescent="0.25">
      <c r="B12787" s="18">
        <v>2012</v>
      </c>
      <c r="C12787" s="19">
        <v>40659</v>
      </c>
      <c r="D12787" s="18" t="s">
        <v>6</v>
      </c>
      <c r="E12787" s="18">
        <v>1.7693218787013222E-2</v>
      </c>
      <c r="F12787" s="18">
        <v>1.4750599243094251E-3</v>
      </c>
    </row>
    <row r="12788" spans="2:6" x14ac:dyDescent="0.25">
      <c r="B12788" s="18">
        <v>2012</v>
      </c>
      <c r="C12788" s="19">
        <v>40659</v>
      </c>
      <c r="D12788" s="18" t="s">
        <v>6</v>
      </c>
      <c r="E12788" s="18">
        <v>8.3892881832534974E-3</v>
      </c>
      <c r="F12788" s="18">
        <v>1.7813223662211278E-4</v>
      </c>
    </row>
    <row r="12789" spans="2:6" x14ac:dyDescent="0.25">
      <c r="B12789" s="18">
        <v>2012</v>
      </c>
      <c r="C12789" s="19">
        <v>40659</v>
      </c>
      <c r="D12789" s="18" t="s">
        <v>6</v>
      </c>
      <c r="E12789" s="18">
        <v>9.2415582741257829E-2</v>
      </c>
      <c r="F12789" s="18">
        <v>6.0002437599027461E-4</v>
      </c>
    </row>
    <row r="12790" spans="2:6" x14ac:dyDescent="0.25">
      <c r="B12790" s="18">
        <v>2012</v>
      </c>
      <c r="C12790" s="19">
        <v>40661</v>
      </c>
      <c r="D12790" s="18" t="s">
        <v>6</v>
      </c>
      <c r="E12790" s="18">
        <v>3.6476091216205656E-3</v>
      </c>
      <c r="F12790" s="18">
        <v>8.1253300915349688E-5</v>
      </c>
    </row>
    <row r="12791" spans="2:6" x14ac:dyDescent="0.25">
      <c r="B12791" s="18">
        <v>2012</v>
      </c>
      <c r="C12791" s="19">
        <v>40659</v>
      </c>
      <c r="D12791" s="18" t="s">
        <v>6</v>
      </c>
      <c r="E12791" s="18">
        <v>6.0342797960820631E-4</v>
      </c>
      <c r="F12791" s="18">
        <v>6.2502539165653608E-6</v>
      </c>
    </row>
    <row r="12792" spans="2:6" x14ac:dyDescent="0.25">
      <c r="B12792" s="18">
        <v>2012</v>
      </c>
      <c r="C12792" s="19">
        <v>40662</v>
      </c>
      <c r="D12792" s="18" t="s">
        <v>6</v>
      </c>
      <c r="E12792" s="18">
        <v>3.8501564126042616E-4</v>
      </c>
      <c r="F12792" s="18">
        <v>9.3753808748480408E-6</v>
      </c>
    </row>
    <row r="12793" spans="2:6" x14ac:dyDescent="0.25">
      <c r="B12793" s="18">
        <v>2012</v>
      </c>
      <c r="C12793" s="19">
        <v>40661</v>
      </c>
      <c r="D12793" s="18" t="s">
        <v>6</v>
      </c>
      <c r="E12793" s="18">
        <v>3.3511406043727674E-3</v>
      </c>
      <c r="F12793" s="18">
        <v>1.3438045920615525E-4</v>
      </c>
    </row>
    <row r="12794" spans="2:6" x14ac:dyDescent="0.25">
      <c r="B12794" s="18">
        <v>2012</v>
      </c>
      <c r="C12794" s="19">
        <v>40659</v>
      </c>
      <c r="D12794" s="18" t="s">
        <v>6</v>
      </c>
      <c r="E12794" s="18">
        <v>7.2582324881638058E-2</v>
      </c>
      <c r="F12794" s="18">
        <v>7.9065712044551809E-4</v>
      </c>
    </row>
    <row r="12795" spans="2:6" x14ac:dyDescent="0.25">
      <c r="B12795" s="18">
        <v>2012</v>
      </c>
      <c r="C12795" s="19">
        <v>40661</v>
      </c>
      <c r="D12795" s="18" t="s">
        <v>6</v>
      </c>
      <c r="E12795" s="18">
        <v>1.3219807888028786E-2</v>
      </c>
      <c r="F12795" s="18">
        <v>2.5938553753746246E-4</v>
      </c>
    </row>
    <row r="12796" spans="2:6" x14ac:dyDescent="0.25">
      <c r="B12796" s="18">
        <v>2012</v>
      </c>
      <c r="C12796" s="19">
        <v>40662</v>
      </c>
      <c r="D12796" s="18" t="s">
        <v>6</v>
      </c>
      <c r="E12796" s="18">
        <v>9.523043123626897E-3</v>
      </c>
      <c r="F12796" s="18">
        <v>8.5315965961117171E-4</v>
      </c>
    </row>
    <row r="12797" spans="2:6" x14ac:dyDescent="0.25">
      <c r="B12797" s="18">
        <v>2012</v>
      </c>
      <c r="C12797" s="19">
        <v>40659</v>
      </c>
      <c r="D12797" s="18" t="s">
        <v>6</v>
      </c>
      <c r="E12797" s="18">
        <v>8.5410635930863194E-3</v>
      </c>
      <c r="F12797" s="18">
        <v>2.8126142624544121E-5</v>
      </c>
    </row>
    <row r="12798" spans="2:6" x14ac:dyDescent="0.25">
      <c r="B12798" s="18">
        <v>2012</v>
      </c>
      <c r="C12798" s="19">
        <v>40659</v>
      </c>
      <c r="D12798" s="18" t="s">
        <v>6</v>
      </c>
      <c r="E12798" s="18">
        <v>0.38646963443331311</v>
      </c>
      <c r="F12798" s="18">
        <v>9.5628884923450012E-4</v>
      </c>
    </row>
    <row r="12799" spans="2:6" x14ac:dyDescent="0.25">
      <c r="B12799" s="18">
        <v>2012</v>
      </c>
      <c r="C12799" s="19">
        <v>40660</v>
      </c>
      <c r="D12799" s="18" t="s">
        <v>6</v>
      </c>
      <c r="E12799" s="18">
        <v>0.18817087629668824</v>
      </c>
      <c r="F12799" s="18">
        <v>1.065668292774394E-3</v>
      </c>
    </row>
    <row r="12800" spans="2:6" x14ac:dyDescent="0.25">
      <c r="B12800" s="18">
        <v>2012</v>
      </c>
      <c r="C12800" s="19">
        <v>40659</v>
      </c>
      <c r="D12800" s="18" t="s">
        <v>6</v>
      </c>
      <c r="E12800" s="18">
        <v>2.7536329931009081E-3</v>
      </c>
      <c r="F12800" s="18">
        <v>4.0626650457674844E-5</v>
      </c>
    </row>
    <row r="12801" spans="2:6" x14ac:dyDescent="0.25">
      <c r="B12801" s="18">
        <v>2012</v>
      </c>
      <c r="C12801" s="19">
        <v>40659</v>
      </c>
      <c r="D12801" s="18" t="s">
        <v>6</v>
      </c>
      <c r="E12801" s="18">
        <v>1.1284700462232875E-3</v>
      </c>
      <c r="F12801" s="18">
        <v>1.2500507833130722E-5</v>
      </c>
    </row>
    <row r="12802" spans="2:6" x14ac:dyDescent="0.25">
      <c r="B12802" s="18">
        <v>2012</v>
      </c>
      <c r="C12802" s="19">
        <v>40659</v>
      </c>
      <c r="D12802" s="18" t="s">
        <v>6</v>
      </c>
      <c r="E12802" s="18">
        <v>0.26062699960979019</v>
      </c>
      <c r="F12802" s="18">
        <v>1.8063233818873892E-3</v>
      </c>
    </row>
    <row r="12803" spans="2:6" x14ac:dyDescent="0.25">
      <c r="B12803" s="18">
        <v>2012</v>
      </c>
      <c r="C12803" s="19">
        <v>40659</v>
      </c>
      <c r="D12803" s="18" t="s">
        <v>6</v>
      </c>
      <c r="E12803" s="18">
        <v>1.7162632037394447</v>
      </c>
      <c r="F12803" s="18">
        <v>1.1094200701903514E-3</v>
      </c>
    </row>
    <row r="12804" spans="2:6" x14ac:dyDescent="0.25">
      <c r="B12804" s="18">
        <v>2012</v>
      </c>
      <c r="C12804" s="19">
        <v>40659</v>
      </c>
      <c r="D12804" s="18" t="s">
        <v>6</v>
      </c>
      <c r="E12804" s="18">
        <v>0.3853171657971951</v>
      </c>
      <c r="F12804" s="18">
        <v>5.4064696378290373E-4</v>
      </c>
    </row>
    <row r="12805" spans="2:6" x14ac:dyDescent="0.25">
      <c r="B12805" s="18">
        <v>2012</v>
      </c>
      <c r="C12805" s="19">
        <v>40659</v>
      </c>
      <c r="D12805" s="18" t="s">
        <v>6</v>
      </c>
      <c r="E12805" s="18">
        <v>3.3962918205090543E-2</v>
      </c>
      <c r="F12805" s="18">
        <v>3.3970130036532734E-3</v>
      </c>
    </row>
    <row r="12806" spans="2:6" x14ac:dyDescent="0.25">
      <c r="B12806" s="18">
        <v>2012</v>
      </c>
      <c r="C12806" s="19">
        <v>40659</v>
      </c>
      <c r="D12806" s="18" t="s">
        <v>6</v>
      </c>
      <c r="E12806" s="18">
        <v>1.5960212142007532E-2</v>
      </c>
      <c r="F12806" s="18">
        <v>1.093794435398938E-4</v>
      </c>
    </row>
    <row r="12807" spans="2:6" x14ac:dyDescent="0.25">
      <c r="B12807" s="18">
        <v>2012</v>
      </c>
      <c r="C12807" s="19">
        <v>40659</v>
      </c>
      <c r="D12807" s="18" t="s">
        <v>6</v>
      </c>
      <c r="E12807" s="18">
        <v>7.4912899105756929E-3</v>
      </c>
      <c r="F12807" s="18">
        <v>1.0000406266504577E-4</v>
      </c>
    </row>
    <row r="12808" spans="2:6" x14ac:dyDescent="0.25">
      <c r="B12808" s="18">
        <v>2012</v>
      </c>
      <c r="C12808" s="19">
        <v>40662</v>
      </c>
      <c r="D12808" s="18" t="s">
        <v>6</v>
      </c>
      <c r="E12808" s="18">
        <v>3.2097707271244681E-3</v>
      </c>
      <c r="F12808" s="18">
        <v>3.1251269582826802E-5</v>
      </c>
    </row>
    <row r="12809" spans="2:6" x14ac:dyDescent="0.25">
      <c r="B12809" s="18">
        <v>2012</v>
      </c>
      <c r="C12809" s="19">
        <v>40662</v>
      </c>
      <c r="D12809" s="18" t="s">
        <v>6</v>
      </c>
      <c r="E12809" s="18">
        <v>1.231753164972327E-2</v>
      </c>
      <c r="F12809" s="18">
        <v>7.2502945432158185E-4</v>
      </c>
    </row>
    <row r="12810" spans="2:6" x14ac:dyDescent="0.25">
      <c r="B12810" s="18">
        <v>2012</v>
      </c>
      <c r="C12810" s="19">
        <v>40659</v>
      </c>
      <c r="D12810" s="18" t="s">
        <v>6</v>
      </c>
      <c r="E12810" s="18">
        <v>1.8126517639779117E-2</v>
      </c>
      <c r="F12810" s="18">
        <v>1.812886148499783E-2</v>
      </c>
    </row>
    <row r="12811" spans="2:6" x14ac:dyDescent="0.25">
      <c r="B12811" s="18">
        <v>2012</v>
      </c>
      <c r="C12811" s="19">
        <v>40659</v>
      </c>
      <c r="D12811" s="18" t="s">
        <v>6</v>
      </c>
      <c r="E12811" s="18">
        <v>0.17131472049468843</v>
      </c>
      <c r="F12811" s="18">
        <v>2.4688502970433173E-4</v>
      </c>
    </row>
    <row r="12812" spans="2:6" x14ac:dyDescent="0.25">
      <c r="B12812" s="18">
        <v>2012</v>
      </c>
      <c r="C12812" s="19">
        <v>40659</v>
      </c>
      <c r="D12812" s="18" t="s">
        <v>6</v>
      </c>
      <c r="E12812" s="18">
        <v>0.22470119626605906</v>
      </c>
      <c r="F12812" s="18">
        <v>1.896952063677587E-3</v>
      </c>
    </row>
    <row r="12813" spans="2:6" x14ac:dyDescent="0.25">
      <c r="B12813" s="18">
        <v>2012</v>
      </c>
      <c r="C12813" s="19">
        <v>40659</v>
      </c>
      <c r="D12813" s="18" t="s">
        <v>6</v>
      </c>
      <c r="E12813" s="18">
        <v>1.1813002154003644E-2</v>
      </c>
      <c r="F12813" s="18">
        <v>9.3753808748480408E-6</v>
      </c>
    </row>
    <row r="12814" spans="2:6" x14ac:dyDescent="0.25">
      <c r="B12814" s="18">
        <v>2012</v>
      </c>
      <c r="C12814" s="19">
        <v>40662</v>
      </c>
      <c r="D12814" s="18" t="s">
        <v>6</v>
      </c>
      <c r="E12814" s="18">
        <v>1.8377152821833385E-3</v>
      </c>
      <c r="F12814" s="18">
        <v>9.3753808748480408E-6</v>
      </c>
    </row>
    <row r="12815" spans="2:6" x14ac:dyDescent="0.25">
      <c r="B12815" s="18">
        <v>2012</v>
      </c>
      <c r="C12815" s="19">
        <v>40662</v>
      </c>
      <c r="D12815" s="18" t="s">
        <v>6</v>
      </c>
      <c r="E12815" s="18">
        <v>1.2796017371100438E-2</v>
      </c>
      <c r="F12815" s="18">
        <v>1.1875482441474184E-4</v>
      </c>
    </row>
    <row r="12816" spans="2:6" x14ac:dyDescent="0.25">
      <c r="B12816" s="18">
        <v>2012</v>
      </c>
      <c r="C12816" s="19">
        <v>40659</v>
      </c>
      <c r="D12816" s="18" t="s">
        <v>6</v>
      </c>
      <c r="E12816" s="18">
        <v>6.6255840458082554E-2</v>
      </c>
      <c r="F12816" s="18">
        <v>5.6252285249088242E-5</v>
      </c>
    </row>
    <row r="12817" spans="2:6" x14ac:dyDescent="0.25">
      <c r="B12817" s="18">
        <v>2012</v>
      </c>
      <c r="C12817" s="19">
        <v>40662</v>
      </c>
      <c r="D12817" s="18" t="s">
        <v>6</v>
      </c>
      <c r="E12817" s="18">
        <v>0.79878831015009988</v>
      </c>
      <c r="F12817" s="18">
        <v>1.3678680696403291E-2</v>
      </c>
    </row>
    <row r="12818" spans="2:6" x14ac:dyDescent="0.25">
      <c r="B12818" s="18">
        <v>2012</v>
      </c>
      <c r="C12818" s="19">
        <v>40659</v>
      </c>
      <c r="D12818" s="18" t="s">
        <v>6</v>
      </c>
      <c r="E12818" s="18">
        <v>7.2743808875772156E-2</v>
      </c>
      <c r="F12818" s="18">
        <v>6.0627462990683998E-4</v>
      </c>
    </row>
    <row r="12819" spans="2:6" x14ac:dyDescent="0.25">
      <c r="B12819" s="18">
        <v>2012</v>
      </c>
      <c r="C12819" s="19">
        <v>40659</v>
      </c>
      <c r="D12819" s="18" t="s">
        <v>6</v>
      </c>
      <c r="E12819" s="18">
        <v>4.3927565807360926E-4</v>
      </c>
      <c r="F12819" s="18">
        <v>3.4376396541109483E-5</v>
      </c>
    </row>
    <row r="12820" spans="2:6" x14ac:dyDescent="0.25">
      <c r="B12820" s="18">
        <v>2012</v>
      </c>
      <c r="C12820" s="19">
        <v>40659</v>
      </c>
      <c r="D12820" s="18" t="s">
        <v>6</v>
      </c>
      <c r="E12820" s="18">
        <v>2.9911929457848508E-3</v>
      </c>
      <c r="F12820" s="18">
        <v>5.0002031332522887E-5</v>
      </c>
    </row>
    <row r="12821" spans="2:6" x14ac:dyDescent="0.25">
      <c r="B12821" s="18">
        <v>2012</v>
      </c>
      <c r="C12821" s="19">
        <v>40659</v>
      </c>
      <c r="D12821" s="18" t="s">
        <v>6</v>
      </c>
      <c r="E12821" s="18">
        <v>9.0978070984133724E-3</v>
      </c>
      <c r="F12821" s="18">
        <v>1.9375787141352619E-4</v>
      </c>
    </row>
    <row r="12822" spans="2:6" x14ac:dyDescent="0.25">
      <c r="B12822" s="18">
        <v>2012</v>
      </c>
      <c r="C12822" s="19">
        <v>40659</v>
      </c>
      <c r="D12822" s="18" t="s">
        <v>6</v>
      </c>
      <c r="E12822" s="18">
        <v>4.5473945593325444E-3</v>
      </c>
      <c r="F12822" s="18">
        <v>5.6252285249088242E-5</v>
      </c>
    </row>
    <row r="12823" spans="2:6" x14ac:dyDescent="0.25">
      <c r="B12823" s="18">
        <v>2012</v>
      </c>
      <c r="C12823" s="19">
        <v>40659</v>
      </c>
      <c r="D12823" s="18" t="s">
        <v>6</v>
      </c>
      <c r="E12823" s="18">
        <v>4.8382590542740793E-3</v>
      </c>
      <c r="F12823" s="18">
        <v>1.0312918962332845E-4</v>
      </c>
    </row>
    <row r="12824" spans="2:6" x14ac:dyDescent="0.25">
      <c r="B12824" s="18">
        <v>2012</v>
      </c>
      <c r="C12824" s="19">
        <v>40662</v>
      </c>
      <c r="D12824" s="18" t="s">
        <v>7</v>
      </c>
      <c r="E12824" s="18">
        <v>4.1064250955783317E-2</v>
      </c>
      <c r="F12824" s="18">
        <v>1.2187995137302453E-4</v>
      </c>
    </row>
    <row r="12825" spans="2:6" x14ac:dyDescent="0.25">
      <c r="B12825" s="18">
        <v>2012</v>
      </c>
      <c r="C12825" s="19">
        <v>40659</v>
      </c>
      <c r="D12825" s="18" t="s">
        <v>6</v>
      </c>
      <c r="E12825" s="18">
        <v>1.1158989919331326E-3</v>
      </c>
      <c r="F12825" s="18">
        <v>9.3753808748480408E-6</v>
      </c>
    </row>
    <row r="12826" spans="2:6" x14ac:dyDescent="0.25">
      <c r="B12826" s="18">
        <v>2012</v>
      </c>
      <c r="C12826" s="19">
        <v>40659</v>
      </c>
      <c r="D12826" s="18" t="s">
        <v>6</v>
      </c>
      <c r="E12826" s="18">
        <v>5.2411611980357391E-3</v>
      </c>
      <c r="F12826" s="18">
        <v>6.2502539165653603E-5</v>
      </c>
    </row>
    <row r="12827" spans="2:6" x14ac:dyDescent="0.25">
      <c r="B12827" s="18">
        <v>2012</v>
      </c>
      <c r="C12827" s="19">
        <v>40662</v>
      </c>
      <c r="D12827" s="18" t="s">
        <v>6</v>
      </c>
      <c r="E12827" s="18">
        <v>0.21512076758306986</v>
      </c>
      <c r="F12827" s="18">
        <v>4.4189295190117097E-3</v>
      </c>
    </row>
    <row r="12828" spans="2:6" x14ac:dyDescent="0.25">
      <c r="B12828" s="18">
        <v>2012</v>
      </c>
      <c r="C12828" s="19">
        <v>40663</v>
      </c>
      <c r="D12828" s="18" t="s">
        <v>6</v>
      </c>
      <c r="E12828" s="18">
        <v>3.5759724797643434E-3</v>
      </c>
      <c r="F12828" s="18">
        <v>1.1562969745645916E-4</v>
      </c>
    </row>
    <row r="12829" spans="2:6" x14ac:dyDescent="0.25">
      <c r="B12829" s="18">
        <v>2012</v>
      </c>
      <c r="C12829" s="19">
        <v>40663</v>
      </c>
      <c r="D12829" s="18" t="s">
        <v>6</v>
      </c>
      <c r="E12829" s="18">
        <v>5.7606063650591129E-2</v>
      </c>
      <c r="F12829" s="18">
        <v>1.309428195520443E-3</v>
      </c>
    </row>
    <row r="12830" spans="2:6" x14ac:dyDescent="0.25">
      <c r="B12830" s="18">
        <v>2012</v>
      </c>
      <c r="C12830" s="19">
        <v>40663</v>
      </c>
      <c r="D12830" s="18" t="s">
        <v>6</v>
      </c>
      <c r="E12830" s="18">
        <v>9.7129615533488187E-2</v>
      </c>
      <c r="F12830" s="18">
        <v>2.4907261857512963E-3</v>
      </c>
    </row>
    <row r="12831" spans="2:6" x14ac:dyDescent="0.25">
      <c r="B12831" s="18">
        <v>2012</v>
      </c>
      <c r="C12831" s="19">
        <v>40663</v>
      </c>
      <c r="D12831" s="18" t="s">
        <v>6</v>
      </c>
      <c r="E12831" s="18">
        <v>0.16730816244031763</v>
      </c>
      <c r="F12831" s="18">
        <v>3.0626244191170266E-3</v>
      </c>
    </row>
    <row r="12832" spans="2:6" x14ac:dyDescent="0.25">
      <c r="B12832" s="18">
        <v>2012</v>
      </c>
      <c r="C12832" s="19">
        <v>40663</v>
      </c>
      <c r="D12832" s="18" t="s">
        <v>7</v>
      </c>
      <c r="E12832" s="18">
        <v>2.8351252938715384E-2</v>
      </c>
      <c r="F12832" s="18">
        <v>1.0312918962332845E-4</v>
      </c>
    </row>
    <row r="12833" spans="2:6" x14ac:dyDescent="0.25">
      <c r="B12833" s="18">
        <v>2012</v>
      </c>
      <c r="C12833" s="19">
        <v>40662</v>
      </c>
      <c r="D12833" s="18" t="s">
        <v>6</v>
      </c>
      <c r="E12833" s="18">
        <v>2.0269999605097594E-2</v>
      </c>
      <c r="F12833" s="18">
        <v>3.2188807670311607E-4</v>
      </c>
    </row>
    <row r="12834" spans="2:6" x14ac:dyDescent="0.25">
      <c r="B12834" s="18">
        <v>2012</v>
      </c>
      <c r="C12834" s="19">
        <v>40664</v>
      </c>
      <c r="D12834" s="18" t="s">
        <v>6</v>
      </c>
      <c r="E12834" s="18">
        <v>1.0849497364604022E-3</v>
      </c>
      <c r="F12834" s="18">
        <v>2.1875888707978763E-5</v>
      </c>
    </row>
    <row r="12835" spans="2:6" x14ac:dyDescent="0.25">
      <c r="B12835" s="18">
        <v>2012</v>
      </c>
      <c r="C12835" s="19">
        <v>40664</v>
      </c>
      <c r="D12835" s="18" t="s">
        <v>6</v>
      </c>
      <c r="E12835" s="18">
        <v>2.8793669742833302E-3</v>
      </c>
      <c r="F12835" s="18">
        <v>1.3125533224787257E-4</v>
      </c>
    </row>
    <row r="12836" spans="2:6" x14ac:dyDescent="0.25">
      <c r="B12836" s="18">
        <v>2012</v>
      </c>
      <c r="C12836" s="19">
        <v>40664</v>
      </c>
      <c r="D12836" s="18" t="s">
        <v>6</v>
      </c>
      <c r="E12836" s="18">
        <v>1.9508605037079632E-3</v>
      </c>
      <c r="F12836" s="18">
        <v>5.9377412207370922E-5</v>
      </c>
    </row>
    <row r="12837" spans="2:6" x14ac:dyDescent="0.25">
      <c r="B12837" s="18">
        <v>2012</v>
      </c>
      <c r="C12837" s="19">
        <v>40664</v>
      </c>
      <c r="D12837" s="18" t="s">
        <v>6</v>
      </c>
      <c r="E12837" s="18">
        <v>9.806675969740683E-2</v>
      </c>
      <c r="F12837" s="18">
        <v>9.9066524577560966E-4</v>
      </c>
    </row>
    <row r="12838" spans="2:6" x14ac:dyDescent="0.25">
      <c r="B12838" s="18">
        <v>2012</v>
      </c>
      <c r="C12838" s="19">
        <v>40664</v>
      </c>
      <c r="D12838" s="18" t="s">
        <v>6</v>
      </c>
      <c r="E12838" s="18">
        <v>4.864284568082318E-2</v>
      </c>
      <c r="F12838" s="18">
        <v>4.3439264720129253E-4</v>
      </c>
    </row>
    <row r="12839" spans="2:6" x14ac:dyDescent="0.25">
      <c r="B12839" s="18">
        <v>2012</v>
      </c>
      <c r="C12839" s="19">
        <v>40664</v>
      </c>
      <c r="D12839" s="18" t="s">
        <v>6</v>
      </c>
      <c r="E12839" s="18">
        <v>5.2289532350487028E-2</v>
      </c>
      <c r="F12839" s="18">
        <v>9.7503961098419621E-4</v>
      </c>
    </row>
    <row r="12840" spans="2:6" x14ac:dyDescent="0.25">
      <c r="B12840" s="18">
        <v>2012</v>
      </c>
      <c r="C12840" s="19">
        <v>40664</v>
      </c>
      <c r="D12840" s="18" t="s">
        <v>6</v>
      </c>
      <c r="E12840" s="18">
        <v>4.876749716794454E-2</v>
      </c>
      <c r="F12840" s="18">
        <v>9.8754011881732693E-4</v>
      </c>
    </row>
    <row r="12841" spans="2:6" x14ac:dyDescent="0.25">
      <c r="B12841" s="18">
        <v>2012</v>
      </c>
      <c r="C12841" s="19">
        <v>40664</v>
      </c>
      <c r="D12841" s="18" t="s">
        <v>6</v>
      </c>
      <c r="E12841" s="18">
        <v>2.6536128705904353E-3</v>
      </c>
      <c r="F12841" s="18">
        <v>3.7501523499392163E-5</v>
      </c>
    </row>
    <row r="12842" spans="2:6" x14ac:dyDescent="0.25">
      <c r="B12842" s="18">
        <v>2012</v>
      </c>
      <c r="C12842" s="19">
        <v>40664</v>
      </c>
      <c r="D12842" s="18" t="s">
        <v>6</v>
      </c>
      <c r="E12842" s="18">
        <v>3.9278418602422385E-2</v>
      </c>
      <c r="F12842" s="18">
        <v>4.5001828199270593E-4</v>
      </c>
    </row>
    <row r="12843" spans="2:6" x14ac:dyDescent="0.25">
      <c r="B12843" s="18">
        <v>2012</v>
      </c>
      <c r="C12843" s="19">
        <v>40665</v>
      </c>
      <c r="D12843" s="18" t="s">
        <v>6</v>
      </c>
      <c r="E12843" s="18">
        <v>0.1504479724139956</v>
      </c>
      <c r="F12843" s="18">
        <v>3.9532856022275907E-3</v>
      </c>
    </row>
    <row r="12844" spans="2:6" x14ac:dyDescent="0.25">
      <c r="B12844" s="18">
        <v>2012</v>
      </c>
      <c r="C12844" s="19">
        <v>40665</v>
      </c>
      <c r="D12844" s="18" t="s">
        <v>6</v>
      </c>
      <c r="E12844" s="18">
        <v>5.8426201689443635E-3</v>
      </c>
      <c r="F12844" s="18">
        <v>4.5001828199270593E-4</v>
      </c>
    </row>
    <row r="12845" spans="2:6" x14ac:dyDescent="0.25">
      <c r="B12845" s="18">
        <v>2012</v>
      </c>
      <c r="C12845" s="19">
        <v>40664</v>
      </c>
      <c r="D12845" s="18" t="s">
        <v>6</v>
      </c>
      <c r="E12845" s="18">
        <v>0.15325921995352054</v>
      </c>
      <c r="F12845" s="18">
        <v>6.6877716907249359E-4</v>
      </c>
    </row>
    <row r="12846" spans="2:6" x14ac:dyDescent="0.25">
      <c r="B12846" s="18">
        <v>2012</v>
      </c>
      <c r="C12846" s="19">
        <v>40662</v>
      </c>
      <c r="D12846" s="18" t="s">
        <v>7</v>
      </c>
      <c r="E12846" s="18">
        <v>1.4306886148890424E-2</v>
      </c>
      <c r="F12846" s="18">
        <v>2.8126142624544121E-5</v>
      </c>
    </row>
    <row r="12847" spans="2:6" x14ac:dyDescent="0.25">
      <c r="B12847" s="18">
        <v>2012</v>
      </c>
      <c r="C12847" s="19">
        <v>40659</v>
      </c>
      <c r="D12847" s="18" t="s">
        <v>6</v>
      </c>
      <c r="E12847" s="18">
        <v>0.6460329117537067</v>
      </c>
      <c r="F12847" s="18">
        <v>1.446933781684881E-3</v>
      </c>
    </row>
    <row r="12848" spans="2:6" x14ac:dyDescent="0.25">
      <c r="B12848" s="18">
        <v>2012</v>
      </c>
      <c r="C12848" s="19">
        <v>40665</v>
      </c>
      <c r="D12848" s="18" t="s">
        <v>6</v>
      </c>
      <c r="E12848" s="18">
        <v>0.15781730553458645</v>
      </c>
      <c r="F12848" s="18">
        <v>1.08441905452409E-3</v>
      </c>
    </row>
    <row r="12849" spans="2:6" x14ac:dyDescent="0.25">
      <c r="B12849" s="18">
        <v>2012</v>
      </c>
      <c r="C12849" s="19">
        <v>40665</v>
      </c>
      <c r="D12849" s="18" t="s">
        <v>6</v>
      </c>
      <c r="E12849" s="18">
        <v>0.13293395548781325</v>
      </c>
      <c r="F12849" s="18">
        <v>7.8440686652895273E-4</v>
      </c>
    </row>
    <row r="12850" spans="2:6" x14ac:dyDescent="0.25">
      <c r="B12850" s="18">
        <v>2012</v>
      </c>
      <c r="C12850" s="19">
        <v>40665</v>
      </c>
      <c r="D12850" s="18" t="s">
        <v>6</v>
      </c>
      <c r="E12850" s="18">
        <v>7.7310003851817868E-2</v>
      </c>
      <c r="F12850" s="18">
        <v>5.6564797944916507E-4</v>
      </c>
    </row>
    <row r="12851" spans="2:6" x14ac:dyDescent="0.25">
      <c r="B12851" s="18">
        <v>2012</v>
      </c>
      <c r="C12851" s="19">
        <v>40665</v>
      </c>
      <c r="D12851" s="18" t="s">
        <v>6</v>
      </c>
      <c r="E12851" s="18">
        <v>2.1029127334613758E-2</v>
      </c>
      <c r="F12851" s="18">
        <v>1.1250457049817648E-4</v>
      </c>
    </row>
    <row r="12852" spans="2:6" x14ac:dyDescent="0.25">
      <c r="B12852" s="18">
        <v>2012</v>
      </c>
      <c r="C12852" s="19">
        <v>40664</v>
      </c>
      <c r="D12852" s="18" t="s">
        <v>6</v>
      </c>
      <c r="E12852" s="18">
        <v>2.4604163660977656E-2</v>
      </c>
      <c r="F12852" s="18">
        <v>3.4376396541109483E-5</v>
      </c>
    </row>
    <row r="12853" spans="2:6" x14ac:dyDescent="0.25">
      <c r="B12853" s="18">
        <v>2012</v>
      </c>
      <c r="C12853" s="19">
        <v>40665</v>
      </c>
      <c r="D12853" s="18" t="s">
        <v>6</v>
      </c>
      <c r="E12853" s="18">
        <v>3.6307518949001256E-2</v>
      </c>
      <c r="F12853" s="18">
        <v>6.6252691515592823E-4</v>
      </c>
    </row>
    <row r="12854" spans="2:6" x14ac:dyDescent="0.25">
      <c r="B12854" s="18">
        <v>2012</v>
      </c>
      <c r="C12854" s="19">
        <v>40665</v>
      </c>
      <c r="D12854" s="18" t="s">
        <v>6</v>
      </c>
      <c r="E12854" s="18">
        <v>8.7220038159411064E-4</v>
      </c>
      <c r="F12854" s="18">
        <v>9.3753808748480408E-6</v>
      </c>
    </row>
    <row r="12855" spans="2:6" x14ac:dyDescent="0.25">
      <c r="B12855" s="18">
        <v>2012</v>
      </c>
      <c r="C12855" s="19">
        <v>40665</v>
      </c>
      <c r="D12855" s="18" t="s">
        <v>6</v>
      </c>
      <c r="E12855" s="18">
        <v>6.0793844288669616E-2</v>
      </c>
      <c r="F12855" s="18">
        <v>0</v>
      </c>
    </row>
    <row r="12856" spans="2:6" x14ac:dyDescent="0.25">
      <c r="B12856" s="18">
        <v>2012</v>
      </c>
      <c r="C12856" s="19">
        <v>40665</v>
      </c>
      <c r="D12856" s="18" t="s">
        <v>7</v>
      </c>
      <c r="E12856" s="18">
        <v>4.2283048105972158E-2</v>
      </c>
      <c r="F12856" s="18">
        <v>1.2187995137302453E-4</v>
      </c>
    </row>
    <row r="12857" spans="2:6" x14ac:dyDescent="0.25">
      <c r="B12857" s="18">
        <v>2012</v>
      </c>
      <c r="C12857" s="19">
        <v>40665</v>
      </c>
      <c r="D12857" s="18" t="s">
        <v>6</v>
      </c>
      <c r="E12857" s="18">
        <v>6.8906132644972029E-2</v>
      </c>
      <c r="F12857" s="18">
        <v>1.7219449540137569E-3</v>
      </c>
    </row>
    <row r="12858" spans="2:6" x14ac:dyDescent="0.25">
      <c r="B12858" s="18">
        <v>2012</v>
      </c>
      <c r="C12858" s="19">
        <v>40665</v>
      </c>
      <c r="D12858" s="18" t="s">
        <v>6</v>
      </c>
      <c r="E12858" s="18">
        <v>0.82071191285003087</v>
      </c>
      <c r="F12858" s="18">
        <v>1.3678680696403291E-2</v>
      </c>
    </row>
    <row r="12859" spans="2:6" x14ac:dyDescent="0.25">
      <c r="B12859" s="18">
        <v>2012</v>
      </c>
      <c r="C12859" s="19">
        <v>40665</v>
      </c>
      <c r="D12859" s="18" t="s">
        <v>6</v>
      </c>
      <c r="E12859" s="18">
        <v>1.6066321231451731E-2</v>
      </c>
      <c r="F12859" s="18">
        <v>2.5001015666261443E-5</v>
      </c>
    </row>
    <row r="12860" spans="2:6" x14ac:dyDescent="0.25">
      <c r="B12860" s="18">
        <v>2012</v>
      </c>
      <c r="C12860" s="19">
        <v>40665</v>
      </c>
      <c r="D12860" s="18" t="s">
        <v>6</v>
      </c>
      <c r="E12860" s="18">
        <v>1.2162152741301269E-3</v>
      </c>
      <c r="F12860" s="18">
        <v>2.5001015666261443E-5</v>
      </c>
    </row>
    <row r="12861" spans="2:6" x14ac:dyDescent="0.25">
      <c r="B12861" s="18">
        <v>2012</v>
      </c>
      <c r="C12861" s="19">
        <v>40665</v>
      </c>
      <c r="D12861" s="18" t="s">
        <v>6</v>
      </c>
      <c r="E12861" s="18">
        <v>7.2447945267312908E-2</v>
      </c>
      <c r="F12861" s="18">
        <v>2.4688502970433173E-4</v>
      </c>
    </row>
    <row r="12862" spans="2:6" x14ac:dyDescent="0.25">
      <c r="B12862" s="18">
        <v>2012</v>
      </c>
      <c r="C12862" s="19">
        <v>40665</v>
      </c>
      <c r="D12862" s="18" t="s">
        <v>6</v>
      </c>
      <c r="E12862" s="18">
        <v>3.4111263002202324E-2</v>
      </c>
      <c r="F12862" s="18">
        <v>6.4377615340623215E-4</v>
      </c>
    </row>
    <row r="12863" spans="2:6" x14ac:dyDescent="0.25">
      <c r="B12863" s="18">
        <v>2012</v>
      </c>
      <c r="C12863" s="19">
        <v>40665</v>
      </c>
      <c r="D12863" s="18" t="s">
        <v>6</v>
      </c>
      <c r="E12863" s="18">
        <v>9.3283162599259811E-2</v>
      </c>
      <c r="F12863" s="18">
        <v>4.6251878982583666E-4</v>
      </c>
    </row>
    <row r="12864" spans="2:6" x14ac:dyDescent="0.25">
      <c r="B12864" s="18">
        <v>2012</v>
      </c>
      <c r="C12864" s="19">
        <v>40665</v>
      </c>
      <c r="D12864" s="18" t="s">
        <v>6</v>
      </c>
      <c r="E12864" s="18">
        <v>8.7412246774699141E-3</v>
      </c>
      <c r="F12864" s="18">
        <v>7.8128173957067008E-5</v>
      </c>
    </row>
    <row r="12865" spans="2:6" x14ac:dyDescent="0.25">
      <c r="B12865" s="18">
        <v>2012</v>
      </c>
      <c r="C12865" s="19">
        <v>40665</v>
      </c>
      <c r="D12865" s="18" t="s">
        <v>6</v>
      </c>
      <c r="E12865" s="18">
        <v>2.8561360305262403E-2</v>
      </c>
      <c r="F12865" s="18">
        <v>3.5626447324422556E-4</v>
      </c>
    </row>
    <row r="12866" spans="2:6" x14ac:dyDescent="0.25">
      <c r="B12866" s="18">
        <v>2012</v>
      </c>
      <c r="C12866" s="19">
        <v>40665</v>
      </c>
      <c r="D12866" s="18" t="s">
        <v>6</v>
      </c>
      <c r="E12866" s="18">
        <v>3.6783218601560918E-3</v>
      </c>
      <c r="F12866" s="18">
        <v>6.2502539165653608E-6</v>
      </c>
    </row>
    <row r="12867" spans="2:6" x14ac:dyDescent="0.25">
      <c r="B12867" s="18">
        <v>2012</v>
      </c>
      <c r="C12867" s="19">
        <v>40665</v>
      </c>
      <c r="D12867" s="18" t="s">
        <v>6</v>
      </c>
      <c r="E12867" s="18">
        <v>4.2320895422740187E-2</v>
      </c>
      <c r="F12867" s="18">
        <v>6.7190229603077622E-4</v>
      </c>
    </row>
    <row r="12868" spans="2:6" x14ac:dyDescent="0.25">
      <c r="B12868" s="18">
        <v>2012</v>
      </c>
      <c r="C12868" s="19">
        <v>40665</v>
      </c>
      <c r="D12868" s="18" t="s">
        <v>6</v>
      </c>
      <c r="E12868" s="18">
        <v>1.5485405880328174E-2</v>
      </c>
      <c r="F12868" s="18">
        <v>2.3125939491291833E-4</v>
      </c>
    </row>
    <row r="12869" spans="2:6" x14ac:dyDescent="0.25">
      <c r="B12869" s="18">
        <v>2012</v>
      </c>
      <c r="C12869" s="19">
        <v>40665</v>
      </c>
      <c r="D12869" s="18" t="s">
        <v>6</v>
      </c>
      <c r="E12869" s="18">
        <v>0.55603016851282983</v>
      </c>
      <c r="F12869" s="18">
        <v>7.8659445539975056E-3</v>
      </c>
    </row>
    <row r="12870" spans="2:6" x14ac:dyDescent="0.25">
      <c r="B12870" s="18">
        <v>2012</v>
      </c>
      <c r="C12870" s="19">
        <v>40665</v>
      </c>
      <c r="D12870" s="18" t="s">
        <v>6</v>
      </c>
      <c r="E12870" s="18">
        <v>0.97117733414676721</v>
      </c>
      <c r="F12870" s="18">
        <v>1.3678680696403291E-2</v>
      </c>
    </row>
    <row r="12871" spans="2:6" x14ac:dyDescent="0.25">
      <c r="B12871" s="18">
        <v>2012</v>
      </c>
      <c r="C12871" s="19">
        <v>40666</v>
      </c>
      <c r="D12871" s="18" t="s">
        <v>6</v>
      </c>
      <c r="E12871" s="18">
        <v>0.1500819978164554</v>
      </c>
      <c r="F12871" s="18">
        <v>1.3688056077278139E-3</v>
      </c>
    </row>
    <row r="12872" spans="2:6" x14ac:dyDescent="0.25">
      <c r="B12872" s="18">
        <v>2012</v>
      </c>
      <c r="C12872" s="19">
        <v>40666</v>
      </c>
      <c r="D12872" s="18" t="s">
        <v>6</v>
      </c>
      <c r="E12872" s="18">
        <v>1.0399111890290407</v>
      </c>
      <c r="F12872" s="18">
        <v>7.2721704319237968E-3</v>
      </c>
    </row>
    <row r="12873" spans="2:6" x14ac:dyDescent="0.25">
      <c r="B12873" s="18">
        <v>2012</v>
      </c>
      <c r="C12873" s="19">
        <v>40665</v>
      </c>
      <c r="D12873" s="18" t="s">
        <v>7</v>
      </c>
      <c r="E12873" s="18">
        <v>7.8661625861108746E-3</v>
      </c>
      <c r="F12873" s="18">
        <v>6.2502539165653603E-5</v>
      </c>
    </row>
    <row r="12874" spans="2:6" x14ac:dyDescent="0.25">
      <c r="B12874" s="18">
        <v>2012</v>
      </c>
      <c r="C12874" s="19">
        <v>40666</v>
      </c>
      <c r="D12874" s="18" t="s">
        <v>7</v>
      </c>
      <c r="E12874" s="18">
        <v>0.32199441836796666</v>
      </c>
      <c r="F12874" s="18">
        <v>1.0094160075253056E-3</v>
      </c>
    </row>
    <row r="12875" spans="2:6" x14ac:dyDescent="0.25">
      <c r="B12875" s="18">
        <v>2012</v>
      </c>
      <c r="C12875" s="19">
        <v>40665</v>
      </c>
      <c r="D12875" s="18" t="s">
        <v>6</v>
      </c>
      <c r="E12875" s="18">
        <v>0.12135115423081658</v>
      </c>
      <c r="F12875" s="18">
        <v>9.2816270660995605E-4</v>
      </c>
    </row>
    <row r="12876" spans="2:6" x14ac:dyDescent="0.25">
      <c r="B12876" s="18">
        <v>2012</v>
      </c>
      <c r="C12876" s="19">
        <v>40666</v>
      </c>
      <c r="D12876" s="18" t="s">
        <v>6</v>
      </c>
      <c r="E12876" s="18">
        <v>2.9597822309490505E-3</v>
      </c>
      <c r="F12876" s="18">
        <v>3.1251269582826802E-5</v>
      </c>
    </row>
    <row r="12877" spans="2:6" x14ac:dyDescent="0.25">
      <c r="B12877" s="18">
        <v>2012</v>
      </c>
      <c r="C12877" s="19">
        <v>40666</v>
      </c>
      <c r="D12877" s="18" t="s">
        <v>6</v>
      </c>
      <c r="E12877" s="18">
        <v>0.11931016945386339</v>
      </c>
      <c r="F12877" s="18">
        <v>3.500142193276602E-4</v>
      </c>
    </row>
    <row r="12878" spans="2:6" x14ac:dyDescent="0.25">
      <c r="B12878" s="18">
        <v>2012</v>
      </c>
      <c r="C12878" s="19">
        <v>40666</v>
      </c>
      <c r="D12878" s="18" t="s">
        <v>7</v>
      </c>
      <c r="E12878" s="18">
        <v>9.0254342664401518E-3</v>
      </c>
      <c r="F12878" s="18">
        <v>2.1875888707978763E-5</v>
      </c>
    </row>
    <row r="12879" spans="2:6" x14ac:dyDescent="0.25">
      <c r="B12879" s="18">
        <v>2012</v>
      </c>
      <c r="C12879" s="19">
        <v>40665</v>
      </c>
      <c r="D12879" s="18" t="s">
        <v>7</v>
      </c>
      <c r="E12879" s="18">
        <v>8.8035813297020447E-3</v>
      </c>
      <c r="F12879" s="18">
        <v>3.1251269582826802E-5</v>
      </c>
    </row>
    <row r="12880" spans="2:6" x14ac:dyDescent="0.25">
      <c r="B12880" s="18">
        <v>2012</v>
      </c>
      <c r="C12880" s="19">
        <v>40666</v>
      </c>
      <c r="D12880" s="18" t="s">
        <v>7</v>
      </c>
      <c r="E12880" s="18">
        <v>5.2192825461739513E-2</v>
      </c>
      <c r="F12880" s="18">
        <v>1.5000609399756865E-4</v>
      </c>
    </row>
    <row r="12881" spans="2:6" x14ac:dyDescent="0.25">
      <c r="B12881" s="18">
        <v>2012</v>
      </c>
      <c r="C12881" s="19">
        <v>40666</v>
      </c>
      <c r="D12881" s="18" t="s">
        <v>6</v>
      </c>
      <c r="E12881" s="18">
        <v>9.4411188395705052E-3</v>
      </c>
      <c r="F12881" s="18">
        <v>3.7501523499392163E-5</v>
      </c>
    </row>
    <row r="12882" spans="2:6" x14ac:dyDescent="0.25">
      <c r="B12882" s="18">
        <v>2012</v>
      </c>
      <c r="C12882" s="19">
        <v>40666</v>
      </c>
      <c r="D12882" s="18" t="s">
        <v>6</v>
      </c>
      <c r="E12882" s="18">
        <v>6.6852715891583094E-3</v>
      </c>
      <c r="F12882" s="18">
        <v>1.593814748724167E-4</v>
      </c>
    </row>
    <row r="12883" spans="2:6" x14ac:dyDescent="0.25">
      <c r="B12883" s="18">
        <v>2012</v>
      </c>
      <c r="C12883" s="19">
        <v>40666</v>
      </c>
      <c r="D12883" s="18" t="s">
        <v>6</v>
      </c>
      <c r="E12883" s="18">
        <v>5.7899734106882893E-2</v>
      </c>
      <c r="F12883" s="18">
        <v>6.594017881976455E-4</v>
      </c>
    </row>
    <row r="12884" spans="2:6" x14ac:dyDescent="0.25">
      <c r="B12884" s="18">
        <v>2012</v>
      </c>
      <c r="C12884" s="19">
        <v>40666</v>
      </c>
      <c r="D12884" s="18" t="s">
        <v>7</v>
      </c>
      <c r="E12884" s="18">
        <v>7.3531199821815177E-2</v>
      </c>
      <c r="F12884" s="18">
        <v>2.3125939491291833E-4</v>
      </c>
    </row>
    <row r="12885" spans="2:6" x14ac:dyDescent="0.25">
      <c r="B12885" s="18">
        <v>2012</v>
      </c>
      <c r="C12885" s="19">
        <v>40666</v>
      </c>
      <c r="D12885" s="18" t="s">
        <v>6</v>
      </c>
      <c r="E12885" s="18">
        <v>4.7913711200399875E-3</v>
      </c>
      <c r="F12885" s="18">
        <v>1.0000406266504577E-4</v>
      </c>
    </row>
    <row r="12886" spans="2:6" x14ac:dyDescent="0.25">
      <c r="B12886" s="18">
        <v>2012</v>
      </c>
      <c r="C12886" s="19">
        <v>40666</v>
      </c>
      <c r="D12886" s="18" t="s">
        <v>6</v>
      </c>
      <c r="E12886" s="18">
        <v>3.694573583431137E-2</v>
      </c>
      <c r="F12886" s="18">
        <v>6.7190229603077622E-4</v>
      </c>
    </row>
    <row r="12887" spans="2:6" x14ac:dyDescent="0.25">
      <c r="B12887" s="18">
        <v>2012</v>
      </c>
      <c r="C12887" s="19">
        <v>40667</v>
      </c>
      <c r="D12887" s="18" t="s">
        <v>7</v>
      </c>
      <c r="E12887" s="18">
        <v>4.7527005985152908E-2</v>
      </c>
      <c r="F12887" s="18">
        <v>1.2813020528958989E-4</v>
      </c>
    </row>
    <row r="12888" spans="2:6" x14ac:dyDescent="0.25">
      <c r="B12888" s="18">
        <v>2012</v>
      </c>
      <c r="C12888" s="19">
        <v>40667</v>
      </c>
      <c r="D12888" s="18" t="s">
        <v>7</v>
      </c>
      <c r="E12888" s="18">
        <v>9.0831897523842769E-2</v>
      </c>
      <c r="F12888" s="18">
        <v>2.687609184123105E-4</v>
      </c>
    </row>
    <row r="12889" spans="2:6" x14ac:dyDescent="0.25">
      <c r="B12889" s="18">
        <v>2012</v>
      </c>
      <c r="C12889" s="19">
        <v>40667</v>
      </c>
      <c r="D12889" s="18" t="s">
        <v>7</v>
      </c>
      <c r="E12889" s="18">
        <v>0.18689832191099429</v>
      </c>
      <c r="F12889" s="18">
        <v>7.000284386553204E-4</v>
      </c>
    </row>
    <row r="12890" spans="2:6" x14ac:dyDescent="0.25">
      <c r="B12890" s="18">
        <v>2012</v>
      </c>
      <c r="C12890" s="19">
        <v>40667</v>
      </c>
      <c r="D12890" s="18" t="s">
        <v>7</v>
      </c>
      <c r="E12890" s="18">
        <v>8.0981496632021602E-2</v>
      </c>
      <c r="F12890" s="18">
        <v>2.3750964882948369E-4</v>
      </c>
    </row>
    <row r="12891" spans="2:6" x14ac:dyDescent="0.25">
      <c r="B12891" s="18">
        <v>2012</v>
      </c>
      <c r="C12891" s="19">
        <v>40667</v>
      </c>
      <c r="D12891" s="18" t="s">
        <v>7</v>
      </c>
      <c r="E12891" s="18">
        <v>5.615991696460698E-3</v>
      </c>
      <c r="F12891" s="18">
        <v>2.8126142624544121E-5</v>
      </c>
    </row>
    <row r="12892" spans="2:6" x14ac:dyDescent="0.25">
      <c r="B12892" s="18">
        <v>2012</v>
      </c>
      <c r="C12892" s="19">
        <v>40667</v>
      </c>
      <c r="D12892" s="18" t="s">
        <v>6</v>
      </c>
      <c r="E12892" s="18">
        <v>8.5103903774662272E-4</v>
      </c>
      <c r="F12892" s="18">
        <v>3.4376396541109483E-5</v>
      </c>
    </row>
    <row r="12893" spans="2:6" x14ac:dyDescent="0.25">
      <c r="B12893" s="18">
        <v>2012</v>
      </c>
      <c r="C12893" s="19">
        <v>40667</v>
      </c>
      <c r="D12893" s="18" t="s">
        <v>7</v>
      </c>
      <c r="E12893" s="18">
        <v>2.5748840164278728E-2</v>
      </c>
      <c r="F12893" s="18">
        <v>2.4375990274604905E-4</v>
      </c>
    </row>
    <row r="12894" spans="2:6" x14ac:dyDescent="0.25">
      <c r="B12894" s="18">
        <v>2012</v>
      </c>
      <c r="C12894" s="19">
        <v>40667</v>
      </c>
      <c r="D12894" s="18" t="s">
        <v>6</v>
      </c>
      <c r="E12894" s="18">
        <v>1.3477569585087924E-3</v>
      </c>
      <c r="F12894" s="18">
        <v>4.3751777415957525E-5</v>
      </c>
    </row>
    <row r="12895" spans="2:6" x14ac:dyDescent="0.25">
      <c r="B12895" s="18">
        <v>2012</v>
      </c>
      <c r="C12895" s="19">
        <v>40667</v>
      </c>
      <c r="D12895" s="18" t="s">
        <v>6</v>
      </c>
      <c r="E12895" s="18">
        <v>7.7847990160807184E-4</v>
      </c>
      <c r="F12895" s="18">
        <v>9.3753808748480408E-6</v>
      </c>
    </row>
    <row r="12896" spans="2:6" x14ac:dyDescent="0.25">
      <c r="B12896" s="18">
        <v>2012</v>
      </c>
      <c r="C12896" s="19">
        <v>40667</v>
      </c>
      <c r="D12896" s="18" t="s">
        <v>6</v>
      </c>
      <c r="E12896" s="18">
        <v>2.5033645668325862E-3</v>
      </c>
      <c r="F12896" s="18">
        <v>1.2500507833130722E-5</v>
      </c>
    </row>
    <row r="12897" spans="2:6" x14ac:dyDescent="0.25">
      <c r="B12897" s="18">
        <v>2012</v>
      </c>
      <c r="C12897" s="19">
        <v>40667</v>
      </c>
      <c r="D12897" s="18" t="s">
        <v>6</v>
      </c>
      <c r="E12897" s="18">
        <v>8.5373366252187652E-4</v>
      </c>
      <c r="F12897" s="18">
        <v>1.8750761749696082E-5</v>
      </c>
    </row>
    <row r="12898" spans="2:6" x14ac:dyDescent="0.25">
      <c r="B12898" s="18">
        <v>2012</v>
      </c>
      <c r="C12898" s="19">
        <v>40667</v>
      </c>
      <c r="D12898" s="18" t="s">
        <v>6</v>
      </c>
      <c r="E12898" s="18">
        <v>0.17850317560455242</v>
      </c>
      <c r="F12898" s="18">
        <v>3.9564107291858728E-3</v>
      </c>
    </row>
    <row r="12899" spans="2:6" x14ac:dyDescent="0.25">
      <c r="B12899" s="18">
        <v>2012</v>
      </c>
      <c r="C12899" s="19">
        <v>40668</v>
      </c>
      <c r="D12899" s="18" t="s">
        <v>6</v>
      </c>
      <c r="E12899" s="18">
        <v>0.21623795133343957</v>
      </c>
      <c r="F12899" s="18">
        <v>4.0501645379343535E-3</v>
      </c>
    </row>
    <row r="12900" spans="2:6" x14ac:dyDescent="0.25">
      <c r="B12900" s="18">
        <v>2012</v>
      </c>
      <c r="C12900" s="19">
        <v>40668</v>
      </c>
      <c r="D12900" s="18" t="s">
        <v>7</v>
      </c>
      <c r="E12900" s="18">
        <v>1.7216455232447306E-2</v>
      </c>
      <c r="F12900" s="18">
        <v>8.1253300915349688E-5</v>
      </c>
    </row>
    <row r="12901" spans="2:6" x14ac:dyDescent="0.25">
      <c r="B12901" s="18">
        <v>2012</v>
      </c>
      <c r="C12901" s="19">
        <v>40668</v>
      </c>
      <c r="D12901" s="18" t="s">
        <v>7</v>
      </c>
      <c r="E12901" s="18">
        <v>5.7443031485848409E-2</v>
      </c>
      <c r="F12901" s="18">
        <v>1.5000609399756865E-4</v>
      </c>
    </row>
    <row r="12902" spans="2:6" x14ac:dyDescent="0.25">
      <c r="B12902" s="18">
        <v>2012</v>
      </c>
      <c r="C12902" s="19">
        <v>40668</v>
      </c>
      <c r="D12902" s="18" t="s">
        <v>7</v>
      </c>
      <c r="E12902" s="18">
        <v>1.5694470797935338E-2</v>
      </c>
      <c r="F12902" s="18">
        <v>4.6876904374240206E-5</v>
      </c>
    </row>
    <row r="12903" spans="2:6" x14ac:dyDescent="0.25">
      <c r="B12903" s="18">
        <v>2012</v>
      </c>
      <c r="C12903" s="19">
        <v>40668</v>
      </c>
      <c r="D12903" s="18" t="s">
        <v>7</v>
      </c>
      <c r="E12903" s="18">
        <v>0.16375359833376102</v>
      </c>
      <c r="F12903" s="18">
        <v>4.156418854515965E-4</v>
      </c>
    </row>
    <row r="12904" spans="2:6" x14ac:dyDescent="0.25">
      <c r="B12904" s="18">
        <v>2012</v>
      </c>
      <c r="C12904" s="19">
        <v>40668</v>
      </c>
      <c r="D12904" s="18" t="s">
        <v>7</v>
      </c>
      <c r="E12904" s="18">
        <v>3.0979487323960359E-2</v>
      </c>
      <c r="F12904" s="18">
        <v>1.1562969745645916E-4</v>
      </c>
    </row>
    <row r="12905" spans="2:6" x14ac:dyDescent="0.25">
      <c r="B12905" s="18">
        <v>2012</v>
      </c>
      <c r="C12905" s="19">
        <v>40668</v>
      </c>
      <c r="D12905" s="18" t="s">
        <v>7</v>
      </c>
      <c r="E12905" s="18">
        <v>5.2492837195732042E-2</v>
      </c>
      <c r="F12905" s="18">
        <v>1.5000609399756865E-4</v>
      </c>
    </row>
    <row r="12906" spans="2:6" x14ac:dyDescent="0.25">
      <c r="B12906" s="18">
        <v>2012</v>
      </c>
      <c r="C12906" s="19">
        <v>40668</v>
      </c>
      <c r="D12906" s="18" t="s">
        <v>7</v>
      </c>
      <c r="E12906" s="18">
        <v>0.12523024548434078</v>
      </c>
      <c r="F12906" s="18">
        <v>7.1565407344673375E-4</v>
      </c>
    </row>
    <row r="12907" spans="2:6" x14ac:dyDescent="0.25">
      <c r="B12907" s="18">
        <v>2012</v>
      </c>
      <c r="C12907" s="19">
        <v>40669</v>
      </c>
      <c r="D12907" s="18" t="s">
        <v>7</v>
      </c>
      <c r="E12907" s="18">
        <v>7.405625072268561E-2</v>
      </c>
      <c r="F12907" s="18">
        <v>3.1251269582826803E-4</v>
      </c>
    </row>
    <row r="12908" spans="2:6" x14ac:dyDescent="0.25">
      <c r="B12908" s="18">
        <v>2012</v>
      </c>
      <c r="C12908" s="19">
        <v>40669</v>
      </c>
      <c r="D12908" s="18" t="s">
        <v>7</v>
      </c>
      <c r="E12908" s="18">
        <v>6.9097686611590886E-3</v>
      </c>
      <c r="F12908" s="18">
        <v>2.8126142624544121E-5</v>
      </c>
    </row>
    <row r="12909" spans="2:6" x14ac:dyDescent="0.25">
      <c r="B12909" s="18">
        <v>2012</v>
      </c>
      <c r="C12909" s="19">
        <v>40669</v>
      </c>
      <c r="D12909" s="18" t="s">
        <v>7</v>
      </c>
      <c r="E12909" s="18">
        <v>2.3782946701690275E-3</v>
      </c>
      <c r="F12909" s="18">
        <v>6.2502539165653608E-6</v>
      </c>
    </row>
    <row r="12910" spans="2:6" x14ac:dyDescent="0.25">
      <c r="B12910" s="18">
        <v>2012</v>
      </c>
      <c r="C12910" s="19">
        <v>40669</v>
      </c>
      <c r="D12910" s="18" t="s">
        <v>7</v>
      </c>
      <c r="E12910" s="18">
        <v>1.174743376123568E-2</v>
      </c>
      <c r="F12910" s="18">
        <v>3.4376396541109483E-5</v>
      </c>
    </row>
    <row r="12911" spans="2:6" x14ac:dyDescent="0.25">
      <c r="B12911" s="18">
        <v>2012</v>
      </c>
      <c r="C12911" s="19">
        <v>40669</v>
      </c>
      <c r="D12911" s="18" t="s">
        <v>7</v>
      </c>
      <c r="E12911" s="18">
        <v>1.3283085708306207E-3</v>
      </c>
      <c r="F12911" s="18">
        <v>6.2502539165653608E-6</v>
      </c>
    </row>
    <row r="12912" spans="2:6" x14ac:dyDescent="0.25">
      <c r="B12912" s="18">
        <v>2012</v>
      </c>
      <c r="C12912" s="19">
        <v>40669</v>
      </c>
      <c r="D12912" s="18" t="s">
        <v>6</v>
      </c>
      <c r="E12912" s="18">
        <v>2.403228065922787E-2</v>
      </c>
      <c r="F12912" s="18">
        <v>4.5001828199270593E-4</v>
      </c>
    </row>
    <row r="12913" spans="2:6" x14ac:dyDescent="0.25">
      <c r="B12913" s="18">
        <v>2012</v>
      </c>
      <c r="C12913" s="19">
        <v>40669</v>
      </c>
      <c r="D12913" s="18" t="s">
        <v>6</v>
      </c>
      <c r="E12913" s="18">
        <v>0.18816759328806915</v>
      </c>
      <c r="F12913" s="18">
        <v>4.0907911883920284E-3</v>
      </c>
    </row>
    <row r="12914" spans="2:6" x14ac:dyDescent="0.25">
      <c r="B12914" s="18">
        <v>2012</v>
      </c>
      <c r="C12914" s="19">
        <v>40669</v>
      </c>
      <c r="D12914" s="18" t="s">
        <v>7</v>
      </c>
      <c r="E12914" s="18">
        <v>0.11285669346578603</v>
      </c>
      <c r="F12914" s="18">
        <v>4.0626650457674846E-4</v>
      </c>
    </row>
    <row r="12915" spans="2:6" x14ac:dyDescent="0.25">
      <c r="B12915" s="18">
        <v>2012</v>
      </c>
      <c r="C12915" s="19">
        <v>40670</v>
      </c>
      <c r="D12915" s="18" t="s">
        <v>6</v>
      </c>
      <c r="E12915" s="18">
        <v>7.7732004016509329E-2</v>
      </c>
      <c r="F12915" s="18">
        <v>2.159462728173332E-3</v>
      </c>
    </row>
    <row r="12916" spans="2:6" x14ac:dyDescent="0.25">
      <c r="B12916" s="18">
        <v>2012</v>
      </c>
      <c r="C12916" s="19">
        <v>40670</v>
      </c>
      <c r="D12916" s="18" t="s">
        <v>6</v>
      </c>
      <c r="E12916" s="18">
        <v>2.35668784570689E-2</v>
      </c>
      <c r="F12916" s="18">
        <v>2.5626041057917977E-4</v>
      </c>
    </row>
    <row r="12917" spans="2:6" x14ac:dyDescent="0.25">
      <c r="B12917" s="18">
        <v>2012</v>
      </c>
      <c r="C12917" s="19">
        <v>40670</v>
      </c>
      <c r="D12917" s="18" t="s">
        <v>7</v>
      </c>
      <c r="E12917" s="18">
        <v>4.4440281948954176E-3</v>
      </c>
      <c r="F12917" s="18">
        <v>1.5625634791413401E-5</v>
      </c>
    </row>
    <row r="12918" spans="2:6" x14ac:dyDescent="0.25">
      <c r="B12918" s="18">
        <v>2012</v>
      </c>
      <c r="C12918" s="19">
        <v>40670</v>
      </c>
      <c r="D12918" s="18" t="s">
        <v>6</v>
      </c>
      <c r="E12918" s="18">
        <v>0.44604988307158178</v>
      </c>
      <c r="F12918" s="18">
        <v>3.4063883845281214E-3</v>
      </c>
    </row>
    <row r="12919" spans="2:6" x14ac:dyDescent="0.25">
      <c r="B12919" s="18">
        <v>2012</v>
      </c>
      <c r="C12919" s="19">
        <v>40670</v>
      </c>
      <c r="D12919" s="18" t="s">
        <v>6</v>
      </c>
      <c r="E12919" s="18">
        <v>1.8278502703800001</v>
      </c>
      <c r="F12919" s="18">
        <v>9.9847806317131631E-3</v>
      </c>
    </row>
    <row r="12920" spans="2:6" x14ac:dyDescent="0.25">
      <c r="B12920" s="18">
        <v>2012</v>
      </c>
      <c r="C12920" s="19">
        <v>40670</v>
      </c>
      <c r="D12920" s="18" t="s">
        <v>6</v>
      </c>
      <c r="E12920" s="18">
        <v>4.6202169931903486E-2</v>
      </c>
      <c r="F12920" s="18">
        <v>4.968951863669462E-4</v>
      </c>
    </row>
    <row r="12921" spans="2:6" x14ac:dyDescent="0.25">
      <c r="B12921" s="18">
        <v>2012</v>
      </c>
      <c r="C12921" s="19">
        <v>40670</v>
      </c>
      <c r="D12921" s="18" t="s">
        <v>6</v>
      </c>
      <c r="E12921" s="18">
        <v>9.2331875982461784E-4</v>
      </c>
      <c r="F12921" s="18">
        <v>1.8750761749696082E-5</v>
      </c>
    </row>
    <row r="12922" spans="2:6" x14ac:dyDescent="0.25">
      <c r="B12922" s="18">
        <v>2012</v>
      </c>
      <c r="C12922" s="19">
        <v>40670</v>
      </c>
      <c r="D12922" s="18" t="s">
        <v>6</v>
      </c>
      <c r="E12922" s="18">
        <v>0.86862396359109506</v>
      </c>
      <c r="F12922" s="18">
        <v>9.2785019391412784E-3</v>
      </c>
    </row>
    <row r="12923" spans="2:6" x14ac:dyDescent="0.25">
      <c r="B12923" s="18">
        <v>2012</v>
      </c>
      <c r="C12923" s="19">
        <v>40670</v>
      </c>
      <c r="D12923" s="18" t="s">
        <v>6</v>
      </c>
      <c r="E12923" s="18">
        <v>0.18699864159593424</v>
      </c>
      <c r="F12923" s="18">
        <v>2.9219937059943059E-3</v>
      </c>
    </row>
    <row r="12924" spans="2:6" x14ac:dyDescent="0.25">
      <c r="B12924" s="18">
        <v>2012</v>
      </c>
      <c r="C12924" s="19">
        <v>40671</v>
      </c>
      <c r="D12924" s="18" t="s">
        <v>6</v>
      </c>
      <c r="E12924" s="18">
        <v>6.580621198030287E-2</v>
      </c>
      <c r="F12924" s="18">
        <v>1.0125411344835884E-3</v>
      </c>
    </row>
    <row r="12925" spans="2:6" x14ac:dyDescent="0.25">
      <c r="B12925" s="18">
        <v>2012</v>
      </c>
      <c r="C12925" s="19">
        <v>40671</v>
      </c>
      <c r="D12925" s="18" t="s">
        <v>6</v>
      </c>
      <c r="E12925" s="18">
        <v>2.0690408562553733E-3</v>
      </c>
      <c r="F12925" s="18">
        <v>1.5625634791413401E-5</v>
      </c>
    </row>
    <row r="12926" spans="2:6" x14ac:dyDescent="0.25">
      <c r="B12926" s="18">
        <v>2012</v>
      </c>
      <c r="C12926" s="19">
        <v>40671</v>
      </c>
      <c r="D12926" s="18" t="s">
        <v>6</v>
      </c>
      <c r="E12926" s="18">
        <v>2.5478976259881147E-4</v>
      </c>
      <c r="F12926" s="18">
        <v>1.8750761749696082E-5</v>
      </c>
    </row>
    <row r="12927" spans="2:6" x14ac:dyDescent="0.25">
      <c r="B12927" s="18">
        <v>2012</v>
      </c>
      <c r="C12927" s="19">
        <v>40671</v>
      </c>
      <c r="D12927" s="18" t="s">
        <v>7</v>
      </c>
      <c r="E12927" s="18">
        <v>1.9066876286764404E-2</v>
      </c>
      <c r="F12927" s="18">
        <v>3.4063883845281216E-4</v>
      </c>
    </row>
    <row r="12928" spans="2:6" x14ac:dyDescent="0.25">
      <c r="B12928" s="18">
        <v>2012</v>
      </c>
      <c r="C12928" s="19">
        <v>40671</v>
      </c>
      <c r="D12928" s="18" t="s">
        <v>6</v>
      </c>
      <c r="E12928" s="18">
        <v>0.10427310837763652</v>
      </c>
      <c r="F12928" s="18">
        <v>4.5939366286755398E-4</v>
      </c>
    </row>
    <row r="12929" spans="2:6" x14ac:dyDescent="0.25">
      <c r="B12929" s="18">
        <v>2012</v>
      </c>
      <c r="C12929" s="19">
        <v>40671</v>
      </c>
      <c r="D12929" s="18" t="s">
        <v>6</v>
      </c>
      <c r="E12929" s="18">
        <v>2.030406101848678E-2</v>
      </c>
      <c r="F12929" s="18">
        <v>8.1253300915349688E-5</v>
      </c>
    </row>
    <row r="12930" spans="2:6" x14ac:dyDescent="0.25">
      <c r="B12930" s="18">
        <v>2012</v>
      </c>
      <c r="C12930" s="19">
        <v>40671</v>
      </c>
      <c r="D12930" s="18" t="s">
        <v>6</v>
      </c>
      <c r="E12930" s="18">
        <v>4.3662790750026766E-3</v>
      </c>
      <c r="F12930" s="18">
        <v>7.8128173957067008E-5</v>
      </c>
    </row>
    <row r="12931" spans="2:6" x14ac:dyDescent="0.25">
      <c r="B12931" s="18">
        <v>2012</v>
      </c>
      <c r="C12931" s="19">
        <v>40671</v>
      </c>
      <c r="D12931" s="18" t="s">
        <v>6</v>
      </c>
      <c r="E12931" s="18">
        <v>9.2003947391906413E-2</v>
      </c>
      <c r="F12931" s="18">
        <v>3.4626406697772097E-3</v>
      </c>
    </row>
    <row r="12932" spans="2:6" x14ac:dyDescent="0.25">
      <c r="B12932" s="18">
        <v>2012</v>
      </c>
      <c r="C12932" s="19">
        <v>40671</v>
      </c>
      <c r="D12932" s="18" t="s">
        <v>6</v>
      </c>
      <c r="E12932" s="18">
        <v>8.3041878040581107E-2</v>
      </c>
      <c r="F12932" s="18">
        <v>3.322009956654489E-3</v>
      </c>
    </row>
    <row r="12933" spans="2:6" x14ac:dyDescent="0.25">
      <c r="B12933" s="18">
        <v>2012</v>
      </c>
      <c r="C12933" s="19">
        <v>40671</v>
      </c>
      <c r="D12933" s="18" t="s">
        <v>6</v>
      </c>
      <c r="E12933" s="18">
        <v>0.28737839385480185</v>
      </c>
      <c r="F12933" s="18">
        <v>1.1844231171891358E-3</v>
      </c>
    </row>
    <row r="12934" spans="2:6" x14ac:dyDescent="0.25">
      <c r="B12934" s="18">
        <v>2012</v>
      </c>
      <c r="C12934" s="19">
        <v>40671</v>
      </c>
      <c r="D12934" s="18" t="s">
        <v>7</v>
      </c>
      <c r="E12934" s="18">
        <v>5.4799218405747731E-2</v>
      </c>
      <c r="F12934" s="18">
        <v>2.3125939491291833E-4</v>
      </c>
    </row>
    <row r="12935" spans="2:6" x14ac:dyDescent="0.25">
      <c r="B12935" s="18">
        <v>2012</v>
      </c>
      <c r="C12935" s="19">
        <v>40671</v>
      </c>
      <c r="D12935" s="18" t="s">
        <v>6</v>
      </c>
      <c r="E12935" s="18">
        <v>7.5096800807532814E-4</v>
      </c>
      <c r="F12935" s="18">
        <v>2.8126142624544121E-5</v>
      </c>
    </row>
    <row r="12936" spans="2:6" x14ac:dyDescent="0.25">
      <c r="B12936" s="18">
        <v>2012</v>
      </c>
      <c r="C12936" s="19">
        <v>40671</v>
      </c>
      <c r="D12936" s="18" t="s">
        <v>6</v>
      </c>
      <c r="E12936" s="18">
        <v>0.20727177353152673</v>
      </c>
      <c r="F12936" s="18">
        <v>8.219083900283449E-4</v>
      </c>
    </row>
    <row r="12937" spans="2:6" x14ac:dyDescent="0.25">
      <c r="B12937" s="18">
        <v>2012</v>
      </c>
      <c r="C12937" s="19">
        <v>40671</v>
      </c>
      <c r="D12937" s="18" t="s">
        <v>6</v>
      </c>
      <c r="E12937" s="18">
        <v>0.21029971989670904</v>
      </c>
      <c r="F12937" s="18">
        <v>4.3814279955123178E-3</v>
      </c>
    </row>
    <row r="12938" spans="2:6" x14ac:dyDescent="0.25">
      <c r="B12938" s="18">
        <v>2012</v>
      </c>
      <c r="C12938" s="19">
        <v>40671</v>
      </c>
      <c r="D12938" s="18" t="s">
        <v>6</v>
      </c>
      <c r="E12938" s="18">
        <v>5.4720293664104022E-4</v>
      </c>
      <c r="F12938" s="18">
        <v>6.2502539165653608E-6</v>
      </c>
    </row>
    <row r="12939" spans="2:6" x14ac:dyDescent="0.25">
      <c r="B12939" s="18">
        <v>2012</v>
      </c>
      <c r="C12939" s="19">
        <v>40671</v>
      </c>
      <c r="D12939" s="18" t="s">
        <v>6</v>
      </c>
      <c r="E12939" s="18">
        <v>6.5160486127799778E-3</v>
      </c>
      <c r="F12939" s="18">
        <v>3.7501523499392163E-5</v>
      </c>
    </row>
    <row r="12940" spans="2:6" x14ac:dyDescent="0.25">
      <c r="B12940" s="18">
        <v>2012</v>
      </c>
      <c r="C12940" s="19">
        <v>40671</v>
      </c>
      <c r="D12940" s="18" t="s">
        <v>7</v>
      </c>
      <c r="E12940" s="18">
        <v>2.5404286657440392E-2</v>
      </c>
      <c r="F12940" s="18">
        <v>1.1875482441474184E-4</v>
      </c>
    </row>
    <row r="12941" spans="2:6" x14ac:dyDescent="0.25">
      <c r="B12941" s="18">
        <v>2012</v>
      </c>
      <c r="C12941" s="19">
        <v>40672</v>
      </c>
      <c r="D12941" s="18" t="s">
        <v>7</v>
      </c>
      <c r="E12941" s="18">
        <v>1.6282972816525391E-3</v>
      </c>
      <c r="F12941" s="18">
        <v>6.2502539165653608E-6</v>
      </c>
    </row>
    <row r="12942" spans="2:6" x14ac:dyDescent="0.25">
      <c r="B12942" s="18">
        <v>2012</v>
      </c>
      <c r="C12942" s="19">
        <v>40672</v>
      </c>
      <c r="D12942" s="18" t="s">
        <v>7</v>
      </c>
      <c r="E12942" s="18">
        <v>9.0838162956620117E-2</v>
      </c>
      <c r="F12942" s="18">
        <v>3.1876294974483339E-4</v>
      </c>
    </row>
    <row r="12943" spans="2:6" x14ac:dyDescent="0.25">
      <c r="B12943" s="18">
        <v>2012</v>
      </c>
      <c r="C12943" s="19">
        <v>40672</v>
      </c>
      <c r="D12943" s="18" t="s">
        <v>7</v>
      </c>
      <c r="E12943" s="18">
        <v>0.1124353232229806</v>
      </c>
      <c r="F12943" s="18">
        <v>5.1564594811664229E-4</v>
      </c>
    </row>
    <row r="12944" spans="2:6" x14ac:dyDescent="0.25">
      <c r="B12944" s="18">
        <v>2012</v>
      </c>
      <c r="C12944" s="19">
        <v>40672</v>
      </c>
      <c r="D12944" s="18" t="s">
        <v>7</v>
      </c>
      <c r="E12944" s="18">
        <v>2.0410297918352933E-2</v>
      </c>
      <c r="F12944" s="18">
        <v>6.8752793082218965E-5</v>
      </c>
    </row>
    <row r="12945" spans="2:6" x14ac:dyDescent="0.25">
      <c r="B12945" s="18">
        <v>2012</v>
      </c>
      <c r="C12945" s="19">
        <v>40672</v>
      </c>
      <c r="D12945" s="18" t="s">
        <v>6</v>
      </c>
      <c r="E12945" s="18">
        <v>2.6635769578139113E-2</v>
      </c>
      <c r="F12945" s="18">
        <v>3.0626244191170267E-4</v>
      </c>
    </row>
    <row r="12946" spans="2:6" x14ac:dyDescent="0.25">
      <c r="B12946" s="18">
        <v>2012</v>
      </c>
      <c r="C12946" s="19">
        <v>40672</v>
      </c>
      <c r="D12946" s="18" t="s">
        <v>6</v>
      </c>
      <c r="E12946" s="18">
        <v>6.0545937939598359E-3</v>
      </c>
      <c r="F12946" s="18">
        <v>3.0313731495341999E-4</v>
      </c>
    </row>
    <row r="12947" spans="2:6" x14ac:dyDescent="0.25">
      <c r="B12947" s="18">
        <v>2012</v>
      </c>
      <c r="C12947" s="19">
        <v>40672</v>
      </c>
      <c r="D12947" s="18" t="s">
        <v>6</v>
      </c>
      <c r="E12947" s="18">
        <v>1.6888533318888302E-2</v>
      </c>
      <c r="F12947" s="18">
        <v>6.3440077253138405E-4</v>
      </c>
    </row>
    <row r="12948" spans="2:6" x14ac:dyDescent="0.25">
      <c r="B12948" s="18">
        <v>2012</v>
      </c>
      <c r="C12948" s="19">
        <v>40673</v>
      </c>
      <c r="D12948" s="18" t="s">
        <v>7</v>
      </c>
      <c r="E12948" s="18">
        <v>3.6529783711904289E-2</v>
      </c>
      <c r="F12948" s="18">
        <v>2.3125939491291833E-4</v>
      </c>
    </row>
    <row r="12949" spans="2:6" x14ac:dyDescent="0.25">
      <c r="B12949" s="18">
        <v>2012</v>
      </c>
      <c r="C12949" s="19">
        <v>40673</v>
      </c>
      <c r="D12949" s="18" t="s">
        <v>7</v>
      </c>
      <c r="E12949" s="18">
        <v>2.217602212934728E-2</v>
      </c>
      <c r="F12949" s="18">
        <v>9.6878935706763093E-5</v>
      </c>
    </row>
    <row r="12950" spans="2:6" x14ac:dyDescent="0.25">
      <c r="B12950" s="18">
        <v>2012</v>
      </c>
      <c r="C12950" s="19">
        <v>40673</v>
      </c>
      <c r="D12950" s="18" t="s">
        <v>7</v>
      </c>
      <c r="E12950" s="18">
        <v>5.9993132010069797E-2</v>
      </c>
      <c r="F12950" s="18">
        <v>1.5000609399756865E-4</v>
      </c>
    </row>
    <row r="12951" spans="2:6" x14ac:dyDescent="0.25">
      <c r="B12951" s="18">
        <v>2012</v>
      </c>
      <c r="C12951" s="19">
        <v>40673</v>
      </c>
      <c r="D12951" s="18" t="s">
        <v>7</v>
      </c>
      <c r="E12951" s="18">
        <v>2.6632413700527512E-2</v>
      </c>
      <c r="F12951" s="18">
        <v>7.8128173957067008E-5</v>
      </c>
    </row>
    <row r="12952" spans="2:6" x14ac:dyDescent="0.25">
      <c r="B12952" s="18">
        <v>2012</v>
      </c>
      <c r="C12952" s="19">
        <v>40673</v>
      </c>
      <c r="D12952" s="18" t="s">
        <v>7</v>
      </c>
      <c r="E12952" s="18">
        <v>6.3274519932134149E-2</v>
      </c>
      <c r="F12952" s="18">
        <v>1.6875685574726474E-4</v>
      </c>
    </row>
    <row r="12953" spans="2:6" x14ac:dyDescent="0.25">
      <c r="B12953" s="18">
        <v>2012</v>
      </c>
      <c r="C12953" s="19">
        <v>40673</v>
      </c>
      <c r="D12953" s="18" t="s">
        <v>7</v>
      </c>
      <c r="E12953" s="18">
        <v>5.7810357527810488E-3</v>
      </c>
      <c r="F12953" s="18">
        <v>9.3753808748480412E-5</v>
      </c>
    </row>
    <row r="12954" spans="2:6" x14ac:dyDescent="0.25">
      <c r="B12954" s="18">
        <v>2012</v>
      </c>
      <c r="C12954" s="19">
        <v>40673</v>
      </c>
      <c r="D12954" s="18" t="s">
        <v>7</v>
      </c>
      <c r="E12954" s="18">
        <v>0.14477418803922693</v>
      </c>
      <c r="F12954" s="18">
        <v>4.156418854515965E-4</v>
      </c>
    </row>
    <row r="12955" spans="2:6" x14ac:dyDescent="0.25">
      <c r="B12955" s="18">
        <v>2012</v>
      </c>
      <c r="C12955" s="19">
        <v>40673</v>
      </c>
      <c r="D12955" s="18" t="s">
        <v>6</v>
      </c>
      <c r="E12955" s="18">
        <v>1.8662314760310725E-3</v>
      </c>
      <c r="F12955" s="18">
        <v>3.7501523499392163E-5</v>
      </c>
    </row>
    <row r="12956" spans="2:6" x14ac:dyDescent="0.25">
      <c r="B12956" s="18">
        <v>2012</v>
      </c>
      <c r="C12956" s="19">
        <v>40674</v>
      </c>
      <c r="D12956" s="18" t="s">
        <v>6</v>
      </c>
      <c r="E12956" s="18">
        <v>4.4911098706933352E-3</v>
      </c>
      <c r="F12956" s="18">
        <v>5.0002031332522887E-5</v>
      </c>
    </row>
    <row r="12957" spans="2:6" x14ac:dyDescent="0.25">
      <c r="B12957" s="18">
        <v>2012</v>
      </c>
      <c r="C12957" s="19">
        <v>40674</v>
      </c>
      <c r="D12957" s="18" t="s">
        <v>6</v>
      </c>
      <c r="E12957" s="18">
        <v>0.12786964385682406</v>
      </c>
      <c r="F12957" s="18">
        <v>9.437883414013694E-4</v>
      </c>
    </row>
    <row r="12958" spans="2:6" x14ac:dyDescent="0.25">
      <c r="B12958" s="18">
        <v>2012</v>
      </c>
      <c r="C12958" s="19">
        <v>40674</v>
      </c>
      <c r="D12958" s="18" t="s">
        <v>6</v>
      </c>
      <c r="E12958" s="18">
        <v>0.11488159014152258</v>
      </c>
      <c r="F12958" s="18">
        <v>1.2938025607290295E-3</v>
      </c>
    </row>
    <row r="12959" spans="2:6" x14ac:dyDescent="0.25">
      <c r="B12959" s="18">
        <v>2012</v>
      </c>
      <c r="C12959" s="19">
        <v>40674</v>
      </c>
      <c r="D12959" s="18" t="s">
        <v>7</v>
      </c>
      <c r="E12959" s="18">
        <v>5.5159746445056475E-3</v>
      </c>
      <c r="F12959" s="18">
        <v>2.5001015666261443E-5</v>
      </c>
    </row>
    <row r="12960" spans="2:6" x14ac:dyDescent="0.25">
      <c r="B12960" s="18">
        <v>2012</v>
      </c>
      <c r="C12960" s="19">
        <v>40674</v>
      </c>
      <c r="D12960" s="18" t="s">
        <v>7</v>
      </c>
      <c r="E12960" s="18">
        <v>4.5733186035682702E-2</v>
      </c>
      <c r="F12960" s="18">
        <v>1.2813020528958989E-4</v>
      </c>
    </row>
    <row r="12961" spans="2:6" x14ac:dyDescent="0.25">
      <c r="B12961" s="18">
        <v>2012</v>
      </c>
      <c r="C12961" s="19">
        <v>40674</v>
      </c>
      <c r="D12961" s="18" t="s">
        <v>7</v>
      </c>
      <c r="E12961" s="18">
        <v>4.1927129425996572E-2</v>
      </c>
      <c r="F12961" s="18">
        <v>6.6565204211421086E-4</v>
      </c>
    </row>
    <row r="12962" spans="2:6" x14ac:dyDescent="0.25">
      <c r="B12962" s="18">
        <v>2012</v>
      </c>
      <c r="C12962" s="19">
        <v>40674</v>
      </c>
      <c r="D12962" s="18" t="s">
        <v>7</v>
      </c>
      <c r="E12962" s="18">
        <v>3.8848385280869425E-3</v>
      </c>
      <c r="F12962" s="18">
        <v>4.3751777415957525E-5</v>
      </c>
    </row>
    <row r="12963" spans="2:6" x14ac:dyDescent="0.25">
      <c r="B12963" s="18">
        <v>2012</v>
      </c>
      <c r="C12963" s="19">
        <v>40674</v>
      </c>
      <c r="D12963" s="18" t="s">
        <v>6</v>
      </c>
      <c r="E12963" s="18">
        <v>2.2258716760368392E-4</v>
      </c>
      <c r="F12963" s="18">
        <v>6.2502539165653608E-6</v>
      </c>
    </row>
    <row r="12964" spans="2:6" x14ac:dyDescent="0.25">
      <c r="B12964" s="18">
        <v>2012</v>
      </c>
      <c r="C12964" s="19">
        <v>40674</v>
      </c>
      <c r="D12964" s="18" t="s">
        <v>6</v>
      </c>
      <c r="E12964" s="18">
        <v>8.9311320580090878E-2</v>
      </c>
      <c r="F12964" s="18">
        <v>8.0315762827864881E-4</v>
      </c>
    </row>
    <row r="12965" spans="2:6" x14ac:dyDescent="0.25">
      <c r="B12965" s="18">
        <v>2012</v>
      </c>
      <c r="C12965" s="19">
        <v>40674</v>
      </c>
      <c r="D12965" s="18" t="s">
        <v>6</v>
      </c>
      <c r="E12965" s="18">
        <v>3.9070604147208074E-2</v>
      </c>
      <c r="F12965" s="18">
        <v>2.5626041057917977E-4</v>
      </c>
    </row>
    <row r="12966" spans="2:6" x14ac:dyDescent="0.25">
      <c r="B12966" s="18">
        <v>2012</v>
      </c>
      <c r="C12966" s="19">
        <v>40674</v>
      </c>
      <c r="D12966" s="18" t="s">
        <v>6</v>
      </c>
      <c r="E12966" s="18">
        <v>5.3358230178100992E-2</v>
      </c>
      <c r="F12966" s="18">
        <v>9.1566219877682532E-4</v>
      </c>
    </row>
    <row r="12967" spans="2:6" x14ac:dyDescent="0.25">
      <c r="B12967" s="18">
        <v>2012</v>
      </c>
      <c r="C12967" s="19">
        <v>40674</v>
      </c>
      <c r="D12967" s="18" t="s">
        <v>6</v>
      </c>
      <c r="E12967" s="18">
        <v>4.199420601461934E-2</v>
      </c>
      <c r="F12967" s="18">
        <v>3.5001421932766017E-3</v>
      </c>
    </row>
    <row r="12968" spans="2:6" x14ac:dyDescent="0.25">
      <c r="B12968" s="18">
        <v>2012</v>
      </c>
      <c r="C12968" s="19">
        <v>40674</v>
      </c>
      <c r="D12968" s="18" t="s">
        <v>6</v>
      </c>
      <c r="E12968" s="18">
        <v>4.199420601461934E-2</v>
      </c>
      <c r="F12968" s="18">
        <v>3.5001421932766017E-3</v>
      </c>
    </row>
    <row r="12969" spans="2:6" x14ac:dyDescent="0.25">
      <c r="B12969" s="18">
        <v>2012</v>
      </c>
      <c r="C12969" s="19">
        <v>40674</v>
      </c>
      <c r="D12969" s="18" t="s">
        <v>6</v>
      </c>
      <c r="E12969" s="18">
        <v>4.8136539954152138E-2</v>
      </c>
      <c r="F12969" s="18">
        <v>4.2501726632644449E-4</v>
      </c>
    </row>
    <row r="12970" spans="2:6" x14ac:dyDescent="0.25">
      <c r="B12970" s="18">
        <v>2012</v>
      </c>
      <c r="C12970" s="19">
        <v>40675</v>
      </c>
      <c r="D12970" s="18" t="s">
        <v>6</v>
      </c>
      <c r="E12970" s="18">
        <v>3.0676246222502788E-3</v>
      </c>
      <c r="F12970" s="18">
        <v>2.5626041057917977E-4</v>
      </c>
    </row>
    <row r="12971" spans="2:6" x14ac:dyDescent="0.25">
      <c r="B12971" s="18">
        <v>2012</v>
      </c>
      <c r="C12971" s="19">
        <v>40675</v>
      </c>
      <c r="D12971" s="18" t="s">
        <v>6</v>
      </c>
      <c r="E12971" s="18">
        <v>4.2452924144992882E-2</v>
      </c>
      <c r="F12971" s="18">
        <v>2.2500914099635297E-4</v>
      </c>
    </row>
    <row r="12972" spans="2:6" x14ac:dyDescent="0.25">
      <c r="B12972" s="18">
        <v>2012</v>
      </c>
      <c r="C12972" s="19">
        <v>40675</v>
      </c>
      <c r="D12972" s="18" t="s">
        <v>6</v>
      </c>
      <c r="E12972" s="18">
        <v>4.0498345555847214E-2</v>
      </c>
      <c r="F12972" s="18">
        <v>4.875198054920981E-4</v>
      </c>
    </row>
    <row r="12973" spans="2:6" x14ac:dyDescent="0.25">
      <c r="B12973" s="18">
        <v>2012</v>
      </c>
      <c r="C12973" s="19">
        <v>40675</v>
      </c>
      <c r="D12973" s="18" t="s">
        <v>6</v>
      </c>
      <c r="E12973" s="18">
        <v>5.6571829480572648E-3</v>
      </c>
      <c r="F12973" s="18">
        <v>1.5313122095585133E-4</v>
      </c>
    </row>
    <row r="12974" spans="2:6" x14ac:dyDescent="0.25">
      <c r="B12974" s="18">
        <v>2012</v>
      </c>
      <c r="C12974" s="19">
        <v>40675</v>
      </c>
      <c r="D12974" s="18" t="s">
        <v>6</v>
      </c>
      <c r="E12974" s="18">
        <v>9.4853012057460988E-3</v>
      </c>
      <c r="F12974" s="18">
        <v>1.9375787141352619E-4</v>
      </c>
    </row>
    <row r="12975" spans="2:6" x14ac:dyDescent="0.25">
      <c r="B12975" s="18">
        <v>2012</v>
      </c>
      <c r="C12975" s="19">
        <v>40675</v>
      </c>
      <c r="D12975" s="18" t="s">
        <v>6</v>
      </c>
      <c r="E12975" s="18">
        <v>4.9098380163862827E-4</v>
      </c>
      <c r="F12975" s="18">
        <v>6.2502539165653608E-6</v>
      </c>
    </row>
    <row r="12976" spans="2:6" x14ac:dyDescent="0.25">
      <c r="B12976" s="18">
        <v>2012</v>
      </c>
      <c r="C12976" s="19">
        <v>40675</v>
      </c>
      <c r="D12976" s="18" t="s">
        <v>6</v>
      </c>
      <c r="E12976" s="18">
        <v>3.8276554985046266E-3</v>
      </c>
      <c r="F12976" s="18">
        <v>1.915702825427283E-3</v>
      </c>
    </row>
    <row r="12977" spans="2:6" x14ac:dyDescent="0.25">
      <c r="B12977" s="18">
        <v>2012</v>
      </c>
      <c r="C12977" s="19">
        <v>40675</v>
      </c>
      <c r="D12977" s="18" t="s">
        <v>6</v>
      </c>
      <c r="E12977" s="18">
        <v>1.471309771959486E-3</v>
      </c>
      <c r="F12977" s="18">
        <v>7.3752996215471257E-4</v>
      </c>
    </row>
    <row r="12978" spans="2:6" x14ac:dyDescent="0.25">
      <c r="B12978" s="18">
        <v>2012</v>
      </c>
      <c r="C12978" s="19">
        <v>40675</v>
      </c>
      <c r="D12978" s="18" t="s">
        <v>7</v>
      </c>
      <c r="E12978" s="18">
        <v>1.8091437019423437E-2</v>
      </c>
      <c r="F12978" s="18">
        <v>5.0002031332522887E-5</v>
      </c>
    </row>
    <row r="12979" spans="2:6" x14ac:dyDescent="0.25">
      <c r="B12979" s="18">
        <v>2012</v>
      </c>
      <c r="C12979" s="19">
        <v>40675</v>
      </c>
      <c r="D12979" s="18" t="s">
        <v>7</v>
      </c>
      <c r="E12979" s="18">
        <v>0.15336255595867454</v>
      </c>
      <c r="F12979" s="18">
        <v>4.156418854515965E-4</v>
      </c>
    </row>
    <row r="12980" spans="2:6" x14ac:dyDescent="0.25">
      <c r="B12980" s="18">
        <v>2012</v>
      </c>
      <c r="C12980" s="19">
        <v>40675</v>
      </c>
      <c r="D12980" s="18" t="s">
        <v>7</v>
      </c>
      <c r="E12980" s="18">
        <v>7.959764078032493E-3</v>
      </c>
      <c r="F12980" s="18">
        <v>1.8750761749696082E-5</v>
      </c>
    </row>
    <row r="12981" spans="2:6" x14ac:dyDescent="0.25">
      <c r="B12981" s="18">
        <v>2012</v>
      </c>
      <c r="C12981" s="19">
        <v>40675</v>
      </c>
      <c r="D12981" s="18" t="s">
        <v>7</v>
      </c>
      <c r="E12981" s="18">
        <v>2.5991748038869091E-2</v>
      </c>
      <c r="F12981" s="18">
        <v>6.2502539165653603E-5</v>
      </c>
    </row>
    <row r="12982" spans="2:6" x14ac:dyDescent="0.25">
      <c r="B12982" s="18">
        <v>2012</v>
      </c>
      <c r="C12982" s="19">
        <v>40675</v>
      </c>
      <c r="D12982" s="18" t="s">
        <v>7</v>
      </c>
      <c r="E12982" s="18">
        <v>3.2345142146399698E-2</v>
      </c>
      <c r="F12982" s="18">
        <v>9.0628681790197731E-5</v>
      </c>
    </row>
    <row r="12983" spans="2:6" x14ac:dyDescent="0.25">
      <c r="B12983" s="18">
        <v>2012</v>
      </c>
      <c r="C12983" s="19">
        <v>40675</v>
      </c>
      <c r="D12983" s="18" t="s">
        <v>6</v>
      </c>
      <c r="E12983" s="18">
        <v>7.4891435321702805E-4</v>
      </c>
      <c r="F12983" s="18">
        <v>6.8752793082218965E-5</v>
      </c>
    </row>
    <row r="12984" spans="2:6" x14ac:dyDescent="0.25">
      <c r="B12984" s="18">
        <v>2012</v>
      </c>
      <c r="C12984" s="19">
        <v>40674</v>
      </c>
      <c r="D12984" s="18" t="s">
        <v>6</v>
      </c>
      <c r="E12984" s="18">
        <v>0.63243054740170246</v>
      </c>
      <c r="F12984" s="18">
        <v>4.1532937275576822E-3</v>
      </c>
    </row>
    <row r="12985" spans="2:6" x14ac:dyDescent="0.25">
      <c r="B12985" s="18">
        <v>2012</v>
      </c>
      <c r="C12985" s="19">
        <v>40675</v>
      </c>
      <c r="D12985" s="18" t="s">
        <v>6</v>
      </c>
      <c r="E12985" s="18">
        <v>6.4626599336195051E-2</v>
      </c>
      <c r="F12985" s="18">
        <v>1.1500467206480263E-3</v>
      </c>
    </row>
    <row r="12986" spans="2:6" x14ac:dyDescent="0.25">
      <c r="B12986" s="18">
        <v>2012</v>
      </c>
      <c r="C12986" s="19">
        <v>40676</v>
      </c>
      <c r="D12986" s="18" t="s">
        <v>6</v>
      </c>
      <c r="E12986" s="18">
        <v>9.1320345918464683E-3</v>
      </c>
      <c r="F12986" s="18">
        <v>1.4063071312272061E-4</v>
      </c>
    </row>
    <row r="12987" spans="2:6" x14ac:dyDescent="0.25">
      <c r="B12987" s="18">
        <v>2012</v>
      </c>
      <c r="C12987" s="19">
        <v>40676</v>
      </c>
      <c r="D12987" s="18" t="s">
        <v>7</v>
      </c>
      <c r="E12987" s="18">
        <v>2.1710357072224028E-2</v>
      </c>
      <c r="F12987" s="18">
        <v>7.8128173957067008E-5</v>
      </c>
    </row>
    <row r="12988" spans="2:6" x14ac:dyDescent="0.25">
      <c r="B12988" s="18">
        <v>2012</v>
      </c>
      <c r="C12988" s="19">
        <v>40676</v>
      </c>
      <c r="D12988" s="18" t="s">
        <v>7</v>
      </c>
      <c r="E12988" s="18">
        <v>0.13294923427270153</v>
      </c>
      <c r="F12988" s="18">
        <v>3.9689112370190041E-4</v>
      </c>
    </row>
    <row r="12989" spans="2:6" x14ac:dyDescent="0.25">
      <c r="B12989" s="18">
        <v>2012</v>
      </c>
      <c r="C12989" s="19">
        <v>40676</v>
      </c>
      <c r="D12989" s="18" t="s">
        <v>7</v>
      </c>
      <c r="E12989" s="18">
        <v>3.1379474791163389E-2</v>
      </c>
      <c r="F12989" s="18">
        <v>8.4378427873632369E-5</v>
      </c>
    </row>
    <row r="12990" spans="2:6" x14ac:dyDescent="0.25">
      <c r="B12990" s="18">
        <v>2012</v>
      </c>
      <c r="C12990" s="19">
        <v>40680</v>
      </c>
      <c r="D12990" s="18" t="s">
        <v>7</v>
      </c>
      <c r="E12990" s="18">
        <v>4.4127776082511739E-3</v>
      </c>
      <c r="F12990" s="18">
        <v>1.5625634791413401E-5</v>
      </c>
    </row>
    <row r="12991" spans="2:6" x14ac:dyDescent="0.25">
      <c r="B12991" s="18">
        <v>2012</v>
      </c>
      <c r="C12991" s="19">
        <v>40676</v>
      </c>
      <c r="D12991" s="18" t="s">
        <v>7</v>
      </c>
      <c r="E12991" s="18">
        <v>2.2565317053843152E-3</v>
      </c>
      <c r="F12991" s="18">
        <v>1.5625634791413401E-5</v>
      </c>
    </row>
    <row r="12992" spans="2:6" x14ac:dyDescent="0.25">
      <c r="B12992" s="18">
        <v>2012</v>
      </c>
      <c r="C12992" s="19">
        <v>40676</v>
      </c>
      <c r="D12992" s="18" t="s">
        <v>6</v>
      </c>
      <c r="E12992" s="18">
        <v>9.7292062246126295E-3</v>
      </c>
      <c r="F12992" s="18">
        <v>2.5626041057917977E-4</v>
      </c>
    </row>
    <row r="12993" spans="2:6" x14ac:dyDescent="0.25">
      <c r="B12993" s="18">
        <v>2012</v>
      </c>
      <c r="C12993" s="19">
        <v>40676</v>
      </c>
      <c r="D12993" s="18" t="s">
        <v>6</v>
      </c>
      <c r="E12993" s="18">
        <v>2.7658314254468091E-3</v>
      </c>
      <c r="F12993" s="18">
        <v>9.3753808748480408E-6</v>
      </c>
    </row>
    <row r="12994" spans="2:6" x14ac:dyDescent="0.25">
      <c r="B12994" s="18">
        <v>2012</v>
      </c>
      <c r="C12994" s="19">
        <v>40676</v>
      </c>
      <c r="D12994" s="18" t="s">
        <v>6</v>
      </c>
      <c r="E12994" s="18">
        <v>6.8981250639169297E-3</v>
      </c>
      <c r="F12994" s="18">
        <v>2.6563579145402782E-4</v>
      </c>
    </row>
    <row r="12995" spans="2:6" x14ac:dyDescent="0.25">
      <c r="B12995" s="18">
        <v>2012</v>
      </c>
      <c r="C12995" s="19">
        <v>40677</v>
      </c>
      <c r="D12995" s="18" t="s">
        <v>6</v>
      </c>
      <c r="E12995" s="18">
        <v>8.4056812866275116E-2</v>
      </c>
      <c r="F12995" s="18">
        <v>8.4065915177804098E-4</v>
      </c>
    </row>
    <row r="12996" spans="2:6" x14ac:dyDescent="0.25">
      <c r="B12996" s="18">
        <v>2012</v>
      </c>
      <c r="C12996" s="19">
        <v>40677</v>
      </c>
      <c r="D12996" s="18" t="s">
        <v>6</v>
      </c>
      <c r="E12996" s="18">
        <v>2.4015081117257545E-2</v>
      </c>
      <c r="F12996" s="18">
        <v>3.4376396541109484E-4</v>
      </c>
    </row>
    <row r="12997" spans="2:6" x14ac:dyDescent="0.25">
      <c r="B12997" s="18">
        <v>2012</v>
      </c>
      <c r="C12997" s="19">
        <v>40677</v>
      </c>
      <c r="D12997" s="18" t="s">
        <v>6</v>
      </c>
      <c r="E12997" s="18">
        <v>2.5478976259881147E-4</v>
      </c>
      <c r="F12997" s="18">
        <v>1.8750761749696082E-5</v>
      </c>
    </row>
    <row r="12998" spans="2:6" x14ac:dyDescent="0.25">
      <c r="B12998" s="18">
        <v>2012</v>
      </c>
      <c r="C12998" s="19">
        <v>40677</v>
      </c>
      <c r="D12998" s="18" t="s">
        <v>6</v>
      </c>
      <c r="E12998" s="18">
        <v>4.0538010493039916E-3</v>
      </c>
      <c r="F12998" s="18">
        <v>7.8128173957067008E-5</v>
      </c>
    </row>
    <row r="12999" spans="2:6" x14ac:dyDescent="0.25">
      <c r="B12999" s="18">
        <v>2012</v>
      </c>
      <c r="C12999" s="19">
        <v>40678</v>
      </c>
      <c r="D12999" s="18" t="s">
        <v>6</v>
      </c>
      <c r="E12999" s="18">
        <v>4.2530183671064578E-2</v>
      </c>
      <c r="F12999" s="18">
        <v>5.1877107507492491E-4</v>
      </c>
    </row>
    <row r="13000" spans="2:6" x14ac:dyDescent="0.25">
      <c r="B13000" s="18">
        <v>2012</v>
      </c>
      <c r="C13000" s="19">
        <v>40677</v>
      </c>
      <c r="D13000" s="18" t="s">
        <v>6</v>
      </c>
      <c r="E13000" s="18">
        <v>4.9783272445443104E-4</v>
      </c>
      <c r="F13000" s="18">
        <v>1.8750761749696082E-5</v>
      </c>
    </row>
    <row r="13001" spans="2:6" x14ac:dyDescent="0.25">
      <c r="B13001" s="18">
        <v>2012</v>
      </c>
      <c r="C13001" s="19">
        <v>40678</v>
      </c>
      <c r="D13001" s="18" t="s">
        <v>7</v>
      </c>
      <c r="E13001" s="18">
        <v>4.0404880314659546E-2</v>
      </c>
      <c r="F13001" s="18">
        <v>1.6563172878898206E-4</v>
      </c>
    </row>
    <row r="13002" spans="2:6" x14ac:dyDescent="0.25">
      <c r="B13002" s="18">
        <v>2012</v>
      </c>
      <c r="C13002" s="19">
        <v>40678</v>
      </c>
      <c r="D13002" s="18" t="s">
        <v>6</v>
      </c>
      <c r="E13002" s="18">
        <v>1.7160473929967692E-2</v>
      </c>
      <c r="F13002" s="18">
        <v>2.5626041057917977E-4</v>
      </c>
    </row>
    <row r="13003" spans="2:6" x14ac:dyDescent="0.25">
      <c r="B13003" s="18">
        <v>2012</v>
      </c>
      <c r="C13003" s="19">
        <v>40678</v>
      </c>
      <c r="D13003" s="18" t="s">
        <v>6</v>
      </c>
      <c r="E13003" s="18">
        <v>6.2412174048787602E-3</v>
      </c>
      <c r="F13003" s="18">
        <v>7.8128173957067008E-5</v>
      </c>
    </row>
    <row r="13004" spans="2:6" x14ac:dyDescent="0.25">
      <c r="B13004" s="18">
        <v>2012</v>
      </c>
      <c r="C13004" s="19">
        <v>40678</v>
      </c>
      <c r="D13004" s="18" t="s">
        <v>6</v>
      </c>
      <c r="E13004" s="18">
        <v>2.5553922743496069E-3</v>
      </c>
      <c r="F13004" s="18">
        <v>2.5626041057917977E-4</v>
      </c>
    </row>
    <row r="13005" spans="2:6" x14ac:dyDescent="0.25">
      <c r="B13005" s="18">
        <v>2012</v>
      </c>
      <c r="C13005" s="19">
        <v>40678</v>
      </c>
      <c r="D13005" s="18" t="s">
        <v>6</v>
      </c>
      <c r="E13005" s="18">
        <v>3.3237678405685232E-3</v>
      </c>
      <c r="F13005" s="18">
        <v>2.5626041057917977E-4</v>
      </c>
    </row>
    <row r="13006" spans="2:6" x14ac:dyDescent="0.25">
      <c r="B13006" s="18">
        <v>2012</v>
      </c>
      <c r="C13006" s="19">
        <v>40678</v>
      </c>
      <c r="D13006" s="18" t="s">
        <v>6</v>
      </c>
      <c r="E13006" s="18">
        <v>7.3162270997747083E-4</v>
      </c>
      <c r="F13006" s="18">
        <v>9.3753808748480408E-6</v>
      </c>
    </row>
    <row r="13007" spans="2:6" x14ac:dyDescent="0.25">
      <c r="B13007" s="18">
        <v>2012</v>
      </c>
      <c r="C13007" s="19">
        <v>40678</v>
      </c>
      <c r="D13007" s="18" t="s">
        <v>6</v>
      </c>
      <c r="E13007" s="18">
        <v>2.9460810192871712E-2</v>
      </c>
      <c r="F13007" s="18">
        <v>2.5626041057917977E-4</v>
      </c>
    </row>
    <row r="13008" spans="2:6" x14ac:dyDescent="0.25">
      <c r="B13008" s="18">
        <v>2012</v>
      </c>
      <c r="C13008" s="19">
        <v>40678</v>
      </c>
      <c r="D13008" s="18" t="s">
        <v>6</v>
      </c>
      <c r="E13008" s="18">
        <v>0.23205029660851709</v>
      </c>
      <c r="F13008" s="18">
        <v>2.0719591733414171E-3</v>
      </c>
    </row>
    <row r="13009" spans="2:6" x14ac:dyDescent="0.25">
      <c r="B13009" s="18">
        <v>2012</v>
      </c>
      <c r="C13009" s="19">
        <v>40678</v>
      </c>
      <c r="D13009" s="18" t="s">
        <v>6</v>
      </c>
      <c r="E13009" s="18">
        <v>0.19783281374377262</v>
      </c>
      <c r="F13009" s="18">
        <v>7.1565407344673375E-4</v>
      </c>
    </row>
    <row r="13010" spans="2:6" x14ac:dyDescent="0.25">
      <c r="B13010" s="18">
        <v>2012</v>
      </c>
      <c r="C13010" s="19">
        <v>40677</v>
      </c>
      <c r="D13010" s="18" t="s">
        <v>7</v>
      </c>
      <c r="E13010" s="18">
        <v>0.26578274624296377</v>
      </c>
      <c r="F13010" s="18">
        <v>7.0315356561360303E-4</v>
      </c>
    </row>
    <row r="13011" spans="2:6" x14ac:dyDescent="0.25">
      <c r="B13011" s="18">
        <v>2012</v>
      </c>
      <c r="C13011" s="19">
        <v>40676</v>
      </c>
      <c r="D13011" s="18" t="s">
        <v>7</v>
      </c>
      <c r="E13011" s="18">
        <v>2.5638639908907135E-2</v>
      </c>
      <c r="F13011" s="18">
        <v>9.0628681790197731E-5</v>
      </c>
    </row>
    <row r="13012" spans="2:6" x14ac:dyDescent="0.25">
      <c r="B13012" s="18">
        <v>2012</v>
      </c>
      <c r="C13012" s="19">
        <v>40679</v>
      </c>
      <c r="D13012" s="18" t="s">
        <v>6</v>
      </c>
      <c r="E13012" s="18">
        <v>2.3986474450524552E-2</v>
      </c>
      <c r="F13012" s="18">
        <v>1.0906693084406555E-3</v>
      </c>
    </row>
    <row r="13013" spans="2:6" x14ac:dyDescent="0.25">
      <c r="B13013" s="18">
        <v>2012</v>
      </c>
      <c r="C13013" s="19">
        <v>40679</v>
      </c>
      <c r="D13013" s="18" t="s">
        <v>6</v>
      </c>
      <c r="E13013" s="18">
        <v>1.9070009632934443E-2</v>
      </c>
      <c r="F13013" s="18">
        <v>3.4688909236937752E-4</v>
      </c>
    </row>
    <row r="13014" spans="2:6" x14ac:dyDescent="0.25">
      <c r="B13014" s="18">
        <v>2012</v>
      </c>
      <c r="C13014" s="19">
        <v>40679</v>
      </c>
      <c r="D13014" s="18" t="s">
        <v>6</v>
      </c>
      <c r="E13014" s="18">
        <v>1.2380190445236839E-3</v>
      </c>
      <c r="F13014" s="18">
        <v>2.1875888707978763E-5</v>
      </c>
    </row>
    <row r="13015" spans="2:6" x14ac:dyDescent="0.25">
      <c r="B13015" s="18">
        <v>2012</v>
      </c>
      <c r="C13015" s="19">
        <v>40679</v>
      </c>
      <c r="D13015" s="18" t="s">
        <v>6</v>
      </c>
      <c r="E13015" s="18">
        <v>6.0659289437007616E-3</v>
      </c>
      <c r="F13015" s="18">
        <v>1.2500507833130722E-5</v>
      </c>
    </row>
    <row r="13016" spans="2:6" x14ac:dyDescent="0.25">
      <c r="B13016" s="18">
        <v>2012</v>
      </c>
      <c r="C13016" s="19">
        <v>40679</v>
      </c>
      <c r="D13016" s="18" t="s">
        <v>6</v>
      </c>
      <c r="E13016" s="18">
        <v>1.2570265131306673E-2</v>
      </c>
      <c r="F13016" s="18">
        <v>5.0314544028351156E-4</v>
      </c>
    </row>
    <row r="13017" spans="2:6" x14ac:dyDescent="0.25">
      <c r="B13017" s="18">
        <v>2012</v>
      </c>
      <c r="C13017" s="19">
        <v>40679</v>
      </c>
      <c r="D13017" s="18" t="s">
        <v>6</v>
      </c>
      <c r="E13017" s="18">
        <v>2.6288716005403511E-2</v>
      </c>
      <c r="F13017" s="18">
        <v>1.4063071312272061E-4</v>
      </c>
    </row>
    <row r="13018" spans="2:6" x14ac:dyDescent="0.25">
      <c r="B13018" s="18">
        <v>2012</v>
      </c>
      <c r="C13018" s="19">
        <v>40679</v>
      </c>
      <c r="D13018" s="18" t="s">
        <v>6</v>
      </c>
      <c r="E13018" s="18">
        <v>0.16599146562551326</v>
      </c>
      <c r="F13018" s="18">
        <v>2.1282114585905051E-3</v>
      </c>
    </row>
    <row r="13019" spans="2:6" x14ac:dyDescent="0.25">
      <c r="B13019" s="18">
        <v>2012</v>
      </c>
      <c r="C13019" s="19">
        <v>40680</v>
      </c>
      <c r="D13019" s="18" t="s">
        <v>6</v>
      </c>
      <c r="E13019" s="18">
        <v>1.0991875116355174E-2</v>
      </c>
      <c r="F13019" s="18">
        <v>3.4376396541109484E-4</v>
      </c>
    </row>
    <row r="13020" spans="2:6" x14ac:dyDescent="0.25">
      <c r="B13020" s="18">
        <v>2012</v>
      </c>
      <c r="C13020" s="19">
        <v>40680</v>
      </c>
      <c r="D13020" s="18" t="s">
        <v>6</v>
      </c>
      <c r="E13020" s="18">
        <v>9.7576508688522606E-3</v>
      </c>
      <c r="F13020" s="18">
        <v>3.9064086978533505E-4</v>
      </c>
    </row>
    <row r="13021" spans="2:6" x14ac:dyDescent="0.25">
      <c r="B13021" s="18">
        <v>2012</v>
      </c>
      <c r="C13021" s="19">
        <v>40679</v>
      </c>
      <c r="D13021" s="18" t="s">
        <v>6</v>
      </c>
      <c r="E13021" s="18">
        <v>9.1039882705761244E-3</v>
      </c>
      <c r="F13021" s="18">
        <v>1.6875685574726474E-4</v>
      </c>
    </row>
    <row r="13022" spans="2:6" x14ac:dyDescent="0.25">
      <c r="B13022" s="18">
        <v>2012</v>
      </c>
      <c r="C13022" s="19">
        <v>40679</v>
      </c>
      <c r="D13022" s="18" t="s">
        <v>6</v>
      </c>
      <c r="E13022" s="18">
        <v>7.9053211536718685E-3</v>
      </c>
      <c r="F13022" s="18">
        <v>6.594017881976455E-4</v>
      </c>
    </row>
    <row r="13023" spans="2:6" x14ac:dyDescent="0.25">
      <c r="B13023" s="18">
        <v>2012</v>
      </c>
      <c r="C13023" s="19">
        <v>40679</v>
      </c>
      <c r="D13023" s="18" t="s">
        <v>6</v>
      </c>
      <c r="E13023" s="18">
        <v>6.9107285095397295E-3</v>
      </c>
      <c r="F13023" s="18">
        <v>2.9063680712028926E-4</v>
      </c>
    </row>
    <row r="13024" spans="2:6" x14ac:dyDescent="0.25">
      <c r="B13024" s="18">
        <v>2012</v>
      </c>
      <c r="C13024" s="19">
        <v>40679</v>
      </c>
      <c r="D13024" s="18" t="s">
        <v>6</v>
      </c>
      <c r="E13024" s="18">
        <v>0.10121443313916317</v>
      </c>
      <c r="F13024" s="18">
        <v>6.594017881976455E-4</v>
      </c>
    </row>
    <row r="13025" spans="2:6" x14ac:dyDescent="0.25">
      <c r="B13025" s="18">
        <v>2012</v>
      </c>
      <c r="C13025" s="19">
        <v>40679</v>
      </c>
      <c r="D13025" s="18" t="s">
        <v>6</v>
      </c>
      <c r="E13025" s="18">
        <v>2.7377062362077377E-3</v>
      </c>
      <c r="F13025" s="18">
        <v>9.3753808748480408E-6</v>
      </c>
    </row>
    <row r="13026" spans="2:6" x14ac:dyDescent="0.25">
      <c r="B13026" s="18">
        <v>2012</v>
      </c>
      <c r="C13026" s="19">
        <v>40679</v>
      </c>
      <c r="D13026" s="18" t="s">
        <v>6</v>
      </c>
      <c r="E13026" s="18">
        <v>0.13254722258056767</v>
      </c>
      <c r="F13026" s="18">
        <v>1.3438045920615524E-3</v>
      </c>
    </row>
    <row r="13027" spans="2:6" x14ac:dyDescent="0.25">
      <c r="B13027" s="18">
        <v>2012</v>
      </c>
      <c r="C13027" s="19">
        <v>40680</v>
      </c>
      <c r="D13027" s="18" t="s">
        <v>6</v>
      </c>
      <c r="E13027" s="18">
        <v>0.16664958372818914</v>
      </c>
      <c r="F13027" s="18">
        <v>7.0940381953016839E-4</v>
      </c>
    </row>
    <row r="13028" spans="2:6" x14ac:dyDescent="0.25">
      <c r="B13028" s="18">
        <v>2012</v>
      </c>
      <c r="C13028" s="19">
        <v>40679</v>
      </c>
      <c r="D13028" s="18" t="s">
        <v>6</v>
      </c>
      <c r="E13028" s="18">
        <v>2.404488135627213E-2</v>
      </c>
      <c r="F13028" s="18">
        <v>1.3438045920615525E-4</v>
      </c>
    </row>
    <row r="13029" spans="2:6" x14ac:dyDescent="0.25">
      <c r="B13029" s="18">
        <v>2012</v>
      </c>
      <c r="C13029" s="19">
        <v>40679</v>
      </c>
      <c r="D13029" s="18" t="s">
        <v>6</v>
      </c>
      <c r="E13029" s="18">
        <v>4.2653403053119723E-2</v>
      </c>
      <c r="F13029" s="18">
        <v>1.056292911899546E-3</v>
      </c>
    </row>
    <row r="13030" spans="2:6" x14ac:dyDescent="0.25">
      <c r="B13030" s="18">
        <v>2012</v>
      </c>
      <c r="C13030" s="19">
        <v>40679</v>
      </c>
      <c r="D13030" s="18" t="s">
        <v>6</v>
      </c>
      <c r="E13030" s="18">
        <v>1.5065924553184973E-3</v>
      </c>
      <c r="F13030" s="18">
        <v>1.5625634791413401E-5</v>
      </c>
    </row>
    <row r="13031" spans="2:6" x14ac:dyDescent="0.25">
      <c r="B13031" s="18">
        <v>2012</v>
      </c>
      <c r="C13031" s="19">
        <v>40680</v>
      </c>
      <c r="D13031" s="18" t="s">
        <v>6</v>
      </c>
      <c r="E13031" s="18">
        <v>6.416208934350026E-4</v>
      </c>
      <c r="F13031" s="18">
        <v>2.5001015666261443E-5</v>
      </c>
    </row>
    <row r="13032" spans="2:6" x14ac:dyDescent="0.25">
      <c r="B13032" s="18">
        <v>2012</v>
      </c>
      <c r="C13032" s="19">
        <v>40679</v>
      </c>
      <c r="D13032" s="18" t="s">
        <v>6</v>
      </c>
      <c r="E13032" s="18">
        <v>0.10305770784614181</v>
      </c>
      <c r="F13032" s="18">
        <v>1.5156865747670998E-3</v>
      </c>
    </row>
    <row r="13033" spans="2:6" x14ac:dyDescent="0.25">
      <c r="B13033" s="18">
        <v>2012</v>
      </c>
      <c r="C13033" s="19">
        <v>40680</v>
      </c>
      <c r="D13033" s="18" t="s">
        <v>6</v>
      </c>
      <c r="E13033" s="18">
        <v>4.2852154471716593E-2</v>
      </c>
      <c r="F13033" s="18">
        <v>6.594017881976455E-4</v>
      </c>
    </row>
    <row r="13034" spans="2:6" x14ac:dyDescent="0.25">
      <c r="B13034" s="18">
        <v>2012</v>
      </c>
      <c r="C13034" s="19">
        <v>40680</v>
      </c>
      <c r="D13034" s="18" t="s">
        <v>6</v>
      </c>
      <c r="E13034" s="18">
        <v>8.8601425519868274E-3</v>
      </c>
      <c r="F13034" s="18">
        <v>1.3438045920615525E-4</v>
      </c>
    </row>
    <row r="13035" spans="2:6" x14ac:dyDescent="0.25">
      <c r="B13035" s="18">
        <v>2012</v>
      </c>
      <c r="C13035" s="19">
        <v>40680</v>
      </c>
      <c r="D13035" s="18" t="s">
        <v>6</v>
      </c>
      <c r="E13035" s="18">
        <v>4.1176672802332595E-3</v>
      </c>
      <c r="F13035" s="18">
        <v>3.4376396541109484E-4</v>
      </c>
    </row>
    <row r="13036" spans="2:6" x14ac:dyDescent="0.25">
      <c r="B13036" s="18">
        <v>2012</v>
      </c>
      <c r="C13036" s="19">
        <v>40680</v>
      </c>
      <c r="D13036" s="18" t="s">
        <v>6</v>
      </c>
      <c r="E13036" s="18">
        <v>2.7856131655348493E-2</v>
      </c>
      <c r="F13036" s="18">
        <v>2.3219693300040316E-3</v>
      </c>
    </row>
    <row r="13037" spans="2:6" x14ac:dyDescent="0.25">
      <c r="B13037" s="18">
        <v>2012</v>
      </c>
      <c r="C13037" s="19">
        <v>40680</v>
      </c>
      <c r="D13037" s="18" t="s">
        <v>6</v>
      </c>
      <c r="E13037" s="18">
        <v>6.8098846061075788E-2</v>
      </c>
      <c r="F13037" s="18">
        <v>3.4063883845281216E-4</v>
      </c>
    </row>
    <row r="13038" spans="2:6" x14ac:dyDescent="0.25">
      <c r="B13038" s="18">
        <v>2012</v>
      </c>
      <c r="C13038" s="19">
        <v>40680</v>
      </c>
      <c r="D13038" s="18" t="s">
        <v>6</v>
      </c>
      <c r="E13038" s="18">
        <v>7.289265304485186E-2</v>
      </c>
      <c r="F13038" s="18">
        <v>3.4376396541109484E-4</v>
      </c>
    </row>
    <row r="13039" spans="2:6" x14ac:dyDescent="0.25">
      <c r="B13039" s="18">
        <v>2012</v>
      </c>
      <c r="C13039" s="19">
        <v>40680</v>
      </c>
      <c r="D13039" s="18" t="s">
        <v>6</v>
      </c>
      <c r="E13039" s="18">
        <v>1.1692439291060485E-2</v>
      </c>
      <c r="F13039" s="18">
        <v>6.5002640732279751E-4</v>
      </c>
    </row>
    <row r="13040" spans="2:6" x14ac:dyDescent="0.25">
      <c r="B13040" s="18">
        <v>2012</v>
      </c>
      <c r="C13040" s="19">
        <v>40680</v>
      </c>
      <c r="D13040" s="18" t="s">
        <v>7</v>
      </c>
      <c r="E13040" s="18">
        <v>5.7096982714273416E-3</v>
      </c>
      <c r="F13040" s="18">
        <v>1.8750761749696082E-5</v>
      </c>
    </row>
    <row r="13041" spans="2:6" x14ac:dyDescent="0.25">
      <c r="B13041" s="18">
        <v>2012</v>
      </c>
      <c r="C13041" s="19">
        <v>40680</v>
      </c>
      <c r="D13041" s="18" t="s">
        <v>6</v>
      </c>
      <c r="E13041" s="18">
        <v>4.3653265628449026E-2</v>
      </c>
      <c r="F13041" s="18">
        <v>2.4375990274604904E-3</v>
      </c>
    </row>
    <row r="13042" spans="2:6" x14ac:dyDescent="0.25">
      <c r="B13042" s="18">
        <v>2012</v>
      </c>
      <c r="C13042" s="19">
        <v>40680</v>
      </c>
      <c r="D13042" s="18" t="s">
        <v>7</v>
      </c>
      <c r="E13042" s="18">
        <v>2.2491616201247018E-2</v>
      </c>
      <c r="F13042" s="18">
        <v>6.2502539165653603E-5</v>
      </c>
    </row>
    <row r="13043" spans="2:6" x14ac:dyDescent="0.25">
      <c r="B13043" s="18">
        <v>2012</v>
      </c>
      <c r="C13043" s="19">
        <v>40680</v>
      </c>
      <c r="D13043" s="18" t="s">
        <v>6</v>
      </c>
      <c r="E13043" s="18">
        <v>4.2197345644717832E-2</v>
      </c>
      <c r="F13043" s="18">
        <v>5.8439874119886116E-4</v>
      </c>
    </row>
    <row r="13044" spans="2:6" x14ac:dyDescent="0.25">
      <c r="B13044" s="18">
        <v>2012</v>
      </c>
      <c r="C13044" s="19">
        <v>40680</v>
      </c>
      <c r="D13044" s="18" t="s">
        <v>6</v>
      </c>
      <c r="E13044" s="18">
        <v>0.18043655608736378</v>
      </c>
      <c r="F13044" s="18">
        <v>9.5316372227621749E-4</v>
      </c>
    </row>
    <row r="13045" spans="2:6" x14ac:dyDescent="0.25">
      <c r="B13045" s="18">
        <v>2012</v>
      </c>
      <c r="C13045" s="19">
        <v>40680</v>
      </c>
      <c r="D13045" s="18" t="s">
        <v>7</v>
      </c>
      <c r="E13045" s="18">
        <v>0.27534564537630285</v>
      </c>
      <c r="F13045" s="18">
        <v>8.3440889786147562E-4</v>
      </c>
    </row>
    <row r="13046" spans="2:6" x14ac:dyDescent="0.25">
      <c r="B13046" s="18">
        <v>2012</v>
      </c>
      <c r="C13046" s="19">
        <v>40680</v>
      </c>
      <c r="D13046" s="18" t="s">
        <v>7</v>
      </c>
      <c r="E13046" s="18">
        <v>0.12360823392922389</v>
      </c>
      <c r="F13046" s="18">
        <v>3.8751574282705237E-4</v>
      </c>
    </row>
    <row r="13047" spans="2:6" x14ac:dyDescent="0.25">
      <c r="B13047" s="18">
        <v>2012</v>
      </c>
      <c r="C13047" s="19">
        <v>40680</v>
      </c>
      <c r="D13047" s="18" t="s">
        <v>6</v>
      </c>
      <c r="E13047" s="18">
        <v>3.625820790348918E-2</v>
      </c>
      <c r="F13047" s="18">
        <v>6.594017881976455E-4</v>
      </c>
    </row>
    <row r="13048" spans="2:6" x14ac:dyDescent="0.25">
      <c r="B13048" s="18">
        <v>2012</v>
      </c>
      <c r="C13048" s="19">
        <v>40680</v>
      </c>
      <c r="D13048" s="18" t="s">
        <v>6</v>
      </c>
      <c r="E13048" s="18">
        <v>6.5368040192017418E-2</v>
      </c>
      <c r="F13048" s="18">
        <v>4.968951863669462E-4</v>
      </c>
    </row>
    <row r="13049" spans="2:6" x14ac:dyDescent="0.25">
      <c r="B13049" s="18">
        <v>2012</v>
      </c>
      <c r="C13049" s="19">
        <v>40680</v>
      </c>
      <c r="D13049" s="18" t="s">
        <v>6</v>
      </c>
      <c r="E13049" s="18">
        <v>4.9762000572869912E-2</v>
      </c>
      <c r="F13049" s="18">
        <v>5.7189823336573043E-4</v>
      </c>
    </row>
    <row r="13050" spans="2:6" x14ac:dyDescent="0.25">
      <c r="B13050" s="18">
        <v>2012</v>
      </c>
      <c r="C13050" s="19">
        <v>40680</v>
      </c>
      <c r="D13050" s="18" t="s">
        <v>6</v>
      </c>
      <c r="E13050" s="18">
        <v>0.16140586266872647</v>
      </c>
      <c r="F13050" s="18">
        <v>3.3751371149452948E-4</v>
      </c>
    </row>
    <row r="13051" spans="2:6" x14ac:dyDescent="0.25">
      <c r="B13051" s="18">
        <v>2012</v>
      </c>
      <c r="C13051" s="19">
        <v>40680</v>
      </c>
      <c r="D13051" s="18" t="s">
        <v>6</v>
      </c>
      <c r="E13051" s="18">
        <v>8.7575513342622077E-2</v>
      </c>
      <c r="F13051" s="18">
        <v>2.5313528362089709E-4</v>
      </c>
    </row>
    <row r="13052" spans="2:6" x14ac:dyDescent="0.25">
      <c r="B13052" s="18">
        <v>2012</v>
      </c>
      <c r="C13052" s="19">
        <v>40680</v>
      </c>
      <c r="D13052" s="18" t="s">
        <v>6</v>
      </c>
      <c r="E13052" s="18">
        <v>4.3293500879921211E-2</v>
      </c>
      <c r="F13052" s="18">
        <v>2.9688706103685463E-4</v>
      </c>
    </row>
    <row r="13053" spans="2:6" x14ac:dyDescent="0.25">
      <c r="B13053" s="18">
        <v>2012</v>
      </c>
      <c r="C13053" s="19">
        <v>40680</v>
      </c>
      <c r="D13053" s="18" t="s">
        <v>6</v>
      </c>
      <c r="E13053" s="18">
        <v>1.0198371039592714E-2</v>
      </c>
      <c r="F13053" s="18">
        <v>4.4376802807614057E-4</v>
      </c>
    </row>
    <row r="13054" spans="2:6" x14ac:dyDescent="0.25">
      <c r="B13054" s="18">
        <v>2012</v>
      </c>
      <c r="C13054" s="19">
        <v>40680</v>
      </c>
      <c r="D13054" s="18" t="s">
        <v>6</v>
      </c>
      <c r="E13054" s="18">
        <v>0.15949038081187197</v>
      </c>
      <c r="F13054" s="18">
        <v>1.1469215936897436E-3</v>
      </c>
    </row>
    <row r="13055" spans="2:6" x14ac:dyDescent="0.25">
      <c r="B13055" s="18">
        <v>2012</v>
      </c>
      <c r="C13055" s="19">
        <v>40680</v>
      </c>
      <c r="D13055" s="18" t="s">
        <v>6</v>
      </c>
      <c r="E13055" s="18">
        <v>4.8477750658620505E-3</v>
      </c>
      <c r="F13055" s="18">
        <v>1.3125533224787257E-4</v>
      </c>
    </row>
    <row r="13056" spans="2:6" x14ac:dyDescent="0.25">
      <c r="B13056" s="18">
        <v>2012</v>
      </c>
      <c r="C13056" s="19">
        <v>40680</v>
      </c>
      <c r="D13056" s="18" t="s">
        <v>6</v>
      </c>
      <c r="E13056" s="18">
        <v>0.23422886486270353</v>
      </c>
      <c r="F13056" s="18">
        <v>3.5938960020250824E-4</v>
      </c>
    </row>
    <row r="13057" spans="2:6" x14ac:dyDescent="0.25">
      <c r="B13057" s="18">
        <v>2012</v>
      </c>
      <c r="C13057" s="19">
        <v>40681</v>
      </c>
      <c r="D13057" s="18" t="s">
        <v>6</v>
      </c>
      <c r="E13057" s="18">
        <v>0.14174566913209419</v>
      </c>
      <c r="F13057" s="18">
        <v>7.2502945432158185E-4</v>
      </c>
    </row>
    <row r="13058" spans="2:6" x14ac:dyDescent="0.25">
      <c r="B13058" s="18">
        <v>2012</v>
      </c>
      <c r="C13058" s="19">
        <v>40680</v>
      </c>
      <c r="D13058" s="18" t="s">
        <v>6</v>
      </c>
      <c r="E13058" s="18">
        <v>0.15056964781977772</v>
      </c>
      <c r="F13058" s="18">
        <v>2.4375990274604904E-3</v>
      </c>
    </row>
    <row r="13059" spans="2:6" x14ac:dyDescent="0.25">
      <c r="B13059" s="18">
        <v>2012</v>
      </c>
      <c r="C13059" s="19">
        <v>40680</v>
      </c>
      <c r="D13059" s="18" t="s">
        <v>6</v>
      </c>
      <c r="E13059" s="18">
        <v>0.10298653676923271</v>
      </c>
      <c r="F13059" s="18">
        <v>2.3782216152531195E-3</v>
      </c>
    </row>
    <row r="13060" spans="2:6" x14ac:dyDescent="0.25">
      <c r="B13060" s="18">
        <v>2012</v>
      </c>
      <c r="C13060" s="19">
        <v>40681</v>
      </c>
      <c r="D13060" s="18" t="s">
        <v>6</v>
      </c>
      <c r="E13060" s="18">
        <v>4.4705482025591901E-2</v>
      </c>
      <c r="F13060" s="18">
        <v>9.1253707181854259E-4</v>
      </c>
    </row>
    <row r="13061" spans="2:6" x14ac:dyDescent="0.25">
      <c r="B13061" s="18">
        <v>2012</v>
      </c>
      <c r="C13061" s="19">
        <v>40681</v>
      </c>
      <c r="D13061" s="18" t="s">
        <v>6</v>
      </c>
      <c r="E13061" s="18">
        <v>0.11176720610566196</v>
      </c>
      <c r="F13061" s="18">
        <v>1.4188076390603368E-3</v>
      </c>
    </row>
    <row r="13062" spans="2:6" x14ac:dyDescent="0.25">
      <c r="B13062" s="18">
        <v>2012</v>
      </c>
      <c r="C13062" s="19">
        <v>40680</v>
      </c>
      <c r="D13062" s="18" t="s">
        <v>6</v>
      </c>
      <c r="E13062" s="18">
        <v>0.23642916450303819</v>
      </c>
      <c r="F13062" s="18">
        <v>3.8439061586876969E-4</v>
      </c>
    </row>
    <row r="13063" spans="2:6" x14ac:dyDescent="0.25">
      <c r="B13063" s="18">
        <v>2012</v>
      </c>
      <c r="C13063" s="19">
        <v>40681</v>
      </c>
      <c r="D13063" s="18" t="s">
        <v>7</v>
      </c>
      <c r="E13063" s="18">
        <v>3.7221654456444969E-3</v>
      </c>
      <c r="F13063" s="18">
        <v>1.8750761749696082E-5</v>
      </c>
    </row>
    <row r="13064" spans="2:6" x14ac:dyDescent="0.25">
      <c r="B13064" s="18">
        <v>2012</v>
      </c>
      <c r="C13064" s="19">
        <v>40681</v>
      </c>
      <c r="D13064" s="18" t="s">
        <v>6</v>
      </c>
      <c r="E13064" s="18">
        <v>8.8175457127945831E-4</v>
      </c>
      <c r="F13064" s="18">
        <v>1.5625634791413401E-5</v>
      </c>
    </row>
    <row r="13065" spans="2:6" x14ac:dyDescent="0.25">
      <c r="B13065" s="18">
        <v>2012</v>
      </c>
      <c r="C13065" s="19">
        <v>40681</v>
      </c>
      <c r="D13065" s="18" t="s">
        <v>7</v>
      </c>
      <c r="E13065" s="18">
        <v>9.1131915124676929E-2</v>
      </c>
      <c r="F13065" s="18">
        <v>2.8751168016200658E-4</v>
      </c>
    </row>
    <row r="13066" spans="2:6" x14ac:dyDescent="0.25">
      <c r="B13066" s="18">
        <v>2012</v>
      </c>
      <c r="C13066" s="19">
        <v>40681</v>
      </c>
      <c r="D13066" s="18" t="s">
        <v>6</v>
      </c>
      <c r="E13066" s="18">
        <v>3.6774754283671128E-2</v>
      </c>
      <c r="F13066" s="18">
        <v>8.6878529440258506E-4</v>
      </c>
    </row>
    <row r="13067" spans="2:6" x14ac:dyDescent="0.25">
      <c r="B13067" s="18">
        <v>2012</v>
      </c>
      <c r="C13067" s="19">
        <v>40680</v>
      </c>
      <c r="D13067" s="18" t="s">
        <v>6</v>
      </c>
      <c r="E13067" s="18">
        <v>0.19610193695658776</v>
      </c>
      <c r="F13067" s="18">
        <v>4.2189213936816181E-4</v>
      </c>
    </row>
    <row r="13068" spans="2:6" x14ac:dyDescent="0.25">
      <c r="B13068" s="18">
        <v>2012</v>
      </c>
      <c r="C13068" s="19">
        <v>40681</v>
      </c>
      <c r="D13068" s="18" t="s">
        <v>7</v>
      </c>
      <c r="E13068" s="18">
        <v>0.32015372285736893</v>
      </c>
      <c r="F13068" s="18">
        <v>1.0531677849412633E-3</v>
      </c>
    </row>
    <row r="13069" spans="2:6" x14ac:dyDescent="0.25">
      <c r="B13069" s="18">
        <v>2012</v>
      </c>
      <c r="C13069" s="19">
        <v>40681</v>
      </c>
      <c r="D13069" s="18" t="s">
        <v>6</v>
      </c>
      <c r="E13069" s="18">
        <v>1.6172532009112869E-4</v>
      </c>
      <c r="F13069" s="18">
        <v>1.8750761749696082E-5</v>
      </c>
    </row>
    <row r="13070" spans="2:6" x14ac:dyDescent="0.25">
      <c r="B13070" s="18">
        <v>2012</v>
      </c>
      <c r="C13070" s="19">
        <v>40681</v>
      </c>
      <c r="D13070" s="18" t="s">
        <v>6</v>
      </c>
      <c r="E13070" s="18">
        <v>6.4597794739956766E-3</v>
      </c>
      <c r="F13070" s="18">
        <v>1.4063071312272061E-4</v>
      </c>
    </row>
    <row r="13071" spans="2:6" x14ac:dyDescent="0.25">
      <c r="B13071" s="18">
        <v>2012</v>
      </c>
      <c r="C13071" s="19">
        <v>40682</v>
      </c>
      <c r="D13071" s="18" t="s">
        <v>6</v>
      </c>
      <c r="E13071" s="18">
        <v>0.13584910038446563</v>
      </c>
      <c r="F13071" s="18">
        <v>5.4064696378290373E-4</v>
      </c>
    </row>
    <row r="13072" spans="2:6" x14ac:dyDescent="0.25">
      <c r="B13072" s="18">
        <v>2012</v>
      </c>
      <c r="C13072" s="19">
        <v>40681</v>
      </c>
      <c r="D13072" s="18" t="s">
        <v>6</v>
      </c>
      <c r="E13072" s="18">
        <v>5.9402904994284425E-2</v>
      </c>
      <c r="F13072" s="18">
        <v>4.0939163153503114E-4</v>
      </c>
    </row>
    <row r="13073" spans="2:6" x14ac:dyDescent="0.25">
      <c r="B13073" s="18">
        <v>2012</v>
      </c>
      <c r="C13073" s="19">
        <v>40681</v>
      </c>
      <c r="D13073" s="18" t="s">
        <v>7</v>
      </c>
      <c r="E13073" s="18">
        <v>1.1688115454690347E-2</v>
      </c>
      <c r="F13073" s="18">
        <v>5.9377412207370922E-5</v>
      </c>
    </row>
    <row r="13074" spans="2:6" x14ac:dyDescent="0.25">
      <c r="B13074" s="18">
        <v>2012</v>
      </c>
      <c r="C13074" s="19">
        <v>40682</v>
      </c>
      <c r="D13074" s="18" t="s">
        <v>7</v>
      </c>
      <c r="E13074" s="18">
        <v>2.1366574538829772E-2</v>
      </c>
      <c r="F13074" s="18">
        <v>6.2502539165653603E-5</v>
      </c>
    </row>
    <row r="13075" spans="2:6" x14ac:dyDescent="0.25">
      <c r="B13075" s="18">
        <v>2012</v>
      </c>
      <c r="C13075" s="19">
        <v>40682</v>
      </c>
      <c r="D13075" s="18" t="s">
        <v>7</v>
      </c>
      <c r="E13075" s="18">
        <v>0.1274240093209669</v>
      </c>
      <c r="F13075" s="18">
        <v>3.7814036195220433E-4</v>
      </c>
    </row>
    <row r="13076" spans="2:6" x14ac:dyDescent="0.25">
      <c r="B13076" s="18">
        <v>2012</v>
      </c>
      <c r="C13076" s="19">
        <v>40682</v>
      </c>
      <c r="D13076" s="18" t="s">
        <v>6</v>
      </c>
      <c r="E13076" s="18">
        <v>8.6538281242675482E-3</v>
      </c>
      <c r="F13076" s="18">
        <v>1.1250457049817648E-4</v>
      </c>
    </row>
    <row r="13077" spans="2:6" x14ac:dyDescent="0.25">
      <c r="B13077" s="18">
        <v>2012</v>
      </c>
      <c r="C13077" s="19">
        <v>40682</v>
      </c>
      <c r="D13077" s="18" t="s">
        <v>7</v>
      </c>
      <c r="E13077" s="18">
        <v>2.3116658177783623E-2</v>
      </c>
      <c r="F13077" s="18">
        <v>7.8128173957067008E-5</v>
      </c>
    </row>
    <row r="13078" spans="2:6" x14ac:dyDescent="0.25">
      <c r="B13078" s="18">
        <v>2012</v>
      </c>
      <c r="C13078" s="19">
        <v>40682</v>
      </c>
      <c r="D13078" s="18" t="s">
        <v>7</v>
      </c>
      <c r="E13078" s="18">
        <v>2.6054250418208955E-2</v>
      </c>
      <c r="F13078" s="18">
        <v>6.2502539165653603E-5</v>
      </c>
    </row>
    <row r="13079" spans="2:6" x14ac:dyDescent="0.25">
      <c r="B13079" s="18">
        <v>2012</v>
      </c>
      <c r="C13079" s="19">
        <v>40683</v>
      </c>
      <c r="D13079" s="18" t="s">
        <v>7</v>
      </c>
      <c r="E13079" s="18">
        <v>3.1891999837845526E-2</v>
      </c>
      <c r="F13079" s="18">
        <v>9.0628681790197731E-5</v>
      </c>
    </row>
    <row r="13080" spans="2:6" x14ac:dyDescent="0.25">
      <c r="B13080" s="18">
        <v>2012</v>
      </c>
      <c r="C13080" s="19">
        <v>40683</v>
      </c>
      <c r="D13080" s="18" t="s">
        <v>7</v>
      </c>
      <c r="E13080" s="18">
        <v>3.6864061522953913E-2</v>
      </c>
      <c r="F13080" s="18">
        <v>8.4378427873632369E-5</v>
      </c>
    </row>
    <row r="13081" spans="2:6" x14ac:dyDescent="0.25">
      <c r="B13081" s="18">
        <v>2012</v>
      </c>
      <c r="C13081" s="19">
        <v>40682</v>
      </c>
      <c r="D13081" s="18" t="s">
        <v>7</v>
      </c>
      <c r="E13081" s="18">
        <v>0.20227389594845147</v>
      </c>
      <c r="F13081" s="18">
        <v>3.8751574282705237E-4</v>
      </c>
    </row>
    <row r="13082" spans="2:6" x14ac:dyDescent="0.25">
      <c r="B13082" s="18">
        <v>2012</v>
      </c>
      <c r="C13082" s="19">
        <v>40684</v>
      </c>
      <c r="D13082" s="18" t="s">
        <v>6</v>
      </c>
      <c r="E13082" s="18">
        <v>8.3134991942380998E-2</v>
      </c>
      <c r="F13082" s="18">
        <v>9.5628884923450012E-4</v>
      </c>
    </row>
    <row r="13083" spans="2:6" x14ac:dyDescent="0.25">
      <c r="B13083" s="18">
        <v>2012</v>
      </c>
      <c r="C13083" s="19">
        <v>40684</v>
      </c>
      <c r="D13083" s="18" t="s">
        <v>6</v>
      </c>
      <c r="E13083" s="18">
        <v>4.1640205146847598E-4</v>
      </c>
      <c r="F13083" s="18">
        <v>1.2500507833130722E-5</v>
      </c>
    </row>
    <row r="13084" spans="2:6" x14ac:dyDescent="0.25">
      <c r="B13084" s="18">
        <v>2012</v>
      </c>
      <c r="C13084" s="19">
        <v>40684</v>
      </c>
      <c r="D13084" s="18" t="s">
        <v>6</v>
      </c>
      <c r="E13084" s="18">
        <v>4.6658891538688919E-3</v>
      </c>
      <c r="F13084" s="18">
        <v>1.2500507833130722E-5</v>
      </c>
    </row>
    <row r="13085" spans="2:6" x14ac:dyDescent="0.25">
      <c r="B13085" s="18">
        <v>2012</v>
      </c>
      <c r="C13085" s="19">
        <v>40684</v>
      </c>
      <c r="D13085" s="18" t="s">
        <v>6</v>
      </c>
      <c r="E13085" s="18">
        <v>1.7099293796741528E-3</v>
      </c>
      <c r="F13085" s="18">
        <v>3.1251269582826802E-5</v>
      </c>
    </row>
    <row r="13086" spans="2:6" x14ac:dyDescent="0.25">
      <c r="B13086" s="18">
        <v>2012</v>
      </c>
      <c r="C13086" s="19">
        <v>40685</v>
      </c>
      <c r="D13086" s="18" t="s">
        <v>6</v>
      </c>
      <c r="E13086" s="18">
        <v>4.31083713433753E-2</v>
      </c>
      <c r="F13086" s="18">
        <v>5.9064899511542652E-4</v>
      </c>
    </row>
    <row r="13087" spans="2:6" x14ac:dyDescent="0.25">
      <c r="B13087" s="18">
        <v>2012</v>
      </c>
      <c r="C13087" s="19">
        <v>40685</v>
      </c>
      <c r="D13087" s="18" t="s">
        <v>6</v>
      </c>
      <c r="E13087" s="18">
        <v>0.13907058832646582</v>
      </c>
      <c r="F13087" s="18">
        <v>1.0719185466909593E-3</v>
      </c>
    </row>
    <row r="13088" spans="2:6" x14ac:dyDescent="0.25">
      <c r="B13088" s="18">
        <v>2012</v>
      </c>
      <c r="C13088" s="19">
        <v>40685</v>
      </c>
      <c r="D13088" s="18" t="s">
        <v>6</v>
      </c>
      <c r="E13088" s="18">
        <v>2.4063926698818548E-2</v>
      </c>
      <c r="F13088" s="18">
        <v>1.6250660183069938E-4</v>
      </c>
    </row>
    <row r="13089" spans="2:6" x14ac:dyDescent="0.25">
      <c r="B13089" s="18">
        <v>2012</v>
      </c>
      <c r="C13089" s="19">
        <v>40685</v>
      </c>
      <c r="D13089" s="18" t="s">
        <v>7</v>
      </c>
      <c r="E13089" s="18">
        <v>7.5378640960992753E-3</v>
      </c>
      <c r="F13089" s="18">
        <v>1.5625634791413401E-5</v>
      </c>
    </row>
    <row r="13090" spans="2:6" x14ac:dyDescent="0.25">
      <c r="B13090" s="18">
        <v>2012</v>
      </c>
      <c r="C13090" s="19">
        <v>40685</v>
      </c>
      <c r="D13090" s="18" t="s">
        <v>6</v>
      </c>
      <c r="E13090" s="18">
        <v>1.0117911040136006E-2</v>
      </c>
      <c r="F13090" s="18">
        <v>8.4378427873632361E-4</v>
      </c>
    </row>
    <row r="13091" spans="2:6" x14ac:dyDescent="0.25">
      <c r="B13091" s="18">
        <v>2012</v>
      </c>
      <c r="C13091" s="19">
        <v>40685</v>
      </c>
      <c r="D13091" s="18" t="s">
        <v>6</v>
      </c>
      <c r="E13091" s="18">
        <v>0.11329117652812051</v>
      </c>
      <c r="F13091" s="18">
        <v>2.4813508048764483E-3</v>
      </c>
    </row>
    <row r="13092" spans="2:6" x14ac:dyDescent="0.25">
      <c r="B13092" s="18">
        <v>2012</v>
      </c>
      <c r="C13092" s="19">
        <v>40685</v>
      </c>
      <c r="D13092" s="18" t="s">
        <v>6</v>
      </c>
      <c r="E13092" s="18">
        <v>1.2158150174850852E-2</v>
      </c>
      <c r="F13092" s="18">
        <v>7.1565407344673375E-4</v>
      </c>
    </row>
    <row r="13093" spans="2:6" x14ac:dyDescent="0.25">
      <c r="B13093" s="18">
        <v>2012</v>
      </c>
      <c r="C13093" s="19">
        <v>40686</v>
      </c>
      <c r="D13093" s="18" t="s">
        <v>6</v>
      </c>
      <c r="E13093" s="18">
        <v>6.9663406998986249E-3</v>
      </c>
      <c r="F13093" s="18">
        <v>1.1250457049817648E-4</v>
      </c>
    </row>
    <row r="13094" spans="2:6" x14ac:dyDescent="0.25">
      <c r="B13094" s="18">
        <v>2012</v>
      </c>
      <c r="C13094" s="19">
        <v>40686</v>
      </c>
      <c r="D13094" s="18" t="s">
        <v>6</v>
      </c>
      <c r="E13094" s="18">
        <v>1.5796891748727292E-2</v>
      </c>
      <c r="F13094" s="18">
        <v>7.9003209505386154E-3</v>
      </c>
    </row>
    <row r="13095" spans="2:6" x14ac:dyDescent="0.25">
      <c r="B13095" s="18">
        <v>2012</v>
      </c>
      <c r="C13095" s="19">
        <v>40686</v>
      </c>
      <c r="D13095" s="18" t="s">
        <v>7</v>
      </c>
      <c r="E13095" s="18">
        <v>2.4338676258723008E-2</v>
      </c>
      <c r="F13095" s="18">
        <v>1.6563172878898206E-4</v>
      </c>
    </row>
    <row r="13096" spans="2:6" x14ac:dyDescent="0.25">
      <c r="B13096" s="18">
        <v>2012</v>
      </c>
      <c r="C13096" s="19">
        <v>40686</v>
      </c>
      <c r="D13096" s="18" t="s">
        <v>7</v>
      </c>
      <c r="E13096" s="18">
        <v>0.45749364959996952</v>
      </c>
      <c r="F13096" s="18">
        <v>1.0469175310246978E-3</v>
      </c>
    </row>
    <row r="13097" spans="2:6" x14ac:dyDescent="0.25">
      <c r="B13097" s="18">
        <v>2012</v>
      </c>
      <c r="C13097" s="19">
        <v>40686</v>
      </c>
      <c r="D13097" s="18" t="s">
        <v>7</v>
      </c>
      <c r="E13097" s="18">
        <v>0.11562039748079245</v>
      </c>
      <c r="F13097" s="18">
        <v>3.1251269582826803E-4</v>
      </c>
    </row>
    <row r="13098" spans="2:6" x14ac:dyDescent="0.25">
      <c r="B13098" s="18">
        <v>2012</v>
      </c>
      <c r="C13098" s="19">
        <v>40686</v>
      </c>
      <c r="D13098" s="18" t="s">
        <v>7</v>
      </c>
      <c r="E13098" s="18">
        <v>2.3976064753437061E-2</v>
      </c>
      <c r="F13098" s="18">
        <v>7.8128173957067008E-5</v>
      </c>
    </row>
    <row r="13099" spans="2:6" x14ac:dyDescent="0.25">
      <c r="B13099" s="18">
        <v>2012</v>
      </c>
      <c r="C13099" s="19">
        <v>40686</v>
      </c>
      <c r="D13099" s="18" t="s">
        <v>7</v>
      </c>
      <c r="E13099" s="18">
        <v>5.0992798855180765E-2</v>
      </c>
      <c r="F13099" s="18">
        <v>1.8750761749696082E-4</v>
      </c>
    </row>
    <row r="13100" spans="2:6" x14ac:dyDescent="0.25">
      <c r="B13100" s="18">
        <v>2012</v>
      </c>
      <c r="C13100" s="19">
        <v>40686</v>
      </c>
      <c r="D13100" s="18" t="s">
        <v>7</v>
      </c>
      <c r="E13100" s="18">
        <v>6.3034501808577007E-3</v>
      </c>
      <c r="F13100" s="18">
        <v>1.5625634791413401E-5</v>
      </c>
    </row>
    <row r="13101" spans="2:6" x14ac:dyDescent="0.25">
      <c r="B13101" s="18">
        <v>2012</v>
      </c>
      <c r="C13101" s="19">
        <v>40686</v>
      </c>
      <c r="D13101" s="18" t="s">
        <v>6</v>
      </c>
      <c r="E13101" s="18">
        <v>1.8117015073504803E-2</v>
      </c>
      <c r="F13101" s="18">
        <v>4.5314340895098861E-4</v>
      </c>
    </row>
    <row r="13102" spans="2:6" x14ac:dyDescent="0.25">
      <c r="B13102" s="18">
        <v>2012</v>
      </c>
      <c r="C13102" s="19">
        <v>40686</v>
      </c>
      <c r="D13102" s="18" t="s">
        <v>6</v>
      </c>
      <c r="E13102" s="18">
        <v>5.5163604657802864E-3</v>
      </c>
      <c r="F13102" s="18">
        <v>1.0625431658161112E-4</v>
      </c>
    </row>
    <row r="13103" spans="2:6" x14ac:dyDescent="0.25">
      <c r="B13103" s="18">
        <v>2012</v>
      </c>
      <c r="C13103" s="19">
        <v>40686</v>
      </c>
      <c r="D13103" s="18" t="s">
        <v>6</v>
      </c>
      <c r="E13103" s="18">
        <v>0.10479427015382295</v>
      </c>
      <c r="F13103" s="18">
        <v>2.3625959804617061E-3</v>
      </c>
    </row>
    <row r="13104" spans="2:6" x14ac:dyDescent="0.25">
      <c r="B13104" s="18">
        <v>2012</v>
      </c>
      <c r="C13104" s="19">
        <v>40686</v>
      </c>
      <c r="D13104" s="18" t="s">
        <v>7</v>
      </c>
      <c r="E13104" s="18">
        <v>8.9356755118176687E-3</v>
      </c>
      <c r="F13104" s="18">
        <v>3.3126345757796412E-4</v>
      </c>
    </row>
    <row r="13105" spans="2:6" x14ac:dyDescent="0.25">
      <c r="B13105" s="18">
        <v>2012</v>
      </c>
      <c r="C13105" s="19">
        <v>40687</v>
      </c>
      <c r="D13105" s="18" t="s">
        <v>7</v>
      </c>
      <c r="E13105" s="18">
        <v>1.6553902446316732E-2</v>
      </c>
      <c r="F13105" s="18">
        <v>6.2502539165653603E-5</v>
      </c>
    </row>
    <row r="13106" spans="2:6" x14ac:dyDescent="0.25">
      <c r="B13106" s="18">
        <v>2012</v>
      </c>
      <c r="C13106" s="19">
        <v>40687</v>
      </c>
      <c r="D13106" s="18" t="s">
        <v>6</v>
      </c>
      <c r="E13106" s="18">
        <v>1.7799252506397776E-2</v>
      </c>
      <c r="F13106" s="18">
        <v>1.2719266720210508E-3</v>
      </c>
    </row>
    <row r="13107" spans="2:6" x14ac:dyDescent="0.25">
      <c r="B13107" s="18">
        <v>2012</v>
      </c>
      <c r="C13107" s="19">
        <v>40687</v>
      </c>
      <c r="D13107" s="18" t="s">
        <v>7</v>
      </c>
      <c r="E13107" s="18">
        <v>0.20992736005772328</v>
      </c>
      <c r="F13107" s="18">
        <v>6.1565001078168796E-4</v>
      </c>
    </row>
    <row r="13108" spans="2:6" x14ac:dyDescent="0.25">
      <c r="B13108" s="18">
        <v>2012</v>
      </c>
      <c r="C13108" s="19">
        <v>40687</v>
      </c>
      <c r="D13108" s="18" t="s">
        <v>7</v>
      </c>
      <c r="E13108" s="18">
        <v>0.36105534901127811</v>
      </c>
      <c r="F13108" s="18">
        <v>7.2502945432158185E-4</v>
      </c>
    </row>
    <row r="13109" spans="2:6" x14ac:dyDescent="0.25">
      <c r="B13109" s="18">
        <v>2012</v>
      </c>
      <c r="C13109" s="19">
        <v>40688</v>
      </c>
      <c r="D13109" s="18" t="s">
        <v>6</v>
      </c>
      <c r="E13109" s="18">
        <v>7.2946855511459695E-3</v>
      </c>
      <c r="F13109" s="18">
        <v>1.7813223662211278E-4</v>
      </c>
    </row>
    <row r="13110" spans="2:6" x14ac:dyDescent="0.25">
      <c r="B13110" s="18">
        <v>2012</v>
      </c>
      <c r="C13110" s="19">
        <v>40687</v>
      </c>
      <c r="D13110" s="18" t="s">
        <v>6</v>
      </c>
      <c r="E13110" s="18">
        <v>3.7623896891863864E-2</v>
      </c>
      <c r="F13110" s="18">
        <v>6.9690331169703767E-4</v>
      </c>
    </row>
    <row r="13111" spans="2:6" x14ac:dyDescent="0.25">
      <c r="B13111" s="18">
        <v>2012</v>
      </c>
      <c r="C13111" s="19">
        <v>40688</v>
      </c>
      <c r="D13111" s="18" t="s">
        <v>7</v>
      </c>
      <c r="E13111" s="18">
        <v>0.38630326917514896</v>
      </c>
      <c r="F13111" s="18">
        <v>1.0469175310246978E-3</v>
      </c>
    </row>
    <row r="13112" spans="2:6" x14ac:dyDescent="0.25">
      <c r="B13112" s="18">
        <v>2012</v>
      </c>
      <c r="C13112" s="19">
        <v>40688</v>
      </c>
      <c r="D13112" s="18" t="s">
        <v>6</v>
      </c>
      <c r="E13112" s="18">
        <v>2.0867126796793561E-2</v>
      </c>
      <c r="F13112" s="18">
        <v>5.2189620203320765E-4</v>
      </c>
    </row>
    <row r="13113" spans="2:6" x14ac:dyDescent="0.25">
      <c r="B13113" s="18">
        <v>2012</v>
      </c>
      <c r="C13113" s="19">
        <v>40688</v>
      </c>
      <c r="D13113" s="18" t="s">
        <v>6</v>
      </c>
      <c r="E13113" s="18">
        <v>5.3359310579135137E-3</v>
      </c>
      <c r="F13113" s="18">
        <v>2.9688706103685463E-4</v>
      </c>
    </row>
    <row r="13114" spans="2:6" x14ac:dyDescent="0.25">
      <c r="B13114" s="18">
        <v>2012</v>
      </c>
      <c r="C13114" s="19">
        <v>40688</v>
      </c>
      <c r="D13114" s="18" t="s">
        <v>7</v>
      </c>
      <c r="E13114" s="18">
        <v>1.8741524921247955E-2</v>
      </c>
      <c r="F13114" s="18">
        <v>9.3753808748480412E-5</v>
      </c>
    </row>
    <row r="13115" spans="2:6" x14ac:dyDescent="0.25">
      <c r="B13115" s="18">
        <v>2012</v>
      </c>
      <c r="C13115" s="19">
        <v>40688</v>
      </c>
      <c r="D13115" s="18" t="s">
        <v>6</v>
      </c>
      <c r="E13115" s="18">
        <v>4.7849166094594814E-4</v>
      </c>
      <c r="F13115" s="18">
        <v>6.2502539165653608E-6</v>
      </c>
    </row>
    <row r="13116" spans="2:6" x14ac:dyDescent="0.25">
      <c r="B13116" s="18">
        <v>2012</v>
      </c>
      <c r="C13116" s="19">
        <v>40689</v>
      </c>
      <c r="D13116" s="18" t="s">
        <v>6</v>
      </c>
      <c r="E13116" s="18">
        <v>9.3473000969696657E-2</v>
      </c>
      <c r="F13116" s="18">
        <v>1.5844393678493189E-3</v>
      </c>
    </row>
    <row r="13117" spans="2:6" x14ac:dyDescent="0.25">
      <c r="B13117" s="18">
        <v>2012</v>
      </c>
      <c r="C13117" s="19">
        <v>40689</v>
      </c>
      <c r="D13117" s="18" t="s">
        <v>6</v>
      </c>
      <c r="E13117" s="18">
        <v>0.22266560829033683</v>
      </c>
      <c r="F13117" s="18">
        <v>2.5594789788335151E-3</v>
      </c>
    </row>
    <row r="13118" spans="2:6" x14ac:dyDescent="0.25">
      <c r="B13118" s="18">
        <v>2012</v>
      </c>
      <c r="C13118" s="19">
        <v>40689</v>
      </c>
      <c r="D13118" s="18" t="s">
        <v>6</v>
      </c>
      <c r="E13118" s="18">
        <v>5.9547575370249406E-2</v>
      </c>
      <c r="F13118" s="18">
        <v>3.5032673202348846E-3</v>
      </c>
    </row>
    <row r="13119" spans="2:6" x14ac:dyDescent="0.25">
      <c r="B13119" s="18">
        <v>2012</v>
      </c>
      <c r="C13119" s="19">
        <v>40689</v>
      </c>
      <c r="D13119" s="18" t="s">
        <v>6</v>
      </c>
      <c r="E13119" s="18">
        <v>1.6578816270092792E-2</v>
      </c>
      <c r="F13119" s="18">
        <v>1.4063071312272061E-4</v>
      </c>
    </row>
    <row r="13120" spans="2:6" x14ac:dyDescent="0.25">
      <c r="B13120" s="18">
        <v>2012</v>
      </c>
      <c r="C13120" s="19">
        <v>40689</v>
      </c>
      <c r="D13120" s="18" t="s">
        <v>6</v>
      </c>
      <c r="E13120" s="18">
        <v>4.9893642028217298E-2</v>
      </c>
      <c r="F13120" s="18">
        <v>4.5001828199270593E-4</v>
      </c>
    </row>
    <row r="13121" spans="2:6" x14ac:dyDescent="0.25">
      <c r="B13121" s="18">
        <v>2012</v>
      </c>
      <c r="C13121" s="19">
        <v>40689</v>
      </c>
      <c r="D13121" s="18" t="s">
        <v>7</v>
      </c>
      <c r="E13121" s="18">
        <v>2.0794682674608659E-2</v>
      </c>
      <c r="F13121" s="18">
        <v>6.5627666123936284E-5</v>
      </c>
    </row>
    <row r="13122" spans="2:6" x14ac:dyDescent="0.25">
      <c r="B13122" s="18">
        <v>2012</v>
      </c>
      <c r="C13122" s="19">
        <v>40689</v>
      </c>
      <c r="D13122" s="18" t="s">
        <v>7</v>
      </c>
      <c r="E13122" s="18">
        <v>3.3377137196198598E-3</v>
      </c>
      <c r="F13122" s="18">
        <v>9.3753808748480408E-6</v>
      </c>
    </row>
    <row r="13123" spans="2:6" x14ac:dyDescent="0.25">
      <c r="B13123" s="18">
        <v>2012</v>
      </c>
      <c r="C13123" s="19">
        <v>40689</v>
      </c>
      <c r="D13123" s="18" t="s">
        <v>6</v>
      </c>
      <c r="E13123" s="18">
        <v>0.13399897819124762</v>
      </c>
      <c r="F13123" s="18">
        <v>1.1312959588983301E-3</v>
      </c>
    </row>
    <row r="13124" spans="2:6" x14ac:dyDescent="0.25">
      <c r="B13124" s="18">
        <v>2012</v>
      </c>
      <c r="C13124" s="19">
        <v>40689</v>
      </c>
      <c r="D13124" s="18" t="s">
        <v>6</v>
      </c>
      <c r="E13124" s="18">
        <v>5.4290982745087063E-2</v>
      </c>
      <c r="F13124" s="18">
        <v>3.8439061586876969E-4</v>
      </c>
    </row>
    <row r="13125" spans="2:6" x14ac:dyDescent="0.25">
      <c r="B13125" s="18">
        <v>2012</v>
      </c>
      <c r="C13125" s="19">
        <v>40689</v>
      </c>
      <c r="D13125" s="18" t="s">
        <v>6</v>
      </c>
      <c r="E13125" s="18">
        <v>1.6232802314736893E-3</v>
      </c>
      <c r="F13125" s="18">
        <v>9.0628681790197731E-5</v>
      </c>
    </row>
    <row r="13126" spans="2:6" x14ac:dyDescent="0.25">
      <c r="B13126" s="18">
        <v>2012</v>
      </c>
      <c r="C13126" s="19">
        <v>40689</v>
      </c>
      <c r="D13126" s="18" t="s">
        <v>6</v>
      </c>
      <c r="E13126" s="18">
        <v>7.9893905758499986E-2</v>
      </c>
      <c r="F13126" s="18">
        <v>1.0000406266504577E-4</v>
      </c>
    </row>
    <row r="13127" spans="2:6" x14ac:dyDescent="0.25">
      <c r="B13127" s="18">
        <v>2012</v>
      </c>
      <c r="C13127" s="19">
        <v>40689</v>
      </c>
      <c r="D13127" s="18" t="s">
        <v>6</v>
      </c>
      <c r="E13127" s="18">
        <v>0.6268982541999103</v>
      </c>
      <c r="F13127" s="18">
        <v>5.0252041489185495E-3</v>
      </c>
    </row>
    <row r="13128" spans="2:6" x14ac:dyDescent="0.25">
      <c r="B13128" s="18">
        <v>2012</v>
      </c>
      <c r="C13128" s="19">
        <v>40689</v>
      </c>
      <c r="D13128" s="18" t="s">
        <v>6</v>
      </c>
      <c r="E13128" s="18">
        <v>1.8255182465001927</v>
      </c>
      <c r="F13128" s="18">
        <v>2.460099941560126E-2</v>
      </c>
    </row>
    <row r="13129" spans="2:6" x14ac:dyDescent="0.25">
      <c r="B13129" s="18">
        <v>2012</v>
      </c>
      <c r="C13129" s="19">
        <v>40689</v>
      </c>
      <c r="D13129" s="18" t="s">
        <v>6</v>
      </c>
      <c r="E13129" s="18">
        <v>0.20377425055115087</v>
      </c>
      <c r="F13129" s="18">
        <v>2.6126061371243205E-3</v>
      </c>
    </row>
    <row r="13130" spans="2:6" x14ac:dyDescent="0.25">
      <c r="B13130" s="18">
        <v>2012</v>
      </c>
      <c r="C13130" s="19">
        <v>40689</v>
      </c>
      <c r="D13130" s="18" t="s">
        <v>7</v>
      </c>
      <c r="E13130" s="18">
        <v>1.0622453021529E-2</v>
      </c>
      <c r="F13130" s="18">
        <v>5.6252285249088242E-5</v>
      </c>
    </row>
    <row r="13131" spans="2:6" x14ac:dyDescent="0.25">
      <c r="B13131" s="18">
        <v>2012</v>
      </c>
      <c r="C13131" s="19">
        <v>40690</v>
      </c>
      <c r="D13131" s="18" t="s">
        <v>6</v>
      </c>
      <c r="E13131" s="18">
        <v>4.583936222409035E-3</v>
      </c>
      <c r="F13131" s="18">
        <v>2.2938431873794872E-3</v>
      </c>
    </row>
    <row r="13132" spans="2:6" x14ac:dyDescent="0.25">
      <c r="B13132" s="18">
        <v>2012</v>
      </c>
      <c r="C13132" s="19">
        <v>40690</v>
      </c>
      <c r="D13132" s="18" t="s">
        <v>6</v>
      </c>
      <c r="E13132" s="18">
        <v>6.2899679193272537E-2</v>
      </c>
      <c r="F13132" s="18">
        <v>5.7189823336573043E-4</v>
      </c>
    </row>
    <row r="13133" spans="2:6" x14ac:dyDescent="0.25">
      <c r="B13133" s="18">
        <v>2012</v>
      </c>
      <c r="C13133" s="19">
        <v>40690</v>
      </c>
      <c r="D13133" s="18" t="s">
        <v>6</v>
      </c>
      <c r="E13133" s="18">
        <v>8.0536652483325314E-3</v>
      </c>
      <c r="F13133" s="18">
        <v>6.2502539165653603E-5</v>
      </c>
    </row>
    <row r="13134" spans="2:6" x14ac:dyDescent="0.25">
      <c r="B13134" s="18">
        <v>2012</v>
      </c>
      <c r="C13134" s="19">
        <v>40690</v>
      </c>
      <c r="D13134" s="18" t="s">
        <v>6</v>
      </c>
      <c r="E13134" s="18">
        <v>8.3208458468625283E-3</v>
      </c>
      <c r="F13134" s="18">
        <v>6.4065102644794941E-4</v>
      </c>
    </row>
    <row r="13135" spans="2:6" x14ac:dyDescent="0.25">
      <c r="B13135" s="18">
        <v>2012</v>
      </c>
      <c r="C13135" s="19">
        <v>40689</v>
      </c>
      <c r="D13135" s="18" t="s">
        <v>6</v>
      </c>
      <c r="E13135" s="18">
        <v>0.10309176919672881</v>
      </c>
      <c r="F13135" s="18">
        <v>7.9065712044551809E-4</v>
      </c>
    </row>
    <row r="13136" spans="2:6" x14ac:dyDescent="0.25">
      <c r="B13136" s="18">
        <v>2012</v>
      </c>
      <c r="C13136" s="19">
        <v>40690</v>
      </c>
      <c r="D13136" s="18" t="s">
        <v>6</v>
      </c>
      <c r="E13136" s="18">
        <v>1.7119871631148652E-2</v>
      </c>
      <c r="F13136" s="18">
        <v>2.7188604537059318E-4</v>
      </c>
    </row>
    <row r="13137" spans="2:6" x14ac:dyDescent="0.25">
      <c r="B13137" s="18">
        <v>2012</v>
      </c>
      <c r="C13137" s="19">
        <v>40690</v>
      </c>
      <c r="D13137" s="18" t="s">
        <v>6</v>
      </c>
      <c r="E13137" s="18">
        <v>3.1422329163701226E-3</v>
      </c>
      <c r="F13137" s="18">
        <v>1.9688299837180887E-4</v>
      </c>
    </row>
    <row r="13138" spans="2:6" x14ac:dyDescent="0.25">
      <c r="B13138" s="18">
        <v>2012</v>
      </c>
      <c r="C13138" s="19">
        <v>40690</v>
      </c>
      <c r="D13138" s="18" t="s">
        <v>7</v>
      </c>
      <c r="E13138" s="18">
        <v>2.0429040157029107E-2</v>
      </c>
      <c r="F13138" s="18">
        <v>6.2502539165653603E-5</v>
      </c>
    </row>
    <row r="13139" spans="2:6" x14ac:dyDescent="0.25">
      <c r="B13139" s="18">
        <v>2012</v>
      </c>
      <c r="C13139" s="19">
        <v>40689</v>
      </c>
      <c r="D13139" s="18" t="s">
        <v>6</v>
      </c>
      <c r="E13139" s="18">
        <v>0.12083490626695363</v>
      </c>
      <c r="F13139" s="18">
        <v>3.7501523499392165E-4</v>
      </c>
    </row>
    <row r="13140" spans="2:6" x14ac:dyDescent="0.25">
      <c r="B13140" s="18">
        <v>2012</v>
      </c>
      <c r="C13140" s="19">
        <v>40690</v>
      </c>
      <c r="D13140" s="18" t="s">
        <v>6</v>
      </c>
      <c r="E13140" s="18">
        <v>4.5117603628035984E-2</v>
      </c>
      <c r="F13140" s="18">
        <v>2.3750964882948369E-4</v>
      </c>
    </row>
    <row r="13141" spans="2:6" x14ac:dyDescent="0.25">
      <c r="B13141" s="18">
        <v>2012</v>
      </c>
      <c r="C13141" s="19">
        <v>40690</v>
      </c>
      <c r="D13141" s="18" t="s">
        <v>6</v>
      </c>
      <c r="E13141" s="18">
        <v>6.5411006202724005E-3</v>
      </c>
      <c r="F13141" s="18">
        <v>5.0002031332522887E-5</v>
      </c>
    </row>
    <row r="13142" spans="2:6" x14ac:dyDescent="0.25">
      <c r="B13142" s="18">
        <v>2012</v>
      </c>
      <c r="C13142" s="19">
        <v>40690</v>
      </c>
      <c r="D13142" s="18" t="s">
        <v>7</v>
      </c>
      <c r="E13142" s="18">
        <v>1.8882430701688432E-2</v>
      </c>
      <c r="F13142" s="18">
        <v>2.9063680712028926E-4</v>
      </c>
    </row>
    <row r="13143" spans="2:6" x14ac:dyDescent="0.25">
      <c r="B13143" s="18">
        <v>2012</v>
      </c>
      <c r="C13143" s="19">
        <v>40691</v>
      </c>
      <c r="D13143" s="18" t="s">
        <v>6</v>
      </c>
      <c r="E13143" s="18">
        <v>4.1162771375518161E-3</v>
      </c>
      <c r="F13143" s="18">
        <v>7.5003046998784327E-5</v>
      </c>
    </row>
    <row r="13144" spans="2:6" x14ac:dyDescent="0.25">
      <c r="B13144" s="18">
        <v>2012</v>
      </c>
      <c r="C13144" s="19">
        <v>40691</v>
      </c>
      <c r="D13144" s="18" t="s">
        <v>6</v>
      </c>
      <c r="E13144" s="18">
        <v>5.0992798855180765E-2</v>
      </c>
      <c r="F13144" s="18">
        <v>1.8750761749696082E-4</v>
      </c>
    </row>
    <row r="13145" spans="2:6" x14ac:dyDescent="0.25">
      <c r="B13145" s="18">
        <v>2012</v>
      </c>
      <c r="C13145" s="19">
        <v>40691</v>
      </c>
      <c r="D13145" s="18" t="s">
        <v>6</v>
      </c>
      <c r="E13145" s="18">
        <v>0.11812095432414677</v>
      </c>
      <c r="F13145" s="18">
        <v>2.3625959804617061E-3</v>
      </c>
    </row>
    <row r="13146" spans="2:6" x14ac:dyDescent="0.25">
      <c r="B13146" s="18">
        <v>2012</v>
      </c>
      <c r="C13146" s="19">
        <v>40691</v>
      </c>
      <c r="D13146" s="18" t="s">
        <v>7</v>
      </c>
      <c r="E13146" s="18">
        <v>5.897854731927432E-3</v>
      </c>
      <c r="F13146" s="18">
        <v>1.6875685574726474E-4</v>
      </c>
    </row>
    <row r="13147" spans="2:6" x14ac:dyDescent="0.25">
      <c r="B13147" s="18">
        <v>2012</v>
      </c>
      <c r="C13147" s="19">
        <v>40690</v>
      </c>
      <c r="D13147" s="18" t="s">
        <v>7</v>
      </c>
      <c r="E13147" s="18">
        <v>3.8917286602160761E-2</v>
      </c>
      <c r="F13147" s="18">
        <v>1.1250457049817648E-4</v>
      </c>
    </row>
    <row r="13148" spans="2:6" x14ac:dyDescent="0.25">
      <c r="B13148" s="18">
        <v>2012</v>
      </c>
      <c r="C13148" s="19">
        <v>40691</v>
      </c>
      <c r="D13148" s="18" t="s">
        <v>7</v>
      </c>
      <c r="E13148" s="18">
        <v>1.8595436731007925E-3</v>
      </c>
      <c r="F13148" s="18">
        <v>6.2502539165653608E-6</v>
      </c>
    </row>
    <row r="13149" spans="2:6" x14ac:dyDescent="0.25">
      <c r="B13149" s="18">
        <v>2012</v>
      </c>
      <c r="C13149" s="19">
        <v>40689</v>
      </c>
      <c r="D13149" s="18" t="s">
        <v>6</v>
      </c>
      <c r="E13149" s="18">
        <v>2.2350943251430493E-2</v>
      </c>
      <c r="F13149" s="18">
        <v>2.8126142624544121E-5</v>
      </c>
    </row>
    <row r="13150" spans="2:6" x14ac:dyDescent="0.25">
      <c r="B13150" s="18">
        <v>2012</v>
      </c>
      <c r="C13150" s="19">
        <v>40691</v>
      </c>
      <c r="D13150" s="18" t="s">
        <v>6</v>
      </c>
      <c r="E13150" s="18">
        <v>3.7511211392962839E-2</v>
      </c>
      <c r="F13150" s="18">
        <v>9.1253707181854259E-4</v>
      </c>
    </row>
    <row r="13151" spans="2:6" x14ac:dyDescent="0.25">
      <c r="B13151" s="18">
        <v>2012</v>
      </c>
      <c r="C13151" s="19">
        <v>40691</v>
      </c>
      <c r="D13151" s="18" t="s">
        <v>6</v>
      </c>
      <c r="E13151" s="18">
        <v>2.9211713041631788E-4</v>
      </c>
      <c r="F13151" s="18">
        <v>1.8750761749696082E-5</v>
      </c>
    </row>
    <row r="13152" spans="2:6" x14ac:dyDescent="0.25">
      <c r="B13152" s="18">
        <v>2012</v>
      </c>
      <c r="C13152" s="19">
        <v>40692</v>
      </c>
      <c r="D13152" s="18" t="s">
        <v>6</v>
      </c>
      <c r="E13152" s="18">
        <v>2.6066488638600942E-3</v>
      </c>
      <c r="F13152" s="18">
        <v>2.8126142624544121E-5</v>
      </c>
    </row>
    <row r="13153" spans="2:6" x14ac:dyDescent="0.25">
      <c r="B13153" s="18">
        <v>2012</v>
      </c>
      <c r="C13153" s="19">
        <v>40692</v>
      </c>
      <c r="D13153" s="18" t="s">
        <v>6</v>
      </c>
      <c r="E13153" s="18">
        <v>3.4848325825596218E-3</v>
      </c>
      <c r="F13153" s="18">
        <v>4.0626650457674844E-5</v>
      </c>
    </row>
    <row r="13154" spans="2:6" x14ac:dyDescent="0.25">
      <c r="B13154" s="18">
        <v>2012</v>
      </c>
      <c r="C13154" s="19">
        <v>40693</v>
      </c>
      <c r="D13154" s="18" t="s">
        <v>7</v>
      </c>
      <c r="E13154" s="18">
        <v>0.22982504953326227</v>
      </c>
      <c r="F13154" s="18">
        <v>7.2502945432158185E-4</v>
      </c>
    </row>
    <row r="13155" spans="2:6" x14ac:dyDescent="0.25">
      <c r="B13155" s="18">
        <v>2012</v>
      </c>
      <c r="C13155" s="19">
        <v>40692</v>
      </c>
      <c r="D13155" s="18" t="s">
        <v>6</v>
      </c>
      <c r="E13155" s="18">
        <v>0.14059762354316233</v>
      </c>
      <c r="F13155" s="18">
        <v>7.7503148565410474E-4</v>
      </c>
    </row>
    <row r="13156" spans="2:6" x14ac:dyDescent="0.25">
      <c r="B13156" s="18">
        <v>2012</v>
      </c>
      <c r="C13156" s="19">
        <v>40693</v>
      </c>
      <c r="D13156" s="18" t="s">
        <v>6</v>
      </c>
      <c r="E13156" s="18">
        <v>8.4917301116709219E-3</v>
      </c>
      <c r="F13156" s="18">
        <v>2.5001015666261441E-4</v>
      </c>
    </row>
    <row r="13157" spans="2:6" x14ac:dyDescent="0.25">
      <c r="B13157" s="18">
        <v>2012</v>
      </c>
      <c r="C13157" s="19">
        <v>40693</v>
      </c>
      <c r="D13157" s="18" t="s">
        <v>6</v>
      </c>
      <c r="E13157" s="18">
        <v>7.1983571540715677E-2</v>
      </c>
      <c r="F13157" s="18">
        <v>7.7503148565410474E-4</v>
      </c>
    </row>
    <row r="13158" spans="2:6" x14ac:dyDescent="0.25">
      <c r="B13158" s="18">
        <v>2012</v>
      </c>
      <c r="C13158" s="19">
        <v>40693</v>
      </c>
      <c r="D13158" s="18" t="s">
        <v>6</v>
      </c>
      <c r="E13158" s="18">
        <v>3.5786012630292514E-3</v>
      </c>
      <c r="F13158" s="18">
        <v>4.3751777415957525E-5</v>
      </c>
    </row>
    <row r="13159" spans="2:6" x14ac:dyDescent="0.25">
      <c r="B13159" s="18">
        <v>2012</v>
      </c>
      <c r="C13159" s="19">
        <v>40693</v>
      </c>
      <c r="D13159" s="18" t="s">
        <v>7</v>
      </c>
      <c r="E13159" s="18">
        <v>8.6069676487149346E-2</v>
      </c>
      <c r="F13159" s="18">
        <v>3.0001218799513731E-4</v>
      </c>
    </row>
    <row r="13160" spans="2:6" x14ac:dyDescent="0.25">
      <c r="B13160" s="18">
        <v>2012</v>
      </c>
      <c r="C13160" s="19">
        <v>40694</v>
      </c>
      <c r="D13160" s="18" t="s">
        <v>7</v>
      </c>
      <c r="E13160" s="18">
        <v>0.35208324341554753</v>
      </c>
      <c r="F13160" s="18">
        <v>2.4282236465856424E-3</v>
      </c>
    </row>
    <row r="13161" spans="2:6" x14ac:dyDescent="0.25">
      <c r="B13161" s="18">
        <v>2012</v>
      </c>
      <c r="C13161" s="19">
        <v>40690</v>
      </c>
      <c r="D13161" s="18" t="s">
        <v>7</v>
      </c>
      <c r="E13161" s="18">
        <v>7.9193921478412171E-2</v>
      </c>
      <c r="F13161" s="18">
        <v>2.2500914099635297E-4</v>
      </c>
    </row>
    <row r="13162" spans="2:6" x14ac:dyDescent="0.25">
      <c r="B13162" s="18">
        <v>2012</v>
      </c>
      <c r="C13162" s="19">
        <v>40694</v>
      </c>
      <c r="D13162" s="18" t="s">
        <v>7</v>
      </c>
      <c r="E13162" s="18">
        <v>9.4161272110190111E-3</v>
      </c>
      <c r="F13162" s="18">
        <v>4.0626650457674844E-5</v>
      </c>
    </row>
    <row r="13163" spans="2:6" x14ac:dyDescent="0.25">
      <c r="B13163" s="18">
        <v>2012</v>
      </c>
      <c r="C13163" s="19">
        <v>40694</v>
      </c>
      <c r="D13163" s="18" t="s">
        <v>7</v>
      </c>
      <c r="E13163" s="18">
        <v>1.9804017428833049E-2</v>
      </c>
      <c r="F13163" s="18">
        <v>6.2502539165653603E-5</v>
      </c>
    </row>
    <row r="13164" spans="2:6" x14ac:dyDescent="0.25">
      <c r="B13164" s="18">
        <v>2012</v>
      </c>
      <c r="C13164" s="19">
        <v>40694</v>
      </c>
      <c r="D13164" s="18" t="s">
        <v>7</v>
      </c>
      <c r="E13164" s="18">
        <v>2.726995035818067E-2</v>
      </c>
      <c r="F13164" s="18">
        <v>9.0628681790197731E-5</v>
      </c>
    </row>
    <row r="13165" spans="2:6" x14ac:dyDescent="0.25">
      <c r="B13165" s="18">
        <v>2012</v>
      </c>
      <c r="C13165" s="19">
        <v>40694</v>
      </c>
      <c r="D13165" s="18" t="s">
        <v>7</v>
      </c>
      <c r="E13165" s="18">
        <v>9.6894647618065627E-2</v>
      </c>
      <c r="F13165" s="18">
        <v>3.0001218799513731E-4</v>
      </c>
    </row>
    <row r="13166" spans="2:6" x14ac:dyDescent="0.25">
      <c r="B13166" s="18">
        <v>2012</v>
      </c>
      <c r="C13166" s="19">
        <v>40694</v>
      </c>
      <c r="D13166" s="18" t="s">
        <v>6</v>
      </c>
      <c r="E13166" s="18">
        <v>2.830915787203855E-2</v>
      </c>
      <c r="F13166" s="18">
        <v>2.178213489923028E-3</v>
      </c>
    </row>
    <row r="13167" spans="2:6" x14ac:dyDescent="0.25">
      <c r="B13167" s="18">
        <v>2012</v>
      </c>
      <c r="C13167" s="19">
        <v>40695</v>
      </c>
      <c r="D13167" s="18" t="s">
        <v>7</v>
      </c>
      <c r="E13167" s="18">
        <v>4.1917408946611653E-2</v>
      </c>
      <c r="F13167" s="18">
        <v>1.2187995137302453E-4</v>
      </c>
    </row>
    <row r="13168" spans="2:6" x14ac:dyDescent="0.25">
      <c r="B13168" s="18">
        <v>2012</v>
      </c>
      <c r="C13168" s="19">
        <v>40695</v>
      </c>
      <c r="D13168" s="18" t="s">
        <v>7</v>
      </c>
      <c r="E13168" s="18">
        <v>7.4809392532306923E-2</v>
      </c>
      <c r="F13168" s="18">
        <v>2.7813629928715854E-4</v>
      </c>
    </row>
    <row r="13169" spans="2:6" x14ac:dyDescent="0.25">
      <c r="B13169" s="18">
        <v>2012</v>
      </c>
      <c r="C13169" s="19">
        <v>40695</v>
      </c>
      <c r="D13169" s="18" t="s">
        <v>7</v>
      </c>
      <c r="E13169" s="18">
        <v>1.4656922703968364E-2</v>
      </c>
      <c r="F13169" s="18">
        <v>4.0626650457674844E-5</v>
      </c>
    </row>
    <row r="13170" spans="2:6" x14ac:dyDescent="0.25">
      <c r="B13170" s="18">
        <v>2012</v>
      </c>
      <c r="C13170" s="19">
        <v>40695</v>
      </c>
      <c r="D13170" s="18" t="s">
        <v>7</v>
      </c>
      <c r="E13170" s="18">
        <v>6.7962231955434285E-2</v>
      </c>
      <c r="F13170" s="18">
        <v>2.3438452187120101E-4</v>
      </c>
    </row>
    <row r="13171" spans="2:6" x14ac:dyDescent="0.25">
      <c r="B13171" s="18">
        <v>2012</v>
      </c>
      <c r="C13171" s="19">
        <v>40695</v>
      </c>
      <c r="D13171" s="18" t="s">
        <v>7</v>
      </c>
      <c r="E13171" s="18">
        <v>1.1850591293552551E-2</v>
      </c>
      <c r="F13171" s="18">
        <v>4.6876904374240206E-5</v>
      </c>
    </row>
    <row r="13172" spans="2:6" x14ac:dyDescent="0.25">
      <c r="B13172" s="18">
        <v>2012</v>
      </c>
      <c r="C13172" s="19">
        <v>40695</v>
      </c>
      <c r="D13172" s="18" t="s">
        <v>7</v>
      </c>
      <c r="E13172" s="18">
        <v>6.5159698394798571E-3</v>
      </c>
      <c r="F13172" s="18">
        <v>1.8750761749696082E-5</v>
      </c>
    </row>
    <row r="13173" spans="2:6" x14ac:dyDescent="0.25">
      <c r="B13173" s="18">
        <v>2012</v>
      </c>
      <c r="C13173" s="19">
        <v>40695</v>
      </c>
      <c r="D13173" s="18" t="s">
        <v>6</v>
      </c>
      <c r="E13173" s="18">
        <v>1.2098377525998757E-3</v>
      </c>
      <c r="F13173" s="18">
        <v>1.8750761749696082E-5</v>
      </c>
    </row>
    <row r="13174" spans="2:6" x14ac:dyDescent="0.25">
      <c r="B13174" s="18">
        <v>2012</v>
      </c>
      <c r="C13174" s="19">
        <v>40695</v>
      </c>
      <c r="D13174" s="18" t="s">
        <v>6</v>
      </c>
      <c r="E13174" s="18">
        <v>8.0677457849593986E-2</v>
      </c>
      <c r="F13174" s="18">
        <v>8.6566016744430243E-4</v>
      </c>
    </row>
    <row r="13175" spans="2:6" x14ac:dyDescent="0.25">
      <c r="B13175" s="18">
        <v>2012</v>
      </c>
      <c r="C13175" s="19">
        <v>40695</v>
      </c>
      <c r="D13175" s="18" t="s">
        <v>7</v>
      </c>
      <c r="E13175" s="18">
        <v>2.1470299941778508E-2</v>
      </c>
      <c r="F13175" s="18">
        <v>2.9063680712028926E-4</v>
      </c>
    </row>
    <row r="13176" spans="2:6" x14ac:dyDescent="0.25">
      <c r="B13176" s="18">
        <v>2012</v>
      </c>
      <c r="C13176" s="19">
        <v>40696</v>
      </c>
      <c r="D13176" s="18" t="s">
        <v>6</v>
      </c>
      <c r="E13176" s="18">
        <v>4.4442911262500802E-3</v>
      </c>
      <c r="F13176" s="18">
        <v>5.9377412207370922E-5</v>
      </c>
    </row>
    <row r="13177" spans="2:6" x14ac:dyDescent="0.25">
      <c r="B13177" s="18">
        <v>2012</v>
      </c>
      <c r="C13177" s="19">
        <v>40696</v>
      </c>
      <c r="D13177" s="18" t="s">
        <v>6</v>
      </c>
      <c r="E13177" s="18">
        <v>3.4851279963683305E-3</v>
      </c>
      <c r="F13177" s="18">
        <v>8.1253300915349688E-5</v>
      </c>
    </row>
    <row r="13178" spans="2:6" x14ac:dyDescent="0.25">
      <c r="B13178" s="18">
        <v>2012</v>
      </c>
      <c r="C13178" s="19">
        <v>40696</v>
      </c>
      <c r="D13178" s="18" t="s">
        <v>7</v>
      </c>
      <c r="E13178" s="18">
        <v>1.3316496865038083E-2</v>
      </c>
      <c r="F13178" s="18">
        <v>1.6250660183069938E-4</v>
      </c>
    </row>
    <row r="13179" spans="2:6" x14ac:dyDescent="0.25">
      <c r="B13179" s="18">
        <v>2012</v>
      </c>
      <c r="C13179" s="19">
        <v>40696</v>
      </c>
      <c r="D13179" s="18" t="s">
        <v>7</v>
      </c>
      <c r="E13179" s="18">
        <v>8.5831722207832334E-2</v>
      </c>
      <c r="F13179" s="18">
        <v>3.4063883845281216E-4</v>
      </c>
    </row>
    <row r="13180" spans="2:6" x14ac:dyDescent="0.25">
      <c r="B13180" s="18">
        <v>2012</v>
      </c>
      <c r="C13180" s="19">
        <v>40696</v>
      </c>
      <c r="D13180" s="18" t="s">
        <v>7</v>
      </c>
      <c r="E13180" s="18">
        <v>6.9410070673800841E-3</v>
      </c>
      <c r="F13180" s="18">
        <v>2.5001015666261443E-5</v>
      </c>
    </row>
    <row r="13181" spans="2:6" x14ac:dyDescent="0.25">
      <c r="B13181" s="18">
        <v>2012</v>
      </c>
      <c r="C13181" s="19">
        <v>40696</v>
      </c>
      <c r="D13181" s="18" t="s">
        <v>7</v>
      </c>
      <c r="E13181" s="18">
        <v>2.1713466316155918E-2</v>
      </c>
      <c r="F13181" s="18">
        <v>6.5627666123936284E-5</v>
      </c>
    </row>
    <row r="13182" spans="2:6" x14ac:dyDescent="0.25">
      <c r="B13182" s="18">
        <v>2012</v>
      </c>
      <c r="C13182" s="19">
        <v>40696</v>
      </c>
      <c r="D13182" s="18" t="s">
        <v>7</v>
      </c>
      <c r="E13182" s="18">
        <v>1.9053990383294386E-2</v>
      </c>
      <c r="F13182" s="18">
        <v>6.2502539165653603E-5</v>
      </c>
    </row>
    <row r="13183" spans="2:6" x14ac:dyDescent="0.25">
      <c r="B13183" s="18">
        <v>2012</v>
      </c>
      <c r="C13183" s="19">
        <v>40696</v>
      </c>
      <c r="D13183" s="18" t="s">
        <v>7</v>
      </c>
      <c r="E13183" s="18">
        <v>2.6554285764943751E-2</v>
      </c>
      <c r="F13183" s="18">
        <v>7.8128173957067008E-5</v>
      </c>
    </row>
    <row r="13184" spans="2:6" x14ac:dyDescent="0.25">
      <c r="B13184" s="18">
        <v>2012</v>
      </c>
      <c r="C13184" s="19">
        <v>40696</v>
      </c>
      <c r="D13184" s="18" t="s">
        <v>6</v>
      </c>
      <c r="E13184" s="18">
        <v>2.0848322924657277E-2</v>
      </c>
      <c r="F13184" s="18">
        <v>1.2813020528958989E-4</v>
      </c>
    </row>
    <row r="13185" spans="2:6" x14ac:dyDescent="0.25">
      <c r="B13185" s="18">
        <v>2012</v>
      </c>
      <c r="C13185" s="19">
        <v>40696</v>
      </c>
      <c r="D13185" s="18" t="s">
        <v>6</v>
      </c>
      <c r="E13185" s="18">
        <v>6.2806446758378431E-2</v>
      </c>
      <c r="F13185" s="18">
        <v>7.5315559694612592E-4</v>
      </c>
    </row>
    <row r="13186" spans="2:6" x14ac:dyDescent="0.25">
      <c r="B13186" s="18">
        <v>2012</v>
      </c>
      <c r="C13186" s="19">
        <v>40697</v>
      </c>
      <c r="D13186" s="18" t="s">
        <v>7</v>
      </c>
      <c r="E13186" s="18">
        <v>3.1670121825971911E-2</v>
      </c>
      <c r="F13186" s="18">
        <v>9.6878935706763093E-5</v>
      </c>
    </row>
    <row r="13187" spans="2:6" x14ac:dyDescent="0.25">
      <c r="B13187" s="18">
        <v>2012</v>
      </c>
      <c r="C13187" s="19">
        <v>40697</v>
      </c>
      <c r="D13187" s="18" t="s">
        <v>7</v>
      </c>
      <c r="E13187" s="18">
        <v>9.2994477900664715E-2</v>
      </c>
      <c r="F13187" s="18">
        <v>2.5001015666261441E-4</v>
      </c>
    </row>
    <row r="13188" spans="2:6" x14ac:dyDescent="0.25">
      <c r="B13188" s="18">
        <v>2012</v>
      </c>
      <c r="C13188" s="19">
        <v>40697</v>
      </c>
      <c r="D13188" s="18" t="s">
        <v>6</v>
      </c>
      <c r="E13188" s="18">
        <v>9.4068858940556856E-3</v>
      </c>
      <c r="F13188" s="18">
        <v>2.1875888707978763E-5</v>
      </c>
    </row>
    <row r="13189" spans="2:6" x14ac:dyDescent="0.25">
      <c r="B13189" s="18">
        <v>2012</v>
      </c>
      <c r="C13189" s="19">
        <v>40697</v>
      </c>
      <c r="D13189" s="18" t="s">
        <v>6</v>
      </c>
      <c r="E13189" s="18">
        <v>5.3315320267015812E-2</v>
      </c>
      <c r="F13189" s="18">
        <v>8.2503351698662763E-4</v>
      </c>
    </row>
    <row r="13190" spans="2:6" x14ac:dyDescent="0.25">
      <c r="B13190" s="18">
        <v>2012</v>
      </c>
      <c r="C13190" s="19">
        <v>40697</v>
      </c>
      <c r="D13190" s="18" t="s">
        <v>6</v>
      </c>
      <c r="E13190" s="18">
        <v>0.10414573503644864</v>
      </c>
      <c r="F13190" s="18">
        <v>8.5315965961117171E-4</v>
      </c>
    </row>
    <row r="13191" spans="2:6" x14ac:dyDescent="0.25">
      <c r="B13191" s="18">
        <v>2012</v>
      </c>
      <c r="C13191" s="19">
        <v>40698</v>
      </c>
      <c r="D13191" s="18" t="s">
        <v>6</v>
      </c>
      <c r="E13191" s="18">
        <v>1.7057554376190012E-2</v>
      </c>
      <c r="F13191" s="18">
        <v>3.9689112370190041E-4</v>
      </c>
    </row>
    <row r="13192" spans="2:6" x14ac:dyDescent="0.25">
      <c r="B13192" s="18">
        <v>2012</v>
      </c>
      <c r="C13192" s="19">
        <v>40698</v>
      </c>
      <c r="D13192" s="18" t="s">
        <v>6</v>
      </c>
      <c r="E13192" s="18">
        <v>6.7444299027908869E-2</v>
      </c>
      <c r="F13192" s="18">
        <v>7.2190432736329911E-4</v>
      </c>
    </row>
    <row r="13193" spans="2:6" x14ac:dyDescent="0.25">
      <c r="B13193" s="18">
        <v>2012</v>
      </c>
      <c r="C13193" s="19">
        <v>40698</v>
      </c>
      <c r="D13193" s="18" t="s">
        <v>6</v>
      </c>
      <c r="E13193" s="18">
        <v>0.49522723416394188</v>
      </c>
      <c r="F13193" s="18">
        <v>4.9845774984608746E-3</v>
      </c>
    </row>
    <row r="13194" spans="2:6" x14ac:dyDescent="0.25">
      <c r="B13194" s="18">
        <v>2012</v>
      </c>
      <c r="C13194" s="19">
        <v>40698</v>
      </c>
      <c r="D13194" s="18" t="s">
        <v>6</v>
      </c>
      <c r="E13194" s="18">
        <v>9.3774497088944239E-2</v>
      </c>
      <c r="F13194" s="18">
        <v>1.0594180388578285E-3</v>
      </c>
    </row>
    <row r="13195" spans="2:6" x14ac:dyDescent="0.25">
      <c r="B13195" s="18">
        <v>2012</v>
      </c>
      <c r="C13195" s="19">
        <v>40698</v>
      </c>
      <c r="D13195" s="18" t="s">
        <v>6</v>
      </c>
      <c r="E13195" s="18">
        <v>2.9983639960373391E-2</v>
      </c>
      <c r="F13195" s="18">
        <v>1.4281830199351848E-3</v>
      </c>
    </row>
    <row r="13196" spans="2:6" x14ac:dyDescent="0.25">
      <c r="B13196" s="18">
        <v>2012</v>
      </c>
      <c r="C13196" s="19">
        <v>40698</v>
      </c>
      <c r="D13196" s="18" t="s">
        <v>6</v>
      </c>
      <c r="E13196" s="18">
        <v>3.2323052254432619E-2</v>
      </c>
      <c r="F13196" s="18">
        <v>7.7190635869582201E-4</v>
      </c>
    </row>
    <row r="13197" spans="2:6" x14ac:dyDescent="0.25">
      <c r="B13197" s="18">
        <v>2012</v>
      </c>
      <c r="C13197" s="19">
        <v>40698</v>
      </c>
      <c r="D13197" s="18" t="s">
        <v>6</v>
      </c>
      <c r="E13197" s="18">
        <v>9.3478941076879207E-2</v>
      </c>
      <c r="F13197" s="18">
        <v>4.8439467853381542E-4</v>
      </c>
    </row>
    <row r="13198" spans="2:6" x14ac:dyDescent="0.25">
      <c r="B13198" s="18">
        <v>2012</v>
      </c>
      <c r="C13198" s="19">
        <v>40698</v>
      </c>
      <c r="D13198" s="18" t="s">
        <v>6</v>
      </c>
      <c r="E13198" s="18">
        <v>0.17659471923258421</v>
      </c>
      <c r="F13198" s="18">
        <v>2.843865532037239E-4</v>
      </c>
    </row>
    <row r="13199" spans="2:6" x14ac:dyDescent="0.25">
      <c r="B13199" s="18">
        <v>2012</v>
      </c>
      <c r="C13199" s="19">
        <v>40699</v>
      </c>
      <c r="D13199" s="18" t="s">
        <v>6</v>
      </c>
      <c r="E13199" s="18">
        <v>7.0130405865920118E-3</v>
      </c>
      <c r="F13199" s="18">
        <v>6.5627666123936284E-5</v>
      </c>
    </row>
    <row r="13200" spans="2:6" x14ac:dyDescent="0.25">
      <c r="B13200" s="18">
        <v>2012</v>
      </c>
      <c r="C13200" s="19">
        <v>40699</v>
      </c>
      <c r="D13200" s="18" t="s">
        <v>6</v>
      </c>
      <c r="E13200" s="18">
        <v>3.9624244870082981E-2</v>
      </c>
      <c r="F13200" s="18">
        <v>1.1656723554394398E-3</v>
      </c>
    </row>
    <row r="13201" spans="2:6" x14ac:dyDescent="0.25">
      <c r="B13201" s="18">
        <v>2012</v>
      </c>
      <c r="C13201" s="19">
        <v>40699</v>
      </c>
      <c r="D13201" s="18" t="s">
        <v>6</v>
      </c>
      <c r="E13201" s="18">
        <v>3.1472577915583083E-2</v>
      </c>
      <c r="F13201" s="18">
        <v>4.9064493245038084E-4</v>
      </c>
    </row>
    <row r="13202" spans="2:6" x14ac:dyDescent="0.25">
      <c r="B13202" s="18">
        <v>2012</v>
      </c>
      <c r="C13202" s="19">
        <v>40699</v>
      </c>
      <c r="D13202" s="18" t="s">
        <v>6</v>
      </c>
      <c r="E13202" s="18">
        <v>4.7115095868951497E-2</v>
      </c>
      <c r="F13202" s="18">
        <v>1.1562969745645916E-3</v>
      </c>
    </row>
    <row r="13203" spans="2:6" x14ac:dyDescent="0.25">
      <c r="B13203" s="18">
        <v>2012</v>
      </c>
      <c r="C13203" s="19">
        <v>40699</v>
      </c>
      <c r="D13203" s="18" t="s">
        <v>6</v>
      </c>
      <c r="E13203" s="18">
        <v>7.934384834383898E-3</v>
      </c>
      <c r="F13203" s="18">
        <v>1.1344210858566129E-3</v>
      </c>
    </row>
    <row r="13204" spans="2:6" x14ac:dyDescent="0.25">
      <c r="B13204" s="18">
        <v>2012</v>
      </c>
      <c r="C13204" s="19">
        <v>40700</v>
      </c>
      <c r="D13204" s="18" t="s">
        <v>6</v>
      </c>
      <c r="E13204" s="18">
        <v>8.8454074215995784E-2</v>
      </c>
      <c r="F13204" s="18">
        <v>2.7376112154556278E-3</v>
      </c>
    </row>
    <row r="13205" spans="2:6" x14ac:dyDescent="0.25">
      <c r="B13205" s="18">
        <v>2012</v>
      </c>
      <c r="C13205" s="19">
        <v>40700</v>
      </c>
      <c r="D13205" s="18" t="s">
        <v>6</v>
      </c>
      <c r="E13205" s="18">
        <v>2.417477116257848E-2</v>
      </c>
      <c r="F13205" s="18">
        <v>5.6252285249088244E-4</v>
      </c>
    </row>
    <row r="13206" spans="2:6" x14ac:dyDescent="0.25">
      <c r="B13206" s="18">
        <v>2012</v>
      </c>
      <c r="C13206" s="19">
        <v>40700</v>
      </c>
      <c r="D13206" s="18" t="s">
        <v>6</v>
      </c>
      <c r="E13206" s="18">
        <v>7.5079125909162187E-2</v>
      </c>
      <c r="F13206" s="18">
        <v>1.0719185466909593E-3</v>
      </c>
    </row>
    <row r="13207" spans="2:6" x14ac:dyDescent="0.25">
      <c r="B13207" s="18">
        <v>2012</v>
      </c>
      <c r="C13207" s="19">
        <v>40701</v>
      </c>
      <c r="D13207" s="18" t="s">
        <v>7</v>
      </c>
      <c r="E13207" s="18">
        <v>3.0915541658165578E-3</v>
      </c>
      <c r="F13207" s="18">
        <v>9.6878935706763093E-5</v>
      </c>
    </row>
    <row r="13208" spans="2:6" x14ac:dyDescent="0.25">
      <c r="B13208" s="18">
        <v>2012</v>
      </c>
      <c r="C13208" s="19">
        <v>40701</v>
      </c>
      <c r="D13208" s="18" t="s">
        <v>6</v>
      </c>
      <c r="E13208" s="18">
        <v>0.18499561068477929</v>
      </c>
      <c r="F13208" s="18">
        <v>3.9532856022275907E-3</v>
      </c>
    </row>
    <row r="13209" spans="2:6" x14ac:dyDescent="0.25">
      <c r="B13209" s="18">
        <v>2012</v>
      </c>
      <c r="C13209" s="19">
        <v>40700</v>
      </c>
      <c r="D13209" s="18" t="s">
        <v>6</v>
      </c>
      <c r="E13209" s="18">
        <v>9.0104441742945799E-3</v>
      </c>
      <c r="F13209" s="18">
        <v>2.4375990274604905E-4</v>
      </c>
    </row>
    <row r="13210" spans="2:6" x14ac:dyDescent="0.25">
      <c r="B13210" s="18">
        <v>2012</v>
      </c>
      <c r="C13210" s="19">
        <v>40701</v>
      </c>
      <c r="D13210" s="18" t="s">
        <v>6</v>
      </c>
      <c r="E13210" s="18">
        <v>7.6062465037642158E-3</v>
      </c>
      <c r="F13210" s="18">
        <v>1.0875441814823727E-3</v>
      </c>
    </row>
    <row r="13211" spans="2:6" x14ac:dyDescent="0.25">
      <c r="B13211" s="18">
        <v>2012</v>
      </c>
      <c r="C13211" s="19">
        <v>40700</v>
      </c>
      <c r="D13211" s="18" t="s">
        <v>6</v>
      </c>
      <c r="E13211" s="18">
        <v>4.7757336217365227E-2</v>
      </c>
      <c r="F13211" s="18">
        <v>9.1566219877682532E-4</v>
      </c>
    </row>
    <row r="13212" spans="2:6" x14ac:dyDescent="0.25">
      <c r="B13212" s="18">
        <v>2012</v>
      </c>
      <c r="C13212" s="19">
        <v>40701</v>
      </c>
      <c r="D13212" s="18" t="s">
        <v>6</v>
      </c>
      <c r="E13212" s="18">
        <v>8.6604545706929611E-4</v>
      </c>
      <c r="F13212" s="18">
        <v>1.2500507833130722E-5</v>
      </c>
    </row>
    <row r="13213" spans="2:6" x14ac:dyDescent="0.25">
      <c r="B13213" s="18">
        <v>2012</v>
      </c>
      <c r="C13213" s="19">
        <v>40701</v>
      </c>
      <c r="D13213" s="18" t="s">
        <v>6</v>
      </c>
      <c r="E13213" s="18">
        <v>8.1083569249358556E-2</v>
      </c>
      <c r="F13213" s="18">
        <v>1.1781728632725705E-3</v>
      </c>
    </row>
    <row r="13214" spans="2:6" x14ac:dyDescent="0.25">
      <c r="B13214" s="18">
        <v>2012</v>
      </c>
      <c r="C13214" s="19">
        <v>40701</v>
      </c>
      <c r="D13214" s="18" t="s">
        <v>7</v>
      </c>
      <c r="E13214" s="18">
        <v>4.973886274656224E-4</v>
      </c>
      <c r="F13214" s="18">
        <v>9.3753808748480408E-6</v>
      </c>
    </row>
    <row r="13215" spans="2:6" x14ac:dyDescent="0.25">
      <c r="B13215" s="18">
        <v>2012</v>
      </c>
      <c r="C13215" s="19">
        <v>40701</v>
      </c>
      <c r="D13215" s="18" t="s">
        <v>7</v>
      </c>
      <c r="E13215" s="18">
        <v>3.4285373425819695E-3</v>
      </c>
      <c r="F13215" s="18">
        <v>3.4376396541109483E-5</v>
      </c>
    </row>
    <row r="13216" spans="2:6" x14ac:dyDescent="0.25">
      <c r="B13216" s="18">
        <v>2012</v>
      </c>
      <c r="C13216" s="19">
        <v>40701</v>
      </c>
      <c r="D13216" s="18" t="s">
        <v>7</v>
      </c>
      <c r="E13216" s="18">
        <v>2.3534739882591512E-3</v>
      </c>
      <c r="F13216" s="18">
        <v>2.1875888707978763E-5</v>
      </c>
    </row>
    <row r="13217" spans="2:6" x14ac:dyDescent="0.25">
      <c r="B13217" s="18">
        <v>2012</v>
      </c>
      <c r="C13217" s="19">
        <v>40701</v>
      </c>
      <c r="D13217" s="18" t="s">
        <v>7</v>
      </c>
      <c r="E13217" s="18">
        <v>9.4347683321063497E-2</v>
      </c>
      <c r="F13217" s="18">
        <v>3.4063883845281216E-4</v>
      </c>
    </row>
    <row r="13218" spans="2:6" x14ac:dyDescent="0.25">
      <c r="B13218" s="18">
        <v>2012</v>
      </c>
      <c r="C13218" s="19">
        <v>40700</v>
      </c>
      <c r="D13218" s="18" t="s">
        <v>6</v>
      </c>
      <c r="E13218" s="18">
        <v>0.16712137849139447</v>
      </c>
      <c r="F13218" s="18">
        <v>9.1253707181854259E-4</v>
      </c>
    </row>
    <row r="13219" spans="2:6" x14ac:dyDescent="0.25">
      <c r="B13219" s="18">
        <v>2012</v>
      </c>
      <c r="C13219" s="19">
        <v>40702</v>
      </c>
      <c r="D13219" s="18" t="s">
        <v>6</v>
      </c>
      <c r="E13219" s="18">
        <v>2.2519096656483488E-2</v>
      </c>
      <c r="F13219" s="18">
        <v>2.8157393894126951E-3</v>
      </c>
    </row>
    <row r="13220" spans="2:6" x14ac:dyDescent="0.25">
      <c r="B13220" s="18">
        <v>2012</v>
      </c>
      <c r="C13220" s="19">
        <v>40702</v>
      </c>
      <c r="D13220" s="18" t="s">
        <v>6</v>
      </c>
      <c r="E13220" s="18">
        <v>3.9774769259092062E-2</v>
      </c>
      <c r="F13220" s="18">
        <v>2.0938350620493956E-3</v>
      </c>
    </row>
    <row r="13221" spans="2:6" x14ac:dyDescent="0.25">
      <c r="B13221" s="18">
        <v>2012</v>
      </c>
      <c r="C13221" s="19">
        <v>40701</v>
      </c>
      <c r="D13221" s="18" t="s">
        <v>7</v>
      </c>
      <c r="E13221" s="18">
        <v>1.2948296725191403E-2</v>
      </c>
      <c r="F13221" s="18">
        <v>3.4688909236937752E-4</v>
      </c>
    </row>
    <row r="13222" spans="2:6" x14ac:dyDescent="0.25">
      <c r="B13222" s="18">
        <v>2012</v>
      </c>
      <c r="C13222" s="19">
        <v>40702</v>
      </c>
      <c r="D13222" s="18" t="s">
        <v>7</v>
      </c>
      <c r="E13222" s="18">
        <v>9.3411067551892029E-3</v>
      </c>
      <c r="F13222" s="18">
        <v>3.4376396541109483E-5</v>
      </c>
    </row>
    <row r="13223" spans="2:6" x14ac:dyDescent="0.25">
      <c r="B13223" s="18">
        <v>2012</v>
      </c>
      <c r="C13223" s="19">
        <v>40702</v>
      </c>
      <c r="D13223" s="18" t="s">
        <v>7</v>
      </c>
      <c r="E13223" s="18">
        <v>7.3306265639295931E-2</v>
      </c>
      <c r="F13223" s="18">
        <v>4.3126752024300985E-4</v>
      </c>
    </row>
    <row r="13224" spans="2:6" x14ac:dyDescent="0.25">
      <c r="B13224" s="18">
        <v>2012</v>
      </c>
      <c r="C13224" s="19">
        <v>40702</v>
      </c>
      <c r="D13224" s="18" t="s">
        <v>7</v>
      </c>
      <c r="E13224" s="18">
        <v>0.40500717123811369</v>
      </c>
      <c r="F13224" s="18">
        <v>1.3500548459781179E-3</v>
      </c>
    </row>
    <row r="13225" spans="2:6" x14ac:dyDescent="0.25">
      <c r="B13225" s="18">
        <v>2012</v>
      </c>
      <c r="C13225" s="19">
        <v>40702</v>
      </c>
      <c r="D13225" s="18" t="s">
        <v>7</v>
      </c>
      <c r="E13225" s="18">
        <v>2.0941542397079314E-2</v>
      </c>
      <c r="F13225" s="18">
        <v>5.0002031332522887E-5</v>
      </c>
    </row>
    <row r="13226" spans="2:6" x14ac:dyDescent="0.25">
      <c r="B13226" s="18">
        <v>2012</v>
      </c>
      <c r="C13226" s="19">
        <v>40702</v>
      </c>
      <c r="D13226" s="18" t="s">
        <v>7</v>
      </c>
      <c r="E13226" s="18">
        <v>7.3556242830659938E-2</v>
      </c>
      <c r="F13226" s="18">
        <v>3.4376396541109484E-4</v>
      </c>
    </row>
    <row r="13227" spans="2:6" x14ac:dyDescent="0.25">
      <c r="B13227" s="18">
        <v>2012</v>
      </c>
      <c r="C13227" s="19">
        <v>40702</v>
      </c>
      <c r="D13227" s="18" t="s">
        <v>7</v>
      </c>
      <c r="E13227" s="18">
        <v>5.6409159753983132E-3</v>
      </c>
      <c r="F13227" s="18">
        <v>1.2500507833130722E-5</v>
      </c>
    </row>
    <row r="13228" spans="2:6" x14ac:dyDescent="0.25">
      <c r="B13228" s="18">
        <v>2012</v>
      </c>
      <c r="C13228" s="19">
        <v>40701</v>
      </c>
      <c r="D13228" s="18" t="s">
        <v>6</v>
      </c>
      <c r="E13228" s="18">
        <v>1.6031901295990148E-4</v>
      </c>
      <c r="F13228" s="18">
        <v>6.2502539165653608E-6</v>
      </c>
    </row>
    <row r="13229" spans="2:6" x14ac:dyDescent="0.25">
      <c r="B13229" s="18">
        <v>2012</v>
      </c>
      <c r="C13229" s="19">
        <v>40703</v>
      </c>
      <c r="D13229" s="18" t="s">
        <v>7</v>
      </c>
      <c r="E13229" s="18">
        <v>3.9170480533444942E-2</v>
      </c>
      <c r="F13229" s="18">
        <v>1.9688299837180887E-4</v>
      </c>
    </row>
    <row r="13230" spans="2:6" x14ac:dyDescent="0.25">
      <c r="B13230" s="18">
        <v>2012</v>
      </c>
      <c r="C13230" s="19">
        <v>40703</v>
      </c>
      <c r="D13230" s="18" t="s">
        <v>7</v>
      </c>
      <c r="E13230" s="18">
        <v>1.2853741880233581E-2</v>
      </c>
      <c r="F13230" s="18">
        <v>4.3751777415957525E-5</v>
      </c>
    </row>
    <row r="13231" spans="2:6" x14ac:dyDescent="0.25">
      <c r="B13231" s="18">
        <v>2012</v>
      </c>
      <c r="C13231" s="19">
        <v>40703</v>
      </c>
      <c r="D13231" s="18" t="s">
        <v>7</v>
      </c>
      <c r="E13231" s="18">
        <v>2.7210563639207014E-2</v>
      </c>
      <c r="F13231" s="18">
        <v>8.1253300915349688E-5</v>
      </c>
    </row>
    <row r="13232" spans="2:6" x14ac:dyDescent="0.25">
      <c r="B13232" s="18">
        <v>2012</v>
      </c>
      <c r="C13232" s="19">
        <v>40703</v>
      </c>
      <c r="D13232" s="18" t="s">
        <v>7</v>
      </c>
      <c r="E13232" s="18">
        <v>2.3266674762565574E-2</v>
      </c>
      <c r="F13232" s="18">
        <v>8.750355483191505E-5</v>
      </c>
    </row>
    <row r="13233" spans="2:6" x14ac:dyDescent="0.25">
      <c r="B13233" s="18">
        <v>2012</v>
      </c>
      <c r="C13233" s="19">
        <v>40703</v>
      </c>
      <c r="D13233" s="18" t="s">
        <v>7</v>
      </c>
      <c r="E13233" s="18">
        <v>9.9754838154825186E-3</v>
      </c>
      <c r="F13233" s="18">
        <v>2.8126142624544121E-5</v>
      </c>
    </row>
    <row r="13234" spans="2:6" x14ac:dyDescent="0.25">
      <c r="B13234" s="18">
        <v>2012</v>
      </c>
      <c r="C13234" s="19">
        <v>40703</v>
      </c>
      <c r="D13234" s="18" t="s">
        <v>7</v>
      </c>
      <c r="E13234" s="18">
        <v>1.4241276985297893E-2</v>
      </c>
      <c r="F13234" s="18">
        <v>3.7501523499392163E-5</v>
      </c>
    </row>
    <row r="13235" spans="2:6" x14ac:dyDescent="0.25">
      <c r="B13235" s="18">
        <v>2012</v>
      </c>
      <c r="C13235" s="19">
        <v>40703</v>
      </c>
      <c r="D13235" s="18" t="s">
        <v>7</v>
      </c>
      <c r="E13235" s="18">
        <v>3.7617234252014686E-2</v>
      </c>
      <c r="F13235" s="18">
        <v>1.093794435398938E-4</v>
      </c>
    </row>
    <row r="13236" spans="2:6" x14ac:dyDescent="0.25">
      <c r="B13236" s="18">
        <v>2012</v>
      </c>
      <c r="C13236" s="19">
        <v>40703</v>
      </c>
      <c r="D13236" s="18" t="s">
        <v>6</v>
      </c>
      <c r="E13236" s="18">
        <v>8.8605162084709685E-3</v>
      </c>
      <c r="F13236" s="18">
        <v>2.687609184123105E-4</v>
      </c>
    </row>
    <row r="13237" spans="2:6" x14ac:dyDescent="0.25">
      <c r="B13237" s="18">
        <v>2012</v>
      </c>
      <c r="C13237" s="19">
        <v>40703</v>
      </c>
      <c r="D13237" s="18" t="s">
        <v>6</v>
      </c>
      <c r="E13237" s="18">
        <v>8.1395281991972893E-2</v>
      </c>
      <c r="F13237" s="18">
        <v>7.1877920040501649E-4</v>
      </c>
    </row>
    <row r="13238" spans="2:6" x14ac:dyDescent="0.25">
      <c r="B13238" s="18">
        <v>2012</v>
      </c>
      <c r="C13238" s="19">
        <v>40704</v>
      </c>
      <c r="D13238" s="18" t="s">
        <v>6</v>
      </c>
      <c r="E13238" s="18">
        <v>4.943647837382583E-2</v>
      </c>
      <c r="F13238" s="18">
        <v>1.6875685574726474E-4</v>
      </c>
    </row>
    <row r="13239" spans="2:6" x14ac:dyDescent="0.25">
      <c r="B13239" s="18">
        <v>2012</v>
      </c>
      <c r="C13239" s="19">
        <v>40703</v>
      </c>
      <c r="D13239" s="18" t="s">
        <v>6</v>
      </c>
      <c r="E13239" s="18">
        <v>0.10488571187490207</v>
      </c>
      <c r="F13239" s="18">
        <v>7.6565610477925664E-4</v>
      </c>
    </row>
    <row r="13240" spans="2:6" x14ac:dyDescent="0.25">
      <c r="B13240" s="18">
        <v>2012</v>
      </c>
      <c r="C13240" s="19">
        <v>40704</v>
      </c>
      <c r="D13240" s="18" t="s">
        <v>6</v>
      </c>
      <c r="E13240" s="18">
        <v>6.666937511003051E-4</v>
      </c>
      <c r="F13240" s="18">
        <v>2.8126142624544121E-5</v>
      </c>
    </row>
    <row r="13241" spans="2:6" x14ac:dyDescent="0.25">
      <c r="B13241" s="18">
        <v>2012</v>
      </c>
      <c r="C13241" s="19">
        <v>40704</v>
      </c>
      <c r="D13241" s="18" t="s">
        <v>7</v>
      </c>
      <c r="E13241" s="18">
        <v>2.8132257003375544E-3</v>
      </c>
      <c r="F13241" s="18">
        <v>6.5627666123936284E-5</v>
      </c>
    </row>
    <row r="13242" spans="2:6" x14ac:dyDescent="0.25">
      <c r="B13242" s="18">
        <v>2012</v>
      </c>
      <c r="C13242" s="19">
        <v>40704</v>
      </c>
      <c r="D13242" s="18" t="s">
        <v>7</v>
      </c>
      <c r="E13242" s="18">
        <v>5.361806608440197E-2</v>
      </c>
      <c r="F13242" s="18">
        <v>5.1564594811664229E-4</v>
      </c>
    </row>
    <row r="13243" spans="2:6" x14ac:dyDescent="0.25">
      <c r="B13243" s="18">
        <v>2012</v>
      </c>
      <c r="C13243" s="19">
        <v>40704</v>
      </c>
      <c r="D13243" s="18" t="s">
        <v>7</v>
      </c>
      <c r="E13243" s="18">
        <v>3.0592012031257998E-2</v>
      </c>
      <c r="F13243" s="18">
        <v>1.593814748724167E-4</v>
      </c>
    </row>
    <row r="13244" spans="2:6" x14ac:dyDescent="0.25">
      <c r="B13244" s="18">
        <v>2012</v>
      </c>
      <c r="C13244" s="19">
        <v>40703</v>
      </c>
      <c r="D13244" s="18" t="s">
        <v>7</v>
      </c>
      <c r="E13244" s="18">
        <v>5.9704712089294482E-2</v>
      </c>
      <c r="F13244" s="18">
        <v>1.6594424148481033E-3</v>
      </c>
    </row>
    <row r="13245" spans="2:6" x14ac:dyDescent="0.25">
      <c r="B13245" s="18">
        <v>2012</v>
      </c>
      <c r="C13245" s="19">
        <v>40704</v>
      </c>
      <c r="D13245" s="18" t="s">
        <v>6</v>
      </c>
      <c r="E13245" s="18">
        <v>8.0491551219268281E-4</v>
      </c>
      <c r="F13245" s="18">
        <v>6.2502539165653603E-5</v>
      </c>
    </row>
    <row r="13246" spans="2:6" x14ac:dyDescent="0.25">
      <c r="B13246" s="18">
        <v>2012</v>
      </c>
      <c r="C13246" s="19">
        <v>40704</v>
      </c>
      <c r="D13246" s="18" t="s">
        <v>6</v>
      </c>
      <c r="E13246" s="18">
        <v>0.15613905062239852</v>
      </c>
      <c r="F13246" s="18">
        <v>1.1594221015228743E-3</v>
      </c>
    </row>
    <row r="13247" spans="2:6" x14ac:dyDescent="0.25">
      <c r="B13247" s="18">
        <v>2012</v>
      </c>
      <c r="C13247" s="19">
        <v>40705</v>
      </c>
      <c r="D13247" s="18" t="s">
        <v>7</v>
      </c>
      <c r="E13247" s="18">
        <v>8.8784932492721208E-2</v>
      </c>
      <c r="F13247" s="18">
        <v>2.4063477578776637E-4</v>
      </c>
    </row>
    <row r="13248" spans="2:6" x14ac:dyDescent="0.25">
      <c r="B13248" s="18">
        <v>2012</v>
      </c>
      <c r="C13248" s="19">
        <v>40705</v>
      </c>
      <c r="D13248" s="18" t="s">
        <v>6</v>
      </c>
      <c r="E13248" s="18">
        <v>2.0843720251744982E-2</v>
      </c>
      <c r="F13248" s="18">
        <v>4.3751777415957521E-4</v>
      </c>
    </row>
    <row r="13249" spans="2:6" x14ac:dyDescent="0.25">
      <c r="B13249" s="18">
        <v>2012</v>
      </c>
      <c r="C13249" s="19">
        <v>40704</v>
      </c>
      <c r="D13249" s="18" t="s">
        <v>6</v>
      </c>
      <c r="E13249" s="18">
        <v>0.3177242819565374</v>
      </c>
      <c r="F13249" s="18">
        <v>3.6876498107735627E-3</v>
      </c>
    </row>
    <row r="13250" spans="2:6" x14ac:dyDescent="0.25">
      <c r="B13250" s="18">
        <v>2012</v>
      </c>
      <c r="C13250" s="19">
        <v>40704</v>
      </c>
      <c r="D13250" s="18" t="s">
        <v>6</v>
      </c>
      <c r="E13250" s="18">
        <v>4.3925723161748725E-2</v>
      </c>
      <c r="F13250" s="18">
        <v>2.8126142624544121E-3</v>
      </c>
    </row>
    <row r="13251" spans="2:6" x14ac:dyDescent="0.25">
      <c r="B13251" s="18">
        <v>2012</v>
      </c>
      <c r="C13251" s="19">
        <v>40705</v>
      </c>
      <c r="D13251" s="18" t="s">
        <v>6</v>
      </c>
      <c r="E13251" s="18">
        <v>0.13247655373499548</v>
      </c>
      <c r="F13251" s="18">
        <v>3.9689112370190041E-4</v>
      </c>
    </row>
    <row r="13252" spans="2:6" x14ac:dyDescent="0.25">
      <c r="B13252" s="18">
        <v>2012</v>
      </c>
      <c r="C13252" s="19">
        <v>40705</v>
      </c>
      <c r="D13252" s="18" t="s">
        <v>6</v>
      </c>
      <c r="E13252" s="18">
        <v>1.5891150385676726E-2</v>
      </c>
      <c r="F13252" s="18">
        <v>1.9688299837180887E-4</v>
      </c>
    </row>
    <row r="13253" spans="2:6" x14ac:dyDescent="0.25">
      <c r="B13253" s="18">
        <v>2012</v>
      </c>
      <c r="C13253" s="19">
        <v>40706</v>
      </c>
      <c r="D13253" s="18" t="s">
        <v>6</v>
      </c>
      <c r="E13253" s="18">
        <v>1.2353001840699778E-2</v>
      </c>
      <c r="F13253" s="18">
        <v>2.8126142624544121E-3</v>
      </c>
    </row>
    <row r="13254" spans="2:6" x14ac:dyDescent="0.25">
      <c r="B13254" s="18">
        <v>2012</v>
      </c>
      <c r="C13254" s="19">
        <v>40706</v>
      </c>
      <c r="D13254" s="18" t="s">
        <v>6</v>
      </c>
      <c r="E13254" s="18">
        <v>8.7878570066908974E-3</v>
      </c>
      <c r="F13254" s="18">
        <v>2.8126142624544121E-3</v>
      </c>
    </row>
    <row r="13255" spans="2:6" x14ac:dyDescent="0.25">
      <c r="B13255" s="18">
        <v>2012</v>
      </c>
      <c r="C13255" s="19">
        <v>40706</v>
      </c>
      <c r="D13255" s="18" t="s">
        <v>6</v>
      </c>
      <c r="E13255" s="18">
        <v>5.1659687960537689E-3</v>
      </c>
      <c r="F13255" s="18">
        <v>2.5001015666261443E-5</v>
      </c>
    </row>
    <row r="13256" spans="2:6" x14ac:dyDescent="0.25">
      <c r="B13256" s="18">
        <v>2012</v>
      </c>
      <c r="C13256" s="19">
        <v>40706</v>
      </c>
      <c r="D13256" s="18" t="s">
        <v>7</v>
      </c>
      <c r="E13256" s="18">
        <v>1.2220652714016508E-3</v>
      </c>
      <c r="F13256" s="18">
        <v>6.2502539165653608E-6</v>
      </c>
    </row>
    <row r="13257" spans="2:6" x14ac:dyDescent="0.25">
      <c r="B13257" s="18">
        <v>2012</v>
      </c>
      <c r="C13257" s="19">
        <v>40706</v>
      </c>
      <c r="D13257" s="18" t="s">
        <v>7</v>
      </c>
      <c r="E13257" s="18">
        <v>0.1660724483280907</v>
      </c>
      <c r="F13257" s="18">
        <v>4.5626853590927129E-4</v>
      </c>
    </row>
    <row r="13258" spans="2:6" x14ac:dyDescent="0.25">
      <c r="B13258" s="18">
        <v>2012</v>
      </c>
      <c r="C13258" s="19">
        <v>40706</v>
      </c>
      <c r="D13258" s="18" t="s">
        <v>6</v>
      </c>
      <c r="E13258" s="18">
        <v>4.4627398925581353E-3</v>
      </c>
      <c r="F13258" s="18">
        <v>9.3753808748480408E-6</v>
      </c>
    </row>
    <row r="13259" spans="2:6" x14ac:dyDescent="0.25">
      <c r="B13259" s="18">
        <v>2012</v>
      </c>
      <c r="C13259" s="19">
        <v>40706</v>
      </c>
      <c r="D13259" s="18" t="s">
        <v>6</v>
      </c>
      <c r="E13259" s="18">
        <v>2.9720543334572965E-3</v>
      </c>
      <c r="F13259" s="18">
        <v>6.2502539165653608E-6</v>
      </c>
    </row>
    <row r="13260" spans="2:6" x14ac:dyDescent="0.25">
      <c r="B13260" s="18">
        <v>2012</v>
      </c>
      <c r="C13260" s="19">
        <v>40706</v>
      </c>
      <c r="D13260" s="18" t="s">
        <v>6</v>
      </c>
      <c r="E13260" s="18">
        <v>7.506886730972076E-2</v>
      </c>
      <c r="F13260" s="18">
        <v>5.2502132899149027E-4</v>
      </c>
    </row>
    <row r="13261" spans="2:6" x14ac:dyDescent="0.25">
      <c r="B13261" s="18">
        <v>2012</v>
      </c>
      <c r="C13261" s="19">
        <v>40706</v>
      </c>
      <c r="D13261" s="18" t="s">
        <v>6</v>
      </c>
      <c r="E13261" s="18">
        <v>0.10339542384334897</v>
      </c>
      <c r="F13261" s="18">
        <v>2.3500954726285756E-3</v>
      </c>
    </row>
    <row r="13262" spans="2:6" x14ac:dyDescent="0.25">
      <c r="B13262" s="18">
        <v>2012</v>
      </c>
      <c r="C13262" s="19">
        <v>40706</v>
      </c>
      <c r="D13262" s="18" t="s">
        <v>6</v>
      </c>
      <c r="E13262" s="18">
        <v>0.150878674088992</v>
      </c>
      <c r="F13262" s="18">
        <v>3.8689071743539583E-3</v>
      </c>
    </row>
    <row r="13263" spans="2:6" x14ac:dyDescent="0.25">
      <c r="B13263" s="18">
        <v>2012</v>
      </c>
      <c r="C13263" s="19">
        <v>40706</v>
      </c>
      <c r="D13263" s="18" t="s">
        <v>6</v>
      </c>
      <c r="E13263" s="18">
        <v>0.13430301703567682</v>
      </c>
      <c r="F13263" s="18">
        <v>3.5345185898177115E-3</v>
      </c>
    </row>
    <row r="13264" spans="2:6" x14ac:dyDescent="0.25">
      <c r="B13264" s="18">
        <v>2012</v>
      </c>
      <c r="C13264" s="19">
        <v>40706</v>
      </c>
      <c r="D13264" s="18" t="s">
        <v>6</v>
      </c>
      <c r="E13264" s="18">
        <v>0.10657009093907061</v>
      </c>
      <c r="F13264" s="18">
        <v>5.2502132899149027E-4</v>
      </c>
    </row>
    <row r="13265" spans="2:6" x14ac:dyDescent="0.25">
      <c r="B13265" s="18">
        <v>2012</v>
      </c>
      <c r="C13265" s="19">
        <v>40706</v>
      </c>
      <c r="D13265" s="18" t="s">
        <v>7</v>
      </c>
      <c r="E13265" s="18">
        <v>1.4190046384674492E-3</v>
      </c>
      <c r="F13265" s="18">
        <v>9.3753808748480408E-6</v>
      </c>
    </row>
    <row r="13266" spans="2:6" x14ac:dyDescent="0.25">
      <c r="B13266" s="18">
        <v>2012</v>
      </c>
      <c r="C13266" s="19">
        <v>40706</v>
      </c>
      <c r="D13266" s="18" t="s">
        <v>6</v>
      </c>
      <c r="E13266" s="18">
        <v>9.0048729658213797E-2</v>
      </c>
      <c r="F13266" s="18">
        <v>1.8844515558444563E-3</v>
      </c>
    </row>
    <row r="13267" spans="2:6" x14ac:dyDescent="0.25">
      <c r="B13267" s="18">
        <v>2012</v>
      </c>
      <c r="C13267" s="19">
        <v>40707</v>
      </c>
      <c r="D13267" s="18" t="s">
        <v>6</v>
      </c>
      <c r="E13267" s="18">
        <v>2.0910332240867977E-3</v>
      </c>
      <c r="F13267" s="18">
        <v>2.5001015666261443E-5</v>
      </c>
    </row>
    <row r="13268" spans="2:6" x14ac:dyDescent="0.25">
      <c r="B13268" s="18">
        <v>2012</v>
      </c>
      <c r="C13268" s="19">
        <v>40707</v>
      </c>
      <c r="D13268" s="18" t="s">
        <v>7</v>
      </c>
      <c r="E13268" s="18">
        <v>6.8552875104781891E-2</v>
      </c>
      <c r="F13268" s="18">
        <v>2.2188401403807029E-4</v>
      </c>
    </row>
    <row r="13269" spans="2:6" x14ac:dyDescent="0.25">
      <c r="B13269" s="18">
        <v>2012</v>
      </c>
      <c r="C13269" s="19">
        <v>40707</v>
      </c>
      <c r="D13269" s="18" t="s">
        <v>7</v>
      </c>
      <c r="E13269" s="18">
        <v>9.5675835649720903E-2</v>
      </c>
      <c r="F13269" s="18">
        <v>2.5313528362089709E-4</v>
      </c>
    </row>
    <row r="13270" spans="2:6" x14ac:dyDescent="0.25">
      <c r="B13270" s="18">
        <v>2012</v>
      </c>
      <c r="C13270" s="19">
        <v>40707</v>
      </c>
      <c r="D13270" s="18" t="s">
        <v>7</v>
      </c>
      <c r="E13270" s="18">
        <v>0.11431412091333601</v>
      </c>
      <c r="F13270" s="18">
        <v>4.1876701240987912E-4</v>
      </c>
    </row>
    <row r="13271" spans="2:6" x14ac:dyDescent="0.25">
      <c r="B13271" s="18">
        <v>2012</v>
      </c>
      <c r="C13271" s="19">
        <v>40707</v>
      </c>
      <c r="D13271" s="18" t="s">
        <v>6</v>
      </c>
      <c r="E13271" s="18">
        <v>1.2305187398238054E-3</v>
      </c>
      <c r="F13271" s="18">
        <v>1.3750558616443793E-4</v>
      </c>
    </row>
    <row r="13272" spans="2:6" x14ac:dyDescent="0.25">
      <c r="B13272" s="18">
        <v>2012</v>
      </c>
      <c r="C13272" s="19">
        <v>40708</v>
      </c>
      <c r="D13272" s="18" t="s">
        <v>7</v>
      </c>
      <c r="E13272" s="18">
        <v>2.3841681185120575E-2</v>
      </c>
      <c r="F13272" s="18">
        <v>7.5003046998784327E-5</v>
      </c>
    </row>
    <row r="13273" spans="2:6" x14ac:dyDescent="0.25">
      <c r="B13273" s="18">
        <v>2012</v>
      </c>
      <c r="C13273" s="19">
        <v>40708</v>
      </c>
      <c r="D13273" s="18" t="s">
        <v>7</v>
      </c>
      <c r="E13273" s="18">
        <v>9.3285879291084995E-3</v>
      </c>
      <c r="F13273" s="18">
        <v>2.8126142624544121E-5</v>
      </c>
    </row>
    <row r="13274" spans="2:6" x14ac:dyDescent="0.25">
      <c r="B13274" s="18">
        <v>2012</v>
      </c>
      <c r="C13274" s="19">
        <v>40708</v>
      </c>
      <c r="D13274" s="18" t="s">
        <v>7</v>
      </c>
      <c r="E13274" s="18">
        <v>5.2361583711077388E-2</v>
      </c>
      <c r="F13274" s="18">
        <v>1.5313122095585133E-4</v>
      </c>
    </row>
    <row r="13275" spans="2:6" x14ac:dyDescent="0.25">
      <c r="B13275" s="18">
        <v>2012</v>
      </c>
      <c r="C13275" s="19">
        <v>40708</v>
      </c>
      <c r="D13275" s="18" t="s">
        <v>7</v>
      </c>
      <c r="E13275" s="18">
        <v>7.4806245525463597E-2</v>
      </c>
      <c r="F13275" s="18">
        <v>2.187588870797876E-4</v>
      </c>
    </row>
    <row r="13276" spans="2:6" x14ac:dyDescent="0.25">
      <c r="B13276" s="18">
        <v>2012</v>
      </c>
      <c r="C13276" s="19">
        <v>40708</v>
      </c>
      <c r="D13276" s="18" t="s">
        <v>7</v>
      </c>
      <c r="E13276" s="18">
        <v>1.846335824700571E-2</v>
      </c>
      <c r="F13276" s="18">
        <v>7.1877920040501646E-5</v>
      </c>
    </row>
    <row r="13277" spans="2:6" x14ac:dyDescent="0.25">
      <c r="B13277" s="18">
        <v>2012</v>
      </c>
      <c r="C13277" s="19">
        <v>40708</v>
      </c>
      <c r="D13277" s="18" t="s">
        <v>7</v>
      </c>
      <c r="E13277" s="18">
        <v>1.0756791938702361E-2</v>
      </c>
      <c r="F13277" s="18">
        <v>4.0626650457674844E-5</v>
      </c>
    </row>
    <row r="13278" spans="2:6" x14ac:dyDescent="0.25">
      <c r="B13278" s="18">
        <v>2012</v>
      </c>
      <c r="C13278" s="19">
        <v>40708</v>
      </c>
      <c r="D13278" s="18" t="s">
        <v>7</v>
      </c>
      <c r="E13278" s="18">
        <v>2.6035867833713025E-3</v>
      </c>
      <c r="F13278" s="18">
        <v>3.4376396541109483E-5</v>
      </c>
    </row>
    <row r="13279" spans="2:6" x14ac:dyDescent="0.25">
      <c r="B13279" s="18">
        <v>2012</v>
      </c>
      <c r="C13279" s="19">
        <v>40709</v>
      </c>
      <c r="D13279" s="18" t="s">
        <v>6</v>
      </c>
      <c r="E13279" s="18">
        <v>1.6784956082389235E-3</v>
      </c>
      <c r="F13279" s="18">
        <v>1.8750761749696082E-5</v>
      </c>
    </row>
    <row r="13280" spans="2:6" x14ac:dyDescent="0.25">
      <c r="B13280" s="18">
        <v>2012</v>
      </c>
      <c r="C13280" s="19">
        <v>40709</v>
      </c>
      <c r="D13280" s="18" t="s">
        <v>7</v>
      </c>
      <c r="E13280" s="18">
        <v>4.8380178610900271E-2</v>
      </c>
      <c r="F13280" s="18">
        <v>1.5313122095585133E-4</v>
      </c>
    </row>
    <row r="13281" spans="2:6" x14ac:dyDescent="0.25">
      <c r="B13281" s="18">
        <v>2012</v>
      </c>
      <c r="C13281" s="19">
        <v>40709</v>
      </c>
      <c r="D13281" s="18" t="s">
        <v>7</v>
      </c>
      <c r="E13281" s="18">
        <v>8.7119232318086534E-2</v>
      </c>
      <c r="F13281" s="18">
        <v>2.1250863316322224E-4</v>
      </c>
    </row>
    <row r="13282" spans="2:6" x14ac:dyDescent="0.25">
      <c r="B13282" s="18">
        <v>2012</v>
      </c>
      <c r="C13282" s="19">
        <v>40709</v>
      </c>
      <c r="D13282" s="18" t="s">
        <v>7</v>
      </c>
      <c r="E13282" s="18">
        <v>0.45187780854948584</v>
      </c>
      <c r="F13282" s="18">
        <v>1.2313000215633759E-3</v>
      </c>
    </row>
    <row r="13283" spans="2:6" x14ac:dyDescent="0.25">
      <c r="B13283" s="18">
        <v>2012</v>
      </c>
      <c r="C13283" s="19">
        <v>40709</v>
      </c>
      <c r="D13283" s="18" t="s">
        <v>6</v>
      </c>
      <c r="E13283" s="18">
        <v>1.8647632560072753E-2</v>
      </c>
      <c r="F13283" s="18">
        <v>2.2375909021303988E-3</v>
      </c>
    </row>
    <row r="13284" spans="2:6" x14ac:dyDescent="0.25">
      <c r="B13284" s="18">
        <v>2012</v>
      </c>
      <c r="C13284" s="19">
        <v>40709</v>
      </c>
      <c r="D13284" s="18" t="s">
        <v>6</v>
      </c>
      <c r="E13284" s="18">
        <v>5.1068127274249461E-2</v>
      </c>
      <c r="F13284" s="18">
        <v>7.6253097782097402E-4</v>
      </c>
    </row>
    <row r="13285" spans="2:6" x14ac:dyDescent="0.25">
      <c r="B13285" s="18">
        <v>2012</v>
      </c>
      <c r="C13285" s="19">
        <v>40710</v>
      </c>
      <c r="D13285" s="18" t="s">
        <v>7</v>
      </c>
      <c r="E13285" s="18">
        <v>2.3101128517129789E-2</v>
      </c>
      <c r="F13285" s="18">
        <v>1.593814748724167E-4</v>
      </c>
    </row>
    <row r="13286" spans="2:6" x14ac:dyDescent="0.25">
      <c r="B13286" s="18">
        <v>2012</v>
      </c>
      <c r="C13286" s="19">
        <v>40710</v>
      </c>
      <c r="D13286" s="18" t="s">
        <v>7</v>
      </c>
      <c r="E13286" s="18">
        <v>5.9847196635323596E-3</v>
      </c>
      <c r="F13286" s="18">
        <v>2.1875888707978763E-5</v>
      </c>
    </row>
    <row r="13287" spans="2:6" x14ac:dyDescent="0.25">
      <c r="B13287" s="18">
        <v>2012</v>
      </c>
      <c r="C13287" s="19">
        <v>40710</v>
      </c>
      <c r="D13287" s="18" t="s">
        <v>7</v>
      </c>
      <c r="E13287" s="18">
        <v>1.7960215799774769E-2</v>
      </c>
      <c r="F13287" s="18">
        <v>7.1877920040501646E-5</v>
      </c>
    </row>
    <row r="13288" spans="2:6" x14ac:dyDescent="0.25">
      <c r="B13288" s="18">
        <v>2012</v>
      </c>
      <c r="C13288" s="19">
        <v>40710</v>
      </c>
      <c r="D13288" s="18" t="s">
        <v>7</v>
      </c>
      <c r="E13288" s="18">
        <v>5.3549112382029723E-2</v>
      </c>
      <c r="F13288" s="18">
        <v>1.1875482441474184E-4</v>
      </c>
    </row>
    <row r="13289" spans="2:6" x14ac:dyDescent="0.25">
      <c r="B13289" s="18">
        <v>2012</v>
      </c>
      <c r="C13289" s="19">
        <v>40710</v>
      </c>
      <c r="D13289" s="18" t="s">
        <v>7</v>
      </c>
      <c r="E13289" s="18">
        <v>4.3190259068560371E-3</v>
      </c>
      <c r="F13289" s="18">
        <v>1.5625634791413401E-5</v>
      </c>
    </row>
    <row r="13290" spans="2:6" x14ac:dyDescent="0.25">
      <c r="B13290" s="18">
        <v>2012</v>
      </c>
      <c r="C13290" s="19">
        <v>40710</v>
      </c>
      <c r="D13290" s="18" t="s">
        <v>7</v>
      </c>
      <c r="E13290" s="18">
        <v>0.459414065678797</v>
      </c>
      <c r="F13290" s="18">
        <v>3.0188726417010692E-3</v>
      </c>
    </row>
    <row r="13291" spans="2:6" x14ac:dyDescent="0.25">
      <c r="B13291" s="18">
        <v>2012</v>
      </c>
      <c r="C13291" s="19">
        <v>40710</v>
      </c>
      <c r="D13291" s="18" t="s">
        <v>6</v>
      </c>
      <c r="E13291" s="18">
        <v>5.8031783007023163E-2</v>
      </c>
      <c r="F13291" s="18">
        <v>6.7190229603077622E-4</v>
      </c>
    </row>
    <row r="13292" spans="2:6" x14ac:dyDescent="0.25">
      <c r="B13292" s="18">
        <v>2012</v>
      </c>
      <c r="C13292" s="19">
        <v>40710</v>
      </c>
      <c r="D13292" s="18" t="s">
        <v>6</v>
      </c>
      <c r="E13292" s="18">
        <v>0.44035264960036258</v>
      </c>
      <c r="F13292" s="18">
        <v>6.2908805670230357E-3</v>
      </c>
    </row>
    <row r="13293" spans="2:6" x14ac:dyDescent="0.25">
      <c r="B13293" s="18">
        <v>2012</v>
      </c>
      <c r="C13293" s="19">
        <v>40711</v>
      </c>
      <c r="D13293" s="18" t="s">
        <v>6</v>
      </c>
      <c r="E13293" s="18">
        <v>0.18561109814316976</v>
      </c>
      <c r="F13293" s="18">
        <v>2.9938716260348077E-3</v>
      </c>
    </row>
    <row r="13294" spans="2:6" x14ac:dyDescent="0.25">
      <c r="B13294" s="18">
        <v>2012</v>
      </c>
      <c r="C13294" s="19">
        <v>40711</v>
      </c>
      <c r="D13294" s="18" t="s">
        <v>6</v>
      </c>
      <c r="E13294" s="18">
        <v>0.44942037250625849</v>
      </c>
      <c r="F13294" s="18">
        <v>3.2751330522802491E-3</v>
      </c>
    </row>
    <row r="13295" spans="2:6" x14ac:dyDescent="0.25">
      <c r="B13295" s="18">
        <v>2012</v>
      </c>
      <c r="C13295" s="19">
        <v>40711</v>
      </c>
      <c r="D13295" s="18" t="s">
        <v>6</v>
      </c>
      <c r="E13295" s="18">
        <v>2.069574208031149E-3</v>
      </c>
      <c r="F13295" s="18">
        <v>5.9377412207370922E-5</v>
      </c>
    </row>
    <row r="13296" spans="2:6" x14ac:dyDescent="0.25">
      <c r="B13296" s="18">
        <v>2012</v>
      </c>
      <c r="C13296" s="19">
        <v>40711</v>
      </c>
      <c r="D13296" s="18" t="s">
        <v>7</v>
      </c>
      <c r="E13296" s="18">
        <v>3.9142334838203868E-2</v>
      </c>
      <c r="F13296" s="18">
        <v>1.6875685574726474E-4</v>
      </c>
    </row>
    <row r="13297" spans="2:6" x14ac:dyDescent="0.25">
      <c r="B13297" s="18">
        <v>2012</v>
      </c>
      <c r="C13297" s="19">
        <v>40711</v>
      </c>
      <c r="D13297" s="18" t="s">
        <v>6</v>
      </c>
      <c r="E13297" s="18">
        <v>3.7920574614252796E-3</v>
      </c>
      <c r="F13297" s="18">
        <v>2.0000812533009155E-4</v>
      </c>
    </row>
    <row r="13298" spans="2:6" x14ac:dyDescent="0.25">
      <c r="B13298" s="18">
        <v>2012</v>
      </c>
      <c r="C13298" s="19">
        <v>40711</v>
      </c>
      <c r="D13298" s="18" t="s">
        <v>7</v>
      </c>
      <c r="E13298" s="18">
        <v>5.2917870127456981E-2</v>
      </c>
      <c r="F13298" s="18">
        <v>1.8125736358039546E-4</v>
      </c>
    </row>
    <row r="13299" spans="2:6" x14ac:dyDescent="0.25">
      <c r="B13299" s="18">
        <v>2012</v>
      </c>
      <c r="C13299" s="19">
        <v>40711</v>
      </c>
      <c r="D13299" s="18" t="s">
        <v>7</v>
      </c>
      <c r="E13299" s="18">
        <v>1.4866328326213693E-2</v>
      </c>
      <c r="F13299" s="18">
        <v>5.3127158290805561E-5</v>
      </c>
    </row>
    <row r="13300" spans="2:6" x14ac:dyDescent="0.25">
      <c r="B13300" s="18">
        <v>2012</v>
      </c>
      <c r="C13300" s="19">
        <v>40711</v>
      </c>
      <c r="D13300" s="18" t="s">
        <v>6</v>
      </c>
      <c r="E13300" s="18">
        <v>0.13813879559022832</v>
      </c>
      <c r="F13300" s="18">
        <v>7.6253097782097402E-4</v>
      </c>
    </row>
    <row r="13301" spans="2:6" x14ac:dyDescent="0.25">
      <c r="B13301" s="18">
        <v>2012</v>
      </c>
      <c r="C13301" s="19">
        <v>40712</v>
      </c>
      <c r="D13301" s="18" t="s">
        <v>6</v>
      </c>
      <c r="E13301" s="18">
        <v>7.4911767248877825E-2</v>
      </c>
      <c r="F13301" s="18">
        <v>3.4657657967354922E-3</v>
      </c>
    </row>
    <row r="13302" spans="2:6" x14ac:dyDescent="0.25">
      <c r="B13302" s="18">
        <v>2012</v>
      </c>
      <c r="C13302" s="19">
        <v>40712</v>
      </c>
      <c r="D13302" s="18" t="s">
        <v>6</v>
      </c>
      <c r="E13302" s="18">
        <v>5.8690318786179294E-2</v>
      </c>
      <c r="F13302" s="18">
        <v>4.1876701240987912E-4</v>
      </c>
    </row>
    <row r="13303" spans="2:6" x14ac:dyDescent="0.25">
      <c r="B13303" s="18">
        <v>2012</v>
      </c>
      <c r="C13303" s="19">
        <v>40712</v>
      </c>
      <c r="D13303" s="18" t="s">
        <v>7</v>
      </c>
      <c r="E13303" s="18">
        <v>7.482812946282312E-2</v>
      </c>
      <c r="F13303" s="18">
        <v>2.4063477578776637E-4</v>
      </c>
    </row>
    <row r="13304" spans="2:6" x14ac:dyDescent="0.25">
      <c r="B13304" s="18">
        <v>2012</v>
      </c>
      <c r="C13304" s="19">
        <v>40712</v>
      </c>
      <c r="D13304" s="18" t="s">
        <v>6</v>
      </c>
      <c r="E13304" s="18">
        <v>0.14279914360651336</v>
      </c>
      <c r="F13304" s="18">
        <v>1.3969317503523581E-3</v>
      </c>
    </row>
    <row r="13305" spans="2:6" x14ac:dyDescent="0.25">
      <c r="B13305" s="18">
        <v>2012</v>
      </c>
      <c r="C13305" s="19">
        <v>40713</v>
      </c>
      <c r="D13305" s="18" t="s">
        <v>6</v>
      </c>
      <c r="E13305" s="18">
        <v>1.5741524916116384E-2</v>
      </c>
      <c r="F13305" s="18">
        <v>1.5000609399756865E-4</v>
      </c>
    </row>
    <row r="13306" spans="2:6" x14ac:dyDescent="0.25">
      <c r="B13306" s="18">
        <v>2012</v>
      </c>
      <c r="C13306" s="19">
        <v>40713</v>
      </c>
      <c r="D13306" s="18" t="s">
        <v>7</v>
      </c>
      <c r="E13306" s="18">
        <v>1.284626656043008E-3</v>
      </c>
      <c r="F13306" s="18">
        <v>9.3753808748480408E-6</v>
      </c>
    </row>
    <row r="13307" spans="2:6" x14ac:dyDescent="0.25">
      <c r="B13307" s="18">
        <v>2012</v>
      </c>
      <c r="C13307" s="19">
        <v>40713</v>
      </c>
      <c r="D13307" s="18" t="s">
        <v>7</v>
      </c>
      <c r="E13307" s="18">
        <v>3.3985850372141059E-2</v>
      </c>
      <c r="F13307" s="18">
        <v>1.1562969745645916E-4</v>
      </c>
    </row>
    <row r="13308" spans="2:6" x14ac:dyDescent="0.25">
      <c r="B13308" s="18">
        <v>2012</v>
      </c>
      <c r="C13308" s="19">
        <v>40713</v>
      </c>
      <c r="D13308" s="18" t="s">
        <v>6</v>
      </c>
      <c r="E13308" s="18">
        <v>0.20104408574420424</v>
      </c>
      <c r="F13308" s="18">
        <v>2.7907383737464336E-3</v>
      </c>
    </row>
    <row r="13309" spans="2:6" x14ac:dyDescent="0.25">
      <c r="B13309" s="18">
        <v>2012</v>
      </c>
      <c r="C13309" s="19">
        <v>40714</v>
      </c>
      <c r="D13309" s="18" t="s">
        <v>6</v>
      </c>
      <c r="E13309" s="18">
        <v>5.7796166151068078E-2</v>
      </c>
      <c r="F13309" s="18">
        <v>1.0594180388578285E-3</v>
      </c>
    </row>
    <row r="13310" spans="2:6" x14ac:dyDescent="0.25">
      <c r="B13310" s="18">
        <v>2012</v>
      </c>
      <c r="C13310" s="19">
        <v>40714</v>
      </c>
      <c r="D13310" s="18" t="s">
        <v>6</v>
      </c>
      <c r="E13310" s="18">
        <v>0.58407117687115218</v>
      </c>
      <c r="F13310" s="18">
        <v>1.2697390831502529E-2</v>
      </c>
    </row>
    <row r="13311" spans="2:6" x14ac:dyDescent="0.25">
      <c r="B13311" s="18">
        <v>2012</v>
      </c>
      <c r="C13311" s="19">
        <v>40714</v>
      </c>
      <c r="D13311" s="18" t="s">
        <v>7</v>
      </c>
      <c r="E13311" s="18">
        <v>6.1493208131368854E-2</v>
      </c>
      <c r="F13311" s="18">
        <v>1.8750761749696082E-4</v>
      </c>
    </row>
    <row r="13312" spans="2:6" x14ac:dyDescent="0.25">
      <c r="B13312" s="18">
        <v>2012</v>
      </c>
      <c r="C13312" s="19">
        <v>40714</v>
      </c>
      <c r="D13312" s="18" t="s">
        <v>7</v>
      </c>
      <c r="E13312" s="18">
        <v>9.6942777586053706E-3</v>
      </c>
      <c r="F13312" s="18">
        <v>4.6876904374240206E-5</v>
      </c>
    </row>
    <row r="13313" spans="2:6" x14ac:dyDescent="0.25">
      <c r="B13313" s="18">
        <v>2012</v>
      </c>
      <c r="C13313" s="19">
        <v>40714</v>
      </c>
      <c r="D13313" s="18" t="s">
        <v>7</v>
      </c>
      <c r="E13313" s="18">
        <v>4.903430333932788E-3</v>
      </c>
      <c r="F13313" s="18">
        <v>1.8750761749696082E-5</v>
      </c>
    </row>
    <row r="13314" spans="2:6" x14ac:dyDescent="0.25">
      <c r="B13314" s="18">
        <v>2012</v>
      </c>
      <c r="C13314" s="19">
        <v>40714</v>
      </c>
      <c r="D13314" s="18" t="s">
        <v>7</v>
      </c>
      <c r="E13314" s="18">
        <v>3.6191100945294082E-3</v>
      </c>
      <c r="F13314" s="18">
        <v>2.8126142624544121E-5</v>
      </c>
    </row>
    <row r="13315" spans="2:6" x14ac:dyDescent="0.25">
      <c r="B13315" s="18">
        <v>2012</v>
      </c>
      <c r="C13315" s="19">
        <v>40714</v>
      </c>
      <c r="D13315" s="18" t="s">
        <v>6</v>
      </c>
      <c r="E13315" s="18">
        <v>8.2899695925146955E-2</v>
      </c>
      <c r="F13315" s="18">
        <v>2.0938350620493956E-3</v>
      </c>
    </row>
    <row r="13316" spans="2:6" x14ac:dyDescent="0.25">
      <c r="B13316" s="18">
        <v>2012</v>
      </c>
      <c r="C13316" s="19">
        <v>40714</v>
      </c>
      <c r="D13316" s="18" t="s">
        <v>6</v>
      </c>
      <c r="E13316" s="18">
        <v>6.9089763293372919E-4</v>
      </c>
      <c r="F13316" s="18">
        <v>6.2502539165653608E-6</v>
      </c>
    </row>
    <row r="13317" spans="2:6" x14ac:dyDescent="0.25">
      <c r="B13317" s="18">
        <v>2012</v>
      </c>
      <c r="C13317" s="19">
        <v>40715</v>
      </c>
      <c r="D13317" s="18" t="s">
        <v>7</v>
      </c>
      <c r="E13317" s="18">
        <v>7.4910678714303069E-3</v>
      </c>
      <c r="F13317" s="18">
        <v>3.7501523499392163E-5</v>
      </c>
    </row>
    <row r="13318" spans="2:6" x14ac:dyDescent="0.25">
      <c r="B13318" s="18">
        <v>2012</v>
      </c>
      <c r="C13318" s="19">
        <v>40715</v>
      </c>
      <c r="D13318" s="18" t="s">
        <v>7</v>
      </c>
      <c r="E13318" s="18">
        <v>2.6235553319353597E-2</v>
      </c>
      <c r="F13318" s="18">
        <v>1.0625431658161112E-4</v>
      </c>
    </row>
    <row r="13319" spans="2:6" x14ac:dyDescent="0.25">
      <c r="B13319" s="18">
        <v>2012</v>
      </c>
      <c r="C13319" s="19">
        <v>40715</v>
      </c>
      <c r="D13319" s="18" t="s">
        <v>7</v>
      </c>
      <c r="E13319" s="18">
        <v>1.3566253183830115E-2</v>
      </c>
      <c r="F13319" s="18">
        <v>3.7501523499392163E-5</v>
      </c>
    </row>
    <row r="13320" spans="2:6" x14ac:dyDescent="0.25">
      <c r="B13320" s="18">
        <v>2012</v>
      </c>
      <c r="C13320" s="19">
        <v>40715</v>
      </c>
      <c r="D13320" s="18" t="s">
        <v>7</v>
      </c>
      <c r="E13320" s="18">
        <v>3.9285026186746978E-3</v>
      </c>
      <c r="F13320" s="18">
        <v>3.1251269582826802E-5</v>
      </c>
    </row>
    <row r="13321" spans="2:6" x14ac:dyDescent="0.25">
      <c r="B13321" s="18">
        <v>2012</v>
      </c>
      <c r="C13321" s="19">
        <v>40715</v>
      </c>
      <c r="D13321" s="18" t="s">
        <v>7</v>
      </c>
      <c r="E13321" s="18">
        <v>8.4594135845211971E-2</v>
      </c>
      <c r="F13321" s="18">
        <v>2.2500914099635297E-4</v>
      </c>
    </row>
    <row r="13322" spans="2:6" x14ac:dyDescent="0.25">
      <c r="B13322" s="18">
        <v>2012</v>
      </c>
      <c r="C13322" s="19">
        <v>40715</v>
      </c>
      <c r="D13322" s="18" t="s">
        <v>7</v>
      </c>
      <c r="E13322" s="18">
        <v>0.26538901672292203</v>
      </c>
      <c r="F13322" s="18">
        <v>1.0531677849412633E-3</v>
      </c>
    </row>
    <row r="13323" spans="2:6" x14ac:dyDescent="0.25">
      <c r="B13323" s="18">
        <v>2012</v>
      </c>
      <c r="C13323" s="19">
        <v>40715</v>
      </c>
      <c r="D13323" s="18" t="s">
        <v>7</v>
      </c>
      <c r="E13323" s="18">
        <v>2.6369897290590943E-2</v>
      </c>
      <c r="F13323" s="18">
        <v>7.1877920040501646E-5</v>
      </c>
    </row>
    <row r="13324" spans="2:6" x14ac:dyDescent="0.25">
      <c r="B13324" s="18">
        <v>2012</v>
      </c>
      <c r="C13324" s="19">
        <v>40715</v>
      </c>
      <c r="D13324" s="18" t="s">
        <v>6</v>
      </c>
      <c r="E13324" s="18">
        <v>5.5966412979789604E-2</v>
      </c>
      <c r="F13324" s="18">
        <v>6.3752589948966678E-4</v>
      </c>
    </row>
    <row r="13325" spans="2:6" x14ac:dyDescent="0.25">
      <c r="B13325" s="18">
        <v>2012</v>
      </c>
      <c r="C13325" s="19">
        <v>40715</v>
      </c>
      <c r="D13325" s="18" t="s">
        <v>7</v>
      </c>
      <c r="E13325" s="18">
        <v>4.131384355346579E-2</v>
      </c>
      <c r="F13325" s="18">
        <v>1.6875685574726474E-4</v>
      </c>
    </row>
    <row r="13326" spans="2:6" x14ac:dyDescent="0.25">
      <c r="B13326" s="18">
        <v>2012</v>
      </c>
      <c r="C13326" s="19">
        <v>40715</v>
      </c>
      <c r="D13326" s="18" t="s">
        <v>6</v>
      </c>
      <c r="E13326" s="18">
        <v>2.9473330381569688E-2</v>
      </c>
      <c r="F13326" s="18">
        <v>2.7813629928715854E-4</v>
      </c>
    </row>
    <row r="13327" spans="2:6" x14ac:dyDescent="0.25">
      <c r="B13327" s="18">
        <v>2012</v>
      </c>
      <c r="C13327" s="19">
        <v>40716</v>
      </c>
      <c r="D13327" s="18" t="s">
        <v>7</v>
      </c>
      <c r="E13327" s="18">
        <v>1.1601822675397539E-3</v>
      </c>
      <c r="F13327" s="18">
        <v>3.4376396541109483E-5</v>
      </c>
    </row>
    <row r="13328" spans="2:6" x14ac:dyDescent="0.25">
      <c r="B13328" s="18">
        <v>2012</v>
      </c>
      <c r="C13328" s="19">
        <v>40716</v>
      </c>
      <c r="D13328" s="18" t="s">
        <v>7</v>
      </c>
      <c r="E13328" s="18">
        <v>6.1223748375492035E-3</v>
      </c>
      <c r="F13328" s="18">
        <v>5.6252285249088242E-5</v>
      </c>
    </row>
    <row r="13329" spans="2:6" x14ac:dyDescent="0.25">
      <c r="B13329" s="18">
        <v>2012</v>
      </c>
      <c r="C13329" s="19">
        <v>40716</v>
      </c>
      <c r="D13329" s="18" t="s">
        <v>6</v>
      </c>
      <c r="E13329" s="18">
        <v>1.7595448206691791E-3</v>
      </c>
      <c r="F13329" s="18">
        <v>6.2502539165653608E-6</v>
      </c>
    </row>
    <row r="13330" spans="2:6" x14ac:dyDescent="0.25">
      <c r="B13330" s="18">
        <v>2012</v>
      </c>
      <c r="C13330" s="19">
        <v>40716</v>
      </c>
      <c r="D13330" s="18" t="s">
        <v>7</v>
      </c>
      <c r="E13330" s="18">
        <v>2.8594993908469635E-2</v>
      </c>
      <c r="F13330" s="18">
        <v>8.4378427873632369E-5</v>
      </c>
    </row>
    <row r="13331" spans="2:6" x14ac:dyDescent="0.25">
      <c r="B13331" s="18">
        <v>2012</v>
      </c>
      <c r="C13331" s="19">
        <v>40716</v>
      </c>
      <c r="D13331" s="18" t="s">
        <v>7</v>
      </c>
      <c r="E13331" s="18">
        <v>3.1389059271441995E-3</v>
      </c>
      <c r="F13331" s="18">
        <v>1.6563172878898206E-4</v>
      </c>
    </row>
    <row r="13332" spans="2:6" x14ac:dyDescent="0.25">
      <c r="B13332" s="18">
        <v>2012</v>
      </c>
      <c r="C13332" s="19">
        <v>40716</v>
      </c>
      <c r="D13332" s="18" t="s">
        <v>7</v>
      </c>
      <c r="E13332" s="18">
        <v>9.2443208630350604E-3</v>
      </c>
      <c r="F13332" s="18">
        <v>6.5627666123936284E-5</v>
      </c>
    </row>
    <row r="13333" spans="2:6" x14ac:dyDescent="0.25">
      <c r="B13333" s="18">
        <v>2012</v>
      </c>
      <c r="C13333" s="19">
        <v>40716</v>
      </c>
      <c r="D13333" s="18" t="s">
        <v>7</v>
      </c>
      <c r="E13333" s="18">
        <v>1.4641314820306468E-2</v>
      </c>
      <c r="F13333" s="18">
        <v>5.0002031332522887E-5</v>
      </c>
    </row>
    <row r="13334" spans="2:6" x14ac:dyDescent="0.25">
      <c r="B13334" s="18">
        <v>2012</v>
      </c>
      <c r="C13334" s="19">
        <v>40716</v>
      </c>
      <c r="D13334" s="18" t="s">
        <v>7</v>
      </c>
      <c r="E13334" s="18">
        <v>4.002359227337117E-2</v>
      </c>
      <c r="F13334" s="18">
        <v>1.3125533224787257E-4</v>
      </c>
    </row>
    <row r="13335" spans="2:6" x14ac:dyDescent="0.25">
      <c r="B13335" s="18">
        <v>2012</v>
      </c>
      <c r="C13335" s="19">
        <v>40716</v>
      </c>
      <c r="D13335" s="18" t="s">
        <v>7</v>
      </c>
      <c r="E13335" s="18">
        <v>7.8962687413079505E-2</v>
      </c>
      <c r="F13335" s="18">
        <v>2.9688706103685463E-4</v>
      </c>
    </row>
    <row r="13336" spans="2:6" x14ac:dyDescent="0.25">
      <c r="B13336" s="18">
        <v>2012</v>
      </c>
      <c r="C13336" s="19">
        <v>40716</v>
      </c>
      <c r="D13336" s="18" t="s">
        <v>7</v>
      </c>
      <c r="E13336" s="18">
        <v>1.0784051547472267E-3</v>
      </c>
      <c r="F13336" s="18">
        <v>9.3753808748480408E-6</v>
      </c>
    </row>
    <row r="13337" spans="2:6" x14ac:dyDescent="0.25">
      <c r="B13337" s="18">
        <v>2012</v>
      </c>
      <c r="C13337" s="19">
        <v>40716</v>
      </c>
      <c r="D13337" s="18" t="s">
        <v>7</v>
      </c>
      <c r="E13337" s="18">
        <v>3.1389059271441995E-3</v>
      </c>
      <c r="F13337" s="18">
        <v>1.6563172878898206E-4</v>
      </c>
    </row>
    <row r="13338" spans="2:6" x14ac:dyDescent="0.25">
      <c r="B13338" s="18">
        <v>2012</v>
      </c>
      <c r="C13338" s="19">
        <v>40716</v>
      </c>
      <c r="D13338" s="18" t="s">
        <v>7</v>
      </c>
      <c r="E13338" s="18">
        <v>4.5092482016130163E-2</v>
      </c>
      <c r="F13338" s="18">
        <v>3.5313934628594288E-4</v>
      </c>
    </row>
    <row r="13339" spans="2:6" x14ac:dyDescent="0.25">
      <c r="B13339" s="18">
        <v>2012</v>
      </c>
      <c r="C13339" s="19">
        <v>40717</v>
      </c>
      <c r="D13339" s="18" t="s">
        <v>6</v>
      </c>
      <c r="E13339" s="18">
        <v>6.0165256713553994E-2</v>
      </c>
      <c r="F13339" s="18">
        <v>9.2566260504332986E-3</v>
      </c>
    </row>
    <row r="13340" spans="2:6" x14ac:dyDescent="0.25">
      <c r="B13340" s="18">
        <v>2012</v>
      </c>
      <c r="C13340" s="19">
        <v>40717</v>
      </c>
      <c r="D13340" s="18" t="s">
        <v>7</v>
      </c>
      <c r="E13340" s="18">
        <v>1.1724160504546814E-3</v>
      </c>
      <c r="F13340" s="18">
        <v>2.1875888707978763E-5</v>
      </c>
    </row>
    <row r="13341" spans="2:6" x14ac:dyDescent="0.25">
      <c r="B13341" s="18">
        <v>2012</v>
      </c>
      <c r="C13341" s="19">
        <v>40717</v>
      </c>
      <c r="D13341" s="18" t="s">
        <v>6</v>
      </c>
      <c r="E13341" s="18">
        <v>8.6943532080990801E-2</v>
      </c>
      <c r="F13341" s="18">
        <v>8.9159872119804872E-3</v>
      </c>
    </row>
    <row r="13342" spans="2:6" x14ac:dyDescent="0.25">
      <c r="B13342" s="18">
        <v>2012</v>
      </c>
      <c r="C13342" s="19">
        <v>40717</v>
      </c>
      <c r="D13342" s="18" t="s">
        <v>7</v>
      </c>
      <c r="E13342" s="18">
        <v>2.8034227125771105E-3</v>
      </c>
      <c r="F13342" s="18">
        <v>1.8750761749696082E-5</v>
      </c>
    </row>
    <row r="13343" spans="2:6" x14ac:dyDescent="0.25">
      <c r="B13343" s="18">
        <v>2012</v>
      </c>
      <c r="C13343" s="19">
        <v>40717</v>
      </c>
      <c r="D13343" s="18" t="s">
        <v>7</v>
      </c>
      <c r="E13343" s="18">
        <v>5.0097672801850193E-3</v>
      </c>
      <c r="F13343" s="18">
        <v>3.4376396541109483E-5</v>
      </c>
    </row>
    <row r="13344" spans="2:6" x14ac:dyDescent="0.25">
      <c r="B13344" s="18">
        <v>2012</v>
      </c>
      <c r="C13344" s="19">
        <v>40717</v>
      </c>
      <c r="D13344" s="18" t="s">
        <v>7</v>
      </c>
      <c r="E13344" s="18">
        <v>1.6314742842607757E-3</v>
      </c>
      <c r="F13344" s="18">
        <v>9.3753808748480408E-6</v>
      </c>
    </row>
    <row r="13345" spans="2:6" x14ac:dyDescent="0.25">
      <c r="B13345" s="18">
        <v>2012</v>
      </c>
      <c r="C13345" s="19">
        <v>40717</v>
      </c>
      <c r="D13345" s="18" t="s">
        <v>7</v>
      </c>
      <c r="E13345" s="18">
        <v>1.9082210247686048E-2</v>
      </c>
      <c r="F13345" s="18">
        <v>1.2813020528958989E-4</v>
      </c>
    </row>
    <row r="13346" spans="2:6" x14ac:dyDescent="0.25">
      <c r="B13346" s="18">
        <v>2012</v>
      </c>
      <c r="C13346" s="19">
        <v>40717</v>
      </c>
      <c r="D13346" s="18" t="s">
        <v>7</v>
      </c>
      <c r="E13346" s="18">
        <v>3.6004691472878908E-2</v>
      </c>
      <c r="F13346" s="18">
        <v>1.3438045920615525E-4</v>
      </c>
    </row>
    <row r="13347" spans="2:6" x14ac:dyDescent="0.25">
      <c r="B13347" s="18">
        <v>2012</v>
      </c>
      <c r="C13347" s="19">
        <v>40717</v>
      </c>
      <c r="D13347" s="18" t="s">
        <v>6</v>
      </c>
      <c r="E13347" s="18">
        <v>4.390960505675571E-3</v>
      </c>
      <c r="F13347" s="18">
        <v>2.5001015666261443E-5</v>
      </c>
    </row>
    <row r="13348" spans="2:6" x14ac:dyDescent="0.25">
      <c r="B13348" s="18">
        <v>2012</v>
      </c>
      <c r="C13348" s="19">
        <v>40717</v>
      </c>
      <c r="D13348" s="18" t="s">
        <v>7</v>
      </c>
      <c r="E13348" s="18">
        <v>2.4282952143785804E-3</v>
      </c>
      <c r="F13348" s="18">
        <v>6.2502539165653608E-6</v>
      </c>
    </row>
    <row r="13349" spans="2:6" x14ac:dyDescent="0.25">
      <c r="B13349" s="18">
        <v>2012</v>
      </c>
      <c r="C13349" s="19">
        <v>40717</v>
      </c>
      <c r="D13349" s="18" t="s">
        <v>7</v>
      </c>
      <c r="E13349" s="18">
        <v>3.7286671021010227E-3</v>
      </c>
      <c r="F13349" s="18">
        <v>7.4690534302956056E-4</v>
      </c>
    </row>
    <row r="13350" spans="2:6" x14ac:dyDescent="0.25">
      <c r="B13350" s="18">
        <v>2012</v>
      </c>
      <c r="C13350" s="19">
        <v>40717</v>
      </c>
      <c r="D13350" s="18" t="s">
        <v>7</v>
      </c>
      <c r="E13350" s="18">
        <v>3.1491987326586916E-2</v>
      </c>
      <c r="F13350" s="18">
        <v>9.3753808748480412E-5</v>
      </c>
    </row>
    <row r="13351" spans="2:6" x14ac:dyDescent="0.25">
      <c r="B13351" s="18">
        <v>2012</v>
      </c>
      <c r="C13351" s="19">
        <v>40718</v>
      </c>
      <c r="D13351" s="18" t="s">
        <v>7</v>
      </c>
      <c r="E13351" s="18">
        <v>3.3347661566932971E-3</v>
      </c>
      <c r="F13351" s="18">
        <v>3.1251269582826802E-5</v>
      </c>
    </row>
    <row r="13352" spans="2:6" x14ac:dyDescent="0.25">
      <c r="B13352" s="18">
        <v>2012</v>
      </c>
      <c r="C13352" s="19">
        <v>40718</v>
      </c>
      <c r="D13352" s="18" t="s">
        <v>6</v>
      </c>
      <c r="E13352" s="18">
        <v>2.1305553038092171E-3</v>
      </c>
      <c r="F13352" s="18">
        <v>2.3750964882948369E-4</v>
      </c>
    </row>
    <row r="13353" spans="2:6" x14ac:dyDescent="0.25">
      <c r="B13353" s="18">
        <v>2012</v>
      </c>
      <c r="C13353" s="19">
        <v>40718</v>
      </c>
      <c r="D13353" s="18" t="s">
        <v>6</v>
      </c>
      <c r="E13353" s="18">
        <v>0.37225512286436635</v>
      </c>
      <c r="F13353" s="18">
        <v>1.3672430442486725E-2</v>
      </c>
    </row>
    <row r="13354" spans="2:6" x14ac:dyDescent="0.25">
      <c r="B13354" s="18">
        <v>2012</v>
      </c>
      <c r="C13354" s="19">
        <v>40718</v>
      </c>
      <c r="D13354" s="18" t="s">
        <v>6</v>
      </c>
      <c r="E13354" s="18">
        <v>4.7691418097663037E-3</v>
      </c>
      <c r="F13354" s="18">
        <v>3.4376396541109483E-5</v>
      </c>
    </row>
    <row r="13355" spans="2:6" x14ac:dyDescent="0.25">
      <c r="B13355" s="18">
        <v>2012</v>
      </c>
      <c r="C13355" s="19">
        <v>40719</v>
      </c>
      <c r="D13355" s="18" t="s">
        <v>6</v>
      </c>
      <c r="E13355" s="18">
        <v>6.9237611165050353E-2</v>
      </c>
      <c r="F13355" s="18">
        <v>2.0313325228837423E-4</v>
      </c>
    </row>
    <row r="13356" spans="2:6" x14ac:dyDescent="0.25">
      <c r="B13356" s="18">
        <v>2012</v>
      </c>
      <c r="C13356" s="19">
        <v>40719</v>
      </c>
      <c r="D13356" s="18" t="s">
        <v>7</v>
      </c>
      <c r="E13356" s="18">
        <v>3.8033933792527932E-3</v>
      </c>
      <c r="F13356" s="18">
        <v>1.5625634791413401E-5</v>
      </c>
    </row>
    <row r="13357" spans="2:6" x14ac:dyDescent="0.25">
      <c r="B13357" s="18">
        <v>2012</v>
      </c>
      <c r="C13357" s="19">
        <v>40719</v>
      </c>
      <c r="D13357" s="18" t="s">
        <v>6</v>
      </c>
      <c r="E13357" s="18">
        <v>4.7805587935343209E-2</v>
      </c>
      <c r="F13357" s="18">
        <v>9.3753808748480404E-4</v>
      </c>
    </row>
    <row r="13358" spans="2:6" x14ac:dyDescent="0.25">
      <c r="B13358" s="18">
        <v>2012</v>
      </c>
      <c r="C13358" s="19">
        <v>40719</v>
      </c>
      <c r="D13358" s="18" t="s">
        <v>6</v>
      </c>
      <c r="E13358" s="18">
        <v>2.1976030643891965E-2</v>
      </c>
      <c r="F13358" s="18">
        <v>1.093794435398938E-4</v>
      </c>
    </row>
    <row r="13359" spans="2:6" x14ac:dyDescent="0.25">
      <c r="B13359" s="18">
        <v>2012</v>
      </c>
      <c r="C13359" s="19">
        <v>40719</v>
      </c>
      <c r="D13359" s="18" t="s">
        <v>6</v>
      </c>
      <c r="E13359" s="18">
        <v>6.7539750381306613E-4</v>
      </c>
      <c r="F13359" s="18">
        <v>9.3753808748480408E-6</v>
      </c>
    </row>
    <row r="13360" spans="2:6" x14ac:dyDescent="0.25">
      <c r="B13360" s="18">
        <v>2012</v>
      </c>
      <c r="C13360" s="19">
        <v>40720</v>
      </c>
      <c r="D13360" s="18" t="s">
        <v>6</v>
      </c>
      <c r="E13360" s="18">
        <v>7.660115879707613E-2</v>
      </c>
      <c r="F13360" s="18">
        <v>1.4656845434345769E-3</v>
      </c>
    </row>
    <row r="13361" spans="2:6" x14ac:dyDescent="0.25">
      <c r="B13361" s="18">
        <v>2012</v>
      </c>
      <c r="C13361" s="19">
        <v>40720</v>
      </c>
      <c r="D13361" s="18" t="s">
        <v>6</v>
      </c>
      <c r="E13361" s="18">
        <v>1.1669927215793142E-2</v>
      </c>
      <c r="F13361" s="18">
        <v>3.1563782278655071E-4</v>
      </c>
    </row>
    <row r="13362" spans="2:6" x14ac:dyDescent="0.25">
      <c r="B13362" s="18">
        <v>2012</v>
      </c>
      <c r="C13362" s="19">
        <v>40721</v>
      </c>
      <c r="D13362" s="18" t="s">
        <v>7</v>
      </c>
      <c r="E13362" s="18">
        <v>5.9711952825110548E-2</v>
      </c>
      <c r="F13362" s="18">
        <v>3.2813833061968143E-4</v>
      </c>
    </row>
    <row r="13363" spans="2:6" x14ac:dyDescent="0.25">
      <c r="B13363" s="18">
        <v>2012</v>
      </c>
      <c r="C13363" s="19">
        <v>40721</v>
      </c>
      <c r="D13363" s="18" t="s">
        <v>7</v>
      </c>
      <c r="E13363" s="18">
        <v>3.9592312663054047E-2</v>
      </c>
      <c r="F13363" s="18">
        <v>1.1250457049817648E-4</v>
      </c>
    </row>
    <row r="13364" spans="2:6" x14ac:dyDescent="0.25">
      <c r="B13364" s="18">
        <v>2012</v>
      </c>
      <c r="C13364" s="19">
        <v>40718</v>
      </c>
      <c r="D13364" s="18" t="s">
        <v>7</v>
      </c>
      <c r="E13364" s="18">
        <v>3.2816176907186855E-3</v>
      </c>
      <c r="F13364" s="18">
        <v>2.8126142624544121E-5</v>
      </c>
    </row>
    <row r="13365" spans="2:6" x14ac:dyDescent="0.25">
      <c r="B13365" s="18">
        <v>2012</v>
      </c>
      <c r="C13365" s="19">
        <v>40721</v>
      </c>
      <c r="D13365" s="18" t="s">
        <v>6</v>
      </c>
      <c r="E13365" s="18">
        <v>1.1703630380196962E-2</v>
      </c>
      <c r="F13365" s="18">
        <v>1.2500507833130722E-5</v>
      </c>
    </row>
    <row r="13366" spans="2:6" x14ac:dyDescent="0.25">
      <c r="B13366" s="18">
        <v>2012</v>
      </c>
      <c r="C13366" s="19">
        <v>40722</v>
      </c>
      <c r="D13366" s="18" t="s">
        <v>7</v>
      </c>
      <c r="E13366" s="18">
        <v>1.8028982427411112E-2</v>
      </c>
      <c r="F13366" s="18">
        <v>8.1253300915349688E-5</v>
      </c>
    </row>
    <row r="13367" spans="2:6" x14ac:dyDescent="0.25">
      <c r="B13367" s="18">
        <v>2012</v>
      </c>
      <c r="C13367" s="19">
        <v>40722</v>
      </c>
      <c r="D13367" s="18" t="s">
        <v>7</v>
      </c>
      <c r="E13367" s="18">
        <v>0.3110158601082848</v>
      </c>
      <c r="F13367" s="18">
        <v>1.1187954510651994E-3</v>
      </c>
    </row>
    <row r="13368" spans="2:6" x14ac:dyDescent="0.25">
      <c r="B13368" s="18">
        <v>2012</v>
      </c>
      <c r="C13368" s="19">
        <v>40722</v>
      </c>
      <c r="D13368" s="18" t="s">
        <v>7</v>
      </c>
      <c r="E13368" s="18">
        <v>0.16961947449650855</v>
      </c>
      <c r="F13368" s="18">
        <v>5.0939569420007692E-4</v>
      </c>
    </row>
    <row r="13369" spans="2:6" x14ac:dyDescent="0.25">
      <c r="B13369" s="18">
        <v>2012</v>
      </c>
      <c r="C13369" s="19">
        <v>40722</v>
      </c>
      <c r="D13369" s="18" t="s">
        <v>7</v>
      </c>
      <c r="E13369" s="18">
        <v>5.7455119440314222E-2</v>
      </c>
      <c r="F13369" s="18">
        <v>2.8751168016200658E-4</v>
      </c>
    </row>
    <row r="13370" spans="2:6" x14ac:dyDescent="0.25">
      <c r="B13370" s="18">
        <v>2012</v>
      </c>
      <c r="C13370" s="19">
        <v>40722</v>
      </c>
      <c r="D13370" s="18" t="s">
        <v>7</v>
      </c>
      <c r="E13370" s="18">
        <v>3.363244599821346E-2</v>
      </c>
      <c r="F13370" s="18">
        <v>4.2501726632644449E-4</v>
      </c>
    </row>
    <row r="13371" spans="2:6" x14ac:dyDescent="0.25">
      <c r="B13371" s="18">
        <v>2012</v>
      </c>
      <c r="C13371" s="19">
        <v>40722</v>
      </c>
      <c r="D13371" s="18" t="s">
        <v>6</v>
      </c>
      <c r="E13371" s="18">
        <v>9.5786703834843293E-2</v>
      </c>
      <c r="F13371" s="18">
        <v>2.1563376012150495E-3</v>
      </c>
    </row>
    <row r="13372" spans="2:6" x14ac:dyDescent="0.25">
      <c r="B13372" s="18">
        <v>2012</v>
      </c>
      <c r="C13372" s="19">
        <v>40722</v>
      </c>
      <c r="D13372" s="18" t="s">
        <v>6</v>
      </c>
      <c r="E13372" s="18">
        <v>1.173094531965361E-3</v>
      </c>
      <c r="F13372" s="18">
        <v>5.6252285249088242E-5</v>
      </c>
    </row>
    <row r="13373" spans="2:6" x14ac:dyDescent="0.25">
      <c r="B13373" s="18">
        <v>2012</v>
      </c>
      <c r="C13373" s="19">
        <v>40722</v>
      </c>
      <c r="D13373" s="18" t="s">
        <v>6</v>
      </c>
      <c r="E13373" s="18">
        <v>1.5348670414735598E-2</v>
      </c>
      <c r="F13373" s="18">
        <v>7.3127970823814721E-4</v>
      </c>
    </row>
    <row r="13374" spans="2:6" x14ac:dyDescent="0.25">
      <c r="B13374" s="18">
        <v>2012</v>
      </c>
      <c r="C13374" s="19">
        <v>40722</v>
      </c>
      <c r="D13374" s="18" t="s">
        <v>6</v>
      </c>
      <c r="E13374" s="18">
        <v>1.2647450888785073E-2</v>
      </c>
      <c r="F13374" s="18">
        <v>2.8126142624544121E-5</v>
      </c>
    </row>
    <row r="13375" spans="2:6" x14ac:dyDescent="0.25">
      <c r="B13375" s="18">
        <v>2012</v>
      </c>
      <c r="C13375" s="19">
        <v>40723</v>
      </c>
      <c r="D13375" s="18" t="s">
        <v>6</v>
      </c>
      <c r="E13375" s="18">
        <v>9.7044265003910953E-3</v>
      </c>
      <c r="F13375" s="18">
        <v>3.4688909236937752E-4</v>
      </c>
    </row>
    <row r="13376" spans="2:6" x14ac:dyDescent="0.25">
      <c r="B13376" s="18">
        <v>2012</v>
      </c>
      <c r="C13376" s="19">
        <v>40721</v>
      </c>
      <c r="D13376" s="18" t="s">
        <v>7</v>
      </c>
      <c r="E13376" s="18">
        <v>0.18175260758027997</v>
      </c>
      <c r="F13376" s="18">
        <v>1.534437336516796E-3</v>
      </c>
    </row>
    <row r="13377" spans="2:6" x14ac:dyDescent="0.25">
      <c r="B13377" s="18">
        <v>2012</v>
      </c>
      <c r="C13377" s="19">
        <v>40722</v>
      </c>
      <c r="D13377" s="18" t="s">
        <v>7</v>
      </c>
      <c r="E13377" s="18">
        <v>6.3823392005628102E-2</v>
      </c>
      <c r="F13377" s="18">
        <v>1.2313000215633759E-3</v>
      </c>
    </row>
    <row r="13378" spans="2:6" x14ac:dyDescent="0.25">
      <c r="B13378" s="18">
        <v>2012</v>
      </c>
      <c r="C13378" s="19">
        <v>40723</v>
      </c>
      <c r="D13378" s="18" t="s">
        <v>6</v>
      </c>
      <c r="E13378" s="18">
        <v>1.5300621587752002E-3</v>
      </c>
      <c r="F13378" s="18">
        <v>1.2813020528958989E-4</v>
      </c>
    </row>
    <row r="13379" spans="2:6" x14ac:dyDescent="0.25">
      <c r="B13379" s="18">
        <v>2012</v>
      </c>
      <c r="C13379" s="19">
        <v>40723</v>
      </c>
      <c r="D13379" s="18" t="s">
        <v>6</v>
      </c>
      <c r="E13379" s="18">
        <v>7.3531243020701201E-2</v>
      </c>
      <c r="F13379" s="18">
        <v>0</v>
      </c>
    </row>
    <row r="13380" spans="2:6" x14ac:dyDescent="0.25">
      <c r="B13380" s="18">
        <v>2012</v>
      </c>
      <c r="C13380" s="19">
        <v>40723</v>
      </c>
      <c r="D13380" s="18" t="s">
        <v>6</v>
      </c>
      <c r="E13380" s="18">
        <v>0.18274874361215371</v>
      </c>
      <c r="F13380" s="18">
        <v>2.6157312640826035E-3</v>
      </c>
    </row>
    <row r="13381" spans="2:6" x14ac:dyDescent="0.25">
      <c r="B13381" s="18">
        <v>2012</v>
      </c>
      <c r="C13381" s="19">
        <v>40722</v>
      </c>
      <c r="D13381" s="18" t="s">
        <v>7</v>
      </c>
      <c r="E13381" s="18">
        <v>0.13441492241177852</v>
      </c>
      <c r="F13381" s="18">
        <v>4.1876701240987912E-4</v>
      </c>
    </row>
    <row r="13382" spans="2:6" x14ac:dyDescent="0.25">
      <c r="B13382" s="18">
        <v>2012</v>
      </c>
      <c r="C13382" s="19">
        <v>40723</v>
      </c>
      <c r="D13382" s="18" t="s">
        <v>7</v>
      </c>
      <c r="E13382" s="18">
        <v>1.205683355886333E-2</v>
      </c>
      <c r="F13382" s="18">
        <v>4.0626650457674844E-5</v>
      </c>
    </row>
    <row r="13383" spans="2:6" x14ac:dyDescent="0.25">
      <c r="B13383" s="18">
        <v>2012</v>
      </c>
      <c r="C13383" s="19">
        <v>40723</v>
      </c>
      <c r="D13383" s="18" t="s">
        <v>6</v>
      </c>
      <c r="E13383" s="18">
        <v>6.4662529512664055E-3</v>
      </c>
      <c r="F13383" s="18">
        <v>8.750355483191505E-5</v>
      </c>
    </row>
    <row r="13384" spans="2:6" x14ac:dyDescent="0.25">
      <c r="B13384" s="18">
        <v>2012</v>
      </c>
      <c r="C13384" s="19">
        <v>40723</v>
      </c>
      <c r="D13384" s="18" t="s">
        <v>6</v>
      </c>
      <c r="E13384" s="18">
        <v>2.9911929457848508E-3</v>
      </c>
      <c r="F13384" s="18">
        <v>5.0002031332522887E-5</v>
      </c>
    </row>
    <row r="13385" spans="2:6" x14ac:dyDescent="0.25">
      <c r="B13385" s="18">
        <v>2012</v>
      </c>
      <c r="C13385" s="19">
        <v>40723</v>
      </c>
      <c r="D13385" s="18" t="s">
        <v>7</v>
      </c>
      <c r="E13385" s="18">
        <v>8.1502946625719806E-3</v>
      </c>
      <c r="F13385" s="18">
        <v>2.5001015666261443E-5</v>
      </c>
    </row>
    <row r="13386" spans="2:6" x14ac:dyDescent="0.25">
      <c r="B13386" s="18">
        <v>2012</v>
      </c>
      <c r="C13386" s="19">
        <v>40723</v>
      </c>
      <c r="D13386" s="18" t="s">
        <v>7</v>
      </c>
      <c r="E13386" s="18">
        <v>0.15721583400864123</v>
      </c>
      <c r="F13386" s="18">
        <v>4.0626650457674846E-4</v>
      </c>
    </row>
    <row r="13387" spans="2:6" x14ac:dyDescent="0.25">
      <c r="B13387" s="18">
        <v>2012</v>
      </c>
      <c r="C13387" s="19">
        <v>40723</v>
      </c>
      <c r="D13387" s="18" t="s">
        <v>6</v>
      </c>
      <c r="E13387" s="18">
        <v>6.6527885325211464E-2</v>
      </c>
      <c r="F13387" s="18">
        <v>4.4064290111785789E-4</v>
      </c>
    </row>
    <row r="13388" spans="2:6" x14ac:dyDescent="0.25">
      <c r="B13388" s="18">
        <v>2012</v>
      </c>
      <c r="C13388" s="19">
        <v>40723</v>
      </c>
      <c r="D13388" s="18" t="s">
        <v>6</v>
      </c>
      <c r="E13388" s="18">
        <v>4.8378918518564816E-3</v>
      </c>
      <c r="F13388" s="18">
        <v>3.4376396541109483E-5</v>
      </c>
    </row>
    <row r="13389" spans="2:6" x14ac:dyDescent="0.25">
      <c r="B13389" s="18">
        <v>2012</v>
      </c>
      <c r="C13389" s="19">
        <v>40723</v>
      </c>
      <c r="D13389" s="18" t="s">
        <v>6</v>
      </c>
      <c r="E13389" s="18">
        <v>5.2549009803523269E-4</v>
      </c>
      <c r="F13389" s="18">
        <v>9.3753808748480408E-6</v>
      </c>
    </row>
    <row r="13390" spans="2:6" x14ac:dyDescent="0.25">
      <c r="B13390" s="18">
        <v>2012</v>
      </c>
      <c r="C13390" s="19">
        <v>40723</v>
      </c>
      <c r="D13390" s="18" t="s">
        <v>6</v>
      </c>
      <c r="E13390" s="18">
        <v>0.303115540603133</v>
      </c>
      <c r="F13390" s="18">
        <v>1.1062949432320689E-3</v>
      </c>
    </row>
    <row r="13391" spans="2:6" x14ac:dyDescent="0.25">
      <c r="B13391" s="18">
        <v>2012</v>
      </c>
      <c r="C13391" s="19">
        <v>40724</v>
      </c>
      <c r="D13391" s="18" t="s">
        <v>6</v>
      </c>
      <c r="E13391" s="18">
        <v>1.0142517302923326E-2</v>
      </c>
      <c r="F13391" s="18">
        <v>6.3440077253138405E-4</v>
      </c>
    </row>
    <row r="13392" spans="2:6" x14ac:dyDescent="0.25">
      <c r="B13392" s="18">
        <v>2012</v>
      </c>
      <c r="C13392" s="19">
        <v>40724</v>
      </c>
      <c r="D13392" s="18" t="s">
        <v>7</v>
      </c>
      <c r="E13392" s="18">
        <v>1.7385196069508689E-2</v>
      </c>
      <c r="F13392" s="18">
        <v>7.1877920040501646E-5</v>
      </c>
    </row>
    <row r="13393" spans="2:6" x14ac:dyDescent="0.25">
      <c r="B13393" s="18">
        <v>2012</v>
      </c>
      <c r="C13393" s="19">
        <v>40724</v>
      </c>
      <c r="D13393" s="18" t="s">
        <v>7</v>
      </c>
      <c r="E13393" s="18">
        <v>5.9628441427172106E-3</v>
      </c>
      <c r="F13393" s="18">
        <v>2.1875888707978763E-5</v>
      </c>
    </row>
    <row r="13394" spans="2:6" x14ac:dyDescent="0.25">
      <c r="B13394" s="18">
        <v>2012</v>
      </c>
      <c r="C13394" s="19">
        <v>40724</v>
      </c>
      <c r="D13394" s="18" t="s">
        <v>6</v>
      </c>
      <c r="E13394" s="18">
        <v>1.5673430850775372E-3</v>
      </c>
      <c r="F13394" s="18">
        <v>1.1250457049817648E-4</v>
      </c>
    </row>
    <row r="13395" spans="2:6" x14ac:dyDescent="0.25">
      <c r="B13395" s="18">
        <v>2012</v>
      </c>
      <c r="C13395" s="19">
        <v>40724</v>
      </c>
      <c r="D13395" s="18" t="s">
        <v>7</v>
      </c>
      <c r="E13395" s="18">
        <v>7.6587757046921374E-4</v>
      </c>
      <c r="F13395" s="18">
        <v>6.2502539165653608E-6</v>
      </c>
    </row>
    <row r="13396" spans="2:6" x14ac:dyDescent="0.25">
      <c r="B13396" s="18">
        <v>2012</v>
      </c>
      <c r="C13396" s="19">
        <v>40722</v>
      </c>
      <c r="D13396" s="18" t="s">
        <v>7</v>
      </c>
      <c r="E13396" s="18">
        <v>5.3149122626502926E-2</v>
      </c>
      <c r="F13396" s="18">
        <v>1.6875685574726474E-4</v>
      </c>
    </row>
    <row r="13397" spans="2:6" x14ac:dyDescent="0.25">
      <c r="B13397" s="18">
        <v>2012</v>
      </c>
      <c r="C13397" s="19">
        <v>40708</v>
      </c>
      <c r="D13397" s="18" t="s">
        <v>7</v>
      </c>
      <c r="E13397" s="18">
        <v>4.6186323066823569E-2</v>
      </c>
      <c r="F13397" s="18">
        <v>1.1875482441474184E-4</v>
      </c>
    </row>
    <row r="13398" spans="2:6" x14ac:dyDescent="0.25">
      <c r="B13398" s="18">
        <v>2012</v>
      </c>
      <c r="C13398" s="19">
        <v>40725</v>
      </c>
      <c r="D13398" s="18" t="s">
        <v>6</v>
      </c>
      <c r="E13398" s="18">
        <v>3.0527987673692088E-2</v>
      </c>
      <c r="F13398" s="18">
        <v>7.1877920040501646E-5</v>
      </c>
    </row>
    <row r="13399" spans="2:6" x14ac:dyDescent="0.25">
      <c r="B13399" s="18">
        <v>2012</v>
      </c>
      <c r="C13399" s="19">
        <v>40725</v>
      </c>
      <c r="D13399" s="18" t="s">
        <v>6</v>
      </c>
      <c r="E13399" s="18">
        <v>1.1138264992015302E-2</v>
      </c>
      <c r="F13399" s="18">
        <v>1.2813020528958989E-4</v>
      </c>
    </row>
    <row r="13400" spans="2:6" x14ac:dyDescent="0.25">
      <c r="B13400" s="18">
        <v>2012</v>
      </c>
      <c r="C13400" s="19">
        <v>40725</v>
      </c>
      <c r="D13400" s="18" t="s">
        <v>6</v>
      </c>
      <c r="E13400" s="18">
        <v>7.6228878048170707E-3</v>
      </c>
      <c r="F13400" s="18">
        <v>2.0625837924665691E-4</v>
      </c>
    </row>
    <row r="13401" spans="2:6" x14ac:dyDescent="0.25">
      <c r="B13401" s="18">
        <v>2012</v>
      </c>
      <c r="C13401" s="19">
        <v>40725</v>
      </c>
      <c r="D13401" s="18" t="s">
        <v>6</v>
      </c>
      <c r="E13401" s="18">
        <v>2.4373155107879869E-2</v>
      </c>
      <c r="F13401" s="18">
        <v>2.5938553753746246E-4</v>
      </c>
    </row>
    <row r="13402" spans="2:6" x14ac:dyDescent="0.25">
      <c r="B13402" s="18">
        <v>2012</v>
      </c>
      <c r="C13402" s="19">
        <v>40725</v>
      </c>
      <c r="D13402" s="18" t="s">
        <v>6</v>
      </c>
      <c r="E13402" s="18">
        <v>5.6993027416042182E-2</v>
      </c>
      <c r="F13402" s="18">
        <v>1.7813223662211278E-4</v>
      </c>
    </row>
    <row r="13403" spans="2:6" x14ac:dyDescent="0.25">
      <c r="B13403" s="18">
        <v>2012</v>
      </c>
      <c r="C13403" s="19">
        <v>40726</v>
      </c>
      <c r="D13403" s="18" t="s">
        <v>6</v>
      </c>
      <c r="E13403" s="18">
        <v>7.0412009972441215E-3</v>
      </c>
      <c r="F13403" s="18">
        <v>7.5003046998784327E-5</v>
      </c>
    </row>
    <row r="13404" spans="2:6" x14ac:dyDescent="0.25">
      <c r="B13404" s="18">
        <v>2012</v>
      </c>
      <c r="C13404" s="19">
        <v>40727</v>
      </c>
      <c r="D13404" s="18" t="s">
        <v>6</v>
      </c>
      <c r="E13404" s="18">
        <v>9.9838470383862149E-2</v>
      </c>
      <c r="F13404" s="18">
        <v>1.4063071312272061E-4</v>
      </c>
    </row>
    <row r="13405" spans="2:6" x14ac:dyDescent="0.25">
      <c r="B13405" s="18">
        <v>2012</v>
      </c>
      <c r="C13405" s="19">
        <v>40727</v>
      </c>
      <c r="D13405" s="18" t="s">
        <v>7</v>
      </c>
      <c r="E13405" s="18">
        <v>1.2253708034161615E-2</v>
      </c>
      <c r="F13405" s="18">
        <v>3.7501523499392163E-5</v>
      </c>
    </row>
    <row r="13406" spans="2:6" x14ac:dyDescent="0.25">
      <c r="B13406" s="18">
        <v>2012</v>
      </c>
      <c r="C13406" s="19">
        <v>40727</v>
      </c>
      <c r="D13406" s="18" t="s">
        <v>6</v>
      </c>
      <c r="E13406" s="18">
        <v>0.1322963745402157</v>
      </c>
      <c r="F13406" s="18">
        <v>1.8375746514702159E-3</v>
      </c>
    </row>
    <row r="13407" spans="2:6" x14ac:dyDescent="0.25">
      <c r="B13407" s="18">
        <v>2012</v>
      </c>
      <c r="C13407" s="19">
        <v>40727</v>
      </c>
      <c r="D13407" s="18" t="s">
        <v>6</v>
      </c>
      <c r="E13407" s="18">
        <v>3.9711078118778609E-2</v>
      </c>
      <c r="F13407" s="18">
        <v>1.2813020528958989E-4</v>
      </c>
    </row>
    <row r="13408" spans="2:6" x14ac:dyDescent="0.25">
      <c r="B13408" s="18">
        <v>2012</v>
      </c>
      <c r="C13408" s="19">
        <v>40727</v>
      </c>
      <c r="D13408" s="18" t="s">
        <v>6</v>
      </c>
      <c r="E13408" s="18">
        <v>5.9091433608358265E-2</v>
      </c>
      <c r="F13408" s="18">
        <v>2.356345726545141E-3</v>
      </c>
    </row>
    <row r="13409" spans="2:6" x14ac:dyDescent="0.25">
      <c r="B13409" s="18">
        <v>2012</v>
      </c>
      <c r="C13409" s="19">
        <v>40728</v>
      </c>
      <c r="D13409" s="18" t="s">
        <v>6</v>
      </c>
      <c r="E13409" s="18">
        <v>6.3350176340639863E-3</v>
      </c>
      <c r="F13409" s="18">
        <v>9.0628681790197731E-5</v>
      </c>
    </row>
    <row r="13410" spans="2:6" x14ac:dyDescent="0.25">
      <c r="B13410" s="18">
        <v>2012</v>
      </c>
      <c r="C13410" s="19">
        <v>40728</v>
      </c>
      <c r="D13410" s="18" t="s">
        <v>6</v>
      </c>
      <c r="E13410" s="18">
        <v>9.5619645417660312E-2</v>
      </c>
      <c r="F13410" s="18">
        <v>4.6876904374240202E-4</v>
      </c>
    </row>
    <row r="13411" spans="2:6" x14ac:dyDescent="0.25">
      <c r="B13411" s="18">
        <v>2012</v>
      </c>
      <c r="C13411" s="19">
        <v>40728</v>
      </c>
      <c r="D13411" s="18" t="s">
        <v>6</v>
      </c>
      <c r="E13411" s="18">
        <v>0.1499844120822581</v>
      </c>
      <c r="F13411" s="18">
        <v>1.056292911899546E-3</v>
      </c>
    </row>
    <row r="13412" spans="2:6" x14ac:dyDescent="0.25">
      <c r="B13412" s="18">
        <v>2012</v>
      </c>
      <c r="C13412" s="19">
        <v>40728</v>
      </c>
      <c r="D13412" s="18" t="s">
        <v>6</v>
      </c>
      <c r="E13412" s="18">
        <v>0.20322845704892475</v>
      </c>
      <c r="F13412" s="18">
        <v>2.9501198486188503E-3</v>
      </c>
    </row>
    <row r="13413" spans="2:6" x14ac:dyDescent="0.25">
      <c r="B13413" s="18">
        <v>2012</v>
      </c>
      <c r="C13413" s="19">
        <v>40728</v>
      </c>
      <c r="D13413" s="18" t="s">
        <v>7</v>
      </c>
      <c r="E13413" s="18">
        <v>6.4090316737299272E-2</v>
      </c>
      <c r="F13413" s="18">
        <v>4.968951863669462E-4</v>
      </c>
    </row>
    <row r="13414" spans="2:6" x14ac:dyDescent="0.25">
      <c r="B13414" s="18">
        <v>2012</v>
      </c>
      <c r="C13414" s="19">
        <v>40729</v>
      </c>
      <c r="D13414" s="18" t="s">
        <v>7</v>
      </c>
      <c r="E13414" s="18">
        <v>0.13583996731756992</v>
      </c>
      <c r="F13414" s="18">
        <v>3.5938960020250824E-4</v>
      </c>
    </row>
    <row r="13415" spans="2:6" x14ac:dyDescent="0.25">
      <c r="B13415" s="18">
        <v>2012</v>
      </c>
      <c r="C13415" s="19">
        <v>40729</v>
      </c>
      <c r="D13415" s="18" t="s">
        <v>6</v>
      </c>
      <c r="E13415" s="18">
        <v>5.442257382028726E-4</v>
      </c>
      <c r="F13415" s="18">
        <v>9.3753808748480408E-6</v>
      </c>
    </row>
    <row r="13416" spans="2:6" x14ac:dyDescent="0.25">
      <c r="B13416" s="18">
        <v>2012</v>
      </c>
      <c r="C13416" s="19">
        <v>40729</v>
      </c>
      <c r="D13416" s="18" t="s">
        <v>7</v>
      </c>
      <c r="E13416" s="18">
        <v>1.022865083305774E-2</v>
      </c>
      <c r="F13416" s="18">
        <v>4.0626650457674844E-5</v>
      </c>
    </row>
    <row r="13417" spans="2:6" x14ac:dyDescent="0.25">
      <c r="B13417" s="18">
        <v>2012</v>
      </c>
      <c r="C13417" s="19">
        <v>40729</v>
      </c>
      <c r="D13417" s="18" t="s">
        <v>7</v>
      </c>
      <c r="E13417" s="18">
        <v>7.3056476527143352E-2</v>
      </c>
      <c r="F13417" s="18">
        <v>3.0313731495341999E-4</v>
      </c>
    </row>
    <row r="13418" spans="2:6" x14ac:dyDescent="0.25">
      <c r="B13418" s="18">
        <v>2012</v>
      </c>
      <c r="C13418" s="19">
        <v>40729</v>
      </c>
      <c r="D13418" s="18" t="s">
        <v>6</v>
      </c>
      <c r="E13418" s="18">
        <v>6.5625270677784078E-2</v>
      </c>
      <c r="F13418" s="18">
        <v>2.0938350620493956E-4</v>
      </c>
    </row>
    <row r="13419" spans="2:6" x14ac:dyDescent="0.25">
      <c r="B13419" s="18">
        <v>2012</v>
      </c>
      <c r="C13419" s="19">
        <v>40729</v>
      </c>
      <c r="D13419" s="18" t="s">
        <v>6</v>
      </c>
      <c r="E13419" s="18">
        <v>5.0943370250092091E-3</v>
      </c>
      <c r="F13419" s="18">
        <v>7.1877920040501646E-5</v>
      </c>
    </row>
    <row r="13420" spans="2:6" x14ac:dyDescent="0.25">
      <c r="B13420" s="18">
        <v>2012</v>
      </c>
      <c r="C13420" s="19">
        <v>40730</v>
      </c>
      <c r="D13420" s="18" t="s">
        <v>7</v>
      </c>
      <c r="E13420" s="18">
        <v>1.626023646496353E-2</v>
      </c>
      <c r="F13420" s="18">
        <v>1.1875482441474184E-4</v>
      </c>
    </row>
    <row r="13421" spans="2:6" x14ac:dyDescent="0.25">
      <c r="B13421" s="18">
        <v>2012</v>
      </c>
      <c r="C13421" s="19">
        <v>40730</v>
      </c>
      <c r="D13421" s="18" t="s">
        <v>6</v>
      </c>
      <c r="E13421" s="18">
        <v>1.2219545621168519E-2</v>
      </c>
      <c r="F13421" s="18">
        <v>1.3438045920615525E-4</v>
      </c>
    </row>
    <row r="13422" spans="2:6" x14ac:dyDescent="0.25">
      <c r="B13422" s="18">
        <v>2012</v>
      </c>
      <c r="C13422" s="19">
        <v>40730</v>
      </c>
      <c r="D13422" s="18" t="s">
        <v>6</v>
      </c>
      <c r="E13422" s="18">
        <v>3.4033651638836959E-3</v>
      </c>
      <c r="F13422" s="18">
        <v>1.2500507833130722E-5</v>
      </c>
    </row>
    <row r="13423" spans="2:6" x14ac:dyDescent="0.25">
      <c r="B13423" s="18">
        <v>2012</v>
      </c>
      <c r="C13423" s="19">
        <v>40730</v>
      </c>
      <c r="D13423" s="18" t="s">
        <v>6</v>
      </c>
      <c r="E13423" s="18">
        <v>5.6868093271907151E-2</v>
      </c>
      <c r="F13423" s="18">
        <v>3.2501320366139875E-4</v>
      </c>
    </row>
    <row r="13424" spans="2:6" x14ac:dyDescent="0.25">
      <c r="B13424" s="18">
        <v>2012</v>
      </c>
      <c r="C13424" s="19">
        <v>40730</v>
      </c>
      <c r="D13424" s="18" t="s">
        <v>7</v>
      </c>
      <c r="E13424" s="18">
        <v>1.9804017428833049E-2</v>
      </c>
      <c r="F13424" s="18">
        <v>6.2502539165653603E-5</v>
      </c>
    </row>
    <row r="13425" spans="2:6" x14ac:dyDescent="0.25">
      <c r="B13425" s="18">
        <v>2012</v>
      </c>
      <c r="C13425" s="19">
        <v>40730</v>
      </c>
      <c r="D13425" s="18" t="s">
        <v>6</v>
      </c>
      <c r="E13425" s="18">
        <v>0.11231573303942068</v>
      </c>
      <c r="F13425" s="18">
        <v>2.8407404050789565E-3</v>
      </c>
    </row>
    <row r="13426" spans="2:6" x14ac:dyDescent="0.25">
      <c r="B13426" s="18">
        <v>2012</v>
      </c>
      <c r="C13426" s="19">
        <v>40730</v>
      </c>
      <c r="D13426" s="18" t="s">
        <v>6</v>
      </c>
      <c r="E13426" s="18">
        <v>1.6170035966152681E-2</v>
      </c>
      <c r="F13426" s="18">
        <v>1.3750558616443793E-4</v>
      </c>
    </row>
    <row r="13427" spans="2:6" x14ac:dyDescent="0.25">
      <c r="B13427" s="18">
        <v>2012</v>
      </c>
      <c r="C13427" s="19">
        <v>40730</v>
      </c>
      <c r="D13427" s="18" t="s">
        <v>6</v>
      </c>
      <c r="E13427" s="18">
        <v>0.11235697637600572</v>
      </c>
      <c r="F13427" s="18">
        <v>1.3063030685621603E-3</v>
      </c>
    </row>
    <row r="13428" spans="2:6" x14ac:dyDescent="0.25">
      <c r="B13428" s="18">
        <v>2012</v>
      </c>
      <c r="C13428" s="19">
        <v>40730</v>
      </c>
      <c r="D13428" s="18" t="s">
        <v>7</v>
      </c>
      <c r="E13428" s="18">
        <v>5.7843844751553854E-4</v>
      </c>
      <c r="F13428" s="18">
        <v>6.2502539165653608E-6</v>
      </c>
    </row>
    <row r="13429" spans="2:6" x14ac:dyDescent="0.25">
      <c r="B13429" s="18">
        <v>2012</v>
      </c>
      <c r="C13429" s="19">
        <v>40730</v>
      </c>
      <c r="D13429" s="18" t="s">
        <v>6</v>
      </c>
      <c r="E13429" s="18">
        <v>1.4472178841356339E-2</v>
      </c>
      <c r="F13429" s="18">
        <v>5.5314747161603446E-4</v>
      </c>
    </row>
    <row r="13430" spans="2:6" x14ac:dyDescent="0.25">
      <c r="B13430" s="18">
        <v>2012</v>
      </c>
      <c r="C13430" s="19">
        <v>40730</v>
      </c>
      <c r="D13430" s="18" t="s">
        <v>6</v>
      </c>
      <c r="E13430" s="18">
        <v>1.5666469783668296E-2</v>
      </c>
      <c r="F13430" s="18">
        <v>1.1875482441474184E-4</v>
      </c>
    </row>
    <row r="13431" spans="2:6" x14ac:dyDescent="0.25">
      <c r="B13431" s="18">
        <v>2012</v>
      </c>
      <c r="C13431" s="19">
        <v>40730</v>
      </c>
      <c r="D13431" s="18" t="s">
        <v>6</v>
      </c>
      <c r="E13431" s="18">
        <v>0.11439530599194064</v>
      </c>
      <c r="F13431" s="18">
        <v>1.3750558616443793E-4</v>
      </c>
    </row>
    <row r="13432" spans="2:6" x14ac:dyDescent="0.25">
      <c r="B13432" s="18">
        <v>2012</v>
      </c>
      <c r="C13432" s="19">
        <v>40731</v>
      </c>
      <c r="D13432" s="18" t="s">
        <v>6</v>
      </c>
      <c r="E13432" s="18">
        <v>3.6437904130914925E-2</v>
      </c>
      <c r="F13432" s="18">
        <v>3.4063883845281216E-4</v>
      </c>
    </row>
    <row r="13433" spans="2:6" x14ac:dyDescent="0.25">
      <c r="B13433" s="18">
        <v>2012</v>
      </c>
      <c r="C13433" s="19">
        <v>40730</v>
      </c>
      <c r="D13433" s="18" t="s">
        <v>6</v>
      </c>
      <c r="E13433" s="18">
        <v>0.11349636754668835</v>
      </c>
      <c r="F13433" s="18">
        <v>3.5157678280680151E-3</v>
      </c>
    </row>
    <row r="13434" spans="2:6" x14ac:dyDescent="0.25">
      <c r="B13434" s="18">
        <v>2012</v>
      </c>
      <c r="C13434" s="19">
        <v>40731</v>
      </c>
      <c r="D13434" s="18" t="s">
        <v>7</v>
      </c>
      <c r="E13434" s="18">
        <v>2.0225979686042724E-2</v>
      </c>
      <c r="F13434" s="18">
        <v>1.1562969745645916E-4</v>
      </c>
    </row>
    <row r="13435" spans="2:6" x14ac:dyDescent="0.25">
      <c r="B13435" s="18">
        <v>2012</v>
      </c>
      <c r="C13435" s="19">
        <v>40731</v>
      </c>
      <c r="D13435" s="18" t="s">
        <v>6</v>
      </c>
      <c r="E13435" s="18">
        <v>2.4627923586318767E-2</v>
      </c>
      <c r="F13435" s="18">
        <v>2.9688706103685463E-4</v>
      </c>
    </row>
    <row r="13436" spans="2:6" x14ac:dyDescent="0.25">
      <c r="B13436" s="18">
        <v>2012</v>
      </c>
      <c r="C13436" s="19">
        <v>40731</v>
      </c>
      <c r="D13436" s="18" t="s">
        <v>6</v>
      </c>
      <c r="E13436" s="18">
        <v>4.130462743869194E-2</v>
      </c>
      <c r="F13436" s="18">
        <v>7.2815458127986447E-4</v>
      </c>
    </row>
    <row r="13437" spans="2:6" x14ac:dyDescent="0.25">
      <c r="B13437" s="18">
        <v>2012</v>
      </c>
      <c r="C13437" s="19">
        <v>40731</v>
      </c>
      <c r="D13437" s="18" t="s">
        <v>6</v>
      </c>
      <c r="E13437" s="18">
        <v>1.9194390263175869E-2</v>
      </c>
      <c r="F13437" s="18">
        <v>3.500142193276602E-4</v>
      </c>
    </row>
    <row r="13438" spans="2:6" x14ac:dyDescent="0.25">
      <c r="B13438" s="18">
        <v>2012</v>
      </c>
      <c r="C13438" s="19">
        <v>40731</v>
      </c>
      <c r="D13438" s="18" t="s">
        <v>7</v>
      </c>
      <c r="E13438" s="18">
        <v>2.4241681749267358E-2</v>
      </c>
      <c r="F13438" s="18">
        <v>6.2502539165653603E-5</v>
      </c>
    </row>
    <row r="13439" spans="2:6" x14ac:dyDescent="0.25">
      <c r="B13439" s="18">
        <v>2012</v>
      </c>
      <c r="C13439" s="19">
        <v>40731</v>
      </c>
      <c r="D13439" s="18" t="s">
        <v>7</v>
      </c>
      <c r="E13439" s="18">
        <v>1.9551750172203688E-2</v>
      </c>
      <c r="F13439" s="18">
        <v>7.5003046998784329E-4</v>
      </c>
    </row>
    <row r="13440" spans="2:6" x14ac:dyDescent="0.25">
      <c r="B13440" s="18">
        <v>2012</v>
      </c>
      <c r="C13440" s="19">
        <v>40731</v>
      </c>
      <c r="D13440" s="18" t="s">
        <v>6</v>
      </c>
      <c r="E13440" s="18">
        <v>1.6284010418520266E-3</v>
      </c>
      <c r="F13440" s="18">
        <v>1.2500507833130722E-5</v>
      </c>
    </row>
    <row r="13441" spans="2:6" x14ac:dyDescent="0.25">
      <c r="B13441" s="18">
        <v>2012</v>
      </c>
      <c r="C13441" s="19">
        <v>40731</v>
      </c>
      <c r="D13441" s="18" t="s">
        <v>7</v>
      </c>
      <c r="E13441" s="18">
        <v>8.1144472964802442E-2</v>
      </c>
      <c r="F13441" s="18">
        <v>1.69069368443093E-3</v>
      </c>
    </row>
    <row r="13442" spans="2:6" x14ac:dyDescent="0.25">
      <c r="B13442" s="18">
        <v>2012</v>
      </c>
      <c r="C13442" s="19">
        <v>40731</v>
      </c>
      <c r="D13442" s="18" t="s">
        <v>7</v>
      </c>
      <c r="E13442" s="18">
        <v>1.0841309993435876E-2</v>
      </c>
      <c r="F13442" s="18">
        <v>9.6878935706763093E-5</v>
      </c>
    </row>
    <row r="13443" spans="2:6" x14ac:dyDescent="0.25">
      <c r="B13443" s="18">
        <v>2012</v>
      </c>
      <c r="C13443" s="19">
        <v>40732</v>
      </c>
      <c r="D13443" s="18" t="s">
        <v>6</v>
      </c>
      <c r="E13443" s="18">
        <v>8.9001271926672024E-2</v>
      </c>
      <c r="F13443" s="18">
        <v>5.6564797944916511E-3</v>
      </c>
    </row>
    <row r="13444" spans="2:6" x14ac:dyDescent="0.25">
      <c r="B13444" s="18">
        <v>2012</v>
      </c>
      <c r="C13444" s="19">
        <v>40731</v>
      </c>
      <c r="D13444" s="18" t="s">
        <v>6</v>
      </c>
      <c r="E13444" s="18">
        <v>8.5076000855391892E-3</v>
      </c>
      <c r="F13444" s="18">
        <v>3.4063883845281216E-4</v>
      </c>
    </row>
    <row r="13445" spans="2:6" x14ac:dyDescent="0.25">
      <c r="B13445" s="18">
        <v>2012</v>
      </c>
      <c r="C13445" s="19">
        <v>40732</v>
      </c>
      <c r="D13445" s="18" t="s">
        <v>6</v>
      </c>
      <c r="E13445" s="18">
        <v>3.8670049231619599E-3</v>
      </c>
      <c r="F13445" s="18">
        <v>1.9375787141352619E-4</v>
      </c>
    </row>
    <row r="13446" spans="2:6" x14ac:dyDescent="0.25">
      <c r="B13446" s="18">
        <v>2012</v>
      </c>
      <c r="C13446" s="19">
        <v>40732</v>
      </c>
      <c r="D13446" s="18" t="s">
        <v>6</v>
      </c>
      <c r="E13446" s="18">
        <v>6.8133366349182017E-2</v>
      </c>
      <c r="F13446" s="18">
        <v>5.7502336032401317E-4</v>
      </c>
    </row>
    <row r="13447" spans="2:6" x14ac:dyDescent="0.25">
      <c r="B13447" s="18">
        <v>2012</v>
      </c>
      <c r="C13447" s="19">
        <v>40732</v>
      </c>
      <c r="D13447" s="18" t="s">
        <v>7</v>
      </c>
      <c r="E13447" s="18">
        <v>6.7601183798091796E-3</v>
      </c>
      <c r="F13447" s="18">
        <v>1.1875482441474184E-4</v>
      </c>
    </row>
    <row r="13448" spans="2:6" x14ac:dyDescent="0.25">
      <c r="B13448" s="18">
        <v>2012</v>
      </c>
      <c r="C13448" s="19">
        <v>40732</v>
      </c>
      <c r="D13448" s="18" t="s">
        <v>6</v>
      </c>
      <c r="E13448" s="18">
        <v>1.6628232340120638E-3</v>
      </c>
      <c r="F13448" s="18">
        <v>1.5625634791413401E-5</v>
      </c>
    </row>
    <row r="13449" spans="2:6" x14ac:dyDescent="0.25">
      <c r="B13449" s="18">
        <v>2012</v>
      </c>
      <c r="C13449" s="19">
        <v>40732</v>
      </c>
      <c r="D13449" s="18" t="s">
        <v>7</v>
      </c>
      <c r="E13449" s="18">
        <v>1.4241672317937918E-2</v>
      </c>
      <c r="F13449" s="18">
        <v>2.5001015666261441E-4</v>
      </c>
    </row>
    <row r="13450" spans="2:6" x14ac:dyDescent="0.25">
      <c r="B13450" s="18">
        <v>2012</v>
      </c>
      <c r="C13450" s="19">
        <v>40732</v>
      </c>
      <c r="D13450" s="18" t="s">
        <v>6</v>
      </c>
      <c r="E13450" s="18">
        <v>4.505591693508703E-4</v>
      </c>
      <c r="F13450" s="18">
        <v>9.3753808748480408E-6</v>
      </c>
    </row>
    <row r="13451" spans="2:6" x14ac:dyDescent="0.25">
      <c r="B13451" s="18">
        <v>2012</v>
      </c>
      <c r="C13451" s="19">
        <v>40732</v>
      </c>
      <c r="D13451" s="18" t="s">
        <v>6</v>
      </c>
      <c r="E13451" s="18">
        <v>8.6391138200115972E-2</v>
      </c>
      <c r="F13451" s="18">
        <v>3.9376599674361773E-4</v>
      </c>
    </row>
    <row r="13452" spans="2:6" x14ac:dyDescent="0.25">
      <c r="B13452" s="18">
        <v>2012</v>
      </c>
      <c r="C13452" s="19">
        <v>40732</v>
      </c>
      <c r="D13452" s="18" t="s">
        <v>6</v>
      </c>
      <c r="E13452" s="18">
        <v>9.3976420531810129E-3</v>
      </c>
      <c r="F13452" s="18">
        <v>1.3438045920615525E-4</v>
      </c>
    </row>
    <row r="13453" spans="2:6" x14ac:dyDescent="0.25">
      <c r="B13453" s="18">
        <v>2012</v>
      </c>
      <c r="C13453" s="19">
        <v>40733</v>
      </c>
      <c r="D13453" s="18" t="s">
        <v>6</v>
      </c>
      <c r="E13453" s="18">
        <v>7.8724760693403163E-3</v>
      </c>
      <c r="F13453" s="18">
        <v>8.1253300915349688E-5</v>
      </c>
    </row>
    <row r="13454" spans="2:6" x14ac:dyDescent="0.25">
      <c r="B13454" s="18">
        <v>2012</v>
      </c>
      <c r="C13454" s="19">
        <v>40732</v>
      </c>
      <c r="D13454" s="18" t="s">
        <v>6</v>
      </c>
      <c r="E13454" s="18">
        <v>2.9199936247410054E-2</v>
      </c>
      <c r="F13454" s="18">
        <v>1.4656845434345769E-3</v>
      </c>
    </row>
    <row r="13455" spans="2:6" x14ac:dyDescent="0.25">
      <c r="B13455" s="18">
        <v>2012</v>
      </c>
      <c r="C13455" s="19">
        <v>40732</v>
      </c>
      <c r="D13455" s="18" t="s">
        <v>6</v>
      </c>
      <c r="E13455" s="18">
        <v>0.48137275269902463</v>
      </c>
      <c r="F13455" s="18">
        <v>1.2406754024382241E-3</v>
      </c>
    </row>
    <row r="13456" spans="2:6" x14ac:dyDescent="0.25">
      <c r="B13456" s="18">
        <v>2012</v>
      </c>
      <c r="C13456" s="19">
        <v>40733</v>
      </c>
      <c r="D13456" s="18" t="s">
        <v>6</v>
      </c>
      <c r="E13456" s="18">
        <v>0.11359607825531327</v>
      </c>
      <c r="F13456" s="18">
        <v>1.4281830199351848E-3</v>
      </c>
    </row>
    <row r="13457" spans="2:6" x14ac:dyDescent="0.25">
      <c r="B13457" s="18">
        <v>2012</v>
      </c>
      <c r="C13457" s="19">
        <v>40733</v>
      </c>
      <c r="D13457" s="18" t="s">
        <v>6</v>
      </c>
      <c r="E13457" s="18">
        <v>0.11868839729753557</v>
      </c>
      <c r="F13457" s="18">
        <v>2.412598011794229E-3</v>
      </c>
    </row>
    <row r="13458" spans="2:6" x14ac:dyDescent="0.25">
      <c r="B13458" s="18">
        <v>2012</v>
      </c>
      <c r="C13458" s="19">
        <v>40733</v>
      </c>
      <c r="D13458" s="18" t="s">
        <v>6</v>
      </c>
      <c r="E13458" s="18">
        <v>1.1805479597608654E-2</v>
      </c>
      <c r="F13458" s="18">
        <v>9.8441499185904419E-4</v>
      </c>
    </row>
    <row r="13459" spans="2:6" x14ac:dyDescent="0.25">
      <c r="B13459" s="18">
        <v>2012</v>
      </c>
      <c r="C13459" s="19">
        <v>40733</v>
      </c>
      <c r="D13459" s="18" t="s">
        <v>6</v>
      </c>
      <c r="E13459" s="18">
        <v>6.9677830661870653E-3</v>
      </c>
      <c r="F13459" s="18">
        <v>5.8127361424057853E-4</v>
      </c>
    </row>
    <row r="13460" spans="2:6" x14ac:dyDescent="0.25">
      <c r="B13460" s="18">
        <v>2012</v>
      </c>
      <c r="C13460" s="19">
        <v>40733</v>
      </c>
      <c r="D13460" s="18" t="s">
        <v>6</v>
      </c>
      <c r="E13460" s="18">
        <v>0.26906427895061813</v>
      </c>
      <c r="F13460" s="18">
        <v>2.1875888707978764E-3</v>
      </c>
    </row>
    <row r="13461" spans="2:6" x14ac:dyDescent="0.25">
      <c r="B13461" s="18">
        <v>2012</v>
      </c>
      <c r="C13461" s="19">
        <v>40733</v>
      </c>
      <c r="D13461" s="18" t="s">
        <v>6</v>
      </c>
      <c r="E13461" s="18">
        <v>8.9178622881554582E-3</v>
      </c>
      <c r="F13461" s="18">
        <v>7.4378021607127793E-4</v>
      </c>
    </row>
    <row r="13462" spans="2:6" x14ac:dyDescent="0.25">
      <c r="B13462" s="18">
        <v>2012</v>
      </c>
      <c r="C13462" s="19">
        <v>40733</v>
      </c>
      <c r="D13462" s="18" t="s">
        <v>6</v>
      </c>
      <c r="E13462" s="18">
        <v>4.7789612946928406E-2</v>
      </c>
      <c r="F13462" s="18">
        <v>2.9688706103685463E-4</v>
      </c>
    </row>
    <row r="13463" spans="2:6" x14ac:dyDescent="0.25">
      <c r="B13463" s="18">
        <v>2012</v>
      </c>
      <c r="C13463" s="19">
        <v>40736</v>
      </c>
      <c r="D13463" s="18" t="s">
        <v>6</v>
      </c>
      <c r="E13463" s="18">
        <v>1.396268079352531E-2</v>
      </c>
      <c r="F13463" s="18">
        <v>3.4376396541109483E-5</v>
      </c>
    </row>
    <row r="13464" spans="2:6" x14ac:dyDescent="0.25">
      <c r="B13464" s="18">
        <v>2012</v>
      </c>
      <c r="C13464" s="19">
        <v>40733</v>
      </c>
      <c r="D13464" s="18" t="s">
        <v>6</v>
      </c>
      <c r="E13464" s="18">
        <v>6.4256411092376304E-3</v>
      </c>
      <c r="F13464" s="18">
        <v>9.0628681790197731E-5</v>
      </c>
    </row>
    <row r="13465" spans="2:6" x14ac:dyDescent="0.25">
      <c r="B13465" s="18">
        <v>2012</v>
      </c>
      <c r="C13465" s="19">
        <v>40733</v>
      </c>
      <c r="D13465" s="18" t="s">
        <v>6</v>
      </c>
      <c r="E13465" s="18">
        <v>4.593041705955668E-2</v>
      </c>
      <c r="F13465" s="18">
        <v>4.2501726632644449E-4</v>
      </c>
    </row>
    <row r="13466" spans="2:6" x14ac:dyDescent="0.25">
      <c r="B13466" s="18">
        <v>2012</v>
      </c>
      <c r="C13466" s="19">
        <v>40733</v>
      </c>
      <c r="D13466" s="18" t="s">
        <v>6</v>
      </c>
      <c r="E13466" s="18">
        <v>2.2257622965932991E-2</v>
      </c>
      <c r="F13466" s="18">
        <v>3.9064086978533505E-4</v>
      </c>
    </row>
    <row r="13467" spans="2:6" x14ac:dyDescent="0.25">
      <c r="B13467" s="18">
        <v>2012</v>
      </c>
      <c r="C13467" s="19">
        <v>40733</v>
      </c>
      <c r="D13467" s="18" t="s">
        <v>6</v>
      </c>
      <c r="E13467" s="18">
        <v>0.19457002880645874</v>
      </c>
      <c r="F13467" s="18">
        <v>1.8750761749696081E-3</v>
      </c>
    </row>
    <row r="13468" spans="2:6" x14ac:dyDescent="0.25">
      <c r="B13468" s="18">
        <v>2012</v>
      </c>
      <c r="C13468" s="19">
        <v>40733</v>
      </c>
      <c r="D13468" s="18" t="s">
        <v>6</v>
      </c>
      <c r="E13468" s="18">
        <v>3.1098356393984321E-2</v>
      </c>
      <c r="F13468" s="18">
        <v>2.4688502970433173E-4</v>
      </c>
    </row>
    <row r="13469" spans="2:6" x14ac:dyDescent="0.25">
      <c r="B13469" s="18">
        <v>2012</v>
      </c>
      <c r="C13469" s="19">
        <v>40733</v>
      </c>
      <c r="D13469" s="18" t="s">
        <v>6</v>
      </c>
      <c r="E13469" s="18">
        <v>1.3520002375096487E-2</v>
      </c>
      <c r="F13469" s="18">
        <v>3.656398541190736E-4</v>
      </c>
    </row>
    <row r="13470" spans="2:6" x14ac:dyDescent="0.25">
      <c r="B13470" s="18">
        <v>2012</v>
      </c>
      <c r="C13470" s="19">
        <v>40734</v>
      </c>
      <c r="D13470" s="18" t="s">
        <v>6</v>
      </c>
      <c r="E13470" s="18">
        <v>3.4654765287856347E-2</v>
      </c>
      <c r="F13470" s="18">
        <v>2.9376193407857195E-4</v>
      </c>
    </row>
    <row r="13471" spans="2:6" x14ac:dyDescent="0.25">
      <c r="B13471" s="18">
        <v>2012</v>
      </c>
      <c r="C13471" s="19">
        <v>40733</v>
      </c>
      <c r="D13471" s="18" t="s">
        <v>6</v>
      </c>
      <c r="E13471" s="18">
        <v>8.5466314534781401E-2</v>
      </c>
      <c r="F13471" s="18">
        <v>1.1594221015228743E-3</v>
      </c>
    </row>
    <row r="13472" spans="2:6" x14ac:dyDescent="0.25">
      <c r="B13472" s="18">
        <v>2012</v>
      </c>
      <c r="C13472" s="19">
        <v>40734</v>
      </c>
      <c r="D13472" s="18" t="s">
        <v>6</v>
      </c>
      <c r="E13472" s="18">
        <v>5.254119698612756E-2</v>
      </c>
      <c r="F13472" s="18">
        <v>3.5032673202348846E-3</v>
      </c>
    </row>
    <row r="13473" spans="2:6" x14ac:dyDescent="0.25">
      <c r="B13473" s="18">
        <v>2012</v>
      </c>
      <c r="C13473" s="19">
        <v>40734</v>
      </c>
      <c r="D13473" s="18" t="s">
        <v>6</v>
      </c>
      <c r="E13473" s="18">
        <v>1.3680555772578262E-2</v>
      </c>
      <c r="F13473" s="18">
        <v>1.1406713397731783E-3</v>
      </c>
    </row>
    <row r="13474" spans="2:6" x14ac:dyDescent="0.25">
      <c r="B13474" s="18">
        <v>2012</v>
      </c>
      <c r="C13474" s="19">
        <v>40733</v>
      </c>
      <c r="D13474" s="18" t="s">
        <v>6</v>
      </c>
      <c r="E13474" s="18">
        <v>4.5557068389831909E-2</v>
      </c>
      <c r="F13474" s="18">
        <v>2.9376193407857195E-4</v>
      </c>
    </row>
    <row r="13475" spans="2:6" x14ac:dyDescent="0.25">
      <c r="B13475" s="18">
        <v>2012</v>
      </c>
      <c r="C13475" s="19">
        <v>40733</v>
      </c>
      <c r="D13475" s="18" t="s">
        <v>6</v>
      </c>
      <c r="E13475" s="18">
        <v>3.4735786141311989E-4</v>
      </c>
      <c r="F13475" s="18">
        <v>6.2502539165653608E-6</v>
      </c>
    </row>
    <row r="13476" spans="2:6" x14ac:dyDescent="0.25">
      <c r="B13476" s="18">
        <v>2012</v>
      </c>
      <c r="C13476" s="19">
        <v>40734</v>
      </c>
      <c r="D13476" s="18" t="s">
        <v>6</v>
      </c>
      <c r="E13476" s="18">
        <v>2.3532540830899826E-2</v>
      </c>
      <c r="F13476" s="18">
        <v>2.9063680712028926E-4</v>
      </c>
    </row>
    <row r="13477" spans="2:6" x14ac:dyDescent="0.25">
      <c r="B13477" s="18">
        <v>2012</v>
      </c>
      <c r="C13477" s="19">
        <v>40734</v>
      </c>
      <c r="D13477" s="18" t="s">
        <v>6</v>
      </c>
      <c r="E13477" s="18">
        <v>0.11121636517976079</v>
      </c>
      <c r="F13477" s="18">
        <v>3.0313731495341997E-3</v>
      </c>
    </row>
    <row r="13478" spans="2:6" x14ac:dyDescent="0.25">
      <c r="B13478" s="18">
        <v>2012</v>
      </c>
      <c r="C13478" s="19">
        <v>40734</v>
      </c>
      <c r="D13478" s="18" t="s">
        <v>6</v>
      </c>
      <c r="E13478" s="18">
        <v>2.0524048075167337E-2</v>
      </c>
      <c r="F13478" s="18">
        <v>1.1406713397731783E-3</v>
      </c>
    </row>
    <row r="13479" spans="2:6" x14ac:dyDescent="0.25">
      <c r="B13479" s="18">
        <v>2012</v>
      </c>
      <c r="C13479" s="19">
        <v>40734</v>
      </c>
      <c r="D13479" s="18" t="s">
        <v>6</v>
      </c>
      <c r="E13479" s="18">
        <v>0.15054073742798432</v>
      </c>
      <c r="F13479" s="18">
        <v>1.3563050998946832E-3</v>
      </c>
    </row>
    <row r="13480" spans="2:6" x14ac:dyDescent="0.25">
      <c r="B13480" s="18">
        <v>2012</v>
      </c>
      <c r="C13480" s="19">
        <v>40734</v>
      </c>
      <c r="D13480" s="18" t="s">
        <v>6</v>
      </c>
      <c r="E13480" s="18">
        <v>0.14862182165981003</v>
      </c>
      <c r="F13480" s="18">
        <v>2.2157150134224203E-3</v>
      </c>
    </row>
    <row r="13481" spans="2:6" x14ac:dyDescent="0.25">
      <c r="B13481" s="18">
        <v>2012</v>
      </c>
      <c r="C13481" s="19">
        <v>40734</v>
      </c>
      <c r="D13481" s="18" t="s">
        <v>6</v>
      </c>
      <c r="E13481" s="18">
        <v>2.7103640147881007E-3</v>
      </c>
      <c r="F13481" s="18">
        <v>9.3753808748480412E-5</v>
      </c>
    </row>
    <row r="13482" spans="2:6" x14ac:dyDescent="0.25">
      <c r="B13482" s="18">
        <v>2012</v>
      </c>
      <c r="C13482" s="19">
        <v>40734</v>
      </c>
      <c r="D13482" s="18" t="s">
        <v>6</v>
      </c>
      <c r="E13482" s="18">
        <v>8.4133826590551408E-3</v>
      </c>
      <c r="F13482" s="18">
        <v>1.7188198270554742E-4</v>
      </c>
    </row>
    <row r="13483" spans="2:6" x14ac:dyDescent="0.25">
      <c r="B13483" s="18">
        <v>2012</v>
      </c>
      <c r="C13483" s="19">
        <v>40734</v>
      </c>
      <c r="D13483" s="18" t="s">
        <v>6</v>
      </c>
      <c r="E13483" s="18">
        <v>2.6965166888476274E-2</v>
      </c>
      <c r="F13483" s="18">
        <v>2.0938350620493956E-4</v>
      </c>
    </row>
    <row r="13484" spans="2:6" x14ac:dyDescent="0.25">
      <c r="B13484" s="18">
        <v>2012</v>
      </c>
      <c r="C13484" s="19">
        <v>40734</v>
      </c>
      <c r="D13484" s="18" t="s">
        <v>6</v>
      </c>
      <c r="E13484" s="18">
        <v>1.1161167708152429E-3</v>
      </c>
      <c r="F13484" s="18">
        <v>1.8750761749696082E-5</v>
      </c>
    </row>
    <row r="13485" spans="2:6" x14ac:dyDescent="0.25">
      <c r="B13485" s="18">
        <v>2012</v>
      </c>
      <c r="C13485" s="19">
        <v>40733</v>
      </c>
      <c r="D13485" s="18" t="s">
        <v>6</v>
      </c>
      <c r="E13485" s="18">
        <v>6.3866433859589827E-3</v>
      </c>
      <c r="F13485" s="18">
        <v>5.8127361424057853E-4</v>
      </c>
    </row>
    <row r="13486" spans="2:6" x14ac:dyDescent="0.25">
      <c r="B13486" s="18">
        <v>2012</v>
      </c>
      <c r="C13486" s="19">
        <v>40733</v>
      </c>
      <c r="D13486" s="18" t="s">
        <v>6</v>
      </c>
      <c r="E13486" s="18">
        <v>3.4867487920268198E-2</v>
      </c>
      <c r="F13486" s="18">
        <v>5.8127361424057853E-4</v>
      </c>
    </row>
    <row r="13487" spans="2:6" x14ac:dyDescent="0.25">
      <c r="B13487" s="18">
        <v>2012</v>
      </c>
      <c r="C13487" s="19">
        <v>40733</v>
      </c>
      <c r="D13487" s="18" t="s">
        <v>6</v>
      </c>
      <c r="E13487" s="18">
        <v>7.5489394881667069E-3</v>
      </c>
      <c r="F13487" s="18">
        <v>5.8127361424057853E-4</v>
      </c>
    </row>
    <row r="13488" spans="2:6" x14ac:dyDescent="0.25">
      <c r="B13488" s="18">
        <v>2012</v>
      </c>
      <c r="C13488" s="19">
        <v>40733</v>
      </c>
      <c r="D13488" s="18" t="s">
        <v>6</v>
      </c>
      <c r="E13488" s="18">
        <v>0.25325671383075216</v>
      </c>
      <c r="F13488" s="18">
        <v>6.093997568651226E-4</v>
      </c>
    </row>
    <row r="13489" spans="2:6" x14ac:dyDescent="0.25">
      <c r="B13489" s="18">
        <v>2012</v>
      </c>
      <c r="C13489" s="19">
        <v>40734</v>
      </c>
      <c r="D13489" s="18" t="s">
        <v>6</v>
      </c>
      <c r="E13489" s="18">
        <v>1.7072122126389957E-3</v>
      </c>
      <c r="F13489" s="18">
        <v>4.2814239328472717E-4</v>
      </c>
    </row>
    <row r="13490" spans="2:6" x14ac:dyDescent="0.25">
      <c r="B13490" s="18">
        <v>2012</v>
      </c>
      <c r="C13490" s="19">
        <v>40734</v>
      </c>
      <c r="D13490" s="18" t="s">
        <v>6</v>
      </c>
      <c r="E13490" s="18">
        <v>3.4353934691096827E-3</v>
      </c>
      <c r="F13490" s="18">
        <v>1.1875482441474184E-4</v>
      </c>
    </row>
    <row r="13491" spans="2:6" x14ac:dyDescent="0.25">
      <c r="B13491" s="18">
        <v>2012</v>
      </c>
      <c r="C13491" s="19">
        <v>40734</v>
      </c>
      <c r="D13491" s="18" t="s">
        <v>6</v>
      </c>
      <c r="E13491" s="18">
        <v>8.8772071154123042E-2</v>
      </c>
      <c r="F13491" s="18">
        <v>3.656398541190736E-4</v>
      </c>
    </row>
    <row r="13492" spans="2:6" x14ac:dyDescent="0.25">
      <c r="B13492" s="18">
        <v>2012</v>
      </c>
      <c r="C13492" s="19">
        <v>40734</v>
      </c>
      <c r="D13492" s="18" t="s">
        <v>6</v>
      </c>
      <c r="E13492" s="18">
        <v>0.18969042769261235</v>
      </c>
      <c r="F13492" s="18">
        <v>1.0500426579829805E-3</v>
      </c>
    </row>
    <row r="13493" spans="2:6" x14ac:dyDescent="0.25">
      <c r="B13493" s="18">
        <v>2012</v>
      </c>
      <c r="C13493" s="19">
        <v>40734</v>
      </c>
      <c r="D13493" s="18" t="s">
        <v>6</v>
      </c>
      <c r="E13493" s="18">
        <v>3.6691547412295439E-3</v>
      </c>
      <c r="F13493" s="18">
        <v>3.4376396541109483E-5</v>
      </c>
    </row>
    <row r="13494" spans="2:6" x14ac:dyDescent="0.25">
      <c r="B13494" s="18">
        <v>2012</v>
      </c>
      <c r="C13494" s="19">
        <v>40734</v>
      </c>
      <c r="D13494" s="18" t="s">
        <v>6</v>
      </c>
      <c r="E13494" s="18">
        <v>4.2581808010950448E-3</v>
      </c>
      <c r="F13494" s="18">
        <v>3.2813833061968143E-4</v>
      </c>
    </row>
    <row r="13495" spans="2:6" x14ac:dyDescent="0.25">
      <c r="B13495" s="18">
        <v>2012</v>
      </c>
      <c r="C13495" s="19">
        <v>40733</v>
      </c>
      <c r="D13495" s="18" t="s">
        <v>6</v>
      </c>
      <c r="E13495" s="18">
        <v>3.0091870783824744E-2</v>
      </c>
      <c r="F13495" s="18">
        <v>2.5001015666261443E-5</v>
      </c>
    </row>
    <row r="13496" spans="2:6" x14ac:dyDescent="0.25">
      <c r="B13496" s="18">
        <v>2012</v>
      </c>
      <c r="C13496" s="19">
        <v>40734</v>
      </c>
      <c r="D13496" s="18" t="s">
        <v>6</v>
      </c>
      <c r="E13496" s="18">
        <v>9.6888949482556691E-2</v>
      </c>
      <c r="F13496" s="18">
        <v>4.2501726632644449E-4</v>
      </c>
    </row>
    <row r="13497" spans="2:6" x14ac:dyDescent="0.25">
      <c r="B13497" s="18">
        <v>2012</v>
      </c>
      <c r="C13497" s="19">
        <v>40735</v>
      </c>
      <c r="D13497" s="18" t="s">
        <v>6</v>
      </c>
      <c r="E13497" s="18">
        <v>1.0976149031054386E-2</v>
      </c>
      <c r="F13497" s="18">
        <v>2.9688706103685463E-4</v>
      </c>
    </row>
    <row r="13498" spans="2:6" x14ac:dyDescent="0.25">
      <c r="B13498" s="18">
        <v>2012</v>
      </c>
      <c r="C13498" s="19">
        <v>40735</v>
      </c>
      <c r="D13498" s="18" t="s">
        <v>6</v>
      </c>
      <c r="E13498" s="18">
        <v>7.7720623153740273E-2</v>
      </c>
      <c r="F13498" s="18">
        <v>7.2815458127986447E-4</v>
      </c>
    </row>
    <row r="13499" spans="2:6" x14ac:dyDescent="0.25">
      <c r="B13499" s="18">
        <v>2012</v>
      </c>
      <c r="C13499" s="19">
        <v>40735</v>
      </c>
      <c r="D13499" s="18" t="s">
        <v>6</v>
      </c>
      <c r="E13499" s="18">
        <v>0.34989291505756898</v>
      </c>
      <c r="F13499" s="18">
        <v>1.8250741436370852E-3</v>
      </c>
    </row>
    <row r="13500" spans="2:6" x14ac:dyDescent="0.25">
      <c r="B13500" s="18">
        <v>2012</v>
      </c>
      <c r="C13500" s="19">
        <v>40735</v>
      </c>
      <c r="D13500" s="18" t="s">
        <v>6</v>
      </c>
      <c r="E13500" s="18">
        <v>1.0405202123100957E-2</v>
      </c>
      <c r="F13500" s="18">
        <v>7.4378021607127793E-4</v>
      </c>
    </row>
    <row r="13501" spans="2:6" x14ac:dyDescent="0.25">
      <c r="B13501" s="18">
        <v>2012</v>
      </c>
      <c r="C13501" s="19">
        <v>40735</v>
      </c>
      <c r="D13501" s="18" t="s">
        <v>6</v>
      </c>
      <c r="E13501" s="18">
        <v>9.6615253119657993E-3</v>
      </c>
      <c r="F13501" s="18">
        <v>0</v>
      </c>
    </row>
    <row r="13502" spans="2:6" x14ac:dyDescent="0.25">
      <c r="B13502" s="18">
        <v>2012</v>
      </c>
      <c r="C13502" s="19">
        <v>40735</v>
      </c>
      <c r="D13502" s="18" t="s">
        <v>6</v>
      </c>
      <c r="E13502" s="18">
        <v>8.0794177696161221E-2</v>
      </c>
      <c r="F13502" s="18">
        <v>8.0003250132036619E-4</v>
      </c>
    </row>
    <row r="13503" spans="2:6" x14ac:dyDescent="0.25">
      <c r="B13503" s="18">
        <v>2012</v>
      </c>
      <c r="C13503" s="19">
        <v>40734</v>
      </c>
      <c r="D13503" s="18" t="s">
        <v>6</v>
      </c>
      <c r="E13503" s="18">
        <v>3.340906073146431E-2</v>
      </c>
      <c r="F13503" s="18">
        <v>7.7503148565410474E-4</v>
      </c>
    </row>
    <row r="13504" spans="2:6" x14ac:dyDescent="0.25">
      <c r="B13504" s="18">
        <v>2012</v>
      </c>
      <c r="C13504" s="19">
        <v>40734</v>
      </c>
      <c r="D13504" s="18" t="s">
        <v>6</v>
      </c>
      <c r="E13504" s="18">
        <v>0.22262536670016503</v>
      </c>
      <c r="F13504" s="18">
        <v>1.1312959588983301E-3</v>
      </c>
    </row>
    <row r="13505" spans="2:6" x14ac:dyDescent="0.25">
      <c r="B13505" s="18">
        <v>2012</v>
      </c>
      <c r="C13505" s="19">
        <v>40734</v>
      </c>
      <c r="D13505" s="18" t="s">
        <v>6</v>
      </c>
      <c r="E13505" s="18">
        <v>0.13777124296122625</v>
      </c>
      <c r="F13505" s="18">
        <v>1.0312918962332845E-4</v>
      </c>
    </row>
    <row r="13506" spans="2:6" x14ac:dyDescent="0.25">
      <c r="B13506" s="18">
        <v>2012</v>
      </c>
      <c r="C13506" s="19">
        <v>40735</v>
      </c>
      <c r="D13506" s="18" t="s">
        <v>6</v>
      </c>
      <c r="E13506" s="18">
        <v>1.1728601474434899E-3</v>
      </c>
      <c r="F13506" s="18">
        <v>4.3751777415957525E-5</v>
      </c>
    </row>
    <row r="13507" spans="2:6" x14ac:dyDescent="0.25">
      <c r="B13507" s="18">
        <v>2012</v>
      </c>
      <c r="C13507" s="19">
        <v>40735</v>
      </c>
      <c r="D13507" s="18" t="s">
        <v>7</v>
      </c>
      <c r="E13507" s="18">
        <v>2.4032402097585216E-2</v>
      </c>
      <c r="F13507" s="18">
        <v>1.5313122095585133E-4</v>
      </c>
    </row>
    <row r="13508" spans="2:6" x14ac:dyDescent="0.25">
      <c r="B13508" s="18">
        <v>2012</v>
      </c>
      <c r="C13508" s="19">
        <v>40735</v>
      </c>
      <c r="D13508" s="18" t="s">
        <v>6</v>
      </c>
      <c r="E13508" s="18">
        <v>6.6291154616617831E-3</v>
      </c>
      <c r="F13508" s="18">
        <v>1.8438249053867814E-4</v>
      </c>
    </row>
    <row r="13509" spans="2:6" x14ac:dyDescent="0.25">
      <c r="B13509" s="18">
        <v>2012</v>
      </c>
      <c r="C13509" s="19">
        <v>40735</v>
      </c>
      <c r="D13509" s="18" t="s">
        <v>7</v>
      </c>
      <c r="E13509" s="18">
        <v>1.1838105369933308E-2</v>
      </c>
      <c r="F13509" s="18">
        <v>5.3127158290805561E-5</v>
      </c>
    </row>
    <row r="13510" spans="2:6" x14ac:dyDescent="0.25">
      <c r="B13510" s="18">
        <v>2012</v>
      </c>
      <c r="C13510" s="19">
        <v>40735</v>
      </c>
      <c r="D13510" s="18" t="s">
        <v>6</v>
      </c>
      <c r="E13510" s="18">
        <v>0.24905079043878606</v>
      </c>
      <c r="F13510" s="18">
        <v>4.2501726632644449E-4</v>
      </c>
    </row>
    <row r="13511" spans="2:6" x14ac:dyDescent="0.25">
      <c r="B13511" s="18">
        <v>2012</v>
      </c>
      <c r="C13511" s="19">
        <v>40735</v>
      </c>
      <c r="D13511" s="18" t="s">
        <v>6</v>
      </c>
      <c r="E13511" s="18">
        <v>5.4889580756897205E-2</v>
      </c>
      <c r="F13511" s="18">
        <v>5.0939569420007692E-4</v>
      </c>
    </row>
    <row r="13512" spans="2:6" x14ac:dyDescent="0.25">
      <c r="B13512" s="18">
        <v>2012</v>
      </c>
      <c r="C13512" s="19">
        <v>40735</v>
      </c>
      <c r="D13512" s="18" t="s">
        <v>6</v>
      </c>
      <c r="E13512" s="18">
        <v>8.9769271876669991E-3</v>
      </c>
      <c r="F13512" s="18">
        <v>2.9938716260348077E-3</v>
      </c>
    </row>
    <row r="13513" spans="2:6" x14ac:dyDescent="0.25">
      <c r="B13513" s="18">
        <v>2012</v>
      </c>
      <c r="C13513" s="19">
        <v>40735</v>
      </c>
      <c r="D13513" s="18" t="s">
        <v>6</v>
      </c>
      <c r="E13513" s="18">
        <v>9.5407101719958975E-4</v>
      </c>
      <c r="F13513" s="18">
        <v>3.4376396541109483E-5</v>
      </c>
    </row>
    <row r="13514" spans="2:6" x14ac:dyDescent="0.25">
      <c r="B13514" s="18">
        <v>2012</v>
      </c>
      <c r="C13514" s="19">
        <v>40735</v>
      </c>
      <c r="D13514" s="18" t="s">
        <v>6</v>
      </c>
      <c r="E13514" s="18">
        <v>0.14455364933764192</v>
      </c>
      <c r="F13514" s="18">
        <v>3.1563782278655071E-4</v>
      </c>
    </row>
    <row r="13515" spans="2:6" x14ac:dyDescent="0.25">
      <c r="B13515" s="18">
        <v>2012</v>
      </c>
      <c r="C13515" s="19">
        <v>40736</v>
      </c>
      <c r="D13515" s="18" t="s">
        <v>6</v>
      </c>
      <c r="E13515" s="18">
        <v>2.6055746014681847E-2</v>
      </c>
      <c r="F13515" s="18">
        <v>1.7375705888051701E-3</v>
      </c>
    </row>
    <row r="13516" spans="2:6" x14ac:dyDescent="0.25">
      <c r="B13516" s="18">
        <v>2012</v>
      </c>
      <c r="C13516" s="19">
        <v>40735</v>
      </c>
      <c r="D13516" s="18" t="s">
        <v>6</v>
      </c>
      <c r="E13516" s="18">
        <v>9.579533004144733E-2</v>
      </c>
      <c r="F13516" s="18">
        <v>5.6252285249088244E-4</v>
      </c>
    </row>
    <row r="13517" spans="2:6" x14ac:dyDescent="0.25">
      <c r="B13517" s="18">
        <v>2012</v>
      </c>
      <c r="C13517" s="19">
        <v>40735</v>
      </c>
      <c r="D13517" s="18" t="s">
        <v>6</v>
      </c>
      <c r="E13517" s="18">
        <v>2.7982889037009989E-2</v>
      </c>
      <c r="F13517" s="18">
        <v>5.2814645594977301E-4</v>
      </c>
    </row>
    <row r="13518" spans="2:6" x14ac:dyDescent="0.25">
      <c r="B13518" s="18">
        <v>2012</v>
      </c>
      <c r="C13518" s="19">
        <v>40735</v>
      </c>
      <c r="D13518" s="18" t="s">
        <v>6</v>
      </c>
      <c r="E13518" s="18">
        <v>2.8347893654456311E-3</v>
      </c>
      <c r="F13518" s="18">
        <v>3.1251269582826802E-5</v>
      </c>
    </row>
    <row r="13519" spans="2:6" x14ac:dyDescent="0.25">
      <c r="B13519" s="18">
        <v>2012</v>
      </c>
      <c r="C13519" s="19">
        <v>40735</v>
      </c>
      <c r="D13519" s="18" t="s">
        <v>6</v>
      </c>
      <c r="E13519" s="18">
        <v>1.4716444312243098E-2</v>
      </c>
      <c r="F13519" s="18">
        <v>1.1875482441474184E-4</v>
      </c>
    </row>
    <row r="13520" spans="2:6" x14ac:dyDescent="0.25">
      <c r="B13520" s="18">
        <v>2012</v>
      </c>
      <c r="C13520" s="19">
        <v>40735</v>
      </c>
      <c r="D13520" s="18" t="s">
        <v>6</v>
      </c>
      <c r="E13520" s="18">
        <v>7.3541097363177951E-3</v>
      </c>
      <c r="F13520" s="18">
        <v>1.9375787141352619E-4</v>
      </c>
    </row>
    <row r="13521" spans="2:6" x14ac:dyDescent="0.25">
      <c r="B13521" s="18">
        <v>2012</v>
      </c>
      <c r="C13521" s="19">
        <v>40735</v>
      </c>
      <c r="D13521" s="18" t="s">
        <v>6</v>
      </c>
      <c r="E13521" s="18">
        <v>2.3973576666278091E-3</v>
      </c>
      <c r="F13521" s="18">
        <v>3.4376396541109483E-5</v>
      </c>
    </row>
    <row r="13522" spans="2:6" x14ac:dyDescent="0.25">
      <c r="B13522" s="18">
        <v>2012</v>
      </c>
      <c r="C13522" s="19">
        <v>40735</v>
      </c>
      <c r="D13522" s="18" t="s">
        <v>6</v>
      </c>
      <c r="E13522" s="18">
        <v>3.4479958440619345E-2</v>
      </c>
      <c r="F13522" s="18">
        <v>5.5627259857431708E-4</v>
      </c>
    </row>
    <row r="13523" spans="2:6" x14ac:dyDescent="0.25">
      <c r="B13523" s="18">
        <v>2012</v>
      </c>
      <c r="C13523" s="19">
        <v>40734</v>
      </c>
      <c r="D13523" s="18" t="s">
        <v>6</v>
      </c>
      <c r="E13523" s="18">
        <v>5.1229996768216567E-2</v>
      </c>
      <c r="F13523" s="18">
        <v>1.4063071312272061E-4</v>
      </c>
    </row>
    <row r="13524" spans="2:6" x14ac:dyDescent="0.25">
      <c r="B13524" s="18">
        <v>2012</v>
      </c>
      <c r="C13524" s="19">
        <v>40736</v>
      </c>
      <c r="D13524" s="18" t="s">
        <v>6</v>
      </c>
      <c r="E13524" s="18">
        <v>2.1791207848464002E-3</v>
      </c>
      <c r="F13524" s="18">
        <v>7.8128173957067008E-5</v>
      </c>
    </row>
    <row r="13525" spans="2:6" x14ac:dyDescent="0.25">
      <c r="B13525" s="18">
        <v>2012</v>
      </c>
      <c r="C13525" s="19">
        <v>40735</v>
      </c>
      <c r="D13525" s="18" t="s">
        <v>6</v>
      </c>
      <c r="E13525" s="18">
        <v>5.5296928897413875E-2</v>
      </c>
      <c r="F13525" s="18">
        <v>7.3752996215471257E-4</v>
      </c>
    </row>
    <row r="13526" spans="2:6" x14ac:dyDescent="0.25">
      <c r="B13526" s="18">
        <v>2012</v>
      </c>
      <c r="C13526" s="19">
        <v>40735</v>
      </c>
      <c r="D13526" s="18" t="s">
        <v>6</v>
      </c>
      <c r="E13526" s="18">
        <v>0.10163443023801415</v>
      </c>
      <c r="F13526" s="18">
        <v>0</v>
      </c>
    </row>
    <row r="13527" spans="2:6" x14ac:dyDescent="0.25">
      <c r="B13527" s="18">
        <v>2012</v>
      </c>
      <c r="C13527" s="19">
        <v>40734</v>
      </c>
      <c r="D13527" s="18" t="s">
        <v>6</v>
      </c>
      <c r="E13527" s="18">
        <v>0.27596106016430033</v>
      </c>
      <c r="F13527" s="18">
        <v>5.1877107507492491E-4</v>
      </c>
    </row>
    <row r="13528" spans="2:6" x14ac:dyDescent="0.25">
      <c r="B13528" s="18">
        <v>2012</v>
      </c>
      <c r="C13528" s="19">
        <v>40735</v>
      </c>
      <c r="D13528" s="18" t="s">
        <v>6</v>
      </c>
      <c r="E13528" s="18">
        <v>6.3668309864249081E-2</v>
      </c>
      <c r="F13528" s="18">
        <v>2.2500914099635297E-4</v>
      </c>
    </row>
    <row r="13529" spans="2:6" x14ac:dyDescent="0.25">
      <c r="B13529" s="18">
        <v>2012</v>
      </c>
      <c r="C13529" s="19">
        <v>40735</v>
      </c>
      <c r="D13529" s="18" t="s">
        <v>6</v>
      </c>
      <c r="E13529" s="18">
        <v>1.2544280568924194E-2</v>
      </c>
      <c r="F13529" s="18">
        <v>9.3753808748480408E-6</v>
      </c>
    </row>
    <row r="13530" spans="2:6" x14ac:dyDescent="0.25">
      <c r="B13530" s="18">
        <v>2012</v>
      </c>
      <c r="C13530" s="19">
        <v>40736</v>
      </c>
      <c r="D13530" s="18" t="s">
        <v>6</v>
      </c>
      <c r="E13530" s="18">
        <v>6.4775358771677373E-4</v>
      </c>
      <c r="F13530" s="18">
        <v>2.1875888707978763E-5</v>
      </c>
    </row>
    <row r="13531" spans="2:6" x14ac:dyDescent="0.25">
      <c r="B13531" s="18">
        <v>2012</v>
      </c>
      <c r="C13531" s="19">
        <v>40736</v>
      </c>
      <c r="D13531" s="18" t="s">
        <v>6</v>
      </c>
      <c r="E13531" s="18">
        <v>9.6601146643804619E-4</v>
      </c>
      <c r="F13531" s="18">
        <v>1.2500507833130722E-5</v>
      </c>
    </row>
    <row r="13532" spans="2:6" x14ac:dyDescent="0.25">
      <c r="B13532" s="18">
        <v>2012</v>
      </c>
      <c r="C13532" s="19">
        <v>40736</v>
      </c>
      <c r="D13532" s="18" t="s">
        <v>6</v>
      </c>
      <c r="E13532" s="18">
        <v>5.629943789995881E-2</v>
      </c>
      <c r="F13532" s="18">
        <v>5.6877310640744781E-4</v>
      </c>
    </row>
    <row r="13533" spans="2:6" x14ac:dyDescent="0.25">
      <c r="B13533" s="18">
        <v>2012</v>
      </c>
      <c r="C13533" s="19">
        <v>40735</v>
      </c>
      <c r="D13533" s="18" t="s">
        <v>6</v>
      </c>
      <c r="E13533" s="18">
        <v>7.93533657759392E-3</v>
      </c>
      <c r="F13533" s="18">
        <v>1.9375787141352619E-4</v>
      </c>
    </row>
    <row r="13534" spans="2:6" x14ac:dyDescent="0.25">
      <c r="B13534" s="18">
        <v>2012</v>
      </c>
      <c r="C13534" s="19">
        <v>40736</v>
      </c>
      <c r="D13534" s="18" t="s">
        <v>6</v>
      </c>
      <c r="E13534" s="18">
        <v>1.7055575695262622E-2</v>
      </c>
      <c r="F13534" s="18">
        <v>1.3125533224787257E-3</v>
      </c>
    </row>
    <row r="13535" spans="2:6" x14ac:dyDescent="0.25">
      <c r="B13535" s="18">
        <v>2012</v>
      </c>
      <c r="C13535" s="19">
        <v>40736</v>
      </c>
      <c r="D13535" s="18" t="s">
        <v>6</v>
      </c>
      <c r="E13535" s="18">
        <v>2.5127054793953941E-3</v>
      </c>
      <c r="F13535" s="18">
        <v>9.3753808748480408E-6</v>
      </c>
    </row>
    <row r="13536" spans="2:6" x14ac:dyDescent="0.25">
      <c r="B13536" s="18">
        <v>2012</v>
      </c>
      <c r="C13536" s="19">
        <v>40736</v>
      </c>
      <c r="D13536" s="18" t="s">
        <v>6</v>
      </c>
      <c r="E13536" s="18">
        <v>5.2541930434291242E-2</v>
      </c>
      <c r="F13536" s="18">
        <v>1.0625431658161113E-3</v>
      </c>
    </row>
    <row r="13537" spans="2:6" x14ac:dyDescent="0.25">
      <c r="B13537" s="18">
        <v>2012</v>
      </c>
      <c r="C13537" s="19">
        <v>40736</v>
      </c>
      <c r="D13537" s="18" t="s">
        <v>6</v>
      </c>
      <c r="E13537" s="18">
        <v>5.805235837705907E-3</v>
      </c>
      <c r="F13537" s="18">
        <v>4.8439467853381542E-4</v>
      </c>
    </row>
    <row r="13538" spans="2:6" x14ac:dyDescent="0.25">
      <c r="B13538" s="18">
        <v>2012</v>
      </c>
      <c r="C13538" s="19">
        <v>40736</v>
      </c>
      <c r="D13538" s="18" t="s">
        <v>6</v>
      </c>
      <c r="E13538" s="18">
        <v>4.4476296645469589E-3</v>
      </c>
      <c r="F13538" s="18">
        <v>9.6878935706763093E-5</v>
      </c>
    </row>
    <row r="13539" spans="2:6" x14ac:dyDescent="0.25">
      <c r="B13539" s="18">
        <v>2012</v>
      </c>
      <c r="C13539" s="19">
        <v>40736</v>
      </c>
      <c r="D13539" s="18" t="s">
        <v>6</v>
      </c>
      <c r="E13539" s="18">
        <v>4.1310271979799182E-4</v>
      </c>
      <c r="F13539" s="18">
        <v>9.3753808748480408E-6</v>
      </c>
    </row>
    <row r="13540" spans="2:6" x14ac:dyDescent="0.25">
      <c r="B13540" s="18">
        <v>2012</v>
      </c>
      <c r="C13540" s="19">
        <v>40736</v>
      </c>
      <c r="D13540" s="18" t="s">
        <v>6</v>
      </c>
      <c r="E13540" s="18">
        <v>1.2667181270905798E-3</v>
      </c>
      <c r="F13540" s="18">
        <v>5.3127158290805561E-5</v>
      </c>
    </row>
    <row r="13541" spans="2:6" x14ac:dyDescent="0.25">
      <c r="B13541" s="18">
        <v>2012</v>
      </c>
      <c r="C13541" s="19">
        <v>40737</v>
      </c>
      <c r="D13541" s="18" t="s">
        <v>6</v>
      </c>
      <c r="E13541" s="18">
        <v>0.15132133913108287</v>
      </c>
      <c r="F13541" s="18">
        <v>1.5500629713082095E-3</v>
      </c>
    </row>
    <row r="13542" spans="2:6" x14ac:dyDescent="0.25">
      <c r="B13542" s="18">
        <v>2012</v>
      </c>
      <c r="C13542" s="19">
        <v>40736</v>
      </c>
      <c r="D13542" s="18" t="s">
        <v>6</v>
      </c>
      <c r="E13542" s="18">
        <v>1.8279000249479472E-2</v>
      </c>
      <c r="F13542" s="18">
        <v>8.750355483191505E-5</v>
      </c>
    </row>
    <row r="13543" spans="2:6" x14ac:dyDescent="0.25">
      <c r="B13543" s="18">
        <v>2012</v>
      </c>
      <c r="C13543" s="19">
        <v>40736</v>
      </c>
      <c r="D13543" s="18" t="s">
        <v>6</v>
      </c>
      <c r="E13543" s="18">
        <v>1.3278841339721877E-2</v>
      </c>
      <c r="F13543" s="18">
        <v>1.065668292774394E-3</v>
      </c>
    </row>
    <row r="13544" spans="2:6" x14ac:dyDescent="0.25">
      <c r="B13544" s="18">
        <v>2012</v>
      </c>
      <c r="C13544" s="19">
        <v>40736</v>
      </c>
      <c r="D13544" s="18" t="s">
        <v>6</v>
      </c>
      <c r="E13544" s="18">
        <v>6.089362764977712E-2</v>
      </c>
      <c r="F13544" s="18">
        <v>2.1844637438395934E-3</v>
      </c>
    </row>
    <row r="13545" spans="2:6" x14ac:dyDescent="0.25">
      <c r="B13545" s="18">
        <v>2012</v>
      </c>
      <c r="C13545" s="19">
        <v>40735</v>
      </c>
      <c r="D13545" s="18" t="s">
        <v>6</v>
      </c>
      <c r="E13545" s="18">
        <v>2.6567153093785923E-2</v>
      </c>
      <c r="F13545" s="18">
        <v>2.4688502970433173E-4</v>
      </c>
    </row>
    <row r="13546" spans="2:6" x14ac:dyDescent="0.25">
      <c r="B13546" s="18">
        <v>2012</v>
      </c>
      <c r="C13546" s="19">
        <v>40735</v>
      </c>
      <c r="D13546" s="18" t="s">
        <v>6</v>
      </c>
      <c r="E13546" s="18">
        <v>5.2415228171039663E-2</v>
      </c>
      <c r="F13546" s="18">
        <v>5.6877310640744781E-4</v>
      </c>
    </row>
    <row r="13547" spans="2:6" x14ac:dyDescent="0.25">
      <c r="B13547" s="18">
        <v>2012</v>
      </c>
      <c r="C13547" s="19">
        <v>40735</v>
      </c>
      <c r="D13547" s="18" t="s">
        <v>6</v>
      </c>
      <c r="E13547" s="18">
        <v>0.21341380118567319</v>
      </c>
      <c r="F13547" s="18">
        <v>2.0313325228837423E-4</v>
      </c>
    </row>
    <row r="13548" spans="2:6" x14ac:dyDescent="0.25">
      <c r="B13548" s="18">
        <v>2012</v>
      </c>
      <c r="C13548" s="19">
        <v>40736</v>
      </c>
      <c r="D13548" s="18" t="s">
        <v>6</v>
      </c>
      <c r="E13548" s="18">
        <v>2.8132257003375544E-3</v>
      </c>
      <c r="F13548" s="18">
        <v>6.5627666123936284E-5</v>
      </c>
    </row>
    <row r="13549" spans="2:6" x14ac:dyDescent="0.25">
      <c r="B13549" s="18">
        <v>2012</v>
      </c>
      <c r="C13549" s="19">
        <v>40736</v>
      </c>
      <c r="D13549" s="18" t="s">
        <v>6</v>
      </c>
      <c r="E13549" s="18">
        <v>3.6728514154711063E-3</v>
      </c>
      <c r="F13549" s="18">
        <v>1.1875482441474184E-4</v>
      </c>
    </row>
    <row r="13550" spans="2:6" x14ac:dyDescent="0.25">
      <c r="B13550" s="18">
        <v>2012</v>
      </c>
      <c r="C13550" s="19">
        <v>40736</v>
      </c>
      <c r="D13550" s="18" t="s">
        <v>6</v>
      </c>
      <c r="E13550" s="18">
        <v>4.5444971201955078E-3</v>
      </c>
      <c r="F13550" s="18">
        <v>9.6878935706763093E-5</v>
      </c>
    </row>
    <row r="13551" spans="2:6" x14ac:dyDescent="0.25">
      <c r="B13551" s="18">
        <v>2012</v>
      </c>
      <c r="C13551" s="19">
        <v>40736</v>
      </c>
      <c r="D13551" s="18" t="s">
        <v>6</v>
      </c>
      <c r="E13551" s="18">
        <v>4.1977843257491029E-2</v>
      </c>
      <c r="F13551" s="18">
        <v>3.5938960020250824E-4</v>
      </c>
    </row>
    <row r="13552" spans="2:6" x14ac:dyDescent="0.25">
      <c r="B13552" s="18">
        <v>2012</v>
      </c>
      <c r="C13552" s="19">
        <v>40736</v>
      </c>
      <c r="D13552" s="18" t="s">
        <v>6</v>
      </c>
      <c r="E13552" s="18">
        <v>8.4437024004100168E-3</v>
      </c>
      <c r="F13552" s="18">
        <v>2.2313406482138338E-3</v>
      </c>
    </row>
    <row r="13553" spans="2:6" x14ac:dyDescent="0.25">
      <c r="B13553" s="18">
        <v>2012</v>
      </c>
      <c r="C13553" s="19">
        <v>40737</v>
      </c>
      <c r="D13553" s="18" t="s">
        <v>6</v>
      </c>
      <c r="E13553" s="18">
        <v>5.875238681571439E-5</v>
      </c>
      <c r="F13553" s="18">
        <v>3.1251269582826802E-5</v>
      </c>
    </row>
    <row r="13554" spans="2:6" x14ac:dyDescent="0.25">
      <c r="B13554" s="18">
        <v>2012</v>
      </c>
      <c r="C13554" s="19">
        <v>40736</v>
      </c>
      <c r="D13554" s="18" t="s">
        <v>6</v>
      </c>
      <c r="E13554" s="18">
        <v>0.15103212665345769</v>
      </c>
      <c r="F13554" s="18">
        <v>5.1877107507492491E-4</v>
      </c>
    </row>
    <row r="13555" spans="2:6" x14ac:dyDescent="0.25">
      <c r="B13555" s="18">
        <v>2012</v>
      </c>
      <c r="C13555" s="19">
        <v>40736</v>
      </c>
      <c r="D13555" s="18" t="s">
        <v>6</v>
      </c>
      <c r="E13555" s="18">
        <v>5.0519029499034931E-2</v>
      </c>
      <c r="F13555" s="18">
        <v>3.8439061586876969E-4</v>
      </c>
    </row>
    <row r="13556" spans="2:6" x14ac:dyDescent="0.25">
      <c r="B13556" s="18">
        <v>2012</v>
      </c>
      <c r="C13556" s="19">
        <v>40736</v>
      </c>
      <c r="D13556" s="18" t="s">
        <v>6</v>
      </c>
      <c r="E13556" s="18">
        <v>6.934472053836277E-2</v>
      </c>
      <c r="F13556" s="18">
        <v>3.6501482872741704E-3</v>
      </c>
    </row>
    <row r="13557" spans="2:6" x14ac:dyDescent="0.25">
      <c r="B13557" s="18">
        <v>2012</v>
      </c>
      <c r="C13557" s="19">
        <v>40736</v>
      </c>
      <c r="D13557" s="18" t="s">
        <v>6</v>
      </c>
      <c r="E13557" s="18">
        <v>4.176493199447992E-2</v>
      </c>
      <c r="F13557" s="18">
        <v>3.5095175741514501E-3</v>
      </c>
    </row>
    <row r="13558" spans="2:6" x14ac:dyDescent="0.25">
      <c r="B13558" s="18">
        <v>2012</v>
      </c>
      <c r="C13558" s="19">
        <v>40736</v>
      </c>
      <c r="D13558" s="18" t="s">
        <v>6</v>
      </c>
      <c r="E13558" s="18">
        <v>0.21502063997540377</v>
      </c>
      <c r="F13558" s="18">
        <v>4.4095541381368617E-3</v>
      </c>
    </row>
    <row r="13559" spans="2:6" x14ac:dyDescent="0.25">
      <c r="B13559" s="18">
        <v>2012</v>
      </c>
      <c r="C13559" s="19">
        <v>40735</v>
      </c>
      <c r="D13559" s="18" t="s">
        <v>6</v>
      </c>
      <c r="E13559" s="18">
        <v>5.8966574621571614E-2</v>
      </c>
      <c r="F13559" s="18">
        <v>2.9188685790360234E-3</v>
      </c>
    </row>
    <row r="13560" spans="2:6" x14ac:dyDescent="0.25">
      <c r="B13560" s="18">
        <v>2012</v>
      </c>
      <c r="C13560" s="19">
        <v>40735</v>
      </c>
      <c r="D13560" s="18" t="s">
        <v>6</v>
      </c>
      <c r="E13560" s="18">
        <v>5.0611730303671242E-2</v>
      </c>
      <c r="F13560" s="18">
        <v>5.5627259857431708E-4</v>
      </c>
    </row>
    <row r="13561" spans="2:6" x14ac:dyDescent="0.25">
      <c r="B13561" s="18">
        <v>2012</v>
      </c>
      <c r="C13561" s="19">
        <v>40737</v>
      </c>
      <c r="D13561" s="18" t="s">
        <v>6</v>
      </c>
      <c r="E13561" s="18">
        <v>8.7182999529944141E-2</v>
      </c>
      <c r="F13561" s="18">
        <v>1.4094322581854888E-3</v>
      </c>
    </row>
    <row r="13562" spans="2:6" x14ac:dyDescent="0.25">
      <c r="B13562" s="18">
        <v>2012</v>
      </c>
      <c r="C13562" s="19">
        <v>40737</v>
      </c>
      <c r="D13562" s="18" t="s">
        <v>6</v>
      </c>
      <c r="E13562" s="18">
        <v>3.04250981120021E-2</v>
      </c>
      <c r="F13562" s="18">
        <v>2.9376193407857195E-4</v>
      </c>
    </row>
    <row r="13563" spans="2:6" x14ac:dyDescent="0.25">
      <c r="B13563" s="18">
        <v>2012</v>
      </c>
      <c r="C13563" s="19">
        <v>40737</v>
      </c>
      <c r="D13563" s="18" t="s">
        <v>6</v>
      </c>
      <c r="E13563" s="18">
        <v>3.1538515294737045E-3</v>
      </c>
      <c r="F13563" s="18">
        <v>7.1877920040501646E-5</v>
      </c>
    </row>
    <row r="13564" spans="2:6" x14ac:dyDescent="0.25">
      <c r="B13564" s="18">
        <v>2012</v>
      </c>
      <c r="C13564" s="19">
        <v>40737</v>
      </c>
      <c r="D13564" s="18" t="s">
        <v>6</v>
      </c>
      <c r="E13564" s="18">
        <v>5.6102425645416842E-2</v>
      </c>
      <c r="F13564" s="18">
        <v>2.9688706103685463E-4</v>
      </c>
    </row>
    <row r="13565" spans="2:6" x14ac:dyDescent="0.25">
      <c r="B13565" s="18">
        <v>2012</v>
      </c>
      <c r="C13565" s="19">
        <v>40737</v>
      </c>
      <c r="D13565" s="18" t="s">
        <v>6</v>
      </c>
      <c r="E13565" s="18">
        <v>3.2239032924998289E-4</v>
      </c>
      <c r="F13565" s="18">
        <v>6.2502539165653608E-6</v>
      </c>
    </row>
    <row r="13566" spans="2:6" x14ac:dyDescent="0.25">
      <c r="B13566" s="18">
        <v>2012</v>
      </c>
      <c r="C13566" s="19">
        <v>40737</v>
      </c>
      <c r="D13566" s="18" t="s">
        <v>6</v>
      </c>
      <c r="E13566" s="18">
        <v>6.153699616891764E-2</v>
      </c>
      <c r="F13566" s="18">
        <v>2.687609184123105E-4</v>
      </c>
    </row>
    <row r="13567" spans="2:6" x14ac:dyDescent="0.25">
      <c r="B13567" s="18">
        <v>2012</v>
      </c>
      <c r="C13567" s="19">
        <v>40737</v>
      </c>
      <c r="D13567" s="18" t="s">
        <v>6</v>
      </c>
      <c r="E13567" s="18">
        <v>1.1035116270348483E-2</v>
      </c>
      <c r="F13567" s="18">
        <v>1.1875482441474184E-4</v>
      </c>
    </row>
    <row r="13568" spans="2:6" x14ac:dyDescent="0.25">
      <c r="B13568" s="18">
        <v>2012</v>
      </c>
      <c r="C13568" s="19">
        <v>40737</v>
      </c>
      <c r="D13568" s="18" t="s">
        <v>6</v>
      </c>
      <c r="E13568" s="18">
        <v>2.8943862014607111E-2</v>
      </c>
      <c r="F13568" s="18">
        <v>8.6566016744430243E-4</v>
      </c>
    </row>
    <row r="13569" spans="2:6" x14ac:dyDescent="0.25">
      <c r="B13569" s="18">
        <v>2012</v>
      </c>
      <c r="C13569" s="19">
        <v>40737</v>
      </c>
      <c r="D13569" s="18" t="s">
        <v>6</v>
      </c>
      <c r="E13569" s="18">
        <v>5.1181056503147707E-2</v>
      </c>
      <c r="F13569" s="18">
        <v>2.0313325228837422E-3</v>
      </c>
    </row>
    <row r="13570" spans="2:6" x14ac:dyDescent="0.25">
      <c r="B13570" s="18">
        <v>2012</v>
      </c>
      <c r="C13570" s="19">
        <v>40737</v>
      </c>
      <c r="D13570" s="18" t="s">
        <v>6</v>
      </c>
      <c r="E13570" s="18">
        <v>5.9160400285671547E-3</v>
      </c>
      <c r="F13570" s="18">
        <v>3.7501523499392163E-5</v>
      </c>
    </row>
    <row r="13571" spans="2:6" x14ac:dyDescent="0.25">
      <c r="B13571" s="18">
        <v>2012</v>
      </c>
      <c r="C13571" s="19">
        <v>40737</v>
      </c>
      <c r="D13571" s="18" t="s">
        <v>6</v>
      </c>
      <c r="E13571" s="18">
        <v>2.5182145844442373E-2</v>
      </c>
      <c r="F13571" s="18">
        <v>5.4377209074118636E-4</v>
      </c>
    </row>
    <row r="13572" spans="2:6" x14ac:dyDescent="0.25">
      <c r="B13572" s="18">
        <v>2012</v>
      </c>
      <c r="C13572" s="19">
        <v>40737</v>
      </c>
      <c r="D13572" s="18" t="s">
        <v>6</v>
      </c>
      <c r="E13572" s="18">
        <v>2.202382440536647E-2</v>
      </c>
      <c r="F13572" s="18">
        <v>3.8439061586876969E-4</v>
      </c>
    </row>
    <row r="13573" spans="2:6" x14ac:dyDescent="0.25">
      <c r="B13573" s="18">
        <v>2012</v>
      </c>
      <c r="C13573" s="19">
        <v>40738</v>
      </c>
      <c r="D13573" s="18" t="s">
        <v>7</v>
      </c>
      <c r="E13573" s="18">
        <v>5.0561741570751315E-2</v>
      </c>
      <c r="F13573" s="18">
        <v>5.8127361424057853E-4</v>
      </c>
    </row>
    <row r="13574" spans="2:6" x14ac:dyDescent="0.25">
      <c r="B13574" s="18">
        <v>2012</v>
      </c>
      <c r="C13574" s="19">
        <v>40737</v>
      </c>
      <c r="D13574" s="18" t="s">
        <v>6</v>
      </c>
      <c r="E13574" s="18">
        <v>6.4819151135157719E-3</v>
      </c>
      <c r="F13574" s="18">
        <v>9.6878935706763093E-5</v>
      </c>
    </row>
    <row r="13575" spans="2:6" x14ac:dyDescent="0.25">
      <c r="B13575" s="18">
        <v>2012</v>
      </c>
      <c r="C13575" s="19">
        <v>40738</v>
      </c>
      <c r="D13575" s="18" t="s">
        <v>7</v>
      </c>
      <c r="E13575" s="18">
        <v>1.4347848506345571E-3</v>
      </c>
      <c r="F13575" s="18">
        <v>1.8750761749696082E-5</v>
      </c>
    </row>
    <row r="13576" spans="2:6" x14ac:dyDescent="0.25">
      <c r="B13576" s="18">
        <v>2012</v>
      </c>
      <c r="C13576" s="19">
        <v>40738</v>
      </c>
      <c r="D13576" s="18" t="s">
        <v>6</v>
      </c>
      <c r="E13576" s="18">
        <v>1.2508780228020293E-3</v>
      </c>
      <c r="F13576" s="18">
        <v>4.0626650457674844E-5</v>
      </c>
    </row>
    <row r="13577" spans="2:6" x14ac:dyDescent="0.25">
      <c r="B13577" s="18">
        <v>2012</v>
      </c>
      <c r="C13577" s="19">
        <v>40736</v>
      </c>
      <c r="D13577" s="18" t="s">
        <v>6</v>
      </c>
      <c r="E13577" s="18">
        <v>0.27084080800238319</v>
      </c>
      <c r="F13577" s="18">
        <v>2.2188401403807029E-4</v>
      </c>
    </row>
    <row r="13578" spans="2:6" x14ac:dyDescent="0.25">
      <c r="B13578" s="18">
        <v>2012</v>
      </c>
      <c r="C13578" s="19">
        <v>40738</v>
      </c>
      <c r="D13578" s="18" t="s">
        <v>7</v>
      </c>
      <c r="E13578" s="18">
        <v>6.9281235602827937E-2</v>
      </c>
      <c r="F13578" s="18">
        <v>7.5315559694612592E-4</v>
      </c>
    </row>
    <row r="13579" spans="2:6" x14ac:dyDescent="0.25">
      <c r="B13579" s="18">
        <v>2012</v>
      </c>
      <c r="C13579" s="19">
        <v>40738</v>
      </c>
      <c r="D13579" s="18" t="s">
        <v>6</v>
      </c>
      <c r="E13579" s="18">
        <v>2.281414268357736E-2</v>
      </c>
      <c r="F13579" s="18">
        <v>4.4689315503442325E-4</v>
      </c>
    </row>
    <row r="13580" spans="2:6" x14ac:dyDescent="0.25">
      <c r="B13580" s="18">
        <v>2012</v>
      </c>
      <c r="C13580" s="19">
        <v>40738</v>
      </c>
      <c r="D13580" s="18" t="s">
        <v>6</v>
      </c>
      <c r="E13580" s="18">
        <v>0.30529378398520807</v>
      </c>
      <c r="F13580" s="18">
        <v>1.446933781684881E-3</v>
      </c>
    </row>
    <row r="13581" spans="2:6" x14ac:dyDescent="0.25">
      <c r="B13581" s="18">
        <v>2012</v>
      </c>
      <c r="C13581" s="19">
        <v>40738</v>
      </c>
      <c r="D13581" s="18" t="s">
        <v>6</v>
      </c>
      <c r="E13581" s="18">
        <v>0.12355850793647793</v>
      </c>
      <c r="F13581" s="18">
        <v>5.2189620203320765E-4</v>
      </c>
    </row>
    <row r="13582" spans="2:6" x14ac:dyDescent="0.25">
      <c r="B13582" s="18">
        <v>2012</v>
      </c>
      <c r="C13582" s="19">
        <v>40738</v>
      </c>
      <c r="D13582" s="18" t="s">
        <v>6</v>
      </c>
      <c r="E13582" s="18">
        <v>4.938015237550844E-2</v>
      </c>
      <c r="F13582" s="18">
        <v>3.7501523499392163E-5</v>
      </c>
    </row>
    <row r="13583" spans="2:6" x14ac:dyDescent="0.25">
      <c r="B13583" s="18">
        <v>2012</v>
      </c>
      <c r="C13583" s="19">
        <v>40738</v>
      </c>
      <c r="D13583" s="18" t="s">
        <v>6</v>
      </c>
      <c r="E13583" s="18">
        <v>2.0142270485620832E-2</v>
      </c>
      <c r="F13583" s="18">
        <v>6.5002640732279751E-4</v>
      </c>
    </row>
    <row r="13584" spans="2:6" x14ac:dyDescent="0.25">
      <c r="B13584" s="18">
        <v>2012</v>
      </c>
      <c r="C13584" s="19">
        <v>40739</v>
      </c>
      <c r="D13584" s="18" t="s">
        <v>6</v>
      </c>
      <c r="E13584" s="18">
        <v>0.14642692215140471</v>
      </c>
      <c r="F13584" s="18">
        <v>9.5316372227621749E-4</v>
      </c>
    </row>
    <row r="13585" spans="2:6" x14ac:dyDescent="0.25">
      <c r="B13585" s="18">
        <v>2012</v>
      </c>
      <c r="C13585" s="19">
        <v>40739</v>
      </c>
      <c r="D13585" s="18" t="s">
        <v>6</v>
      </c>
      <c r="E13585" s="18">
        <v>9.7701199650157944E-2</v>
      </c>
      <c r="F13585" s="18">
        <v>2.1969642516727244E-3</v>
      </c>
    </row>
    <row r="13586" spans="2:6" x14ac:dyDescent="0.25">
      <c r="B13586" s="18">
        <v>2012</v>
      </c>
      <c r="C13586" s="19">
        <v>40739</v>
      </c>
      <c r="D13586" s="18" t="s">
        <v>6</v>
      </c>
      <c r="E13586" s="18">
        <v>2.2412675220813199E-3</v>
      </c>
      <c r="F13586" s="18">
        <v>4.6876904374240206E-5</v>
      </c>
    </row>
    <row r="13587" spans="2:6" x14ac:dyDescent="0.25">
      <c r="B13587" s="18">
        <v>2012</v>
      </c>
      <c r="C13587" s="19">
        <v>40739</v>
      </c>
      <c r="D13587" s="18" t="s">
        <v>6</v>
      </c>
      <c r="E13587" s="18">
        <v>0.16799762244942426</v>
      </c>
      <c r="F13587" s="18">
        <v>1.0500426579829805E-3</v>
      </c>
    </row>
    <row r="13588" spans="2:6" x14ac:dyDescent="0.25">
      <c r="B13588" s="18">
        <v>2012</v>
      </c>
      <c r="C13588" s="19">
        <v>40739</v>
      </c>
      <c r="D13588" s="18" t="s">
        <v>6</v>
      </c>
      <c r="E13588" s="18">
        <v>3.0414182004715368E-4</v>
      </c>
      <c r="F13588" s="18">
        <v>1.2500507833130722E-5</v>
      </c>
    </row>
    <row r="13589" spans="2:6" x14ac:dyDescent="0.25">
      <c r="B13589" s="18">
        <v>2012</v>
      </c>
      <c r="C13589" s="19">
        <v>40740</v>
      </c>
      <c r="D13589" s="18" t="s">
        <v>6</v>
      </c>
      <c r="E13589" s="18">
        <v>1.4375584008100329E-4</v>
      </c>
      <c r="F13589" s="18">
        <v>2.5001015666261443E-5</v>
      </c>
    </row>
    <row r="13590" spans="2:6" x14ac:dyDescent="0.25">
      <c r="B13590" s="18">
        <v>2012</v>
      </c>
      <c r="C13590" s="19">
        <v>40742</v>
      </c>
      <c r="D13590" s="18" t="s">
        <v>7</v>
      </c>
      <c r="E13590" s="18">
        <v>4.1603802830546331E-4</v>
      </c>
      <c r="F13590" s="18">
        <v>6.2502539165653608E-6</v>
      </c>
    </row>
    <row r="13591" spans="2:6" x14ac:dyDescent="0.25">
      <c r="B13591" s="18">
        <v>2012</v>
      </c>
      <c r="C13591" s="19">
        <v>40742</v>
      </c>
      <c r="D13591" s="18" t="s">
        <v>7</v>
      </c>
      <c r="E13591" s="18">
        <v>8.8411404213296161E-3</v>
      </c>
      <c r="F13591" s="18">
        <v>5.0002031332522887E-5</v>
      </c>
    </row>
    <row r="13592" spans="2:6" x14ac:dyDescent="0.25">
      <c r="B13592" s="18">
        <v>2012</v>
      </c>
      <c r="C13592" s="19">
        <v>40742</v>
      </c>
      <c r="D13592" s="18" t="s">
        <v>6</v>
      </c>
      <c r="E13592" s="18">
        <v>1.1669494505906611E-2</v>
      </c>
      <c r="F13592" s="18">
        <v>1.1562969745645916E-4</v>
      </c>
    </row>
    <row r="13593" spans="2:6" x14ac:dyDescent="0.25">
      <c r="B13593" s="18">
        <v>2012</v>
      </c>
      <c r="C13593" s="19">
        <v>40742</v>
      </c>
      <c r="D13593" s="18" t="s">
        <v>7</v>
      </c>
      <c r="E13593" s="18">
        <v>4.9879258487733214E-3</v>
      </c>
      <c r="F13593" s="18">
        <v>4.0626650457674844E-5</v>
      </c>
    </row>
    <row r="13594" spans="2:6" x14ac:dyDescent="0.25">
      <c r="B13594" s="18">
        <v>2012</v>
      </c>
      <c r="C13594" s="19">
        <v>40742</v>
      </c>
      <c r="D13594" s="18" t="s">
        <v>7</v>
      </c>
      <c r="E13594" s="18">
        <v>1.3122481152744879E-2</v>
      </c>
      <c r="F13594" s="18">
        <v>3.4376396541109483E-5</v>
      </c>
    </row>
    <row r="13595" spans="2:6" x14ac:dyDescent="0.25">
      <c r="B13595" s="18">
        <v>2012</v>
      </c>
      <c r="C13595" s="19">
        <v>40741</v>
      </c>
      <c r="D13595" s="18" t="s">
        <v>6</v>
      </c>
      <c r="E13595" s="18">
        <v>1.9611090818211548E-3</v>
      </c>
      <c r="F13595" s="18">
        <v>1.4063071312272061E-4</v>
      </c>
    </row>
    <row r="13596" spans="2:6" x14ac:dyDescent="0.25">
      <c r="B13596" s="18">
        <v>2012</v>
      </c>
      <c r="C13596" s="19">
        <v>40742</v>
      </c>
      <c r="D13596" s="18" t="s">
        <v>6</v>
      </c>
      <c r="E13596" s="18">
        <v>1.2066740211321085E-2</v>
      </c>
      <c r="F13596" s="18">
        <v>2.8751168016200658E-4</v>
      </c>
    </row>
    <row r="13597" spans="2:6" x14ac:dyDescent="0.25">
      <c r="B13597" s="18">
        <v>2012</v>
      </c>
      <c r="C13597" s="19">
        <v>40742</v>
      </c>
      <c r="D13597" s="18" t="s">
        <v>6</v>
      </c>
      <c r="E13597" s="18">
        <v>0.10929919602696501</v>
      </c>
      <c r="F13597" s="18">
        <v>3.0282480225759171E-3</v>
      </c>
    </row>
    <row r="13598" spans="2:6" x14ac:dyDescent="0.25">
      <c r="B13598" s="18">
        <v>2012</v>
      </c>
      <c r="C13598" s="19">
        <v>40743</v>
      </c>
      <c r="D13598" s="18" t="s">
        <v>6</v>
      </c>
      <c r="E13598" s="18">
        <v>6.1386128679898674E-3</v>
      </c>
      <c r="F13598" s="18">
        <v>8.750355483191505E-5</v>
      </c>
    </row>
    <row r="13599" spans="2:6" x14ac:dyDescent="0.25">
      <c r="B13599" s="18">
        <v>2012</v>
      </c>
      <c r="C13599" s="19">
        <v>40743</v>
      </c>
      <c r="D13599" s="18" t="s">
        <v>7</v>
      </c>
      <c r="E13599" s="18">
        <v>4.0409175869345034E-3</v>
      </c>
      <c r="F13599" s="18">
        <v>1.8750761749696082E-5</v>
      </c>
    </row>
    <row r="13600" spans="2:6" x14ac:dyDescent="0.25">
      <c r="B13600" s="18">
        <v>2012</v>
      </c>
      <c r="C13600" s="19">
        <v>40743</v>
      </c>
      <c r="D13600" s="18" t="s">
        <v>6</v>
      </c>
      <c r="E13600" s="18">
        <v>4.4605260364564371E-3</v>
      </c>
      <c r="F13600" s="18">
        <v>1.7188198270554742E-4</v>
      </c>
    </row>
    <row r="13601" spans="2:6" x14ac:dyDescent="0.25">
      <c r="B13601" s="18">
        <v>2012</v>
      </c>
      <c r="C13601" s="19">
        <v>40743</v>
      </c>
      <c r="D13601" s="18" t="s">
        <v>6</v>
      </c>
      <c r="E13601" s="18">
        <v>6.9241403195696508E-2</v>
      </c>
      <c r="F13601" s="18">
        <v>1.0406672771081326E-3</v>
      </c>
    </row>
    <row r="13602" spans="2:6" x14ac:dyDescent="0.25">
      <c r="B13602" s="18">
        <v>2012</v>
      </c>
      <c r="C13602" s="19">
        <v>40743</v>
      </c>
      <c r="D13602" s="18" t="s">
        <v>7</v>
      </c>
      <c r="E13602" s="18">
        <v>1.1850562248056844E-2</v>
      </c>
      <c r="F13602" s="18">
        <v>3.4376396541109483E-5</v>
      </c>
    </row>
    <row r="13603" spans="2:6" x14ac:dyDescent="0.25">
      <c r="B13603" s="18">
        <v>2012</v>
      </c>
      <c r="C13603" s="19">
        <v>40743</v>
      </c>
      <c r="D13603" s="18" t="s">
        <v>6</v>
      </c>
      <c r="E13603" s="18">
        <v>0.19587402881099189</v>
      </c>
      <c r="F13603" s="18">
        <v>4.0657901727257674E-3</v>
      </c>
    </row>
    <row r="13604" spans="2:6" x14ac:dyDescent="0.25">
      <c r="B13604" s="18">
        <v>2012</v>
      </c>
      <c r="C13604" s="19">
        <v>40743</v>
      </c>
      <c r="D13604" s="18" t="s">
        <v>6</v>
      </c>
      <c r="E13604" s="18">
        <v>4.7850230205924698E-3</v>
      </c>
      <c r="F13604" s="18">
        <v>8.1253300915349688E-5</v>
      </c>
    </row>
    <row r="13605" spans="2:6" x14ac:dyDescent="0.25">
      <c r="B13605" s="18">
        <v>2012</v>
      </c>
      <c r="C13605" s="19">
        <v>40744</v>
      </c>
      <c r="D13605" s="18" t="s">
        <v>6</v>
      </c>
      <c r="E13605" s="18">
        <v>0.13688073656117281</v>
      </c>
      <c r="F13605" s="18">
        <v>8.7191042136086779E-4</v>
      </c>
    </row>
    <row r="13606" spans="2:6" x14ac:dyDescent="0.25">
      <c r="B13606" s="18">
        <v>2012</v>
      </c>
      <c r="C13606" s="19">
        <v>40744</v>
      </c>
      <c r="D13606" s="18" t="s">
        <v>7</v>
      </c>
      <c r="E13606" s="18">
        <v>3.6668156310516785E-4</v>
      </c>
      <c r="F13606" s="18">
        <v>1.5625634791413401E-5</v>
      </c>
    </row>
    <row r="13607" spans="2:6" x14ac:dyDescent="0.25">
      <c r="B13607" s="18">
        <v>2012</v>
      </c>
      <c r="C13607" s="19">
        <v>40744</v>
      </c>
      <c r="D13607" s="18" t="s">
        <v>6</v>
      </c>
      <c r="E13607" s="18">
        <v>3.8604509484668401E-4</v>
      </c>
      <c r="F13607" s="18">
        <v>2.8126142624544121E-5</v>
      </c>
    </row>
    <row r="13608" spans="2:6" x14ac:dyDescent="0.25">
      <c r="B13608" s="18">
        <v>2012</v>
      </c>
      <c r="C13608" s="19">
        <v>40744</v>
      </c>
      <c r="D13608" s="18" t="s">
        <v>7</v>
      </c>
      <c r="E13608" s="18">
        <v>4.5545682530194892E-2</v>
      </c>
      <c r="F13608" s="18">
        <v>1.3438045920615525E-4</v>
      </c>
    </row>
    <row r="13609" spans="2:6" x14ac:dyDescent="0.25">
      <c r="B13609" s="18">
        <v>2012</v>
      </c>
      <c r="C13609" s="19">
        <v>40744</v>
      </c>
      <c r="D13609" s="18" t="s">
        <v>7</v>
      </c>
      <c r="E13609" s="18">
        <v>2.1991597634005995E-2</v>
      </c>
      <c r="F13609" s="18">
        <v>6.2502539165653603E-5</v>
      </c>
    </row>
    <row r="13610" spans="2:6" x14ac:dyDescent="0.25">
      <c r="B13610" s="18">
        <v>2012</v>
      </c>
      <c r="C13610" s="19">
        <v>40744</v>
      </c>
      <c r="D13610" s="18" t="s">
        <v>6</v>
      </c>
      <c r="E13610" s="18">
        <v>6.8510595742952052E-4</v>
      </c>
      <c r="F13610" s="18">
        <v>1.8750761749696082E-5</v>
      </c>
    </row>
    <row r="13611" spans="2:6" x14ac:dyDescent="0.25">
      <c r="B13611" s="18">
        <v>2012</v>
      </c>
      <c r="C13611" s="19">
        <v>40744</v>
      </c>
      <c r="D13611" s="18" t="s">
        <v>7</v>
      </c>
      <c r="E13611" s="18">
        <v>4.9423310177996926E-3</v>
      </c>
      <c r="F13611" s="18">
        <v>5.9377412207370922E-5</v>
      </c>
    </row>
    <row r="13612" spans="2:6" x14ac:dyDescent="0.25">
      <c r="B13612" s="18">
        <v>2012</v>
      </c>
      <c r="C13612" s="19">
        <v>40745</v>
      </c>
      <c r="D13612" s="18" t="s">
        <v>7</v>
      </c>
      <c r="E13612" s="18">
        <v>2.7941893433259587E-2</v>
      </c>
      <c r="F13612" s="18">
        <v>1.3438045920615525E-4</v>
      </c>
    </row>
    <row r="13613" spans="2:6" x14ac:dyDescent="0.25">
      <c r="B13613" s="18">
        <v>2012</v>
      </c>
      <c r="C13613" s="19">
        <v>40745</v>
      </c>
      <c r="D13613" s="18" t="s">
        <v>6</v>
      </c>
      <c r="E13613" s="18">
        <v>1.6797557400769407E-3</v>
      </c>
      <c r="F13613" s="18">
        <v>1.1250457049817648E-4</v>
      </c>
    </row>
    <row r="13614" spans="2:6" x14ac:dyDescent="0.25">
      <c r="B13614" s="18">
        <v>2012</v>
      </c>
      <c r="C13614" s="19">
        <v>40745</v>
      </c>
      <c r="D13614" s="18" t="s">
        <v>7</v>
      </c>
      <c r="E13614" s="18">
        <v>3.2783639166168192E-3</v>
      </c>
      <c r="F13614" s="18">
        <v>1.2500507833130722E-5</v>
      </c>
    </row>
    <row r="13615" spans="2:6" x14ac:dyDescent="0.25">
      <c r="B13615" s="18">
        <v>2012</v>
      </c>
      <c r="C13615" s="19">
        <v>40745</v>
      </c>
      <c r="D13615" s="18" t="s">
        <v>7</v>
      </c>
      <c r="E13615" s="18">
        <v>2.4679198258258386E-2</v>
      </c>
      <c r="F13615" s="18">
        <v>6.2502539165653603E-5</v>
      </c>
    </row>
    <row r="13616" spans="2:6" x14ac:dyDescent="0.25">
      <c r="B13616" s="18">
        <v>2012</v>
      </c>
      <c r="C13616" s="19">
        <v>40745</v>
      </c>
      <c r="D13616" s="18" t="s">
        <v>6</v>
      </c>
      <c r="E13616" s="18">
        <v>5.2610754175793722E-2</v>
      </c>
      <c r="F13616" s="18">
        <v>1.4281830199351848E-3</v>
      </c>
    </row>
    <row r="13617" spans="2:6" x14ac:dyDescent="0.25">
      <c r="B13617" s="18">
        <v>2012</v>
      </c>
      <c r="C13617" s="19">
        <v>40745</v>
      </c>
      <c r="D13617" s="18" t="s">
        <v>6</v>
      </c>
      <c r="E13617" s="18">
        <v>5.7287538573860194E-3</v>
      </c>
      <c r="F13617" s="18">
        <v>8.4378427873632369E-5</v>
      </c>
    </row>
    <row r="13618" spans="2:6" x14ac:dyDescent="0.25">
      <c r="B13618" s="18">
        <v>2012</v>
      </c>
      <c r="C13618" s="19">
        <v>40745</v>
      </c>
      <c r="D13618" s="18" t="s">
        <v>6</v>
      </c>
      <c r="E13618" s="18">
        <v>0.32098471431594572</v>
      </c>
      <c r="F13618" s="18">
        <v>4.253297790222728E-3</v>
      </c>
    </row>
    <row r="13619" spans="2:6" x14ac:dyDescent="0.25">
      <c r="B13619" s="18">
        <v>2012</v>
      </c>
      <c r="C13619" s="19">
        <v>40745</v>
      </c>
      <c r="D13619" s="18" t="s">
        <v>7</v>
      </c>
      <c r="E13619" s="18">
        <v>4.6792644622073845E-2</v>
      </c>
      <c r="F13619" s="18">
        <v>2.0000812533009155E-4</v>
      </c>
    </row>
    <row r="13620" spans="2:6" x14ac:dyDescent="0.25">
      <c r="B13620" s="18">
        <v>2012</v>
      </c>
      <c r="C13620" s="19">
        <v>40746</v>
      </c>
      <c r="D13620" s="18" t="s">
        <v>6</v>
      </c>
      <c r="E13620" s="18">
        <v>0.35959832519981838</v>
      </c>
      <c r="F13620" s="18">
        <v>4.4095541381368617E-3</v>
      </c>
    </row>
    <row r="13621" spans="2:6" x14ac:dyDescent="0.25">
      <c r="B13621" s="18">
        <v>2012</v>
      </c>
      <c r="C13621" s="19">
        <v>40746</v>
      </c>
      <c r="D13621" s="18" t="s">
        <v>6</v>
      </c>
      <c r="E13621" s="18">
        <v>0.10198560623343504</v>
      </c>
      <c r="F13621" s="18">
        <v>7.9065712044551809E-4</v>
      </c>
    </row>
    <row r="13622" spans="2:6" x14ac:dyDescent="0.25">
      <c r="B13622" s="18">
        <v>2012</v>
      </c>
      <c r="C13622" s="19">
        <v>40746</v>
      </c>
      <c r="D13622" s="18" t="s">
        <v>6</v>
      </c>
      <c r="E13622" s="18">
        <v>8.2893992568448087E-3</v>
      </c>
      <c r="F13622" s="18">
        <v>5.5314747161603446E-4</v>
      </c>
    </row>
    <row r="13623" spans="2:6" x14ac:dyDescent="0.25">
      <c r="B13623" s="18">
        <v>2012</v>
      </c>
      <c r="C13623" s="19">
        <v>40746</v>
      </c>
      <c r="D13623" s="18" t="s">
        <v>6</v>
      </c>
      <c r="E13623" s="18">
        <v>4.1910793535078266E-3</v>
      </c>
      <c r="F13623" s="18">
        <v>4.3751777415957525E-5</v>
      </c>
    </row>
    <row r="13624" spans="2:6" x14ac:dyDescent="0.25">
      <c r="B13624" s="18">
        <v>2012</v>
      </c>
      <c r="C13624" s="19">
        <v>40745</v>
      </c>
      <c r="D13624" s="18" t="s">
        <v>7</v>
      </c>
      <c r="E13624" s="18">
        <v>4.0783759112941239E-3</v>
      </c>
      <c r="F13624" s="18">
        <v>1.2500507833130722E-5</v>
      </c>
    </row>
    <row r="13625" spans="2:6" x14ac:dyDescent="0.25">
      <c r="B13625" s="18">
        <v>2012</v>
      </c>
      <c r="C13625" s="19">
        <v>40746</v>
      </c>
      <c r="D13625" s="18" t="s">
        <v>6</v>
      </c>
      <c r="E13625" s="18">
        <v>3.7446009091341555E-2</v>
      </c>
      <c r="F13625" s="18">
        <v>5.4064696378290373E-4</v>
      </c>
    </row>
    <row r="13626" spans="2:6" x14ac:dyDescent="0.25">
      <c r="B13626" s="18">
        <v>2012</v>
      </c>
      <c r="C13626" s="19">
        <v>40746</v>
      </c>
      <c r="D13626" s="18" t="s">
        <v>6</v>
      </c>
      <c r="E13626" s="18">
        <v>1.9166101203506552E-3</v>
      </c>
      <c r="F13626" s="18">
        <v>6.8752793082218965E-5</v>
      </c>
    </row>
    <row r="13627" spans="2:6" x14ac:dyDescent="0.25">
      <c r="B13627" s="18">
        <v>2012</v>
      </c>
      <c r="C13627" s="19">
        <v>40746</v>
      </c>
      <c r="D13627" s="18" t="s">
        <v>6</v>
      </c>
      <c r="E13627" s="18">
        <v>5.5272371586884708E-2</v>
      </c>
      <c r="F13627" s="18">
        <v>9.5003859531793476E-4</v>
      </c>
    </row>
    <row r="13628" spans="2:6" x14ac:dyDescent="0.25">
      <c r="B13628" s="18">
        <v>2012</v>
      </c>
      <c r="C13628" s="19">
        <v>40747</v>
      </c>
      <c r="D13628" s="18" t="s">
        <v>6</v>
      </c>
      <c r="E13628" s="18">
        <v>2.7475274836886404E-3</v>
      </c>
      <c r="F13628" s="18">
        <v>5.6252285249088242E-5</v>
      </c>
    </row>
    <row r="13629" spans="2:6" x14ac:dyDescent="0.25">
      <c r="B13629" s="18">
        <v>2012</v>
      </c>
      <c r="C13629" s="19">
        <v>40747</v>
      </c>
      <c r="D13629" s="18" t="s">
        <v>6</v>
      </c>
      <c r="E13629" s="18">
        <v>0.38141361320760647</v>
      </c>
      <c r="F13629" s="18">
        <v>2.7594871041636067E-3</v>
      </c>
    </row>
    <row r="13630" spans="2:6" x14ac:dyDescent="0.25">
      <c r="B13630" s="18">
        <v>2012</v>
      </c>
      <c r="C13630" s="19">
        <v>40746</v>
      </c>
      <c r="D13630" s="18" t="s">
        <v>6</v>
      </c>
      <c r="E13630" s="18">
        <v>3.7242175563649657E-2</v>
      </c>
      <c r="F13630" s="18">
        <v>5.0002031332522887E-5</v>
      </c>
    </row>
    <row r="13631" spans="2:6" x14ac:dyDescent="0.25">
      <c r="B13631" s="18">
        <v>2012</v>
      </c>
      <c r="C13631" s="19">
        <v>40747</v>
      </c>
      <c r="D13631" s="18" t="s">
        <v>6</v>
      </c>
      <c r="E13631" s="18">
        <v>3.9920100014932671E-3</v>
      </c>
      <c r="F13631" s="18">
        <v>2.0000812533009155E-4</v>
      </c>
    </row>
    <row r="13632" spans="2:6" x14ac:dyDescent="0.25">
      <c r="B13632" s="18">
        <v>2012</v>
      </c>
      <c r="C13632" s="19">
        <v>40747</v>
      </c>
      <c r="D13632" s="18" t="s">
        <v>6</v>
      </c>
      <c r="E13632" s="18">
        <v>1.0817429292402354E-2</v>
      </c>
      <c r="F13632" s="18">
        <v>4.2501726632644449E-4</v>
      </c>
    </row>
    <row r="13633" spans="2:6" x14ac:dyDescent="0.25">
      <c r="B13633" s="18">
        <v>2012</v>
      </c>
      <c r="C13633" s="19">
        <v>40748</v>
      </c>
      <c r="D13633" s="18" t="s">
        <v>6</v>
      </c>
      <c r="E13633" s="18">
        <v>2.4363570589020698E-2</v>
      </c>
      <c r="F13633" s="18">
        <v>3.4688909236937752E-4</v>
      </c>
    </row>
    <row r="13634" spans="2:6" x14ac:dyDescent="0.25">
      <c r="B13634" s="18">
        <v>2012</v>
      </c>
      <c r="C13634" s="19">
        <v>40748</v>
      </c>
      <c r="D13634" s="18" t="s">
        <v>6</v>
      </c>
      <c r="E13634" s="18">
        <v>4.8355459506331917E-2</v>
      </c>
      <c r="F13634" s="18">
        <v>7.2815458127986447E-4</v>
      </c>
    </row>
    <row r="13635" spans="2:6" x14ac:dyDescent="0.25">
      <c r="B13635" s="18">
        <v>2012</v>
      </c>
      <c r="C13635" s="19">
        <v>40748</v>
      </c>
      <c r="D13635" s="18" t="s">
        <v>6</v>
      </c>
      <c r="E13635" s="18">
        <v>5.2440295280612795E-2</v>
      </c>
      <c r="F13635" s="18">
        <v>4.3751777415957521E-4</v>
      </c>
    </row>
    <row r="13636" spans="2:6" x14ac:dyDescent="0.25">
      <c r="B13636" s="18">
        <v>2012</v>
      </c>
      <c r="C13636" s="19">
        <v>40749</v>
      </c>
      <c r="D13636" s="18" t="s">
        <v>6</v>
      </c>
      <c r="E13636" s="18">
        <v>5.5717901140540288E-2</v>
      </c>
      <c r="F13636" s="18">
        <v>2.5001015666261443E-5</v>
      </c>
    </row>
    <row r="13637" spans="2:6" x14ac:dyDescent="0.25">
      <c r="B13637" s="18">
        <v>2012</v>
      </c>
      <c r="C13637" s="19">
        <v>40749</v>
      </c>
      <c r="D13637" s="18" t="s">
        <v>6</v>
      </c>
      <c r="E13637" s="18">
        <v>2.119198815666172E-2</v>
      </c>
      <c r="F13637" s="18">
        <v>4.0001625066018309E-4</v>
      </c>
    </row>
    <row r="13638" spans="2:6" x14ac:dyDescent="0.25">
      <c r="B13638" s="18">
        <v>2012</v>
      </c>
      <c r="C13638" s="19">
        <v>40749</v>
      </c>
      <c r="D13638" s="18" t="s">
        <v>6</v>
      </c>
      <c r="E13638" s="18">
        <v>1.1392962839115341E-2</v>
      </c>
      <c r="F13638" s="18">
        <v>9.5003859531793476E-4</v>
      </c>
    </row>
    <row r="13639" spans="2:6" x14ac:dyDescent="0.25">
      <c r="B13639" s="18">
        <v>2012</v>
      </c>
      <c r="C13639" s="19">
        <v>40749</v>
      </c>
      <c r="D13639" s="18" t="s">
        <v>7</v>
      </c>
      <c r="E13639" s="18">
        <v>1.0234884230710079E-2</v>
      </c>
      <c r="F13639" s="18">
        <v>3.4376396541109483E-5</v>
      </c>
    </row>
    <row r="13640" spans="2:6" x14ac:dyDescent="0.25">
      <c r="B13640" s="18">
        <v>2012</v>
      </c>
      <c r="C13640" s="19">
        <v>40749</v>
      </c>
      <c r="D13640" s="18" t="s">
        <v>6</v>
      </c>
      <c r="E13640" s="18">
        <v>1.2380036617744072E-2</v>
      </c>
      <c r="F13640" s="18">
        <v>7.4378021607127793E-4</v>
      </c>
    </row>
    <row r="13641" spans="2:6" x14ac:dyDescent="0.25">
      <c r="B13641" s="18">
        <v>2012</v>
      </c>
      <c r="C13641" s="19">
        <v>40749</v>
      </c>
      <c r="D13641" s="18" t="s">
        <v>6</v>
      </c>
      <c r="E13641" s="18">
        <v>0.21152828083640898</v>
      </c>
      <c r="F13641" s="18">
        <v>7.0627869257188576E-4</v>
      </c>
    </row>
    <row r="13642" spans="2:6" x14ac:dyDescent="0.25">
      <c r="B13642" s="18">
        <v>2012</v>
      </c>
      <c r="C13642" s="19">
        <v>40749</v>
      </c>
      <c r="D13642" s="18" t="s">
        <v>6</v>
      </c>
      <c r="E13642" s="18">
        <v>0.1601802631102259</v>
      </c>
      <c r="F13642" s="18">
        <v>7.406550891129952E-4</v>
      </c>
    </row>
    <row r="13643" spans="2:6" x14ac:dyDescent="0.25">
      <c r="B13643" s="18">
        <v>2012</v>
      </c>
      <c r="C13643" s="19">
        <v>40749</v>
      </c>
      <c r="D13643" s="18" t="s">
        <v>6</v>
      </c>
      <c r="E13643" s="18">
        <v>0.20796178333550774</v>
      </c>
      <c r="F13643" s="18">
        <v>1.5875644948076017E-3</v>
      </c>
    </row>
    <row r="13644" spans="2:6" x14ac:dyDescent="0.25">
      <c r="B13644" s="18">
        <v>2012</v>
      </c>
      <c r="C13644" s="19">
        <v>40749</v>
      </c>
      <c r="D13644" s="18" t="s">
        <v>6</v>
      </c>
      <c r="E13644" s="18">
        <v>2.5241705808471696E-2</v>
      </c>
      <c r="F13644" s="18">
        <v>5.0002031332522887E-5</v>
      </c>
    </row>
    <row r="13645" spans="2:6" x14ac:dyDescent="0.25">
      <c r="B13645" s="18">
        <v>2012</v>
      </c>
      <c r="C13645" s="19">
        <v>40749</v>
      </c>
      <c r="D13645" s="18" t="s">
        <v>6</v>
      </c>
      <c r="E13645" s="18">
        <v>0.51229361323096911</v>
      </c>
      <c r="F13645" s="18">
        <v>1.787572620137693E-3</v>
      </c>
    </row>
    <row r="13646" spans="2:6" x14ac:dyDescent="0.25">
      <c r="B13646" s="18">
        <v>2012</v>
      </c>
      <c r="C13646" s="19">
        <v>40749</v>
      </c>
      <c r="D13646" s="18" t="s">
        <v>6</v>
      </c>
      <c r="E13646" s="18">
        <v>8.9178622881554582E-3</v>
      </c>
      <c r="F13646" s="18">
        <v>7.4378021607127793E-4</v>
      </c>
    </row>
    <row r="13647" spans="2:6" x14ac:dyDescent="0.25">
      <c r="B13647" s="18">
        <v>2012</v>
      </c>
      <c r="C13647" s="19">
        <v>40749</v>
      </c>
      <c r="D13647" s="18" t="s">
        <v>6</v>
      </c>
      <c r="E13647" s="18">
        <v>4.3764784701135241E-2</v>
      </c>
      <c r="F13647" s="18">
        <v>2.4375990274604905E-4</v>
      </c>
    </row>
    <row r="13648" spans="2:6" x14ac:dyDescent="0.25">
      <c r="B13648" s="18">
        <v>2012</v>
      </c>
      <c r="C13648" s="19">
        <v>40749</v>
      </c>
      <c r="D13648" s="18" t="s">
        <v>6</v>
      </c>
      <c r="E13648" s="18">
        <v>5.4753685407430717E-2</v>
      </c>
      <c r="F13648" s="18">
        <v>2.843865532037239E-4</v>
      </c>
    </row>
    <row r="13649" spans="2:6" x14ac:dyDescent="0.25">
      <c r="B13649" s="18">
        <v>2012</v>
      </c>
      <c r="C13649" s="19">
        <v>40749</v>
      </c>
      <c r="D13649" s="18" t="s">
        <v>6</v>
      </c>
      <c r="E13649" s="18">
        <v>1.6787791379024772E-3</v>
      </c>
      <c r="F13649" s="18">
        <v>3.7501523499392163E-5</v>
      </c>
    </row>
    <row r="13650" spans="2:6" x14ac:dyDescent="0.25">
      <c r="B13650" s="18">
        <v>2012</v>
      </c>
      <c r="C13650" s="19">
        <v>40749</v>
      </c>
      <c r="D13650" s="18" t="s">
        <v>6</v>
      </c>
      <c r="E13650" s="18">
        <v>9.6688351792416569E-2</v>
      </c>
      <c r="F13650" s="18">
        <v>1.6875685574726474E-4</v>
      </c>
    </row>
    <row r="13651" spans="2:6" x14ac:dyDescent="0.25">
      <c r="B13651" s="18">
        <v>2012</v>
      </c>
      <c r="C13651" s="19">
        <v>40750</v>
      </c>
      <c r="D13651" s="18" t="s">
        <v>6</v>
      </c>
      <c r="E13651" s="18">
        <v>3.5792498846385037E-2</v>
      </c>
      <c r="F13651" s="18">
        <v>5.5939772553259971E-4</v>
      </c>
    </row>
    <row r="13652" spans="2:6" x14ac:dyDescent="0.25">
      <c r="B13652" s="18">
        <v>2012</v>
      </c>
      <c r="C13652" s="19">
        <v>40750</v>
      </c>
      <c r="D13652" s="18" t="s">
        <v>6</v>
      </c>
      <c r="E13652" s="18">
        <v>5.6700620770411105E-3</v>
      </c>
      <c r="F13652" s="18">
        <v>2.4688502970433173E-4</v>
      </c>
    </row>
    <row r="13653" spans="2:6" x14ac:dyDescent="0.25">
      <c r="B13653" s="18">
        <v>2012</v>
      </c>
      <c r="C13653" s="19">
        <v>40750</v>
      </c>
      <c r="D13653" s="18" t="s">
        <v>7</v>
      </c>
      <c r="E13653" s="18">
        <v>6.4597581358287739E-3</v>
      </c>
      <c r="F13653" s="18">
        <v>2.8126142624544121E-5</v>
      </c>
    </row>
    <row r="13654" spans="2:6" x14ac:dyDescent="0.25">
      <c r="B13654" s="18">
        <v>2012</v>
      </c>
      <c r="C13654" s="19">
        <v>40750</v>
      </c>
      <c r="D13654" s="18" t="s">
        <v>7</v>
      </c>
      <c r="E13654" s="18">
        <v>6.2571597677677393E-2</v>
      </c>
      <c r="F13654" s="18">
        <v>7.0315356561360303E-4</v>
      </c>
    </row>
    <row r="13655" spans="2:6" x14ac:dyDescent="0.25">
      <c r="B13655" s="18">
        <v>2012</v>
      </c>
      <c r="C13655" s="19">
        <v>40750</v>
      </c>
      <c r="D13655" s="18" t="s">
        <v>7</v>
      </c>
      <c r="E13655" s="18">
        <v>4.0829877463771966E-2</v>
      </c>
      <c r="F13655" s="18">
        <v>1.3750558616443793E-4</v>
      </c>
    </row>
    <row r="13656" spans="2:6" x14ac:dyDescent="0.25">
      <c r="B13656" s="18">
        <v>2012</v>
      </c>
      <c r="C13656" s="19">
        <v>40750</v>
      </c>
      <c r="D13656" s="18" t="s">
        <v>7</v>
      </c>
      <c r="E13656" s="18">
        <v>5.8211943664559195E-2</v>
      </c>
      <c r="F13656" s="18">
        <v>4.3126752024300985E-4</v>
      </c>
    </row>
    <row r="13657" spans="2:6" x14ac:dyDescent="0.25">
      <c r="B13657" s="18">
        <v>2012</v>
      </c>
      <c r="C13657" s="19">
        <v>40750</v>
      </c>
      <c r="D13657" s="18" t="s">
        <v>6</v>
      </c>
      <c r="E13657" s="18">
        <v>0.16317514164835731</v>
      </c>
      <c r="F13657" s="18">
        <v>2.5438533440421017E-3</v>
      </c>
    </row>
    <row r="13658" spans="2:6" x14ac:dyDescent="0.25">
      <c r="B13658" s="18">
        <v>2012</v>
      </c>
      <c r="C13658" s="19">
        <v>40750</v>
      </c>
      <c r="D13658" s="18" t="s">
        <v>6</v>
      </c>
      <c r="E13658" s="18">
        <v>8.4289138531967144E-3</v>
      </c>
      <c r="F13658" s="18">
        <v>1.4063071312272061E-4</v>
      </c>
    </row>
    <row r="13659" spans="2:6" x14ac:dyDescent="0.25">
      <c r="B13659" s="18">
        <v>2012</v>
      </c>
      <c r="C13659" s="19">
        <v>40751</v>
      </c>
      <c r="D13659" s="18" t="s">
        <v>6</v>
      </c>
      <c r="E13659" s="18">
        <v>3.4051383337448081E-3</v>
      </c>
      <c r="F13659" s="18">
        <v>2.843865532037239E-4</v>
      </c>
    </row>
    <row r="13660" spans="2:6" x14ac:dyDescent="0.25">
      <c r="B13660" s="18">
        <v>2012</v>
      </c>
      <c r="C13660" s="19">
        <v>40751</v>
      </c>
      <c r="D13660" s="18" t="s">
        <v>6</v>
      </c>
      <c r="E13660" s="18">
        <v>3.4051383337448081E-3</v>
      </c>
      <c r="F13660" s="18">
        <v>2.843865532037239E-4</v>
      </c>
    </row>
    <row r="13661" spans="2:6" x14ac:dyDescent="0.25">
      <c r="B13661" s="18">
        <v>2012</v>
      </c>
      <c r="C13661" s="19">
        <v>40751</v>
      </c>
      <c r="D13661" s="18" t="s">
        <v>6</v>
      </c>
      <c r="E13661" s="18">
        <v>0.19633930573344796</v>
      </c>
      <c r="F13661" s="18">
        <v>5.5939772553259971E-4</v>
      </c>
    </row>
    <row r="13662" spans="2:6" x14ac:dyDescent="0.25">
      <c r="B13662" s="18">
        <v>2012</v>
      </c>
      <c r="C13662" s="19">
        <v>40751</v>
      </c>
      <c r="D13662" s="18" t="s">
        <v>6</v>
      </c>
      <c r="E13662" s="18">
        <v>0.18569210750025644</v>
      </c>
      <c r="F13662" s="18">
        <v>1.2719266720210508E-3</v>
      </c>
    </row>
    <row r="13663" spans="2:6" x14ac:dyDescent="0.25">
      <c r="B13663" s="18">
        <v>2012</v>
      </c>
      <c r="C13663" s="19">
        <v>40751</v>
      </c>
      <c r="D13663" s="18" t="s">
        <v>6</v>
      </c>
      <c r="E13663" s="18">
        <v>2.8163863455198477E-2</v>
      </c>
      <c r="F13663" s="18">
        <v>2.2500914099635297E-4</v>
      </c>
    </row>
    <row r="13664" spans="2:6" x14ac:dyDescent="0.25">
      <c r="B13664" s="18">
        <v>2012</v>
      </c>
      <c r="C13664" s="19">
        <v>40751</v>
      </c>
      <c r="D13664" s="18" t="s">
        <v>6</v>
      </c>
      <c r="E13664" s="18">
        <v>5.8221115232806337E-4</v>
      </c>
      <c r="F13664" s="18">
        <v>2.1875888707978763E-5</v>
      </c>
    </row>
    <row r="13665" spans="2:6" x14ac:dyDescent="0.25">
      <c r="B13665" s="18">
        <v>2012</v>
      </c>
      <c r="C13665" s="19">
        <v>40751</v>
      </c>
      <c r="D13665" s="18" t="s">
        <v>6</v>
      </c>
      <c r="E13665" s="18">
        <v>2.4857629907004446E-2</v>
      </c>
      <c r="F13665" s="18">
        <v>3.4063883845281216E-4</v>
      </c>
    </row>
    <row r="13666" spans="2:6" x14ac:dyDescent="0.25">
      <c r="B13666" s="18">
        <v>2012</v>
      </c>
      <c r="C13666" s="19">
        <v>40751</v>
      </c>
      <c r="D13666" s="18" t="s">
        <v>7</v>
      </c>
      <c r="E13666" s="18">
        <v>8.5438138893142529E-2</v>
      </c>
      <c r="F13666" s="18">
        <v>9.1878732573510795E-4</v>
      </c>
    </row>
    <row r="13667" spans="2:6" x14ac:dyDescent="0.25">
      <c r="B13667" s="18">
        <v>2012</v>
      </c>
      <c r="C13667" s="19">
        <v>40751</v>
      </c>
      <c r="D13667" s="18" t="s">
        <v>7</v>
      </c>
      <c r="E13667" s="18">
        <v>2.7556400090998596E-2</v>
      </c>
      <c r="F13667" s="18">
        <v>1.7813223662211278E-4</v>
      </c>
    </row>
    <row r="13668" spans="2:6" x14ac:dyDescent="0.25">
      <c r="B13668" s="18">
        <v>2012</v>
      </c>
      <c r="C13668" s="19">
        <v>40751</v>
      </c>
      <c r="D13668" s="18" t="s">
        <v>6</v>
      </c>
      <c r="E13668" s="18">
        <v>7.201334220869389E-2</v>
      </c>
      <c r="F13668" s="18">
        <v>5.1314584655001612E-3</v>
      </c>
    </row>
    <row r="13669" spans="2:6" x14ac:dyDescent="0.25">
      <c r="B13669" s="18">
        <v>2012</v>
      </c>
      <c r="C13669" s="19">
        <v>40752</v>
      </c>
      <c r="D13669" s="18" t="s">
        <v>6</v>
      </c>
      <c r="E13669" s="18">
        <v>6.8249817076529579E-2</v>
      </c>
      <c r="F13669" s="18">
        <v>4.1876701240987912E-4</v>
      </c>
    </row>
    <row r="13670" spans="2:6" x14ac:dyDescent="0.25">
      <c r="B13670" s="18">
        <v>2012</v>
      </c>
      <c r="C13670" s="19">
        <v>40752</v>
      </c>
      <c r="D13670" s="18" t="s">
        <v>6</v>
      </c>
      <c r="E13670" s="18">
        <v>5.8221115232806337E-4</v>
      </c>
      <c r="F13670" s="18">
        <v>2.1875888707978763E-5</v>
      </c>
    </row>
    <row r="13671" spans="2:6" x14ac:dyDescent="0.25">
      <c r="B13671" s="18">
        <v>2012</v>
      </c>
      <c r="C13671" s="19">
        <v>40752</v>
      </c>
      <c r="D13671" s="18" t="s">
        <v>7</v>
      </c>
      <c r="E13671" s="18">
        <v>6.3661122818480355E-3</v>
      </c>
      <c r="F13671" s="18">
        <v>5.3127158290805561E-5</v>
      </c>
    </row>
    <row r="13672" spans="2:6" x14ac:dyDescent="0.25">
      <c r="B13672" s="18">
        <v>2012</v>
      </c>
      <c r="C13672" s="19">
        <v>40752</v>
      </c>
      <c r="D13672" s="18" t="s">
        <v>7</v>
      </c>
      <c r="E13672" s="18">
        <v>2.2816861000912226E-2</v>
      </c>
      <c r="F13672" s="18">
        <v>2.5938553753746246E-4</v>
      </c>
    </row>
    <row r="13673" spans="2:6" x14ac:dyDescent="0.25">
      <c r="B13673" s="18">
        <v>2012</v>
      </c>
      <c r="C13673" s="19">
        <v>40751</v>
      </c>
      <c r="D13673" s="18" t="s">
        <v>6</v>
      </c>
      <c r="E13673" s="18">
        <v>0.99348126926747304</v>
      </c>
      <c r="F13673" s="18">
        <v>1.3675555569445009E-2</v>
      </c>
    </row>
    <row r="13674" spans="2:6" x14ac:dyDescent="0.25">
      <c r="B13674" s="18">
        <v>2012</v>
      </c>
      <c r="C13674" s="19">
        <v>40752</v>
      </c>
      <c r="D13674" s="18" t="s">
        <v>6</v>
      </c>
      <c r="E13674" s="18">
        <v>6.6123706322739173E-2</v>
      </c>
      <c r="F13674" s="18">
        <v>1.5125614478088173E-3</v>
      </c>
    </row>
    <row r="13675" spans="2:6" x14ac:dyDescent="0.25">
      <c r="B13675" s="18">
        <v>2012</v>
      </c>
      <c r="C13675" s="19">
        <v>40753</v>
      </c>
      <c r="D13675" s="18" t="s">
        <v>6</v>
      </c>
      <c r="E13675" s="18">
        <v>4.1352126358704753E-3</v>
      </c>
      <c r="F13675" s="18">
        <v>1.0625431658161112E-4</v>
      </c>
    </row>
    <row r="13676" spans="2:6" x14ac:dyDescent="0.25">
      <c r="B13676" s="18">
        <v>2012</v>
      </c>
      <c r="C13676" s="19">
        <v>40753</v>
      </c>
      <c r="D13676" s="18" t="s">
        <v>7</v>
      </c>
      <c r="E13676" s="18">
        <v>2.8666975854172223E-2</v>
      </c>
      <c r="F13676" s="18">
        <v>1.9375787141352619E-4</v>
      </c>
    </row>
    <row r="13677" spans="2:6" x14ac:dyDescent="0.25">
      <c r="B13677" s="18">
        <v>2012</v>
      </c>
      <c r="C13677" s="19">
        <v>40753</v>
      </c>
      <c r="D13677" s="18" t="s">
        <v>7</v>
      </c>
      <c r="E13677" s="18">
        <v>1.666366187505678E-2</v>
      </c>
      <c r="F13677" s="18">
        <v>3.0313731495341999E-4</v>
      </c>
    </row>
    <row r="13678" spans="2:6" x14ac:dyDescent="0.25">
      <c r="B13678" s="18">
        <v>2012</v>
      </c>
      <c r="C13678" s="19">
        <v>40753</v>
      </c>
      <c r="D13678" s="18" t="s">
        <v>6</v>
      </c>
      <c r="E13678" s="18">
        <v>6.984046510980417E-2</v>
      </c>
      <c r="F13678" s="18">
        <v>3.2188807670311607E-4</v>
      </c>
    </row>
    <row r="13679" spans="2:6" x14ac:dyDescent="0.25">
      <c r="B13679" s="18">
        <v>2012</v>
      </c>
      <c r="C13679" s="19">
        <v>40754</v>
      </c>
      <c r="D13679" s="18" t="s">
        <v>6</v>
      </c>
      <c r="E13679" s="18">
        <v>7.7131856885941319E-2</v>
      </c>
      <c r="F13679" s="18">
        <v>1.7531962235965836E-3</v>
      </c>
    </row>
    <row r="13680" spans="2:6" x14ac:dyDescent="0.25">
      <c r="B13680" s="18">
        <v>2012</v>
      </c>
      <c r="C13680" s="19">
        <v>40754</v>
      </c>
      <c r="D13680" s="18" t="s">
        <v>6</v>
      </c>
      <c r="E13680" s="18">
        <v>1.1213424295362E-2</v>
      </c>
      <c r="F13680" s="18">
        <v>1.9688299837180887E-4</v>
      </c>
    </row>
    <row r="13681" spans="2:6" x14ac:dyDescent="0.25">
      <c r="B13681" s="18">
        <v>2012</v>
      </c>
      <c r="C13681" s="19">
        <v>40754</v>
      </c>
      <c r="D13681" s="18" t="s">
        <v>6</v>
      </c>
      <c r="E13681" s="18">
        <v>7.8386456508619182E-3</v>
      </c>
      <c r="F13681" s="18">
        <v>2.5313528362089709E-4</v>
      </c>
    </row>
    <row r="13682" spans="2:6" x14ac:dyDescent="0.25">
      <c r="B13682" s="18">
        <v>2012</v>
      </c>
      <c r="C13682" s="19">
        <v>40756</v>
      </c>
      <c r="D13682" s="18" t="s">
        <v>6</v>
      </c>
      <c r="E13682" s="18">
        <v>3.8161357997476338E-2</v>
      </c>
      <c r="F13682" s="18">
        <v>6.1565001078168796E-4</v>
      </c>
    </row>
    <row r="13683" spans="2:6" x14ac:dyDescent="0.25">
      <c r="B13683" s="18">
        <v>2012</v>
      </c>
      <c r="C13683" s="19">
        <v>40756</v>
      </c>
      <c r="D13683" s="18" t="s">
        <v>7</v>
      </c>
      <c r="E13683" s="18">
        <v>0.10398246696554475</v>
      </c>
      <c r="F13683" s="18">
        <v>4.4064290111785789E-4</v>
      </c>
    </row>
    <row r="13684" spans="2:6" x14ac:dyDescent="0.25">
      <c r="B13684" s="18">
        <v>2012</v>
      </c>
      <c r="C13684" s="19">
        <v>40756</v>
      </c>
      <c r="D13684" s="18" t="s">
        <v>6</v>
      </c>
      <c r="E13684" s="18">
        <v>1.0116410979196029E-2</v>
      </c>
      <c r="F13684" s="18">
        <v>1.4063071312272061E-4</v>
      </c>
    </row>
    <row r="13685" spans="2:6" x14ac:dyDescent="0.25">
      <c r="B13685" s="18">
        <v>2012</v>
      </c>
      <c r="C13685" s="19">
        <v>40756</v>
      </c>
      <c r="D13685" s="18" t="s">
        <v>6</v>
      </c>
      <c r="E13685" s="18">
        <v>3.7976542797051134E-3</v>
      </c>
      <c r="F13685" s="18">
        <v>9.0628681790197731E-5</v>
      </c>
    </row>
    <row r="13686" spans="2:6" x14ac:dyDescent="0.25">
      <c r="B13686" s="18">
        <v>2012</v>
      </c>
      <c r="C13686" s="19">
        <v>40756</v>
      </c>
      <c r="D13686" s="18" t="s">
        <v>7</v>
      </c>
      <c r="E13686" s="18">
        <v>2.3494789703104417E-2</v>
      </c>
      <c r="F13686" s="18">
        <v>7.1877920040501646E-5</v>
      </c>
    </row>
    <row r="13687" spans="2:6" x14ac:dyDescent="0.25">
      <c r="B13687" s="18">
        <v>2012</v>
      </c>
      <c r="C13687" s="19">
        <v>40757</v>
      </c>
      <c r="D13687" s="18" t="s">
        <v>6</v>
      </c>
      <c r="E13687" s="18">
        <v>9.3830762148434901E-2</v>
      </c>
      <c r="F13687" s="18">
        <v>6.8127767690562432E-4</v>
      </c>
    </row>
    <row r="13688" spans="2:6" x14ac:dyDescent="0.25">
      <c r="B13688" s="18">
        <v>2012</v>
      </c>
      <c r="C13688" s="19">
        <v>40757</v>
      </c>
      <c r="D13688" s="18" t="s">
        <v>6</v>
      </c>
      <c r="E13688" s="18">
        <v>2.7103373801833424E-3</v>
      </c>
      <c r="F13688" s="18">
        <v>9.0628681790197731E-5</v>
      </c>
    </row>
    <row r="13689" spans="2:6" x14ac:dyDescent="0.25">
      <c r="B13689" s="18">
        <v>2012</v>
      </c>
      <c r="C13689" s="19">
        <v>40737</v>
      </c>
      <c r="D13689" s="18" t="s">
        <v>7</v>
      </c>
      <c r="E13689" s="18">
        <v>1.8039237308301363E-2</v>
      </c>
      <c r="F13689" s="18">
        <v>7.2190432736329911E-4</v>
      </c>
    </row>
    <row r="13690" spans="2:6" x14ac:dyDescent="0.25">
      <c r="B13690" s="18">
        <v>2012</v>
      </c>
      <c r="C13690" s="19">
        <v>40743</v>
      </c>
      <c r="D13690" s="18" t="s">
        <v>7</v>
      </c>
      <c r="E13690" s="18">
        <v>2.2127070787250729E-3</v>
      </c>
      <c r="F13690" s="18">
        <v>9.3753808748480408E-6</v>
      </c>
    </row>
    <row r="13691" spans="2:6" x14ac:dyDescent="0.25">
      <c r="B13691" s="18">
        <v>2012</v>
      </c>
      <c r="C13691" s="19">
        <v>40757</v>
      </c>
      <c r="D13691" s="18" t="s">
        <v>7</v>
      </c>
      <c r="E13691" s="18">
        <v>5.8680597902454341E-2</v>
      </c>
      <c r="F13691" s="18">
        <v>1.8750761749696082E-4</v>
      </c>
    </row>
    <row r="13692" spans="2:6" x14ac:dyDescent="0.25">
      <c r="B13692" s="18">
        <v>2012</v>
      </c>
      <c r="C13692" s="19">
        <v>40757</v>
      </c>
      <c r="D13692" s="18" t="s">
        <v>7</v>
      </c>
      <c r="E13692" s="18">
        <v>3.9283730335507141E-3</v>
      </c>
      <c r="F13692" s="18">
        <v>1.2500507833130722E-5</v>
      </c>
    </row>
    <row r="13693" spans="2:6" x14ac:dyDescent="0.25">
      <c r="B13693" s="18">
        <v>2012</v>
      </c>
      <c r="C13693" s="19">
        <v>40758</v>
      </c>
      <c r="D13693" s="18" t="s">
        <v>6</v>
      </c>
      <c r="E13693" s="18">
        <v>1.7235507884815513E-2</v>
      </c>
      <c r="F13693" s="18">
        <v>2.7813629928715854E-4</v>
      </c>
    </row>
    <row r="13694" spans="2:6" x14ac:dyDescent="0.25">
      <c r="B13694" s="18">
        <v>2012</v>
      </c>
      <c r="C13694" s="19">
        <v>40758</v>
      </c>
      <c r="D13694" s="18" t="s">
        <v>7</v>
      </c>
      <c r="E13694" s="18">
        <v>0.10996231941322154</v>
      </c>
      <c r="F13694" s="18">
        <v>4.3751777415957521E-4</v>
      </c>
    </row>
    <row r="13695" spans="2:6" x14ac:dyDescent="0.25">
      <c r="B13695" s="18">
        <v>2012</v>
      </c>
      <c r="C13695" s="19">
        <v>40758</v>
      </c>
      <c r="D13695" s="18" t="s">
        <v>6</v>
      </c>
      <c r="E13695" s="18">
        <v>1.285427220480832E-2</v>
      </c>
      <c r="F13695" s="18">
        <v>3.0626244191170267E-4</v>
      </c>
    </row>
    <row r="13696" spans="2:6" x14ac:dyDescent="0.25">
      <c r="B13696" s="18">
        <v>2012</v>
      </c>
      <c r="C13696" s="19">
        <v>40759</v>
      </c>
      <c r="D13696" s="18" t="s">
        <v>7</v>
      </c>
      <c r="E13696" s="18">
        <v>2.9659760255629237E-3</v>
      </c>
      <c r="F13696" s="18">
        <v>2.5001015666261443E-5</v>
      </c>
    </row>
    <row r="13697" spans="2:6" x14ac:dyDescent="0.25">
      <c r="B13697" s="18">
        <v>2012</v>
      </c>
      <c r="C13697" s="19">
        <v>40759</v>
      </c>
      <c r="D13697" s="18" t="s">
        <v>7</v>
      </c>
      <c r="E13697" s="18">
        <v>2.8191868978887792E-2</v>
      </c>
      <c r="F13697" s="18">
        <v>1.0000406266504577E-4</v>
      </c>
    </row>
    <row r="13698" spans="2:6" x14ac:dyDescent="0.25">
      <c r="B13698" s="18">
        <v>2012</v>
      </c>
      <c r="C13698" s="19">
        <v>40758</v>
      </c>
      <c r="D13698" s="18" t="s">
        <v>7</v>
      </c>
      <c r="E13698" s="18">
        <v>5.9680622577240251E-2</v>
      </c>
      <c r="F13698" s="18">
        <v>1.5625634791413402E-4</v>
      </c>
    </row>
    <row r="13699" spans="2:6" x14ac:dyDescent="0.25">
      <c r="B13699" s="18">
        <v>2012</v>
      </c>
      <c r="C13699" s="19">
        <v>40760</v>
      </c>
      <c r="D13699" s="18" t="s">
        <v>6</v>
      </c>
      <c r="E13699" s="18">
        <v>4.1319200913965707E-3</v>
      </c>
      <c r="F13699" s="18">
        <v>7.8128173957067008E-5</v>
      </c>
    </row>
    <row r="13700" spans="2:6" x14ac:dyDescent="0.25">
      <c r="B13700" s="18">
        <v>2012</v>
      </c>
      <c r="C13700" s="19">
        <v>40760</v>
      </c>
      <c r="D13700" s="18" t="s">
        <v>7</v>
      </c>
      <c r="E13700" s="18">
        <v>9.290150139622149E-4</v>
      </c>
      <c r="F13700" s="18">
        <v>3.1251269582826802E-5</v>
      </c>
    </row>
    <row r="13701" spans="2:6" x14ac:dyDescent="0.25">
      <c r="B13701" s="18">
        <v>2012</v>
      </c>
      <c r="C13701" s="19">
        <v>40760</v>
      </c>
      <c r="D13701" s="18" t="s">
        <v>6</v>
      </c>
      <c r="E13701" s="18">
        <v>9.1813104907386874E-3</v>
      </c>
      <c r="F13701" s="18">
        <v>1.3125533224787257E-3</v>
      </c>
    </row>
    <row r="13702" spans="2:6" x14ac:dyDescent="0.25">
      <c r="B13702" s="18">
        <v>2012</v>
      </c>
      <c r="C13702" s="19">
        <v>40760</v>
      </c>
      <c r="D13702" s="18" t="s">
        <v>7</v>
      </c>
      <c r="E13702" s="18">
        <v>4.4408173255767326E-2</v>
      </c>
      <c r="F13702" s="18">
        <v>1.906327444552435E-4</v>
      </c>
    </row>
    <row r="13703" spans="2:6" x14ac:dyDescent="0.25">
      <c r="B13703" s="18">
        <v>2012</v>
      </c>
      <c r="C13703" s="19">
        <v>40760</v>
      </c>
      <c r="D13703" s="18" t="s">
        <v>6</v>
      </c>
      <c r="E13703" s="18">
        <v>1.4750599243094251E-3</v>
      </c>
      <c r="F13703" s="18">
        <v>2.4688502970433173E-4</v>
      </c>
    </row>
    <row r="13704" spans="2:6" x14ac:dyDescent="0.25">
      <c r="B13704" s="18">
        <v>2012</v>
      </c>
      <c r="C13704" s="19">
        <v>40762</v>
      </c>
      <c r="D13704" s="18" t="s">
        <v>6</v>
      </c>
      <c r="E13704" s="18">
        <v>7.7881968302788387E-2</v>
      </c>
      <c r="F13704" s="18">
        <v>1.5406875904333613E-3</v>
      </c>
    </row>
    <row r="13705" spans="2:6" x14ac:dyDescent="0.25">
      <c r="B13705" s="18">
        <v>2012</v>
      </c>
      <c r="C13705" s="19">
        <v>40762</v>
      </c>
      <c r="D13705" s="18" t="s">
        <v>6</v>
      </c>
      <c r="E13705" s="18">
        <v>0.11235782673183295</v>
      </c>
      <c r="F13705" s="18">
        <v>5.5627259857431708E-4</v>
      </c>
    </row>
    <row r="13706" spans="2:6" x14ac:dyDescent="0.25">
      <c r="B13706" s="18">
        <v>2012</v>
      </c>
      <c r="C13706" s="19">
        <v>40762</v>
      </c>
      <c r="D13706" s="18" t="s">
        <v>6</v>
      </c>
      <c r="E13706" s="18">
        <v>0.15309071501845214</v>
      </c>
      <c r="F13706" s="18">
        <v>6.6565204211421086E-4</v>
      </c>
    </row>
    <row r="13707" spans="2:6" x14ac:dyDescent="0.25">
      <c r="B13707" s="18">
        <v>2012</v>
      </c>
      <c r="C13707" s="19">
        <v>40761</v>
      </c>
      <c r="D13707" s="18" t="s">
        <v>6</v>
      </c>
      <c r="E13707" s="18">
        <v>0.18320970299519429</v>
      </c>
      <c r="F13707" s="18">
        <v>5.1252082115835955E-4</v>
      </c>
    </row>
    <row r="13708" spans="2:6" x14ac:dyDescent="0.25">
      <c r="B13708" s="18">
        <v>2012</v>
      </c>
      <c r="C13708" s="19">
        <v>40762</v>
      </c>
      <c r="D13708" s="18" t="s">
        <v>6</v>
      </c>
      <c r="E13708" s="18">
        <v>0.28484823699869061</v>
      </c>
      <c r="F13708" s="18">
        <v>5.7502336032401317E-4</v>
      </c>
    </row>
    <row r="13709" spans="2:6" x14ac:dyDescent="0.25">
      <c r="B13709" s="18">
        <v>2012</v>
      </c>
      <c r="C13709" s="19">
        <v>40762</v>
      </c>
      <c r="D13709" s="18" t="s">
        <v>6</v>
      </c>
      <c r="E13709" s="18">
        <v>5.7602776159293101E-2</v>
      </c>
      <c r="F13709" s="18">
        <v>9.2503757965167331E-4</v>
      </c>
    </row>
    <row r="13710" spans="2:6" x14ac:dyDescent="0.25">
      <c r="B13710" s="18">
        <v>2012</v>
      </c>
      <c r="C13710" s="19">
        <v>40762</v>
      </c>
      <c r="D13710" s="18" t="s">
        <v>6</v>
      </c>
      <c r="E13710" s="18">
        <v>0.16770995031975267</v>
      </c>
      <c r="F13710" s="18">
        <v>8.5315965961117171E-4</v>
      </c>
    </row>
    <row r="13711" spans="2:6" x14ac:dyDescent="0.25">
      <c r="B13711" s="18">
        <v>2012</v>
      </c>
      <c r="C13711" s="19">
        <v>40762</v>
      </c>
      <c r="D13711" s="18" t="s">
        <v>6</v>
      </c>
      <c r="E13711" s="18">
        <v>1.5285179783958137E-3</v>
      </c>
      <c r="F13711" s="18">
        <v>1.8750761749696082E-5</v>
      </c>
    </row>
    <row r="13712" spans="2:6" x14ac:dyDescent="0.25">
      <c r="B13712" s="18">
        <v>2012</v>
      </c>
      <c r="C13712" s="19">
        <v>40762</v>
      </c>
      <c r="D13712" s="18" t="s">
        <v>6</v>
      </c>
      <c r="E13712" s="18">
        <v>7.6100189784495703E-2</v>
      </c>
      <c r="F13712" s="18">
        <v>9.937903727338924E-4</v>
      </c>
    </row>
    <row r="13713" spans="2:6" x14ac:dyDescent="0.25">
      <c r="B13713" s="18">
        <v>2012</v>
      </c>
      <c r="C13713" s="19">
        <v>40762</v>
      </c>
      <c r="D13713" s="18" t="s">
        <v>6</v>
      </c>
      <c r="E13713" s="18">
        <v>7.498431845357699E-2</v>
      </c>
      <c r="F13713" s="18">
        <v>5.9377412207370922E-5</v>
      </c>
    </row>
    <row r="13714" spans="2:6" x14ac:dyDescent="0.25">
      <c r="B13714" s="18">
        <v>2012</v>
      </c>
      <c r="C13714" s="19">
        <v>40762</v>
      </c>
      <c r="D13714" s="18" t="s">
        <v>6</v>
      </c>
      <c r="E13714" s="18">
        <v>1.3408389103562434E-2</v>
      </c>
      <c r="F13714" s="18">
        <v>3.0626244191170267E-4</v>
      </c>
    </row>
    <row r="13715" spans="2:6" x14ac:dyDescent="0.25">
      <c r="B13715" s="18">
        <v>2012</v>
      </c>
      <c r="C13715" s="19">
        <v>40763</v>
      </c>
      <c r="D13715" s="18" t="s">
        <v>7</v>
      </c>
      <c r="E13715" s="18">
        <v>3.8409601791346659E-3</v>
      </c>
      <c r="F13715" s="18">
        <v>2.5001015666261443E-5</v>
      </c>
    </row>
    <row r="13716" spans="2:6" x14ac:dyDescent="0.25">
      <c r="B13716" s="18">
        <v>2012</v>
      </c>
      <c r="C13716" s="19">
        <v>40762</v>
      </c>
      <c r="D13716" s="18" t="s">
        <v>6</v>
      </c>
      <c r="E13716" s="18">
        <v>6.3672899211530461E-3</v>
      </c>
      <c r="F13716" s="18">
        <v>3.7501523499392165E-4</v>
      </c>
    </row>
    <row r="13717" spans="2:6" x14ac:dyDescent="0.25">
      <c r="B13717" s="18">
        <v>2012</v>
      </c>
      <c r="C13717" s="19">
        <v>40763</v>
      </c>
      <c r="D13717" s="18" t="s">
        <v>6</v>
      </c>
      <c r="E13717" s="18">
        <v>5.558048853167092E-2</v>
      </c>
      <c r="F13717" s="18">
        <v>7.406550891129952E-4</v>
      </c>
    </row>
    <row r="13718" spans="2:6" x14ac:dyDescent="0.25">
      <c r="B13718" s="18">
        <v>2012</v>
      </c>
      <c r="C13718" s="19">
        <v>40763</v>
      </c>
      <c r="D13718" s="18" t="s">
        <v>6</v>
      </c>
      <c r="E13718" s="18">
        <v>4.0163621443039489E-3</v>
      </c>
      <c r="F13718" s="18">
        <v>8.750355483191505E-5</v>
      </c>
    </row>
    <row r="13719" spans="2:6" x14ac:dyDescent="0.25">
      <c r="B13719" s="18">
        <v>2012</v>
      </c>
      <c r="C13719" s="19">
        <v>40763</v>
      </c>
      <c r="D13719" s="18" t="s">
        <v>7</v>
      </c>
      <c r="E13719" s="18">
        <v>2.7538747775389841E-2</v>
      </c>
      <c r="F13719" s="18">
        <v>1.2813020528958989E-4</v>
      </c>
    </row>
    <row r="13720" spans="2:6" x14ac:dyDescent="0.25">
      <c r="B13720" s="18">
        <v>2012</v>
      </c>
      <c r="C13720" s="19">
        <v>40763</v>
      </c>
      <c r="D13720" s="18" t="s">
        <v>6</v>
      </c>
      <c r="E13720" s="18">
        <v>5.3527565182335537E-4</v>
      </c>
      <c r="F13720" s="18">
        <v>1.8750761749696082E-5</v>
      </c>
    </row>
    <row r="13721" spans="2:6" x14ac:dyDescent="0.25">
      <c r="B13721" s="18">
        <v>2012</v>
      </c>
      <c r="C13721" s="19">
        <v>40763</v>
      </c>
      <c r="D13721" s="18" t="s">
        <v>6</v>
      </c>
      <c r="E13721" s="18">
        <v>3.3205296333584607E-2</v>
      </c>
      <c r="F13721" s="18">
        <v>2.4375990274604905E-4</v>
      </c>
    </row>
    <row r="13722" spans="2:6" x14ac:dyDescent="0.25">
      <c r="B13722" s="18">
        <v>2012</v>
      </c>
      <c r="C13722" s="19">
        <v>40761</v>
      </c>
      <c r="D13722" s="18" t="s">
        <v>6</v>
      </c>
      <c r="E13722" s="18">
        <v>0.11562068735016386</v>
      </c>
      <c r="F13722" s="18">
        <v>1.5625634791413402E-3</v>
      </c>
    </row>
    <row r="13723" spans="2:6" x14ac:dyDescent="0.25">
      <c r="B13723" s="18">
        <v>2012</v>
      </c>
      <c r="C13723" s="19">
        <v>40764</v>
      </c>
      <c r="D13723" s="18" t="s">
        <v>6</v>
      </c>
      <c r="E13723" s="18">
        <v>8.6187772901452922E-2</v>
      </c>
      <c r="F13723" s="18">
        <v>1.1781728632725705E-3</v>
      </c>
    </row>
    <row r="13724" spans="2:6" x14ac:dyDescent="0.25">
      <c r="B13724" s="18">
        <v>2012</v>
      </c>
      <c r="C13724" s="19">
        <v>40764</v>
      </c>
      <c r="D13724" s="18" t="s">
        <v>7</v>
      </c>
      <c r="E13724" s="18">
        <v>4.1909597314232997E-3</v>
      </c>
      <c r="F13724" s="18">
        <v>2.5001015666261443E-5</v>
      </c>
    </row>
    <row r="13725" spans="2:6" x14ac:dyDescent="0.25">
      <c r="B13725" s="18">
        <v>2012</v>
      </c>
      <c r="C13725" s="19">
        <v>40764</v>
      </c>
      <c r="D13725" s="18" t="s">
        <v>7</v>
      </c>
      <c r="E13725" s="18">
        <v>1.8470437861538124E-3</v>
      </c>
      <c r="F13725" s="18">
        <v>6.2502539165653608E-6</v>
      </c>
    </row>
    <row r="13726" spans="2:6" x14ac:dyDescent="0.25">
      <c r="B13726" s="18">
        <v>2012</v>
      </c>
      <c r="C13726" s="19">
        <v>40764</v>
      </c>
      <c r="D13726" s="18" t="s">
        <v>7</v>
      </c>
      <c r="E13726" s="18">
        <v>2.4220451430329152E-3</v>
      </c>
      <c r="F13726" s="18">
        <v>6.2502539165653608E-6</v>
      </c>
    </row>
    <row r="13727" spans="2:6" x14ac:dyDescent="0.25">
      <c r="B13727" s="18">
        <v>2012</v>
      </c>
      <c r="C13727" s="19">
        <v>40764</v>
      </c>
      <c r="D13727" s="18" t="s">
        <v>7</v>
      </c>
      <c r="E13727" s="18">
        <v>0.12563329277297344</v>
      </c>
      <c r="F13727" s="18">
        <v>2.8751168016200658E-4</v>
      </c>
    </row>
    <row r="13728" spans="2:6" x14ac:dyDescent="0.25">
      <c r="B13728" s="18">
        <v>2012</v>
      </c>
      <c r="C13728" s="19">
        <v>40764</v>
      </c>
      <c r="D13728" s="18" t="s">
        <v>6</v>
      </c>
      <c r="E13728" s="18">
        <v>0.15685525913649534</v>
      </c>
      <c r="F13728" s="18">
        <v>8.9691143702712924E-4</v>
      </c>
    </row>
    <row r="13729" spans="2:6" x14ac:dyDescent="0.25">
      <c r="B13729" s="18">
        <v>2012</v>
      </c>
      <c r="C13729" s="19">
        <v>40765</v>
      </c>
      <c r="D13729" s="18" t="s">
        <v>6</v>
      </c>
      <c r="E13729" s="18">
        <v>7.092710016344414E-2</v>
      </c>
      <c r="F13729" s="18">
        <v>7.8815701887889195E-3</v>
      </c>
    </row>
    <row r="13730" spans="2:6" x14ac:dyDescent="0.25">
      <c r="B13730" s="18">
        <v>2012</v>
      </c>
      <c r="C13730" s="19">
        <v>40765</v>
      </c>
      <c r="D13730" s="18" t="s">
        <v>6</v>
      </c>
      <c r="E13730" s="18">
        <v>5.2448559294149891E-3</v>
      </c>
      <c r="F13730" s="18">
        <v>1.3125533224787257E-3</v>
      </c>
    </row>
    <row r="13731" spans="2:6" x14ac:dyDescent="0.25">
      <c r="B13731" s="18">
        <v>2012</v>
      </c>
      <c r="C13731" s="19">
        <v>40766</v>
      </c>
      <c r="D13731" s="18" t="s">
        <v>6</v>
      </c>
      <c r="E13731" s="18">
        <v>1.3034383688504013E-3</v>
      </c>
      <c r="F13731" s="18">
        <v>1.2500507833130722E-5</v>
      </c>
    </row>
    <row r="13732" spans="2:6" x14ac:dyDescent="0.25">
      <c r="B13732" s="18">
        <v>2012</v>
      </c>
      <c r="C13732" s="19">
        <v>40767</v>
      </c>
      <c r="D13732" s="18" t="s">
        <v>6</v>
      </c>
      <c r="E13732" s="18">
        <v>0.12334948546637807</v>
      </c>
      <c r="F13732" s="18">
        <v>8.9066118311056388E-4</v>
      </c>
    </row>
    <row r="13733" spans="2:6" x14ac:dyDescent="0.25">
      <c r="B13733" s="18">
        <v>2012</v>
      </c>
      <c r="C13733" s="19">
        <v>40766</v>
      </c>
      <c r="D13733" s="18" t="s">
        <v>7</v>
      </c>
      <c r="E13733" s="18">
        <v>8.3512854248165375E-2</v>
      </c>
      <c r="F13733" s="18">
        <v>2.5938553753746246E-4</v>
      </c>
    </row>
    <row r="13734" spans="2:6" x14ac:dyDescent="0.25">
      <c r="B13734" s="18">
        <v>2012</v>
      </c>
      <c r="C13734" s="19">
        <v>40767</v>
      </c>
      <c r="D13734" s="18" t="s">
        <v>6</v>
      </c>
      <c r="E13734" s="18">
        <v>0.12308659488110603</v>
      </c>
      <c r="F13734" s="18">
        <v>1.1312959588983301E-3</v>
      </c>
    </row>
    <row r="13735" spans="2:6" x14ac:dyDescent="0.25">
      <c r="B13735" s="18">
        <v>2012</v>
      </c>
      <c r="C13735" s="19">
        <v>40767</v>
      </c>
      <c r="D13735" s="18" t="s">
        <v>6</v>
      </c>
      <c r="E13735" s="18">
        <v>5.2448559294149891E-3</v>
      </c>
      <c r="F13735" s="18">
        <v>1.3125533224787257E-3</v>
      </c>
    </row>
    <row r="13736" spans="2:6" x14ac:dyDescent="0.25">
      <c r="B13736" s="18">
        <v>2012</v>
      </c>
      <c r="C13736" s="19">
        <v>40767</v>
      </c>
      <c r="D13736" s="18" t="s">
        <v>6</v>
      </c>
      <c r="E13736" s="18">
        <v>1.7159907647563972E-3</v>
      </c>
      <c r="F13736" s="18">
        <v>1.8750761749696082E-5</v>
      </c>
    </row>
    <row r="13737" spans="2:6" x14ac:dyDescent="0.25">
      <c r="B13737" s="18">
        <v>2012</v>
      </c>
      <c r="C13737" s="19">
        <v>40767</v>
      </c>
      <c r="D13737" s="18" t="s">
        <v>6</v>
      </c>
      <c r="E13737" s="18">
        <v>1.1229013870996202E-2</v>
      </c>
      <c r="F13737" s="18">
        <v>1.8125736358039546E-4</v>
      </c>
    </row>
    <row r="13738" spans="2:6" x14ac:dyDescent="0.25">
      <c r="B13738" s="18">
        <v>2012</v>
      </c>
      <c r="C13738" s="19">
        <v>40767</v>
      </c>
      <c r="D13738" s="18" t="s">
        <v>7</v>
      </c>
      <c r="E13738" s="18">
        <v>1.5291382081962299E-2</v>
      </c>
      <c r="F13738" s="18">
        <v>7.5003046998784327E-5</v>
      </c>
    </row>
    <row r="13739" spans="2:6" x14ac:dyDescent="0.25">
      <c r="B13739" s="18">
        <v>2012</v>
      </c>
      <c r="C13739" s="19">
        <v>40767</v>
      </c>
      <c r="D13739" s="18" t="s">
        <v>6</v>
      </c>
      <c r="E13739" s="18">
        <v>3.4145519475558481E-2</v>
      </c>
      <c r="F13739" s="18">
        <v>3.9689112370190041E-4</v>
      </c>
    </row>
    <row r="13740" spans="2:6" x14ac:dyDescent="0.25">
      <c r="B13740" s="18">
        <v>2012</v>
      </c>
      <c r="C13740" s="19">
        <v>40767</v>
      </c>
      <c r="D13740" s="18" t="s">
        <v>6</v>
      </c>
      <c r="E13740" s="18">
        <v>0.30017797831245846</v>
      </c>
      <c r="F13740" s="18">
        <v>9.0628681790197723E-4</v>
      </c>
    </row>
    <row r="13741" spans="2:6" x14ac:dyDescent="0.25">
      <c r="B13741" s="18">
        <v>2012</v>
      </c>
      <c r="C13741" s="19">
        <v>40767</v>
      </c>
      <c r="D13741" s="18" t="s">
        <v>6</v>
      </c>
      <c r="E13741" s="18">
        <v>0.24413181746138357</v>
      </c>
      <c r="F13741" s="18">
        <v>2.3688462343782715E-3</v>
      </c>
    </row>
    <row r="13742" spans="2:6" x14ac:dyDescent="0.25">
      <c r="B13742" s="18">
        <v>2012</v>
      </c>
      <c r="C13742" s="19">
        <v>40767</v>
      </c>
      <c r="D13742" s="18" t="s">
        <v>6</v>
      </c>
      <c r="E13742" s="18">
        <v>5.3102938556878867E-3</v>
      </c>
      <c r="F13742" s="18">
        <v>1.4375584008100329E-4</v>
      </c>
    </row>
    <row r="13743" spans="2:6" x14ac:dyDescent="0.25">
      <c r="B13743" s="18">
        <v>2012</v>
      </c>
      <c r="C13743" s="19">
        <v>40767</v>
      </c>
      <c r="D13743" s="18" t="s">
        <v>7</v>
      </c>
      <c r="E13743" s="18">
        <v>4.2892446731000559E-2</v>
      </c>
      <c r="F13743" s="18">
        <v>1.2187995137302453E-4</v>
      </c>
    </row>
    <row r="13744" spans="2:6" x14ac:dyDescent="0.25">
      <c r="B13744" s="18">
        <v>2012</v>
      </c>
      <c r="C13744" s="19">
        <v>40767</v>
      </c>
      <c r="D13744" s="18" t="s">
        <v>7</v>
      </c>
      <c r="E13744" s="18">
        <v>5.890981998967976E-3</v>
      </c>
      <c r="F13744" s="18">
        <v>2.5001015666261443E-5</v>
      </c>
    </row>
    <row r="13745" spans="2:6" x14ac:dyDescent="0.25">
      <c r="B13745" s="18">
        <v>2012</v>
      </c>
      <c r="C13745" s="19">
        <v>40767</v>
      </c>
      <c r="D13745" s="18" t="s">
        <v>7</v>
      </c>
      <c r="E13745" s="18">
        <v>2.9016964528469684E-2</v>
      </c>
      <c r="F13745" s="18">
        <v>1.6875685574726474E-4</v>
      </c>
    </row>
    <row r="13746" spans="2:6" x14ac:dyDescent="0.25">
      <c r="B13746" s="18">
        <v>2012</v>
      </c>
      <c r="C13746" s="19">
        <v>40767</v>
      </c>
      <c r="D13746" s="18" t="s">
        <v>6</v>
      </c>
      <c r="E13746" s="18">
        <v>1.5851995338661985E-3</v>
      </c>
      <c r="F13746" s="18">
        <v>4.6876904374240206E-5</v>
      </c>
    </row>
    <row r="13747" spans="2:6" x14ac:dyDescent="0.25">
      <c r="B13747" s="18">
        <v>2012</v>
      </c>
      <c r="C13747" s="19">
        <v>40768</v>
      </c>
      <c r="D13747" s="18" t="s">
        <v>6</v>
      </c>
      <c r="E13747" s="18">
        <v>6.5569069993468487E-3</v>
      </c>
      <c r="F13747" s="18">
        <v>1.3125533224787257E-3</v>
      </c>
    </row>
    <row r="13748" spans="2:6" x14ac:dyDescent="0.25">
      <c r="B13748" s="18">
        <v>2012</v>
      </c>
      <c r="C13748" s="19">
        <v>40768</v>
      </c>
      <c r="D13748" s="18" t="s">
        <v>6</v>
      </c>
      <c r="E13748" s="18">
        <v>5.930240916037214E-2</v>
      </c>
      <c r="F13748" s="18">
        <v>1.3969317503523581E-3</v>
      </c>
    </row>
    <row r="13749" spans="2:6" x14ac:dyDescent="0.25">
      <c r="B13749" s="18">
        <v>2012</v>
      </c>
      <c r="C13749" s="19">
        <v>40769</v>
      </c>
      <c r="D13749" s="18" t="s">
        <v>6</v>
      </c>
      <c r="E13749" s="18">
        <v>0.12340676386970702</v>
      </c>
      <c r="F13749" s="18">
        <v>7.406550891129952E-4</v>
      </c>
    </row>
    <row r="13750" spans="2:6" x14ac:dyDescent="0.25">
      <c r="B13750" s="18">
        <v>2012</v>
      </c>
      <c r="C13750" s="19">
        <v>40769</v>
      </c>
      <c r="D13750" s="18" t="s">
        <v>6</v>
      </c>
      <c r="E13750" s="18">
        <v>1.0447690062408786E-2</v>
      </c>
      <c r="F13750" s="18">
        <v>2.0907099350911131E-3</v>
      </c>
    </row>
    <row r="13751" spans="2:6" x14ac:dyDescent="0.25">
      <c r="B13751" s="18">
        <v>2012</v>
      </c>
      <c r="C13751" s="19">
        <v>40769</v>
      </c>
      <c r="D13751" s="18" t="s">
        <v>6</v>
      </c>
      <c r="E13751" s="18">
        <v>2.1722444974327085E-2</v>
      </c>
      <c r="F13751" s="18">
        <v>1.9282033332604137E-3</v>
      </c>
    </row>
    <row r="13752" spans="2:6" x14ac:dyDescent="0.25">
      <c r="B13752" s="18">
        <v>2012</v>
      </c>
      <c r="C13752" s="19">
        <v>40769</v>
      </c>
      <c r="D13752" s="18" t="s">
        <v>6</v>
      </c>
      <c r="E13752" s="18">
        <v>5.1122444496366486E-2</v>
      </c>
      <c r="F13752" s="18">
        <v>7.1877920040501649E-4</v>
      </c>
    </row>
    <row r="13753" spans="2:6" x14ac:dyDescent="0.25">
      <c r="B13753" s="18">
        <v>2012</v>
      </c>
      <c r="C13753" s="19">
        <v>40769</v>
      </c>
      <c r="D13753" s="18" t="s">
        <v>7</v>
      </c>
      <c r="E13753" s="18">
        <v>5.0852326292422298E-2</v>
      </c>
      <c r="F13753" s="18">
        <v>4.8439467853381542E-4</v>
      </c>
    </row>
    <row r="13754" spans="2:6" x14ac:dyDescent="0.25">
      <c r="B13754" s="18">
        <v>2012</v>
      </c>
      <c r="C13754" s="19">
        <v>40769</v>
      </c>
      <c r="D13754" s="18" t="s">
        <v>6</v>
      </c>
      <c r="E13754" s="18">
        <v>2.0204353410552957E-2</v>
      </c>
      <c r="F13754" s="18">
        <v>3.0626244191170267E-4</v>
      </c>
    </row>
    <row r="13755" spans="2:6" x14ac:dyDescent="0.25">
      <c r="B13755" s="18">
        <v>2012</v>
      </c>
      <c r="C13755" s="19">
        <v>40769</v>
      </c>
      <c r="D13755" s="18" t="s">
        <v>6</v>
      </c>
      <c r="E13755" s="18">
        <v>0.25849149553518791</v>
      </c>
      <c r="F13755" s="18">
        <v>2.9063680712028924E-3</v>
      </c>
    </row>
    <row r="13756" spans="2:6" x14ac:dyDescent="0.25">
      <c r="B13756" s="18">
        <v>2012</v>
      </c>
      <c r="C13756" s="19">
        <v>40769</v>
      </c>
      <c r="D13756" s="18" t="s">
        <v>6</v>
      </c>
      <c r="E13756" s="18">
        <v>6.1687288654797259E-4</v>
      </c>
      <c r="F13756" s="18">
        <v>3.1251269582826802E-5</v>
      </c>
    </row>
    <row r="13757" spans="2:6" x14ac:dyDescent="0.25">
      <c r="B13757" s="18">
        <v>2012</v>
      </c>
      <c r="C13757" s="19">
        <v>40769</v>
      </c>
      <c r="D13757" s="18" t="s">
        <v>6</v>
      </c>
      <c r="E13757" s="18">
        <v>8.4358845424869586E-2</v>
      </c>
      <c r="F13757" s="18">
        <v>7.4378021607127793E-4</v>
      </c>
    </row>
    <row r="13758" spans="2:6" x14ac:dyDescent="0.25">
      <c r="B13758" s="18">
        <v>2012</v>
      </c>
      <c r="C13758" s="19">
        <v>40769</v>
      </c>
      <c r="D13758" s="18" t="s">
        <v>6</v>
      </c>
      <c r="E13758" s="18">
        <v>7.1169557929957562E-3</v>
      </c>
      <c r="F13758" s="18">
        <v>2.9688706103685463E-4</v>
      </c>
    </row>
    <row r="13759" spans="2:6" x14ac:dyDescent="0.25">
      <c r="B13759" s="18">
        <v>2012</v>
      </c>
      <c r="C13759" s="19">
        <v>40769</v>
      </c>
      <c r="D13759" s="18" t="s">
        <v>6</v>
      </c>
      <c r="E13759" s="18">
        <v>5.4558983700092135E-2</v>
      </c>
      <c r="F13759" s="18">
        <v>7.0627869257188576E-4</v>
      </c>
    </row>
    <row r="13760" spans="2:6" x14ac:dyDescent="0.25">
      <c r="B13760" s="18">
        <v>2012</v>
      </c>
      <c r="C13760" s="19">
        <v>40769</v>
      </c>
      <c r="D13760" s="18" t="s">
        <v>6</v>
      </c>
      <c r="E13760" s="18">
        <v>9.6475322611867895E-3</v>
      </c>
      <c r="F13760" s="18">
        <v>9.3753808748480412E-5</v>
      </c>
    </row>
    <row r="13761" spans="2:6" x14ac:dyDescent="0.25">
      <c r="B13761" s="18">
        <v>2012</v>
      </c>
      <c r="C13761" s="19">
        <v>40769</v>
      </c>
      <c r="D13761" s="18" t="s">
        <v>6</v>
      </c>
      <c r="E13761" s="18">
        <v>0.18026038404121644</v>
      </c>
      <c r="F13761" s="18">
        <v>2.2000893786310069E-3</v>
      </c>
    </row>
    <row r="13762" spans="2:6" x14ac:dyDescent="0.25">
      <c r="B13762" s="18">
        <v>2012</v>
      </c>
      <c r="C13762" s="19">
        <v>40770</v>
      </c>
      <c r="D13762" s="18" t="s">
        <v>6</v>
      </c>
      <c r="E13762" s="18">
        <v>5.5568063904209007E-2</v>
      </c>
      <c r="F13762" s="18">
        <v>3.656398541190736E-4</v>
      </c>
    </row>
    <row r="13763" spans="2:6" x14ac:dyDescent="0.25">
      <c r="B13763" s="18">
        <v>2012</v>
      </c>
      <c r="C13763" s="19">
        <v>40769</v>
      </c>
      <c r="D13763" s="18" t="s">
        <v>6</v>
      </c>
      <c r="E13763" s="18">
        <v>4.6236435985082022E-2</v>
      </c>
      <c r="F13763" s="18">
        <v>3.0626244191170267E-4</v>
      </c>
    </row>
    <row r="13764" spans="2:6" x14ac:dyDescent="0.25">
      <c r="B13764" s="18">
        <v>2012</v>
      </c>
      <c r="C13764" s="19">
        <v>40769</v>
      </c>
      <c r="D13764" s="18" t="s">
        <v>6</v>
      </c>
      <c r="E13764" s="18">
        <v>1.9132169289831945E-3</v>
      </c>
      <c r="F13764" s="18">
        <v>4.6876904374240206E-5</v>
      </c>
    </row>
    <row r="13765" spans="2:6" x14ac:dyDescent="0.25">
      <c r="B13765" s="18">
        <v>2012</v>
      </c>
      <c r="C13765" s="19">
        <v>40769</v>
      </c>
      <c r="D13765" s="18" t="s">
        <v>6</v>
      </c>
      <c r="E13765" s="18">
        <v>1.7704658457705176</v>
      </c>
      <c r="F13765" s="18">
        <v>4.4314300268448407E-3</v>
      </c>
    </row>
    <row r="13766" spans="2:6" x14ac:dyDescent="0.25">
      <c r="B13766" s="18">
        <v>2012</v>
      </c>
      <c r="C13766" s="19">
        <v>40769</v>
      </c>
      <c r="D13766" s="18" t="s">
        <v>6</v>
      </c>
      <c r="E13766" s="18">
        <v>4.0772512054859794E-2</v>
      </c>
      <c r="F13766" s="18">
        <v>4.2814239328472717E-4</v>
      </c>
    </row>
    <row r="13767" spans="2:6" x14ac:dyDescent="0.25">
      <c r="B13767" s="18">
        <v>2012</v>
      </c>
      <c r="C13767" s="19">
        <v>40769</v>
      </c>
      <c r="D13767" s="18" t="s">
        <v>6</v>
      </c>
      <c r="E13767" s="18">
        <v>0.20600756397254064</v>
      </c>
      <c r="F13767" s="18">
        <v>9.0003656398541187E-4</v>
      </c>
    </row>
    <row r="13768" spans="2:6" x14ac:dyDescent="0.25">
      <c r="B13768" s="18">
        <v>2012</v>
      </c>
      <c r="C13768" s="19">
        <v>40770</v>
      </c>
      <c r="D13768" s="18" t="s">
        <v>6</v>
      </c>
      <c r="E13768" s="18">
        <v>2.2660642810836414E-2</v>
      </c>
      <c r="F13768" s="18">
        <v>2.9063680712028926E-4</v>
      </c>
    </row>
    <row r="13769" spans="2:6" x14ac:dyDescent="0.25">
      <c r="B13769" s="18">
        <v>2012</v>
      </c>
      <c r="C13769" s="19">
        <v>40770</v>
      </c>
      <c r="D13769" s="18" t="s">
        <v>6</v>
      </c>
      <c r="E13769" s="18">
        <v>0.23217740467730311</v>
      </c>
      <c r="F13769" s="18">
        <v>3.0626244191170267E-4</v>
      </c>
    </row>
    <row r="13770" spans="2:6" x14ac:dyDescent="0.25">
      <c r="B13770" s="18">
        <v>2012</v>
      </c>
      <c r="C13770" s="19">
        <v>40770</v>
      </c>
      <c r="D13770" s="18" t="s">
        <v>6</v>
      </c>
      <c r="E13770" s="18">
        <v>0.17584924913890415</v>
      </c>
      <c r="F13770" s="18">
        <v>1.6781931765977992E-3</v>
      </c>
    </row>
    <row r="13771" spans="2:6" x14ac:dyDescent="0.25">
      <c r="B13771" s="18">
        <v>2012</v>
      </c>
      <c r="C13771" s="19">
        <v>40770</v>
      </c>
      <c r="D13771" s="18" t="s">
        <v>7</v>
      </c>
      <c r="E13771" s="18">
        <v>2.8098200312917125E-3</v>
      </c>
      <c r="F13771" s="18">
        <v>3.4376396541109483E-5</v>
      </c>
    </row>
    <row r="13772" spans="2:6" x14ac:dyDescent="0.25">
      <c r="B13772" s="18">
        <v>2012</v>
      </c>
      <c r="C13772" s="19">
        <v>40770</v>
      </c>
      <c r="D13772" s="18" t="s">
        <v>6</v>
      </c>
      <c r="E13772" s="18">
        <v>0.12939786627736863</v>
      </c>
      <c r="F13772" s="18">
        <v>8.625350404860197E-4</v>
      </c>
    </row>
    <row r="13773" spans="2:6" x14ac:dyDescent="0.25">
      <c r="B13773" s="18">
        <v>2012</v>
      </c>
      <c r="C13773" s="19">
        <v>40769</v>
      </c>
      <c r="D13773" s="18" t="s">
        <v>6</v>
      </c>
      <c r="E13773" s="18">
        <v>6.3973651561173614E-2</v>
      </c>
      <c r="F13773" s="18">
        <v>4.5533099782178654E-3</v>
      </c>
    </row>
    <row r="13774" spans="2:6" x14ac:dyDescent="0.25">
      <c r="B13774" s="18">
        <v>2012</v>
      </c>
      <c r="C13774" s="19">
        <v>40770</v>
      </c>
      <c r="D13774" s="18" t="s">
        <v>6</v>
      </c>
      <c r="E13774" s="18">
        <v>3.3911825429102085E-3</v>
      </c>
      <c r="F13774" s="18">
        <v>5.3127158290805561E-5</v>
      </c>
    </row>
    <row r="13775" spans="2:6" x14ac:dyDescent="0.25">
      <c r="B13775" s="18">
        <v>2012</v>
      </c>
      <c r="C13775" s="19">
        <v>40770</v>
      </c>
      <c r="D13775" s="18" t="s">
        <v>6</v>
      </c>
      <c r="E13775" s="18">
        <v>2.0907380612337375E-2</v>
      </c>
      <c r="F13775" s="18">
        <v>2.1563376012150492E-4</v>
      </c>
    </row>
    <row r="13776" spans="2:6" x14ac:dyDescent="0.25">
      <c r="B13776" s="18">
        <v>2012</v>
      </c>
      <c r="C13776" s="19">
        <v>40770</v>
      </c>
      <c r="D13776" s="18" t="s">
        <v>6</v>
      </c>
      <c r="E13776" s="18">
        <v>0.14055488139037109</v>
      </c>
      <c r="F13776" s="18">
        <v>3.7814036195220433E-4</v>
      </c>
    </row>
    <row r="13777" spans="2:6" x14ac:dyDescent="0.25">
      <c r="B13777" s="18">
        <v>2012</v>
      </c>
      <c r="C13777" s="19">
        <v>40770</v>
      </c>
      <c r="D13777" s="18" t="s">
        <v>6</v>
      </c>
      <c r="E13777" s="18">
        <v>2.1660254947857257E-3</v>
      </c>
      <c r="F13777" s="18">
        <v>2.5001015666261443E-5</v>
      </c>
    </row>
    <row r="13778" spans="2:6" x14ac:dyDescent="0.25">
      <c r="B13778" s="18">
        <v>2012</v>
      </c>
      <c r="C13778" s="19">
        <v>40771</v>
      </c>
      <c r="D13778" s="18" t="s">
        <v>6</v>
      </c>
      <c r="E13778" s="18">
        <v>3.8722613478843385E-2</v>
      </c>
      <c r="F13778" s="18">
        <v>2.4688502970433173E-4</v>
      </c>
    </row>
    <row r="13779" spans="2:6" x14ac:dyDescent="0.25">
      <c r="B13779" s="18">
        <v>2012</v>
      </c>
      <c r="C13779" s="19">
        <v>40770</v>
      </c>
      <c r="D13779" s="18" t="s">
        <v>6</v>
      </c>
      <c r="E13779" s="18">
        <v>1.3466523640022876E-2</v>
      </c>
      <c r="F13779" s="18">
        <v>1.750071096638301E-4</v>
      </c>
    </row>
    <row r="13780" spans="2:6" x14ac:dyDescent="0.25">
      <c r="B13780" s="18">
        <v>2012</v>
      </c>
      <c r="C13780" s="19">
        <v>40770</v>
      </c>
      <c r="D13780" s="18" t="s">
        <v>6</v>
      </c>
      <c r="E13780" s="18">
        <v>0.26435140927600181</v>
      </c>
      <c r="F13780" s="18">
        <v>4.2501726632644449E-4</v>
      </c>
    </row>
    <row r="13781" spans="2:6" x14ac:dyDescent="0.25">
      <c r="B13781" s="18">
        <v>2012</v>
      </c>
      <c r="C13781" s="19">
        <v>40770</v>
      </c>
      <c r="D13781" s="18" t="s">
        <v>6</v>
      </c>
      <c r="E13781" s="18">
        <v>5.8131267832755703E-3</v>
      </c>
      <c r="F13781" s="18">
        <v>8.4378427873632369E-5</v>
      </c>
    </row>
    <row r="13782" spans="2:6" x14ac:dyDescent="0.25">
      <c r="B13782" s="18">
        <v>2012</v>
      </c>
      <c r="C13782" s="19">
        <v>40770</v>
      </c>
      <c r="D13782" s="18" t="s">
        <v>6</v>
      </c>
      <c r="E13782" s="18">
        <v>1.221716298891309E-2</v>
      </c>
      <c r="F13782" s="18">
        <v>5.0939569420007692E-4</v>
      </c>
    </row>
    <row r="13783" spans="2:6" x14ac:dyDescent="0.25">
      <c r="B13783" s="18">
        <v>2012</v>
      </c>
      <c r="C13783" s="19">
        <v>40770</v>
      </c>
      <c r="D13783" s="18" t="s">
        <v>6</v>
      </c>
      <c r="E13783" s="18">
        <v>1.4293214590414164E-2</v>
      </c>
      <c r="F13783" s="18">
        <v>1.300052814645595E-3</v>
      </c>
    </row>
    <row r="13784" spans="2:6" x14ac:dyDescent="0.25">
      <c r="B13784" s="18">
        <v>2012</v>
      </c>
      <c r="C13784" s="19">
        <v>40770</v>
      </c>
      <c r="D13784" s="18" t="s">
        <v>6</v>
      </c>
      <c r="E13784" s="18">
        <v>0.22736171130754584</v>
      </c>
      <c r="F13784" s="18">
        <v>7.2190432736329911E-4</v>
      </c>
    </row>
    <row r="13785" spans="2:6" x14ac:dyDescent="0.25">
      <c r="B13785" s="18">
        <v>2012</v>
      </c>
      <c r="C13785" s="19">
        <v>40770</v>
      </c>
      <c r="D13785" s="18" t="s">
        <v>6</v>
      </c>
      <c r="E13785" s="18">
        <v>1.1270547151692322E-3</v>
      </c>
      <c r="F13785" s="18">
        <v>1.0312918962332845E-4</v>
      </c>
    </row>
    <row r="13786" spans="2:6" x14ac:dyDescent="0.25">
      <c r="B13786" s="18">
        <v>2012</v>
      </c>
      <c r="C13786" s="19">
        <v>40770</v>
      </c>
      <c r="D13786" s="18" t="s">
        <v>6</v>
      </c>
      <c r="E13786" s="18">
        <v>1.5666469783668296E-2</v>
      </c>
      <c r="F13786" s="18">
        <v>1.1875482441474184E-4</v>
      </c>
    </row>
    <row r="13787" spans="2:6" x14ac:dyDescent="0.25">
      <c r="B13787" s="18">
        <v>2012</v>
      </c>
      <c r="C13787" s="19">
        <v>40770</v>
      </c>
      <c r="D13787" s="18" t="s">
        <v>6</v>
      </c>
      <c r="E13787" s="18">
        <v>0.10697656814530312</v>
      </c>
      <c r="F13787" s="18">
        <v>8.6878529440258506E-4</v>
      </c>
    </row>
    <row r="13788" spans="2:6" x14ac:dyDescent="0.25">
      <c r="B13788" s="18">
        <v>2012</v>
      </c>
      <c r="C13788" s="19">
        <v>40770</v>
      </c>
      <c r="D13788" s="18" t="s">
        <v>6</v>
      </c>
      <c r="E13788" s="18">
        <v>5.4910954161768138E-2</v>
      </c>
      <c r="F13788" s="18">
        <v>6.5315153428108013E-4</v>
      </c>
    </row>
    <row r="13789" spans="2:6" x14ac:dyDescent="0.25">
      <c r="B13789" s="18">
        <v>2012</v>
      </c>
      <c r="C13789" s="19">
        <v>40770</v>
      </c>
      <c r="D13789" s="18" t="s">
        <v>6</v>
      </c>
      <c r="E13789" s="18">
        <v>1.8455507217667283E-2</v>
      </c>
      <c r="F13789" s="18">
        <v>2.687609184123105E-4</v>
      </c>
    </row>
    <row r="13790" spans="2:6" x14ac:dyDescent="0.25">
      <c r="B13790" s="18">
        <v>2012</v>
      </c>
      <c r="C13790" s="19">
        <v>40770</v>
      </c>
      <c r="D13790" s="18" t="s">
        <v>6</v>
      </c>
      <c r="E13790" s="18">
        <v>4.049260483349993E-2</v>
      </c>
      <c r="F13790" s="18">
        <v>5.0002031332522883E-4</v>
      </c>
    </row>
    <row r="13791" spans="2:6" x14ac:dyDescent="0.25">
      <c r="B13791" s="18">
        <v>2012</v>
      </c>
      <c r="C13791" s="19">
        <v>40770</v>
      </c>
      <c r="D13791" s="18" t="s">
        <v>6</v>
      </c>
      <c r="E13791" s="18">
        <v>0.13190663083077128</v>
      </c>
      <c r="F13791" s="18">
        <v>2.4688502970433173E-4</v>
      </c>
    </row>
    <row r="13792" spans="2:6" x14ac:dyDescent="0.25">
      <c r="B13792" s="18">
        <v>2012</v>
      </c>
      <c r="C13792" s="19">
        <v>40770</v>
      </c>
      <c r="D13792" s="18" t="s">
        <v>6</v>
      </c>
      <c r="E13792" s="18">
        <v>0.52899115045966216</v>
      </c>
      <c r="F13792" s="18">
        <v>2.5501035979586671E-3</v>
      </c>
    </row>
    <row r="13793" spans="2:6" x14ac:dyDescent="0.25">
      <c r="B13793" s="18">
        <v>2012</v>
      </c>
      <c r="C13793" s="19">
        <v>40770</v>
      </c>
      <c r="D13793" s="18" t="s">
        <v>6</v>
      </c>
      <c r="E13793" s="18">
        <v>4.4473176915119872E-2</v>
      </c>
      <c r="F13793" s="18">
        <v>5.9064899511542652E-4</v>
      </c>
    </row>
    <row r="13794" spans="2:6" x14ac:dyDescent="0.25">
      <c r="B13794" s="18">
        <v>2012</v>
      </c>
      <c r="C13794" s="19">
        <v>40770</v>
      </c>
      <c r="D13794" s="18" t="s">
        <v>6</v>
      </c>
      <c r="E13794" s="18">
        <v>0.23696404333092697</v>
      </c>
      <c r="F13794" s="18">
        <v>1.08441905452409E-3</v>
      </c>
    </row>
    <row r="13795" spans="2:6" x14ac:dyDescent="0.25">
      <c r="B13795" s="18">
        <v>2012</v>
      </c>
      <c r="C13795" s="19">
        <v>40770</v>
      </c>
      <c r="D13795" s="18" t="s">
        <v>6</v>
      </c>
      <c r="E13795" s="18">
        <v>3.0836190220227697E-2</v>
      </c>
      <c r="F13795" s="18">
        <v>6.5627666123936287E-4</v>
      </c>
    </row>
    <row r="13796" spans="2:6" x14ac:dyDescent="0.25">
      <c r="B13796" s="18">
        <v>2012</v>
      </c>
      <c r="C13796" s="19">
        <v>40771</v>
      </c>
      <c r="D13796" s="18" t="s">
        <v>7</v>
      </c>
      <c r="E13796" s="18">
        <v>3.5533911097605868E-3</v>
      </c>
      <c r="F13796" s="18">
        <v>1.5625634791413401E-5</v>
      </c>
    </row>
    <row r="13797" spans="2:6" x14ac:dyDescent="0.25">
      <c r="B13797" s="18">
        <v>2012</v>
      </c>
      <c r="C13797" s="19">
        <v>40770</v>
      </c>
      <c r="D13797" s="18" t="s">
        <v>6</v>
      </c>
      <c r="E13797" s="18">
        <v>0.22591252415298663</v>
      </c>
      <c r="F13797" s="18">
        <v>2.0750843002996996E-3</v>
      </c>
    </row>
    <row r="13798" spans="2:6" x14ac:dyDescent="0.25">
      <c r="B13798" s="18">
        <v>2012</v>
      </c>
      <c r="C13798" s="19">
        <v>40770</v>
      </c>
      <c r="D13798" s="18" t="s">
        <v>6</v>
      </c>
      <c r="E13798" s="18">
        <v>6.3472556738556375E-3</v>
      </c>
      <c r="F13798" s="18">
        <v>2.8126142624544121E-5</v>
      </c>
    </row>
    <row r="13799" spans="2:6" x14ac:dyDescent="0.25">
      <c r="B13799" s="18">
        <v>2012</v>
      </c>
      <c r="C13799" s="19">
        <v>40770</v>
      </c>
      <c r="D13799" s="18" t="s">
        <v>6</v>
      </c>
      <c r="E13799" s="18">
        <v>2.9860614495914598E-2</v>
      </c>
      <c r="F13799" s="18">
        <v>2.8126142624544121E-5</v>
      </c>
    </row>
    <row r="13800" spans="2:6" x14ac:dyDescent="0.25">
      <c r="B13800" s="18">
        <v>2012</v>
      </c>
      <c r="C13800" s="19">
        <v>40770</v>
      </c>
      <c r="D13800" s="18" t="s">
        <v>6</v>
      </c>
      <c r="E13800" s="18">
        <v>7.9559507442827707E-2</v>
      </c>
      <c r="F13800" s="18">
        <v>7.1877920040501646E-5</v>
      </c>
    </row>
    <row r="13801" spans="2:6" x14ac:dyDescent="0.25">
      <c r="B13801" s="18">
        <v>2012</v>
      </c>
      <c r="C13801" s="19">
        <v>40770</v>
      </c>
      <c r="D13801" s="18" t="s">
        <v>6</v>
      </c>
      <c r="E13801" s="18">
        <v>1.0141281554780555E-2</v>
      </c>
      <c r="F13801" s="18">
        <v>9.0628681790197731E-5</v>
      </c>
    </row>
    <row r="13802" spans="2:6" x14ac:dyDescent="0.25">
      <c r="B13802" s="18">
        <v>2012</v>
      </c>
      <c r="C13802" s="19">
        <v>40770</v>
      </c>
      <c r="D13802" s="18" t="s">
        <v>6</v>
      </c>
      <c r="E13802" s="18">
        <v>9.0455694964628131E-2</v>
      </c>
      <c r="F13802" s="18">
        <v>3.5626447324422556E-4</v>
      </c>
    </row>
    <row r="13803" spans="2:6" x14ac:dyDescent="0.25">
      <c r="B13803" s="18">
        <v>2012</v>
      </c>
      <c r="C13803" s="19">
        <v>40770</v>
      </c>
      <c r="D13803" s="18" t="s">
        <v>6</v>
      </c>
      <c r="E13803" s="18">
        <v>4.5695729744284021E-2</v>
      </c>
      <c r="F13803" s="18">
        <v>2.0313325228837423E-4</v>
      </c>
    </row>
    <row r="13804" spans="2:6" x14ac:dyDescent="0.25">
      <c r="B13804" s="18">
        <v>2012</v>
      </c>
      <c r="C13804" s="19">
        <v>40770</v>
      </c>
      <c r="D13804" s="18" t="s">
        <v>6</v>
      </c>
      <c r="E13804" s="18">
        <v>2.528364243923623E-3</v>
      </c>
      <c r="F13804" s="18">
        <v>1.2500507833130722E-5</v>
      </c>
    </row>
    <row r="13805" spans="2:6" x14ac:dyDescent="0.25">
      <c r="B13805" s="18">
        <v>2012</v>
      </c>
      <c r="C13805" s="19">
        <v>40770</v>
      </c>
      <c r="D13805" s="18" t="s">
        <v>6</v>
      </c>
      <c r="E13805" s="18">
        <v>3.072360982697709E-2</v>
      </c>
      <c r="F13805" s="18">
        <v>4.4689315503442325E-4</v>
      </c>
    </row>
    <row r="13806" spans="2:6" x14ac:dyDescent="0.25">
      <c r="B13806" s="18">
        <v>2012</v>
      </c>
      <c r="C13806" s="19">
        <v>40770</v>
      </c>
      <c r="D13806" s="18" t="s">
        <v>6</v>
      </c>
      <c r="E13806" s="18">
        <v>6.3330697809598517E-3</v>
      </c>
      <c r="F13806" s="18">
        <v>2.112585823799092E-3</v>
      </c>
    </row>
    <row r="13807" spans="2:6" x14ac:dyDescent="0.25">
      <c r="B13807" s="18">
        <v>2012</v>
      </c>
      <c r="C13807" s="19">
        <v>40770</v>
      </c>
      <c r="D13807" s="18" t="s">
        <v>6</v>
      </c>
      <c r="E13807" s="18">
        <v>3.5054697123386429E-2</v>
      </c>
      <c r="F13807" s="18">
        <v>1.8750761749696082E-4</v>
      </c>
    </row>
    <row r="13808" spans="2:6" x14ac:dyDescent="0.25">
      <c r="B13808" s="18">
        <v>2012</v>
      </c>
      <c r="C13808" s="19">
        <v>40770</v>
      </c>
      <c r="D13808" s="18" t="s">
        <v>6</v>
      </c>
      <c r="E13808" s="18">
        <v>9.2413656902214248E-3</v>
      </c>
      <c r="F13808" s="18">
        <v>1.2500507833130721E-4</v>
      </c>
    </row>
    <row r="13809" spans="2:6" x14ac:dyDescent="0.25">
      <c r="B13809" s="18">
        <v>2012</v>
      </c>
      <c r="C13809" s="19">
        <v>40770</v>
      </c>
      <c r="D13809" s="18" t="s">
        <v>6</v>
      </c>
      <c r="E13809" s="18">
        <v>0.30162802436387842</v>
      </c>
      <c r="F13809" s="18">
        <v>1.5875644948076017E-3</v>
      </c>
    </row>
    <row r="13810" spans="2:6" x14ac:dyDescent="0.25">
      <c r="B13810" s="18">
        <v>2012</v>
      </c>
      <c r="C13810" s="19">
        <v>40770</v>
      </c>
      <c r="D13810" s="18" t="s">
        <v>6</v>
      </c>
      <c r="E13810" s="18">
        <v>3.8006566338186065E-3</v>
      </c>
      <c r="F13810" s="18">
        <v>7.1877920040501646E-5</v>
      </c>
    </row>
    <row r="13811" spans="2:6" x14ac:dyDescent="0.25">
      <c r="B13811" s="18">
        <v>2012</v>
      </c>
      <c r="C13811" s="19">
        <v>40770</v>
      </c>
      <c r="D13811" s="18" t="s">
        <v>6</v>
      </c>
      <c r="E13811" s="18">
        <v>1.1747627982680914E-2</v>
      </c>
      <c r="F13811" s="18">
        <v>1.1875482441474184E-4</v>
      </c>
    </row>
    <row r="13812" spans="2:6" x14ac:dyDescent="0.25">
      <c r="B13812" s="18">
        <v>2012</v>
      </c>
      <c r="C13812" s="19">
        <v>40770</v>
      </c>
      <c r="D13812" s="18" t="s">
        <v>6</v>
      </c>
      <c r="E13812" s="18">
        <v>3.012309875088675E-3</v>
      </c>
      <c r="F13812" s="18">
        <v>4.3126752024300985E-4</v>
      </c>
    </row>
    <row r="13813" spans="2:6" x14ac:dyDescent="0.25">
      <c r="B13813" s="18">
        <v>2012</v>
      </c>
      <c r="C13813" s="19">
        <v>40770</v>
      </c>
      <c r="D13813" s="18" t="s">
        <v>6</v>
      </c>
      <c r="E13813" s="18">
        <v>0.71407253695049966</v>
      </c>
      <c r="F13813" s="18">
        <v>6.5002640732279751E-4</v>
      </c>
    </row>
    <row r="13814" spans="2:6" x14ac:dyDescent="0.25">
      <c r="B13814" s="18">
        <v>2012</v>
      </c>
      <c r="C13814" s="19">
        <v>40770</v>
      </c>
      <c r="D13814" s="18" t="s">
        <v>6</v>
      </c>
      <c r="E13814" s="18">
        <v>1.239440000687528E-2</v>
      </c>
      <c r="F13814" s="18">
        <v>6.5627666123936284E-5</v>
      </c>
    </row>
    <row r="13815" spans="2:6" x14ac:dyDescent="0.25">
      <c r="B13815" s="18">
        <v>2012</v>
      </c>
      <c r="C13815" s="19">
        <v>40770</v>
      </c>
      <c r="D13815" s="18" t="s">
        <v>6</v>
      </c>
      <c r="E13815" s="18">
        <v>0.41819540567425573</v>
      </c>
      <c r="F13815" s="18">
        <v>2.0938350620493956E-3</v>
      </c>
    </row>
    <row r="13816" spans="2:6" x14ac:dyDescent="0.25">
      <c r="B13816" s="18">
        <v>2012</v>
      </c>
      <c r="C13816" s="19">
        <v>40770</v>
      </c>
      <c r="D13816" s="18" t="s">
        <v>6</v>
      </c>
      <c r="E13816" s="18">
        <v>5.0184784658516099E-2</v>
      </c>
      <c r="F13816" s="18">
        <v>3.1251269582826803E-4</v>
      </c>
    </row>
    <row r="13817" spans="2:6" x14ac:dyDescent="0.25">
      <c r="B13817" s="18">
        <v>2012</v>
      </c>
      <c r="C13817" s="19">
        <v>40770</v>
      </c>
      <c r="D13817" s="18" t="s">
        <v>6</v>
      </c>
      <c r="E13817" s="18">
        <v>2.8348106542396466E-2</v>
      </c>
      <c r="F13817" s="18">
        <v>8.1253300915349688E-5</v>
      </c>
    </row>
    <row r="13818" spans="2:6" x14ac:dyDescent="0.25">
      <c r="B13818" s="18">
        <v>2012</v>
      </c>
      <c r="C13818" s="19">
        <v>40770</v>
      </c>
      <c r="D13818" s="18" t="s">
        <v>6</v>
      </c>
      <c r="E13818" s="18">
        <v>0.2640014292834168</v>
      </c>
      <c r="F13818" s="18">
        <v>7.5003046998784329E-4</v>
      </c>
    </row>
    <row r="13819" spans="2:6" x14ac:dyDescent="0.25">
      <c r="B13819" s="18">
        <v>2012</v>
      </c>
      <c r="C13819" s="19">
        <v>40770</v>
      </c>
      <c r="D13819" s="18" t="s">
        <v>6</v>
      </c>
      <c r="E13819" s="18">
        <v>3.8078159828468836E-2</v>
      </c>
      <c r="F13819" s="18">
        <v>2.8126142624544122E-4</v>
      </c>
    </row>
    <row r="13820" spans="2:6" x14ac:dyDescent="0.25">
      <c r="B13820" s="18">
        <v>2012</v>
      </c>
      <c r="C13820" s="19">
        <v>40771</v>
      </c>
      <c r="D13820" s="18" t="s">
        <v>6</v>
      </c>
      <c r="E13820" s="18">
        <v>4.2881591202573637E-3</v>
      </c>
      <c r="F13820" s="18">
        <v>7.8128173957067008E-5</v>
      </c>
    </row>
    <row r="13821" spans="2:6" x14ac:dyDescent="0.25">
      <c r="B13821" s="18">
        <v>2012</v>
      </c>
      <c r="C13821" s="19">
        <v>40771</v>
      </c>
      <c r="D13821" s="18" t="s">
        <v>6</v>
      </c>
      <c r="E13821" s="18">
        <v>3.9714113385856302E-3</v>
      </c>
      <c r="F13821" s="18">
        <v>1.9875807454677848E-3</v>
      </c>
    </row>
    <row r="13822" spans="2:6" x14ac:dyDescent="0.25">
      <c r="B13822" s="18">
        <v>2012</v>
      </c>
      <c r="C13822" s="19">
        <v>40772</v>
      </c>
      <c r="D13822" s="18" t="s">
        <v>6</v>
      </c>
      <c r="E13822" s="18">
        <v>2.8679876057464835E-2</v>
      </c>
      <c r="F13822" s="18">
        <v>6.3752589948966678E-4</v>
      </c>
    </row>
    <row r="13823" spans="2:6" x14ac:dyDescent="0.25">
      <c r="B13823" s="18">
        <v>2012</v>
      </c>
      <c r="C13823" s="19">
        <v>40772</v>
      </c>
      <c r="D13823" s="18" t="s">
        <v>6</v>
      </c>
      <c r="E13823" s="18">
        <v>0.2729716472420935</v>
      </c>
      <c r="F13823" s="18">
        <v>1.4906855591008384E-3</v>
      </c>
    </row>
    <row r="13824" spans="2:6" x14ac:dyDescent="0.25">
      <c r="B13824" s="18">
        <v>2012</v>
      </c>
      <c r="C13824" s="19">
        <v>40770</v>
      </c>
      <c r="D13824" s="18" t="s">
        <v>6</v>
      </c>
      <c r="E13824" s="18">
        <v>4.2829451343519655E-2</v>
      </c>
      <c r="F13824" s="18">
        <v>5.0627056724179419E-4</v>
      </c>
    </row>
    <row r="13825" spans="2:6" x14ac:dyDescent="0.25">
      <c r="B13825" s="18">
        <v>2012</v>
      </c>
      <c r="C13825" s="19">
        <v>40771</v>
      </c>
      <c r="D13825" s="18" t="s">
        <v>6</v>
      </c>
      <c r="E13825" s="18">
        <v>0.10816210412646377</v>
      </c>
      <c r="F13825" s="18">
        <v>9.1566219877682532E-4</v>
      </c>
    </row>
    <row r="13826" spans="2:6" x14ac:dyDescent="0.25">
      <c r="B13826" s="18">
        <v>2012</v>
      </c>
      <c r="C13826" s="19">
        <v>40770</v>
      </c>
      <c r="D13826" s="18" t="s">
        <v>6</v>
      </c>
      <c r="E13826" s="18">
        <v>0.12408899865373825</v>
      </c>
      <c r="F13826" s="18">
        <v>2.3125939491291833E-4</v>
      </c>
    </row>
    <row r="13827" spans="2:6" x14ac:dyDescent="0.25">
      <c r="B13827" s="18">
        <v>2012</v>
      </c>
      <c r="C13827" s="19">
        <v>40770</v>
      </c>
      <c r="D13827" s="18" t="s">
        <v>6</v>
      </c>
      <c r="E13827" s="18">
        <v>0.56263484867805158</v>
      </c>
      <c r="F13827" s="18">
        <v>5.5314747161603446E-4</v>
      </c>
    </row>
    <row r="13828" spans="2:6" x14ac:dyDescent="0.25">
      <c r="B13828" s="18">
        <v>2012</v>
      </c>
      <c r="C13828" s="19">
        <v>40770</v>
      </c>
      <c r="D13828" s="18" t="s">
        <v>6</v>
      </c>
      <c r="E13828" s="18">
        <v>4.4317800410641685E-2</v>
      </c>
      <c r="F13828" s="18">
        <v>7.2815458127986447E-4</v>
      </c>
    </row>
    <row r="13829" spans="2:6" x14ac:dyDescent="0.25">
      <c r="B13829" s="18">
        <v>2012</v>
      </c>
      <c r="C13829" s="19">
        <v>40771</v>
      </c>
      <c r="D13829" s="18" t="s">
        <v>6</v>
      </c>
      <c r="E13829" s="18">
        <v>1.4241264825893355E-2</v>
      </c>
      <c r="F13829" s="18">
        <v>3.1251269582826802E-5</v>
      </c>
    </row>
    <row r="13830" spans="2:6" x14ac:dyDescent="0.25">
      <c r="B13830" s="18">
        <v>2012</v>
      </c>
      <c r="C13830" s="19">
        <v>40770</v>
      </c>
      <c r="D13830" s="18" t="s">
        <v>6</v>
      </c>
      <c r="E13830" s="18">
        <v>8.2228440976843259E-2</v>
      </c>
      <c r="F13830" s="18">
        <v>2.9688706103685463E-4</v>
      </c>
    </row>
    <row r="13831" spans="2:6" x14ac:dyDescent="0.25">
      <c r="B13831" s="18">
        <v>2012</v>
      </c>
      <c r="C13831" s="19">
        <v>40770</v>
      </c>
      <c r="D13831" s="18" t="s">
        <v>6</v>
      </c>
      <c r="E13831" s="18">
        <v>2.1188829546200317E-2</v>
      </c>
      <c r="F13831" s="18">
        <v>3.7189010803563897E-4</v>
      </c>
    </row>
    <row r="13832" spans="2:6" x14ac:dyDescent="0.25">
      <c r="B13832" s="18">
        <v>2012</v>
      </c>
      <c r="C13832" s="19">
        <v>40770</v>
      </c>
      <c r="D13832" s="18" t="s">
        <v>6</v>
      </c>
      <c r="E13832" s="18">
        <v>0.5160258641189116</v>
      </c>
      <c r="F13832" s="18">
        <v>9.6566423010934822E-4</v>
      </c>
    </row>
    <row r="13833" spans="2:6" x14ac:dyDescent="0.25">
      <c r="B13833" s="18">
        <v>2012</v>
      </c>
      <c r="C13833" s="19">
        <v>40770</v>
      </c>
      <c r="D13833" s="18" t="s">
        <v>6</v>
      </c>
      <c r="E13833" s="18">
        <v>4.6055099770716007E-2</v>
      </c>
      <c r="F13833" s="18">
        <v>1.7188198270554742E-4</v>
      </c>
    </row>
    <row r="13834" spans="2:6" x14ac:dyDescent="0.25">
      <c r="B13834" s="18">
        <v>2012</v>
      </c>
      <c r="C13834" s="19">
        <v>40770</v>
      </c>
      <c r="D13834" s="18" t="s">
        <v>6</v>
      </c>
      <c r="E13834" s="18">
        <v>2.3973576666278091E-3</v>
      </c>
      <c r="F13834" s="18">
        <v>3.4376396541109483E-5</v>
      </c>
    </row>
    <row r="13835" spans="2:6" x14ac:dyDescent="0.25">
      <c r="B13835" s="18">
        <v>2012</v>
      </c>
      <c r="C13835" s="19">
        <v>40770</v>
      </c>
      <c r="D13835" s="18" t="s">
        <v>6</v>
      </c>
      <c r="E13835" s="18">
        <v>1.7991404475936369E-2</v>
      </c>
      <c r="F13835" s="18">
        <v>3.1251269582826802E-5</v>
      </c>
    </row>
    <row r="13836" spans="2:6" x14ac:dyDescent="0.25">
      <c r="B13836" s="18">
        <v>2012</v>
      </c>
      <c r="C13836" s="19">
        <v>40772</v>
      </c>
      <c r="D13836" s="18" t="s">
        <v>6</v>
      </c>
      <c r="E13836" s="18">
        <v>0.10142481003808021</v>
      </c>
      <c r="F13836" s="18">
        <v>7.4690534302956056E-4</v>
      </c>
    </row>
    <row r="13837" spans="2:6" x14ac:dyDescent="0.25">
      <c r="B13837" s="18">
        <v>2012</v>
      </c>
      <c r="C13837" s="19">
        <v>40770</v>
      </c>
      <c r="D13837" s="18" t="s">
        <v>6</v>
      </c>
      <c r="E13837" s="18">
        <v>0.37176929520078827</v>
      </c>
      <c r="F13837" s="18">
        <v>2.0532084115917207E-3</v>
      </c>
    </row>
    <row r="13838" spans="2:6" x14ac:dyDescent="0.25">
      <c r="B13838" s="18">
        <v>2012</v>
      </c>
      <c r="C13838" s="19">
        <v>40770</v>
      </c>
      <c r="D13838" s="18" t="s">
        <v>6</v>
      </c>
      <c r="E13838" s="18">
        <v>8.2794037082886032E-2</v>
      </c>
      <c r="F13838" s="18">
        <v>1.4375584008100329E-4</v>
      </c>
    </row>
    <row r="13839" spans="2:6" x14ac:dyDescent="0.25">
      <c r="B13839" s="18">
        <v>2012</v>
      </c>
      <c r="C13839" s="19">
        <v>40772</v>
      </c>
      <c r="D13839" s="18" t="s">
        <v>6</v>
      </c>
      <c r="E13839" s="18">
        <v>1.7419650310280158E-2</v>
      </c>
      <c r="F13839" s="18">
        <v>1.2187995137302453E-4</v>
      </c>
    </row>
    <row r="13840" spans="2:6" x14ac:dyDescent="0.25">
      <c r="B13840" s="18">
        <v>2012</v>
      </c>
      <c r="C13840" s="19">
        <v>40772</v>
      </c>
      <c r="D13840" s="18" t="s">
        <v>6</v>
      </c>
      <c r="E13840" s="18">
        <v>3.4442095232846107E-3</v>
      </c>
      <c r="F13840" s="18">
        <v>4.0626650457674844E-5</v>
      </c>
    </row>
    <row r="13841" spans="2:6" x14ac:dyDescent="0.25">
      <c r="B13841" s="18">
        <v>2012</v>
      </c>
      <c r="C13841" s="19">
        <v>40770</v>
      </c>
      <c r="D13841" s="18" t="s">
        <v>6</v>
      </c>
      <c r="E13841" s="18">
        <v>3.9420375909293051E-2</v>
      </c>
      <c r="F13841" s="18">
        <v>3.4376396541109483E-5</v>
      </c>
    </row>
    <row r="13842" spans="2:6" x14ac:dyDescent="0.25">
      <c r="B13842" s="18">
        <v>2012</v>
      </c>
      <c r="C13842" s="19">
        <v>40772</v>
      </c>
      <c r="D13842" s="18" t="s">
        <v>6</v>
      </c>
      <c r="E13842" s="18">
        <v>0.16601361516404317</v>
      </c>
      <c r="F13842" s="18">
        <v>1.5750639869744709E-3</v>
      </c>
    </row>
    <row r="13843" spans="2:6" x14ac:dyDescent="0.25">
      <c r="B13843" s="18">
        <v>2012</v>
      </c>
      <c r="C13843" s="19">
        <v>40772</v>
      </c>
      <c r="D13843" s="18" t="s">
        <v>6</v>
      </c>
      <c r="E13843" s="18">
        <v>3.5243619272032926E-3</v>
      </c>
      <c r="F13843" s="18">
        <v>3.559519605483973E-3</v>
      </c>
    </row>
    <row r="13844" spans="2:6" x14ac:dyDescent="0.25">
      <c r="B13844" s="18">
        <v>2012</v>
      </c>
      <c r="C13844" s="19">
        <v>40770</v>
      </c>
      <c r="D13844" s="18" t="s">
        <v>6</v>
      </c>
      <c r="E13844" s="18">
        <v>3.8040184847574939E-2</v>
      </c>
      <c r="F13844" s="18">
        <v>5.9377412207370922E-5</v>
      </c>
    </row>
    <row r="13845" spans="2:6" x14ac:dyDescent="0.25">
      <c r="B13845" s="18">
        <v>2012</v>
      </c>
      <c r="C13845" s="19">
        <v>40772</v>
      </c>
      <c r="D13845" s="18" t="s">
        <v>6</v>
      </c>
      <c r="E13845" s="18">
        <v>1.3404372677640027E-2</v>
      </c>
      <c r="F13845" s="18">
        <v>3.6251472716079092E-4</v>
      </c>
    </row>
    <row r="13846" spans="2:6" x14ac:dyDescent="0.25">
      <c r="B13846" s="18">
        <v>2012</v>
      </c>
      <c r="C13846" s="19">
        <v>40770</v>
      </c>
      <c r="D13846" s="18" t="s">
        <v>6</v>
      </c>
      <c r="E13846" s="18">
        <v>6.5163507923247091E-3</v>
      </c>
      <c r="F13846" s="18">
        <v>1.1250457049817648E-4</v>
      </c>
    </row>
    <row r="13847" spans="2:6" x14ac:dyDescent="0.25">
      <c r="B13847" s="18">
        <v>2012</v>
      </c>
      <c r="C13847" s="19">
        <v>40770</v>
      </c>
      <c r="D13847" s="18" t="s">
        <v>6</v>
      </c>
      <c r="E13847" s="18">
        <v>2.2816635881056549E-2</v>
      </c>
      <c r="F13847" s="18">
        <v>6.8752793082218965E-5</v>
      </c>
    </row>
    <row r="13848" spans="2:6" x14ac:dyDescent="0.25">
      <c r="B13848" s="18">
        <v>2012</v>
      </c>
      <c r="C13848" s="19">
        <v>40772</v>
      </c>
      <c r="D13848" s="18" t="s">
        <v>6</v>
      </c>
      <c r="E13848" s="18">
        <v>0.14132270552062604</v>
      </c>
      <c r="F13848" s="18">
        <v>2.3875969961279675E-3</v>
      </c>
    </row>
    <row r="13849" spans="2:6" x14ac:dyDescent="0.25">
      <c r="B13849" s="18">
        <v>2012</v>
      </c>
      <c r="C13849" s="19">
        <v>40770</v>
      </c>
      <c r="D13849" s="18" t="s">
        <v>6</v>
      </c>
      <c r="E13849" s="18">
        <v>0.38927312588100765</v>
      </c>
      <c r="F13849" s="18">
        <v>9.0628681790197723E-4</v>
      </c>
    </row>
    <row r="13850" spans="2:6" x14ac:dyDescent="0.25">
      <c r="B13850" s="18">
        <v>2012</v>
      </c>
      <c r="C13850" s="19">
        <v>40773</v>
      </c>
      <c r="D13850" s="18" t="s">
        <v>6</v>
      </c>
      <c r="E13850" s="18">
        <v>1.1992592462226672E-2</v>
      </c>
      <c r="F13850" s="18">
        <v>7.5003046998784329E-4</v>
      </c>
    </row>
    <row r="13851" spans="2:6" x14ac:dyDescent="0.25">
      <c r="B13851" s="18">
        <v>2012</v>
      </c>
      <c r="C13851" s="19">
        <v>40770</v>
      </c>
      <c r="D13851" s="18" t="s">
        <v>6</v>
      </c>
      <c r="E13851" s="18">
        <v>0.52237766069254321</v>
      </c>
      <c r="F13851" s="18">
        <v>6.5627666123936287E-4</v>
      </c>
    </row>
    <row r="13852" spans="2:6" x14ac:dyDescent="0.25">
      <c r="B13852" s="18">
        <v>2012</v>
      </c>
      <c r="C13852" s="19">
        <v>40770</v>
      </c>
      <c r="D13852" s="18" t="s">
        <v>6</v>
      </c>
      <c r="E13852" s="18">
        <v>1.0239515554183025</v>
      </c>
      <c r="F13852" s="18">
        <v>1.5781891139327534E-3</v>
      </c>
    </row>
    <row r="13853" spans="2:6" x14ac:dyDescent="0.25">
      <c r="B13853" s="18">
        <v>2012</v>
      </c>
      <c r="C13853" s="19">
        <v>40770</v>
      </c>
      <c r="D13853" s="18" t="s">
        <v>6</v>
      </c>
      <c r="E13853" s="18">
        <v>0.81099554503317783</v>
      </c>
      <c r="F13853" s="18">
        <v>2.865741420745218E-3</v>
      </c>
    </row>
    <row r="13854" spans="2:6" x14ac:dyDescent="0.25">
      <c r="B13854" s="18">
        <v>2012</v>
      </c>
      <c r="C13854" s="19">
        <v>40770</v>
      </c>
      <c r="D13854" s="18" t="s">
        <v>6</v>
      </c>
      <c r="E13854" s="18">
        <v>0.28860789771537804</v>
      </c>
      <c r="F13854" s="18">
        <v>7.3440483519642984E-4</v>
      </c>
    </row>
    <row r="13855" spans="2:6" x14ac:dyDescent="0.25">
      <c r="B13855" s="18">
        <v>2012</v>
      </c>
      <c r="C13855" s="19">
        <v>40770</v>
      </c>
      <c r="D13855" s="18" t="s">
        <v>6</v>
      </c>
      <c r="E13855" s="18">
        <v>1.4661381908962631E-3</v>
      </c>
      <c r="F13855" s="18">
        <v>2.5001015666261443E-5</v>
      </c>
    </row>
    <row r="13856" spans="2:6" x14ac:dyDescent="0.25">
      <c r="B13856" s="18">
        <v>2012</v>
      </c>
      <c r="C13856" s="19">
        <v>40772</v>
      </c>
      <c r="D13856" s="18" t="s">
        <v>6</v>
      </c>
      <c r="E13856" s="18">
        <v>2.444083665898927E-2</v>
      </c>
      <c r="F13856" s="18">
        <v>7.1565407344673375E-4</v>
      </c>
    </row>
    <row r="13857" spans="2:6" x14ac:dyDescent="0.25">
      <c r="B13857" s="18">
        <v>2012</v>
      </c>
      <c r="C13857" s="19">
        <v>40772</v>
      </c>
      <c r="D13857" s="18" t="s">
        <v>6</v>
      </c>
      <c r="E13857" s="18">
        <v>9.194491173262738E-2</v>
      </c>
      <c r="F13857" s="18">
        <v>1.915702825427283E-3</v>
      </c>
    </row>
    <row r="13858" spans="2:6" x14ac:dyDescent="0.25">
      <c r="B13858" s="18">
        <v>2012</v>
      </c>
      <c r="C13858" s="19">
        <v>40771</v>
      </c>
      <c r="D13858" s="18" t="s">
        <v>6</v>
      </c>
      <c r="E13858" s="18">
        <v>0.53522887159933008</v>
      </c>
      <c r="F13858" s="18">
        <v>1.5219368286836653E-3</v>
      </c>
    </row>
    <row r="13859" spans="2:6" x14ac:dyDescent="0.25">
      <c r="B13859" s="18">
        <v>2012</v>
      </c>
      <c r="C13859" s="19">
        <v>40770</v>
      </c>
      <c r="D13859" s="18" t="s">
        <v>6</v>
      </c>
      <c r="E13859" s="18">
        <v>0.74359217096265795</v>
      </c>
      <c r="F13859" s="18">
        <v>3.0219977686593517E-3</v>
      </c>
    </row>
    <row r="13860" spans="2:6" x14ac:dyDescent="0.25">
      <c r="B13860" s="18">
        <v>2012</v>
      </c>
      <c r="C13860" s="19">
        <v>40773</v>
      </c>
      <c r="D13860" s="18" t="s">
        <v>7</v>
      </c>
      <c r="E13860" s="18">
        <v>1.0379439521873432E-3</v>
      </c>
      <c r="F13860" s="18">
        <v>1.5625634791413401E-5</v>
      </c>
    </row>
    <row r="13861" spans="2:6" x14ac:dyDescent="0.25">
      <c r="B13861" s="18">
        <v>2012</v>
      </c>
      <c r="C13861" s="19">
        <v>40773</v>
      </c>
      <c r="D13861" s="18" t="s">
        <v>6</v>
      </c>
      <c r="E13861" s="18">
        <v>3.9096664952957107E-3</v>
      </c>
      <c r="F13861" s="18">
        <v>1.8750761749696082E-5</v>
      </c>
    </row>
    <row r="13862" spans="2:6" x14ac:dyDescent="0.25">
      <c r="B13862" s="18">
        <v>2012</v>
      </c>
      <c r="C13862" s="19">
        <v>40773</v>
      </c>
      <c r="D13862" s="18" t="s">
        <v>6</v>
      </c>
      <c r="E13862" s="18">
        <v>0.17938305836185608</v>
      </c>
      <c r="F13862" s="18">
        <v>9.2503757965167331E-4</v>
      </c>
    </row>
    <row r="13863" spans="2:6" x14ac:dyDescent="0.25">
      <c r="B13863" s="18">
        <v>2012</v>
      </c>
      <c r="C13863" s="19">
        <v>40770</v>
      </c>
      <c r="D13863" s="18" t="s">
        <v>6</v>
      </c>
      <c r="E13863" s="18">
        <v>6.4536771290869778E-3</v>
      </c>
      <c r="F13863" s="18">
        <v>6.8752793082218965E-5</v>
      </c>
    </row>
    <row r="13864" spans="2:6" x14ac:dyDescent="0.25">
      <c r="B13864" s="18">
        <v>2012</v>
      </c>
      <c r="C13864" s="19">
        <v>40773</v>
      </c>
      <c r="D13864" s="18" t="s">
        <v>6</v>
      </c>
      <c r="E13864" s="18">
        <v>2.1913124263226386E-3</v>
      </c>
      <c r="F13864" s="18">
        <v>5.0002031332522887E-5</v>
      </c>
    </row>
    <row r="13865" spans="2:6" x14ac:dyDescent="0.25">
      <c r="B13865" s="18">
        <v>2012</v>
      </c>
      <c r="C13865" s="19">
        <v>40770</v>
      </c>
      <c r="D13865" s="18" t="s">
        <v>6</v>
      </c>
      <c r="E13865" s="18">
        <v>1.235344303509389E-4</v>
      </c>
      <c r="F13865" s="18">
        <v>9.3753808748480408E-6</v>
      </c>
    </row>
    <row r="13866" spans="2:6" x14ac:dyDescent="0.25">
      <c r="B13866" s="18">
        <v>2012</v>
      </c>
      <c r="C13866" s="19">
        <v>40770</v>
      </c>
      <c r="D13866" s="18" t="s">
        <v>6</v>
      </c>
      <c r="E13866" s="18">
        <v>0.15455770747829489</v>
      </c>
      <c r="F13866" s="18">
        <v>7.0627869257188576E-4</v>
      </c>
    </row>
    <row r="13867" spans="2:6" x14ac:dyDescent="0.25">
      <c r="B13867" s="18">
        <v>2012</v>
      </c>
      <c r="C13867" s="19">
        <v>40770</v>
      </c>
      <c r="D13867" s="18" t="s">
        <v>6</v>
      </c>
      <c r="E13867" s="18">
        <v>2.8280101084988931E-2</v>
      </c>
      <c r="F13867" s="18">
        <v>9.1253707181854259E-4</v>
      </c>
    </row>
    <row r="13868" spans="2:6" x14ac:dyDescent="0.25">
      <c r="B13868" s="18">
        <v>2012</v>
      </c>
      <c r="C13868" s="19">
        <v>40772</v>
      </c>
      <c r="D13868" s="18" t="s">
        <v>6</v>
      </c>
      <c r="E13868" s="18">
        <v>1.2682592436200072E-2</v>
      </c>
      <c r="F13868" s="18">
        <v>4.0939163153503114E-4</v>
      </c>
    </row>
    <row r="13869" spans="2:6" x14ac:dyDescent="0.25">
      <c r="B13869" s="18">
        <v>2012</v>
      </c>
      <c r="C13869" s="19">
        <v>40774</v>
      </c>
      <c r="D13869" s="18" t="s">
        <v>6</v>
      </c>
      <c r="E13869" s="18">
        <v>6.5163507923247091E-3</v>
      </c>
      <c r="F13869" s="18">
        <v>1.1250457049817648E-4</v>
      </c>
    </row>
    <row r="13870" spans="2:6" x14ac:dyDescent="0.25">
      <c r="B13870" s="18">
        <v>2012</v>
      </c>
      <c r="C13870" s="19">
        <v>40774</v>
      </c>
      <c r="D13870" s="18" t="s">
        <v>6</v>
      </c>
      <c r="E13870" s="18">
        <v>1.9849167028148226E-3</v>
      </c>
      <c r="F13870" s="18">
        <v>3.4376396541109483E-5</v>
      </c>
    </row>
    <row r="13871" spans="2:6" x14ac:dyDescent="0.25">
      <c r="B13871" s="18">
        <v>2012</v>
      </c>
      <c r="C13871" s="19">
        <v>40774</v>
      </c>
      <c r="D13871" s="18" t="s">
        <v>6</v>
      </c>
      <c r="E13871" s="18">
        <v>6.5086596348859035E-2</v>
      </c>
      <c r="F13871" s="18">
        <v>6.8752793082218968E-4</v>
      </c>
    </row>
    <row r="13872" spans="2:6" x14ac:dyDescent="0.25">
      <c r="B13872" s="18">
        <v>2012</v>
      </c>
      <c r="C13872" s="19">
        <v>40775</v>
      </c>
      <c r="D13872" s="18" t="s">
        <v>6</v>
      </c>
      <c r="E13872" s="18">
        <v>0.14882070101339245</v>
      </c>
      <c r="F13872" s="18">
        <v>1.906327444552435E-3</v>
      </c>
    </row>
    <row r="13873" spans="2:6" x14ac:dyDescent="0.25">
      <c r="B13873" s="18">
        <v>2012</v>
      </c>
      <c r="C13873" s="19">
        <v>40770</v>
      </c>
      <c r="D13873" s="18" t="s">
        <v>6</v>
      </c>
      <c r="E13873" s="18">
        <v>3.9434274549396256E-2</v>
      </c>
      <c r="F13873" s="18">
        <v>1.2187995137302453E-4</v>
      </c>
    </row>
    <row r="13874" spans="2:6" x14ac:dyDescent="0.25">
      <c r="B13874" s="18">
        <v>2012</v>
      </c>
      <c r="C13874" s="19">
        <v>40770</v>
      </c>
      <c r="D13874" s="18" t="s">
        <v>6</v>
      </c>
      <c r="E13874" s="18">
        <v>3.4290991459521372E-2</v>
      </c>
      <c r="F13874" s="18">
        <v>2.5001015666261443E-5</v>
      </c>
    </row>
    <row r="13875" spans="2:6" x14ac:dyDescent="0.25">
      <c r="B13875" s="18">
        <v>2012</v>
      </c>
      <c r="C13875" s="19">
        <v>40774</v>
      </c>
      <c r="D13875" s="18" t="s">
        <v>6</v>
      </c>
      <c r="E13875" s="18">
        <v>1.741435877411467E-3</v>
      </c>
      <c r="F13875" s="18">
        <v>5.0002031332522887E-5</v>
      </c>
    </row>
    <row r="13876" spans="2:6" x14ac:dyDescent="0.25">
      <c r="B13876" s="18">
        <v>2012</v>
      </c>
      <c r="C13876" s="19">
        <v>40776</v>
      </c>
      <c r="D13876" s="18" t="s">
        <v>6</v>
      </c>
      <c r="E13876" s="18">
        <v>3.8519142965182961E-3</v>
      </c>
      <c r="F13876" s="18">
        <v>2.9688706103685463E-4</v>
      </c>
    </row>
    <row r="13877" spans="2:6" x14ac:dyDescent="0.25">
      <c r="B13877" s="18">
        <v>2012</v>
      </c>
      <c r="C13877" s="19">
        <v>40776</v>
      </c>
      <c r="D13877" s="18" t="s">
        <v>6</v>
      </c>
      <c r="E13877" s="18">
        <v>3.8519142965182961E-3</v>
      </c>
      <c r="F13877" s="18">
        <v>2.9688706103685463E-4</v>
      </c>
    </row>
    <row r="13878" spans="2:6" x14ac:dyDescent="0.25">
      <c r="B13878" s="18">
        <v>2012</v>
      </c>
      <c r="C13878" s="19">
        <v>40775</v>
      </c>
      <c r="D13878" s="18" t="s">
        <v>6</v>
      </c>
      <c r="E13878" s="18">
        <v>8.1753321228674922E-4</v>
      </c>
      <c r="F13878" s="18">
        <v>6.8752793082218965E-5</v>
      </c>
    </row>
    <row r="13879" spans="2:6" x14ac:dyDescent="0.25">
      <c r="B13879" s="18">
        <v>2012</v>
      </c>
      <c r="C13879" s="19">
        <v>40770</v>
      </c>
      <c r="D13879" s="18" t="s">
        <v>6</v>
      </c>
      <c r="E13879" s="18">
        <v>3.8054698599831994E-2</v>
      </c>
      <c r="F13879" s="18">
        <v>3.7501523499392163E-5</v>
      </c>
    </row>
    <row r="13880" spans="2:6" x14ac:dyDescent="0.25">
      <c r="B13880" s="18">
        <v>2012</v>
      </c>
      <c r="C13880" s="19">
        <v>40770</v>
      </c>
      <c r="D13880" s="18" t="s">
        <v>6</v>
      </c>
      <c r="E13880" s="18">
        <v>2.4737165661640722E-3</v>
      </c>
      <c r="F13880" s="18">
        <v>1.2813020528958989E-4</v>
      </c>
    </row>
    <row r="13881" spans="2:6" x14ac:dyDescent="0.25">
      <c r="B13881" s="18">
        <v>2012</v>
      </c>
      <c r="C13881" s="19">
        <v>40776</v>
      </c>
      <c r="D13881" s="18" t="s">
        <v>6</v>
      </c>
      <c r="E13881" s="18">
        <v>4.5601716700175727E-3</v>
      </c>
      <c r="F13881" s="18">
        <v>1.0625431658161112E-4</v>
      </c>
    </row>
    <row r="13882" spans="2:6" x14ac:dyDescent="0.25">
      <c r="B13882" s="18">
        <v>2012</v>
      </c>
      <c r="C13882" s="19">
        <v>40776</v>
      </c>
      <c r="D13882" s="18" t="s">
        <v>6</v>
      </c>
      <c r="E13882" s="18">
        <v>2.0201699600296261E-2</v>
      </c>
      <c r="F13882" s="18">
        <v>6.9690331169703767E-4</v>
      </c>
    </row>
    <row r="13883" spans="2:6" x14ac:dyDescent="0.25">
      <c r="B13883" s="18">
        <v>2012</v>
      </c>
      <c r="C13883" s="19">
        <v>40776</v>
      </c>
      <c r="D13883" s="18" t="s">
        <v>7</v>
      </c>
      <c r="E13883" s="18">
        <v>0.12355158791070983</v>
      </c>
      <c r="F13883" s="18">
        <v>7.1877920040501649E-4</v>
      </c>
    </row>
    <row r="13884" spans="2:6" x14ac:dyDescent="0.25">
      <c r="B13884" s="18">
        <v>2012</v>
      </c>
      <c r="C13884" s="19">
        <v>40770</v>
      </c>
      <c r="D13884" s="18" t="s">
        <v>6</v>
      </c>
      <c r="E13884" s="18">
        <v>0.91575654298597942</v>
      </c>
      <c r="F13884" s="18">
        <v>4.4064290111785789E-4</v>
      </c>
    </row>
    <row r="13885" spans="2:6" x14ac:dyDescent="0.25">
      <c r="B13885" s="18">
        <v>2012</v>
      </c>
      <c r="C13885" s="19">
        <v>40770</v>
      </c>
      <c r="D13885" s="18" t="s">
        <v>6</v>
      </c>
      <c r="E13885" s="18">
        <v>6.029883449492314E-2</v>
      </c>
      <c r="F13885" s="18">
        <v>3.4063883845281216E-4</v>
      </c>
    </row>
    <row r="13886" spans="2:6" x14ac:dyDescent="0.25">
      <c r="B13886" s="18">
        <v>2012</v>
      </c>
      <c r="C13886" s="19">
        <v>40774</v>
      </c>
      <c r="D13886" s="18" t="s">
        <v>6</v>
      </c>
      <c r="E13886" s="18">
        <v>7.0790375859019266E-3</v>
      </c>
      <c r="F13886" s="18">
        <v>1.6875685574726474E-4</v>
      </c>
    </row>
    <row r="13887" spans="2:6" x14ac:dyDescent="0.25">
      <c r="B13887" s="18">
        <v>2012</v>
      </c>
      <c r="C13887" s="19">
        <v>40772</v>
      </c>
      <c r="D13887" s="18" t="s">
        <v>6</v>
      </c>
      <c r="E13887" s="18">
        <v>0.17211227331110324</v>
      </c>
      <c r="F13887" s="18">
        <v>2.5407282170838191E-3</v>
      </c>
    </row>
    <row r="13888" spans="2:6" x14ac:dyDescent="0.25">
      <c r="B13888" s="18">
        <v>2012</v>
      </c>
      <c r="C13888" s="19">
        <v>40772</v>
      </c>
      <c r="D13888" s="18" t="s">
        <v>6</v>
      </c>
      <c r="E13888" s="18">
        <v>6.5154600030626245E-2</v>
      </c>
      <c r="F13888" s="18">
        <v>5.1502092272498572E-3</v>
      </c>
    </row>
    <row r="13889" spans="2:6" x14ac:dyDescent="0.25">
      <c r="B13889" s="18">
        <v>2012</v>
      </c>
      <c r="C13889" s="19">
        <v>40777</v>
      </c>
      <c r="D13889" s="18" t="s">
        <v>7</v>
      </c>
      <c r="E13889" s="18">
        <v>8.9911060044221714E-3</v>
      </c>
      <c r="F13889" s="18">
        <v>3.7501523499392163E-5</v>
      </c>
    </row>
    <row r="13890" spans="2:6" x14ac:dyDescent="0.25">
      <c r="B13890" s="18">
        <v>2012</v>
      </c>
      <c r="C13890" s="19">
        <v>40777</v>
      </c>
      <c r="D13890" s="18" t="s">
        <v>7</v>
      </c>
      <c r="E13890" s="18">
        <v>1.5835100778975011E-2</v>
      </c>
      <c r="F13890" s="18">
        <v>4.6876904374240206E-5</v>
      </c>
    </row>
    <row r="13891" spans="2:6" x14ac:dyDescent="0.25">
      <c r="B13891" s="18">
        <v>2012</v>
      </c>
      <c r="C13891" s="19">
        <v>40777</v>
      </c>
      <c r="D13891" s="18" t="s">
        <v>7</v>
      </c>
      <c r="E13891" s="18">
        <v>4.7292625488262574E-2</v>
      </c>
      <c r="F13891" s="18">
        <v>1.3438045920615525E-4</v>
      </c>
    </row>
    <row r="13892" spans="2:6" x14ac:dyDescent="0.25">
      <c r="B13892" s="18">
        <v>2012</v>
      </c>
      <c r="C13892" s="19">
        <v>40778</v>
      </c>
      <c r="D13892" s="18" t="s">
        <v>6</v>
      </c>
      <c r="E13892" s="18">
        <v>1.2344705132678272E-2</v>
      </c>
      <c r="F13892" s="18">
        <v>2.0938350620493956E-4</v>
      </c>
    </row>
    <row r="13893" spans="2:6" x14ac:dyDescent="0.25">
      <c r="B13893" s="18">
        <v>2012</v>
      </c>
      <c r="C13893" s="19">
        <v>40778</v>
      </c>
      <c r="D13893" s="18" t="s">
        <v>7</v>
      </c>
      <c r="E13893" s="18">
        <v>7.6253896820240134E-3</v>
      </c>
      <c r="F13893" s="18">
        <v>2.1875888707978763E-5</v>
      </c>
    </row>
    <row r="13894" spans="2:6" x14ac:dyDescent="0.25">
      <c r="B13894" s="18">
        <v>2012</v>
      </c>
      <c r="C13894" s="19">
        <v>40778</v>
      </c>
      <c r="D13894" s="18" t="s">
        <v>6</v>
      </c>
      <c r="E13894" s="18">
        <v>3.1389522481959524E-2</v>
      </c>
      <c r="F13894" s="18">
        <v>2.637607152790582E-3</v>
      </c>
    </row>
    <row r="13895" spans="2:6" x14ac:dyDescent="0.25">
      <c r="B13895" s="18">
        <v>2012</v>
      </c>
      <c r="C13895" s="19">
        <v>40778</v>
      </c>
      <c r="D13895" s="18" t="s">
        <v>7</v>
      </c>
      <c r="E13895" s="18">
        <v>1.9763464528677513E-2</v>
      </c>
      <c r="F13895" s="18">
        <v>1.1562969745645916E-4</v>
      </c>
    </row>
    <row r="13896" spans="2:6" x14ac:dyDescent="0.25">
      <c r="B13896" s="18">
        <v>2012</v>
      </c>
      <c r="C13896" s="19">
        <v>40778</v>
      </c>
      <c r="D13896" s="18" t="s">
        <v>7</v>
      </c>
      <c r="E13896" s="18">
        <v>1.2647592612797721E-2</v>
      </c>
      <c r="F13896" s="18">
        <v>9.3753808748480412E-5</v>
      </c>
    </row>
    <row r="13897" spans="2:6" x14ac:dyDescent="0.25">
      <c r="B13897" s="18">
        <v>2012</v>
      </c>
      <c r="C13897" s="19">
        <v>40778</v>
      </c>
      <c r="D13897" s="18" t="s">
        <v>6</v>
      </c>
      <c r="E13897" s="18">
        <v>2.0291518108204318E-2</v>
      </c>
      <c r="F13897" s="18">
        <v>5.0002031332522887E-5</v>
      </c>
    </row>
    <row r="13898" spans="2:6" x14ac:dyDescent="0.25">
      <c r="B13898" s="18">
        <v>2012</v>
      </c>
      <c r="C13898" s="19">
        <v>40779</v>
      </c>
      <c r="D13898" s="18" t="s">
        <v>7</v>
      </c>
      <c r="E13898" s="18">
        <v>1.4100833263017976E-2</v>
      </c>
      <c r="F13898" s="18">
        <v>1.3438045920615525E-4</v>
      </c>
    </row>
    <row r="13899" spans="2:6" x14ac:dyDescent="0.25">
      <c r="B13899" s="18">
        <v>2012</v>
      </c>
      <c r="C13899" s="19">
        <v>40778</v>
      </c>
      <c r="D13899" s="18" t="s">
        <v>7</v>
      </c>
      <c r="E13899" s="18">
        <v>2.7565182335532378E-3</v>
      </c>
      <c r="F13899" s="18">
        <v>1.5625634791413401E-5</v>
      </c>
    </row>
    <row r="13900" spans="2:6" x14ac:dyDescent="0.25">
      <c r="B13900" s="18">
        <v>2012</v>
      </c>
      <c r="C13900" s="19">
        <v>40778</v>
      </c>
      <c r="D13900" s="18" t="s">
        <v>7</v>
      </c>
      <c r="E13900" s="18">
        <v>4.9971821771926149E-3</v>
      </c>
      <c r="F13900" s="18">
        <v>1.8750761749696082E-5</v>
      </c>
    </row>
    <row r="13901" spans="2:6" x14ac:dyDescent="0.25">
      <c r="B13901" s="18">
        <v>2012</v>
      </c>
      <c r="C13901" s="19">
        <v>40778</v>
      </c>
      <c r="D13901" s="18" t="s">
        <v>6</v>
      </c>
      <c r="E13901" s="18">
        <v>4.4276798744949013E-3</v>
      </c>
      <c r="F13901" s="18">
        <v>2.2157150134224203E-3</v>
      </c>
    </row>
    <row r="13902" spans="2:6" x14ac:dyDescent="0.25">
      <c r="B13902" s="18">
        <v>2012</v>
      </c>
      <c r="C13902" s="19">
        <v>40778</v>
      </c>
      <c r="D13902" s="18" t="s">
        <v>6</v>
      </c>
      <c r="E13902" s="18">
        <v>9.2753768121829952E-4</v>
      </c>
      <c r="F13902" s="18">
        <v>4.6564391678411934E-4</v>
      </c>
    </row>
    <row r="13903" spans="2:6" x14ac:dyDescent="0.25">
      <c r="B13903" s="18">
        <v>2012</v>
      </c>
      <c r="C13903" s="19">
        <v>40778</v>
      </c>
      <c r="D13903" s="18" t="s">
        <v>6</v>
      </c>
      <c r="E13903" s="18">
        <v>3.2885951376390049E-4</v>
      </c>
      <c r="F13903" s="18">
        <v>9.3753808748480408E-6</v>
      </c>
    </row>
    <row r="13904" spans="2:6" x14ac:dyDescent="0.25">
      <c r="B13904" s="18">
        <v>2012</v>
      </c>
      <c r="C13904" s="19">
        <v>40779</v>
      </c>
      <c r="D13904" s="18" t="s">
        <v>6</v>
      </c>
      <c r="E13904" s="18">
        <v>3.7305327188109839E-2</v>
      </c>
      <c r="F13904" s="18">
        <v>4.2501726632644449E-4</v>
      </c>
    </row>
    <row r="13905" spans="2:6" x14ac:dyDescent="0.25">
      <c r="B13905" s="18">
        <v>2012</v>
      </c>
      <c r="C13905" s="19">
        <v>40779</v>
      </c>
      <c r="D13905" s="18" t="s">
        <v>7</v>
      </c>
      <c r="E13905" s="18">
        <v>7.0128717034685095E-3</v>
      </c>
      <c r="F13905" s="18">
        <v>2.1875888707978763E-5</v>
      </c>
    </row>
    <row r="13906" spans="2:6" x14ac:dyDescent="0.25">
      <c r="B13906" s="18">
        <v>2012</v>
      </c>
      <c r="C13906" s="19">
        <v>40779</v>
      </c>
      <c r="D13906" s="18" t="s">
        <v>6</v>
      </c>
      <c r="E13906" s="18">
        <v>1.0697309578201614E-2</v>
      </c>
      <c r="F13906" s="18">
        <v>1.6438167800566898E-3</v>
      </c>
    </row>
    <row r="13907" spans="2:6" x14ac:dyDescent="0.25">
      <c r="B13907" s="18">
        <v>2012</v>
      </c>
      <c r="C13907" s="19">
        <v>40779</v>
      </c>
      <c r="D13907" s="18" t="s">
        <v>6</v>
      </c>
      <c r="E13907" s="18">
        <v>0.42049009965167766</v>
      </c>
      <c r="F13907" s="18">
        <v>4.1251675849331383E-3</v>
      </c>
    </row>
    <row r="13908" spans="2:6" x14ac:dyDescent="0.25">
      <c r="B13908" s="18">
        <v>2012</v>
      </c>
      <c r="C13908" s="19">
        <v>40779</v>
      </c>
      <c r="D13908" s="18" t="s">
        <v>6</v>
      </c>
      <c r="E13908" s="18">
        <v>2.2257441198344604E-2</v>
      </c>
      <c r="F13908" s="18">
        <v>2.3438452187120101E-4</v>
      </c>
    </row>
    <row r="13909" spans="2:6" x14ac:dyDescent="0.25">
      <c r="B13909" s="18">
        <v>2012</v>
      </c>
      <c r="C13909" s="19">
        <v>40780</v>
      </c>
      <c r="D13909" s="18" t="s">
        <v>7</v>
      </c>
      <c r="E13909" s="18">
        <v>5.7536852360000251E-2</v>
      </c>
      <c r="F13909" s="18">
        <v>2.9063680712028926E-4</v>
      </c>
    </row>
    <row r="13910" spans="2:6" x14ac:dyDescent="0.25">
      <c r="B13910" s="18">
        <v>2012</v>
      </c>
      <c r="C13910" s="19">
        <v>40780</v>
      </c>
      <c r="D13910" s="18" t="s">
        <v>7</v>
      </c>
      <c r="E13910" s="18">
        <v>0.23356275068186838</v>
      </c>
      <c r="F13910" s="18">
        <v>1.1562969745645916E-3</v>
      </c>
    </row>
    <row r="13911" spans="2:6" x14ac:dyDescent="0.25">
      <c r="B13911" s="18">
        <v>2012</v>
      </c>
      <c r="C13911" s="19">
        <v>40780</v>
      </c>
      <c r="D13911" s="18" t="s">
        <v>7</v>
      </c>
      <c r="E13911" s="18">
        <v>2.3533670899130279E-3</v>
      </c>
      <c r="F13911" s="18">
        <v>1.2500507833130722E-5</v>
      </c>
    </row>
    <row r="13912" spans="2:6" x14ac:dyDescent="0.25">
      <c r="B13912" s="18">
        <v>2012</v>
      </c>
      <c r="C13912" s="19">
        <v>40781</v>
      </c>
      <c r="D13912" s="18" t="s">
        <v>7</v>
      </c>
      <c r="E13912" s="18">
        <v>9.5224868510283226E-3</v>
      </c>
      <c r="F13912" s="18">
        <v>7.8128173957067008E-5</v>
      </c>
    </row>
    <row r="13913" spans="2:6" x14ac:dyDescent="0.25">
      <c r="B13913" s="18">
        <v>2012</v>
      </c>
      <c r="C13913" s="19">
        <v>40781</v>
      </c>
      <c r="D13913" s="18" t="s">
        <v>6</v>
      </c>
      <c r="E13913" s="18">
        <v>1.1292458633100473E-2</v>
      </c>
      <c r="F13913" s="18">
        <v>2.8126142624544121E-5</v>
      </c>
    </row>
    <row r="13914" spans="2:6" x14ac:dyDescent="0.25">
      <c r="B13914" s="18">
        <v>2012</v>
      </c>
      <c r="C13914" s="19">
        <v>40781</v>
      </c>
      <c r="D13914" s="18" t="s">
        <v>6</v>
      </c>
      <c r="E13914" s="18">
        <v>2.5438533440421018E-2</v>
      </c>
      <c r="F13914" s="18">
        <v>4.2407972823895971E-3</v>
      </c>
    </row>
    <row r="13915" spans="2:6" x14ac:dyDescent="0.25">
      <c r="B13915" s="18">
        <v>2012</v>
      </c>
      <c r="C13915" s="19">
        <v>40781</v>
      </c>
      <c r="D13915" s="18" t="s">
        <v>6</v>
      </c>
      <c r="E13915" s="18">
        <v>5.9413430619771465E-3</v>
      </c>
      <c r="F13915" s="18">
        <v>1.0625431658161112E-4</v>
      </c>
    </row>
    <row r="13916" spans="2:6" x14ac:dyDescent="0.25">
      <c r="B13916" s="18">
        <v>2012</v>
      </c>
      <c r="C13916" s="19">
        <v>40782</v>
      </c>
      <c r="D13916" s="18" t="s">
        <v>6</v>
      </c>
      <c r="E13916" s="18">
        <v>4.8025132839203413E-2</v>
      </c>
      <c r="F13916" s="18">
        <v>4.3439264720129253E-4</v>
      </c>
    </row>
    <row r="13917" spans="2:6" x14ac:dyDescent="0.25">
      <c r="B13917" s="18">
        <v>2012</v>
      </c>
      <c r="C13917" s="19">
        <v>40782</v>
      </c>
      <c r="D13917" s="18" t="s">
        <v>6</v>
      </c>
      <c r="E13917" s="18">
        <v>1.0046610675204249E-2</v>
      </c>
      <c r="F13917" s="18">
        <v>2.7719876119967372E-3</v>
      </c>
    </row>
    <row r="13918" spans="2:6" x14ac:dyDescent="0.25">
      <c r="B13918" s="18">
        <v>2012</v>
      </c>
      <c r="C13918" s="19">
        <v>40782</v>
      </c>
      <c r="D13918" s="18" t="s">
        <v>6</v>
      </c>
      <c r="E13918" s="18">
        <v>3.9942450000160751E-2</v>
      </c>
      <c r="F13918" s="18">
        <v>2.9376193407857195E-4</v>
      </c>
    </row>
    <row r="13919" spans="2:6" x14ac:dyDescent="0.25">
      <c r="B13919" s="18">
        <v>2012</v>
      </c>
      <c r="C13919" s="19">
        <v>40783</v>
      </c>
      <c r="D13919" s="18" t="s">
        <v>6</v>
      </c>
      <c r="E13919" s="18">
        <v>3.9331675974336455E-3</v>
      </c>
      <c r="F13919" s="18">
        <v>3.0313731495341999E-4</v>
      </c>
    </row>
    <row r="13920" spans="2:6" x14ac:dyDescent="0.25">
      <c r="B13920" s="18">
        <v>2012</v>
      </c>
      <c r="C13920" s="19">
        <v>40783</v>
      </c>
      <c r="D13920" s="18" t="s">
        <v>6</v>
      </c>
      <c r="E13920" s="18">
        <v>0.15247036523158217</v>
      </c>
      <c r="F13920" s="18">
        <v>1.6375665261401245E-3</v>
      </c>
    </row>
    <row r="13921" spans="2:6" x14ac:dyDescent="0.25">
      <c r="B13921" s="18">
        <v>2012</v>
      </c>
      <c r="C13921" s="19">
        <v>40784</v>
      </c>
      <c r="D13921" s="18" t="s">
        <v>7</v>
      </c>
      <c r="E13921" s="18">
        <v>1.3428943609086546E-2</v>
      </c>
      <c r="F13921" s="18">
        <v>1.3438045920615525E-4</v>
      </c>
    </row>
    <row r="13922" spans="2:6" x14ac:dyDescent="0.25">
      <c r="B13922" s="18">
        <v>2012</v>
      </c>
      <c r="C13922" s="19">
        <v>40781</v>
      </c>
      <c r="D13922" s="18" t="s">
        <v>6</v>
      </c>
      <c r="E13922" s="18">
        <v>6.5183585583164311E-2</v>
      </c>
      <c r="F13922" s="18">
        <v>9.3128783356823865E-3</v>
      </c>
    </row>
    <row r="13923" spans="2:6" x14ac:dyDescent="0.25">
      <c r="B13923" s="18">
        <v>2012</v>
      </c>
      <c r="C13923" s="19">
        <v>40781</v>
      </c>
      <c r="D13923" s="18" t="s">
        <v>6</v>
      </c>
      <c r="E13923" s="18">
        <v>1.9659861181860513E-2</v>
      </c>
      <c r="F13923" s="18">
        <v>2.8094891354961296E-3</v>
      </c>
    </row>
    <row r="13924" spans="2:6" x14ac:dyDescent="0.25">
      <c r="B13924" s="18">
        <v>2012</v>
      </c>
      <c r="C13924" s="19">
        <v>40784</v>
      </c>
      <c r="D13924" s="18" t="s">
        <v>7</v>
      </c>
      <c r="E13924" s="18">
        <v>3.0413891814354957E-2</v>
      </c>
      <c r="F13924" s="18">
        <v>1.7188198270554742E-4</v>
      </c>
    </row>
    <row r="13925" spans="2:6" x14ac:dyDescent="0.25">
      <c r="B13925" s="18">
        <v>2012</v>
      </c>
      <c r="C13925" s="19">
        <v>40784</v>
      </c>
      <c r="D13925" s="18" t="s">
        <v>7</v>
      </c>
      <c r="E13925" s="18">
        <v>1.378722677275431E-2</v>
      </c>
      <c r="F13925" s="18">
        <v>1.7813223662211278E-4</v>
      </c>
    </row>
    <row r="13926" spans="2:6" x14ac:dyDescent="0.25">
      <c r="B13926" s="18">
        <v>2012</v>
      </c>
      <c r="C13926" s="19">
        <v>40784</v>
      </c>
      <c r="D13926" s="18" t="s">
        <v>7</v>
      </c>
      <c r="E13926" s="18">
        <v>5.5680473028391089E-2</v>
      </c>
      <c r="F13926" s="18">
        <v>1.7188198270554742E-4</v>
      </c>
    </row>
    <row r="13927" spans="2:6" x14ac:dyDescent="0.25">
      <c r="B13927" s="18">
        <v>2012</v>
      </c>
      <c r="C13927" s="19">
        <v>40785</v>
      </c>
      <c r="D13927" s="18" t="s">
        <v>6</v>
      </c>
      <c r="E13927" s="18">
        <v>4.8782164702270293E-2</v>
      </c>
      <c r="F13927" s="18">
        <v>1.662567541806386E-3</v>
      </c>
    </row>
    <row r="13928" spans="2:6" x14ac:dyDescent="0.25">
      <c r="B13928" s="18">
        <v>2012</v>
      </c>
      <c r="C13928" s="19">
        <v>40785</v>
      </c>
      <c r="D13928" s="18" t="s">
        <v>7</v>
      </c>
      <c r="E13928" s="18">
        <v>2.000089525695805E-2</v>
      </c>
      <c r="F13928" s="18">
        <v>5.9377412207370922E-5</v>
      </c>
    </row>
    <row r="13929" spans="2:6" x14ac:dyDescent="0.25">
      <c r="B13929" s="18">
        <v>2012</v>
      </c>
      <c r="C13929" s="19">
        <v>40785</v>
      </c>
      <c r="D13929" s="18" t="s">
        <v>7</v>
      </c>
      <c r="E13929" s="18">
        <v>4.5974635576713158E-3</v>
      </c>
      <c r="F13929" s="18">
        <v>6.8752793082218965E-5</v>
      </c>
    </row>
    <row r="13930" spans="2:6" x14ac:dyDescent="0.25">
      <c r="B13930" s="18">
        <v>2012</v>
      </c>
      <c r="C13930" s="19">
        <v>40785</v>
      </c>
      <c r="D13930" s="18" t="s">
        <v>6</v>
      </c>
      <c r="E13930" s="18">
        <v>0.11803698275242433</v>
      </c>
      <c r="F13930" s="18">
        <v>4.3720526146374698E-3</v>
      </c>
    </row>
    <row r="13931" spans="2:6" x14ac:dyDescent="0.25">
      <c r="B13931" s="18">
        <v>2012</v>
      </c>
      <c r="C13931" s="19">
        <v>40785</v>
      </c>
      <c r="D13931" s="18" t="s">
        <v>6</v>
      </c>
      <c r="E13931" s="18">
        <v>1.6412900816648868E-3</v>
      </c>
      <c r="F13931" s="18">
        <v>3.7501523499392163E-5</v>
      </c>
    </row>
    <row r="13932" spans="2:6" x14ac:dyDescent="0.25">
      <c r="B13932" s="18">
        <v>2012</v>
      </c>
      <c r="C13932" s="19">
        <v>40785</v>
      </c>
      <c r="D13932" s="18" t="s">
        <v>7</v>
      </c>
      <c r="E13932" s="18">
        <v>1.7766463950097972E-2</v>
      </c>
      <c r="F13932" s="18">
        <v>7.5003046998784327E-5</v>
      </c>
    </row>
    <row r="13933" spans="2:6" x14ac:dyDescent="0.25">
      <c r="B13933" s="18">
        <v>2012</v>
      </c>
      <c r="C13933" s="19">
        <v>40785</v>
      </c>
      <c r="D13933" s="18" t="s">
        <v>6</v>
      </c>
      <c r="E13933" s="18">
        <v>1.8891637037972059E-2</v>
      </c>
      <c r="F13933" s="18">
        <v>1.6875685574726474E-4</v>
      </c>
    </row>
    <row r="13934" spans="2:6" x14ac:dyDescent="0.25">
      <c r="B13934" s="18">
        <v>2012</v>
      </c>
      <c r="C13934" s="19">
        <v>40785</v>
      </c>
      <c r="D13934" s="18" t="s">
        <v>6</v>
      </c>
      <c r="E13934" s="18">
        <v>4.6051870857253575E-3</v>
      </c>
      <c r="F13934" s="18">
        <v>3.8439061586876969E-4</v>
      </c>
    </row>
    <row r="13935" spans="2:6" x14ac:dyDescent="0.25">
      <c r="B13935" s="18">
        <v>2012</v>
      </c>
      <c r="C13935" s="19">
        <v>40786</v>
      </c>
      <c r="D13935" s="18" t="s">
        <v>6</v>
      </c>
      <c r="E13935" s="18">
        <v>3.9242307941157586E-2</v>
      </c>
      <c r="F13935" s="18">
        <v>1.2500507833130721E-4</v>
      </c>
    </row>
    <row r="13936" spans="2:6" x14ac:dyDescent="0.25">
      <c r="B13936" s="18">
        <v>2012</v>
      </c>
      <c r="C13936" s="19">
        <v>40786</v>
      </c>
      <c r="D13936" s="18" t="s">
        <v>6</v>
      </c>
      <c r="E13936" s="18">
        <v>0.10317681060554991</v>
      </c>
      <c r="F13936" s="18">
        <v>9.1253707181854259E-4</v>
      </c>
    </row>
    <row r="13937" spans="2:6" x14ac:dyDescent="0.25">
      <c r="B13937" s="18">
        <v>2012</v>
      </c>
      <c r="C13937" s="19">
        <v>40787</v>
      </c>
      <c r="D13937" s="18" t="s">
        <v>6</v>
      </c>
      <c r="E13937" s="18">
        <v>6.5569069993468487E-3</v>
      </c>
      <c r="F13937" s="18">
        <v>1.3125533224787257E-3</v>
      </c>
    </row>
    <row r="13938" spans="2:6" x14ac:dyDescent="0.25">
      <c r="B13938" s="18">
        <v>2012</v>
      </c>
      <c r="C13938" s="19">
        <v>40786</v>
      </c>
      <c r="D13938" s="18" t="s">
        <v>6</v>
      </c>
      <c r="E13938" s="18">
        <v>1.4616430258644671E-2</v>
      </c>
      <c r="F13938" s="18">
        <v>1.1250457049817648E-4</v>
      </c>
    </row>
    <row r="13939" spans="2:6" x14ac:dyDescent="0.25">
      <c r="B13939" s="18">
        <v>2012</v>
      </c>
      <c r="C13939" s="19">
        <v>40786</v>
      </c>
      <c r="D13939" s="18" t="s">
        <v>6</v>
      </c>
      <c r="E13939" s="18">
        <v>1.5366477921702154E-2</v>
      </c>
      <c r="F13939" s="18">
        <v>1.2813020528958989E-4</v>
      </c>
    </row>
    <row r="13940" spans="2:6" x14ac:dyDescent="0.25">
      <c r="B13940" s="18">
        <v>2012</v>
      </c>
      <c r="C13940" s="19">
        <v>40778</v>
      </c>
      <c r="D13940" s="18" t="s">
        <v>7</v>
      </c>
      <c r="E13940" s="18">
        <v>1.9288369336955533E-2</v>
      </c>
      <c r="F13940" s="18">
        <v>5.9377412207370922E-5</v>
      </c>
    </row>
    <row r="13941" spans="2:6" x14ac:dyDescent="0.25">
      <c r="B13941" s="18">
        <v>2012</v>
      </c>
      <c r="C13941" s="19">
        <v>40787</v>
      </c>
      <c r="D13941" s="18" t="s">
        <v>7</v>
      </c>
      <c r="E13941" s="18">
        <v>4.113930394931728E-2</v>
      </c>
      <c r="F13941" s="18">
        <v>1.9688299837180887E-4</v>
      </c>
    </row>
    <row r="13942" spans="2:6" x14ac:dyDescent="0.25">
      <c r="B13942" s="18">
        <v>2012</v>
      </c>
      <c r="C13942" s="19">
        <v>40787</v>
      </c>
      <c r="D13942" s="18" t="s">
        <v>7</v>
      </c>
      <c r="E13942" s="18">
        <v>7.8785160874433251E-4</v>
      </c>
      <c r="F13942" s="18">
        <v>9.3753808748480408E-6</v>
      </c>
    </row>
    <row r="13943" spans="2:6" x14ac:dyDescent="0.25">
      <c r="B13943" s="18">
        <v>2012</v>
      </c>
      <c r="C13943" s="19">
        <v>40787</v>
      </c>
      <c r="D13943" s="18" t="s">
        <v>7</v>
      </c>
      <c r="E13943" s="18">
        <v>0.1229395358387618</v>
      </c>
      <c r="F13943" s="18">
        <v>7.406550891129952E-4</v>
      </c>
    </row>
    <row r="13944" spans="2:6" x14ac:dyDescent="0.25">
      <c r="B13944" s="18">
        <v>2012</v>
      </c>
      <c r="C13944" s="19">
        <v>40787</v>
      </c>
      <c r="D13944" s="18" t="s">
        <v>6</v>
      </c>
      <c r="E13944" s="18">
        <v>0.11494547611157992</v>
      </c>
      <c r="F13944" s="18">
        <v>7.5628072390440866E-4</v>
      </c>
    </row>
    <row r="13945" spans="2:6" x14ac:dyDescent="0.25">
      <c r="B13945" s="18">
        <v>2012</v>
      </c>
      <c r="C13945" s="19">
        <v>40787</v>
      </c>
      <c r="D13945" s="18" t="s">
        <v>7</v>
      </c>
      <c r="E13945" s="18">
        <v>2.6829276752554886E-2</v>
      </c>
      <c r="F13945" s="18">
        <v>5.9377412207370922E-5</v>
      </c>
    </row>
    <row r="13946" spans="2:6" x14ac:dyDescent="0.25">
      <c r="B13946" s="18">
        <v>2012</v>
      </c>
      <c r="C13946" s="19">
        <v>40787</v>
      </c>
      <c r="D13946" s="18" t="s">
        <v>7</v>
      </c>
      <c r="E13946" s="18">
        <v>2.3616730914068382E-2</v>
      </c>
      <c r="F13946" s="18">
        <v>1.2500507833130721E-4</v>
      </c>
    </row>
    <row r="13947" spans="2:6" x14ac:dyDescent="0.25">
      <c r="B13947" s="18">
        <v>2012</v>
      </c>
      <c r="C13947" s="19">
        <v>40787</v>
      </c>
      <c r="D13947" s="18" t="s">
        <v>6</v>
      </c>
      <c r="E13947" s="18">
        <v>4.3762595163120812E-3</v>
      </c>
      <c r="F13947" s="18">
        <v>1.906327444552435E-4</v>
      </c>
    </row>
    <row r="13948" spans="2:6" x14ac:dyDescent="0.25">
      <c r="B13948" s="18">
        <v>2012</v>
      </c>
      <c r="C13948" s="19">
        <v>40787</v>
      </c>
      <c r="D13948" s="18" t="s">
        <v>7</v>
      </c>
      <c r="E13948" s="18">
        <v>7.0502864178857271E-4</v>
      </c>
      <c r="F13948" s="18">
        <v>5.9377412207370922E-5</v>
      </c>
    </row>
    <row r="13949" spans="2:6" x14ac:dyDescent="0.25">
      <c r="B13949" s="18">
        <v>2012</v>
      </c>
      <c r="C13949" s="19">
        <v>40787</v>
      </c>
      <c r="D13949" s="18" t="s">
        <v>6</v>
      </c>
      <c r="E13949" s="18">
        <v>1.4599968123705023E-3</v>
      </c>
      <c r="F13949" s="18">
        <v>3.1251269582826802E-5</v>
      </c>
    </row>
    <row r="13950" spans="2:6" x14ac:dyDescent="0.25">
      <c r="B13950" s="18">
        <v>2012</v>
      </c>
      <c r="C13950" s="19">
        <v>40787</v>
      </c>
      <c r="D13950" s="18" t="s">
        <v>7</v>
      </c>
      <c r="E13950" s="18">
        <v>5.7721168935645904E-2</v>
      </c>
      <c r="F13950" s="18">
        <v>1.5313122095585133E-4</v>
      </c>
    </row>
    <row r="13951" spans="2:6" x14ac:dyDescent="0.25">
      <c r="B13951" s="18">
        <v>2012</v>
      </c>
      <c r="C13951" s="19">
        <v>40788</v>
      </c>
      <c r="D13951" s="18" t="s">
        <v>7</v>
      </c>
      <c r="E13951" s="18">
        <v>2.8346421843657666E-3</v>
      </c>
      <c r="F13951" s="18">
        <v>1.5625634791413401E-5</v>
      </c>
    </row>
    <row r="13952" spans="2:6" x14ac:dyDescent="0.25">
      <c r="B13952" s="18">
        <v>2012</v>
      </c>
      <c r="C13952" s="19">
        <v>40788</v>
      </c>
      <c r="D13952" s="18" t="s">
        <v>6</v>
      </c>
      <c r="E13952" s="18">
        <v>9.1802733392294056E-2</v>
      </c>
      <c r="F13952" s="18">
        <v>8.0003250132036619E-4</v>
      </c>
    </row>
    <row r="13953" spans="2:6" x14ac:dyDescent="0.25">
      <c r="B13953" s="18">
        <v>2012</v>
      </c>
      <c r="C13953" s="19">
        <v>40788</v>
      </c>
      <c r="D13953" s="18" t="s">
        <v>6</v>
      </c>
      <c r="E13953" s="18">
        <v>6.9672473301370733E-3</v>
      </c>
      <c r="F13953" s="18">
        <v>3.8751574282705237E-4</v>
      </c>
    </row>
    <row r="13954" spans="2:6" x14ac:dyDescent="0.25">
      <c r="B13954" s="18">
        <v>2012</v>
      </c>
      <c r="C13954" s="19">
        <v>40788</v>
      </c>
      <c r="D13954" s="18" t="s">
        <v>7</v>
      </c>
      <c r="E13954" s="18">
        <v>6.3691845293715049E-3</v>
      </c>
      <c r="F13954" s="18">
        <v>4.0626650457674844E-5</v>
      </c>
    </row>
    <row r="13955" spans="2:6" x14ac:dyDescent="0.25">
      <c r="B13955" s="18">
        <v>2012</v>
      </c>
      <c r="C13955" s="19">
        <v>40789</v>
      </c>
      <c r="D13955" s="18" t="s">
        <v>6</v>
      </c>
      <c r="E13955" s="18">
        <v>0.18493270373078372</v>
      </c>
      <c r="F13955" s="18">
        <v>1.9782053645929364E-3</v>
      </c>
    </row>
    <row r="13956" spans="2:6" x14ac:dyDescent="0.25">
      <c r="B13956" s="18">
        <v>2012</v>
      </c>
      <c r="C13956" s="19">
        <v>40789</v>
      </c>
      <c r="D13956" s="18" t="s">
        <v>6</v>
      </c>
      <c r="E13956" s="18">
        <v>0.1391526045011883</v>
      </c>
      <c r="F13956" s="18">
        <v>3.8126548891048701E-4</v>
      </c>
    </row>
    <row r="13957" spans="2:6" x14ac:dyDescent="0.25">
      <c r="B13957" s="18">
        <v>2012</v>
      </c>
      <c r="C13957" s="19">
        <v>40790</v>
      </c>
      <c r="D13957" s="18" t="s">
        <v>6</v>
      </c>
      <c r="E13957" s="18">
        <v>0.19637091583065078</v>
      </c>
      <c r="F13957" s="18">
        <v>2.4438492813770559E-3</v>
      </c>
    </row>
    <row r="13958" spans="2:6" x14ac:dyDescent="0.25">
      <c r="B13958" s="18">
        <v>2012</v>
      </c>
      <c r="C13958" s="19">
        <v>40791</v>
      </c>
      <c r="D13958" s="18" t="s">
        <v>7</v>
      </c>
      <c r="E13958" s="18">
        <v>1.4814837963903393E-3</v>
      </c>
      <c r="F13958" s="18">
        <v>9.3753808748480408E-6</v>
      </c>
    </row>
    <row r="13959" spans="2:6" x14ac:dyDescent="0.25">
      <c r="B13959" s="18">
        <v>2012</v>
      </c>
      <c r="C13959" s="19">
        <v>40791</v>
      </c>
      <c r="D13959" s="18" t="s">
        <v>7</v>
      </c>
      <c r="E13959" s="18">
        <v>2.1846981283614644E-3</v>
      </c>
      <c r="F13959" s="18">
        <v>1.8750761749696082E-5</v>
      </c>
    </row>
    <row r="13960" spans="2:6" x14ac:dyDescent="0.25">
      <c r="B13960" s="18">
        <v>2012</v>
      </c>
      <c r="C13960" s="19">
        <v>40791</v>
      </c>
      <c r="D13960" s="18" t="s">
        <v>7</v>
      </c>
      <c r="E13960" s="18">
        <v>1.2441214379558049E-2</v>
      </c>
      <c r="F13960" s="18">
        <v>3.7501523499392163E-5</v>
      </c>
    </row>
    <row r="13961" spans="2:6" x14ac:dyDescent="0.25">
      <c r="B13961" s="18">
        <v>2012</v>
      </c>
      <c r="C13961" s="19">
        <v>40791</v>
      </c>
      <c r="D13961" s="18" t="s">
        <v>7</v>
      </c>
      <c r="E13961" s="18">
        <v>1.3032035108244456E-2</v>
      </c>
      <c r="F13961" s="18">
        <v>1.2187995137302453E-4</v>
      </c>
    </row>
    <row r="13962" spans="2:6" x14ac:dyDescent="0.25">
      <c r="B13962" s="18">
        <v>2012</v>
      </c>
      <c r="C13962" s="19">
        <v>40791</v>
      </c>
      <c r="D13962" s="18" t="s">
        <v>6</v>
      </c>
      <c r="E13962" s="18">
        <v>3.2765951652500173E-2</v>
      </c>
      <c r="F13962" s="18">
        <v>4.3439264720129253E-4</v>
      </c>
    </row>
    <row r="13963" spans="2:6" x14ac:dyDescent="0.25">
      <c r="B13963" s="18">
        <v>2012</v>
      </c>
      <c r="C13963" s="19">
        <v>40792</v>
      </c>
      <c r="D13963" s="18" t="s">
        <v>7</v>
      </c>
      <c r="E13963" s="18">
        <v>6.186841146246809E-2</v>
      </c>
      <c r="F13963" s="18">
        <v>6.187751377399707E-4</v>
      </c>
    </row>
    <row r="13964" spans="2:6" x14ac:dyDescent="0.25">
      <c r="B13964" s="18">
        <v>2012</v>
      </c>
      <c r="C13964" s="19">
        <v>40792</v>
      </c>
      <c r="D13964" s="18" t="s">
        <v>6</v>
      </c>
      <c r="E13964" s="18">
        <v>1.3210214084302013E-2</v>
      </c>
      <c r="F13964" s="18">
        <v>1.4688096703928597E-4</v>
      </c>
    </row>
    <row r="13965" spans="2:6" x14ac:dyDescent="0.25">
      <c r="B13965" s="18">
        <v>2012</v>
      </c>
      <c r="C13965" s="19">
        <v>40792</v>
      </c>
      <c r="D13965" s="18" t="s">
        <v>7</v>
      </c>
      <c r="E13965" s="18">
        <v>1.816087292059753E-2</v>
      </c>
      <c r="F13965" s="18">
        <v>5.3439670986633837E-4</v>
      </c>
    </row>
    <row r="13966" spans="2:6" x14ac:dyDescent="0.25">
      <c r="B13966" s="18">
        <v>2012</v>
      </c>
      <c r="C13966" s="19">
        <v>40791</v>
      </c>
      <c r="D13966" s="18" t="s">
        <v>7</v>
      </c>
      <c r="E13966" s="18">
        <v>2.2318526882462292E-2</v>
      </c>
      <c r="F13966" s="18">
        <v>1.1250457049817648E-4</v>
      </c>
    </row>
    <row r="13967" spans="2:6" x14ac:dyDescent="0.25">
      <c r="B13967" s="18">
        <v>2012</v>
      </c>
      <c r="C13967" s="19">
        <v>40793</v>
      </c>
      <c r="D13967" s="18" t="s">
        <v>7</v>
      </c>
      <c r="E13967" s="18">
        <v>6.597235225795803E-3</v>
      </c>
      <c r="F13967" s="18">
        <v>2.1875888707978763E-5</v>
      </c>
    </row>
    <row r="13968" spans="2:6" x14ac:dyDescent="0.25">
      <c r="B13968" s="18">
        <v>2012</v>
      </c>
      <c r="C13968" s="19">
        <v>40794</v>
      </c>
      <c r="D13968" s="18" t="s">
        <v>6</v>
      </c>
      <c r="E13968" s="18">
        <v>4.3036904624250364E-3</v>
      </c>
      <c r="F13968" s="18">
        <v>6.2502539165653603E-5</v>
      </c>
    </row>
    <row r="13969" spans="2:6" x14ac:dyDescent="0.25">
      <c r="B13969" s="18">
        <v>2012</v>
      </c>
      <c r="C13969" s="19">
        <v>40794</v>
      </c>
      <c r="D13969" s="18" t="s">
        <v>6</v>
      </c>
      <c r="E13969" s="18">
        <v>1.6314742842607757E-3</v>
      </c>
      <c r="F13969" s="18">
        <v>9.3753808748480408E-6</v>
      </c>
    </row>
    <row r="13970" spans="2:6" x14ac:dyDescent="0.25">
      <c r="B13970" s="18">
        <v>2012</v>
      </c>
      <c r="C13970" s="19">
        <v>40795</v>
      </c>
      <c r="D13970" s="18" t="s">
        <v>7</v>
      </c>
      <c r="E13970" s="18">
        <v>1.9735256193935423E-2</v>
      </c>
      <c r="F13970" s="18">
        <v>5.6252285249088242E-5</v>
      </c>
    </row>
    <row r="13971" spans="2:6" x14ac:dyDescent="0.25">
      <c r="B13971" s="18">
        <v>2012</v>
      </c>
      <c r="C13971" s="19">
        <v>40795</v>
      </c>
      <c r="D13971" s="18" t="s">
        <v>6</v>
      </c>
      <c r="E13971" s="18">
        <v>2.7782378659133022E-4</v>
      </c>
      <c r="F13971" s="18">
        <v>4.0626650457674844E-5</v>
      </c>
    </row>
    <row r="13972" spans="2:6" x14ac:dyDescent="0.25">
      <c r="B13972" s="18">
        <v>2012</v>
      </c>
      <c r="C13972" s="19">
        <v>40795</v>
      </c>
      <c r="D13972" s="18" t="s">
        <v>7</v>
      </c>
      <c r="E13972" s="18">
        <v>1.5991447198554713E-2</v>
      </c>
      <c r="F13972" s="18">
        <v>1.0000406266504577E-4</v>
      </c>
    </row>
    <row r="13973" spans="2:6" x14ac:dyDescent="0.25">
      <c r="B13973" s="18">
        <v>2012</v>
      </c>
      <c r="C13973" s="19">
        <v>40795</v>
      </c>
      <c r="D13973" s="18" t="s">
        <v>6</v>
      </c>
      <c r="E13973" s="18">
        <v>1.3509337879351348E-3</v>
      </c>
      <c r="F13973" s="18">
        <v>4.6876904374240206E-5</v>
      </c>
    </row>
    <row r="13974" spans="2:6" x14ac:dyDescent="0.25">
      <c r="B13974" s="18">
        <v>2012</v>
      </c>
      <c r="C13974" s="19">
        <v>40795</v>
      </c>
      <c r="D13974" s="18" t="s">
        <v>7</v>
      </c>
      <c r="E13974" s="18">
        <v>2.6632433111659911E-2</v>
      </c>
      <c r="F13974" s="18">
        <v>9.6878935706763093E-5</v>
      </c>
    </row>
    <row r="13975" spans="2:6" x14ac:dyDescent="0.25">
      <c r="B13975" s="18">
        <v>2012</v>
      </c>
      <c r="C13975" s="19">
        <v>40795</v>
      </c>
      <c r="D13975" s="18" t="s">
        <v>6</v>
      </c>
      <c r="E13975" s="18">
        <v>8.4495620134567972E-4</v>
      </c>
      <c r="F13975" s="18">
        <v>4.0626650457674844E-5</v>
      </c>
    </row>
    <row r="13976" spans="2:6" x14ac:dyDescent="0.25">
      <c r="B13976" s="18">
        <v>2012</v>
      </c>
      <c r="C13976" s="19">
        <v>40795</v>
      </c>
      <c r="D13976" s="18" t="s">
        <v>7</v>
      </c>
      <c r="E13976" s="18">
        <v>1.9747928375661691E-2</v>
      </c>
      <c r="F13976" s="18">
        <v>1.8125736358039546E-4</v>
      </c>
    </row>
    <row r="13977" spans="2:6" x14ac:dyDescent="0.25">
      <c r="B13977" s="18">
        <v>2012</v>
      </c>
      <c r="C13977" s="19">
        <v>40795</v>
      </c>
      <c r="D13977" s="18" t="s">
        <v>6</v>
      </c>
      <c r="E13977" s="18">
        <v>4.8885151281851474E-2</v>
      </c>
      <c r="F13977" s="18">
        <v>1.0312918962332846E-3</v>
      </c>
    </row>
    <row r="13978" spans="2:6" x14ac:dyDescent="0.25">
      <c r="B13978" s="18">
        <v>2012</v>
      </c>
      <c r="C13978" s="19">
        <v>40795</v>
      </c>
      <c r="D13978" s="18" t="s">
        <v>6</v>
      </c>
      <c r="E13978" s="18">
        <v>3.5018922643732395E-2</v>
      </c>
      <c r="F13978" s="18">
        <v>2.9188685790360234E-3</v>
      </c>
    </row>
    <row r="13979" spans="2:6" x14ac:dyDescent="0.25">
      <c r="B13979" s="18">
        <v>2012</v>
      </c>
      <c r="C13979" s="19">
        <v>40796</v>
      </c>
      <c r="D13979" s="18" t="s">
        <v>6</v>
      </c>
      <c r="E13979" s="18">
        <v>7.605308965676732E-3</v>
      </c>
      <c r="F13979" s="18">
        <v>6.3440077253138405E-4</v>
      </c>
    </row>
    <row r="13980" spans="2:6" x14ac:dyDescent="0.25">
      <c r="B13980" s="18">
        <v>2012</v>
      </c>
      <c r="C13980" s="19">
        <v>40796</v>
      </c>
      <c r="D13980" s="18" t="s">
        <v>6</v>
      </c>
      <c r="E13980" s="18">
        <v>4.9886104835299434E-2</v>
      </c>
      <c r="F13980" s="18">
        <v>6.906530577804723E-4</v>
      </c>
    </row>
    <row r="13981" spans="2:6" x14ac:dyDescent="0.25">
      <c r="B13981" s="18">
        <v>2012</v>
      </c>
      <c r="C13981" s="19">
        <v>40797</v>
      </c>
      <c r="D13981" s="18" t="s">
        <v>6</v>
      </c>
      <c r="E13981" s="18">
        <v>1.9800804407679061E-3</v>
      </c>
      <c r="F13981" s="18">
        <v>1.6563172878898206E-4</v>
      </c>
    </row>
    <row r="13982" spans="2:6" x14ac:dyDescent="0.25">
      <c r="B13982" s="18">
        <v>2012</v>
      </c>
      <c r="C13982" s="19">
        <v>40797</v>
      </c>
      <c r="D13982" s="18" t="s">
        <v>6</v>
      </c>
      <c r="E13982" s="18">
        <v>4.1350638203010324E-3</v>
      </c>
      <c r="F13982" s="18">
        <v>8.1253300915349688E-5</v>
      </c>
    </row>
    <row r="13983" spans="2:6" x14ac:dyDescent="0.25">
      <c r="B13983" s="18">
        <v>2012</v>
      </c>
      <c r="C13983" s="19">
        <v>40797</v>
      </c>
      <c r="D13983" s="18" t="s">
        <v>6</v>
      </c>
      <c r="E13983" s="18">
        <v>5.5692366669062594E-3</v>
      </c>
      <c r="F13983" s="18">
        <v>5.3127158290805561E-5</v>
      </c>
    </row>
    <row r="13984" spans="2:6" x14ac:dyDescent="0.25">
      <c r="B13984" s="18">
        <v>2012</v>
      </c>
      <c r="C13984" s="19">
        <v>40797</v>
      </c>
      <c r="D13984" s="18" t="s">
        <v>6</v>
      </c>
      <c r="E13984" s="18">
        <v>1.5037844955004488E-3</v>
      </c>
      <c r="F13984" s="18">
        <v>3.4376396541109483E-5</v>
      </c>
    </row>
    <row r="13985" spans="2:6" x14ac:dyDescent="0.25">
      <c r="B13985" s="18">
        <v>2012</v>
      </c>
      <c r="C13985" s="19">
        <v>40797</v>
      </c>
      <c r="D13985" s="18" t="s">
        <v>6</v>
      </c>
      <c r="E13985" s="18">
        <v>1.6728620776689643E-4</v>
      </c>
      <c r="F13985" s="18">
        <v>1.2500507833130722E-5</v>
      </c>
    </row>
    <row r="13986" spans="2:6" x14ac:dyDescent="0.25">
      <c r="B13986" s="18">
        <v>2012</v>
      </c>
      <c r="C13986" s="19">
        <v>40797</v>
      </c>
      <c r="D13986" s="18" t="s">
        <v>6</v>
      </c>
      <c r="E13986" s="18">
        <v>0.10344988521737644</v>
      </c>
      <c r="F13986" s="18">
        <v>1.9000771906358695E-3</v>
      </c>
    </row>
    <row r="13987" spans="2:6" x14ac:dyDescent="0.25">
      <c r="B13987" s="18">
        <v>2012</v>
      </c>
      <c r="C13987" s="19">
        <v>40797</v>
      </c>
      <c r="D13987" s="18" t="s">
        <v>6</v>
      </c>
      <c r="E13987" s="18">
        <v>0.10171646637949136</v>
      </c>
      <c r="F13987" s="18">
        <v>3.343885845362468E-4</v>
      </c>
    </row>
    <row r="13988" spans="2:6" x14ac:dyDescent="0.25">
      <c r="B13988" s="18">
        <v>2012</v>
      </c>
      <c r="C13988" s="19">
        <v>40797</v>
      </c>
      <c r="D13988" s="18" t="s">
        <v>6</v>
      </c>
      <c r="E13988" s="18">
        <v>2.5343412388628288E-2</v>
      </c>
      <c r="F13988" s="18">
        <v>1.9500792219683924E-3</v>
      </c>
    </row>
    <row r="13989" spans="2:6" x14ac:dyDescent="0.25">
      <c r="B13989" s="18">
        <v>2012</v>
      </c>
      <c r="C13989" s="19">
        <v>40797</v>
      </c>
      <c r="D13989" s="18" t="s">
        <v>6</v>
      </c>
      <c r="E13989" s="18">
        <v>4.4542687925075333E-2</v>
      </c>
      <c r="F13989" s="18">
        <v>4.1251675849331382E-4</v>
      </c>
    </row>
    <row r="13990" spans="2:6" x14ac:dyDescent="0.25">
      <c r="B13990" s="18">
        <v>2012</v>
      </c>
      <c r="C13990" s="19">
        <v>40797</v>
      </c>
      <c r="D13990" s="18" t="s">
        <v>6</v>
      </c>
      <c r="E13990" s="18">
        <v>3.4265901940486447E-2</v>
      </c>
      <c r="F13990" s="18">
        <v>6.2502539165653606E-4</v>
      </c>
    </row>
    <row r="13991" spans="2:6" x14ac:dyDescent="0.25">
      <c r="B13991" s="18">
        <v>2012</v>
      </c>
      <c r="C13991" s="19">
        <v>40797</v>
      </c>
      <c r="D13991" s="18" t="s">
        <v>6</v>
      </c>
      <c r="E13991" s="18">
        <v>8.0913177874550185E-2</v>
      </c>
      <c r="F13991" s="18">
        <v>7.406550891129952E-4</v>
      </c>
    </row>
    <row r="13992" spans="2:6" x14ac:dyDescent="0.25">
      <c r="B13992" s="18">
        <v>2012</v>
      </c>
      <c r="C13992" s="19">
        <v>40798</v>
      </c>
      <c r="D13992" s="18" t="s">
        <v>7</v>
      </c>
      <c r="E13992" s="18">
        <v>5.4943032841959207E-2</v>
      </c>
      <c r="F13992" s="18">
        <v>3.500142193276602E-4</v>
      </c>
    </row>
    <row r="13993" spans="2:6" x14ac:dyDescent="0.25">
      <c r="B13993" s="18">
        <v>2012</v>
      </c>
      <c r="C13993" s="19">
        <v>40798</v>
      </c>
      <c r="D13993" s="18" t="s">
        <v>7</v>
      </c>
      <c r="E13993" s="18">
        <v>5.2852286356806513E-2</v>
      </c>
      <c r="F13993" s="18">
        <v>2.6563579145402782E-4</v>
      </c>
    </row>
    <row r="13994" spans="2:6" x14ac:dyDescent="0.25">
      <c r="B13994" s="18">
        <v>2012</v>
      </c>
      <c r="C13994" s="19">
        <v>40798</v>
      </c>
      <c r="D13994" s="18" t="s">
        <v>6</v>
      </c>
      <c r="E13994" s="18">
        <v>2.5516403576372353E-2</v>
      </c>
      <c r="F13994" s="18">
        <v>2.5626041057917977E-4</v>
      </c>
    </row>
    <row r="13995" spans="2:6" x14ac:dyDescent="0.25">
      <c r="B13995" s="18">
        <v>2012</v>
      </c>
      <c r="C13995" s="19">
        <v>40797</v>
      </c>
      <c r="D13995" s="18" t="s">
        <v>6</v>
      </c>
      <c r="E13995" s="18">
        <v>0.652509155903232</v>
      </c>
      <c r="F13995" s="18">
        <v>3.1876294974483338E-3</v>
      </c>
    </row>
    <row r="13996" spans="2:6" x14ac:dyDescent="0.25">
      <c r="B13996" s="18">
        <v>2012</v>
      </c>
      <c r="C13996" s="19">
        <v>40797</v>
      </c>
      <c r="D13996" s="18" t="s">
        <v>6</v>
      </c>
      <c r="E13996" s="18">
        <v>0.14910699497167071</v>
      </c>
      <c r="F13996" s="18">
        <v>1.0125411344835884E-3</v>
      </c>
    </row>
    <row r="13997" spans="2:6" x14ac:dyDescent="0.25">
      <c r="B13997" s="18">
        <v>2012</v>
      </c>
      <c r="C13997" s="19">
        <v>40798</v>
      </c>
      <c r="D13997" s="18" t="s">
        <v>6</v>
      </c>
      <c r="E13997" s="18">
        <v>0.11457526272815644</v>
      </c>
      <c r="F13997" s="18">
        <v>2.2563416638800952E-3</v>
      </c>
    </row>
    <row r="13998" spans="2:6" x14ac:dyDescent="0.25">
      <c r="B13998" s="18">
        <v>2012</v>
      </c>
      <c r="C13998" s="19">
        <v>40798</v>
      </c>
      <c r="D13998" s="18" t="s">
        <v>7</v>
      </c>
      <c r="E13998" s="18">
        <v>1.4991378255510862E-2</v>
      </c>
      <c r="F13998" s="18">
        <v>7.8128173957067008E-5</v>
      </c>
    </row>
    <row r="13999" spans="2:6" x14ac:dyDescent="0.25">
      <c r="B13999" s="18">
        <v>2012</v>
      </c>
      <c r="C13999" s="19">
        <v>40798</v>
      </c>
      <c r="D13999" s="18" t="s">
        <v>6</v>
      </c>
      <c r="E13999" s="18">
        <v>5.96391415901271E-3</v>
      </c>
      <c r="F13999" s="18">
        <v>2.843865532037239E-4</v>
      </c>
    </row>
    <row r="14000" spans="2:6" x14ac:dyDescent="0.25">
      <c r="B14000" s="18">
        <v>2012</v>
      </c>
      <c r="C14000" s="19">
        <v>40798</v>
      </c>
      <c r="D14000" s="18" t="s">
        <v>6</v>
      </c>
      <c r="E14000" s="18">
        <v>2.7915419778214204E-3</v>
      </c>
      <c r="F14000" s="18">
        <v>8.750355483191505E-5</v>
      </c>
    </row>
    <row r="14001" spans="2:6" x14ac:dyDescent="0.25">
      <c r="B14001" s="18">
        <v>2012</v>
      </c>
      <c r="C14001" s="19">
        <v>40798</v>
      </c>
      <c r="D14001" s="18" t="s">
        <v>6</v>
      </c>
      <c r="E14001" s="18">
        <v>2.6242431230347682E-2</v>
      </c>
      <c r="F14001" s="18">
        <v>7.5003046998784329E-4</v>
      </c>
    </row>
    <row r="14002" spans="2:6" x14ac:dyDescent="0.25">
      <c r="B14002" s="18">
        <v>2012</v>
      </c>
      <c r="C14002" s="19">
        <v>40798</v>
      </c>
      <c r="D14002" s="18" t="s">
        <v>6</v>
      </c>
      <c r="E14002" s="18">
        <v>8.2356286900625933E-4</v>
      </c>
      <c r="F14002" s="18">
        <v>5.9377412207370922E-5</v>
      </c>
    </row>
    <row r="14003" spans="2:6" x14ac:dyDescent="0.25">
      <c r="B14003" s="18">
        <v>2012</v>
      </c>
      <c r="C14003" s="19">
        <v>40798</v>
      </c>
      <c r="D14003" s="18" t="s">
        <v>6</v>
      </c>
      <c r="E14003" s="18">
        <v>9.1473416276455152E-3</v>
      </c>
      <c r="F14003" s="18">
        <v>3.1251269582826802E-5</v>
      </c>
    </row>
    <row r="14004" spans="2:6" x14ac:dyDescent="0.25">
      <c r="B14004" s="18">
        <v>2012</v>
      </c>
      <c r="C14004" s="19">
        <v>40798</v>
      </c>
      <c r="D14004" s="18" t="s">
        <v>6</v>
      </c>
      <c r="E14004" s="18">
        <v>0.47989775871409479</v>
      </c>
      <c r="F14004" s="18">
        <v>2.3875969961279675E-3</v>
      </c>
    </row>
    <row r="14005" spans="2:6" x14ac:dyDescent="0.25">
      <c r="B14005" s="18">
        <v>2012</v>
      </c>
      <c r="C14005" s="19">
        <v>40799</v>
      </c>
      <c r="D14005" s="18" t="s">
        <v>6</v>
      </c>
      <c r="E14005" s="18">
        <v>0.12174381779381739</v>
      </c>
      <c r="F14005" s="18">
        <v>1.1625472284811571E-3</v>
      </c>
    </row>
    <row r="14006" spans="2:6" x14ac:dyDescent="0.25">
      <c r="B14006" s="18">
        <v>2012</v>
      </c>
      <c r="C14006" s="19">
        <v>40798</v>
      </c>
      <c r="D14006" s="18" t="s">
        <v>6</v>
      </c>
      <c r="E14006" s="18">
        <v>0.25101005523803949</v>
      </c>
      <c r="F14006" s="18">
        <v>1.9000771906358695E-3</v>
      </c>
    </row>
    <row r="14007" spans="2:6" x14ac:dyDescent="0.25">
      <c r="B14007" s="18">
        <v>2012</v>
      </c>
      <c r="C14007" s="19">
        <v>40799</v>
      </c>
      <c r="D14007" s="18" t="s">
        <v>6</v>
      </c>
      <c r="E14007" s="18">
        <v>3.6842642565687561E-2</v>
      </c>
      <c r="F14007" s="18">
        <v>3.1782541165734858E-3</v>
      </c>
    </row>
    <row r="14008" spans="2:6" x14ac:dyDescent="0.25">
      <c r="B14008" s="18">
        <v>2012</v>
      </c>
      <c r="C14008" s="19">
        <v>40799</v>
      </c>
      <c r="D14008" s="18" t="s">
        <v>6</v>
      </c>
      <c r="E14008" s="18">
        <v>5.6100356000039426E-3</v>
      </c>
      <c r="F14008" s="18">
        <v>9.0628681790197731E-5</v>
      </c>
    </row>
    <row r="14009" spans="2:6" x14ac:dyDescent="0.25">
      <c r="B14009" s="18">
        <v>2012</v>
      </c>
      <c r="C14009" s="19">
        <v>40798</v>
      </c>
      <c r="D14009" s="18" t="s">
        <v>6</v>
      </c>
      <c r="E14009" s="18">
        <v>0.15182594065611188</v>
      </c>
      <c r="F14009" s="18">
        <v>1.6281911452652763E-3</v>
      </c>
    </row>
    <row r="14010" spans="2:6" x14ac:dyDescent="0.25">
      <c r="B14010" s="18">
        <v>2012</v>
      </c>
      <c r="C14010" s="19">
        <v>40798</v>
      </c>
      <c r="D14010" s="18" t="s">
        <v>6</v>
      </c>
      <c r="E14010" s="18">
        <v>0.12779601067845106</v>
      </c>
      <c r="F14010" s="18">
        <v>9.0003656398541187E-4</v>
      </c>
    </row>
    <row r="14011" spans="2:6" x14ac:dyDescent="0.25">
      <c r="B14011" s="18">
        <v>2012</v>
      </c>
      <c r="C14011" s="19">
        <v>40799</v>
      </c>
      <c r="D14011" s="18" t="s">
        <v>6</v>
      </c>
      <c r="E14011" s="18">
        <v>9.7187568934643129E-2</v>
      </c>
      <c r="F14011" s="18">
        <v>5.5939772553259971E-4</v>
      </c>
    </row>
    <row r="14012" spans="2:6" x14ac:dyDescent="0.25">
      <c r="B14012" s="18">
        <v>2012</v>
      </c>
      <c r="C14012" s="19">
        <v>40799</v>
      </c>
      <c r="D14012" s="18" t="s">
        <v>6</v>
      </c>
      <c r="E14012" s="18">
        <v>2.1687013847437552E-2</v>
      </c>
      <c r="F14012" s="18">
        <v>1.6688177957229512E-3</v>
      </c>
    </row>
    <row r="14013" spans="2:6" x14ac:dyDescent="0.25">
      <c r="B14013" s="18">
        <v>2012</v>
      </c>
      <c r="C14013" s="19">
        <v>40799</v>
      </c>
      <c r="D14013" s="18" t="s">
        <v>6</v>
      </c>
      <c r="E14013" s="18">
        <v>1.8060562339377296E-2</v>
      </c>
      <c r="F14013" s="18">
        <v>3.0626244191170267E-4</v>
      </c>
    </row>
    <row r="14014" spans="2:6" x14ac:dyDescent="0.25">
      <c r="B14014" s="18">
        <v>2012</v>
      </c>
      <c r="C14014" s="19">
        <v>40799</v>
      </c>
      <c r="D14014" s="18" t="s">
        <v>6</v>
      </c>
      <c r="E14014" s="18">
        <v>9.6010292463585886E-3</v>
      </c>
      <c r="F14014" s="18">
        <v>2.3438452187120101E-4</v>
      </c>
    </row>
    <row r="14015" spans="2:6" x14ac:dyDescent="0.25">
      <c r="B14015" s="18">
        <v>2012</v>
      </c>
      <c r="C14015" s="19">
        <v>40799</v>
      </c>
      <c r="D14015" s="18" t="s">
        <v>6</v>
      </c>
      <c r="E14015" s="18">
        <v>6.9205486777778394E-2</v>
      </c>
      <c r="F14015" s="18">
        <v>9.0628681790197731E-5</v>
      </c>
    </row>
    <row r="14016" spans="2:6" x14ac:dyDescent="0.25">
      <c r="B14016" s="18">
        <v>2012</v>
      </c>
      <c r="C14016" s="19">
        <v>40799</v>
      </c>
      <c r="D14016" s="18" t="s">
        <v>6</v>
      </c>
      <c r="E14016" s="18">
        <v>3.7857307183873575E-4</v>
      </c>
      <c r="F14016" s="18">
        <v>6.2502539165653608E-6</v>
      </c>
    </row>
    <row r="14017" spans="2:6" x14ac:dyDescent="0.25">
      <c r="B14017" s="18">
        <v>2012</v>
      </c>
      <c r="C14017" s="19">
        <v>40799</v>
      </c>
      <c r="D14017" s="18" t="s">
        <v>6</v>
      </c>
      <c r="E14017" s="18">
        <v>0.11408792401682843</v>
      </c>
      <c r="F14017" s="18">
        <v>1.4750599243094251E-3</v>
      </c>
    </row>
    <row r="14018" spans="2:6" x14ac:dyDescent="0.25">
      <c r="B14018" s="18">
        <v>2012</v>
      </c>
      <c r="C14018" s="19">
        <v>40799</v>
      </c>
      <c r="D14018" s="18" t="s">
        <v>6</v>
      </c>
      <c r="E14018" s="18">
        <v>7.1796394989416005E-3</v>
      </c>
      <c r="F14018" s="18">
        <v>3.5938960020250824E-4</v>
      </c>
    </row>
    <row r="14019" spans="2:6" x14ac:dyDescent="0.25">
      <c r="B14019" s="18">
        <v>2012</v>
      </c>
      <c r="C14019" s="19">
        <v>40799</v>
      </c>
      <c r="D14019" s="18" t="s">
        <v>6</v>
      </c>
      <c r="E14019" s="18">
        <v>1.035692643195448E-2</v>
      </c>
      <c r="F14019" s="18">
        <v>9.6878935706763093E-5</v>
      </c>
    </row>
    <row r="14020" spans="2:6" x14ac:dyDescent="0.25">
      <c r="B14020" s="18">
        <v>2012</v>
      </c>
      <c r="C14020" s="19">
        <v>40799</v>
      </c>
      <c r="D14020" s="18" t="s">
        <v>6</v>
      </c>
      <c r="E14020" s="18">
        <v>0.13503711339951038</v>
      </c>
      <c r="F14020" s="18">
        <v>1.3594302268529659E-3</v>
      </c>
    </row>
    <row r="14021" spans="2:6" x14ac:dyDescent="0.25">
      <c r="B14021" s="18">
        <v>2012</v>
      </c>
      <c r="C14021" s="19">
        <v>40799</v>
      </c>
      <c r="D14021" s="18" t="s">
        <v>6</v>
      </c>
      <c r="E14021" s="18">
        <v>9.6950813626803592E-3</v>
      </c>
      <c r="F14021" s="18">
        <v>3.5938960020250824E-4</v>
      </c>
    </row>
    <row r="14022" spans="2:6" x14ac:dyDescent="0.25">
      <c r="B14022" s="18">
        <v>2012</v>
      </c>
      <c r="C14022" s="19">
        <v>40800</v>
      </c>
      <c r="D14022" s="18" t="s">
        <v>6</v>
      </c>
      <c r="E14022" s="18">
        <v>3.1193372493915461E-2</v>
      </c>
      <c r="F14022" s="18">
        <v>1.9500792219683924E-3</v>
      </c>
    </row>
    <row r="14023" spans="2:6" x14ac:dyDescent="0.25">
      <c r="B14023" s="18">
        <v>2012</v>
      </c>
      <c r="C14023" s="19">
        <v>40800</v>
      </c>
      <c r="D14023" s="18" t="s">
        <v>6</v>
      </c>
      <c r="E14023" s="18">
        <v>0.15488760711318644</v>
      </c>
      <c r="F14023" s="18">
        <v>3.5938960020250824E-4</v>
      </c>
    </row>
    <row r="14024" spans="2:6" x14ac:dyDescent="0.25">
      <c r="B14024" s="18">
        <v>2012</v>
      </c>
      <c r="C14024" s="19">
        <v>40800</v>
      </c>
      <c r="D14024" s="18" t="s">
        <v>6</v>
      </c>
      <c r="E14024" s="18">
        <v>1.2556758779039685</v>
      </c>
      <c r="F14024" s="18">
        <v>2.098835265182648E-2</v>
      </c>
    </row>
    <row r="14025" spans="2:6" x14ac:dyDescent="0.25">
      <c r="B14025" s="18">
        <v>2012</v>
      </c>
      <c r="C14025" s="19">
        <v>40800</v>
      </c>
      <c r="D14025" s="18" t="s">
        <v>6</v>
      </c>
      <c r="E14025" s="18">
        <v>1.0539712941463246</v>
      </c>
      <c r="F14025" s="18">
        <v>1.3688056077278139E-2</v>
      </c>
    </row>
    <row r="14026" spans="2:6" x14ac:dyDescent="0.25">
      <c r="B14026" s="18">
        <v>2012</v>
      </c>
      <c r="C14026" s="19">
        <v>40800</v>
      </c>
      <c r="D14026" s="18" t="s">
        <v>6</v>
      </c>
      <c r="E14026" s="18">
        <v>2.4068477781909889E-2</v>
      </c>
      <c r="F14026" s="18">
        <v>2.3500954726285756E-3</v>
      </c>
    </row>
    <row r="14027" spans="2:6" x14ac:dyDescent="0.25">
      <c r="B14027" s="18">
        <v>2012</v>
      </c>
      <c r="C14027" s="19">
        <v>40800</v>
      </c>
      <c r="D14027" s="18" t="s">
        <v>6</v>
      </c>
      <c r="E14027" s="18">
        <v>0.10486929088559441</v>
      </c>
      <c r="F14027" s="18">
        <v>9.1878732573510795E-4</v>
      </c>
    </row>
    <row r="14028" spans="2:6" x14ac:dyDescent="0.25">
      <c r="B14028" s="18">
        <v>2012</v>
      </c>
      <c r="C14028" s="19">
        <v>40800</v>
      </c>
      <c r="D14028" s="18" t="s">
        <v>6</v>
      </c>
      <c r="E14028" s="18">
        <v>9.3382634815372706E-2</v>
      </c>
      <c r="F14028" s="18">
        <v>7.406550891129952E-4</v>
      </c>
    </row>
    <row r="14029" spans="2:6" x14ac:dyDescent="0.25">
      <c r="B14029" s="18">
        <v>2012</v>
      </c>
      <c r="C14029" s="19">
        <v>40800</v>
      </c>
      <c r="D14029" s="18" t="s">
        <v>6</v>
      </c>
      <c r="E14029" s="18">
        <v>0.20987631468682263</v>
      </c>
      <c r="F14029" s="18">
        <v>2.098835265182648E-2</v>
      </c>
    </row>
    <row r="14030" spans="2:6" x14ac:dyDescent="0.25">
      <c r="B14030" s="18">
        <v>2012</v>
      </c>
      <c r="C14030" s="19">
        <v>40800</v>
      </c>
      <c r="D14030" s="18" t="s">
        <v>6</v>
      </c>
      <c r="E14030" s="18">
        <v>0.12318547315984713</v>
      </c>
      <c r="F14030" s="18">
        <v>1.3688056077278139E-2</v>
      </c>
    </row>
    <row r="14031" spans="2:6" x14ac:dyDescent="0.25">
      <c r="B14031" s="18">
        <v>2012</v>
      </c>
      <c r="C14031" s="19">
        <v>40800</v>
      </c>
      <c r="D14031" s="18" t="s">
        <v>6</v>
      </c>
      <c r="E14031" s="18">
        <v>9.091505706055672E-3</v>
      </c>
      <c r="F14031" s="18">
        <v>1.750071096638301E-4</v>
      </c>
    </row>
    <row r="14032" spans="2:6" x14ac:dyDescent="0.25">
      <c r="B14032" s="18">
        <v>2012</v>
      </c>
      <c r="C14032" s="19">
        <v>40800</v>
      </c>
      <c r="D14032" s="18" t="s">
        <v>6</v>
      </c>
      <c r="E14032" s="18">
        <v>9.9204484727646591E-2</v>
      </c>
      <c r="F14032" s="18">
        <v>9.2191245269339069E-4</v>
      </c>
    </row>
    <row r="14033" spans="2:6" x14ac:dyDescent="0.25">
      <c r="B14033" s="18">
        <v>2012</v>
      </c>
      <c r="C14033" s="19">
        <v>40800</v>
      </c>
      <c r="D14033" s="18" t="s">
        <v>6</v>
      </c>
      <c r="E14033" s="18">
        <v>1.6425667292733765E-3</v>
      </c>
      <c r="F14033" s="18">
        <v>1.3750558616443793E-4</v>
      </c>
    </row>
    <row r="14034" spans="2:6" x14ac:dyDescent="0.25">
      <c r="B14034" s="18">
        <v>2012</v>
      </c>
      <c r="C14034" s="19">
        <v>40801</v>
      </c>
      <c r="D14034" s="18" t="s">
        <v>6</v>
      </c>
      <c r="E14034" s="18">
        <v>2.9254589202980491E-2</v>
      </c>
      <c r="F14034" s="18">
        <v>9.9691549969217492E-4</v>
      </c>
    </row>
    <row r="14035" spans="2:6" x14ac:dyDescent="0.25">
      <c r="B14035" s="18">
        <v>2012</v>
      </c>
      <c r="C14035" s="19">
        <v>40800</v>
      </c>
      <c r="D14035" s="18" t="s">
        <v>6</v>
      </c>
      <c r="E14035" s="18">
        <v>3.7646753711959996E-2</v>
      </c>
      <c r="F14035" s="18">
        <v>3.4063883845281216E-4</v>
      </c>
    </row>
    <row r="14036" spans="2:6" x14ac:dyDescent="0.25">
      <c r="B14036" s="18">
        <v>2012</v>
      </c>
      <c r="C14036" s="19">
        <v>40800</v>
      </c>
      <c r="D14036" s="18" t="s">
        <v>6</v>
      </c>
      <c r="E14036" s="18">
        <v>6.409954281943725E-2</v>
      </c>
      <c r="F14036" s="18">
        <v>2.4688502970433173E-4</v>
      </c>
    </row>
    <row r="14037" spans="2:6" x14ac:dyDescent="0.25">
      <c r="B14037" s="18">
        <v>2012</v>
      </c>
      <c r="C14037" s="19">
        <v>40800</v>
      </c>
      <c r="D14037" s="18" t="s">
        <v>6</v>
      </c>
      <c r="E14037" s="18">
        <v>7.3956410729185879E-2</v>
      </c>
      <c r="F14037" s="18">
        <v>7.6253097782097402E-4</v>
      </c>
    </row>
    <row r="14038" spans="2:6" x14ac:dyDescent="0.25">
      <c r="B14038" s="18">
        <v>2012</v>
      </c>
      <c r="C14038" s="19">
        <v>40800</v>
      </c>
      <c r="D14038" s="18" t="s">
        <v>6</v>
      </c>
      <c r="E14038" s="18">
        <v>5.6293715503620903E-2</v>
      </c>
      <c r="F14038" s="18">
        <v>1.759446477513149E-3</v>
      </c>
    </row>
    <row r="14039" spans="2:6" x14ac:dyDescent="0.25">
      <c r="B14039" s="18">
        <v>2012</v>
      </c>
      <c r="C14039" s="19">
        <v>40800</v>
      </c>
      <c r="D14039" s="18" t="s">
        <v>6</v>
      </c>
      <c r="E14039" s="18">
        <v>8.5717767998610658E-4</v>
      </c>
      <c r="F14039" s="18">
        <v>2.1563376012150492E-4</v>
      </c>
    </row>
    <row r="14040" spans="2:6" x14ac:dyDescent="0.25">
      <c r="B14040" s="18">
        <v>2012</v>
      </c>
      <c r="C14040" s="19">
        <v>40801</v>
      </c>
      <c r="D14040" s="18" t="s">
        <v>6</v>
      </c>
      <c r="E14040" s="18">
        <v>6.0069404605276374E-4</v>
      </c>
      <c r="F14040" s="18">
        <v>1.5625634791413401E-5</v>
      </c>
    </row>
    <row r="14041" spans="2:6" x14ac:dyDescent="0.25">
      <c r="B14041" s="18">
        <v>2012</v>
      </c>
      <c r="C14041" s="19">
        <v>40801</v>
      </c>
      <c r="D14041" s="18" t="s">
        <v>6</v>
      </c>
      <c r="E14041" s="18">
        <v>1.6835131414327107E-2</v>
      </c>
      <c r="F14041" s="18">
        <v>4.3751777415957525E-5</v>
      </c>
    </row>
    <row r="14042" spans="2:6" x14ac:dyDescent="0.25">
      <c r="B14042" s="18">
        <v>2012</v>
      </c>
      <c r="C14042" s="19">
        <v>40801</v>
      </c>
      <c r="D14042" s="18" t="s">
        <v>6</v>
      </c>
      <c r="E14042" s="18">
        <v>3.1884567369372912E-3</v>
      </c>
      <c r="F14042" s="18">
        <v>1.0312918962332845E-4</v>
      </c>
    </row>
    <row r="14043" spans="2:6" x14ac:dyDescent="0.25">
      <c r="B14043" s="18">
        <v>2012</v>
      </c>
      <c r="C14043" s="19">
        <v>40801</v>
      </c>
      <c r="D14043" s="18" t="s">
        <v>6</v>
      </c>
      <c r="E14043" s="18">
        <v>3.7473032082188086E-2</v>
      </c>
      <c r="F14043" s="18">
        <v>7.7815661261238737E-4</v>
      </c>
    </row>
    <row r="14044" spans="2:6" x14ac:dyDescent="0.25">
      <c r="B14044" s="18">
        <v>2012</v>
      </c>
      <c r="C14044" s="19">
        <v>40802</v>
      </c>
      <c r="D14044" s="18" t="s">
        <v>6</v>
      </c>
      <c r="E14044" s="18">
        <v>6.6635108367066875E-3</v>
      </c>
      <c r="F14044" s="18">
        <v>1.906327444552435E-4</v>
      </c>
    </row>
    <row r="14045" spans="2:6" x14ac:dyDescent="0.25">
      <c r="B14045" s="18">
        <v>2012</v>
      </c>
      <c r="C14045" s="19">
        <v>40802</v>
      </c>
      <c r="D14045" s="18" t="s">
        <v>6</v>
      </c>
      <c r="E14045" s="18">
        <v>2.0954587693168512E-2</v>
      </c>
      <c r="F14045" s="18">
        <v>4.875198054920981E-4</v>
      </c>
    </row>
    <row r="14046" spans="2:6" x14ac:dyDescent="0.25">
      <c r="B14046" s="18">
        <v>2012</v>
      </c>
      <c r="C14046" s="19">
        <v>40803</v>
      </c>
      <c r="D14046" s="18" t="s">
        <v>6</v>
      </c>
      <c r="E14046" s="18">
        <v>0.1428727023516812</v>
      </c>
      <c r="F14046" s="18">
        <v>2.9376193407857193E-3</v>
      </c>
    </row>
    <row r="14047" spans="2:6" x14ac:dyDescent="0.25">
      <c r="B14047" s="18">
        <v>2012</v>
      </c>
      <c r="C14047" s="19">
        <v>40804</v>
      </c>
      <c r="D14047" s="18" t="s">
        <v>6</v>
      </c>
      <c r="E14047" s="18">
        <v>5.1349586076934378E-2</v>
      </c>
      <c r="F14047" s="18">
        <v>2.2594667908383778E-3</v>
      </c>
    </row>
    <row r="14048" spans="2:6" x14ac:dyDescent="0.25">
      <c r="B14048" s="18">
        <v>2012</v>
      </c>
      <c r="C14048" s="19">
        <v>40805</v>
      </c>
      <c r="D14048" s="18" t="s">
        <v>6</v>
      </c>
      <c r="E14048" s="18">
        <v>7.0076607638047364E-2</v>
      </c>
      <c r="F14048" s="18">
        <v>8.5315965961117171E-4</v>
      </c>
    </row>
    <row r="14049" spans="2:6" x14ac:dyDescent="0.25">
      <c r="B14049" s="18">
        <v>2012</v>
      </c>
      <c r="C14049" s="19">
        <v>40805</v>
      </c>
      <c r="D14049" s="18" t="s">
        <v>6</v>
      </c>
      <c r="E14049" s="18">
        <v>0.17323306499052551</v>
      </c>
      <c r="F14049" s="18">
        <v>4.1282927118914204E-3</v>
      </c>
    </row>
    <row r="14050" spans="2:6" x14ac:dyDescent="0.25">
      <c r="B14050" s="18">
        <v>2012</v>
      </c>
      <c r="C14050" s="19">
        <v>40805</v>
      </c>
      <c r="D14050" s="18" t="s">
        <v>6</v>
      </c>
      <c r="E14050" s="18">
        <v>5.3869036255684837E-2</v>
      </c>
      <c r="F14050" s="18">
        <v>2.6938594380396703E-3</v>
      </c>
    </row>
    <row r="14051" spans="2:6" x14ac:dyDescent="0.25">
      <c r="B14051" s="18">
        <v>2012</v>
      </c>
      <c r="C14051" s="19">
        <v>40805</v>
      </c>
      <c r="D14051" s="18" t="s">
        <v>6</v>
      </c>
      <c r="E14051" s="18">
        <v>5.5184663751964923E-2</v>
      </c>
      <c r="F14051" s="18">
        <v>2.628231771915734E-3</v>
      </c>
    </row>
    <row r="14052" spans="2:6" x14ac:dyDescent="0.25">
      <c r="B14052" s="18">
        <v>2012</v>
      </c>
      <c r="C14052" s="19">
        <v>40805</v>
      </c>
      <c r="D14052" s="18" t="s">
        <v>6</v>
      </c>
      <c r="E14052" s="18">
        <v>9.9753428796070062E-2</v>
      </c>
      <c r="F14052" s="18">
        <v>3.3126345757796412E-4</v>
      </c>
    </row>
    <row r="14053" spans="2:6" x14ac:dyDescent="0.25">
      <c r="B14053" s="18">
        <v>2012</v>
      </c>
      <c r="C14053" s="19">
        <v>40806</v>
      </c>
      <c r="D14053" s="18" t="s">
        <v>7</v>
      </c>
      <c r="E14053" s="18">
        <v>1.5225618540753215E-3</v>
      </c>
      <c r="F14053" s="18">
        <v>2.4375990274604905E-4</v>
      </c>
    </row>
    <row r="14054" spans="2:6" x14ac:dyDescent="0.25">
      <c r="B14054" s="18">
        <v>2012</v>
      </c>
      <c r="C14054" s="19">
        <v>40807</v>
      </c>
      <c r="D14054" s="18" t="s">
        <v>7</v>
      </c>
      <c r="E14054" s="18">
        <v>4.4259610546678457E-3</v>
      </c>
      <c r="F14054" s="18">
        <v>1.3438045920615525E-4</v>
      </c>
    </row>
    <row r="14055" spans="2:6" x14ac:dyDescent="0.25">
      <c r="B14055" s="18">
        <v>2012</v>
      </c>
      <c r="C14055" s="19">
        <v>40807</v>
      </c>
      <c r="D14055" s="18" t="s">
        <v>7</v>
      </c>
      <c r="E14055" s="18">
        <v>4.2914326604577481E-2</v>
      </c>
      <c r="F14055" s="18">
        <v>1.2813020528958989E-4</v>
      </c>
    </row>
    <row r="14056" spans="2:6" x14ac:dyDescent="0.25">
      <c r="B14056" s="18">
        <v>2012</v>
      </c>
      <c r="C14056" s="19">
        <v>40807</v>
      </c>
      <c r="D14056" s="18" t="s">
        <v>6</v>
      </c>
      <c r="E14056" s="18">
        <v>2.793956633627314E-3</v>
      </c>
      <c r="F14056" s="18">
        <v>9.3753808748480408E-6</v>
      </c>
    </row>
    <row r="14057" spans="2:6" x14ac:dyDescent="0.25">
      <c r="B14057" s="18">
        <v>2012</v>
      </c>
      <c r="C14057" s="19">
        <v>40807</v>
      </c>
      <c r="D14057" s="18" t="s">
        <v>6</v>
      </c>
      <c r="E14057" s="18">
        <v>1.4415624697253326E-3</v>
      </c>
      <c r="F14057" s="18">
        <v>5.0002031332522887E-5</v>
      </c>
    </row>
    <row r="14058" spans="2:6" x14ac:dyDescent="0.25">
      <c r="B14058" s="18">
        <v>2012</v>
      </c>
      <c r="C14058" s="19">
        <v>40807</v>
      </c>
      <c r="D14058" s="18" t="s">
        <v>7</v>
      </c>
      <c r="E14058" s="18">
        <v>1.2533131109670843E-3</v>
      </c>
      <c r="F14058" s="18">
        <v>6.2502539165653608E-6</v>
      </c>
    </row>
    <row r="14059" spans="2:6" x14ac:dyDescent="0.25">
      <c r="B14059" s="18">
        <v>2012</v>
      </c>
      <c r="C14059" s="19">
        <v>40808</v>
      </c>
      <c r="D14059" s="18" t="s">
        <v>7</v>
      </c>
      <c r="E14059" s="18">
        <v>3.0157615778140988E-2</v>
      </c>
      <c r="F14059" s="18">
        <v>1.5313122095585133E-4</v>
      </c>
    </row>
    <row r="14060" spans="2:6" x14ac:dyDescent="0.25">
      <c r="B14060" s="18">
        <v>2012</v>
      </c>
      <c r="C14060" s="19">
        <v>40808</v>
      </c>
      <c r="D14060" s="18" t="s">
        <v>7</v>
      </c>
      <c r="E14060" s="18">
        <v>5.7253086041755578E-3</v>
      </c>
      <c r="F14060" s="18">
        <v>1.5625634791413401E-5</v>
      </c>
    </row>
    <row r="14061" spans="2:6" x14ac:dyDescent="0.25">
      <c r="B14061" s="18">
        <v>2012</v>
      </c>
      <c r="C14061" s="19">
        <v>40810</v>
      </c>
      <c r="D14061" s="18" t="s">
        <v>6</v>
      </c>
      <c r="E14061" s="18">
        <v>5.6100356000039426E-3</v>
      </c>
      <c r="F14061" s="18">
        <v>9.0628681790197731E-5</v>
      </c>
    </row>
    <row r="14062" spans="2:6" x14ac:dyDescent="0.25">
      <c r="B14062" s="18">
        <v>2012</v>
      </c>
      <c r="C14062" s="19">
        <v>40811</v>
      </c>
      <c r="D14062" s="18" t="s">
        <v>6</v>
      </c>
      <c r="E14062" s="18">
        <v>1.5668605287089787E-3</v>
      </c>
      <c r="F14062" s="18">
        <v>7.5003046998784327E-5</v>
      </c>
    </row>
    <row r="14063" spans="2:6" x14ac:dyDescent="0.25">
      <c r="B14063" s="18">
        <v>2012</v>
      </c>
      <c r="C14063" s="19">
        <v>40812</v>
      </c>
      <c r="D14063" s="18" t="s">
        <v>6</v>
      </c>
      <c r="E14063" s="18">
        <v>2.5104468144880455E-3</v>
      </c>
      <c r="F14063" s="18">
        <v>9.6878935706763093E-5</v>
      </c>
    </row>
    <row r="14064" spans="2:6" x14ac:dyDescent="0.25">
      <c r="B14064" s="18">
        <v>2012</v>
      </c>
      <c r="C14064" s="19">
        <v>40812</v>
      </c>
      <c r="D14064" s="18" t="s">
        <v>7</v>
      </c>
      <c r="E14064" s="18">
        <v>6.5537765211437747E-3</v>
      </c>
      <c r="F14064" s="18">
        <v>9.3753808748480412E-5</v>
      </c>
    </row>
    <row r="14065" spans="2:6" x14ac:dyDescent="0.25">
      <c r="B14065" s="18">
        <v>2012</v>
      </c>
      <c r="C14065" s="19">
        <v>40813</v>
      </c>
      <c r="D14065" s="18" t="s">
        <v>6</v>
      </c>
      <c r="E14065" s="18">
        <v>8.9039194140338868E-3</v>
      </c>
      <c r="F14065" s="18">
        <v>1.4375584008100329E-4</v>
      </c>
    </row>
    <row r="14066" spans="2:6" x14ac:dyDescent="0.25">
      <c r="B14066" s="18">
        <v>2012</v>
      </c>
      <c r="C14066" s="19">
        <v>40813</v>
      </c>
      <c r="D14066" s="18" t="s">
        <v>6</v>
      </c>
      <c r="E14066" s="18">
        <v>4.2662670670996009E-3</v>
      </c>
      <c r="F14066" s="18">
        <v>7.5003046998784327E-5</v>
      </c>
    </row>
    <row r="14067" spans="2:6" x14ac:dyDescent="0.25">
      <c r="B14067" s="18">
        <v>2012</v>
      </c>
      <c r="C14067" s="19">
        <v>40813</v>
      </c>
      <c r="D14067" s="18" t="s">
        <v>6</v>
      </c>
      <c r="E14067" s="18">
        <v>0.1623540956351352</v>
      </c>
      <c r="F14067" s="18">
        <v>3.8657820473956754E-3</v>
      </c>
    </row>
    <row r="14068" spans="2:6" x14ac:dyDescent="0.25">
      <c r="B14068" s="18">
        <v>2012</v>
      </c>
      <c r="C14068" s="19">
        <v>40813</v>
      </c>
      <c r="D14068" s="18" t="s">
        <v>6</v>
      </c>
      <c r="E14068" s="18">
        <v>0.27679121582469907</v>
      </c>
      <c r="F14068" s="18">
        <v>3.7095256994815412E-3</v>
      </c>
    </row>
    <row r="14069" spans="2:6" x14ac:dyDescent="0.25">
      <c r="B14069" s="18">
        <v>2012</v>
      </c>
      <c r="C14069" s="19">
        <v>40814</v>
      </c>
      <c r="D14069" s="18" t="s">
        <v>6</v>
      </c>
      <c r="E14069" s="18">
        <v>0.14112512782715206</v>
      </c>
      <c r="F14069" s="18">
        <v>8.7191042136086779E-4</v>
      </c>
    </row>
    <row r="14070" spans="2:6" x14ac:dyDescent="0.25">
      <c r="B14070" s="18">
        <v>2012</v>
      </c>
      <c r="C14070" s="19">
        <v>40814</v>
      </c>
      <c r="D14070" s="18" t="s">
        <v>6</v>
      </c>
      <c r="E14070" s="18">
        <v>3.7605173543508542E-2</v>
      </c>
      <c r="F14070" s="18">
        <v>7.3752996215471257E-4</v>
      </c>
    </row>
    <row r="14071" spans="2:6" x14ac:dyDescent="0.25">
      <c r="B14071" s="18">
        <v>2012</v>
      </c>
      <c r="C14071" s="19">
        <v>40815</v>
      </c>
      <c r="D14071" s="18" t="s">
        <v>6</v>
      </c>
      <c r="E14071" s="18">
        <v>2.2225902927306422E-3</v>
      </c>
      <c r="F14071" s="18">
        <v>5.3127158290805561E-5</v>
      </c>
    </row>
    <row r="14072" spans="2:6" x14ac:dyDescent="0.25">
      <c r="B14072" s="18">
        <v>2012</v>
      </c>
      <c r="C14072" s="19">
        <v>40816</v>
      </c>
      <c r="D14072" s="18" t="s">
        <v>6</v>
      </c>
      <c r="E14072" s="18">
        <v>1.1941500748467906E-3</v>
      </c>
      <c r="F14072" s="18">
        <v>1.5625634791413401E-5</v>
      </c>
    </row>
    <row r="14073" spans="2:6" x14ac:dyDescent="0.25">
      <c r="B14073" s="18">
        <v>2012</v>
      </c>
      <c r="C14073" s="19">
        <v>40816</v>
      </c>
      <c r="D14073" s="18" t="s">
        <v>7</v>
      </c>
      <c r="E14073" s="18">
        <v>3.4735786141311989E-4</v>
      </c>
      <c r="F14073" s="18">
        <v>6.2502539165653608E-6</v>
      </c>
    </row>
    <row r="14074" spans="2:6" x14ac:dyDescent="0.25">
      <c r="B14074" s="18">
        <v>2012</v>
      </c>
      <c r="C14074" s="19">
        <v>40817</v>
      </c>
      <c r="D14074" s="18" t="s">
        <v>6</v>
      </c>
      <c r="E14074" s="18">
        <v>1.424188955237282E-2</v>
      </c>
      <c r="F14074" s="18">
        <v>3.7501523499392165E-4</v>
      </c>
    </row>
    <row r="14075" spans="2:6" x14ac:dyDescent="0.25">
      <c r="B14075" s="18">
        <v>2012</v>
      </c>
      <c r="C14075" s="19">
        <v>40817</v>
      </c>
      <c r="D14075" s="18" t="s">
        <v>6</v>
      </c>
      <c r="E14075" s="18">
        <v>5.8656193883486273E-2</v>
      </c>
      <c r="F14075" s="18">
        <v>1.543812717391644E-3</v>
      </c>
    </row>
    <row r="14076" spans="2:6" x14ac:dyDescent="0.25">
      <c r="B14076" s="18">
        <v>2012</v>
      </c>
      <c r="C14076" s="19">
        <v>40818</v>
      </c>
      <c r="D14076" s="18" t="s">
        <v>6</v>
      </c>
      <c r="E14076" s="18">
        <v>0.30990151637953767</v>
      </c>
      <c r="F14076" s="18">
        <v>2.0563335385500037E-3</v>
      </c>
    </row>
    <row r="14077" spans="2:6" x14ac:dyDescent="0.25">
      <c r="B14077" s="18">
        <v>2012</v>
      </c>
      <c r="C14077" s="19">
        <v>40818</v>
      </c>
      <c r="D14077" s="18" t="s">
        <v>6</v>
      </c>
      <c r="E14077" s="18">
        <v>4.2246614227886689E-4</v>
      </c>
      <c r="F14077" s="18">
        <v>9.3753808748480408E-6</v>
      </c>
    </row>
    <row r="14078" spans="2:6" x14ac:dyDescent="0.25">
      <c r="B14078" s="18">
        <v>2012</v>
      </c>
      <c r="C14078" s="19">
        <v>40818</v>
      </c>
      <c r="D14078" s="18" t="s">
        <v>6</v>
      </c>
      <c r="E14078" s="18">
        <v>7.2239262845053076E-3</v>
      </c>
      <c r="F14078" s="18">
        <v>5.5627259857431708E-4</v>
      </c>
    </row>
    <row r="14079" spans="2:6" x14ac:dyDescent="0.25">
      <c r="B14079" s="18">
        <v>2012</v>
      </c>
      <c r="C14079" s="19">
        <v>40819</v>
      </c>
      <c r="D14079" s="18" t="s">
        <v>6</v>
      </c>
      <c r="E14079" s="18">
        <v>6.1541351468754769E-3</v>
      </c>
      <c r="F14079" s="18">
        <v>1.8125736358039546E-4</v>
      </c>
    </row>
    <row r="14080" spans="2:6" x14ac:dyDescent="0.25">
      <c r="B14080" s="18">
        <v>2012</v>
      </c>
      <c r="C14080" s="19">
        <v>40819</v>
      </c>
      <c r="D14080" s="18" t="s">
        <v>7</v>
      </c>
      <c r="E14080" s="18">
        <v>7.4161346138020192E-3</v>
      </c>
      <c r="F14080" s="18">
        <v>5.6252285249088242E-5</v>
      </c>
    </row>
    <row r="14081" spans="2:6" x14ac:dyDescent="0.25">
      <c r="B14081" s="18">
        <v>2012</v>
      </c>
      <c r="C14081" s="19">
        <v>40820</v>
      </c>
      <c r="D14081" s="18" t="s">
        <v>6</v>
      </c>
      <c r="E14081" s="18">
        <v>5.3552175557132009E-3</v>
      </c>
      <c r="F14081" s="18">
        <v>4.4689315503442325E-4</v>
      </c>
    </row>
    <row r="14082" spans="2:6" x14ac:dyDescent="0.25">
      <c r="B14082" s="18">
        <v>2012</v>
      </c>
      <c r="C14082" s="19">
        <v>40819</v>
      </c>
      <c r="D14082" s="18" t="s">
        <v>6</v>
      </c>
      <c r="E14082" s="18">
        <v>2.3925971992612197E-3</v>
      </c>
      <c r="F14082" s="18">
        <v>2.0000812533009155E-4</v>
      </c>
    </row>
    <row r="14083" spans="2:6" x14ac:dyDescent="0.25">
      <c r="B14083" s="18">
        <v>2012</v>
      </c>
      <c r="C14083" s="19">
        <v>40819</v>
      </c>
      <c r="D14083" s="18" t="s">
        <v>6</v>
      </c>
      <c r="E14083" s="18">
        <v>0.40440110950159519</v>
      </c>
      <c r="F14083" s="18">
        <v>4.5439345973430174E-3</v>
      </c>
    </row>
    <row r="14084" spans="2:6" x14ac:dyDescent="0.25">
      <c r="B14084" s="18">
        <v>2012</v>
      </c>
      <c r="C14084" s="19">
        <v>40819</v>
      </c>
      <c r="D14084" s="18" t="s">
        <v>6</v>
      </c>
      <c r="E14084" s="18">
        <v>6.0211889207272655E-2</v>
      </c>
      <c r="F14084" s="18">
        <v>1.4688096703928597E-4</v>
      </c>
    </row>
    <row r="14085" spans="2:6" x14ac:dyDescent="0.25">
      <c r="B14085" s="18">
        <v>2012</v>
      </c>
      <c r="C14085" s="19">
        <v>40819</v>
      </c>
      <c r="D14085" s="18" t="s">
        <v>6</v>
      </c>
      <c r="E14085" s="18">
        <v>1.937912061010812E-2</v>
      </c>
      <c r="F14085" s="18">
        <v>1.4688096703928597E-4</v>
      </c>
    </row>
    <row r="14086" spans="2:6" x14ac:dyDescent="0.25">
      <c r="B14086" s="18">
        <v>2012</v>
      </c>
      <c r="C14086" s="19">
        <v>40819</v>
      </c>
      <c r="D14086" s="18" t="s">
        <v>6</v>
      </c>
      <c r="E14086" s="18">
        <v>1.1430464362614733E-2</v>
      </c>
      <c r="F14086" s="18">
        <v>9.5316372227621749E-4</v>
      </c>
    </row>
    <row r="14087" spans="2:6" x14ac:dyDescent="0.25">
      <c r="B14087" s="18">
        <v>2012</v>
      </c>
      <c r="C14087" s="19">
        <v>40820</v>
      </c>
      <c r="D14087" s="18" t="s">
        <v>7</v>
      </c>
      <c r="E14087" s="18">
        <v>4.9098380163862827E-4</v>
      </c>
      <c r="F14087" s="18">
        <v>6.2502539165653608E-6</v>
      </c>
    </row>
    <row r="14088" spans="2:6" x14ac:dyDescent="0.25">
      <c r="B14088" s="18">
        <v>2012</v>
      </c>
      <c r="C14088" s="19">
        <v>40819</v>
      </c>
      <c r="D14088" s="18" t="s">
        <v>7</v>
      </c>
      <c r="E14088" s="18">
        <v>1.3222600926551904E-2</v>
      </c>
      <c r="F14088" s="18">
        <v>9.0628681790197731E-5</v>
      </c>
    </row>
    <row r="14089" spans="2:6" x14ac:dyDescent="0.25">
      <c r="B14089" s="18">
        <v>2012</v>
      </c>
      <c r="C14089" s="19">
        <v>40819</v>
      </c>
      <c r="D14089" s="18" t="s">
        <v>6</v>
      </c>
      <c r="E14089" s="18">
        <v>1.8520973002763533E-4</v>
      </c>
      <c r="F14089" s="18">
        <v>6.2502539165653608E-6</v>
      </c>
    </row>
    <row r="14090" spans="2:6" x14ac:dyDescent="0.25">
      <c r="B14090" s="18">
        <v>2012</v>
      </c>
      <c r="C14090" s="19">
        <v>40819</v>
      </c>
      <c r="D14090" s="18" t="s">
        <v>6</v>
      </c>
      <c r="E14090" s="18">
        <v>6.2881779109313349E-2</v>
      </c>
      <c r="F14090" s="18">
        <v>1.1250457049817649E-3</v>
      </c>
    </row>
    <row r="14091" spans="2:6" x14ac:dyDescent="0.25">
      <c r="B14091" s="18">
        <v>2012</v>
      </c>
      <c r="C14091" s="19">
        <v>40820</v>
      </c>
      <c r="D14091" s="18" t="s">
        <v>6</v>
      </c>
      <c r="E14091" s="18">
        <v>1.8985146271567282E-4</v>
      </c>
      <c r="F14091" s="18">
        <v>2.1875888707978763E-5</v>
      </c>
    </row>
    <row r="14092" spans="2:6" x14ac:dyDescent="0.25">
      <c r="B14092" s="18">
        <v>2012</v>
      </c>
      <c r="C14092" s="19">
        <v>40820</v>
      </c>
      <c r="D14092" s="18" t="s">
        <v>7</v>
      </c>
      <c r="E14092" s="18">
        <v>1.0838044462222944E-2</v>
      </c>
      <c r="F14092" s="18">
        <v>4.0626650457674844E-5</v>
      </c>
    </row>
    <row r="14093" spans="2:6" x14ac:dyDescent="0.25">
      <c r="B14093" s="18">
        <v>2012</v>
      </c>
      <c r="C14093" s="19">
        <v>40819</v>
      </c>
      <c r="D14093" s="18" t="s">
        <v>6</v>
      </c>
      <c r="E14093" s="18">
        <v>6.1987065876484932E-3</v>
      </c>
      <c r="F14093" s="18">
        <v>6.2502539165653608E-6</v>
      </c>
    </row>
    <row r="14094" spans="2:6" x14ac:dyDescent="0.25">
      <c r="B14094" s="18">
        <v>2012</v>
      </c>
      <c r="C14094" s="19">
        <v>40820</v>
      </c>
      <c r="D14094" s="18" t="s">
        <v>6</v>
      </c>
      <c r="E14094" s="18">
        <v>7.3616085891584582E-2</v>
      </c>
      <c r="F14094" s="18">
        <v>7.5315559694612592E-4</v>
      </c>
    </row>
    <row r="14095" spans="2:6" x14ac:dyDescent="0.25">
      <c r="B14095" s="18">
        <v>2012</v>
      </c>
      <c r="C14095" s="19">
        <v>40820</v>
      </c>
      <c r="D14095" s="18" t="s">
        <v>6</v>
      </c>
      <c r="E14095" s="18">
        <v>2.9626608673569955E-2</v>
      </c>
      <c r="F14095" s="18">
        <v>6.4377615340623215E-4</v>
      </c>
    </row>
    <row r="14096" spans="2:6" x14ac:dyDescent="0.25">
      <c r="B14096" s="18">
        <v>2012</v>
      </c>
      <c r="C14096" s="19">
        <v>40820</v>
      </c>
      <c r="D14096" s="18" t="s">
        <v>6</v>
      </c>
      <c r="E14096" s="18">
        <v>4.5992434480386613E-4</v>
      </c>
      <c r="F14096" s="18">
        <v>9.3753808748480408E-6</v>
      </c>
    </row>
    <row r="14097" spans="2:6" x14ac:dyDescent="0.25">
      <c r="B14097" s="18">
        <v>2012</v>
      </c>
      <c r="C14097" s="19">
        <v>40819</v>
      </c>
      <c r="D14097" s="18" t="s">
        <v>6</v>
      </c>
      <c r="E14097" s="18">
        <v>0.11253569406677123</v>
      </c>
      <c r="F14097" s="18">
        <v>4.0626650457674846E-4</v>
      </c>
    </row>
    <row r="14098" spans="2:6" x14ac:dyDescent="0.25">
      <c r="B14098" s="18">
        <v>2012</v>
      </c>
      <c r="C14098" s="19">
        <v>40821</v>
      </c>
      <c r="D14098" s="18" t="s">
        <v>6</v>
      </c>
      <c r="E14098" s="18">
        <v>1.610143537081194E-3</v>
      </c>
      <c r="F14098" s="18">
        <v>4.3751777415957525E-5</v>
      </c>
    </row>
    <row r="14099" spans="2:6" x14ac:dyDescent="0.25">
      <c r="B14099" s="18">
        <v>2012</v>
      </c>
      <c r="C14099" s="19">
        <v>40820</v>
      </c>
      <c r="D14099" s="18" t="s">
        <v>6</v>
      </c>
      <c r="E14099" s="18">
        <v>4.8676977502211029E-3</v>
      </c>
      <c r="F14099" s="18">
        <v>4.0626650457674846E-4</v>
      </c>
    </row>
    <row r="14100" spans="2:6" x14ac:dyDescent="0.25">
      <c r="B14100" s="18">
        <v>2012</v>
      </c>
      <c r="C14100" s="19">
        <v>40819</v>
      </c>
      <c r="D14100" s="18" t="s">
        <v>6</v>
      </c>
      <c r="E14100" s="18">
        <v>0.4015266193517652</v>
      </c>
      <c r="F14100" s="18">
        <v>9.3753808748480404E-4</v>
      </c>
    </row>
    <row r="14101" spans="2:6" x14ac:dyDescent="0.25">
      <c r="B14101" s="18">
        <v>2012</v>
      </c>
      <c r="C14101" s="19">
        <v>40821</v>
      </c>
      <c r="D14101" s="18" t="s">
        <v>7</v>
      </c>
      <c r="E14101" s="18">
        <v>4.4967559980201119E-2</v>
      </c>
      <c r="F14101" s="18">
        <v>1.750071096638301E-4</v>
      </c>
    </row>
    <row r="14102" spans="2:6" x14ac:dyDescent="0.25">
      <c r="B14102" s="18">
        <v>2012</v>
      </c>
      <c r="C14102" s="19">
        <v>40821</v>
      </c>
      <c r="D14102" s="18" t="s">
        <v>6</v>
      </c>
      <c r="E14102" s="18">
        <v>6.7872386221940265E-2</v>
      </c>
      <c r="F14102" s="18">
        <v>2.3407200917537276E-3</v>
      </c>
    </row>
    <row r="14103" spans="2:6" x14ac:dyDescent="0.25">
      <c r="B14103" s="18">
        <v>2012</v>
      </c>
      <c r="C14103" s="19">
        <v>40822</v>
      </c>
      <c r="D14103" s="18" t="s">
        <v>6</v>
      </c>
      <c r="E14103" s="18">
        <v>8.3800235370477413E-2</v>
      </c>
      <c r="F14103" s="18">
        <v>1.4563091625597289E-3</v>
      </c>
    </row>
    <row r="14104" spans="2:6" x14ac:dyDescent="0.25">
      <c r="B14104" s="18">
        <v>2012</v>
      </c>
      <c r="C14104" s="19">
        <v>40822</v>
      </c>
      <c r="D14104" s="18" t="s">
        <v>6</v>
      </c>
      <c r="E14104" s="18">
        <v>2.6630769375005857E-3</v>
      </c>
      <c r="F14104" s="18">
        <v>4.6876904374240206E-5</v>
      </c>
    </row>
    <row r="14105" spans="2:6" x14ac:dyDescent="0.25">
      <c r="B14105" s="18">
        <v>2012</v>
      </c>
      <c r="C14105" s="19">
        <v>40822</v>
      </c>
      <c r="D14105" s="18" t="s">
        <v>7</v>
      </c>
      <c r="E14105" s="18">
        <v>1.0722447794563605E-2</v>
      </c>
      <c r="F14105" s="18">
        <v>5.3127158290805561E-5</v>
      </c>
    </row>
    <row r="14106" spans="2:6" x14ac:dyDescent="0.25">
      <c r="B14106" s="18">
        <v>2012</v>
      </c>
      <c r="C14106" s="19">
        <v>40822</v>
      </c>
      <c r="D14106" s="18" t="s">
        <v>6</v>
      </c>
      <c r="E14106" s="18">
        <v>4.2540096246965586E-2</v>
      </c>
      <c r="F14106" s="18">
        <v>2.7501117232887587E-3</v>
      </c>
    </row>
    <row r="14107" spans="2:6" x14ac:dyDescent="0.25">
      <c r="B14107" s="18">
        <v>2012</v>
      </c>
      <c r="C14107" s="19">
        <v>40822</v>
      </c>
      <c r="D14107" s="18" t="s">
        <v>7</v>
      </c>
      <c r="E14107" s="18">
        <v>4.5190675156892533E-3</v>
      </c>
      <c r="F14107" s="18">
        <v>2.1875888707978763E-5</v>
      </c>
    </row>
    <row r="14108" spans="2:6" x14ac:dyDescent="0.25">
      <c r="B14108" s="18">
        <v>2012</v>
      </c>
      <c r="C14108" s="19">
        <v>40822</v>
      </c>
      <c r="D14108" s="18" t="s">
        <v>6</v>
      </c>
      <c r="E14108" s="18">
        <v>3.4051383337448081E-3</v>
      </c>
      <c r="F14108" s="18">
        <v>2.843865532037239E-4</v>
      </c>
    </row>
    <row r="14109" spans="2:6" x14ac:dyDescent="0.25">
      <c r="B14109" s="18">
        <v>2012</v>
      </c>
      <c r="C14109" s="19">
        <v>40822</v>
      </c>
      <c r="D14109" s="18" t="s">
        <v>6</v>
      </c>
      <c r="E14109" s="18">
        <v>4.3416802870116598E-3</v>
      </c>
      <c r="F14109" s="18">
        <v>1.5000609399756865E-4</v>
      </c>
    </row>
    <row r="14110" spans="2:6" x14ac:dyDescent="0.25">
      <c r="B14110" s="18">
        <v>2012</v>
      </c>
      <c r="C14110" s="19">
        <v>40822</v>
      </c>
      <c r="D14110" s="18" t="s">
        <v>6</v>
      </c>
      <c r="E14110" s="18">
        <v>6.6945068781350276E-3</v>
      </c>
      <c r="F14110" s="18">
        <v>1.2187995137302453E-4</v>
      </c>
    </row>
    <row r="14111" spans="2:6" x14ac:dyDescent="0.25">
      <c r="B14111" s="18">
        <v>2012</v>
      </c>
      <c r="C14111" s="19">
        <v>40822</v>
      </c>
      <c r="D14111" s="18" t="s">
        <v>7</v>
      </c>
      <c r="E14111" s="18">
        <v>5.8624344230806806E-2</v>
      </c>
      <c r="F14111" s="18">
        <v>1.8438249053867814E-4</v>
      </c>
    </row>
    <row r="14112" spans="2:6" x14ac:dyDescent="0.25">
      <c r="B14112" s="18">
        <v>2012</v>
      </c>
      <c r="C14112" s="19">
        <v>40822</v>
      </c>
      <c r="D14112" s="18" t="s">
        <v>6</v>
      </c>
      <c r="E14112" s="18">
        <v>1.9070227853006529E-2</v>
      </c>
      <c r="F14112" s="18">
        <v>5.1564594811664229E-4</v>
      </c>
    </row>
    <row r="14113" spans="2:6" x14ac:dyDescent="0.25">
      <c r="B14113" s="18">
        <v>2012</v>
      </c>
      <c r="C14113" s="19">
        <v>40822</v>
      </c>
      <c r="D14113" s="18" t="s">
        <v>6</v>
      </c>
      <c r="E14113" s="18">
        <v>0.10764964353703896</v>
      </c>
      <c r="F14113" s="18">
        <v>1.1656723554394398E-3</v>
      </c>
    </row>
    <row r="14114" spans="2:6" x14ac:dyDescent="0.25">
      <c r="B14114" s="18">
        <v>2012</v>
      </c>
      <c r="C14114" s="19">
        <v>40822</v>
      </c>
      <c r="D14114" s="18" t="s">
        <v>6</v>
      </c>
      <c r="E14114" s="18">
        <v>8.8700652075101666E-2</v>
      </c>
      <c r="F14114" s="18">
        <v>1.3063030685621603E-3</v>
      </c>
    </row>
    <row r="14115" spans="2:6" x14ac:dyDescent="0.25">
      <c r="B14115" s="18">
        <v>2012</v>
      </c>
      <c r="C14115" s="19">
        <v>40823</v>
      </c>
      <c r="D14115" s="18" t="s">
        <v>7</v>
      </c>
      <c r="E14115" s="18">
        <v>2.4288933166481314E-3</v>
      </c>
      <c r="F14115" s="18">
        <v>6.2502539165653603E-5</v>
      </c>
    </row>
    <row r="14116" spans="2:6" x14ac:dyDescent="0.25">
      <c r="B14116" s="18">
        <v>2012</v>
      </c>
      <c r="C14116" s="19">
        <v>40823</v>
      </c>
      <c r="D14116" s="18" t="s">
        <v>6</v>
      </c>
      <c r="E14116" s="18">
        <v>2.528364243923623E-3</v>
      </c>
      <c r="F14116" s="18">
        <v>1.2500507833130722E-5</v>
      </c>
    </row>
    <row r="14117" spans="2:6" x14ac:dyDescent="0.25">
      <c r="B14117" s="18">
        <v>2012</v>
      </c>
      <c r="C14117" s="19">
        <v>40824</v>
      </c>
      <c r="D14117" s="18" t="s">
        <v>6</v>
      </c>
      <c r="E14117" s="18">
        <v>6.2447742418987831E-2</v>
      </c>
      <c r="F14117" s="18">
        <v>7.8753199348723546E-4</v>
      </c>
    </row>
    <row r="14118" spans="2:6" x14ac:dyDescent="0.25">
      <c r="B14118" s="18">
        <v>2012</v>
      </c>
      <c r="C14118" s="19">
        <v>40824</v>
      </c>
      <c r="D14118" s="18" t="s">
        <v>6</v>
      </c>
      <c r="E14118" s="18">
        <v>0.17175040801726002</v>
      </c>
      <c r="F14118" s="18">
        <v>1.9219530793438484E-3</v>
      </c>
    </row>
    <row r="14119" spans="2:6" x14ac:dyDescent="0.25">
      <c r="B14119" s="18">
        <v>2012</v>
      </c>
      <c r="C14119" s="19">
        <v>40824</v>
      </c>
      <c r="D14119" s="18" t="s">
        <v>6</v>
      </c>
      <c r="E14119" s="18">
        <v>0.32601084785655954</v>
      </c>
      <c r="F14119" s="18">
        <v>2.112585823799092E-3</v>
      </c>
    </row>
    <row r="14120" spans="2:6" x14ac:dyDescent="0.25">
      <c r="B14120" s="18">
        <v>2012</v>
      </c>
      <c r="C14120" s="19">
        <v>40824</v>
      </c>
      <c r="D14120" s="18" t="s">
        <v>6</v>
      </c>
      <c r="E14120" s="18">
        <v>7.6625389692170517E-2</v>
      </c>
      <c r="F14120" s="18">
        <v>1.3063030685621603E-3</v>
      </c>
    </row>
    <row r="14121" spans="2:6" x14ac:dyDescent="0.25">
      <c r="B14121" s="18">
        <v>2012</v>
      </c>
      <c r="C14121" s="19">
        <v>40824</v>
      </c>
      <c r="D14121" s="18" t="s">
        <v>6</v>
      </c>
      <c r="E14121" s="18">
        <v>4.2837224133198154E-2</v>
      </c>
      <c r="F14121" s="18">
        <v>2.1719632360064629E-3</v>
      </c>
    </row>
    <row r="14122" spans="2:6" x14ac:dyDescent="0.25">
      <c r="B14122" s="18">
        <v>2012</v>
      </c>
      <c r="C14122" s="19">
        <v>40824</v>
      </c>
      <c r="D14122" s="18" t="s">
        <v>6</v>
      </c>
      <c r="E14122" s="18">
        <v>2.5367562815303883E-2</v>
      </c>
      <c r="F14122" s="18">
        <v>9.0628681790197723E-4</v>
      </c>
    </row>
    <row r="14123" spans="2:6" x14ac:dyDescent="0.25">
      <c r="B14123" s="18">
        <v>2012</v>
      </c>
      <c r="C14123" s="19">
        <v>40824</v>
      </c>
      <c r="D14123" s="18" t="s">
        <v>6</v>
      </c>
      <c r="E14123" s="18">
        <v>1.5741603358058107E-2</v>
      </c>
      <c r="F14123" s="18">
        <v>1.9688299837180887E-4</v>
      </c>
    </row>
    <row r="14124" spans="2:6" x14ac:dyDescent="0.25">
      <c r="B14124" s="18">
        <v>2012</v>
      </c>
      <c r="C14124" s="19">
        <v>40824</v>
      </c>
      <c r="D14124" s="18" t="s">
        <v>6</v>
      </c>
      <c r="E14124" s="18">
        <v>7.3224403312813161E-3</v>
      </c>
      <c r="F14124" s="18">
        <v>7.1877920040501646E-5</v>
      </c>
    </row>
    <row r="14125" spans="2:6" x14ac:dyDescent="0.25">
      <c r="B14125" s="18">
        <v>2012</v>
      </c>
      <c r="C14125" s="19">
        <v>40825</v>
      </c>
      <c r="D14125" s="18" t="s">
        <v>6</v>
      </c>
      <c r="E14125" s="18">
        <v>6.9230753675838673E-4</v>
      </c>
      <c r="F14125" s="18">
        <v>5.0002031332522887E-5</v>
      </c>
    </row>
    <row r="14126" spans="2:6" x14ac:dyDescent="0.25">
      <c r="B14126" s="18">
        <v>2012</v>
      </c>
      <c r="C14126" s="19">
        <v>40825</v>
      </c>
      <c r="D14126" s="18" t="s">
        <v>6</v>
      </c>
      <c r="E14126" s="18">
        <v>9.5780433287894526E-2</v>
      </c>
      <c r="F14126" s="18">
        <v>1.4625594164762944E-3</v>
      </c>
    </row>
    <row r="14127" spans="2:6" x14ac:dyDescent="0.25">
      <c r="B14127" s="18">
        <v>2012</v>
      </c>
      <c r="C14127" s="19">
        <v>40826</v>
      </c>
      <c r="D14127" s="18" t="s">
        <v>6</v>
      </c>
      <c r="E14127" s="18">
        <v>1.9560440075570378E-2</v>
      </c>
      <c r="F14127" s="18">
        <v>1.9375787141352619E-4</v>
      </c>
    </row>
    <row r="14128" spans="2:6" x14ac:dyDescent="0.25">
      <c r="B14128" s="18">
        <v>2012</v>
      </c>
      <c r="C14128" s="19">
        <v>40826</v>
      </c>
      <c r="D14128" s="18" t="s">
        <v>6</v>
      </c>
      <c r="E14128" s="18">
        <v>1.1169573829726307E-2</v>
      </c>
      <c r="F14128" s="18">
        <v>1.5313122095585133E-4</v>
      </c>
    </row>
    <row r="14129" spans="2:6" x14ac:dyDescent="0.25">
      <c r="B14129" s="18">
        <v>2012</v>
      </c>
      <c r="C14129" s="19">
        <v>40827</v>
      </c>
      <c r="D14129" s="18" t="s">
        <v>6</v>
      </c>
      <c r="E14129" s="18">
        <v>0.1378229244239518</v>
      </c>
      <c r="F14129" s="18">
        <v>3.2157556400728778E-3</v>
      </c>
    </row>
    <row r="14130" spans="2:6" x14ac:dyDescent="0.25">
      <c r="B14130" s="18">
        <v>2012</v>
      </c>
      <c r="C14130" s="19">
        <v>40826</v>
      </c>
      <c r="D14130" s="18" t="s">
        <v>6</v>
      </c>
      <c r="E14130" s="18">
        <v>6.562461367434913E-2</v>
      </c>
      <c r="F14130" s="18">
        <v>1.1562969745645916E-3</v>
      </c>
    </row>
    <row r="14131" spans="2:6" x14ac:dyDescent="0.25">
      <c r="B14131" s="18">
        <v>2012</v>
      </c>
      <c r="C14131" s="19">
        <v>40826</v>
      </c>
      <c r="D14131" s="18" t="s">
        <v>6</v>
      </c>
      <c r="E14131" s="18">
        <v>8.2442829873766443E-3</v>
      </c>
      <c r="F14131" s="18">
        <v>5.9377412207370922E-5</v>
      </c>
    </row>
    <row r="14132" spans="2:6" x14ac:dyDescent="0.25">
      <c r="B14132" s="18">
        <v>2012</v>
      </c>
      <c r="C14132" s="19">
        <v>40827</v>
      </c>
      <c r="D14132" s="18" t="s">
        <v>7</v>
      </c>
      <c r="E14132" s="18">
        <v>2.0252101150700155E-3</v>
      </c>
      <c r="F14132" s="18">
        <v>9.3753808748480408E-6</v>
      </c>
    </row>
    <row r="14133" spans="2:6" x14ac:dyDescent="0.25">
      <c r="B14133" s="18">
        <v>2012</v>
      </c>
      <c r="C14133" s="19">
        <v>40827</v>
      </c>
      <c r="D14133" s="18" t="s">
        <v>6</v>
      </c>
      <c r="E14133" s="18">
        <v>1.1200739120935878E-3</v>
      </c>
      <c r="F14133" s="18">
        <v>5.9377412207370922E-5</v>
      </c>
    </row>
    <row r="14134" spans="2:6" x14ac:dyDescent="0.25">
      <c r="B14134" s="18">
        <v>2012</v>
      </c>
      <c r="C14134" s="19">
        <v>40826</v>
      </c>
      <c r="D14134" s="18" t="s">
        <v>6</v>
      </c>
      <c r="E14134" s="18">
        <v>2.9651340868684251E-2</v>
      </c>
      <c r="F14134" s="18">
        <v>1.2500507833130721E-4</v>
      </c>
    </row>
    <row r="14135" spans="2:6" x14ac:dyDescent="0.25">
      <c r="B14135" s="18">
        <v>2012</v>
      </c>
      <c r="C14135" s="19">
        <v>40827</v>
      </c>
      <c r="D14135" s="18" t="s">
        <v>6</v>
      </c>
      <c r="E14135" s="18">
        <v>3.6001628007314268E-2</v>
      </c>
      <c r="F14135" s="18">
        <v>2.1563376012150492E-4</v>
      </c>
    </row>
    <row r="14136" spans="2:6" x14ac:dyDescent="0.25">
      <c r="B14136" s="18">
        <v>2012</v>
      </c>
      <c r="C14136" s="19">
        <v>40827</v>
      </c>
      <c r="D14136" s="18" t="s">
        <v>6</v>
      </c>
      <c r="E14136" s="18">
        <v>6.2438007023740145E-2</v>
      </c>
      <c r="F14136" s="18">
        <v>4.5314340895098861E-4</v>
      </c>
    </row>
    <row r="14137" spans="2:6" x14ac:dyDescent="0.25">
      <c r="B14137" s="18">
        <v>2012</v>
      </c>
      <c r="C14137" s="19">
        <v>40828</v>
      </c>
      <c r="D14137" s="18" t="s">
        <v>6</v>
      </c>
      <c r="E14137" s="18">
        <v>9.3131317243546799E-2</v>
      </c>
      <c r="F14137" s="18">
        <v>1.9438289680518272E-3</v>
      </c>
    </row>
    <row r="14138" spans="2:6" x14ac:dyDescent="0.25">
      <c r="B14138" s="18">
        <v>2012</v>
      </c>
      <c r="C14138" s="19">
        <v>40828</v>
      </c>
      <c r="D14138" s="18" t="s">
        <v>6</v>
      </c>
      <c r="E14138" s="18">
        <v>7.1128486185660381E-2</v>
      </c>
      <c r="F14138" s="18">
        <v>4.4689315503442325E-4</v>
      </c>
    </row>
    <row r="14139" spans="2:6" x14ac:dyDescent="0.25">
      <c r="B14139" s="18">
        <v>2012</v>
      </c>
      <c r="C14139" s="19">
        <v>40828</v>
      </c>
      <c r="D14139" s="18" t="s">
        <v>6</v>
      </c>
      <c r="E14139" s="18">
        <v>1.3416170031907548E-3</v>
      </c>
      <c r="F14139" s="18">
        <v>5.0002031332522887E-5</v>
      </c>
    </row>
    <row r="14140" spans="2:6" x14ac:dyDescent="0.25">
      <c r="B14140" s="18">
        <v>2012</v>
      </c>
      <c r="C14140" s="19">
        <v>40828</v>
      </c>
      <c r="D14140" s="18" t="s">
        <v>6</v>
      </c>
      <c r="E14140" s="18">
        <v>4.6669066508444233E-2</v>
      </c>
      <c r="F14140" s="18">
        <v>4.0626650457674846E-4</v>
      </c>
    </row>
    <row r="14141" spans="2:6" x14ac:dyDescent="0.25">
      <c r="B14141" s="18">
        <v>2012</v>
      </c>
      <c r="C14141" s="19">
        <v>40828</v>
      </c>
      <c r="D14141" s="18" t="s">
        <v>6</v>
      </c>
      <c r="E14141" s="18">
        <v>1.5921699450619129E-3</v>
      </c>
      <c r="F14141" s="18">
        <v>1.0000406266504577E-4</v>
      </c>
    </row>
    <row r="14142" spans="2:6" x14ac:dyDescent="0.25">
      <c r="B14142" s="18">
        <v>2012</v>
      </c>
      <c r="C14142" s="19">
        <v>40828</v>
      </c>
      <c r="D14142" s="18" t="s">
        <v>6</v>
      </c>
      <c r="E14142" s="18">
        <v>5.2410824841933115E-3</v>
      </c>
      <c r="F14142" s="18">
        <v>4.6876904374240206E-5</v>
      </c>
    </row>
    <row r="14143" spans="2:6" x14ac:dyDescent="0.25">
      <c r="B14143" s="18">
        <v>2012</v>
      </c>
      <c r="C14143" s="19">
        <v>40828</v>
      </c>
      <c r="D14143" s="18" t="s">
        <v>6</v>
      </c>
      <c r="E14143" s="18">
        <v>2.2196673798696603E-3</v>
      </c>
      <c r="F14143" s="18">
        <v>7.1877920040501646E-5</v>
      </c>
    </row>
    <row r="14144" spans="2:6" x14ac:dyDescent="0.25">
      <c r="B14144" s="18">
        <v>2012</v>
      </c>
      <c r="C14144" s="19">
        <v>40828</v>
      </c>
      <c r="D14144" s="18" t="s">
        <v>6</v>
      </c>
      <c r="E14144" s="18">
        <v>0.12186657783150376</v>
      </c>
      <c r="F14144" s="18">
        <v>1.0531677849412633E-3</v>
      </c>
    </row>
    <row r="14145" spans="2:6" x14ac:dyDescent="0.25">
      <c r="B14145" s="18">
        <v>2012</v>
      </c>
      <c r="C14145" s="19">
        <v>40828</v>
      </c>
      <c r="D14145" s="18" t="s">
        <v>6</v>
      </c>
      <c r="E14145" s="18">
        <v>0.15589370889215104</v>
      </c>
      <c r="F14145" s="18">
        <v>1.6031901295990149E-3</v>
      </c>
    </row>
    <row r="14146" spans="2:6" x14ac:dyDescent="0.25">
      <c r="B14146" s="18">
        <v>2012</v>
      </c>
      <c r="C14146" s="19">
        <v>40829</v>
      </c>
      <c r="D14146" s="18" t="s">
        <v>6</v>
      </c>
      <c r="E14146" s="18">
        <v>4.0373980618494543E-4</v>
      </c>
      <c r="F14146" s="18">
        <v>9.3753808748480408E-6</v>
      </c>
    </row>
    <row r="14147" spans="2:6" x14ac:dyDescent="0.25">
      <c r="B14147" s="18">
        <v>2012</v>
      </c>
      <c r="C14147" s="19">
        <v>40829</v>
      </c>
      <c r="D14147" s="18" t="s">
        <v>6</v>
      </c>
      <c r="E14147" s="18">
        <v>0.14727620368400995</v>
      </c>
      <c r="F14147" s="18">
        <v>2.0688340463831342E-3</v>
      </c>
    </row>
    <row r="14148" spans="2:6" x14ac:dyDescent="0.25">
      <c r="B14148" s="18">
        <v>2012</v>
      </c>
      <c r="C14148" s="19">
        <v>40829</v>
      </c>
      <c r="D14148" s="18" t="s">
        <v>6</v>
      </c>
      <c r="E14148" s="18">
        <v>6.0369039030672166E-4</v>
      </c>
      <c r="F14148" s="18">
        <v>1.2500507833130722E-5</v>
      </c>
    </row>
    <row r="14149" spans="2:6" x14ac:dyDescent="0.25">
      <c r="B14149" s="18">
        <v>2012</v>
      </c>
      <c r="C14149" s="19">
        <v>40828</v>
      </c>
      <c r="D14149" s="18" t="s">
        <v>6</v>
      </c>
      <c r="E14149" s="18">
        <v>7.6114844264918449E-2</v>
      </c>
      <c r="F14149" s="18">
        <v>2.6251066449574514E-4</v>
      </c>
    </row>
    <row r="14150" spans="2:6" x14ac:dyDescent="0.25">
      <c r="B14150" s="18">
        <v>2012</v>
      </c>
      <c r="C14150" s="19">
        <v>40829</v>
      </c>
      <c r="D14150" s="18" t="s">
        <v>7</v>
      </c>
      <c r="E14150" s="18">
        <v>1.3647550139878941E-2</v>
      </c>
      <c r="F14150" s="18">
        <v>5.9377412207370922E-5</v>
      </c>
    </row>
    <row r="14151" spans="2:6" x14ac:dyDescent="0.25">
      <c r="B14151" s="18">
        <v>2012</v>
      </c>
      <c r="C14151" s="19">
        <v>40829</v>
      </c>
      <c r="D14151" s="18" t="s">
        <v>6</v>
      </c>
      <c r="E14151" s="18">
        <v>2.8533621462854689E-3</v>
      </c>
      <c r="F14151" s="18">
        <v>1.2500507833130722E-5</v>
      </c>
    </row>
    <row r="14152" spans="2:6" x14ac:dyDescent="0.25">
      <c r="B14152" s="18">
        <v>2012</v>
      </c>
      <c r="C14152" s="19">
        <v>40829</v>
      </c>
      <c r="D14152" s="18" t="s">
        <v>7</v>
      </c>
      <c r="E14152" s="18">
        <v>1.4475678218658401E-2</v>
      </c>
      <c r="F14152" s="18">
        <v>4.6876904374240206E-5</v>
      </c>
    </row>
    <row r="14153" spans="2:6" x14ac:dyDescent="0.25">
      <c r="B14153" s="18">
        <v>2012</v>
      </c>
      <c r="C14153" s="19">
        <v>40829</v>
      </c>
      <c r="D14153" s="18" t="s">
        <v>6</v>
      </c>
      <c r="E14153" s="18">
        <v>2.6197353329979029E-3</v>
      </c>
      <c r="F14153" s="18">
        <v>9.0628681790197731E-5</v>
      </c>
    </row>
    <row r="14154" spans="2:6" x14ac:dyDescent="0.25">
      <c r="B14154" s="18">
        <v>2012</v>
      </c>
      <c r="C14154" s="19">
        <v>40830</v>
      </c>
      <c r="D14154" s="18" t="s">
        <v>6</v>
      </c>
      <c r="E14154" s="18">
        <v>1.8532937285959301E-3</v>
      </c>
      <c r="F14154" s="18">
        <v>6.2502539165653608E-6</v>
      </c>
    </row>
    <row r="14155" spans="2:6" x14ac:dyDescent="0.25">
      <c r="B14155" s="18">
        <v>2012</v>
      </c>
      <c r="C14155" s="19">
        <v>40832</v>
      </c>
      <c r="D14155" s="18" t="s">
        <v>7</v>
      </c>
      <c r="E14155" s="18">
        <v>2.6570766937406828E-2</v>
      </c>
      <c r="F14155" s="18">
        <v>9.8441499185904419E-4</v>
      </c>
    </row>
    <row r="14156" spans="2:6" x14ac:dyDescent="0.25">
      <c r="B14156" s="18">
        <v>2012</v>
      </c>
      <c r="C14156" s="19">
        <v>40832</v>
      </c>
      <c r="D14156" s="18" t="s">
        <v>6</v>
      </c>
      <c r="E14156" s="18">
        <v>7.0999897000349324E-2</v>
      </c>
      <c r="F14156" s="18">
        <v>3.9689112370190041E-4</v>
      </c>
    </row>
    <row r="14157" spans="2:6" x14ac:dyDescent="0.25">
      <c r="B14157" s="18">
        <v>2012</v>
      </c>
      <c r="C14157" s="19">
        <v>40832</v>
      </c>
      <c r="D14157" s="18" t="s">
        <v>6</v>
      </c>
      <c r="E14157" s="18">
        <v>1.6163517219810131E-2</v>
      </c>
      <c r="F14157" s="18">
        <v>2.1563376012150492E-4</v>
      </c>
    </row>
    <row r="14158" spans="2:6" x14ac:dyDescent="0.25">
      <c r="B14158" s="18">
        <v>2012</v>
      </c>
      <c r="C14158" s="19">
        <v>40833</v>
      </c>
      <c r="D14158" s="18" t="s">
        <v>6</v>
      </c>
      <c r="E14158" s="18">
        <v>0.17650954078436404</v>
      </c>
      <c r="F14158" s="18">
        <v>2.8376152781206736E-3</v>
      </c>
    </row>
    <row r="14159" spans="2:6" x14ac:dyDescent="0.25">
      <c r="B14159" s="18">
        <v>2012</v>
      </c>
      <c r="C14159" s="19">
        <v>40829</v>
      </c>
      <c r="D14159" s="18" t="s">
        <v>7</v>
      </c>
      <c r="E14159" s="18">
        <v>1.0228774918981085E-2</v>
      </c>
      <c r="F14159" s="18">
        <v>8.750355483191505E-5</v>
      </c>
    </row>
    <row r="14160" spans="2:6" x14ac:dyDescent="0.25">
      <c r="B14160" s="18">
        <v>2012</v>
      </c>
      <c r="C14160" s="19">
        <v>40833</v>
      </c>
      <c r="D14160" s="18" t="s">
        <v>6</v>
      </c>
      <c r="E14160" s="18">
        <v>0.10315821898183689</v>
      </c>
      <c r="F14160" s="18">
        <v>6.187751377399707E-4</v>
      </c>
    </row>
    <row r="14161" spans="2:6" x14ac:dyDescent="0.25">
      <c r="B14161" s="18">
        <v>2012</v>
      </c>
      <c r="C14161" s="19">
        <v>40833</v>
      </c>
      <c r="D14161" s="18" t="s">
        <v>6</v>
      </c>
      <c r="E14161" s="18">
        <v>0.11688402087428552</v>
      </c>
      <c r="F14161" s="18">
        <v>1.9532043489266749E-3</v>
      </c>
    </row>
    <row r="14162" spans="2:6" x14ac:dyDescent="0.25">
      <c r="B14162" s="18">
        <v>2012</v>
      </c>
      <c r="C14162" s="19">
        <v>40833</v>
      </c>
      <c r="D14162" s="18" t="s">
        <v>6</v>
      </c>
      <c r="E14162" s="18">
        <v>1.6068777794097883E-3</v>
      </c>
      <c r="F14162" s="18">
        <v>3.4376396541109483E-5</v>
      </c>
    </row>
    <row r="14163" spans="2:6" x14ac:dyDescent="0.25">
      <c r="B14163" s="18">
        <v>2012</v>
      </c>
      <c r="C14163" s="19">
        <v>40834</v>
      </c>
      <c r="D14163" s="18" t="s">
        <v>6</v>
      </c>
      <c r="E14163" s="18">
        <v>8.0867067873886103E-2</v>
      </c>
      <c r="F14163" s="18">
        <v>1.9563294758849579E-3</v>
      </c>
    </row>
    <row r="14164" spans="2:6" x14ac:dyDescent="0.25">
      <c r="B14164" s="18">
        <v>2012</v>
      </c>
      <c r="C14164" s="19">
        <v>40834</v>
      </c>
      <c r="D14164" s="18" t="s">
        <v>6</v>
      </c>
      <c r="E14164" s="18">
        <v>4.1322994536126714E-2</v>
      </c>
      <c r="F14164" s="18">
        <v>5.37521836824621E-4</v>
      </c>
    </row>
    <row r="14165" spans="2:6" x14ac:dyDescent="0.25">
      <c r="B14165" s="18">
        <v>2012</v>
      </c>
      <c r="C14165" s="19">
        <v>40834</v>
      </c>
      <c r="D14165" s="18" t="s">
        <v>7</v>
      </c>
      <c r="E14165" s="18">
        <v>4.2017500374126354E-2</v>
      </c>
      <c r="F14165" s="18">
        <v>2.5626041057917977E-4</v>
      </c>
    </row>
    <row r="14166" spans="2:6" x14ac:dyDescent="0.25">
      <c r="B14166" s="18">
        <v>2012</v>
      </c>
      <c r="C14166" s="19">
        <v>40834</v>
      </c>
      <c r="D14166" s="18" t="s">
        <v>6</v>
      </c>
      <c r="E14166" s="18">
        <v>5.9718051045823742E-4</v>
      </c>
      <c r="F14166" s="18">
        <v>6.2502539165653608E-6</v>
      </c>
    </row>
    <row r="14167" spans="2:6" x14ac:dyDescent="0.25">
      <c r="B14167" s="18">
        <v>2012</v>
      </c>
      <c r="C14167" s="19">
        <v>40834</v>
      </c>
      <c r="D14167" s="18" t="s">
        <v>7</v>
      </c>
      <c r="E14167" s="18">
        <v>1.1409945063109099E-2</v>
      </c>
      <c r="F14167" s="18">
        <v>4.3751777415957525E-5</v>
      </c>
    </row>
    <row r="14168" spans="2:6" x14ac:dyDescent="0.25">
      <c r="B14168" s="18">
        <v>2012</v>
      </c>
      <c r="C14168" s="19">
        <v>40834</v>
      </c>
      <c r="D14168" s="18" t="s">
        <v>6</v>
      </c>
      <c r="E14168" s="18">
        <v>4.4571146640332265E-2</v>
      </c>
      <c r="F14168" s="18">
        <v>9.9066524577560966E-4</v>
      </c>
    </row>
    <row r="14169" spans="2:6" x14ac:dyDescent="0.25">
      <c r="B14169" s="18">
        <v>2012</v>
      </c>
      <c r="C14169" s="19">
        <v>40834</v>
      </c>
      <c r="D14169" s="18" t="s">
        <v>6</v>
      </c>
      <c r="E14169" s="18">
        <v>2.6659889876208039E-3</v>
      </c>
      <c r="F14169" s="18">
        <v>2.5001015666261443E-5</v>
      </c>
    </row>
    <row r="14170" spans="2:6" x14ac:dyDescent="0.25">
      <c r="B14170" s="18">
        <v>2012</v>
      </c>
      <c r="C14170" s="19">
        <v>40834</v>
      </c>
      <c r="D14170" s="18" t="s">
        <v>7</v>
      </c>
      <c r="E14170" s="18">
        <v>3.1579485183069078E-2</v>
      </c>
      <c r="F14170" s="18">
        <v>8.750355483191505E-5</v>
      </c>
    </row>
    <row r="14171" spans="2:6" x14ac:dyDescent="0.25">
      <c r="B14171" s="18">
        <v>2012</v>
      </c>
      <c r="C14171" s="19">
        <v>40834</v>
      </c>
      <c r="D14171" s="18" t="s">
        <v>7</v>
      </c>
      <c r="E14171" s="18">
        <v>2.9173146697546129E-2</v>
      </c>
      <c r="F14171" s="18">
        <v>9.0628681790197731E-5</v>
      </c>
    </row>
    <row r="14172" spans="2:6" x14ac:dyDescent="0.25">
      <c r="B14172" s="18">
        <v>2012</v>
      </c>
      <c r="C14172" s="19">
        <v>40834</v>
      </c>
      <c r="D14172" s="18" t="s">
        <v>6</v>
      </c>
      <c r="E14172" s="18">
        <v>5.3055640962337176E-2</v>
      </c>
      <c r="F14172" s="18">
        <v>2.4469744083353388E-3</v>
      </c>
    </row>
    <row r="14173" spans="2:6" x14ac:dyDescent="0.25">
      <c r="B14173" s="18">
        <v>2012</v>
      </c>
      <c r="C14173" s="19">
        <v>40834</v>
      </c>
      <c r="D14173" s="18" t="s">
        <v>6</v>
      </c>
      <c r="E14173" s="18">
        <v>7.0705997431145641E-3</v>
      </c>
      <c r="F14173" s="18">
        <v>4.718941707006847E-4</v>
      </c>
    </row>
    <row r="14174" spans="2:6" x14ac:dyDescent="0.25">
      <c r="B14174" s="18">
        <v>2012</v>
      </c>
      <c r="C14174" s="19">
        <v>40834</v>
      </c>
      <c r="D14174" s="18" t="s">
        <v>6</v>
      </c>
      <c r="E14174" s="18">
        <v>3.8165401820800323E-3</v>
      </c>
      <c r="F14174" s="18">
        <v>1.1250457049817648E-4</v>
      </c>
    </row>
    <row r="14175" spans="2:6" x14ac:dyDescent="0.25">
      <c r="B14175" s="18">
        <v>2012</v>
      </c>
      <c r="C14175" s="19">
        <v>40835</v>
      </c>
      <c r="D14175" s="18" t="s">
        <v>6</v>
      </c>
      <c r="E14175" s="18">
        <v>1.278051920859285E-2</v>
      </c>
      <c r="F14175" s="18">
        <v>1.065668292774394E-3</v>
      </c>
    </row>
    <row r="14176" spans="2:6" x14ac:dyDescent="0.25">
      <c r="B14176" s="18">
        <v>2012</v>
      </c>
      <c r="C14176" s="19">
        <v>40835</v>
      </c>
      <c r="D14176" s="18" t="s">
        <v>6</v>
      </c>
      <c r="E14176" s="18">
        <v>1.3455546631581909E-2</v>
      </c>
      <c r="F14176" s="18">
        <v>1.1219205780234822E-3</v>
      </c>
    </row>
    <row r="14177" spans="2:6" x14ac:dyDescent="0.25">
      <c r="B14177" s="18">
        <v>2012</v>
      </c>
      <c r="C14177" s="19">
        <v>40835</v>
      </c>
      <c r="D14177" s="18" t="s">
        <v>6</v>
      </c>
      <c r="E14177" s="18">
        <v>3.0895884051539594E-2</v>
      </c>
      <c r="F14177" s="18">
        <v>1.065668292774394E-3</v>
      </c>
    </row>
    <row r="14178" spans="2:6" x14ac:dyDescent="0.25">
      <c r="B14178" s="18">
        <v>2012</v>
      </c>
      <c r="C14178" s="19">
        <v>40835</v>
      </c>
      <c r="D14178" s="18" t="s">
        <v>6</v>
      </c>
      <c r="E14178" s="18">
        <v>3.2527200323763154E-2</v>
      </c>
      <c r="F14178" s="18">
        <v>1.1219205780234822E-3</v>
      </c>
    </row>
    <row r="14179" spans="2:6" x14ac:dyDescent="0.25">
      <c r="B14179" s="18">
        <v>2012</v>
      </c>
      <c r="C14179" s="19">
        <v>40835</v>
      </c>
      <c r="D14179" s="18" t="s">
        <v>6</v>
      </c>
      <c r="E14179" s="18">
        <v>1.504128253970648E-2</v>
      </c>
      <c r="F14179" s="18">
        <v>2.5001015666261443E-5</v>
      </c>
    </row>
    <row r="14180" spans="2:6" x14ac:dyDescent="0.25">
      <c r="B14180" s="18">
        <v>2012</v>
      </c>
      <c r="C14180" s="19">
        <v>40835</v>
      </c>
      <c r="D14180" s="18" t="s">
        <v>6</v>
      </c>
      <c r="E14180" s="18">
        <v>1.1147848714687367E-2</v>
      </c>
      <c r="F14180" s="18">
        <v>2.187588870797876E-4</v>
      </c>
    </row>
    <row r="14181" spans="2:6" x14ac:dyDescent="0.25">
      <c r="B14181" s="18">
        <v>2012</v>
      </c>
      <c r="C14181" s="19">
        <v>40834</v>
      </c>
      <c r="D14181" s="18" t="s">
        <v>7</v>
      </c>
      <c r="E14181" s="18">
        <v>4.4284029003835079E-3</v>
      </c>
      <c r="F14181" s="18">
        <v>1.5625634791413401E-5</v>
      </c>
    </row>
    <row r="14182" spans="2:6" x14ac:dyDescent="0.25">
      <c r="B14182" s="18">
        <v>2012</v>
      </c>
      <c r="C14182" s="19">
        <v>40835</v>
      </c>
      <c r="D14182" s="18" t="s">
        <v>6</v>
      </c>
      <c r="E14182" s="18">
        <v>3.5911458903017937E-3</v>
      </c>
      <c r="F14182" s="18">
        <v>5.0002031332522887E-5</v>
      </c>
    </row>
    <row r="14183" spans="2:6" x14ac:dyDescent="0.25">
      <c r="B14183" s="18">
        <v>2012</v>
      </c>
      <c r="C14183" s="19">
        <v>40835</v>
      </c>
      <c r="D14183" s="18" t="s">
        <v>7</v>
      </c>
      <c r="E14183" s="18">
        <v>2.9829418578850693E-2</v>
      </c>
      <c r="F14183" s="18">
        <v>8.750355483191505E-5</v>
      </c>
    </row>
    <row r="14184" spans="2:6" x14ac:dyDescent="0.25">
      <c r="B14184" s="18">
        <v>2012</v>
      </c>
      <c r="C14184" s="19">
        <v>40835</v>
      </c>
      <c r="D14184" s="18" t="s">
        <v>7</v>
      </c>
      <c r="E14184" s="18">
        <v>4.1754349572338161E-3</v>
      </c>
      <c r="F14184" s="18">
        <v>4.0626650457674844E-5</v>
      </c>
    </row>
    <row r="14185" spans="2:6" x14ac:dyDescent="0.25">
      <c r="B14185" s="18">
        <v>2012</v>
      </c>
      <c r="C14185" s="19">
        <v>40836</v>
      </c>
      <c r="D14185" s="18" t="s">
        <v>6</v>
      </c>
      <c r="E14185" s="18">
        <v>6.208845984368115E-3</v>
      </c>
      <c r="F14185" s="18">
        <v>6.906530577804723E-4</v>
      </c>
    </row>
    <row r="14186" spans="2:6" x14ac:dyDescent="0.25">
      <c r="B14186" s="18">
        <v>2012</v>
      </c>
      <c r="C14186" s="19">
        <v>40836</v>
      </c>
      <c r="D14186" s="18" t="s">
        <v>6</v>
      </c>
      <c r="E14186" s="18">
        <v>1.4803413888689229E-2</v>
      </c>
      <c r="F14186" s="18">
        <v>2.1157109507573746E-3</v>
      </c>
    </row>
    <row r="14187" spans="2:6" x14ac:dyDescent="0.25">
      <c r="B14187" s="18">
        <v>2012</v>
      </c>
      <c r="C14187" s="19">
        <v>40836</v>
      </c>
      <c r="D14187" s="18" t="s">
        <v>6</v>
      </c>
      <c r="E14187" s="18">
        <v>3.8441070597064432E-3</v>
      </c>
      <c r="F14187" s="18">
        <v>2.8126142624544121E-5</v>
      </c>
    </row>
    <row r="14188" spans="2:6" x14ac:dyDescent="0.25">
      <c r="B14188" s="18">
        <v>2012</v>
      </c>
      <c r="C14188" s="19">
        <v>40836</v>
      </c>
      <c r="D14188" s="18" t="s">
        <v>6</v>
      </c>
      <c r="E14188" s="18">
        <v>4.7909638636761927E-3</v>
      </c>
      <c r="F14188" s="18">
        <v>2.5001015666261443E-5</v>
      </c>
    </row>
    <row r="14189" spans="2:6" x14ac:dyDescent="0.25">
      <c r="B14189" s="18">
        <v>2012</v>
      </c>
      <c r="C14189" s="19">
        <v>40836</v>
      </c>
      <c r="D14189" s="18" t="s">
        <v>6</v>
      </c>
      <c r="E14189" s="18">
        <v>4.8850668768945053E-3</v>
      </c>
      <c r="F14189" s="18">
        <v>9.0628681790197731E-5</v>
      </c>
    </row>
    <row r="14190" spans="2:6" x14ac:dyDescent="0.25">
      <c r="B14190" s="18">
        <v>2012</v>
      </c>
      <c r="C14190" s="19">
        <v>40836</v>
      </c>
      <c r="D14190" s="18" t="s">
        <v>7</v>
      </c>
      <c r="E14190" s="18">
        <v>8.0660389558387148E-3</v>
      </c>
      <c r="F14190" s="18">
        <v>2.5001015666261443E-5</v>
      </c>
    </row>
    <row r="14191" spans="2:6" x14ac:dyDescent="0.25">
      <c r="B14191" s="18">
        <v>2012</v>
      </c>
      <c r="C14191" s="19">
        <v>40836</v>
      </c>
      <c r="D14191" s="18" t="s">
        <v>7</v>
      </c>
      <c r="E14191" s="18">
        <v>2.4929242304371959E-2</v>
      </c>
      <c r="F14191" s="18">
        <v>9.3753808748480412E-5</v>
      </c>
    </row>
    <row r="14192" spans="2:6" x14ac:dyDescent="0.25">
      <c r="B14192" s="18">
        <v>2012</v>
      </c>
      <c r="C14192" s="19">
        <v>40836</v>
      </c>
      <c r="D14192" s="18" t="s">
        <v>7</v>
      </c>
      <c r="E14192" s="18">
        <v>1.2966232340581387E-2</v>
      </c>
      <c r="F14192" s="18">
        <v>3.7501523499392163E-5</v>
      </c>
    </row>
    <row r="14193" spans="2:6" x14ac:dyDescent="0.25">
      <c r="B14193" s="18">
        <v>2012</v>
      </c>
      <c r="C14193" s="19">
        <v>40836</v>
      </c>
      <c r="D14193" s="18" t="s">
        <v>6</v>
      </c>
      <c r="E14193" s="18">
        <v>1.733569115056488E-2</v>
      </c>
      <c r="F14193" s="18">
        <v>2.6251066449574514E-4</v>
      </c>
    </row>
    <row r="14194" spans="2:6" x14ac:dyDescent="0.25">
      <c r="B14194" s="18">
        <v>2012</v>
      </c>
      <c r="C14194" s="19">
        <v>40837</v>
      </c>
      <c r="D14194" s="18" t="s">
        <v>7</v>
      </c>
      <c r="E14194" s="18">
        <v>2.4284005405644134E-3</v>
      </c>
      <c r="F14194" s="18">
        <v>1.5625634791413401E-5</v>
      </c>
    </row>
    <row r="14195" spans="2:6" x14ac:dyDescent="0.25">
      <c r="B14195" s="18">
        <v>2012</v>
      </c>
      <c r="C14195" s="19">
        <v>40837</v>
      </c>
      <c r="D14195" s="18" t="s">
        <v>6</v>
      </c>
      <c r="E14195" s="18">
        <v>2.8494907605621476E-4</v>
      </c>
      <c r="F14195" s="18">
        <v>6.2502539165653608E-6</v>
      </c>
    </row>
    <row r="14196" spans="2:6" x14ac:dyDescent="0.25">
      <c r="B14196" s="18">
        <v>2012</v>
      </c>
      <c r="C14196" s="19">
        <v>40837</v>
      </c>
      <c r="D14196" s="18" t="s">
        <v>6</v>
      </c>
      <c r="E14196" s="18">
        <v>4.9137040835141076E-3</v>
      </c>
      <c r="F14196" s="18">
        <v>1.9688299837180887E-4</v>
      </c>
    </row>
    <row r="14197" spans="2:6" x14ac:dyDescent="0.25">
      <c r="B14197" s="18">
        <v>2012</v>
      </c>
      <c r="C14197" s="19">
        <v>40837</v>
      </c>
      <c r="D14197" s="18" t="s">
        <v>7</v>
      </c>
      <c r="E14197" s="18">
        <v>3.2909158163600674E-3</v>
      </c>
      <c r="F14197" s="18">
        <v>1.8750761749696082E-5</v>
      </c>
    </row>
    <row r="14198" spans="2:6" x14ac:dyDescent="0.25">
      <c r="B14198" s="18">
        <v>2012</v>
      </c>
      <c r="C14198" s="19">
        <v>40838</v>
      </c>
      <c r="D14198" s="18" t="s">
        <v>6</v>
      </c>
      <c r="E14198" s="18">
        <v>1.1569507001017835E-2</v>
      </c>
      <c r="F14198" s="18">
        <v>1.2187995137302453E-4</v>
      </c>
    </row>
    <row r="14199" spans="2:6" x14ac:dyDescent="0.25">
      <c r="B14199" s="18">
        <v>2012</v>
      </c>
      <c r="C14199" s="19">
        <v>40838</v>
      </c>
      <c r="D14199" s="18" t="s">
        <v>6</v>
      </c>
      <c r="E14199" s="18">
        <v>2.16354943265724E-4</v>
      </c>
      <c r="F14199" s="18">
        <v>6.2502539165653608E-6</v>
      </c>
    </row>
    <row r="14200" spans="2:6" x14ac:dyDescent="0.25">
      <c r="B14200" s="18">
        <v>2012</v>
      </c>
      <c r="C14200" s="19">
        <v>40838</v>
      </c>
      <c r="D14200" s="18" t="s">
        <v>6</v>
      </c>
      <c r="E14200" s="18">
        <v>0.11447299537284442</v>
      </c>
      <c r="F14200" s="18">
        <v>9.5941397619278286E-4</v>
      </c>
    </row>
    <row r="14201" spans="2:6" x14ac:dyDescent="0.25">
      <c r="B14201" s="18">
        <v>2012</v>
      </c>
      <c r="C14201" s="19">
        <v>40838</v>
      </c>
      <c r="D14201" s="18" t="s">
        <v>6</v>
      </c>
      <c r="E14201" s="18">
        <v>7.3248227105874225E-2</v>
      </c>
      <c r="F14201" s="18">
        <v>7.3127970823814721E-4</v>
      </c>
    </row>
    <row r="14202" spans="2:6" x14ac:dyDescent="0.25">
      <c r="B14202" s="18">
        <v>2012</v>
      </c>
      <c r="C14202" s="19">
        <v>40838</v>
      </c>
      <c r="D14202" s="18" t="s">
        <v>6</v>
      </c>
      <c r="E14202" s="18">
        <v>2.6236126818261749E-2</v>
      </c>
      <c r="F14202" s="18">
        <v>6.906530577804723E-4</v>
      </c>
    </row>
    <row r="14203" spans="2:6" x14ac:dyDescent="0.25">
      <c r="B14203" s="18">
        <v>2012</v>
      </c>
      <c r="C14203" s="19">
        <v>40838</v>
      </c>
      <c r="D14203" s="18" t="s">
        <v>6</v>
      </c>
      <c r="E14203" s="18">
        <v>3.6198345557788285E-3</v>
      </c>
      <c r="F14203" s="18">
        <v>1.3438045920615525E-4</v>
      </c>
    </row>
    <row r="14204" spans="2:6" x14ac:dyDescent="0.25">
      <c r="B14204" s="18">
        <v>2012</v>
      </c>
      <c r="C14204" s="19">
        <v>40841</v>
      </c>
      <c r="D14204" s="18" t="s">
        <v>7</v>
      </c>
      <c r="E14204" s="18">
        <v>9.619257969855027E-3</v>
      </c>
      <c r="F14204" s="18">
        <v>4.0626650457674844E-5</v>
      </c>
    </row>
    <row r="14205" spans="2:6" x14ac:dyDescent="0.25">
      <c r="B14205" s="18">
        <v>2012</v>
      </c>
      <c r="C14205" s="19">
        <v>40841</v>
      </c>
      <c r="D14205" s="18" t="s">
        <v>6</v>
      </c>
      <c r="E14205" s="18">
        <v>7.6500853748822886E-2</v>
      </c>
      <c r="F14205" s="18">
        <v>7.2815458127986447E-4</v>
      </c>
    </row>
    <row r="14206" spans="2:6" x14ac:dyDescent="0.25">
      <c r="B14206" s="18">
        <v>2012</v>
      </c>
      <c r="C14206" s="19">
        <v>40836</v>
      </c>
      <c r="D14206" s="18" t="s">
        <v>7</v>
      </c>
      <c r="E14206" s="18">
        <v>3.0533060892414172E-3</v>
      </c>
      <c r="F14206" s="18">
        <v>6.2502539165653608E-6</v>
      </c>
    </row>
    <row r="14207" spans="2:6" x14ac:dyDescent="0.25">
      <c r="B14207" s="18">
        <v>2012</v>
      </c>
      <c r="C14207" s="19">
        <v>40841</v>
      </c>
      <c r="D14207" s="18" t="s">
        <v>7</v>
      </c>
      <c r="E14207" s="18">
        <v>3.6471652115412641E-3</v>
      </c>
      <c r="F14207" s="18">
        <v>1.8750761749696082E-5</v>
      </c>
    </row>
    <row r="14208" spans="2:6" x14ac:dyDescent="0.25">
      <c r="B14208" s="18">
        <v>2012</v>
      </c>
      <c r="C14208" s="19">
        <v>40841</v>
      </c>
      <c r="D14208" s="18" t="s">
        <v>6</v>
      </c>
      <c r="E14208" s="18">
        <v>3.9676723474033997E-2</v>
      </c>
      <c r="F14208" s="18">
        <v>1.593814748724167E-4</v>
      </c>
    </row>
    <row r="14209" spans="2:6" x14ac:dyDescent="0.25">
      <c r="B14209" s="18">
        <v>2012</v>
      </c>
      <c r="C14209" s="19">
        <v>40842</v>
      </c>
      <c r="D14209" s="18" t="s">
        <v>7</v>
      </c>
      <c r="E14209" s="18">
        <v>2.681455916905245E-3</v>
      </c>
      <c r="F14209" s="18">
        <v>9.3753808748480408E-6</v>
      </c>
    </row>
    <row r="14210" spans="2:6" x14ac:dyDescent="0.25">
      <c r="B14210" s="18">
        <v>2012</v>
      </c>
      <c r="C14210" s="19">
        <v>40842</v>
      </c>
      <c r="D14210" s="18" t="s">
        <v>7</v>
      </c>
      <c r="E14210" s="18">
        <v>2.028292885720671E-3</v>
      </c>
      <c r="F14210" s="18">
        <v>6.2502539165653608E-6</v>
      </c>
    </row>
    <row r="14211" spans="2:6" x14ac:dyDescent="0.25">
      <c r="B14211" s="18">
        <v>2012</v>
      </c>
      <c r="C14211" s="19">
        <v>40842</v>
      </c>
      <c r="D14211" s="18" t="s">
        <v>6</v>
      </c>
      <c r="E14211" s="18">
        <v>0.26821101626484345</v>
      </c>
      <c r="F14211" s="18">
        <v>4.5408094703847345E-3</v>
      </c>
    </row>
    <row r="14212" spans="2:6" x14ac:dyDescent="0.25">
      <c r="B14212" s="18">
        <v>2012</v>
      </c>
      <c r="C14212" s="19">
        <v>40842</v>
      </c>
      <c r="D14212" s="18" t="s">
        <v>7</v>
      </c>
      <c r="E14212" s="18">
        <v>7.191013784419528E-3</v>
      </c>
      <c r="F14212" s="18">
        <v>2.5001015666261443E-5</v>
      </c>
    </row>
    <row r="14213" spans="2:6" x14ac:dyDescent="0.25">
      <c r="B14213" s="18">
        <v>2012</v>
      </c>
      <c r="C14213" s="19">
        <v>40842</v>
      </c>
      <c r="D14213" s="18" t="s">
        <v>7</v>
      </c>
      <c r="E14213" s="18">
        <v>1.9144650034016331E-2</v>
      </c>
      <c r="F14213" s="18">
        <v>8.4378427873632369E-5</v>
      </c>
    </row>
    <row r="14214" spans="2:6" x14ac:dyDescent="0.25">
      <c r="B14214" s="18">
        <v>2012</v>
      </c>
      <c r="C14214" s="19">
        <v>40842</v>
      </c>
      <c r="D14214" s="18" t="s">
        <v>6</v>
      </c>
      <c r="E14214" s="18">
        <v>3.7096424054675358E-3</v>
      </c>
      <c r="F14214" s="18">
        <v>1.5625634791413401E-5</v>
      </c>
    </row>
    <row r="14215" spans="2:6" x14ac:dyDescent="0.25">
      <c r="B14215" s="18">
        <v>2012</v>
      </c>
      <c r="C14215" s="19">
        <v>40842</v>
      </c>
      <c r="D14215" s="18" t="s">
        <v>6</v>
      </c>
      <c r="E14215" s="18">
        <v>5.3552175557132009E-3</v>
      </c>
      <c r="F14215" s="18">
        <v>4.4689315503442325E-4</v>
      </c>
    </row>
    <row r="14216" spans="2:6" x14ac:dyDescent="0.25">
      <c r="B14216" s="18">
        <v>2012</v>
      </c>
      <c r="C14216" s="19">
        <v>40842</v>
      </c>
      <c r="D14216" s="18" t="s">
        <v>6</v>
      </c>
      <c r="E14216" s="18">
        <v>0.10231692959213215</v>
      </c>
      <c r="F14216" s="18">
        <v>9.7191448402591358E-4</v>
      </c>
    </row>
    <row r="14217" spans="2:6" x14ac:dyDescent="0.25">
      <c r="B14217" s="18">
        <v>2012</v>
      </c>
      <c r="C14217" s="19">
        <v>40842</v>
      </c>
      <c r="D14217" s="18" t="s">
        <v>6</v>
      </c>
      <c r="E14217" s="18">
        <v>8.6442273736601322E-2</v>
      </c>
      <c r="F14217" s="18">
        <v>1.1156703241069169E-3</v>
      </c>
    </row>
    <row r="14218" spans="2:6" x14ac:dyDescent="0.25">
      <c r="B14218" s="18">
        <v>2012</v>
      </c>
      <c r="C14218" s="19">
        <v>40842</v>
      </c>
      <c r="D14218" s="18" t="s">
        <v>6</v>
      </c>
      <c r="E14218" s="18">
        <v>6.1607847841442992E-2</v>
      </c>
      <c r="F14218" s="18">
        <v>1.0312918962332846E-3</v>
      </c>
    </row>
    <row r="14219" spans="2:6" x14ac:dyDescent="0.25">
      <c r="B14219" s="18">
        <v>2012</v>
      </c>
      <c r="C14219" s="19">
        <v>40843</v>
      </c>
      <c r="D14219" s="18" t="s">
        <v>6</v>
      </c>
      <c r="E14219" s="18">
        <v>9.5279677188498696E-2</v>
      </c>
      <c r="F14219" s="18">
        <v>7.3752996215471257E-4</v>
      </c>
    </row>
    <row r="14220" spans="2:6" x14ac:dyDescent="0.25">
      <c r="B14220" s="18">
        <v>2012</v>
      </c>
      <c r="C14220" s="19">
        <v>40843</v>
      </c>
      <c r="D14220" s="18" t="s">
        <v>6</v>
      </c>
      <c r="E14220" s="18">
        <v>1.7622742950959409E-2</v>
      </c>
      <c r="F14220" s="18">
        <v>9.6878935706763093E-5</v>
      </c>
    </row>
    <row r="14221" spans="2:6" x14ac:dyDescent="0.25">
      <c r="B14221" s="18">
        <v>2012</v>
      </c>
      <c r="C14221" s="19">
        <v>40843</v>
      </c>
      <c r="D14221" s="18" t="s">
        <v>7</v>
      </c>
      <c r="E14221" s="18">
        <v>6.0848060187739242E-3</v>
      </c>
      <c r="F14221" s="18">
        <v>4.0626650457674844E-5</v>
      </c>
    </row>
    <row r="14222" spans="2:6" x14ac:dyDescent="0.25">
      <c r="B14222" s="18">
        <v>2012</v>
      </c>
      <c r="C14222" s="19">
        <v>40843</v>
      </c>
      <c r="D14222" s="18" t="s">
        <v>7</v>
      </c>
      <c r="E14222" s="18">
        <v>1.8720435682173272E-3</v>
      </c>
      <c r="F14222" s="18">
        <v>6.2502539165653608E-6</v>
      </c>
    </row>
    <row r="14223" spans="2:6" x14ac:dyDescent="0.25">
      <c r="B14223" s="18">
        <v>2012</v>
      </c>
      <c r="C14223" s="19">
        <v>40843</v>
      </c>
      <c r="D14223" s="18" t="s">
        <v>7</v>
      </c>
      <c r="E14223" s="18">
        <v>1.7447688366243223E-2</v>
      </c>
      <c r="F14223" s="18">
        <v>6.5627666123936284E-5</v>
      </c>
    </row>
    <row r="14224" spans="2:6" x14ac:dyDescent="0.25">
      <c r="B14224" s="18">
        <v>2012</v>
      </c>
      <c r="C14224" s="19">
        <v>40843</v>
      </c>
      <c r="D14224" s="18" t="s">
        <v>7</v>
      </c>
      <c r="E14224" s="18">
        <v>9.5910873123406671E-3</v>
      </c>
      <c r="F14224" s="18">
        <v>2.5001015666261443E-5</v>
      </c>
    </row>
    <row r="14225" spans="2:6" x14ac:dyDescent="0.25">
      <c r="B14225" s="18">
        <v>2012</v>
      </c>
      <c r="C14225" s="19">
        <v>40844</v>
      </c>
      <c r="D14225" s="18" t="s">
        <v>6</v>
      </c>
      <c r="E14225" s="18">
        <v>1.7955729451508969E-2</v>
      </c>
      <c r="F14225" s="18">
        <v>1.4969358130174039E-3</v>
      </c>
    </row>
    <row r="14226" spans="2:6" x14ac:dyDescent="0.25">
      <c r="B14226" s="18">
        <v>2012</v>
      </c>
      <c r="C14226" s="19">
        <v>40844</v>
      </c>
      <c r="D14226" s="18" t="s">
        <v>6</v>
      </c>
      <c r="E14226" s="18">
        <v>1.8377566977007955E-2</v>
      </c>
      <c r="F14226" s="18">
        <v>1.8750761749696082E-4</v>
      </c>
    </row>
    <row r="14227" spans="2:6" x14ac:dyDescent="0.25">
      <c r="B14227" s="18">
        <v>2012</v>
      </c>
      <c r="C14227" s="19">
        <v>40844</v>
      </c>
      <c r="D14227" s="18" t="s">
        <v>6</v>
      </c>
      <c r="E14227" s="18">
        <v>0.18239483647644888</v>
      </c>
      <c r="F14227" s="18">
        <v>2.8032388815795641E-3</v>
      </c>
    </row>
    <row r="14228" spans="2:6" x14ac:dyDescent="0.25">
      <c r="B14228" s="18">
        <v>2012</v>
      </c>
      <c r="C14228" s="19">
        <v>40844</v>
      </c>
      <c r="D14228" s="18" t="s">
        <v>7</v>
      </c>
      <c r="E14228" s="18">
        <v>1.3503673586739461E-3</v>
      </c>
      <c r="F14228" s="18">
        <v>1.5625634791413401E-5</v>
      </c>
    </row>
    <row r="14229" spans="2:6" x14ac:dyDescent="0.25">
      <c r="B14229" s="18">
        <v>2012</v>
      </c>
      <c r="C14229" s="19">
        <v>40844</v>
      </c>
      <c r="D14229" s="18" t="s">
        <v>6</v>
      </c>
      <c r="E14229" s="18">
        <v>3.33046894691751E-2</v>
      </c>
      <c r="F14229" s="18">
        <v>3.343885845362468E-4</v>
      </c>
    </row>
    <row r="14230" spans="2:6" x14ac:dyDescent="0.25">
      <c r="B14230" s="18">
        <v>2012</v>
      </c>
      <c r="C14230" s="19">
        <v>40844</v>
      </c>
      <c r="D14230" s="18" t="s">
        <v>6</v>
      </c>
      <c r="E14230" s="18">
        <v>4.9192768805069922E-3</v>
      </c>
      <c r="F14230" s="18">
        <v>5.9377412207370922E-5</v>
      </c>
    </row>
    <row r="14231" spans="2:6" x14ac:dyDescent="0.25">
      <c r="B14231" s="18">
        <v>2012</v>
      </c>
      <c r="C14231" s="19">
        <v>40845</v>
      </c>
      <c r="D14231" s="18" t="s">
        <v>6</v>
      </c>
      <c r="E14231" s="18">
        <v>6.0040365276202982E-2</v>
      </c>
      <c r="F14231" s="18">
        <v>9.5316372227621749E-4</v>
      </c>
    </row>
    <row r="14232" spans="2:6" x14ac:dyDescent="0.25">
      <c r="B14232" s="18">
        <v>2012</v>
      </c>
      <c r="C14232" s="19">
        <v>40845</v>
      </c>
      <c r="D14232" s="18" t="s">
        <v>7</v>
      </c>
      <c r="E14232" s="18">
        <v>2.76598407862951E-3</v>
      </c>
      <c r="F14232" s="18">
        <v>2.5001015666261443E-5</v>
      </c>
    </row>
    <row r="14233" spans="2:6" x14ac:dyDescent="0.25">
      <c r="B14233" s="18">
        <v>2012</v>
      </c>
      <c r="C14233" s="19">
        <v>40845</v>
      </c>
      <c r="D14233" s="18" t="s">
        <v>6</v>
      </c>
      <c r="E14233" s="18">
        <v>4.2341741440064182E-2</v>
      </c>
      <c r="F14233" s="18">
        <v>5.8127361424057853E-4</v>
      </c>
    </row>
    <row r="14234" spans="2:6" x14ac:dyDescent="0.25">
      <c r="B14234" s="18">
        <v>2012</v>
      </c>
      <c r="C14234" s="19">
        <v>40845</v>
      </c>
      <c r="D14234" s="18" t="s">
        <v>6</v>
      </c>
      <c r="E14234" s="18">
        <v>5.4108708912190828E-2</v>
      </c>
      <c r="F14234" s="18">
        <v>2.687609184123105E-4</v>
      </c>
    </row>
    <row r="14235" spans="2:6" x14ac:dyDescent="0.25">
      <c r="B14235" s="18">
        <v>2012</v>
      </c>
      <c r="C14235" s="19">
        <v>40846</v>
      </c>
      <c r="D14235" s="18" t="s">
        <v>6</v>
      </c>
      <c r="E14235" s="18">
        <v>1.2441242032600431E-2</v>
      </c>
      <c r="F14235" s="18">
        <v>5.0002031332522887E-5</v>
      </c>
    </row>
    <row r="14236" spans="2:6" x14ac:dyDescent="0.25">
      <c r="B14236" s="18">
        <v>2012</v>
      </c>
      <c r="C14236" s="19">
        <v>40846</v>
      </c>
      <c r="D14236" s="18" t="s">
        <v>6</v>
      </c>
      <c r="E14236" s="18">
        <v>2.119117339141903E-2</v>
      </c>
      <c r="F14236" s="18">
        <v>3.0282480225759171E-3</v>
      </c>
    </row>
    <row r="14237" spans="2:6" x14ac:dyDescent="0.25">
      <c r="B14237" s="18">
        <v>2012</v>
      </c>
      <c r="C14237" s="19">
        <v>40846</v>
      </c>
      <c r="D14237" s="18" t="s">
        <v>6</v>
      </c>
      <c r="E14237" s="18">
        <v>7.8238472555594626E-3</v>
      </c>
      <c r="F14237" s="18">
        <v>5.5939772553259971E-4</v>
      </c>
    </row>
    <row r="14238" spans="2:6" x14ac:dyDescent="0.25">
      <c r="B14238" s="18">
        <v>2012</v>
      </c>
      <c r="C14238" s="19">
        <v>40846</v>
      </c>
      <c r="D14238" s="18" t="s">
        <v>6</v>
      </c>
      <c r="E14238" s="18">
        <v>0.17515150055644807</v>
      </c>
      <c r="F14238" s="18">
        <v>2.0344576498420247E-3</v>
      </c>
    </row>
    <row r="14239" spans="2:6" x14ac:dyDescent="0.25">
      <c r="B14239" s="18">
        <v>2012</v>
      </c>
      <c r="C14239" s="19">
        <v>40847</v>
      </c>
      <c r="D14239" s="18" t="s">
        <v>7</v>
      </c>
      <c r="E14239" s="18">
        <v>3.1784166954325873E-3</v>
      </c>
      <c r="F14239" s="18">
        <v>1.8750761749696082E-5</v>
      </c>
    </row>
    <row r="14240" spans="2:6" x14ac:dyDescent="0.25">
      <c r="B14240" s="18">
        <v>2012</v>
      </c>
      <c r="C14240" s="19">
        <v>40847</v>
      </c>
      <c r="D14240" s="18" t="s">
        <v>6</v>
      </c>
      <c r="E14240" s="18">
        <v>0.17791550305769632</v>
      </c>
      <c r="F14240" s="18">
        <v>1.2500507833130721E-3</v>
      </c>
    </row>
    <row r="14241" spans="2:6" x14ac:dyDescent="0.25">
      <c r="B14241" s="18">
        <v>2012</v>
      </c>
      <c r="C14241" s="19">
        <v>40848</v>
      </c>
      <c r="D14241" s="18" t="s">
        <v>6</v>
      </c>
      <c r="E14241" s="18">
        <v>3.2771487591683413E-2</v>
      </c>
      <c r="F14241" s="18">
        <v>1.9282033332604137E-3</v>
      </c>
    </row>
    <row r="14242" spans="2:6" x14ac:dyDescent="0.25">
      <c r="B14242" s="18">
        <v>2012</v>
      </c>
      <c r="C14242" s="19">
        <v>40848</v>
      </c>
      <c r="D14242" s="18" t="s">
        <v>7</v>
      </c>
      <c r="E14242" s="18">
        <v>1.2881874495216116E-2</v>
      </c>
      <c r="F14242" s="18">
        <v>4.6876904374240206E-5</v>
      </c>
    </row>
    <row r="14243" spans="2:6" x14ac:dyDescent="0.25">
      <c r="B14243" s="18">
        <v>2012</v>
      </c>
      <c r="C14243" s="19">
        <v>40848</v>
      </c>
      <c r="D14243" s="18" t="s">
        <v>6</v>
      </c>
      <c r="E14243" s="18">
        <v>9.7950181757779475E-2</v>
      </c>
      <c r="F14243" s="18">
        <v>1.9625797298015234E-3</v>
      </c>
    </row>
    <row r="14244" spans="2:6" x14ac:dyDescent="0.25">
      <c r="B14244" s="18">
        <v>2012</v>
      </c>
      <c r="C14244" s="19">
        <v>40848</v>
      </c>
      <c r="D14244" s="18" t="s">
        <v>6</v>
      </c>
      <c r="E14244" s="18">
        <v>3.1716210346045305E-2</v>
      </c>
      <c r="F14244" s="18">
        <v>6.3127564557310142E-4</v>
      </c>
    </row>
    <row r="14245" spans="2:6" x14ac:dyDescent="0.25">
      <c r="B14245" s="18">
        <v>2012</v>
      </c>
      <c r="C14245" s="19">
        <v>40848</v>
      </c>
      <c r="D14245" s="18" t="s">
        <v>6</v>
      </c>
      <c r="E14245" s="18">
        <v>4.1913467440497128E-3</v>
      </c>
      <c r="F14245" s="18">
        <v>8.750355483191505E-5</v>
      </c>
    </row>
    <row r="14246" spans="2:6" x14ac:dyDescent="0.25">
      <c r="B14246" s="18">
        <v>2012</v>
      </c>
      <c r="C14246" s="19">
        <v>40848</v>
      </c>
      <c r="D14246" s="18" t="s">
        <v>6</v>
      </c>
      <c r="E14246" s="18">
        <v>2.5414883831006985E-3</v>
      </c>
      <c r="F14246" s="18">
        <v>7.5003046998784327E-5</v>
      </c>
    </row>
    <row r="14247" spans="2:6" x14ac:dyDescent="0.25">
      <c r="B14247" s="18">
        <v>2012</v>
      </c>
      <c r="C14247" s="19">
        <v>40849</v>
      </c>
      <c r="D14247" s="18" t="s">
        <v>6</v>
      </c>
      <c r="E14247" s="18">
        <v>5.2750008822766967E-2</v>
      </c>
      <c r="F14247" s="18">
        <v>5.7502336032401317E-4</v>
      </c>
    </row>
    <row r="14248" spans="2:6" x14ac:dyDescent="0.25">
      <c r="B14248" s="18">
        <v>2012</v>
      </c>
      <c r="C14248" s="19">
        <v>40849</v>
      </c>
      <c r="D14248" s="18" t="s">
        <v>6</v>
      </c>
      <c r="E14248" s="18">
        <v>3.396657016409034E-2</v>
      </c>
      <c r="F14248" s="18">
        <v>4.3126752024300985E-4</v>
      </c>
    </row>
    <row r="14249" spans="2:6" x14ac:dyDescent="0.25">
      <c r="B14249" s="18">
        <v>2012</v>
      </c>
      <c r="C14249" s="19">
        <v>40849</v>
      </c>
      <c r="D14249" s="18" t="s">
        <v>6</v>
      </c>
      <c r="E14249" s="18">
        <v>1.3503673586739461E-3</v>
      </c>
      <c r="F14249" s="18">
        <v>1.5625634791413401E-5</v>
      </c>
    </row>
    <row r="14250" spans="2:6" x14ac:dyDescent="0.25">
      <c r="B14250" s="18">
        <v>2012</v>
      </c>
      <c r="C14250" s="19">
        <v>40849</v>
      </c>
      <c r="D14250" s="18" t="s">
        <v>6</v>
      </c>
      <c r="E14250" s="18">
        <v>3.6733026370105379E-3</v>
      </c>
      <c r="F14250" s="18">
        <v>1.9375787141352619E-4</v>
      </c>
    </row>
    <row r="14251" spans="2:6" x14ac:dyDescent="0.25">
      <c r="B14251" s="18">
        <v>2012</v>
      </c>
      <c r="C14251" s="19">
        <v>40849</v>
      </c>
      <c r="D14251" s="18" t="s">
        <v>6</v>
      </c>
      <c r="E14251" s="18">
        <v>2.5795690807081891E-3</v>
      </c>
      <c r="F14251" s="18">
        <v>1.4375584008100329E-4</v>
      </c>
    </row>
    <row r="14252" spans="2:6" x14ac:dyDescent="0.25">
      <c r="B14252" s="18">
        <v>2012</v>
      </c>
      <c r="C14252" s="19">
        <v>40849</v>
      </c>
      <c r="D14252" s="18" t="s">
        <v>6</v>
      </c>
      <c r="E14252" s="18">
        <v>8.1006394333045642E-2</v>
      </c>
      <c r="F14252" s="18">
        <v>3.4376396541109484E-4</v>
      </c>
    </row>
    <row r="14253" spans="2:6" x14ac:dyDescent="0.25">
      <c r="B14253" s="18">
        <v>2012</v>
      </c>
      <c r="C14253" s="19">
        <v>40850</v>
      </c>
      <c r="D14253" s="18" t="s">
        <v>6</v>
      </c>
      <c r="E14253" s="18">
        <v>0.15858989441900623</v>
      </c>
      <c r="F14253" s="18">
        <v>1.2875523068124643E-3</v>
      </c>
    </row>
    <row r="14254" spans="2:6" x14ac:dyDescent="0.25">
      <c r="B14254" s="18">
        <v>2012</v>
      </c>
      <c r="C14254" s="19">
        <v>40850</v>
      </c>
      <c r="D14254" s="18" t="s">
        <v>6</v>
      </c>
      <c r="E14254" s="18">
        <v>1.8891637037972059E-2</v>
      </c>
      <c r="F14254" s="18">
        <v>1.6875685574726474E-4</v>
      </c>
    </row>
    <row r="14255" spans="2:6" x14ac:dyDescent="0.25">
      <c r="B14255" s="18">
        <v>2012</v>
      </c>
      <c r="C14255" s="19">
        <v>40850</v>
      </c>
      <c r="D14255" s="18" t="s">
        <v>7</v>
      </c>
      <c r="E14255" s="18">
        <v>1.8797717438783557E-2</v>
      </c>
      <c r="F14255" s="18">
        <v>5.3127158290805561E-5</v>
      </c>
    </row>
    <row r="14256" spans="2:6" x14ac:dyDescent="0.25">
      <c r="B14256" s="18">
        <v>2012</v>
      </c>
      <c r="C14256" s="19">
        <v>40850</v>
      </c>
      <c r="D14256" s="18" t="s">
        <v>6</v>
      </c>
      <c r="E14256" s="18">
        <v>3.1381297186626779E-3</v>
      </c>
      <c r="F14256" s="18">
        <v>5.9377412207370922E-5</v>
      </c>
    </row>
    <row r="14257" spans="2:6" x14ac:dyDescent="0.25">
      <c r="B14257" s="18">
        <v>2012</v>
      </c>
      <c r="C14257" s="19">
        <v>40850</v>
      </c>
      <c r="D14257" s="18" t="s">
        <v>6</v>
      </c>
      <c r="E14257" s="18">
        <v>6.3854616152604722E-3</v>
      </c>
      <c r="F14257" s="18">
        <v>2.0625837924665691E-4</v>
      </c>
    </row>
    <row r="14258" spans="2:6" x14ac:dyDescent="0.25">
      <c r="B14258" s="18">
        <v>2012</v>
      </c>
      <c r="C14258" s="19">
        <v>40850</v>
      </c>
      <c r="D14258" s="18" t="s">
        <v>7</v>
      </c>
      <c r="E14258" s="18">
        <v>1.0003635564361469E-2</v>
      </c>
      <c r="F14258" s="18">
        <v>3.7501523499392163E-5</v>
      </c>
    </row>
    <row r="14259" spans="2:6" x14ac:dyDescent="0.25">
      <c r="B14259" s="18">
        <v>2012</v>
      </c>
      <c r="C14259" s="19">
        <v>40850</v>
      </c>
      <c r="D14259" s="18" t="s">
        <v>6</v>
      </c>
      <c r="E14259" s="18">
        <v>3.3821275305098743E-3</v>
      </c>
      <c r="F14259" s="18">
        <v>9.6878935706763093E-5</v>
      </c>
    </row>
    <row r="14260" spans="2:6" x14ac:dyDescent="0.25">
      <c r="B14260" s="18">
        <v>2012</v>
      </c>
      <c r="C14260" s="19">
        <v>40851</v>
      </c>
      <c r="D14260" s="18" t="s">
        <v>7</v>
      </c>
      <c r="E14260" s="18">
        <v>5.865981477766442E-3</v>
      </c>
      <c r="F14260" s="18">
        <v>2.5001015666261443E-5</v>
      </c>
    </row>
    <row r="14261" spans="2:6" x14ac:dyDescent="0.25">
      <c r="B14261" s="18">
        <v>2012</v>
      </c>
      <c r="C14261" s="19">
        <v>40851</v>
      </c>
      <c r="D14261" s="18" t="s">
        <v>6</v>
      </c>
      <c r="E14261" s="18">
        <v>7.1153362303456785E-2</v>
      </c>
      <c r="F14261" s="18">
        <v>5.2189620203320765E-4</v>
      </c>
    </row>
    <row r="14262" spans="2:6" x14ac:dyDescent="0.25">
      <c r="B14262" s="18">
        <v>2012</v>
      </c>
      <c r="C14262" s="19">
        <v>40851</v>
      </c>
      <c r="D14262" s="18" t="s">
        <v>6</v>
      </c>
      <c r="E14262" s="18">
        <v>1.4282355921643897E-2</v>
      </c>
      <c r="F14262" s="18">
        <v>1.6563172878898206E-4</v>
      </c>
    </row>
    <row r="14263" spans="2:6" x14ac:dyDescent="0.25">
      <c r="B14263" s="18">
        <v>2012</v>
      </c>
      <c r="C14263" s="19">
        <v>40851</v>
      </c>
      <c r="D14263" s="18" t="s">
        <v>6</v>
      </c>
      <c r="E14263" s="18">
        <v>0.13049020605592537</v>
      </c>
      <c r="F14263" s="18">
        <v>9.3128783356823867E-4</v>
      </c>
    </row>
    <row r="14264" spans="2:6" x14ac:dyDescent="0.25">
      <c r="B14264" s="18">
        <v>2012</v>
      </c>
      <c r="C14264" s="19">
        <v>40851</v>
      </c>
      <c r="D14264" s="18" t="s">
        <v>6</v>
      </c>
      <c r="E14264" s="18">
        <v>4.9316421093243273E-2</v>
      </c>
      <c r="F14264" s="18">
        <v>4.0001625066018309E-4</v>
      </c>
    </row>
    <row r="14265" spans="2:6" x14ac:dyDescent="0.25">
      <c r="B14265" s="18">
        <v>2012</v>
      </c>
      <c r="C14265" s="19">
        <v>40851</v>
      </c>
      <c r="D14265" s="18" t="s">
        <v>6</v>
      </c>
      <c r="E14265" s="18">
        <v>5.2368233228705686E-2</v>
      </c>
      <c r="F14265" s="18">
        <v>3.343885845362468E-4</v>
      </c>
    </row>
    <row r="14266" spans="2:6" x14ac:dyDescent="0.25">
      <c r="B14266" s="18">
        <v>2012</v>
      </c>
      <c r="C14266" s="19">
        <v>40851</v>
      </c>
      <c r="D14266" s="18" t="s">
        <v>6</v>
      </c>
      <c r="E14266" s="18">
        <v>5.6312287686687272E-2</v>
      </c>
      <c r="F14266" s="18">
        <v>7.8440686652895273E-4</v>
      </c>
    </row>
    <row r="14267" spans="2:6" x14ac:dyDescent="0.25">
      <c r="B14267" s="18">
        <v>2012</v>
      </c>
      <c r="C14267" s="19">
        <v>40851</v>
      </c>
      <c r="D14267" s="18" t="s">
        <v>6</v>
      </c>
      <c r="E14267" s="18">
        <v>9.0065640048702461E-2</v>
      </c>
      <c r="F14267" s="18">
        <v>5.5627259857431708E-4</v>
      </c>
    </row>
    <row r="14268" spans="2:6" x14ac:dyDescent="0.25">
      <c r="B14268" s="18">
        <v>2012</v>
      </c>
      <c r="C14268" s="19">
        <v>40852</v>
      </c>
      <c r="D14268" s="18" t="s">
        <v>6</v>
      </c>
      <c r="E14268" s="18">
        <v>1.4600912764353781E-2</v>
      </c>
      <c r="F14268" s="18">
        <v>1.7188198270554742E-4</v>
      </c>
    </row>
    <row r="14269" spans="2:6" x14ac:dyDescent="0.25">
      <c r="B14269" s="18">
        <v>2012</v>
      </c>
      <c r="C14269" s="19">
        <v>40852</v>
      </c>
      <c r="D14269" s="18" t="s">
        <v>6</v>
      </c>
      <c r="E14269" s="18">
        <v>3.0583162083816794E-2</v>
      </c>
      <c r="F14269" s="18">
        <v>7.8440686652895273E-4</v>
      </c>
    </row>
    <row r="14270" spans="2:6" x14ac:dyDescent="0.25">
      <c r="B14270" s="18">
        <v>2012</v>
      </c>
      <c r="C14270" s="19">
        <v>40852</v>
      </c>
      <c r="D14270" s="18" t="s">
        <v>7</v>
      </c>
      <c r="E14270" s="18">
        <v>2.2502066810398597E-3</v>
      </c>
      <c r="F14270" s="18">
        <v>9.3753808748480408E-6</v>
      </c>
    </row>
    <row r="14271" spans="2:6" x14ac:dyDescent="0.25">
      <c r="B14271" s="18">
        <v>2012</v>
      </c>
      <c r="C14271" s="19">
        <v>40853</v>
      </c>
      <c r="D14271" s="18" t="s">
        <v>6</v>
      </c>
      <c r="E14271" s="18">
        <v>1.5528130830314983E-2</v>
      </c>
      <c r="F14271" s="18">
        <v>6.1346242191089011E-3</v>
      </c>
    </row>
    <row r="14272" spans="2:6" x14ac:dyDescent="0.25">
      <c r="B14272" s="18">
        <v>2012</v>
      </c>
      <c r="C14272" s="19">
        <v>40853</v>
      </c>
      <c r="D14272" s="18" t="s">
        <v>7</v>
      </c>
      <c r="E14272" s="18">
        <v>9.3119445577743973E-2</v>
      </c>
      <c r="F14272" s="18">
        <v>1.2500507833130721E-4</v>
      </c>
    </row>
    <row r="14273" spans="2:6" x14ac:dyDescent="0.25">
      <c r="B14273" s="18">
        <v>2012</v>
      </c>
      <c r="C14273" s="19">
        <v>40853</v>
      </c>
      <c r="D14273" s="18" t="s">
        <v>6</v>
      </c>
      <c r="E14273" s="18">
        <v>0.44759076401994957</v>
      </c>
      <c r="F14273" s="18">
        <v>5.7314828414904359E-3</v>
      </c>
    </row>
    <row r="14274" spans="2:6" x14ac:dyDescent="0.25">
      <c r="B14274" s="18">
        <v>2012</v>
      </c>
      <c r="C14274" s="19">
        <v>40854</v>
      </c>
      <c r="D14274" s="18" t="s">
        <v>6</v>
      </c>
      <c r="E14274" s="18">
        <v>0.33569218281656432</v>
      </c>
      <c r="F14274" s="18">
        <v>3.4345145271526658E-3</v>
      </c>
    </row>
    <row r="14275" spans="2:6" x14ac:dyDescent="0.25">
      <c r="B14275" s="18">
        <v>2012</v>
      </c>
      <c r="C14275" s="19">
        <v>40854</v>
      </c>
      <c r="D14275" s="18" t="s">
        <v>7</v>
      </c>
      <c r="E14275" s="18">
        <v>1.9654150264370618E-2</v>
      </c>
      <c r="F14275" s="18">
        <v>1.6250660183069938E-4</v>
      </c>
    </row>
    <row r="14276" spans="2:6" x14ac:dyDescent="0.25">
      <c r="B14276" s="18">
        <v>2012</v>
      </c>
      <c r="C14276" s="19">
        <v>40853</v>
      </c>
      <c r="D14276" s="18" t="s">
        <v>6</v>
      </c>
      <c r="E14276" s="18">
        <v>1.7008949917161814E-2</v>
      </c>
      <c r="F14276" s="18">
        <v>5.6346039057836722E-3</v>
      </c>
    </row>
    <row r="14277" spans="2:6" x14ac:dyDescent="0.25">
      <c r="B14277" s="18">
        <v>2012</v>
      </c>
      <c r="C14277" s="19">
        <v>40854</v>
      </c>
      <c r="D14277" s="18" t="s">
        <v>7</v>
      </c>
      <c r="E14277" s="18">
        <v>2.6616836517316854E-2</v>
      </c>
      <c r="F14277" s="18">
        <v>1.2500507833130721E-4</v>
      </c>
    </row>
    <row r="14278" spans="2:6" x14ac:dyDescent="0.25">
      <c r="B14278" s="18">
        <v>2012</v>
      </c>
      <c r="C14278" s="19">
        <v>40854</v>
      </c>
      <c r="D14278" s="18" t="s">
        <v>7</v>
      </c>
      <c r="E14278" s="18">
        <v>2.7033626650173571E-3</v>
      </c>
      <c r="F14278" s="18">
        <v>1.2500507833130722E-5</v>
      </c>
    </row>
    <row r="14279" spans="2:6" x14ac:dyDescent="0.25">
      <c r="B14279" s="18">
        <v>2012</v>
      </c>
      <c r="C14279" s="19">
        <v>40853</v>
      </c>
      <c r="D14279" s="18" t="s">
        <v>6</v>
      </c>
      <c r="E14279" s="18">
        <v>9.3472734829852452E-3</v>
      </c>
      <c r="F14279" s="18">
        <v>6.2502539165653608E-6</v>
      </c>
    </row>
    <row r="14280" spans="2:6" x14ac:dyDescent="0.25">
      <c r="B14280" s="18">
        <v>2012</v>
      </c>
      <c r="C14280" s="19">
        <v>40854</v>
      </c>
      <c r="D14280" s="18" t="s">
        <v>7</v>
      </c>
      <c r="E14280" s="18">
        <v>1.1466465825174148E-2</v>
      </c>
      <c r="F14280" s="18">
        <v>1.593814748724167E-4</v>
      </c>
    </row>
    <row r="14281" spans="2:6" x14ac:dyDescent="0.25">
      <c r="B14281" s="18">
        <v>2012</v>
      </c>
      <c r="C14281" s="19">
        <v>40854</v>
      </c>
      <c r="D14281" s="18" t="s">
        <v>7</v>
      </c>
      <c r="E14281" s="18">
        <v>6.5222067698756788E-3</v>
      </c>
      <c r="F14281" s="18">
        <v>1.5625634791413401E-5</v>
      </c>
    </row>
    <row r="14282" spans="2:6" x14ac:dyDescent="0.25">
      <c r="B14282" s="18">
        <v>2012</v>
      </c>
      <c r="C14282" s="19">
        <v>40854</v>
      </c>
      <c r="D14282" s="18" t="s">
        <v>6</v>
      </c>
      <c r="E14282" s="18">
        <v>0.40836434621182127</v>
      </c>
      <c r="F14282" s="18">
        <v>3.6376477794410399E-3</v>
      </c>
    </row>
    <row r="14283" spans="2:6" x14ac:dyDescent="0.25">
      <c r="B14283" s="18">
        <v>2012</v>
      </c>
      <c r="C14283" s="19">
        <v>40854</v>
      </c>
      <c r="D14283" s="18" t="s">
        <v>6</v>
      </c>
      <c r="E14283" s="18">
        <v>0.52126474609184836</v>
      </c>
      <c r="F14283" s="18">
        <v>2.8969926903280444E-3</v>
      </c>
    </row>
    <row r="14284" spans="2:6" x14ac:dyDescent="0.25">
      <c r="B14284" s="18">
        <v>2012</v>
      </c>
      <c r="C14284" s="19">
        <v>40855</v>
      </c>
      <c r="D14284" s="18" t="s">
        <v>6</v>
      </c>
      <c r="E14284" s="18">
        <v>8.8511854722669536E-2</v>
      </c>
      <c r="F14284" s="18">
        <v>8.0472019175779012E-3</v>
      </c>
    </row>
    <row r="14285" spans="2:6" x14ac:dyDescent="0.25">
      <c r="B14285" s="18">
        <v>2012</v>
      </c>
      <c r="C14285" s="19">
        <v>40855</v>
      </c>
      <c r="D14285" s="18" t="s">
        <v>6</v>
      </c>
      <c r="E14285" s="18">
        <v>4.3137885289089871E-2</v>
      </c>
      <c r="F14285" s="18">
        <v>3.3188848296962065E-3</v>
      </c>
    </row>
    <row r="14286" spans="2:6" x14ac:dyDescent="0.25">
      <c r="B14286" s="18">
        <v>2012</v>
      </c>
      <c r="C14286" s="19">
        <v>40855</v>
      </c>
      <c r="D14286" s="18" t="s">
        <v>6</v>
      </c>
      <c r="E14286" s="18">
        <v>0.86803641887082106</v>
      </c>
      <c r="F14286" s="18">
        <v>2.5397906789963343E-2</v>
      </c>
    </row>
    <row r="14287" spans="2:6" x14ac:dyDescent="0.25">
      <c r="B14287" s="18">
        <v>2012</v>
      </c>
      <c r="C14287" s="19">
        <v>40855</v>
      </c>
      <c r="D14287" s="18" t="s">
        <v>7</v>
      </c>
      <c r="E14287" s="18">
        <v>2.407605410321146E-2</v>
      </c>
      <c r="F14287" s="18">
        <v>6.5627666123936284E-5</v>
      </c>
    </row>
    <row r="14288" spans="2:6" x14ac:dyDescent="0.25">
      <c r="B14288" s="18">
        <v>2012</v>
      </c>
      <c r="C14288" s="19">
        <v>40855</v>
      </c>
      <c r="D14288" s="18" t="s">
        <v>6</v>
      </c>
      <c r="E14288" s="18">
        <v>0.16179690620714599</v>
      </c>
      <c r="F14288" s="18">
        <v>2.4657251700850348E-3</v>
      </c>
    </row>
    <row r="14289" spans="2:6" x14ac:dyDescent="0.25">
      <c r="B14289" s="18">
        <v>2012</v>
      </c>
      <c r="C14289" s="19">
        <v>40855</v>
      </c>
      <c r="D14289" s="18" t="s">
        <v>6</v>
      </c>
      <c r="E14289" s="18">
        <v>7.9600179780030828E-3</v>
      </c>
      <c r="F14289" s="18">
        <v>9.3753808748480412E-5</v>
      </c>
    </row>
    <row r="14290" spans="2:6" x14ac:dyDescent="0.25">
      <c r="B14290" s="18">
        <v>2012</v>
      </c>
      <c r="C14290" s="19">
        <v>40855</v>
      </c>
      <c r="D14290" s="18" t="s">
        <v>7</v>
      </c>
      <c r="E14290" s="18">
        <v>6.2853163165851175E-3</v>
      </c>
      <c r="F14290" s="18">
        <v>1.6563172878898206E-4</v>
      </c>
    </row>
    <row r="14291" spans="2:6" x14ac:dyDescent="0.25">
      <c r="B14291" s="18">
        <v>2012</v>
      </c>
      <c r="C14291" s="19">
        <v>40855</v>
      </c>
      <c r="D14291" s="18" t="s">
        <v>6</v>
      </c>
      <c r="E14291" s="18">
        <v>1.0569179372912024E-2</v>
      </c>
      <c r="F14291" s="18">
        <v>1.7625716044714316E-3</v>
      </c>
    </row>
    <row r="14292" spans="2:6" x14ac:dyDescent="0.25">
      <c r="B14292" s="18">
        <v>2012</v>
      </c>
      <c r="C14292" s="19">
        <v>40855</v>
      </c>
      <c r="D14292" s="18" t="s">
        <v>6</v>
      </c>
      <c r="E14292" s="18">
        <v>3.0367483679024462E-2</v>
      </c>
      <c r="F14292" s="18">
        <v>2.4588498907768128E-2</v>
      </c>
    </row>
    <row r="14293" spans="2:6" x14ac:dyDescent="0.25">
      <c r="B14293" s="18">
        <v>2012</v>
      </c>
      <c r="C14293" s="19">
        <v>40855</v>
      </c>
      <c r="D14293" s="18" t="s">
        <v>6</v>
      </c>
      <c r="E14293" s="18">
        <v>7.3120758992372525E-2</v>
      </c>
      <c r="F14293" s="18">
        <v>7.3127970823814717E-3</v>
      </c>
    </row>
    <row r="14294" spans="2:6" x14ac:dyDescent="0.25">
      <c r="B14294" s="18">
        <v>2012</v>
      </c>
      <c r="C14294" s="19">
        <v>40855</v>
      </c>
      <c r="D14294" s="18" t="s">
        <v>6</v>
      </c>
      <c r="E14294" s="18">
        <v>8.6493898430008327E-3</v>
      </c>
      <c r="F14294" s="18">
        <v>8.6566016744430243E-4</v>
      </c>
    </row>
    <row r="14295" spans="2:6" x14ac:dyDescent="0.25">
      <c r="B14295" s="18">
        <v>2012</v>
      </c>
      <c r="C14295" s="19">
        <v>40856</v>
      </c>
      <c r="D14295" s="18" t="s">
        <v>6</v>
      </c>
      <c r="E14295" s="18">
        <v>2.4778819139527546E-2</v>
      </c>
      <c r="F14295" s="18">
        <v>3.5407688437342766E-3</v>
      </c>
    </row>
    <row r="14296" spans="2:6" x14ac:dyDescent="0.25">
      <c r="B14296" s="18">
        <v>2012</v>
      </c>
      <c r="C14296" s="19">
        <v>40856</v>
      </c>
      <c r="D14296" s="18" t="s">
        <v>7</v>
      </c>
      <c r="E14296" s="18">
        <v>1.8366470519490294E-2</v>
      </c>
      <c r="F14296" s="18">
        <v>6.5627666123936284E-5</v>
      </c>
    </row>
    <row r="14297" spans="2:6" x14ac:dyDescent="0.25">
      <c r="B14297" s="18">
        <v>2012</v>
      </c>
      <c r="C14297" s="19">
        <v>40856</v>
      </c>
      <c r="D14297" s="18" t="s">
        <v>7</v>
      </c>
      <c r="E14297" s="18">
        <v>2.6438643343284836E-2</v>
      </c>
      <c r="F14297" s="18">
        <v>6.5627666123936284E-5</v>
      </c>
    </row>
    <row r="14298" spans="2:6" x14ac:dyDescent="0.25">
      <c r="B14298" s="18">
        <v>2012</v>
      </c>
      <c r="C14298" s="19">
        <v>40856</v>
      </c>
      <c r="D14298" s="18" t="s">
        <v>6</v>
      </c>
      <c r="E14298" s="18">
        <v>6.4630136760020157E-3</v>
      </c>
      <c r="F14298" s="18">
        <v>5.9377412207370922E-5</v>
      </c>
    </row>
    <row r="14299" spans="2:6" x14ac:dyDescent="0.25">
      <c r="B14299" s="18">
        <v>2012</v>
      </c>
      <c r="C14299" s="19">
        <v>40856</v>
      </c>
      <c r="D14299" s="18" t="s">
        <v>6</v>
      </c>
      <c r="E14299" s="18">
        <v>4.2734344778408789E-2</v>
      </c>
      <c r="F14299" s="18">
        <v>7.3752996215471257E-4</v>
      </c>
    </row>
    <row r="14300" spans="2:6" x14ac:dyDescent="0.25">
      <c r="B14300" s="18">
        <v>2012</v>
      </c>
      <c r="C14300" s="19">
        <v>40857</v>
      </c>
      <c r="D14300" s="18" t="s">
        <v>6</v>
      </c>
      <c r="E14300" s="18">
        <v>3.3554934597789465E-2</v>
      </c>
      <c r="F14300" s="18">
        <v>5.5939772553259971E-4</v>
      </c>
    </row>
    <row r="14301" spans="2:6" x14ac:dyDescent="0.25">
      <c r="B14301" s="18">
        <v>2012</v>
      </c>
      <c r="C14301" s="19">
        <v>40857</v>
      </c>
      <c r="D14301" s="18" t="s">
        <v>6</v>
      </c>
      <c r="E14301" s="18">
        <v>4.6173062955725909E-2</v>
      </c>
      <c r="F14301" s="18">
        <v>2.687609184123105E-4</v>
      </c>
    </row>
    <row r="14302" spans="2:6" x14ac:dyDescent="0.25">
      <c r="B14302" s="18">
        <v>2012</v>
      </c>
      <c r="C14302" s="19">
        <v>40857</v>
      </c>
      <c r="D14302" s="18" t="s">
        <v>6</v>
      </c>
      <c r="E14302" s="18">
        <v>3.4287949551724123E-3</v>
      </c>
      <c r="F14302" s="18">
        <v>6.8752793082218965E-5</v>
      </c>
    </row>
    <row r="14303" spans="2:6" x14ac:dyDescent="0.25">
      <c r="B14303" s="18">
        <v>2012</v>
      </c>
      <c r="C14303" s="19">
        <v>40857</v>
      </c>
      <c r="D14303" s="18" t="s">
        <v>6</v>
      </c>
      <c r="E14303" s="18">
        <v>3.5847589782911199E-3</v>
      </c>
      <c r="F14303" s="18">
        <v>3.1251269582826802E-5</v>
      </c>
    </row>
    <row r="14304" spans="2:6" x14ac:dyDescent="0.25">
      <c r="B14304" s="18">
        <v>2012</v>
      </c>
      <c r="C14304" s="19">
        <v>40857</v>
      </c>
      <c r="D14304" s="18" t="s">
        <v>6</v>
      </c>
      <c r="E14304" s="18">
        <v>6.0980738212055078E-4</v>
      </c>
      <c r="F14304" s="18">
        <v>9.3753808748480408E-6</v>
      </c>
    </row>
    <row r="14305" spans="2:6" x14ac:dyDescent="0.25">
      <c r="B14305" s="18">
        <v>2012</v>
      </c>
      <c r="C14305" s="19">
        <v>40857</v>
      </c>
      <c r="D14305" s="18" t="s">
        <v>6</v>
      </c>
      <c r="E14305" s="18">
        <v>7.7363437007275477E-3</v>
      </c>
      <c r="F14305" s="18">
        <v>5.5314747161603446E-4</v>
      </c>
    </row>
    <row r="14306" spans="2:6" x14ac:dyDescent="0.25">
      <c r="B14306" s="18">
        <v>2012</v>
      </c>
      <c r="C14306" s="19">
        <v>40857</v>
      </c>
      <c r="D14306" s="18" t="s">
        <v>6</v>
      </c>
      <c r="E14306" s="18">
        <v>0.16080145443408639</v>
      </c>
      <c r="F14306" s="18">
        <v>8.0440767906196191E-3</v>
      </c>
    </row>
    <row r="14307" spans="2:6" x14ac:dyDescent="0.25">
      <c r="B14307" s="18">
        <v>2012</v>
      </c>
      <c r="C14307" s="19">
        <v>40857</v>
      </c>
      <c r="D14307" s="18" t="s">
        <v>6</v>
      </c>
      <c r="E14307" s="18">
        <v>2.1188829546200317E-2</v>
      </c>
      <c r="F14307" s="18">
        <v>3.7189010803563897E-4</v>
      </c>
    </row>
    <row r="14308" spans="2:6" x14ac:dyDescent="0.25">
      <c r="B14308" s="18">
        <v>2012</v>
      </c>
      <c r="C14308" s="19">
        <v>40857</v>
      </c>
      <c r="D14308" s="18" t="s">
        <v>6</v>
      </c>
      <c r="E14308" s="18">
        <v>0.11531732212884885</v>
      </c>
      <c r="F14308" s="18">
        <v>2.2094647595058549E-3</v>
      </c>
    </row>
    <row r="14309" spans="2:6" x14ac:dyDescent="0.25">
      <c r="B14309" s="18">
        <v>2012</v>
      </c>
      <c r="C14309" s="19">
        <v>40857</v>
      </c>
      <c r="D14309" s="18" t="s">
        <v>6</v>
      </c>
      <c r="E14309" s="18">
        <v>6.2402961256664689E-2</v>
      </c>
      <c r="F14309" s="18">
        <v>3.3188848296962065E-3</v>
      </c>
    </row>
    <row r="14310" spans="2:6" x14ac:dyDescent="0.25">
      <c r="B14310" s="18">
        <v>2012</v>
      </c>
      <c r="C14310" s="19">
        <v>40857</v>
      </c>
      <c r="D14310" s="18" t="s">
        <v>6</v>
      </c>
      <c r="E14310" s="18">
        <v>0.2065331930425463</v>
      </c>
      <c r="F14310" s="18">
        <v>3.1845043704900513E-3</v>
      </c>
    </row>
    <row r="14311" spans="2:6" x14ac:dyDescent="0.25">
      <c r="B14311" s="18">
        <v>2012</v>
      </c>
      <c r="C14311" s="19">
        <v>40857</v>
      </c>
      <c r="D14311" s="18" t="s">
        <v>6</v>
      </c>
      <c r="E14311" s="18">
        <v>2.0595428755161445E-3</v>
      </c>
      <c r="F14311" s="18">
        <v>6.2502539165653608E-6</v>
      </c>
    </row>
    <row r="14312" spans="2:6" x14ac:dyDescent="0.25">
      <c r="B14312" s="18">
        <v>2012</v>
      </c>
      <c r="C14312" s="19">
        <v>40858</v>
      </c>
      <c r="D14312" s="18" t="s">
        <v>6</v>
      </c>
      <c r="E14312" s="18">
        <v>1.9284247989503707E-3</v>
      </c>
      <c r="F14312" s="18">
        <v>1.5625634791413401E-5</v>
      </c>
    </row>
    <row r="14313" spans="2:6" x14ac:dyDescent="0.25">
      <c r="B14313" s="18">
        <v>2012</v>
      </c>
      <c r="C14313" s="19">
        <v>40856</v>
      </c>
      <c r="D14313" s="18" t="s">
        <v>7</v>
      </c>
      <c r="E14313" s="18">
        <v>8.653586846083269E-3</v>
      </c>
      <c r="F14313" s="18">
        <v>3.4376396541109483E-5</v>
      </c>
    </row>
    <row r="14314" spans="2:6" x14ac:dyDescent="0.25">
      <c r="B14314" s="18">
        <v>2012</v>
      </c>
      <c r="C14314" s="19">
        <v>40856</v>
      </c>
      <c r="D14314" s="18" t="s">
        <v>7</v>
      </c>
      <c r="E14314" s="18">
        <v>9.5384499995312313E-3</v>
      </c>
      <c r="F14314" s="18">
        <v>2.0313325228837423E-4</v>
      </c>
    </row>
    <row r="14315" spans="2:6" x14ac:dyDescent="0.25">
      <c r="B14315" s="18">
        <v>2012</v>
      </c>
      <c r="C14315" s="19">
        <v>40858</v>
      </c>
      <c r="D14315" s="18" t="s">
        <v>6</v>
      </c>
      <c r="E14315" s="18">
        <v>3.8071077887539178E-3</v>
      </c>
      <c r="F14315" s="18">
        <v>1.0312918962332845E-4</v>
      </c>
    </row>
    <row r="14316" spans="2:6" x14ac:dyDescent="0.25">
      <c r="B14316" s="18">
        <v>2012</v>
      </c>
      <c r="C14316" s="19">
        <v>40857</v>
      </c>
      <c r="D14316" s="18" t="s">
        <v>7</v>
      </c>
      <c r="E14316" s="18">
        <v>2.5658638075951737E-3</v>
      </c>
      <c r="F14316" s="18">
        <v>1.2500507833130722E-5</v>
      </c>
    </row>
    <row r="14317" spans="2:6" x14ac:dyDescent="0.25">
      <c r="B14317" s="18">
        <v>2012</v>
      </c>
      <c r="C14317" s="19">
        <v>40857</v>
      </c>
      <c r="D14317" s="18" t="s">
        <v>7</v>
      </c>
      <c r="E14317" s="18">
        <v>5.634919929858105E-3</v>
      </c>
      <c r="F14317" s="18">
        <v>6.5627666123936284E-5</v>
      </c>
    </row>
    <row r="14318" spans="2:6" x14ac:dyDescent="0.25">
      <c r="B14318" s="18">
        <v>2012</v>
      </c>
      <c r="C14318" s="19">
        <v>40857</v>
      </c>
      <c r="D14318" s="18" t="s">
        <v>7</v>
      </c>
      <c r="E14318" s="18">
        <v>3.4596405478972583E-3</v>
      </c>
      <c r="F14318" s="18">
        <v>1.5625634791413401E-5</v>
      </c>
    </row>
    <row r="14319" spans="2:6" x14ac:dyDescent="0.25">
      <c r="B14319" s="18">
        <v>2012</v>
      </c>
      <c r="C14319" s="19">
        <v>40859</v>
      </c>
      <c r="D14319" s="18" t="s">
        <v>6</v>
      </c>
      <c r="E14319" s="18">
        <v>1.4294058957014695E-3</v>
      </c>
      <c r="F14319" s="18">
        <v>7.1877920040501646E-5</v>
      </c>
    </row>
    <row r="14320" spans="2:6" x14ac:dyDescent="0.25">
      <c r="B14320" s="18">
        <v>2012</v>
      </c>
      <c r="C14320" s="19">
        <v>40859</v>
      </c>
      <c r="D14320" s="18" t="s">
        <v>6</v>
      </c>
      <c r="E14320" s="18">
        <v>0.1904051208289487</v>
      </c>
      <c r="F14320" s="18">
        <v>1.1187954510651994E-3</v>
      </c>
    </row>
    <row r="14321" spans="2:6" x14ac:dyDescent="0.25">
      <c r="B14321" s="18">
        <v>2012</v>
      </c>
      <c r="C14321" s="19">
        <v>40859</v>
      </c>
      <c r="D14321" s="18" t="s">
        <v>6</v>
      </c>
      <c r="E14321" s="18">
        <v>6.7543533429729796E-2</v>
      </c>
      <c r="F14321" s="18">
        <v>1.1187954510651994E-3</v>
      </c>
    </row>
    <row r="14322" spans="2:6" x14ac:dyDescent="0.25">
      <c r="B14322" s="18">
        <v>2012</v>
      </c>
      <c r="C14322" s="19">
        <v>40859</v>
      </c>
      <c r="D14322" s="18" t="s">
        <v>6</v>
      </c>
      <c r="E14322" s="18">
        <v>0.12320607763296283</v>
      </c>
      <c r="F14322" s="18">
        <v>9.5316372227621749E-4</v>
      </c>
    </row>
    <row r="14323" spans="2:6" x14ac:dyDescent="0.25">
      <c r="B14323" s="18">
        <v>2012</v>
      </c>
      <c r="C14323" s="19">
        <v>40859</v>
      </c>
      <c r="D14323" s="18" t="s">
        <v>6</v>
      </c>
      <c r="E14323" s="18">
        <v>1.1721406414693736E-3</v>
      </c>
      <c r="F14323" s="18">
        <v>9.3753808748480408E-6</v>
      </c>
    </row>
    <row r="14324" spans="2:6" x14ac:dyDescent="0.25">
      <c r="B14324" s="18">
        <v>2012</v>
      </c>
      <c r="C14324" s="19">
        <v>40860</v>
      </c>
      <c r="D14324" s="18" t="s">
        <v>6</v>
      </c>
      <c r="E14324" s="18">
        <v>1.7879109366340944E-2</v>
      </c>
      <c r="F14324" s="18">
        <v>1.6875685574726474E-4</v>
      </c>
    </row>
    <row r="14325" spans="2:6" x14ac:dyDescent="0.25">
      <c r="B14325" s="18">
        <v>2012</v>
      </c>
      <c r="C14325" s="19">
        <v>40860</v>
      </c>
      <c r="D14325" s="18" t="s">
        <v>7</v>
      </c>
      <c r="E14325" s="18">
        <v>8.2533923592819866E-4</v>
      </c>
      <c r="F14325" s="18">
        <v>9.3753808748480408E-6</v>
      </c>
    </row>
    <row r="14326" spans="2:6" x14ac:dyDescent="0.25">
      <c r="B14326" s="18">
        <v>2012</v>
      </c>
      <c r="C14326" s="19">
        <v>40861</v>
      </c>
      <c r="D14326" s="18" t="s">
        <v>6</v>
      </c>
      <c r="E14326" s="18">
        <v>0.10159683843177073</v>
      </c>
      <c r="F14326" s="18">
        <v>1.1781728632725705E-3</v>
      </c>
    </row>
    <row r="14327" spans="2:6" x14ac:dyDescent="0.25">
      <c r="B14327" s="18">
        <v>2012</v>
      </c>
      <c r="C14327" s="19">
        <v>40861</v>
      </c>
      <c r="D14327" s="18" t="s">
        <v>6</v>
      </c>
      <c r="E14327" s="18">
        <v>1.4413465614608158E-2</v>
      </c>
      <c r="F14327" s="18">
        <v>2.0313325228837423E-4</v>
      </c>
    </row>
    <row r="14328" spans="2:6" x14ac:dyDescent="0.25">
      <c r="B14328" s="18">
        <v>2012</v>
      </c>
      <c r="C14328" s="19">
        <v>40861</v>
      </c>
      <c r="D14328" s="18" t="s">
        <v>7</v>
      </c>
      <c r="E14328" s="18">
        <v>3.4298625524519072E-3</v>
      </c>
      <c r="F14328" s="18">
        <v>1.2500507833130722E-5</v>
      </c>
    </row>
    <row r="14329" spans="2:6" x14ac:dyDescent="0.25">
      <c r="B14329" s="18">
        <v>2012</v>
      </c>
      <c r="C14329" s="19">
        <v>40861</v>
      </c>
      <c r="D14329" s="18" t="s">
        <v>7</v>
      </c>
      <c r="E14329" s="18">
        <v>3.4792118558021549E-2</v>
      </c>
      <c r="F14329" s="18">
        <v>1.0000406266504577E-4</v>
      </c>
    </row>
    <row r="14330" spans="2:6" x14ac:dyDescent="0.25">
      <c r="B14330" s="18">
        <v>2012</v>
      </c>
      <c r="C14330" s="19">
        <v>40861</v>
      </c>
      <c r="D14330" s="18" t="s">
        <v>7</v>
      </c>
      <c r="E14330" s="18">
        <v>4.9909148302183836E-3</v>
      </c>
      <c r="F14330" s="18">
        <v>1.5625634791413401E-5</v>
      </c>
    </row>
    <row r="14331" spans="2:6" x14ac:dyDescent="0.25">
      <c r="B14331" s="18">
        <v>2012</v>
      </c>
      <c r="C14331" s="19">
        <v>40861</v>
      </c>
      <c r="D14331" s="18" t="s">
        <v>6</v>
      </c>
      <c r="E14331" s="18">
        <v>3.7332766643644898E-2</v>
      </c>
      <c r="F14331" s="18">
        <v>1.3125533224787257E-4</v>
      </c>
    </row>
    <row r="14332" spans="2:6" x14ac:dyDescent="0.25">
      <c r="B14332" s="18">
        <v>2012</v>
      </c>
      <c r="C14332" s="19">
        <v>40861</v>
      </c>
      <c r="D14332" s="18" t="s">
        <v>6</v>
      </c>
      <c r="E14332" s="18">
        <v>1.467928384590624E-2</v>
      </c>
      <c r="F14332" s="18">
        <v>3.1251269582826803E-4</v>
      </c>
    </row>
    <row r="14333" spans="2:6" x14ac:dyDescent="0.25">
      <c r="B14333" s="18">
        <v>2012</v>
      </c>
      <c r="C14333" s="19">
        <v>40862</v>
      </c>
      <c r="D14333" s="18" t="s">
        <v>7</v>
      </c>
      <c r="E14333" s="18">
        <v>0.13488992795527124</v>
      </c>
      <c r="F14333" s="18">
        <v>3.5313934628594288E-4</v>
      </c>
    </row>
    <row r="14334" spans="2:6" x14ac:dyDescent="0.25">
      <c r="B14334" s="18">
        <v>2012</v>
      </c>
      <c r="C14334" s="19">
        <v>40862</v>
      </c>
      <c r="D14334" s="18" t="s">
        <v>6</v>
      </c>
      <c r="E14334" s="18">
        <v>2.5229149934216078E-3</v>
      </c>
      <c r="F14334" s="18">
        <v>9.3753808748480412E-5</v>
      </c>
    </row>
    <row r="14335" spans="2:6" x14ac:dyDescent="0.25">
      <c r="B14335" s="18">
        <v>2012</v>
      </c>
      <c r="C14335" s="19">
        <v>40862</v>
      </c>
      <c r="D14335" s="18" t="s">
        <v>6</v>
      </c>
      <c r="E14335" s="18">
        <v>1.8480750780500458E-3</v>
      </c>
      <c r="F14335" s="18">
        <v>8.4378427873632369E-5</v>
      </c>
    </row>
    <row r="14336" spans="2:6" x14ac:dyDescent="0.25">
      <c r="B14336" s="18">
        <v>2012</v>
      </c>
      <c r="C14336" s="19">
        <v>40863</v>
      </c>
      <c r="D14336" s="18" t="s">
        <v>7</v>
      </c>
      <c r="E14336" s="18">
        <v>5.6805569921400012E-2</v>
      </c>
      <c r="F14336" s="18">
        <v>2.8126142624544122E-4</v>
      </c>
    </row>
    <row r="14337" spans="2:6" x14ac:dyDescent="0.25">
      <c r="B14337" s="18">
        <v>2012</v>
      </c>
      <c r="C14337" s="19">
        <v>40863</v>
      </c>
      <c r="D14337" s="18" t="s">
        <v>6</v>
      </c>
      <c r="E14337" s="18">
        <v>1.5065924553184973E-3</v>
      </c>
      <c r="F14337" s="18">
        <v>1.5625634791413401E-5</v>
      </c>
    </row>
    <row r="14338" spans="2:6" x14ac:dyDescent="0.25">
      <c r="B14338" s="18">
        <v>2012</v>
      </c>
      <c r="C14338" s="19">
        <v>40863</v>
      </c>
      <c r="D14338" s="18" t="s">
        <v>6</v>
      </c>
      <c r="E14338" s="18">
        <v>5.309854211348046E-2</v>
      </c>
      <c r="F14338" s="18">
        <v>4.4376802807614057E-4</v>
      </c>
    </row>
    <row r="14339" spans="2:6" x14ac:dyDescent="0.25">
      <c r="B14339" s="18">
        <v>2012</v>
      </c>
      <c r="C14339" s="19">
        <v>40863</v>
      </c>
      <c r="D14339" s="18" t="s">
        <v>6</v>
      </c>
      <c r="E14339" s="18">
        <v>0.27387777807044839</v>
      </c>
      <c r="F14339" s="18">
        <v>2.2188401403807029E-3</v>
      </c>
    </row>
    <row r="14340" spans="2:6" x14ac:dyDescent="0.25">
      <c r="B14340" s="18">
        <v>2012</v>
      </c>
      <c r="C14340" s="19">
        <v>40863</v>
      </c>
      <c r="D14340" s="18" t="s">
        <v>7</v>
      </c>
      <c r="E14340" s="18">
        <v>7.1410124219687425E-3</v>
      </c>
      <c r="F14340" s="18">
        <v>2.5001015666261443E-5</v>
      </c>
    </row>
    <row r="14341" spans="2:6" x14ac:dyDescent="0.25">
      <c r="B14341" s="18">
        <v>2012</v>
      </c>
      <c r="C14341" s="19">
        <v>40863</v>
      </c>
      <c r="D14341" s="18" t="s">
        <v>7</v>
      </c>
      <c r="E14341" s="18">
        <v>4.3659409131476257E-3</v>
      </c>
      <c r="F14341" s="18">
        <v>2.1875888707978763E-5</v>
      </c>
    </row>
    <row r="14342" spans="2:6" x14ac:dyDescent="0.25">
      <c r="B14342" s="18">
        <v>2012</v>
      </c>
      <c r="C14342" s="19">
        <v>40863</v>
      </c>
      <c r="D14342" s="18" t="s">
        <v>6</v>
      </c>
      <c r="E14342" s="18">
        <v>0.1376256253996706</v>
      </c>
      <c r="F14342" s="18">
        <v>2.9001178172863274E-3</v>
      </c>
    </row>
    <row r="14343" spans="2:6" x14ac:dyDescent="0.25">
      <c r="B14343" s="18">
        <v>2012</v>
      </c>
      <c r="C14343" s="19">
        <v>40863</v>
      </c>
      <c r="D14343" s="18" t="s">
        <v>6</v>
      </c>
      <c r="E14343" s="18">
        <v>1.0716407576280007E-2</v>
      </c>
      <c r="F14343" s="18">
        <v>1.3750558616443793E-4</v>
      </c>
    </row>
    <row r="14344" spans="2:6" x14ac:dyDescent="0.25">
      <c r="B14344" s="18">
        <v>2012</v>
      </c>
      <c r="C14344" s="19">
        <v>40863</v>
      </c>
      <c r="D14344" s="18" t="s">
        <v>6</v>
      </c>
      <c r="E14344" s="18">
        <v>1.6408999948956261E-3</v>
      </c>
      <c r="F14344" s="18">
        <v>1.2500507833130722E-5</v>
      </c>
    </row>
    <row r="14345" spans="2:6" x14ac:dyDescent="0.25">
      <c r="B14345" s="18">
        <v>2012</v>
      </c>
      <c r="C14345" s="19">
        <v>40857</v>
      </c>
      <c r="D14345" s="18" t="s">
        <v>7</v>
      </c>
      <c r="E14345" s="18">
        <v>2.7423055866870244E-2</v>
      </c>
      <c r="F14345" s="18">
        <v>6.5627666123936284E-5</v>
      </c>
    </row>
    <row r="14346" spans="2:6" x14ac:dyDescent="0.25">
      <c r="B14346" s="18">
        <v>2012</v>
      </c>
      <c r="C14346" s="19">
        <v>40854</v>
      </c>
      <c r="D14346" s="18" t="s">
        <v>7</v>
      </c>
      <c r="E14346" s="18">
        <v>2.2304113101679304E-2</v>
      </c>
      <c r="F14346" s="18">
        <v>6.5627666123936284E-5</v>
      </c>
    </row>
    <row r="14347" spans="2:6" x14ac:dyDescent="0.25">
      <c r="B14347" s="18">
        <v>2012</v>
      </c>
      <c r="C14347" s="19">
        <v>40850</v>
      </c>
      <c r="D14347" s="18" t="s">
        <v>7</v>
      </c>
      <c r="E14347" s="18">
        <v>2.1254062265177159E-2</v>
      </c>
      <c r="F14347" s="18">
        <v>5.6252285249088242E-5</v>
      </c>
    </row>
    <row r="14348" spans="2:6" x14ac:dyDescent="0.25">
      <c r="B14348" s="18">
        <v>2012</v>
      </c>
      <c r="C14348" s="19">
        <v>40864</v>
      </c>
      <c r="D14348" s="18" t="s">
        <v>6</v>
      </c>
      <c r="E14348" s="18">
        <v>2.6242242561692299E-2</v>
      </c>
      <c r="F14348" s="18">
        <v>5.4689721769946909E-4</v>
      </c>
    </row>
    <row r="14349" spans="2:6" x14ac:dyDescent="0.25">
      <c r="B14349" s="18">
        <v>2012</v>
      </c>
      <c r="C14349" s="19">
        <v>40864</v>
      </c>
      <c r="D14349" s="18" t="s">
        <v>7</v>
      </c>
      <c r="E14349" s="18">
        <v>1.8835541979607209E-2</v>
      </c>
      <c r="F14349" s="18">
        <v>2.8126142624544122E-4</v>
      </c>
    </row>
    <row r="14350" spans="2:6" x14ac:dyDescent="0.25">
      <c r="B14350" s="18">
        <v>2012</v>
      </c>
      <c r="C14350" s="19">
        <v>40864</v>
      </c>
      <c r="D14350" s="18" t="s">
        <v>7</v>
      </c>
      <c r="E14350" s="18">
        <v>2.3241644191795294E-2</v>
      </c>
      <c r="F14350" s="18">
        <v>6.2502539165653603E-5</v>
      </c>
    </row>
    <row r="14351" spans="2:6" x14ac:dyDescent="0.25">
      <c r="B14351" s="18">
        <v>2012</v>
      </c>
      <c r="C14351" s="19">
        <v>40864</v>
      </c>
      <c r="D14351" s="18" t="s">
        <v>6</v>
      </c>
      <c r="E14351" s="18">
        <v>5.2221581729030469E-4</v>
      </c>
      <c r="F14351" s="18">
        <v>6.2502539165653608E-6</v>
      </c>
    </row>
    <row r="14352" spans="2:6" x14ac:dyDescent="0.25">
      <c r="B14352" s="18">
        <v>2012</v>
      </c>
      <c r="C14352" s="19">
        <v>40864</v>
      </c>
      <c r="D14352" s="18" t="s">
        <v>7</v>
      </c>
      <c r="E14352" s="18">
        <v>1.9275859926071792E-2</v>
      </c>
      <c r="F14352" s="18">
        <v>5.3127158290805561E-5</v>
      </c>
    </row>
    <row r="14353" spans="2:6" x14ac:dyDescent="0.25">
      <c r="B14353" s="18">
        <v>2012</v>
      </c>
      <c r="C14353" s="19">
        <v>40865</v>
      </c>
      <c r="D14353" s="18" t="s">
        <v>6</v>
      </c>
      <c r="E14353" s="18">
        <v>9.1825158968511667E-3</v>
      </c>
      <c r="F14353" s="18">
        <v>2.2969683143377701E-3</v>
      </c>
    </row>
    <row r="14354" spans="2:6" x14ac:dyDescent="0.25">
      <c r="B14354" s="18">
        <v>2012</v>
      </c>
      <c r="C14354" s="19">
        <v>40865</v>
      </c>
      <c r="D14354" s="18" t="s">
        <v>6</v>
      </c>
      <c r="E14354" s="18">
        <v>4.848440717904165E-2</v>
      </c>
      <c r="F14354" s="18">
        <v>5.1564594811664229E-4</v>
      </c>
    </row>
    <row r="14355" spans="2:6" x14ac:dyDescent="0.25">
      <c r="B14355" s="18">
        <v>2012</v>
      </c>
      <c r="C14355" s="19">
        <v>40865</v>
      </c>
      <c r="D14355" s="18" t="s">
        <v>6</v>
      </c>
      <c r="E14355" s="18">
        <v>2.9742794839501894E-4</v>
      </c>
      <c r="F14355" s="18">
        <v>6.2502539165653608E-6</v>
      </c>
    </row>
    <row r="14356" spans="2:6" x14ac:dyDescent="0.25">
      <c r="B14356" s="18">
        <v>2012</v>
      </c>
      <c r="C14356" s="19">
        <v>40865</v>
      </c>
      <c r="D14356" s="18" t="s">
        <v>7</v>
      </c>
      <c r="E14356" s="18">
        <v>5.4159570750490025E-3</v>
      </c>
      <c r="F14356" s="18">
        <v>2.1875888707978763E-5</v>
      </c>
    </row>
    <row r="14357" spans="2:6" x14ac:dyDescent="0.25">
      <c r="B14357" s="18">
        <v>2012</v>
      </c>
      <c r="C14357" s="19">
        <v>40865</v>
      </c>
      <c r="D14357" s="18" t="s">
        <v>6</v>
      </c>
      <c r="E14357" s="18">
        <v>8.7293213625513219E-2</v>
      </c>
      <c r="F14357" s="18">
        <v>2.3032185682543352E-3</v>
      </c>
    </row>
    <row r="14358" spans="2:6" x14ac:dyDescent="0.25">
      <c r="B14358" s="18">
        <v>2012</v>
      </c>
      <c r="C14358" s="19">
        <v>40865</v>
      </c>
      <c r="D14358" s="18" t="s">
        <v>6</v>
      </c>
      <c r="E14358" s="18">
        <v>1.341721174089364E-2</v>
      </c>
      <c r="F14358" s="18">
        <v>5.5939772553259971E-4</v>
      </c>
    </row>
    <row r="14359" spans="2:6" x14ac:dyDescent="0.25">
      <c r="B14359" s="18">
        <v>2012</v>
      </c>
      <c r="C14359" s="19">
        <v>40865</v>
      </c>
      <c r="D14359" s="18" t="s">
        <v>6</v>
      </c>
      <c r="E14359" s="18">
        <v>6.6988756574485844E-2</v>
      </c>
      <c r="F14359" s="18">
        <v>2.4626000431267519E-3</v>
      </c>
    </row>
    <row r="14360" spans="2:6" x14ac:dyDescent="0.25">
      <c r="B14360" s="18">
        <v>2012</v>
      </c>
      <c r="C14360" s="19">
        <v>40865</v>
      </c>
      <c r="D14360" s="18" t="s">
        <v>6</v>
      </c>
      <c r="E14360" s="18">
        <v>3.2392492415592618E-2</v>
      </c>
      <c r="F14360" s="18">
        <v>2.4626000431267519E-3</v>
      </c>
    </row>
    <row r="14361" spans="2:6" x14ac:dyDescent="0.25">
      <c r="B14361" s="18">
        <v>2012</v>
      </c>
      <c r="C14361" s="19">
        <v>40866</v>
      </c>
      <c r="D14361" s="18" t="s">
        <v>6</v>
      </c>
      <c r="E14361" s="18">
        <v>0.17747058665584819</v>
      </c>
      <c r="F14361" s="18">
        <v>2.4438492813770559E-3</v>
      </c>
    </row>
    <row r="14362" spans="2:6" x14ac:dyDescent="0.25">
      <c r="B14362" s="18">
        <v>2012</v>
      </c>
      <c r="C14362" s="19">
        <v>40866</v>
      </c>
      <c r="D14362" s="18" t="s">
        <v>6</v>
      </c>
      <c r="E14362" s="18">
        <v>2.1132533266445503E-2</v>
      </c>
      <c r="F14362" s="18">
        <v>1.1312959588983301E-3</v>
      </c>
    </row>
    <row r="14363" spans="2:6" x14ac:dyDescent="0.25">
      <c r="B14363" s="18">
        <v>2012</v>
      </c>
      <c r="C14363" s="19">
        <v>40867</v>
      </c>
      <c r="D14363" s="18" t="s">
        <v>6</v>
      </c>
      <c r="E14363" s="18">
        <v>7.2099946105765089E-2</v>
      </c>
      <c r="F14363" s="18">
        <v>4.2501726632644449E-4</v>
      </c>
    </row>
    <row r="14364" spans="2:6" x14ac:dyDescent="0.25">
      <c r="B14364" s="18">
        <v>2012</v>
      </c>
      <c r="C14364" s="19">
        <v>40867</v>
      </c>
      <c r="D14364" s="18" t="s">
        <v>6</v>
      </c>
      <c r="E14364" s="18">
        <v>7.2575493022261168E-3</v>
      </c>
      <c r="F14364" s="18">
        <v>2.9063680712028926E-4</v>
      </c>
    </row>
    <row r="14365" spans="2:6" x14ac:dyDescent="0.25">
      <c r="B14365" s="18">
        <v>2012</v>
      </c>
      <c r="C14365" s="19">
        <v>40868</v>
      </c>
      <c r="D14365" s="18" t="s">
        <v>7</v>
      </c>
      <c r="E14365" s="18">
        <v>9.7786287908855386E-3</v>
      </c>
      <c r="F14365" s="18">
        <v>3.7501523499392163E-5</v>
      </c>
    </row>
    <row r="14366" spans="2:6" x14ac:dyDescent="0.25">
      <c r="B14366" s="18">
        <v>2012</v>
      </c>
      <c r="C14366" s="19">
        <v>40868</v>
      </c>
      <c r="D14366" s="18" t="s">
        <v>7</v>
      </c>
      <c r="E14366" s="18">
        <v>9.3660799017579142E-3</v>
      </c>
      <c r="F14366" s="18">
        <v>2.5001015666261443E-5</v>
      </c>
    </row>
    <row r="14367" spans="2:6" x14ac:dyDescent="0.25">
      <c r="B14367" s="18">
        <v>2012</v>
      </c>
      <c r="C14367" s="19">
        <v>40868</v>
      </c>
      <c r="D14367" s="18" t="s">
        <v>6</v>
      </c>
      <c r="E14367" s="18">
        <v>2.2023621982370307E-2</v>
      </c>
      <c r="F14367" s="18">
        <v>7.3440483519642984E-4</v>
      </c>
    </row>
    <row r="14368" spans="2:6" x14ac:dyDescent="0.25">
      <c r="B14368" s="18">
        <v>2012</v>
      </c>
      <c r="C14368" s="19">
        <v>40868</v>
      </c>
      <c r="D14368" s="18" t="s">
        <v>6</v>
      </c>
      <c r="E14368" s="18">
        <v>3.6013181785510035E-3</v>
      </c>
      <c r="F14368" s="18">
        <v>1.7188198270554742E-4</v>
      </c>
    </row>
    <row r="14369" spans="2:6" x14ac:dyDescent="0.25">
      <c r="B14369" s="18">
        <v>2012</v>
      </c>
      <c r="C14369" s="19">
        <v>40868</v>
      </c>
      <c r="D14369" s="18" t="s">
        <v>6</v>
      </c>
      <c r="E14369" s="18">
        <v>8.4705916177844724E-3</v>
      </c>
      <c r="F14369" s="18">
        <v>1.5625634791413402E-4</v>
      </c>
    </row>
    <row r="14370" spans="2:6" x14ac:dyDescent="0.25">
      <c r="B14370" s="18">
        <v>2012</v>
      </c>
      <c r="C14370" s="19">
        <v>40868</v>
      </c>
      <c r="D14370" s="18" t="s">
        <v>6</v>
      </c>
      <c r="E14370" s="18">
        <v>6.0827594273726734E-2</v>
      </c>
      <c r="F14370" s="18">
        <v>1.6688177957229512E-3</v>
      </c>
    </row>
    <row r="14371" spans="2:6" x14ac:dyDescent="0.25">
      <c r="B14371" s="18">
        <v>2012</v>
      </c>
      <c r="C14371" s="19">
        <v>40868</v>
      </c>
      <c r="D14371" s="18" t="s">
        <v>6</v>
      </c>
      <c r="E14371" s="18">
        <v>1.5516829350784214E-2</v>
      </c>
      <c r="F14371" s="18">
        <v>3.3751371149452948E-4</v>
      </c>
    </row>
    <row r="14372" spans="2:6" x14ac:dyDescent="0.25">
      <c r="B14372" s="18">
        <v>2012</v>
      </c>
      <c r="C14372" s="19">
        <v>40868</v>
      </c>
      <c r="D14372" s="18" t="s">
        <v>6</v>
      </c>
      <c r="E14372" s="18">
        <v>0.10355723919105997</v>
      </c>
      <c r="F14372" s="18">
        <v>1.0187913884001538E-3</v>
      </c>
    </row>
    <row r="14373" spans="2:6" x14ac:dyDescent="0.25">
      <c r="B14373" s="18">
        <v>2012</v>
      </c>
      <c r="C14373" s="19">
        <v>40869</v>
      </c>
      <c r="D14373" s="18" t="s">
        <v>6</v>
      </c>
      <c r="E14373" s="18">
        <v>0.11114520154832269</v>
      </c>
      <c r="F14373" s="18">
        <v>2.4375990274604905E-4</v>
      </c>
    </row>
    <row r="14374" spans="2:6" x14ac:dyDescent="0.25">
      <c r="B14374" s="18">
        <v>2012</v>
      </c>
      <c r="C14374" s="19">
        <v>40869</v>
      </c>
      <c r="D14374" s="18" t="s">
        <v>6</v>
      </c>
      <c r="E14374" s="18">
        <v>6.1197017378831009E-3</v>
      </c>
      <c r="F14374" s="18">
        <v>1.6563172878898206E-4</v>
      </c>
    </row>
    <row r="14375" spans="2:6" x14ac:dyDescent="0.25">
      <c r="B14375" s="18">
        <v>2012</v>
      </c>
      <c r="C14375" s="19">
        <v>40869</v>
      </c>
      <c r="D14375" s="18" t="s">
        <v>6</v>
      </c>
      <c r="E14375" s="18">
        <v>1.6787791379024772E-3</v>
      </c>
      <c r="F14375" s="18">
        <v>3.7501523499392163E-5</v>
      </c>
    </row>
    <row r="14376" spans="2:6" x14ac:dyDescent="0.25">
      <c r="B14376" s="18">
        <v>2012</v>
      </c>
      <c r="C14376" s="19">
        <v>40868</v>
      </c>
      <c r="D14376" s="18" t="s">
        <v>6</v>
      </c>
      <c r="E14376" s="18">
        <v>2.671092888148581E-2</v>
      </c>
      <c r="F14376" s="18">
        <v>4.6876904374240202E-4</v>
      </c>
    </row>
    <row r="14377" spans="2:6" x14ac:dyDescent="0.25">
      <c r="B14377" s="18">
        <v>2012</v>
      </c>
      <c r="C14377" s="19">
        <v>40869</v>
      </c>
      <c r="D14377" s="18" t="s">
        <v>6</v>
      </c>
      <c r="E14377" s="18">
        <v>6.0471206642769861E-4</v>
      </c>
      <c r="F14377" s="18">
        <v>2.0313325228837423E-4</v>
      </c>
    </row>
    <row r="14378" spans="2:6" x14ac:dyDescent="0.25">
      <c r="B14378" s="18">
        <v>2012</v>
      </c>
      <c r="C14378" s="19">
        <v>40869</v>
      </c>
      <c r="D14378" s="18" t="s">
        <v>6</v>
      </c>
      <c r="E14378" s="18">
        <v>2.7648528881863185E-2</v>
      </c>
      <c r="F14378" s="18">
        <v>5.5314747161603446E-4</v>
      </c>
    </row>
    <row r="14379" spans="2:6" x14ac:dyDescent="0.25">
      <c r="B14379" s="18">
        <v>2012</v>
      </c>
      <c r="C14379" s="19">
        <v>40868</v>
      </c>
      <c r="D14379" s="18" t="s">
        <v>6</v>
      </c>
      <c r="E14379" s="18">
        <v>0.11363912425451718</v>
      </c>
      <c r="F14379" s="18">
        <v>5.4377209074118636E-4</v>
      </c>
    </row>
    <row r="14380" spans="2:6" x14ac:dyDescent="0.25">
      <c r="B14380" s="18">
        <v>2012</v>
      </c>
      <c r="C14380" s="19">
        <v>40868</v>
      </c>
      <c r="D14380" s="18" t="s">
        <v>6</v>
      </c>
      <c r="E14380" s="18">
        <v>9.9916849819698342E-3</v>
      </c>
      <c r="F14380" s="18">
        <v>2.5001015666261441E-4</v>
      </c>
    </row>
    <row r="14381" spans="2:6" x14ac:dyDescent="0.25">
      <c r="B14381" s="18">
        <v>2012</v>
      </c>
      <c r="C14381" s="19">
        <v>40868</v>
      </c>
      <c r="D14381" s="18" t="s">
        <v>6</v>
      </c>
      <c r="E14381" s="18">
        <v>7.0569479788342201E-2</v>
      </c>
      <c r="F14381" s="18">
        <v>5.5627259857431708E-4</v>
      </c>
    </row>
    <row r="14382" spans="2:6" x14ac:dyDescent="0.25">
      <c r="B14382" s="18">
        <v>2012</v>
      </c>
      <c r="C14382" s="19">
        <v>40868</v>
      </c>
      <c r="D14382" s="18" t="s">
        <v>6</v>
      </c>
      <c r="E14382" s="18">
        <v>6.402998885874682E-2</v>
      </c>
      <c r="F14382" s="18">
        <v>6.2502539165653606E-4</v>
      </c>
    </row>
    <row r="14383" spans="2:6" x14ac:dyDescent="0.25">
      <c r="B14383" s="18">
        <v>2012</v>
      </c>
      <c r="C14383" s="19">
        <v>40868</v>
      </c>
      <c r="D14383" s="18" t="s">
        <v>6</v>
      </c>
      <c r="E14383" s="18">
        <v>0.14247248502499613</v>
      </c>
      <c r="F14383" s="18">
        <v>2.4438492813770559E-3</v>
      </c>
    </row>
    <row r="14384" spans="2:6" x14ac:dyDescent="0.25">
      <c r="B14384" s="18">
        <v>2012</v>
      </c>
      <c r="C14384" s="19">
        <v>40868</v>
      </c>
      <c r="D14384" s="18" t="s">
        <v>6</v>
      </c>
      <c r="E14384" s="18">
        <v>9.1590189923630605E-2</v>
      </c>
      <c r="F14384" s="18">
        <v>5.2502132899149027E-4</v>
      </c>
    </row>
    <row r="14385" spans="2:6" x14ac:dyDescent="0.25">
      <c r="B14385" s="18">
        <v>2012</v>
      </c>
      <c r="C14385" s="19">
        <v>40868</v>
      </c>
      <c r="D14385" s="18" t="s">
        <v>6</v>
      </c>
      <c r="E14385" s="18">
        <v>5.5743898837135396E-2</v>
      </c>
      <c r="F14385" s="18">
        <v>7.2815458127986447E-4</v>
      </c>
    </row>
    <row r="14386" spans="2:6" x14ac:dyDescent="0.25">
      <c r="B14386" s="18">
        <v>2012</v>
      </c>
      <c r="C14386" s="19">
        <v>40868</v>
      </c>
      <c r="D14386" s="18" t="s">
        <v>6</v>
      </c>
      <c r="E14386" s="18">
        <v>8.1137000644092475E-2</v>
      </c>
      <c r="F14386" s="18">
        <v>7.7815661261238737E-4</v>
      </c>
    </row>
    <row r="14387" spans="2:6" x14ac:dyDescent="0.25">
      <c r="B14387" s="18">
        <v>2012</v>
      </c>
      <c r="C14387" s="19">
        <v>40868</v>
      </c>
      <c r="D14387" s="18" t="s">
        <v>6</v>
      </c>
      <c r="E14387" s="18">
        <v>0.19504989359889713</v>
      </c>
      <c r="F14387" s="18">
        <v>1.2313000215633759E-3</v>
      </c>
    </row>
    <row r="14388" spans="2:6" x14ac:dyDescent="0.25">
      <c r="B14388" s="18">
        <v>2012</v>
      </c>
      <c r="C14388" s="19">
        <v>40869</v>
      </c>
      <c r="D14388" s="18" t="s">
        <v>6</v>
      </c>
      <c r="E14388" s="18">
        <v>1.2000638735626054E-2</v>
      </c>
      <c r="F14388" s="18">
        <v>6.5627666123936284E-5</v>
      </c>
    </row>
    <row r="14389" spans="2:6" x14ac:dyDescent="0.25">
      <c r="B14389" s="18">
        <v>2012</v>
      </c>
      <c r="C14389" s="19">
        <v>40869</v>
      </c>
      <c r="D14389" s="18" t="s">
        <v>6</v>
      </c>
      <c r="E14389" s="18">
        <v>2.4856478544440868E-3</v>
      </c>
      <c r="F14389" s="18">
        <v>1.1875482441474184E-4</v>
      </c>
    </row>
    <row r="14390" spans="2:6" x14ac:dyDescent="0.25">
      <c r="B14390" s="18">
        <v>2012</v>
      </c>
      <c r="C14390" s="19">
        <v>40868</v>
      </c>
      <c r="D14390" s="18" t="s">
        <v>6</v>
      </c>
      <c r="E14390" s="18">
        <v>4.1120676209289185E-2</v>
      </c>
      <c r="F14390" s="18">
        <v>3.8439061586876969E-4</v>
      </c>
    </row>
    <row r="14391" spans="2:6" x14ac:dyDescent="0.25">
      <c r="B14391" s="18">
        <v>2012</v>
      </c>
      <c r="C14391" s="19">
        <v>40868</v>
      </c>
      <c r="D14391" s="18" t="s">
        <v>6</v>
      </c>
      <c r="E14391" s="18">
        <v>0.21210245979156811</v>
      </c>
      <c r="F14391" s="18">
        <v>7.0940381953016839E-4</v>
      </c>
    </row>
    <row r="14392" spans="2:6" x14ac:dyDescent="0.25">
      <c r="B14392" s="18">
        <v>2012</v>
      </c>
      <c r="C14392" s="19">
        <v>40868</v>
      </c>
      <c r="D14392" s="18" t="s">
        <v>6</v>
      </c>
      <c r="E14392" s="18">
        <v>3.7281908413145722E-2</v>
      </c>
      <c r="F14392" s="18">
        <v>4.0939163153503114E-4</v>
      </c>
    </row>
    <row r="14393" spans="2:6" x14ac:dyDescent="0.25">
      <c r="B14393" s="18">
        <v>2012</v>
      </c>
      <c r="C14393" s="19">
        <v>40868</v>
      </c>
      <c r="D14393" s="18" t="s">
        <v>6</v>
      </c>
      <c r="E14393" s="18">
        <v>4.6317138986712511E-3</v>
      </c>
      <c r="F14393" s="18">
        <v>4.6876904374240206E-5</v>
      </c>
    </row>
    <row r="14394" spans="2:6" x14ac:dyDescent="0.25">
      <c r="B14394" s="18">
        <v>2012</v>
      </c>
      <c r="C14394" s="19">
        <v>40868</v>
      </c>
      <c r="D14394" s="18" t="s">
        <v>6</v>
      </c>
      <c r="E14394" s="18">
        <v>9.9486184483387492E-3</v>
      </c>
      <c r="F14394" s="18">
        <v>5.5314747161603446E-4</v>
      </c>
    </row>
    <row r="14395" spans="2:6" x14ac:dyDescent="0.25">
      <c r="B14395" s="18">
        <v>2012</v>
      </c>
      <c r="C14395" s="19">
        <v>40868</v>
      </c>
      <c r="D14395" s="18" t="s">
        <v>6</v>
      </c>
      <c r="E14395" s="18">
        <v>3.8763404031581468E-2</v>
      </c>
      <c r="F14395" s="18">
        <v>7.8753199348723546E-4</v>
      </c>
    </row>
    <row r="14396" spans="2:6" x14ac:dyDescent="0.25">
      <c r="B14396" s="18">
        <v>2012</v>
      </c>
      <c r="C14396" s="19">
        <v>40868</v>
      </c>
      <c r="D14396" s="18" t="s">
        <v>6</v>
      </c>
      <c r="E14396" s="18">
        <v>9.508198770575055E-4</v>
      </c>
      <c r="F14396" s="18">
        <v>9.5316372227621749E-4</v>
      </c>
    </row>
    <row r="14397" spans="2:6" x14ac:dyDescent="0.25">
      <c r="B14397" s="18">
        <v>2012</v>
      </c>
      <c r="C14397" s="19">
        <v>40868</v>
      </c>
      <c r="D14397" s="18" t="s">
        <v>6</v>
      </c>
      <c r="E14397" s="18">
        <v>3.1830757410234077E-2</v>
      </c>
      <c r="F14397" s="18">
        <v>1.768821858387997E-3</v>
      </c>
    </row>
    <row r="14398" spans="2:6" x14ac:dyDescent="0.25">
      <c r="B14398" s="18">
        <v>2012</v>
      </c>
      <c r="C14398" s="19">
        <v>40868</v>
      </c>
      <c r="D14398" s="18" t="s">
        <v>6</v>
      </c>
      <c r="E14398" s="18">
        <v>4.7895148157312321E-2</v>
      </c>
      <c r="F14398" s="18">
        <v>6.7815254994734158E-4</v>
      </c>
    </row>
    <row r="14399" spans="2:6" x14ac:dyDescent="0.25">
      <c r="B14399" s="18">
        <v>2012</v>
      </c>
      <c r="C14399" s="19">
        <v>40868</v>
      </c>
      <c r="D14399" s="18" t="s">
        <v>6</v>
      </c>
      <c r="E14399" s="18">
        <v>2.2228955935950284E-2</v>
      </c>
      <c r="F14399" s="18">
        <v>5.6252285249088244E-4</v>
      </c>
    </row>
    <row r="14400" spans="2:6" x14ac:dyDescent="0.25">
      <c r="B14400" s="18">
        <v>2012</v>
      </c>
      <c r="C14400" s="19">
        <v>40869</v>
      </c>
      <c r="D14400" s="18" t="s">
        <v>6</v>
      </c>
      <c r="E14400" s="18">
        <v>6.8303556081965831E-4</v>
      </c>
      <c r="F14400" s="18">
        <v>5.3127158290805561E-5</v>
      </c>
    </row>
    <row r="14401" spans="2:6" x14ac:dyDescent="0.25">
      <c r="B14401" s="18">
        <v>2012</v>
      </c>
      <c r="C14401" s="19">
        <v>40869</v>
      </c>
      <c r="D14401" s="18" t="s">
        <v>6</v>
      </c>
      <c r="E14401" s="18">
        <v>6.7275460338303509E-3</v>
      </c>
      <c r="F14401" s="18">
        <v>6.8752793082218968E-4</v>
      </c>
    </row>
    <row r="14402" spans="2:6" x14ac:dyDescent="0.25">
      <c r="B14402" s="18">
        <v>2012</v>
      </c>
      <c r="C14402" s="19">
        <v>40869</v>
      </c>
      <c r="D14402" s="18" t="s">
        <v>6</v>
      </c>
      <c r="E14402" s="18">
        <v>2.0475206805276461E-3</v>
      </c>
      <c r="F14402" s="18">
        <v>4.3751777415957525E-5</v>
      </c>
    </row>
    <row r="14403" spans="2:6" x14ac:dyDescent="0.25">
      <c r="B14403" s="18">
        <v>2012</v>
      </c>
      <c r="C14403" s="19">
        <v>40868</v>
      </c>
      <c r="D14403" s="18" t="s">
        <v>6</v>
      </c>
      <c r="E14403" s="18">
        <v>1.1775500701144555E-2</v>
      </c>
      <c r="F14403" s="18">
        <v>9.3753808748480408E-6</v>
      </c>
    </row>
    <row r="14404" spans="2:6" x14ac:dyDescent="0.25">
      <c r="B14404" s="18">
        <v>2012</v>
      </c>
      <c r="C14404" s="19">
        <v>40869</v>
      </c>
      <c r="D14404" s="18" t="s">
        <v>6</v>
      </c>
      <c r="E14404" s="18">
        <v>1.2471309566659174E-3</v>
      </c>
      <c r="F14404" s="18">
        <v>9.3753808748480408E-6</v>
      </c>
    </row>
    <row r="14405" spans="2:6" x14ac:dyDescent="0.25">
      <c r="B14405" s="18">
        <v>2012</v>
      </c>
      <c r="C14405" s="19">
        <v>40870</v>
      </c>
      <c r="D14405" s="18" t="s">
        <v>7</v>
      </c>
      <c r="E14405" s="18">
        <v>1.0066103208841874E-2</v>
      </c>
      <c r="F14405" s="18">
        <v>2.5001015666261443E-5</v>
      </c>
    </row>
    <row r="14406" spans="2:6" x14ac:dyDescent="0.25">
      <c r="B14406" s="18">
        <v>2012</v>
      </c>
      <c r="C14406" s="19">
        <v>40869</v>
      </c>
      <c r="D14406" s="18" t="s">
        <v>7</v>
      </c>
      <c r="E14406" s="18">
        <v>8.7848013269983538E-3</v>
      </c>
      <c r="F14406" s="18">
        <v>2.1875888707978763E-5</v>
      </c>
    </row>
    <row r="14407" spans="2:6" x14ac:dyDescent="0.25">
      <c r="B14407" s="18">
        <v>2012</v>
      </c>
      <c r="C14407" s="19">
        <v>40868</v>
      </c>
      <c r="D14407" s="18" t="s">
        <v>6</v>
      </c>
      <c r="E14407" s="18">
        <v>8.4992904947153086E-2</v>
      </c>
      <c r="F14407" s="18">
        <v>2.1250863316322224E-4</v>
      </c>
    </row>
    <row r="14408" spans="2:6" x14ac:dyDescent="0.25">
      <c r="B14408" s="18">
        <v>2012</v>
      </c>
      <c r="C14408" s="19">
        <v>40869</v>
      </c>
      <c r="D14408" s="18" t="s">
        <v>7</v>
      </c>
      <c r="E14408" s="18">
        <v>9.2161678199913395E-3</v>
      </c>
      <c r="F14408" s="18">
        <v>5.6252285249088242E-5</v>
      </c>
    </row>
    <row r="14409" spans="2:6" x14ac:dyDescent="0.25">
      <c r="B14409" s="18">
        <v>2012</v>
      </c>
      <c r="C14409" s="19">
        <v>40868</v>
      </c>
      <c r="D14409" s="18" t="s">
        <v>6</v>
      </c>
      <c r="E14409" s="18">
        <v>6.7868785071895157E-2</v>
      </c>
      <c r="F14409" s="18">
        <v>4.0001625066018309E-4</v>
      </c>
    </row>
    <row r="14410" spans="2:6" x14ac:dyDescent="0.25">
      <c r="B14410" s="18">
        <v>2012</v>
      </c>
      <c r="C14410" s="19">
        <v>40868</v>
      </c>
      <c r="D14410" s="18" t="s">
        <v>6</v>
      </c>
      <c r="E14410" s="18">
        <v>6.6008306587455106E-3</v>
      </c>
      <c r="F14410" s="18">
        <v>1.4063071312272061E-4</v>
      </c>
    </row>
    <row r="14411" spans="2:6" x14ac:dyDescent="0.25">
      <c r="B14411" s="18">
        <v>2012</v>
      </c>
      <c r="C14411" s="19">
        <v>40869</v>
      </c>
      <c r="D14411" s="18" t="s">
        <v>6</v>
      </c>
      <c r="E14411" s="18">
        <v>0.14205427812065377</v>
      </c>
      <c r="F14411" s="18">
        <v>1.5781891139327534E-3</v>
      </c>
    </row>
    <row r="14412" spans="2:6" x14ac:dyDescent="0.25">
      <c r="B14412" s="18">
        <v>2012</v>
      </c>
      <c r="C14412" s="19">
        <v>40869</v>
      </c>
      <c r="D14412" s="18" t="s">
        <v>6</v>
      </c>
      <c r="E14412" s="18">
        <v>0.22694508688184198</v>
      </c>
      <c r="F14412" s="18">
        <v>5.0627056724179419E-4</v>
      </c>
    </row>
    <row r="14413" spans="2:6" x14ac:dyDescent="0.25">
      <c r="B14413" s="18">
        <v>2012</v>
      </c>
      <c r="C14413" s="19">
        <v>40869</v>
      </c>
      <c r="D14413" s="18" t="s">
        <v>6</v>
      </c>
      <c r="E14413" s="18">
        <v>1.3410544803382637E-3</v>
      </c>
      <c r="F14413" s="18">
        <v>1.8750761749696082E-5</v>
      </c>
    </row>
    <row r="14414" spans="2:6" x14ac:dyDescent="0.25">
      <c r="B14414" s="18">
        <v>2012</v>
      </c>
      <c r="C14414" s="19">
        <v>40869</v>
      </c>
      <c r="D14414" s="18" t="s">
        <v>6</v>
      </c>
      <c r="E14414" s="18">
        <v>1.4432404498250923E-3</v>
      </c>
      <c r="F14414" s="18">
        <v>1.8125736358039546E-4</v>
      </c>
    </row>
    <row r="14415" spans="2:6" x14ac:dyDescent="0.25">
      <c r="B14415" s="18">
        <v>2012</v>
      </c>
      <c r="C14415" s="19">
        <v>40868</v>
      </c>
      <c r="D14415" s="18" t="s">
        <v>6</v>
      </c>
      <c r="E14415" s="18">
        <v>1.3398428713821365E-2</v>
      </c>
      <c r="F14415" s="18">
        <v>5.8439874119886116E-4</v>
      </c>
    </row>
    <row r="14416" spans="2:6" x14ac:dyDescent="0.25">
      <c r="B14416" s="18">
        <v>2012</v>
      </c>
      <c r="C14416" s="19">
        <v>40870</v>
      </c>
      <c r="D14416" s="18" t="s">
        <v>6</v>
      </c>
      <c r="E14416" s="18">
        <v>1.3445036336180105E-2</v>
      </c>
      <c r="F14416" s="18">
        <v>3.8439061586876969E-4</v>
      </c>
    </row>
    <row r="14417" spans="2:6" x14ac:dyDescent="0.25">
      <c r="B14417" s="18">
        <v>2012</v>
      </c>
      <c r="C14417" s="19">
        <v>40870</v>
      </c>
      <c r="D14417" s="18" t="s">
        <v>7</v>
      </c>
      <c r="E14417" s="18">
        <v>1.799145255224447E-2</v>
      </c>
      <c r="F14417" s="18">
        <v>6.2502539165653603E-5</v>
      </c>
    </row>
    <row r="14418" spans="2:6" x14ac:dyDescent="0.25">
      <c r="B14418" s="18">
        <v>2012</v>
      </c>
      <c r="C14418" s="19">
        <v>40870</v>
      </c>
      <c r="D14418" s="18" t="s">
        <v>7</v>
      </c>
      <c r="E14418" s="18">
        <v>3.5064668549778886E-3</v>
      </c>
      <c r="F14418" s="18">
        <v>9.3753808748480408E-6</v>
      </c>
    </row>
    <row r="14419" spans="2:6" x14ac:dyDescent="0.25">
      <c r="B14419" s="18">
        <v>2012</v>
      </c>
      <c r="C14419" s="19">
        <v>40870</v>
      </c>
      <c r="D14419" s="18" t="s">
        <v>6</v>
      </c>
      <c r="E14419" s="18">
        <v>8.2455657453391729E-2</v>
      </c>
      <c r="F14419" s="18">
        <v>7.3752996215471257E-4</v>
      </c>
    </row>
    <row r="14420" spans="2:6" x14ac:dyDescent="0.25">
      <c r="B14420" s="18">
        <v>2012</v>
      </c>
      <c r="C14420" s="19">
        <v>40870</v>
      </c>
      <c r="D14420" s="18" t="s">
        <v>6</v>
      </c>
      <c r="E14420" s="18">
        <v>6.7875097851382129E-4</v>
      </c>
      <c r="F14420" s="18">
        <v>1.5625634791413401E-5</v>
      </c>
    </row>
    <row r="14421" spans="2:6" x14ac:dyDescent="0.25">
      <c r="B14421" s="18">
        <v>2012</v>
      </c>
      <c r="C14421" s="19">
        <v>40870</v>
      </c>
      <c r="D14421" s="18" t="s">
        <v>6</v>
      </c>
      <c r="E14421" s="18">
        <v>4.097934335725246E-4</v>
      </c>
      <c r="F14421" s="18">
        <v>6.2502539165653608E-6</v>
      </c>
    </row>
    <row r="14422" spans="2:6" x14ac:dyDescent="0.25">
      <c r="B14422" s="18">
        <v>2012</v>
      </c>
      <c r="C14422" s="19">
        <v>40870</v>
      </c>
      <c r="D14422" s="18" t="s">
        <v>6</v>
      </c>
      <c r="E14422" s="18">
        <v>0.30887487443066264</v>
      </c>
      <c r="F14422" s="18">
        <v>2.4282236465856424E-3</v>
      </c>
    </row>
    <row r="14423" spans="2:6" x14ac:dyDescent="0.25">
      <c r="B14423" s="18">
        <v>2012</v>
      </c>
      <c r="C14423" s="19">
        <v>40870</v>
      </c>
      <c r="D14423" s="18" t="s">
        <v>6</v>
      </c>
      <c r="E14423" s="18">
        <v>3.6649926403260133E-2</v>
      </c>
      <c r="F14423" s="18">
        <v>2.4438492813770559E-3</v>
      </c>
    </row>
    <row r="14424" spans="2:6" x14ac:dyDescent="0.25">
      <c r="B14424" s="18">
        <v>2012</v>
      </c>
      <c r="C14424" s="19">
        <v>40870</v>
      </c>
      <c r="D14424" s="18" t="s">
        <v>6</v>
      </c>
      <c r="E14424" s="18">
        <v>0.10837025620019472</v>
      </c>
      <c r="F14424" s="18">
        <v>9.031616909436946E-4</v>
      </c>
    </row>
    <row r="14425" spans="2:6" x14ac:dyDescent="0.25">
      <c r="B14425" s="18">
        <v>2012</v>
      </c>
      <c r="C14425" s="19">
        <v>40870</v>
      </c>
      <c r="D14425" s="18" t="s">
        <v>6</v>
      </c>
      <c r="E14425" s="18">
        <v>0.11477938818737039</v>
      </c>
      <c r="F14425" s="18">
        <v>9.5003859531793476E-4</v>
      </c>
    </row>
    <row r="14426" spans="2:6" x14ac:dyDescent="0.25">
      <c r="B14426" s="18">
        <v>2012</v>
      </c>
      <c r="C14426" s="19">
        <v>40870</v>
      </c>
      <c r="D14426" s="18" t="s">
        <v>6</v>
      </c>
      <c r="E14426" s="18">
        <v>5.0567796017958043E-2</v>
      </c>
      <c r="F14426" s="18">
        <v>2.1250863316322224E-4</v>
      </c>
    </row>
    <row r="14427" spans="2:6" x14ac:dyDescent="0.25">
      <c r="B14427" s="18">
        <v>2012</v>
      </c>
      <c r="C14427" s="19">
        <v>40870</v>
      </c>
      <c r="D14427" s="18" t="s">
        <v>6</v>
      </c>
      <c r="E14427" s="18">
        <v>7.7538306243691152E-3</v>
      </c>
      <c r="F14427" s="18">
        <v>1.1250457049817648E-4</v>
      </c>
    </row>
    <row r="14428" spans="2:6" x14ac:dyDescent="0.25">
      <c r="B14428" s="18">
        <v>2012</v>
      </c>
      <c r="C14428" s="19">
        <v>40870</v>
      </c>
      <c r="D14428" s="18" t="s">
        <v>6</v>
      </c>
      <c r="E14428" s="18">
        <v>8.1073155375783301E-2</v>
      </c>
      <c r="F14428" s="18">
        <v>1.1250457049817649E-3</v>
      </c>
    </row>
    <row r="14429" spans="2:6" x14ac:dyDescent="0.25">
      <c r="B14429" s="18">
        <v>2012</v>
      </c>
      <c r="C14429" s="19">
        <v>40870</v>
      </c>
      <c r="D14429" s="18" t="s">
        <v>6</v>
      </c>
      <c r="E14429" s="18">
        <v>6.5822205277089379E-3</v>
      </c>
      <c r="F14429" s="18">
        <v>1.7813223662211278E-4</v>
      </c>
    </row>
    <row r="14430" spans="2:6" x14ac:dyDescent="0.25">
      <c r="B14430" s="18">
        <v>2012</v>
      </c>
      <c r="C14430" s="19">
        <v>40870</v>
      </c>
      <c r="D14430" s="18" t="s">
        <v>6</v>
      </c>
      <c r="E14430" s="18">
        <v>0.28711845298025579</v>
      </c>
      <c r="F14430" s="18">
        <v>4.0095378874766786E-3</v>
      </c>
    </row>
    <row r="14431" spans="2:6" x14ac:dyDescent="0.25">
      <c r="B14431" s="18">
        <v>2012</v>
      </c>
      <c r="C14431" s="19">
        <v>40870</v>
      </c>
      <c r="D14431" s="18" t="s">
        <v>6</v>
      </c>
      <c r="E14431" s="18">
        <v>6.8524766577262891E-2</v>
      </c>
      <c r="F14431" s="18">
        <v>2.6563579145402782E-4</v>
      </c>
    </row>
    <row r="14432" spans="2:6" x14ac:dyDescent="0.25">
      <c r="B14432" s="18">
        <v>2012</v>
      </c>
      <c r="C14432" s="19">
        <v>40871</v>
      </c>
      <c r="D14432" s="18" t="s">
        <v>6</v>
      </c>
      <c r="E14432" s="18">
        <v>7.9925489620074633E-2</v>
      </c>
      <c r="F14432" s="18">
        <v>2.2688421717132258E-3</v>
      </c>
    </row>
    <row r="14433" spans="2:6" x14ac:dyDescent="0.25">
      <c r="B14433" s="18">
        <v>2012</v>
      </c>
      <c r="C14433" s="19">
        <v>40871</v>
      </c>
      <c r="D14433" s="18" t="s">
        <v>6</v>
      </c>
      <c r="E14433" s="18">
        <v>1.1739148777919104E-2</v>
      </c>
      <c r="F14433" s="18">
        <v>5.5939772553259971E-4</v>
      </c>
    </row>
    <row r="14434" spans="2:6" x14ac:dyDescent="0.25">
      <c r="B14434" s="18">
        <v>2012</v>
      </c>
      <c r="C14434" s="19">
        <v>40871</v>
      </c>
      <c r="D14434" s="18" t="s">
        <v>6</v>
      </c>
      <c r="E14434" s="18">
        <v>5.0984588731434695E-2</v>
      </c>
      <c r="F14434" s="18">
        <v>4.3439264720129253E-4</v>
      </c>
    </row>
    <row r="14435" spans="2:6" x14ac:dyDescent="0.25">
      <c r="B14435" s="18">
        <v>2012</v>
      </c>
      <c r="C14435" s="19">
        <v>40871</v>
      </c>
      <c r="D14435" s="18" t="s">
        <v>6</v>
      </c>
      <c r="E14435" s="18">
        <v>3.2849411430416284E-3</v>
      </c>
      <c r="F14435" s="18">
        <v>5.3127158290805561E-5</v>
      </c>
    </row>
    <row r="14436" spans="2:6" x14ac:dyDescent="0.25">
      <c r="B14436" s="18">
        <v>2012</v>
      </c>
      <c r="C14436" s="19">
        <v>40871</v>
      </c>
      <c r="D14436" s="18" t="s">
        <v>6</v>
      </c>
      <c r="E14436" s="18">
        <v>3.2094350707997515E-2</v>
      </c>
      <c r="F14436" s="18">
        <v>4.8126955157553274E-4</v>
      </c>
    </row>
    <row r="14437" spans="2:6" x14ac:dyDescent="0.25">
      <c r="B14437" s="18">
        <v>2012</v>
      </c>
      <c r="C14437" s="19">
        <v>40871</v>
      </c>
      <c r="D14437" s="18" t="s">
        <v>6</v>
      </c>
      <c r="E14437" s="18">
        <v>4.1570302923991066E-3</v>
      </c>
      <c r="F14437" s="18">
        <v>9.6878935706763093E-5</v>
      </c>
    </row>
    <row r="14438" spans="2:6" x14ac:dyDescent="0.25">
      <c r="B14438" s="18">
        <v>2012</v>
      </c>
      <c r="C14438" s="19">
        <v>40870</v>
      </c>
      <c r="D14438" s="18" t="s">
        <v>6</v>
      </c>
      <c r="E14438" s="18">
        <v>5.9387547754262651E-2</v>
      </c>
      <c r="F14438" s="18">
        <v>1.7469459696800183E-3</v>
      </c>
    </row>
    <row r="14439" spans="2:6" x14ac:dyDescent="0.25">
      <c r="B14439" s="18">
        <v>2012</v>
      </c>
      <c r="C14439" s="19">
        <v>40871</v>
      </c>
      <c r="D14439" s="18" t="s">
        <v>6</v>
      </c>
      <c r="E14439" s="18">
        <v>5.7871101013478676E-4</v>
      </c>
      <c r="F14439" s="18">
        <v>1.2500507833130722E-5</v>
      </c>
    </row>
    <row r="14440" spans="2:6" x14ac:dyDescent="0.25">
      <c r="B14440" s="18">
        <v>2012</v>
      </c>
      <c r="C14440" s="19">
        <v>40870</v>
      </c>
      <c r="D14440" s="18" t="s">
        <v>6</v>
      </c>
      <c r="E14440" s="18">
        <v>0.10199528939196488</v>
      </c>
      <c r="F14440" s="18">
        <v>2.0000812533009153E-3</v>
      </c>
    </row>
    <row r="14441" spans="2:6" x14ac:dyDescent="0.25">
      <c r="B14441" s="18">
        <v>2012</v>
      </c>
      <c r="C14441" s="19">
        <v>40871</v>
      </c>
      <c r="D14441" s="18" t="s">
        <v>6</v>
      </c>
      <c r="E14441" s="18">
        <v>3.5551444277423768E-3</v>
      </c>
      <c r="F14441" s="18">
        <v>2.9688706103685463E-4</v>
      </c>
    </row>
    <row r="14442" spans="2:6" x14ac:dyDescent="0.25">
      <c r="B14442" s="18">
        <v>2012</v>
      </c>
      <c r="C14442" s="19">
        <v>40870</v>
      </c>
      <c r="D14442" s="18" t="s">
        <v>6</v>
      </c>
      <c r="E14442" s="18">
        <v>4.4507418909347743E-2</v>
      </c>
      <c r="F14442" s="18">
        <v>6.3752589948966678E-4</v>
      </c>
    </row>
    <row r="14443" spans="2:6" x14ac:dyDescent="0.25">
      <c r="B14443" s="18">
        <v>2012</v>
      </c>
      <c r="C14443" s="19">
        <v>40870</v>
      </c>
      <c r="D14443" s="18" t="s">
        <v>6</v>
      </c>
      <c r="E14443" s="18">
        <v>2.0690202241593722E-2</v>
      </c>
      <c r="F14443" s="18">
        <v>4.7501929765896738E-4</v>
      </c>
    </row>
    <row r="14444" spans="2:6" x14ac:dyDescent="0.25">
      <c r="B14444" s="18">
        <v>2012</v>
      </c>
      <c r="C14444" s="19">
        <v>40871</v>
      </c>
      <c r="D14444" s="18" t="s">
        <v>6</v>
      </c>
      <c r="E14444" s="18">
        <v>0.19612381490825781</v>
      </c>
      <c r="F14444" s="18">
        <v>3.2813833061968143E-4</v>
      </c>
    </row>
    <row r="14445" spans="2:6" x14ac:dyDescent="0.25">
      <c r="B14445" s="18">
        <v>2012</v>
      </c>
      <c r="C14445" s="19">
        <v>40870</v>
      </c>
      <c r="D14445" s="18" t="s">
        <v>6</v>
      </c>
      <c r="E14445" s="18">
        <v>4.3639942515521835E-2</v>
      </c>
      <c r="F14445" s="18">
        <v>4.718941707006847E-4</v>
      </c>
    </row>
    <row r="14446" spans="2:6" x14ac:dyDescent="0.25">
      <c r="B14446" s="18">
        <v>2012</v>
      </c>
      <c r="C14446" s="19">
        <v>40870</v>
      </c>
      <c r="D14446" s="18" t="s">
        <v>7</v>
      </c>
      <c r="E14446" s="18">
        <v>2.437911540156319E-3</v>
      </c>
      <c r="F14446" s="18">
        <v>2.8126142624544121E-5</v>
      </c>
    </row>
    <row r="14447" spans="2:6" x14ac:dyDescent="0.25">
      <c r="B14447" s="18">
        <v>2012</v>
      </c>
      <c r="C14447" s="19">
        <v>40871</v>
      </c>
      <c r="D14447" s="18" t="s">
        <v>6</v>
      </c>
      <c r="E14447" s="18">
        <v>5.3483422764049791E-2</v>
      </c>
      <c r="F14447" s="18">
        <v>6.8752793082218968E-4</v>
      </c>
    </row>
    <row r="14448" spans="2:6" x14ac:dyDescent="0.25">
      <c r="B14448" s="18">
        <v>2012</v>
      </c>
      <c r="C14448" s="19">
        <v>40872</v>
      </c>
      <c r="D14448" s="18" t="s">
        <v>6</v>
      </c>
      <c r="E14448" s="18">
        <v>5.0882067083975281E-2</v>
      </c>
      <c r="F14448" s="18">
        <v>4.2407972823895971E-3</v>
      </c>
    </row>
    <row r="14449" spans="2:6" x14ac:dyDescent="0.25">
      <c r="B14449" s="18">
        <v>2012</v>
      </c>
      <c r="C14449" s="19">
        <v>40872</v>
      </c>
      <c r="D14449" s="18" t="s">
        <v>6</v>
      </c>
      <c r="E14449" s="18">
        <v>0.12704916248829751</v>
      </c>
      <c r="F14449" s="18">
        <v>1.1656723554394398E-3</v>
      </c>
    </row>
    <row r="14450" spans="2:6" x14ac:dyDescent="0.25">
      <c r="B14450" s="18">
        <v>2012</v>
      </c>
      <c r="C14450" s="19">
        <v>40872</v>
      </c>
      <c r="D14450" s="18" t="s">
        <v>6</v>
      </c>
      <c r="E14450" s="18">
        <v>4.4973230339369324E-3</v>
      </c>
      <c r="F14450" s="18">
        <v>4.3751777415957525E-5</v>
      </c>
    </row>
    <row r="14451" spans="2:6" x14ac:dyDescent="0.25">
      <c r="B14451" s="18">
        <v>2012</v>
      </c>
      <c r="C14451" s="19">
        <v>40871</v>
      </c>
      <c r="D14451" s="18" t="s">
        <v>6</v>
      </c>
      <c r="E14451" s="18">
        <v>0.44566895548514007</v>
      </c>
      <c r="F14451" s="18">
        <v>7.5284308425029763E-3</v>
      </c>
    </row>
    <row r="14452" spans="2:6" x14ac:dyDescent="0.25">
      <c r="B14452" s="18">
        <v>2012</v>
      </c>
      <c r="C14452" s="19">
        <v>40872</v>
      </c>
      <c r="D14452" s="18" t="s">
        <v>7</v>
      </c>
      <c r="E14452" s="18">
        <v>8.0659526793275987E-4</v>
      </c>
      <c r="F14452" s="18">
        <v>9.3753808748480408E-6</v>
      </c>
    </row>
    <row r="14453" spans="2:6" x14ac:dyDescent="0.25">
      <c r="B14453" s="18">
        <v>2012</v>
      </c>
      <c r="C14453" s="19">
        <v>40871</v>
      </c>
      <c r="D14453" s="18" t="s">
        <v>6</v>
      </c>
      <c r="E14453" s="18">
        <v>3.1762423160940911E-2</v>
      </c>
      <c r="F14453" s="18">
        <v>2.4438492813770559E-3</v>
      </c>
    </row>
    <row r="14454" spans="2:6" x14ac:dyDescent="0.25">
      <c r="B14454" s="18">
        <v>2012</v>
      </c>
      <c r="C14454" s="19">
        <v>40872</v>
      </c>
      <c r="D14454" s="18" t="s">
        <v>6</v>
      </c>
      <c r="E14454" s="18">
        <v>4.1345429658079861E-4</v>
      </c>
      <c r="F14454" s="18">
        <v>1.5625634791413401E-5</v>
      </c>
    </row>
    <row r="14455" spans="2:6" x14ac:dyDescent="0.25">
      <c r="B14455" s="18">
        <v>2012</v>
      </c>
      <c r="C14455" s="19">
        <v>40872</v>
      </c>
      <c r="D14455" s="18" t="s">
        <v>6</v>
      </c>
      <c r="E14455" s="18">
        <v>7.1553572544357985E-2</v>
      </c>
      <c r="F14455" s="18">
        <v>9.6566423010934822E-4</v>
      </c>
    </row>
    <row r="14456" spans="2:6" x14ac:dyDescent="0.25">
      <c r="B14456" s="18">
        <v>2012</v>
      </c>
      <c r="C14456" s="19">
        <v>40872</v>
      </c>
      <c r="D14456" s="18" t="s">
        <v>6</v>
      </c>
      <c r="E14456" s="18">
        <v>0.26626688505337032</v>
      </c>
      <c r="F14456" s="18">
        <v>5.1658348620412702E-3</v>
      </c>
    </row>
    <row r="14457" spans="2:6" x14ac:dyDescent="0.25">
      <c r="B14457" s="18">
        <v>2012</v>
      </c>
      <c r="C14457" s="19">
        <v>40872</v>
      </c>
      <c r="D14457" s="18" t="s">
        <v>6</v>
      </c>
      <c r="E14457" s="18">
        <v>2.406935066219824E-2</v>
      </c>
      <c r="F14457" s="18">
        <v>6.4690128036451477E-4</v>
      </c>
    </row>
    <row r="14458" spans="2:6" x14ac:dyDescent="0.25">
      <c r="B14458" s="18">
        <v>2012</v>
      </c>
      <c r="C14458" s="19">
        <v>40872</v>
      </c>
      <c r="D14458" s="18" t="s">
        <v>7</v>
      </c>
      <c r="E14458" s="18">
        <v>2.2741625513413868E-2</v>
      </c>
      <c r="F14458" s="18">
        <v>6.2502539165653603E-5</v>
      </c>
    </row>
    <row r="14459" spans="2:6" x14ac:dyDescent="0.25">
      <c r="B14459" s="18">
        <v>2012</v>
      </c>
      <c r="C14459" s="19">
        <v>40872</v>
      </c>
      <c r="D14459" s="18" t="s">
        <v>6</v>
      </c>
      <c r="E14459" s="18">
        <v>6.0450254087026832E-2</v>
      </c>
      <c r="F14459" s="18">
        <v>1.0687934197326767E-3</v>
      </c>
    </row>
    <row r="14460" spans="2:6" x14ac:dyDescent="0.25">
      <c r="B14460" s="18">
        <v>2012</v>
      </c>
      <c r="C14460" s="19">
        <v>40872</v>
      </c>
      <c r="D14460" s="18" t="s">
        <v>6</v>
      </c>
      <c r="E14460" s="18">
        <v>2.0389341830525379E-4</v>
      </c>
      <c r="F14460" s="18">
        <v>6.2502539165653608E-6</v>
      </c>
    </row>
    <row r="14461" spans="2:6" x14ac:dyDescent="0.25">
      <c r="B14461" s="18">
        <v>2012</v>
      </c>
      <c r="C14461" s="19">
        <v>40872</v>
      </c>
      <c r="D14461" s="18" t="s">
        <v>6</v>
      </c>
      <c r="E14461" s="18">
        <v>4.7850230205924698E-3</v>
      </c>
      <c r="F14461" s="18">
        <v>8.1253300915349688E-5</v>
      </c>
    </row>
    <row r="14462" spans="2:6" x14ac:dyDescent="0.25">
      <c r="B14462" s="18">
        <v>2012</v>
      </c>
      <c r="C14462" s="19">
        <v>40872</v>
      </c>
      <c r="D14462" s="18" t="s">
        <v>6</v>
      </c>
      <c r="E14462" s="18">
        <v>1.2678836756064894E-2</v>
      </c>
      <c r="F14462" s="18">
        <v>9.0628681790197731E-5</v>
      </c>
    </row>
    <row r="14463" spans="2:6" x14ac:dyDescent="0.25">
      <c r="B14463" s="18">
        <v>2012</v>
      </c>
      <c r="C14463" s="19">
        <v>40872</v>
      </c>
      <c r="D14463" s="18" t="s">
        <v>6</v>
      </c>
      <c r="E14463" s="18">
        <v>1.1484841571688851E-3</v>
      </c>
      <c r="F14463" s="18">
        <v>3.8439061586876969E-4</v>
      </c>
    </row>
    <row r="14464" spans="2:6" x14ac:dyDescent="0.25">
      <c r="B14464" s="18">
        <v>2012</v>
      </c>
      <c r="C14464" s="19">
        <v>40872</v>
      </c>
      <c r="D14464" s="18" t="s">
        <v>6</v>
      </c>
      <c r="E14464" s="18">
        <v>2.9323178754136887E-2</v>
      </c>
      <c r="F14464" s="18">
        <v>1.1875482441474184E-4</v>
      </c>
    </row>
    <row r="14465" spans="2:6" x14ac:dyDescent="0.25">
      <c r="B14465" s="18">
        <v>2012</v>
      </c>
      <c r="C14465" s="19">
        <v>40872</v>
      </c>
      <c r="D14465" s="18" t="s">
        <v>6</v>
      </c>
      <c r="E14465" s="18">
        <v>4.7855392401178363E-3</v>
      </c>
      <c r="F14465" s="18">
        <v>1.8438249053867814E-4</v>
      </c>
    </row>
    <row r="14466" spans="2:6" x14ac:dyDescent="0.25">
      <c r="B14466" s="18">
        <v>2012</v>
      </c>
      <c r="C14466" s="19">
        <v>40873</v>
      </c>
      <c r="D14466" s="18" t="s">
        <v>6</v>
      </c>
      <c r="E14466" s="18">
        <v>8.1004888834972557E-3</v>
      </c>
      <c r="F14466" s="18">
        <v>4.6876904374240206E-5</v>
      </c>
    </row>
    <row r="14467" spans="2:6" x14ac:dyDescent="0.25">
      <c r="B14467" s="18">
        <v>2012</v>
      </c>
      <c r="C14467" s="19">
        <v>40873</v>
      </c>
      <c r="D14467" s="18" t="s">
        <v>6</v>
      </c>
      <c r="E14467" s="18">
        <v>4.6055785851465053E-2</v>
      </c>
      <c r="F14467" s="18">
        <v>2.1563376012150492E-4</v>
      </c>
    </row>
    <row r="14468" spans="2:6" x14ac:dyDescent="0.25">
      <c r="B14468" s="18">
        <v>2012</v>
      </c>
      <c r="C14468" s="19">
        <v>40873</v>
      </c>
      <c r="D14468" s="18" t="s">
        <v>6</v>
      </c>
      <c r="E14468" s="18">
        <v>6.1447808817233197E-2</v>
      </c>
      <c r="F14468" s="18">
        <v>4.0970414423085934E-3</v>
      </c>
    </row>
    <row r="14469" spans="2:6" x14ac:dyDescent="0.25">
      <c r="B14469" s="18">
        <v>2012</v>
      </c>
      <c r="C14469" s="19">
        <v>40872</v>
      </c>
      <c r="D14469" s="18" t="s">
        <v>6</v>
      </c>
      <c r="E14469" s="18">
        <v>1.5239525355717579E-2</v>
      </c>
      <c r="F14469" s="18">
        <v>8.9691143702712924E-4</v>
      </c>
    </row>
    <row r="14470" spans="2:6" x14ac:dyDescent="0.25">
      <c r="B14470" s="18">
        <v>2012</v>
      </c>
      <c r="C14470" s="19">
        <v>40873</v>
      </c>
      <c r="D14470" s="18" t="s">
        <v>6</v>
      </c>
      <c r="E14470" s="18">
        <v>8.6781650504551746E-3</v>
      </c>
      <c r="F14470" s="18">
        <v>1.2406754024382241E-3</v>
      </c>
    </row>
    <row r="14471" spans="2:6" x14ac:dyDescent="0.25">
      <c r="B14471" s="18">
        <v>2012</v>
      </c>
      <c r="C14471" s="19">
        <v>40873</v>
      </c>
      <c r="D14471" s="18" t="s">
        <v>6</v>
      </c>
      <c r="E14471" s="18">
        <v>0.17879246986610667</v>
      </c>
      <c r="F14471" s="18">
        <v>9.1878732573510795E-4</v>
      </c>
    </row>
    <row r="14472" spans="2:6" x14ac:dyDescent="0.25">
      <c r="B14472" s="18">
        <v>2012</v>
      </c>
      <c r="C14472" s="19">
        <v>40873</v>
      </c>
      <c r="D14472" s="18" t="s">
        <v>6</v>
      </c>
      <c r="E14472" s="18">
        <v>1.4342687934855249E-2</v>
      </c>
      <c r="F14472" s="18">
        <v>8.9691143702712924E-4</v>
      </c>
    </row>
    <row r="14473" spans="2:6" x14ac:dyDescent="0.25">
      <c r="B14473" s="18">
        <v>2012</v>
      </c>
      <c r="C14473" s="19">
        <v>40873</v>
      </c>
      <c r="D14473" s="18" t="s">
        <v>6</v>
      </c>
      <c r="E14473" s="18">
        <v>8.26064808882861E-3</v>
      </c>
      <c r="F14473" s="18">
        <v>3.0626244191170267E-4</v>
      </c>
    </row>
    <row r="14474" spans="2:6" x14ac:dyDescent="0.25">
      <c r="B14474" s="18">
        <v>2012</v>
      </c>
      <c r="C14474" s="19">
        <v>40873</v>
      </c>
      <c r="D14474" s="18" t="s">
        <v>6</v>
      </c>
      <c r="E14474" s="18">
        <v>2.6317705186184952E-3</v>
      </c>
      <c r="F14474" s="18">
        <v>4.0626650457674844E-5</v>
      </c>
    </row>
    <row r="14475" spans="2:6" x14ac:dyDescent="0.25">
      <c r="B14475" s="18">
        <v>2012</v>
      </c>
      <c r="C14475" s="19">
        <v>40873</v>
      </c>
      <c r="D14475" s="18" t="s">
        <v>6</v>
      </c>
      <c r="E14475" s="18">
        <v>0.11502883034960375</v>
      </c>
      <c r="F14475" s="18">
        <v>5.8439874119886116E-4</v>
      </c>
    </row>
    <row r="14476" spans="2:6" x14ac:dyDescent="0.25">
      <c r="B14476" s="18">
        <v>2012</v>
      </c>
      <c r="C14476" s="19">
        <v>40873</v>
      </c>
      <c r="D14476" s="18" t="s">
        <v>6</v>
      </c>
      <c r="E14476" s="18">
        <v>0.33332403933597304</v>
      </c>
      <c r="F14476" s="18">
        <v>8.3753402481975825E-4</v>
      </c>
    </row>
    <row r="14477" spans="2:6" x14ac:dyDescent="0.25">
      <c r="B14477" s="18">
        <v>2012</v>
      </c>
      <c r="C14477" s="19">
        <v>40872</v>
      </c>
      <c r="D14477" s="18" t="s">
        <v>6</v>
      </c>
      <c r="E14477" s="18">
        <v>0.29236924760610566</v>
      </c>
      <c r="F14477" s="18">
        <v>3.4063883845281216E-4</v>
      </c>
    </row>
    <row r="14478" spans="2:6" x14ac:dyDescent="0.25">
      <c r="B14478" s="18">
        <v>2012</v>
      </c>
      <c r="C14478" s="19">
        <v>40873</v>
      </c>
      <c r="D14478" s="18" t="s">
        <v>6</v>
      </c>
      <c r="E14478" s="18">
        <v>2.8909787905511812E-3</v>
      </c>
      <c r="F14478" s="18">
        <v>2.5001015666261443E-5</v>
      </c>
    </row>
    <row r="14479" spans="2:6" x14ac:dyDescent="0.25">
      <c r="B14479" s="18">
        <v>2012</v>
      </c>
      <c r="C14479" s="19">
        <v>40873</v>
      </c>
      <c r="D14479" s="18" t="s">
        <v>6</v>
      </c>
      <c r="E14479" s="18">
        <v>7.2700140943225827E-2</v>
      </c>
      <c r="F14479" s="18">
        <v>7.1565407344673375E-4</v>
      </c>
    </row>
    <row r="14480" spans="2:6" x14ac:dyDescent="0.25">
      <c r="B14480" s="18">
        <v>2012</v>
      </c>
      <c r="C14480" s="19">
        <v>40873</v>
      </c>
      <c r="D14480" s="18" t="s">
        <v>6</v>
      </c>
      <c r="E14480" s="18">
        <v>7.1665553458563798E-3</v>
      </c>
      <c r="F14480" s="18">
        <v>1.750071096638301E-4</v>
      </c>
    </row>
    <row r="14481" spans="2:6" x14ac:dyDescent="0.25">
      <c r="B14481" s="18">
        <v>2012</v>
      </c>
      <c r="C14481" s="19">
        <v>40873</v>
      </c>
      <c r="D14481" s="18" t="s">
        <v>6</v>
      </c>
      <c r="E14481" s="18">
        <v>2.947357459611083E-2</v>
      </c>
      <c r="F14481" s="18">
        <v>5.5627259857431708E-4</v>
      </c>
    </row>
    <row r="14482" spans="2:6" x14ac:dyDescent="0.25">
      <c r="B14482" s="18">
        <v>2012</v>
      </c>
      <c r="C14482" s="19">
        <v>40873</v>
      </c>
      <c r="D14482" s="18" t="s">
        <v>6</v>
      </c>
      <c r="E14482" s="18">
        <v>4.8984052757412327E-2</v>
      </c>
      <c r="F14482" s="18">
        <v>3.7501523499392165E-4</v>
      </c>
    </row>
    <row r="14483" spans="2:6" x14ac:dyDescent="0.25">
      <c r="B14483" s="18">
        <v>2012</v>
      </c>
      <c r="C14483" s="19">
        <v>40873</v>
      </c>
      <c r="D14483" s="18" t="s">
        <v>6</v>
      </c>
      <c r="E14483" s="18">
        <v>2.1413234043067783E-3</v>
      </c>
      <c r="F14483" s="18">
        <v>5.0002031332522887E-5</v>
      </c>
    </row>
    <row r="14484" spans="2:6" x14ac:dyDescent="0.25">
      <c r="B14484" s="18">
        <v>2012</v>
      </c>
      <c r="C14484" s="19">
        <v>40873</v>
      </c>
      <c r="D14484" s="18" t="s">
        <v>6</v>
      </c>
      <c r="E14484" s="18">
        <v>1.2394441024166607E-2</v>
      </c>
      <c r="F14484" s="18">
        <v>8.4378427873632369E-5</v>
      </c>
    </row>
    <row r="14485" spans="2:6" x14ac:dyDescent="0.25">
      <c r="B14485" s="18">
        <v>2012</v>
      </c>
      <c r="C14485" s="19">
        <v>40873</v>
      </c>
      <c r="D14485" s="18" t="s">
        <v>6</v>
      </c>
      <c r="E14485" s="18">
        <v>0.45654839406248943</v>
      </c>
      <c r="F14485" s="18">
        <v>4.4908074390522116E-3</v>
      </c>
    </row>
    <row r="14486" spans="2:6" x14ac:dyDescent="0.25">
      <c r="B14486" s="18">
        <v>2012</v>
      </c>
      <c r="C14486" s="19">
        <v>40873</v>
      </c>
      <c r="D14486" s="18" t="s">
        <v>6</v>
      </c>
      <c r="E14486" s="18">
        <v>8.3197361374287321E-2</v>
      </c>
      <c r="F14486" s="18">
        <v>1.2344251485216587E-3</v>
      </c>
    </row>
    <row r="14487" spans="2:6" x14ac:dyDescent="0.25">
      <c r="B14487" s="18">
        <v>2012</v>
      </c>
      <c r="C14487" s="19">
        <v>40873</v>
      </c>
      <c r="D14487" s="18" t="s">
        <v>6</v>
      </c>
      <c r="E14487" s="18">
        <v>6.3857594214764973E-3</v>
      </c>
      <c r="F14487" s="18">
        <v>2.9063680712028926E-4</v>
      </c>
    </row>
    <row r="14488" spans="2:6" x14ac:dyDescent="0.25">
      <c r="B14488" s="18">
        <v>2012</v>
      </c>
      <c r="C14488" s="19">
        <v>40873</v>
      </c>
      <c r="D14488" s="18" t="s">
        <v>6</v>
      </c>
      <c r="E14488" s="18">
        <v>0.10009703001800342</v>
      </c>
      <c r="F14488" s="18">
        <v>2.2563416638800952E-3</v>
      </c>
    </row>
    <row r="14489" spans="2:6" x14ac:dyDescent="0.25">
      <c r="B14489" s="18">
        <v>2012</v>
      </c>
      <c r="C14489" s="19">
        <v>40873</v>
      </c>
      <c r="D14489" s="18" t="s">
        <v>6</v>
      </c>
      <c r="E14489" s="18">
        <v>5.8637351467556741E-2</v>
      </c>
      <c r="F14489" s="18">
        <v>7.0315356561360303E-4</v>
      </c>
    </row>
    <row r="14490" spans="2:6" x14ac:dyDescent="0.25">
      <c r="B14490" s="18">
        <v>2012</v>
      </c>
      <c r="C14490" s="19">
        <v>40874</v>
      </c>
      <c r="D14490" s="18" t="s">
        <v>6</v>
      </c>
      <c r="E14490" s="18">
        <v>1.6835799085916814E-2</v>
      </c>
      <c r="F14490" s="18">
        <v>5.8752386815714389E-4</v>
      </c>
    </row>
    <row r="14491" spans="2:6" x14ac:dyDescent="0.25">
      <c r="B14491" s="18">
        <v>2012</v>
      </c>
      <c r="C14491" s="19">
        <v>40873</v>
      </c>
      <c r="D14491" s="18" t="s">
        <v>6</v>
      </c>
      <c r="E14491" s="18">
        <v>5.8871860695889448E-2</v>
      </c>
      <c r="F14491" s="18">
        <v>8.31283770903193E-4</v>
      </c>
    </row>
    <row r="14492" spans="2:6" x14ac:dyDescent="0.25">
      <c r="B14492" s="18">
        <v>2012</v>
      </c>
      <c r="C14492" s="19">
        <v>40872</v>
      </c>
      <c r="D14492" s="18" t="s">
        <v>6</v>
      </c>
      <c r="E14492" s="18">
        <v>8.9660282532195625E-3</v>
      </c>
      <c r="F14492" s="18">
        <v>1.2500507833130722E-5</v>
      </c>
    </row>
    <row r="14493" spans="2:6" x14ac:dyDescent="0.25">
      <c r="B14493" s="18">
        <v>2012</v>
      </c>
      <c r="C14493" s="19">
        <v>40874</v>
      </c>
      <c r="D14493" s="18" t="s">
        <v>6</v>
      </c>
      <c r="E14493" s="18">
        <v>2.6710583472716737E-2</v>
      </c>
      <c r="F14493" s="18">
        <v>1.1875482441474184E-4</v>
      </c>
    </row>
    <row r="14494" spans="2:6" x14ac:dyDescent="0.25">
      <c r="B14494" s="18">
        <v>2012</v>
      </c>
      <c r="C14494" s="19">
        <v>40874</v>
      </c>
      <c r="D14494" s="18" t="s">
        <v>6</v>
      </c>
      <c r="E14494" s="18">
        <v>1.057120151388503E-3</v>
      </c>
      <c r="F14494" s="18">
        <v>3.4376396541109483E-5</v>
      </c>
    </row>
    <row r="14495" spans="2:6" x14ac:dyDescent="0.25">
      <c r="B14495" s="18">
        <v>2012</v>
      </c>
      <c r="C14495" s="19">
        <v>40874</v>
      </c>
      <c r="D14495" s="18" t="s">
        <v>6</v>
      </c>
      <c r="E14495" s="18">
        <v>1.949594620783672E-2</v>
      </c>
      <c r="F14495" s="18">
        <v>2.2188401403807029E-4</v>
      </c>
    </row>
    <row r="14496" spans="2:6" x14ac:dyDescent="0.25">
      <c r="B14496" s="18">
        <v>2012</v>
      </c>
      <c r="C14496" s="19">
        <v>40874</v>
      </c>
      <c r="D14496" s="18" t="s">
        <v>6</v>
      </c>
      <c r="E14496" s="18">
        <v>4.127112976464669E-2</v>
      </c>
      <c r="F14496" s="18">
        <v>1.1156703241069169E-3</v>
      </c>
    </row>
    <row r="14497" spans="2:6" x14ac:dyDescent="0.25">
      <c r="B14497" s="18">
        <v>2012</v>
      </c>
      <c r="C14497" s="19">
        <v>40874</v>
      </c>
      <c r="D14497" s="18" t="s">
        <v>6</v>
      </c>
      <c r="E14497" s="18">
        <v>0.10412013334576371</v>
      </c>
      <c r="F14497" s="18">
        <v>1.0625431658161113E-3</v>
      </c>
    </row>
    <row r="14498" spans="2:6" x14ac:dyDescent="0.25">
      <c r="B14498" s="18">
        <v>2012</v>
      </c>
      <c r="C14498" s="19">
        <v>40875</v>
      </c>
      <c r="D14498" s="18" t="s">
        <v>6</v>
      </c>
      <c r="E14498" s="18">
        <v>3.3433176404609618E-3</v>
      </c>
      <c r="F14498" s="18">
        <v>4.1876701240987912E-4</v>
      </c>
    </row>
    <row r="14499" spans="2:6" x14ac:dyDescent="0.25">
      <c r="B14499" s="18">
        <v>2012</v>
      </c>
      <c r="C14499" s="19">
        <v>40875</v>
      </c>
      <c r="D14499" s="18" t="s">
        <v>6</v>
      </c>
      <c r="E14499" s="18">
        <v>4.507839380974852E-3</v>
      </c>
      <c r="F14499" s="18">
        <v>2.6563579145402782E-4</v>
      </c>
    </row>
    <row r="14500" spans="2:6" x14ac:dyDescent="0.25">
      <c r="B14500" s="18">
        <v>2012</v>
      </c>
      <c r="C14500" s="19">
        <v>40875</v>
      </c>
      <c r="D14500" s="18" t="s">
        <v>6</v>
      </c>
      <c r="E14500" s="18">
        <v>0.36729596580650559</v>
      </c>
      <c r="F14500" s="18">
        <v>2.9438695947022848E-3</v>
      </c>
    </row>
    <row r="14501" spans="2:6" x14ac:dyDescent="0.25">
      <c r="B14501" s="18">
        <v>2012</v>
      </c>
      <c r="C14501" s="19">
        <v>40875</v>
      </c>
      <c r="D14501" s="18" t="s">
        <v>6</v>
      </c>
      <c r="E14501" s="18">
        <v>0.23365533215323148</v>
      </c>
      <c r="F14501" s="18">
        <v>3.1845043704900513E-3</v>
      </c>
    </row>
    <row r="14502" spans="2:6" x14ac:dyDescent="0.25">
      <c r="B14502" s="18">
        <v>2012</v>
      </c>
      <c r="C14502" s="19">
        <v>40875</v>
      </c>
      <c r="D14502" s="18" t="s">
        <v>6</v>
      </c>
      <c r="E14502" s="18">
        <v>0.11237809477186482</v>
      </c>
      <c r="F14502" s="18">
        <v>2.4375990274604904E-3</v>
      </c>
    </row>
    <row r="14503" spans="2:6" x14ac:dyDescent="0.25">
      <c r="B14503" s="18">
        <v>2012</v>
      </c>
      <c r="C14503" s="19">
        <v>40875</v>
      </c>
      <c r="D14503" s="18" t="s">
        <v>6</v>
      </c>
      <c r="E14503" s="18">
        <v>9.9799727440850377E-4</v>
      </c>
      <c r="F14503" s="18">
        <v>4.3751777415957525E-5</v>
      </c>
    </row>
    <row r="14504" spans="2:6" x14ac:dyDescent="0.25">
      <c r="B14504" s="18">
        <v>2012</v>
      </c>
      <c r="C14504" s="19">
        <v>40875</v>
      </c>
      <c r="D14504" s="18" t="s">
        <v>6</v>
      </c>
      <c r="E14504" s="18">
        <v>3.7392947659927255E-2</v>
      </c>
      <c r="F14504" s="18">
        <v>1.1687974823977223E-3</v>
      </c>
    </row>
    <row r="14505" spans="2:6" x14ac:dyDescent="0.25">
      <c r="B14505" s="18">
        <v>2012</v>
      </c>
      <c r="C14505" s="19">
        <v>40864</v>
      </c>
      <c r="D14505" s="18" t="s">
        <v>7</v>
      </c>
      <c r="E14505" s="18">
        <v>4.3911124548775453E-3</v>
      </c>
      <c r="F14505" s="18">
        <v>5.0002031332522887E-5</v>
      </c>
    </row>
    <row r="14506" spans="2:6" x14ac:dyDescent="0.25">
      <c r="B14506" s="18">
        <v>2012</v>
      </c>
      <c r="C14506" s="19">
        <v>40875</v>
      </c>
      <c r="D14506" s="18" t="s">
        <v>6</v>
      </c>
      <c r="E14506" s="18">
        <v>9.0978070984133724E-3</v>
      </c>
      <c r="F14506" s="18">
        <v>1.9375787141352619E-4</v>
      </c>
    </row>
    <row r="14507" spans="2:6" x14ac:dyDescent="0.25">
      <c r="B14507" s="18">
        <v>2012</v>
      </c>
      <c r="C14507" s="19">
        <v>40862</v>
      </c>
      <c r="D14507" s="18" t="s">
        <v>7</v>
      </c>
      <c r="E14507" s="18">
        <v>1.7409402909167096E-3</v>
      </c>
      <c r="F14507" s="18">
        <v>1.5625634791413401E-5</v>
      </c>
    </row>
    <row r="14508" spans="2:6" x14ac:dyDescent="0.25">
      <c r="B14508" s="18">
        <v>2012</v>
      </c>
      <c r="C14508" s="19">
        <v>40876</v>
      </c>
      <c r="D14508" s="18" t="s">
        <v>6</v>
      </c>
      <c r="E14508" s="18">
        <v>0.12188751216405262</v>
      </c>
      <c r="F14508" s="18">
        <v>8.0940788219521418E-4</v>
      </c>
    </row>
    <row r="14509" spans="2:6" x14ac:dyDescent="0.25">
      <c r="B14509" s="18">
        <v>2012</v>
      </c>
      <c r="C14509" s="19">
        <v>40875</v>
      </c>
      <c r="D14509" s="18" t="s">
        <v>6</v>
      </c>
      <c r="E14509" s="18">
        <v>3.3269828528531539E-2</v>
      </c>
      <c r="F14509" s="18">
        <v>2.187588870797876E-4</v>
      </c>
    </row>
    <row r="14510" spans="2:6" x14ac:dyDescent="0.25">
      <c r="B14510" s="18">
        <v>2012</v>
      </c>
      <c r="C14510" s="19">
        <v>40876</v>
      </c>
      <c r="D14510" s="18" t="s">
        <v>6</v>
      </c>
      <c r="E14510" s="18">
        <v>5.8644049081160596E-2</v>
      </c>
      <c r="F14510" s="18">
        <v>2.4438492813770559E-3</v>
      </c>
    </row>
    <row r="14511" spans="2:6" x14ac:dyDescent="0.25">
      <c r="B14511" s="18">
        <v>2012</v>
      </c>
      <c r="C14511" s="19">
        <v>40876</v>
      </c>
      <c r="D14511" s="18" t="s">
        <v>6</v>
      </c>
      <c r="E14511" s="18">
        <v>5.4614284677537241E-2</v>
      </c>
      <c r="F14511" s="18">
        <v>5.0314544028351156E-4</v>
      </c>
    </row>
    <row r="14512" spans="2:6" x14ac:dyDescent="0.25">
      <c r="B14512" s="18">
        <v>2012</v>
      </c>
      <c r="C14512" s="19">
        <v>40865</v>
      </c>
      <c r="D14512" s="18" t="s">
        <v>7</v>
      </c>
      <c r="E14512" s="18">
        <v>0.13948073707077263</v>
      </c>
      <c r="F14512" s="18">
        <v>3.5313934628594288E-4</v>
      </c>
    </row>
    <row r="14513" spans="2:6" x14ac:dyDescent="0.25">
      <c r="B14513" s="18">
        <v>2012</v>
      </c>
      <c r="C14513" s="19">
        <v>40875</v>
      </c>
      <c r="D14513" s="18" t="s">
        <v>7</v>
      </c>
      <c r="E14513" s="18">
        <v>1.8638491563719776E-2</v>
      </c>
      <c r="F14513" s="18">
        <v>1.593814748724167E-4</v>
      </c>
    </row>
    <row r="14514" spans="2:6" x14ac:dyDescent="0.25">
      <c r="B14514" s="18">
        <v>2012</v>
      </c>
      <c r="C14514" s="19">
        <v>40876</v>
      </c>
      <c r="D14514" s="18" t="s">
        <v>6</v>
      </c>
      <c r="E14514" s="18">
        <v>1.1129298281588844E-2</v>
      </c>
      <c r="F14514" s="18">
        <v>3.0938756886998535E-4</v>
      </c>
    </row>
    <row r="14515" spans="2:6" x14ac:dyDescent="0.25">
      <c r="B14515" s="18">
        <v>2012</v>
      </c>
      <c r="C14515" s="19">
        <v>40876</v>
      </c>
      <c r="D14515" s="18" t="s">
        <v>6</v>
      </c>
      <c r="E14515" s="18">
        <v>5.3350604868322767E-3</v>
      </c>
      <c r="F14515" s="18">
        <v>9.3753808748480412E-5</v>
      </c>
    </row>
    <row r="14516" spans="2:6" x14ac:dyDescent="0.25">
      <c r="B14516" s="18">
        <v>2012</v>
      </c>
      <c r="C14516" s="19">
        <v>40876</v>
      </c>
      <c r="D14516" s="18" t="s">
        <v>7</v>
      </c>
      <c r="E14516" s="18">
        <v>1.292873104866437E-2</v>
      </c>
      <c r="F14516" s="18">
        <v>3.7501523499392163E-5</v>
      </c>
    </row>
    <row r="14517" spans="2:6" x14ac:dyDescent="0.25">
      <c r="B14517" s="18">
        <v>2012</v>
      </c>
      <c r="C14517" s="19">
        <v>40876</v>
      </c>
      <c r="D14517" s="18" t="s">
        <v>7</v>
      </c>
      <c r="E14517" s="18">
        <v>0.11013267748264111</v>
      </c>
      <c r="F14517" s="18">
        <v>3.0938756886998535E-4</v>
      </c>
    </row>
    <row r="14518" spans="2:6" x14ac:dyDescent="0.25">
      <c r="B14518" s="18">
        <v>2012</v>
      </c>
      <c r="C14518" s="19">
        <v>40876</v>
      </c>
      <c r="D14518" s="18" t="s">
        <v>6</v>
      </c>
      <c r="E14518" s="18">
        <v>5.1400025626041061E-2</v>
      </c>
      <c r="F14518" s="18">
        <v>9.3128783356823867E-4</v>
      </c>
    </row>
    <row r="14519" spans="2:6" x14ac:dyDescent="0.25">
      <c r="B14519" s="18">
        <v>2012</v>
      </c>
      <c r="C14519" s="19">
        <v>40877</v>
      </c>
      <c r="D14519" s="18" t="s">
        <v>7</v>
      </c>
      <c r="E14519" s="18">
        <v>1.7053959862573961E-2</v>
      </c>
      <c r="F14519" s="18">
        <v>8.750355483191505E-5</v>
      </c>
    </row>
    <row r="14520" spans="2:6" x14ac:dyDescent="0.25">
      <c r="B14520" s="18">
        <v>2012</v>
      </c>
      <c r="C14520" s="19">
        <v>40877</v>
      </c>
      <c r="D14520" s="18" t="s">
        <v>7</v>
      </c>
      <c r="E14520" s="18">
        <v>1.9482135211742975E-2</v>
      </c>
      <c r="F14520" s="18">
        <v>6.5627666123936284E-5</v>
      </c>
    </row>
    <row r="14521" spans="2:6" x14ac:dyDescent="0.25">
      <c r="B14521" s="18">
        <v>2012</v>
      </c>
      <c r="C14521" s="19">
        <v>40877</v>
      </c>
      <c r="D14521" s="18" t="s">
        <v>6</v>
      </c>
      <c r="E14521" s="18">
        <v>1.2841146671583533E-3</v>
      </c>
      <c r="F14521" s="18">
        <v>1.8438249053867814E-4</v>
      </c>
    </row>
    <row r="14522" spans="2:6" x14ac:dyDescent="0.25">
      <c r="B14522" s="18">
        <v>2012</v>
      </c>
      <c r="C14522" s="19">
        <v>40877</v>
      </c>
      <c r="D14522" s="18" t="s">
        <v>6</v>
      </c>
      <c r="E14522" s="18">
        <v>6.9667352295010509E-3</v>
      </c>
      <c r="F14522" s="18">
        <v>2.2500914099635297E-4</v>
      </c>
    </row>
    <row r="14523" spans="2:6" x14ac:dyDescent="0.25">
      <c r="B14523" s="18">
        <v>2012</v>
      </c>
      <c r="C14523" s="19">
        <v>40877</v>
      </c>
      <c r="D14523" s="18" t="s">
        <v>6</v>
      </c>
      <c r="E14523" s="18">
        <v>0.15642849523780772</v>
      </c>
      <c r="F14523" s="18">
        <v>1.5188117017253826E-3</v>
      </c>
    </row>
    <row r="14524" spans="2:6" x14ac:dyDescent="0.25">
      <c r="B14524" s="18">
        <v>2012</v>
      </c>
      <c r="C14524" s="19">
        <v>40877</v>
      </c>
      <c r="D14524" s="18" t="s">
        <v>6</v>
      </c>
      <c r="E14524" s="18">
        <v>0.11541579987798115</v>
      </c>
      <c r="F14524" s="18">
        <v>1.768821858387997E-3</v>
      </c>
    </row>
    <row r="14525" spans="2:6" x14ac:dyDescent="0.25">
      <c r="B14525" s="18">
        <v>2012</v>
      </c>
      <c r="C14525" s="19">
        <v>40878</v>
      </c>
      <c r="D14525" s="18" t="s">
        <v>7</v>
      </c>
      <c r="E14525" s="18">
        <v>6.4878573192035929E-3</v>
      </c>
      <c r="F14525" s="18">
        <v>2.1875888707978763E-5</v>
      </c>
    </row>
    <row r="14526" spans="2:6" x14ac:dyDescent="0.25">
      <c r="B14526" s="18">
        <v>2012</v>
      </c>
      <c r="C14526" s="19">
        <v>40878</v>
      </c>
      <c r="D14526" s="18" t="s">
        <v>7</v>
      </c>
      <c r="E14526" s="18">
        <v>0.225618613808134</v>
      </c>
      <c r="F14526" s="18">
        <v>5.9064899511542652E-4</v>
      </c>
    </row>
    <row r="14527" spans="2:6" x14ac:dyDescent="0.25">
      <c r="B14527" s="18">
        <v>2012</v>
      </c>
      <c r="C14527" s="19">
        <v>40878</v>
      </c>
      <c r="D14527" s="18" t="s">
        <v>7</v>
      </c>
      <c r="E14527" s="18">
        <v>2.3419779553544365E-2</v>
      </c>
      <c r="F14527" s="18">
        <v>6.5627666123936284E-5</v>
      </c>
    </row>
    <row r="14528" spans="2:6" x14ac:dyDescent="0.25">
      <c r="B14528" s="18">
        <v>2012</v>
      </c>
      <c r="C14528" s="19">
        <v>40878</v>
      </c>
      <c r="D14528" s="18" t="s">
        <v>6</v>
      </c>
      <c r="E14528" s="18">
        <v>5.022464311585261E-3</v>
      </c>
      <c r="F14528" s="18">
        <v>7.1877920040501646E-5</v>
      </c>
    </row>
    <row r="14529" spans="2:6" x14ac:dyDescent="0.25">
      <c r="B14529" s="18">
        <v>2012</v>
      </c>
      <c r="C14529" s="19">
        <v>40878</v>
      </c>
      <c r="D14529" s="18" t="s">
        <v>6</v>
      </c>
      <c r="E14529" s="18">
        <v>9.7833943448051965E-4</v>
      </c>
      <c r="F14529" s="18">
        <v>6.2502539165653608E-6</v>
      </c>
    </row>
    <row r="14530" spans="2:6" x14ac:dyDescent="0.25">
      <c r="B14530" s="18">
        <v>2012</v>
      </c>
      <c r="C14530" s="19">
        <v>40880</v>
      </c>
      <c r="D14530" s="18" t="s">
        <v>6</v>
      </c>
      <c r="E14530" s="18">
        <v>5.2279467603371384E-2</v>
      </c>
      <c r="F14530" s="18">
        <v>5.8096110154475028E-3</v>
      </c>
    </row>
    <row r="14531" spans="2:6" x14ac:dyDescent="0.25">
      <c r="B14531" s="18">
        <v>2012</v>
      </c>
      <c r="C14531" s="19">
        <v>40880</v>
      </c>
      <c r="D14531" s="18" t="s">
        <v>6</v>
      </c>
      <c r="E14531" s="18">
        <v>3.3303361877647708E-2</v>
      </c>
      <c r="F14531" s="18">
        <v>3.0282480225759171E-3</v>
      </c>
    </row>
    <row r="14532" spans="2:6" x14ac:dyDescent="0.25">
      <c r="B14532" s="18">
        <v>2012</v>
      </c>
      <c r="C14532" s="19">
        <v>40880</v>
      </c>
      <c r="D14532" s="18" t="s">
        <v>6</v>
      </c>
      <c r="E14532" s="18">
        <v>0.21196837148906433</v>
      </c>
      <c r="F14532" s="18">
        <v>3.0282480225759171E-3</v>
      </c>
    </row>
    <row r="14533" spans="2:6" x14ac:dyDescent="0.25">
      <c r="B14533" s="18">
        <v>2012</v>
      </c>
      <c r="C14533" s="19">
        <v>40880</v>
      </c>
      <c r="D14533" s="18" t="s">
        <v>6</v>
      </c>
      <c r="E14533" s="18">
        <v>2.7060913802748238E-2</v>
      </c>
      <c r="F14533" s="18">
        <v>4.4376802807614057E-4</v>
      </c>
    </row>
    <row r="14534" spans="2:6" x14ac:dyDescent="0.25">
      <c r="B14534" s="18">
        <v>2012</v>
      </c>
      <c r="C14534" s="19">
        <v>40880</v>
      </c>
      <c r="D14534" s="18" t="s">
        <v>6</v>
      </c>
      <c r="E14534" s="18">
        <v>1.855415449782059E-2</v>
      </c>
      <c r="F14534" s="18">
        <v>1.8750761749696082E-4</v>
      </c>
    </row>
    <row r="14535" spans="2:6" x14ac:dyDescent="0.25">
      <c r="B14535" s="18">
        <v>2012</v>
      </c>
      <c r="C14535" s="19">
        <v>40879</v>
      </c>
      <c r="D14535" s="18" t="s">
        <v>7</v>
      </c>
      <c r="E14535" s="18">
        <v>1.4953854253575805E-2</v>
      </c>
      <c r="F14535" s="18">
        <v>6.5627666123936284E-5</v>
      </c>
    </row>
    <row r="14536" spans="2:6" x14ac:dyDescent="0.25">
      <c r="B14536" s="18">
        <v>2012</v>
      </c>
      <c r="C14536" s="19">
        <v>40879</v>
      </c>
      <c r="D14536" s="18" t="s">
        <v>6</v>
      </c>
      <c r="E14536" s="18">
        <v>0.26034798698533196</v>
      </c>
      <c r="F14536" s="18">
        <v>1.9125776984690002E-3</v>
      </c>
    </row>
    <row r="14537" spans="2:6" x14ac:dyDescent="0.25">
      <c r="B14537" s="18">
        <v>2012</v>
      </c>
      <c r="C14537" s="19">
        <v>40879</v>
      </c>
      <c r="D14537" s="18" t="s">
        <v>6</v>
      </c>
      <c r="E14537" s="18">
        <v>6.0101626411181656E-2</v>
      </c>
      <c r="F14537" s="18">
        <v>2.4344739005022079E-3</v>
      </c>
    </row>
    <row r="14538" spans="2:6" x14ac:dyDescent="0.25">
      <c r="B14538" s="18">
        <v>2012</v>
      </c>
      <c r="C14538" s="19">
        <v>40881</v>
      </c>
      <c r="D14538" s="18" t="s">
        <v>6</v>
      </c>
      <c r="E14538" s="18">
        <v>2.8672947926744817E-2</v>
      </c>
      <c r="F14538" s="18">
        <v>6.3440077253138405E-4</v>
      </c>
    </row>
    <row r="14539" spans="2:6" x14ac:dyDescent="0.25">
      <c r="B14539" s="18">
        <v>2012</v>
      </c>
      <c r="C14539" s="19">
        <v>40881</v>
      </c>
      <c r="D14539" s="18" t="s">
        <v>6</v>
      </c>
      <c r="E14539" s="18">
        <v>1.4232369055377491E-2</v>
      </c>
      <c r="F14539" s="18">
        <v>2.9063680712028926E-4</v>
      </c>
    </row>
    <row r="14540" spans="2:6" x14ac:dyDescent="0.25">
      <c r="B14540" s="18">
        <v>2012</v>
      </c>
      <c r="C14540" s="19">
        <v>40880</v>
      </c>
      <c r="D14540" s="18" t="s">
        <v>6</v>
      </c>
      <c r="E14540" s="18">
        <v>3.9228984981862718E-2</v>
      </c>
      <c r="F14540" s="18">
        <v>5.0314544028351156E-4</v>
      </c>
    </row>
    <row r="14541" spans="2:6" x14ac:dyDescent="0.25">
      <c r="B14541" s="18">
        <v>2012</v>
      </c>
      <c r="C14541" s="19">
        <v>40881</v>
      </c>
      <c r="D14541" s="18" t="s">
        <v>6</v>
      </c>
      <c r="E14541" s="18">
        <v>0.12183372748025349</v>
      </c>
      <c r="F14541" s="18">
        <v>2.7719876119967372E-3</v>
      </c>
    </row>
    <row r="14542" spans="2:6" x14ac:dyDescent="0.25">
      <c r="B14542" s="18">
        <v>2012</v>
      </c>
      <c r="C14542" s="19">
        <v>40881</v>
      </c>
      <c r="D14542" s="18" t="s">
        <v>6</v>
      </c>
      <c r="E14542" s="18">
        <v>2.2882027143328307E-4</v>
      </c>
      <c r="F14542" s="18">
        <v>6.2502539165653608E-6</v>
      </c>
    </row>
    <row r="14543" spans="2:6" x14ac:dyDescent="0.25">
      <c r="B14543" s="18">
        <v>2012</v>
      </c>
      <c r="C14543" s="19">
        <v>40882</v>
      </c>
      <c r="D14543" s="18" t="s">
        <v>6</v>
      </c>
      <c r="E14543" s="18">
        <v>5.0947737365466837E-2</v>
      </c>
      <c r="F14543" s="18">
        <v>1.8313243975536506E-3</v>
      </c>
    </row>
    <row r="14544" spans="2:6" x14ac:dyDescent="0.25">
      <c r="B14544" s="18">
        <v>2012</v>
      </c>
      <c r="C14544" s="19">
        <v>40881</v>
      </c>
      <c r="D14544" s="18" t="s">
        <v>6</v>
      </c>
      <c r="E14544" s="18">
        <v>2.8314152494587953E-2</v>
      </c>
      <c r="F14544" s="18">
        <v>5.3439670986633837E-4</v>
      </c>
    </row>
    <row r="14545" spans="2:6" x14ac:dyDescent="0.25">
      <c r="B14545" s="18">
        <v>2012</v>
      </c>
      <c r="C14545" s="19">
        <v>40882</v>
      </c>
      <c r="D14545" s="18" t="s">
        <v>6</v>
      </c>
      <c r="E14545" s="18">
        <v>0.17109897412320763</v>
      </c>
      <c r="F14545" s="18">
        <v>1.896952063677587E-3</v>
      </c>
    </row>
    <row r="14546" spans="2:6" x14ac:dyDescent="0.25">
      <c r="B14546" s="18">
        <v>2012</v>
      </c>
      <c r="C14546" s="19">
        <v>40881</v>
      </c>
      <c r="D14546" s="18" t="s">
        <v>6</v>
      </c>
      <c r="E14546" s="18">
        <v>3.5881591618230915E-2</v>
      </c>
      <c r="F14546" s="18">
        <v>3.5501442246091246E-3</v>
      </c>
    </row>
    <row r="14547" spans="2:6" x14ac:dyDescent="0.25">
      <c r="B14547" s="18">
        <v>2012</v>
      </c>
      <c r="C14547" s="19">
        <v>40882</v>
      </c>
      <c r="D14547" s="18" t="s">
        <v>6</v>
      </c>
      <c r="E14547" s="18">
        <v>2.3212232059427414E-2</v>
      </c>
      <c r="F14547" s="18">
        <v>5.5939772553259971E-4</v>
      </c>
    </row>
    <row r="14548" spans="2:6" x14ac:dyDescent="0.25">
      <c r="B14548" s="18">
        <v>2012</v>
      </c>
      <c r="C14548" s="19">
        <v>40882</v>
      </c>
      <c r="D14548" s="18" t="s">
        <v>6</v>
      </c>
      <c r="E14548" s="18">
        <v>1.6135669716127673E-2</v>
      </c>
      <c r="F14548" s="18">
        <v>3.9376599674361773E-4</v>
      </c>
    </row>
    <row r="14549" spans="2:6" x14ac:dyDescent="0.25">
      <c r="B14549" s="18">
        <v>2012</v>
      </c>
      <c r="C14549" s="19">
        <v>40883</v>
      </c>
      <c r="D14549" s="18" t="s">
        <v>6</v>
      </c>
      <c r="E14549" s="18">
        <v>7.1415135282424042E-3</v>
      </c>
      <c r="F14549" s="18">
        <v>1.6250660183069938E-4</v>
      </c>
    </row>
    <row r="14550" spans="2:6" x14ac:dyDescent="0.25">
      <c r="B14550" s="18">
        <v>2012</v>
      </c>
      <c r="C14550" s="19">
        <v>40883</v>
      </c>
      <c r="D14550" s="18" t="s">
        <v>7</v>
      </c>
      <c r="E14550" s="18">
        <v>2.0685307857079064E-2</v>
      </c>
      <c r="F14550" s="18">
        <v>6.8752793082218965E-5</v>
      </c>
    </row>
    <row r="14551" spans="2:6" x14ac:dyDescent="0.25">
      <c r="B14551" s="18">
        <v>2012</v>
      </c>
      <c r="C14551" s="19">
        <v>40883</v>
      </c>
      <c r="D14551" s="18" t="s">
        <v>7</v>
      </c>
      <c r="E14551" s="18">
        <v>3.4408405927744187E-3</v>
      </c>
      <c r="F14551" s="18">
        <v>9.3753808748480408E-6</v>
      </c>
    </row>
    <row r="14552" spans="2:6" x14ac:dyDescent="0.25">
      <c r="B14552" s="18">
        <v>2012</v>
      </c>
      <c r="C14552" s="19">
        <v>40883</v>
      </c>
      <c r="D14552" s="18" t="s">
        <v>7</v>
      </c>
      <c r="E14552" s="18">
        <v>5.3911281054883761E-3</v>
      </c>
      <c r="F14552" s="18">
        <v>5.6252285249088242E-5</v>
      </c>
    </row>
    <row r="14553" spans="2:6" x14ac:dyDescent="0.25">
      <c r="B14553" s="18">
        <v>2012</v>
      </c>
      <c r="C14553" s="19">
        <v>40883</v>
      </c>
      <c r="D14553" s="18" t="s">
        <v>6</v>
      </c>
      <c r="E14553" s="18">
        <v>0.31222839772205369</v>
      </c>
      <c r="F14553" s="18">
        <v>5.9814929981530504E-3</v>
      </c>
    </row>
    <row r="14554" spans="2:6" x14ac:dyDescent="0.25">
      <c r="B14554" s="18">
        <v>2012</v>
      </c>
      <c r="C14554" s="19">
        <v>40883</v>
      </c>
      <c r="D14554" s="18" t="s">
        <v>6</v>
      </c>
      <c r="E14554" s="18">
        <v>0.17491694975108366</v>
      </c>
      <c r="F14554" s="18">
        <v>3.068874673033592E-3</v>
      </c>
    </row>
    <row r="14555" spans="2:6" x14ac:dyDescent="0.25">
      <c r="B14555" s="18">
        <v>2012</v>
      </c>
      <c r="C14555" s="19">
        <v>40883</v>
      </c>
      <c r="D14555" s="18" t="s">
        <v>6</v>
      </c>
      <c r="E14555" s="18">
        <v>0.23007778440999169</v>
      </c>
      <c r="F14555" s="18">
        <v>1.8188238897205199E-3</v>
      </c>
    </row>
    <row r="14556" spans="2:6" x14ac:dyDescent="0.25">
      <c r="B14556" s="18">
        <v>2012</v>
      </c>
      <c r="C14556" s="19">
        <v>40883</v>
      </c>
      <c r="D14556" s="18" t="s">
        <v>7</v>
      </c>
      <c r="E14556" s="18">
        <v>7.346353773490901E-4</v>
      </c>
      <c r="F14556" s="18">
        <v>6.2502539165653608E-6</v>
      </c>
    </row>
    <row r="14557" spans="2:6" x14ac:dyDescent="0.25">
      <c r="B14557" s="18">
        <v>2012</v>
      </c>
      <c r="C14557" s="19">
        <v>40883</v>
      </c>
      <c r="D14557" s="18" t="s">
        <v>6</v>
      </c>
      <c r="E14557" s="18">
        <v>0.10710471170583612</v>
      </c>
      <c r="F14557" s="18">
        <v>1.4281830199351848E-3</v>
      </c>
    </row>
    <row r="14558" spans="2:6" x14ac:dyDescent="0.25">
      <c r="B14558" s="18">
        <v>2012</v>
      </c>
      <c r="C14558" s="19">
        <v>40884</v>
      </c>
      <c r="D14558" s="18" t="s">
        <v>6</v>
      </c>
      <c r="E14558" s="18">
        <v>4.9344504620500204E-2</v>
      </c>
      <c r="F14558" s="18">
        <v>4.1126670771000073E-3</v>
      </c>
    </row>
    <row r="14559" spans="2:6" x14ac:dyDescent="0.25">
      <c r="B14559" s="18">
        <v>2012</v>
      </c>
      <c r="C14559" s="19">
        <v>40882</v>
      </c>
      <c r="D14559" s="18" t="s">
        <v>6</v>
      </c>
      <c r="E14559" s="18">
        <v>6.8534289655108518E-3</v>
      </c>
      <c r="F14559" s="18">
        <v>6.2502539165653608E-6</v>
      </c>
    </row>
    <row r="14560" spans="2:6" x14ac:dyDescent="0.25">
      <c r="B14560" s="18">
        <v>2012</v>
      </c>
      <c r="C14560" s="19">
        <v>40884</v>
      </c>
      <c r="D14560" s="18" t="s">
        <v>6</v>
      </c>
      <c r="E14560" s="18">
        <v>0.13763673903350684</v>
      </c>
      <c r="F14560" s="18">
        <v>4.1439183466828343E-3</v>
      </c>
    </row>
    <row r="14561" spans="2:6" x14ac:dyDescent="0.25">
      <c r="B14561" s="18">
        <v>2012</v>
      </c>
      <c r="C14561" s="19">
        <v>40884</v>
      </c>
      <c r="D14561" s="18" t="s">
        <v>6</v>
      </c>
      <c r="E14561" s="18">
        <v>0.1042266636436944</v>
      </c>
      <c r="F14561" s="18">
        <v>3.0845003078250055E-3</v>
      </c>
    </row>
    <row r="14562" spans="2:6" x14ac:dyDescent="0.25">
      <c r="B14562" s="18">
        <v>2012</v>
      </c>
      <c r="C14562" s="19">
        <v>40884</v>
      </c>
      <c r="D14562" s="18" t="s">
        <v>7</v>
      </c>
      <c r="E14562" s="18">
        <v>2.4397944727957088E-2</v>
      </c>
      <c r="F14562" s="18">
        <v>6.8752793082218965E-5</v>
      </c>
    </row>
    <row r="14563" spans="2:6" x14ac:dyDescent="0.25">
      <c r="B14563" s="18">
        <v>2012</v>
      </c>
      <c r="C14563" s="19">
        <v>40884</v>
      </c>
      <c r="D14563" s="18" t="s">
        <v>7</v>
      </c>
      <c r="E14563" s="18">
        <v>8.0637725509720842E-2</v>
      </c>
      <c r="F14563" s="18">
        <v>2.1563376012150492E-4</v>
      </c>
    </row>
    <row r="14564" spans="2:6" x14ac:dyDescent="0.25">
      <c r="B14564" s="18">
        <v>2012</v>
      </c>
      <c r="C14564" s="19">
        <v>40884</v>
      </c>
      <c r="D14564" s="18" t="s">
        <v>6</v>
      </c>
      <c r="E14564" s="18">
        <v>8.1288879283797823E-3</v>
      </c>
      <c r="F14564" s="18">
        <v>1.3125533224787257E-4</v>
      </c>
    </row>
    <row r="14565" spans="2:6" x14ac:dyDescent="0.25">
      <c r="B14565" s="18">
        <v>2012</v>
      </c>
      <c r="C14565" s="19">
        <v>40883</v>
      </c>
      <c r="D14565" s="18" t="s">
        <v>6</v>
      </c>
      <c r="E14565" s="18">
        <v>1.0416115118962423E-2</v>
      </c>
      <c r="F14565" s="18">
        <v>2.5001015666261443E-5</v>
      </c>
    </row>
    <row r="14566" spans="2:6" x14ac:dyDescent="0.25">
      <c r="B14566" s="18">
        <v>2012</v>
      </c>
      <c r="C14566" s="19">
        <v>40885</v>
      </c>
      <c r="D14566" s="18" t="s">
        <v>7</v>
      </c>
      <c r="E14566" s="18">
        <v>2.3916676743197821E-2</v>
      </c>
      <c r="F14566" s="18">
        <v>6.8752793082218965E-5</v>
      </c>
    </row>
    <row r="14567" spans="2:6" x14ac:dyDescent="0.25">
      <c r="B14567" s="18">
        <v>2012</v>
      </c>
      <c r="C14567" s="19">
        <v>40883</v>
      </c>
      <c r="D14567" s="18" t="s">
        <v>6</v>
      </c>
      <c r="E14567" s="18">
        <v>2.1657931135503662E-3</v>
      </c>
      <c r="F14567" s="18">
        <v>6.2502539165653608E-6</v>
      </c>
    </row>
    <row r="14568" spans="2:6" x14ac:dyDescent="0.25">
      <c r="B14568" s="18">
        <v>2012</v>
      </c>
      <c r="C14568" s="19">
        <v>40885</v>
      </c>
      <c r="D14568" s="18" t="s">
        <v>7</v>
      </c>
      <c r="E14568" s="18">
        <v>2.8158622109962081E-3</v>
      </c>
      <c r="F14568" s="18">
        <v>1.2500507833130722E-5</v>
      </c>
    </row>
    <row r="14569" spans="2:6" x14ac:dyDescent="0.25">
      <c r="B14569" s="18">
        <v>2012</v>
      </c>
      <c r="C14569" s="19">
        <v>40885</v>
      </c>
      <c r="D14569" s="18" t="s">
        <v>6</v>
      </c>
      <c r="E14569" s="18">
        <v>4.9066761482346516E-3</v>
      </c>
      <c r="F14569" s="18">
        <v>4.0626650457674844E-5</v>
      </c>
    </row>
    <row r="14570" spans="2:6" x14ac:dyDescent="0.25">
      <c r="B14570" s="18">
        <v>2012</v>
      </c>
      <c r="C14570" s="19">
        <v>40886</v>
      </c>
      <c r="D14570" s="18" t="s">
        <v>6</v>
      </c>
      <c r="E14570" s="18">
        <v>6.6318390207329436E-3</v>
      </c>
      <c r="F14570" s="18">
        <v>7.8128173957067008E-5</v>
      </c>
    </row>
    <row r="14571" spans="2:6" x14ac:dyDescent="0.25">
      <c r="B14571" s="18">
        <v>2012</v>
      </c>
      <c r="C14571" s="19">
        <v>40885</v>
      </c>
      <c r="D14571" s="18" t="s">
        <v>6</v>
      </c>
      <c r="E14571" s="18">
        <v>9.0097604717266338E-3</v>
      </c>
      <c r="F14571" s="18">
        <v>6.2502539165653608E-6</v>
      </c>
    </row>
    <row r="14572" spans="2:6" x14ac:dyDescent="0.25">
      <c r="B14572" s="18">
        <v>2012</v>
      </c>
      <c r="C14572" s="19">
        <v>40884</v>
      </c>
      <c r="D14572" s="18" t="s">
        <v>7</v>
      </c>
      <c r="E14572" s="18">
        <v>2.2416628804684265E-2</v>
      </c>
      <c r="F14572" s="18">
        <v>7.5003046998784327E-5</v>
      </c>
    </row>
    <row r="14573" spans="2:6" x14ac:dyDescent="0.25">
      <c r="B14573" s="18">
        <v>2012</v>
      </c>
      <c r="C14573" s="19">
        <v>40886</v>
      </c>
      <c r="D14573" s="18" t="s">
        <v>7</v>
      </c>
      <c r="E14573" s="18">
        <v>4.4101791635285187E-4</v>
      </c>
      <c r="F14573" s="18">
        <v>6.2502539165653608E-6</v>
      </c>
    </row>
    <row r="14574" spans="2:6" x14ac:dyDescent="0.25">
      <c r="B14574" s="18">
        <v>2012</v>
      </c>
      <c r="C14574" s="19">
        <v>40887</v>
      </c>
      <c r="D14574" s="18" t="s">
        <v>6</v>
      </c>
      <c r="E14574" s="18">
        <v>7.7353142471412893E-3</v>
      </c>
      <c r="F14574" s="18">
        <v>1.8438249053867814E-4</v>
      </c>
    </row>
    <row r="14575" spans="2:6" x14ac:dyDescent="0.25">
      <c r="B14575" s="18">
        <v>2012</v>
      </c>
      <c r="C14575" s="19">
        <v>40887</v>
      </c>
      <c r="D14575" s="18" t="s">
        <v>6</v>
      </c>
      <c r="E14575" s="18">
        <v>3.7886476638113425E-2</v>
      </c>
      <c r="F14575" s="18">
        <v>8.0628275523693155E-4</v>
      </c>
    </row>
    <row r="14576" spans="2:6" x14ac:dyDescent="0.25">
      <c r="B14576" s="18">
        <v>2012</v>
      </c>
      <c r="C14576" s="19">
        <v>40887</v>
      </c>
      <c r="D14576" s="18" t="s">
        <v>6</v>
      </c>
      <c r="E14576" s="18">
        <v>1.2353283864352112E-2</v>
      </c>
      <c r="F14576" s="18">
        <v>3.4688909236937752E-4</v>
      </c>
    </row>
    <row r="14577" spans="2:6" x14ac:dyDescent="0.25">
      <c r="B14577" s="18">
        <v>2012</v>
      </c>
      <c r="C14577" s="19">
        <v>40887</v>
      </c>
      <c r="D14577" s="18" t="s">
        <v>6</v>
      </c>
      <c r="E14577" s="18">
        <v>1.3072558099699828E-2</v>
      </c>
      <c r="F14577" s="18">
        <v>7.1877920040501646E-5</v>
      </c>
    </row>
    <row r="14578" spans="2:6" x14ac:dyDescent="0.25">
      <c r="B14578" s="18">
        <v>2012</v>
      </c>
      <c r="C14578" s="19">
        <v>40888</v>
      </c>
      <c r="D14578" s="18" t="s">
        <v>7</v>
      </c>
      <c r="E14578" s="18">
        <v>4.3411138577504711E-3</v>
      </c>
      <c r="F14578" s="18">
        <v>5.0002031332522887E-5</v>
      </c>
    </row>
    <row r="14579" spans="2:6" x14ac:dyDescent="0.25">
      <c r="B14579" s="18">
        <v>2012</v>
      </c>
      <c r="C14579" s="19">
        <v>40885</v>
      </c>
      <c r="D14579" s="18" t="s">
        <v>6</v>
      </c>
      <c r="E14579" s="18">
        <v>1.1300513169885987E-2</v>
      </c>
      <c r="F14579" s="18">
        <v>2.1875888707978763E-5</v>
      </c>
    </row>
    <row r="14580" spans="2:6" x14ac:dyDescent="0.25">
      <c r="B14580" s="18">
        <v>2012</v>
      </c>
      <c r="C14580" s="19">
        <v>40888</v>
      </c>
      <c r="D14580" s="18" t="s">
        <v>6</v>
      </c>
      <c r="E14580" s="18">
        <v>1.162922243716151E-2</v>
      </c>
      <c r="F14580" s="18">
        <v>3.1251269582826803E-4</v>
      </c>
    </row>
    <row r="14581" spans="2:6" x14ac:dyDescent="0.25">
      <c r="B14581" s="18">
        <v>2012</v>
      </c>
      <c r="C14581" s="19">
        <v>40888</v>
      </c>
      <c r="D14581" s="18" t="s">
        <v>6</v>
      </c>
      <c r="E14581" s="18">
        <v>0.39054104915889803</v>
      </c>
      <c r="F14581" s="18">
        <v>3.0376234034507651E-3</v>
      </c>
    </row>
    <row r="14582" spans="2:6" x14ac:dyDescent="0.25">
      <c r="B14582" s="18">
        <v>2012</v>
      </c>
      <c r="C14582" s="19">
        <v>40889</v>
      </c>
      <c r="D14582" s="18" t="s">
        <v>6</v>
      </c>
      <c r="E14582" s="18">
        <v>0.44253346375192448</v>
      </c>
      <c r="F14582" s="18">
        <v>3.6063965098582129E-3</v>
      </c>
    </row>
    <row r="14583" spans="2:6" x14ac:dyDescent="0.25">
      <c r="B14583" s="18">
        <v>2012</v>
      </c>
      <c r="C14583" s="19">
        <v>40889</v>
      </c>
      <c r="D14583" s="18" t="s">
        <v>7</v>
      </c>
      <c r="E14583" s="18">
        <v>1.4532116102510781E-2</v>
      </c>
      <c r="F14583" s="18">
        <v>1.4688096703928597E-4</v>
      </c>
    </row>
    <row r="14584" spans="2:6" x14ac:dyDescent="0.25">
      <c r="B14584" s="18">
        <v>2012</v>
      </c>
      <c r="C14584" s="19">
        <v>40889</v>
      </c>
      <c r="D14584" s="18" t="s">
        <v>6</v>
      </c>
      <c r="E14584" s="18">
        <v>6.3372730767187413E-2</v>
      </c>
      <c r="F14584" s="18">
        <v>3.7282764612312377E-3</v>
      </c>
    </row>
    <row r="14585" spans="2:6" x14ac:dyDescent="0.25">
      <c r="B14585" s="18">
        <v>2012</v>
      </c>
      <c r="C14585" s="19">
        <v>40889</v>
      </c>
      <c r="D14585" s="18" t="s">
        <v>7</v>
      </c>
      <c r="E14585" s="18">
        <v>0.22203103153978251</v>
      </c>
      <c r="F14585" s="18">
        <v>1.0937944353989382E-3</v>
      </c>
    </row>
    <row r="14586" spans="2:6" x14ac:dyDescent="0.25">
      <c r="B14586" s="18">
        <v>2012</v>
      </c>
      <c r="C14586" s="19">
        <v>40889</v>
      </c>
      <c r="D14586" s="18" t="s">
        <v>6</v>
      </c>
      <c r="E14586" s="18">
        <v>1.7189587215869533E-2</v>
      </c>
      <c r="F14586" s="18">
        <v>1.5844393678493189E-3</v>
      </c>
    </row>
    <row r="14587" spans="2:6" x14ac:dyDescent="0.25">
      <c r="B14587" s="18">
        <v>2012</v>
      </c>
      <c r="C14587" s="19">
        <v>40889</v>
      </c>
      <c r="D14587" s="18" t="s">
        <v>6</v>
      </c>
      <c r="E14587" s="18">
        <v>7.6380943884936229E-4</v>
      </c>
      <c r="F14587" s="18">
        <v>4.0626650457674844E-5</v>
      </c>
    </row>
    <row r="14588" spans="2:6" x14ac:dyDescent="0.25">
      <c r="B14588" s="18">
        <v>2012</v>
      </c>
      <c r="C14588" s="19">
        <v>40889</v>
      </c>
      <c r="D14588" s="18" t="s">
        <v>6</v>
      </c>
      <c r="E14588" s="18">
        <v>3.4915069740497681E-3</v>
      </c>
      <c r="F14588" s="18">
        <v>1.0000406266504577E-4</v>
      </c>
    </row>
    <row r="14589" spans="2:6" x14ac:dyDescent="0.25">
      <c r="B14589" s="18">
        <v>2012</v>
      </c>
      <c r="C14589" s="19">
        <v>40889</v>
      </c>
      <c r="D14589" s="18" t="s">
        <v>6</v>
      </c>
      <c r="E14589" s="18">
        <v>0.11399594206075597</v>
      </c>
      <c r="F14589" s="18">
        <v>3.0001218799513732E-3</v>
      </c>
    </row>
    <row r="14590" spans="2:6" x14ac:dyDescent="0.25">
      <c r="B14590" s="18">
        <v>2012</v>
      </c>
      <c r="C14590" s="19">
        <v>40889</v>
      </c>
      <c r="D14590" s="18" t="s">
        <v>6</v>
      </c>
      <c r="E14590" s="18">
        <v>0.10509830488834564</v>
      </c>
      <c r="F14590" s="18">
        <v>1.056292911899546E-3</v>
      </c>
    </row>
    <row r="14591" spans="2:6" x14ac:dyDescent="0.25">
      <c r="B14591" s="18">
        <v>2012</v>
      </c>
      <c r="C14591" s="19">
        <v>40889</v>
      </c>
      <c r="D14591" s="18" t="s">
        <v>7</v>
      </c>
      <c r="E14591" s="18">
        <v>5.1499105018788446E-2</v>
      </c>
      <c r="F14591" s="18">
        <v>2.5626041057917977E-4</v>
      </c>
    </row>
    <row r="14592" spans="2:6" x14ac:dyDescent="0.25">
      <c r="B14592" s="18">
        <v>2012</v>
      </c>
      <c r="C14592" s="19">
        <v>40890</v>
      </c>
      <c r="D14592" s="18" t="s">
        <v>6</v>
      </c>
      <c r="E14592" s="18">
        <v>0.63695472243944518</v>
      </c>
      <c r="F14592" s="18">
        <v>2.1813386168813109E-3</v>
      </c>
    </row>
    <row r="14593" spans="2:6" x14ac:dyDescent="0.25">
      <c r="B14593" s="18">
        <v>2012</v>
      </c>
      <c r="C14593" s="19">
        <v>40889</v>
      </c>
      <c r="D14593" s="18" t="s">
        <v>7</v>
      </c>
      <c r="E14593" s="18">
        <v>2.437911540156319E-3</v>
      </c>
      <c r="F14593" s="18">
        <v>2.8126142624544121E-5</v>
      </c>
    </row>
    <row r="14594" spans="2:6" x14ac:dyDescent="0.25">
      <c r="B14594" s="18">
        <v>2012</v>
      </c>
      <c r="C14594" s="19">
        <v>40890</v>
      </c>
      <c r="D14594" s="18" t="s">
        <v>7</v>
      </c>
      <c r="E14594" s="18">
        <v>3.5439675993381736E-3</v>
      </c>
      <c r="F14594" s="18">
        <v>9.3753808748480408E-6</v>
      </c>
    </row>
    <row r="14595" spans="2:6" x14ac:dyDescent="0.25">
      <c r="B14595" s="18">
        <v>2012</v>
      </c>
      <c r="C14595" s="19">
        <v>40891</v>
      </c>
      <c r="D14595" s="18" t="s">
        <v>6</v>
      </c>
      <c r="E14595" s="18">
        <v>2.2409446969148977E-3</v>
      </c>
      <c r="F14595" s="18">
        <v>1.8750761749696082E-5</v>
      </c>
    </row>
    <row r="14596" spans="2:6" x14ac:dyDescent="0.25">
      <c r="B14596" s="18">
        <v>2012</v>
      </c>
      <c r="C14596" s="19">
        <v>40891</v>
      </c>
      <c r="D14596" s="18" t="s">
        <v>6</v>
      </c>
      <c r="E14596" s="18">
        <v>0.12188288117954792</v>
      </c>
      <c r="F14596" s="18">
        <v>2.9063680712028924E-3</v>
      </c>
    </row>
    <row r="14597" spans="2:6" x14ac:dyDescent="0.25">
      <c r="B14597" s="18">
        <v>2012</v>
      </c>
      <c r="C14597" s="19">
        <v>40891</v>
      </c>
      <c r="D14597" s="18" t="s">
        <v>6</v>
      </c>
      <c r="E14597" s="18">
        <v>1.0054107427706087E-2</v>
      </c>
      <c r="F14597" s="18">
        <v>2.187588870797876E-4</v>
      </c>
    </row>
    <row r="14598" spans="2:6" x14ac:dyDescent="0.25">
      <c r="B14598" s="18">
        <v>2012</v>
      </c>
      <c r="C14598" s="19">
        <v>40891</v>
      </c>
      <c r="D14598" s="18" t="s">
        <v>7</v>
      </c>
      <c r="E14598" s="18">
        <v>1.4408032134816116E-3</v>
      </c>
      <c r="F14598" s="18">
        <v>6.2502539165653608E-6</v>
      </c>
    </row>
    <row r="14599" spans="2:6" x14ac:dyDescent="0.25">
      <c r="B14599" s="18">
        <v>2012</v>
      </c>
      <c r="C14599" s="19">
        <v>40891</v>
      </c>
      <c r="D14599" s="18" t="s">
        <v>7</v>
      </c>
      <c r="E14599" s="18">
        <v>0.41857646002583138</v>
      </c>
      <c r="F14599" s="18">
        <v>1.2062990058971145E-3</v>
      </c>
    </row>
    <row r="14600" spans="2:6" x14ac:dyDescent="0.25">
      <c r="B14600" s="18">
        <v>2012</v>
      </c>
      <c r="C14600" s="19">
        <v>40891</v>
      </c>
      <c r="D14600" s="18" t="s">
        <v>6</v>
      </c>
      <c r="E14600" s="18">
        <v>5.8537645949009532E-3</v>
      </c>
      <c r="F14600" s="18">
        <v>8.750355483191505E-5</v>
      </c>
    </row>
    <row r="14601" spans="2:6" x14ac:dyDescent="0.25">
      <c r="B14601" s="18">
        <v>2012</v>
      </c>
      <c r="C14601" s="19">
        <v>40891</v>
      </c>
      <c r="D14601" s="18" t="s">
        <v>7</v>
      </c>
      <c r="E14601" s="18">
        <v>9.1681906742095545E-2</v>
      </c>
      <c r="F14601" s="18">
        <v>1.8750761749696082E-4</v>
      </c>
    </row>
    <row r="14602" spans="2:6" x14ac:dyDescent="0.25">
      <c r="B14602" s="18">
        <v>2012</v>
      </c>
      <c r="C14602" s="19">
        <v>40891</v>
      </c>
      <c r="D14602" s="18" t="s">
        <v>6</v>
      </c>
      <c r="E14602" s="18">
        <v>5.3052691746288891E-3</v>
      </c>
      <c r="F14602" s="18">
        <v>3.4376396541109483E-5</v>
      </c>
    </row>
    <row r="14603" spans="2:6" x14ac:dyDescent="0.25">
      <c r="B14603" s="18">
        <v>2012</v>
      </c>
      <c r="C14603" s="19">
        <v>40892</v>
      </c>
      <c r="D14603" s="18" t="s">
        <v>6</v>
      </c>
      <c r="E14603" s="18">
        <v>1.3411729062019462E-3</v>
      </c>
      <c r="F14603" s="18">
        <v>2.5001015666261443E-5</v>
      </c>
    </row>
    <row r="14604" spans="2:6" x14ac:dyDescent="0.25">
      <c r="B14604" s="18">
        <v>2012</v>
      </c>
      <c r="C14604" s="19">
        <v>40891</v>
      </c>
      <c r="D14604" s="18" t="s">
        <v>6</v>
      </c>
      <c r="E14604" s="18">
        <v>1.6179147537608976E-2</v>
      </c>
      <c r="F14604" s="18">
        <v>2.187588870797876E-4</v>
      </c>
    </row>
    <row r="14605" spans="2:6" x14ac:dyDescent="0.25">
      <c r="B14605" s="18">
        <v>2012</v>
      </c>
      <c r="C14605" s="19">
        <v>40892</v>
      </c>
      <c r="D14605" s="18" t="s">
        <v>6</v>
      </c>
      <c r="E14605" s="18">
        <v>0.19770908571067675</v>
      </c>
      <c r="F14605" s="18">
        <v>3.2470069096557047E-3</v>
      </c>
    </row>
    <row r="14606" spans="2:6" x14ac:dyDescent="0.25">
      <c r="B14606" s="18">
        <v>2012</v>
      </c>
      <c r="C14606" s="19">
        <v>40892</v>
      </c>
      <c r="D14606" s="18" t="s">
        <v>7</v>
      </c>
      <c r="E14606" s="18">
        <v>3.7492259289041527E-2</v>
      </c>
      <c r="F14606" s="18">
        <v>1.5000609399756865E-4</v>
      </c>
    </row>
    <row r="14607" spans="2:6" x14ac:dyDescent="0.25">
      <c r="B14607" s="18">
        <v>2012</v>
      </c>
      <c r="C14607" s="19">
        <v>40892</v>
      </c>
      <c r="D14607" s="18" t="s">
        <v>6</v>
      </c>
      <c r="E14607" s="18">
        <v>1.7910727623309697E-3</v>
      </c>
      <c r="F14607" s="18">
        <v>2.5001015666261443E-5</v>
      </c>
    </row>
    <row r="14608" spans="2:6" x14ac:dyDescent="0.25">
      <c r="B14608" s="18">
        <v>2012</v>
      </c>
      <c r="C14608" s="19">
        <v>40892</v>
      </c>
      <c r="D14608" s="18" t="s">
        <v>6</v>
      </c>
      <c r="E14608" s="18">
        <v>7.1508280597293764E-2</v>
      </c>
      <c r="F14608" s="18">
        <v>8.5628478656945433E-4</v>
      </c>
    </row>
    <row r="14609" spans="2:6" x14ac:dyDescent="0.25">
      <c r="B14609" s="18">
        <v>2012</v>
      </c>
      <c r="C14609" s="19">
        <v>40892</v>
      </c>
      <c r="D14609" s="18" t="s">
        <v>6</v>
      </c>
      <c r="E14609" s="18">
        <v>6.564514015698962E-2</v>
      </c>
      <c r="F14609" s="18">
        <v>9.437883414013694E-4</v>
      </c>
    </row>
    <row r="14610" spans="2:6" x14ac:dyDescent="0.25">
      <c r="B14610" s="18">
        <v>2012</v>
      </c>
      <c r="C14610" s="19">
        <v>40893</v>
      </c>
      <c r="D14610" s="18" t="s">
        <v>6</v>
      </c>
      <c r="E14610" s="18">
        <v>3.3668034430565405E-3</v>
      </c>
      <c r="F14610" s="18">
        <v>1.4063071312272061E-4</v>
      </c>
    </row>
    <row r="14611" spans="2:6" x14ac:dyDescent="0.25">
      <c r="B14611" s="18">
        <v>2012</v>
      </c>
      <c r="C14611" s="19">
        <v>40893</v>
      </c>
      <c r="D14611" s="18" t="s">
        <v>6</v>
      </c>
      <c r="E14611" s="18">
        <v>0.13582729052466117</v>
      </c>
      <c r="F14611" s="18">
        <v>2.1032104429242436E-3</v>
      </c>
    </row>
    <row r="14612" spans="2:6" x14ac:dyDescent="0.25">
      <c r="B14612" s="18">
        <v>2012</v>
      </c>
      <c r="C14612" s="19">
        <v>40893</v>
      </c>
      <c r="D14612" s="18" t="s">
        <v>7</v>
      </c>
      <c r="E14612" s="18">
        <v>1.4841481313556743E-2</v>
      </c>
      <c r="F14612" s="18">
        <v>1.3750558616443793E-4</v>
      </c>
    </row>
    <row r="14613" spans="2:6" x14ac:dyDescent="0.25">
      <c r="B14613" s="18">
        <v>2012</v>
      </c>
      <c r="C14613" s="19">
        <v>40893</v>
      </c>
      <c r="D14613" s="18" t="s">
        <v>7</v>
      </c>
      <c r="E14613" s="18">
        <v>1.0334879061048682E-2</v>
      </c>
      <c r="F14613" s="18">
        <v>3.1251269582826802E-5</v>
      </c>
    </row>
    <row r="14614" spans="2:6" x14ac:dyDescent="0.25">
      <c r="B14614" s="18">
        <v>2012</v>
      </c>
      <c r="C14614" s="19">
        <v>40893</v>
      </c>
      <c r="D14614" s="18" t="s">
        <v>6</v>
      </c>
      <c r="E14614" s="18">
        <v>2.0457237325266338E-2</v>
      </c>
      <c r="F14614" s="18">
        <v>1.1562969745645916E-4</v>
      </c>
    </row>
    <row r="14615" spans="2:6" x14ac:dyDescent="0.25">
      <c r="B14615" s="18">
        <v>2012</v>
      </c>
      <c r="C14615" s="19">
        <v>40893</v>
      </c>
      <c r="D14615" s="18" t="s">
        <v>6</v>
      </c>
      <c r="E14615" s="18">
        <v>2.7909530771252468E-3</v>
      </c>
      <c r="F14615" s="18">
        <v>2.1875888707978763E-5</v>
      </c>
    </row>
    <row r="14616" spans="2:6" x14ac:dyDescent="0.25">
      <c r="B14616" s="18">
        <v>2012</v>
      </c>
      <c r="C14616" s="19">
        <v>40893</v>
      </c>
      <c r="D14616" s="18" t="s">
        <v>6</v>
      </c>
      <c r="E14616" s="18">
        <v>0.10302822398313777</v>
      </c>
      <c r="F14616" s="18">
        <v>3.6063965098582129E-3</v>
      </c>
    </row>
    <row r="14617" spans="2:6" x14ac:dyDescent="0.25">
      <c r="B14617" s="18">
        <v>2012</v>
      </c>
      <c r="C14617" s="19">
        <v>40894</v>
      </c>
      <c r="D14617" s="18" t="s">
        <v>6</v>
      </c>
      <c r="E14617" s="18">
        <v>0.15710475610520655</v>
      </c>
      <c r="F14617" s="18">
        <v>3.2876335601133796E-3</v>
      </c>
    </row>
    <row r="14618" spans="2:6" x14ac:dyDescent="0.25">
      <c r="B14618" s="18">
        <v>2012</v>
      </c>
      <c r="C14618" s="19">
        <v>40894</v>
      </c>
      <c r="D14618" s="18" t="s">
        <v>6</v>
      </c>
      <c r="E14618" s="18">
        <v>9.2619476951965457E-2</v>
      </c>
      <c r="F14618" s="18">
        <v>2.9688706103685463E-4</v>
      </c>
    </row>
    <row r="14619" spans="2:6" x14ac:dyDescent="0.25">
      <c r="B14619" s="18">
        <v>2012</v>
      </c>
      <c r="C14619" s="19">
        <v>40894</v>
      </c>
      <c r="D14619" s="18" t="s">
        <v>6</v>
      </c>
      <c r="E14619" s="18">
        <v>9.2539696925187584E-3</v>
      </c>
      <c r="F14619" s="18">
        <v>1.6250660183069938E-4</v>
      </c>
    </row>
    <row r="14620" spans="2:6" x14ac:dyDescent="0.25">
      <c r="B14620" s="18">
        <v>2012</v>
      </c>
      <c r="C14620" s="19">
        <v>40894</v>
      </c>
      <c r="D14620" s="18" t="s">
        <v>6</v>
      </c>
      <c r="E14620" s="18">
        <v>4.4227256291110351E-2</v>
      </c>
      <c r="F14620" s="18">
        <v>5.8127361424057853E-4</v>
      </c>
    </row>
    <row r="14621" spans="2:6" x14ac:dyDescent="0.25">
      <c r="B14621" s="18">
        <v>2012</v>
      </c>
      <c r="C14621" s="19">
        <v>40894</v>
      </c>
      <c r="D14621" s="18" t="s">
        <v>6</v>
      </c>
      <c r="E14621" s="18">
        <v>9.0959945247775695E-4</v>
      </c>
      <c r="F14621" s="18">
        <v>6.2502539165653608E-6</v>
      </c>
    </row>
    <row r="14622" spans="2:6" x14ac:dyDescent="0.25">
      <c r="B14622" s="18">
        <v>2012</v>
      </c>
      <c r="C14622" s="19">
        <v>40895</v>
      </c>
      <c r="D14622" s="18" t="s">
        <v>6</v>
      </c>
      <c r="E14622" s="18">
        <v>5.9290009825713919E-2</v>
      </c>
      <c r="F14622" s="18">
        <v>2.1563376012150492E-4</v>
      </c>
    </row>
    <row r="14623" spans="2:6" x14ac:dyDescent="0.25">
      <c r="B14623" s="18">
        <v>2012</v>
      </c>
      <c r="C14623" s="19">
        <v>40895</v>
      </c>
      <c r="D14623" s="18" t="s">
        <v>6</v>
      </c>
      <c r="E14623" s="18">
        <v>4.8744085491630992E-2</v>
      </c>
      <c r="F14623" s="18">
        <v>3.0469987843256131E-3</v>
      </c>
    </row>
    <row r="14624" spans="2:6" x14ac:dyDescent="0.25">
      <c r="B14624" s="18">
        <v>2012</v>
      </c>
      <c r="C14624" s="19">
        <v>40895</v>
      </c>
      <c r="D14624" s="18" t="s">
        <v>6</v>
      </c>
      <c r="E14624" s="18">
        <v>8.4734826280889103E-2</v>
      </c>
      <c r="F14624" s="18">
        <v>4.0939163153503114E-4</v>
      </c>
    </row>
    <row r="14625" spans="2:6" x14ac:dyDescent="0.25">
      <c r="B14625" s="18">
        <v>2012</v>
      </c>
      <c r="C14625" s="19">
        <v>40895</v>
      </c>
      <c r="D14625" s="18" t="s">
        <v>7</v>
      </c>
      <c r="E14625" s="18">
        <v>0.13983065960036689</v>
      </c>
      <c r="F14625" s="18">
        <v>9.437883414013694E-4</v>
      </c>
    </row>
    <row r="14626" spans="2:6" x14ac:dyDescent="0.25">
      <c r="B14626" s="18">
        <v>2012</v>
      </c>
      <c r="C14626" s="19">
        <v>40896</v>
      </c>
      <c r="D14626" s="18" t="s">
        <v>6</v>
      </c>
      <c r="E14626" s="18">
        <v>1.191798416810683E-2</v>
      </c>
      <c r="F14626" s="18">
        <v>9.937903727338924E-4</v>
      </c>
    </row>
    <row r="14627" spans="2:6" x14ac:dyDescent="0.25">
      <c r="B14627" s="18">
        <v>2012</v>
      </c>
      <c r="C14627" s="19">
        <v>40896</v>
      </c>
      <c r="D14627" s="18" t="s">
        <v>7</v>
      </c>
      <c r="E14627" s="18">
        <v>4.668032380750952E-2</v>
      </c>
      <c r="F14627" s="18">
        <v>5.1877107507492491E-4</v>
      </c>
    </row>
    <row r="14628" spans="2:6" x14ac:dyDescent="0.25">
      <c r="B14628" s="18">
        <v>2012</v>
      </c>
      <c r="C14628" s="19">
        <v>40896</v>
      </c>
      <c r="D14628" s="18" t="s">
        <v>7</v>
      </c>
      <c r="E14628" s="18">
        <v>5.8324335445544946E-2</v>
      </c>
      <c r="F14628" s="18">
        <v>1.906327444552435E-4</v>
      </c>
    </row>
    <row r="14629" spans="2:6" x14ac:dyDescent="0.25">
      <c r="B14629" s="18">
        <v>2012</v>
      </c>
      <c r="C14629" s="19">
        <v>40896</v>
      </c>
      <c r="D14629" s="18" t="s">
        <v>7</v>
      </c>
      <c r="E14629" s="18">
        <v>3.0929742097695796E-2</v>
      </c>
      <c r="F14629" s="18">
        <v>4.1251675849331382E-4</v>
      </c>
    </row>
    <row r="14630" spans="2:6" x14ac:dyDescent="0.25">
      <c r="B14630" s="18">
        <v>2012</v>
      </c>
      <c r="C14630" s="19">
        <v>40896</v>
      </c>
      <c r="D14630" s="18" t="s">
        <v>7</v>
      </c>
      <c r="E14630" s="18">
        <v>7.7385175022735295E-3</v>
      </c>
      <c r="F14630" s="18">
        <v>2.0938350620493956E-4</v>
      </c>
    </row>
    <row r="14631" spans="2:6" x14ac:dyDescent="0.25">
      <c r="B14631" s="18">
        <v>2012</v>
      </c>
      <c r="C14631" s="19">
        <v>40896</v>
      </c>
      <c r="D14631" s="18" t="s">
        <v>7</v>
      </c>
      <c r="E14631" s="18">
        <v>0.1178705487073874</v>
      </c>
      <c r="F14631" s="18">
        <v>5.7502336032401317E-4</v>
      </c>
    </row>
    <row r="14632" spans="2:6" x14ac:dyDescent="0.25">
      <c r="B14632" s="18">
        <v>2012</v>
      </c>
      <c r="C14632" s="19">
        <v>40896</v>
      </c>
      <c r="D14632" s="18" t="s">
        <v>7</v>
      </c>
      <c r="E14632" s="18">
        <v>3.993634897667718E-2</v>
      </c>
      <c r="F14632" s="18">
        <v>5.1877107507492491E-4</v>
      </c>
    </row>
    <row r="14633" spans="2:6" x14ac:dyDescent="0.25">
      <c r="B14633" s="18">
        <v>2012</v>
      </c>
      <c r="C14633" s="19">
        <v>40897</v>
      </c>
      <c r="D14633" s="18" t="s">
        <v>6</v>
      </c>
      <c r="E14633" s="18">
        <v>5.255572114174515E-2</v>
      </c>
      <c r="F14633" s="18">
        <v>9.0628681790197723E-4</v>
      </c>
    </row>
    <row r="14634" spans="2:6" x14ac:dyDescent="0.25">
      <c r="B14634" s="18">
        <v>2012</v>
      </c>
      <c r="C14634" s="19">
        <v>40898</v>
      </c>
      <c r="D14634" s="18" t="s">
        <v>7</v>
      </c>
      <c r="E14634" s="18">
        <v>3.2542095832166988E-2</v>
      </c>
      <c r="F14634" s="18">
        <v>1.750071096638301E-4</v>
      </c>
    </row>
    <row r="14635" spans="2:6" x14ac:dyDescent="0.25">
      <c r="B14635" s="18">
        <v>2012</v>
      </c>
      <c r="C14635" s="19">
        <v>40898</v>
      </c>
      <c r="D14635" s="18" t="s">
        <v>7</v>
      </c>
      <c r="E14635" s="18">
        <v>1.9847760318071908E-2</v>
      </c>
      <c r="F14635" s="18">
        <v>5.6252285249088242E-5</v>
      </c>
    </row>
    <row r="14636" spans="2:6" x14ac:dyDescent="0.25">
      <c r="B14636" s="18">
        <v>2012</v>
      </c>
      <c r="C14636" s="19">
        <v>40898</v>
      </c>
      <c r="D14636" s="18" t="s">
        <v>6</v>
      </c>
      <c r="E14636" s="18">
        <v>8.4729321034917038E-2</v>
      </c>
      <c r="F14636" s="18">
        <v>2.9219937059943059E-3</v>
      </c>
    </row>
    <row r="14637" spans="2:6" x14ac:dyDescent="0.25">
      <c r="B14637" s="18">
        <v>2012</v>
      </c>
      <c r="C14637" s="19">
        <v>40899</v>
      </c>
      <c r="D14637" s="18" t="s">
        <v>6</v>
      </c>
      <c r="E14637" s="18">
        <v>4.2964272363219924E-2</v>
      </c>
      <c r="F14637" s="18">
        <v>6.3127564557310142E-4</v>
      </c>
    </row>
    <row r="14638" spans="2:6" x14ac:dyDescent="0.25">
      <c r="B14638" s="18">
        <v>2012</v>
      </c>
      <c r="C14638" s="19">
        <v>40899</v>
      </c>
      <c r="D14638" s="18" t="s">
        <v>6</v>
      </c>
      <c r="E14638" s="18">
        <v>9.1292560111605886E-3</v>
      </c>
      <c r="F14638" s="18">
        <v>2.687609184123105E-4</v>
      </c>
    </row>
    <row r="14639" spans="2:6" x14ac:dyDescent="0.25">
      <c r="B14639" s="18">
        <v>2012</v>
      </c>
      <c r="C14639" s="19">
        <v>40899</v>
      </c>
      <c r="D14639" s="18" t="s">
        <v>7</v>
      </c>
      <c r="E14639" s="18">
        <v>1.8429327320454651E-2</v>
      </c>
      <c r="F14639" s="18">
        <v>3.1251269582826803E-4</v>
      </c>
    </row>
    <row r="14640" spans="2:6" x14ac:dyDescent="0.25">
      <c r="B14640" s="18">
        <v>2012</v>
      </c>
      <c r="C14640" s="19">
        <v>40899</v>
      </c>
      <c r="D14640" s="18" t="s">
        <v>6</v>
      </c>
      <c r="E14640" s="18">
        <v>0.21011290595399187</v>
      </c>
      <c r="F14640" s="18">
        <v>1.9469540950101097E-3</v>
      </c>
    </row>
    <row r="14641" spans="2:6" x14ac:dyDescent="0.25">
      <c r="B14641" s="18">
        <v>2012</v>
      </c>
      <c r="C14641" s="19">
        <v>40899</v>
      </c>
      <c r="D14641" s="18" t="s">
        <v>7</v>
      </c>
      <c r="E14641" s="18">
        <v>1.9408371403476891E-3</v>
      </c>
      <c r="F14641" s="18">
        <v>9.3753808748480408E-6</v>
      </c>
    </row>
    <row r="14642" spans="2:6" x14ac:dyDescent="0.25">
      <c r="B14642" s="18">
        <v>2012</v>
      </c>
      <c r="C14642" s="19">
        <v>40899</v>
      </c>
      <c r="D14642" s="18" t="s">
        <v>6</v>
      </c>
      <c r="E14642" s="18">
        <v>7.1624873482882725E-2</v>
      </c>
      <c r="F14642" s="18">
        <v>2.2813426795463565E-4</v>
      </c>
    </row>
    <row r="14643" spans="2:6" x14ac:dyDescent="0.25">
      <c r="B14643" s="18">
        <v>2012</v>
      </c>
      <c r="C14643" s="19">
        <v>40900</v>
      </c>
      <c r="D14643" s="18" t="s">
        <v>6</v>
      </c>
      <c r="E14643" s="18">
        <v>0.31217649265388503</v>
      </c>
      <c r="F14643" s="18">
        <v>1.9469540950101097E-3</v>
      </c>
    </row>
    <row r="14644" spans="2:6" x14ac:dyDescent="0.25">
      <c r="B14644" s="18">
        <v>2012</v>
      </c>
      <c r="C14644" s="19">
        <v>40899</v>
      </c>
      <c r="D14644" s="18" t="s">
        <v>6</v>
      </c>
      <c r="E14644" s="18">
        <v>3.0869050665352775E-2</v>
      </c>
      <c r="F14644" s="18">
        <v>4.3439264720129253E-4</v>
      </c>
    </row>
    <row r="14645" spans="2:6" x14ac:dyDescent="0.25">
      <c r="B14645" s="18">
        <v>2012</v>
      </c>
      <c r="C14645" s="19">
        <v>40900</v>
      </c>
      <c r="D14645" s="18" t="s">
        <v>6</v>
      </c>
      <c r="E14645" s="18">
        <v>4.9416070027844877E-3</v>
      </c>
      <c r="F14645" s="18">
        <v>1.5000609399756865E-4</v>
      </c>
    </row>
    <row r="14646" spans="2:6" x14ac:dyDescent="0.25">
      <c r="B14646" s="18">
        <v>2012</v>
      </c>
      <c r="C14646" s="19">
        <v>40900</v>
      </c>
      <c r="D14646" s="18" t="s">
        <v>6</v>
      </c>
      <c r="E14646" s="18">
        <v>3.0484814026965193E-2</v>
      </c>
      <c r="F14646" s="18">
        <v>4.5626853590927129E-4</v>
      </c>
    </row>
    <row r="14647" spans="2:6" x14ac:dyDescent="0.25">
      <c r="B14647" s="18">
        <v>2012</v>
      </c>
      <c r="C14647" s="19">
        <v>40900</v>
      </c>
      <c r="D14647" s="18" t="s">
        <v>6</v>
      </c>
      <c r="E14647" s="18">
        <v>8.9138236625478293E-4</v>
      </c>
      <c r="F14647" s="18">
        <v>2.5001015666261443E-5</v>
      </c>
    </row>
    <row r="14648" spans="2:6" x14ac:dyDescent="0.25">
      <c r="B14648" s="18">
        <v>2012</v>
      </c>
      <c r="C14648" s="19">
        <v>40902</v>
      </c>
      <c r="D14648" s="18" t="s">
        <v>6</v>
      </c>
      <c r="E14648" s="18">
        <v>7.5365423852696956E-2</v>
      </c>
      <c r="F14648" s="18">
        <v>2.1750883629647454E-3</v>
      </c>
    </row>
    <row r="14649" spans="2:6" x14ac:dyDescent="0.25">
      <c r="B14649" s="18">
        <v>2012</v>
      </c>
      <c r="C14649" s="19">
        <v>40903</v>
      </c>
      <c r="D14649" s="18" t="s">
        <v>6</v>
      </c>
      <c r="E14649" s="18">
        <v>0.20935517172051782</v>
      </c>
      <c r="F14649" s="18">
        <v>5.9971186329444634E-3</v>
      </c>
    </row>
    <row r="14650" spans="2:6" x14ac:dyDescent="0.25">
      <c r="B14650" s="18">
        <v>2012</v>
      </c>
      <c r="C14650" s="19">
        <v>40903</v>
      </c>
      <c r="D14650" s="18" t="s">
        <v>6</v>
      </c>
      <c r="E14650" s="18">
        <v>1.3116782869304065E-2</v>
      </c>
      <c r="F14650" s="18">
        <v>3.1251269582826803E-4</v>
      </c>
    </row>
    <row r="14651" spans="2:6" x14ac:dyDescent="0.25">
      <c r="B14651" s="18">
        <v>2012</v>
      </c>
      <c r="C14651" s="19">
        <v>40903</v>
      </c>
      <c r="D14651" s="18" t="s">
        <v>6</v>
      </c>
      <c r="E14651" s="18">
        <v>0.19841904208199576</v>
      </c>
      <c r="F14651" s="18">
        <v>3.343885845362468E-3</v>
      </c>
    </row>
    <row r="14652" spans="2:6" x14ac:dyDescent="0.25">
      <c r="B14652" s="18">
        <v>2012</v>
      </c>
      <c r="C14652" s="19">
        <v>40903</v>
      </c>
      <c r="D14652" s="18" t="s">
        <v>6</v>
      </c>
      <c r="E14652" s="18">
        <v>5.3101647050329782E-3</v>
      </c>
      <c r="F14652" s="18">
        <v>1.1562969745645916E-4</v>
      </c>
    </row>
    <row r="14653" spans="2:6" x14ac:dyDescent="0.25">
      <c r="B14653" s="18">
        <v>2012</v>
      </c>
      <c r="C14653" s="19">
        <v>40903</v>
      </c>
      <c r="D14653" s="18" t="s">
        <v>6</v>
      </c>
      <c r="E14653" s="18">
        <v>1.5879345756316086E-3</v>
      </c>
      <c r="F14653" s="18">
        <v>2.1875888707978763E-5</v>
      </c>
    </row>
    <row r="14654" spans="2:6" x14ac:dyDescent="0.25">
      <c r="B14654" s="18">
        <v>2012</v>
      </c>
      <c r="C14654" s="19">
        <v>40904</v>
      </c>
      <c r="D14654" s="18" t="s">
        <v>6</v>
      </c>
      <c r="E14654" s="18">
        <v>0.26706742012676316</v>
      </c>
      <c r="F14654" s="18">
        <v>2.8782419285783485E-3</v>
      </c>
    </row>
    <row r="14655" spans="2:6" x14ac:dyDescent="0.25">
      <c r="B14655" s="18">
        <v>2012</v>
      </c>
      <c r="C14655" s="19">
        <v>40904</v>
      </c>
      <c r="D14655" s="18" t="s">
        <v>6</v>
      </c>
      <c r="E14655" s="18">
        <v>0.25530709060055562</v>
      </c>
      <c r="F14655" s="18">
        <v>1.6594424148481033E-3</v>
      </c>
    </row>
    <row r="14656" spans="2:6" x14ac:dyDescent="0.25">
      <c r="B14656" s="18">
        <v>2012</v>
      </c>
      <c r="C14656" s="19">
        <v>40904</v>
      </c>
      <c r="D14656" s="18" t="s">
        <v>6</v>
      </c>
      <c r="E14656" s="18">
        <v>8.220114161918049E-2</v>
      </c>
      <c r="F14656" s="18">
        <v>9.5316372227621749E-4</v>
      </c>
    </row>
    <row r="14657" spans="2:6" x14ac:dyDescent="0.25">
      <c r="B14657" s="18">
        <v>2012</v>
      </c>
      <c r="C14657" s="19">
        <v>40904</v>
      </c>
      <c r="D14657" s="18" t="s">
        <v>6</v>
      </c>
      <c r="E14657" s="18">
        <v>4.8187457615465633E-2</v>
      </c>
      <c r="F14657" s="18">
        <v>2.1907139977561589E-3</v>
      </c>
    </row>
    <row r="14658" spans="2:6" x14ac:dyDescent="0.25">
      <c r="B14658" s="18">
        <v>2012</v>
      </c>
      <c r="C14658" s="19">
        <v>40904</v>
      </c>
      <c r="D14658" s="18" t="s">
        <v>6</v>
      </c>
      <c r="E14658" s="18">
        <v>1.0441647596188914E-2</v>
      </c>
      <c r="F14658" s="18">
        <v>2.3750964882948369E-4</v>
      </c>
    </row>
    <row r="14659" spans="2:6" x14ac:dyDescent="0.25">
      <c r="B14659" s="18">
        <v>2012</v>
      </c>
      <c r="C14659" s="19">
        <v>40904</v>
      </c>
      <c r="D14659" s="18" t="s">
        <v>6</v>
      </c>
      <c r="E14659" s="18">
        <v>5.5122051586310117E-2</v>
      </c>
      <c r="F14659" s="18">
        <v>7.1877920040501649E-4</v>
      </c>
    </row>
    <row r="14660" spans="2:6" x14ac:dyDescent="0.25">
      <c r="B14660" s="18">
        <v>2012</v>
      </c>
      <c r="C14660" s="19">
        <v>40905</v>
      </c>
      <c r="D14660" s="18" t="s">
        <v>6</v>
      </c>
      <c r="E14660" s="18">
        <v>1.7096202345720294E-2</v>
      </c>
      <c r="F14660" s="18">
        <v>1.3156784494370085E-3</v>
      </c>
    </row>
    <row r="14661" spans="2:6" x14ac:dyDescent="0.25">
      <c r="B14661" s="18">
        <v>2012</v>
      </c>
      <c r="C14661" s="19">
        <v>40905</v>
      </c>
      <c r="D14661" s="18" t="s">
        <v>6</v>
      </c>
      <c r="E14661" s="18">
        <v>0.15763515392812832</v>
      </c>
      <c r="F14661" s="18">
        <v>3.2438817826974222E-3</v>
      </c>
    </row>
    <row r="14662" spans="2:6" x14ac:dyDescent="0.25">
      <c r="B14662" s="18">
        <v>2012</v>
      </c>
      <c r="C14662" s="19">
        <v>40905</v>
      </c>
      <c r="D14662" s="18" t="s">
        <v>6</v>
      </c>
      <c r="E14662" s="18">
        <v>2.1189583652922853E-3</v>
      </c>
      <c r="F14662" s="18">
        <v>9.3753808748480408E-6</v>
      </c>
    </row>
    <row r="14663" spans="2:6" x14ac:dyDescent="0.25">
      <c r="B14663" s="18">
        <v>2012</v>
      </c>
      <c r="C14663" s="19">
        <v>40905</v>
      </c>
      <c r="D14663" s="18" t="s">
        <v>6</v>
      </c>
      <c r="E14663" s="18">
        <v>3.2253693780886117E-3</v>
      </c>
      <c r="F14663" s="18">
        <v>2.8126142624544121E-5</v>
      </c>
    </row>
    <row r="14664" spans="2:6" x14ac:dyDescent="0.25">
      <c r="B14664" s="18">
        <v>2012</v>
      </c>
      <c r="C14664" s="19">
        <v>40906</v>
      </c>
      <c r="D14664" s="18" t="s">
        <v>6</v>
      </c>
      <c r="E14664" s="18">
        <v>9.5631619409538515E-2</v>
      </c>
      <c r="F14664" s="18">
        <v>2.843865532037239E-3</v>
      </c>
    </row>
    <row r="14665" spans="2:6" x14ac:dyDescent="0.25">
      <c r="B14665" s="18">
        <v>2012</v>
      </c>
      <c r="C14665" s="19">
        <v>40906</v>
      </c>
      <c r="D14665" s="18" t="s">
        <v>6</v>
      </c>
      <c r="E14665" s="18">
        <v>3.5148888861109985E-2</v>
      </c>
      <c r="F14665" s="18">
        <v>7.812817395706701E-4</v>
      </c>
    </row>
    <row r="14666" spans="2:6" x14ac:dyDescent="0.25">
      <c r="B14666" s="18">
        <v>2012</v>
      </c>
      <c r="C14666" s="19">
        <v>40906</v>
      </c>
      <c r="D14666" s="18" t="s">
        <v>6</v>
      </c>
      <c r="E14666" s="18">
        <v>5.4560362582145638E-2</v>
      </c>
      <c r="F14666" s="18">
        <v>9.3128783356823867E-4</v>
      </c>
    </row>
    <row r="14667" spans="2:6" x14ac:dyDescent="0.25">
      <c r="B14667" s="18">
        <v>2012</v>
      </c>
      <c r="C14667" s="19">
        <v>40906</v>
      </c>
      <c r="D14667" s="18" t="s">
        <v>6</v>
      </c>
      <c r="E14667" s="18">
        <v>7.2102929181497993E-3</v>
      </c>
      <c r="F14667" s="18">
        <v>1.7188198270554742E-4</v>
      </c>
    </row>
    <row r="14668" spans="2:6" x14ac:dyDescent="0.25">
      <c r="B14668" s="18">
        <v>2012</v>
      </c>
      <c r="C14668" s="19">
        <v>40907</v>
      </c>
      <c r="D14668" s="18" t="s">
        <v>6</v>
      </c>
      <c r="E14668" s="18">
        <v>4.8076579976733196E-2</v>
      </c>
      <c r="F14668" s="18">
        <v>1.3875563694775101E-3</v>
      </c>
    </row>
    <row r="14669" spans="2:6" x14ac:dyDescent="0.25">
      <c r="B14669" s="18">
        <v>2012</v>
      </c>
      <c r="C14669" s="19">
        <v>40907</v>
      </c>
      <c r="D14669" s="18" t="s">
        <v>6</v>
      </c>
      <c r="E14669" s="18">
        <v>9.6197159543348773E-2</v>
      </c>
      <c r="F14669" s="18">
        <v>1.9688299837180884E-3</v>
      </c>
    </row>
    <row r="14670" spans="2:6" x14ac:dyDescent="0.25">
      <c r="B14670" s="18">
        <v>2012</v>
      </c>
      <c r="C14670" s="19">
        <v>40907</v>
      </c>
      <c r="D14670" s="18" t="s">
        <v>6</v>
      </c>
      <c r="E14670" s="18">
        <v>8.4519599474113249E-2</v>
      </c>
      <c r="F14670" s="18">
        <v>1.7250700809720394E-3</v>
      </c>
    </row>
    <row r="14671" spans="2:6" x14ac:dyDescent="0.25">
      <c r="B14671" s="18">
        <v>2012</v>
      </c>
      <c r="C14671" s="19">
        <v>40907</v>
      </c>
      <c r="D14671" s="18" t="s">
        <v>6</v>
      </c>
      <c r="E14671" s="18">
        <v>2.5430380935312455E-2</v>
      </c>
      <c r="F14671" s="18">
        <v>1.2719266720210508E-3</v>
      </c>
    </row>
    <row r="14672" spans="2:6" x14ac:dyDescent="0.25">
      <c r="B14672" s="18">
        <v>2012</v>
      </c>
      <c r="C14672" s="19">
        <v>40907</v>
      </c>
      <c r="D14672" s="18" t="s">
        <v>6</v>
      </c>
      <c r="E14672" s="18">
        <v>3.9399862208806202E-2</v>
      </c>
      <c r="F14672" s="18">
        <v>9.9066524577560966E-4</v>
      </c>
    </row>
    <row r="14673" spans="2:6" x14ac:dyDescent="0.25">
      <c r="B14673" s="18">
        <v>2012</v>
      </c>
      <c r="C14673" s="19">
        <v>40908</v>
      </c>
      <c r="D14673" s="18" t="s">
        <v>6</v>
      </c>
      <c r="E14673" s="18">
        <v>0.12067402244795143</v>
      </c>
      <c r="F14673" s="18">
        <v>1.6531921609315378E-3</v>
      </c>
    </row>
    <row r="14674" spans="2:6" x14ac:dyDescent="0.25">
      <c r="B14674" s="18">
        <v>2012</v>
      </c>
      <c r="C14674" s="19">
        <v>40908</v>
      </c>
      <c r="D14674" s="18" t="s">
        <v>6</v>
      </c>
      <c r="E14674" s="18">
        <v>5.553722520803854E-2</v>
      </c>
      <c r="F14674" s="18">
        <v>5.1877107507492491E-4</v>
      </c>
    </row>
    <row r="14675" spans="2:6" x14ac:dyDescent="0.25">
      <c r="B14675" s="18">
        <v>2012</v>
      </c>
      <c r="C14675" s="19">
        <v>40907</v>
      </c>
      <c r="D14675" s="18" t="s">
        <v>6</v>
      </c>
      <c r="E14675" s="18">
        <v>5.1555345556989485E-2</v>
      </c>
      <c r="F14675" s="18">
        <v>2.3438452187120101E-4</v>
      </c>
    </row>
    <row r="14676" spans="2:6" x14ac:dyDescent="0.25">
      <c r="B14676" s="18">
        <v>2012</v>
      </c>
      <c r="C14676" s="19">
        <v>40908</v>
      </c>
      <c r="D14676" s="18" t="s">
        <v>6</v>
      </c>
      <c r="E14676" s="18">
        <v>6.6997592701116521E-2</v>
      </c>
      <c r="F14676" s="18">
        <v>9.9066524577560966E-4</v>
      </c>
    </row>
    <row r="14677" spans="2:6" x14ac:dyDescent="0.25">
      <c r="B14677" s="18">
        <v>2012</v>
      </c>
      <c r="C14677" s="19">
        <v>40908</v>
      </c>
      <c r="D14677" s="18" t="s">
        <v>6</v>
      </c>
      <c r="E14677" s="18">
        <v>8.8748711114918458E-2</v>
      </c>
      <c r="F14677" s="18">
        <v>1.0062908805670231E-3</v>
      </c>
    </row>
    <row r="14678" spans="2:6" x14ac:dyDescent="0.25">
      <c r="B14678" s="18">
        <v>2012</v>
      </c>
      <c r="C14678" s="19">
        <v>40908</v>
      </c>
      <c r="D14678" s="18" t="s">
        <v>6</v>
      </c>
      <c r="E14678" s="18">
        <v>3.6751493029404323E-4</v>
      </c>
      <c r="F14678" s="18">
        <v>3.1251269582826802E-5</v>
      </c>
    </row>
    <row r="14679" spans="2:6" x14ac:dyDescent="0.25">
      <c r="B14679" s="18">
        <v>2012</v>
      </c>
      <c r="C14679" s="19">
        <v>40908</v>
      </c>
      <c r="D14679" s="18" t="s">
        <v>6</v>
      </c>
      <c r="E14679" s="18">
        <v>7.3035637527319999E-3</v>
      </c>
      <c r="F14679" s="18">
        <v>3.7501523499392163E-5</v>
      </c>
    </row>
    <row r="14680" spans="2:6" x14ac:dyDescent="0.25">
      <c r="B14680" s="18">
        <v>2012</v>
      </c>
      <c r="C14680" s="19">
        <v>40908</v>
      </c>
      <c r="D14680" s="18" t="s">
        <v>6</v>
      </c>
      <c r="E14680" s="18">
        <v>0.13696118273491728</v>
      </c>
      <c r="F14680" s="18">
        <v>9.1566219877682532E-4</v>
      </c>
    </row>
    <row r="14681" spans="2:6" x14ac:dyDescent="0.25">
      <c r="B14681" s="18">
        <v>2012</v>
      </c>
      <c r="C14681" s="19">
        <v>40908</v>
      </c>
      <c r="D14681" s="18" t="s">
        <v>6</v>
      </c>
      <c r="E14681" s="18">
        <v>7.188129855613222E-2</v>
      </c>
      <c r="F14681" s="18">
        <v>6.6565204211421086E-4</v>
      </c>
    </row>
    <row r="14682" spans="2:6" x14ac:dyDescent="0.25">
      <c r="B14682" s="18">
        <v>2012</v>
      </c>
      <c r="C14682" s="19">
        <v>40908</v>
      </c>
      <c r="D14682" s="18" t="s">
        <v>6</v>
      </c>
      <c r="E14682" s="18">
        <v>1.5474910762844334E-2</v>
      </c>
      <c r="F14682" s="18">
        <v>5.4064696378290373E-4</v>
      </c>
    </row>
    <row r="14683" spans="2:6" x14ac:dyDescent="0.25">
      <c r="B14683" s="18">
        <v>2012</v>
      </c>
      <c r="C14683" s="19">
        <v>40908</v>
      </c>
      <c r="D14683" s="18" t="s">
        <v>6</v>
      </c>
      <c r="E14683" s="18">
        <v>1.9146871591658413E-2</v>
      </c>
      <c r="F14683" s="18">
        <v>2.1282114585905051E-3</v>
      </c>
    </row>
    <row r="14684" spans="2:6" x14ac:dyDescent="0.25">
      <c r="B14684" s="18">
        <v>2012</v>
      </c>
      <c r="C14684" s="19">
        <v>40908</v>
      </c>
      <c r="D14684" s="18" t="s">
        <v>6</v>
      </c>
      <c r="E14684" s="18">
        <v>1.3718057296077654E-2</v>
      </c>
      <c r="F14684" s="18">
        <v>1.1437964667314609E-3</v>
      </c>
    </row>
    <row r="14685" spans="2:6" x14ac:dyDescent="0.25">
      <c r="B14685" s="18">
        <v>2012</v>
      </c>
      <c r="C14685" s="19">
        <v>40908</v>
      </c>
      <c r="D14685" s="18" t="s">
        <v>6</v>
      </c>
      <c r="E14685" s="18">
        <v>7.2320981704265291E-2</v>
      </c>
      <c r="F14685" s="18">
        <v>9.937903727338924E-4</v>
      </c>
    </row>
    <row r="14686" spans="2:6" x14ac:dyDescent="0.25">
      <c r="B14686" s="18">
        <v>2012</v>
      </c>
      <c r="C14686" s="19">
        <v>40908</v>
      </c>
      <c r="D14686" s="18" t="s">
        <v>6</v>
      </c>
      <c r="E14686" s="18">
        <v>5.4481202660560217E-2</v>
      </c>
      <c r="F14686" s="18">
        <v>1.1000446893155034E-3</v>
      </c>
    </row>
    <row r="14687" spans="2:6" x14ac:dyDescent="0.25">
      <c r="B14687" s="18">
        <v>2012</v>
      </c>
      <c r="C14687" s="19">
        <v>40908</v>
      </c>
      <c r="D14687" s="18" t="s">
        <v>6</v>
      </c>
      <c r="E14687" s="18">
        <v>0.13451220475439657</v>
      </c>
      <c r="F14687" s="18">
        <v>5.5033485735357995E-3</v>
      </c>
    </row>
    <row r="14688" spans="2:6" x14ac:dyDescent="0.25">
      <c r="B14688" s="18">
        <v>2012</v>
      </c>
      <c r="C14688" s="19">
        <v>40909</v>
      </c>
      <c r="D14688" s="18" t="s">
        <v>6</v>
      </c>
      <c r="E14688" s="18">
        <v>4.2401560225721828E-2</v>
      </c>
      <c r="F14688" s="18">
        <v>7.0315356561360303E-4</v>
      </c>
    </row>
    <row r="14689" spans="2:6" x14ac:dyDescent="0.25">
      <c r="B14689" s="18">
        <v>2012</v>
      </c>
      <c r="C14689" s="19">
        <v>40909</v>
      </c>
      <c r="D14689" s="18" t="s">
        <v>6</v>
      </c>
      <c r="E14689" s="18">
        <v>3.7442927368924362E-3</v>
      </c>
      <c r="F14689" s="18">
        <v>7.5003046998784329E-4</v>
      </c>
    </row>
    <row r="14690" spans="2:6" x14ac:dyDescent="0.25">
      <c r="B14690" s="18">
        <v>2012</v>
      </c>
      <c r="C14690" s="19">
        <v>40909</v>
      </c>
      <c r="D14690" s="18" t="s">
        <v>6</v>
      </c>
      <c r="E14690" s="18">
        <v>6.319148760872955E-4</v>
      </c>
      <c r="F14690" s="18">
        <v>1.5625634791413401E-5</v>
      </c>
    </row>
    <row r="14691" spans="2:6" x14ac:dyDescent="0.25">
      <c r="B14691" s="18">
        <v>2012</v>
      </c>
      <c r="C14691" s="19">
        <v>40909</v>
      </c>
      <c r="D14691" s="18" t="s">
        <v>6</v>
      </c>
      <c r="E14691" s="18">
        <v>2.1882920243634896E-3</v>
      </c>
      <c r="F14691" s="18">
        <v>5.9377412207370922E-5</v>
      </c>
    </row>
    <row r="14692" spans="2:6" x14ac:dyDescent="0.25">
      <c r="B14692" s="18">
        <v>2012</v>
      </c>
      <c r="C14692" s="19">
        <v>40910</v>
      </c>
      <c r="D14692" s="18" t="s">
        <v>6</v>
      </c>
      <c r="E14692" s="18">
        <v>1.4567109645972226E-3</v>
      </c>
      <c r="F14692" s="18">
        <v>2.1875888707978763E-5</v>
      </c>
    </row>
    <row r="14693" spans="2:6" x14ac:dyDescent="0.25">
      <c r="B14693" s="18">
        <v>2012</v>
      </c>
      <c r="C14693" s="19">
        <v>40910</v>
      </c>
      <c r="D14693" s="18" t="s">
        <v>6</v>
      </c>
      <c r="E14693" s="18">
        <v>6.4665908302524791E-3</v>
      </c>
      <c r="F14693" s="18">
        <v>1.750071096638301E-4</v>
      </c>
    </row>
    <row r="14694" spans="2:6" x14ac:dyDescent="0.25">
      <c r="B14694" s="18">
        <v>2012</v>
      </c>
      <c r="C14694" s="19">
        <v>40910</v>
      </c>
      <c r="D14694" s="18" t="s">
        <v>6</v>
      </c>
      <c r="E14694" s="18">
        <v>2.5783636745957093E-3</v>
      </c>
      <c r="F14694" s="18">
        <v>1.2500507833130722E-5</v>
      </c>
    </row>
    <row r="14695" spans="2:6" x14ac:dyDescent="0.25">
      <c r="B14695" s="18">
        <v>2012</v>
      </c>
      <c r="C14695" s="19">
        <v>40910</v>
      </c>
      <c r="D14695" s="18" t="s">
        <v>6</v>
      </c>
      <c r="E14695" s="18">
        <v>0.10506807047369635</v>
      </c>
      <c r="F14695" s="18">
        <v>1.662567541806386E-3</v>
      </c>
    </row>
    <row r="14696" spans="2:6" x14ac:dyDescent="0.25">
      <c r="B14696" s="18">
        <v>2012</v>
      </c>
      <c r="C14696" s="19">
        <v>40911</v>
      </c>
      <c r="D14696" s="18" t="s">
        <v>6</v>
      </c>
      <c r="E14696" s="18">
        <v>1.183407450927694E-2</v>
      </c>
      <c r="F14696" s="18">
        <v>1.3156784494370085E-3</v>
      </c>
    </row>
    <row r="14697" spans="2:6" x14ac:dyDescent="0.25">
      <c r="B14697" s="18">
        <v>2012</v>
      </c>
      <c r="C14697" s="19">
        <v>40912</v>
      </c>
      <c r="D14697" s="18" t="s">
        <v>6</v>
      </c>
      <c r="E14697" s="18">
        <v>5.3197933224860793E-3</v>
      </c>
      <c r="F14697" s="18">
        <v>1.7188198270554742E-4</v>
      </c>
    </row>
    <row r="14698" spans="2:6" x14ac:dyDescent="0.25">
      <c r="B14698" s="18">
        <v>2012</v>
      </c>
      <c r="C14698" s="19">
        <v>40912</v>
      </c>
      <c r="D14698" s="18" t="s">
        <v>6</v>
      </c>
      <c r="E14698" s="18">
        <v>1.5197509706524134E-2</v>
      </c>
      <c r="F14698" s="18">
        <v>9.3753808748480408E-6</v>
      </c>
    </row>
    <row r="14699" spans="2:6" x14ac:dyDescent="0.25">
      <c r="B14699" s="18">
        <v>2012</v>
      </c>
      <c r="C14699" s="19">
        <v>40913</v>
      </c>
      <c r="D14699" s="18" t="s">
        <v>6</v>
      </c>
      <c r="E14699" s="18">
        <v>7.5973674665827428E-4</v>
      </c>
      <c r="F14699" s="18">
        <v>9.3753808748480408E-6</v>
      </c>
    </row>
    <row r="14700" spans="2:6" x14ac:dyDescent="0.25">
      <c r="B14700" s="18">
        <v>2012</v>
      </c>
      <c r="C14700" s="19">
        <v>40914</v>
      </c>
      <c r="D14700" s="18" t="s">
        <v>6</v>
      </c>
      <c r="E14700" s="18">
        <v>2.4842541486312392E-2</v>
      </c>
      <c r="F14700" s="18">
        <v>8.8753605615228114E-4</v>
      </c>
    </row>
    <row r="14701" spans="2:6" x14ac:dyDescent="0.25">
      <c r="B14701" s="18">
        <v>2012</v>
      </c>
      <c r="C14701" s="19">
        <v>40915</v>
      </c>
      <c r="D14701" s="18" t="s">
        <v>6</v>
      </c>
      <c r="E14701" s="18">
        <v>0.64493872344585901</v>
      </c>
      <c r="F14701" s="18">
        <v>1.244113042092335E-2</v>
      </c>
    </row>
    <row r="14702" spans="2:6" x14ac:dyDescent="0.25">
      <c r="B14702" s="18">
        <v>2012</v>
      </c>
      <c r="C14702" s="19">
        <v>40915</v>
      </c>
      <c r="D14702" s="18" t="s">
        <v>6</v>
      </c>
      <c r="E14702" s="18">
        <v>4.7239307489723908E-2</v>
      </c>
      <c r="F14702" s="18">
        <v>8.5628478656945433E-4</v>
      </c>
    </row>
    <row r="14703" spans="2:6" x14ac:dyDescent="0.25">
      <c r="B14703" s="18">
        <v>2012</v>
      </c>
      <c r="C14703" s="19">
        <v>40915</v>
      </c>
      <c r="D14703" s="18" t="s">
        <v>6</v>
      </c>
      <c r="E14703" s="18">
        <v>4.9056122369256959E-2</v>
      </c>
      <c r="F14703" s="18">
        <v>1.9625797298015234E-3</v>
      </c>
    </row>
    <row r="14704" spans="2:6" x14ac:dyDescent="0.25">
      <c r="B14704" s="18">
        <v>2012</v>
      </c>
      <c r="C14704" s="19">
        <v>40915</v>
      </c>
      <c r="D14704" s="18" t="s">
        <v>6</v>
      </c>
      <c r="E14704" s="18">
        <v>1.0405202123100957E-2</v>
      </c>
      <c r="F14704" s="18">
        <v>7.4378021607127793E-4</v>
      </c>
    </row>
    <row r="14705" spans="2:6" x14ac:dyDescent="0.25">
      <c r="B14705" s="18">
        <v>2012</v>
      </c>
      <c r="C14705" s="19">
        <v>40916</v>
      </c>
      <c r="D14705" s="18" t="s">
        <v>6</v>
      </c>
      <c r="E14705" s="18">
        <v>3.4909634987138139E-3</v>
      </c>
      <c r="F14705" s="18">
        <v>2.5001015666261443E-5</v>
      </c>
    </row>
    <row r="14706" spans="2:6" x14ac:dyDescent="0.25">
      <c r="B14706" s="18">
        <v>2012</v>
      </c>
      <c r="C14706" s="19">
        <v>40916</v>
      </c>
      <c r="D14706" s="18" t="s">
        <v>6</v>
      </c>
      <c r="E14706" s="18">
        <v>1.4991572888070263E-2</v>
      </c>
      <c r="F14706" s="18">
        <v>1.8750761749696082E-4</v>
      </c>
    </row>
    <row r="14707" spans="2:6" x14ac:dyDescent="0.25">
      <c r="B14707" s="18">
        <v>2012</v>
      </c>
      <c r="C14707" s="19">
        <v>40916</v>
      </c>
      <c r="D14707" s="18" t="s">
        <v>6</v>
      </c>
      <c r="E14707" s="18">
        <v>3.2907586870716622E-4</v>
      </c>
      <c r="F14707" s="18">
        <v>1.2500507833130722E-5</v>
      </c>
    </row>
    <row r="14708" spans="2:6" x14ac:dyDescent="0.25">
      <c r="B14708" s="18">
        <v>2012</v>
      </c>
      <c r="C14708" s="19">
        <v>40916</v>
      </c>
      <c r="D14708" s="18" t="s">
        <v>6</v>
      </c>
      <c r="E14708" s="18">
        <v>0.16181457371705724</v>
      </c>
      <c r="F14708" s="18">
        <v>4.9126995784203736E-3</v>
      </c>
    </row>
    <row r="14709" spans="2:6" x14ac:dyDescent="0.25">
      <c r="B14709" s="18">
        <v>2012</v>
      </c>
      <c r="C14709" s="19">
        <v>40916</v>
      </c>
      <c r="D14709" s="18" t="s">
        <v>6</v>
      </c>
      <c r="E14709" s="18">
        <v>4.2160591278693586E-3</v>
      </c>
      <c r="F14709" s="18">
        <v>4.0626650457674844E-5</v>
      </c>
    </row>
    <row r="14710" spans="2:6" x14ac:dyDescent="0.25">
      <c r="B14710" s="18">
        <v>2012</v>
      </c>
      <c r="C14710" s="19">
        <v>40916</v>
      </c>
      <c r="D14710" s="18" t="s">
        <v>6</v>
      </c>
      <c r="E14710" s="18">
        <v>5.1976069861171433E-2</v>
      </c>
      <c r="F14710" s="18">
        <v>1.3063030685621603E-3</v>
      </c>
    </row>
    <row r="14711" spans="2:6" x14ac:dyDescent="0.25">
      <c r="B14711" s="18">
        <v>2012</v>
      </c>
      <c r="C14711" s="19">
        <v>40916</v>
      </c>
      <c r="D14711" s="18" t="s">
        <v>6</v>
      </c>
      <c r="E14711" s="18">
        <v>7.2251726499973967E-2</v>
      </c>
      <c r="F14711" s="18">
        <v>7.0627869257188576E-4</v>
      </c>
    </row>
    <row r="14712" spans="2:6" x14ac:dyDescent="0.25">
      <c r="B14712" s="18">
        <v>2012</v>
      </c>
      <c r="C14712" s="19">
        <v>40916</v>
      </c>
      <c r="D14712" s="18" t="s">
        <v>6</v>
      </c>
      <c r="E14712" s="18">
        <v>6.1451611515965622E-3</v>
      </c>
      <c r="F14712" s="18">
        <v>2.4063477578776637E-4</v>
      </c>
    </row>
    <row r="14713" spans="2:6" x14ac:dyDescent="0.25">
      <c r="B14713" s="18">
        <v>2012</v>
      </c>
      <c r="C14713" s="19">
        <v>40916</v>
      </c>
      <c r="D14713" s="18" t="s">
        <v>6</v>
      </c>
      <c r="E14713" s="18">
        <v>3.5742415891067261E-2</v>
      </c>
      <c r="F14713" s="18">
        <v>4.4689315503442325E-4</v>
      </c>
    </row>
    <row r="14714" spans="2:6" x14ac:dyDescent="0.25">
      <c r="B14714" s="18">
        <v>2012</v>
      </c>
      <c r="C14714" s="19">
        <v>40916</v>
      </c>
      <c r="D14714" s="18" t="s">
        <v>6</v>
      </c>
      <c r="E14714" s="18">
        <v>9.9283580970103785E-2</v>
      </c>
      <c r="F14714" s="18">
        <v>8.5940991352773707E-4</v>
      </c>
    </row>
    <row r="14715" spans="2:6" x14ac:dyDescent="0.25">
      <c r="B14715" s="18">
        <v>2012</v>
      </c>
      <c r="C14715" s="19">
        <v>40916</v>
      </c>
      <c r="D14715" s="18" t="s">
        <v>6</v>
      </c>
      <c r="E14715" s="18">
        <v>0.19086085966754593</v>
      </c>
      <c r="F14715" s="18">
        <v>4.3658023607209039E-3</v>
      </c>
    </row>
    <row r="14716" spans="2:6" x14ac:dyDescent="0.25">
      <c r="B14716" s="18">
        <v>2012</v>
      </c>
      <c r="C14716" s="19">
        <v>40916</v>
      </c>
      <c r="D14716" s="18" t="s">
        <v>6</v>
      </c>
      <c r="E14716" s="18">
        <v>4.9661934607930183E-2</v>
      </c>
      <c r="F14716" s="18">
        <v>8.31283770903193E-4</v>
      </c>
    </row>
    <row r="14717" spans="2:6" x14ac:dyDescent="0.25">
      <c r="B14717" s="18">
        <v>2012</v>
      </c>
      <c r="C14717" s="19">
        <v>40916</v>
      </c>
      <c r="D14717" s="18" t="s">
        <v>6</v>
      </c>
      <c r="E14717" s="18">
        <v>1.6770681308928174E-2</v>
      </c>
      <c r="F14717" s="18">
        <v>1.7156947000971914E-3</v>
      </c>
    </row>
    <row r="14718" spans="2:6" x14ac:dyDescent="0.25">
      <c r="B14718" s="18">
        <v>2012</v>
      </c>
      <c r="C14718" s="19">
        <v>40916</v>
      </c>
      <c r="D14718" s="18" t="s">
        <v>6</v>
      </c>
      <c r="E14718" s="18">
        <v>0.13811508290800176</v>
      </c>
      <c r="F14718" s="18">
        <v>4.8126955157553274E-4</v>
      </c>
    </row>
    <row r="14719" spans="2:6" x14ac:dyDescent="0.25">
      <c r="B14719" s="18">
        <v>2012</v>
      </c>
      <c r="C14719" s="19">
        <v>40916</v>
      </c>
      <c r="D14719" s="18" t="s">
        <v>6</v>
      </c>
      <c r="E14719" s="18">
        <v>0.26814290769411425</v>
      </c>
      <c r="F14719" s="18">
        <v>7.8440686652895273E-4</v>
      </c>
    </row>
    <row r="14720" spans="2:6" x14ac:dyDescent="0.25">
      <c r="B14720" s="18">
        <v>2012</v>
      </c>
      <c r="C14720" s="19">
        <v>40916</v>
      </c>
      <c r="D14720" s="18" t="s">
        <v>6</v>
      </c>
      <c r="E14720" s="18">
        <v>5.4003509682054522E-2</v>
      </c>
      <c r="F14720" s="18">
        <v>6.3440077253138405E-4</v>
      </c>
    </row>
    <row r="14721" spans="2:6" x14ac:dyDescent="0.25">
      <c r="B14721" s="18">
        <v>2012</v>
      </c>
      <c r="C14721" s="19">
        <v>40916</v>
      </c>
      <c r="D14721" s="18" t="s">
        <v>6</v>
      </c>
      <c r="E14721" s="18">
        <v>0.22680009213212124</v>
      </c>
      <c r="F14721" s="18">
        <v>2.1000853159659611E-3</v>
      </c>
    </row>
    <row r="14722" spans="2:6" x14ac:dyDescent="0.25">
      <c r="B14722" s="18">
        <v>2012</v>
      </c>
      <c r="C14722" s="19">
        <v>40916</v>
      </c>
      <c r="D14722" s="18" t="s">
        <v>6</v>
      </c>
      <c r="E14722" s="18">
        <v>0.27019731749182957</v>
      </c>
      <c r="F14722" s="18">
        <v>2.4344739005022079E-3</v>
      </c>
    </row>
    <row r="14723" spans="2:6" x14ac:dyDescent="0.25">
      <c r="B14723" s="18">
        <v>2012</v>
      </c>
      <c r="C14723" s="19">
        <v>40916</v>
      </c>
      <c r="D14723" s="18" t="s">
        <v>6</v>
      </c>
      <c r="E14723" s="18">
        <v>4.0351899712592496E-2</v>
      </c>
      <c r="F14723" s="18">
        <v>3.8439061586876969E-4</v>
      </c>
    </row>
    <row r="14724" spans="2:6" x14ac:dyDescent="0.25">
      <c r="B14724" s="18">
        <v>2012</v>
      </c>
      <c r="C14724" s="19">
        <v>40916</v>
      </c>
      <c r="D14724" s="18" t="s">
        <v>6</v>
      </c>
      <c r="E14724" s="18">
        <v>0.12049686529384822</v>
      </c>
      <c r="F14724" s="18">
        <v>6.5315153428108013E-4</v>
      </c>
    </row>
    <row r="14725" spans="2:6" x14ac:dyDescent="0.25">
      <c r="B14725" s="18">
        <v>2012</v>
      </c>
      <c r="C14725" s="19">
        <v>40916</v>
      </c>
      <c r="D14725" s="18" t="s">
        <v>6</v>
      </c>
      <c r="E14725" s="18">
        <v>1.0587051192704703E-2</v>
      </c>
      <c r="F14725" s="18">
        <v>1.4063071312272061E-4</v>
      </c>
    </row>
    <row r="14726" spans="2:6" x14ac:dyDescent="0.25">
      <c r="B14726" s="18">
        <v>2012</v>
      </c>
      <c r="C14726" s="19">
        <v>40916</v>
      </c>
      <c r="D14726" s="18" t="s">
        <v>6</v>
      </c>
      <c r="E14726" s="18">
        <v>6.9939800958592618E-2</v>
      </c>
      <c r="F14726" s="18">
        <v>3.343885845362468E-4</v>
      </c>
    </row>
    <row r="14727" spans="2:6" x14ac:dyDescent="0.25">
      <c r="B14727" s="18">
        <v>2012</v>
      </c>
      <c r="C14727" s="19">
        <v>40916</v>
      </c>
      <c r="D14727" s="18" t="s">
        <v>6</v>
      </c>
      <c r="E14727" s="18">
        <v>2.4591847258080574E-2</v>
      </c>
      <c r="F14727" s="18">
        <v>2.0000812533009155E-4</v>
      </c>
    </row>
    <row r="14728" spans="2:6" x14ac:dyDescent="0.25">
      <c r="B14728" s="18">
        <v>2012</v>
      </c>
      <c r="C14728" s="19">
        <v>40916</v>
      </c>
      <c r="D14728" s="18" t="s">
        <v>6</v>
      </c>
      <c r="E14728" s="18">
        <v>3.7691960923412512E-3</v>
      </c>
      <c r="F14728" s="18">
        <v>4.0626650457674844E-5</v>
      </c>
    </row>
    <row r="14729" spans="2:6" x14ac:dyDescent="0.25">
      <c r="B14729" s="18">
        <v>2012</v>
      </c>
      <c r="C14729" s="19">
        <v>40917</v>
      </c>
      <c r="D14729" s="18" t="s">
        <v>6</v>
      </c>
      <c r="E14729" s="18">
        <v>8.3062810359818495E-2</v>
      </c>
      <c r="F14729" s="18">
        <v>5.0002031332522883E-4</v>
      </c>
    </row>
    <row r="14730" spans="2:6" x14ac:dyDescent="0.25">
      <c r="B14730" s="18">
        <v>2012</v>
      </c>
      <c r="C14730" s="19">
        <v>40916</v>
      </c>
      <c r="D14730" s="18" t="s">
        <v>6</v>
      </c>
      <c r="E14730" s="18">
        <v>6.5758785581099015E-3</v>
      </c>
      <c r="F14730" s="18">
        <v>1.5313122095585133E-4</v>
      </c>
    </row>
    <row r="14731" spans="2:6" x14ac:dyDescent="0.25">
      <c r="B14731" s="18">
        <v>2012</v>
      </c>
      <c r="C14731" s="19">
        <v>40916</v>
      </c>
      <c r="D14731" s="18" t="s">
        <v>6</v>
      </c>
      <c r="E14731" s="18">
        <v>0.24367409524001865</v>
      </c>
      <c r="F14731" s="18">
        <v>1.2688015450627681E-3</v>
      </c>
    </row>
    <row r="14732" spans="2:6" x14ac:dyDescent="0.25">
      <c r="B14732" s="18">
        <v>2012</v>
      </c>
      <c r="C14732" s="19">
        <v>40916</v>
      </c>
      <c r="D14732" s="18" t="s">
        <v>6</v>
      </c>
      <c r="E14732" s="18">
        <v>5.5692958549168337E-3</v>
      </c>
      <c r="F14732" s="18">
        <v>6.5627666123936284E-5</v>
      </c>
    </row>
    <row r="14733" spans="2:6" x14ac:dyDescent="0.25">
      <c r="B14733" s="18">
        <v>2012</v>
      </c>
      <c r="C14733" s="19">
        <v>40916</v>
      </c>
      <c r="D14733" s="18" t="s">
        <v>6</v>
      </c>
      <c r="E14733" s="18">
        <v>2.475147427864257E-2</v>
      </c>
      <c r="F14733" s="18">
        <v>4.3439264720129253E-4</v>
      </c>
    </row>
    <row r="14734" spans="2:6" x14ac:dyDescent="0.25">
      <c r="B14734" s="18">
        <v>2012</v>
      </c>
      <c r="C14734" s="19">
        <v>40916</v>
      </c>
      <c r="D14734" s="18" t="s">
        <v>6</v>
      </c>
      <c r="E14734" s="18">
        <v>5.4712357824671765E-2</v>
      </c>
      <c r="F14734" s="18">
        <v>1.6094403835155804E-3</v>
      </c>
    </row>
    <row r="14735" spans="2:6" x14ac:dyDescent="0.25">
      <c r="B14735" s="18">
        <v>2012</v>
      </c>
      <c r="C14735" s="19">
        <v>40916</v>
      </c>
      <c r="D14735" s="18" t="s">
        <v>6</v>
      </c>
      <c r="E14735" s="18">
        <v>2.9761137687950856E-2</v>
      </c>
      <c r="F14735" s="18">
        <v>1.6563172878898206E-4</v>
      </c>
    </row>
    <row r="14736" spans="2:6" x14ac:dyDescent="0.25">
      <c r="B14736" s="18">
        <v>2012</v>
      </c>
      <c r="C14736" s="19">
        <v>40896</v>
      </c>
      <c r="D14736" s="18" t="s">
        <v>7</v>
      </c>
      <c r="E14736" s="18">
        <v>2.1751015060220466E-2</v>
      </c>
      <c r="F14736" s="18">
        <v>1.0312918962332845E-4</v>
      </c>
    </row>
    <row r="14737" spans="2:6" x14ac:dyDescent="0.25">
      <c r="B14737" s="18">
        <v>2012</v>
      </c>
      <c r="C14737" s="19">
        <v>40890</v>
      </c>
      <c r="D14737" s="18" t="s">
        <v>7</v>
      </c>
      <c r="E14737" s="18">
        <v>1.0847459172926859E-2</v>
      </c>
      <c r="F14737" s="18">
        <v>5.6252285249088242E-5</v>
      </c>
    </row>
    <row r="14738" spans="2:6" x14ac:dyDescent="0.25">
      <c r="B14738" s="18">
        <v>2012</v>
      </c>
      <c r="C14738" s="19">
        <v>40889</v>
      </c>
      <c r="D14738" s="18" t="s">
        <v>7</v>
      </c>
      <c r="E14738" s="18">
        <v>2.2060358007599614E-2</v>
      </c>
      <c r="F14738" s="18">
        <v>6.8752793082218965E-5</v>
      </c>
    </row>
    <row r="14739" spans="2:6" x14ac:dyDescent="0.25">
      <c r="B14739" s="18">
        <v>2012</v>
      </c>
      <c r="C14739" s="19">
        <v>40897</v>
      </c>
      <c r="D14739" s="18" t="s">
        <v>7</v>
      </c>
      <c r="E14739" s="18">
        <v>1.3228741420429194E-2</v>
      </c>
      <c r="F14739" s="18">
        <v>3.7501523499392163E-5</v>
      </c>
    </row>
    <row r="14740" spans="2:6" x14ac:dyDescent="0.25">
      <c r="B14740" s="18">
        <v>2012</v>
      </c>
      <c r="C14740" s="19">
        <v>40897</v>
      </c>
      <c r="D14740" s="18" t="s">
        <v>7</v>
      </c>
      <c r="E14740" s="18">
        <v>1.7245254878023655E-2</v>
      </c>
      <c r="F14740" s="18">
        <v>4.1876701240987912E-4</v>
      </c>
    </row>
    <row r="14741" spans="2:6" x14ac:dyDescent="0.25">
      <c r="B14741" s="18">
        <v>2012</v>
      </c>
      <c r="C14741" s="19">
        <v>40916</v>
      </c>
      <c r="D14741" s="18" t="s">
        <v>6</v>
      </c>
      <c r="E14741" s="18">
        <v>6.7702193470916688E-2</v>
      </c>
      <c r="F14741" s="18">
        <v>7.4378021607127793E-4</v>
      </c>
    </row>
    <row r="14742" spans="2:6" x14ac:dyDescent="0.25">
      <c r="B14742" s="18">
        <v>2012</v>
      </c>
      <c r="C14742" s="19">
        <v>40889</v>
      </c>
      <c r="D14742" s="18" t="s">
        <v>7</v>
      </c>
      <c r="E14742" s="18">
        <v>1.6163517219810131E-2</v>
      </c>
      <c r="F14742" s="18">
        <v>2.1563376012150492E-4</v>
      </c>
    </row>
    <row r="14743" spans="2:6" x14ac:dyDescent="0.25">
      <c r="B14743" s="18">
        <v>2012</v>
      </c>
      <c r="C14743" s="19">
        <v>40916</v>
      </c>
      <c r="D14743" s="18" t="s">
        <v>6</v>
      </c>
      <c r="E14743" s="18">
        <v>6.5452659014272455E-2</v>
      </c>
      <c r="F14743" s="18">
        <v>4.4376802807614057E-4</v>
      </c>
    </row>
    <row r="14744" spans="2:6" x14ac:dyDescent="0.25">
      <c r="B14744" s="18">
        <v>2012</v>
      </c>
      <c r="C14744" s="19">
        <v>40917</v>
      </c>
      <c r="D14744" s="18" t="s">
        <v>6</v>
      </c>
      <c r="E14744" s="18">
        <v>1.4054548238749472E-2</v>
      </c>
      <c r="F14744" s="18">
        <v>4.6876904374240202E-4</v>
      </c>
    </row>
    <row r="14745" spans="2:6" x14ac:dyDescent="0.25">
      <c r="B14745" s="18">
        <v>2012</v>
      </c>
      <c r="C14745" s="19">
        <v>40916</v>
      </c>
      <c r="D14745" s="18" t="s">
        <v>6</v>
      </c>
      <c r="E14745" s="18">
        <v>6.5807973448921364E-2</v>
      </c>
      <c r="F14745" s="18">
        <v>4.4064290111785789E-4</v>
      </c>
    </row>
    <row r="14746" spans="2:6" x14ac:dyDescent="0.25">
      <c r="B14746" s="18">
        <v>2012</v>
      </c>
      <c r="C14746" s="19">
        <v>40917</v>
      </c>
      <c r="D14746" s="18" t="s">
        <v>6</v>
      </c>
      <c r="E14746" s="18">
        <v>1.4911320058091646E-3</v>
      </c>
      <c r="F14746" s="18">
        <v>2.5001015666261443E-5</v>
      </c>
    </row>
    <row r="14747" spans="2:6" x14ac:dyDescent="0.25">
      <c r="B14747" s="18">
        <v>2012</v>
      </c>
      <c r="C14747" s="19">
        <v>40917</v>
      </c>
      <c r="D14747" s="18" t="s">
        <v>6</v>
      </c>
      <c r="E14747" s="18">
        <v>2.4660342485754144E-3</v>
      </c>
      <c r="F14747" s="18">
        <v>2.8126142624544121E-5</v>
      </c>
    </row>
    <row r="14748" spans="2:6" x14ac:dyDescent="0.25">
      <c r="B14748" s="18">
        <v>2012</v>
      </c>
      <c r="C14748" s="19">
        <v>40917</v>
      </c>
      <c r="D14748" s="18" t="s">
        <v>6</v>
      </c>
      <c r="E14748" s="18">
        <v>1.3590846245775794E-2</v>
      </c>
      <c r="F14748" s="18">
        <v>6.1565001078168796E-4</v>
      </c>
    </row>
    <row r="14749" spans="2:6" x14ac:dyDescent="0.25">
      <c r="B14749" s="18">
        <v>2012</v>
      </c>
      <c r="C14749" s="19">
        <v>40917</v>
      </c>
      <c r="D14749" s="18" t="s">
        <v>6</v>
      </c>
      <c r="E14749" s="18">
        <v>0.11105990953609762</v>
      </c>
      <c r="F14749" s="18">
        <v>1.9657048567598059E-3</v>
      </c>
    </row>
    <row r="14750" spans="2:6" x14ac:dyDescent="0.25">
      <c r="B14750" s="18">
        <v>2012</v>
      </c>
      <c r="C14750" s="19">
        <v>40916</v>
      </c>
      <c r="D14750" s="18" t="s">
        <v>6</v>
      </c>
      <c r="E14750" s="18">
        <v>0.34671014810858647</v>
      </c>
      <c r="F14750" s="18">
        <v>5.5314747161603446E-4</v>
      </c>
    </row>
    <row r="14751" spans="2:6" x14ac:dyDescent="0.25">
      <c r="B14751" s="18">
        <v>2012</v>
      </c>
      <c r="C14751" s="19">
        <v>40917</v>
      </c>
      <c r="D14751" s="18" t="s">
        <v>6</v>
      </c>
      <c r="E14751" s="18">
        <v>5.3191440965580372E-3</v>
      </c>
      <c r="F14751" s="18">
        <v>3.4376396541109483E-5</v>
      </c>
    </row>
    <row r="14752" spans="2:6" x14ac:dyDescent="0.25">
      <c r="B14752" s="18">
        <v>2012</v>
      </c>
      <c r="C14752" s="19">
        <v>40917</v>
      </c>
      <c r="D14752" s="18" t="s">
        <v>6</v>
      </c>
      <c r="E14752" s="18">
        <v>1.065984316848827E-3</v>
      </c>
      <c r="F14752" s="18">
        <v>1.2500507833130722E-5</v>
      </c>
    </row>
    <row r="14753" spans="2:6" x14ac:dyDescent="0.25">
      <c r="B14753" s="18">
        <v>2012</v>
      </c>
      <c r="C14753" s="19">
        <v>40917</v>
      </c>
      <c r="D14753" s="18" t="s">
        <v>6</v>
      </c>
      <c r="E14753" s="18">
        <v>1.4788547213301969E-4</v>
      </c>
      <c r="F14753" s="18">
        <v>6.2502539165653608E-6</v>
      </c>
    </row>
    <row r="14754" spans="2:6" x14ac:dyDescent="0.25">
      <c r="B14754" s="18">
        <v>2012</v>
      </c>
      <c r="C14754" s="19">
        <v>40917</v>
      </c>
      <c r="D14754" s="18" t="s">
        <v>6</v>
      </c>
      <c r="E14754" s="18">
        <v>3.1993487235418939E-4</v>
      </c>
      <c r="F14754" s="18">
        <v>1.5625634791413401E-5</v>
      </c>
    </row>
    <row r="14755" spans="2:6" x14ac:dyDescent="0.25">
      <c r="B14755" s="18">
        <v>2012</v>
      </c>
      <c r="C14755" s="19">
        <v>40917</v>
      </c>
      <c r="D14755" s="18" t="s">
        <v>6</v>
      </c>
      <c r="E14755" s="18">
        <v>5.226216779342375E-3</v>
      </c>
      <c r="F14755" s="18">
        <v>2.0938350620493956E-4</v>
      </c>
    </row>
    <row r="14756" spans="2:6" x14ac:dyDescent="0.25">
      <c r="B14756" s="18">
        <v>2012</v>
      </c>
      <c r="C14756" s="19">
        <v>40917</v>
      </c>
      <c r="D14756" s="18" t="s">
        <v>6</v>
      </c>
      <c r="E14756" s="18">
        <v>0.26447094633807733</v>
      </c>
      <c r="F14756" s="18">
        <v>8.5315965961117162E-3</v>
      </c>
    </row>
    <row r="14757" spans="2:6" x14ac:dyDescent="0.25">
      <c r="B14757" s="18">
        <v>2012</v>
      </c>
      <c r="C14757" s="19">
        <v>40917</v>
      </c>
      <c r="D14757" s="18" t="s">
        <v>6</v>
      </c>
      <c r="E14757" s="18">
        <v>2.7536329931009081E-3</v>
      </c>
      <c r="F14757" s="18">
        <v>4.0626650457674844E-5</v>
      </c>
    </row>
    <row r="14758" spans="2:6" x14ac:dyDescent="0.25">
      <c r="B14758" s="18">
        <v>2012</v>
      </c>
      <c r="C14758" s="19">
        <v>40917</v>
      </c>
      <c r="D14758" s="18" t="s">
        <v>6</v>
      </c>
      <c r="E14758" s="18">
        <v>4.9744132505868489E-2</v>
      </c>
      <c r="F14758" s="18">
        <v>9.8754011881732693E-4</v>
      </c>
    </row>
    <row r="14759" spans="2:6" x14ac:dyDescent="0.25">
      <c r="B14759" s="18">
        <v>2012</v>
      </c>
      <c r="C14759" s="19">
        <v>40917</v>
      </c>
      <c r="D14759" s="18" t="s">
        <v>6</v>
      </c>
      <c r="E14759" s="18">
        <v>1.1165226314591757E-3</v>
      </c>
      <c r="F14759" s="18">
        <v>3.7501523499392163E-5</v>
      </c>
    </row>
    <row r="14760" spans="2:6" x14ac:dyDescent="0.25">
      <c r="B14760" s="18">
        <v>2012</v>
      </c>
      <c r="C14760" s="19">
        <v>40916</v>
      </c>
      <c r="D14760" s="18" t="s">
        <v>6</v>
      </c>
      <c r="E14760" s="18">
        <v>0.12757082612916795</v>
      </c>
      <c r="F14760" s="18">
        <v>8.4378427873632369E-5</v>
      </c>
    </row>
    <row r="14761" spans="2:6" x14ac:dyDescent="0.25">
      <c r="B14761" s="18">
        <v>2012</v>
      </c>
      <c r="C14761" s="19">
        <v>40917</v>
      </c>
      <c r="D14761" s="18" t="s">
        <v>6</v>
      </c>
      <c r="E14761" s="18">
        <v>3.9294565091706852E-3</v>
      </c>
      <c r="F14761" s="18">
        <v>1.8750761749696082E-4</v>
      </c>
    </row>
    <row r="14762" spans="2:6" x14ac:dyDescent="0.25">
      <c r="B14762" s="18">
        <v>2012</v>
      </c>
      <c r="C14762" s="19">
        <v>40917</v>
      </c>
      <c r="D14762" s="18" t="s">
        <v>6</v>
      </c>
      <c r="E14762" s="18">
        <v>9.6912999590608364E-3</v>
      </c>
      <c r="F14762" s="18">
        <v>1.0000406266504577E-4</v>
      </c>
    </row>
    <row r="14763" spans="2:6" x14ac:dyDescent="0.25">
      <c r="B14763" s="18">
        <v>2012</v>
      </c>
      <c r="C14763" s="19">
        <v>40916</v>
      </c>
      <c r="D14763" s="18" t="s">
        <v>6</v>
      </c>
      <c r="E14763" s="18">
        <v>0.24690420842091429</v>
      </c>
      <c r="F14763" s="18">
        <v>3.343885845362468E-4</v>
      </c>
    </row>
    <row r="14764" spans="2:6" x14ac:dyDescent="0.25">
      <c r="B14764" s="18">
        <v>2012</v>
      </c>
      <c r="C14764" s="19">
        <v>40916</v>
      </c>
      <c r="D14764" s="18" t="s">
        <v>6</v>
      </c>
      <c r="E14764" s="18">
        <v>4.8582641163291078E-2</v>
      </c>
      <c r="F14764" s="18">
        <v>1.8750761749696082E-5</v>
      </c>
    </row>
    <row r="14765" spans="2:6" x14ac:dyDescent="0.25">
      <c r="B14765" s="18">
        <v>2012</v>
      </c>
      <c r="C14765" s="19">
        <v>40917</v>
      </c>
      <c r="D14765" s="18" t="s">
        <v>6</v>
      </c>
      <c r="E14765" s="18">
        <v>7.0815376874685532E-2</v>
      </c>
      <c r="F14765" s="18">
        <v>3.656398541190736E-4</v>
      </c>
    </row>
    <row r="14766" spans="2:6" x14ac:dyDescent="0.25">
      <c r="B14766" s="18">
        <v>2012</v>
      </c>
      <c r="C14766" s="19">
        <v>40917</v>
      </c>
      <c r="D14766" s="18" t="s">
        <v>6</v>
      </c>
      <c r="E14766" s="18">
        <v>3.3666140414227055E-3</v>
      </c>
      <c r="F14766" s="18">
        <v>1.1250457049817648E-4</v>
      </c>
    </row>
    <row r="14767" spans="2:6" x14ac:dyDescent="0.25">
      <c r="B14767" s="18">
        <v>2012</v>
      </c>
      <c r="C14767" s="19">
        <v>40916</v>
      </c>
      <c r="D14767" s="18" t="s">
        <v>6</v>
      </c>
      <c r="E14767" s="18">
        <v>2.8127067826604142E-3</v>
      </c>
      <c r="F14767" s="18">
        <v>9.3753808748480408E-6</v>
      </c>
    </row>
    <row r="14768" spans="2:6" x14ac:dyDescent="0.25">
      <c r="B14768" s="18">
        <v>2012</v>
      </c>
      <c r="C14768" s="19">
        <v>40916</v>
      </c>
      <c r="D14768" s="18" t="s">
        <v>6</v>
      </c>
      <c r="E14768" s="18">
        <v>0.32432894050111227</v>
      </c>
      <c r="F14768" s="18">
        <v>5.1877107507492491E-4</v>
      </c>
    </row>
    <row r="14769" spans="2:6" x14ac:dyDescent="0.25">
      <c r="B14769" s="18">
        <v>2012</v>
      </c>
      <c r="C14769" s="19">
        <v>40916</v>
      </c>
      <c r="D14769" s="18" t="s">
        <v>6</v>
      </c>
      <c r="E14769" s="18">
        <v>0.25639542186447728</v>
      </c>
      <c r="F14769" s="18">
        <v>3.3751371149452948E-4</v>
      </c>
    </row>
    <row r="14770" spans="2:6" x14ac:dyDescent="0.25">
      <c r="B14770" s="18">
        <v>2012</v>
      </c>
      <c r="C14770" s="19">
        <v>40918</v>
      </c>
      <c r="D14770" s="18" t="s">
        <v>6</v>
      </c>
      <c r="E14770" s="18">
        <v>8.8322480146210483E-3</v>
      </c>
      <c r="F14770" s="18">
        <v>2.1563376012150492E-4</v>
      </c>
    </row>
    <row r="14771" spans="2:6" x14ac:dyDescent="0.25">
      <c r="B14771" s="18">
        <v>2012</v>
      </c>
      <c r="C14771" s="19">
        <v>40918</v>
      </c>
      <c r="D14771" s="18" t="s">
        <v>6</v>
      </c>
      <c r="E14771" s="18">
        <v>0.19638247337959597</v>
      </c>
      <c r="F14771" s="18">
        <v>2.0938350620493956E-3</v>
      </c>
    </row>
    <row r="14772" spans="2:6" x14ac:dyDescent="0.25">
      <c r="B14772" s="18">
        <v>2012</v>
      </c>
      <c r="C14772" s="19">
        <v>40916</v>
      </c>
      <c r="D14772" s="18" t="s">
        <v>6</v>
      </c>
      <c r="E14772" s="18">
        <v>0.35472661401481836</v>
      </c>
      <c r="F14772" s="18">
        <v>2.6251066449574514E-4</v>
      </c>
    </row>
    <row r="14773" spans="2:6" x14ac:dyDescent="0.25">
      <c r="B14773" s="18">
        <v>2012</v>
      </c>
      <c r="C14773" s="19">
        <v>40918</v>
      </c>
      <c r="D14773" s="18" t="s">
        <v>6</v>
      </c>
      <c r="E14773" s="18">
        <v>5.4574608726544037E-2</v>
      </c>
      <c r="F14773" s="18">
        <v>4.1876701240987912E-4</v>
      </c>
    </row>
    <row r="14774" spans="2:6" x14ac:dyDescent="0.25">
      <c r="B14774" s="18">
        <v>2012</v>
      </c>
      <c r="C14774" s="19">
        <v>40918</v>
      </c>
      <c r="D14774" s="18" t="s">
        <v>6</v>
      </c>
      <c r="E14774" s="18">
        <v>8.4893835867919695E-2</v>
      </c>
      <c r="F14774" s="18">
        <v>1.9438289680518272E-3</v>
      </c>
    </row>
    <row r="14775" spans="2:6" x14ac:dyDescent="0.25">
      <c r="B14775" s="18">
        <v>2012</v>
      </c>
      <c r="C14775" s="19">
        <v>40917</v>
      </c>
      <c r="D14775" s="18" t="s">
        <v>6</v>
      </c>
      <c r="E14775" s="18">
        <v>7.6910357346170414E-3</v>
      </c>
      <c r="F14775" s="18">
        <v>3.4376396541109483E-5</v>
      </c>
    </row>
    <row r="14776" spans="2:6" x14ac:dyDescent="0.25">
      <c r="B14776" s="18">
        <v>2012</v>
      </c>
      <c r="C14776" s="19">
        <v>40918</v>
      </c>
      <c r="D14776" s="18" t="s">
        <v>6</v>
      </c>
      <c r="E14776" s="18">
        <v>5.5166092473858102E-3</v>
      </c>
      <c r="F14776" s="18">
        <v>1.6250660183069938E-4</v>
      </c>
    </row>
    <row r="14777" spans="2:6" x14ac:dyDescent="0.25">
      <c r="B14777" s="18">
        <v>2012</v>
      </c>
      <c r="C14777" s="19">
        <v>40918</v>
      </c>
      <c r="D14777" s="18" t="s">
        <v>6</v>
      </c>
      <c r="E14777" s="18">
        <v>8.1762696609549764E-3</v>
      </c>
      <c r="F14777" s="18">
        <v>3.0313731495341999E-4</v>
      </c>
    </row>
    <row r="14778" spans="2:6" x14ac:dyDescent="0.25">
      <c r="B14778" s="18">
        <v>2012</v>
      </c>
      <c r="C14778" s="19">
        <v>40918</v>
      </c>
      <c r="D14778" s="18" t="s">
        <v>6</v>
      </c>
      <c r="E14778" s="18">
        <v>7.4665023062480285E-3</v>
      </c>
      <c r="F14778" s="18">
        <v>1.6250660183069938E-4</v>
      </c>
    </row>
    <row r="14779" spans="2:6" x14ac:dyDescent="0.25">
      <c r="B14779" s="18">
        <v>2012</v>
      </c>
      <c r="C14779" s="19">
        <v>40918</v>
      </c>
      <c r="D14779" s="18" t="s">
        <v>6</v>
      </c>
      <c r="E14779" s="18">
        <v>0.10908796535243859</v>
      </c>
      <c r="F14779" s="18">
        <v>6.2908805670230357E-3</v>
      </c>
    </row>
    <row r="14780" spans="2:6" x14ac:dyDescent="0.25">
      <c r="B14780" s="18">
        <v>2012</v>
      </c>
      <c r="C14780" s="19">
        <v>40918</v>
      </c>
      <c r="D14780" s="18" t="s">
        <v>6</v>
      </c>
      <c r="E14780" s="18">
        <v>8.4584460340086862E-2</v>
      </c>
      <c r="F14780" s="18">
        <v>8.4065915177804098E-4</v>
      </c>
    </row>
    <row r="14781" spans="2:6" x14ac:dyDescent="0.25">
      <c r="B14781" s="18">
        <v>2012</v>
      </c>
      <c r="C14781" s="19">
        <v>40919</v>
      </c>
      <c r="D14781" s="18" t="s">
        <v>6</v>
      </c>
      <c r="E14781" s="18">
        <v>9.005145245790316E-3</v>
      </c>
      <c r="F14781" s="18">
        <v>6.4377615340623215E-4</v>
      </c>
    </row>
    <row r="14782" spans="2:6" x14ac:dyDescent="0.25">
      <c r="B14782" s="18">
        <v>2012</v>
      </c>
      <c r="C14782" s="19">
        <v>40919</v>
      </c>
      <c r="D14782" s="18" t="s">
        <v>6</v>
      </c>
      <c r="E14782" s="18">
        <v>8.0551282649763897E-2</v>
      </c>
      <c r="F14782" s="18">
        <v>7.1877920040501649E-4</v>
      </c>
    </row>
    <row r="14783" spans="2:6" x14ac:dyDescent="0.25">
      <c r="B14783" s="18">
        <v>2012</v>
      </c>
      <c r="C14783" s="19">
        <v>40917</v>
      </c>
      <c r="D14783" s="18" t="s">
        <v>6</v>
      </c>
      <c r="E14783" s="18">
        <v>1.9317191010884817E-3</v>
      </c>
      <c r="F14783" s="18">
        <v>2.8126142624544121E-5</v>
      </c>
    </row>
    <row r="14784" spans="2:6" x14ac:dyDescent="0.25">
      <c r="B14784" s="18">
        <v>2012</v>
      </c>
      <c r="C14784" s="19">
        <v>40919</v>
      </c>
      <c r="D14784" s="18" t="s">
        <v>6</v>
      </c>
      <c r="E14784" s="18">
        <v>1.3260057184721088E-2</v>
      </c>
      <c r="F14784" s="18">
        <v>6.8752793082218965E-5</v>
      </c>
    </row>
    <row r="14785" spans="2:6" x14ac:dyDescent="0.25">
      <c r="B14785" s="18">
        <v>2012</v>
      </c>
      <c r="C14785" s="19">
        <v>40919</v>
      </c>
      <c r="D14785" s="18" t="s">
        <v>6</v>
      </c>
      <c r="E14785" s="18">
        <v>1.1033252093269603E-3</v>
      </c>
      <c r="F14785" s="18">
        <v>6.2502539165653608E-6</v>
      </c>
    </row>
    <row r="14786" spans="2:6" x14ac:dyDescent="0.25">
      <c r="B14786" s="18">
        <v>2012</v>
      </c>
      <c r="C14786" s="19">
        <v>40919</v>
      </c>
      <c r="D14786" s="18" t="s">
        <v>6</v>
      </c>
      <c r="E14786" s="18">
        <v>9.3040446434803067E-2</v>
      </c>
      <c r="F14786" s="18">
        <v>7.1877920040501649E-4</v>
      </c>
    </row>
    <row r="14787" spans="2:6" x14ac:dyDescent="0.25">
      <c r="B14787" s="18">
        <v>2012</v>
      </c>
      <c r="C14787" s="19">
        <v>40920</v>
      </c>
      <c r="D14787" s="18" t="s">
        <v>6</v>
      </c>
      <c r="E14787" s="18">
        <v>8.2609527560174298E-2</v>
      </c>
      <c r="F14787" s="18">
        <v>4.0939163153503114E-4</v>
      </c>
    </row>
    <row r="14788" spans="2:6" x14ac:dyDescent="0.25">
      <c r="B14788" s="18">
        <v>2012</v>
      </c>
      <c r="C14788" s="19">
        <v>40920</v>
      </c>
      <c r="D14788" s="18" t="s">
        <v>6</v>
      </c>
      <c r="E14788" s="18">
        <v>0.1243719004345421</v>
      </c>
      <c r="F14788" s="18">
        <v>6.2190026469825339E-3</v>
      </c>
    </row>
    <row r="14789" spans="2:6" x14ac:dyDescent="0.25">
      <c r="B14789" s="18">
        <v>2012</v>
      </c>
      <c r="C14789" s="19">
        <v>40920</v>
      </c>
      <c r="D14789" s="18" t="s">
        <v>6</v>
      </c>
      <c r="E14789" s="18">
        <v>6.9975252284097719E-2</v>
      </c>
      <c r="F14789" s="18">
        <v>7.812817395706701E-4</v>
      </c>
    </row>
    <row r="14790" spans="2:6" x14ac:dyDescent="0.25">
      <c r="B14790" s="18">
        <v>2012</v>
      </c>
      <c r="C14790" s="19">
        <v>40920</v>
      </c>
      <c r="D14790" s="18" t="s">
        <v>7</v>
      </c>
      <c r="E14790" s="18">
        <v>6.8910057535603508E-3</v>
      </c>
      <c r="F14790" s="18">
        <v>2.5001015666261443E-5</v>
      </c>
    </row>
    <row r="14791" spans="2:6" x14ac:dyDescent="0.25">
      <c r="B14791" s="18">
        <v>2012</v>
      </c>
      <c r="C14791" s="19">
        <v>40920</v>
      </c>
      <c r="D14791" s="18" t="s">
        <v>7</v>
      </c>
      <c r="E14791" s="18">
        <v>2.1657931135503662E-3</v>
      </c>
      <c r="F14791" s="18">
        <v>6.2502539165653608E-6</v>
      </c>
    </row>
    <row r="14792" spans="2:6" x14ac:dyDescent="0.25">
      <c r="B14792" s="18">
        <v>2012</v>
      </c>
      <c r="C14792" s="19">
        <v>40920</v>
      </c>
      <c r="D14792" s="18" t="s">
        <v>6</v>
      </c>
      <c r="E14792" s="18">
        <v>9.0031782541165741E-4</v>
      </c>
      <c r="F14792" s="18">
        <v>9.3753808748480408E-6</v>
      </c>
    </row>
    <row r="14793" spans="2:6" x14ac:dyDescent="0.25">
      <c r="B14793" s="18">
        <v>2012</v>
      </c>
      <c r="C14793" s="19">
        <v>40921</v>
      </c>
      <c r="D14793" s="18" t="s">
        <v>6</v>
      </c>
      <c r="E14793" s="18">
        <v>1.3463046936281786E-2</v>
      </c>
      <c r="F14793" s="18">
        <v>9.0941194486025996E-4</v>
      </c>
    </row>
    <row r="14794" spans="2:6" x14ac:dyDescent="0.25">
      <c r="B14794" s="18">
        <v>2012</v>
      </c>
      <c r="C14794" s="19">
        <v>40920</v>
      </c>
      <c r="D14794" s="18" t="s">
        <v>7</v>
      </c>
      <c r="E14794" s="18">
        <v>1.8679122186796467E-2</v>
      </c>
      <c r="F14794" s="18">
        <v>1.6250660183069938E-4</v>
      </c>
    </row>
    <row r="14795" spans="2:6" x14ac:dyDescent="0.25">
      <c r="B14795" s="18">
        <v>2012</v>
      </c>
      <c r="C14795" s="19">
        <v>40921</v>
      </c>
      <c r="D14795" s="18" t="s">
        <v>6</v>
      </c>
      <c r="E14795" s="18">
        <v>6.1479422270403913E-2</v>
      </c>
      <c r="F14795" s="18">
        <v>4.9064493245038084E-4</v>
      </c>
    </row>
    <row r="14796" spans="2:6" x14ac:dyDescent="0.25">
      <c r="B14796" s="18">
        <v>2012</v>
      </c>
      <c r="C14796" s="19">
        <v>40921</v>
      </c>
      <c r="D14796" s="18" t="s">
        <v>6</v>
      </c>
      <c r="E14796" s="18">
        <v>7.1288052327125786E-4</v>
      </c>
      <c r="F14796" s="18">
        <v>9.3753808748480408E-6</v>
      </c>
    </row>
    <row r="14797" spans="2:6" x14ac:dyDescent="0.25">
      <c r="B14797" s="18">
        <v>2012</v>
      </c>
      <c r="C14797" s="19">
        <v>40921</v>
      </c>
      <c r="D14797" s="18" t="s">
        <v>6</v>
      </c>
      <c r="E14797" s="18">
        <v>0.10846383371754643</v>
      </c>
      <c r="F14797" s="18">
        <v>2.0313325228837423E-4</v>
      </c>
    </row>
    <row r="14798" spans="2:6" x14ac:dyDescent="0.25">
      <c r="B14798" s="18">
        <v>2012</v>
      </c>
      <c r="C14798" s="19">
        <v>40921</v>
      </c>
      <c r="D14798" s="18" t="s">
        <v>6</v>
      </c>
      <c r="E14798" s="18">
        <v>1.5472648925199794E-3</v>
      </c>
      <c r="F14798" s="18">
        <v>1.8750761749696082E-5</v>
      </c>
    </row>
    <row r="14799" spans="2:6" x14ac:dyDescent="0.25">
      <c r="B14799" s="18">
        <v>2012</v>
      </c>
      <c r="C14799" s="19">
        <v>40921</v>
      </c>
      <c r="D14799" s="18" t="s">
        <v>6</v>
      </c>
      <c r="E14799" s="18">
        <v>5.4224460521769919E-3</v>
      </c>
      <c r="F14799" s="18">
        <v>5.6252285249088242E-5</v>
      </c>
    </row>
    <row r="14800" spans="2:6" x14ac:dyDescent="0.25">
      <c r="B14800" s="18">
        <v>2012</v>
      </c>
      <c r="C14800" s="19">
        <v>40921</v>
      </c>
      <c r="D14800" s="18" t="s">
        <v>6</v>
      </c>
      <c r="E14800" s="18">
        <v>5.1596923711232665E-4</v>
      </c>
      <c r="F14800" s="18">
        <v>6.2502539165653608E-6</v>
      </c>
    </row>
    <row r="14801" spans="2:6" x14ac:dyDescent="0.25">
      <c r="B14801" s="18">
        <v>2012</v>
      </c>
      <c r="C14801" s="19">
        <v>40921</v>
      </c>
      <c r="D14801" s="18" t="s">
        <v>6</v>
      </c>
      <c r="E14801" s="18">
        <v>3.7779659798679319E-3</v>
      </c>
      <c r="F14801" s="18">
        <v>5.4064696378290373E-4</v>
      </c>
    </row>
    <row r="14802" spans="2:6" x14ac:dyDescent="0.25">
      <c r="B14802" s="18">
        <v>2012</v>
      </c>
      <c r="C14802" s="19">
        <v>40921</v>
      </c>
      <c r="D14802" s="18" t="s">
        <v>6</v>
      </c>
      <c r="E14802" s="18">
        <v>3.4637872832597907E-2</v>
      </c>
      <c r="F14802" s="18">
        <v>1.1750477363142878E-3</v>
      </c>
    </row>
    <row r="14803" spans="2:6" x14ac:dyDescent="0.25">
      <c r="B14803" s="18">
        <v>2012</v>
      </c>
      <c r="C14803" s="19">
        <v>40921</v>
      </c>
      <c r="D14803" s="18" t="s">
        <v>6</v>
      </c>
      <c r="E14803" s="18">
        <v>1.9414851228331152E-3</v>
      </c>
      <c r="F14803" s="18">
        <v>1.9438289680518272E-3</v>
      </c>
    </row>
    <row r="14804" spans="2:6" x14ac:dyDescent="0.25">
      <c r="B14804" s="18">
        <v>2012</v>
      </c>
      <c r="C14804" s="19">
        <v>40921</v>
      </c>
      <c r="D14804" s="18" t="s">
        <v>6</v>
      </c>
      <c r="E14804" s="18">
        <v>5.9711932839525125E-2</v>
      </c>
      <c r="F14804" s="18">
        <v>2.843865532037239E-4</v>
      </c>
    </row>
    <row r="14805" spans="2:6" x14ac:dyDescent="0.25">
      <c r="B14805" s="18">
        <v>2012</v>
      </c>
      <c r="C14805" s="19">
        <v>40921</v>
      </c>
      <c r="D14805" s="18" t="s">
        <v>6</v>
      </c>
      <c r="E14805" s="18">
        <v>0.17161677306776951</v>
      </c>
      <c r="F14805" s="18">
        <v>2.0032063802591978E-3</v>
      </c>
    </row>
    <row r="14806" spans="2:6" x14ac:dyDescent="0.25">
      <c r="B14806" s="18">
        <v>2012</v>
      </c>
      <c r="C14806" s="19">
        <v>40921</v>
      </c>
      <c r="D14806" s="18" t="s">
        <v>6</v>
      </c>
      <c r="E14806" s="18">
        <v>5.8849449582418691E-3</v>
      </c>
      <c r="F14806" s="18">
        <v>7.1877920040501646E-5</v>
      </c>
    </row>
    <row r="14807" spans="2:6" x14ac:dyDescent="0.25">
      <c r="B14807" s="18">
        <v>2012</v>
      </c>
      <c r="C14807" s="19">
        <v>40922</v>
      </c>
      <c r="D14807" s="18" t="s">
        <v>6</v>
      </c>
      <c r="E14807" s="18">
        <v>1.3509337879351348E-3</v>
      </c>
      <c r="F14807" s="18">
        <v>4.6876904374240206E-5</v>
      </c>
    </row>
    <row r="14808" spans="2:6" x14ac:dyDescent="0.25">
      <c r="B14808" s="18">
        <v>2012</v>
      </c>
      <c r="C14808" s="19">
        <v>40922</v>
      </c>
      <c r="D14808" s="18" t="s">
        <v>6</v>
      </c>
      <c r="E14808" s="18">
        <v>1.7096933500976574E-3</v>
      </c>
      <c r="F14808" s="18">
        <v>1.5625634791413401E-5</v>
      </c>
    </row>
    <row r="14809" spans="2:6" x14ac:dyDescent="0.25">
      <c r="B14809" s="18">
        <v>2012</v>
      </c>
      <c r="C14809" s="19">
        <v>40922</v>
      </c>
      <c r="D14809" s="18" t="s">
        <v>6</v>
      </c>
      <c r="E14809" s="18">
        <v>1.591109414939385E-3</v>
      </c>
      <c r="F14809" s="18">
        <v>2.5001015666261443E-5</v>
      </c>
    </row>
    <row r="14810" spans="2:6" x14ac:dyDescent="0.25">
      <c r="B14810" s="18">
        <v>2012</v>
      </c>
      <c r="C14810" s="19">
        <v>40922</v>
      </c>
      <c r="D14810" s="18" t="s">
        <v>6</v>
      </c>
      <c r="E14810" s="18">
        <v>1.7428981861911951E-2</v>
      </c>
      <c r="F14810" s="18">
        <v>9.3753808748480412E-5</v>
      </c>
    </row>
    <row r="14811" spans="2:6" x14ac:dyDescent="0.25">
      <c r="B14811" s="18">
        <v>2012</v>
      </c>
      <c r="C14811" s="19">
        <v>40922</v>
      </c>
      <c r="D14811" s="18" t="s">
        <v>6</v>
      </c>
      <c r="E14811" s="18">
        <v>6.404581173764505E-2</v>
      </c>
      <c r="F14811" s="18">
        <v>4.3439264720129253E-4</v>
      </c>
    </row>
    <row r="14812" spans="2:6" x14ac:dyDescent="0.25">
      <c r="B14812" s="18">
        <v>2012</v>
      </c>
      <c r="C14812" s="19">
        <v>40921</v>
      </c>
      <c r="D14812" s="18" t="s">
        <v>7</v>
      </c>
      <c r="E14812" s="18">
        <v>6.903456037433895E-3</v>
      </c>
      <c r="F14812" s="18">
        <v>1.2500507833130722E-5</v>
      </c>
    </row>
    <row r="14813" spans="2:6" x14ac:dyDescent="0.25">
      <c r="B14813" s="18">
        <v>2012</v>
      </c>
      <c r="C14813" s="19">
        <v>40922</v>
      </c>
      <c r="D14813" s="18" t="s">
        <v>6</v>
      </c>
      <c r="E14813" s="18">
        <v>6.6430589367693055E-2</v>
      </c>
      <c r="F14813" s="18">
        <v>4.8439467853381542E-4</v>
      </c>
    </row>
    <row r="14814" spans="2:6" x14ac:dyDescent="0.25">
      <c r="B14814" s="18">
        <v>2012</v>
      </c>
      <c r="C14814" s="19">
        <v>40922</v>
      </c>
      <c r="D14814" s="18" t="s">
        <v>6</v>
      </c>
      <c r="E14814" s="18">
        <v>0.16790463362574107</v>
      </c>
      <c r="F14814" s="18">
        <v>6.2190026469825339E-3</v>
      </c>
    </row>
    <row r="14815" spans="2:6" x14ac:dyDescent="0.25">
      <c r="B14815" s="18">
        <v>2012</v>
      </c>
      <c r="C14815" s="19">
        <v>40922</v>
      </c>
      <c r="D14815" s="18" t="s">
        <v>6</v>
      </c>
      <c r="E14815" s="18">
        <v>0.21636260070626345</v>
      </c>
      <c r="F14815" s="18">
        <v>5.6939813179910431E-3</v>
      </c>
    </row>
    <row r="14816" spans="2:6" x14ac:dyDescent="0.25">
      <c r="B14816" s="18">
        <v>2012</v>
      </c>
      <c r="C14816" s="19">
        <v>40921</v>
      </c>
      <c r="D14816" s="18" t="s">
        <v>6</v>
      </c>
      <c r="E14816" s="18">
        <v>1.6616404595340029E-2</v>
      </c>
      <c r="F14816" s="18">
        <v>6.2502539165653603E-5</v>
      </c>
    </row>
    <row r="14817" spans="2:6" x14ac:dyDescent="0.25">
      <c r="B14817" s="18">
        <v>2012</v>
      </c>
      <c r="C14817" s="19">
        <v>40921</v>
      </c>
      <c r="D14817" s="18" t="s">
        <v>6</v>
      </c>
      <c r="E14817" s="18">
        <v>5.4799444215226124E-2</v>
      </c>
      <c r="F14817" s="18">
        <v>9.7191448402591358E-4</v>
      </c>
    </row>
    <row r="14818" spans="2:6" x14ac:dyDescent="0.25">
      <c r="B14818" s="18">
        <v>2012</v>
      </c>
      <c r="C14818" s="19">
        <v>40922</v>
      </c>
      <c r="D14818" s="18" t="s">
        <v>6</v>
      </c>
      <c r="E14818" s="18">
        <v>9.9798055412072539E-2</v>
      </c>
      <c r="F14818" s="18">
        <v>9.1566219877682532E-4</v>
      </c>
    </row>
    <row r="14819" spans="2:6" x14ac:dyDescent="0.25">
      <c r="B14819" s="18">
        <v>2012</v>
      </c>
      <c r="C14819" s="19">
        <v>40921</v>
      </c>
      <c r="D14819" s="18" t="s">
        <v>6</v>
      </c>
      <c r="E14819" s="18">
        <v>8.8256426326410405E-4</v>
      </c>
      <c r="F14819" s="18">
        <v>4.6876904374240206E-5</v>
      </c>
    </row>
    <row r="14820" spans="2:6" x14ac:dyDescent="0.25">
      <c r="B14820" s="18">
        <v>2012</v>
      </c>
      <c r="C14820" s="19">
        <v>40922</v>
      </c>
      <c r="D14820" s="18" t="s">
        <v>6</v>
      </c>
      <c r="E14820" s="18">
        <v>6.4307360082657208E-2</v>
      </c>
      <c r="F14820" s="18">
        <v>7.4378021607127793E-4</v>
      </c>
    </row>
    <row r="14821" spans="2:6" x14ac:dyDescent="0.25">
      <c r="B14821" s="18">
        <v>2012</v>
      </c>
      <c r="C14821" s="19">
        <v>40922</v>
      </c>
      <c r="D14821" s="18" t="s">
        <v>6</v>
      </c>
      <c r="E14821" s="18">
        <v>2.5893331328349922E-2</v>
      </c>
      <c r="F14821" s="18">
        <v>1.8500751593033466E-3</v>
      </c>
    </row>
    <row r="14822" spans="2:6" x14ac:dyDescent="0.25">
      <c r="B14822" s="18">
        <v>2012</v>
      </c>
      <c r="C14822" s="19">
        <v>40923</v>
      </c>
      <c r="D14822" s="18" t="s">
        <v>6</v>
      </c>
      <c r="E14822" s="18">
        <v>3.0541563331655513E-3</v>
      </c>
      <c r="F14822" s="18">
        <v>1.093794435398938E-4</v>
      </c>
    </row>
    <row r="14823" spans="2:6" x14ac:dyDescent="0.25">
      <c r="B14823" s="18">
        <v>2012</v>
      </c>
      <c r="C14823" s="19">
        <v>40923</v>
      </c>
      <c r="D14823" s="18" t="s">
        <v>6</v>
      </c>
      <c r="E14823" s="18">
        <v>1.1163915072511358E-3</v>
      </c>
      <c r="F14823" s="18">
        <v>3.1251269582826802E-5</v>
      </c>
    </row>
    <row r="14824" spans="2:6" x14ac:dyDescent="0.25">
      <c r="B14824" s="18">
        <v>2012</v>
      </c>
      <c r="C14824" s="19">
        <v>40923</v>
      </c>
      <c r="D14824" s="18" t="s">
        <v>6</v>
      </c>
      <c r="E14824" s="18">
        <v>5.2316756050032713E-3</v>
      </c>
      <c r="F14824" s="18">
        <v>4.0626650457674844E-5</v>
      </c>
    </row>
    <row r="14825" spans="2:6" x14ac:dyDescent="0.25">
      <c r="B14825" s="18">
        <v>2012</v>
      </c>
      <c r="C14825" s="19">
        <v>40923</v>
      </c>
      <c r="D14825" s="18" t="s">
        <v>6</v>
      </c>
      <c r="E14825" s="18">
        <v>4.425791210811417E-3</v>
      </c>
      <c r="F14825" s="18">
        <v>1.0312918962332845E-4</v>
      </c>
    </row>
    <row r="14826" spans="2:6" x14ac:dyDescent="0.25">
      <c r="B14826" s="18">
        <v>2012</v>
      </c>
      <c r="C14826" s="19">
        <v>40923</v>
      </c>
      <c r="D14826" s="18" t="s">
        <v>6</v>
      </c>
      <c r="E14826" s="18">
        <v>1.8216740055064736E-2</v>
      </c>
      <c r="F14826" s="18">
        <v>2.5313528362089709E-4</v>
      </c>
    </row>
    <row r="14827" spans="2:6" x14ac:dyDescent="0.25">
      <c r="B14827" s="18">
        <v>2012</v>
      </c>
      <c r="C14827" s="19">
        <v>40923</v>
      </c>
      <c r="D14827" s="18" t="s">
        <v>6</v>
      </c>
      <c r="E14827" s="18">
        <v>3.7885914115260932E-3</v>
      </c>
      <c r="F14827" s="18">
        <v>1.4063071312272061E-4</v>
      </c>
    </row>
    <row r="14828" spans="2:6" x14ac:dyDescent="0.25">
      <c r="B14828" s="18">
        <v>2012</v>
      </c>
      <c r="C14828" s="19">
        <v>40921</v>
      </c>
      <c r="D14828" s="18" t="s">
        <v>6</v>
      </c>
      <c r="E14828" s="18">
        <v>0.15790102128019434</v>
      </c>
      <c r="F14828" s="18">
        <v>8.1565813611177954E-4</v>
      </c>
    </row>
    <row r="14829" spans="2:6" x14ac:dyDescent="0.25">
      <c r="B14829" s="18">
        <v>2012</v>
      </c>
      <c r="C14829" s="19">
        <v>40921</v>
      </c>
      <c r="D14829" s="18" t="s">
        <v>6</v>
      </c>
      <c r="E14829" s="18">
        <v>0.12811645697926621</v>
      </c>
      <c r="F14829" s="18">
        <v>6.7502742298905895E-4</v>
      </c>
    </row>
    <row r="14830" spans="2:6" x14ac:dyDescent="0.25">
      <c r="B14830" s="18">
        <v>2012</v>
      </c>
      <c r="C14830" s="19">
        <v>40921</v>
      </c>
      <c r="D14830" s="18" t="s">
        <v>6</v>
      </c>
      <c r="E14830" s="18">
        <v>0.3004189645857247</v>
      </c>
      <c r="F14830" s="18">
        <v>5.5314747161603446E-4</v>
      </c>
    </row>
    <row r="14831" spans="2:6" x14ac:dyDescent="0.25">
      <c r="B14831" s="18">
        <v>2012</v>
      </c>
      <c r="C14831" s="19">
        <v>40922</v>
      </c>
      <c r="D14831" s="18" t="s">
        <v>6</v>
      </c>
      <c r="E14831" s="18">
        <v>0.23789480427905541</v>
      </c>
      <c r="F14831" s="18">
        <v>7.2815458127986447E-4</v>
      </c>
    </row>
    <row r="14832" spans="2:6" x14ac:dyDescent="0.25">
      <c r="B14832" s="18">
        <v>2012</v>
      </c>
      <c r="C14832" s="19">
        <v>40923</v>
      </c>
      <c r="D14832" s="18" t="s">
        <v>6</v>
      </c>
      <c r="E14832" s="18">
        <v>3.2351602745399992E-2</v>
      </c>
      <c r="F14832" s="18">
        <v>5.37521836824621E-4</v>
      </c>
    </row>
    <row r="14833" spans="2:6" x14ac:dyDescent="0.25">
      <c r="B14833" s="18">
        <v>2012</v>
      </c>
      <c r="C14833" s="19">
        <v>40924</v>
      </c>
      <c r="D14833" s="18" t="s">
        <v>6</v>
      </c>
      <c r="E14833" s="18">
        <v>9.1372972231078514E-2</v>
      </c>
      <c r="F14833" s="18">
        <v>2.1657129820898974E-3</v>
      </c>
    </row>
    <row r="14834" spans="2:6" x14ac:dyDescent="0.25">
      <c r="B14834" s="18">
        <v>2012</v>
      </c>
      <c r="C14834" s="19">
        <v>40922</v>
      </c>
      <c r="D14834" s="18" t="s">
        <v>6</v>
      </c>
      <c r="E14834" s="18">
        <v>9.2866017579923368E-2</v>
      </c>
      <c r="F14834" s="18">
        <v>6.5627666123936287E-4</v>
      </c>
    </row>
    <row r="14835" spans="2:6" x14ac:dyDescent="0.25">
      <c r="B14835" s="18">
        <v>2012</v>
      </c>
      <c r="C14835" s="19">
        <v>40924</v>
      </c>
      <c r="D14835" s="18" t="s">
        <v>6</v>
      </c>
      <c r="E14835" s="18">
        <v>1.298052733392294E-3</v>
      </c>
      <c r="F14835" s="18">
        <v>5.9377412207370922E-5</v>
      </c>
    </row>
    <row r="14836" spans="2:6" x14ac:dyDescent="0.25">
      <c r="B14836" s="18">
        <v>2012</v>
      </c>
      <c r="C14836" s="19">
        <v>40924</v>
      </c>
      <c r="D14836" s="18" t="s">
        <v>6</v>
      </c>
      <c r="E14836" s="18">
        <v>2.1888740792594698E-2</v>
      </c>
      <c r="F14836" s="18">
        <v>2.843865532037239E-4</v>
      </c>
    </row>
    <row r="14837" spans="2:6" x14ac:dyDescent="0.25">
      <c r="B14837" s="18">
        <v>2012</v>
      </c>
      <c r="C14837" s="19">
        <v>40924</v>
      </c>
      <c r="D14837" s="18" t="s">
        <v>6</v>
      </c>
      <c r="E14837" s="18">
        <v>4.9414241496113977E-3</v>
      </c>
      <c r="F14837" s="18">
        <v>1.1250457049817648E-4</v>
      </c>
    </row>
    <row r="14838" spans="2:6" x14ac:dyDescent="0.25">
      <c r="B14838" s="18">
        <v>2012</v>
      </c>
      <c r="C14838" s="19">
        <v>40924</v>
      </c>
      <c r="D14838" s="18" t="s">
        <v>6</v>
      </c>
      <c r="E14838" s="18">
        <v>1.0784813133033529E-3</v>
      </c>
      <c r="F14838" s="18">
        <v>1.2500507833130722E-5</v>
      </c>
    </row>
    <row r="14839" spans="2:6" x14ac:dyDescent="0.25">
      <c r="B14839" s="18">
        <v>2012</v>
      </c>
      <c r="C14839" s="19">
        <v>40925</v>
      </c>
      <c r="D14839" s="18" t="s">
        <v>6</v>
      </c>
      <c r="E14839" s="18">
        <v>2.7764434381759667E-2</v>
      </c>
      <c r="F14839" s="18">
        <v>4.7814442461725006E-4</v>
      </c>
    </row>
    <row r="14840" spans="2:6" x14ac:dyDescent="0.25">
      <c r="B14840" s="18">
        <v>2012</v>
      </c>
      <c r="C14840" s="19">
        <v>40925</v>
      </c>
      <c r="D14840" s="18" t="s">
        <v>6</v>
      </c>
      <c r="E14840" s="18">
        <v>0.15158893701678253</v>
      </c>
      <c r="F14840" s="18">
        <v>8.3753402481975825E-4</v>
      </c>
    </row>
    <row r="14841" spans="2:6" x14ac:dyDescent="0.25">
      <c r="B14841" s="18">
        <v>2012</v>
      </c>
      <c r="C14841" s="19">
        <v>40921</v>
      </c>
      <c r="D14841" s="18" t="s">
        <v>6</v>
      </c>
      <c r="E14841" s="18">
        <v>0.11227375057424208</v>
      </c>
      <c r="F14841" s="18">
        <v>1.8406997784284986E-3</v>
      </c>
    </row>
    <row r="14842" spans="2:6" x14ac:dyDescent="0.25">
      <c r="B14842" s="18">
        <v>2012</v>
      </c>
      <c r="C14842" s="19">
        <v>40924</v>
      </c>
      <c r="D14842" s="18" t="s">
        <v>6</v>
      </c>
      <c r="E14842" s="18">
        <v>0.16134194184033093</v>
      </c>
      <c r="F14842" s="18">
        <v>2.9782459912433942E-3</v>
      </c>
    </row>
    <row r="14843" spans="2:6" x14ac:dyDescent="0.25">
      <c r="B14843" s="18">
        <v>2012</v>
      </c>
      <c r="C14843" s="19">
        <v>40921</v>
      </c>
      <c r="D14843" s="18" t="s">
        <v>6</v>
      </c>
      <c r="E14843" s="18">
        <v>9.2668623153381632E-2</v>
      </c>
      <c r="F14843" s="18">
        <v>6.4690128036451477E-4</v>
      </c>
    </row>
    <row r="14844" spans="2:6" x14ac:dyDescent="0.25">
      <c r="B14844" s="18">
        <v>2012</v>
      </c>
      <c r="C14844" s="19">
        <v>40921</v>
      </c>
      <c r="D14844" s="18" t="s">
        <v>6</v>
      </c>
      <c r="E14844" s="18">
        <v>1.2098955407180765</v>
      </c>
      <c r="F14844" s="18">
        <v>1.3063030685621603E-3</v>
      </c>
    </row>
    <row r="14845" spans="2:6" x14ac:dyDescent="0.25">
      <c r="B14845" s="18">
        <v>2012</v>
      </c>
      <c r="C14845" s="19">
        <v>40924</v>
      </c>
      <c r="D14845" s="18" t="s">
        <v>6</v>
      </c>
      <c r="E14845" s="18">
        <v>5.5614786136401084E-2</v>
      </c>
      <c r="F14845" s="18">
        <v>5.3127158290805561E-5</v>
      </c>
    </row>
    <row r="14846" spans="2:6" x14ac:dyDescent="0.25">
      <c r="B14846" s="18">
        <v>2012</v>
      </c>
      <c r="C14846" s="19">
        <v>40925</v>
      </c>
      <c r="D14846" s="18" t="s">
        <v>7</v>
      </c>
      <c r="E14846" s="18">
        <v>3.19096932778543E-3</v>
      </c>
      <c r="F14846" s="18">
        <v>2.5001015666261443E-5</v>
      </c>
    </row>
    <row r="14847" spans="2:6" x14ac:dyDescent="0.25">
      <c r="B14847" s="18">
        <v>2012</v>
      </c>
      <c r="C14847" s="19">
        <v>40925</v>
      </c>
      <c r="D14847" s="18" t="s">
        <v>6</v>
      </c>
      <c r="E14847" s="18">
        <v>1.6867533069617909E-2</v>
      </c>
      <c r="F14847" s="18">
        <v>8.4378427873632361E-4</v>
      </c>
    </row>
    <row r="14848" spans="2:6" x14ac:dyDescent="0.25">
      <c r="B14848" s="18">
        <v>2012</v>
      </c>
      <c r="C14848" s="19">
        <v>40925</v>
      </c>
      <c r="D14848" s="18" t="s">
        <v>6</v>
      </c>
      <c r="E14848" s="18">
        <v>4.8802205803896503E-4</v>
      </c>
      <c r="F14848" s="18">
        <v>9.3753808748480408E-6</v>
      </c>
    </row>
    <row r="14849" spans="2:6" x14ac:dyDescent="0.25">
      <c r="B14849" s="18">
        <v>2012</v>
      </c>
      <c r="C14849" s="19">
        <v>40925</v>
      </c>
      <c r="D14849" s="18" t="s">
        <v>7</v>
      </c>
      <c r="E14849" s="18">
        <v>1.5391726983823973E-2</v>
      </c>
      <c r="F14849" s="18">
        <v>2.7501117232887586E-4</v>
      </c>
    </row>
    <row r="14850" spans="2:6" x14ac:dyDescent="0.25">
      <c r="B14850" s="18">
        <v>2012</v>
      </c>
      <c r="C14850" s="19">
        <v>40925</v>
      </c>
      <c r="D14850" s="18" t="s">
        <v>6</v>
      </c>
      <c r="E14850" s="18">
        <v>1.7841870659328869E-2</v>
      </c>
      <c r="F14850" s="18">
        <v>3.500142193276602E-4</v>
      </c>
    </row>
    <row r="14851" spans="2:6" x14ac:dyDescent="0.25">
      <c r="B14851" s="18">
        <v>2012</v>
      </c>
      <c r="C14851" s="19">
        <v>40926</v>
      </c>
      <c r="D14851" s="18" t="s">
        <v>6</v>
      </c>
      <c r="E14851" s="18">
        <v>4.2852768290972096E-4</v>
      </c>
      <c r="F14851" s="18">
        <v>6.2502539165653608E-6</v>
      </c>
    </row>
    <row r="14852" spans="2:6" x14ac:dyDescent="0.25">
      <c r="B14852" s="18">
        <v>2012</v>
      </c>
      <c r="C14852" s="19">
        <v>40926</v>
      </c>
      <c r="D14852" s="18" t="s">
        <v>7</v>
      </c>
      <c r="E14852" s="18">
        <v>1.5916534459679717E-2</v>
      </c>
      <c r="F14852" s="18">
        <v>1.5313122095585133E-4</v>
      </c>
    </row>
    <row r="14853" spans="2:6" x14ac:dyDescent="0.25">
      <c r="B14853" s="18">
        <v>2012</v>
      </c>
      <c r="C14853" s="19">
        <v>40926</v>
      </c>
      <c r="D14853" s="18" t="s">
        <v>7</v>
      </c>
      <c r="E14853" s="18">
        <v>1.1934954554498473E-2</v>
      </c>
      <c r="F14853" s="18">
        <v>4.0626650457674844E-5</v>
      </c>
    </row>
    <row r="14854" spans="2:6" x14ac:dyDescent="0.25">
      <c r="B14854" s="18">
        <v>2012</v>
      </c>
      <c r="C14854" s="19">
        <v>40926</v>
      </c>
      <c r="D14854" s="18" t="s">
        <v>6</v>
      </c>
      <c r="E14854" s="18">
        <v>1.7565638173016299E-3</v>
      </c>
      <c r="F14854" s="18">
        <v>1.5625634791413401E-5</v>
      </c>
    </row>
    <row r="14855" spans="2:6" x14ac:dyDescent="0.25">
      <c r="B14855" s="18">
        <v>2012</v>
      </c>
      <c r="C14855" s="19">
        <v>40926</v>
      </c>
      <c r="D14855" s="18" t="s">
        <v>6</v>
      </c>
      <c r="E14855" s="18">
        <v>2.2268404653939065E-2</v>
      </c>
      <c r="F14855" s="18">
        <v>1.8563254132199121E-3</v>
      </c>
    </row>
    <row r="14856" spans="2:6" x14ac:dyDescent="0.25">
      <c r="B14856" s="18">
        <v>2012</v>
      </c>
      <c r="C14856" s="19">
        <v>40926</v>
      </c>
      <c r="D14856" s="18" t="s">
        <v>6</v>
      </c>
      <c r="E14856" s="18">
        <v>6.2825918780223172E-2</v>
      </c>
      <c r="F14856" s="18">
        <v>1.6844434305143647E-3</v>
      </c>
    </row>
    <row r="14857" spans="2:6" x14ac:dyDescent="0.25">
      <c r="B14857" s="18">
        <v>2012</v>
      </c>
      <c r="C14857" s="19">
        <v>40927</v>
      </c>
      <c r="D14857" s="18" t="s">
        <v>6</v>
      </c>
      <c r="E14857" s="18">
        <v>5.8535870963306265E-2</v>
      </c>
      <c r="F14857" s="18">
        <v>1.7063193192223434E-3</v>
      </c>
    </row>
    <row r="14858" spans="2:6" x14ac:dyDescent="0.25">
      <c r="B14858" s="18">
        <v>2012</v>
      </c>
      <c r="C14858" s="19">
        <v>40927</v>
      </c>
      <c r="D14858" s="18" t="s">
        <v>6</v>
      </c>
      <c r="E14858" s="18">
        <v>5.1100087304683109E-3</v>
      </c>
      <c r="F14858" s="18">
        <v>8.1253300915349688E-5</v>
      </c>
    </row>
    <row r="14859" spans="2:6" x14ac:dyDescent="0.25">
      <c r="B14859" s="18">
        <v>2012</v>
      </c>
      <c r="C14859" s="19">
        <v>40927</v>
      </c>
      <c r="D14859" s="18" t="s">
        <v>6</v>
      </c>
      <c r="E14859" s="18">
        <v>1.1447902571041947E-2</v>
      </c>
      <c r="F14859" s="18">
        <v>2.4375990274604905E-4</v>
      </c>
    </row>
    <row r="14860" spans="2:6" x14ac:dyDescent="0.25">
      <c r="B14860" s="18">
        <v>2012</v>
      </c>
      <c r="C14860" s="19">
        <v>40927</v>
      </c>
      <c r="D14860" s="18" t="s">
        <v>6</v>
      </c>
      <c r="E14860" s="18">
        <v>1.8600245430888996E-3</v>
      </c>
      <c r="F14860" s="18">
        <v>4.0626650457674844E-5</v>
      </c>
    </row>
    <row r="14861" spans="2:6" x14ac:dyDescent="0.25">
      <c r="B14861" s="18">
        <v>2012</v>
      </c>
      <c r="C14861" s="19">
        <v>40927</v>
      </c>
      <c r="D14861" s="18" t="s">
        <v>7</v>
      </c>
      <c r="E14861" s="18">
        <v>5.7843844751553854E-4</v>
      </c>
      <c r="F14861" s="18">
        <v>6.2502539165653608E-6</v>
      </c>
    </row>
    <row r="14862" spans="2:6" x14ac:dyDescent="0.25">
      <c r="B14862" s="18">
        <v>2012</v>
      </c>
      <c r="C14862" s="19">
        <v>40927</v>
      </c>
      <c r="D14862" s="18" t="s">
        <v>6</v>
      </c>
      <c r="E14862" s="18">
        <v>2.9742794839501894E-4</v>
      </c>
      <c r="F14862" s="18">
        <v>6.2502539165653608E-6</v>
      </c>
    </row>
    <row r="14863" spans="2:6" x14ac:dyDescent="0.25">
      <c r="B14863" s="18">
        <v>2012</v>
      </c>
      <c r="C14863" s="19">
        <v>40927</v>
      </c>
      <c r="D14863" s="18" t="s">
        <v>7</v>
      </c>
      <c r="E14863" s="18">
        <v>1.9003979514673648E-2</v>
      </c>
      <c r="F14863" s="18">
        <v>5.6252285249088242E-5</v>
      </c>
    </row>
    <row r="14864" spans="2:6" x14ac:dyDescent="0.25">
      <c r="B14864" s="18">
        <v>2012</v>
      </c>
      <c r="C14864" s="19">
        <v>40927</v>
      </c>
      <c r="D14864" s="18" t="s">
        <v>6</v>
      </c>
      <c r="E14864" s="18">
        <v>2.0686324252890513E-3</v>
      </c>
      <c r="F14864" s="18">
        <v>2.5001015666261443E-5</v>
      </c>
    </row>
    <row r="14865" spans="2:6" x14ac:dyDescent="0.25">
      <c r="B14865" s="18">
        <v>2012</v>
      </c>
      <c r="C14865" s="19">
        <v>40927</v>
      </c>
      <c r="D14865" s="18" t="s">
        <v>6</v>
      </c>
      <c r="E14865" s="18">
        <v>7.2104491744977139E-3</v>
      </c>
      <c r="F14865" s="18">
        <v>2.187588870797876E-4</v>
      </c>
    </row>
    <row r="14866" spans="2:6" x14ac:dyDescent="0.25">
      <c r="B14866" s="18">
        <v>2012</v>
      </c>
      <c r="C14866" s="19">
        <v>40927</v>
      </c>
      <c r="D14866" s="18" t="s">
        <v>6</v>
      </c>
      <c r="E14866" s="18">
        <v>4.2223650303810652E-2</v>
      </c>
      <c r="F14866" s="18">
        <v>9.0628681790197731E-5</v>
      </c>
    </row>
    <row r="14867" spans="2:6" x14ac:dyDescent="0.25">
      <c r="B14867" s="18">
        <v>2012</v>
      </c>
      <c r="C14867" s="19">
        <v>40928</v>
      </c>
      <c r="D14867" s="18" t="s">
        <v>6</v>
      </c>
      <c r="E14867" s="18">
        <v>1.9800804407679061E-3</v>
      </c>
      <c r="F14867" s="18">
        <v>1.6563172878898206E-4</v>
      </c>
    </row>
    <row r="14868" spans="2:6" x14ac:dyDescent="0.25">
      <c r="B14868" s="18">
        <v>2012</v>
      </c>
      <c r="C14868" s="19">
        <v>40928</v>
      </c>
      <c r="D14868" s="18" t="s">
        <v>6</v>
      </c>
      <c r="E14868" s="18">
        <v>4.49528466175571E-2</v>
      </c>
      <c r="F14868" s="18">
        <v>2.2219652673389858E-3</v>
      </c>
    </row>
    <row r="14869" spans="2:6" x14ac:dyDescent="0.25">
      <c r="B14869" s="18">
        <v>2012</v>
      </c>
      <c r="C14869" s="19">
        <v>40929</v>
      </c>
      <c r="D14869" s="18" t="s">
        <v>6</v>
      </c>
      <c r="E14869" s="18">
        <v>3.9212119308136366E-4</v>
      </c>
      <c r="F14869" s="18">
        <v>2.5001015666261443E-5</v>
      </c>
    </row>
    <row r="14870" spans="2:6" x14ac:dyDescent="0.25">
      <c r="B14870" s="18">
        <v>2012</v>
      </c>
      <c r="C14870" s="19">
        <v>40928</v>
      </c>
      <c r="D14870" s="18" t="s">
        <v>6</v>
      </c>
      <c r="E14870" s="18">
        <v>4.6161777919630585E-3</v>
      </c>
      <c r="F14870" s="18">
        <v>6.2502539165653603E-5</v>
      </c>
    </row>
    <row r="14871" spans="2:6" x14ac:dyDescent="0.25">
      <c r="B14871" s="18">
        <v>2012</v>
      </c>
      <c r="C14871" s="19">
        <v>40928</v>
      </c>
      <c r="D14871" s="18" t="s">
        <v>6</v>
      </c>
      <c r="E14871" s="18">
        <v>0.10736002556353852</v>
      </c>
      <c r="F14871" s="18">
        <v>1.2313000215633759E-3</v>
      </c>
    </row>
    <row r="14872" spans="2:6" x14ac:dyDescent="0.25">
      <c r="B14872" s="18">
        <v>2012</v>
      </c>
      <c r="C14872" s="19">
        <v>40928</v>
      </c>
      <c r="D14872" s="18" t="s">
        <v>6</v>
      </c>
      <c r="E14872" s="18">
        <v>8.6571641972955152E-3</v>
      </c>
      <c r="F14872" s="18">
        <v>1.8438249053867814E-4</v>
      </c>
    </row>
    <row r="14873" spans="2:6" x14ac:dyDescent="0.25">
      <c r="B14873" s="18">
        <v>2012</v>
      </c>
      <c r="C14873" s="19">
        <v>40928</v>
      </c>
      <c r="D14873" s="18" t="s">
        <v>6</v>
      </c>
      <c r="E14873" s="18">
        <v>6.422760924662564E-3</v>
      </c>
      <c r="F14873" s="18">
        <v>1.5313122095585133E-4</v>
      </c>
    </row>
    <row r="14874" spans="2:6" x14ac:dyDescent="0.25">
      <c r="B14874" s="18">
        <v>2012</v>
      </c>
      <c r="C14874" s="19">
        <v>40930</v>
      </c>
      <c r="D14874" s="18" t="s">
        <v>6</v>
      </c>
      <c r="E14874" s="18">
        <v>4.9134397400683871E-3</v>
      </c>
      <c r="F14874" s="18">
        <v>1.4063071312272061E-4</v>
      </c>
    </row>
    <row r="14875" spans="2:6" x14ac:dyDescent="0.25">
      <c r="B14875" s="18">
        <v>2012</v>
      </c>
      <c r="C14875" s="19">
        <v>40930</v>
      </c>
      <c r="D14875" s="18" t="s">
        <v>6</v>
      </c>
      <c r="E14875" s="18">
        <v>3.9769571988068367E-2</v>
      </c>
      <c r="F14875" s="18">
        <v>3.3126345757796412E-4</v>
      </c>
    </row>
    <row r="14876" spans="2:6" x14ac:dyDescent="0.25">
      <c r="B14876" s="18">
        <v>2012</v>
      </c>
      <c r="C14876" s="19">
        <v>40930</v>
      </c>
      <c r="D14876" s="18" t="s">
        <v>6</v>
      </c>
      <c r="E14876" s="18">
        <v>0.21463258663633214</v>
      </c>
      <c r="F14876" s="18">
        <v>2.9219937059943059E-3</v>
      </c>
    </row>
    <row r="14877" spans="2:6" x14ac:dyDescent="0.25">
      <c r="B14877" s="18">
        <v>2012</v>
      </c>
      <c r="C14877" s="19">
        <v>40930</v>
      </c>
      <c r="D14877" s="18" t="s">
        <v>6</v>
      </c>
      <c r="E14877" s="18">
        <v>5.9730722015127323E-2</v>
      </c>
      <c r="F14877" s="18">
        <v>5.4377209074118636E-4</v>
      </c>
    </row>
    <row r="14878" spans="2:6" x14ac:dyDescent="0.25">
      <c r="B14878" s="18">
        <v>2012</v>
      </c>
      <c r="C14878" s="19">
        <v>40930</v>
      </c>
      <c r="D14878" s="18" t="s">
        <v>6</v>
      </c>
      <c r="E14878" s="18">
        <v>1.0960489912759849E-2</v>
      </c>
      <c r="F14878" s="18">
        <v>2.8126142624544122E-4</v>
      </c>
    </row>
    <row r="14879" spans="2:6" x14ac:dyDescent="0.25">
      <c r="B14879" s="18">
        <v>2012</v>
      </c>
      <c r="C14879" s="19">
        <v>40930</v>
      </c>
      <c r="D14879" s="18" t="s">
        <v>6</v>
      </c>
      <c r="E14879" s="18">
        <v>0.13667183641246097</v>
      </c>
      <c r="F14879" s="18">
        <v>3.4376396541109484E-4</v>
      </c>
    </row>
    <row r="14880" spans="2:6" x14ac:dyDescent="0.25">
      <c r="B14880" s="18">
        <v>2012</v>
      </c>
      <c r="C14880" s="19">
        <v>40931</v>
      </c>
      <c r="D14880" s="18" t="s">
        <v>6</v>
      </c>
      <c r="E14880" s="18">
        <v>6.2913572813048067E-3</v>
      </c>
      <c r="F14880" s="18">
        <v>1.1250457049817648E-4</v>
      </c>
    </row>
    <row r="14881" spans="2:6" x14ac:dyDescent="0.25">
      <c r="B14881" s="18">
        <v>2012</v>
      </c>
      <c r="C14881" s="19">
        <v>40931</v>
      </c>
      <c r="D14881" s="18" t="s">
        <v>6</v>
      </c>
      <c r="E14881" s="18">
        <v>0.24392911324925801</v>
      </c>
      <c r="F14881" s="18">
        <v>4.1345429658079863E-3</v>
      </c>
    </row>
    <row r="14882" spans="2:6" x14ac:dyDescent="0.25">
      <c r="B14882" s="18">
        <v>2012</v>
      </c>
      <c r="C14882" s="19">
        <v>40931</v>
      </c>
      <c r="D14882" s="18" t="s">
        <v>6</v>
      </c>
      <c r="E14882" s="18">
        <v>9.6689004521420929E-2</v>
      </c>
      <c r="F14882" s="18">
        <v>2.825114770287543E-3</v>
      </c>
    </row>
    <row r="14883" spans="2:6" x14ac:dyDescent="0.25">
      <c r="B14883" s="18">
        <v>2012</v>
      </c>
      <c r="C14883" s="19">
        <v>40930</v>
      </c>
      <c r="D14883" s="18" t="s">
        <v>6</v>
      </c>
      <c r="E14883" s="18">
        <v>0.14789673557761013</v>
      </c>
      <c r="F14883" s="18">
        <v>5.4377209074118636E-4</v>
      </c>
    </row>
    <row r="14884" spans="2:6" x14ac:dyDescent="0.25">
      <c r="B14884" s="18">
        <v>2012</v>
      </c>
      <c r="C14884" s="19">
        <v>40930</v>
      </c>
      <c r="D14884" s="18" t="s">
        <v>6</v>
      </c>
      <c r="E14884" s="18">
        <v>5.3581017266209618E-2</v>
      </c>
      <c r="F14884" s="18">
        <v>3.4063883845281216E-4</v>
      </c>
    </row>
    <row r="14885" spans="2:6" x14ac:dyDescent="0.25">
      <c r="B14885" s="18">
        <v>2012</v>
      </c>
      <c r="C14885" s="19">
        <v>40930</v>
      </c>
      <c r="D14885" s="18" t="s">
        <v>6</v>
      </c>
      <c r="E14885" s="18">
        <v>9.2244526122398307E-2</v>
      </c>
      <c r="F14885" s="18">
        <v>5.1252082115835955E-4</v>
      </c>
    </row>
    <row r="14886" spans="2:6" x14ac:dyDescent="0.25">
      <c r="B14886" s="18">
        <v>2012</v>
      </c>
      <c r="C14886" s="19">
        <v>40931</v>
      </c>
      <c r="D14886" s="18" t="s">
        <v>6</v>
      </c>
      <c r="E14886" s="18">
        <v>2.0916574469880392E-2</v>
      </c>
      <c r="F14886" s="18">
        <v>7.5003046998784327E-5</v>
      </c>
    </row>
    <row r="14887" spans="2:6" x14ac:dyDescent="0.25">
      <c r="B14887" s="18">
        <v>2012</v>
      </c>
      <c r="C14887" s="19">
        <v>40930</v>
      </c>
      <c r="D14887" s="18" t="s">
        <v>6</v>
      </c>
      <c r="E14887" s="18">
        <v>0.20729113509799441</v>
      </c>
      <c r="F14887" s="18">
        <v>8.7191042136086779E-4</v>
      </c>
    </row>
    <row r="14888" spans="2:6" x14ac:dyDescent="0.25">
      <c r="B14888" s="18">
        <v>2012</v>
      </c>
      <c r="C14888" s="19">
        <v>40930</v>
      </c>
      <c r="D14888" s="18" t="s">
        <v>6</v>
      </c>
      <c r="E14888" s="18">
        <v>7.7188210397913085E-2</v>
      </c>
      <c r="F14888" s="18">
        <v>1.2500507833130721E-3</v>
      </c>
    </row>
    <row r="14889" spans="2:6" x14ac:dyDescent="0.25">
      <c r="B14889" s="18">
        <v>2012</v>
      </c>
      <c r="C14889" s="19">
        <v>40931</v>
      </c>
      <c r="D14889" s="18" t="s">
        <v>6</v>
      </c>
      <c r="E14889" s="18">
        <v>9.0631902445054313E-2</v>
      </c>
      <c r="F14889" s="18">
        <v>8.31283770903193E-4</v>
      </c>
    </row>
    <row r="14890" spans="2:6" x14ac:dyDescent="0.25">
      <c r="B14890" s="18">
        <v>2012</v>
      </c>
      <c r="C14890" s="19">
        <v>40931</v>
      </c>
      <c r="D14890" s="18" t="s">
        <v>6</v>
      </c>
      <c r="E14890" s="18">
        <v>7.8197787563562896E-3</v>
      </c>
      <c r="F14890" s="18">
        <v>1.5313122095585133E-4</v>
      </c>
    </row>
    <row r="14891" spans="2:6" x14ac:dyDescent="0.25">
      <c r="B14891" s="18">
        <v>2012</v>
      </c>
      <c r="C14891" s="19">
        <v>40932</v>
      </c>
      <c r="D14891" s="18" t="s">
        <v>7</v>
      </c>
      <c r="E14891" s="18">
        <v>2.0497780023084649E-2</v>
      </c>
      <c r="F14891" s="18">
        <v>5.3127158290805561E-5</v>
      </c>
    </row>
    <row r="14892" spans="2:6" x14ac:dyDescent="0.25">
      <c r="B14892" s="18">
        <v>2012</v>
      </c>
      <c r="C14892" s="19">
        <v>40932</v>
      </c>
      <c r="D14892" s="18" t="s">
        <v>7</v>
      </c>
      <c r="E14892" s="18">
        <v>8.0910397076624351E-3</v>
      </c>
      <c r="F14892" s="18">
        <v>2.5001015666261443E-5</v>
      </c>
    </row>
    <row r="14893" spans="2:6" x14ac:dyDescent="0.25">
      <c r="B14893" s="18">
        <v>2012</v>
      </c>
      <c r="C14893" s="19">
        <v>40932</v>
      </c>
      <c r="D14893" s="18" t="s">
        <v>7</v>
      </c>
      <c r="E14893" s="18">
        <v>9.4792913462109392E-3</v>
      </c>
      <c r="F14893" s="18">
        <v>2.8751168016200658E-4</v>
      </c>
    </row>
    <row r="14894" spans="2:6" x14ac:dyDescent="0.25">
      <c r="B14894" s="18">
        <v>2012</v>
      </c>
      <c r="C14894" s="19">
        <v>40932</v>
      </c>
      <c r="D14894" s="18" t="s">
        <v>7</v>
      </c>
      <c r="E14894" s="18">
        <v>4.3164344277292724E-2</v>
      </c>
      <c r="F14894" s="18">
        <v>1.4063071312272061E-4</v>
      </c>
    </row>
    <row r="14895" spans="2:6" x14ac:dyDescent="0.25">
      <c r="B14895" s="18">
        <v>2012</v>
      </c>
      <c r="C14895" s="19">
        <v>40932</v>
      </c>
      <c r="D14895" s="18" t="s">
        <v>6</v>
      </c>
      <c r="E14895" s="18">
        <v>6.3002559478978837E-4</v>
      </c>
      <c r="F14895" s="18">
        <v>5.3127158290805561E-5</v>
      </c>
    </row>
    <row r="14896" spans="2:6" x14ac:dyDescent="0.25">
      <c r="B14896" s="18">
        <v>2012</v>
      </c>
      <c r="C14896" s="19">
        <v>40928</v>
      </c>
      <c r="D14896" s="18" t="s">
        <v>7</v>
      </c>
      <c r="E14896" s="18">
        <v>1.3158092687050294E-3</v>
      </c>
      <c r="F14896" s="18">
        <v>6.2502539165653608E-6</v>
      </c>
    </row>
    <row r="14897" spans="2:6" x14ac:dyDescent="0.25">
      <c r="B14897" s="18">
        <v>2012</v>
      </c>
      <c r="C14897" s="19">
        <v>40928</v>
      </c>
      <c r="D14897" s="18" t="s">
        <v>7</v>
      </c>
      <c r="E14897" s="18">
        <v>0.18629829417465246</v>
      </c>
      <c r="F14897" s="18">
        <v>6.7502742298905895E-4</v>
      </c>
    </row>
    <row r="14898" spans="2:6" x14ac:dyDescent="0.25">
      <c r="B14898" s="18">
        <v>2012</v>
      </c>
      <c r="C14898" s="19">
        <v>40933</v>
      </c>
      <c r="D14898" s="18" t="s">
        <v>7</v>
      </c>
      <c r="E14898" s="18">
        <v>5.4753644821366318E-3</v>
      </c>
      <c r="F14898" s="18">
        <v>2.8126142624544121E-5</v>
      </c>
    </row>
    <row r="14899" spans="2:6" x14ac:dyDescent="0.25">
      <c r="B14899" s="18">
        <v>2012</v>
      </c>
      <c r="C14899" s="19">
        <v>40928</v>
      </c>
      <c r="D14899" s="18" t="s">
        <v>7</v>
      </c>
      <c r="E14899" s="18">
        <v>2.2033707619372035E-3</v>
      </c>
      <c r="F14899" s="18">
        <v>1.2500507833130722E-5</v>
      </c>
    </row>
    <row r="14900" spans="2:6" x14ac:dyDescent="0.25">
      <c r="B14900" s="18">
        <v>2012</v>
      </c>
      <c r="C14900" s="19">
        <v>40933</v>
      </c>
      <c r="D14900" s="18" t="s">
        <v>6</v>
      </c>
      <c r="E14900" s="18">
        <v>4.425791210811417E-3</v>
      </c>
      <c r="F14900" s="18">
        <v>1.0312918962332845E-4</v>
      </c>
    </row>
    <row r="14901" spans="2:6" x14ac:dyDescent="0.25">
      <c r="B14901" s="18">
        <v>2012</v>
      </c>
      <c r="C14901" s="19">
        <v>40934</v>
      </c>
      <c r="D14901" s="18" t="s">
        <v>7</v>
      </c>
      <c r="E14901" s="18">
        <v>2.9814584664706973E-3</v>
      </c>
      <c r="F14901" s="18">
        <v>9.3753808748480408E-6</v>
      </c>
    </row>
    <row r="14902" spans="2:6" x14ac:dyDescent="0.25">
      <c r="B14902" s="18">
        <v>2012</v>
      </c>
      <c r="C14902" s="19">
        <v>40934</v>
      </c>
      <c r="D14902" s="18" t="s">
        <v>6</v>
      </c>
      <c r="E14902" s="18">
        <v>2.0748211317137388E-2</v>
      </c>
      <c r="F14902" s="18">
        <v>3.8439061586876969E-4</v>
      </c>
    </row>
    <row r="14903" spans="2:6" x14ac:dyDescent="0.25">
      <c r="B14903" s="18">
        <v>2012</v>
      </c>
      <c r="C14903" s="19">
        <v>40934</v>
      </c>
      <c r="D14903" s="18" t="s">
        <v>7</v>
      </c>
      <c r="E14903" s="18">
        <v>1.2197470256271714E-2</v>
      </c>
      <c r="F14903" s="18">
        <v>4.3751777415957525E-5</v>
      </c>
    </row>
    <row r="14904" spans="2:6" x14ac:dyDescent="0.25">
      <c r="B14904" s="18">
        <v>2012</v>
      </c>
      <c r="C14904" s="19">
        <v>40934</v>
      </c>
      <c r="D14904" s="18" t="s">
        <v>7</v>
      </c>
      <c r="E14904" s="18">
        <v>0.19452984505964457</v>
      </c>
      <c r="F14904" s="18">
        <v>4.6876904374240202E-4</v>
      </c>
    </row>
    <row r="14905" spans="2:6" x14ac:dyDescent="0.25">
      <c r="B14905" s="18">
        <v>2012</v>
      </c>
      <c r="C14905" s="19">
        <v>40935</v>
      </c>
      <c r="D14905" s="18" t="s">
        <v>6</v>
      </c>
      <c r="E14905" s="18">
        <v>4.0801657567338667E-3</v>
      </c>
      <c r="F14905" s="18">
        <v>3.4063883845281216E-4</v>
      </c>
    </row>
    <row r="14906" spans="2:6" x14ac:dyDescent="0.25">
      <c r="B14906" s="18">
        <v>2012</v>
      </c>
      <c r="C14906" s="19">
        <v>40935</v>
      </c>
      <c r="D14906" s="18" t="s">
        <v>6</v>
      </c>
      <c r="E14906" s="18">
        <v>0.11017083311197018</v>
      </c>
      <c r="F14906" s="18">
        <v>3.0469987843256131E-3</v>
      </c>
    </row>
    <row r="14907" spans="2:6" x14ac:dyDescent="0.25">
      <c r="B14907" s="18">
        <v>2012</v>
      </c>
      <c r="C14907" s="19">
        <v>40935</v>
      </c>
      <c r="D14907" s="18" t="s">
        <v>6</v>
      </c>
      <c r="E14907" s="18">
        <v>1.3054253733313235E-2</v>
      </c>
      <c r="F14907" s="18">
        <v>2.9688706103685463E-4</v>
      </c>
    </row>
    <row r="14908" spans="2:6" x14ac:dyDescent="0.25">
      <c r="B14908" s="18">
        <v>2012</v>
      </c>
      <c r="C14908" s="19">
        <v>40935</v>
      </c>
      <c r="D14908" s="18" t="s">
        <v>6</v>
      </c>
      <c r="E14908" s="18">
        <v>3.9347469026643496E-2</v>
      </c>
      <c r="F14908" s="18">
        <v>7.2815458127986447E-4</v>
      </c>
    </row>
    <row r="14909" spans="2:6" x14ac:dyDescent="0.25">
      <c r="B14909" s="18">
        <v>2012</v>
      </c>
      <c r="C14909" s="19">
        <v>40935</v>
      </c>
      <c r="D14909" s="18" t="s">
        <v>6</v>
      </c>
      <c r="E14909" s="18">
        <v>1.364800342973117E-2</v>
      </c>
      <c r="F14909" s="18">
        <v>2.9688706103685463E-4</v>
      </c>
    </row>
    <row r="14910" spans="2:6" x14ac:dyDescent="0.25">
      <c r="B14910" s="18">
        <v>2012</v>
      </c>
      <c r="C14910" s="19">
        <v>40935</v>
      </c>
      <c r="D14910" s="18" t="s">
        <v>6</v>
      </c>
      <c r="E14910" s="18">
        <v>6.709177427589634E-2</v>
      </c>
      <c r="F14910" s="18">
        <v>7.2815458127986447E-4</v>
      </c>
    </row>
    <row r="14911" spans="2:6" x14ac:dyDescent="0.25">
      <c r="B14911" s="18">
        <v>2012</v>
      </c>
      <c r="C14911" s="19">
        <v>40935</v>
      </c>
      <c r="D14911" s="18" t="s">
        <v>7</v>
      </c>
      <c r="E14911" s="18">
        <v>3.1689609758817506E-3</v>
      </c>
      <c r="F14911" s="18">
        <v>9.3753808748480408E-6</v>
      </c>
    </row>
    <row r="14912" spans="2:6" x14ac:dyDescent="0.25">
      <c r="B14912" s="18">
        <v>2012</v>
      </c>
      <c r="C14912" s="19">
        <v>40935</v>
      </c>
      <c r="D14912" s="18" t="s">
        <v>6</v>
      </c>
      <c r="E14912" s="18">
        <v>0.20693688337338706</v>
      </c>
      <c r="F14912" s="18">
        <v>2.6876091841231049E-3</v>
      </c>
    </row>
    <row r="14913" spans="2:6" x14ac:dyDescent="0.25">
      <c r="B14913" s="18">
        <v>2012</v>
      </c>
      <c r="C14913" s="19">
        <v>40935</v>
      </c>
      <c r="D14913" s="18" t="s">
        <v>7</v>
      </c>
      <c r="E14913" s="18">
        <v>4.8789562433116697E-2</v>
      </c>
      <c r="F14913" s="18">
        <v>1.4063071312272061E-4</v>
      </c>
    </row>
    <row r="14914" spans="2:6" x14ac:dyDescent="0.25">
      <c r="B14914" s="18">
        <v>2012</v>
      </c>
      <c r="C14914" s="19">
        <v>40935</v>
      </c>
      <c r="D14914" s="18" t="s">
        <v>6</v>
      </c>
      <c r="E14914" s="18">
        <v>1.0914729125156425E-3</v>
      </c>
      <c r="F14914" s="18">
        <v>3.4376396541109483E-5</v>
      </c>
    </row>
    <row r="14915" spans="2:6" x14ac:dyDescent="0.25">
      <c r="B14915" s="18">
        <v>2012</v>
      </c>
      <c r="C14915" s="19">
        <v>40935</v>
      </c>
      <c r="D14915" s="18" t="s">
        <v>7</v>
      </c>
      <c r="E14915" s="18">
        <v>1.5291342860288234E-2</v>
      </c>
      <c r="F14915" s="18">
        <v>5.3127158290805561E-5</v>
      </c>
    </row>
    <row r="14916" spans="2:6" x14ac:dyDescent="0.25">
      <c r="B14916" s="18">
        <v>2012</v>
      </c>
      <c r="C14916" s="19">
        <v>40935</v>
      </c>
      <c r="D14916" s="18" t="s">
        <v>6</v>
      </c>
      <c r="E14916" s="18">
        <v>1.163141002603231E-2</v>
      </c>
      <c r="F14916" s="18">
        <v>1.662567541806386E-3</v>
      </c>
    </row>
    <row r="14917" spans="2:6" x14ac:dyDescent="0.25">
      <c r="B14917" s="18">
        <v>2012</v>
      </c>
      <c r="C14917" s="19">
        <v>40935</v>
      </c>
      <c r="D14917" s="18" t="s">
        <v>6</v>
      </c>
      <c r="E14917" s="18">
        <v>6.2217070837733554E-4</v>
      </c>
      <c r="F14917" s="18">
        <v>6.2502539165653608E-6</v>
      </c>
    </row>
    <row r="14918" spans="2:6" x14ac:dyDescent="0.25">
      <c r="B14918" s="18">
        <v>2012</v>
      </c>
      <c r="C14918" s="19">
        <v>40935</v>
      </c>
      <c r="D14918" s="18" t="s">
        <v>6</v>
      </c>
      <c r="E14918" s="18">
        <v>6.0408909190060846E-2</v>
      </c>
      <c r="F14918" s="18">
        <v>1.906327444552435E-4</v>
      </c>
    </row>
    <row r="14919" spans="2:6" x14ac:dyDescent="0.25">
      <c r="B14919" s="18">
        <v>2012</v>
      </c>
      <c r="C14919" s="19">
        <v>40936</v>
      </c>
      <c r="D14919" s="18" t="s">
        <v>6</v>
      </c>
      <c r="E14919" s="18">
        <v>1.3420188052282482E-3</v>
      </c>
      <c r="F14919" s="18">
        <v>7.5003046998784327E-5</v>
      </c>
    </row>
    <row r="14920" spans="2:6" x14ac:dyDescent="0.25">
      <c r="B14920" s="18">
        <v>2012</v>
      </c>
      <c r="C14920" s="19">
        <v>40936</v>
      </c>
      <c r="D14920" s="18" t="s">
        <v>6</v>
      </c>
      <c r="E14920" s="18">
        <v>0.45948093370016563</v>
      </c>
      <c r="F14920" s="18">
        <v>5.6564797944916511E-3</v>
      </c>
    </row>
    <row r="14921" spans="2:6" x14ac:dyDescent="0.25">
      <c r="B14921" s="18">
        <v>2012</v>
      </c>
      <c r="C14921" s="19">
        <v>40936</v>
      </c>
      <c r="D14921" s="18" t="s">
        <v>6</v>
      </c>
      <c r="E14921" s="18">
        <v>0.16583776394487454</v>
      </c>
      <c r="F14921" s="18">
        <v>2.609481010166038E-3</v>
      </c>
    </row>
    <row r="14922" spans="2:6" x14ac:dyDescent="0.25">
      <c r="B14922" s="18">
        <v>2012</v>
      </c>
      <c r="C14922" s="19">
        <v>40936</v>
      </c>
      <c r="D14922" s="18" t="s">
        <v>6</v>
      </c>
      <c r="E14922" s="18">
        <v>8.7553649803826253E-2</v>
      </c>
      <c r="F14922" s="18">
        <v>3.0845003078250055E-3</v>
      </c>
    </row>
    <row r="14923" spans="2:6" x14ac:dyDescent="0.25">
      <c r="B14923" s="18">
        <v>2012</v>
      </c>
      <c r="C14923" s="19">
        <v>40937</v>
      </c>
      <c r="D14923" s="18" t="s">
        <v>6</v>
      </c>
      <c r="E14923" s="18">
        <v>7.9230120897574516E-2</v>
      </c>
      <c r="F14923" s="18">
        <v>9.1878732573510795E-4</v>
      </c>
    </row>
    <row r="14924" spans="2:6" x14ac:dyDescent="0.25">
      <c r="B14924" s="18">
        <v>2012</v>
      </c>
      <c r="C14924" s="19">
        <v>40938</v>
      </c>
      <c r="D14924" s="18" t="s">
        <v>6</v>
      </c>
      <c r="E14924" s="18">
        <v>5.162709735082987E-4</v>
      </c>
      <c r="F14924" s="18">
        <v>1.2500507833130722E-5</v>
      </c>
    </row>
    <row r="14925" spans="2:6" x14ac:dyDescent="0.25">
      <c r="B14925" s="18">
        <v>2012</v>
      </c>
      <c r="C14925" s="19">
        <v>40938</v>
      </c>
      <c r="D14925" s="18" t="s">
        <v>6</v>
      </c>
      <c r="E14925" s="18">
        <v>7.9662576951529309E-3</v>
      </c>
      <c r="F14925" s="18">
        <v>9.0628681790197731E-5</v>
      </c>
    </row>
    <row r="14926" spans="2:6" x14ac:dyDescent="0.25">
      <c r="B14926" s="18">
        <v>2012</v>
      </c>
      <c r="C14926" s="19">
        <v>40938</v>
      </c>
      <c r="D14926" s="18" t="s">
        <v>6</v>
      </c>
      <c r="E14926" s="18">
        <v>1.2459985740824067E-2</v>
      </c>
      <c r="F14926" s="18">
        <v>4.6876904374240206E-5</v>
      </c>
    </row>
    <row r="14927" spans="2:6" x14ac:dyDescent="0.25">
      <c r="B14927" s="18">
        <v>2012</v>
      </c>
      <c r="C14927" s="19">
        <v>40938</v>
      </c>
      <c r="D14927" s="18" t="s">
        <v>7</v>
      </c>
      <c r="E14927" s="18">
        <v>1.1034755352153571E-3</v>
      </c>
      <c r="F14927" s="18">
        <v>1.2500507833130722E-5</v>
      </c>
    </row>
    <row r="14928" spans="2:6" x14ac:dyDescent="0.25">
      <c r="B14928" s="18">
        <v>2012</v>
      </c>
      <c r="C14928" s="19">
        <v>40938</v>
      </c>
      <c r="D14928" s="18" t="s">
        <v>6</v>
      </c>
      <c r="E14928" s="18">
        <v>2.553867955431144E-3</v>
      </c>
      <c r="F14928" s="18">
        <v>6.2502539165653603E-5</v>
      </c>
    </row>
    <row r="14929" spans="2:6" x14ac:dyDescent="0.25">
      <c r="B14929" s="18">
        <v>2012</v>
      </c>
      <c r="C14929" s="19">
        <v>40939</v>
      </c>
      <c r="D14929" s="18" t="s">
        <v>6</v>
      </c>
      <c r="E14929" s="18">
        <v>1.0192914087134792E-2</v>
      </c>
      <c r="F14929" s="18">
        <v>8.5003453265288897E-4</v>
      </c>
    </row>
    <row r="14930" spans="2:6" x14ac:dyDescent="0.25">
      <c r="B14930" s="18">
        <v>2012</v>
      </c>
      <c r="C14930" s="19">
        <v>40938</v>
      </c>
      <c r="D14930" s="18" t="s">
        <v>6</v>
      </c>
      <c r="E14930" s="18">
        <v>2.3961259884516143E-2</v>
      </c>
      <c r="F14930" s="18">
        <v>9.3753808748480412E-5</v>
      </c>
    </row>
    <row r="14931" spans="2:6" x14ac:dyDescent="0.25">
      <c r="B14931" s="18">
        <v>2012</v>
      </c>
      <c r="C14931" s="19">
        <v>40938</v>
      </c>
      <c r="D14931" s="18" t="s">
        <v>6</v>
      </c>
      <c r="E14931" s="18">
        <v>1.8835541979607209E-2</v>
      </c>
      <c r="F14931" s="18">
        <v>2.8126142624544122E-4</v>
      </c>
    </row>
    <row r="14932" spans="2:6" x14ac:dyDescent="0.25">
      <c r="B14932" s="18">
        <v>2012</v>
      </c>
      <c r="C14932" s="19">
        <v>40939</v>
      </c>
      <c r="D14932" s="18" t="s">
        <v>7</v>
      </c>
      <c r="E14932" s="18">
        <v>1.6410007315887868E-3</v>
      </c>
      <c r="F14932" s="18">
        <v>1.8750761749696082E-5</v>
      </c>
    </row>
    <row r="14933" spans="2:6" x14ac:dyDescent="0.25">
      <c r="B14933" s="18">
        <v>2012</v>
      </c>
      <c r="C14933" s="19">
        <v>40939</v>
      </c>
      <c r="D14933" s="18" t="s">
        <v>6</v>
      </c>
      <c r="E14933" s="18">
        <v>0.18741409866016409</v>
      </c>
      <c r="F14933" s="18">
        <v>3.4782663045686232E-3</v>
      </c>
    </row>
    <row r="14934" spans="2:6" x14ac:dyDescent="0.25">
      <c r="B14934" s="18">
        <v>2012</v>
      </c>
      <c r="C14934" s="19">
        <v>40939</v>
      </c>
      <c r="D14934" s="18" t="s">
        <v>6</v>
      </c>
      <c r="E14934" s="18">
        <v>5.7861866263316943E-2</v>
      </c>
      <c r="F14934" s="18">
        <v>2.9376193407857195E-4</v>
      </c>
    </row>
    <row r="14935" spans="2:6" x14ac:dyDescent="0.25">
      <c r="B14935" s="18">
        <v>2012</v>
      </c>
      <c r="C14935" s="19">
        <v>40939</v>
      </c>
      <c r="D14935" s="18" t="s">
        <v>7</v>
      </c>
      <c r="E14935" s="18">
        <v>2.3916676743197821E-2</v>
      </c>
      <c r="F14935" s="18">
        <v>6.8752793082218965E-5</v>
      </c>
    </row>
    <row r="14936" spans="2:6" x14ac:dyDescent="0.25">
      <c r="B14936" s="18">
        <v>2012</v>
      </c>
      <c r="C14936" s="19">
        <v>40939</v>
      </c>
      <c r="D14936" s="18" t="s">
        <v>6</v>
      </c>
      <c r="E14936" s="18">
        <v>0.13441109770574627</v>
      </c>
      <c r="F14936" s="18">
        <v>1.6344413991818418E-3</v>
      </c>
    </row>
    <row r="14937" spans="2:6" x14ac:dyDescent="0.25">
      <c r="B14937" s="18">
        <v>2012</v>
      </c>
      <c r="C14937" s="19">
        <v>40939</v>
      </c>
      <c r="D14937" s="18" t="s">
        <v>6</v>
      </c>
      <c r="E14937" s="18">
        <v>3.6660972110612684E-3</v>
      </c>
      <c r="F14937" s="18">
        <v>4.3751777415957525E-5</v>
      </c>
    </row>
    <row r="14938" spans="2:6" x14ac:dyDescent="0.25">
      <c r="B14938" s="18">
        <v>2012</v>
      </c>
      <c r="C14938" s="19">
        <v>40939</v>
      </c>
      <c r="D14938" s="18" t="s">
        <v>6</v>
      </c>
      <c r="E14938" s="18">
        <v>4.6120080149995218E-2</v>
      </c>
      <c r="F14938" s="18">
        <v>2.6251066449574514E-4</v>
      </c>
    </row>
    <row r="14939" spans="2:6" x14ac:dyDescent="0.25">
      <c r="B14939" s="18">
        <v>2012</v>
      </c>
      <c r="C14939" s="19">
        <v>40940</v>
      </c>
      <c r="D14939" s="18" t="s">
        <v>6</v>
      </c>
      <c r="E14939" s="18">
        <v>9.7886698933518312E-2</v>
      </c>
      <c r="F14939" s="18">
        <v>3.500142193276602E-4</v>
      </c>
    </row>
    <row r="14940" spans="2:6" x14ac:dyDescent="0.25">
      <c r="B14940" s="18">
        <v>2012</v>
      </c>
      <c r="C14940" s="19">
        <v>40940</v>
      </c>
      <c r="D14940" s="18" t="s">
        <v>6</v>
      </c>
      <c r="E14940" s="18">
        <v>1.4184596135581646E-2</v>
      </c>
      <c r="F14940" s="18">
        <v>5.7502336032401317E-4</v>
      </c>
    </row>
    <row r="14941" spans="2:6" x14ac:dyDescent="0.25">
      <c r="B14941" s="18">
        <v>2012</v>
      </c>
      <c r="C14941" s="19">
        <v>40940</v>
      </c>
      <c r="D14941" s="18" t="s">
        <v>7</v>
      </c>
      <c r="E14941" s="18">
        <v>9.4974952107429369E-3</v>
      </c>
      <c r="F14941" s="18">
        <v>8.1253300915349688E-5</v>
      </c>
    </row>
    <row r="14942" spans="2:6" x14ac:dyDescent="0.25">
      <c r="B14942" s="18">
        <v>2012</v>
      </c>
      <c r="C14942" s="19">
        <v>40940</v>
      </c>
      <c r="D14942" s="18" t="s">
        <v>6</v>
      </c>
      <c r="E14942" s="18">
        <v>9.8350349649621166E-3</v>
      </c>
      <c r="F14942" s="18">
        <v>9.3753808748480412E-5</v>
      </c>
    </row>
    <row r="14943" spans="2:6" x14ac:dyDescent="0.25">
      <c r="B14943" s="18">
        <v>2012</v>
      </c>
      <c r="C14943" s="19">
        <v>40940</v>
      </c>
      <c r="D14943" s="18" t="s">
        <v>6</v>
      </c>
      <c r="E14943" s="18">
        <v>9.7530003823071993E-4</v>
      </c>
      <c r="F14943" s="18">
        <v>9.3753808748480408E-6</v>
      </c>
    </row>
    <row r="14944" spans="2:6" x14ac:dyDescent="0.25">
      <c r="B14944" s="18">
        <v>2012</v>
      </c>
      <c r="C14944" s="19">
        <v>40940</v>
      </c>
      <c r="D14944" s="18" t="s">
        <v>7</v>
      </c>
      <c r="E14944" s="18">
        <v>2.2954140968950154E-2</v>
      </c>
      <c r="F14944" s="18">
        <v>6.8752793082218965E-5</v>
      </c>
    </row>
    <row r="14945" spans="2:6" x14ac:dyDescent="0.25">
      <c r="B14945" s="18">
        <v>2012</v>
      </c>
      <c r="C14945" s="19">
        <v>40940</v>
      </c>
      <c r="D14945" s="18" t="s">
        <v>6</v>
      </c>
      <c r="E14945" s="18">
        <v>2.5404257854426952E-4</v>
      </c>
      <c r="F14945" s="18">
        <v>9.3753808748480408E-6</v>
      </c>
    </row>
    <row r="14946" spans="2:6" x14ac:dyDescent="0.25">
      <c r="B14946" s="18">
        <v>2012</v>
      </c>
      <c r="C14946" s="19">
        <v>40940</v>
      </c>
      <c r="D14946" s="18" t="s">
        <v>6</v>
      </c>
      <c r="E14946" s="18">
        <v>0.14657209085482734</v>
      </c>
      <c r="F14946" s="18">
        <v>2.8188645163709776E-3</v>
      </c>
    </row>
    <row r="14947" spans="2:6" x14ac:dyDescent="0.25">
      <c r="B14947" s="18">
        <v>2012</v>
      </c>
      <c r="C14947" s="19">
        <v>40940</v>
      </c>
      <c r="D14947" s="18" t="s">
        <v>6</v>
      </c>
      <c r="E14947" s="18">
        <v>2.2466537703094186E-3</v>
      </c>
      <c r="F14947" s="18">
        <v>3.2188807670311607E-4</v>
      </c>
    </row>
    <row r="14948" spans="2:6" x14ac:dyDescent="0.25">
      <c r="B14948" s="18">
        <v>2012</v>
      </c>
      <c r="C14948" s="19">
        <v>40940</v>
      </c>
      <c r="D14948" s="18" t="s">
        <v>7</v>
      </c>
      <c r="E14948" s="18">
        <v>8.6422324538156084E-2</v>
      </c>
      <c r="F14948" s="18">
        <v>1.9688299837180887E-4</v>
      </c>
    </row>
    <row r="14949" spans="2:6" x14ac:dyDescent="0.25">
      <c r="B14949" s="18">
        <v>2012</v>
      </c>
      <c r="C14949" s="19">
        <v>40939</v>
      </c>
      <c r="D14949" s="18" t="s">
        <v>6</v>
      </c>
      <c r="E14949" s="18">
        <v>8.8090594230629857E-2</v>
      </c>
      <c r="F14949" s="18">
        <v>2.687609184123105E-4</v>
      </c>
    </row>
    <row r="14950" spans="2:6" x14ac:dyDescent="0.25">
      <c r="B14950" s="18">
        <v>2012</v>
      </c>
      <c r="C14950" s="19">
        <v>40940</v>
      </c>
      <c r="D14950" s="18" t="s">
        <v>7</v>
      </c>
      <c r="E14950" s="18">
        <v>1.1077012503632961E-3</v>
      </c>
      <c r="F14950" s="18">
        <v>6.5627666123936284E-5</v>
      </c>
    </row>
    <row r="14951" spans="2:6" x14ac:dyDescent="0.25">
      <c r="B14951" s="18">
        <v>2012</v>
      </c>
      <c r="C14951" s="19">
        <v>40940</v>
      </c>
      <c r="D14951" s="18" t="s">
        <v>7</v>
      </c>
      <c r="E14951" s="18">
        <v>1.7735178948618081E-2</v>
      </c>
      <c r="F14951" s="18">
        <v>5.3127158290805561E-5</v>
      </c>
    </row>
    <row r="14952" spans="2:6" x14ac:dyDescent="0.25">
      <c r="B14952" s="18">
        <v>2012</v>
      </c>
      <c r="C14952" s="19">
        <v>40940</v>
      </c>
      <c r="D14952" s="18" t="s">
        <v>6</v>
      </c>
      <c r="E14952" s="18">
        <v>3.523017454134876E-2</v>
      </c>
      <c r="F14952" s="18">
        <v>3.500142193276602E-4</v>
      </c>
    </row>
    <row r="14953" spans="2:6" x14ac:dyDescent="0.25">
      <c r="B14953" s="18">
        <v>2012</v>
      </c>
      <c r="C14953" s="19">
        <v>40940</v>
      </c>
      <c r="D14953" s="18" t="s">
        <v>6</v>
      </c>
      <c r="E14953" s="18">
        <v>1.7726329888249272E-3</v>
      </c>
      <c r="F14953" s="18">
        <v>4.6876904374240206E-5</v>
      </c>
    </row>
    <row r="14954" spans="2:6" x14ac:dyDescent="0.25">
      <c r="B14954" s="18">
        <v>2012</v>
      </c>
      <c r="C14954" s="19">
        <v>40941</v>
      </c>
      <c r="D14954" s="18" t="s">
        <v>6</v>
      </c>
      <c r="E14954" s="18">
        <v>8.5803485766609271E-3</v>
      </c>
      <c r="F14954" s="18">
        <v>7.1565407344673375E-4</v>
      </c>
    </row>
    <row r="14955" spans="2:6" x14ac:dyDescent="0.25">
      <c r="B14955" s="18">
        <v>2012</v>
      </c>
      <c r="C14955" s="19">
        <v>40933</v>
      </c>
      <c r="D14955" s="18" t="s">
        <v>7</v>
      </c>
      <c r="E14955" s="18">
        <v>1.9407931304352098E-3</v>
      </c>
      <c r="F14955" s="18">
        <v>6.2502539165653608E-6</v>
      </c>
    </row>
    <row r="14956" spans="2:6" x14ac:dyDescent="0.25">
      <c r="B14956" s="18">
        <v>2012</v>
      </c>
      <c r="C14956" s="19">
        <v>40941</v>
      </c>
      <c r="D14956" s="18" t="s">
        <v>6</v>
      </c>
      <c r="E14956" s="18">
        <v>5.0534839863115343E-3</v>
      </c>
      <c r="F14956" s="18">
        <v>2.8126142624544121E-5</v>
      </c>
    </row>
    <row r="14957" spans="2:6" x14ac:dyDescent="0.25">
      <c r="B14957" s="18">
        <v>2012</v>
      </c>
      <c r="C14957" s="19">
        <v>40941</v>
      </c>
      <c r="D14957" s="18" t="s">
        <v>6</v>
      </c>
      <c r="E14957" s="18">
        <v>5.1612266239841416E-4</v>
      </c>
      <c r="F14957" s="18">
        <v>9.3753808748480408E-6</v>
      </c>
    </row>
    <row r="14958" spans="2:6" x14ac:dyDescent="0.25">
      <c r="B14958" s="18">
        <v>2012</v>
      </c>
      <c r="C14958" s="19">
        <v>40941</v>
      </c>
      <c r="D14958" s="18" t="s">
        <v>7</v>
      </c>
      <c r="E14958" s="18">
        <v>4.2533795522652412E-3</v>
      </c>
      <c r="F14958" s="18">
        <v>1.2500507833130722E-5</v>
      </c>
    </row>
    <row r="14959" spans="2:6" x14ac:dyDescent="0.25">
      <c r="B14959" s="18">
        <v>2012</v>
      </c>
      <c r="C14959" s="19">
        <v>40941</v>
      </c>
      <c r="D14959" s="18" t="s">
        <v>7</v>
      </c>
      <c r="E14959" s="18">
        <v>6.4393485550567883E-2</v>
      </c>
      <c r="F14959" s="18">
        <v>5.7502336032401317E-4</v>
      </c>
    </row>
    <row r="14960" spans="2:6" x14ac:dyDescent="0.25">
      <c r="B14960" s="18">
        <v>2012</v>
      </c>
      <c r="C14960" s="19">
        <v>40941</v>
      </c>
      <c r="D14960" s="18" t="s">
        <v>6</v>
      </c>
      <c r="E14960" s="18">
        <v>2.2079170775836574E-2</v>
      </c>
      <c r="F14960" s="18">
        <v>1.1875482441474184E-4</v>
      </c>
    </row>
    <row r="14961" spans="2:6" x14ac:dyDescent="0.25">
      <c r="B14961" s="18">
        <v>2012</v>
      </c>
      <c r="C14961" s="19">
        <v>40941</v>
      </c>
      <c r="D14961" s="18" t="s">
        <v>7</v>
      </c>
      <c r="E14961" s="18">
        <v>1.5695392089589352E-2</v>
      </c>
      <c r="F14961" s="18">
        <v>6.2815051861481869E-4</v>
      </c>
    </row>
    <row r="14962" spans="2:6" x14ac:dyDescent="0.25">
      <c r="B14962" s="18">
        <v>2012</v>
      </c>
      <c r="C14962" s="19">
        <v>40943</v>
      </c>
      <c r="D14962" s="18" t="s">
        <v>6</v>
      </c>
      <c r="E14962" s="18">
        <v>6.1206858204146466E-2</v>
      </c>
      <c r="F14962" s="18">
        <v>3.4376396541109484E-4</v>
      </c>
    </row>
    <row r="14963" spans="2:6" x14ac:dyDescent="0.25">
      <c r="B14963" s="18">
        <v>2012</v>
      </c>
      <c r="C14963" s="19">
        <v>40943</v>
      </c>
      <c r="D14963" s="18" t="s">
        <v>6</v>
      </c>
      <c r="E14963" s="18">
        <v>1.5291967390021375E-2</v>
      </c>
      <c r="F14963" s="18">
        <v>4.2501726632644449E-4</v>
      </c>
    </row>
    <row r="14964" spans="2:6" x14ac:dyDescent="0.25">
      <c r="B14964" s="18">
        <v>2012</v>
      </c>
      <c r="C14964" s="19">
        <v>40943</v>
      </c>
      <c r="D14964" s="18" t="s">
        <v>6</v>
      </c>
      <c r="E14964" s="18">
        <v>0.12823057743062827</v>
      </c>
      <c r="F14964" s="18">
        <v>7.5315559694612592E-4</v>
      </c>
    </row>
    <row r="14965" spans="2:6" x14ac:dyDescent="0.25">
      <c r="B14965" s="18">
        <v>2012</v>
      </c>
      <c r="C14965" s="19">
        <v>40943</v>
      </c>
      <c r="D14965" s="18" t="s">
        <v>6</v>
      </c>
      <c r="E14965" s="18">
        <v>2.1914952794957294E-3</v>
      </c>
      <c r="F14965" s="18">
        <v>2.1938391247144414E-3</v>
      </c>
    </row>
    <row r="14966" spans="2:6" x14ac:dyDescent="0.25">
      <c r="B14966" s="18">
        <v>2012</v>
      </c>
      <c r="C14966" s="19">
        <v>40943</v>
      </c>
      <c r="D14966" s="18" t="s">
        <v>6</v>
      </c>
      <c r="E14966" s="18">
        <v>4.3792404066415195E-3</v>
      </c>
      <c r="F14966" s="18">
        <v>1.6250660183069938E-4</v>
      </c>
    </row>
    <row r="14967" spans="2:6" x14ac:dyDescent="0.25">
      <c r="B14967" s="18">
        <v>2012</v>
      </c>
      <c r="C14967" s="19">
        <v>40943</v>
      </c>
      <c r="D14967" s="18" t="s">
        <v>6</v>
      </c>
      <c r="E14967" s="18">
        <v>1.9820117692281251E-2</v>
      </c>
      <c r="F14967" s="18">
        <v>4.2189213936816181E-4</v>
      </c>
    </row>
    <row r="14968" spans="2:6" x14ac:dyDescent="0.25">
      <c r="B14968" s="18">
        <v>2012</v>
      </c>
      <c r="C14968" s="19">
        <v>40945</v>
      </c>
      <c r="D14968" s="18" t="s">
        <v>6</v>
      </c>
      <c r="E14968" s="18">
        <v>8.1643941785135017E-4</v>
      </c>
      <c r="F14968" s="18">
        <v>2.5001015666261443E-5</v>
      </c>
    </row>
    <row r="14969" spans="2:6" x14ac:dyDescent="0.25">
      <c r="B14969" s="18">
        <v>2012</v>
      </c>
      <c r="C14969" s="19">
        <v>40946</v>
      </c>
      <c r="D14969" s="18" t="s">
        <v>6</v>
      </c>
      <c r="E14969" s="18">
        <v>3.9091181239615219E-2</v>
      </c>
      <c r="F14969" s="18">
        <v>2.5626041057917977E-4</v>
      </c>
    </row>
    <row r="14970" spans="2:6" x14ac:dyDescent="0.25">
      <c r="B14970" s="18">
        <v>2012</v>
      </c>
      <c r="C14970" s="19">
        <v>40946</v>
      </c>
      <c r="D14970" s="18" t="s">
        <v>6</v>
      </c>
      <c r="E14970" s="18">
        <v>2.1227424864135105E-2</v>
      </c>
      <c r="F14970" s="18">
        <v>1.415682512102054E-3</v>
      </c>
    </row>
    <row r="14971" spans="2:6" x14ac:dyDescent="0.25">
      <c r="B14971" s="18">
        <v>2012</v>
      </c>
      <c r="C14971" s="19">
        <v>40946</v>
      </c>
      <c r="D14971" s="18" t="s">
        <v>7</v>
      </c>
      <c r="E14971" s="18">
        <v>2.5786203814529966E-3</v>
      </c>
      <c r="F14971" s="18">
        <v>3.7501523499392163E-5</v>
      </c>
    </row>
    <row r="14972" spans="2:6" x14ac:dyDescent="0.25">
      <c r="B14972" s="18">
        <v>2012</v>
      </c>
      <c r="C14972" s="19">
        <v>40946</v>
      </c>
      <c r="D14972" s="18" t="s">
        <v>7</v>
      </c>
      <c r="E14972" s="18">
        <v>2.6511894353400418E-3</v>
      </c>
      <c r="F14972" s="18">
        <v>1.1562969745645916E-4</v>
      </c>
    </row>
    <row r="14973" spans="2:6" x14ac:dyDescent="0.25">
      <c r="B14973" s="18">
        <v>2012</v>
      </c>
      <c r="C14973" s="19">
        <v>40946</v>
      </c>
      <c r="D14973" s="18" t="s">
        <v>7</v>
      </c>
      <c r="E14973" s="18">
        <v>1.1010138298104316E-2</v>
      </c>
      <c r="F14973" s="18">
        <v>1.2813020528958989E-4</v>
      </c>
    </row>
    <row r="14974" spans="2:6" x14ac:dyDescent="0.25">
      <c r="B14974" s="18">
        <v>2012</v>
      </c>
      <c r="C14974" s="19">
        <v>40946</v>
      </c>
      <c r="D14974" s="18" t="s">
        <v>7</v>
      </c>
      <c r="E14974" s="18">
        <v>4.7346772095428879E-3</v>
      </c>
      <c r="F14974" s="18">
        <v>1.8750761749696082E-5</v>
      </c>
    </row>
    <row r="14975" spans="2:6" x14ac:dyDescent="0.25">
      <c r="B14975" s="18">
        <v>2012</v>
      </c>
      <c r="C14975" s="19">
        <v>40946</v>
      </c>
      <c r="D14975" s="18" t="s">
        <v>7</v>
      </c>
      <c r="E14975" s="18">
        <v>1.9876233608353978E-2</v>
      </c>
      <c r="F14975" s="18">
        <v>3.1563782278655071E-4</v>
      </c>
    </row>
    <row r="14976" spans="2:6" x14ac:dyDescent="0.25">
      <c r="B14976" s="18">
        <v>2012</v>
      </c>
      <c r="C14976" s="19">
        <v>40946</v>
      </c>
      <c r="D14976" s="18" t="s">
        <v>6</v>
      </c>
      <c r="E14976" s="18">
        <v>8.628467751419415E-2</v>
      </c>
      <c r="F14976" s="18">
        <v>4.875198054920981E-4</v>
      </c>
    </row>
    <row r="14977" spans="2:6" x14ac:dyDescent="0.25">
      <c r="B14977" s="18">
        <v>2012</v>
      </c>
      <c r="C14977" s="19">
        <v>40946</v>
      </c>
      <c r="D14977" s="18" t="s">
        <v>7</v>
      </c>
      <c r="E14977" s="18">
        <v>1.156933250413298E-2</v>
      </c>
      <c r="F14977" s="18">
        <v>4.6876904374240206E-5</v>
      </c>
    </row>
    <row r="14978" spans="2:6" x14ac:dyDescent="0.25">
      <c r="B14978" s="18">
        <v>2012</v>
      </c>
      <c r="C14978" s="19">
        <v>40946</v>
      </c>
      <c r="D14978" s="18" t="s">
        <v>6</v>
      </c>
      <c r="E14978" s="18">
        <v>3.1167560825015664E-3</v>
      </c>
      <c r="F14978" s="18">
        <v>1.2500507833130721E-4</v>
      </c>
    </row>
    <row r="14979" spans="2:6" x14ac:dyDescent="0.25">
      <c r="B14979" s="18">
        <v>2012</v>
      </c>
      <c r="C14979" s="19">
        <v>40947</v>
      </c>
      <c r="D14979" s="18" t="s">
        <v>6</v>
      </c>
      <c r="E14979" s="18">
        <v>0.23739644978632812</v>
      </c>
      <c r="F14979" s="18">
        <v>5.0658307993762244E-3</v>
      </c>
    </row>
    <row r="14980" spans="2:6" x14ac:dyDescent="0.25">
      <c r="B14980" s="18">
        <v>2012</v>
      </c>
      <c r="C14980" s="19">
        <v>40947</v>
      </c>
      <c r="D14980" s="18" t="s">
        <v>6</v>
      </c>
      <c r="E14980" s="18">
        <v>4.4551809917277889E-3</v>
      </c>
      <c r="F14980" s="18">
        <v>3.7189010803563897E-4</v>
      </c>
    </row>
    <row r="14981" spans="2:6" x14ac:dyDescent="0.25">
      <c r="B14981" s="18">
        <v>2012</v>
      </c>
      <c r="C14981" s="19">
        <v>40947</v>
      </c>
      <c r="D14981" s="18" t="s">
        <v>6</v>
      </c>
      <c r="E14981" s="18">
        <v>6.9645686498871152E-5</v>
      </c>
      <c r="F14981" s="18">
        <v>1.8750761749696082E-5</v>
      </c>
    </row>
    <row r="14982" spans="2:6" x14ac:dyDescent="0.25">
      <c r="B14982" s="18">
        <v>2012</v>
      </c>
      <c r="C14982" s="19">
        <v>40947</v>
      </c>
      <c r="D14982" s="18" t="s">
        <v>7</v>
      </c>
      <c r="E14982" s="18">
        <v>8.8630255015874713E-3</v>
      </c>
      <c r="F14982" s="18">
        <v>5.3127158290805561E-5</v>
      </c>
    </row>
    <row r="14983" spans="2:6" x14ac:dyDescent="0.25">
      <c r="B14983" s="18">
        <v>2012</v>
      </c>
      <c r="C14983" s="19">
        <v>40947</v>
      </c>
      <c r="D14983" s="18" t="s">
        <v>6</v>
      </c>
      <c r="E14983" s="18">
        <v>4.598322967584844E-2</v>
      </c>
      <c r="F14983" s="18">
        <v>5.7502336032401317E-4</v>
      </c>
    </row>
    <row r="14984" spans="2:6" x14ac:dyDescent="0.25">
      <c r="B14984" s="18">
        <v>2012</v>
      </c>
      <c r="C14984" s="19">
        <v>40947</v>
      </c>
      <c r="D14984" s="18" t="s">
        <v>7</v>
      </c>
      <c r="E14984" s="18">
        <v>3.4714012902759578E-2</v>
      </c>
      <c r="F14984" s="18">
        <v>1.2813020528958989E-4</v>
      </c>
    </row>
    <row r="14985" spans="2:6" x14ac:dyDescent="0.25">
      <c r="B14985" s="18">
        <v>2012</v>
      </c>
      <c r="C14985" s="19">
        <v>40947</v>
      </c>
      <c r="D14985" s="18" t="s">
        <v>7</v>
      </c>
      <c r="E14985" s="18">
        <v>6.3659656144376339E-3</v>
      </c>
      <c r="F14985" s="18">
        <v>1.8750761749696082E-5</v>
      </c>
    </row>
    <row r="14986" spans="2:6" x14ac:dyDescent="0.25">
      <c r="B14986" s="18">
        <v>2012</v>
      </c>
      <c r="C14986" s="19">
        <v>40947</v>
      </c>
      <c r="D14986" s="18" t="s">
        <v>7</v>
      </c>
      <c r="E14986" s="18">
        <v>1.5666328249810804E-2</v>
      </c>
      <c r="F14986" s="18">
        <v>3.7501523499392163E-5</v>
      </c>
    </row>
    <row r="14987" spans="2:6" x14ac:dyDescent="0.25">
      <c r="B14987" s="18">
        <v>2012</v>
      </c>
      <c r="C14987" s="19">
        <v>40946</v>
      </c>
      <c r="D14987" s="18" t="s">
        <v>7</v>
      </c>
      <c r="E14987" s="18">
        <v>6.8659131793676484E-2</v>
      </c>
      <c r="F14987" s="18">
        <v>2.2813426795463565E-4</v>
      </c>
    </row>
    <row r="14988" spans="2:6" x14ac:dyDescent="0.25">
      <c r="B14988" s="18">
        <v>2012</v>
      </c>
      <c r="C14988" s="19">
        <v>40947</v>
      </c>
      <c r="D14988" s="18" t="s">
        <v>7</v>
      </c>
      <c r="E14988" s="18">
        <v>2.9533331453032285E-3</v>
      </c>
      <c r="F14988" s="18">
        <v>9.3753808748480408E-6</v>
      </c>
    </row>
    <row r="14989" spans="2:6" x14ac:dyDescent="0.25">
      <c r="B14989" s="18">
        <v>2012</v>
      </c>
      <c r="C14989" s="19">
        <v>40948</v>
      </c>
      <c r="D14989" s="18" t="s">
        <v>7</v>
      </c>
      <c r="E14989" s="18">
        <v>3.1314604256389633E-3</v>
      </c>
      <c r="F14989" s="18">
        <v>9.3753808748480408E-6</v>
      </c>
    </row>
    <row r="14990" spans="2:6" x14ac:dyDescent="0.25">
      <c r="B14990" s="18">
        <v>2012</v>
      </c>
      <c r="C14990" s="19">
        <v>40948</v>
      </c>
      <c r="D14990" s="18" t="s">
        <v>7</v>
      </c>
      <c r="E14990" s="18">
        <v>0.11177647296789586</v>
      </c>
      <c r="F14990" s="18">
        <v>2.2813426795463565E-4</v>
      </c>
    </row>
    <row r="14991" spans="2:6" x14ac:dyDescent="0.25">
      <c r="B14991" s="18">
        <v>2012</v>
      </c>
      <c r="C14991" s="19">
        <v>40948</v>
      </c>
      <c r="D14991" s="18" t="s">
        <v>7</v>
      </c>
      <c r="E14991" s="18">
        <v>1.6444497506863758E-2</v>
      </c>
      <c r="F14991" s="18">
        <v>4.6876904374240206E-5</v>
      </c>
    </row>
    <row r="14992" spans="2:6" x14ac:dyDescent="0.25">
      <c r="B14992" s="18">
        <v>2012</v>
      </c>
      <c r="C14992" s="19">
        <v>40948</v>
      </c>
      <c r="D14992" s="18" t="s">
        <v>7</v>
      </c>
      <c r="E14992" s="18">
        <v>2.3391664572087526E-2</v>
      </c>
      <c r="F14992" s="18">
        <v>7.5003046998784327E-5</v>
      </c>
    </row>
    <row r="14993" spans="2:6" x14ac:dyDescent="0.25">
      <c r="B14993" s="18">
        <v>2012</v>
      </c>
      <c r="C14993" s="19">
        <v>40948</v>
      </c>
      <c r="D14993" s="18" t="s">
        <v>7</v>
      </c>
      <c r="E14993" s="18">
        <v>7.1007020689627274E-3</v>
      </c>
      <c r="F14993" s="18">
        <v>1.093794435398938E-4</v>
      </c>
    </row>
    <row r="14994" spans="2:6" x14ac:dyDescent="0.25">
      <c r="B14994" s="18">
        <v>2012</v>
      </c>
      <c r="C14994" s="19">
        <v>40948</v>
      </c>
      <c r="D14994" s="18" t="s">
        <v>6</v>
      </c>
      <c r="E14994" s="18">
        <v>0.17149763291136605</v>
      </c>
      <c r="F14994" s="18">
        <v>2.5001015666261441E-4</v>
      </c>
    </row>
    <row r="14995" spans="2:6" x14ac:dyDescent="0.25">
      <c r="B14995" s="18">
        <v>2012</v>
      </c>
      <c r="C14995" s="19">
        <v>40949</v>
      </c>
      <c r="D14995" s="18" t="s">
        <v>6</v>
      </c>
      <c r="E14995" s="18">
        <v>9.0556937804169735E-2</v>
      </c>
      <c r="F14995" s="18">
        <v>4.3751777415957521E-4</v>
      </c>
    </row>
    <row r="14996" spans="2:6" x14ac:dyDescent="0.25">
      <c r="B14996" s="18">
        <v>2012</v>
      </c>
      <c r="C14996" s="19">
        <v>40949</v>
      </c>
      <c r="D14996" s="18" t="s">
        <v>6</v>
      </c>
      <c r="E14996" s="18">
        <v>7.6555224026564311E-2</v>
      </c>
      <c r="F14996" s="18">
        <v>1.0219165153584364E-3</v>
      </c>
    </row>
    <row r="14997" spans="2:6" x14ac:dyDescent="0.25">
      <c r="B14997" s="18">
        <v>2012</v>
      </c>
      <c r="C14997" s="19">
        <v>40949</v>
      </c>
      <c r="D14997" s="18" t="s">
        <v>6</v>
      </c>
      <c r="E14997" s="18">
        <v>2.9627082506476825E-2</v>
      </c>
      <c r="F14997" s="18">
        <v>1.0219165153584364E-3</v>
      </c>
    </row>
    <row r="14998" spans="2:6" x14ac:dyDescent="0.25">
      <c r="B14998" s="18">
        <v>2012</v>
      </c>
      <c r="C14998" s="19">
        <v>40949</v>
      </c>
      <c r="D14998" s="18" t="s">
        <v>6</v>
      </c>
      <c r="E14998" s="18">
        <v>5.3460505166355712E-2</v>
      </c>
      <c r="F14998" s="18">
        <v>1.309428195520443E-3</v>
      </c>
    </row>
    <row r="14999" spans="2:6" x14ac:dyDescent="0.25">
      <c r="B14999" s="18">
        <v>2012</v>
      </c>
      <c r="C14999" s="19">
        <v>40949</v>
      </c>
      <c r="D14999" s="18" t="s">
        <v>7</v>
      </c>
      <c r="E14999" s="18">
        <v>3.2157556400728776E-4</v>
      </c>
      <c r="F14999" s="18">
        <v>4.6876904374240206E-5</v>
      </c>
    </row>
    <row r="15000" spans="2:6" x14ac:dyDescent="0.25">
      <c r="B15000" s="18">
        <v>2012</v>
      </c>
      <c r="C15000" s="19">
        <v>40949</v>
      </c>
      <c r="D15000" s="18" t="s">
        <v>6</v>
      </c>
      <c r="E15000" s="18">
        <v>0.22106852289347537</v>
      </c>
      <c r="F15000" s="18">
        <v>1.7563213505548663E-3</v>
      </c>
    </row>
    <row r="15001" spans="2:6" x14ac:dyDescent="0.25">
      <c r="B15001" s="18">
        <v>2012</v>
      </c>
      <c r="C15001" s="19">
        <v>40950</v>
      </c>
      <c r="D15001" s="18" t="s">
        <v>6</v>
      </c>
      <c r="E15001" s="18">
        <v>7.8661625861108746E-3</v>
      </c>
      <c r="F15001" s="18">
        <v>6.2502539165653603E-5</v>
      </c>
    </row>
    <row r="15002" spans="2:6" x14ac:dyDescent="0.25">
      <c r="B15002" s="18">
        <v>2012</v>
      </c>
      <c r="C15002" s="19">
        <v>40950</v>
      </c>
      <c r="D15002" s="18" t="s">
        <v>7</v>
      </c>
      <c r="E15002" s="18">
        <v>6.6602705734920484E-4</v>
      </c>
      <c r="F15002" s="18">
        <v>9.3753808748480408E-6</v>
      </c>
    </row>
    <row r="15003" spans="2:6" x14ac:dyDescent="0.25">
      <c r="B15003" s="18">
        <v>2012</v>
      </c>
      <c r="C15003" s="19">
        <v>40951</v>
      </c>
      <c r="D15003" s="18" t="s">
        <v>6</v>
      </c>
      <c r="E15003" s="18">
        <v>1.2904580539975164E-2</v>
      </c>
      <c r="F15003" s="18">
        <v>1.0312918962332845E-4</v>
      </c>
    </row>
    <row r="15004" spans="2:6" x14ac:dyDescent="0.25">
      <c r="B15004" s="18">
        <v>2012</v>
      </c>
      <c r="C15004" s="19">
        <v>40952</v>
      </c>
      <c r="D15004" s="18" t="s">
        <v>6</v>
      </c>
      <c r="E15004" s="18">
        <v>1.742913547798363E-2</v>
      </c>
      <c r="F15004" s="18">
        <v>1.9375787141352619E-4</v>
      </c>
    </row>
    <row r="15005" spans="2:6" x14ac:dyDescent="0.25">
      <c r="B15005" s="18">
        <v>2012</v>
      </c>
      <c r="C15005" s="19">
        <v>40952</v>
      </c>
      <c r="D15005" s="18" t="s">
        <v>7</v>
      </c>
      <c r="E15005" s="18">
        <v>3.2920195556021388E-2</v>
      </c>
      <c r="F15005" s="18">
        <v>1.2813020528958989E-4</v>
      </c>
    </row>
    <row r="15006" spans="2:6" x14ac:dyDescent="0.25">
      <c r="B15006" s="18">
        <v>2012</v>
      </c>
      <c r="C15006" s="19">
        <v>40946</v>
      </c>
      <c r="D15006" s="18" t="s">
        <v>7</v>
      </c>
      <c r="E15006" s="18">
        <v>2.4719897740743679E-2</v>
      </c>
      <c r="F15006" s="18">
        <v>1.2813020528958989E-4</v>
      </c>
    </row>
    <row r="15007" spans="2:6" x14ac:dyDescent="0.25">
      <c r="B15007" s="18">
        <v>2012</v>
      </c>
      <c r="C15007" s="19">
        <v>40952</v>
      </c>
      <c r="D15007" s="18" t="s">
        <v>6</v>
      </c>
      <c r="E15007" s="18">
        <v>5.6632149819017437E-3</v>
      </c>
      <c r="F15007" s="18">
        <v>1.0312918962332845E-4</v>
      </c>
    </row>
    <row r="15008" spans="2:6" x14ac:dyDescent="0.25">
      <c r="B15008" s="18">
        <v>2012</v>
      </c>
      <c r="C15008" s="19">
        <v>40953</v>
      </c>
      <c r="D15008" s="18" t="s">
        <v>7</v>
      </c>
      <c r="E15008" s="18">
        <v>2.4659335118822536E-3</v>
      </c>
      <c r="F15008" s="18">
        <v>1.8750761749696082E-5</v>
      </c>
    </row>
    <row r="15009" spans="2:6" x14ac:dyDescent="0.25">
      <c r="B15009" s="18">
        <v>2012</v>
      </c>
      <c r="C15009" s="19">
        <v>40953</v>
      </c>
      <c r="D15009" s="18" t="s">
        <v>6</v>
      </c>
      <c r="E15009" s="18">
        <v>8.0357124802312742E-4</v>
      </c>
      <c r="F15009" s="18">
        <v>1.2500507833130722E-5</v>
      </c>
    </row>
    <row r="15010" spans="2:6" x14ac:dyDescent="0.25">
      <c r="B15010" s="18">
        <v>2012</v>
      </c>
      <c r="C15010" s="19">
        <v>40952</v>
      </c>
      <c r="D15010" s="18" t="s">
        <v>6</v>
      </c>
      <c r="E15010" s="18">
        <v>0.14306005709783848</v>
      </c>
      <c r="F15010" s="18">
        <v>3.6220221446496264E-3</v>
      </c>
    </row>
    <row r="15011" spans="2:6" x14ac:dyDescent="0.25">
      <c r="B15011" s="18">
        <v>2012</v>
      </c>
      <c r="C15011" s="19">
        <v>40953</v>
      </c>
      <c r="D15011" s="18" t="s">
        <v>7</v>
      </c>
      <c r="E15011" s="18">
        <v>3.1688974864603876E-2</v>
      </c>
      <c r="F15011" s="18">
        <v>2.1563376012150492E-4</v>
      </c>
    </row>
    <row r="15012" spans="2:6" x14ac:dyDescent="0.25">
      <c r="B15012" s="18">
        <v>2012</v>
      </c>
      <c r="C15012" s="19">
        <v>40953</v>
      </c>
      <c r="D15012" s="18" t="s">
        <v>7</v>
      </c>
      <c r="E15012" s="18">
        <v>1.2828734333476498E-2</v>
      </c>
      <c r="F15012" s="18">
        <v>4.0626650457674844E-5</v>
      </c>
    </row>
    <row r="15013" spans="2:6" x14ac:dyDescent="0.25">
      <c r="B15013" s="18">
        <v>2012</v>
      </c>
      <c r="C15013" s="19">
        <v>40953</v>
      </c>
      <c r="D15013" s="18" t="s">
        <v>7</v>
      </c>
      <c r="E15013" s="18">
        <v>4.4534226215388138E-3</v>
      </c>
      <c r="F15013" s="18">
        <v>1.8750761749696082E-5</v>
      </c>
    </row>
    <row r="15014" spans="2:6" x14ac:dyDescent="0.25">
      <c r="B15014" s="18">
        <v>2012</v>
      </c>
      <c r="C15014" s="19">
        <v>40953</v>
      </c>
      <c r="D15014" s="18" t="s">
        <v>6</v>
      </c>
      <c r="E15014" s="18">
        <v>2.5404834154720869E-2</v>
      </c>
      <c r="F15014" s="18">
        <v>7.812817395706701E-4</v>
      </c>
    </row>
    <row r="15015" spans="2:6" x14ac:dyDescent="0.25">
      <c r="B15015" s="18">
        <v>2012</v>
      </c>
      <c r="C15015" s="19">
        <v>40954</v>
      </c>
      <c r="D15015" s="18" t="s">
        <v>6</v>
      </c>
      <c r="E15015" s="18">
        <v>5.8427373612052998E-3</v>
      </c>
      <c r="F15015" s="18">
        <v>4.875198054920981E-4</v>
      </c>
    </row>
    <row r="15016" spans="2:6" x14ac:dyDescent="0.25">
      <c r="B15016" s="18">
        <v>2012</v>
      </c>
      <c r="C15016" s="19">
        <v>40954</v>
      </c>
      <c r="D15016" s="18" t="s">
        <v>6</v>
      </c>
      <c r="E15016" s="18">
        <v>6.0284707130743315E-3</v>
      </c>
      <c r="F15016" s="18">
        <v>2.1875888707978763E-5</v>
      </c>
    </row>
    <row r="15017" spans="2:6" x14ac:dyDescent="0.25">
      <c r="B15017" s="18">
        <v>2012</v>
      </c>
      <c r="C15017" s="19">
        <v>40954</v>
      </c>
      <c r="D15017" s="18" t="s">
        <v>7</v>
      </c>
      <c r="E15017" s="18">
        <v>8.7223387808106363E-3</v>
      </c>
      <c r="F15017" s="18">
        <v>3.4376396541109483E-5</v>
      </c>
    </row>
    <row r="15018" spans="2:6" x14ac:dyDescent="0.25">
      <c r="B15018" s="18">
        <v>2012</v>
      </c>
      <c r="C15018" s="19">
        <v>40954</v>
      </c>
      <c r="D15018" s="18" t="s">
        <v>7</v>
      </c>
      <c r="E15018" s="18">
        <v>8.5848249275774311E-3</v>
      </c>
      <c r="F15018" s="18">
        <v>3.1251269582826802E-5</v>
      </c>
    </row>
    <row r="15019" spans="2:6" x14ac:dyDescent="0.25">
      <c r="B15019" s="18">
        <v>2012</v>
      </c>
      <c r="C15019" s="19">
        <v>40954</v>
      </c>
      <c r="D15019" s="18" t="s">
        <v>7</v>
      </c>
      <c r="E15019" s="18">
        <v>4.3614365583601836E-2</v>
      </c>
      <c r="F15019" s="18">
        <v>1.4688096703928597E-4</v>
      </c>
    </row>
    <row r="15020" spans="2:6" x14ac:dyDescent="0.25">
      <c r="B15020" s="18">
        <v>2012</v>
      </c>
      <c r="C15020" s="19">
        <v>40954</v>
      </c>
      <c r="D15020" s="18" t="s">
        <v>7</v>
      </c>
      <c r="E15020" s="18">
        <v>9.5410856585529322E-3</v>
      </c>
      <c r="F15020" s="18">
        <v>2.5001015666261443E-5</v>
      </c>
    </row>
    <row r="15021" spans="2:6" x14ac:dyDescent="0.25">
      <c r="B15021" s="18">
        <v>2012</v>
      </c>
      <c r="C15021" s="19">
        <v>40954</v>
      </c>
      <c r="D15021" s="18" t="s">
        <v>7</v>
      </c>
      <c r="E15021" s="18">
        <v>4.3480032707987053E-2</v>
      </c>
      <c r="F15021" s="18">
        <v>2.2188401403807029E-4</v>
      </c>
    </row>
    <row r="15022" spans="2:6" x14ac:dyDescent="0.25">
      <c r="B15022" s="18">
        <v>2012</v>
      </c>
      <c r="C15022" s="19">
        <v>40954</v>
      </c>
      <c r="D15022" s="18" t="s">
        <v>6</v>
      </c>
      <c r="E15022" s="18">
        <v>3.0277554753922745E-2</v>
      </c>
      <c r="F15022" s="18">
        <v>3.7501523499392165E-4</v>
      </c>
    </row>
    <row r="15023" spans="2:6" x14ac:dyDescent="0.25">
      <c r="B15023" s="18">
        <v>2012</v>
      </c>
      <c r="C15023" s="19">
        <v>40954</v>
      </c>
      <c r="D15023" s="18" t="s">
        <v>6</v>
      </c>
      <c r="E15023" s="18">
        <v>0.16223742422869264</v>
      </c>
      <c r="F15023" s="18">
        <v>2.159462728173332E-3</v>
      </c>
    </row>
    <row r="15024" spans="2:6" x14ac:dyDescent="0.25">
      <c r="B15024" s="18">
        <v>2012</v>
      </c>
      <c r="C15024" s="19">
        <v>40955</v>
      </c>
      <c r="D15024" s="18" t="s">
        <v>6</v>
      </c>
      <c r="E15024" s="18">
        <v>2.1312584573748308E-2</v>
      </c>
      <c r="F15024" s="18">
        <v>2.3688462343782715E-3</v>
      </c>
    </row>
    <row r="15025" spans="2:6" x14ac:dyDescent="0.25">
      <c r="B15025" s="18">
        <v>2012</v>
      </c>
      <c r="C15025" s="19">
        <v>40955</v>
      </c>
      <c r="D15025" s="18" t="s">
        <v>7</v>
      </c>
      <c r="E15025" s="18">
        <v>3.0257664250504916E-2</v>
      </c>
      <c r="F15025" s="18">
        <v>2.0313325228837423E-4</v>
      </c>
    </row>
    <row r="15026" spans="2:6" x14ac:dyDescent="0.25">
      <c r="B15026" s="18">
        <v>2012</v>
      </c>
      <c r="C15026" s="19">
        <v>40955</v>
      </c>
      <c r="D15026" s="18" t="s">
        <v>7</v>
      </c>
      <c r="E15026" s="18">
        <v>9.3144579453085727E-2</v>
      </c>
      <c r="F15026" s="18">
        <v>5.7502336032401317E-4</v>
      </c>
    </row>
    <row r="15027" spans="2:6" x14ac:dyDescent="0.25">
      <c r="B15027" s="18">
        <v>2012</v>
      </c>
      <c r="C15027" s="19">
        <v>40954</v>
      </c>
      <c r="D15027" s="18" t="s">
        <v>6</v>
      </c>
      <c r="E15027" s="18">
        <v>1.4167242210881483E-4</v>
      </c>
      <c r="F15027" s="18">
        <v>6.2502539165653608E-6</v>
      </c>
    </row>
    <row r="15028" spans="2:6" x14ac:dyDescent="0.25">
      <c r="B15028" s="18">
        <v>2012</v>
      </c>
      <c r="C15028" s="19">
        <v>40955</v>
      </c>
      <c r="D15028" s="18" t="s">
        <v>7</v>
      </c>
      <c r="E15028" s="18">
        <v>2.1254074455949085E-2</v>
      </c>
      <c r="F15028" s="18">
        <v>6.5627666123936284E-5</v>
      </c>
    </row>
    <row r="15029" spans="2:6" x14ac:dyDescent="0.25">
      <c r="B15029" s="18">
        <v>2012</v>
      </c>
      <c r="C15029" s="19">
        <v>40955</v>
      </c>
      <c r="D15029" s="18" t="s">
        <v>7</v>
      </c>
      <c r="E15029" s="18">
        <v>3.4659638681624259E-3</v>
      </c>
      <c r="F15029" s="18">
        <v>2.5001015666261443E-5</v>
      </c>
    </row>
    <row r="15030" spans="2:6" x14ac:dyDescent="0.25">
      <c r="B15030" s="18">
        <v>2012</v>
      </c>
      <c r="C15030" s="19">
        <v>40955</v>
      </c>
      <c r="D15030" s="18" t="s">
        <v>7</v>
      </c>
      <c r="E15030" s="18">
        <v>0.26395765026660306</v>
      </c>
      <c r="F15030" s="18">
        <v>4.9064493245038084E-4</v>
      </c>
    </row>
    <row r="15031" spans="2:6" x14ac:dyDescent="0.25">
      <c r="B15031" s="18">
        <v>2012</v>
      </c>
      <c r="C15031" s="19">
        <v>40955</v>
      </c>
      <c r="D15031" s="18" t="s">
        <v>6</v>
      </c>
      <c r="E15031" s="18">
        <v>4.2676733742308282E-3</v>
      </c>
      <c r="F15031" s="18">
        <v>3.5626447324422556E-4</v>
      </c>
    </row>
    <row r="15032" spans="2:6" x14ac:dyDescent="0.25">
      <c r="B15032" s="18">
        <v>2012</v>
      </c>
      <c r="C15032" s="19">
        <v>40955</v>
      </c>
      <c r="D15032" s="18" t="s">
        <v>7</v>
      </c>
      <c r="E15032" s="18">
        <v>6.6382219803995335E-2</v>
      </c>
      <c r="F15032" s="18">
        <v>1.6563172878898206E-4</v>
      </c>
    </row>
    <row r="15033" spans="2:6" x14ac:dyDescent="0.25">
      <c r="B15033" s="18">
        <v>2012</v>
      </c>
      <c r="C15033" s="19">
        <v>40955</v>
      </c>
      <c r="D15033" s="18" t="s">
        <v>7</v>
      </c>
      <c r="E15033" s="18">
        <v>1.0466116832915769E-2</v>
      </c>
      <c r="F15033" s="18">
        <v>2.5001015666261443E-5</v>
      </c>
    </row>
    <row r="15034" spans="2:6" x14ac:dyDescent="0.25">
      <c r="B15034" s="18">
        <v>2012</v>
      </c>
      <c r="C15034" s="19">
        <v>40956</v>
      </c>
      <c r="D15034" s="18" t="s">
        <v>6</v>
      </c>
      <c r="E15034" s="18">
        <v>1.1164711378899768E-2</v>
      </c>
      <c r="F15034" s="18">
        <v>8.5940991352773707E-4</v>
      </c>
    </row>
    <row r="15035" spans="2:6" x14ac:dyDescent="0.25">
      <c r="B15035" s="18">
        <v>2012</v>
      </c>
      <c r="C15035" s="19">
        <v>40956</v>
      </c>
      <c r="D15035" s="18" t="s">
        <v>6</v>
      </c>
      <c r="E15035" s="18">
        <v>6.6860528708978795E-3</v>
      </c>
      <c r="F15035" s="18">
        <v>3.9376599674361773E-4</v>
      </c>
    </row>
    <row r="15036" spans="2:6" x14ac:dyDescent="0.25">
      <c r="B15036" s="18">
        <v>2012</v>
      </c>
      <c r="C15036" s="19">
        <v>40956</v>
      </c>
      <c r="D15036" s="18" t="s">
        <v>6</v>
      </c>
      <c r="E15036" s="18">
        <v>3.1464715754077506E-2</v>
      </c>
      <c r="F15036" s="18">
        <v>1.1656723554394398E-3</v>
      </c>
    </row>
    <row r="15037" spans="2:6" x14ac:dyDescent="0.25">
      <c r="B15037" s="18">
        <v>2012</v>
      </c>
      <c r="C15037" s="19">
        <v>40956</v>
      </c>
      <c r="D15037" s="18" t="s">
        <v>7</v>
      </c>
      <c r="E15037" s="18">
        <v>3.0873205443483341E-2</v>
      </c>
      <c r="F15037" s="18">
        <v>8.4378427873632369E-5</v>
      </c>
    </row>
    <row r="15038" spans="2:6" x14ac:dyDescent="0.25">
      <c r="B15038" s="18">
        <v>2012</v>
      </c>
      <c r="C15038" s="19">
        <v>40956</v>
      </c>
      <c r="D15038" s="18" t="s">
        <v>7</v>
      </c>
      <c r="E15038" s="18">
        <v>1.037238859140128E-2</v>
      </c>
      <c r="F15038" s="18">
        <v>3.4376396541109483E-5</v>
      </c>
    </row>
    <row r="15039" spans="2:6" x14ac:dyDescent="0.25">
      <c r="B15039" s="18">
        <v>2012</v>
      </c>
      <c r="C15039" s="19">
        <v>40956</v>
      </c>
      <c r="D15039" s="18" t="s">
        <v>6</v>
      </c>
      <c r="E15039" s="18">
        <v>2.996709352924606E-2</v>
      </c>
      <c r="F15039" s="18">
        <v>2.7501117232887586E-4</v>
      </c>
    </row>
    <row r="15040" spans="2:6" x14ac:dyDescent="0.25">
      <c r="B15040" s="18">
        <v>2012</v>
      </c>
      <c r="C15040" s="19">
        <v>40956</v>
      </c>
      <c r="D15040" s="18" t="s">
        <v>6</v>
      </c>
      <c r="E15040" s="18">
        <v>3.838004944924913E-2</v>
      </c>
      <c r="F15040" s="18">
        <v>5.1877107507492491E-4</v>
      </c>
    </row>
    <row r="15041" spans="2:6" x14ac:dyDescent="0.25">
      <c r="B15041" s="18">
        <v>2012</v>
      </c>
      <c r="C15041" s="19">
        <v>40956</v>
      </c>
      <c r="D15041" s="18" t="s">
        <v>6</v>
      </c>
      <c r="E15041" s="18">
        <v>2.8948381910368054E-2</v>
      </c>
      <c r="F15041" s="18">
        <v>3.5313934628594288E-4</v>
      </c>
    </row>
    <row r="15042" spans="2:6" x14ac:dyDescent="0.25">
      <c r="B15042" s="18">
        <v>2012</v>
      </c>
      <c r="C15042" s="19">
        <v>40957</v>
      </c>
      <c r="D15042" s="18" t="s">
        <v>6</v>
      </c>
      <c r="E15042" s="18">
        <v>0.10641736407079999</v>
      </c>
      <c r="F15042" s="18">
        <v>2.1719632360064629E-3</v>
      </c>
    </row>
    <row r="15043" spans="2:6" x14ac:dyDescent="0.25">
      <c r="B15043" s="18">
        <v>2012</v>
      </c>
      <c r="C15043" s="19">
        <v>40957</v>
      </c>
      <c r="D15043" s="18" t="s">
        <v>6</v>
      </c>
      <c r="E15043" s="18">
        <v>3.8815192938641704E-3</v>
      </c>
      <c r="F15043" s="18">
        <v>1.5625634791413401E-5</v>
      </c>
    </row>
    <row r="15044" spans="2:6" x14ac:dyDescent="0.25">
      <c r="B15044" s="18">
        <v>2012</v>
      </c>
      <c r="C15044" s="19">
        <v>40958</v>
      </c>
      <c r="D15044" s="18" t="s">
        <v>6</v>
      </c>
      <c r="E15044" s="18">
        <v>2.5291066512077051E-3</v>
      </c>
      <c r="F15044" s="18">
        <v>8.750355483191505E-5</v>
      </c>
    </row>
    <row r="15045" spans="2:6" x14ac:dyDescent="0.25">
      <c r="B15045" s="18">
        <v>2012</v>
      </c>
      <c r="C15045" s="19">
        <v>40958</v>
      </c>
      <c r="D15045" s="18" t="s">
        <v>6</v>
      </c>
      <c r="E15045" s="18">
        <v>8.3113388055463824E-2</v>
      </c>
      <c r="F15045" s="18">
        <v>9.0628681790197723E-4</v>
      </c>
    </row>
    <row r="15046" spans="2:6" x14ac:dyDescent="0.25">
      <c r="B15046" s="18">
        <v>2012</v>
      </c>
      <c r="C15046" s="19">
        <v>40959</v>
      </c>
      <c r="D15046" s="18" t="s">
        <v>6</v>
      </c>
      <c r="E15046" s="18">
        <v>1.2578636007087789E-4</v>
      </c>
      <c r="F15046" s="18">
        <v>1.2813020528958989E-4</v>
      </c>
    </row>
    <row r="15047" spans="2:6" x14ac:dyDescent="0.25">
      <c r="B15047" s="18">
        <v>2012</v>
      </c>
      <c r="C15047" s="19">
        <v>40959</v>
      </c>
      <c r="D15047" s="18" t="s">
        <v>6</v>
      </c>
      <c r="E15047" s="18">
        <v>2.7546431573782686E-3</v>
      </c>
      <c r="F15047" s="18">
        <v>1.6250660183069938E-4</v>
      </c>
    </row>
    <row r="15048" spans="2:6" x14ac:dyDescent="0.25">
      <c r="B15048" s="18">
        <v>2012</v>
      </c>
      <c r="C15048" s="19">
        <v>40959</v>
      </c>
      <c r="D15048" s="18" t="s">
        <v>6</v>
      </c>
      <c r="E15048" s="18">
        <v>8.9161039179664805E-3</v>
      </c>
      <c r="F15048" s="18">
        <v>3.7501523499392163E-5</v>
      </c>
    </row>
    <row r="15049" spans="2:6" x14ac:dyDescent="0.25">
      <c r="B15049" s="18">
        <v>2012</v>
      </c>
      <c r="C15049" s="19">
        <v>40959</v>
      </c>
      <c r="D15049" s="18" t="s">
        <v>7</v>
      </c>
      <c r="E15049" s="18">
        <v>2.4564555265884744E-3</v>
      </c>
      <c r="F15049" s="18">
        <v>9.3753808748480408E-6</v>
      </c>
    </row>
    <row r="15050" spans="2:6" x14ac:dyDescent="0.25">
      <c r="B15050" s="18">
        <v>2012</v>
      </c>
      <c r="C15050" s="19">
        <v>40959</v>
      </c>
      <c r="D15050" s="18" t="s">
        <v>6</v>
      </c>
      <c r="E15050" s="18">
        <v>0.24824651967395264</v>
      </c>
      <c r="F15050" s="18">
        <v>3.0126223877845037E-3</v>
      </c>
    </row>
    <row r="15051" spans="2:6" x14ac:dyDescent="0.25">
      <c r="B15051" s="18">
        <v>2012</v>
      </c>
      <c r="C15051" s="19">
        <v>40959</v>
      </c>
      <c r="D15051" s="18" t="s">
        <v>7</v>
      </c>
      <c r="E15051" s="18">
        <v>4.5350868353052817E-4</v>
      </c>
      <c r="F15051" s="18">
        <v>6.2502539165653608E-6</v>
      </c>
    </row>
    <row r="15052" spans="2:6" x14ac:dyDescent="0.25">
      <c r="B15052" s="18">
        <v>2012</v>
      </c>
      <c r="C15052" s="19">
        <v>40959</v>
      </c>
      <c r="D15052" s="18" t="s">
        <v>7</v>
      </c>
      <c r="E15052" s="18">
        <v>1.0033362150791922E-3</v>
      </c>
      <c r="F15052" s="18">
        <v>6.2502539165653608E-6</v>
      </c>
    </row>
    <row r="15053" spans="2:6" x14ac:dyDescent="0.25">
      <c r="B15053" s="18">
        <v>2012</v>
      </c>
      <c r="C15053" s="19">
        <v>40960</v>
      </c>
      <c r="D15053" s="18" t="s">
        <v>6</v>
      </c>
      <c r="E15053" s="18">
        <v>6.8975646963244097E-2</v>
      </c>
      <c r="F15053" s="18">
        <v>2.6532327875819954E-3</v>
      </c>
    </row>
    <row r="15054" spans="2:6" x14ac:dyDescent="0.25">
      <c r="B15054" s="18">
        <v>2012</v>
      </c>
      <c r="C15054" s="19">
        <v>40960</v>
      </c>
      <c r="D15054" s="18" t="s">
        <v>7</v>
      </c>
      <c r="E15054" s="18">
        <v>4.0607987590120853E-2</v>
      </c>
      <c r="F15054" s="18">
        <v>1.2813020528958989E-4</v>
      </c>
    </row>
    <row r="15055" spans="2:6" x14ac:dyDescent="0.25">
      <c r="B15055" s="18">
        <v>2012</v>
      </c>
      <c r="C15055" s="19">
        <v>40960</v>
      </c>
      <c r="D15055" s="18" t="s">
        <v>7</v>
      </c>
      <c r="E15055" s="18">
        <v>2.4288933166481314E-3</v>
      </c>
      <c r="F15055" s="18">
        <v>6.2502539165653603E-5</v>
      </c>
    </row>
    <row r="15056" spans="2:6" x14ac:dyDescent="0.25">
      <c r="B15056" s="18">
        <v>2012</v>
      </c>
      <c r="C15056" s="19">
        <v>40959</v>
      </c>
      <c r="D15056" s="18" t="s">
        <v>7</v>
      </c>
      <c r="E15056" s="18">
        <v>4.7789648255930989E-2</v>
      </c>
      <c r="F15056" s="18">
        <v>3.5938960020250824E-4</v>
      </c>
    </row>
    <row r="15057" spans="2:6" x14ac:dyDescent="0.25">
      <c r="B15057" s="18">
        <v>2012</v>
      </c>
      <c r="C15057" s="19">
        <v>40961</v>
      </c>
      <c r="D15057" s="18" t="s">
        <v>7</v>
      </c>
      <c r="E15057" s="18">
        <v>2.9366965284273575E-2</v>
      </c>
      <c r="F15057" s="18">
        <v>1.5625634791413402E-4</v>
      </c>
    </row>
    <row r="15058" spans="2:6" x14ac:dyDescent="0.25">
      <c r="B15058" s="18">
        <v>2012</v>
      </c>
      <c r="C15058" s="19">
        <v>40961</v>
      </c>
      <c r="D15058" s="18" t="s">
        <v>7</v>
      </c>
      <c r="E15058" s="18">
        <v>2.1188567587028813E-2</v>
      </c>
      <c r="F15058" s="18">
        <v>1.593814748724167E-4</v>
      </c>
    </row>
    <row r="15059" spans="2:6" x14ac:dyDescent="0.25">
      <c r="B15059" s="18">
        <v>2012</v>
      </c>
      <c r="C15059" s="19">
        <v>40961</v>
      </c>
      <c r="D15059" s="18" t="s">
        <v>7</v>
      </c>
      <c r="E15059" s="18">
        <v>2.8729424797976758E-2</v>
      </c>
      <c r="F15059" s="18">
        <v>1.3750558616443793E-4</v>
      </c>
    </row>
    <row r="15060" spans="2:6" x14ac:dyDescent="0.25">
      <c r="B15060" s="18">
        <v>2012</v>
      </c>
      <c r="C15060" s="19">
        <v>40961</v>
      </c>
      <c r="D15060" s="18" t="s">
        <v>7</v>
      </c>
      <c r="E15060" s="18">
        <v>1.8478875704325487E-3</v>
      </c>
      <c r="F15060" s="18">
        <v>6.8752793082218965E-5</v>
      </c>
    </row>
    <row r="15061" spans="2:6" x14ac:dyDescent="0.25">
      <c r="B15061" s="18">
        <v>2012</v>
      </c>
      <c r="C15061" s="19">
        <v>40961</v>
      </c>
      <c r="D15061" s="18" t="s">
        <v>6</v>
      </c>
      <c r="E15061" s="18">
        <v>0.13346482922518213</v>
      </c>
      <c r="F15061" s="18">
        <v>2.16883810904818E-3</v>
      </c>
    </row>
    <row r="15062" spans="2:6" x14ac:dyDescent="0.25">
      <c r="B15062" s="18">
        <v>2012</v>
      </c>
      <c r="C15062" s="19">
        <v>40961</v>
      </c>
      <c r="D15062" s="18" t="s">
        <v>6</v>
      </c>
      <c r="E15062" s="18">
        <v>1.581358187988887E-2</v>
      </c>
      <c r="F15062" s="18">
        <v>2.5938553753746246E-4</v>
      </c>
    </row>
    <row r="15063" spans="2:6" x14ac:dyDescent="0.25">
      <c r="B15063" s="18">
        <v>2012</v>
      </c>
      <c r="C15063" s="19">
        <v>40962</v>
      </c>
      <c r="D15063" s="18" t="s">
        <v>6</v>
      </c>
      <c r="E15063" s="18">
        <v>6.6479973476195192E-3</v>
      </c>
      <c r="F15063" s="18">
        <v>2.2188401403807029E-4</v>
      </c>
    </row>
    <row r="15064" spans="2:6" x14ac:dyDescent="0.25">
      <c r="B15064" s="18">
        <v>2012</v>
      </c>
      <c r="C15064" s="19">
        <v>40962</v>
      </c>
      <c r="D15064" s="18" t="s">
        <v>6</v>
      </c>
      <c r="E15064" s="18">
        <v>6.6008306587455106E-3</v>
      </c>
      <c r="F15064" s="18">
        <v>1.4063071312272061E-4</v>
      </c>
    </row>
    <row r="15065" spans="2:6" x14ac:dyDescent="0.25">
      <c r="B15065" s="18">
        <v>2012</v>
      </c>
      <c r="C15065" s="19">
        <v>40962</v>
      </c>
      <c r="D15065" s="18" t="s">
        <v>6</v>
      </c>
      <c r="E15065" s="18">
        <v>8.6163656648551353E-3</v>
      </c>
      <c r="F15065" s="18">
        <v>1.2500507833130721E-4</v>
      </c>
    </row>
    <row r="15066" spans="2:6" x14ac:dyDescent="0.25">
      <c r="B15066" s="18">
        <v>2012</v>
      </c>
      <c r="C15066" s="19">
        <v>40962</v>
      </c>
      <c r="D15066" s="18" t="s">
        <v>6</v>
      </c>
      <c r="E15066" s="18">
        <v>5.6379271041688888E-3</v>
      </c>
      <c r="F15066" s="18">
        <v>4.0626650457674844E-5</v>
      </c>
    </row>
    <row r="15067" spans="2:6" x14ac:dyDescent="0.25">
      <c r="B15067" s="18">
        <v>2012</v>
      </c>
      <c r="C15067" s="19">
        <v>40962</v>
      </c>
      <c r="D15067" s="18" t="s">
        <v>6</v>
      </c>
      <c r="E15067" s="18">
        <v>2.0539896933312917E-3</v>
      </c>
      <c r="F15067" s="18">
        <v>6.2502539165653603E-5</v>
      </c>
    </row>
    <row r="15068" spans="2:6" x14ac:dyDescent="0.25">
      <c r="B15068" s="18">
        <v>2012</v>
      </c>
      <c r="C15068" s="19">
        <v>40962</v>
      </c>
      <c r="D15068" s="18" t="s">
        <v>6</v>
      </c>
      <c r="E15068" s="18">
        <v>7.6915242028646191E-2</v>
      </c>
      <c r="F15068" s="18">
        <v>2.3032185682543352E-3</v>
      </c>
    </row>
    <row r="15069" spans="2:6" x14ac:dyDescent="0.25">
      <c r="B15069" s="18">
        <v>2012</v>
      </c>
      <c r="C15069" s="19">
        <v>40962</v>
      </c>
      <c r="D15069" s="18" t="s">
        <v>6</v>
      </c>
      <c r="E15069" s="18">
        <v>6.344715474654393E-2</v>
      </c>
      <c r="F15069" s="18">
        <v>2.0469581576751557E-3</v>
      </c>
    </row>
    <row r="15070" spans="2:6" x14ac:dyDescent="0.25">
      <c r="B15070" s="18">
        <v>2012</v>
      </c>
      <c r="C15070" s="19">
        <v>40962</v>
      </c>
      <c r="D15070" s="18" t="s">
        <v>6</v>
      </c>
      <c r="E15070" s="18">
        <v>0.31196795223066809</v>
      </c>
      <c r="F15070" s="18">
        <v>2.2188401403807029E-3</v>
      </c>
    </row>
    <row r="15071" spans="2:6" x14ac:dyDescent="0.25">
      <c r="B15071" s="18">
        <v>2012</v>
      </c>
      <c r="C15071" s="19">
        <v>40962</v>
      </c>
      <c r="D15071" s="18" t="s">
        <v>6</v>
      </c>
      <c r="E15071" s="18">
        <v>1.0991491305453687E-2</v>
      </c>
      <c r="F15071" s="18">
        <v>1.7188198270554742E-4</v>
      </c>
    </row>
    <row r="15072" spans="2:6" x14ac:dyDescent="0.25">
      <c r="B15072" s="18">
        <v>2012</v>
      </c>
      <c r="C15072" s="19">
        <v>40962</v>
      </c>
      <c r="D15072" s="18" t="s">
        <v>6</v>
      </c>
      <c r="E15072" s="18">
        <v>0.24328410216665053</v>
      </c>
      <c r="F15072" s="18">
        <v>5.0533302915430943E-3</v>
      </c>
    </row>
    <row r="15073" spans="2:6" x14ac:dyDescent="0.25">
      <c r="B15073" s="18">
        <v>2012</v>
      </c>
      <c r="C15073" s="19">
        <v>40962</v>
      </c>
      <c r="D15073" s="18" t="s">
        <v>7</v>
      </c>
      <c r="E15073" s="18">
        <v>1.0741142410783637E-2</v>
      </c>
      <c r="F15073" s="18">
        <v>3.1251269582826802E-5</v>
      </c>
    </row>
    <row r="15074" spans="2:6" x14ac:dyDescent="0.25">
      <c r="B15074" s="18">
        <v>2012</v>
      </c>
      <c r="C15074" s="19">
        <v>40962</v>
      </c>
      <c r="D15074" s="18" t="s">
        <v>6</v>
      </c>
      <c r="E15074" s="18">
        <v>3.0504400429959565E-2</v>
      </c>
      <c r="F15074" s="18">
        <v>3.1251269582826803E-4</v>
      </c>
    </row>
    <row r="15075" spans="2:6" x14ac:dyDescent="0.25">
      <c r="B15075" s="18">
        <v>2012</v>
      </c>
      <c r="C15075" s="19">
        <v>40960</v>
      </c>
      <c r="D15075" s="18" t="s">
        <v>7</v>
      </c>
      <c r="E15075" s="18">
        <v>6.1929889319475115E-2</v>
      </c>
      <c r="F15075" s="18">
        <v>8.2815864394491026E-4</v>
      </c>
    </row>
    <row r="15076" spans="2:6" x14ac:dyDescent="0.25">
      <c r="B15076" s="18">
        <v>2012</v>
      </c>
      <c r="C15076" s="19">
        <v>40962</v>
      </c>
      <c r="D15076" s="18" t="s">
        <v>6</v>
      </c>
      <c r="E15076" s="18">
        <v>3.1355327864248543E-2</v>
      </c>
      <c r="F15076" s="18">
        <v>7.0315356561360303E-4</v>
      </c>
    </row>
    <row r="15077" spans="2:6" x14ac:dyDescent="0.25">
      <c r="B15077" s="18">
        <v>2012</v>
      </c>
      <c r="C15077" s="19">
        <v>40963</v>
      </c>
      <c r="D15077" s="18" t="s">
        <v>6</v>
      </c>
      <c r="E15077" s="18">
        <v>0.11751141452621512</v>
      </c>
      <c r="F15077" s="18">
        <v>2.4469744083353388E-3</v>
      </c>
    </row>
    <row r="15078" spans="2:6" x14ac:dyDescent="0.25">
      <c r="B15078" s="18">
        <v>2012</v>
      </c>
      <c r="C15078" s="19">
        <v>40961</v>
      </c>
      <c r="D15078" s="18" t="s">
        <v>6</v>
      </c>
      <c r="E15078" s="18">
        <v>9.1956860747467869E-4</v>
      </c>
      <c r="F15078" s="18">
        <v>2.8126142624544121E-5</v>
      </c>
    </row>
    <row r="15079" spans="2:6" x14ac:dyDescent="0.25">
      <c r="B15079" s="18">
        <v>2012</v>
      </c>
      <c r="C15079" s="19">
        <v>40961</v>
      </c>
      <c r="D15079" s="18" t="s">
        <v>7</v>
      </c>
      <c r="E15079" s="18">
        <v>6.0244808556458716E-2</v>
      </c>
      <c r="F15079" s="18">
        <v>8.2815864394491026E-4</v>
      </c>
    </row>
    <row r="15080" spans="2:6" x14ac:dyDescent="0.25">
      <c r="B15080" s="18">
        <v>2012</v>
      </c>
      <c r="C15080" s="19">
        <v>40962</v>
      </c>
      <c r="D15080" s="18" t="s">
        <v>7</v>
      </c>
      <c r="E15080" s="18">
        <v>1.7491812299789935E-2</v>
      </c>
      <c r="F15080" s="18">
        <v>3.1251269582826803E-4</v>
      </c>
    </row>
    <row r="15081" spans="2:6" x14ac:dyDescent="0.25">
      <c r="B15081" s="18">
        <v>2012</v>
      </c>
      <c r="C15081" s="19">
        <v>40963</v>
      </c>
      <c r="D15081" s="18" t="s">
        <v>6</v>
      </c>
      <c r="E15081" s="18">
        <v>5.5597713202553403E-3</v>
      </c>
      <c r="F15081" s="18">
        <v>3.4376396541109483E-5</v>
      </c>
    </row>
    <row r="15082" spans="2:6" x14ac:dyDescent="0.25">
      <c r="B15082" s="18">
        <v>2012</v>
      </c>
      <c r="C15082" s="19">
        <v>40963</v>
      </c>
      <c r="D15082" s="18" t="s">
        <v>7</v>
      </c>
      <c r="E15082" s="18">
        <v>6.053652179619797E-3</v>
      </c>
      <c r="F15082" s="18">
        <v>6.2502539165653603E-5</v>
      </c>
    </row>
    <row r="15083" spans="2:6" x14ac:dyDescent="0.25">
      <c r="B15083" s="18">
        <v>2012</v>
      </c>
      <c r="C15083" s="19">
        <v>40963</v>
      </c>
      <c r="D15083" s="18" t="s">
        <v>7</v>
      </c>
      <c r="E15083" s="18">
        <v>8.21940656682138E-2</v>
      </c>
      <c r="F15083" s="18">
        <v>3.0001218799513731E-4</v>
      </c>
    </row>
    <row r="15084" spans="2:6" x14ac:dyDescent="0.25">
      <c r="B15084" s="18">
        <v>2012</v>
      </c>
      <c r="C15084" s="19">
        <v>40963</v>
      </c>
      <c r="D15084" s="18" t="s">
        <v>6</v>
      </c>
      <c r="E15084" s="18">
        <v>7.546270108889841E-2</v>
      </c>
      <c r="F15084" s="18">
        <v>7.1877920040501649E-4</v>
      </c>
    </row>
    <row r="15085" spans="2:6" x14ac:dyDescent="0.25">
      <c r="B15085" s="18">
        <v>2012</v>
      </c>
      <c r="C15085" s="19">
        <v>40963</v>
      </c>
      <c r="D15085" s="18" t="s">
        <v>7</v>
      </c>
      <c r="E15085" s="18">
        <v>1.1909574735564543E-3</v>
      </c>
      <c r="F15085" s="18">
        <v>1.2500507833130722E-5</v>
      </c>
    </row>
    <row r="15086" spans="2:6" x14ac:dyDescent="0.25">
      <c r="B15086" s="18">
        <v>2012</v>
      </c>
      <c r="C15086" s="19">
        <v>40963</v>
      </c>
      <c r="D15086" s="18" t="s">
        <v>6</v>
      </c>
      <c r="E15086" s="18">
        <v>0.11551909142725304</v>
      </c>
      <c r="F15086" s="18">
        <v>1.8563254132199121E-3</v>
      </c>
    </row>
    <row r="15087" spans="2:6" x14ac:dyDescent="0.25">
      <c r="B15087" s="18">
        <v>2012</v>
      </c>
      <c r="C15087" s="19">
        <v>40964</v>
      </c>
      <c r="D15087" s="18" t="s">
        <v>6</v>
      </c>
      <c r="E15087" s="18">
        <v>0.23026300026771923</v>
      </c>
      <c r="F15087" s="18">
        <v>2.6844840571648224E-3</v>
      </c>
    </row>
    <row r="15088" spans="2:6" x14ac:dyDescent="0.25">
      <c r="B15088" s="18">
        <v>2012</v>
      </c>
      <c r="C15088" s="19">
        <v>40964</v>
      </c>
      <c r="D15088" s="18" t="s">
        <v>6</v>
      </c>
      <c r="E15088" s="18">
        <v>2.2408317745315812E-3</v>
      </c>
      <c r="F15088" s="18">
        <v>9.3753808748480408E-6</v>
      </c>
    </row>
    <row r="15089" spans="2:6" x14ac:dyDescent="0.25">
      <c r="B15089" s="18">
        <v>2012</v>
      </c>
      <c r="C15089" s="19">
        <v>40964</v>
      </c>
      <c r="D15089" s="18" t="s">
        <v>6</v>
      </c>
      <c r="E15089" s="18">
        <v>6.2878247162781132E-3</v>
      </c>
      <c r="F15089" s="18">
        <v>1.5625634791413401E-5</v>
      </c>
    </row>
    <row r="15090" spans="2:6" x14ac:dyDescent="0.25">
      <c r="B15090" s="18">
        <v>2012</v>
      </c>
      <c r="C15090" s="19">
        <v>40964</v>
      </c>
      <c r="D15090" s="18" t="s">
        <v>7</v>
      </c>
      <c r="E15090" s="18">
        <v>3.853416114407638E-3</v>
      </c>
      <c r="F15090" s="18">
        <v>1.8750761749696082E-5</v>
      </c>
    </row>
    <row r="15091" spans="2:6" x14ac:dyDescent="0.25">
      <c r="B15091" s="18">
        <v>2012</v>
      </c>
      <c r="C15091" s="19">
        <v>40964</v>
      </c>
      <c r="D15091" s="18" t="s">
        <v>7</v>
      </c>
      <c r="E15091" s="18">
        <v>1.097075818705135E-3</v>
      </c>
      <c r="F15091" s="18">
        <v>6.2502539165653608E-6</v>
      </c>
    </row>
    <row r="15092" spans="2:6" x14ac:dyDescent="0.25">
      <c r="B15092" s="18">
        <v>2012</v>
      </c>
      <c r="C15092" s="19">
        <v>40965</v>
      </c>
      <c r="D15092" s="18" t="s">
        <v>6</v>
      </c>
      <c r="E15092" s="18">
        <v>8.6473267440775499E-3</v>
      </c>
      <c r="F15092" s="18">
        <v>3.1251269582826802E-5</v>
      </c>
    </row>
    <row r="15093" spans="2:6" x14ac:dyDescent="0.25">
      <c r="B15093" s="18">
        <v>2012</v>
      </c>
      <c r="C15093" s="19">
        <v>40965</v>
      </c>
      <c r="D15093" s="18" t="s">
        <v>6</v>
      </c>
      <c r="E15093" s="18">
        <v>6.3891609268501529E-2</v>
      </c>
      <c r="F15093" s="18">
        <v>5.1877107507492491E-4</v>
      </c>
    </row>
    <row r="15094" spans="2:6" x14ac:dyDescent="0.25">
      <c r="B15094" s="18">
        <v>2012</v>
      </c>
      <c r="C15094" s="19">
        <v>40966</v>
      </c>
      <c r="D15094" s="18" t="s">
        <v>7</v>
      </c>
      <c r="E15094" s="18">
        <v>5.1596923711232665E-4</v>
      </c>
      <c r="F15094" s="18">
        <v>6.2502539165653608E-6</v>
      </c>
    </row>
    <row r="15095" spans="2:6" x14ac:dyDescent="0.25">
      <c r="B15095" s="18">
        <v>2012</v>
      </c>
      <c r="C15095" s="19">
        <v>40966</v>
      </c>
      <c r="D15095" s="18" t="s">
        <v>6</v>
      </c>
      <c r="E15095" s="18">
        <v>1.8260819970811314E-2</v>
      </c>
      <c r="F15095" s="18">
        <v>4.9377005940866346E-4</v>
      </c>
    </row>
    <row r="15096" spans="2:6" x14ac:dyDescent="0.25">
      <c r="B15096" s="18">
        <v>2012</v>
      </c>
      <c r="C15096" s="19">
        <v>40966</v>
      </c>
      <c r="D15096" s="18" t="s">
        <v>6</v>
      </c>
      <c r="E15096" s="18">
        <v>2.7915419778214204E-3</v>
      </c>
      <c r="F15096" s="18">
        <v>8.750355483191505E-5</v>
      </c>
    </row>
    <row r="15097" spans="2:6" x14ac:dyDescent="0.25">
      <c r="B15097" s="18">
        <v>2012</v>
      </c>
      <c r="C15097" s="19">
        <v>40966</v>
      </c>
      <c r="D15097" s="18" t="s">
        <v>6</v>
      </c>
      <c r="E15097" s="18">
        <v>5.9036720400664572E-2</v>
      </c>
      <c r="F15097" s="18">
        <v>1.1281708319400476E-3</v>
      </c>
    </row>
    <row r="15098" spans="2:6" x14ac:dyDescent="0.25">
      <c r="B15098" s="18">
        <v>2012</v>
      </c>
      <c r="C15098" s="19">
        <v>40966</v>
      </c>
      <c r="D15098" s="18" t="s">
        <v>6</v>
      </c>
      <c r="E15098" s="18">
        <v>4.1348902021366837E-3</v>
      </c>
      <c r="F15098" s="18">
        <v>5.3127158290805561E-5</v>
      </c>
    </row>
    <row r="15099" spans="2:6" x14ac:dyDescent="0.25">
      <c r="B15099" s="18">
        <v>2012</v>
      </c>
      <c r="C15099" s="19">
        <v>40966</v>
      </c>
      <c r="D15099" s="18" t="s">
        <v>6</v>
      </c>
      <c r="E15099" s="18">
        <v>3.8161550312981467E-3</v>
      </c>
      <c r="F15099" s="18">
        <v>5.3127158290805561E-5</v>
      </c>
    </row>
    <row r="15100" spans="2:6" x14ac:dyDescent="0.25">
      <c r="B15100" s="18">
        <v>2012</v>
      </c>
      <c r="C15100" s="19">
        <v>40967</v>
      </c>
      <c r="D15100" s="18" t="s">
        <v>6</v>
      </c>
      <c r="E15100" s="18">
        <v>2.6056058527377669E-2</v>
      </c>
      <c r="F15100" s="18">
        <v>2.1719632360064629E-3</v>
      </c>
    </row>
    <row r="15101" spans="2:6" x14ac:dyDescent="0.25">
      <c r="B15101" s="18">
        <v>2012</v>
      </c>
      <c r="C15101" s="19">
        <v>40967</v>
      </c>
      <c r="D15101" s="18" t="s">
        <v>6</v>
      </c>
      <c r="E15101" s="18">
        <v>0.33834325908378915</v>
      </c>
      <c r="F15101" s="18">
        <v>8.2097085194086008E-3</v>
      </c>
    </row>
    <row r="15102" spans="2:6" x14ac:dyDescent="0.25">
      <c r="B15102" s="18">
        <v>2012</v>
      </c>
      <c r="C15102" s="19">
        <v>40966</v>
      </c>
      <c r="D15102" s="18" t="s">
        <v>6</v>
      </c>
      <c r="E15102" s="18">
        <v>0.189023671733723</v>
      </c>
      <c r="F15102" s="18">
        <v>4.9814523715025925E-3</v>
      </c>
    </row>
    <row r="15103" spans="2:6" x14ac:dyDescent="0.25">
      <c r="B15103" s="18">
        <v>2012</v>
      </c>
      <c r="C15103" s="19">
        <v>40967</v>
      </c>
      <c r="D15103" s="18" t="s">
        <v>7</v>
      </c>
      <c r="E15103" s="18">
        <v>2.2410184607298059E-3</v>
      </c>
      <c r="F15103" s="18">
        <v>2.5001015666261443E-5</v>
      </c>
    </row>
    <row r="15104" spans="2:6" x14ac:dyDescent="0.25">
      <c r="B15104" s="18">
        <v>2012</v>
      </c>
      <c r="C15104" s="19">
        <v>40967</v>
      </c>
      <c r="D15104" s="18" t="s">
        <v>6</v>
      </c>
      <c r="E15104" s="18">
        <v>1.3473624289063668E-3</v>
      </c>
      <c r="F15104" s="18">
        <v>2.1875888707978763E-5</v>
      </c>
    </row>
    <row r="15105" spans="2:6" x14ac:dyDescent="0.25">
      <c r="B15105" s="18">
        <v>2012</v>
      </c>
      <c r="C15105" s="19">
        <v>40967</v>
      </c>
      <c r="D15105" s="18" t="s">
        <v>6</v>
      </c>
      <c r="E15105" s="18">
        <v>1.3408707994068383E-3</v>
      </c>
      <c r="F15105" s="18">
        <v>9.3753808748480408E-6</v>
      </c>
    </row>
    <row r="15106" spans="2:6" x14ac:dyDescent="0.25">
      <c r="B15106" s="18">
        <v>2012</v>
      </c>
      <c r="C15106" s="19">
        <v>40967</v>
      </c>
      <c r="D15106" s="18" t="s">
        <v>7</v>
      </c>
      <c r="E15106" s="18">
        <v>3.0990842336303247E-4</v>
      </c>
      <c r="F15106" s="18">
        <v>6.2502539165653608E-6</v>
      </c>
    </row>
    <row r="15107" spans="2:6" x14ac:dyDescent="0.25">
      <c r="B15107" s="18">
        <v>2012</v>
      </c>
      <c r="C15107" s="19">
        <v>40967</v>
      </c>
      <c r="D15107" s="18" t="s">
        <v>7</v>
      </c>
      <c r="E15107" s="18">
        <v>8.136278080939896E-2</v>
      </c>
      <c r="F15107" s="18">
        <v>2.9376193407857195E-4</v>
      </c>
    </row>
    <row r="15108" spans="2:6" x14ac:dyDescent="0.25">
      <c r="B15108" s="18">
        <v>2012</v>
      </c>
      <c r="C15108" s="19">
        <v>40967</v>
      </c>
      <c r="D15108" s="18" t="s">
        <v>7</v>
      </c>
      <c r="E15108" s="18">
        <v>9.7411100183087788E-3</v>
      </c>
      <c r="F15108" s="18">
        <v>3.1251269582826802E-5</v>
      </c>
    </row>
    <row r="15109" spans="2:6" x14ac:dyDescent="0.25">
      <c r="B15109" s="18">
        <v>2012</v>
      </c>
      <c r="C15109" s="19">
        <v>40967</v>
      </c>
      <c r="D15109" s="18" t="s">
        <v>7</v>
      </c>
      <c r="E15109" s="18">
        <v>3.6608630082739967E-4</v>
      </c>
      <c r="F15109" s="18">
        <v>6.2502539165653608E-6</v>
      </c>
    </row>
    <row r="15110" spans="2:6" x14ac:dyDescent="0.25">
      <c r="B15110" s="18">
        <v>2012</v>
      </c>
      <c r="C15110" s="19">
        <v>40967</v>
      </c>
      <c r="D15110" s="18" t="s">
        <v>7</v>
      </c>
      <c r="E15110" s="18">
        <v>3.5814683598464196E-3</v>
      </c>
      <c r="F15110" s="18">
        <v>9.3753808748480408E-6</v>
      </c>
    </row>
    <row r="15111" spans="2:6" x14ac:dyDescent="0.25">
      <c r="B15111" s="18">
        <v>2012</v>
      </c>
      <c r="C15111" s="19">
        <v>40967</v>
      </c>
      <c r="D15111" s="18" t="s">
        <v>7</v>
      </c>
      <c r="E15111" s="18">
        <v>3.5210918850836374E-2</v>
      </c>
      <c r="F15111" s="18">
        <v>1.4375584008100329E-4</v>
      </c>
    </row>
    <row r="15112" spans="2:6" x14ac:dyDescent="0.25">
      <c r="B15112" s="18">
        <v>2012</v>
      </c>
      <c r="C15112" s="19">
        <v>40967</v>
      </c>
      <c r="D15112" s="18" t="s">
        <v>7</v>
      </c>
      <c r="E15112" s="18">
        <v>3.6442219794447443E-2</v>
      </c>
      <c r="F15112" s="18">
        <v>1.5000609399756865E-4</v>
      </c>
    </row>
    <row r="15113" spans="2:6" x14ac:dyDescent="0.25">
      <c r="B15113" s="18">
        <v>2012</v>
      </c>
      <c r="C15113" s="19">
        <v>40967</v>
      </c>
      <c r="D15113" s="18" t="s">
        <v>7</v>
      </c>
      <c r="E15113" s="18">
        <v>1.5291348483759425E-2</v>
      </c>
      <c r="F15113" s="18">
        <v>5.6252285249088242E-5</v>
      </c>
    </row>
    <row r="15114" spans="2:6" x14ac:dyDescent="0.25">
      <c r="B15114" s="18">
        <v>2012</v>
      </c>
      <c r="C15114" s="19">
        <v>40967</v>
      </c>
      <c r="D15114" s="18" t="s">
        <v>6</v>
      </c>
      <c r="E15114" s="18">
        <v>2.268935925521974E-2</v>
      </c>
      <c r="F15114" s="18">
        <v>8.4065915177804098E-4</v>
      </c>
    </row>
    <row r="15115" spans="2:6" x14ac:dyDescent="0.25">
      <c r="B15115" s="18">
        <v>2012</v>
      </c>
      <c r="C15115" s="19">
        <v>40968</v>
      </c>
      <c r="D15115" s="18" t="s">
        <v>7</v>
      </c>
      <c r="E15115" s="18">
        <v>1.7766434927563132E-2</v>
      </c>
      <c r="F15115" s="18">
        <v>5.6252285249088242E-5</v>
      </c>
    </row>
    <row r="15116" spans="2:6" x14ac:dyDescent="0.25">
      <c r="B15116" s="18">
        <v>2012</v>
      </c>
      <c r="C15116" s="19">
        <v>40968</v>
      </c>
      <c r="D15116" s="18" t="s">
        <v>6</v>
      </c>
      <c r="E15116" s="18">
        <v>3.8226999400422075E-4</v>
      </c>
      <c r="F15116" s="18">
        <v>1.5625634791413401E-5</v>
      </c>
    </row>
    <row r="15117" spans="2:6" x14ac:dyDescent="0.25">
      <c r="B15117" s="18">
        <v>2012</v>
      </c>
      <c r="C15117" s="19">
        <v>40968</v>
      </c>
      <c r="D15117" s="18" t="s">
        <v>7</v>
      </c>
      <c r="E15117" s="18">
        <v>7.3409944304303823E-3</v>
      </c>
      <c r="F15117" s="18">
        <v>1.8750761749696082E-5</v>
      </c>
    </row>
    <row r="15118" spans="2:6" x14ac:dyDescent="0.25">
      <c r="B15118" s="18">
        <v>2012</v>
      </c>
      <c r="C15118" s="19">
        <v>40968</v>
      </c>
      <c r="D15118" s="18" t="s">
        <v>7</v>
      </c>
      <c r="E15118" s="18">
        <v>1.0284938174450545E-3</v>
      </c>
      <c r="F15118" s="18">
        <v>1.2500507833130722E-5</v>
      </c>
    </row>
    <row r="15119" spans="2:6" x14ac:dyDescent="0.25">
      <c r="B15119" s="18">
        <v>2012</v>
      </c>
      <c r="C15119" s="19">
        <v>40967</v>
      </c>
      <c r="D15119" s="18" t="s">
        <v>6</v>
      </c>
      <c r="E15119" s="18">
        <v>0.2454400371574984</v>
      </c>
      <c r="F15119" s="18">
        <v>3.4063883845281216E-4</v>
      </c>
    </row>
    <row r="15120" spans="2:6" x14ac:dyDescent="0.25">
      <c r="B15120" s="18">
        <v>2012</v>
      </c>
      <c r="C15120" s="19">
        <v>40968</v>
      </c>
      <c r="D15120" s="18" t="s">
        <v>6</v>
      </c>
      <c r="E15120" s="18">
        <v>0.13542034016099644</v>
      </c>
      <c r="F15120" s="18">
        <v>1.69069368443093E-3</v>
      </c>
    </row>
    <row r="15121" spans="2:6" x14ac:dyDescent="0.25">
      <c r="B15121" s="18">
        <v>2012</v>
      </c>
      <c r="C15121" s="19">
        <v>40968</v>
      </c>
      <c r="D15121" s="18" t="s">
        <v>6</v>
      </c>
      <c r="E15121" s="18">
        <v>6.0577543199534588E-2</v>
      </c>
      <c r="F15121" s="18">
        <v>6.5315153428108013E-4</v>
      </c>
    </row>
    <row r="15122" spans="2:6" x14ac:dyDescent="0.25">
      <c r="B15122" s="18">
        <v>2012</v>
      </c>
      <c r="C15122" s="19">
        <v>40966</v>
      </c>
      <c r="D15122" s="18" t="s">
        <v>7</v>
      </c>
      <c r="E15122" s="18">
        <v>1.0216040026626084E-3</v>
      </c>
      <c r="F15122" s="18">
        <v>1.4688096703928597E-4</v>
      </c>
    </row>
    <row r="15123" spans="2:6" x14ac:dyDescent="0.25">
      <c r="B15123" s="18">
        <v>2012</v>
      </c>
      <c r="C15123" s="19">
        <v>40968</v>
      </c>
      <c r="D15123" s="18" t="s">
        <v>6</v>
      </c>
      <c r="E15123" s="18">
        <v>0.11473981755508818</v>
      </c>
      <c r="F15123" s="18">
        <v>5.0689559263345074E-3</v>
      </c>
    </row>
    <row r="15124" spans="2:6" x14ac:dyDescent="0.25">
      <c r="B15124" s="18">
        <v>2012</v>
      </c>
      <c r="C15124" s="19">
        <v>40968</v>
      </c>
      <c r="D15124" s="18" t="s">
        <v>6</v>
      </c>
      <c r="E15124" s="18">
        <v>0.15225752692544597</v>
      </c>
      <c r="F15124" s="18">
        <v>1.5188117017253826E-3</v>
      </c>
    </row>
    <row r="15125" spans="2:6" x14ac:dyDescent="0.25">
      <c r="B15125" s="18">
        <v>2012</v>
      </c>
      <c r="C15125" s="19">
        <v>40969</v>
      </c>
      <c r="D15125" s="18" t="s">
        <v>6</v>
      </c>
      <c r="E15125" s="18">
        <v>0.28243400295113735</v>
      </c>
      <c r="F15125" s="18">
        <v>3.6876498107735627E-3</v>
      </c>
    </row>
    <row r="15126" spans="2:6" x14ac:dyDescent="0.25">
      <c r="B15126" s="18">
        <v>2012</v>
      </c>
      <c r="C15126" s="19">
        <v>40969</v>
      </c>
      <c r="D15126" s="18" t="s">
        <v>6</v>
      </c>
      <c r="E15126" s="18">
        <v>0.13794994015381876</v>
      </c>
      <c r="F15126" s="18">
        <v>3.0657495460753091E-3</v>
      </c>
    </row>
    <row r="15127" spans="2:6" x14ac:dyDescent="0.25">
      <c r="B15127" s="18">
        <v>2012</v>
      </c>
      <c r="C15127" s="19">
        <v>40969</v>
      </c>
      <c r="D15127" s="18" t="s">
        <v>6</v>
      </c>
      <c r="E15127" s="18">
        <v>2.6914554942256068E-3</v>
      </c>
      <c r="F15127" s="18">
        <v>7.5003046998784327E-5</v>
      </c>
    </row>
    <row r="15128" spans="2:6" x14ac:dyDescent="0.25">
      <c r="B15128" s="18">
        <v>2012</v>
      </c>
      <c r="C15128" s="19">
        <v>40969</v>
      </c>
      <c r="D15128" s="18" t="s">
        <v>6</v>
      </c>
      <c r="E15128" s="18">
        <v>5.5437034738231898E-4</v>
      </c>
      <c r="F15128" s="18">
        <v>2.8126142624544121E-5</v>
      </c>
    </row>
    <row r="15129" spans="2:6" x14ac:dyDescent="0.25">
      <c r="B15129" s="18">
        <v>2012</v>
      </c>
      <c r="C15129" s="19">
        <v>40969</v>
      </c>
      <c r="D15129" s="18" t="s">
        <v>7</v>
      </c>
      <c r="E15129" s="18">
        <v>6.1133862576928655E-2</v>
      </c>
      <c r="F15129" s="18">
        <v>2.843865532037239E-4</v>
      </c>
    </row>
    <row r="15130" spans="2:6" x14ac:dyDescent="0.25">
      <c r="B15130" s="18">
        <v>2012</v>
      </c>
      <c r="C15130" s="19">
        <v>40969</v>
      </c>
      <c r="D15130" s="18" t="s">
        <v>6</v>
      </c>
      <c r="E15130" s="18">
        <v>6.6489579592209608E-2</v>
      </c>
      <c r="F15130" s="18">
        <v>2.5626041057917977E-4</v>
      </c>
    </row>
    <row r="15131" spans="2:6" x14ac:dyDescent="0.25">
      <c r="B15131" s="18">
        <v>2012</v>
      </c>
      <c r="C15131" s="19">
        <v>40969</v>
      </c>
      <c r="D15131" s="18" t="s">
        <v>6</v>
      </c>
      <c r="E15131" s="18">
        <v>5.2705734920481147E-2</v>
      </c>
      <c r="F15131" s="18">
        <v>4.3126752024300985E-4</v>
      </c>
    </row>
    <row r="15132" spans="2:6" x14ac:dyDescent="0.25">
      <c r="B15132" s="18">
        <v>2012</v>
      </c>
      <c r="C15132" s="19">
        <v>40969</v>
      </c>
      <c r="D15132" s="18" t="s">
        <v>7</v>
      </c>
      <c r="E15132" s="18">
        <v>2.6091765106162564E-2</v>
      </c>
      <c r="F15132" s="18">
        <v>7.5003046998784327E-5</v>
      </c>
    </row>
    <row r="15133" spans="2:6" x14ac:dyDescent="0.25">
      <c r="B15133" s="18">
        <v>2012</v>
      </c>
      <c r="C15133" s="19">
        <v>40969</v>
      </c>
      <c r="D15133" s="18" t="s">
        <v>6</v>
      </c>
      <c r="E15133" s="18">
        <v>1.683517233613422E-2</v>
      </c>
      <c r="F15133" s="18">
        <v>6.8752793082218965E-5</v>
      </c>
    </row>
    <row r="15134" spans="2:6" x14ac:dyDescent="0.25">
      <c r="B15134" s="18">
        <v>2012</v>
      </c>
      <c r="C15134" s="19">
        <v>40969</v>
      </c>
      <c r="D15134" s="18" t="s">
        <v>6</v>
      </c>
      <c r="E15134" s="18">
        <v>3.131737396323251E-2</v>
      </c>
      <c r="F15134" s="18">
        <v>5.5939772553259971E-4</v>
      </c>
    </row>
    <row r="15135" spans="2:6" x14ac:dyDescent="0.25">
      <c r="B15135" s="18">
        <v>2012</v>
      </c>
      <c r="C15135" s="19">
        <v>40969</v>
      </c>
      <c r="D15135" s="18" t="s">
        <v>6</v>
      </c>
      <c r="E15135" s="18">
        <v>0.13977761902521346</v>
      </c>
      <c r="F15135" s="18">
        <v>3.2813833061968143E-4</v>
      </c>
    </row>
    <row r="15136" spans="2:6" x14ac:dyDescent="0.25">
      <c r="B15136" s="18">
        <v>2012</v>
      </c>
      <c r="C15136" s="19">
        <v>40969</v>
      </c>
      <c r="D15136" s="18" t="s">
        <v>7</v>
      </c>
      <c r="E15136" s="18">
        <v>5.4180461950831968E-2</v>
      </c>
      <c r="F15136" s="18">
        <v>2.6563579145402782E-4</v>
      </c>
    </row>
    <row r="15137" spans="2:6" x14ac:dyDescent="0.25">
      <c r="B15137" s="18">
        <v>2012</v>
      </c>
      <c r="C15137" s="19">
        <v>40969</v>
      </c>
      <c r="D15137" s="18" t="s">
        <v>7</v>
      </c>
      <c r="E15137" s="18">
        <v>4.0377713817906294E-3</v>
      </c>
      <c r="F15137" s="18">
        <v>1.5625634791413401E-5</v>
      </c>
    </row>
    <row r="15138" spans="2:6" x14ac:dyDescent="0.25">
      <c r="B15138" s="18">
        <v>2012</v>
      </c>
      <c r="C15138" s="19">
        <v>40969</v>
      </c>
      <c r="D15138" s="18" t="s">
        <v>6</v>
      </c>
      <c r="E15138" s="18">
        <v>5.8674375250972188E-2</v>
      </c>
      <c r="F15138" s="18">
        <v>1.2313000215633759E-3</v>
      </c>
    </row>
    <row r="15139" spans="2:6" x14ac:dyDescent="0.25">
      <c r="B15139" s="18">
        <v>2012</v>
      </c>
      <c r="C15139" s="19">
        <v>40970</v>
      </c>
      <c r="D15139" s="18" t="s">
        <v>6</v>
      </c>
      <c r="E15139" s="18">
        <v>2.2576385915677823E-2</v>
      </c>
      <c r="F15139" s="18">
        <v>1.9500792219683924E-3</v>
      </c>
    </row>
    <row r="15140" spans="2:6" x14ac:dyDescent="0.25">
      <c r="B15140" s="18">
        <v>2012</v>
      </c>
      <c r="C15140" s="19">
        <v>40969</v>
      </c>
      <c r="D15140" s="18" t="s">
        <v>7</v>
      </c>
      <c r="E15140" s="18">
        <v>3.0617141879641284E-2</v>
      </c>
      <c r="F15140" s="18">
        <v>3.0626244191170267E-4</v>
      </c>
    </row>
    <row r="15141" spans="2:6" x14ac:dyDescent="0.25">
      <c r="B15141" s="18">
        <v>2012</v>
      </c>
      <c r="C15141" s="19">
        <v>40969</v>
      </c>
      <c r="D15141" s="18" t="s">
        <v>6</v>
      </c>
      <c r="E15141" s="18">
        <v>0.1585324820487499</v>
      </c>
      <c r="F15141" s="18">
        <v>1.2187995137302452E-2</v>
      </c>
    </row>
    <row r="15142" spans="2:6" x14ac:dyDescent="0.25">
      <c r="B15142" s="18">
        <v>2012</v>
      </c>
      <c r="C15142" s="19">
        <v>40969</v>
      </c>
      <c r="D15142" s="18" t="s">
        <v>6</v>
      </c>
      <c r="E15142" s="18">
        <v>7.9539889961875859E-3</v>
      </c>
      <c r="F15142" s="18">
        <v>1.6250660183069938E-4</v>
      </c>
    </row>
    <row r="15143" spans="2:6" x14ac:dyDescent="0.25">
      <c r="B15143" s="18">
        <v>2012</v>
      </c>
      <c r="C15143" s="19">
        <v>40969</v>
      </c>
      <c r="D15143" s="18" t="s">
        <v>6</v>
      </c>
      <c r="E15143" s="18">
        <v>2.2327062774630138</v>
      </c>
      <c r="F15143" s="18">
        <v>2.7647998199926874E-2</v>
      </c>
    </row>
    <row r="15144" spans="2:6" x14ac:dyDescent="0.25">
      <c r="B15144" s="18">
        <v>2012</v>
      </c>
      <c r="C15144" s="19">
        <v>40970</v>
      </c>
      <c r="D15144" s="18" t="s">
        <v>7</v>
      </c>
      <c r="E15144" s="18">
        <v>2.9973423552684772E-2</v>
      </c>
      <c r="F15144" s="18">
        <v>3.656398541190736E-4</v>
      </c>
    </row>
    <row r="15145" spans="2:6" x14ac:dyDescent="0.25">
      <c r="B15145" s="18">
        <v>2012</v>
      </c>
      <c r="C15145" s="19">
        <v>40970</v>
      </c>
      <c r="D15145" s="18" t="s">
        <v>7</v>
      </c>
      <c r="E15145" s="18">
        <v>1.0178623992921902E-2</v>
      </c>
      <c r="F15145" s="18">
        <v>3.1251269582826802E-5</v>
      </c>
    </row>
    <row r="15146" spans="2:6" x14ac:dyDescent="0.25">
      <c r="B15146" s="18">
        <v>2012</v>
      </c>
      <c r="C15146" s="19">
        <v>40970</v>
      </c>
      <c r="D15146" s="18" t="s">
        <v>6</v>
      </c>
      <c r="E15146" s="18">
        <v>5.5499129652142112E-3</v>
      </c>
      <c r="F15146" s="18">
        <v>7.9378224740380083E-4</v>
      </c>
    </row>
    <row r="15147" spans="2:6" x14ac:dyDescent="0.25">
      <c r="B15147" s="18">
        <v>2012</v>
      </c>
      <c r="C15147" s="19">
        <v>40970</v>
      </c>
      <c r="D15147" s="18" t="s">
        <v>6</v>
      </c>
      <c r="E15147" s="18">
        <v>3.10782156775119E-2</v>
      </c>
      <c r="F15147" s="18">
        <v>8.5940991352773707E-4</v>
      </c>
    </row>
    <row r="15148" spans="2:6" x14ac:dyDescent="0.25">
      <c r="B15148" s="18">
        <v>2012</v>
      </c>
      <c r="C15148" s="19">
        <v>40969</v>
      </c>
      <c r="D15148" s="18" t="s">
        <v>7</v>
      </c>
      <c r="E15148" s="18">
        <v>3.29920523764312E-2</v>
      </c>
      <c r="F15148" s="18">
        <v>1.0312918962332845E-4</v>
      </c>
    </row>
    <row r="15149" spans="2:6" x14ac:dyDescent="0.25">
      <c r="B15149" s="18">
        <v>2012</v>
      </c>
      <c r="C15149" s="19">
        <v>40969</v>
      </c>
      <c r="D15149" s="18" t="s">
        <v>6</v>
      </c>
      <c r="E15149" s="18">
        <v>0.4931650990376058</v>
      </c>
      <c r="F15149" s="18">
        <v>3.7126508264398242E-3</v>
      </c>
    </row>
    <row r="15150" spans="2:6" x14ac:dyDescent="0.25">
      <c r="B15150" s="18">
        <v>2012</v>
      </c>
      <c r="C15150" s="19">
        <v>40969</v>
      </c>
      <c r="D15150" s="18" t="s">
        <v>6</v>
      </c>
      <c r="E15150" s="18">
        <v>2.5088257352747449E-2</v>
      </c>
      <c r="F15150" s="18">
        <v>7.8128173957067008E-5</v>
      </c>
    </row>
    <row r="15151" spans="2:6" x14ac:dyDescent="0.25">
      <c r="B15151" s="18">
        <v>2012</v>
      </c>
      <c r="C15151" s="19">
        <v>40970</v>
      </c>
      <c r="D15151" s="18" t="s">
        <v>6</v>
      </c>
      <c r="E15151" s="18">
        <v>1.1319399884404087E-2</v>
      </c>
      <c r="F15151" s="18">
        <v>7.8128173957067008E-5</v>
      </c>
    </row>
    <row r="15152" spans="2:6" x14ac:dyDescent="0.25">
      <c r="B15152" s="18">
        <v>2012</v>
      </c>
      <c r="C15152" s="19">
        <v>40970</v>
      </c>
      <c r="D15152" s="18" t="s">
        <v>6</v>
      </c>
      <c r="E15152" s="18">
        <v>1.0790477425645416E-3</v>
      </c>
      <c r="F15152" s="18">
        <v>3.7501523499392163E-5</v>
      </c>
    </row>
    <row r="15153" spans="2:6" x14ac:dyDescent="0.25">
      <c r="B15153" s="18">
        <v>2012</v>
      </c>
      <c r="C15153" s="19">
        <v>40970</v>
      </c>
      <c r="D15153" s="18" t="s">
        <v>6</v>
      </c>
      <c r="E15153" s="18">
        <v>4.1509498823389702E-2</v>
      </c>
      <c r="F15153" s="18">
        <v>1.9313284602186964E-3</v>
      </c>
    </row>
    <row r="15154" spans="2:6" x14ac:dyDescent="0.25">
      <c r="B15154" s="18">
        <v>2012</v>
      </c>
      <c r="C15154" s="19">
        <v>40970</v>
      </c>
      <c r="D15154" s="18" t="s">
        <v>6</v>
      </c>
      <c r="E15154" s="18">
        <v>0.14425388959354402</v>
      </c>
      <c r="F15154" s="18">
        <v>1.7938228740542585E-3</v>
      </c>
    </row>
    <row r="15155" spans="2:6" x14ac:dyDescent="0.25">
      <c r="B15155" s="18">
        <v>2012</v>
      </c>
      <c r="C15155" s="19">
        <v>40971</v>
      </c>
      <c r="D15155" s="18" t="s">
        <v>6</v>
      </c>
      <c r="E15155" s="18">
        <v>9.5113651727950513E-2</v>
      </c>
      <c r="F15155" s="18">
        <v>7.1565407344673375E-4</v>
      </c>
    </row>
    <row r="15156" spans="2:6" x14ac:dyDescent="0.25">
      <c r="B15156" s="18">
        <v>2012</v>
      </c>
      <c r="C15156" s="19">
        <v>40971</v>
      </c>
      <c r="D15156" s="18" t="s">
        <v>6</v>
      </c>
      <c r="E15156" s="18">
        <v>9.9583853286347446E-2</v>
      </c>
      <c r="F15156" s="18">
        <v>3.5032673202348846E-3</v>
      </c>
    </row>
    <row r="15157" spans="2:6" x14ac:dyDescent="0.25">
      <c r="B15157" s="18">
        <v>2012</v>
      </c>
      <c r="C15157" s="19">
        <v>40971</v>
      </c>
      <c r="D15157" s="18" t="s">
        <v>6</v>
      </c>
      <c r="E15157" s="18">
        <v>1.3198080814890247E-3</v>
      </c>
      <c r="F15157" s="18">
        <v>5.3127158290805561E-5</v>
      </c>
    </row>
    <row r="15158" spans="2:6" x14ac:dyDescent="0.25">
      <c r="B15158" s="18">
        <v>2012</v>
      </c>
      <c r="C15158" s="19">
        <v>40971</v>
      </c>
      <c r="D15158" s="18" t="s">
        <v>6</v>
      </c>
      <c r="E15158" s="18">
        <v>5.9263750182443758E-2</v>
      </c>
      <c r="F15158" s="18">
        <v>1.4781850512677077E-3</v>
      </c>
    </row>
    <row r="15159" spans="2:6" x14ac:dyDescent="0.25">
      <c r="B15159" s="18">
        <v>2012</v>
      </c>
      <c r="C15159" s="19">
        <v>40971</v>
      </c>
      <c r="D15159" s="18" t="s">
        <v>6</v>
      </c>
      <c r="E15159" s="18">
        <v>7.9146072452050513E-4</v>
      </c>
      <c r="F15159" s="18">
        <v>2.5001015666261443E-5</v>
      </c>
    </row>
    <row r="15160" spans="2:6" x14ac:dyDescent="0.25">
      <c r="B15160" s="18">
        <v>2012</v>
      </c>
      <c r="C15160" s="19">
        <v>40971</v>
      </c>
      <c r="D15160" s="18" t="s">
        <v>6</v>
      </c>
      <c r="E15160" s="18">
        <v>1.801662225546781E-2</v>
      </c>
      <c r="F15160" s="18">
        <v>1.750071096638301E-4</v>
      </c>
    </row>
    <row r="15161" spans="2:6" x14ac:dyDescent="0.25">
      <c r="B15161" s="18">
        <v>2012</v>
      </c>
      <c r="C15161" s="19">
        <v>40971</v>
      </c>
      <c r="D15161" s="18" t="s">
        <v>6</v>
      </c>
      <c r="E15161" s="18">
        <v>8.9509261313740866E-3</v>
      </c>
      <c r="F15161" s="18">
        <v>1.906327444552435E-4</v>
      </c>
    </row>
    <row r="15162" spans="2:6" x14ac:dyDescent="0.25">
      <c r="B15162" s="18">
        <v>2012</v>
      </c>
      <c r="C15162" s="19">
        <v>40972</v>
      </c>
      <c r="D15162" s="18" t="s">
        <v>6</v>
      </c>
      <c r="E15162" s="18">
        <v>5.539997789682933E-4</v>
      </c>
      <c r="F15162" s="18">
        <v>1.8750761749696082E-5</v>
      </c>
    </row>
    <row r="15163" spans="2:6" x14ac:dyDescent="0.25">
      <c r="B15163" s="18">
        <v>2012</v>
      </c>
      <c r="C15163" s="19">
        <v>40971</v>
      </c>
      <c r="D15163" s="18" t="s">
        <v>6</v>
      </c>
      <c r="E15163" s="18">
        <v>0.19858134322913765</v>
      </c>
      <c r="F15163" s="18">
        <v>6.8752793082218968E-4</v>
      </c>
    </row>
    <row r="15164" spans="2:6" x14ac:dyDescent="0.25">
      <c r="B15164" s="18">
        <v>2012</v>
      </c>
      <c r="C15164" s="19">
        <v>40971</v>
      </c>
      <c r="D15164" s="18" t="s">
        <v>7</v>
      </c>
      <c r="E15164" s="18">
        <v>7.3781818629905155E-2</v>
      </c>
      <c r="F15164" s="18">
        <v>4.156418854515965E-4</v>
      </c>
    </row>
    <row r="15165" spans="2:6" x14ac:dyDescent="0.25">
      <c r="B15165" s="18">
        <v>2012</v>
      </c>
      <c r="C15165" s="19">
        <v>40971</v>
      </c>
      <c r="D15165" s="18" t="s">
        <v>6</v>
      </c>
      <c r="E15165" s="18">
        <v>5.0911159174932387E-3</v>
      </c>
      <c r="F15165" s="18">
        <v>5.3127158290805561E-5</v>
      </c>
    </row>
    <row r="15166" spans="2:6" x14ac:dyDescent="0.25">
      <c r="B15166" s="18">
        <v>2012</v>
      </c>
      <c r="C15166" s="19">
        <v>40971</v>
      </c>
      <c r="D15166" s="18" t="s">
        <v>6</v>
      </c>
      <c r="E15166" s="18">
        <v>8.8928282314993279E-2</v>
      </c>
      <c r="F15166" s="18">
        <v>7.7503148565410474E-4</v>
      </c>
    </row>
    <row r="15167" spans="2:6" x14ac:dyDescent="0.25">
      <c r="B15167" s="18">
        <v>2012</v>
      </c>
      <c r="C15167" s="19">
        <v>40971</v>
      </c>
      <c r="D15167" s="18" t="s">
        <v>6</v>
      </c>
      <c r="E15167" s="18">
        <v>0.14895857009862667</v>
      </c>
      <c r="F15167" s="18">
        <v>1.2813020528958988E-3</v>
      </c>
    </row>
    <row r="15168" spans="2:6" x14ac:dyDescent="0.25">
      <c r="B15168" s="18">
        <v>2012</v>
      </c>
      <c r="C15168" s="19">
        <v>40971</v>
      </c>
      <c r="D15168" s="18" t="s">
        <v>6</v>
      </c>
      <c r="E15168" s="18">
        <v>1.3552837386704786</v>
      </c>
      <c r="F15168" s="18">
        <v>2.8188645163709776E-3</v>
      </c>
    </row>
    <row r="15169" spans="2:6" x14ac:dyDescent="0.25">
      <c r="B15169" s="18">
        <v>2012</v>
      </c>
      <c r="C15169" s="19">
        <v>40971</v>
      </c>
      <c r="D15169" s="18" t="s">
        <v>6</v>
      </c>
      <c r="E15169" s="18">
        <v>0.13950047945994248</v>
      </c>
      <c r="F15169" s="18">
        <v>9.3753808748480404E-4</v>
      </c>
    </row>
    <row r="15170" spans="2:6" x14ac:dyDescent="0.25">
      <c r="B15170" s="18">
        <v>2012</v>
      </c>
      <c r="C15170" s="19">
        <v>40971</v>
      </c>
      <c r="D15170" s="18" t="s">
        <v>6</v>
      </c>
      <c r="E15170" s="18">
        <v>9.3250135943022686E-2</v>
      </c>
      <c r="F15170" s="18">
        <v>1.671942922681234E-3</v>
      </c>
    </row>
    <row r="15171" spans="2:6" x14ac:dyDescent="0.25">
      <c r="B15171" s="18">
        <v>2012</v>
      </c>
      <c r="C15171" s="19">
        <v>40971</v>
      </c>
      <c r="D15171" s="18" t="s">
        <v>6</v>
      </c>
      <c r="E15171" s="18">
        <v>0.33961576492480122</v>
      </c>
      <c r="F15171" s="18">
        <v>4.5626853590927129E-4</v>
      </c>
    </row>
    <row r="15172" spans="2:6" x14ac:dyDescent="0.25">
      <c r="B15172" s="18">
        <v>2012</v>
      </c>
      <c r="C15172" s="19">
        <v>40971</v>
      </c>
      <c r="D15172" s="18" t="s">
        <v>6</v>
      </c>
      <c r="E15172" s="18">
        <v>0.11187460304528359</v>
      </c>
      <c r="F15172" s="18">
        <v>5.9689924903199188E-4</v>
      </c>
    </row>
    <row r="15173" spans="2:6" x14ac:dyDescent="0.25">
      <c r="B15173" s="18">
        <v>2012</v>
      </c>
      <c r="C15173" s="19">
        <v>40971</v>
      </c>
      <c r="D15173" s="18" t="s">
        <v>7</v>
      </c>
      <c r="E15173" s="18">
        <v>6.7345108776399973E-2</v>
      </c>
      <c r="F15173" s="18">
        <v>1.5594383521830575E-3</v>
      </c>
    </row>
    <row r="15174" spans="2:6" x14ac:dyDescent="0.25">
      <c r="B15174" s="18">
        <v>2012</v>
      </c>
      <c r="C15174" s="19">
        <v>40971</v>
      </c>
      <c r="D15174" s="18" t="s">
        <v>6</v>
      </c>
      <c r="E15174" s="18">
        <v>0.76774066212064862</v>
      </c>
      <c r="F15174" s="18">
        <v>2.6938594380396703E-3</v>
      </c>
    </row>
    <row r="15175" spans="2:6" x14ac:dyDescent="0.25">
      <c r="B15175" s="18">
        <v>2012</v>
      </c>
      <c r="C15175" s="19">
        <v>40971</v>
      </c>
      <c r="D15175" s="18" t="s">
        <v>6</v>
      </c>
      <c r="E15175" s="18">
        <v>0.68412932501189316</v>
      </c>
      <c r="F15175" s="18">
        <v>2.9219937059943059E-3</v>
      </c>
    </row>
    <row r="15176" spans="2:6" x14ac:dyDescent="0.25">
      <c r="B15176" s="18">
        <v>2012</v>
      </c>
      <c r="C15176" s="19">
        <v>40971</v>
      </c>
      <c r="D15176" s="18" t="s">
        <v>6</v>
      </c>
      <c r="E15176" s="18">
        <v>1.0149319267466812</v>
      </c>
      <c r="F15176" s="18">
        <v>2.5501035979586671E-3</v>
      </c>
    </row>
    <row r="15177" spans="2:6" x14ac:dyDescent="0.25">
      <c r="B15177" s="18">
        <v>2012</v>
      </c>
      <c r="C15177" s="19">
        <v>40971</v>
      </c>
      <c r="D15177" s="18" t="s">
        <v>6</v>
      </c>
      <c r="E15177" s="18">
        <v>0.89462702469625111</v>
      </c>
      <c r="F15177" s="18">
        <v>1.7750721123045623E-3</v>
      </c>
    </row>
    <row r="15178" spans="2:6" x14ac:dyDescent="0.25">
      <c r="B15178" s="18">
        <v>2012</v>
      </c>
      <c r="C15178" s="19">
        <v>40971</v>
      </c>
      <c r="D15178" s="18" t="s">
        <v>6</v>
      </c>
      <c r="E15178" s="18">
        <v>1.8375746514702159E-4</v>
      </c>
      <c r="F15178" s="18">
        <v>9.3753808748480412E-5</v>
      </c>
    </row>
    <row r="15179" spans="2:6" x14ac:dyDescent="0.25">
      <c r="B15179" s="18">
        <v>2012</v>
      </c>
      <c r="C15179" s="19">
        <v>40971</v>
      </c>
      <c r="D15179" s="18" t="s">
        <v>6</v>
      </c>
      <c r="E15179" s="18">
        <v>1.5685505644719447E-2</v>
      </c>
      <c r="F15179" s="18">
        <v>2.9063680712028926E-4</v>
      </c>
    </row>
    <row r="15180" spans="2:6" x14ac:dyDescent="0.25">
      <c r="B15180" s="18">
        <v>2012</v>
      </c>
      <c r="C15180" s="19">
        <v>40971</v>
      </c>
      <c r="D15180" s="18" t="s">
        <v>6</v>
      </c>
      <c r="E15180" s="18">
        <v>1.4275535510754083</v>
      </c>
      <c r="F15180" s="18">
        <v>7.2502945432158185E-4</v>
      </c>
    </row>
    <row r="15181" spans="2:6" x14ac:dyDescent="0.25">
      <c r="B15181" s="18">
        <v>2012</v>
      </c>
      <c r="C15181" s="19">
        <v>40971</v>
      </c>
      <c r="D15181" s="18" t="s">
        <v>6</v>
      </c>
      <c r="E15181" s="18">
        <v>0.65885030127203703</v>
      </c>
      <c r="F15181" s="18">
        <v>8.7191042136086779E-4</v>
      </c>
    </row>
    <row r="15182" spans="2:6" x14ac:dyDescent="0.25">
      <c r="B15182" s="18">
        <v>2012</v>
      </c>
      <c r="C15182" s="19">
        <v>40971</v>
      </c>
      <c r="D15182" s="18" t="s">
        <v>6</v>
      </c>
      <c r="E15182" s="18">
        <v>1.169045136076643</v>
      </c>
      <c r="F15182" s="18">
        <v>4.3345510911380778E-3</v>
      </c>
    </row>
    <row r="15183" spans="2:6" x14ac:dyDescent="0.25">
      <c r="B15183" s="18">
        <v>2012</v>
      </c>
      <c r="C15183" s="19">
        <v>40971</v>
      </c>
      <c r="D15183" s="18" t="s">
        <v>6</v>
      </c>
      <c r="E15183" s="18">
        <v>0.38981910788563284</v>
      </c>
      <c r="F15183" s="18">
        <v>2.0625837924665691E-3</v>
      </c>
    </row>
    <row r="15184" spans="2:6" x14ac:dyDescent="0.25">
      <c r="B15184" s="18">
        <v>2012</v>
      </c>
      <c r="C15184" s="19">
        <v>40971</v>
      </c>
      <c r="D15184" s="18" t="s">
        <v>6</v>
      </c>
      <c r="E15184" s="18">
        <v>1.1510438119361097</v>
      </c>
      <c r="F15184" s="18">
        <v>7.3315478441311676E-3</v>
      </c>
    </row>
    <row r="15185" spans="2:6" x14ac:dyDescent="0.25">
      <c r="B15185" s="18">
        <v>2012</v>
      </c>
      <c r="C15185" s="19">
        <v>40971</v>
      </c>
      <c r="D15185" s="18" t="s">
        <v>7</v>
      </c>
      <c r="E15185" s="18">
        <v>3.3159411617225982E-3</v>
      </c>
      <c r="F15185" s="18">
        <v>2.1875888707978763E-5</v>
      </c>
    </row>
    <row r="15186" spans="2:6" x14ac:dyDescent="0.25">
      <c r="B15186" s="18">
        <v>2012</v>
      </c>
      <c r="C15186" s="19">
        <v>40971</v>
      </c>
      <c r="D15186" s="18" t="s">
        <v>6</v>
      </c>
      <c r="E15186" s="18">
        <v>2.5760628326996368E-2</v>
      </c>
      <c r="F15186" s="18">
        <v>1.9375787141352619E-4</v>
      </c>
    </row>
    <row r="15187" spans="2:6" x14ac:dyDescent="0.25">
      <c r="B15187" s="18">
        <v>2012</v>
      </c>
      <c r="C15187" s="19">
        <v>40971</v>
      </c>
      <c r="D15187" s="18" t="s">
        <v>6</v>
      </c>
      <c r="E15187" s="18">
        <v>3.5295561996085099E-2</v>
      </c>
      <c r="F15187" s="18">
        <v>2.2813426795463565E-4</v>
      </c>
    </row>
    <row r="15188" spans="2:6" x14ac:dyDescent="0.25">
      <c r="B15188" s="18">
        <v>2012</v>
      </c>
      <c r="C15188" s="19">
        <v>40971</v>
      </c>
      <c r="D15188" s="18" t="s">
        <v>6</v>
      </c>
      <c r="E15188" s="18">
        <v>1.3168825138678599</v>
      </c>
      <c r="F15188" s="18">
        <v>2.8469906589955215E-3</v>
      </c>
    </row>
    <row r="15189" spans="2:6" x14ac:dyDescent="0.25">
      <c r="B15189" s="18">
        <v>2012</v>
      </c>
      <c r="C15189" s="19">
        <v>40971</v>
      </c>
      <c r="D15189" s="18" t="s">
        <v>6</v>
      </c>
      <c r="E15189" s="18">
        <v>0.33225418588683975</v>
      </c>
      <c r="F15189" s="18">
        <v>7.5003046998784329E-4</v>
      </c>
    </row>
    <row r="15190" spans="2:6" x14ac:dyDescent="0.25">
      <c r="B15190" s="18">
        <v>2012</v>
      </c>
      <c r="C15190" s="19">
        <v>40971</v>
      </c>
      <c r="D15190" s="18" t="s">
        <v>6</v>
      </c>
      <c r="E15190" s="18">
        <v>3.7427218619054271E-2</v>
      </c>
      <c r="F15190" s="18">
        <v>1.4688096703928597E-4</v>
      </c>
    </row>
    <row r="15191" spans="2:6" x14ac:dyDescent="0.25">
      <c r="B15191" s="18">
        <v>2012</v>
      </c>
      <c r="C15191" s="19">
        <v>40971</v>
      </c>
      <c r="D15191" s="18" t="s">
        <v>6</v>
      </c>
      <c r="E15191" s="18">
        <v>0.94245337762899251</v>
      </c>
      <c r="F15191" s="18">
        <v>2.1032104429242436E-3</v>
      </c>
    </row>
    <row r="15192" spans="2:6" x14ac:dyDescent="0.25">
      <c r="B15192" s="18">
        <v>2012</v>
      </c>
      <c r="C15192" s="19">
        <v>40971</v>
      </c>
      <c r="D15192" s="18" t="s">
        <v>6</v>
      </c>
      <c r="E15192" s="18">
        <v>0.36892090139011358</v>
      </c>
      <c r="F15192" s="18">
        <v>7.000284386553204E-4</v>
      </c>
    </row>
    <row r="15193" spans="2:6" x14ac:dyDescent="0.25">
      <c r="B15193" s="18">
        <v>2012</v>
      </c>
      <c r="C15193" s="19">
        <v>40971</v>
      </c>
      <c r="D15193" s="18" t="s">
        <v>6</v>
      </c>
      <c r="E15193" s="18">
        <v>6.2854666146868561E-4</v>
      </c>
      <c r="F15193" s="18">
        <v>9.3753808748480408E-6</v>
      </c>
    </row>
    <row r="15194" spans="2:6" x14ac:dyDescent="0.25">
      <c r="B15194" s="18">
        <v>2012</v>
      </c>
      <c r="C15194" s="19">
        <v>40972</v>
      </c>
      <c r="D15194" s="18" t="s">
        <v>6</v>
      </c>
      <c r="E15194" s="18">
        <v>8.9136188121928167E-2</v>
      </c>
      <c r="F15194" s="18">
        <v>1.7625716044714316E-3</v>
      </c>
    </row>
    <row r="15195" spans="2:6" x14ac:dyDescent="0.25">
      <c r="B15195" s="18">
        <v>2012</v>
      </c>
      <c r="C15195" s="19">
        <v>40972</v>
      </c>
      <c r="D15195" s="18" t="s">
        <v>6</v>
      </c>
      <c r="E15195" s="18">
        <v>5.3068917288401204E-3</v>
      </c>
      <c r="F15195" s="18">
        <v>8.4378427873632369E-5</v>
      </c>
    </row>
    <row r="15196" spans="2:6" x14ac:dyDescent="0.25">
      <c r="B15196" s="18">
        <v>2012</v>
      </c>
      <c r="C15196" s="19">
        <v>40972</v>
      </c>
      <c r="D15196" s="18" t="s">
        <v>6</v>
      </c>
      <c r="E15196" s="18">
        <v>5.9941049754827821E-2</v>
      </c>
      <c r="F15196" s="18">
        <v>7.406550891129952E-4</v>
      </c>
    </row>
    <row r="15197" spans="2:6" x14ac:dyDescent="0.25">
      <c r="B15197" s="18">
        <v>2012</v>
      </c>
      <c r="C15197" s="19">
        <v>40971</v>
      </c>
      <c r="D15197" s="18" t="s">
        <v>6</v>
      </c>
      <c r="E15197" s="18">
        <v>5.682756783653322E-2</v>
      </c>
      <c r="F15197" s="18">
        <v>1.1312959588983301E-3</v>
      </c>
    </row>
    <row r="15198" spans="2:6" x14ac:dyDescent="0.25">
      <c r="B15198" s="18">
        <v>2012</v>
      </c>
      <c r="C15198" s="19">
        <v>40971</v>
      </c>
      <c r="D15198" s="18" t="s">
        <v>6</v>
      </c>
      <c r="E15198" s="18">
        <v>0.15665717148925842</v>
      </c>
      <c r="F15198" s="18">
        <v>1.4000568773106408E-3</v>
      </c>
    </row>
    <row r="15199" spans="2:6" x14ac:dyDescent="0.25">
      <c r="B15199" s="18">
        <v>2012</v>
      </c>
      <c r="C15199" s="19">
        <v>40971</v>
      </c>
      <c r="D15199" s="18" t="s">
        <v>6</v>
      </c>
      <c r="E15199" s="18">
        <v>3.519130736425298E-2</v>
      </c>
      <c r="F15199" s="18">
        <v>2.375096488294837E-3</v>
      </c>
    </row>
    <row r="15200" spans="2:6" x14ac:dyDescent="0.25">
      <c r="B15200" s="18">
        <v>2012</v>
      </c>
      <c r="C15200" s="19">
        <v>40971</v>
      </c>
      <c r="D15200" s="18" t="s">
        <v>6</v>
      </c>
      <c r="E15200" s="18">
        <v>3.1409971682273504E-3</v>
      </c>
      <c r="F15200" s="18">
        <v>2.8126142624544121E-5</v>
      </c>
    </row>
    <row r="15201" spans="2:6" x14ac:dyDescent="0.25">
      <c r="B15201" s="18">
        <v>2012</v>
      </c>
      <c r="C15201" s="19">
        <v>40971</v>
      </c>
      <c r="D15201" s="18" t="s">
        <v>6</v>
      </c>
      <c r="E15201" s="18">
        <v>3.8501564126042616E-4</v>
      </c>
      <c r="F15201" s="18">
        <v>9.3753808748480408E-6</v>
      </c>
    </row>
    <row r="15202" spans="2:6" x14ac:dyDescent="0.25">
      <c r="B15202" s="18">
        <v>2012</v>
      </c>
      <c r="C15202" s="19">
        <v>40971</v>
      </c>
      <c r="D15202" s="18" t="s">
        <v>6</v>
      </c>
      <c r="E15202" s="18">
        <v>2.0538068401582004E-3</v>
      </c>
      <c r="F15202" s="18">
        <v>4.6876904374240206E-5</v>
      </c>
    </row>
    <row r="15203" spans="2:6" x14ac:dyDescent="0.25">
      <c r="B15203" s="18">
        <v>2012</v>
      </c>
      <c r="C15203" s="19">
        <v>40971</v>
      </c>
      <c r="D15203" s="18" t="s">
        <v>6</v>
      </c>
      <c r="E15203" s="18">
        <v>4.7038274566267892E-3</v>
      </c>
      <c r="F15203" s="18">
        <v>9.0628681790197731E-5</v>
      </c>
    </row>
    <row r="15204" spans="2:6" x14ac:dyDescent="0.25">
      <c r="B15204" s="18">
        <v>2012</v>
      </c>
      <c r="C15204" s="19">
        <v>40971</v>
      </c>
      <c r="D15204" s="18" t="s">
        <v>6</v>
      </c>
      <c r="E15204" s="18">
        <v>0.212633683900876</v>
      </c>
      <c r="F15204" s="18">
        <v>3.4688909236937752E-4</v>
      </c>
    </row>
    <row r="15205" spans="2:6" x14ac:dyDescent="0.25">
      <c r="B15205" s="18">
        <v>2012</v>
      </c>
      <c r="C15205" s="19">
        <v>40971</v>
      </c>
      <c r="D15205" s="18" t="s">
        <v>6</v>
      </c>
      <c r="E15205" s="18">
        <v>0.25322609367166254</v>
      </c>
      <c r="F15205" s="18">
        <v>1.9969561263426328E-3</v>
      </c>
    </row>
    <row r="15206" spans="2:6" x14ac:dyDescent="0.25">
      <c r="B15206" s="18">
        <v>2012</v>
      </c>
      <c r="C15206" s="19">
        <v>40971</v>
      </c>
      <c r="D15206" s="18" t="s">
        <v>6</v>
      </c>
      <c r="E15206" s="18">
        <v>0.29016549560037741</v>
      </c>
      <c r="F15206" s="18">
        <v>3.5626447324422556E-4</v>
      </c>
    </row>
    <row r="15207" spans="2:6" x14ac:dyDescent="0.25">
      <c r="B15207" s="18">
        <v>2012</v>
      </c>
      <c r="C15207" s="19">
        <v>40971</v>
      </c>
      <c r="D15207" s="18" t="s">
        <v>6</v>
      </c>
      <c r="E15207" s="18">
        <v>0.78250066464753698</v>
      </c>
      <c r="F15207" s="18">
        <v>3.5407688437342766E-3</v>
      </c>
    </row>
    <row r="15208" spans="2:6" x14ac:dyDescent="0.25">
      <c r="B15208" s="18">
        <v>2012</v>
      </c>
      <c r="C15208" s="19">
        <v>40971</v>
      </c>
      <c r="D15208" s="18" t="s">
        <v>6</v>
      </c>
      <c r="E15208" s="18">
        <v>3.8662147572822072E-3</v>
      </c>
      <c r="F15208" s="18">
        <v>6.2502539165653603E-5</v>
      </c>
    </row>
    <row r="15209" spans="2:6" x14ac:dyDescent="0.25">
      <c r="B15209" s="18">
        <v>2012</v>
      </c>
      <c r="C15209" s="19">
        <v>40971</v>
      </c>
      <c r="D15209" s="18" t="s">
        <v>6</v>
      </c>
      <c r="E15209" s="18">
        <v>0.7875651564036279</v>
      </c>
      <c r="F15209" s="18">
        <v>3.5438939706925595E-3</v>
      </c>
    </row>
    <row r="15210" spans="2:6" x14ac:dyDescent="0.25">
      <c r="B15210" s="18">
        <v>2012</v>
      </c>
      <c r="C15210" s="19">
        <v>40971</v>
      </c>
      <c r="D15210" s="18" t="s">
        <v>6</v>
      </c>
      <c r="E15210" s="18">
        <v>0.10349497988462732</v>
      </c>
      <c r="F15210" s="18">
        <v>5.6252285249088244E-4</v>
      </c>
    </row>
    <row r="15211" spans="2:6" x14ac:dyDescent="0.25">
      <c r="B15211" s="18">
        <v>2012</v>
      </c>
      <c r="C15211" s="19">
        <v>40971</v>
      </c>
      <c r="D15211" s="18" t="s">
        <v>6</v>
      </c>
      <c r="E15211" s="18">
        <v>1.7035097889667557E-2</v>
      </c>
      <c r="F15211" s="18">
        <v>1.8750761749696082E-5</v>
      </c>
    </row>
    <row r="15212" spans="2:6" x14ac:dyDescent="0.25">
      <c r="B15212" s="18">
        <v>2012</v>
      </c>
      <c r="C15212" s="19">
        <v>40971</v>
      </c>
      <c r="D15212" s="18" t="s">
        <v>6</v>
      </c>
      <c r="E15212" s="18">
        <v>0.49541051081601672</v>
      </c>
      <c r="F15212" s="18">
        <v>6.2502539165653606E-4</v>
      </c>
    </row>
    <row r="15213" spans="2:6" x14ac:dyDescent="0.25">
      <c r="B15213" s="18">
        <v>2012</v>
      </c>
      <c r="C15213" s="19">
        <v>40971</v>
      </c>
      <c r="D15213" s="18" t="s">
        <v>6</v>
      </c>
      <c r="E15213" s="18">
        <v>0.25669470184708626</v>
      </c>
      <c r="F15213" s="18">
        <v>4.718941707006847E-4</v>
      </c>
    </row>
    <row r="15214" spans="2:6" x14ac:dyDescent="0.25">
      <c r="B15214" s="18">
        <v>2012</v>
      </c>
      <c r="C15214" s="19">
        <v>40971</v>
      </c>
      <c r="D15214" s="18" t="s">
        <v>6</v>
      </c>
      <c r="E15214" s="18">
        <v>0.40019756109195709</v>
      </c>
      <c r="F15214" s="18">
        <v>7.5940585086269128E-4</v>
      </c>
    </row>
    <row r="15215" spans="2:6" x14ac:dyDescent="0.25">
      <c r="B15215" s="18">
        <v>2012</v>
      </c>
      <c r="C15215" s="19">
        <v>40971</v>
      </c>
      <c r="D15215" s="18" t="s">
        <v>6</v>
      </c>
      <c r="E15215" s="18">
        <v>0.17077257651110578</v>
      </c>
      <c r="F15215" s="18">
        <v>8.4378427873632369E-5</v>
      </c>
    </row>
    <row r="15216" spans="2:6" x14ac:dyDescent="0.25">
      <c r="B15216" s="18">
        <v>2012</v>
      </c>
      <c r="C15216" s="19">
        <v>40971</v>
      </c>
      <c r="D15216" s="18" t="s">
        <v>6</v>
      </c>
      <c r="E15216" s="18">
        <v>0.27027530462729277</v>
      </c>
      <c r="F15216" s="18">
        <v>3.7501523499392165E-4</v>
      </c>
    </row>
    <row r="15217" spans="2:6" x14ac:dyDescent="0.25">
      <c r="B15217" s="18">
        <v>2012</v>
      </c>
      <c r="C15217" s="19">
        <v>40971</v>
      </c>
      <c r="D15217" s="18" t="s">
        <v>6</v>
      </c>
      <c r="E15217" s="18">
        <v>4.4392452137555119E-2</v>
      </c>
      <c r="F15217" s="18">
        <v>3.7501523499392163E-5</v>
      </c>
    </row>
    <row r="15218" spans="2:6" x14ac:dyDescent="0.25">
      <c r="B15218" s="18">
        <v>2012</v>
      </c>
      <c r="C15218" s="19">
        <v>40971</v>
      </c>
      <c r="D15218" s="18" t="s">
        <v>6</v>
      </c>
      <c r="E15218" s="18">
        <v>6.5893731181893941E-2</v>
      </c>
      <c r="F15218" s="18">
        <v>4.2814239328472717E-4</v>
      </c>
    </row>
    <row r="15219" spans="2:6" x14ac:dyDescent="0.25">
      <c r="B15219" s="18">
        <v>2012</v>
      </c>
      <c r="C15219" s="19">
        <v>40971</v>
      </c>
      <c r="D15219" s="18" t="s">
        <v>6</v>
      </c>
      <c r="E15219" s="18">
        <v>0.2454914906015333</v>
      </c>
      <c r="F15219" s="18">
        <v>2.4688502970433173E-4</v>
      </c>
    </row>
    <row r="15220" spans="2:6" x14ac:dyDescent="0.25">
      <c r="B15220" s="18">
        <v>2012</v>
      </c>
      <c r="C15220" s="19">
        <v>40972</v>
      </c>
      <c r="D15220" s="18" t="s">
        <v>6</v>
      </c>
      <c r="E15220" s="18">
        <v>8.1912886534544881E-3</v>
      </c>
      <c r="F15220" s="18">
        <v>1.0000406266504577E-4</v>
      </c>
    </row>
    <row r="15221" spans="2:6" x14ac:dyDescent="0.25">
      <c r="B15221" s="18">
        <v>2012</v>
      </c>
      <c r="C15221" s="19">
        <v>40971</v>
      </c>
      <c r="D15221" s="18" t="s">
        <v>6</v>
      </c>
      <c r="E15221" s="18">
        <v>0.65723591401932324</v>
      </c>
      <c r="F15221" s="18">
        <v>1.9688299837180884E-3</v>
      </c>
    </row>
    <row r="15222" spans="2:6" x14ac:dyDescent="0.25">
      <c r="B15222" s="18">
        <v>2012</v>
      </c>
      <c r="C15222" s="19">
        <v>40971</v>
      </c>
      <c r="D15222" s="18" t="s">
        <v>6</v>
      </c>
      <c r="E15222" s="18">
        <v>1.5480523061288427</v>
      </c>
      <c r="F15222" s="18">
        <v>2.0250822689671768E-3</v>
      </c>
    </row>
    <row r="15223" spans="2:6" x14ac:dyDescent="0.25">
      <c r="B15223" s="18">
        <v>2012</v>
      </c>
      <c r="C15223" s="19">
        <v>40972</v>
      </c>
      <c r="D15223" s="18" t="s">
        <v>6</v>
      </c>
      <c r="E15223" s="18">
        <v>7.8278302605062938E-2</v>
      </c>
      <c r="F15223" s="18">
        <v>1.5594383521830575E-3</v>
      </c>
    </row>
    <row r="15224" spans="2:6" x14ac:dyDescent="0.25">
      <c r="B15224" s="18">
        <v>2012</v>
      </c>
      <c r="C15224" s="19">
        <v>40971</v>
      </c>
      <c r="D15224" s="18" t="s">
        <v>6</v>
      </c>
      <c r="E15224" s="18">
        <v>2.5788037434939159E-3</v>
      </c>
      <c r="F15224" s="18">
        <v>5.6252285249088242E-5</v>
      </c>
    </row>
    <row r="15225" spans="2:6" x14ac:dyDescent="0.25">
      <c r="B15225" s="18">
        <v>2012</v>
      </c>
      <c r="C15225" s="19">
        <v>40972</v>
      </c>
      <c r="D15225" s="18" t="s">
        <v>6</v>
      </c>
      <c r="E15225" s="18">
        <v>2.0617243825530412E-2</v>
      </c>
      <c r="F15225" s="18">
        <v>6.2502539165653606E-4</v>
      </c>
    </row>
    <row r="15226" spans="2:6" x14ac:dyDescent="0.25">
      <c r="B15226" s="18">
        <v>2012</v>
      </c>
      <c r="C15226" s="19">
        <v>40971</v>
      </c>
      <c r="D15226" s="18" t="s">
        <v>6</v>
      </c>
      <c r="E15226" s="18">
        <v>6.2632125175426864E-2</v>
      </c>
      <c r="F15226" s="18">
        <v>6.5627666123936287E-4</v>
      </c>
    </row>
    <row r="15227" spans="2:6" x14ac:dyDescent="0.25">
      <c r="B15227" s="18">
        <v>2012</v>
      </c>
      <c r="C15227" s="19">
        <v>40971</v>
      </c>
      <c r="D15227" s="18" t="s">
        <v>6</v>
      </c>
      <c r="E15227" s="18">
        <v>4.8992374930616166E-3</v>
      </c>
      <c r="F15227" s="18">
        <v>4.9064493245038084E-4</v>
      </c>
    </row>
    <row r="15228" spans="2:6" x14ac:dyDescent="0.25">
      <c r="B15228" s="18">
        <v>2012</v>
      </c>
      <c r="C15228" s="19">
        <v>40971</v>
      </c>
      <c r="D15228" s="18" t="s">
        <v>6</v>
      </c>
      <c r="E15228" s="18">
        <v>0.99088154591282496</v>
      </c>
      <c r="F15228" s="18">
        <v>6.3440077253138405E-4</v>
      </c>
    </row>
    <row r="15229" spans="2:6" x14ac:dyDescent="0.25">
      <c r="B15229" s="18">
        <v>2012</v>
      </c>
      <c r="C15229" s="19">
        <v>40971</v>
      </c>
      <c r="D15229" s="18" t="s">
        <v>6</v>
      </c>
      <c r="E15229" s="18">
        <v>0.65513602811445748</v>
      </c>
      <c r="F15229" s="18">
        <v>8.937863100688465E-4</v>
      </c>
    </row>
    <row r="15230" spans="2:6" x14ac:dyDescent="0.25">
      <c r="B15230" s="18">
        <v>2012</v>
      </c>
      <c r="C15230" s="19">
        <v>40971</v>
      </c>
      <c r="D15230" s="18" t="s">
        <v>6</v>
      </c>
      <c r="E15230" s="18">
        <v>0.88368812848716916</v>
      </c>
      <c r="F15230" s="18">
        <v>1.4625594164762944E-3</v>
      </c>
    </row>
    <row r="15231" spans="2:6" x14ac:dyDescent="0.25">
      <c r="B15231" s="18">
        <v>2012</v>
      </c>
      <c r="C15231" s="19">
        <v>40973</v>
      </c>
      <c r="D15231" s="18" t="s">
        <v>6</v>
      </c>
      <c r="E15231" s="18">
        <v>6.8165269214061812E-3</v>
      </c>
      <c r="F15231" s="18">
        <v>1.6250660183069938E-4</v>
      </c>
    </row>
    <row r="15232" spans="2:6" x14ac:dyDescent="0.25">
      <c r="B15232" s="18">
        <v>2012</v>
      </c>
      <c r="C15232" s="19">
        <v>40971</v>
      </c>
      <c r="D15232" s="18" t="s">
        <v>6</v>
      </c>
      <c r="E15232" s="18">
        <v>0.21852061138312437</v>
      </c>
      <c r="F15232" s="18">
        <v>1.2469256563547894E-3</v>
      </c>
    </row>
    <row r="15233" spans="2:6" x14ac:dyDescent="0.25">
      <c r="B15233" s="18">
        <v>2012</v>
      </c>
      <c r="C15233" s="19">
        <v>40971</v>
      </c>
      <c r="D15233" s="18" t="s">
        <v>6</v>
      </c>
      <c r="E15233" s="18">
        <v>0.23530486120255389</v>
      </c>
      <c r="F15233" s="18">
        <v>8.3753402481975825E-4</v>
      </c>
    </row>
    <row r="15234" spans="2:6" x14ac:dyDescent="0.25">
      <c r="B15234" s="18">
        <v>2012</v>
      </c>
      <c r="C15234" s="19">
        <v>40971</v>
      </c>
      <c r="D15234" s="18" t="s">
        <v>6</v>
      </c>
      <c r="E15234" s="18">
        <v>1.0598837447264686</v>
      </c>
      <c r="F15234" s="18">
        <v>2.3500954726285756E-3</v>
      </c>
    </row>
    <row r="15235" spans="2:6" x14ac:dyDescent="0.25">
      <c r="B15235" s="18">
        <v>2012</v>
      </c>
      <c r="C15235" s="19">
        <v>40971</v>
      </c>
      <c r="D15235" s="18" t="s">
        <v>6</v>
      </c>
      <c r="E15235" s="18">
        <v>3.6372024488494845E-2</v>
      </c>
      <c r="F15235" s="18">
        <v>3.656398541190736E-4</v>
      </c>
    </row>
    <row r="15236" spans="2:6" x14ac:dyDescent="0.25">
      <c r="B15236" s="18">
        <v>2012</v>
      </c>
      <c r="C15236" s="19">
        <v>40973</v>
      </c>
      <c r="D15236" s="18" t="s">
        <v>6</v>
      </c>
      <c r="E15236" s="18">
        <v>2.4881635816455046E-3</v>
      </c>
      <c r="F15236" s="18">
        <v>5.3127158290805561E-5</v>
      </c>
    </row>
    <row r="15237" spans="2:6" x14ac:dyDescent="0.25">
      <c r="B15237" s="18">
        <v>2012</v>
      </c>
      <c r="C15237" s="19">
        <v>40971</v>
      </c>
      <c r="D15237" s="18" t="s">
        <v>6</v>
      </c>
      <c r="E15237" s="18">
        <v>0.48164464493870063</v>
      </c>
      <c r="F15237" s="18">
        <v>4.2189213936816182E-3</v>
      </c>
    </row>
    <row r="15238" spans="2:6" x14ac:dyDescent="0.25">
      <c r="B15238" s="18">
        <v>2012</v>
      </c>
      <c r="C15238" s="19">
        <v>40971</v>
      </c>
      <c r="D15238" s="18" t="s">
        <v>6</v>
      </c>
      <c r="E15238" s="18">
        <v>1.0298340989150305</v>
      </c>
      <c r="F15238" s="18">
        <v>1.0094160075253056E-3</v>
      </c>
    </row>
    <row r="15239" spans="2:6" x14ac:dyDescent="0.25">
      <c r="B15239" s="18">
        <v>2012</v>
      </c>
      <c r="C15239" s="19">
        <v>40971</v>
      </c>
      <c r="D15239" s="18" t="s">
        <v>6</v>
      </c>
      <c r="E15239" s="18">
        <v>5.15961849504353E-3</v>
      </c>
      <c r="F15239" s="18">
        <v>6.2502539165653608E-6</v>
      </c>
    </row>
    <row r="15240" spans="2:6" x14ac:dyDescent="0.25">
      <c r="B15240" s="18">
        <v>2012</v>
      </c>
      <c r="C15240" s="19">
        <v>40971</v>
      </c>
      <c r="D15240" s="18" t="s">
        <v>6</v>
      </c>
      <c r="E15240" s="18">
        <v>0.43815713218118069</v>
      </c>
      <c r="F15240" s="18">
        <v>6.6252691515592823E-4</v>
      </c>
    </row>
    <row r="15241" spans="2:6" x14ac:dyDescent="0.25">
      <c r="B15241" s="18">
        <v>2012</v>
      </c>
      <c r="C15241" s="19">
        <v>40971</v>
      </c>
      <c r="D15241" s="18" t="s">
        <v>6</v>
      </c>
      <c r="E15241" s="18">
        <v>1.5835229772374917E-2</v>
      </c>
      <c r="F15241" s="18">
        <v>1.2187995137302453E-4</v>
      </c>
    </row>
    <row r="15242" spans="2:6" x14ac:dyDescent="0.25">
      <c r="B15242" s="18">
        <v>2012</v>
      </c>
      <c r="C15242" s="19">
        <v>40971</v>
      </c>
      <c r="D15242" s="18" t="s">
        <v>6</v>
      </c>
      <c r="E15242" s="18">
        <v>9.13220693340667E-3</v>
      </c>
      <c r="F15242" s="18">
        <v>2.0313325228837423E-4</v>
      </c>
    </row>
    <row r="15243" spans="2:6" x14ac:dyDescent="0.25">
      <c r="B15243" s="18">
        <v>2012</v>
      </c>
      <c r="C15243" s="19">
        <v>40971</v>
      </c>
      <c r="D15243" s="18" t="s">
        <v>6</v>
      </c>
      <c r="E15243" s="18">
        <v>7.803972696768165E-3</v>
      </c>
      <c r="F15243" s="18">
        <v>1.5625634791413402E-4</v>
      </c>
    </row>
    <row r="15244" spans="2:6" x14ac:dyDescent="0.25">
      <c r="B15244" s="18">
        <v>2012</v>
      </c>
      <c r="C15244" s="19">
        <v>40971</v>
      </c>
      <c r="D15244" s="18" t="s">
        <v>6</v>
      </c>
      <c r="E15244" s="18">
        <v>7.227539712550822E-2</v>
      </c>
      <c r="F15244" s="18">
        <v>1.6063152565572976E-3</v>
      </c>
    </row>
    <row r="15245" spans="2:6" x14ac:dyDescent="0.25">
      <c r="B15245" s="18">
        <v>2012</v>
      </c>
      <c r="C15245" s="19">
        <v>40971</v>
      </c>
      <c r="D15245" s="18" t="s">
        <v>6</v>
      </c>
      <c r="E15245" s="18">
        <v>0.2913477440427672</v>
      </c>
      <c r="F15245" s="18">
        <v>3.1563782278655071E-4</v>
      </c>
    </row>
    <row r="15246" spans="2:6" x14ac:dyDescent="0.25">
      <c r="B15246" s="18">
        <v>2012</v>
      </c>
      <c r="C15246" s="19">
        <v>40971</v>
      </c>
      <c r="D15246" s="18" t="s">
        <v>6</v>
      </c>
      <c r="E15246" s="18">
        <v>1.086263484292759</v>
      </c>
      <c r="F15246" s="18">
        <v>1.2469256563547894E-3</v>
      </c>
    </row>
    <row r="15247" spans="2:6" x14ac:dyDescent="0.25">
      <c r="B15247" s="18">
        <v>2012</v>
      </c>
      <c r="C15247" s="19">
        <v>40971</v>
      </c>
      <c r="D15247" s="18" t="s">
        <v>6</v>
      </c>
      <c r="E15247" s="18">
        <v>1.8426999408539282</v>
      </c>
      <c r="F15247" s="18">
        <v>1.1312959588983301E-3</v>
      </c>
    </row>
    <row r="15248" spans="2:6" x14ac:dyDescent="0.25">
      <c r="B15248" s="18">
        <v>2012</v>
      </c>
      <c r="C15248" s="19">
        <v>40971</v>
      </c>
      <c r="D15248" s="18" t="s">
        <v>6</v>
      </c>
      <c r="E15248" s="18">
        <v>3.44860092030791E-2</v>
      </c>
      <c r="F15248" s="18">
        <v>5.3127158290805564E-4</v>
      </c>
    </row>
    <row r="15249" spans="2:6" x14ac:dyDescent="0.25">
      <c r="B15249" s="18">
        <v>2012</v>
      </c>
      <c r="C15249" s="19">
        <v>40971</v>
      </c>
      <c r="D15249" s="18" t="s">
        <v>6</v>
      </c>
      <c r="E15249" s="18">
        <v>9.3665361759095057E-3</v>
      </c>
      <c r="F15249" s="18">
        <v>1.8750761749696082E-4</v>
      </c>
    </row>
    <row r="15250" spans="2:6" x14ac:dyDescent="0.25">
      <c r="B15250" s="18">
        <v>2012</v>
      </c>
      <c r="C15250" s="19">
        <v>40971</v>
      </c>
      <c r="D15250" s="18" t="s">
        <v>6</v>
      </c>
      <c r="E15250" s="18">
        <v>4.2517828981717638E-2</v>
      </c>
      <c r="F15250" s="18">
        <v>7.5940585086269128E-4</v>
      </c>
    </row>
    <row r="15251" spans="2:6" x14ac:dyDescent="0.25">
      <c r="B15251" s="18">
        <v>2012</v>
      </c>
      <c r="C15251" s="19">
        <v>40973</v>
      </c>
      <c r="D15251" s="18" t="s">
        <v>7</v>
      </c>
      <c r="E15251" s="18">
        <v>2.8408320211787104E-3</v>
      </c>
      <c r="F15251" s="18">
        <v>9.3753808748480408E-6</v>
      </c>
    </row>
    <row r="15252" spans="2:6" x14ac:dyDescent="0.25">
      <c r="B15252" s="18">
        <v>2012</v>
      </c>
      <c r="C15252" s="19">
        <v>40971</v>
      </c>
      <c r="D15252" s="18" t="s">
        <v>6</v>
      </c>
      <c r="E15252" s="18">
        <v>8.8407415080649421E-2</v>
      </c>
      <c r="F15252" s="18">
        <v>7.1252894648845112E-4</v>
      </c>
    </row>
    <row r="15253" spans="2:6" x14ac:dyDescent="0.25">
      <c r="B15253" s="18">
        <v>2012</v>
      </c>
      <c r="C15253" s="19">
        <v>40973</v>
      </c>
      <c r="D15253" s="18" t="s">
        <v>6</v>
      </c>
      <c r="E15253" s="18">
        <v>3.8572995599374794E-4</v>
      </c>
      <c r="F15253" s="18">
        <v>2.1875888707978763E-5</v>
      </c>
    </row>
    <row r="15254" spans="2:6" x14ac:dyDescent="0.25">
      <c r="B15254" s="18">
        <v>2012</v>
      </c>
      <c r="C15254" s="19">
        <v>40971</v>
      </c>
      <c r="D15254" s="18" t="s">
        <v>6</v>
      </c>
      <c r="E15254" s="18">
        <v>0.2713454106997048</v>
      </c>
      <c r="F15254" s="18">
        <v>1.1875482441474184E-4</v>
      </c>
    </row>
    <row r="15255" spans="2:6" x14ac:dyDescent="0.25">
      <c r="B15255" s="18">
        <v>2012</v>
      </c>
      <c r="C15255" s="19">
        <v>40971</v>
      </c>
      <c r="D15255" s="18" t="s">
        <v>6</v>
      </c>
      <c r="E15255" s="18">
        <v>0.64194128494676883</v>
      </c>
      <c r="F15255" s="18">
        <v>1.1437964667314609E-3</v>
      </c>
    </row>
    <row r="15256" spans="2:6" x14ac:dyDescent="0.25">
      <c r="B15256" s="18">
        <v>2012</v>
      </c>
      <c r="C15256" s="19">
        <v>40973</v>
      </c>
      <c r="D15256" s="18" t="s">
        <v>7</v>
      </c>
      <c r="E15256" s="18">
        <v>1.3314967290409187E-3</v>
      </c>
      <c r="F15256" s="18">
        <v>9.3753808748480408E-6</v>
      </c>
    </row>
    <row r="15257" spans="2:6" x14ac:dyDescent="0.25">
      <c r="B15257" s="18">
        <v>2012</v>
      </c>
      <c r="C15257" s="19">
        <v>40971</v>
      </c>
      <c r="D15257" s="18" t="s">
        <v>6</v>
      </c>
      <c r="E15257" s="18">
        <v>1.2208852230759082</v>
      </c>
      <c r="F15257" s="18">
        <v>9.6878935706763084E-4</v>
      </c>
    </row>
    <row r="15258" spans="2:6" x14ac:dyDescent="0.25">
      <c r="B15258" s="18">
        <v>2012</v>
      </c>
      <c r="C15258" s="19">
        <v>40971</v>
      </c>
      <c r="D15258" s="18" t="s">
        <v>6</v>
      </c>
      <c r="E15258" s="18">
        <v>0.99061834046099029</v>
      </c>
      <c r="F15258" s="18">
        <v>8.4378427873632361E-4</v>
      </c>
    </row>
    <row r="15259" spans="2:6" x14ac:dyDescent="0.25">
      <c r="B15259" s="18">
        <v>2012</v>
      </c>
      <c r="C15259" s="19">
        <v>40971</v>
      </c>
      <c r="D15259" s="18" t="s">
        <v>6</v>
      </c>
      <c r="E15259" s="18">
        <v>1.0041032916962252E-3</v>
      </c>
      <c r="F15259" s="18">
        <v>3.7501523499392163E-5</v>
      </c>
    </row>
    <row r="15260" spans="2:6" x14ac:dyDescent="0.25">
      <c r="B15260" s="18">
        <v>2012</v>
      </c>
      <c r="C15260" s="19">
        <v>40971</v>
      </c>
      <c r="D15260" s="18" t="s">
        <v>6</v>
      </c>
      <c r="E15260" s="18">
        <v>1.9597150300897643E-3</v>
      </c>
      <c r="F15260" s="18">
        <v>1.8750761749696082E-5</v>
      </c>
    </row>
    <row r="15261" spans="2:6" x14ac:dyDescent="0.25">
      <c r="B15261" s="18">
        <v>2012</v>
      </c>
      <c r="C15261" s="19">
        <v>40971</v>
      </c>
      <c r="D15261" s="18" t="s">
        <v>6</v>
      </c>
      <c r="E15261" s="18">
        <v>7.5338060608712233E-4</v>
      </c>
      <c r="F15261" s="18">
        <v>6.2502539165653608E-6</v>
      </c>
    </row>
    <row r="15262" spans="2:6" x14ac:dyDescent="0.25">
      <c r="B15262" s="18">
        <v>2012</v>
      </c>
      <c r="C15262" s="19">
        <v>40971</v>
      </c>
      <c r="D15262" s="18" t="s">
        <v>6</v>
      </c>
      <c r="E15262" s="18">
        <v>5.4027915504909957E-2</v>
      </c>
      <c r="F15262" s="18">
        <v>1.6563172878898206E-4</v>
      </c>
    </row>
    <row r="15263" spans="2:6" x14ac:dyDescent="0.25">
      <c r="B15263" s="18">
        <v>2012</v>
      </c>
      <c r="C15263" s="19">
        <v>40971</v>
      </c>
      <c r="D15263" s="18" t="s">
        <v>6</v>
      </c>
      <c r="E15263" s="18">
        <v>1.6468340901349117</v>
      </c>
      <c r="F15263" s="18">
        <v>1.1375462128148956E-3</v>
      </c>
    </row>
    <row r="15264" spans="2:6" x14ac:dyDescent="0.25">
      <c r="B15264" s="18">
        <v>2012</v>
      </c>
      <c r="C15264" s="19">
        <v>40971</v>
      </c>
      <c r="D15264" s="18" t="s">
        <v>6</v>
      </c>
      <c r="E15264" s="18">
        <v>2.1669658624650239E-2</v>
      </c>
      <c r="F15264" s="18">
        <v>2.1875888707978763E-5</v>
      </c>
    </row>
    <row r="15265" spans="2:6" x14ac:dyDescent="0.25">
      <c r="B15265" s="18">
        <v>2012</v>
      </c>
      <c r="C15265" s="19">
        <v>40971</v>
      </c>
      <c r="D15265" s="18" t="s">
        <v>6</v>
      </c>
      <c r="E15265" s="18">
        <v>3.3024776970660179</v>
      </c>
      <c r="F15265" s="18">
        <v>7.0721623065937052E-3</v>
      </c>
    </row>
    <row r="15266" spans="2:6" x14ac:dyDescent="0.25">
      <c r="B15266" s="18">
        <v>2012</v>
      </c>
      <c r="C15266" s="19">
        <v>40969</v>
      </c>
      <c r="D15266" s="18" t="s">
        <v>6</v>
      </c>
      <c r="E15266" s="18">
        <v>9.6995304070591509E-2</v>
      </c>
      <c r="F15266" s="18">
        <v>9.8754011881732693E-4</v>
      </c>
    </row>
    <row r="15267" spans="2:6" x14ac:dyDescent="0.25">
      <c r="B15267" s="18">
        <v>2012</v>
      </c>
      <c r="C15267" s="19">
        <v>40971</v>
      </c>
      <c r="D15267" s="18" t="s">
        <v>6</v>
      </c>
      <c r="E15267" s="18">
        <v>2.0257948416217344</v>
      </c>
      <c r="F15267" s="18">
        <v>5.0502051645848114E-3</v>
      </c>
    </row>
    <row r="15268" spans="2:6" x14ac:dyDescent="0.25">
      <c r="B15268" s="18">
        <v>2012</v>
      </c>
      <c r="C15268" s="19">
        <v>40973</v>
      </c>
      <c r="D15268" s="18" t="s">
        <v>6</v>
      </c>
      <c r="E15268" s="18">
        <v>5.4720293664104022E-4</v>
      </c>
      <c r="F15268" s="18">
        <v>6.2502539165653608E-6</v>
      </c>
    </row>
    <row r="15269" spans="2:6" x14ac:dyDescent="0.25">
      <c r="B15269" s="18">
        <v>2012</v>
      </c>
      <c r="C15269" s="19">
        <v>40971</v>
      </c>
      <c r="D15269" s="18" t="s">
        <v>6</v>
      </c>
      <c r="E15269" s="18">
        <v>0.85703825091388319</v>
      </c>
      <c r="F15269" s="18">
        <v>2.1094606968408091E-3</v>
      </c>
    </row>
    <row r="15270" spans="2:6" x14ac:dyDescent="0.25">
      <c r="B15270" s="18">
        <v>2012</v>
      </c>
      <c r="C15270" s="19">
        <v>40973</v>
      </c>
      <c r="D15270" s="18" t="s">
        <v>7</v>
      </c>
      <c r="E15270" s="18">
        <v>4.591231294890758E-3</v>
      </c>
      <c r="F15270" s="18">
        <v>7.1877920040501646E-5</v>
      </c>
    </row>
    <row r="15271" spans="2:6" x14ac:dyDescent="0.25">
      <c r="B15271" s="18">
        <v>2012</v>
      </c>
      <c r="C15271" s="19">
        <v>40973</v>
      </c>
      <c r="D15271" s="18" t="s">
        <v>7</v>
      </c>
      <c r="E15271" s="18">
        <v>2.8974254002145762E-3</v>
      </c>
      <c r="F15271" s="18">
        <v>4.6876904374240206E-5</v>
      </c>
    </row>
    <row r="15272" spans="2:6" x14ac:dyDescent="0.25">
      <c r="B15272" s="18">
        <v>2012</v>
      </c>
      <c r="C15272" s="19">
        <v>40971</v>
      </c>
      <c r="D15272" s="18" t="s">
        <v>6</v>
      </c>
      <c r="E15272" s="18">
        <v>0.89410215778821989</v>
      </c>
      <c r="F15272" s="18">
        <v>6.8252772768893737E-3</v>
      </c>
    </row>
    <row r="15273" spans="2:6" x14ac:dyDescent="0.25">
      <c r="B15273" s="18">
        <v>2012</v>
      </c>
      <c r="C15273" s="19">
        <v>40971</v>
      </c>
      <c r="D15273" s="18" t="s">
        <v>6</v>
      </c>
      <c r="E15273" s="18">
        <v>6.6493522977692648E-2</v>
      </c>
      <c r="F15273" s="18">
        <v>4.7501929765896738E-4</v>
      </c>
    </row>
    <row r="15274" spans="2:6" x14ac:dyDescent="0.25">
      <c r="B15274" s="18">
        <v>2012</v>
      </c>
      <c r="C15274" s="19">
        <v>40971</v>
      </c>
      <c r="D15274" s="18" t="s">
        <v>6</v>
      </c>
      <c r="E15274" s="18">
        <v>7.5338060608712233E-4</v>
      </c>
      <c r="F15274" s="18">
        <v>6.2502539165653608E-6</v>
      </c>
    </row>
    <row r="15275" spans="2:6" x14ac:dyDescent="0.25">
      <c r="B15275" s="18">
        <v>2012</v>
      </c>
      <c r="C15275" s="19">
        <v>40971</v>
      </c>
      <c r="D15275" s="18" t="s">
        <v>6</v>
      </c>
      <c r="E15275" s="18">
        <v>3.6659614296830813E-3</v>
      </c>
      <c r="F15275" s="18">
        <v>2.5001015666261443E-5</v>
      </c>
    </row>
    <row r="15276" spans="2:6" x14ac:dyDescent="0.25">
      <c r="B15276" s="18">
        <v>2012</v>
      </c>
      <c r="C15276" s="19">
        <v>40971</v>
      </c>
      <c r="D15276" s="18" t="s">
        <v>6</v>
      </c>
      <c r="E15276" s="18">
        <v>2.5533639467564908E-3</v>
      </c>
      <c r="F15276" s="18">
        <v>1.2500507833130722E-5</v>
      </c>
    </row>
    <row r="15277" spans="2:6" x14ac:dyDescent="0.25">
      <c r="B15277" s="18">
        <v>2012</v>
      </c>
      <c r="C15277" s="19">
        <v>40971</v>
      </c>
      <c r="D15277" s="18" t="s">
        <v>6</v>
      </c>
      <c r="E15277" s="18">
        <v>0.76239672697532823</v>
      </c>
      <c r="F15277" s="18">
        <v>3.5626447324422555E-3</v>
      </c>
    </row>
    <row r="15278" spans="2:6" x14ac:dyDescent="0.25">
      <c r="B15278" s="18">
        <v>2012</v>
      </c>
      <c r="C15278" s="19">
        <v>40971</v>
      </c>
      <c r="D15278" s="18" t="s">
        <v>6</v>
      </c>
      <c r="E15278" s="18">
        <v>0.46560996018075168</v>
      </c>
      <c r="F15278" s="18">
        <v>7.2752955588820797E-3</v>
      </c>
    </row>
    <row r="15279" spans="2:6" x14ac:dyDescent="0.25">
      <c r="B15279" s="18">
        <v>2012</v>
      </c>
      <c r="C15279" s="19">
        <v>40972</v>
      </c>
      <c r="D15279" s="18" t="s">
        <v>6</v>
      </c>
      <c r="E15279" s="18">
        <v>1.435214555591321E-3</v>
      </c>
      <c r="F15279" s="18">
        <v>4.3751777415957525E-5</v>
      </c>
    </row>
    <row r="15280" spans="2:6" x14ac:dyDescent="0.25">
      <c r="B15280" s="18">
        <v>2012</v>
      </c>
      <c r="C15280" s="19">
        <v>40971</v>
      </c>
      <c r="D15280" s="18" t="s">
        <v>6</v>
      </c>
      <c r="E15280" s="18">
        <v>0.37872924618151976</v>
      </c>
      <c r="F15280" s="18">
        <v>1.2187995137302453E-4</v>
      </c>
    </row>
    <row r="15281" spans="2:6" x14ac:dyDescent="0.25">
      <c r="B15281" s="18">
        <v>2012</v>
      </c>
      <c r="C15281" s="19">
        <v>40971</v>
      </c>
      <c r="D15281" s="18" t="s">
        <v>6</v>
      </c>
      <c r="E15281" s="18">
        <v>1.1613015472075894</v>
      </c>
      <c r="F15281" s="18">
        <v>1.4313081468934675E-3</v>
      </c>
    </row>
    <row r="15282" spans="2:6" x14ac:dyDescent="0.25">
      <c r="B15282" s="18">
        <v>2012</v>
      </c>
      <c r="C15282" s="19">
        <v>40973</v>
      </c>
      <c r="D15282" s="18" t="s">
        <v>6</v>
      </c>
      <c r="E15282" s="18">
        <v>0.11549580193074653</v>
      </c>
      <c r="F15282" s="18">
        <v>2.1000853159659611E-3</v>
      </c>
    </row>
    <row r="15283" spans="2:6" x14ac:dyDescent="0.25">
      <c r="B15283" s="18">
        <v>2012</v>
      </c>
      <c r="C15283" s="19">
        <v>40971</v>
      </c>
      <c r="D15283" s="18" t="s">
        <v>6</v>
      </c>
      <c r="E15283" s="18">
        <v>2.8489109177289244E-2</v>
      </c>
      <c r="F15283" s="18">
        <v>5.2189620203320765E-4</v>
      </c>
    </row>
    <row r="15284" spans="2:6" x14ac:dyDescent="0.25">
      <c r="B15284" s="18">
        <v>2012</v>
      </c>
      <c r="C15284" s="19">
        <v>40973</v>
      </c>
      <c r="D15284" s="18" t="s">
        <v>6</v>
      </c>
      <c r="E15284" s="18">
        <v>1.2668014638094674E-2</v>
      </c>
      <c r="F15284" s="18">
        <v>1.056292911899546E-3</v>
      </c>
    </row>
    <row r="15285" spans="2:6" x14ac:dyDescent="0.25">
      <c r="B15285" s="18">
        <v>2012</v>
      </c>
      <c r="C15285" s="19">
        <v>40971</v>
      </c>
      <c r="D15285" s="18" t="s">
        <v>6</v>
      </c>
      <c r="E15285" s="18">
        <v>9.8391786228815545E-2</v>
      </c>
      <c r="F15285" s="18">
        <v>9.0628681790197731E-5</v>
      </c>
    </row>
    <row r="15286" spans="2:6" x14ac:dyDescent="0.25">
      <c r="B15286" s="18">
        <v>2012</v>
      </c>
      <c r="C15286" s="19">
        <v>40974</v>
      </c>
      <c r="D15286" s="18" t="s">
        <v>7</v>
      </c>
      <c r="E15286" s="18">
        <v>7.3162270997747083E-4</v>
      </c>
      <c r="F15286" s="18">
        <v>9.3753808748480408E-6</v>
      </c>
    </row>
    <row r="15287" spans="2:6" x14ac:dyDescent="0.25">
      <c r="B15287" s="18">
        <v>2012</v>
      </c>
      <c r="C15287" s="19">
        <v>40971</v>
      </c>
      <c r="D15287" s="18" t="s">
        <v>6</v>
      </c>
      <c r="E15287" s="18">
        <v>2.4583775386420283</v>
      </c>
      <c r="F15287" s="18">
        <v>7.0627869257188576E-4</v>
      </c>
    </row>
    <row r="15288" spans="2:6" x14ac:dyDescent="0.25">
      <c r="B15288" s="18">
        <v>2012</v>
      </c>
      <c r="C15288" s="19">
        <v>40971</v>
      </c>
      <c r="D15288" s="18" t="s">
        <v>6</v>
      </c>
      <c r="E15288" s="18">
        <v>1.6744025150492254</v>
      </c>
      <c r="F15288" s="18">
        <v>4.6251878982583666E-4</v>
      </c>
    </row>
    <row r="15289" spans="2:6" x14ac:dyDescent="0.25">
      <c r="B15289" s="18">
        <v>2012</v>
      </c>
      <c r="C15289" s="19">
        <v>40971</v>
      </c>
      <c r="D15289" s="18" t="s">
        <v>6</v>
      </c>
      <c r="E15289" s="18">
        <v>1.9713050916203665</v>
      </c>
      <c r="F15289" s="18">
        <v>5.1564594811664229E-4</v>
      </c>
    </row>
    <row r="15290" spans="2:6" x14ac:dyDescent="0.25">
      <c r="B15290" s="18">
        <v>2012</v>
      </c>
      <c r="C15290" s="19">
        <v>40974</v>
      </c>
      <c r="D15290" s="18" t="s">
        <v>7</v>
      </c>
      <c r="E15290" s="18">
        <v>0.22424043789278941</v>
      </c>
      <c r="F15290" s="18">
        <v>6.2815051861481869E-4</v>
      </c>
    </row>
    <row r="15291" spans="2:6" x14ac:dyDescent="0.25">
      <c r="B15291" s="18">
        <v>2012</v>
      </c>
      <c r="C15291" s="19">
        <v>40974</v>
      </c>
      <c r="D15291" s="18" t="s">
        <v>6</v>
      </c>
      <c r="E15291" s="18">
        <v>6.9112977206224429E-4</v>
      </c>
      <c r="F15291" s="18">
        <v>1.2500507833130722E-5</v>
      </c>
    </row>
    <row r="15292" spans="2:6" x14ac:dyDescent="0.25">
      <c r="B15292" s="18">
        <v>2012</v>
      </c>
      <c r="C15292" s="19">
        <v>40974</v>
      </c>
      <c r="D15292" s="18" t="s">
        <v>6</v>
      </c>
      <c r="E15292" s="18">
        <v>1.7660768144381542E-3</v>
      </c>
      <c r="F15292" s="18">
        <v>2.5001015666261443E-5</v>
      </c>
    </row>
    <row r="15293" spans="2:6" x14ac:dyDescent="0.25">
      <c r="B15293" s="18">
        <v>2012</v>
      </c>
      <c r="C15293" s="19">
        <v>40971</v>
      </c>
      <c r="D15293" s="18" t="s">
        <v>6</v>
      </c>
      <c r="E15293" s="18">
        <v>0.76682987996232166</v>
      </c>
      <c r="F15293" s="18">
        <v>4.6564391678411934E-4</v>
      </c>
    </row>
    <row r="15294" spans="2:6" x14ac:dyDescent="0.25">
      <c r="B15294" s="18">
        <v>2012</v>
      </c>
      <c r="C15294" s="19">
        <v>40971</v>
      </c>
      <c r="D15294" s="18" t="s">
        <v>6</v>
      </c>
      <c r="E15294" s="18">
        <v>0.75696522574398595</v>
      </c>
      <c r="F15294" s="18">
        <v>2.6938594380396703E-3</v>
      </c>
    </row>
    <row r="15295" spans="2:6" x14ac:dyDescent="0.25">
      <c r="B15295" s="18">
        <v>2012</v>
      </c>
      <c r="C15295" s="19">
        <v>40971</v>
      </c>
      <c r="D15295" s="18" t="s">
        <v>6</v>
      </c>
      <c r="E15295" s="18">
        <v>0.41099798017290384</v>
      </c>
      <c r="F15295" s="18">
        <v>5.5627259857431708E-4</v>
      </c>
    </row>
    <row r="15296" spans="2:6" x14ac:dyDescent="0.25">
      <c r="B15296" s="18">
        <v>2012</v>
      </c>
      <c r="C15296" s="19">
        <v>40975</v>
      </c>
      <c r="D15296" s="18" t="s">
        <v>7</v>
      </c>
      <c r="E15296" s="18">
        <v>9.0694454811063897E-3</v>
      </c>
      <c r="F15296" s="18">
        <v>1.093794435398938E-4</v>
      </c>
    </row>
    <row r="15297" spans="2:6" x14ac:dyDescent="0.25">
      <c r="B15297" s="18">
        <v>2012</v>
      </c>
      <c r="C15297" s="19">
        <v>40974</v>
      </c>
      <c r="D15297" s="18" t="s">
        <v>6</v>
      </c>
      <c r="E15297" s="18">
        <v>1.710418511726065E-2</v>
      </c>
      <c r="F15297" s="18">
        <v>2.3125939491291833E-4</v>
      </c>
    </row>
    <row r="15298" spans="2:6" x14ac:dyDescent="0.25">
      <c r="B15298" s="18">
        <v>2012</v>
      </c>
      <c r="C15298" s="19">
        <v>40971</v>
      </c>
      <c r="D15298" s="18" t="s">
        <v>6</v>
      </c>
      <c r="E15298" s="18">
        <v>0.59819111723073104</v>
      </c>
      <c r="F15298" s="18">
        <v>3.5313934628594288E-4</v>
      </c>
    </row>
    <row r="15299" spans="2:6" x14ac:dyDescent="0.25">
      <c r="B15299" s="18">
        <v>2012</v>
      </c>
      <c r="C15299" s="19">
        <v>40975</v>
      </c>
      <c r="D15299" s="18" t="s">
        <v>6</v>
      </c>
      <c r="E15299" s="18">
        <v>2.7711232151784889E-2</v>
      </c>
      <c r="F15299" s="18">
        <v>9.9066524577560966E-4</v>
      </c>
    </row>
    <row r="15300" spans="2:6" x14ac:dyDescent="0.25">
      <c r="B15300" s="18">
        <v>2012</v>
      </c>
      <c r="C15300" s="19">
        <v>40971</v>
      </c>
      <c r="D15300" s="18" t="s">
        <v>6</v>
      </c>
      <c r="E15300" s="18">
        <v>4.034236730940724E-2</v>
      </c>
      <c r="F15300" s="18">
        <v>1.5000609399756865E-4</v>
      </c>
    </row>
    <row r="15301" spans="2:6" x14ac:dyDescent="0.25">
      <c r="B15301" s="18">
        <v>2012</v>
      </c>
      <c r="C15301" s="19">
        <v>40975</v>
      </c>
      <c r="D15301" s="18" t="s">
        <v>7</v>
      </c>
      <c r="E15301" s="18">
        <v>4.0042355887374592E-2</v>
      </c>
      <c r="F15301" s="18">
        <v>1.5000609399756865E-4</v>
      </c>
    </row>
    <row r="15302" spans="2:6" x14ac:dyDescent="0.25">
      <c r="B15302" s="18">
        <v>2012</v>
      </c>
      <c r="C15302" s="19">
        <v>40971</v>
      </c>
      <c r="D15302" s="18" t="s">
        <v>6</v>
      </c>
      <c r="E15302" s="18">
        <v>1.6791132605118857</v>
      </c>
      <c r="F15302" s="18">
        <v>1.1406713397731783E-3</v>
      </c>
    </row>
    <row r="15303" spans="2:6" x14ac:dyDescent="0.25">
      <c r="B15303" s="18">
        <v>2012</v>
      </c>
      <c r="C15303" s="19">
        <v>40973</v>
      </c>
      <c r="D15303" s="18" t="s">
        <v>6</v>
      </c>
      <c r="E15303" s="18">
        <v>0.1430861152200012</v>
      </c>
      <c r="F15303" s="18">
        <v>2.2719672986715087E-3</v>
      </c>
    </row>
    <row r="15304" spans="2:6" x14ac:dyDescent="0.25">
      <c r="B15304" s="18">
        <v>2012</v>
      </c>
      <c r="C15304" s="19">
        <v>40971</v>
      </c>
      <c r="D15304" s="18" t="s">
        <v>6</v>
      </c>
      <c r="E15304" s="18">
        <v>6.6866234064013517</v>
      </c>
      <c r="F15304" s="18">
        <v>2.618856391040886E-3</v>
      </c>
    </row>
    <row r="15305" spans="2:6" x14ac:dyDescent="0.25">
      <c r="B15305" s="18">
        <v>2012</v>
      </c>
      <c r="C15305" s="19">
        <v>40974</v>
      </c>
      <c r="D15305" s="18" t="s">
        <v>6</v>
      </c>
      <c r="E15305" s="18">
        <v>0.28285997270047547</v>
      </c>
      <c r="F15305" s="18">
        <v>2.6501076606237129E-3</v>
      </c>
    </row>
    <row r="15306" spans="2:6" x14ac:dyDescent="0.25">
      <c r="B15306" s="18">
        <v>2012</v>
      </c>
      <c r="C15306" s="19">
        <v>40971</v>
      </c>
      <c r="D15306" s="18" t="s">
        <v>6</v>
      </c>
      <c r="E15306" s="18">
        <v>1.0661824021932482</v>
      </c>
      <c r="F15306" s="18">
        <v>7.406550891129952E-4</v>
      </c>
    </row>
    <row r="15307" spans="2:6" x14ac:dyDescent="0.25">
      <c r="B15307" s="18">
        <v>2012</v>
      </c>
      <c r="C15307" s="19">
        <v>40971</v>
      </c>
      <c r="D15307" s="18" t="s">
        <v>6</v>
      </c>
      <c r="E15307" s="18">
        <v>1.7366370802510127E-2</v>
      </c>
      <c r="F15307" s="18">
        <v>2.5001015666261443E-5</v>
      </c>
    </row>
    <row r="15308" spans="2:6" x14ac:dyDescent="0.25">
      <c r="B15308" s="18">
        <v>2012</v>
      </c>
      <c r="C15308" s="19">
        <v>40974</v>
      </c>
      <c r="D15308" s="18" t="s">
        <v>6</v>
      </c>
      <c r="E15308" s="18">
        <v>0.47661371083625803</v>
      </c>
      <c r="F15308" s="18">
        <v>5.8752386815714387E-3</v>
      </c>
    </row>
    <row r="15309" spans="2:6" x14ac:dyDescent="0.25">
      <c r="B15309" s="18">
        <v>2012</v>
      </c>
      <c r="C15309" s="19">
        <v>40971</v>
      </c>
      <c r="D15309" s="18" t="s">
        <v>6</v>
      </c>
      <c r="E15309" s="18">
        <v>1.632527079972246</v>
      </c>
      <c r="F15309" s="18">
        <v>1.1687974823977223E-3</v>
      </c>
    </row>
    <row r="15310" spans="2:6" x14ac:dyDescent="0.25">
      <c r="B15310" s="18">
        <v>2012</v>
      </c>
      <c r="C15310" s="19">
        <v>40971</v>
      </c>
      <c r="D15310" s="18" t="s">
        <v>6</v>
      </c>
      <c r="E15310" s="18">
        <v>1.469182567996449</v>
      </c>
      <c r="F15310" s="18">
        <v>9.6878935706763084E-4</v>
      </c>
    </row>
    <row r="15311" spans="2:6" x14ac:dyDescent="0.25">
      <c r="B15311" s="18">
        <v>2012</v>
      </c>
      <c r="C15311" s="19">
        <v>40976</v>
      </c>
      <c r="D15311" s="18" t="s">
        <v>7</v>
      </c>
      <c r="E15311" s="18">
        <v>1.2220652714016508E-3</v>
      </c>
      <c r="F15311" s="18">
        <v>6.2502539165653608E-6</v>
      </c>
    </row>
    <row r="15312" spans="2:6" x14ac:dyDescent="0.25">
      <c r="B15312" s="18">
        <v>2012</v>
      </c>
      <c r="C15312" s="19">
        <v>40971</v>
      </c>
      <c r="D15312" s="18" t="s">
        <v>6</v>
      </c>
      <c r="E15312" s="18">
        <v>0.92172389991479664</v>
      </c>
      <c r="F15312" s="18">
        <v>7.1877920040501649E-4</v>
      </c>
    </row>
    <row r="15313" spans="2:6" x14ac:dyDescent="0.25">
      <c r="B15313" s="18">
        <v>2012</v>
      </c>
      <c r="C15313" s="19">
        <v>40975</v>
      </c>
      <c r="D15313" s="18" t="s">
        <v>6</v>
      </c>
      <c r="E15313" s="18">
        <v>1.1160453393419109E-3</v>
      </c>
      <c r="F15313" s="18">
        <v>1.5625634791413401E-5</v>
      </c>
    </row>
    <row r="15314" spans="2:6" x14ac:dyDescent="0.25">
      <c r="B15314" s="18">
        <v>2012</v>
      </c>
      <c r="C15314" s="19">
        <v>40971</v>
      </c>
      <c r="D15314" s="18" t="s">
        <v>6</v>
      </c>
      <c r="E15314" s="18">
        <v>7.1641816698803387E-2</v>
      </c>
      <c r="F15314" s="18">
        <v>1.9407038410935444E-3</v>
      </c>
    </row>
    <row r="15315" spans="2:6" x14ac:dyDescent="0.25">
      <c r="B15315" s="18">
        <v>2012</v>
      </c>
      <c r="C15315" s="19">
        <v>40976</v>
      </c>
      <c r="D15315" s="18" t="s">
        <v>7</v>
      </c>
      <c r="E15315" s="18">
        <v>0.14122479666330504</v>
      </c>
      <c r="F15315" s="18">
        <v>1.4281830199351848E-3</v>
      </c>
    </row>
    <row r="15316" spans="2:6" x14ac:dyDescent="0.25">
      <c r="B15316" s="18">
        <v>2012</v>
      </c>
      <c r="C15316" s="19">
        <v>40976</v>
      </c>
      <c r="D15316" s="18" t="s">
        <v>6</v>
      </c>
      <c r="E15316" s="18">
        <v>9.0815564382303038E-2</v>
      </c>
      <c r="F15316" s="18">
        <v>1.1031698162737862E-3</v>
      </c>
    </row>
    <row r="15317" spans="2:6" x14ac:dyDescent="0.25">
      <c r="B15317" s="18">
        <v>2012</v>
      </c>
      <c r="C15317" s="19">
        <v>40977</v>
      </c>
      <c r="D15317" s="18" t="s">
        <v>6</v>
      </c>
      <c r="E15317" s="18">
        <v>0.10325419470165975</v>
      </c>
      <c r="F15317" s="18">
        <v>1.6594424148481033E-3</v>
      </c>
    </row>
    <row r="15318" spans="2:6" x14ac:dyDescent="0.25">
      <c r="B15318" s="18">
        <v>2012</v>
      </c>
      <c r="C15318" s="19">
        <v>40971</v>
      </c>
      <c r="D15318" s="18" t="s">
        <v>6</v>
      </c>
      <c r="E15318" s="18">
        <v>0.71956010500513001</v>
      </c>
      <c r="F15318" s="18">
        <v>3.4063883845281216E-4</v>
      </c>
    </row>
    <row r="15319" spans="2:6" x14ac:dyDescent="0.25">
      <c r="B15319" s="18">
        <v>2012</v>
      </c>
      <c r="C15319" s="19">
        <v>40976</v>
      </c>
      <c r="D15319" s="18" t="s">
        <v>6</v>
      </c>
      <c r="E15319" s="18">
        <v>3.3942248469061451E-2</v>
      </c>
      <c r="F15319" s="18">
        <v>3.0313731495341999E-4</v>
      </c>
    </row>
    <row r="15320" spans="2:6" x14ac:dyDescent="0.25">
      <c r="B15320" s="18">
        <v>2012</v>
      </c>
      <c r="C15320" s="19">
        <v>40976</v>
      </c>
      <c r="D15320" s="18" t="s">
        <v>6</v>
      </c>
      <c r="E15320" s="18">
        <v>2.2410184607298059E-3</v>
      </c>
      <c r="F15320" s="18">
        <v>2.5001015666261443E-5</v>
      </c>
    </row>
    <row r="15321" spans="2:6" x14ac:dyDescent="0.25">
      <c r="B15321" s="18">
        <v>2012</v>
      </c>
      <c r="C15321" s="19">
        <v>40976</v>
      </c>
      <c r="D15321" s="18" t="s">
        <v>6</v>
      </c>
      <c r="E15321" s="18">
        <v>0.13118293264527148</v>
      </c>
      <c r="F15321" s="18">
        <v>7.0940381953016839E-4</v>
      </c>
    </row>
    <row r="15322" spans="2:6" x14ac:dyDescent="0.25">
      <c r="B15322" s="18">
        <v>2012</v>
      </c>
      <c r="C15322" s="19">
        <v>40975</v>
      </c>
      <c r="D15322" s="18" t="s">
        <v>6</v>
      </c>
      <c r="E15322" s="18">
        <v>0.18779721259509502</v>
      </c>
      <c r="F15322" s="18">
        <v>4.5376843434264515E-3</v>
      </c>
    </row>
    <row r="15323" spans="2:6" x14ac:dyDescent="0.25">
      <c r="B15323" s="18">
        <v>2012</v>
      </c>
      <c r="C15323" s="19">
        <v>40977</v>
      </c>
      <c r="D15323" s="18" t="s">
        <v>6</v>
      </c>
      <c r="E15323" s="18">
        <v>8.3342845548863134E-2</v>
      </c>
      <c r="F15323" s="18">
        <v>4.2189213936816181E-4</v>
      </c>
    </row>
    <row r="15324" spans="2:6" x14ac:dyDescent="0.25">
      <c r="B15324" s="18">
        <v>2012</v>
      </c>
      <c r="C15324" s="19">
        <v>40976</v>
      </c>
      <c r="D15324" s="18" t="s">
        <v>6</v>
      </c>
      <c r="E15324" s="18">
        <v>9.4730410922943739E-4</v>
      </c>
      <c r="F15324" s="18">
        <v>1.906327444552435E-4</v>
      </c>
    </row>
    <row r="15325" spans="2:6" x14ac:dyDescent="0.25">
      <c r="B15325" s="18">
        <v>2012</v>
      </c>
      <c r="C15325" s="19">
        <v>40971</v>
      </c>
      <c r="D15325" s="18" t="s">
        <v>6</v>
      </c>
      <c r="E15325" s="18">
        <v>2.438536565547975E-3</v>
      </c>
      <c r="F15325" s="18">
        <v>9.0628681790197731E-5</v>
      </c>
    </row>
    <row r="15326" spans="2:6" x14ac:dyDescent="0.25">
      <c r="B15326" s="18">
        <v>2012</v>
      </c>
      <c r="C15326" s="19">
        <v>40971</v>
      </c>
      <c r="D15326" s="18" t="s">
        <v>6</v>
      </c>
      <c r="E15326" s="18">
        <v>6.4763634909797494</v>
      </c>
      <c r="F15326" s="18">
        <v>1.2469256563547894E-3</v>
      </c>
    </row>
    <row r="15327" spans="2:6" x14ac:dyDescent="0.25">
      <c r="B15327" s="18">
        <v>2012</v>
      </c>
      <c r="C15327" s="19">
        <v>40977</v>
      </c>
      <c r="D15327" s="18" t="s">
        <v>6</v>
      </c>
      <c r="E15327" s="18">
        <v>1.6267113057350308E-2</v>
      </c>
      <c r="F15327" s="18">
        <v>5.2502132899149027E-4</v>
      </c>
    </row>
    <row r="15328" spans="2:6" x14ac:dyDescent="0.25">
      <c r="B15328" s="18">
        <v>2012</v>
      </c>
      <c r="C15328" s="19">
        <v>40971</v>
      </c>
      <c r="D15328" s="18" t="s">
        <v>6</v>
      </c>
      <c r="E15328" s="18">
        <v>2.1112530154468652</v>
      </c>
      <c r="F15328" s="18">
        <v>4.9377005940866346E-4</v>
      </c>
    </row>
    <row r="15329" spans="2:6" x14ac:dyDescent="0.25">
      <c r="B15329" s="18">
        <v>2012</v>
      </c>
      <c r="C15329" s="19">
        <v>40971</v>
      </c>
      <c r="D15329" s="18" t="s">
        <v>6</v>
      </c>
      <c r="E15329" s="18">
        <v>6.5132245598516594</v>
      </c>
      <c r="F15329" s="18">
        <v>9.6878935706763084E-4</v>
      </c>
    </row>
    <row r="15330" spans="2:6" x14ac:dyDescent="0.25">
      <c r="B15330" s="18">
        <v>2012</v>
      </c>
      <c r="C15330" s="19">
        <v>40977</v>
      </c>
      <c r="D15330" s="18" t="s">
        <v>7</v>
      </c>
      <c r="E15330" s="18">
        <v>5.5336709592288723E-2</v>
      </c>
      <c r="F15330" s="18">
        <v>1.7188198270554742E-4</v>
      </c>
    </row>
    <row r="15331" spans="2:6" x14ac:dyDescent="0.25">
      <c r="B15331" s="18">
        <v>2012</v>
      </c>
      <c r="C15331" s="19">
        <v>40971</v>
      </c>
      <c r="D15331" s="18" t="s">
        <v>6</v>
      </c>
      <c r="E15331" s="18">
        <v>0.69052406655995646</v>
      </c>
      <c r="F15331" s="18">
        <v>7.4378021607127793E-4</v>
      </c>
    </row>
    <row r="15332" spans="2:6" x14ac:dyDescent="0.25">
      <c r="B15332" s="18">
        <v>2012</v>
      </c>
      <c r="C15332" s="19">
        <v>40976</v>
      </c>
      <c r="D15332" s="18" t="s">
        <v>6</v>
      </c>
      <c r="E15332" s="18">
        <v>0.13421785459606642</v>
      </c>
      <c r="F15332" s="18">
        <v>5.2189620203320765E-4</v>
      </c>
    </row>
    <row r="15333" spans="2:6" x14ac:dyDescent="0.25">
      <c r="B15333" s="18">
        <v>2012</v>
      </c>
      <c r="C15333" s="19">
        <v>40971</v>
      </c>
      <c r="D15333" s="18" t="s">
        <v>6</v>
      </c>
      <c r="E15333" s="18">
        <v>9.5049328726910591</v>
      </c>
      <c r="F15333" s="18">
        <v>2.2032145055892894E-3</v>
      </c>
    </row>
    <row r="15334" spans="2:6" x14ac:dyDescent="0.25">
      <c r="B15334" s="18">
        <v>2012</v>
      </c>
      <c r="C15334" s="19">
        <v>40975</v>
      </c>
      <c r="D15334" s="18" t="s">
        <v>6</v>
      </c>
      <c r="E15334" s="18">
        <v>1.6324881948329151E-3</v>
      </c>
      <c r="F15334" s="18">
        <v>7.8128173957067008E-5</v>
      </c>
    </row>
    <row r="15335" spans="2:6" x14ac:dyDescent="0.25">
      <c r="B15335" s="18">
        <v>2012</v>
      </c>
      <c r="C15335" s="19">
        <v>40977</v>
      </c>
      <c r="D15335" s="18" t="s">
        <v>6</v>
      </c>
      <c r="E15335" s="18">
        <v>8.1857892784586682E-3</v>
      </c>
      <c r="F15335" s="18">
        <v>3.5626447324422556E-4</v>
      </c>
    </row>
    <row r="15336" spans="2:6" x14ac:dyDescent="0.25">
      <c r="B15336" s="18">
        <v>2012</v>
      </c>
      <c r="C15336" s="19">
        <v>40978</v>
      </c>
      <c r="D15336" s="18" t="s">
        <v>6</v>
      </c>
      <c r="E15336" s="18">
        <v>0.30415141865138273</v>
      </c>
      <c r="F15336" s="18">
        <v>2.4375990274604904E-3</v>
      </c>
    </row>
    <row r="15337" spans="2:6" x14ac:dyDescent="0.25">
      <c r="B15337" s="18">
        <v>2012</v>
      </c>
      <c r="C15337" s="19">
        <v>40973</v>
      </c>
      <c r="D15337" s="18" t="s">
        <v>6</v>
      </c>
      <c r="E15337" s="18">
        <v>8.003206227813979E-2</v>
      </c>
      <c r="F15337" s="18">
        <v>2.1063355698825266E-3</v>
      </c>
    </row>
    <row r="15338" spans="2:6" x14ac:dyDescent="0.25">
      <c r="B15338" s="18">
        <v>2012</v>
      </c>
      <c r="C15338" s="19">
        <v>40971</v>
      </c>
      <c r="D15338" s="18" t="s">
        <v>6</v>
      </c>
      <c r="E15338" s="18">
        <v>0.28455829391828691</v>
      </c>
      <c r="F15338" s="18">
        <v>1.5313122095585133E-4</v>
      </c>
    </row>
    <row r="15339" spans="2:6" x14ac:dyDescent="0.25">
      <c r="B15339" s="18">
        <v>2012</v>
      </c>
      <c r="C15339" s="19">
        <v>40978</v>
      </c>
      <c r="D15339" s="18" t="s">
        <v>7</v>
      </c>
      <c r="E15339" s="18">
        <v>2.7413699428490503E-2</v>
      </c>
      <c r="F15339" s="18">
        <v>8.4378427873632369E-5</v>
      </c>
    </row>
    <row r="15340" spans="2:6" x14ac:dyDescent="0.25">
      <c r="B15340" s="18">
        <v>2012</v>
      </c>
      <c r="C15340" s="19">
        <v>40971</v>
      </c>
      <c r="D15340" s="18" t="s">
        <v>6</v>
      </c>
      <c r="E15340" s="18">
        <v>0.19209923260275308</v>
      </c>
      <c r="F15340" s="18">
        <v>6.0033688868610284E-3</v>
      </c>
    </row>
    <row r="15341" spans="2:6" x14ac:dyDescent="0.25">
      <c r="B15341" s="18">
        <v>2012</v>
      </c>
      <c r="C15341" s="19">
        <v>40976</v>
      </c>
      <c r="D15341" s="18" t="s">
        <v>6</v>
      </c>
      <c r="E15341" s="18">
        <v>4.7354864967859907E-4</v>
      </c>
      <c r="F15341" s="18">
        <v>3.4376396541109483E-5</v>
      </c>
    </row>
    <row r="15342" spans="2:6" x14ac:dyDescent="0.25">
      <c r="B15342" s="18">
        <v>2012</v>
      </c>
      <c r="C15342" s="19">
        <v>40974</v>
      </c>
      <c r="D15342" s="18" t="s">
        <v>6</v>
      </c>
      <c r="E15342" s="18">
        <v>0.45518794765553477</v>
      </c>
      <c r="F15342" s="18">
        <v>7.3252975902146026E-3</v>
      </c>
    </row>
    <row r="15343" spans="2:6" x14ac:dyDescent="0.25">
      <c r="B15343" s="18">
        <v>2012</v>
      </c>
      <c r="C15343" s="19">
        <v>40977</v>
      </c>
      <c r="D15343" s="18" t="s">
        <v>6</v>
      </c>
      <c r="E15343" s="18">
        <v>1.8000731279708236E-4</v>
      </c>
      <c r="F15343" s="18">
        <v>1.5625634791413401E-5</v>
      </c>
    </row>
    <row r="15344" spans="2:6" x14ac:dyDescent="0.25">
      <c r="B15344" s="18">
        <v>2012</v>
      </c>
      <c r="C15344" s="19">
        <v>40977</v>
      </c>
      <c r="D15344" s="18" t="s">
        <v>6</v>
      </c>
      <c r="E15344" s="18">
        <v>7.8805284798028259E-4</v>
      </c>
      <c r="F15344" s="18">
        <v>1.5625634791413401E-5</v>
      </c>
    </row>
    <row r="15345" spans="2:6" x14ac:dyDescent="0.25">
      <c r="B15345" s="18">
        <v>2012</v>
      </c>
      <c r="C15345" s="19">
        <v>40977</v>
      </c>
      <c r="D15345" s="18" t="s">
        <v>6</v>
      </c>
      <c r="E15345" s="18">
        <v>1.6412431460910454E-3</v>
      </c>
      <c r="F15345" s="18">
        <v>3.4376396541109483E-5</v>
      </c>
    </row>
    <row r="15346" spans="2:6" x14ac:dyDescent="0.25">
      <c r="B15346" s="18">
        <v>2012</v>
      </c>
      <c r="C15346" s="19">
        <v>40971</v>
      </c>
      <c r="D15346" s="18" t="s">
        <v>6</v>
      </c>
      <c r="E15346" s="18">
        <v>2.83043670780273E-2</v>
      </c>
      <c r="F15346" s="18">
        <v>9.3753808748480412E-5</v>
      </c>
    </row>
    <row r="15347" spans="2:6" x14ac:dyDescent="0.25">
      <c r="B15347" s="18">
        <v>2012</v>
      </c>
      <c r="C15347" s="19">
        <v>40978</v>
      </c>
      <c r="D15347" s="18" t="s">
        <v>6</v>
      </c>
      <c r="E15347" s="18">
        <v>3.6472575448377592E-3</v>
      </c>
      <c r="F15347" s="18">
        <v>3.1251269582826802E-5</v>
      </c>
    </row>
    <row r="15348" spans="2:6" x14ac:dyDescent="0.25">
      <c r="B15348" s="18">
        <v>2012</v>
      </c>
      <c r="C15348" s="19">
        <v>40971</v>
      </c>
      <c r="D15348" s="18" t="s">
        <v>6</v>
      </c>
      <c r="E15348" s="18">
        <v>4.973886274656224E-4</v>
      </c>
      <c r="F15348" s="18">
        <v>9.3753808748480408E-6</v>
      </c>
    </row>
    <row r="15349" spans="2:6" x14ac:dyDescent="0.25">
      <c r="B15349" s="18">
        <v>2012</v>
      </c>
      <c r="C15349" s="19">
        <v>40971</v>
      </c>
      <c r="D15349" s="18" t="s">
        <v>6</v>
      </c>
      <c r="E15349" s="18">
        <v>2.6888654029201514E-2</v>
      </c>
      <c r="F15349" s="18">
        <v>5.9377412207370922E-5</v>
      </c>
    </row>
    <row r="15350" spans="2:6" x14ac:dyDescent="0.25">
      <c r="B15350" s="18">
        <v>2012</v>
      </c>
      <c r="C15350" s="19">
        <v>40979</v>
      </c>
      <c r="D15350" s="18" t="s">
        <v>6</v>
      </c>
      <c r="E15350" s="18">
        <v>0.14013884397715076</v>
      </c>
      <c r="F15350" s="18">
        <v>1.778197239262845E-3</v>
      </c>
    </row>
    <row r="15351" spans="2:6" x14ac:dyDescent="0.25">
      <c r="B15351" s="18">
        <v>2012</v>
      </c>
      <c r="C15351" s="19">
        <v>40971</v>
      </c>
      <c r="D15351" s="18" t="s">
        <v>6</v>
      </c>
      <c r="E15351" s="18">
        <v>1.8313305927392508E-2</v>
      </c>
      <c r="F15351" s="18">
        <v>4.0626650457674844E-5</v>
      </c>
    </row>
    <row r="15352" spans="2:6" x14ac:dyDescent="0.25">
      <c r="B15352" s="18">
        <v>2012</v>
      </c>
      <c r="C15352" s="19">
        <v>40975</v>
      </c>
      <c r="D15352" s="18" t="s">
        <v>6</v>
      </c>
      <c r="E15352" s="18">
        <v>8.8426146660034149E-2</v>
      </c>
      <c r="F15352" s="18">
        <v>7.1565407344673375E-4</v>
      </c>
    </row>
    <row r="15353" spans="2:6" x14ac:dyDescent="0.25">
      <c r="B15353" s="18">
        <v>2012</v>
      </c>
      <c r="C15353" s="19">
        <v>40979</v>
      </c>
      <c r="D15353" s="18" t="s">
        <v>6</v>
      </c>
      <c r="E15353" s="18">
        <v>8.3902110269553243E-2</v>
      </c>
      <c r="F15353" s="18">
        <v>5.6252285249088244E-4</v>
      </c>
    </row>
    <row r="15354" spans="2:6" x14ac:dyDescent="0.25">
      <c r="B15354" s="18">
        <v>2012</v>
      </c>
      <c r="C15354" s="19">
        <v>40979</v>
      </c>
      <c r="D15354" s="18" t="s">
        <v>6</v>
      </c>
      <c r="E15354" s="18">
        <v>8.8553597489898035E-4</v>
      </c>
      <c r="F15354" s="18">
        <v>4.0626650457674844E-5</v>
      </c>
    </row>
    <row r="15355" spans="2:6" x14ac:dyDescent="0.25">
      <c r="B15355" s="18">
        <v>2012</v>
      </c>
      <c r="C15355" s="19">
        <v>40979</v>
      </c>
      <c r="D15355" s="18" t="s">
        <v>6</v>
      </c>
      <c r="E15355" s="18">
        <v>0.12973051644949105</v>
      </c>
      <c r="F15355" s="18">
        <v>7.5628072390440866E-4</v>
      </c>
    </row>
    <row r="15356" spans="2:6" x14ac:dyDescent="0.25">
      <c r="B15356" s="18">
        <v>2012</v>
      </c>
      <c r="C15356" s="19">
        <v>40979</v>
      </c>
      <c r="D15356" s="18" t="s">
        <v>6</v>
      </c>
      <c r="E15356" s="18">
        <v>3.8768616900527422E-2</v>
      </c>
      <c r="F15356" s="18">
        <v>4.718941707006847E-4</v>
      </c>
    </row>
    <row r="15357" spans="2:6" x14ac:dyDescent="0.25">
      <c r="B15357" s="18">
        <v>2012</v>
      </c>
      <c r="C15357" s="19">
        <v>40979</v>
      </c>
      <c r="D15357" s="18" t="s">
        <v>6</v>
      </c>
      <c r="E15357" s="18">
        <v>0.75286239753489992</v>
      </c>
      <c r="F15357" s="18">
        <v>5.0814564341676383E-3</v>
      </c>
    </row>
    <row r="15358" spans="2:6" x14ac:dyDescent="0.25">
      <c r="B15358" s="18">
        <v>2012</v>
      </c>
      <c r="C15358" s="19">
        <v>40979</v>
      </c>
      <c r="D15358" s="18" t="s">
        <v>6</v>
      </c>
      <c r="E15358" s="18">
        <v>1.5066612081115795E-2</v>
      </c>
      <c r="F15358" s="18">
        <v>2.0938350620493956E-4</v>
      </c>
    </row>
    <row r="15359" spans="2:6" x14ac:dyDescent="0.25">
      <c r="B15359" s="18">
        <v>2012</v>
      </c>
      <c r="C15359" s="19">
        <v>40980</v>
      </c>
      <c r="D15359" s="18" t="s">
        <v>6</v>
      </c>
      <c r="E15359" s="18">
        <v>0.13845235495099398</v>
      </c>
      <c r="F15359" s="18">
        <v>1.525061955641948E-3</v>
      </c>
    </row>
    <row r="15360" spans="2:6" x14ac:dyDescent="0.25">
      <c r="B15360" s="18">
        <v>2012</v>
      </c>
      <c r="C15360" s="19">
        <v>40979</v>
      </c>
      <c r="D15360" s="18" t="s">
        <v>6</v>
      </c>
      <c r="E15360" s="18">
        <v>0.23836229204862294</v>
      </c>
      <c r="F15360" s="18">
        <v>1.906327444552435E-3</v>
      </c>
    </row>
    <row r="15361" spans="2:6" x14ac:dyDescent="0.25">
      <c r="B15361" s="18">
        <v>2012</v>
      </c>
      <c r="C15361" s="19">
        <v>40980</v>
      </c>
      <c r="D15361" s="18" t="s">
        <v>6</v>
      </c>
      <c r="E15361" s="18">
        <v>3.5807880476394355E-2</v>
      </c>
      <c r="F15361" s="18">
        <v>2.2813426795463565E-4</v>
      </c>
    </row>
    <row r="15362" spans="2:6" x14ac:dyDescent="0.25">
      <c r="B15362" s="18">
        <v>2012</v>
      </c>
      <c r="C15362" s="19">
        <v>40980</v>
      </c>
      <c r="D15362" s="18" t="s">
        <v>6</v>
      </c>
      <c r="E15362" s="18">
        <v>4.6784988875467181E-3</v>
      </c>
      <c r="F15362" s="18">
        <v>3.1251269582826802E-5</v>
      </c>
    </row>
    <row r="15363" spans="2:6" x14ac:dyDescent="0.25">
      <c r="B15363" s="18">
        <v>2012</v>
      </c>
      <c r="C15363" s="19">
        <v>40980</v>
      </c>
      <c r="D15363" s="18" t="s">
        <v>6</v>
      </c>
      <c r="E15363" s="18">
        <v>2.6822984296707764E-2</v>
      </c>
      <c r="F15363" s="18">
        <v>1.8750761749696082E-5</v>
      </c>
    </row>
    <row r="15364" spans="2:6" x14ac:dyDescent="0.25">
      <c r="B15364" s="18">
        <v>2012</v>
      </c>
      <c r="C15364" s="19">
        <v>40980</v>
      </c>
      <c r="D15364" s="18" t="s">
        <v>7</v>
      </c>
      <c r="E15364" s="18">
        <v>3.2909670288688809E-3</v>
      </c>
      <c r="F15364" s="18">
        <v>2.5001015666261443E-5</v>
      </c>
    </row>
    <row r="15365" spans="2:6" x14ac:dyDescent="0.25">
      <c r="B15365" s="18">
        <v>2012</v>
      </c>
      <c r="C15365" s="19">
        <v>40980</v>
      </c>
      <c r="D15365" s="18" t="s">
        <v>7</v>
      </c>
      <c r="E15365" s="18">
        <v>3.3096657051692722E-3</v>
      </c>
      <c r="F15365" s="18">
        <v>1.8750761749696082E-5</v>
      </c>
    </row>
    <row r="15366" spans="2:6" x14ac:dyDescent="0.25">
      <c r="B15366" s="18">
        <v>2012</v>
      </c>
      <c r="C15366" s="19">
        <v>40980</v>
      </c>
      <c r="D15366" s="18" t="s">
        <v>7</v>
      </c>
      <c r="E15366" s="18">
        <v>7.8537644373315271E-2</v>
      </c>
      <c r="F15366" s="18">
        <v>2.2188401403807029E-4</v>
      </c>
    </row>
    <row r="15367" spans="2:6" x14ac:dyDescent="0.25">
      <c r="B15367" s="18">
        <v>2012</v>
      </c>
      <c r="C15367" s="19">
        <v>40980</v>
      </c>
      <c r="D15367" s="18" t="s">
        <v>6</v>
      </c>
      <c r="E15367" s="18">
        <v>0.14483138843354021</v>
      </c>
      <c r="F15367" s="18">
        <v>8.4065915177804098E-4</v>
      </c>
    </row>
    <row r="15368" spans="2:6" x14ac:dyDescent="0.25">
      <c r="B15368" s="18">
        <v>2012</v>
      </c>
      <c r="C15368" s="19">
        <v>40980</v>
      </c>
      <c r="D15368" s="18" t="s">
        <v>7</v>
      </c>
      <c r="E15368" s="18">
        <v>7.7381360830898513E-2</v>
      </c>
      <c r="F15368" s="18">
        <v>2.5626041057917977E-4</v>
      </c>
    </row>
    <row r="15369" spans="2:6" x14ac:dyDescent="0.25">
      <c r="B15369" s="18">
        <v>2012</v>
      </c>
      <c r="C15369" s="19">
        <v>40979</v>
      </c>
      <c r="D15369" s="18" t="s">
        <v>6</v>
      </c>
      <c r="E15369" s="18">
        <v>4.6111638910330734E-3</v>
      </c>
      <c r="F15369" s="18">
        <v>3.7501523499392163E-5</v>
      </c>
    </row>
    <row r="15370" spans="2:6" x14ac:dyDescent="0.25">
      <c r="B15370" s="18">
        <v>2012</v>
      </c>
      <c r="C15370" s="19">
        <v>40981</v>
      </c>
      <c r="D15370" s="18" t="s">
        <v>7</v>
      </c>
      <c r="E15370" s="18">
        <v>1.3841287748743363E-2</v>
      </c>
      <c r="F15370" s="18">
        <v>5.0002031332522887E-5</v>
      </c>
    </row>
    <row r="15371" spans="2:6" x14ac:dyDescent="0.25">
      <c r="B15371" s="18">
        <v>2012</v>
      </c>
      <c r="C15371" s="19">
        <v>40981</v>
      </c>
      <c r="D15371" s="18" t="s">
        <v>7</v>
      </c>
      <c r="E15371" s="18">
        <v>0.15509700002406926</v>
      </c>
      <c r="F15371" s="18">
        <v>4.1251675849331382E-4</v>
      </c>
    </row>
    <row r="15372" spans="2:6" x14ac:dyDescent="0.25">
      <c r="B15372" s="18">
        <v>2012</v>
      </c>
      <c r="C15372" s="19">
        <v>40981</v>
      </c>
      <c r="D15372" s="18" t="s">
        <v>6</v>
      </c>
      <c r="E15372" s="18">
        <v>2.0354028937220093E-2</v>
      </c>
      <c r="F15372" s="18">
        <v>5.6252285249088242E-5</v>
      </c>
    </row>
    <row r="15373" spans="2:6" x14ac:dyDescent="0.25">
      <c r="B15373" s="18">
        <v>2012</v>
      </c>
      <c r="C15373" s="19">
        <v>40981</v>
      </c>
      <c r="D15373" s="18" t="s">
        <v>7</v>
      </c>
      <c r="E15373" s="18">
        <v>1.0041434718999745E-2</v>
      </c>
      <c r="F15373" s="18">
        <v>1.5000609399756865E-4</v>
      </c>
    </row>
    <row r="15374" spans="2:6" x14ac:dyDescent="0.25">
      <c r="B15374" s="18">
        <v>2012</v>
      </c>
      <c r="C15374" s="19">
        <v>40971</v>
      </c>
      <c r="D15374" s="18" t="s">
        <v>6</v>
      </c>
      <c r="E15374" s="18">
        <v>2.4179919368225744</v>
      </c>
      <c r="F15374" s="18">
        <v>9.9691549969217492E-4</v>
      </c>
    </row>
    <row r="15375" spans="2:6" x14ac:dyDescent="0.25">
      <c r="B15375" s="18">
        <v>2012</v>
      </c>
      <c r="C15375" s="19">
        <v>40981</v>
      </c>
      <c r="D15375" s="18" t="s">
        <v>6</v>
      </c>
      <c r="E15375" s="18">
        <v>2.8948293481319231E-2</v>
      </c>
      <c r="F15375" s="18">
        <v>2.5626041057917977E-4</v>
      </c>
    </row>
    <row r="15376" spans="2:6" x14ac:dyDescent="0.25">
      <c r="B15376" s="18">
        <v>2012</v>
      </c>
      <c r="C15376" s="19">
        <v>40981</v>
      </c>
      <c r="D15376" s="18" t="s">
        <v>6</v>
      </c>
      <c r="E15376" s="18">
        <v>0.15519806512547735</v>
      </c>
      <c r="F15376" s="18">
        <v>1.9500792219683924E-3</v>
      </c>
    </row>
    <row r="15377" spans="2:6" x14ac:dyDescent="0.25">
      <c r="B15377" s="18">
        <v>2012</v>
      </c>
      <c r="C15377" s="19">
        <v>40981</v>
      </c>
      <c r="D15377" s="18" t="s">
        <v>7</v>
      </c>
      <c r="E15377" s="18">
        <v>4.5836322586927276E-2</v>
      </c>
      <c r="F15377" s="18">
        <v>1.4063071312272061E-4</v>
      </c>
    </row>
    <row r="15378" spans="2:6" x14ac:dyDescent="0.25">
      <c r="B15378" s="18">
        <v>2012</v>
      </c>
      <c r="C15378" s="19">
        <v>40970</v>
      </c>
      <c r="D15378" s="18" t="s">
        <v>6</v>
      </c>
      <c r="E15378" s="18">
        <v>2.3257277624976577E-2</v>
      </c>
      <c r="F15378" s="18">
        <v>1.0625431658161112E-4</v>
      </c>
    </row>
    <row r="15379" spans="2:6" x14ac:dyDescent="0.25">
      <c r="B15379" s="18">
        <v>2012</v>
      </c>
      <c r="C15379" s="19">
        <v>40971</v>
      </c>
      <c r="D15379" s="18" t="s">
        <v>6</v>
      </c>
      <c r="E15379" s="18">
        <v>0.9516543701653748</v>
      </c>
      <c r="F15379" s="18">
        <v>2.8751168016200659E-3</v>
      </c>
    </row>
    <row r="15380" spans="2:6" x14ac:dyDescent="0.25">
      <c r="B15380" s="18">
        <v>2012</v>
      </c>
      <c r="C15380" s="19">
        <v>40982</v>
      </c>
      <c r="D15380" s="18" t="s">
        <v>7</v>
      </c>
      <c r="E15380" s="18">
        <v>2.61167494805323E-2</v>
      </c>
      <c r="F15380" s="18">
        <v>5.9377412207370922E-5</v>
      </c>
    </row>
    <row r="15381" spans="2:6" x14ac:dyDescent="0.25">
      <c r="B15381" s="18">
        <v>2012</v>
      </c>
      <c r="C15381" s="19">
        <v>40971</v>
      </c>
      <c r="D15381" s="18" t="s">
        <v>6</v>
      </c>
      <c r="E15381" s="18">
        <v>7.8034545711455239E-2</v>
      </c>
      <c r="F15381" s="18">
        <v>3.5313934628594288E-4</v>
      </c>
    </row>
    <row r="15382" spans="2:6" x14ac:dyDescent="0.25">
      <c r="B15382" s="18">
        <v>2012</v>
      </c>
      <c r="C15382" s="19">
        <v>40982</v>
      </c>
      <c r="D15382" s="18" t="s">
        <v>6</v>
      </c>
      <c r="E15382" s="18">
        <v>2.0476300599711866E-2</v>
      </c>
      <c r="F15382" s="18">
        <v>3.5938960020250824E-4</v>
      </c>
    </row>
    <row r="15383" spans="2:6" x14ac:dyDescent="0.25">
      <c r="B15383" s="18">
        <v>2012</v>
      </c>
      <c r="C15383" s="19">
        <v>40982</v>
      </c>
      <c r="D15383" s="18" t="s">
        <v>6</v>
      </c>
      <c r="E15383" s="18">
        <v>7.5474745849050118E-3</v>
      </c>
      <c r="F15383" s="18">
        <v>8.1253300915349688E-5</v>
      </c>
    </row>
    <row r="15384" spans="2:6" x14ac:dyDescent="0.25">
      <c r="B15384" s="18">
        <v>2012</v>
      </c>
      <c r="C15384" s="19">
        <v>40979</v>
      </c>
      <c r="D15384" s="18" t="s">
        <v>6</v>
      </c>
      <c r="E15384" s="18">
        <v>3.6608630082739967E-4</v>
      </c>
      <c r="F15384" s="18">
        <v>6.2502539165653608E-6</v>
      </c>
    </row>
    <row r="15385" spans="2:6" x14ac:dyDescent="0.25">
      <c r="B15385" s="18">
        <v>2012</v>
      </c>
      <c r="C15385" s="19">
        <v>40982</v>
      </c>
      <c r="D15385" s="18" t="s">
        <v>7</v>
      </c>
      <c r="E15385" s="18">
        <v>7.7984470787665086E-2</v>
      </c>
      <c r="F15385" s="18">
        <v>1.4688096703928597E-4</v>
      </c>
    </row>
    <row r="15386" spans="2:6" x14ac:dyDescent="0.25">
      <c r="B15386" s="18">
        <v>2012</v>
      </c>
      <c r="C15386" s="19">
        <v>40982</v>
      </c>
      <c r="D15386" s="18" t="s">
        <v>7</v>
      </c>
      <c r="E15386" s="18">
        <v>1.2197470256271714E-2</v>
      </c>
      <c r="F15386" s="18">
        <v>4.3751777415957525E-5</v>
      </c>
    </row>
    <row r="15387" spans="2:6" x14ac:dyDescent="0.25">
      <c r="B15387" s="18">
        <v>2012</v>
      </c>
      <c r="C15387" s="19">
        <v>40982</v>
      </c>
      <c r="D15387" s="18" t="s">
        <v>7</v>
      </c>
      <c r="E15387" s="18">
        <v>2.742345782797426E-2</v>
      </c>
      <c r="F15387" s="18">
        <v>4.8126955157553274E-4</v>
      </c>
    </row>
    <row r="15388" spans="2:6" x14ac:dyDescent="0.25">
      <c r="B15388" s="18">
        <v>2012</v>
      </c>
      <c r="C15388" s="19">
        <v>40982</v>
      </c>
      <c r="D15388" s="18" t="s">
        <v>7</v>
      </c>
      <c r="E15388" s="18">
        <v>0.10867009519599011</v>
      </c>
      <c r="F15388" s="18">
        <v>2.1563376012150492E-4</v>
      </c>
    </row>
    <row r="15389" spans="2:6" x14ac:dyDescent="0.25">
      <c r="B15389" s="18">
        <v>2012</v>
      </c>
      <c r="C15389" s="19">
        <v>40980</v>
      </c>
      <c r="D15389" s="18" t="s">
        <v>6</v>
      </c>
      <c r="E15389" s="18">
        <v>5.9668176860594051E-2</v>
      </c>
      <c r="F15389" s="18">
        <v>2.7501117232887586E-4</v>
      </c>
    </row>
    <row r="15390" spans="2:6" x14ac:dyDescent="0.25">
      <c r="B15390" s="18">
        <v>2012</v>
      </c>
      <c r="C15390" s="19">
        <v>40981</v>
      </c>
      <c r="D15390" s="18" t="s">
        <v>6</v>
      </c>
      <c r="E15390" s="18">
        <v>5.9130648935859773E-2</v>
      </c>
      <c r="F15390" s="18">
        <v>2.5938553753746246E-4</v>
      </c>
    </row>
    <row r="15391" spans="2:6" x14ac:dyDescent="0.25">
      <c r="B15391" s="18">
        <v>2012</v>
      </c>
      <c r="C15391" s="19">
        <v>40983</v>
      </c>
      <c r="D15391" s="18" t="s">
        <v>7</v>
      </c>
      <c r="E15391" s="18">
        <v>8.1196006921114491E-3</v>
      </c>
      <c r="F15391" s="18">
        <v>1.593814748724167E-4</v>
      </c>
    </row>
    <row r="15392" spans="2:6" x14ac:dyDescent="0.25">
      <c r="B15392" s="18">
        <v>2012</v>
      </c>
      <c r="C15392" s="19">
        <v>40971</v>
      </c>
      <c r="D15392" s="18" t="s">
        <v>6</v>
      </c>
      <c r="E15392" s="18">
        <v>0.48366047604496881</v>
      </c>
      <c r="F15392" s="18">
        <v>3.55639447852569E-3</v>
      </c>
    </row>
    <row r="15393" spans="2:6" x14ac:dyDescent="0.25">
      <c r="B15393" s="18">
        <v>2012</v>
      </c>
      <c r="C15393" s="19">
        <v>40971</v>
      </c>
      <c r="D15393" s="18" t="s">
        <v>6</v>
      </c>
      <c r="E15393" s="18">
        <v>0.38916294516131383</v>
      </c>
      <c r="F15393" s="18">
        <v>3.7064005725232587E-3</v>
      </c>
    </row>
    <row r="15394" spans="2:6" x14ac:dyDescent="0.25">
      <c r="B15394" s="18">
        <v>2012</v>
      </c>
      <c r="C15394" s="19">
        <v>40983</v>
      </c>
      <c r="D15394" s="18" t="s">
        <v>7</v>
      </c>
      <c r="E15394" s="18">
        <v>6.7555928920500344E-2</v>
      </c>
      <c r="F15394" s="18">
        <v>1.4375584008100329E-4</v>
      </c>
    </row>
    <row r="15395" spans="2:6" x14ac:dyDescent="0.25">
      <c r="B15395" s="18">
        <v>2012</v>
      </c>
      <c r="C15395" s="19">
        <v>40983</v>
      </c>
      <c r="D15395" s="18" t="s">
        <v>7</v>
      </c>
      <c r="E15395" s="18">
        <v>1.1716204753105919E-2</v>
      </c>
      <c r="F15395" s="18">
        <v>4.3751777415957525E-5</v>
      </c>
    </row>
    <row r="15396" spans="2:6" x14ac:dyDescent="0.25">
      <c r="B15396" s="18">
        <v>2012</v>
      </c>
      <c r="C15396" s="19">
        <v>40984</v>
      </c>
      <c r="D15396" s="18" t="s">
        <v>6</v>
      </c>
      <c r="E15396" s="18">
        <v>0.14916059732049902</v>
      </c>
      <c r="F15396" s="18">
        <v>3.0594992921587441E-3</v>
      </c>
    </row>
    <row r="15397" spans="2:6" x14ac:dyDescent="0.25">
      <c r="B15397" s="18">
        <v>2012</v>
      </c>
      <c r="C15397" s="19">
        <v>40983</v>
      </c>
      <c r="D15397" s="18" t="s">
        <v>6</v>
      </c>
      <c r="E15397" s="18">
        <v>1.5564786731225662E-3</v>
      </c>
      <c r="F15397" s="18">
        <v>9.3753808748480408E-6</v>
      </c>
    </row>
    <row r="15398" spans="2:6" x14ac:dyDescent="0.25">
      <c r="B15398" s="18">
        <v>2012</v>
      </c>
      <c r="C15398" s="19">
        <v>40983</v>
      </c>
      <c r="D15398" s="18" t="s">
        <v>7</v>
      </c>
      <c r="E15398" s="18">
        <v>4.203378482839101E-3</v>
      </c>
      <c r="F15398" s="18">
        <v>1.2500507833130722E-5</v>
      </c>
    </row>
    <row r="15399" spans="2:6" x14ac:dyDescent="0.25">
      <c r="B15399" s="18">
        <v>2012</v>
      </c>
      <c r="C15399" s="19">
        <v>40983</v>
      </c>
      <c r="D15399" s="18" t="s">
        <v>6</v>
      </c>
      <c r="E15399" s="18">
        <v>2.2976075448519644E-3</v>
      </c>
      <c r="F15399" s="18">
        <v>5.6252285249088242E-5</v>
      </c>
    </row>
    <row r="15400" spans="2:6" x14ac:dyDescent="0.25">
      <c r="B15400" s="18">
        <v>2012</v>
      </c>
      <c r="C15400" s="19">
        <v>40983</v>
      </c>
      <c r="D15400" s="18" t="s">
        <v>6</v>
      </c>
      <c r="E15400" s="18">
        <v>4.0367950923616031E-2</v>
      </c>
      <c r="F15400" s="18">
        <v>1.0625431658161113E-3</v>
      </c>
    </row>
    <row r="15401" spans="2:6" x14ac:dyDescent="0.25">
      <c r="B15401" s="18">
        <v>2012</v>
      </c>
      <c r="C15401" s="19">
        <v>40983</v>
      </c>
      <c r="D15401" s="18" t="s">
        <v>6</v>
      </c>
      <c r="E15401" s="18">
        <v>2.7273835272285214E-4</v>
      </c>
      <c r="F15401" s="18">
        <v>9.3753808748480408E-6</v>
      </c>
    </row>
    <row r="15402" spans="2:6" x14ac:dyDescent="0.25">
      <c r="B15402" s="18">
        <v>2012</v>
      </c>
      <c r="C15402" s="19">
        <v>40983</v>
      </c>
      <c r="D15402" s="18" t="s">
        <v>6</v>
      </c>
      <c r="E15402" s="18">
        <v>1.9324102349350249E-3</v>
      </c>
      <c r="F15402" s="18">
        <v>8.4378427873632369E-5</v>
      </c>
    </row>
    <row r="15403" spans="2:6" x14ac:dyDescent="0.25">
      <c r="B15403" s="18">
        <v>2012</v>
      </c>
      <c r="C15403" s="19">
        <v>40983</v>
      </c>
      <c r="D15403" s="18" t="s">
        <v>6</v>
      </c>
      <c r="E15403" s="18">
        <v>2.9220499582795552E-2</v>
      </c>
      <c r="F15403" s="18">
        <v>6.2190026469825333E-4</v>
      </c>
    </row>
    <row r="15404" spans="2:6" x14ac:dyDescent="0.25">
      <c r="B15404" s="18">
        <v>2012</v>
      </c>
      <c r="C15404" s="19">
        <v>40983</v>
      </c>
      <c r="D15404" s="18" t="s">
        <v>6</v>
      </c>
      <c r="E15404" s="18">
        <v>7.0705997431145641E-3</v>
      </c>
      <c r="F15404" s="18">
        <v>4.718941707006847E-4</v>
      </c>
    </row>
    <row r="15405" spans="2:6" x14ac:dyDescent="0.25">
      <c r="B15405" s="18">
        <v>2012</v>
      </c>
      <c r="C15405" s="19">
        <v>40983</v>
      </c>
      <c r="D15405" s="18" t="s">
        <v>6</v>
      </c>
      <c r="E15405" s="18">
        <v>3.7552051867896612E-2</v>
      </c>
      <c r="F15405" s="18">
        <v>6.7815254994734158E-4</v>
      </c>
    </row>
    <row r="15406" spans="2:6" x14ac:dyDescent="0.25">
      <c r="B15406" s="18">
        <v>2012</v>
      </c>
      <c r="C15406" s="19">
        <v>40983</v>
      </c>
      <c r="D15406" s="18" t="s">
        <v>6</v>
      </c>
      <c r="E15406" s="18">
        <v>2.9917882080626188E-3</v>
      </c>
      <c r="F15406" s="18">
        <v>1.2500507833130721E-4</v>
      </c>
    </row>
    <row r="15407" spans="2:6" x14ac:dyDescent="0.25">
      <c r="B15407" s="18">
        <v>2012</v>
      </c>
      <c r="C15407" s="19">
        <v>40984</v>
      </c>
      <c r="D15407" s="18" t="s">
        <v>7</v>
      </c>
      <c r="E15407" s="18">
        <v>1.668972334968141E-3</v>
      </c>
      <c r="F15407" s="18">
        <v>9.3753808748480408E-6</v>
      </c>
    </row>
    <row r="15408" spans="2:6" x14ac:dyDescent="0.25">
      <c r="B15408" s="18">
        <v>2012</v>
      </c>
      <c r="C15408" s="19">
        <v>40984</v>
      </c>
      <c r="D15408" s="18" t="s">
        <v>7</v>
      </c>
      <c r="E15408" s="18">
        <v>1.6595978079012772E-3</v>
      </c>
      <c r="F15408" s="18">
        <v>9.3753808748480408E-6</v>
      </c>
    </row>
    <row r="15409" spans="2:6" x14ac:dyDescent="0.25">
      <c r="B15409" s="18">
        <v>2012</v>
      </c>
      <c r="C15409" s="19">
        <v>40984</v>
      </c>
      <c r="D15409" s="18" t="s">
        <v>7</v>
      </c>
      <c r="E15409" s="18">
        <v>1.2416227405754038E-2</v>
      </c>
      <c r="F15409" s="18">
        <v>4.3751777415957525E-5</v>
      </c>
    </row>
    <row r="15410" spans="2:6" x14ac:dyDescent="0.25">
      <c r="B15410" s="18">
        <v>2012</v>
      </c>
      <c r="C15410" s="19">
        <v>40984</v>
      </c>
      <c r="D15410" s="18" t="s">
        <v>7</v>
      </c>
      <c r="E15410" s="18">
        <v>6.2993294396702509E-2</v>
      </c>
      <c r="F15410" s="18">
        <v>2.5001015666261441E-4</v>
      </c>
    </row>
    <row r="15411" spans="2:6" x14ac:dyDescent="0.25">
      <c r="B15411" s="18">
        <v>2012</v>
      </c>
      <c r="C15411" s="19">
        <v>40984</v>
      </c>
      <c r="D15411" s="18" t="s">
        <v>7</v>
      </c>
      <c r="E15411" s="18">
        <v>8.4144145628643432E-2</v>
      </c>
      <c r="F15411" s="18">
        <v>3.0938756886998535E-4</v>
      </c>
    </row>
    <row r="15412" spans="2:6" x14ac:dyDescent="0.25">
      <c r="B15412" s="18">
        <v>2012</v>
      </c>
      <c r="C15412" s="19">
        <v>40984</v>
      </c>
      <c r="D15412" s="18" t="s">
        <v>6</v>
      </c>
      <c r="E15412" s="18">
        <v>0.17151315788161339</v>
      </c>
      <c r="F15412" s="18">
        <v>1.671942922681234E-3</v>
      </c>
    </row>
    <row r="15413" spans="2:6" x14ac:dyDescent="0.25">
      <c r="B15413" s="18">
        <v>2012</v>
      </c>
      <c r="C15413" s="19">
        <v>40986</v>
      </c>
      <c r="D15413" s="18" t="s">
        <v>6</v>
      </c>
      <c r="E15413" s="18">
        <v>0.2940696595187996</v>
      </c>
      <c r="F15413" s="18">
        <v>1.075043673649242E-3</v>
      </c>
    </row>
    <row r="15414" spans="2:6" x14ac:dyDescent="0.25">
      <c r="B15414" s="18">
        <v>2012</v>
      </c>
      <c r="C15414" s="19">
        <v>40986</v>
      </c>
      <c r="D15414" s="18" t="s">
        <v>7</v>
      </c>
      <c r="E15414" s="18">
        <v>8.4131597885303028E-2</v>
      </c>
      <c r="F15414" s="18">
        <v>1.6563172878898206E-4</v>
      </c>
    </row>
    <row r="15415" spans="2:6" x14ac:dyDescent="0.25">
      <c r="B15415" s="18">
        <v>2012</v>
      </c>
      <c r="C15415" s="19">
        <v>40986</v>
      </c>
      <c r="D15415" s="18" t="s">
        <v>6</v>
      </c>
      <c r="E15415" s="18">
        <v>3.5131835884678968E-3</v>
      </c>
      <c r="F15415" s="18">
        <v>7.1877920040501646E-5</v>
      </c>
    </row>
    <row r="15416" spans="2:6" x14ac:dyDescent="0.25">
      <c r="B15416" s="18">
        <v>2012</v>
      </c>
      <c r="C15416" s="19">
        <v>40986</v>
      </c>
      <c r="D15416" s="18" t="s">
        <v>6</v>
      </c>
      <c r="E15416" s="18">
        <v>2.5466583360436823E-3</v>
      </c>
      <c r="F15416" s="18">
        <v>2.8126142624544121E-5</v>
      </c>
    </row>
    <row r="15417" spans="2:6" x14ac:dyDescent="0.25">
      <c r="B15417" s="18">
        <v>2012</v>
      </c>
      <c r="C15417" s="19">
        <v>40986</v>
      </c>
      <c r="D15417" s="18" t="s">
        <v>6</v>
      </c>
      <c r="E15417" s="18">
        <v>0.21284934411998946</v>
      </c>
      <c r="F15417" s="18">
        <v>5.5002234465775172E-4</v>
      </c>
    </row>
    <row r="15418" spans="2:6" x14ac:dyDescent="0.25">
      <c r="B15418" s="18">
        <v>2012</v>
      </c>
      <c r="C15418" s="19">
        <v>40987</v>
      </c>
      <c r="D15418" s="18" t="s">
        <v>6</v>
      </c>
      <c r="E15418" s="18">
        <v>0.18343934090935582</v>
      </c>
      <c r="F15418" s="18">
        <v>9.5316372227621749E-4</v>
      </c>
    </row>
    <row r="15419" spans="2:6" x14ac:dyDescent="0.25">
      <c r="B15419" s="18">
        <v>2012</v>
      </c>
      <c r="C15419" s="19">
        <v>40971</v>
      </c>
      <c r="D15419" s="18" t="s">
        <v>6</v>
      </c>
      <c r="E15419" s="18">
        <v>0.77849553854050324</v>
      </c>
      <c r="F15419" s="18">
        <v>1.0937944353989382E-3</v>
      </c>
    </row>
    <row r="15420" spans="2:6" x14ac:dyDescent="0.25">
      <c r="B15420" s="18">
        <v>2012</v>
      </c>
      <c r="C15420" s="19">
        <v>40987</v>
      </c>
      <c r="D15420" s="18" t="s">
        <v>6</v>
      </c>
      <c r="E15420" s="18">
        <v>6.8184588180713021E-5</v>
      </c>
      <c r="F15420" s="18">
        <v>9.3753808748480408E-6</v>
      </c>
    </row>
    <row r="15421" spans="2:6" x14ac:dyDescent="0.25">
      <c r="B15421" s="18">
        <v>2012</v>
      </c>
      <c r="C15421" s="19">
        <v>40987</v>
      </c>
      <c r="D15421" s="18" t="s">
        <v>6</v>
      </c>
      <c r="E15421" s="18">
        <v>4.4993038779700428E-2</v>
      </c>
      <c r="F15421" s="18">
        <v>1.0000406266504577E-3</v>
      </c>
    </row>
    <row r="15422" spans="2:6" x14ac:dyDescent="0.25">
      <c r="B15422" s="18">
        <v>2012</v>
      </c>
      <c r="C15422" s="19">
        <v>40987</v>
      </c>
      <c r="D15422" s="18" t="s">
        <v>6</v>
      </c>
      <c r="E15422" s="18">
        <v>0.276475504205418</v>
      </c>
      <c r="F15422" s="18">
        <v>3.6501482872741704E-3</v>
      </c>
    </row>
    <row r="15423" spans="2:6" x14ac:dyDescent="0.25">
      <c r="B15423" s="18">
        <v>2012</v>
      </c>
      <c r="C15423" s="19">
        <v>40971</v>
      </c>
      <c r="D15423" s="18" t="s">
        <v>6</v>
      </c>
      <c r="E15423" s="18">
        <v>4.5091382153307231</v>
      </c>
      <c r="F15423" s="18">
        <v>1.6469419070149725E-3</v>
      </c>
    </row>
    <row r="15424" spans="2:6" x14ac:dyDescent="0.25">
      <c r="B15424" s="18">
        <v>2012</v>
      </c>
      <c r="C15424" s="19">
        <v>40987</v>
      </c>
      <c r="D15424" s="18" t="s">
        <v>6</v>
      </c>
      <c r="E15424" s="18">
        <v>4.8564648720104256E-2</v>
      </c>
      <c r="F15424" s="18">
        <v>3.0938756886998535E-4</v>
      </c>
    </row>
    <row r="15425" spans="2:6" x14ac:dyDescent="0.25">
      <c r="B15425" s="18">
        <v>2012</v>
      </c>
      <c r="C15425" s="19">
        <v>40987</v>
      </c>
      <c r="D15425" s="18" t="s">
        <v>6</v>
      </c>
      <c r="E15425" s="18">
        <v>1.1291406989271009E-3</v>
      </c>
      <c r="F15425" s="18">
        <v>4.3751777415957525E-5</v>
      </c>
    </row>
    <row r="15426" spans="2:6" x14ac:dyDescent="0.25">
      <c r="B15426" s="18">
        <v>2012</v>
      </c>
      <c r="C15426" s="19">
        <v>40987</v>
      </c>
      <c r="D15426" s="18" t="s">
        <v>6</v>
      </c>
      <c r="E15426" s="18">
        <v>5.1987406106020111E-3</v>
      </c>
      <c r="F15426" s="18">
        <v>3.7189010803563897E-4</v>
      </c>
    </row>
    <row r="15427" spans="2:6" x14ac:dyDescent="0.25">
      <c r="B15427" s="18">
        <v>2012</v>
      </c>
      <c r="C15427" s="19">
        <v>40987</v>
      </c>
      <c r="D15427" s="18" t="s">
        <v>6</v>
      </c>
      <c r="E15427" s="18">
        <v>1.6324881948329151E-3</v>
      </c>
      <c r="F15427" s="18">
        <v>7.8128173957067008E-5</v>
      </c>
    </row>
    <row r="15428" spans="2:6" x14ac:dyDescent="0.25">
      <c r="B15428" s="18">
        <v>2012</v>
      </c>
      <c r="C15428" s="19">
        <v>40987</v>
      </c>
      <c r="D15428" s="18" t="s">
        <v>6</v>
      </c>
      <c r="E15428" s="18">
        <v>0.12558277521064756</v>
      </c>
      <c r="F15428" s="18">
        <v>1.0594180388578285E-3</v>
      </c>
    </row>
    <row r="15429" spans="2:6" x14ac:dyDescent="0.25">
      <c r="B15429" s="18">
        <v>2012</v>
      </c>
      <c r="C15429" s="19">
        <v>40988</v>
      </c>
      <c r="D15429" s="18" t="s">
        <v>6</v>
      </c>
      <c r="E15429" s="18">
        <v>7.0278001528187084E-2</v>
      </c>
      <c r="F15429" s="18">
        <v>3.7189010803563897E-4</v>
      </c>
    </row>
    <row r="15430" spans="2:6" x14ac:dyDescent="0.25">
      <c r="B15430" s="18">
        <v>2012</v>
      </c>
      <c r="C15430" s="19">
        <v>40988</v>
      </c>
      <c r="D15430" s="18" t="s">
        <v>6</v>
      </c>
      <c r="E15430" s="18">
        <v>0.26575714289128288</v>
      </c>
      <c r="F15430" s="18">
        <v>2.5001015666261442E-3</v>
      </c>
    </row>
    <row r="15431" spans="2:6" x14ac:dyDescent="0.25">
      <c r="B15431" s="18">
        <v>2012</v>
      </c>
      <c r="C15431" s="19">
        <v>40987</v>
      </c>
      <c r="D15431" s="18" t="s">
        <v>6</v>
      </c>
      <c r="E15431" s="18">
        <v>8.3294111095990539E-2</v>
      </c>
      <c r="F15431" s="18">
        <v>3.0626244191170267E-4</v>
      </c>
    </row>
    <row r="15432" spans="2:6" x14ac:dyDescent="0.25">
      <c r="B15432" s="18">
        <v>2012</v>
      </c>
      <c r="C15432" s="19">
        <v>40987</v>
      </c>
      <c r="D15432" s="18" t="s">
        <v>6</v>
      </c>
      <c r="E15432" s="18">
        <v>0.17027525727607684</v>
      </c>
      <c r="F15432" s="18">
        <v>1.5406875904333613E-3</v>
      </c>
    </row>
    <row r="15433" spans="2:6" x14ac:dyDescent="0.25">
      <c r="B15433" s="18">
        <v>2012</v>
      </c>
      <c r="C15433" s="19">
        <v>40987</v>
      </c>
      <c r="D15433" s="18" t="s">
        <v>6</v>
      </c>
      <c r="E15433" s="18">
        <v>5.6167054513862353E-3</v>
      </c>
      <c r="F15433" s="18">
        <v>1.8750761749696082E-4</v>
      </c>
    </row>
    <row r="15434" spans="2:6" x14ac:dyDescent="0.25">
      <c r="B15434" s="18">
        <v>2012</v>
      </c>
      <c r="C15434" s="19">
        <v>40987</v>
      </c>
      <c r="D15434" s="18" t="s">
        <v>6</v>
      </c>
      <c r="E15434" s="18">
        <v>8.4346330499807567E-2</v>
      </c>
      <c r="F15434" s="18">
        <v>7.2502945432158185E-4</v>
      </c>
    </row>
    <row r="15435" spans="2:6" x14ac:dyDescent="0.25">
      <c r="B15435" s="18">
        <v>2012</v>
      </c>
      <c r="C15435" s="19">
        <v>40988</v>
      </c>
      <c r="D15435" s="18" t="s">
        <v>6</v>
      </c>
      <c r="E15435" s="18">
        <v>8.7417594308518781E-2</v>
      </c>
      <c r="F15435" s="18">
        <v>9.5003859531793476E-4</v>
      </c>
    </row>
    <row r="15436" spans="2:6" x14ac:dyDescent="0.25">
      <c r="B15436" s="18">
        <v>2012</v>
      </c>
      <c r="C15436" s="19">
        <v>40987</v>
      </c>
      <c r="D15436" s="18" t="s">
        <v>6</v>
      </c>
      <c r="E15436" s="18">
        <v>4.6892774584184879E-2</v>
      </c>
      <c r="F15436" s="18">
        <v>4.1876701240987912E-4</v>
      </c>
    </row>
    <row r="15437" spans="2:6" x14ac:dyDescent="0.25">
      <c r="B15437" s="18">
        <v>2012</v>
      </c>
      <c r="C15437" s="19">
        <v>40987</v>
      </c>
      <c r="D15437" s="18" t="s">
        <v>6</v>
      </c>
      <c r="E15437" s="18">
        <v>9.839261327134273E-2</v>
      </c>
      <c r="F15437" s="18">
        <v>6.187751377399707E-4</v>
      </c>
    </row>
    <row r="15438" spans="2:6" x14ac:dyDescent="0.25">
      <c r="B15438" s="18">
        <v>2012</v>
      </c>
      <c r="C15438" s="19">
        <v>40988</v>
      </c>
      <c r="D15438" s="18" t="s">
        <v>6</v>
      </c>
      <c r="E15438" s="18">
        <v>1.0234975828787782E-2</v>
      </c>
      <c r="F15438" s="18">
        <v>6.8752793082218965E-5</v>
      </c>
    </row>
    <row r="15439" spans="2:6" x14ac:dyDescent="0.25">
      <c r="B15439" s="18">
        <v>2012</v>
      </c>
      <c r="C15439" s="19">
        <v>40988</v>
      </c>
      <c r="D15439" s="18" t="s">
        <v>6</v>
      </c>
      <c r="E15439" s="18">
        <v>4.3945725328875265E-2</v>
      </c>
      <c r="F15439" s="18">
        <v>3.0313731495341999E-4</v>
      </c>
    </row>
    <row r="15440" spans="2:6" x14ac:dyDescent="0.25">
      <c r="B15440" s="18">
        <v>2012</v>
      </c>
      <c r="C15440" s="19">
        <v>40988</v>
      </c>
      <c r="D15440" s="18" t="s">
        <v>6</v>
      </c>
      <c r="E15440" s="18">
        <v>0.73723423585511738</v>
      </c>
      <c r="F15440" s="18">
        <v>5.0627056724179423E-3</v>
      </c>
    </row>
    <row r="15441" spans="2:6" x14ac:dyDescent="0.25">
      <c r="B15441" s="18">
        <v>2012</v>
      </c>
      <c r="C15441" s="19">
        <v>40988</v>
      </c>
      <c r="D15441" s="18" t="s">
        <v>6</v>
      </c>
      <c r="E15441" s="18">
        <v>3.2332906512131936E-2</v>
      </c>
      <c r="F15441" s="18">
        <v>4.0939163153503114E-4</v>
      </c>
    </row>
    <row r="15442" spans="2:6" x14ac:dyDescent="0.25">
      <c r="B15442" s="18">
        <v>2012</v>
      </c>
      <c r="C15442" s="19">
        <v>40988</v>
      </c>
      <c r="D15442" s="18" t="s">
        <v>6</v>
      </c>
      <c r="E15442" s="18">
        <v>0.12195996355209072</v>
      </c>
      <c r="F15442" s="18">
        <v>1.9719551106763713E-3</v>
      </c>
    </row>
    <row r="15443" spans="2:6" x14ac:dyDescent="0.25">
      <c r="B15443" s="18">
        <v>2012</v>
      </c>
      <c r="C15443" s="19">
        <v>40987</v>
      </c>
      <c r="D15443" s="18" t="s">
        <v>6</v>
      </c>
      <c r="E15443" s="18">
        <v>6.1282877768083999E-2</v>
      </c>
      <c r="F15443" s="18">
        <v>6.5627666123936284E-5</v>
      </c>
    </row>
    <row r="15444" spans="2:6" x14ac:dyDescent="0.25">
      <c r="B15444" s="18">
        <v>2012</v>
      </c>
      <c r="C15444" s="19">
        <v>40988</v>
      </c>
      <c r="D15444" s="18" t="s">
        <v>6</v>
      </c>
      <c r="E15444" s="18">
        <v>2.8915460404864662E-3</v>
      </c>
      <c r="F15444" s="18">
        <v>9.0628681790197731E-5</v>
      </c>
    </row>
    <row r="15445" spans="2:6" x14ac:dyDescent="0.25">
      <c r="B15445" s="18">
        <v>2012</v>
      </c>
      <c r="C15445" s="19">
        <v>40988</v>
      </c>
      <c r="D15445" s="18" t="s">
        <v>6</v>
      </c>
      <c r="E15445" s="18">
        <v>2.3360788559062241E-2</v>
      </c>
      <c r="F15445" s="18">
        <v>4.5626853590927129E-4</v>
      </c>
    </row>
    <row r="15446" spans="2:6" x14ac:dyDescent="0.25">
      <c r="B15446" s="18">
        <v>2012</v>
      </c>
      <c r="C15446" s="19">
        <v>40988</v>
      </c>
      <c r="D15446" s="18" t="s">
        <v>6</v>
      </c>
      <c r="E15446" s="18">
        <v>0.12226741360340365</v>
      </c>
      <c r="F15446" s="18">
        <v>5.2189620203320765E-4</v>
      </c>
    </row>
    <row r="15447" spans="2:6" x14ac:dyDescent="0.25">
      <c r="B15447" s="18">
        <v>2012</v>
      </c>
      <c r="C15447" s="19">
        <v>40988</v>
      </c>
      <c r="D15447" s="18" t="s">
        <v>6</v>
      </c>
      <c r="E15447" s="18">
        <v>0.50843129575365542</v>
      </c>
      <c r="F15447" s="18">
        <v>4.1095419501417244E-3</v>
      </c>
    </row>
    <row r="15448" spans="2:6" x14ac:dyDescent="0.25">
      <c r="B15448" s="18">
        <v>2012</v>
      </c>
      <c r="C15448" s="19">
        <v>40988</v>
      </c>
      <c r="D15448" s="18" t="s">
        <v>7</v>
      </c>
      <c r="E15448" s="18">
        <v>3.6170341702740375E-2</v>
      </c>
      <c r="F15448" s="18">
        <v>1.593814748724167E-4</v>
      </c>
    </row>
    <row r="15449" spans="2:6" x14ac:dyDescent="0.25">
      <c r="B15449" s="18">
        <v>2012</v>
      </c>
      <c r="C15449" s="19">
        <v>40988</v>
      </c>
      <c r="D15449" s="18" t="s">
        <v>6</v>
      </c>
      <c r="E15449" s="18">
        <v>6.5935014415045359E-2</v>
      </c>
      <c r="F15449" s="18">
        <v>3.343885845362468E-4</v>
      </c>
    </row>
    <row r="15450" spans="2:6" x14ac:dyDescent="0.25">
      <c r="B15450" s="18">
        <v>2012</v>
      </c>
      <c r="C15450" s="19">
        <v>40988</v>
      </c>
      <c r="D15450" s="18" t="s">
        <v>6</v>
      </c>
      <c r="E15450" s="18">
        <v>2.9518404241352079E-2</v>
      </c>
      <c r="F15450" s="18">
        <v>3.7501523499392165E-4</v>
      </c>
    </row>
    <row r="15451" spans="2:6" x14ac:dyDescent="0.25">
      <c r="B15451" s="18">
        <v>2012</v>
      </c>
      <c r="C15451" s="19">
        <v>40988</v>
      </c>
      <c r="D15451" s="18" t="s">
        <v>6</v>
      </c>
      <c r="E15451" s="18">
        <v>9.1570048158206421E-2</v>
      </c>
      <c r="F15451" s="18">
        <v>2.4751005509598828E-3</v>
      </c>
    </row>
    <row r="15452" spans="2:6" x14ac:dyDescent="0.25">
      <c r="B15452" s="18">
        <v>2012</v>
      </c>
      <c r="C15452" s="19">
        <v>40988</v>
      </c>
      <c r="D15452" s="18" t="s">
        <v>6</v>
      </c>
      <c r="E15452" s="18">
        <v>2.4350479034129127E-3</v>
      </c>
      <c r="F15452" s="18">
        <v>5.3127158290805561E-5</v>
      </c>
    </row>
    <row r="15453" spans="2:6" x14ac:dyDescent="0.25">
      <c r="B15453" s="18">
        <v>2012</v>
      </c>
      <c r="C15453" s="19">
        <v>40989</v>
      </c>
      <c r="D15453" s="18" t="s">
        <v>6</v>
      </c>
      <c r="E15453" s="18">
        <v>4.7539750904653226E-2</v>
      </c>
      <c r="F15453" s="18">
        <v>5.5939772553259971E-4</v>
      </c>
    </row>
    <row r="15454" spans="2:6" x14ac:dyDescent="0.25">
      <c r="B15454" s="18">
        <v>2012</v>
      </c>
      <c r="C15454" s="19">
        <v>40988</v>
      </c>
      <c r="D15454" s="18" t="s">
        <v>6</v>
      </c>
      <c r="E15454" s="18">
        <v>6.5758785581099015E-3</v>
      </c>
      <c r="F15454" s="18">
        <v>1.5313122095585133E-4</v>
      </c>
    </row>
    <row r="15455" spans="2:6" x14ac:dyDescent="0.25">
      <c r="B15455" s="18">
        <v>2012</v>
      </c>
      <c r="C15455" s="19">
        <v>40988</v>
      </c>
      <c r="D15455" s="18" t="s">
        <v>6</v>
      </c>
      <c r="E15455" s="18">
        <v>0.36329113232862448</v>
      </c>
      <c r="F15455" s="18">
        <v>1.0906693084406555E-3</v>
      </c>
    </row>
    <row r="15456" spans="2:6" x14ac:dyDescent="0.25">
      <c r="B15456" s="18">
        <v>2012</v>
      </c>
      <c r="C15456" s="19">
        <v>40988</v>
      </c>
      <c r="D15456" s="18" t="s">
        <v>6</v>
      </c>
      <c r="E15456" s="18">
        <v>1.1366500367018586E-2</v>
      </c>
      <c r="F15456" s="18">
        <v>1.750071096638301E-4</v>
      </c>
    </row>
    <row r="15457" spans="2:6" x14ac:dyDescent="0.25">
      <c r="B15457" s="18">
        <v>2012</v>
      </c>
      <c r="C15457" s="19">
        <v>40988</v>
      </c>
      <c r="D15457" s="18" t="s">
        <v>6</v>
      </c>
      <c r="E15457" s="18">
        <v>9.2626809839149709E-3</v>
      </c>
      <c r="F15457" s="18">
        <v>1.5625634791413402E-4</v>
      </c>
    </row>
    <row r="15458" spans="2:6" x14ac:dyDescent="0.25">
      <c r="B15458" s="18">
        <v>2012</v>
      </c>
      <c r="C15458" s="19">
        <v>40989</v>
      </c>
      <c r="D15458" s="18" t="s">
        <v>7</v>
      </c>
      <c r="E15458" s="18">
        <v>3.767980943078271E-2</v>
      </c>
      <c r="F15458" s="18">
        <v>2.0938350620493956E-4</v>
      </c>
    </row>
    <row r="15459" spans="2:6" x14ac:dyDescent="0.25">
      <c r="B15459" s="18">
        <v>2012</v>
      </c>
      <c r="C15459" s="19">
        <v>40971</v>
      </c>
      <c r="D15459" s="18" t="s">
        <v>6</v>
      </c>
      <c r="E15459" s="18">
        <v>8.0366901269000402E-4</v>
      </c>
      <c r="F15459" s="18">
        <v>1.5625634791413401E-5</v>
      </c>
    </row>
    <row r="15460" spans="2:6" x14ac:dyDescent="0.25">
      <c r="B15460" s="18">
        <v>2012</v>
      </c>
      <c r="C15460" s="19">
        <v>40971</v>
      </c>
      <c r="D15460" s="18" t="s">
        <v>6</v>
      </c>
      <c r="E15460" s="18">
        <v>3.0986094875678098E-2</v>
      </c>
      <c r="F15460" s="18">
        <v>5.3439670986633837E-4</v>
      </c>
    </row>
    <row r="15461" spans="2:6" x14ac:dyDescent="0.25">
      <c r="B15461" s="18">
        <v>2012</v>
      </c>
      <c r="C15461" s="19">
        <v>40988</v>
      </c>
      <c r="D15461" s="18" t="s">
        <v>6</v>
      </c>
      <c r="E15461" s="18">
        <v>2.9535879773164566E-3</v>
      </c>
      <c r="F15461" s="18">
        <v>3.7501523499392163E-5</v>
      </c>
    </row>
    <row r="15462" spans="2:6" x14ac:dyDescent="0.25">
      <c r="B15462" s="18">
        <v>2012</v>
      </c>
      <c r="C15462" s="19">
        <v>40988</v>
      </c>
      <c r="D15462" s="18" t="s">
        <v>6</v>
      </c>
      <c r="E15462" s="18">
        <v>5.8692641741511925E-3</v>
      </c>
      <c r="F15462" s="18">
        <v>5.9377412207370922E-5</v>
      </c>
    </row>
    <row r="15463" spans="2:6" x14ac:dyDescent="0.25">
      <c r="B15463" s="18">
        <v>2012</v>
      </c>
      <c r="C15463" s="19">
        <v>40989</v>
      </c>
      <c r="D15463" s="18" t="s">
        <v>7</v>
      </c>
      <c r="E15463" s="18">
        <v>2.1319701859839276E-2</v>
      </c>
      <c r="F15463" s="18">
        <v>6.5627666123936284E-5</v>
      </c>
    </row>
    <row r="15464" spans="2:6" x14ac:dyDescent="0.25">
      <c r="B15464" s="18">
        <v>2012</v>
      </c>
      <c r="C15464" s="19">
        <v>40988</v>
      </c>
      <c r="D15464" s="18" t="s">
        <v>6</v>
      </c>
      <c r="E15464" s="18">
        <v>7.6444035416987589E-3</v>
      </c>
      <c r="F15464" s="18">
        <v>9.6878935706763093E-5</v>
      </c>
    </row>
    <row r="15465" spans="2:6" x14ac:dyDescent="0.25">
      <c r="B15465" s="18">
        <v>2012</v>
      </c>
      <c r="C15465" s="19">
        <v>40989</v>
      </c>
      <c r="D15465" s="18" t="s">
        <v>7</v>
      </c>
      <c r="E15465" s="18">
        <v>2.3607330276240745E-2</v>
      </c>
      <c r="F15465" s="18">
        <v>1.0312918962332845E-4</v>
      </c>
    </row>
    <row r="15466" spans="2:6" x14ac:dyDescent="0.25">
      <c r="B15466" s="18">
        <v>2012</v>
      </c>
      <c r="C15466" s="19">
        <v>40987</v>
      </c>
      <c r="D15466" s="18" t="s">
        <v>6</v>
      </c>
      <c r="E15466" s="18">
        <v>0.27787383579439046</v>
      </c>
      <c r="F15466" s="18">
        <v>1.2187995137302453E-4</v>
      </c>
    </row>
    <row r="15467" spans="2:6" x14ac:dyDescent="0.25">
      <c r="B15467" s="18">
        <v>2012</v>
      </c>
      <c r="C15467" s="19">
        <v>40988</v>
      </c>
      <c r="D15467" s="18" t="s">
        <v>6</v>
      </c>
      <c r="E15467" s="18">
        <v>8.119260133404459E-3</v>
      </c>
      <c r="F15467" s="18">
        <v>5.3127158290805561E-5</v>
      </c>
    </row>
    <row r="15468" spans="2:6" x14ac:dyDescent="0.25">
      <c r="B15468" s="18">
        <v>2012</v>
      </c>
      <c r="C15468" s="19">
        <v>40988</v>
      </c>
      <c r="D15468" s="18" t="s">
        <v>6</v>
      </c>
      <c r="E15468" s="18">
        <v>5.272447056064878E-2</v>
      </c>
      <c r="F15468" s="18">
        <v>8.937863100688465E-4</v>
      </c>
    </row>
    <row r="15469" spans="2:6" x14ac:dyDescent="0.25">
      <c r="B15469" s="18">
        <v>2012</v>
      </c>
      <c r="C15469" s="19">
        <v>40989</v>
      </c>
      <c r="D15469" s="18" t="s">
        <v>7</v>
      </c>
      <c r="E15469" s="18">
        <v>4.4267509906051473E-2</v>
      </c>
      <c r="F15469" s="18">
        <v>1.3750558616443793E-4</v>
      </c>
    </row>
    <row r="15470" spans="2:6" x14ac:dyDescent="0.25">
      <c r="B15470" s="18">
        <v>2012</v>
      </c>
      <c r="C15470" s="19">
        <v>40989</v>
      </c>
      <c r="D15470" s="18" t="s">
        <v>6</v>
      </c>
      <c r="E15470" s="18">
        <v>1.8385373021850442E-2</v>
      </c>
      <c r="F15470" s="18">
        <v>1.6875685574726474E-4</v>
      </c>
    </row>
    <row r="15471" spans="2:6" x14ac:dyDescent="0.25">
      <c r="B15471" s="18">
        <v>2012</v>
      </c>
      <c r="C15471" s="19">
        <v>40989</v>
      </c>
      <c r="D15471" s="18" t="s">
        <v>7</v>
      </c>
      <c r="E15471" s="18">
        <v>2.3607330276240745E-2</v>
      </c>
      <c r="F15471" s="18">
        <v>1.0312918962332845E-4</v>
      </c>
    </row>
    <row r="15472" spans="2:6" x14ac:dyDescent="0.25">
      <c r="B15472" s="18">
        <v>2012</v>
      </c>
      <c r="C15472" s="19">
        <v>40989</v>
      </c>
      <c r="D15472" s="18" t="s">
        <v>7</v>
      </c>
      <c r="E15472" s="18">
        <v>0.86998853508946361</v>
      </c>
      <c r="F15472" s="18">
        <v>2.0813345542162651E-3</v>
      </c>
    </row>
    <row r="15473" spans="2:6" x14ac:dyDescent="0.25">
      <c r="B15473" s="18">
        <v>2012</v>
      </c>
      <c r="C15473" s="19">
        <v>40988</v>
      </c>
      <c r="D15473" s="18" t="s">
        <v>6</v>
      </c>
      <c r="E15473" s="18">
        <v>0.41000729909175332</v>
      </c>
      <c r="F15473" s="18">
        <v>2.5626041057917977E-4</v>
      </c>
    </row>
    <row r="15474" spans="2:6" x14ac:dyDescent="0.25">
      <c r="B15474" s="18">
        <v>2012</v>
      </c>
      <c r="C15474" s="19">
        <v>40988</v>
      </c>
      <c r="D15474" s="18" t="s">
        <v>6</v>
      </c>
      <c r="E15474" s="18">
        <v>1.7410810053884466E-3</v>
      </c>
      <c r="F15474" s="18">
        <v>2.5001015666261443E-5</v>
      </c>
    </row>
    <row r="15475" spans="2:6" x14ac:dyDescent="0.25">
      <c r="B15475" s="18">
        <v>2012</v>
      </c>
      <c r="C15475" s="19">
        <v>40988</v>
      </c>
      <c r="D15475" s="18" t="s">
        <v>6</v>
      </c>
      <c r="E15475" s="18">
        <v>1.0897683939535228</v>
      </c>
      <c r="F15475" s="18">
        <v>3.7970292543134565E-3</v>
      </c>
    </row>
    <row r="15476" spans="2:6" x14ac:dyDescent="0.25">
      <c r="B15476" s="18">
        <v>2012</v>
      </c>
      <c r="C15476" s="19">
        <v>40989</v>
      </c>
      <c r="D15476" s="18" t="s">
        <v>6</v>
      </c>
      <c r="E15476" s="18">
        <v>3.2863177171835764E-4</v>
      </c>
      <c r="F15476" s="18">
        <v>6.2502539165653608E-6</v>
      </c>
    </row>
    <row r="15477" spans="2:6" x14ac:dyDescent="0.25">
      <c r="B15477" s="18">
        <v>2012</v>
      </c>
      <c r="C15477" s="19">
        <v>40988</v>
      </c>
      <c r="D15477" s="18" t="s">
        <v>6</v>
      </c>
      <c r="E15477" s="18">
        <v>0.11734108098743921</v>
      </c>
      <c r="F15477" s="18">
        <v>1.1375462128148956E-3</v>
      </c>
    </row>
    <row r="15478" spans="2:6" x14ac:dyDescent="0.25">
      <c r="B15478" s="18">
        <v>2012</v>
      </c>
      <c r="C15478" s="19">
        <v>40989</v>
      </c>
      <c r="D15478" s="18" t="s">
        <v>6</v>
      </c>
      <c r="E15478" s="18">
        <v>0.13566447551274399</v>
      </c>
      <c r="F15478" s="18">
        <v>1.2813020528958988E-3</v>
      </c>
    </row>
    <row r="15479" spans="2:6" x14ac:dyDescent="0.25">
      <c r="B15479" s="18">
        <v>2012</v>
      </c>
      <c r="C15479" s="19">
        <v>40989</v>
      </c>
      <c r="D15479" s="18" t="s">
        <v>6</v>
      </c>
      <c r="E15479" s="18">
        <v>0.144778608903714</v>
      </c>
      <c r="F15479" s="18">
        <v>3.0751249269501575E-3</v>
      </c>
    </row>
    <row r="15480" spans="2:6" x14ac:dyDescent="0.25">
      <c r="B15480" s="18">
        <v>2012</v>
      </c>
      <c r="C15480" s="19">
        <v>40989</v>
      </c>
      <c r="D15480" s="18" t="s">
        <v>6</v>
      </c>
      <c r="E15480" s="18">
        <v>0.40639094145017823</v>
      </c>
      <c r="F15480" s="18">
        <v>5.1564594811664222E-3</v>
      </c>
    </row>
    <row r="15481" spans="2:6" x14ac:dyDescent="0.25">
      <c r="B15481" s="18">
        <v>2012</v>
      </c>
      <c r="C15481" s="19">
        <v>40989</v>
      </c>
      <c r="D15481" s="18" t="s">
        <v>6</v>
      </c>
      <c r="E15481" s="18">
        <v>1.2616407974266263E-2</v>
      </c>
      <c r="F15481" s="18">
        <v>1.2500507833130721E-4</v>
      </c>
    </row>
    <row r="15482" spans="2:6" x14ac:dyDescent="0.25">
      <c r="B15482" s="18">
        <v>2012</v>
      </c>
      <c r="C15482" s="19">
        <v>40989</v>
      </c>
      <c r="D15482" s="18" t="s">
        <v>6</v>
      </c>
      <c r="E15482" s="18">
        <v>0.51228647886793377</v>
      </c>
      <c r="F15482" s="18">
        <v>2.0594586655082862E-3</v>
      </c>
    </row>
    <row r="15483" spans="2:6" x14ac:dyDescent="0.25">
      <c r="B15483" s="18">
        <v>2012</v>
      </c>
      <c r="C15483" s="19">
        <v>40988</v>
      </c>
      <c r="D15483" s="18" t="s">
        <v>6</v>
      </c>
      <c r="E15483" s="18">
        <v>0.31559902488641706</v>
      </c>
      <c r="F15483" s="18">
        <v>1.0062908805670231E-3</v>
      </c>
    </row>
    <row r="15484" spans="2:6" x14ac:dyDescent="0.25">
      <c r="B15484" s="18">
        <v>2012</v>
      </c>
      <c r="C15484" s="19">
        <v>40988</v>
      </c>
      <c r="D15484" s="18" t="s">
        <v>6</v>
      </c>
      <c r="E15484" s="18">
        <v>0.29682136069335957</v>
      </c>
      <c r="F15484" s="18">
        <v>1.1250457049817649E-3</v>
      </c>
    </row>
    <row r="15485" spans="2:6" x14ac:dyDescent="0.25">
      <c r="B15485" s="18">
        <v>2012</v>
      </c>
      <c r="C15485" s="19">
        <v>40971</v>
      </c>
      <c r="D15485" s="18" t="s">
        <v>6</v>
      </c>
      <c r="E15485" s="18">
        <v>0.12977866737590282</v>
      </c>
      <c r="F15485" s="18">
        <v>9.4066321444308677E-4</v>
      </c>
    </row>
    <row r="15486" spans="2:6" x14ac:dyDescent="0.25">
      <c r="B15486" s="18">
        <v>2012</v>
      </c>
      <c r="C15486" s="19">
        <v>40988</v>
      </c>
      <c r="D15486" s="18" t="s">
        <v>6</v>
      </c>
      <c r="E15486" s="18">
        <v>0.19056413264533231</v>
      </c>
      <c r="F15486" s="18">
        <v>7.000284386553204E-4</v>
      </c>
    </row>
    <row r="15487" spans="2:6" x14ac:dyDescent="0.25">
      <c r="B15487" s="18">
        <v>2012</v>
      </c>
      <c r="C15487" s="19">
        <v>40989</v>
      </c>
      <c r="D15487" s="18" t="s">
        <v>6</v>
      </c>
      <c r="E15487" s="18">
        <v>0.29549313460028642</v>
      </c>
      <c r="F15487" s="18">
        <v>1.2594261641879201E-3</v>
      </c>
    </row>
    <row r="15488" spans="2:6" x14ac:dyDescent="0.25">
      <c r="B15488" s="18">
        <v>2012</v>
      </c>
      <c r="C15488" s="19">
        <v>40988</v>
      </c>
      <c r="D15488" s="18" t="s">
        <v>6</v>
      </c>
      <c r="E15488" s="18">
        <v>7.2837636448335547E-2</v>
      </c>
      <c r="F15488" s="18">
        <v>8.0940788219521418E-4</v>
      </c>
    </row>
    <row r="15489" spans="2:6" x14ac:dyDescent="0.25">
      <c r="B15489" s="18">
        <v>2012</v>
      </c>
      <c r="C15489" s="19">
        <v>40989</v>
      </c>
      <c r="D15489" s="18" t="s">
        <v>6</v>
      </c>
      <c r="E15489" s="18">
        <v>4.9707139033374301E-2</v>
      </c>
      <c r="F15489" s="18">
        <v>6.1565001078168796E-4</v>
      </c>
    </row>
    <row r="15490" spans="2:6" x14ac:dyDescent="0.25">
      <c r="B15490" s="18">
        <v>2012</v>
      </c>
      <c r="C15490" s="19">
        <v>40989</v>
      </c>
      <c r="D15490" s="18" t="s">
        <v>6</v>
      </c>
      <c r="E15490" s="18">
        <v>0.1621386952535934</v>
      </c>
      <c r="F15490" s="18">
        <v>2.3344698378371621E-3</v>
      </c>
    </row>
    <row r="15491" spans="2:6" x14ac:dyDescent="0.25">
      <c r="B15491" s="18">
        <v>2012</v>
      </c>
      <c r="C15491" s="19">
        <v>40989</v>
      </c>
      <c r="D15491" s="18" t="s">
        <v>6</v>
      </c>
      <c r="E15491" s="18">
        <v>0.18665453489527464</v>
      </c>
      <c r="F15491" s="18">
        <v>5.1564594811664229E-4</v>
      </c>
    </row>
    <row r="15492" spans="2:6" x14ac:dyDescent="0.25">
      <c r="B15492" s="18">
        <v>2012</v>
      </c>
      <c r="C15492" s="19">
        <v>40989</v>
      </c>
      <c r="D15492" s="18" t="s">
        <v>6</v>
      </c>
      <c r="E15492" s="18">
        <v>8.8142783797866997E-2</v>
      </c>
      <c r="F15492" s="18">
        <v>1.8594505401781948E-3</v>
      </c>
    </row>
    <row r="15493" spans="2:6" x14ac:dyDescent="0.25">
      <c r="B15493" s="18">
        <v>2012</v>
      </c>
      <c r="C15493" s="19">
        <v>40988</v>
      </c>
      <c r="D15493" s="18" t="s">
        <v>6</v>
      </c>
      <c r="E15493" s="18">
        <v>5.5566766328453525E-3</v>
      </c>
      <c r="F15493" s="18">
        <v>4.0626650457674844E-5</v>
      </c>
    </row>
    <row r="15494" spans="2:6" x14ac:dyDescent="0.25">
      <c r="B15494" s="18">
        <v>2012</v>
      </c>
      <c r="C15494" s="19">
        <v>40988</v>
      </c>
      <c r="D15494" s="18" t="s">
        <v>6</v>
      </c>
      <c r="E15494" s="18">
        <v>0.14769665838217771</v>
      </c>
      <c r="F15494" s="18">
        <v>1.750071096638301E-4</v>
      </c>
    </row>
    <row r="15495" spans="2:6" x14ac:dyDescent="0.25">
      <c r="B15495" s="18">
        <v>2012</v>
      </c>
      <c r="C15495" s="19">
        <v>40988</v>
      </c>
      <c r="D15495" s="18" t="s">
        <v>6</v>
      </c>
      <c r="E15495" s="18">
        <v>5.3818292137348843E-3</v>
      </c>
      <c r="F15495" s="18">
        <v>7.1877920040501646E-5</v>
      </c>
    </row>
    <row r="15496" spans="2:6" x14ac:dyDescent="0.25">
      <c r="B15496" s="18">
        <v>2012</v>
      </c>
      <c r="C15496" s="19">
        <v>40988</v>
      </c>
      <c r="D15496" s="18" t="s">
        <v>6</v>
      </c>
      <c r="E15496" s="18">
        <v>4.0697942416410664E-3</v>
      </c>
      <c r="F15496" s="18">
        <v>1.4063071312272061E-4</v>
      </c>
    </row>
    <row r="15497" spans="2:6" x14ac:dyDescent="0.25">
      <c r="B15497" s="18">
        <v>2012</v>
      </c>
      <c r="C15497" s="19">
        <v>40989</v>
      </c>
      <c r="D15497" s="18" t="s">
        <v>6</v>
      </c>
      <c r="E15497" s="18">
        <v>7.7906390753575963E-4</v>
      </c>
      <c r="F15497" s="18">
        <v>2.8126142624544121E-5</v>
      </c>
    </row>
    <row r="15498" spans="2:6" x14ac:dyDescent="0.25">
      <c r="B15498" s="18">
        <v>2012</v>
      </c>
      <c r="C15498" s="19">
        <v>40987</v>
      </c>
      <c r="D15498" s="18" t="s">
        <v>6</v>
      </c>
      <c r="E15498" s="18">
        <v>7.4496703883952436E-2</v>
      </c>
      <c r="F15498" s="18">
        <v>6.8752793082218965E-5</v>
      </c>
    </row>
    <row r="15499" spans="2:6" x14ac:dyDescent="0.25">
      <c r="B15499" s="18">
        <v>2012</v>
      </c>
      <c r="C15499" s="19">
        <v>40989</v>
      </c>
      <c r="D15499" s="18" t="s">
        <v>6</v>
      </c>
      <c r="E15499" s="18">
        <v>5.8885657032448517E-2</v>
      </c>
      <c r="F15499" s="18">
        <v>8.219083900283449E-4</v>
      </c>
    </row>
    <row r="15500" spans="2:6" x14ac:dyDescent="0.25">
      <c r="B15500" s="18">
        <v>2012</v>
      </c>
      <c r="C15500" s="19">
        <v>40988</v>
      </c>
      <c r="D15500" s="18" t="s">
        <v>6</v>
      </c>
      <c r="E15500" s="18">
        <v>6.9641108347745465E-2</v>
      </c>
      <c r="F15500" s="18">
        <v>5.0314544028351156E-4</v>
      </c>
    </row>
    <row r="15501" spans="2:6" x14ac:dyDescent="0.25">
      <c r="B15501" s="18">
        <v>2012</v>
      </c>
      <c r="C15501" s="19">
        <v>40988</v>
      </c>
      <c r="D15501" s="18" t="s">
        <v>6</v>
      </c>
      <c r="E15501" s="18">
        <v>2.518037077864984E-2</v>
      </c>
      <c r="F15501" s="18">
        <v>1.2594261641879201E-3</v>
      </c>
    </row>
    <row r="15502" spans="2:6" x14ac:dyDescent="0.25">
      <c r="B15502" s="18">
        <v>2012</v>
      </c>
      <c r="C15502" s="19">
        <v>40988</v>
      </c>
      <c r="D15502" s="18" t="s">
        <v>6</v>
      </c>
      <c r="E15502" s="18">
        <v>0.76215604685365612</v>
      </c>
      <c r="F15502" s="18">
        <v>1.4656845434345769E-3</v>
      </c>
    </row>
    <row r="15503" spans="2:6" x14ac:dyDescent="0.25">
      <c r="B15503" s="18">
        <v>2012</v>
      </c>
      <c r="C15503" s="19">
        <v>40989</v>
      </c>
      <c r="D15503" s="18" t="s">
        <v>6</v>
      </c>
      <c r="E15503" s="18">
        <v>4.0230638275929959E-2</v>
      </c>
      <c r="F15503" s="18">
        <v>1.3875563694775101E-3</v>
      </c>
    </row>
    <row r="15504" spans="2:6" x14ac:dyDescent="0.25">
      <c r="B15504" s="18">
        <v>2012</v>
      </c>
      <c r="C15504" s="19">
        <v>40988</v>
      </c>
      <c r="D15504" s="18" t="s">
        <v>6</v>
      </c>
      <c r="E15504" s="18">
        <v>5.4287919732453416E-3</v>
      </c>
      <c r="F15504" s="18">
        <v>9.0628681790197731E-5</v>
      </c>
    </row>
    <row r="15505" spans="2:6" x14ac:dyDescent="0.25">
      <c r="B15505" s="18">
        <v>2012</v>
      </c>
      <c r="C15505" s="19">
        <v>40989</v>
      </c>
      <c r="D15505" s="18" t="s">
        <v>6</v>
      </c>
      <c r="E15505" s="18">
        <v>2.1223939145604714E-3</v>
      </c>
      <c r="F15505" s="18">
        <v>3.4376396541109483E-5</v>
      </c>
    </row>
    <row r="15506" spans="2:6" x14ac:dyDescent="0.25">
      <c r="B15506" s="18">
        <v>2012</v>
      </c>
      <c r="C15506" s="19">
        <v>40988</v>
      </c>
      <c r="D15506" s="18" t="s">
        <v>6</v>
      </c>
      <c r="E15506" s="18">
        <v>0.20371657676718116</v>
      </c>
      <c r="F15506" s="18">
        <v>2.1719632360064629E-3</v>
      </c>
    </row>
    <row r="15507" spans="2:6" x14ac:dyDescent="0.25">
      <c r="B15507" s="18">
        <v>2012</v>
      </c>
      <c r="C15507" s="19">
        <v>40990</v>
      </c>
      <c r="D15507" s="18" t="s">
        <v>6</v>
      </c>
      <c r="E15507" s="18">
        <v>1.6755144963478425E-2</v>
      </c>
      <c r="F15507" s="18">
        <v>9.3128783356823867E-4</v>
      </c>
    </row>
    <row r="15508" spans="2:6" x14ac:dyDescent="0.25">
      <c r="B15508" s="18">
        <v>2012</v>
      </c>
      <c r="C15508" s="19">
        <v>40989</v>
      </c>
      <c r="D15508" s="18" t="s">
        <v>6</v>
      </c>
      <c r="E15508" s="18">
        <v>3.4154613337618458E-4</v>
      </c>
      <c r="F15508" s="18">
        <v>1.2500507833130722E-5</v>
      </c>
    </row>
    <row r="15509" spans="2:6" x14ac:dyDescent="0.25">
      <c r="B15509" s="18">
        <v>2012</v>
      </c>
      <c r="C15509" s="19">
        <v>40988</v>
      </c>
      <c r="D15509" s="18" t="s">
        <v>6</v>
      </c>
      <c r="E15509" s="18">
        <v>6.845981242987996E-2</v>
      </c>
      <c r="F15509" s="18">
        <v>8.5940991352773707E-4</v>
      </c>
    </row>
    <row r="15510" spans="2:6" x14ac:dyDescent="0.25">
      <c r="B15510" s="18">
        <v>2012</v>
      </c>
      <c r="C15510" s="19">
        <v>40988</v>
      </c>
      <c r="D15510" s="18" t="s">
        <v>6</v>
      </c>
      <c r="E15510" s="18">
        <v>7.9659706073917352E-3</v>
      </c>
      <c r="F15510" s="18">
        <v>6.2502539165653608E-6</v>
      </c>
    </row>
    <row r="15511" spans="2:6" x14ac:dyDescent="0.25">
      <c r="B15511" s="18">
        <v>2012</v>
      </c>
      <c r="C15511" s="19">
        <v>40989</v>
      </c>
      <c r="D15511" s="18" t="s">
        <v>6</v>
      </c>
      <c r="E15511" s="18">
        <v>0.43400828787145562</v>
      </c>
      <c r="F15511" s="18">
        <v>4.8439467853381542E-4</v>
      </c>
    </row>
    <row r="15512" spans="2:6" x14ac:dyDescent="0.25">
      <c r="B15512" s="18">
        <v>2012</v>
      </c>
      <c r="C15512" s="19">
        <v>40988</v>
      </c>
      <c r="D15512" s="18" t="s">
        <v>6</v>
      </c>
      <c r="E15512" s="18">
        <v>5.0910996830674819E-3</v>
      </c>
      <c r="F15512" s="18">
        <v>5.0002031332522887E-5</v>
      </c>
    </row>
    <row r="15513" spans="2:6" x14ac:dyDescent="0.25">
      <c r="B15513" s="18">
        <v>2012</v>
      </c>
      <c r="C15513" s="19">
        <v>40988</v>
      </c>
      <c r="D15513" s="18" t="s">
        <v>6</v>
      </c>
      <c r="E15513" s="18">
        <v>0.14549654545215385</v>
      </c>
      <c r="F15513" s="18">
        <v>5.0002031332522887E-5</v>
      </c>
    </row>
    <row r="15514" spans="2:6" x14ac:dyDescent="0.25">
      <c r="B15514" s="18">
        <v>2012</v>
      </c>
      <c r="C15514" s="19">
        <v>40989</v>
      </c>
      <c r="D15514" s="18" t="s">
        <v>6</v>
      </c>
      <c r="E15514" s="18">
        <v>0.44197453416281879</v>
      </c>
      <c r="F15514" s="18">
        <v>4.1345429658079863E-3</v>
      </c>
    </row>
    <row r="15515" spans="2:6" x14ac:dyDescent="0.25">
      <c r="B15515" s="18">
        <v>2012</v>
      </c>
      <c r="C15515" s="19">
        <v>40989</v>
      </c>
      <c r="D15515" s="18" t="s">
        <v>6</v>
      </c>
      <c r="E15515" s="18">
        <v>0.41773686107092989</v>
      </c>
      <c r="F15515" s="18">
        <v>6.5315153428108013E-4</v>
      </c>
    </row>
    <row r="15516" spans="2:6" x14ac:dyDescent="0.25">
      <c r="B15516" s="18">
        <v>2012</v>
      </c>
      <c r="C15516" s="19">
        <v>40989</v>
      </c>
      <c r="D15516" s="18" t="s">
        <v>6</v>
      </c>
      <c r="E15516" s="18">
        <v>0.71557720751068465</v>
      </c>
      <c r="F15516" s="18">
        <v>3.5063924471931671E-3</v>
      </c>
    </row>
    <row r="15517" spans="2:6" x14ac:dyDescent="0.25">
      <c r="B15517" s="18">
        <v>2012</v>
      </c>
      <c r="C15517" s="19">
        <v>40989</v>
      </c>
      <c r="D15517" s="18" t="s">
        <v>6</v>
      </c>
      <c r="E15517" s="18">
        <v>0.5738005753542561</v>
      </c>
      <c r="F15517" s="18">
        <v>2.9657454834102637E-3</v>
      </c>
    </row>
    <row r="15518" spans="2:6" x14ac:dyDescent="0.25">
      <c r="B15518" s="18">
        <v>2012</v>
      </c>
      <c r="C15518" s="19">
        <v>40988</v>
      </c>
      <c r="D15518" s="18" t="s">
        <v>6</v>
      </c>
      <c r="E15518" s="18">
        <v>8.9146478718555092E-4</v>
      </c>
      <c r="F15518" s="18">
        <v>2.8126142624544121E-5</v>
      </c>
    </row>
    <row r="15519" spans="2:6" x14ac:dyDescent="0.25">
      <c r="B15519" s="18">
        <v>2012</v>
      </c>
      <c r="C15519" s="19">
        <v>40988</v>
      </c>
      <c r="D15519" s="18" t="s">
        <v>6</v>
      </c>
      <c r="E15519" s="18">
        <v>1.0734827435117163E-2</v>
      </c>
      <c r="F15519" s="18">
        <v>6.2502539165653608E-6</v>
      </c>
    </row>
    <row r="15520" spans="2:6" x14ac:dyDescent="0.25">
      <c r="B15520" s="18">
        <v>2012</v>
      </c>
      <c r="C15520" s="19">
        <v>40989</v>
      </c>
      <c r="D15520" s="18" t="s">
        <v>6</v>
      </c>
      <c r="E15520" s="18">
        <v>0.77269547050809073</v>
      </c>
      <c r="F15520" s="18">
        <v>2.9376193407857193E-3</v>
      </c>
    </row>
    <row r="15521" spans="2:6" x14ac:dyDescent="0.25">
      <c r="B15521" s="18">
        <v>2012</v>
      </c>
      <c r="C15521" s="19">
        <v>40990</v>
      </c>
      <c r="D15521" s="18" t="s">
        <v>6</v>
      </c>
      <c r="E15521" s="18">
        <v>6.9443378202456866E-3</v>
      </c>
      <c r="F15521" s="18">
        <v>7.8128173957067008E-5</v>
      </c>
    </row>
    <row r="15522" spans="2:6" x14ac:dyDescent="0.25">
      <c r="B15522" s="18">
        <v>2012</v>
      </c>
      <c r="C15522" s="19">
        <v>40989</v>
      </c>
      <c r="D15522" s="18" t="s">
        <v>6</v>
      </c>
      <c r="E15522" s="18">
        <v>2.5361744606588927E-2</v>
      </c>
      <c r="F15522" s="18">
        <v>1.4094322581854888E-3</v>
      </c>
    </row>
    <row r="15523" spans="2:6" x14ac:dyDescent="0.25">
      <c r="B15523" s="18">
        <v>2012</v>
      </c>
      <c r="C15523" s="19">
        <v>40990</v>
      </c>
      <c r="D15523" s="18" t="s">
        <v>6</v>
      </c>
      <c r="E15523" s="18">
        <v>2.5912416328276971E-3</v>
      </c>
      <c r="F15523" s="18">
        <v>5.0002031332522887E-5</v>
      </c>
    </row>
    <row r="15524" spans="2:6" x14ac:dyDescent="0.25">
      <c r="B15524" s="18">
        <v>2012</v>
      </c>
      <c r="C15524" s="19">
        <v>40988</v>
      </c>
      <c r="D15524" s="18" t="s">
        <v>6</v>
      </c>
      <c r="E15524" s="18">
        <v>4.3628844432674639E-2</v>
      </c>
      <c r="F15524" s="18">
        <v>1.4063071312272061E-4</v>
      </c>
    </row>
    <row r="15525" spans="2:6" x14ac:dyDescent="0.25">
      <c r="B15525" s="18">
        <v>2012</v>
      </c>
      <c r="C15525" s="19">
        <v>40989</v>
      </c>
      <c r="D15525" s="18" t="s">
        <v>6</v>
      </c>
      <c r="E15525" s="18">
        <v>9.5150637628592369E-2</v>
      </c>
      <c r="F15525" s="18">
        <v>3.4688909236937752E-4</v>
      </c>
    </row>
    <row r="15526" spans="2:6" x14ac:dyDescent="0.25">
      <c r="B15526" s="18">
        <v>2012</v>
      </c>
      <c r="C15526" s="19">
        <v>40971</v>
      </c>
      <c r="D15526" s="18" t="s">
        <v>6</v>
      </c>
      <c r="E15526" s="18">
        <v>4.6130851096697159</v>
      </c>
      <c r="F15526" s="18">
        <v>7.2502945432158185E-4</v>
      </c>
    </row>
    <row r="15527" spans="2:6" x14ac:dyDescent="0.25">
      <c r="B15527" s="18">
        <v>2012</v>
      </c>
      <c r="C15527" s="19">
        <v>40988</v>
      </c>
      <c r="D15527" s="18" t="s">
        <v>6</v>
      </c>
      <c r="E15527" s="18">
        <v>1.6591288439828763E-2</v>
      </c>
      <c r="F15527" s="18">
        <v>1.2500507833130722E-5</v>
      </c>
    </row>
    <row r="15528" spans="2:6" x14ac:dyDescent="0.25">
      <c r="B15528" s="18">
        <v>2012</v>
      </c>
      <c r="C15528" s="19">
        <v>40989</v>
      </c>
      <c r="D15528" s="18" t="s">
        <v>6</v>
      </c>
      <c r="E15528" s="18">
        <v>0.46389181211204406</v>
      </c>
      <c r="F15528" s="18">
        <v>3.4501401619440788E-3</v>
      </c>
    </row>
    <row r="15529" spans="2:6" x14ac:dyDescent="0.25">
      <c r="B15529" s="18">
        <v>2012</v>
      </c>
      <c r="C15529" s="19">
        <v>40988</v>
      </c>
      <c r="D15529" s="18" t="s">
        <v>6</v>
      </c>
      <c r="E15529" s="18">
        <v>1.4046772102466534</v>
      </c>
      <c r="F15529" s="18">
        <v>1.1656723554394398E-3</v>
      </c>
    </row>
    <row r="15530" spans="2:6" x14ac:dyDescent="0.25">
      <c r="B15530" s="18">
        <v>2012</v>
      </c>
      <c r="C15530" s="19">
        <v>40989</v>
      </c>
      <c r="D15530" s="18" t="s">
        <v>6</v>
      </c>
      <c r="E15530" s="18">
        <v>0.14929755714874304</v>
      </c>
      <c r="F15530" s="18">
        <v>4.9064493245038084E-4</v>
      </c>
    </row>
    <row r="15531" spans="2:6" x14ac:dyDescent="0.25">
      <c r="B15531" s="18">
        <v>2012</v>
      </c>
      <c r="C15531" s="19">
        <v>40989</v>
      </c>
      <c r="D15531" s="18" t="s">
        <v>6</v>
      </c>
      <c r="E15531" s="18">
        <v>0.18554965286907324</v>
      </c>
      <c r="F15531" s="18">
        <v>9.5316372227621749E-4</v>
      </c>
    </row>
    <row r="15532" spans="2:6" x14ac:dyDescent="0.25">
      <c r="B15532" s="18">
        <v>2012</v>
      </c>
      <c r="C15532" s="19">
        <v>40971</v>
      </c>
      <c r="D15532" s="18" t="s">
        <v>6</v>
      </c>
      <c r="E15532" s="18">
        <v>5.1299526056154461</v>
      </c>
      <c r="F15532" s="18">
        <v>1.0500426579829805E-3</v>
      </c>
    </row>
    <row r="15533" spans="2:6" x14ac:dyDescent="0.25">
      <c r="B15533" s="18">
        <v>2012</v>
      </c>
      <c r="C15533" s="19">
        <v>40987</v>
      </c>
      <c r="D15533" s="18" t="s">
        <v>6</v>
      </c>
      <c r="E15533" s="18">
        <v>9.8538121581338484E-2</v>
      </c>
      <c r="F15533" s="18">
        <v>1.1094200701903514E-3</v>
      </c>
    </row>
    <row r="15534" spans="2:6" x14ac:dyDescent="0.25">
      <c r="B15534" s="18">
        <v>2012</v>
      </c>
      <c r="C15534" s="19">
        <v>40988</v>
      </c>
      <c r="D15534" s="18" t="s">
        <v>6</v>
      </c>
      <c r="E15534" s="18">
        <v>6.9776901218870077E-2</v>
      </c>
      <c r="F15534" s="18">
        <v>4.6876904374240206E-5</v>
      </c>
    </row>
    <row r="15535" spans="2:6" x14ac:dyDescent="0.25">
      <c r="B15535" s="18">
        <v>2012</v>
      </c>
      <c r="C15535" s="19">
        <v>40989</v>
      </c>
      <c r="D15535" s="18" t="s">
        <v>6</v>
      </c>
      <c r="E15535" s="18">
        <v>1.0725217298376193</v>
      </c>
      <c r="F15535" s="18">
        <v>1.2875523068124643E-3</v>
      </c>
    </row>
    <row r="15536" spans="2:6" x14ac:dyDescent="0.25">
      <c r="B15536" s="18">
        <v>2012</v>
      </c>
      <c r="C15536" s="19">
        <v>40988</v>
      </c>
      <c r="D15536" s="18" t="s">
        <v>6</v>
      </c>
      <c r="E15536" s="18">
        <v>0.1720077459009306</v>
      </c>
      <c r="F15536" s="18">
        <v>1.1687974823977223E-3</v>
      </c>
    </row>
    <row r="15537" spans="2:6" x14ac:dyDescent="0.25">
      <c r="B15537" s="18">
        <v>2012</v>
      </c>
      <c r="C15537" s="19">
        <v>40990</v>
      </c>
      <c r="D15537" s="18" t="s">
        <v>6</v>
      </c>
      <c r="E15537" s="18">
        <v>1.6524108791919673E-3</v>
      </c>
      <c r="F15537" s="18">
        <v>1.8438249053867814E-4</v>
      </c>
    </row>
    <row r="15538" spans="2:6" x14ac:dyDescent="0.25">
      <c r="B15538" s="18">
        <v>2012</v>
      </c>
      <c r="C15538" s="19">
        <v>40990</v>
      </c>
      <c r="D15538" s="18" t="s">
        <v>7</v>
      </c>
      <c r="E15538" s="18">
        <v>6.5959200025193329E-2</v>
      </c>
      <c r="F15538" s="18">
        <v>6.5315153428108013E-4</v>
      </c>
    </row>
    <row r="15539" spans="2:6" x14ac:dyDescent="0.25">
      <c r="B15539" s="18">
        <v>2012</v>
      </c>
      <c r="C15539" s="19">
        <v>40988</v>
      </c>
      <c r="D15539" s="18" t="s">
        <v>6</v>
      </c>
      <c r="E15539" s="18">
        <v>3.4757509584802492E-4</v>
      </c>
      <c r="F15539" s="18">
        <v>9.3753808748480408E-6</v>
      </c>
    </row>
    <row r="15540" spans="2:6" x14ac:dyDescent="0.25">
      <c r="B15540" s="18">
        <v>2012</v>
      </c>
      <c r="C15540" s="19">
        <v>40988</v>
      </c>
      <c r="D15540" s="18" t="s">
        <v>6</v>
      </c>
      <c r="E15540" s="18">
        <v>6.709336505414458E-2</v>
      </c>
      <c r="F15540" s="18">
        <v>3.4376396541109483E-5</v>
      </c>
    </row>
    <row r="15541" spans="2:6" x14ac:dyDescent="0.25">
      <c r="B15541" s="18">
        <v>2012</v>
      </c>
      <c r="C15541" s="19">
        <v>40989</v>
      </c>
      <c r="D15541" s="18" t="s">
        <v>6</v>
      </c>
      <c r="E15541" s="18">
        <v>0.15444875568370717</v>
      </c>
      <c r="F15541" s="18">
        <v>6.4690128036451477E-4</v>
      </c>
    </row>
    <row r="15542" spans="2:6" x14ac:dyDescent="0.25">
      <c r="B15542" s="18">
        <v>2012</v>
      </c>
      <c r="C15542" s="19">
        <v>40988</v>
      </c>
      <c r="D15542" s="18" t="s">
        <v>6</v>
      </c>
      <c r="E15542" s="18">
        <v>1.1019547361867075</v>
      </c>
      <c r="F15542" s="18">
        <v>1.4625594164762944E-3</v>
      </c>
    </row>
    <row r="15543" spans="2:6" x14ac:dyDescent="0.25">
      <c r="B15543" s="18">
        <v>2012</v>
      </c>
      <c r="C15543" s="19">
        <v>40988</v>
      </c>
      <c r="D15543" s="18" t="s">
        <v>6</v>
      </c>
      <c r="E15543" s="18">
        <v>5.1805908962877706E-2</v>
      </c>
      <c r="F15543" s="18">
        <v>6.2502539165653606E-4</v>
      </c>
    </row>
    <row r="15544" spans="2:6" x14ac:dyDescent="0.25">
      <c r="B15544" s="18">
        <v>2012</v>
      </c>
      <c r="C15544" s="19">
        <v>40990</v>
      </c>
      <c r="D15544" s="18" t="s">
        <v>6</v>
      </c>
      <c r="E15544" s="18">
        <v>1.0419553361922896E-2</v>
      </c>
      <c r="F15544" s="18">
        <v>1.4688096703928597E-4</v>
      </c>
    </row>
    <row r="15545" spans="2:6" x14ac:dyDescent="0.25">
      <c r="B15545" s="18">
        <v>2012</v>
      </c>
      <c r="C15545" s="19">
        <v>40989</v>
      </c>
      <c r="D15545" s="18" t="s">
        <v>6</v>
      </c>
      <c r="E15545" s="18">
        <v>0.83106899624171726</v>
      </c>
      <c r="F15545" s="18">
        <v>3.3845124958201429E-3</v>
      </c>
    </row>
    <row r="15546" spans="2:6" x14ac:dyDescent="0.25">
      <c r="B15546" s="18">
        <v>2012</v>
      </c>
      <c r="C15546" s="19">
        <v>40989</v>
      </c>
      <c r="D15546" s="18" t="s">
        <v>6</v>
      </c>
      <c r="E15546" s="18">
        <v>0.30217718170197488</v>
      </c>
      <c r="F15546" s="18">
        <v>2.0625837924665691E-3</v>
      </c>
    </row>
    <row r="15547" spans="2:6" x14ac:dyDescent="0.25">
      <c r="B15547" s="18">
        <v>2012</v>
      </c>
      <c r="C15547" s="19">
        <v>40989</v>
      </c>
      <c r="D15547" s="18" t="s">
        <v>6</v>
      </c>
      <c r="E15547" s="18">
        <v>0.19591085680243303</v>
      </c>
      <c r="F15547" s="18">
        <v>8.7816067527743315E-4</v>
      </c>
    </row>
    <row r="15548" spans="2:6" x14ac:dyDescent="0.25">
      <c r="B15548" s="18">
        <v>2012</v>
      </c>
      <c r="C15548" s="19">
        <v>40989</v>
      </c>
      <c r="D15548" s="18" t="s">
        <v>6</v>
      </c>
      <c r="E15548" s="18">
        <v>7.9965748608537224E-2</v>
      </c>
      <c r="F15548" s="18">
        <v>1.3328666477075632E-2</v>
      </c>
    </row>
    <row r="15549" spans="2:6" x14ac:dyDescent="0.25">
      <c r="B15549" s="18">
        <v>2012</v>
      </c>
      <c r="C15549" s="19">
        <v>40992</v>
      </c>
      <c r="D15549" s="18" t="s">
        <v>6</v>
      </c>
      <c r="E15549" s="18">
        <v>9.0259075428785456E-3</v>
      </c>
      <c r="F15549" s="18">
        <v>1.8438249053867814E-4</v>
      </c>
    </row>
    <row r="15550" spans="2:6" x14ac:dyDescent="0.25">
      <c r="B15550" s="18">
        <v>2012</v>
      </c>
      <c r="C15550" s="19">
        <v>40992</v>
      </c>
      <c r="D15550" s="18" t="s">
        <v>6</v>
      </c>
      <c r="E15550" s="18">
        <v>1.9163012539937627E-3</v>
      </c>
      <c r="F15550" s="18">
        <v>4.3751777415957525E-5</v>
      </c>
    </row>
    <row r="15551" spans="2:6" x14ac:dyDescent="0.25">
      <c r="B15551" s="18">
        <v>2012</v>
      </c>
      <c r="C15551" s="19">
        <v>40988</v>
      </c>
      <c r="D15551" s="18" t="s">
        <v>7</v>
      </c>
      <c r="E15551" s="18">
        <v>7.9334773777323744E-2</v>
      </c>
      <c r="F15551" s="18">
        <v>1.5156865747670998E-3</v>
      </c>
    </row>
    <row r="15552" spans="2:6" x14ac:dyDescent="0.25">
      <c r="B15552" s="18">
        <v>2012</v>
      </c>
      <c r="C15552" s="19">
        <v>40991</v>
      </c>
      <c r="D15552" s="18" t="s">
        <v>6</v>
      </c>
      <c r="E15552" s="18">
        <v>1.6584207387271264E-2</v>
      </c>
      <c r="F15552" s="18">
        <v>3.5626447324422556E-4</v>
      </c>
    </row>
    <row r="15553" spans="2:6" x14ac:dyDescent="0.25">
      <c r="B15553" s="18">
        <v>2012</v>
      </c>
      <c r="C15553" s="19">
        <v>40991</v>
      </c>
      <c r="D15553" s="18" t="s">
        <v>6</v>
      </c>
      <c r="E15553" s="18">
        <v>6.1166136190072195E-3</v>
      </c>
      <c r="F15553" s="18">
        <v>1.750071096638301E-4</v>
      </c>
    </row>
    <row r="15554" spans="2:6" x14ac:dyDescent="0.25">
      <c r="B15554" s="18">
        <v>2012</v>
      </c>
      <c r="C15554" s="19">
        <v>40991</v>
      </c>
      <c r="D15554" s="18" t="s">
        <v>6</v>
      </c>
      <c r="E15554" s="18">
        <v>1.247327458392283E-3</v>
      </c>
      <c r="F15554" s="18">
        <v>1.8750761749696082E-5</v>
      </c>
    </row>
    <row r="15555" spans="2:6" x14ac:dyDescent="0.25">
      <c r="B15555" s="18">
        <v>2012</v>
      </c>
      <c r="C15555" s="19">
        <v>40993</v>
      </c>
      <c r="D15555" s="18" t="s">
        <v>6</v>
      </c>
      <c r="E15555" s="18">
        <v>5.0610155527364219E-2</v>
      </c>
      <c r="F15555" s="18">
        <v>7.0315356561360303E-4</v>
      </c>
    </row>
    <row r="15556" spans="2:6" x14ac:dyDescent="0.25">
      <c r="B15556" s="18">
        <v>2012</v>
      </c>
      <c r="C15556" s="19">
        <v>40993</v>
      </c>
      <c r="D15556" s="18" t="s">
        <v>6</v>
      </c>
      <c r="E15556" s="18">
        <v>0.2462388663011657</v>
      </c>
      <c r="F15556" s="18">
        <v>3.0532490382421786E-3</v>
      </c>
    </row>
    <row r="15557" spans="2:6" x14ac:dyDescent="0.25">
      <c r="B15557" s="18">
        <v>2012</v>
      </c>
      <c r="C15557" s="19">
        <v>40993</v>
      </c>
      <c r="D15557" s="18" t="s">
        <v>6</v>
      </c>
      <c r="E15557" s="18">
        <v>4.4465485655637779E-2</v>
      </c>
      <c r="F15557" s="18">
        <v>6.093997568651226E-4</v>
      </c>
    </row>
    <row r="15558" spans="2:6" x14ac:dyDescent="0.25">
      <c r="B15558" s="18">
        <v>2012</v>
      </c>
      <c r="C15558" s="19">
        <v>40993</v>
      </c>
      <c r="D15558" s="18" t="s">
        <v>6</v>
      </c>
      <c r="E15558" s="18">
        <v>6.864094152332402E-2</v>
      </c>
      <c r="F15558" s="18">
        <v>7.4378021607127793E-4</v>
      </c>
    </row>
    <row r="15559" spans="2:6" x14ac:dyDescent="0.25">
      <c r="B15559" s="18">
        <v>2012</v>
      </c>
      <c r="C15559" s="19">
        <v>40993</v>
      </c>
      <c r="D15559" s="18" t="s">
        <v>6</v>
      </c>
      <c r="E15559" s="18">
        <v>8.449483062881008E-2</v>
      </c>
      <c r="F15559" s="18">
        <v>5.5314747161603446E-4</v>
      </c>
    </row>
    <row r="15560" spans="2:6" x14ac:dyDescent="0.25">
      <c r="B15560" s="18">
        <v>2012</v>
      </c>
      <c r="C15560" s="19">
        <v>40988</v>
      </c>
      <c r="D15560" s="18" t="s">
        <v>6</v>
      </c>
      <c r="E15560" s="18">
        <v>0.19103277035797736</v>
      </c>
      <c r="F15560" s="18">
        <v>6.5627666123936284E-5</v>
      </c>
    </row>
    <row r="15561" spans="2:6" x14ac:dyDescent="0.25">
      <c r="B15561" s="18">
        <v>2012</v>
      </c>
      <c r="C15561" s="19">
        <v>40988</v>
      </c>
      <c r="D15561" s="18" t="s">
        <v>6</v>
      </c>
      <c r="E15561" s="18">
        <v>1.8335129437472064E-2</v>
      </c>
      <c r="F15561" s="18">
        <v>6.2502539165653608E-6</v>
      </c>
    </row>
    <row r="15562" spans="2:6" x14ac:dyDescent="0.25">
      <c r="B15562" s="18">
        <v>2012</v>
      </c>
      <c r="C15562" s="19">
        <v>40988</v>
      </c>
      <c r="D15562" s="18" t="s">
        <v>6</v>
      </c>
      <c r="E15562" s="18">
        <v>1.4814253088638898</v>
      </c>
      <c r="F15562" s="18">
        <v>3.8407810317294139E-3</v>
      </c>
    </row>
    <row r="15563" spans="2:6" x14ac:dyDescent="0.25">
      <c r="B15563" s="18">
        <v>2012</v>
      </c>
      <c r="C15563" s="19">
        <v>40987</v>
      </c>
      <c r="D15563" s="18" t="s">
        <v>6</v>
      </c>
      <c r="E15563" s="18">
        <v>1.7443416972147826E-3</v>
      </c>
      <c r="F15563" s="18">
        <v>3.4376396541109483E-5</v>
      </c>
    </row>
    <row r="15564" spans="2:6" x14ac:dyDescent="0.25">
      <c r="B15564" s="18">
        <v>2012</v>
      </c>
      <c r="C15564" s="19">
        <v>40971</v>
      </c>
      <c r="D15564" s="18" t="s">
        <v>6</v>
      </c>
      <c r="E15564" s="18">
        <v>1.2796315547993555</v>
      </c>
      <c r="F15564" s="18">
        <v>1.7063193192223434E-3</v>
      </c>
    </row>
    <row r="15565" spans="2:6" x14ac:dyDescent="0.25">
      <c r="B15565" s="18">
        <v>2012</v>
      </c>
      <c r="C15565" s="19">
        <v>40971</v>
      </c>
      <c r="D15565" s="18" t="s">
        <v>6</v>
      </c>
      <c r="E15565" s="18">
        <v>0.21836200078377926</v>
      </c>
      <c r="F15565" s="18">
        <v>3.7501523499392163E-5</v>
      </c>
    </row>
    <row r="15566" spans="2:6" x14ac:dyDescent="0.25">
      <c r="B15566" s="18">
        <v>2012</v>
      </c>
      <c r="C15566" s="19">
        <v>40988</v>
      </c>
      <c r="D15566" s="18" t="s">
        <v>6</v>
      </c>
      <c r="E15566" s="18">
        <v>0.51557459055123445</v>
      </c>
      <c r="F15566" s="18">
        <v>5.4689721769946909E-4</v>
      </c>
    </row>
    <row r="15567" spans="2:6" x14ac:dyDescent="0.25">
      <c r="B15567" s="18">
        <v>2012</v>
      </c>
      <c r="C15567" s="19">
        <v>40971</v>
      </c>
      <c r="D15567" s="18" t="s">
        <v>6</v>
      </c>
      <c r="E15567" s="18">
        <v>0.36419292516176999</v>
      </c>
      <c r="F15567" s="18">
        <v>6.2502539165653603E-5</v>
      </c>
    </row>
    <row r="15568" spans="2:6" x14ac:dyDescent="0.25">
      <c r="B15568" s="18">
        <v>2012</v>
      </c>
      <c r="C15568" s="19">
        <v>40994</v>
      </c>
      <c r="D15568" s="18" t="s">
        <v>6</v>
      </c>
      <c r="E15568" s="18">
        <v>9.0516683997044128E-2</v>
      </c>
      <c r="F15568" s="18">
        <v>2.6688584223734089E-3</v>
      </c>
    </row>
    <row r="15569" spans="2:6" x14ac:dyDescent="0.25">
      <c r="B15569" s="18">
        <v>2012</v>
      </c>
      <c r="C15569" s="19">
        <v>40971</v>
      </c>
      <c r="D15569" s="18" t="s">
        <v>6</v>
      </c>
      <c r="E15569" s="18">
        <v>0.83050372430858188</v>
      </c>
      <c r="F15569" s="18">
        <v>1.9657048567598059E-3</v>
      </c>
    </row>
    <row r="15570" spans="2:6" x14ac:dyDescent="0.25">
      <c r="B15570" s="18">
        <v>2012</v>
      </c>
      <c r="C15570" s="19">
        <v>40971</v>
      </c>
      <c r="D15570" s="18" t="s">
        <v>6</v>
      </c>
      <c r="E15570" s="18">
        <v>0.9829584871789554</v>
      </c>
      <c r="F15570" s="18">
        <v>1.08441905452409E-3</v>
      </c>
    </row>
    <row r="15571" spans="2:6" x14ac:dyDescent="0.25">
      <c r="B15571" s="18">
        <v>2012</v>
      </c>
      <c r="C15571" s="19">
        <v>40971</v>
      </c>
      <c r="D15571" s="18" t="s">
        <v>6</v>
      </c>
      <c r="E15571" s="18">
        <v>0.57293050510866372</v>
      </c>
      <c r="F15571" s="18">
        <v>6.187751377399707E-4</v>
      </c>
    </row>
    <row r="15572" spans="2:6" x14ac:dyDescent="0.25">
      <c r="B15572" s="18">
        <v>2012</v>
      </c>
      <c r="C15572" s="19">
        <v>40971</v>
      </c>
      <c r="D15572" s="18" t="s">
        <v>6</v>
      </c>
      <c r="E15572" s="18">
        <v>2.0472481179083985E-3</v>
      </c>
      <c r="F15572" s="18">
        <v>2.1875888707978763E-5</v>
      </c>
    </row>
    <row r="15573" spans="2:6" x14ac:dyDescent="0.25">
      <c r="B15573" s="18">
        <v>2012</v>
      </c>
      <c r="C15573" s="19">
        <v>40995</v>
      </c>
      <c r="D15573" s="18" t="s">
        <v>6</v>
      </c>
      <c r="E15573" s="18">
        <v>2.1097031635875728E-3</v>
      </c>
      <c r="F15573" s="18">
        <v>1.8750761749696082E-5</v>
      </c>
    </row>
    <row r="15574" spans="2:6" x14ac:dyDescent="0.25">
      <c r="B15574" s="18">
        <v>2012</v>
      </c>
      <c r="C15574" s="19">
        <v>40995</v>
      </c>
      <c r="D15574" s="18" t="s">
        <v>6</v>
      </c>
      <c r="E15574" s="18">
        <v>0.12491051198954957</v>
      </c>
      <c r="F15574" s="18">
        <v>3.7876538734386085E-3</v>
      </c>
    </row>
    <row r="15575" spans="2:6" x14ac:dyDescent="0.25">
      <c r="B15575" s="18">
        <v>2012</v>
      </c>
      <c r="C15575" s="19">
        <v>40995</v>
      </c>
      <c r="D15575" s="18" t="s">
        <v>6</v>
      </c>
      <c r="E15575" s="18">
        <v>3.2859147402863245E-3</v>
      </c>
      <c r="F15575" s="18">
        <v>1.9375787141352619E-4</v>
      </c>
    </row>
    <row r="15576" spans="2:6" x14ac:dyDescent="0.25">
      <c r="B15576" s="18">
        <v>2012</v>
      </c>
      <c r="C15576" s="19">
        <v>40995</v>
      </c>
      <c r="D15576" s="18" t="s">
        <v>6</v>
      </c>
      <c r="E15576" s="18">
        <v>6.3986974470837878E-4</v>
      </c>
      <c r="F15576" s="18">
        <v>7.1877920040501646E-5</v>
      </c>
    </row>
    <row r="15577" spans="2:6" x14ac:dyDescent="0.25">
      <c r="B15577" s="18">
        <v>2012</v>
      </c>
      <c r="C15577" s="19">
        <v>40995</v>
      </c>
      <c r="D15577" s="18" t="s">
        <v>6</v>
      </c>
      <c r="E15577" s="18">
        <v>2.2601364609008668E-4</v>
      </c>
      <c r="F15577" s="18">
        <v>9.3753808748480408E-6</v>
      </c>
    </row>
    <row r="15578" spans="2:6" x14ac:dyDescent="0.25">
      <c r="B15578" s="18">
        <v>2012</v>
      </c>
      <c r="C15578" s="19">
        <v>40995</v>
      </c>
      <c r="D15578" s="18" t="s">
        <v>6</v>
      </c>
      <c r="E15578" s="18">
        <v>2.3410100519869704E-3</v>
      </c>
      <c r="F15578" s="18">
        <v>2.5001015666261443E-5</v>
      </c>
    </row>
    <row r="15579" spans="2:6" x14ac:dyDescent="0.25">
      <c r="B15579" s="18">
        <v>2012</v>
      </c>
      <c r="C15579" s="19">
        <v>40995</v>
      </c>
      <c r="D15579" s="18" t="s">
        <v>6</v>
      </c>
      <c r="E15579" s="18">
        <v>5.232132198227696E-3</v>
      </c>
      <c r="F15579" s="18">
        <v>1.3438045920615525E-4</v>
      </c>
    </row>
    <row r="15580" spans="2:6" x14ac:dyDescent="0.25">
      <c r="B15580" s="18">
        <v>2012</v>
      </c>
      <c r="C15580" s="19">
        <v>40996</v>
      </c>
      <c r="D15580" s="18" t="s">
        <v>6</v>
      </c>
      <c r="E15580" s="18">
        <v>2.3721877162798202E-3</v>
      </c>
      <c r="F15580" s="18">
        <v>1.8750761749696082E-5</v>
      </c>
    </row>
    <row r="15581" spans="2:6" x14ac:dyDescent="0.25">
      <c r="B15581" s="18">
        <v>2012</v>
      </c>
      <c r="C15581" s="19">
        <v>40996</v>
      </c>
      <c r="D15581" s="18" t="s">
        <v>6</v>
      </c>
      <c r="E15581" s="18">
        <v>1.0239255255459039E-3</v>
      </c>
      <c r="F15581" s="18">
        <v>9.3753808748480412E-5</v>
      </c>
    </row>
    <row r="15582" spans="2:6" x14ac:dyDescent="0.25">
      <c r="B15582" s="18">
        <v>2012</v>
      </c>
      <c r="C15582" s="19">
        <v>40996</v>
      </c>
      <c r="D15582" s="18" t="s">
        <v>6</v>
      </c>
      <c r="E15582" s="18">
        <v>5.6206771655132048E-2</v>
      </c>
      <c r="F15582" s="18">
        <v>6.8127767690562432E-4</v>
      </c>
    </row>
    <row r="15583" spans="2:6" x14ac:dyDescent="0.25">
      <c r="B15583" s="18">
        <v>2012</v>
      </c>
      <c r="C15583" s="19">
        <v>40996</v>
      </c>
      <c r="D15583" s="18" t="s">
        <v>6</v>
      </c>
      <c r="E15583" s="18">
        <v>8.0696403291383705E-3</v>
      </c>
      <c r="F15583" s="18">
        <v>1.7188198270554742E-4</v>
      </c>
    </row>
    <row r="15584" spans="2:6" x14ac:dyDescent="0.25">
      <c r="B15584" s="18">
        <v>2012</v>
      </c>
      <c r="C15584" s="19">
        <v>40996</v>
      </c>
      <c r="D15584" s="18" t="s">
        <v>6</v>
      </c>
      <c r="E15584" s="18">
        <v>2.8791938903287174E-2</v>
      </c>
      <c r="F15584" s="18">
        <v>1.5000609399756865E-4</v>
      </c>
    </row>
    <row r="15585" spans="2:6" x14ac:dyDescent="0.25">
      <c r="B15585" s="18">
        <v>2012</v>
      </c>
      <c r="C15585" s="19">
        <v>40997</v>
      </c>
      <c r="D15585" s="18" t="s">
        <v>6</v>
      </c>
      <c r="E15585" s="18">
        <v>9.7006769563806633E-2</v>
      </c>
      <c r="F15585" s="18">
        <v>9.2816270660995605E-4</v>
      </c>
    </row>
    <row r="15586" spans="2:6" x14ac:dyDescent="0.25">
      <c r="B15586" s="18">
        <v>2012</v>
      </c>
      <c r="C15586" s="19">
        <v>40996</v>
      </c>
      <c r="D15586" s="18" t="s">
        <v>6</v>
      </c>
      <c r="E15586" s="18">
        <v>1.8896454288173766E-2</v>
      </c>
      <c r="F15586" s="18">
        <v>2.0938350620493956E-4</v>
      </c>
    </row>
    <row r="15587" spans="2:6" x14ac:dyDescent="0.25">
      <c r="B15587" s="18">
        <v>2012</v>
      </c>
      <c r="C15587" s="19">
        <v>40995</v>
      </c>
      <c r="D15587" s="18" t="s">
        <v>6</v>
      </c>
      <c r="E15587" s="18">
        <v>9.9404606493956995E-4</v>
      </c>
      <c r="F15587" s="18">
        <v>9.3753808748480408E-6</v>
      </c>
    </row>
    <row r="15588" spans="2:6" x14ac:dyDescent="0.25">
      <c r="B15588" s="18">
        <v>2012</v>
      </c>
      <c r="C15588" s="19">
        <v>40988</v>
      </c>
      <c r="D15588" s="18" t="s">
        <v>6</v>
      </c>
      <c r="E15588" s="18">
        <v>8.0362641919001873E-2</v>
      </c>
      <c r="F15588" s="18">
        <v>6.2502539165653608E-6</v>
      </c>
    </row>
    <row r="15589" spans="2:6" x14ac:dyDescent="0.25">
      <c r="B15589" s="18">
        <v>2012</v>
      </c>
      <c r="C15589" s="19">
        <v>40998</v>
      </c>
      <c r="D15589" s="18" t="s">
        <v>6</v>
      </c>
      <c r="E15589" s="18">
        <v>0.27394120698653385</v>
      </c>
      <c r="F15589" s="18">
        <v>1.0859816180032313E-2</v>
      </c>
    </row>
    <row r="15590" spans="2:6" x14ac:dyDescent="0.25">
      <c r="B15590" s="18">
        <v>2012</v>
      </c>
      <c r="C15590" s="19">
        <v>40998</v>
      </c>
      <c r="D15590" s="18" t="s">
        <v>6</v>
      </c>
      <c r="E15590" s="18">
        <v>7.3101928099162355E-2</v>
      </c>
      <c r="F15590" s="18">
        <v>2.6876091841231049E-3</v>
      </c>
    </row>
    <row r="15591" spans="2:6" x14ac:dyDescent="0.25">
      <c r="B15591" s="18">
        <v>2012</v>
      </c>
      <c r="C15591" s="19">
        <v>40999</v>
      </c>
      <c r="D15591" s="18" t="s">
        <v>6</v>
      </c>
      <c r="E15591" s="18">
        <v>8.491773549729029E-3</v>
      </c>
      <c r="F15591" s="18">
        <v>2.6563579145402782E-4</v>
      </c>
    </row>
    <row r="15592" spans="2:6" x14ac:dyDescent="0.25">
      <c r="B15592" s="18">
        <v>2012</v>
      </c>
      <c r="C15592" s="19">
        <v>40976</v>
      </c>
      <c r="D15592" s="18" t="s">
        <v>7</v>
      </c>
      <c r="E15592" s="18">
        <v>2.3704139586175274E-2</v>
      </c>
      <c r="F15592" s="18">
        <v>4.3751777415957525E-5</v>
      </c>
    </row>
    <row r="15593" spans="2:6" x14ac:dyDescent="0.25">
      <c r="B15593" s="18">
        <v>2012</v>
      </c>
      <c r="C15593" s="19">
        <v>40982</v>
      </c>
      <c r="D15593" s="18" t="s">
        <v>7</v>
      </c>
      <c r="E15593" s="18">
        <v>1.2595626988608549E-3</v>
      </c>
      <c r="F15593" s="18">
        <v>6.2502539165653608E-6</v>
      </c>
    </row>
    <row r="15594" spans="2:6" x14ac:dyDescent="0.25">
      <c r="B15594" s="18">
        <v>2012</v>
      </c>
      <c r="C15594" s="19">
        <v>40992</v>
      </c>
      <c r="D15594" s="18" t="s">
        <v>7</v>
      </c>
      <c r="E15594" s="18">
        <v>8.0659526793275987E-4</v>
      </c>
      <c r="F15594" s="18">
        <v>9.3753808748480408E-6</v>
      </c>
    </row>
    <row r="15595" spans="2:6" x14ac:dyDescent="0.25">
      <c r="B15595" s="18">
        <v>2012</v>
      </c>
      <c r="C15595" s="19">
        <v>40992</v>
      </c>
      <c r="D15595" s="18" t="s">
        <v>7</v>
      </c>
      <c r="E15595" s="18">
        <v>2.8785647062897331E-2</v>
      </c>
      <c r="F15595" s="18">
        <v>1.0625431658161112E-4</v>
      </c>
    </row>
    <row r="15596" spans="2:6" x14ac:dyDescent="0.25">
      <c r="B15596" s="18">
        <v>2013</v>
      </c>
      <c r="C15596" s="19">
        <v>41000</v>
      </c>
      <c r="D15596" s="18" t="s">
        <v>6</v>
      </c>
      <c r="E15596" s="18">
        <v>0.13990636842308379</v>
      </c>
      <c r="F15596" s="18">
        <v>2.0703869481813499E-3</v>
      </c>
    </row>
    <row r="15597" spans="2:6" x14ac:dyDescent="0.25">
      <c r="B15597" s="18">
        <v>2013</v>
      </c>
      <c r="C15597" s="19">
        <v>41000</v>
      </c>
      <c r="D15597" s="18" t="s">
        <v>6</v>
      </c>
      <c r="E15597" s="18">
        <v>0.18255268610679865</v>
      </c>
      <c r="F15597" s="18">
        <v>2.0455547209168056E-3</v>
      </c>
    </row>
    <row r="15598" spans="2:6" x14ac:dyDescent="0.25">
      <c r="B15598" s="18">
        <v>2013</v>
      </c>
      <c r="C15598" s="19">
        <v>41001</v>
      </c>
      <c r="D15598" s="18" t="s">
        <v>6</v>
      </c>
      <c r="E15598" s="18">
        <v>4.7603379666130707E-2</v>
      </c>
      <c r="F15598" s="18">
        <v>1.9834741527554461E-3</v>
      </c>
    </row>
    <row r="15599" spans="2:6" x14ac:dyDescent="0.25">
      <c r="B15599" s="18">
        <v>2013</v>
      </c>
      <c r="C15599" s="19">
        <v>41001</v>
      </c>
      <c r="D15599" s="18" t="s">
        <v>6</v>
      </c>
      <c r="E15599" s="18">
        <v>4.3431565485687322E-2</v>
      </c>
      <c r="F15599" s="18">
        <v>1.8096485619036385E-3</v>
      </c>
    </row>
    <row r="15600" spans="2:6" x14ac:dyDescent="0.25">
      <c r="B15600" s="18">
        <v>2013</v>
      </c>
      <c r="C15600" s="19">
        <v>41001</v>
      </c>
      <c r="D15600" s="18" t="s">
        <v>6</v>
      </c>
      <c r="E15600" s="18">
        <v>3.0911763087661887E-2</v>
      </c>
      <c r="F15600" s="18">
        <v>4.7491634643440257E-4</v>
      </c>
    </row>
    <row r="15601" spans="2:6" x14ac:dyDescent="0.25">
      <c r="B15601" s="18">
        <v>2013</v>
      </c>
      <c r="C15601" s="19">
        <v>41001</v>
      </c>
      <c r="D15601" s="18" t="s">
        <v>7</v>
      </c>
      <c r="E15601" s="18">
        <v>5.4543987186570733E-2</v>
      </c>
      <c r="F15601" s="18">
        <v>2.8557061354225516E-4</v>
      </c>
    </row>
    <row r="15602" spans="2:6" x14ac:dyDescent="0.25">
      <c r="B15602" s="18">
        <v>2013</v>
      </c>
      <c r="C15602" s="19">
        <v>41001</v>
      </c>
      <c r="D15602" s="18" t="s">
        <v>7</v>
      </c>
      <c r="E15602" s="18">
        <v>1.6947995108051229E-3</v>
      </c>
      <c r="F15602" s="18">
        <v>9.3120852242039722E-6</v>
      </c>
    </row>
    <row r="15603" spans="2:6" x14ac:dyDescent="0.25">
      <c r="B15603" s="18">
        <v>2013</v>
      </c>
      <c r="C15603" s="19">
        <v>41001</v>
      </c>
      <c r="D15603" s="18" t="s">
        <v>6</v>
      </c>
      <c r="E15603" s="18">
        <v>5.4879222254642073E-3</v>
      </c>
      <c r="F15603" s="18">
        <v>1.0553696587431168E-4</v>
      </c>
    </row>
    <row r="15604" spans="2:6" x14ac:dyDescent="0.25">
      <c r="B15604" s="18">
        <v>2013</v>
      </c>
      <c r="C15604" s="19">
        <v>41001</v>
      </c>
      <c r="D15604" s="18" t="s">
        <v>7</v>
      </c>
      <c r="E15604" s="18">
        <v>7.1918288384854546E-3</v>
      </c>
      <c r="F15604" s="18">
        <v>4.656042612101986E-5</v>
      </c>
    </row>
    <row r="15605" spans="2:6" x14ac:dyDescent="0.25">
      <c r="B15605" s="18">
        <v>2013</v>
      </c>
      <c r="C15605" s="19">
        <v>41001</v>
      </c>
      <c r="D15605" s="18" t="s">
        <v>7</v>
      </c>
      <c r="E15605" s="18">
        <v>5.214767725554224E-4</v>
      </c>
      <c r="F15605" s="18">
        <v>7.4496681793631778E-5</v>
      </c>
    </row>
    <row r="15606" spans="2:6" x14ac:dyDescent="0.25">
      <c r="B15606" s="18">
        <v>2013</v>
      </c>
      <c r="C15606" s="19">
        <v>41001</v>
      </c>
      <c r="D15606" s="18" t="s">
        <v>7</v>
      </c>
      <c r="E15606" s="18">
        <v>1.0553696587431168E-4</v>
      </c>
      <c r="F15606" s="18">
        <v>1.0553696587431168E-4</v>
      </c>
    </row>
    <row r="15607" spans="2:6" x14ac:dyDescent="0.25">
      <c r="B15607" s="18">
        <v>2013</v>
      </c>
      <c r="C15607" s="19">
        <v>41001</v>
      </c>
      <c r="D15607" s="18" t="s">
        <v>7</v>
      </c>
      <c r="E15607" s="18">
        <v>6.3322179524587013E-4</v>
      </c>
      <c r="F15607" s="18">
        <v>6.2080568161359809E-6</v>
      </c>
    </row>
    <row r="15608" spans="2:6" x14ac:dyDescent="0.25">
      <c r="B15608" s="18">
        <v>2013</v>
      </c>
      <c r="C15608" s="19">
        <v>41001</v>
      </c>
      <c r="D15608" s="18" t="s">
        <v>6</v>
      </c>
      <c r="E15608" s="18">
        <v>0.23084659270801647</v>
      </c>
      <c r="F15608" s="18">
        <v>1.2478194200433322E-3</v>
      </c>
    </row>
    <row r="15609" spans="2:6" x14ac:dyDescent="0.25">
      <c r="B15609" s="18">
        <v>2013</v>
      </c>
      <c r="C15609" s="19">
        <v>41002</v>
      </c>
      <c r="D15609" s="18" t="s">
        <v>6</v>
      </c>
      <c r="E15609" s="18">
        <v>9.508294308798404E-2</v>
      </c>
      <c r="F15609" s="18">
        <v>2.1572997436072536E-3</v>
      </c>
    </row>
    <row r="15610" spans="2:6" x14ac:dyDescent="0.25">
      <c r="B15610" s="18">
        <v>2013</v>
      </c>
      <c r="C15610" s="19">
        <v>41001</v>
      </c>
      <c r="D15610" s="18" t="s">
        <v>6</v>
      </c>
      <c r="E15610" s="18">
        <v>0.10891770207796732</v>
      </c>
      <c r="F15610" s="18">
        <v>9.2189643719619327E-4</v>
      </c>
    </row>
    <row r="15611" spans="2:6" x14ac:dyDescent="0.25">
      <c r="B15611" s="18">
        <v>2013</v>
      </c>
      <c r="C15611" s="19">
        <v>41002</v>
      </c>
      <c r="D15611" s="18" t="s">
        <v>7</v>
      </c>
      <c r="E15611" s="18">
        <v>1.3800510302270287E-2</v>
      </c>
      <c r="F15611" s="18">
        <v>1.1795307950658365E-4</v>
      </c>
    </row>
    <row r="15612" spans="2:6" x14ac:dyDescent="0.25">
      <c r="B15612" s="18">
        <v>2013</v>
      </c>
      <c r="C15612" s="19">
        <v>41002</v>
      </c>
      <c r="D15612" s="18" t="s">
        <v>7</v>
      </c>
      <c r="E15612" s="18">
        <v>6.6426207932654999E-4</v>
      </c>
      <c r="F15612" s="18">
        <v>6.2080568161359809E-6</v>
      </c>
    </row>
    <row r="15613" spans="2:6" x14ac:dyDescent="0.25">
      <c r="B15613" s="18">
        <v>2013</v>
      </c>
      <c r="C15613" s="19">
        <v>41002</v>
      </c>
      <c r="D15613" s="18" t="s">
        <v>7</v>
      </c>
      <c r="E15613" s="18">
        <v>2.9252363717632745E-2</v>
      </c>
      <c r="F15613" s="18">
        <v>9.6224880650107707E-5</v>
      </c>
    </row>
    <row r="15614" spans="2:6" x14ac:dyDescent="0.25">
      <c r="B15614" s="18">
        <v>2013</v>
      </c>
      <c r="C15614" s="19">
        <v>41002</v>
      </c>
      <c r="D15614" s="18" t="s">
        <v>6</v>
      </c>
      <c r="E15614" s="18">
        <v>1.6761753403567151E-3</v>
      </c>
      <c r="F15614" s="18">
        <v>2.7936255672611915E-5</v>
      </c>
    </row>
    <row r="15615" spans="2:6" x14ac:dyDescent="0.25">
      <c r="B15615" s="18">
        <v>2013</v>
      </c>
      <c r="C15615" s="19">
        <v>41002</v>
      </c>
      <c r="D15615" s="18" t="s">
        <v>7</v>
      </c>
      <c r="E15615" s="18">
        <v>6.3955401319832877E-2</v>
      </c>
      <c r="F15615" s="18">
        <v>2.1107393174862337E-4</v>
      </c>
    </row>
    <row r="15616" spans="2:6" x14ac:dyDescent="0.25">
      <c r="B15616" s="18">
        <v>2013</v>
      </c>
      <c r="C15616" s="19">
        <v>41002</v>
      </c>
      <c r="D15616" s="18" t="s">
        <v>7</v>
      </c>
      <c r="E15616" s="18">
        <v>3.4082231920586539E-3</v>
      </c>
      <c r="F15616" s="18">
        <v>9.3120852242039722E-6</v>
      </c>
    </row>
    <row r="15617" spans="2:6" x14ac:dyDescent="0.25">
      <c r="B15617" s="18">
        <v>2013</v>
      </c>
      <c r="C15617" s="19">
        <v>41002</v>
      </c>
      <c r="D15617" s="18" t="s">
        <v>6</v>
      </c>
      <c r="E15617" s="18">
        <v>1.2589939223123771E-2</v>
      </c>
      <c r="F15617" s="18">
        <v>9.684568633172131E-4</v>
      </c>
    </row>
    <row r="15618" spans="2:6" x14ac:dyDescent="0.25">
      <c r="B15618" s="18">
        <v>2013</v>
      </c>
      <c r="C15618" s="19">
        <v>41002</v>
      </c>
      <c r="D15618" s="18" t="s">
        <v>6</v>
      </c>
      <c r="E15618" s="18">
        <v>5.6803719867644224E-4</v>
      </c>
      <c r="F15618" s="18">
        <v>1.8934573289214744E-4</v>
      </c>
    </row>
    <row r="15619" spans="2:6" x14ac:dyDescent="0.25">
      <c r="B15619" s="18">
        <v>2013</v>
      </c>
      <c r="C15619" s="19">
        <v>41002</v>
      </c>
      <c r="D15619" s="18" t="s">
        <v>6</v>
      </c>
      <c r="E15619" s="18">
        <v>3.3523506807134297E-4</v>
      </c>
      <c r="F15619" s="18">
        <v>1.1174502269044766E-4</v>
      </c>
    </row>
    <row r="15620" spans="2:6" x14ac:dyDescent="0.25">
      <c r="B15620" s="18">
        <v>2013</v>
      </c>
      <c r="C15620" s="19">
        <v>41002</v>
      </c>
      <c r="D15620" s="18" t="s">
        <v>6</v>
      </c>
      <c r="E15620" s="18">
        <v>1.2589939223123771E-2</v>
      </c>
      <c r="F15620" s="18">
        <v>4.196646407707923E-3</v>
      </c>
    </row>
    <row r="15621" spans="2:6" x14ac:dyDescent="0.25">
      <c r="B15621" s="18">
        <v>2013</v>
      </c>
      <c r="C15621" s="19">
        <v>41003</v>
      </c>
      <c r="D15621" s="18" t="s">
        <v>6</v>
      </c>
      <c r="E15621" s="18">
        <v>2.5940365406224197E-2</v>
      </c>
      <c r="F15621" s="18">
        <v>1.8934573289214744E-4</v>
      </c>
    </row>
    <row r="15622" spans="2:6" x14ac:dyDescent="0.25">
      <c r="B15622" s="18">
        <v>2013</v>
      </c>
      <c r="C15622" s="19">
        <v>41003</v>
      </c>
      <c r="D15622" s="18" t="s">
        <v>7</v>
      </c>
      <c r="E15622" s="18">
        <v>8.8464809629937736E-4</v>
      </c>
      <c r="F15622" s="18">
        <v>3.1040284080679905E-6</v>
      </c>
    </row>
    <row r="15623" spans="2:6" x14ac:dyDescent="0.25">
      <c r="B15623" s="18">
        <v>2013</v>
      </c>
      <c r="C15623" s="19">
        <v>41003</v>
      </c>
      <c r="D15623" s="18" t="s">
        <v>7</v>
      </c>
      <c r="E15623" s="18">
        <v>1.1618378331398489E-2</v>
      </c>
      <c r="F15623" s="18">
        <v>5.8976539753291825E-5</v>
      </c>
    </row>
    <row r="15624" spans="2:6" x14ac:dyDescent="0.25">
      <c r="B15624" s="18">
        <v>2013</v>
      </c>
      <c r="C15624" s="19">
        <v>41003</v>
      </c>
      <c r="D15624" s="18" t="s">
        <v>6</v>
      </c>
      <c r="E15624" s="18">
        <v>6.5184596569427804E-3</v>
      </c>
      <c r="F15624" s="18">
        <v>1.5520142040339953E-4</v>
      </c>
    </row>
    <row r="15625" spans="2:6" x14ac:dyDescent="0.25">
      <c r="B15625" s="18">
        <v>2013</v>
      </c>
      <c r="C15625" s="19">
        <v>41003</v>
      </c>
      <c r="D15625" s="18" t="s">
        <v>6</v>
      </c>
      <c r="E15625" s="18">
        <v>1.3663933052315294E-2</v>
      </c>
      <c r="F15625" s="18">
        <v>1.9244976130021541E-4</v>
      </c>
    </row>
    <row r="15626" spans="2:6" x14ac:dyDescent="0.25">
      <c r="B15626" s="18">
        <v>2013</v>
      </c>
      <c r="C15626" s="19">
        <v>41003</v>
      </c>
      <c r="D15626" s="18" t="s">
        <v>6</v>
      </c>
      <c r="E15626" s="18">
        <v>4.3456397712951869E-4</v>
      </c>
      <c r="F15626" s="18">
        <v>1.2416113632271962E-5</v>
      </c>
    </row>
    <row r="15627" spans="2:6" x14ac:dyDescent="0.25">
      <c r="B15627" s="18">
        <v>2013</v>
      </c>
      <c r="C15627" s="19">
        <v>41003</v>
      </c>
      <c r="D15627" s="18" t="s">
        <v>6</v>
      </c>
      <c r="E15627" s="18">
        <v>4.0849013850174755E-3</v>
      </c>
      <c r="F15627" s="18">
        <v>8.6912795425903743E-5</v>
      </c>
    </row>
    <row r="15628" spans="2:6" x14ac:dyDescent="0.25">
      <c r="B15628" s="18">
        <v>2013</v>
      </c>
      <c r="C15628" s="19">
        <v>41003</v>
      </c>
      <c r="D15628" s="18" t="s">
        <v>6</v>
      </c>
      <c r="E15628" s="18">
        <v>7.0399364294982027E-3</v>
      </c>
      <c r="F15628" s="18">
        <v>8.3808767017835742E-5</v>
      </c>
    </row>
    <row r="15629" spans="2:6" x14ac:dyDescent="0.25">
      <c r="B15629" s="18">
        <v>2013</v>
      </c>
      <c r="C15629" s="19">
        <v>41003</v>
      </c>
      <c r="D15629" s="18" t="s">
        <v>6</v>
      </c>
      <c r="E15629" s="18">
        <v>1.7332894630651661E-2</v>
      </c>
      <c r="F15629" s="18">
        <v>2.4832227264543924E-5</v>
      </c>
    </row>
    <row r="15630" spans="2:6" x14ac:dyDescent="0.25">
      <c r="B15630" s="18">
        <v>2013</v>
      </c>
      <c r="C15630" s="19">
        <v>41003</v>
      </c>
      <c r="D15630" s="18" t="s">
        <v>6</v>
      </c>
      <c r="E15630" s="18">
        <v>3.7558743737622685E-4</v>
      </c>
      <c r="F15630" s="18">
        <v>3.4144312488747894E-5</v>
      </c>
    </row>
    <row r="15631" spans="2:6" x14ac:dyDescent="0.25">
      <c r="B15631" s="18">
        <v>2013</v>
      </c>
      <c r="C15631" s="19">
        <v>41003</v>
      </c>
      <c r="D15631" s="18" t="s">
        <v>6</v>
      </c>
      <c r="E15631" s="18">
        <v>9.7776894854141702E-4</v>
      </c>
      <c r="F15631" s="18">
        <v>2.7936255672611915E-5</v>
      </c>
    </row>
    <row r="15632" spans="2:6" x14ac:dyDescent="0.25">
      <c r="B15632" s="18">
        <v>2013</v>
      </c>
      <c r="C15632" s="19">
        <v>41003</v>
      </c>
      <c r="D15632" s="18" t="s">
        <v>6</v>
      </c>
      <c r="E15632" s="18">
        <v>7.7576348479793916E-2</v>
      </c>
      <c r="F15632" s="18">
        <v>1.5240779483613833E-3</v>
      </c>
    </row>
    <row r="15633" spans="2:6" x14ac:dyDescent="0.25">
      <c r="B15633" s="18">
        <v>2013</v>
      </c>
      <c r="C15633" s="19">
        <v>41004</v>
      </c>
      <c r="D15633" s="18" t="s">
        <v>7</v>
      </c>
      <c r="E15633" s="18">
        <v>2.3466454764994008E-3</v>
      </c>
      <c r="F15633" s="18">
        <v>9.3120852242039722E-6</v>
      </c>
    </row>
    <row r="15634" spans="2:6" x14ac:dyDescent="0.25">
      <c r="B15634" s="18">
        <v>2013</v>
      </c>
      <c r="C15634" s="19">
        <v>41004</v>
      </c>
      <c r="D15634" s="18" t="s">
        <v>7</v>
      </c>
      <c r="E15634" s="18">
        <v>5.0955730346844134E-2</v>
      </c>
      <c r="F15634" s="18">
        <v>1.7692961925987546E-4</v>
      </c>
    </row>
    <row r="15635" spans="2:6" x14ac:dyDescent="0.25">
      <c r="B15635" s="18">
        <v>2013</v>
      </c>
      <c r="C15635" s="19">
        <v>41004</v>
      </c>
      <c r="D15635" s="18" t="s">
        <v>6</v>
      </c>
      <c r="E15635" s="18">
        <v>2.7439611127321037E-3</v>
      </c>
      <c r="F15635" s="18">
        <v>5.2768482937155842E-5</v>
      </c>
    </row>
    <row r="15636" spans="2:6" x14ac:dyDescent="0.25">
      <c r="B15636" s="18">
        <v>2013</v>
      </c>
      <c r="C15636" s="19">
        <v>41004</v>
      </c>
      <c r="D15636" s="18" t="s">
        <v>7</v>
      </c>
      <c r="E15636" s="18">
        <v>3.2123589995095632E-2</v>
      </c>
      <c r="F15636" s="18">
        <v>2.4521824423737128E-4</v>
      </c>
    </row>
    <row r="15637" spans="2:6" x14ac:dyDescent="0.25">
      <c r="B15637" s="18">
        <v>2013</v>
      </c>
      <c r="C15637" s="19">
        <v>41004</v>
      </c>
      <c r="D15637" s="18" t="s">
        <v>6</v>
      </c>
      <c r="E15637" s="18">
        <v>0.14950552827459476</v>
      </c>
      <c r="F15637" s="18">
        <v>6.0528553957325815E-4</v>
      </c>
    </row>
    <row r="15638" spans="2:6" x14ac:dyDescent="0.25">
      <c r="B15638" s="18">
        <v>2013</v>
      </c>
      <c r="C15638" s="19">
        <v>41004</v>
      </c>
      <c r="D15638" s="18" t="s">
        <v>6</v>
      </c>
      <c r="E15638" s="18">
        <v>1.7382559085180748E-3</v>
      </c>
      <c r="F15638" s="18">
        <v>1.5520142040339953E-5</v>
      </c>
    </row>
    <row r="15639" spans="2:6" x14ac:dyDescent="0.25">
      <c r="B15639" s="18">
        <v>2013</v>
      </c>
      <c r="C15639" s="19">
        <v>41005</v>
      </c>
      <c r="D15639" s="18" t="s">
        <v>6</v>
      </c>
      <c r="E15639" s="18">
        <v>2.7005047150191518E-4</v>
      </c>
      <c r="F15639" s="18">
        <v>9.3120852242039722E-6</v>
      </c>
    </row>
    <row r="15640" spans="2:6" x14ac:dyDescent="0.25">
      <c r="B15640" s="18">
        <v>2013</v>
      </c>
      <c r="C15640" s="19">
        <v>41005</v>
      </c>
      <c r="D15640" s="18" t="s">
        <v>6</v>
      </c>
      <c r="E15640" s="18">
        <v>0.11138425698871997</v>
      </c>
      <c r="F15640" s="18">
        <v>9.9018506217368892E-4</v>
      </c>
    </row>
    <row r="15641" spans="2:6" x14ac:dyDescent="0.25">
      <c r="B15641" s="18">
        <v>2013</v>
      </c>
      <c r="C15641" s="19">
        <v>41005</v>
      </c>
      <c r="D15641" s="18" t="s">
        <v>6</v>
      </c>
      <c r="E15641" s="18">
        <v>3.90021169473743E-2</v>
      </c>
      <c r="F15641" s="18">
        <v>1.0864099428237967E-4</v>
      </c>
    </row>
    <row r="15642" spans="2:6" x14ac:dyDescent="0.25">
      <c r="B15642" s="18">
        <v>2013</v>
      </c>
      <c r="C15642" s="19">
        <v>41005</v>
      </c>
      <c r="D15642" s="18" t="s">
        <v>6</v>
      </c>
      <c r="E15642" s="18">
        <v>2.465219361687598E-2</v>
      </c>
      <c r="F15642" s="18">
        <v>1.1205542553125447E-3</v>
      </c>
    </row>
    <row r="15643" spans="2:6" x14ac:dyDescent="0.25">
      <c r="B15643" s="18">
        <v>2013</v>
      </c>
      <c r="C15643" s="19">
        <v>41006</v>
      </c>
      <c r="D15643" s="18" t="s">
        <v>6</v>
      </c>
      <c r="E15643" s="18">
        <v>7.8376717303716755E-3</v>
      </c>
      <c r="F15643" s="18">
        <v>7.7600710201699766E-5</v>
      </c>
    </row>
    <row r="15644" spans="2:6" x14ac:dyDescent="0.25">
      <c r="B15644" s="18">
        <v>2013</v>
      </c>
      <c r="C15644" s="19">
        <v>41005</v>
      </c>
      <c r="D15644" s="18" t="s">
        <v>7</v>
      </c>
      <c r="E15644" s="18">
        <v>4.5629217598599462E-4</v>
      </c>
      <c r="F15644" s="18">
        <v>3.1040284080679905E-6</v>
      </c>
    </row>
    <row r="15645" spans="2:6" x14ac:dyDescent="0.25">
      <c r="B15645" s="18">
        <v>2013</v>
      </c>
      <c r="C15645" s="19">
        <v>41007</v>
      </c>
      <c r="D15645" s="18" t="s">
        <v>6</v>
      </c>
      <c r="E15645" s="18">
        <v>7.4745004066277213E-3</v>
      </c>
      <c r="F15645" s="18">
        <v>1.0677857723753888E-3</v>
      </c>
    </row>
    <row r="15646" spans="2:6" x14ac:dyDescent="0.25">
      <c r="B15646" s="18">
        <v>2013</v>
      </c>
      <c r="C15646" s="19">
        <v>41007</v>
      </c>
      <c r="D15646" s="18" t="s">
        <v>6</v>
      </c>
      <c r="E15646" s="18">
        <v>7.9690313907571073E-2</v>
      </c>
      <c r="F15646" s="18">
        <v>9.1879240878812518E-4</v>
      </c>
    </row>
    <row r="15647" spans="2:6" x14ac:dyDescent="0.25">
      <c r="B15647" s="18">
        <v>2013</v>
      </c>
      <c r="C15647" s="19">
        <v>41007</v>
      </c>
      <c r="D15647" s="18" t="s">
        <v>6</v>
      </c>
      <c r="E15647" s="18">
        <v>3.2406056580229822E-3</v>
      </c>
      <c r="F15647" s="18">
        <v>1.2416113632271962E-5</v>
      </c>
    </row>
    <row r="15648" spans="2:6" x14ac:dyDescent="0.25">
      <c r="B15648" s="18">
        <v>2013</v>
      </c>
      <c r="C15648" s="19">
        <v>41007</v>
      </c>
      <c r="D15648" s="18" t="s">
        <v>6</v>
      </c>
      <c r="E15648" s="18">
        <v>5.7610767253741908E-3</v>
      </c>
      <c r="F15648" s="18">
        <v>9.9328909058175695E-5</v>
      </c>
    </row>
    <row r="15649" spans="2:6" x14ac:dyDescent="0.25">
      <c r="B15649" s="18">
        <v>2013</v>
      </c>
      <c r="C15649" s="19">
        <v>41005</v>
      </c>
      <c r="D15649" s="18" t="s">
        <v>6</v>
      </c>
      <c r="E15649" s="18">
        <v>2.7936255672611916E-4</v>
      </c>
      <c r="F15649" s="18">
        <v>9.3120852242039722E-6</v>
      </c>
    </row>
    <row r="15650" spans="2:6" x14ac:dyDescent="0.25">
      <c r="B15650" s="18">
        <v>2013</v>
      </c>
      <c r="C15650" s="19">
        <v>41008</v>
      </c>
      <c r="D15650" s="18" t="s">
        <v>6</v>
      </c>
      <c r="E15650" s="18">
        <v>0.20295304094138222</v>
      </c>
      <c r="F15650" s="18">
        <v>3.9359080214302119E-3</v>
      </c>
    </row>
    <row r="15651" spans="2:6" x14ac:dyDescent="0.25">
      <c r="B15651" s="18">
        <v>2013</v>
      </c>
      <c r="C15651" s="19">
        <v>41007</v>
      </c>
      <c r="D15651" s="18" t="s">
        <v>6</v>
      </c>
      <c r="E15651" s="18">
        <v>5.4589389393136505E-2</v>
      </c>
      <c r="F15651" s="18">
        <v>8.9706420993164926E-4</v>
      </c>
    </row>
    <row r="15652" spans="2:6" x14ac:dyDescent="0.25">
      <c r="B15652" s="18">
        <v>2013</v>
      </c>
      <c r="C15652" s="19">
        <v>41009</v>
      </c>
      <c r="D15652" s="18" t="s">
        <v>7</v>
      </c>
      <c r="E15652" s="18">
        <v>0.13685040445490157</v>
      </c>
      <c r="F15652" s="18">
        <v>5.1837274414735443E-4</v>
      </c>
    </row>
    <row r="15653" spans="2:6" x14ac:dyDescent="0.25">
      <c r="B15653" s="18">
        <v>2013</v>
      </c>
      <c r="C15653" s="19">
        <v>41009</v>
      </c>
      <c r="D15653" s="18" t="s">
        <v>7</v>
      </c>
      <c r="E15653" s="18">
        <v>1.018121317846301E-2</v>
      </c>
      <c r="F15653" s="18">
        <v>4.9664454529087847E-5</v>
      </c>
    </row>
    <row r="15654" spans="2:6" x14ac:dyDescent="0.25">
      <c r="B15654" s="18">
        <v>2013</v>
      </c>
      <c r="C15654" s="19">
        <v>41009</v>
      </c>
      <c r="D15654" s="18" t="s">
        <v>7</v>
      </c>
      <c r="E15654" s="18">
        <v>1.0131548723933922E-2</v>
      </c>
      <c r="F15654" s="18">
        <v>3.7248340896815889E-5</v>
      </c>
    </row>
    <row r="15655" spans="2:6" x14ac:dyDescent="0.25">
      <c r="B15655" s="18">
        <v>2013</v>
      </c>
      <c r="C15655" s="19">
        <v>41009</v>
      </c>
      <c r="D15655" s="18" t="s">
        <v>7</v>
      </c>
      <c r="E15655" s="18">
        <v>2.7954879843060325E-2</v>
      </c>
      <c r="F15655" s="18">
        <v>5.8976539753291825E-5</v>
      </c>
    </row>
    <row r="15656" spans="2:6" x14ac:dyDescent="0.25">
      <c r="B15656" s="18">
        <v>2013</v>
      </c>
      <c r="C15656" s="19">
        <v>41009</v>
      </c>
      <c r="D15656" s="18" t="s">
        <v>7</v>
      </c>
      <c r="E15656" s="18">
        <v>9.7143673058895832E-2</v>
      </c>
      <c r="F15656" s="18">
        <v>2.9798672717452711E-4</v>
      </c>
    </row>
    <row r="15657" spans="2:6" x14ac:dyDescent="0.25">
      <c r="B15657" s="18">
        <v>2013</v>
      </c>
      <c r="C15657" s="19">
        <v>41009</v>
      </c>
      <c r="D15657" s="18" t="s">
        <v>7</v>
      </c>
      <c r="E15657" s="18">
        <v>3.2778539989197983E-2</v>
      </c>
      <c r="F15657" s="18">
        <v>1.4899336358726356E-4</v>
      </c>
    </row>
    <row r="15658" spans="2:6" x14ac:dyDescent="0.25">
      <c r="B15658" s="18">
        <v>2013</v>
      </c>
      <c r="C15658" s="19">
        <v>41009</v>
      </c>
      <c r="D15658" s="18" t="s">
        <v>7</v>
      </c>
      <c r="E15658" s="18">
        <v>6.8512115022876685E-2</v>
      </c>
      <c r="F15658" s="18">
        <v>1.9244976130021541E-4</v>
      </c>
    </row>
    <row r="15659" spans="2:6" x14ac:dyDescent="0.25">
      <c r="B15659" s="18">
        <v>2013</v>
      </c>
      <c r="C15659" s="19">
        <v>41009</v>
      </c>
      <c r="D15659" s="18" t="s">
        <v>7</v>
      </c>
      <c r="E15659" s="18">
        <v>3.2406056580229825E-2</v>
      </c>
      <c r="F15659" s="18">
        <v>3.7248340896815888E-4</v>
      </c>
    </row>
    <row r="15660" spans="2:6" x14ac:dyDescent="0.25">
      <c r="B15660" s="18">
        <v>2013</v>
      </c>
      <c r="C15660" s="19">
        <v>41009</v>
      </c>
      <c r="D15660" s="18" t="s">
        <v>6</v>
      </c>
      <c r="E15660" s="18">
        <v>1.0429535451108449E-2</v>
      </c>
      <c r="F15660" s="18">
        <v>2.4832227264543925E-4</v>
      </c>
    </row>
    <row r="15661" spans="2:6" x14ac:dyDescent="0.25">
      <c r="B15661" s="18">
        <v>2013</v>
      </c>
      <c r="C15661" s="19">
        <v>41009</v>
      </c>
      <c r="D15661" s="18" t="s">
        <v>6</v>
      </c>
      <c r="E15661" s="18">
        <v>9.93289090581757E-3</v>
      </c>
      <c r="F15661" s="18">
        <v>1.5520142040339953E-4</v>
      </c>
    </row>
    <row r="15662" spans="2:6" x14ac:dyDescent="0.25">
      <c r="B15662" s="18">
        <v>2013</v>
      </c>
      <c r="C15662" s="19">
        <v>41009</v>
      </c>
      <c r="D15662" s="18" t="s">
        <v>6</v>
      </c>
      <c r="E15662" s="18">
        <v>3.1133404932921944E-3</v>
      </c>
      <c r="F15662" s="18">
        <v>3.1040284080679905E-6</v>
      </c>
    </row>
    <row r="15663" spans="2:6" x14ac:dyDescent="0.25">
      <c r="B15663" s="18">
        <v>2013</v>
      </c>
      <c r="C15663" s="19">
        <v>41009</v>
      </c>
      <c r="D15663" s="18" t="s">
        <v>6</v>
      </c>
      <c r="E15663" s="18">
        <v>3.0711257069424701E-2</v>
      </c>
      <c r="F15663" s="18">
        <v>1.0553696587431168E-4</v>
      </c>
    </row>
    <row r="15664" spans="2:6" x14ac:dyDescent="0.25">
      <c r="B15664" s="18">
        <v>2013</v>
      </c>
      <c r="C15664" s="19">
        <v>41010</v>
      </c>
      <c r="D15664" s="18" t="s">
        <v>6</v>
      </c>
      <c r="E15664" s="18">
        <v>4.2002160403772013E-2</v>
      </c>
      <c r="F15664" s="18">
        <v>5.4630899981996631E-4</v>
      </c>
    </row>
    <row r="15665" spans="2:6" x14ac:dyDescent="0.25">
      <c r="B15665" s="18">
        <v>2013</v>
      </c>
      <c r="C15665" s="19">
        <v>41010</v>
      </c>
      <c r="D15665" s="18" t="s">
        <v>7</v>
      </c>
      <c r="E15665" s="18">
        <v>8.0177053780396204E-3</v>
      </c>
      <c r="F15665" s="18">
        <v>2.7936255672611915E-5</v>
      </c>
    </row>
    <row r="15666" spans="2:6" x14ac:dyDescent="0.25">
      <c r="B15666" s="18">
        <v>2013</v>
      </c>
      <c r="C15666" s="19">
        <v>41010</v>
      </c>
      <c r="D15666" s="18" t="s">
        <v>7</v>
      </c>
      <c r="E15666" s="18">
        <v>2.3540951446787643E-2</v>
      </c>
      <c r="F15666" s="18">
        <v>7.4496681793631778E-5</v>
      </c>
    </row>
    <row r="15667" spans="2:6" x14ac:dyDescent="0.25">
      <c r="B15667" s="18">
        <v>2013</v>
      </c>
      <c r="C15667" s="19">
        <v>41010</v>
      </c>
      <c r="D15667" s="18" t="s">
        <v>6</v>
      </c>
      <c r="E15667" s="18">
        <v>0.59731408421849885</v>
      </c>
      <c r="F15667" s="18">
        <v>2.3093971356025851E-3</v>
      </c>
    </row>
    <row r="15668" spans="2:6" x14ac:dyDescent="0.25">
      <c r="B15668" s="18">
        <v>2013</v>
      </c>
      <c r="C15668" s="19">
        <v>41010</v>
      </c>
      <c r="D15668" s="18" t="s">
        <v>6</v>
      </c>
      <c r="E15668" s="18">
        <v>0.33455397078450549</v>
      </c>
      <c r="F15668" s="18">
        <v>3.3927030500183137E-3</v>
      </c>
    </row>
    <row r="15669" spans="2:6" x14ac:dyDescent="0.25">
      <c r="B15669" s="18">
        <v>2013</v>
      </c>
      <c r="C15669" s="19">
        <v>41010</v>
      </c>
      <c r="D15669" s="18" t="s">
        <v>6</v>
      </c>
      <c r="E15669" s="18">
        <v>0.38511092543585179</v>
      </c>
      <c r="F15669" s="18">
        <v>3.9265959362060083E-3</v>
      </c>
    </row>
    <row r="15670" spans="2:6" x14ac:dyDescent="0.25">
      <c r="B15670" s="18">
        <v>2013</v>
      </c>
      <c r="C15670" s="19">
        <v>41011</v>
      </c>
      <c r="D15670" s="18" t="s">
        <v>6</v>
      </c>
      <c r="E15670" s="18">
        <v>4.4325525667210904E-3</v>
      </c>
      <c r="F15670" s="18">
        <v>3.693793805600909E-4</v>
      </c>
    </row>
    <row r="15671" spans="2:6" x14ac:dyDescent="0.25">
      <c r="B15671" s="18">
        <v>2013</v>
      </c>
      <c r="C15671" s="19">
        <v>41010</v>
      </c>
      <c r="D15671" s="18" t="s">
        <v>6</v>
      </c>
      <c r="E15671" s="18">
        <v>7.0664930111943441E-2</v>
      </c>
      <c r="F15671" s="18">
        <v>5.0285260210701445E-4</v>
      </c>
    </row>
    <row r="15672" spans="2:6" x14ac:dyDescent="0.25">
      <c r="B15672" s="18">
        <v>2013</v>
      </c>
      <c r="C15672" s="19">
        <v>41011</v>
      </c>
      <c r="D15672" s="18" t="s">
        <v>6</v>
      </c>
      <c r="E15672" s="18">
        <v>5.0005897653975333E-3</v>
      </c>
      <c r="F15672" s="18">
        <v>2.7936255672611915E-5</v>
      </c>
    </row>
    <row r="15673" spans="2:6" x14ac:dyDescent="0.25">
      <c r="B15673" s="18">
        <v>2013</v>
      </c>
      <c r="C15673" s="19">
        <v>41010</v>
      </c>
      <c r="D15673" s="18" t="s">
        <v>7</v>
      </c>
      <c r="E15673" s="18">
        <v>3.42995139091513E-2</v>
      </c>
      <c r="F15673" s="18">
        <v>1.5520142040339953E-4</v>
      </c>
    </row>
    <row r="15674" spans="2:6" x14ac:dyDescent="0.25">
      <c r="B15674" s="18">
        <v>2013</v>
      </c>
      <c r="C15674" s="19">
        <v>41011</v>
      </c>
      <c r="D15674" s="18" t="s">
        <v>6</v>
      </c>
      <c r="E15674" s="18">
        <v>1.0280542087521185E-2</v>
      </c>
      <c r="F15674" s="18">
        <v>1.4278530677112758E-4</v>
      </c>
    </row>
    <row r="15675" spans="2:6" x14ac:dyDescent="0.25">
      <c r="B15675" s="18">
        <v>2013</v>
      </c>
      <c r="C15675" s="19">
        <v>41010</v>
      </c>
      <c r="D15675" s="18" t="s">
        <v>7</v>
      </c>
      <c r="E15675" s="18">
        <v>8.5289388568484184E-2</v>
      </c>
      <c r="F15675" s="18">
        <v>2.2038601697282735E-4</v>
      </c>
    </row>
    <row r="15676" spans="2:6" x14ac:dyDescent="0.25">
      <c r="B15676" s="18">
        <v>2013</v>
      </c>
      <c r="C15676" s="19">
        <v>41011</v>
      </c>
      <c r="D15676" s="18" t="s">
        <v>7</v>
      </c>
      <c r="E15676" s="18">
        <v>0.15979538244734015</v>
      </c>
      <c r="F15676" s="18">
        <v>1.1174502269044766E-3</v>
      </c>
    </row>
    <row r="15677" spans="2:6" x14ac:dyDescent="0.25">
      <c r="B15677" s="18">
        <v>2013</v>
      </c>
      <c r="C15677" s="19">
        <v>41011</v>
      </c>
      <c r="D15677" s="18" t="s">
        <v>7</v>
      </c>
      <c r="E15677" s="18">
        <v>1.1978445626734375E-2</v>
      </c>
      <c r="F15677" s="18">
        <v>5.2768482937155842E-5</v>
      </c>
    </row>
    <row r="15678" spans="2:6" x14ac:dyDescent="0.25">
      <c r="B15678" s="18">
        <v>2013</v>
      </c>
      <c r="C15678" s="19">
        <v>41011</v>
      </c>
      <c r="D15678" s="18" t="s">
        <v>7</v>
      </c>
      <c r="E15678" s="18">
        <v>4.8404218995412245E-2</v>
      </c>
      <c r="F15678" s="18">
        <v>1.4278530677112758E-4</v>
      </c>
    </row>
    <row r="15679" spans="2:6" x14ac:dyDescent="0.25">
      <c r="B15679" s="18">
        <v>2013</v>
      </c>
      <c r="C15679" s="19">
        <v>41011</v>
      </c>
      <c r="D15679" s="18" t="s">
        <v>6</v>
      </c>
      <c r="E15679" s="18">
        <v>6.9964800317852509E-3</v>
      </c>
      <c r="F15679" s="18">
        <v>1.4278530677112758E-4</v>
      </c>
    </row>
    <row r="15680" spans="2:6" x14ac:dyDescent="0.25">
      <c r="B15680" s="18">
        <v>2013</v>
      </c>
      <c r="C15680" s="19">
        <v>41011</v>
      </c>
      <c r="D15680" s="18" t="s">
        <v>7</v>
      </c>
      <c r="E15680" s="18">
        <v>4.3704719985597305E-3</v>
      </c>
      <c r="F15680" s="18">
        <v>1.2416113632271962E-5</v>
      </c>
    </row>
    <row r="15681" spans="2:6" x14ac:dyDescent="0.25">
      <c r="B15681" s="18">
        <v>2013</v>
      </c>
      <c r="C15681" s="19">
        <v>41011</v>
      </c>
      <c r="D15681" s="18" t="s">
        <v>7</v>
      </c>
      <c r="E15681" s="18">
        <v>2.7861758990818285E-2</v>
      </c>
      <c r="F15681" s="18">
        <v>1.3657724995499158E-4</v>
      </c>
    </row>
    <row r="15682" spans="2:6" x14ac:dyDescent="0.25">
      <c r="B15682" s="18">
        <v>2013</v>
      </c>
      <c r="C15682" s="19">
        <v>41011</v>
      </c>
      <c r="D15682" s="18" t="s">
        <v>6</v>
      </c>
      <c r="E15682" s="18">
        <v>1.9064942482353599E-2</v>
      </c>
      <c r="F15682" s="18">
        <v>2.5763435786964323E-4</v>
      </c>
    </row>
    <row r="15683" spans="2:6" x14ac:dyDescent="0.25">
      <c r="B15683" s="18">
        <v>2013</v>
      </c>
      <c r="C15683" s="19">
        <v>41011</v>
      </c>
      <c r="D15683" s="18" t="s">
        <v>6</v>
      </c>
      <c r="E15683" s="18">
        <v>4.7694783396274656E-2</v>
      </c>
      <c r="F15683" s="18">
        <v>5.5872511345223831E-4</v>
      </c>
    </row>
    <row r="15684" spans="2:6" x14ac:dyDescent="0.25">
      <c r="B15684" s="18">
        <v>2013</v>
      </c>
      <c r="C15684" s="19">
        <v>41012</v>
      </c>
      <c r="D15684" s="18" t="s">
        <v>7</v>
      </c>
      <c r="E15684" s="18">
        <v>1.5032809580273278E-2</v>
      </c>
      <c r="F15684" s="18">
        <v>9.0016823833971731E-5</v>
      </c>
    </row>
    <row r="15685" spans="2:6" x14ac:dyDescent="0.25">
      <c r="B15685" s="18">
        <v>2013</v>
      </c>
      <c r="C15685" s="19">
        <v>41012</v>
      </c>
      <c r="D15685" s="18" t="s">
        <v>7</v>
      </c>
      <c r="E15685" s="18">
        <v>4.0973174986497475E-2</v>
      </c>
      <c r="F15685" s="18">
        <v>1.7072156244373948E-4</v>
      </c>
    </row>
    <row r="15686" spans="2:6" x14ac:dyDescent="0.25">
      <c r="B15686" s="18">
        <v>2013</v>
      </c>
      <c r="C15686" s="19">
        <v>41012</v>
      </c>
      <c r="D15686" s="18" t="s">
        <v>7</v>
      </c>
      <c r="E15686" s="18">
        <v>3.6987602510538176E-2</v>
      </c>
      <c r="F15686" s="18">
        <v>1.1174502269044766E-4</v>
      </c>
    </row>
    <row r="15687" spans="2:6" x14ac:dyDescent="0.25">
      <c r="B15687" s="18">
        <v>2013</v>
      </c>
      <c r="C15687" s="19">
        <v>41012</v>
      </c>
      <c r="D15687" s="18" t="s">
        <v>7</v>
      </c>
      <c r="E15687" s="18">
        <v>1.5296651994959058E-2</v>
      </c>
      <c r="F15687" s="18">
        <v>4.9664454529087847E-5</v>
      </c>
    </row>
    <row r="15688" spans="2:6" x14ac:dyDescent="0.25">
      <c r="B15688" s="18">
        <v>2013</v>
      </c>
      <c r="C15688" s="19">
        <v>41012</v>
      </c>
      <c r="D15688" s="18" t="s">
        <v>6</v>
      </c>
      <c r="E15688" s="18">
        <v>3.3895990216102458E-3</v>
      </c>
      <c r="F15688" s="18">
        <v>4.0352369304883877E-5</v>
      </c>
    </row>
    <row r="15689" spans="2:6" x14ac:dyDescent="0.25">
      <c r="B15689" s="18">
        <v>2013</v>
      </c>
      <c r="C15689" s="19">
        <v>41012</v>
      </c>
      <c r="D15689" s="18" t="s">
        <v>6</v>
      </c>
      <c r="E15689" s="18">
        <v>2.9647506533979798E-2</v>
      </c>
      <c r="F15689" s="18">
        <v>9.5293672127687312E-4</v>
      </c>
    </row>
    <row r="15690" spans="2:6" x14ac:dyDescent="0.25">
      <c r="B15690" s="18">
        <v>2013</v>
      </c>
      <c r="C15690" s="19">
        <v>41012</v>
      </c>
      <c r="D15690" s="18" t="s">
        <v>6</v>
      </c>
      <c r="E15690" s="18">
        <v>1.0646817439673207E-3</v>
      </c>
      <c r="F15690" s="18">
        <v>3.1040284080679905E-6</v>
      </c>
    </row>
    <row r="15691" spans="2:6" x14ac:dyDescent="0.25">
      <c r="B15691" s="18">
        <v>2013</v>
      </c>
      <c r="C15691" s="19">
        <v>41013</v>
      </c>
      <c r="D15691" s="18" t="s">
        <v>6</v>
      </c>
      <c r="E15691" s="18">
        <v>2.1790279424637295E-3</v>
      </c>
      <c r="F15691" s="18">
        <v>1.6761753403567148E-4</v>
      </c>
    </row>
    <row r="15692" spans="2:6" x14ac:dyDescent="0.25">
      <c r="B15692" s="18">
        <v>2013</v>
      </c>
      <c r="C15692" s="19">
        <v>41014</v>
      </c>
      <c r="D15692" s="18" t="s">
        <v>7</v>
      </c>
      <c r="E15692" s="18">
        <v>1.9493298402666982E-2</v>
      </c>
      <c r="F15692" s="18">
        <v>6.2080568161359813E-5</v>
      </c>
    </row>
    <row r="15693" spans="2:6" x14ac:dyDescent="0.25">
      <c r="B15693" s="18">
        <v>2013</v>
      </c>
      <c r="C15693" s="19">
        <v>41014</v>
      </c>
      <c r="D15693" s="18" t="s">
        <v>7</v>
      </c>
      <c r="E15693" s="18">
        <v>7.0213122590497945E-2</v>
      </c>
      <c r="F15693" s="18">
        <v>2.7005047150191518E-4</v>
      </c>
    </row>
    <row r="15694" spans="2:6" x14ac:dyDescent="0.25">
      <c r="B15694" s="18">
        <v>2013</v>
      </c>
      <c r="C15694" s="19">
        <v>41015</v>
      </c>
      <c r="D15694" s="18" t="s">
        <v>7</v>
      </c>
      <c r="E15694" s="18">
        <v>4.3977874485507294E-2</v>
      </c>
      <c r="F15694" s="18">
        <v>1.4278530677112758E-4</v>
      </c>
    </row>
    <row r="15695" spans="2:6" x14ac:dyDescent="0.25">
      <c r="B15695" s="18">
        <v>2013</v>
      </c>
      <c r="C15695" s="19">
        <v>41003</v>
      </c>
      <c r="D15695" s="18" t="s">
        <v>7</v>
      </c>
      <c r="E15695" s="18">
        <v>1.2769972870791714E-2</v>
      </c>
      <c r="F15695" s="18">
        <v>3.4144312488747894E-5</v>
      </c>
    </row>
    <row r="15696" spans="2:6" x14ac:dyDescent="0.25">
      <c r="B15696" s="18">
        <v>2013</v>
      </c>
      <c r="C15696" s="19">
        <v>41015</v>
      </c>
      <c r="D15696" s="18" t="s">
        <v>7</v>
      </c>
      <c r="E15696" s="18">
        <v>8.0440896195081976E-2</v>
      </c>
      <c r="F15696" s="18">
        <v>2.2659407378896332E-4</v>
      </c>
    </row>
    <row r="15697" spans="2:6" x14ac:dyDescent="0.25">
      <c r="B15697" s="18">
        <v>2013</v>
      </c>
      <c r="C15697" s="19">
        <v>41015</v>
      </c>
      <c r="D15697" s="18" t="s">
        <v>6</v>
      </c>
      <c r="E15697" s="18">
        <v>2.1091820422171014E-2</v>
      </c>
      <c r="F15697" s="18">
        <v>5.7424525549257829E-4</v>
      </c>
    </row>
    <row r="15698" spans="2:6" x14ac:dyDescent="0.25">
      <c r="B15698" s="18">
        <v>2013</v>
      </c>
      <c r="C15698" s="19">
        <v>41016</v>
      </c>
      <c r="D15698" s="18" t="s">
        <v>6</v>
      </c>
      <c r="E15698" s="18">
        <v>1.227953638231697E-2</v>
      </c>
      <c r="F15698" s="18">
        <v>7.139265338556379E-5</v>
      </c>
    </row>
    <row r="15699" spans="2:6" x14ac:dyDescent="0.25">
      <c r="B15699" s="18">
        <v>2013</v>
      </c>
      <c r="C15699" s="19">
        <v>41012</v>
      </c>
      <c r="D15699" s="18" t="s">
        <v>7</v>
      </c>
      <c r="E15699" s="18">
        <v>4.1283577827304276E-2</v>
      </c>
      <c r="F15699" s="18">
        <v>1.5520142040339953E-4</v>
      </c>
    </row>
    <row r="15700" spans="2:6" x14ac:dyDescent="0.25">
      <c r="B15700" s="18">
        <v>2013</v>
      </c>
      <c r="C15700" s="19">
        <v>41011</v>
      </c>
      <c r="D15700" s="18" t="s">
        <v>7</v>
      </c>
      <c r="E15700" s="18">
        <v>4.7677876347924338E-3</v>
      </c>
      <c r="F15700" s="18">
        <v>2.4832227264543924E-5</v>
      </c>
    </row>
    <row r="15701" spans="2:6" x14ac:dyDescent="0.25">
      <c r="B15701" s="18">
        <v>2013</v>
      </c>
      <c r="C15701" s="19">
        <v>41016</v>
      </c>
      <c r="D15701" s="18" t="s">
        <v>7</v>
      </c>
      <c r="E15701" s="18">
        <v>7.6979904520086172E-3</v>
      </c>
      <c r="F15701" s="18">
        <v>2.4832227264543924E-5</v>
      </c>
    </row>
    <row r="15702" spans="2:6" x14ac:dyDescent="0.25">
      <c r="B15702" s="18">
        <v>2013</v>
      </c>
      <c r="C15702" s="19">
        <v>41016</v>
      </c>
      <c r="D15702" s="18" t="s">
        <v>7</v>
      </c>
      <c r="E15702" s="18">
        <v>4.0507570725287274E-2</v>
      </c>
      <c r="F15702" s="18">
        <v>1.5520142040339953E-4</v>
      </c>
    </row>
    <row r="15703" spans="2:6" x14ac:dyDescent="0.25">
      <c r="B15703" s="18">
        <v>2013</v>
      </c>
      <c r="C15703" s="19">
        <v>41016</v>
      </c>
      <c r="D15703" s="18" t="s">
        <v>6</v>
      </c>
      <c r="E15703" s="18">
        <v>1.5097994176842707E-2</v>
      </c>
      <c r="F15703" s="18">
        <v>1.1795307950658365E-4</v>
      </c>
    </row>
    <row r="15704" spans="2:6" x14ac:dyDescent="0.25">
      <c r="B15704" s="18">
        <v>2013</v>
      </c>
      <c r="C15704" s="19">
        <v>41016</v>
      </c>
      <c r="D15704" s="18" t="s">
        <v>7</v>
      </c>
      <c r="E15704" s="18">
        <v>0.39180288177997408</v>
      </c>
      <c r="F15704" s="18">
        <v>1.0646817439673207E-3</v>
      </c>
    </row>
    <row r="15705" spans="2:6" x14ac:dyDescent="0.25">
      <c r="B15705" s="18">
        <v>2013</v>
      </c>
      <c r="C15705" s="19">
        <v>41016</v>
      </c>
      <c r="D15705" s="18" t="s">
        <v>7</v>
      </c>
      <c r="E15705" s="18">
        <v>6.8291729005903856E-2</v>
      </c>
      <c r="F15705" s="18">
        <v>1.5209739199533153E-4</v>
      </c>
    </row>
    <row r="15706" spans="2:6" x14ac:dyDescent="0.25">
      <c r="B15706" s="18">
        <v>2013</v>
      </c>
      <c r="C15706" s="19">
        <v>41017</v>
      </c>
      <c r="D15706" s="18" t="s">
        <v>7</v>
      </c>
      <c r="E15706" s="18">
        <v>6.6053724523686842E-3</v>
      </c>
      <c r="F15706" s="18">
        <v>2.4832227264543924E-5</v>
      </c>
    </row>
    <row r="15707" spans="2:6" x14ac:dyDescent="0.25">
      <c r="B15707" s="18">
        <v>2013</v>
      </c>
      <c r="C15707" s="19">
        <v>41017</v>
      </c>
      <c r="D15707" s="18" t="s">
        <v>7</v>
      </c>
      <c r="E15707" s="18">
        <v>1.3862590870431646E-2</v>
      </c>
      <c r="F15707" s="18">
        <v>4.3456397712951872E-5</v>
      </c>
    </row>
    <row r="15708" spans="2:6" x14ac:dyDescent="0.25">
      <c r="B15708" s="18">
        <v>2013</v>
      </c>
      <c r="C15708" s="19">
        <v>41017</v>
      </c>
      <c r="D15708" s="18" t="s">
        <v>7</v>
      </c>
      <c r="E15708" s="18">
        <v>0.27440852738684263</v>
      </c>
      <c r="F15708" s="18">
        <v>9.8708103376562105E-4</v>
      </c>
    </row>
    <row r="15709" spans="2:6" x14ac:dyDescent="0.25">
      <c r="B15709" s="18">
        <v>2013</v>
      </c>
      <c r="C15709" s="19">
        <v>41017</v>
      </c>
      <c r="D15709" s="18" t="s">
        <v>7</v>
      </c>
      <c r="E15709" s="18">
        <v>0.11358881556484005</v>
      </c>
      <c r="F15709" s="18">
        <v>5.3078885777962644E-4</v>
      </c>
    </row>
    <row r="15710" spans="2:6" x14ac:dyDescent="0.25">
      <c r="B15710" s="18">
        <v>2013</v>
      </c>
      <c r="C15710" s="19">
        <v>41018</v>
      </c>
      <c r="D15710" s="18" t="s">
        <v>6</v>
      </c>
      <c r="E15710" s="18">
        <v>3.3523506807134301E-3</v>
      </c>
      <c r="F15710" s="18">
        <v>1.2416113632271963E-4</v>
      </c>
    </row>
    <row r="15711" spans="2:6" x14ac:dyDescent="0.25">
      <c r="B15711" s="18">
        <v>2013</v>
      </c>
      <c r="C15711" s="19">
        <v>41018</v>
      </c>
      <c r="D15711" s="18" t="s">
        <v>6</v>
      </c>
      <c r="E15711" s="18">
        <v>2.5151942190574927E-2</v>
      </c>
      <c r="F15711" s="18">
        <v>2.2659407378896332E-4</v>
      </c>
    </row>
    <row r="15712" spans="2:6" x14ac:dyDescent="0.25">
      <c r="B15712" s="18">
        <v>2013</v>
      </c>
      <c r="C15712" s="19">
        <v>41018</v>
      </c>
      <c r="D15712" s="18" t="s">
        <v>7</v>
      </c>
      <c r="E15712" s="18">
        <v>1.8375848175762504E-3</v>
      </c>
      <c r="F15712" s="18">
        <v>6.2080568161359809E-6</v>
      </c>
    </row>
    <row r="15713" spans="2:6" x14ac:dyDescent="0.25">
      <c r="B15713" s="18">
        <v>2013</v>
      </c>
      <c r="C15713" s="19">
        <v>41018</v>
      </c>
      <c r="D15713" s="18" t="s">
        <v>7</v>
      </c>
      <c r="E15713" s="18">
        <v>4.2034752702056727E-2</v>
      </c>
      <c r="F15713" s="18">
        <v>1.1484905109851565E-4</v>
      </c>
    </row>
    <row r="15714" spans="2:6" x14ac:dyDescent="0.25">
      <c r="B15714" s="18">
        <v>2013</v>
      </c>
      <c r="C15714" s="19">
        <v>41018</v>
      </c>
      <c r="D15714" s="18" t="s">
        <v>7</v>
      </c>
      <c r="E15714" s="18">
        <v>3.6978290425313975E-2</v>
      </c>
      <c r="F15714" s="18">
        <v>1.024329374662437E-4</v>
      </c>
    </row>
    <row r="15715" spans="2:6" x14ac:dyDescent="0.25">
      <c r="B15715" s="18">
        <v>2013</v>
      </c>
      <c r="C15715" s="19">
        <v>41018</v>
      </c>
      <c r="D15715" s="18" t="s">
        <v>7</v>
      </c>
      <c r="E15715" s="18">
        <v>0.15990712747003061</v>
      </c>
      <c r="F15715" s="18">
        <v>1.0057052042140289E-3</v>
      </c>
    </row>
    <row r="15716" spans="2:6" x14ac:dyDescent="0.25">
      <c r="B15716" s="18">
        <v>2013</v>
      </c>
      <c r="C15716" s="19">
        <v>41018</v>
      </c>
      <c r="D15716" s="18" t="s">
        <v>7</v>
      </c>
      <c r="E15716" s="18">
        <v>3.724834089681589E-2</v>
      </c>
      <c r="F15716" s="18">
        <v>1.5520142040339953E-4</v>
      </c>
    </row>
    <row r="15717" spans="2:6" x14ac:dyDescent="0.25">
      <c r="B15717" s="18">
        <v>2013</v>
      </c>
      <c r="C15717" s="19">
        <v>41018</v>
      </c>
      <c r="D15717" s="18" t="s">
        <v>7</v>
      </c>
      <c r="E15717" s="18">
        <v>8.6841402772518173E-2</v>
      </c>
      <c r="F15717" s="18">
        <v>3.1350686921486704E-4</v>
      </c>
    </row>
    <row r="15718" spans="2:6" x14ac:dyDescent="0.25">
      <c r="B15718" s="18">
        <v>2013</v>
      </c>
      <c r="C15718" s="19">
        <v>41016</v>
      </c>
      <c r="D15718" s="18" t="s">
        <v>7</v>
      </c>
      <c r="E15718" s="18">
        <v>0.15882692558402295</v>
      </c>
      <c r="F15718" s="18">
        <v>9.684568633172131E-4</v>
      </c>
    </row>
    <row r="15719" spans="2:6" x14ac:dyDescent="0.25">
      <c r="B15719" s="18">
        <v>2013</v>
      </c>
      <c r="C15719" s="19">
        <v>41019</v>
      </c>
      <c r="D15719" s="18" t="s">
        <v>7</v>
      </c>
      <c r="E15719" s="18">
        <v>3.2716459421036619E-2</v>
      </c>
      <c r="F15719" s="18">
        <v>1.9244976130021541E-4</v>
      </c>
    </row>
    <row r="15720" spans="2:6" x14ac:dyDescent="0.25">
      <c r="B15720" s="18">
        <v>2013</v>
      </c>
      <c r="C15720" s="19">
        <v>41019</v>
      </c>
      <c r="D15720" s="18" t="s">
        <v>7</v>
      </c>
      <c r="E15720" s="18">
        <v>5.8355734071678222E-4</v>
      </c>
      <c r="F15720" s="18">
        <v>1.2416113632271962E-5</v>
      </c>
    </row>
    <row r="15721" spans="2:6" x14ac:dyDescent="0.25">
      <c r="B15721" s="18">
        <v>2013</v>
      </c>
      <c r="C15721" s="19">
        <v>41019</v>
      </c>
      <c r="D15721" s="18" t="s">
        <v>7</v>
      </c>
      <c r="E15721" s="18">
        <v>0.12562002967451158</v>
      </c>
      <c r="F15721" s="18">
        <v>3.5385923851975092E-4</v>
      </c>
    </row>
    <row r="15722" spans="2:6" x14ac:dyDescent="0.25">
      <c r="B15722" s="18">
        <v>2013</v>
      </c>
      <c r="C15722" s="19">
        <v>41019</v>
      </c>
      <c r="D15722" s="18" t="s">
        <v>7</v>
      </c>
      <c r="E15722" s="18">
        <v>6.239097100216661E-4</v>
      </c>
      <c r="F15722" s="18">
        <v>9.3120852242039722E-6</v>
      </c>
    </row>
    <row r="15723" spans="2:6" x14ac:dyDescent="0.25">
      <c r="B15723" s="18">
        <v>2013</v>
      </c>
      <c r="C15723" s="19">
        <v>41019</v>
      </c>
      <c r="D15723" s="18" t="s">
        <v>7</v>
      </c>
      <c r="E15723" s="18">
        <v>3.24370968643105E-3</v>
      </c>
      <c r="F15723" s="18">
        <v>3.4144312488747894E-5</v>
      </c>
    </row>
    <row r="15724" spans="2:6" x14ac:dyDescent="0.25">
      <c r="B15724" s="18">
        <v>2013</v>
      </c>
      <c r="C15724" s="19">
        <v>41019</v>
      </c>
      <c r="D15724" s="18" t="s">
        <v>7</v>
      </c>
      <c r="E15724" s="18">
        <v>7.7507589349457727E-3</v>
      </c>
      <c r="F15724" s="18">
        <v>3.4144312488747894E-5</v>
      </c>
    </row>
    <row r="15725" spans="2:6" x14ac:dyDescent="0.25">
      <c r="B15725" s="18">
        <v>2013</v>
      </c>
      <c r="C15725" s="19">
        <v>41019</v>
      </c>
      <c r="D15725" s="18" t="s">
        <v>7</v>
      </c>
      <c r="E15725" s="18">
        <v>2.3408678449558504E-2</v>
      </c>
      <c r="F15725" s="18">
        <v>6.2080568161359813E-5</v>
      </c>
    </row>
    <row r="15726" spans="2:6" x14ac:dyDescent="0.25">
      <c r="B15726" s="18">
        <v>2013</v>
      </c>
      <c r="C15726" s="19">
        <v>41020</v>
      </c>
      <c r="D15726" s="18" t="s">
        <v>6</v>
      </c>
      <c r="E15726" s="18">
        <v>0.42565167263856052</v>
      </c>
      <c r="F15726" s="18">
        <v>1.4154369540790037E-3</v>
      </c>
    </row>
    <row r="15727" spans="2:6" x14ac:dyDescent="0.25">
      <c r="B15727" s="18">
        <v>2013</v>
      </c>
      <c r="C15727" s="19">
        <v>41020</v>
      </c>
      <c r="D15727" s="18" t="s">
        <v>6</v>
      </c>
      <c r="E15727" s="18">
        <v>0.25151321384893316</v>
      </c>
      <c r="F15727" s="18">
        <v>2.675672487754608E-3</v>
      </c>
    </row>
    <row r="15728" spans="2:6" x14ac:dyDescent="0.25">
      <c r="B15728" s="18">
        <v>2013</v>
      </c>
      <c r="C15728" s="19">
        <v>41020</v>
      </c>
      <c r="D15728" s="18" t="s">
        <v>6</v>
      </c>
      <c r="E15728" s="18">
        <v>3.2281895443907102E-4</v>
      </c>
      <c r="F15728" s="18">
        <v>6.2080568161359809E-6</v>
      </c>
    </row>
    <row r="15729" spans="2:6" x14ac:dyDescent="0.25">
      <c r="B15729" s="18">
        <v>2013</v>
      </c>
      <c r="C15729" s="19">
        <v>41020</v>
      </c>
      <c r="D15729" s="18" t="s">
        <v>6</v>
      </c>
      <c r="E15729" s="18">
        <v>4.6094821859809657E-3</v>
      </c>
      <c r="F15729" s="18">
        <v>1.024329374662437E-4</v>
      </c>
    </row>
    <row r="15730" spans="2:6" x14ac:dyDescent="0.25">
      <c r="B15730" s="18">
        <v>2013</v>
      </c>
      <c r="C15730" s="19">
        <v>41021</v>
      </c>
      <c r="D15730" s="18" t="s">
        <v>6</v>
      </c>
      <c r="E15730" s="18">
        <v>1.1506902001167114</v>
      </c>
      <c r="F15730" s="18">
        <v>1.2620979507204449E-2</v>
      </c>
    </row>
    <row r="15731" spans="2:6" x14ac:dyDescent="0.25">
      <c r="B15731" s="18">
        <v>2013</v>
      </c>
      <c r="C15731" s="19">
        <v>41021</v>
      </c>
      <c r="D15731" s="18" t="s">
        <v>6</v>
      </c>
      <c r="E15731" s="18">
        <v>1.1022404877049434E-2</v>
      </c>
      <c r="F15731" s="18">
        <v>2.0796990334055537E-4</v>
      </c>
    </row>
    <row r="15732" spans="2:6" x14ac:dyDescent="0.25">
      <c r="B15732" s="18">
        <v>2013</v>
      </c>
      <c r="C15732" s="19">
        <v>41021</v>
      </c>
      <c r="D15732" s="18" t="s">
        <v>6</v>
      </c>
      <c r="E15732" s="18">
        <v>5.0721108613379133E-2</v>
      </c>
      <c r="F15732" s="18">
        <v>1.5830544881146752E-3</v>
      </c>
    </row>
    <row r="15733" spans="2:6" x14ac:dyDescent="0.25">
      <c r="B15733" s="18">
        <v>2013</v>
      </c>
      <c r="C15733" s="19">
        <v>41021</v>
      </c>
      <c r="D15733" s="18" t="s">
        <v>7</v>
      </c>
      <c r="E15733" s="18">
        <v>1.788851571569583E-2</v>
      </c>
      <c r="F15733" s="18">
        <v>5.2768482937155842E-5</v>
      </c>
    </row>
    <row r="15734" spans="2:6" x14ac:dyDescent="0.25">
      <c r="B15734" s="18">
        <v>2013</v>
      </c>
      <c r="C15734" s="19">
        <v>41022</v>
      </c>
      <c r="D15734" s="18" t="s">
        <v>7</v>
      </c>
      <c r="E15734" s="18">
        <v>2.6915030326357548E-2</v>
      </c>
      <c r="F15734" s="18">
        <v>9.0016823833971731E-5</v>
      </c>
    </row>
    <row r="15735" spans="2:6" x14ac:dyDescent="0.25">
      <c r="B15735" s="18">
        <v>2013</v>
      </c>
      <c r="C15735" s="19">
        <v>41022</v>
      </c>
      <c r="D15735" s="18" t="s">
        <v>6</v>
      </c>
      <c r="E15735" s="18">
        <v>1.9338096982263581E-3</v>
      </c>
      <c r="F15735" s="18">
        <v>2.7625852831805118E-4</v>
      </c>
    </row>
    <row r="15736" spans="2:6" x14ac:dyDescent="0.25">
      <c r="B15736" s="18">
        <v>2013</v>
      </c>
      <c r="C15736" s="19">
        <v>41022</v>
      </c>
      <c r="D15736" s="18" t="s">
        <v>6</v>
      </c>
      <c r="E15736" s="18">
        <v>3.7248340896815889E-5</v>
      </c>
      <c r="F15736" s="18">
        <v>3.1040284080679905E-6</v>
      </c>
    </row>
    <row r="15737" spans="2:6" x14ac:dyDescent="0.25">
      <c r="B15737" s="18">
        <v>2013</v>
      </c>
      <c r="C15737" s="19">
        <v>41023</v>
      </c>
      <c r="D15737" s="18" t="s">
        <v>6</v>
      </c>
      <c r="E15737" s="18">
        <v>0.18403109380596858</v>
      </c>
      <c r="F15737" s="18">
        <v>2.250420595849293E-3</v>
      </c>
    </row>
    <row r="15738" spans="2:6" x14ac:dyDescent="0.25">
      <c r="B15738" s="18">
        <v>2013</v>
      </c>
      <c r="C15738" s="19">
        <v>41023</v>
      </c>
      <c r="D15738" s="18" t="s">
        <v>6</v>
      </c>
      <c r="E15738" s="18">
        <v>3.8800355100849881E-3</v>
      </c>
      <c r="F15738" s="18">
        <v>1.5520142040339953E-4</v>
      </c>
    </row>
    <row r="15739" spans="2:6" x14ac:dyDescent="0.25">
      <c r="B15739" s="18">
        <v>2013</v>
      </c>
      <c r="C15739" s="19">
        <v>41023</v>
      </c>
      <c r="D15739" s="18" t="s">
        <v>6</v>
      </c>
      <c r="E15739" s="18">
        <v>4.8733246006667452E-4</v>
      </c>
      <c r="F15739" s="18">
        <v>3.1040284080679905E-6</v>
      </c>
    </row>
    <row r="15740" spans="2:6" x14ac:dyDescent="0.25">
      <c r="B15740" s="18">
        <v>2013</v>
      </c>
      <c r="C15740" s="19">
        <v>41023</v>
      </c>
      <c r="D15740" s="18" t="s">
        <v>7</v>
      </c>
      <c r="E15740" s="18">
        <v>1.8574505993878856E-2</v>
      </c>
      <c r="F15740" s="18">
        <v>5.2768482937155842E-5</v>
      </c>
    </row>
    <row r="15741" spans="2:6" x14ac:dyDescent="0.25">
      <c r="B15741" s="18">
        <v>2013</v>
      </c>
      <c r="C15741" s="19">
        <v>41023</v>
      </c>
      <c r="D15741" s="18" t="s">
        <v>7</v>
      </c>
      <c r="E15741" s="18">
        <v>9.2189643719619314E-3</v>
      </c>
      <c r="F15741" s="18">
        <v>3.4144312488747894E-5</v>
      </c>
    </row>
    <row r="15742" spans="2:6" x14ac:dyDescent="0.25">
      <c r="B15742" s="18">
        <v>2013</v>
      </c>
      <c r="C15742" s="19">
        <v>41023</v>
      </c>
      <c r="D15742" s="18" t="s">
        <v>7</v>
      </c>
      <c r="E15742" s="18">
        <v>2.1293634879346415E-3</v>
      </c>
      <c r="F15742" s="18">
        <v>6.2080568161359809E-6</v>
      </c>
    </row>
    <row r="15743" spans="2:6" x14ac:dyDescent="0.25">
      <c r="B15743" s="18">
        <v>2013</v>
      </c>
      <c r="C15743" s="19">
        <v>41023</v>
      </c>
      <c r="D15743" s="18" t="s">
        <v>7</v>
      </c>
      <c r="E15743" s="18">
        <v>2.263147112322372E-2</v>
      </c>
      <c r="F15743" s="18">
        <v>7.139265338556379E-5</v>
      </c>
    </row>
    <row r="15744" spans="2:6" x14ac:dyDescent="0.25">
      <c r="B15744" s="18">
        <v>2013</v>
      </c>
      <c r="C15744" s="19">
        <v>41023</v>
      </c>
      <c r="D15744" s="18" t="s">
        <v>7</v>
      </c>
      <c r="E15744" s="18">
        <v>1.1050341132722047E-3</v>
      </c>
      <c r="F15744" s="18">
        <v>6.2080568161359809E-6</v>
      </c>
    </row>
    <row r="15745" spans="2:6" x14ac:dyDescent="0.25">
      <c r="B15745" s="18">
        <v>2013</v>
      </c>
      <c r="C15745" s="19">
        <v>41023</v>
      </c>
      <c r="D15745" s="18" t="s">
        <v>7</v>
      </c>
      <c r="E15745" s="18">
        <v>0.12291952495949243</v>
      </c>
      <c r="F15745" s="18">
        <v>4.0973174986497479E-4</v>
      </c>
    </row>
    <row r="15746" spans="2:6" x14ac:dyDescent="0.25">
      <c r="B15746" s="18">
        <v>2013</v>
      </c>
      <c r="C15746" s="19">
        <v>41023</v>
      </c>
      <c r="D15746" s="18" t="s">
        <v>7</v>
      </c>
      <c r="E15746" s="18">
        <v>8.1015141450574554E-4</v>
      </c>
      <c r="F15746" s="18">
        <v>9.3120852242039722E-6</v>
      </c>
    </row>
    <row r="15747" spans="2:6" x14ac:dyDescent="0.25">
      <c r="B15747" s="18">
        <v>2013</v>
      </c>
      <c r="C15747" s="19">
        <v>41023</v>
      </c>
      <c r="D15747" s="18" t="s">
        <v>6</v>
      </c>
      <c r="E15747" s="18">
        <v>4.0352369304883878E-4</v>
      </c>
      <c r="F15747" s="18">
        <v>1.5520142040339953E-5</v>
      </c>
    </row>
    <row r="15748" spans="2:6" x14ac:dyDescent="0.25">
      <c r="B15748" s="18">
        <v>2013</v>
      </c>
      <c r="C15748" s="19">
        <v>41024</v>
      </c>
      <c r="D15748" s="18" t="s">
        <v>7</v>
      </c>
      <c r="E15748" s="18">
        <v>7.3565473271211383E-4</v>
      </c>
      <c r="F15748" s="18">
        <v>3.1040284080679905E-6</v>
      </c>
    </row>
    <row r="15749" spans="2:6" x14ac:dyDescent="0.25">
      <c r="B15749" s="18">
        <v>2013</v>
      </c>
      <c r="C15749" s="19">
        <v>41024</v>
      </c>
      <c r="D15749" s="18" t="s">
        <v>6</v>
      </c>
      <c r="E15749" s="18">
        <v>3.0357397830904947E-2</v>
      </c>
      <c r="F15749" s="18">
        <v>5.0595663051508242E-4</v>
      </c>
    </row>
    <row r="15750" spans="2:6" x14ac:dyDescent="0.25">
      <c r="B15750" s="18">
        <v>2013</v>
      </c>
      <c r="C15750" s="19">
        <v>41024</v>
      </c>
      <c r="D15750" s="18" t="s">
        <v>6</v>
      </c>
      <c r="E15750" s="18">
        <v>0.17643543898141237</v>
      </c>
      <c r="F15750" s="18">
        <v>1.5923665733388792E-3</v>
      </c>
    </row>
    <row r="15751" spans="2:6" x14ac:dyDescent="0.25">
      <c r="B15751" s="18">
        <v>2013</v>
      </c>
      <c r="C15751" s="19">
        <v>41024</v>
      </c>
      <c r="D15751" s="18" t="s">
        <v>6</v>
      </c>
      <c r="E15751" s="18">
        <v>2.3854458316002507E-2</v>
      </c>
      <c r="F15751" s="18">
        <v>9.0016823833971731E-5</v>
      </c>
    </row>
    <row r="15752" spans="2:6" x14ac:dyDescent="0.25">
      <c r="B15752" s="18">
        <v>2013</v>
      </c>
      <c r="C15752" s="19">
        <v>41024</v>
      </c>
      <c r="D15752" s="18" t="s">
        <v>6</v>
      </c>
      <c r="E15752" s="18">
        <v>1.4340611245274117E-3</v>
      </c>
      <c r="F15752" s="18">
        <v>3.4144312488747894E-5</v>
      </c>
    </row>
    <row r="15753" spans="2:6" x14ac:dyDescent="0.25">
      <c r="B15753" s="18">
        <v>2013</v>
      </c>
      <c r="C15753" s="19">
        <v>41025</v>
      </c>
      <c r="D15753" s="18" t="s">
        <v>7</v>
      </c>
      <c r="E15753" s="18">
        <v>8.2151215847927436E-2</v>
      </c>
      <c r="F15753" s="18">
        <v>1.2447153916352643E-3</v>
      </c>
    </row>
    <row r="15754" spans="2:6" x14ac:dyDescent="0.25">
      <c r="B15754" s="18">
        <v>2013</v>
      </c>
      <c r="C15754" s="19">
        <v>41025</v>
      </c>
      <c r="D15754" s="18" t="s">
        <v>7</v>
      </c>
      <c r="E15754" s="18">
        <v>1.0057052042140289E-3</v>
      </c>
      <c r="F15754" s="18">
        <v>2.7936255672611915E-5</v>
      </c>
    </row>
    <row r="15755" spans="2:6" x14ac:dyDescent="0.25">
      <c r="B15755" s="18">
        <v>2013</v>
      </c>
      <c r="C15755" s="19">
        <v>41025</v>
      </c>
      <c r="D15755" s="18" t="s">
        <v>7</v>
      </c>
      <c r="E15755" s="18">
        <v>4.2304803173558642E-2</v>
      </c>
      <c r="F15755" s="18">
        <v>1.8313767607601144E-4</v>
      </c>
    </row>
    <row r="15756" spans="2:6" x14ac:dyDescent="0.25">
      <c r="B15756" s="18">
        <v>2013</v>
      </c>
      <c r="C15756" s="19">
        <v>41025</v>
      </c>
      <c r="D15756" s="18" t="s">
        <v>6</v>
      </c>
      <c r="E15756" s="18">
        <v>0.10878377958915079</v>
      </c>
      <c r="F15756" s="18">
        <v>6.1459762479746218E-4</v>
      </c>
    </row>
    <row r="15757" spans="2:6" x14ac:dyDescent="0.25">
      <c r="B15757" s="18">
        <v>2013</v>
      </c>
      <c r="C15757" s="19">
        <v>41025</v>
      </c>
      <c r="D15757" s="18" t="s">
        <v>7</v>
      </c>
      <c r="E15757" s="18">
        <v>3.8645153680446484E-3</v>
      </c>
      <c r="F15757" s="18">
        <v>4.656042612101986E-5</v>
      </c>
    </row>
    <row r="15758" spans="2:6" x14ac:dyDescent="0.25">
      <c r="B15758" s="18">
        <v>2013</v>
      </c>
      <c r="C15758" s="19">
        <v>41025</v>
      </c>
      <c r="D15758" s="18" t="s">
        <v>7</v>
      </c>
      <c r="E15758" s="18">
        <v>7.5660692446657268E-2</v>
      </c>
      <c r="F15758" s="18">
        <v>2.328021306050993E-4</v>
      </c>
    </row>
    <row r="15759" spans="2:6" x14ac:dyDescent="0.25">
      <c r="B15759" s="18">
        <v>2013</v>
      </c>
      <c r="C15759" s="19">
        <v>41025</v>
      </c>
      <c r="D15759" s="18" t="s">
        <v>7</v>
      </c>
      <c r="E15759" s="18">
        <v>1.0243293746624369E-2</v>
      </c>
      <c r="F15759" s="18">
        <v>3.1040284080679906E-5</v>
      </c>
    </row>
    <row r="15760" spans="2:6" x14ac:dyDescent="0.25">
      <c r="B15760" s="18">
        <v>2013</v>
      </c>
      <c r="C15760" s="19">
        <v>41025</v>
      </c>
      <c r="D15760" s="18" t="s">
        <v>7</v>
      </c>
      <c r="E15760" s="18">
        <v>7.9264469428424203E-2</v>
      </c>
      <c r="F15760" s="18">
        <v>2.359061590131673E-4</v>
      </c>
    </row>
    <row r="15761" spans="2:6" x14ac:dyDescent="0.25">
      <c r="B15761" s="18">
        <v>2013</v>
      </c>
      <c r="C15761" s="19">
        <v>41025</v>
      </c>
      <c r="D15761" s="18" t="s">
        <v>7</v>
      </c>
      <c r="E15761" s="18">
        <v>0.29910417740143158</v>
      </c>
      <c r="F15761" s="18">
        <v>8.1946349972994957E-4</v>
      </c>
    </row>
    <row r="15762" spans="2:6" x14ac:dyDescent="0.25">
      <c r="B15762" s="18">
        <v>2013</v>
      </c>
      <c r="C15762" s="19">
        <v>41025</v>
      </c>
      <c r="D15762" s="18" t="s">
        <v>7</v>
      </c>
      <c r="E15762" s="18">
        <v>5.8541975776162304E-2</v>
      </c>
      <c r="F15762" s="18">
        <v>2.5453032946157525E-4</v>
      </c>
    </row>
    <row r="15763" spans="2:6" x14ac:dyDescent="0.25">
      <c r="B15763" s="18">
        <v>2013</v>
      </c>
      <c r="C15763" s="19">
        <v>41026</v>
      </c>
      <c r="D15763" s="18" t="s">
        <v>6</v>
      </c>
      <c r="E15763" s="18">
        <v>0.38111680751043414</v>
      </c>
      <c r="F15763" s="18">
        <v>7.3224030146323898E-3</v>
      </c>
    </row>
    <row r="15764" spans="2:6" x14ac:dyDescent="0.25">
      <c r="B15764" s="18">
        <v>2013</v>
      </c>
      <c r="C15764" s="19">
        <v>41026</v>
      </c>
      <c r="D15764" s="18" t="s">
        <v>7</v>
      </c>
      <c r="E15764" s="18">
        <v>5.9212445912304991E-2</v>
      </c>
      <c r="F15764" s="18">
        <v>2.359061590131673E-4</v>
      </c>
    </row>
    <row r="15765" spans="2:6" x14ac:dyDescent="0.25">
      <c r="B15765" s="18">
        <v>2013</v>
      </c>
      <c r="C15765" s="19">
        <v>41026</v>
      </c>
      <c r="D15765" s="18" t="s">
        <v>7</v>
      </c>
      <c r="E15765" s="18">
        <v>3.6056393988117781E-2</v>
      </c>
      <c r="F15765" s="18">
        <v>1.3657724995499158E-4</v>
      </c>
    </row>
    <row r="15766" spans="2:6" x14ac:dyDescent="0.25">
      <c r="B15766" s="18">
        <v>2013</v>
      </c>
      <c r="C15766" s="19">
        <v>41026</v>
      </c>
      <c r="D15766" s="18" t="s">
        <v>6</v>
      </c>
      <c r="E15766" s="18">
        <v>6.3745885685746601E-2</v>
      </c>
      <c r="F15766" s="18">
        <v>4.9043648847474255E-4</v>
      </c>
    </row>
    <row r="15767" spans="2:6" x14ac:dyDescent="0.25">
      <c r="B15767" s="18">
        <v>2013</v>
      </c>
      <c r="C15767" s="19">
        <v>41026</v>
      </c>
      <c r="D15767" s="18" t="s">
        <v>6</v>
      </c>
      <c r="E15767" s="18">
        <v>0.16380578715056401</v>
      </c>
      <c r="F15767" s="18">
        <v>2.0734909765894177E-3</v>
      </c>
    </row>
    <row r="15768" spans="2:6" x14ac:dyDescent="0.25">
      <c r="B15768" s="18">
        <v>2013</v>
      </c>
      <c r="C15768" s="19">
        <v>41027</v>
      </c>
      <c r="D15768" s="18" t="s">
        <v>6</v>
      </c>
      <c r="E15768" s="18">
        <v>8.9954743265810364E-3</v>
      </c>
      <c r="F15768" s="18">
        <v>4.3456397712951872E-5</v>
      </c>
    </row>
    <row r="15769" spans="2:6" x14ac:dyDescent="0.25">
      <c r="B15769" s="18">
        <v>2013</v>
      </c>
      <c r="C15769" s="19">
        <v>41027</v>
      </c>
      <c r="D15769" s="18" t="s">
        <v>6</v>
      </c>
      <c r="E15769" s="18">
        <v>8.0083932928154162E-4</v>
      </c>
      <c r="F15769" s="18">
        <v>1.8624170448407944E-5</v>
      </c>
    </row>
    <row r="15770" spans="2:6" x14ac:dyDescent="0.25">
      <c r="B15770" s="18">
        <v>2013</v>
      </c>
      <c r="C15770" s="19">
        <v>41027</v>
      </c>
      <c r="D15770" s="18" t="s">
        <v>6</v>
      </c>
      <c r="E15770" s="18">
        <v>7.263426474879098E-4</v>
      </c>
      <c r="F15770" s="18">
        <v>1.8624170448407944E-5</v>
      </c>
    </row>
    <row r="15771" spans="2:6" x14ac:dyDescent="0.25">
      <c r="B15771" s="18">
        <v>2013</v>
      </c>
      <c r="C15771" s="19">
        <v>41027</v>
      </c>
      <c r="D15771" s="18" t="s">
        <v>6</v>
      </c>
      <c r="E15771" s="18">
        <v>1.2050264787840131E-2</v>
      </c>
      <c r="F15771" s="18">
        <v>4.0352369304883877E-5</v>
      </c>
    </row>
    <row r="15772" spans="2:6" x14ac:dyDescent="0.25">
      <c r="B15772" s="18">
        <v>2013</v>
      </c>
      <c r="C15772" s="19">
        <v>41027</v>
      </c>
      <c r="D15772" s="18" t="s">
        <v>6</v>
      </c>
      <c r="E15772" s="18">
        <v>6.285657526337681E-3</v>
      </c>
      <c r="F15772" s="18">
        <v>8.3808767017835742E-5</v>
      </c>
    </row>
    <row r="15773" spans="2:6" x14ac:dyDescent="0.25">
      <c r="B15773" s="18">
        <v>2013</v>
      </c>
      <c r="C15773" s="19">
        <v>41027</v>
      </c>
      <c r="D15773" s="18" t="s">
        <v>6</v>
      </c>
      <c r="E15773" s="18">
        <v>8.9134685693657831E-2</v>
      </c>
      <c r="F15773" s="18">
        <v>1.0522656303350488E-3</v>
      </c>
    </row>
    <row r="15774" spans="2:6" x14ac:dyDescent="0.25">
      <c r="B15774" s="18">
        <v>2013</v>
      </c>
      <c r="C15774" s="19">
        <v>41028</v>
      </c>
      <c r="D15774" s="18" t="s">
        <v>7</v>
      </c>
      <c r="E15774" s="18">
        <v>1.6482390846841031E-2</v>
      </c>
      <c r="F15774" s="18">
        <v>5.587251134522383E-5</v>
      </c>
    </row>
    <row r="15775" spans="2:6" x14ac:dyDescent="0.25">
      <c r="B15775" s="18">
        <v>2013</v>
      </c>
      <c r="C15775" s="19">
        <v>41028</v>
      </c>
      <c r="D15775" s="18" t="s">
        <v>6</v>
      </c>
      <c r="E15775" s="18">
        <v>7.0411780408614302E-2</v>
      </c>
      <c r="F15775" s="18">
        <v>3.3213103966327499E-4</v>
      </c>
    </row>
    <row r="15776" spans="2:6" x14ac:dyDescent="0.25">
      <c r="B15776" s="18">
        <v>2013</v>
      </c>
      <c r="C15776" s="19">
        <v>41029</v>
      </c>
      <c r="D15776" s="18" t="s">
        <v>7</v>
      </c>
      <c r="E15776" s="18">
        <v>6.1012782388984423E-2</v>
      </c>
      <c r="F15776" s="18">
        <v>2.4211421582930327E-4</v>
      </c>
    </row>
    <row r="15777" spans="2:6" x14ac:dyDescent="0.25">
      <c r="B15777" s="18">
        <v>2013</v>
      </c>
      <c r="C15777" s="19">
        <v>41029</v>
      </c>
      <c r="D15777" s="18" t="s">
        <v>7</v>
      </c>
      <c r="E15777" s="18">
        <v>6.2577212706650693E-3</v>
      </c>
      <c r="F15777" s="18">
        <v>2.4832227264543924E-5</v>
      </c>
    </row>
    <row r="15778" spans="2:6" x14ac:dyDescent="0.25">
      <c r="B15778" s="18">
        <v>2013</v>
      </c>
      <c r="C15778" s="19">
        <v>41029</v>
      </c>
      <c r="D15778" s="18" t="s">
        <v>6</v>
      </c>
      <c r="E15778" s="18">
        <v>5.7176080587742505E-2</v>
      </c>
      <c r="F15778" s="18">
        <v>3.8800355100849886E-4</v>
      </c>
    </row>
    <row r="15779" spans="2:6" x14ac:dyDescent="0.25">
      <c r="B15779" s="18">
        <v>2013</v>
      </c>
      <c r="C15779" s="19">
        <v>41029</v>
      </c>
      <c r="D15779" s="18" t="s">
        <v>6</v>
      </c>
      <c r="E15779" s="18">
        <v>1.2385073348191282E-3</v>
      </c>
      <c r="F15779" s="18">
        <v>2.1728198856475936E-5</v>
      </c>
    </row>
    <row r="15780" spans="2:6" x14ac:dyDescent="0.25">
      <c r="B15780" s="18">
        <v>2013</v>
      </c>
      <c r="C15780" s="19">
        <v>41029</v>
      </c>
      <c r="D15780" s="18" t="s">
        <v>6</v>
      </c>
      <c r="E15780" s="18">
        <v>2.7625852831805118E-4</v>
      </c>
      <c r="F15780" s="18">
        <v>3.1040284080679905E-6</v>
      </c>
    </row>
    <row r="15781" spans="2:6" x14ac:dyDescent="0.25">
      <c r="B15781" s="18">
        <v>2013</v>
      </c>
      <c r="C15781" s="19">
        <v>41029</v>
      </c>
      <c r="D15781" s="18" t="s">
        <v>6</v>
      </c>
      <c r="E15781" s="18">
        <v>6.5693657228350952E-2</v>
      </c>
      <c r="F15781" s="18">
        <v>8.0394335768960959E-4</v>
      </c>
    </row>
    <row r="15782" spans="2:6" x14ac:dyDescent="0.25">
      <c r="B15782" s="18">
        <v>2013</v>
      </c>
      <c r="C15782" s="19">
        <v>41026</v>
      </c>
      <c r="D15782" s="18" t="s">
        <v>7</v>
      </c>
      <c r="E15782" s="18">
        <v>3.5510084988297816E-2</v>
      </c>
      <c r="F15782" s="18">
        <v>1.3657724995499158E-4</v>
      </c>
    </row>
    <row r="15783" spans="2:6" x14ac:dyDescent="0.25">
      <c r="B15783" s="18">
        <v>2013</v>
      </c>
      <c r="C15783" s="19">
        <v>41029</v>
      </c>
      <c r="D15783" s="18" t="s">
        <v>7</v>
      </c>
      <c r="E15783" s="18">
        <v>2.5825516355125681E-3</v>
      </c>
      <c r="F15783" s="18">
        <v>1.2416113632271962E-5</v>
      </c>
    </row>
    <row r="15784" spans="2:6" x14ac:dyDescent="0.25">
      <c r="B15784" s="18">
        <v>2013</v>
      </c>
      <c r="C15784" s="19">
        <v>41030</v>
      </c>
      <c r="D15784" s="18" t="s">
        <v>7</v>
      </c>
      <c r="E15784" s="18">
        <v>2.036242635692602E-3</v>
      </c>
      <c r="F15784" s="18">
        <v>5.0906065892315051E-4</v>
      </c>
    </row>
    <row r="15785" spans="2:6" x14ac:dyDescent="0.25">
      <c r="B15785" s="18">
        <v>2013</v>
      </c>
      <c r="C15785" s="19">
        <v>41030</v>
      </c>
      <c r="D15785" s="18" t="s">
        <v>7</v>
      </c>
      <c r="E15785" s="18">
        <v>4.0631731861609996E-3</v>
      </c>
      <c r="F15785" s="18">
        <v>2.1728198856475936E-5</v>
      </c>
    </row>
    <row r="15786" spans="2:6" x14ac:dyDescent="0.25">
      <c r="B15786" s="18">
        <v>2013</v>
      </c>
      <c r="C15786" s="19">
        <v>41030</v>
      </c>
      <c r="D15786" s="18" t="s">
        <v>6</v>
      </c>
      <c r="E15786" s="18">
        <v>6.729533588691404E-3</v>
      </c>
      <c r="F15786" s="18">
        <v>2.4832227264543924E-5</v>
      </c>
    </row>
    <row r="15787" spans="2:6" x14ac:dyDescent="0.25">
      <c r="B15787" s="18">
        <v>2013</v>
      </c>
      <c r="C15787" s="19">
        <v>41030</v>
      </c>
      <c r="D15787" s="18" t="s">
        <v>7</v>
      </c>
      <c r="E15787" s="18">
        <v>3.105270019431218E-2</v>
      </c>
      <c r="F15787" s="18">
        <v>1.8934573289214744E-4</v>
      </c>
    </row>
    <row r="15788" spans="2:6" x14ac:dyDescent="0.25">
      <c r="B15788" s="18">
        <v>2013</v>
      </c>
      <c r="C15788" s="19">
        <v>41030</v>
      </c>
      <c r="D15788" s="18" t="s">
        <v>6</v>
      </c>
      <c r="E15788" s="18">
        <v>1.6761753403567148E-4</v>
      </c>
      <c r="F15788" s="18">
        <v>6.2080568161359809E-6</v>
      </c>
    </row>
    <row r="15789" spans="2:6" x14ac:dyDescent="0.25">
      <c r="B15789" s="18">
        <v>2013</v>
      </c>
      <c r="C15789" s="19">
        <v>41030</v>
      </c>
      <c r="D15789" s="18" t="s">
        <v>7</v>
      </c>
      <c r="E15789" s="18">
        <v>3.9110757941656681E-3</v>
      </c>
      <c r="F15789" s="18">
        <v>1.2416113632271962E-5</v>
      </c>
    </row>
    <row r="15790" spans="2:6" x14ac:dyDescent="0.25">
      <c r="B15790" s="18">
        <v>2013</v>
      </c>
      <c r="C15790" s="19">
        <v>41030</v>
      </c>
      <c r="D15790" s="18" t="s">
        <v>7</v>
      </c>
      <c r="E15790" s="18">
        <v>2.9767632433372031E-3</v>
      </c>
      <c r="F15790" s="18">
        <v>2.1728198856475936E-5</v>
      </c>
    </row>
    <row r="15791" spans="2:6" x14ac:dyDescent="0.25">
      <c r="B15791" s="18">
        <v>2013</v>
      </c>
      <c r="C15791" s="19">
        <v>41030</v>
      </c>
      <c r="D15791" s="18" t="s">
        <v>7</v>
      </c>
      <c r="E15791" s="18">
        <v>1.0429535451108448E-3</v>
      </c>
      <c r="F15791" s="18">
        <v>3.1040284080679905E-6</v>
      </c>
    </row>
    <row r="15792" spans="2:6" x14ac:dyDescent="0.25">
      <c r="B15792" s="18">
        <v>2013</v>
      </c>
      <c r="C15792" s="19">
        <v>41030</v>
      </c>
      <c r="D15792" s="18" t="s">
        <v>7</v>
      </c>
      <c r="E15792" s="18">
        <v>1.0280542087521185E-2</v>
      </c>
      <c r="F15792" s="18">
        <v>2.7936255672611915E-5</v>
      </c>
    </row>
    <row r="15793" spans="2:6" x14ac:dyDescent="0.25">
      <c r="B15793" s="18">
        <v>2013</v>
      </c>
      <c r="C15793" s="19">
        <v>41030</v>
      </c>
      <c r="D15793" s="18" t="s">
        <v>7</v>
      </c>
      <c r="E15793" s="18">
        <v>2.6825013502523577E-2</v>
      </c>
      <c r="F15793" s="18">
        <v>9.0016823833971731E-5</v>
      </c>
    </row>
    <row r="15794" spans="2:6" x14ac:dyDescent="0.25">
      <c r="B15794" s="18">
        <v>2013</v>
      </c>
      <c r="C15794" s="19">
        <v>41030</v>
      </c>
      <c r="D15794" s="18" t="s">
        <v>6</v>
      </c>
      <c r="E15794" s="18">
        <v>4.3456397712951869E-4</v>
      </c>
      <c r="F15794" s="18">
        <v>1.2416113632271962E-5</v>
      </c>
    </row>
    <row r="15795" spans="2:6" x14ac:dyDescent="0.25">
      <c r="B15795" s="18">
        <v>2013</v>
      </c>
      <c r="C15795" s="19">
        <v>41030</v>
      </c>
      <c r="D15795" s="18" t="s">
        <v>6</v>
      </c>
      <c r="E15795" s="18">
        <v>5.146922533206452E-3</v>
      </c>
      <c r="F15795" s="18">
        <v>1.7692961925987546E-4</v>
      </c>
    </row>
    <row r="15796" spans="2:6" x14ac:dyDescent="0.25">
      <c r="B15796" s="18">
        <v>2013</v>
      </c>
      <c r="C15796" s="19">
        <v>41030</v>
      </c>
      <c r="D15796" s="18" t="s">
        <v>7</v>
      </c>
      <c r="E15796" s="18">
        <v>1.3074167654782377E-2</v>
      </c>
      <c r="F15796" s="18">
        <v>3.7248340896815889E-5</v>
      </c>
    </row>
    <row r="15797" spans="2:6" x14ac:dyDescent="0.25">
      <c r="B15797" s="18">
        <v>2013</v>
      </c>
      <c r="C15797" s="19">
        <v>41031</v>
      </c>
      <c r="D15797" s="18" t="s">
        <v>6</v>
      </c>
      <c r="E15797" s="18">
        <v>9.5345214649824636E-2</v>
      </c>
      <c r="F15797" s="18">
        <v>1.008809232622097E-3</v>
      </c>
    </row>
    <row r="15798" spans="2:6" x14ac:dyDescent="0.25">
      <c r="B15798" s="18">
        <v>2013</v>
      </c>
      <c r="C15798" s="19">
        <v>41031</v>
      </c>
      <c r="D15798" s="18" t="s">
        <v>6</v>
      </c>
      <c r="E15798" s="18">
        <v>7.1313427574616589E-2</v>
      </c>
      <c r="F15798" s="18">
        <v>2.4521824423737128E-4</v>
      </c>
    </row>
    <row r="15799" spans="2:6" x14ac:dyDescent="0.25">
      <c r="B15799" s="18">
        <v>2013</v>
      </c>
      <c r="C15799" s="19">
        <v>41031</v>
      </c>
      <c r="D15799" s="18" t="s">
        <v>6</v>
      </c>
      <c r="E15799" s="18">
        <v>2.7191288854675599E-3</v>
      </c>
      <c r="F15799" s="18">
        <v>1.8624170448407944E-5</v>
      </c>
    </row>
    <row r="15800" spans="2:6" x14ac:dyDescent="0.25">
      <c r="B15800" s="18">
        <v>2013</v>
      </c>
      <c r="C15800" s="19">
        <v>41031</v>
      </c>
      <c r="D15800" s="18" t="s">
        <v>6</v>
      </c>
      <c r="E15800" s="18">
        <v>2.4534240537369398E-2</v>
      </c>
      <c r="F15800" s="18">
        <v>9.436246360526692E-4</v>
      </c>
    </row>
    <row r="15801" spans="2:6" x14ac:dyDescent="0.25">
      <c r="B15801" s="18">
        <v>2013</v>
      </c>
      <c r="C15801" s="19">
        <v>41031</v>
      </c>
      <c r="D15801" s="18" t="s">
        <v>6</v>
      </c>
      <c r="E15801" s="18">
        <v>0.22611921005317989</v>
      </c>
      <c r="F15801" s="18">
        <v>2.1976521129121376E-3</v>
      </c>
    </row>
    <row r="15802" spans="2:6" x14ac:dyDescent="0.25">
      <c r="B15802" s="18">
        <v>2013</v>
      </c>
      <c r="C15802" s="19">
        <v>41031</v>
      </c>
      <c r="D15802" s="18" t="s">
        <v>7</v>
      </c>
      <c r="E15802" s="18">
        <v>0.16334018288935381</v>
      </c>
      <c r="F15802" s="18">
        <v>5.1526871573928646E-4</v>
      </c>
    </row>
    <row r="15803" spans="2:6" x14ac:dyDescent="0.25">
      <c r="B15803" s="18">
        <v>2013</v>
      </c>
      <c r="C15803" s="19">
        <v>41031</v>
      </c>
      <c r="D15803" s="18" t="s">
        <v>7</v>
      </c>
      <c r="E15803" s="18">
        <v>3.6875857487847731E-3</v>
      </c>
      <c r="F15803" s="18">
        <v>1.2416113632271962E-5</v>
      </c>
    </row>
    <row r="15804" spans="2:6" x14ac:dyDescent="0.25">
      <c r="B15804" s="18">
        <v>2013</v>
      </c>
      <c r="C15804" s="19">
        <v>41031</v>
      </c>
      <c r="D15804" s="18" t="s">
        <v>7</v>
      </c>
      <c r="E15804" s="18">
        <v>3.3275184534488859E-3</v>
      </c>
      <c r="F15804" s="18">
        <v>1.2416113632271962E-5</v>
      </c>
    </row>
    <row r="15805" spans="2:6" x14ac:dyDescent="0.25">
      <c r="B15805" s="18">
        <v>2013</v>
      </c>
      <c r="C15805" s="19">
        <v>41031</v>
      </c>
      <c r="D15805" s="18" t="s">
        <v>7</v>
      </c>
      <c r="E15805" s="18">
        <v>3.7248340896815888E-4</v>
      </c>
      <c r="F15805" s="18">
        <v>7.4496681793631778E-5</v>
      </c>
    </row>
    <row r="15806" spans="2:6" x14ac:dyDescent="0.25">
      <c r="B15806" s="18">
        <v>2013</v>
      </c>
      <c r="C15806" s="19">
        <v>41031</v>
      </c>
      <c r="D15806" s="18" t="s">
        <v>7</v>
      </c>
      <c r="E15806" s="18">
        <v>9.8397700535755297E-4</v>
      </c>
      <c r="F15806" s="18">
        <v>3.1040284080679905E-6</v>
      </c>
    </row>
    <row r="15807" spans="2:6" x14ac:dyDescent="0.25">
      <c r="B15807" s="18">
        <v>2013</v>
      </c>
      <c r="C15807" s="19">
        <v>41031</v>
      </c>
      <c r="D15807" s="18" t="s">
        <v>7</v>
      </c>
      <c r="E15807" s="18">
        <v>2.436041494651759E-2</v>
      </c>
      <c r="F15807" s="18">
        <v>7.4496681793631778E-5</v>
      </c>
    </row>
    <row r="15808" spans="2:6" x14ac:dyDescent="0.25">
      <c r="B15808" s="18">
        <v>2013</v>
      </c>
      <c r="C15808" s="19">
        <v>41031</v>
      </c>
      <c r="D15808" s="18" t="s">
        <v>6</v>
      </c>
      <c r="E15808" s="18">
        <v>1.4340611245274117E-3</v>
      </c>
      <c r="F15808" s="18">
        <v>2.1728198856475936E-5</v>
      </c>
    </row>
    <row r="15809" spans="2:6" x14ac:dyDescent="0.25">
      <c r="B15809" s="18">
        <v>2013</v>
      </c>
      <c r="C15809" s="19">
        <v>41032</v>
      </c>
      <c r="D15809" s="18" t="s">
        <v>6</v>
      </c>
      <c r="E15809" s="18">
        <v>2.8028901418464966E-2</v>
      </c>
      <c r="F15809" s="18">
        <v>4.1283577827304276E-4</v>
      </c>
    </row>
    <row r="15810" spans="2:6" x14ac:dyDescent="0.25">
      <c r="B15810" s="18">
        <v>2013</v>
      </c>
      <c r="C15810" s="19">
        <v>41032</v>
      </c>
      <c r="D15810" s="18" t="s">
        <v>7</v>
      </c>
      <c r="E15810" s="18">
        <v>2.2659407378896332E-4</v>
      </c>
      <c r="F15810" s="18">
        <v>3.1040284080679905E-6</v>
      </c>
    </row>
    <row r="15811" spans="2:6" x14ac:dyDescent="0.25">
      <c r="B15811" s="18">
        <v>2013</v>
      </c>
      <c r="C15811" s="19">
        <v>41032</v>
      </c>
      <c r="D15811" s="18" t="s">
        <v>7</v>
      </c>
      <c r="E15811" s="18">
        <v>2.9426189308484553E-3</v>
      </c>
      <c r="F15811" s="18">
        <v>1.2416113632271962E-5</v>
      </c>
    </row>
    <row r="15812" spans="2:6" x14ac:dyDescent="0.25">
      <c r="B15812" s="18">
        <v>2013</v>
      </c>
      <c r="C15812" s="19">
        <v>41030</v>
      </c>
      <c r="D15812" s="18" t="s">
        <v>6</v>
      </c>
      <c r="E15812" s="18">
        <v>6.3818824069877891E-3</v>
      </c>
      <c r="F15812" s="18">
        <v>2.4832227264543924E-5</v>
      </c>
    </row>
    <row r="15813" spans="2:6" x14ac:dyDescent="0.25">
      <c r="B15813" s="18">
        <v>2013</v>
      </c>
      <c r="C15813" s="19">
        <v>41032</v>
      </c>
      <c r="D15813" s="18" t="s">
        <v>7</v>
      </c>
      <c r="E15813" s="18">
        <v>8.7533601107517333E-4</v>
      </c>
      <c r="F15813" s="18">
        <v>3.1040284080679905E-6</v>
      </c>
    </row>
    <row r="15814" spans="2:6" x14ac:dyDescent="0.25">
      <c r="B15814" s="18">
        <v>2013</v>
      </c>
      <c r="C15814" s="19">
        <v>41032</v>
      </c>
      <c r="D15814" s="18" t="s">
        <v>6</v>
      </c>
      <c r="E15814" s="18">
        <v>8.6416150880612858E-3</v>
      </c>
      <c r="F15814" s="18">
        <v>2.7005047150191518E-4</v>
      </c>
    </row>
    <row r="15815" spans="2:6" x14ac:dyDescent="0.25">
      <c r="B15815" s="18">
        <v>2013</v>
      </c>
      <c r="C15815" s="19">
        <v>41032</v>
      </c>
      <c r="D15815" s="18" t="s">
        <v>7</v>
      </c>
      <c r="E15815" s="18">
        <v>4.7817557626287394E-2</v>
      </c>
      <c r="F15815" s="18">
        <v>2.0176184652441939E-4</v>
      </c>
    </row>
    <row r="15816" spans="2:6" x14ac:dyDescent="0.25">
      <c r="B15816" s="18">
        <v>2013</v>
      </c>
      <c r="C15816" s="19">
        <v>41032</v>
      </c>
      <c r="D15816" s="18" t="s">
        <v>7</v>
      </c>
      <c r="E15816" s="18">
        <v>1.4340611245274117E-3</v>
      </c>
      <c r="F15816" s="18">
        <v>6.2080568161359809E-6</v>
      </c>
    </row>
    <row r="15817" spans="2:6" x14ac:dyDescent="0.25">
      <c r="B15817" s="18">
        <v>2013</v>
      </c>
      <c r="C15817" s="19">
        <v>41032</v>
      </c>
      <c r="D15817" s="18" t="s">
        <v>7</v>
      </c>
      <c r="E15817" s="18">
        <v>1.2416113632271963E-4</v>
      </c>
      <c r="F15817" s="18">
        <v>1.5520142040339953E-5</v>
      </c>
    </row>
    <row r="15818" spans="2:6" x14ac:dyDescent="0.25">
      <c r="B15818" s="18">
        <v>2013</v>
      </c>
      <c r="C15818" s="19">
        <v>41032</v>
      </c>
      <c r="D15818" s="18" t="s">
        <v>7</v>
      </c>
      <c r="E15818" s="18">
        <v>0.19593868923088384</v>
      </c>
      <c r="F15818" s="18">
        <v>5.3389288618769441E-4</v>
      </c>
    </row>
    <row r="15819" spans="2:6" x14ac:dyDescent="0.25">
      <c r="B15819" s="18">
        <v>2013</v>
      </c>
      <c r="C15819" s="19">
        <v>41033</v>
      </c>
      <c r="D15819" s="18" t="s">
        <v>6</v>
      </c>
      <c r="E15819" s="18">
        <v>2.8409385738547333E-2</v>
      </c>
      <c r="F15819" s="18">
        <v>4.5318814757792664E-4</v>
      </c>
    </row>
    <row r="15820" spans="2:6" x14ac:dyDescent="0.25">
      <c r="B15820" s="18">
        <v>2013</v>
      </c>
      <c r="C15820" s="19">
        <v>41033</v>
      </c>
      <c r="D15820" s="18" t="s">
        <v>6</v>
      </c>
      <c r="E15820" s="18">
        <v>7.2013459067177385E-4</v>
      </c>
      <c r="F15820" s="18">
        <v>2.4832227264543924E-5</v>
      </c>
    </row>
    <row r="15821" spans="2:6" x14ac:dyDescent="0.25">
      <c r="B15821" s="18">
        <v>2013</v>
      </c>
      <c r="C15821" s="19">
        <v>41033</v>
      </c>
      <c r="D15821" s="18" t="s">
        <v>7</v>
      </c>
      <c r="E15821" s="18">
        <v>5.3078885777962644E-4</v>
      </c>
      <c r="F15821" s="18">
        <v>9.3120852242039722E-6</v>
      </c>
    </row>
    <row r="15822" spans="2:6" x14ac:dyDescent="0.25">
      <c r="B15822" s="18">
        <v>2013</v>
      </c>
      <c r="C15822" s="19">
        <v>41033</v>
      </c>
      <c r="D15822" s="18" t="s">
        <v>7</v>
      </c>
      <c r="E15822" s="18">
        <v>2.4534240537369398E-2</v>
      </c>
      <c r="F15822" s="18">
        <v>8.0704738609767754E-5</v>
      </c>
    </row>
    <row r="15823" spans="2:6" x14ac:dyDescent="0.25">
      <c r="B15823" s="18">
        <v>2013</v>
      </c>
      <c r="C15823" s="19">
        <v>41033</v>
      </c>
      <c r="D15823" s="18" t="s">
        <v>7</v>
      </c>
      <c r="E15823" s="18">
        <v>1.5035913608681346E-2</v>
      </c>
      <c r="F15823" s="18">
        <v>4.3456397712951872E-5</v>
      </c>
    </row>
    <row r="15824" spans="2:6" x14ac:dyDescent="0.25">
      <c r="B15824" s="18">
        <v>2013</v>
      </c>
      <c r="C15824" s="19">
        <v>41033</v>
      </c>
      <c r="D15824" s="18" t="s">
        <v>6</v>
      </c>
      <c r="E15824" s="18">
        <v>1.8779371868811344E-3</v>
      </c>
      <c r="F15824" s="18">
        <v>3.4144312488747894E-5</v>
      </c>
    </row>
    <row r="15825" spans="2:6" x14ac:dyDescent="0.25">
      <c r="B15825" s="18">
        <v>2013</v>
      </c>
      <c r="C15825" s="19">
        <v>41033</v>
      </c>
      <c r="D15825" s="18" t="s">
        <v>6</v>
      </c>
      <c r="E15825" s="18">
        <v>1.0798914831668539E-2</v>
      </c>
      <c r="F15825" s="18">
        <v>1.5427021188097914E-3</v>
      </c>
    </row>
    <row r="15826" spans="2:6" x14ac:dyDescent="0.25">
      <c r="B15826" s="18">
        <v>2013</v>
      </c>
      <c r="C15826" s="19">
        <v>41033</v>
      </c>
      <c r="D15826" s="18" t="s">
        <v>6</v>
      </c>
      <c r="E15826" s="18">
        <v>3.0854042376195828E-3</v>
      </c>
      <c r="F15826" s="18">
        <v>4.4077203394565469E-4</v>
      </c>
    </row>
    <row r="15827" spans="2:6" x14ac:dyDescent="0.25">
      <c r="B15827" s="18">
        <v>2013</v>
      </c>
      <c r="C15827" s="19">
        <v>41033</v>
      </c>
      <c r="D15827" s="18" t="s">
        <v>6</v>
      </c>
      <c r="E15827" s="18">
        <v>2.9550350444807272E-3</v>
      </c>
      <c r="F15827" s="18">
        <v>4.2214786349724674E-4</v>
      </c>
    </row>
    <row r="15828" spans="2:6" x14ac:dyDescent="0.25">
      <c r="B15828" s="18">
        <v>2013</v>
      </c>
      <c r="C15828" s="19">
        <v>41030</v>
      </c>
      <c r="D15828" s="18" t="s">
        <v>6</v>
      </c>
      <c r="E15828" s="18">
        <v>5.2085596687380881E-3</v>
      </c>
      <c r="F15828" s="18">
        <v>2.6042798343690441E-3</v>
      </c>
    </row>
    <row r="15829" spans="2:6" x14ac:dyDescent="0.25">
      <c r="B15829" s="18">
        <v>2013</v>
      </c>
      <c r="C15829" s="19">
        <v>41030</v>
      </c>
      <c r="D15829" s="18" t="s">
        <v>6</v>
      </c>
      <c r="E15829" s="18">
        <v>4.1718141804433792E-3</v>
      </c>
      <c r="F15829" s="18">
        <v>2.0859070902216896E-3</v>
      </c>
    </row>
    <row r="15830" spans="2:6" x14ac:dyDescent="0.25">
      <c r="B15830" s="18">
        <v>2013</v>
      </c>
      <c r="C15830" s="19">
        <v>41034</v>
      </c>
      <c r="D15830" s="18" t="s">
        <v>7</v>
      </c>
      <c r="E15830" s="18">
        <v>8.6602392585096943E-2</v>
      </c>
      <c r="F15830" s="18">
        <v>1.8624170448407944E-4</v>
      </c>
    </row>
    <row r="15831" spans="2:6" x14ac:dyDescent="0.25">
      <c r="B15831" s="18">
        <v>2013</v>
      </c>
      <c r="C15831" s="19">
        <v>41034</v>
      </c>
      <c r="D15831" s="18" t="s">
        <v>7</v>
      </c>
      <c r="E15831" s="18">
        <v>7.2559768066997349E-2</v>
      </c>
      <c r="F15831" s="18">
        <v>1.4899336358726356E-4</v>
      </c>
    </row>
    <row r="15832" spans="2:6" x14ac:dyDescent="0.25">
      <c r="B15832" s="18">
        <v>2013</v>
      </c>
      <c r="C15832" s="19">
        <v>41034</v>
      </c>
      <c r="D15832" s="18" t="s">
        <v>6</v>
      </c>
      <c r="E15832" s="18">
        <v>2.1231554311185057E-3</v>
      </c>
      <c r="F15832" s="18">
        <v>5.587251134522383E-5</v>
      </c>
    </row>
    <row r="15833" spans="2:6" x14ac:dyDescent="0.25">
      <c r="B15833" s="18">
        <v>2013</v>
      </c>
      <c r="C15833" s="19">
        <v>41034</v>
      </c>
      <c r="D15833" s="18" t="s">
        <v>6</v>
      </c>
      <c r="E15833" s="18">
        <v>8.936608644985175E-3</v>
      </c>
      <c r="F15833" s="18">
        <v>2.2349004538089532E-4</v>
      </c>
    </row>
    <row r="15834" spans="2:6" x14ac:dyDescent="0.25">
      <c r="B15834" s="18">
        <v>2013</v>
      </c>
      <c r="C15834" s="19">
        <v>41034</v>
      </c>
      <c r="D15834" s="18" t="s">
        <v>6</v>
      </c>
      <c r="E15834" s="18">
        <v>4.5442975894115379E-3</v>
      </c>
      <c r="F15834" s="18">
        <v>3.7869146578429488E-4</v>
      </c>
    </row>
    <row r="15835" spans="2:6" x14ac:dyDescent="0.25">
      <c r="B15835" s="18">
        <v>2013</v>
      </c>
      <c r="C15835" s="19">
        <v>41035</v>
      </c>
      <c r="D15835" s="18" t="s">
        <v>6</v>
      </c>
      <c r="E15835" s="18">
        <v>0.13519770861347591</v>
      </c>
      <c r="F15835" s="18">
        <v>1.1329703689448166E-3</v>
      </c>
    </row>
    <row r="15836" spans="2:6" x14ac:dyDescent="0.25">
      <c r="B15836" s="18">
        <v>2013</v>
      </c>
      <c r="C15836" s="19">
        <v>41035</v>
      </c>
      <c r="D15836" s="18" t="s">
        <v>6</v>
      </c>
      <c r="E15836" s="18">
        <v>7.1206411681079707E-3</v>
      </c>
      <c r="F15836" s="18">
        <v>1.9244976130021541E-4</v>
      </c>
    </row>
    <row r="15837" spans="2:6" x14ac:dyDescent="0.25">
      <c r="B15837" s="18">
        <v>2013</v>
      </c>
      <c r="C15837" s="19">
        <v>41034</v>
      </c>
      <c r="D15837" s="18" t="s">
        <v>7</v>
      </c>
      <c r="E15837" s="18">
        <v>1.1515945393932246E-2</v>
      </c>
      <c r="F15837" s="18">
        <v>4.3456397712951872E-5</v>
      </c>
    </row>
    <row r="15838" spans="2:6" x14ac:dyDescent="0.25">
      <c r="B15838" s="18">
        <v>2013</v>
      </c>
      <c r="C15838" s="19">
        <v>41034</v>
      </c>
      <c r="D15838" s="18" t="s">
        <v>6</v>
      </c>
      <c r="E15838" s="18">
        <v>0.73102291092774141</v>
      </c>
      <c r="F15838" s="18">
        <v>4.2214786349724677E-3</v>
      </c>
    </row>
    <row r="15839" spans="2:6" x14ac:dyDescent="0.25">
      <c r="B15839" s="18">
        <v>2013</v>
      </c>
      <c r="C15839" s="19">
        <v>41035</v>
      </c>
      <c r="D15839" s="18" t="s">
        <v>6</v>
      </c>
      <c r="E15839" s="18">
        <v>6.2949696115618847E-2</v>
      </c>
      <c r="F15839" s="18">
        <v>9.684568633172131E-4</v>
      </c>
    </row>
    <row r="15840" spans="2:6" x14ac:dyDescent="0.25">
      <c r="B15840" s="18">
        <v>2013</v>
      </c>
      <c r="C15840" s="19">
        <v>41036</v>
      </c>
      <c r="D15840" s="18" t="s">
        <v>7</v>
      </c>
      <c r="E15840" s="18">
        <v>4.2214786349724674E-4</v>
      </c>
      <c r="F15840" s="18">
        <v>3.1040284080679905E-6</v>
      </c>
    </row>
    <row r="15841" spans="2:6" x14ac:dyDescent="0.25">
      <c r="B15841" s="18">
        <v>2013</v>
      </c>
      <c r="C15841" s="19">
        <v>41036</v>
      </c>
      <c r="D15841" s="18" t="s">
        <v>7</v>
      </c>
      <c r="E15841" s="18">
        <v>9.2189643719619324E-2</v>
      </c>
      <c r="F15841" s="18">
        <v>3.0729881239873109E-4</v>
      </c>
    </row>
    <row r="15842" spans="2:6" x14ac:dyDescent="0.25">
      <c r="B15842" s="18">
        <v>2013</v>
      </c>
      <c r="C15842" s="19">
        <v>41036</v>
      </c>
      <c r="D15842" s="18" t="s">
        <v>7</v>
      </c>
      <c r="E15842" s="18">
        <v>3.8738274532688524E-3</v>
      </c>
      <c r="F15842" s="18">
        <v>1.2416113632271962E-5</v>
      </c>
    </row>
    <row r="15843" spans="2:6" x14ac:dyDescent="0.25">
      <c r="B15843" s="18">
        <v>2013</v>
      </c>
      <c r="C15843" s="19">
        <v>41036</v>
      </c>
      <c r="D15843" s="18" t="s">
        <v>7</v>
      </c>
      <c r="E15843" s="18">
        <v>1.1546985678012925E-2</v>
      </c>
      <c r="F15843" s="18">
        <v>3.7248340896815889E-5</v>
      </c>
    </row>
    <row r="15844" spans="2:6" x14ac:dyDescent="0.25">
      <c r="B15844" s="18">
        <v>2013</v>
      </c>
      <c r="C15844" s="19">
        <v>41036</v>
      </c>
      <c r="D15844" s="18" t="s">
        <v>6</v>
      </c>
      <c r="E15844" s="18">
        <v>0.11171398240636699</v>
      </c>
      <c r="F15844" s="18">
        <v>1.8313767607601144E-3</v>
      </c>
    </row>
    <row r="15845" spans="2:6" x14ac:dyDescent="0.25">
      <c r="B15845" s="18">
        <v>2013</v>
      </c>
      <c r="C15845" s="19">
        <v>41036</v>
      </c>
      <c r="D15845" s="18" t="s">
        <v>6</v>
      </c>
      <c r="E15845" s="18">
        <v>5.2458080096349038E-4</v>
      </c>
      <c r="F15845" s="18">
        <v>3.1040284080679905E-6</v>
      </c>
    </row>
    <row r="15846" spans="2:6" x14ac:dyDescent="0.25">
      <c r="B15846" s="18">
        <v>2013</v>
      </c>
      <c r="C15846" s="19">
        <v>41036</v>
      </c>
      <c r="D15846" s="18" t="s">
        <v>6</v>
      </c>
      <c r="E15846" s="18">
        <v>0.20791403082921014</v>
      </c>
      <c r="F15846" s="18">
        <v>1.9431217834505621E-3</v>
      </c>
    </row>
    <row r="15847" spans="2:6" x14ac:dyDescent="0.25">
      <c r="B15847" s="18">
        <v>2013</v>
      </c>
      <c r="C15847" s="19">
        <v>41036</v>
      </c>
      <c r="D15847" s="18" t="s">
        <v>6</v>
      </c>
      <c r="E15847" s="18">
        <v>3.3306224818569537E-3</v>
      </c>
      <c r="F15847" s="18">
        <v>8.3808767017835742E-5</v>
      </c>
    </row>
    <row r="15848" spans="2:6" x14ac:dyDescent="0.25">
      <c r="B15848" s="18">
        <v>2013</v>
      </c>
      <c r="C15848" s="19">
        <v>41036</v>
      </c>
      <c r="D15848" s="18" t="s">
        <v>6</v>
      </c>
      <c r="E15848" s="18">
        <v>5.7114122708451032E-4</v>
      </c>
      <c r="F15848" s="18">
        <v>6.2080568161359809E-6</v>
      </c>
    </row>
    <row r="15849" spans="2:6" x14ac:dyDescent="0.25">
      <c r="B15849" s="18">
        <v>2013</v>
      </c>
      <c r="C15849" s="19">
        <v>41037</v>
      </c>
      <c r="D15849" s="18" t="s">
        <v>6</v>
      </c>
      <c r="E15849" s="18">
        <v>9.1258435197198924E-4</v>
      </c>
      <c r="F15849" s="18">
        <v>4.3456397712951872E-5</v>
      </c>
    </row>
    <row r="15850" spans="2:6" x14ac:dyDescent="0.25">
      <c r="B15850" s="18">
        <v>2013</v>
      </c>
      <c r="C15850" s="19">
        <v>41037</v>
      </c>
      <c r="D15850" s="18" t="s">
        <v>6</v>
      </c>
      <c r="E15850" s="18">
        <v>4.4263445099049547E-3</v>
      </c>
      <c r="F15850" s="18">
        <v>9.6224880650107707E-5</v>
      </c>
    </row>
    <row r="15851" spans="2:6" x14ac:dyDescent="0.25">
      <c r="B15851" s="18">
        <v>2013</v>
      </c>
      <c r="C15851" s="19">
        <v>41037</v>
      </c>
      <c r="D15851" s="18" t="s">
        <v>7</v>
      </c>
      <c r="E15851" s="18">
        <v>1.1037925019089775E-2</v>
      </c>
      <c r="F15851" s="18">
        <v>4.3456397712951872E-5</v>
      </c>
    </row>
    <row r="15852" spans="2:6" x14ac:dyDescent="0.25">
      <c r="B15852" s="18">
        <v>2013</v>
      </c>
      <c r="C15852" s="19">
        <v>41037</v>
      </c>
      <c r="D15852" s="18" t="s">
        <v>7</v>
      </c>
      <c r="E15852" s="18">
        <v>0.15215947256349291</v>
      </c>
      <c r="F15852" s="18">
        <v>4.0041966464077081E-4</v>
      </c>
    </row>
    <row r="15853" spans="2:6" x14ac:dyDescent="0.25">
      <c r="B15853" s="18">
        <v>2013</v>
      </c>
      <c r="C15853" s="19">
        <v>41037</v>
      </c>
      <c r="D15853" s="18" t="s">
        <v>7</v>
      </c>
      <c r="E15853" s="18">
        <v>1.4862088017829539E-2</v>
      </c>
      <c r="F15853" s="18">
        <v>3.7248340896815889E-5</v>
      </c>
    </row>
    <row r="15854" spans="2:6" x14ac:dyDescent="0.25">
      <c r="B15854" s="18">
        <v>2013</v>
      </c>
      <c r="C15854" s="19">
        <v>41037</v>
      </c>
      <c r="D15854" s="18" t="s">
        <v>6</v>
      </c>
      <c r="E15854" s="18">
        <v>1.6389269994598991E-3</v>
      </c>
      <c r="F15854" s="18">
        <v>1.4588933517919555E-4</v>
      </c>
    </row>
    <row r="15855" spans="2:6" x14ac:dyDescent="0.25">
      <c r="B15855" s="18">
        <v>2013</v>
      </c>
      <c r="C15855" s="19">
        <v>41037</v>
      </c>
      <c r="D15855" s="18" t="s">
        <v>6</v>
      </c>
      <c r="E15855" s="18">
        <v>5.5872511345223831E-4</v>
      </c>
      <c r="F15855" s="18">
        <v>9.3120852242039722E-6</v>
      </c>
    </row>
    <row r="15856" spans="2:6" x14ac:dyDescent="0.25">
      <c r="B15856" s="18">
        <v>2013</v>
      </c>
      <c r="C15856" s="19">
        <v>41037</v>
      </c>
      <c r="D15856" s="18" t="s">
        <v>6</v>
      </c>
      <c r="E15856" s="18">
        <v>1.0972740422520347E-2</v>
      </c>
      <c r="F15856" s="18">
        <v>1.0864099428237967E-4</v>
      </c>
    </row>
    <row r="15857" spans="2:6" x14ac:dyDescent="0.25">
      <c r="B15857" s="18">
        <v>2013</v>
      </c>
      <c r="C15857" s="19">
        <v>41037</v>
      </c>
      <c r="D15857" s="18" t="s">
        <v>6</v>
      </c>
      <c r="E15857" s="18">
        <v>2.7271993593285367E-2</v>
      </c>
      <c r="F15857" s="18">
        <v>1.4278530677112758E-4</v>
      </c>
    </row>
    <row r="15858" spans="2:6" x14ac:dyDescent="0.25">
      <c r="B15858" s="18">
        <v>2013</v>
      </c>
      <c r="C15858" s="19">
        <v>41037</v>
      </c>
      <c r="D15858" s="18" t="s">
        <v>6</v>
      </c>
      <c r="E15858" s="18">
        <v>9.2748176434616511E-2</v>
      </c>
      <c r="F15858" s="18">
        <v>1.8282727323520466E-3</v>
      </c>
    </row>
    <row r="15859" spans="2:6" x14ac:dyDescent="0.25">
      <c r="B15859" s="18">
        <v>2013</v>
      </c>
      <c r="C15859" s="19">
        <v>41038</v>
      </c>
      <c r="D15859" s="18" t="s">
        <v>6</v>
      </c>
      <c r="E15859" s="18">
        <v>6.771195506585051E-2</v>
      </c>
      <c r="F15859" s="18">
        <v>4.9974857369894648E-4</v>
      </c>
    </row>
    <row r="15860" spans="2:6" x14ac:dyDescent="0.25">
      <c r="B15860" s="18">
        <v>2013</v>
      </c>
      <c r="C15860" s="19">
        <v>41038</v>
      </c>
      <c r="D15860" s="18" t="s">
        <v>6</v>
      </c>
      <c r="E15860" s="18">
        <v>0.19680259999081534</v>
      </c>
      <c r="F15860" s="18">
        <v>4.4015122826404109E-3</v>
      </c>
    </row>
    <row r="15861" spans="2:6" x14ac:dyDescent="0.25">
      <c r="B15861" s="18">
        <v>2013</v>
      </c>
      <c r="C15861" s="19">
        <v>41038</v>
      </c>
      <c r="D15861" s="18" t="s">
        <v>6</v>
      </c>
      <c r="E15861" s="18">
        <v>0.11439341076849535</v>
      </c>
      <c r="F15861" s="18">
        <v>1.8500009312085225E-3</v>
      </c>
    </row>
    <row r="15862" spans="2:6" x14ac:dyDescent="0.25">
      <c r="B15862" s="18">
        <v>2013</v>
      </c>
      <c r="C15862" s="19">
        <v>41038</v>
      </c>
      <c r="D15862" s="18" t="s">
        <v>7</v>
      </c>
      <c r="E15862" s="18">
        <v>8.8154406789130938E-4</v>
      </c>
      <c r="F15862" s="18">
        <v>6.2080568161359809E-6</v>
      </c>
    </row>
    <row r="15863" spans="2:6" x14ac:dyDescent="0.25">
      <c r="B15863" s="18">
        <v>2013</v>
      </c>
      <c r="C15863" s="19">
        <v>41038</v>
      </c>
      <c r="D15863" s="18" t="s">
        <v>6</v>
      </c>
      <c r="E15863" s="18">
        <v>0.24811602884858816</v>
      </c>
      <c r="F15863" s="18">
        <v>2.8619141922386873E-3</v>
      </c>
    </row>
    <row r="15864" spans="2:6" x14ac:dyDescent="0.25">
      <c r="B15864" s="18">
        <v>2013</v>
      </c>
      <c r="C15864" s="19">
        <v>41038</v>
      </c>
      <c r="D15864" s="18" t="s">
        <v>7</v>
      </c>
      <c r="E15864" s="18">
        <v>6.1708084752391656E-3</v>
      </c>
      <c r="F15864" s="18">
        <v>2.1728198856475936E-5</v>
      </c>
    </row>
    <row r="15865" spans="2:6" x14ac:dyDescent="0.25">
      <c r="B15865" s="18">
        <v>2013</v>
      </c>
      <c r="C15865" s="19">
        <v>41038</v>
      </c>
      <c r="D15865" s="18" t="s">
        <v>6</v>
      </c>
      <c r="E15865" s="18">
        <v>4.1904383508917873E-3</v>
      </c>
      <c r="F15865" s="18">
        <v>2.328021306050993E-4</v>
      </c>
    </row>
    <row r="15866" spans="2:6" x14ac:dyDescent="0.25">
      <c r="B15866" s="18">
        <v>2013</v>
      </c>
      <c r="C15866" s="19">
        <v>41038</v>
      </c>
      <c r="D15866" s="18" t="s">
        <v>6</v>
      </c>
      <c r="E15866" s="18">
        <v>1.3968127836305958E-4</v>
      </c>
      <c r="F15866" s="18">
        <v>3.1040284080679905E-6</v>
      </c>
    </row>
    <row r="15867" spans="2:6" x14ac:dyDescent="0.25">
      <c r="B15867" s="18">
        <v>2013</v>
      </c>
      <c r="C15867" s="19">
        <v>41038</v>
      </c>
      <c r="D15867" s="18" t="s">
        <v>6</v>
      </c>
      <c r="E15867" s="18">
        <v>1.7041115960293269E-3</v>
      </c>
      <c r="F15867" s="18">
        <v>2.7936255672611915E-5</v>
      </c>
    </row>
    <row r="15868" spans="2:6" x14ac:dyDescent="0.25">
      <c r="B15868" s="18">
        <v>2013</v>
      </c>
      <c r="C15868" s="19">
        <v>41038</v>
      </c>
      <c r="D15868" s="18" t="s">
        <v>6</v>
      </c>
      <c r="E15868" s="18">
        <v>8.9644340425003577E-3</v>
      </c>
      <c r="F15868" s="18">
        <v>4.4698009076179064E-4</v>
      </c>
    </row>
    <row r="15869" spans="2:6" x14ac:dyDescent="0.25">
      <c r="B15869" s="18">
        <v>2013</v>
      </c>
      <c r="C15869" s="19">
        <v>41038</v>
      </c>
      <c r="D15869" s="18" t="s">
        <v>7</v>
      </c>
      <c r="E15869" s="18">
        <v>9.208410675374501E-2</v>
      </c>
      <c r="F15869" s="18">
        <v>5.0595663051508242E-4</v>
      </c>
    </row>
    <row r="15870" spans="2:6" x14ac:dyDescent="0.25">
      <c r="B15870" s="18">
        <v>2013</v>
      </c>
      <c r="C15870" s="19">
        <v>41038</v>
      </c>
      <c r="D15870" s="18" t="s">
        <v>7</v>
      </c>
      <c r="E15870" s="18">
        <v>9.9639311898982509E-4</v>
      </c>
      <c r="F15870" s="18">
        <v>9.3120852242039722E-6</v>
      </c>
    </row>
    <row r="15871" spans="2:6" x14ac:dyDescent="0.25">
      <c r="B15871" s="18">
        <v>2013</v>
      </c>
      <c r="C15871" s="19">
        <v>41038</v>
      </c>
      <c r="D15871" s="18" t="s">
        <v>7</v>
      </c>
      <c r="E15871" s="18">
        <v>9.9962130853421566E-2</v>
      </c>
      <c r="F15871" s="18">
        <v>3.0109075558259509E-4</v>
      </c>
    </row>
    <row r="15872" spans="2:6" x14ac:dyDescent="0.25">
      <c r="B15872" s="18">
        <v>2013</v>
      </c>
      <c r="C15872" s="19">
        <v>41038</v>
      </c>
      <c r="D15872" s="18" t="s">
        <v>6</v>
      </c>
      <c r="E15872" s="18">
        <v>8.3187961336222147E-4</v>
      </c>
      <c r="F15872" s="18">
        <v>3.1040284080679905E-6</v>
      </c>
    </row>
    <row r="15873" spans="2:6" x14ac:dyDescent="0.25">
      <c r="B15873" s="18">
        <v>2013</v>
      </c>
      <c r="C15873" s="19">
        <v>41038</v>
      </c>
      <c r="D15873" s="18" t="s">
        <v>6</v>
      </c>
      <c r="E15873" s="18">
        <v>9.4952229002799829E-2</v>
      </c>
      <c r="F15873" s="18">
        <v>6.8071342988931033E-3</v>
      </c>
    </row>
    <row r="15874" spans="2:6" x14ac:dyDescent="0.25">
      <c r="B15874" s="18">
        <v>2013</v>
      </c>
      <c r="C15874" s="19">
        <v>41039</v>
      </c>
      <c r="D15874" s="18" t="s">
        <v>7</v>
      </c>
      <c r="E15874" s="18">
        <v>8.2846518211334673E-3</v>
      </c>
      <c r="F15874" s="18">
        <v>5.2768482937155842E-5</v>
      </c>
    </row>
    <row r="15875" spans="2:6" x14ac:dyDescent="0.25">
      <c r="B15875" s="18">
        <v>2013</v>
      </c>
      <c r="C15875" s="19">
        <v>41039</v>
      </c>
      <c r="D15875" s="18" t="s">
        <v>7</v>
      </c>
      <c r="E15875" s="18">
        <v>2.869984666099664E-2</v>
      </c>
      <c r="F15875" s="18">
        <v>2.1417796015669134E-4</v>
      </c>
    </row>
    <row r="15876" spans="2:6" x14ac:dyDescent="0.25">
      <c r="B15876" s="18">
        <v>2013</v>
      </c>
      <c r="C15876" s="19">
        <v>41039</v>
      </c>
      <c r="D15876" s="18" t="s">
        <v>7</v>
      </c>
      <c r="E15876" s="18">
        <v>1.1776683780209957E-2</v>
      </c>
      <c r="F15876" s="18">
        <v>4.3456397712951872E-5</v>
      </c>
    </row>
    <row r="15877" spans="2:6" x14ac:dyDescent="0.25">
      <c r="B15877" s="18">
        <v>2013</v>
      </c>
      <c r="C15877" s="19">
        <v>41039</v>
      </c>
      <c r="D15877" s="18" t="s">
        <v>7</v>
      </c>
      <c r="E15877" s="18">
        <v>0.16016786585630832</v>
      </c>
      <c r="F15877" s="18">
        <v>5.3389288618769441E-4</v>
      </c>
    </row>
    <row r="15878" spans="2:6" x14ac:dyDescent="0.25">
      <c r="B15878" s="18">
        <v>2013</v>
      </c>
      <c r="C15878" s="19">
        <v>41039</v>
      </c>
      <c r="D15878" s="18" t="s">
        <v>7</v>
      </c>
      <c r="E15878" s="18">
        <v>1.2198831643707203E-3</v>
      </c>
      <c r="F15878" s="18">
        <v>3.1040284080679905E-6</v>
      </c>
    </row>
    <row r="15879" spans="2:6" x14ac:dyDescent="0.25">
      <c r="B15879" s="18">
        <v>2013</v>
      </c>
      <c r="C15879" s="19">
        <v>41039</v>
      </c>
      <c r="D15879" s="18" t="s">
        <v>7</v>
      </c>
      <c r="E15879" s="18">
        <v>1.6665528522917042E-2</v>
      </c>
      <c r="F15879" s="18">
        <v>4.0352369304883877E-5</v>
      </c>
    </row>
    <row r="15880" spans="2:6" x14ac:dyDescent="0.25">
      <c r="B15880" s="18">
        <v>2013</v>
      </c>
      <c r="C15880" s="19">
        <v>41039</v>
      </c>
      <c r="D15880" s="18" t="s">
        <v>7</v>
      </c>
      <c r="E15880" s="18">
        <v>4.1345658395465631E-3</v>
      </c>
      <c r="F15880" s="18">
        <v>1.8624170448407944E-5</v>
      </c>
    </row>
    <row r="15881" spans="2:6" x14ac:dyDescent="0.25">
      <c r="B15881" s="18">
        <v>2013</v>
      </c>
      <c r="C15881" s="19">
        <v>41039</v>
      </c>
      <c r="D15881" s="18" t="s">
        <v>7</v>
      </c>
      <c r="E15881" s="18">
        <v>1.322316101836964E-3</v>
      </c>
      <c r="F15881" s="18">
        <v>9.3120852242039722E-6</v>
      </c>
    </row>
    <row r="15882" spans="2:6" x14ac:dyDescent="0.25">
      <c r="B15882" s="18">
        <v>2013</v>
      </c>
      <c r="C15882" s="19">
        <v>41039</v>
      </c>
      <c r="D15882" s="18" t="s">
        <v>6</v>
      </c>
      <c r="E15882" s="18">
        <v>6.9636598153307153E-2</v>
      </c>
      <c r="F15882" s="18">
        <v>9.1568838038005721E-4</v>
      </c>
    </row>
    <row r="15883" spans="2:6" x14ac:dyDescent="0.25">
      <c r="B15883" s="18">
        <v>2013</v>
      </c>
      <c r="C15883" s="19">
        <v>41039</v>
      </c>
      <c r="D15883" s="18" t="s">
        <v>7</v>
      </c>
      <c r="E15883" s="18">
        <v>2.0983232038539617E-2</v>
      </c>
      <c r="F15883" s="18">
        <v>6.2080568161359813E-5</v>
      </c>
    </row>
    <row r="15884" spans="2:6" x14ac:dyDescent="0.25">
      <c r="B15884" s="18">
        <v>2013</v>
      </c>
      <c r="C15884" s="19">
        <v>41032</v>
      </c>
      <c r="D15884" s="18" t="s">
        <v>7</v>
      </c>
      <c r="E15884" s="18">
        <v>3.678273663560569E-3</v>
      </c>
      <c r="F15884" s="18">
        <v>9.3120852242039722E-6</v>
      </c>
    </row>
    <row r="15885" spans="2:6" x14ac:dyDescent="0.25">
      <c r="B15885" s="18">
        <v>2013</v>
      </c>
      <c r="C15885" s="19">
        <v>41039</v>
      </c>
      <c r="D15885" s="18" t="s">
        <v>6</v>
      </c>
      <c r="E15885" s="18">
        <v>4.9403716142810139E-2</v>
      </c>
      <c r="F15885" s="18">
        <v>2.8867464195032313E-4</v>
      </c>
    </row>
    <row r="15886" spans="2:6" x14ac:dyDescent="0.25">
      <c r="B15886" s="18">
        <v>2013</v>
      </c>
      <c r="C15886" s="19">
        <v>41040</v>
      </c>
      <c r="D15886" s="18" t="s">
        <v>7</v>
      </c>
      <c r="E15886" s="18">
        <v>1.4809319534892383E-2</v>
      </c>
      <c r="F15886" s="18">
        <v>4.0352369304883877E-5</v>
      </c>
    </row>
    <row r="15887" spans="2:6" x14ac:dyDescent="0.25">
      <c r="B15887" s="18">
        <v>2013</v>
      </c>
      <c r="C15887" s="19">
        <v>41040</v>
      </c>
      <c r="D15887" s="18" t="s">
        <v>7</v>
      </c>
      <c r="E15887" s="18">
        <v>1.167735487115178E-2</v>
      </c>
      <c r="F15887" s="18">
        <v>3.4144312488747894E-5</v>
      </c>
    </row>
    <row r="15888" spans="2:6" x14ac:dyDescent="0.25">
      <c r="B15888" s="18">
        <v>2013</v>
      </c>
      <c r="C15888" s="19">
        <v>41040</v>
      </c>
      <c r="D15888" s="18" t="s">
        <v>7</v>
      </c>
      <c r="E15888" s="18">
        <v>3.0335669632048472E-2</v>
      </c>
      <c r="F15888" s="18">
        <v>9.0016823833971731E-5</v>
      </c>
    </row>
    <row r="15889" spans="2:6" x14ac:dyDescent="0.25">
      <c r="B15889" s="18">
        <v>2013</v>
      </c>
      <c r="C15889" s="19">
        <v>41040</v>
      </c>
      <c r="D15889" s="18" t="s">
        <v>6</v>
      </c>
      <c r="E15889" s="18">
        <v>4.317357972837526E-2</v>
      </c>
      <c r="F15889" s="18">
        <v>5.0906065892315051E-4</v>
      </c>
    </row>
    <row r="15890" spans="2:6" x14ac:dyDescent="0.25">
      <c r="B15890" s="18">
        <v>2013</v>
      </c>
      <c r="C15890" s="19">
        <v>41040</v>
      </c>
      <c r="D15890" s="18" t="s">
        <v>6</v>
      </c>
      <c r="E15890" s="18">
        <v>2.3901018742123527E-4</v>
      </c>
      <c r="F15890" s="18">
        <v>3.1040284080679905E-6</v>
      </c>
    </row>
    <row r="15891" spans="2:6" x14ac:dyDescent="0.25">
      <c r="B15891" s="18">
        <v>2013</v>
      </c>
      <c r="C15891" s="19">
        <v>41040</v>
      </c>
      <c r="D15891" s="18" t="s">
        <v>6</v>
      </c>
      <c r="E15891" s="18">
        <v>9.9595401253209828E-2</v>
      </c>
      <c r="F15891" s="18">
        <v>9.1258435197198924E-4</v>
      </c>
    </row>
    <row r="15892" spans="2:6" x14ac:dyDescent="0.25">
      <c r="B15892" s="18">
        <v>2013</v>
      </c>
      <c r="C15892" s="19">
        <v>41042</v>
      </c>
      <c r="D15892" s="18" t="s">
        <v>6</v>
      </c>
      <c r="E15892" s="18">
        <v>0.87651796865608544</v>
      </c>
      <c r="F15892" s="18">
        <v>8.5205579801466338E-3</v>
      </c>
    </row>
    <row r="15893" spans="2:6" x14ac:dyDescent="0.25">
      <c r="B15893" s="18">
        <v>2013</v>
      </c>
      <c r="C15893" s="19">
        <v>41042</v>
      </c>
      <c r="D15893" s="18" t="s">
        <v>6</v>
      </c>
      <c r="E15893" s="18">
        <v>2.948826987664591E-3</v>
      </c>
      <c r="F15893" s="18">
        <v>3.1040284080679906E-5</v>
      </c>
    </row>
    <row r="15894" spans="2:6" x14ac:dyDescent="0.25">
      <c r="B15894" s="18">
        <v>2013</v>
      </c>
      <c r="C15894" s="19">
        <v>41042</v>
      </c>
      <c r="D15894" s="18" t="s">
        <v>6</v>
      </c>
      <c r="E15894" s="18">
        <v>2.0263097447867844E-2</v>
      </c>
      <c r="F15894" s="18">
        <v>6.3322179524587013E-4</v>
      </c>
    </row>
    <row r="15895" spans="2:6" x14ac:dyDescent="0.25">
      <c r="B15895" s="18">
        <v>2013</v>
      </c>
      <c r="C15895" s="19">
        <v>41042</v>
      </c>
      <c r="D15895" s="18" t="s">
        <v>6</v>
      </c>
      <c r="E15895" s="18">
        <v>1.4557893233838877E-3</v>
      </c>
      <c r="F15895" s="18">
        <v>2.1728198856475936E-5</v>
      </c>
    </row>
    <row r="15896" spans="2:6" x14ac:dyDescent="0.25">
      <c r="B15896" s="18">
        <v>2013</v>
      </c>
      <c r="C15896" s="19">
        <v>41043</v>
      </c>
      <c r="D15896" s="18" t="s">
        <v>6</v>
      </c>
      <c r="E15896" s="18">
        <v>0.17484939999824509</v>
      </c>
      <c r="F15896" s="18">
        <v>2.3838938173962169E-3</v>
      </c>
    </row>
    <row r="15897" spans="2:6" x14ac:dyDescent="0.25">
      <c r="B15897" s="18">
        <v>2013</v>
      </c>
      <c r="C15897" s="19">
        <v>41043</v>
      </c>
      <c r="D15897" s="18" t="s">
        <v>6</v>
      </c>
      <c r="E15897" s="18">
        <v>0.18864247645594454</v>
      </c>
      <c r="F15897" s="18">
        <v>2.4180381298849647E-3</v>
      </c>
    </row>
    <row r="15898" spans="2:6" x14ac:dyDescent="0.25">
      <c r="B15898" s="18">
        <v>2013</v>
      </c>
      <c r="C15898" s="19">
        <v>41043</v>
      </c>
      <c r="D15898" s="18" t="s">
        <v>7</v>
      </c>
      <c r="E15898" s="18">
        <v>2.2637679180039855E-2</v>
      </c>
      <c r="F15898" s="18">
        <v>1.024329374662437E-4</v>
      </c>
    </row>
    <row r="15899" spans="2:6" x14ac:dyDescent="0.25">
      <c r="B15899" s="18">
        <v>2013</v>
      </c>
      <c r="C15899" s="19">
        <v>41043</v>
      </c>
      <c r="D15899" s="18" t="s">
        <v>7</v>
      </c>
      <c r="E15899" s="18">
        <v>1.1609066246174285E-2</v>
      </c>
      <c r="F15899" s="18">
        <v>6.2080568161359813E-5</v>
      </c>
    </row>
    <row r="15900" spans="2:6" x14ac:dyDescent="0.25">
      <c r="B15900" s="18">
        <v>2013</v>
      </c>
      <c r="C15900" s="19">
        <v>41043</v>
      </c>
      <c r="D15900" s="18" t="s">
        <v>6</v>
      </c>
      <c r="E15900" s="18">
        <v>2.321813249234857E-3</v>
      </c>
      <c r="F15900" s="18">
        <v>5.2768482937155842E-5</v>
      </c>
    </row>
    <row r="15901" spans="2:6" x14ac:dyDescent="0.25">
      <c r="B15901" s="18">
        <v>2013</v>
      </c>
      <c r="C15901" s="19">
        <v>41043</v>
      </c>
      <c r="D15901" s="18" t="s">
        <v>6</v>
      </c>
      <c r="E15901" s="18">
        <v>1.7413599369261428E-3</v>
      </c>
      <c r="F15901" s="18">
        <v>3.4144312488747894E-5</v>
      </c>
    </row>
    <row r="15902" spans="2:6" x14ac:dyDescent="0.25">
      <c r="B15902" s="18">
        <v>2013</v>
      </c>
      <c r="C15902" s="19">
        <v>41043</v>
      </c>
      <c r="D15902" s="18" t="s">
        <v>6</v>
      </c>
      <c r="E15902" s="18">
        <v>5.4630899981996631E-4</v>
      </c>
      <c r="F15902" s="18">
        <v>3.1040284080679905E-6</v>
      </c>
    </row>
    <row r="15903" spans="2:6" x14ac:dyDescent="0.25">
      <c r="B15903" s="18">
        <v>2013</v>
      </c>
      <c r="C15903" s="19">
        <v>41043</v>
      </c>
      <c r="D15903" s="18" t="s">
        <v>6</v>
      </c>
      <c r="E15903" s="18">
        <v>8.4429572699449347E-4</v>
      </c>
      <c r="F15903" s="18">
        <v>1.2416113632271962E-5</v>
      </c>
    </row>
    <row r="15904" spans="2:6" x14ac:dyDescent="0.25">
      <c r="B15904" s="18">
        <v>2013</v>
      </c>
      <c r="C15904" s="19">
        <v>41044</v>
      </c>
      <c r="D15904" s="18" t="s">
        <v>6</v>
      </c>
      <c r="E15904" s="18">
        <v>9.684568633172131E-4</v>
      </c>
      <c r="F15904" s="18">
        <v>2.4211421582930327E-4</v>
      </c>
    </row>
    <row r="15905" spans="2:6" x14ac:dyDescent="0.25">
      <c r="B15905" s="18">
        <v>2013</v>
      </c>
      <c r="C15905" s="19">
        <v>41044</v>
      </c>
      <c r="D15905" s="18" t="s">
        <v>6</v>
      </c>
      <c r="E15905" s="18">
        <v>6.3508421229071087E-3</v>
      </c>
      <c r="F15905" s="18">
        <v>1.9555378970828342E-4</v>
      </c>
    </row>
    <row r="15906" spans="2:6" x14ac:dyDescent="0.25">
      <c r="B15906" s="18">
        <v>2013</v>
      </c>
      <c r="C15906" s="19">
        <v>41044</v>
      </c>
      <c r="D15906" s="18" t="s">
        <v>6</v>
      </c>
      <c r="E15906" s="18">
        <v>2.0486587493248739E-4</v>
      </c>
      <c r="F15906" s="18">
        <v>6.2080568161359809E-6</v>
      </c>
    </row>
    <row r="15907" spans="2:6" x14ac:dyDescent="0.25">
      <c r="B15907" s="18">
        <v>2013</v>
      </c>
      <c r="C15907" s="19">
        <v>41044</v>
      </c>
      <c r="D15907" s="18" t="s">
        <v>7</v>
      </c>
      <c r="E15907" s="18">
        <v>4.3953042258242751E-3</v>
      </c>
      <c r="F15907" s="18">
        <v>2.4832227264543924E-5</v>
      </c>
    </row>
    <row r="15908" spans="2:6" x14ac:dyDescent="0.25">
      <c r="B15908" s="18">
        <v>2013</v>
      </c>
      <c r="C15908" s="19">
        <v>41044</v>
      </c>
      <c r="D15908" s="18" t="s">
        <v>7</v>
      </c>
      <c r="E15908" s="18">
        <v>5.3885933164060321E-3</v>
      </c>
      <c r="F15908" s="18">
        <v>2.4832227264543924E-5</v>
      </c>
    </row>
    <row r="15909" spans="2:6" x14ac:dyDescent="0.25">
      <c r="B15909" s="18">
        <v>2013</v>
      </c>
      <c r="C15909" s="19">
        <v>41044</v>
      </c>
      <c r="D15909" s="18" t="s">
        <v>7</v>
      </c>
      <c r="E15909" s="18">
        <v>2.9525518217542727E-2</v>
      </c>
      <c r="F15909" s="18">
        <v>1.2726516473078763E-4</v>
      </c>
    </row>
    <row r="15910" spans="2:6" x14ac:dyDescent="0.25">
      <c r="B15910" s="18">
        <v>2013</v>
      </c>
      <c r="C15910" s="19">
        <v>41044</v>
      </c>
      <c r="D15910" s="18" t="s">
        <v>7</v>
      </c>
      <c r="E15910" s="18">
        <v>4.5070492485147226E-3</v>
      </c>
      <c r="F15910" s="18">
        <v>1.8624170448407944E-5</v>
      </c>
    </row>
    <row r="15911" spans="2:6" x14ac:dyDescent="0.25">
      <c r="B15911" s="18">
        <v>2013</v>
      </c>
      <c r="C15911" s="19">
        <v>41044</v>
      </c>
      <c r="D15911" s="18" t="s">
        <v>7</v>
      </c>
      <c r="E15911" s="18">
        <v>4.3021833735822348E-3</v>
      </c>
      <c r="F15911" s="18">
        <v>9.3120852242039722E-6</v>
      </c>
    </row>
    <row r="15912" spans="2:6" x14ac:dyDescent="0.25">
      <c r="B15912" s="18">
        <v>2013</v>
      </c>
      <c r="C15912" s="19">
        <v>41044</v>
      </c>
      <c r="D15912" s="18" t="s">
        <v>7</v>
      </c>
      <c r="E15912" s="18">
        <v>2.5030885082660277E-2</v>
      </c>
      <c r="F15912" s="18">
        <v>6.5184596569427801E-5</v>
      </c>
    </row>
    <row r="15913" spans="2:6" x14ac:dyDescent="0.25">
      <c r="B15913" s="18">
        <v>2013</v>
      </c>
      <c r="C15913" s="19">
        <v>41044</v>
      </c>
      <c r="D15913" s="18" t="s">
        <v>7</v>
      </c>
      <c r="E15913" s="18">
        <v>6.7233255318752683E-2</v>
      </c>
      <c r="F15913" s="18">
        <v>1.7692961925987546E-4</v>
      </c>
    </row>
    <row r="15914" spans="2:6" x14ac:dyDescent="0.25">
      <c r="B15914" s="18">
        <v>2013</v>
      </c>
      <c r="C15914" s="19">
        <v>41044</v>
      </c>
      <c r="D15914" s="18" t="s">
        <v>7</v>
      </c>
      <c r="E15914" s="18">
        <v>1.904942234031326E-2</v>
      </c>
      <c r="F15914" s="18">
        <v>5.2768482937155842E-5</v>
      </c>
    </row>
    <row r="15915" spans="2:6" x14ac:dyDescent="0.25">
      <c r="B15915" s="18">
        <v>2013</v>
      </c>
      <c r="C15915" s="19">
        <v>41043</v>
      </c>
      <c r="D15915" s="18" t="s">
        <v>7</v>
      </c>
      <c r="E15915" s="18">
        <v>3.0161844041196664E-2</v>
      </c>
      <c r="F15915" s="18">
        <v>1.2726516473078763E-4</v>
      </c>
    </row>
    <row r="15916" spans="2:6" x14ac:dyDescent="0.25">
      <c r="B15916" s="18">
        <v>2013</v>
      </c>
      <c r="C15916" s="19">
        <v>41044</v>
      </c>
      <c r="D15916" s="18" t="s">
        <v>6</v>
      </c>
      <c r="E15916" s="18">
        <v>3.0253930217302681E-2</v>
      </c>
      <c r="F15916" s="18">
        <v>1.0926179996399326E-3</v>
      </c>
    </row>
    <row r="15917" spans="2:6" x14ac:dyDescent="0.25">
      <c r="B15917" s="18">
        <v>2013</v>
      </c>
      <c r="C15917" s="19">
        <v>41043</v>
      </c>
      <c r="D15917" s="18" t="s">
        <v>6</v>
      </c>
      <c r="E15917" s="18">
        <v>4.6374184416535782E-3</v>
      </c>
      <c r="F15917" s="18">
        <v>6.2080568161359809E-6</v>
      </c>
    </row>
    <row r="15918" spans="2:6" x14ac:dyDescent="0.25">
      <c r="B15918" s="18">
        <v>2013</v>
      </c>
      <c r="C15918" s="19">
        <v>41044</v>
      </c>
      <c r="D15918" s="18" t="s">
        <v>6</v>
      </c>
      <c r="E15918" s="18">
        <v>1.9803701243473779E-2</v>
      </c>
      <c r="F15918" s="18">
        <v>1.0895139712318648E-3</v>
      </c>
    </row>
    <row r="15919" spans="2:6" x14ac:dyDescent="0.25">
      <c r="B15919" s="18">
        <v>2013</v>
      </c>
      <c r="C15919" s="19">
        <v>41044</v>
      </c>
      <c r="D15919" s="18" t="s">
        <v>6</v>
      </c>
      <c r="E15919" s="18">
        <v>6.5162626498227835E-2</v>
      </c>
      <c r="F15919" s="18">
        <v>1.0739938291915248E-3</v>
      </c>
    </row>
    <row r="15920" spans="2:6" x14ac:dyDescent="0.25">
      <c r="B15920" s="18">
        <v>2013</v>
      </c>
      <c r="C15920" s="19">
        <v>41045</v>
      </c>
      <c r="D15920" s="18" t="s">
        <v>6</v>
      </c>
      <c r="E15920" s="18">
        <v>7.2871810771868786E-2</v>
      </c>
      <c r="F15920" s="18">
        <v>6.9219833499916186E-4</v>
      </c>
    </row>
    <row r="15921" spans="2:6" x14ac:dyDescent="0.25">
      <c r="B15921" s="18">
        <v>2013</v>
      </c>
      <c r="C15921" s="19">
        <v>41045</v>
      </c>
      <c r="D15921" s="18" t="s">
        <v>7</v>
      </c>
      <c r="E15921" s="18">
        <v>2.0328282044437269E-2</v>
      </c>
      <c r="F15921" s="18">
        <v>1.1484905109851565E-4</v>
      </c>
    </row>
    <row r="15922" spans="2:6" x14ac:dyDescent="0.25">
      <c r="B15922" s="18">
        <v>2013</v>
      </c>
      <c r="C15922" s="19">
        <v>41045</v>
      </c>
      <c r="D15922" s="18" t="s">
        <v>7</v>
      </c>
      <c r="E15922" s="18">
        <v>6.3163874075775547E-2</v>
      </c>
      <c r="F15922" s="18">
        <v>1.7692961925987546E-4</v>
      </c>
    </row>
    <row r="15923" spans="2:6" x14ac:dyDescent="0.25">
      <c r="B15923" s="18">
        <v>2013</v>
      </c>
      <c r="C15923" s="19">
        <v>41045</v>
      </c>
      <c r="D15923" s="18" t="s">
        <v>7</v>
      </c>
      <c r="E15923" s="18">
        <v>2.2324172310824987E-2</v>
      </c>
      <c r="F15923" s="18">
        <v>9.6224880650107707E-5</v>
      </c>
    </row>
    <row r="15924" spans="2:6" x14ac:dyDescent="0.25">
      <c r="B15924" s="18">
        <v>2013</v>
      </c>
      <c r="C15924" s="19">
        <v>41045</v>
      </c>
      <c r="D15924" s="18" t="s">
        <v>6</v>
      </c>
      <c r="E15924" s="18">
        <v>1.7227357664777348E-3</v>
      </c>
      <c r="F15924" s="18">
        <v>1.5520142040339953E-5</v>
      </c>
    </row>
    <row r="15925" spans="2:6" x14ac:dyDescent="0.25">
      <c r="B15925" s="18">
        <v>2013</v>
      </c>
      <c r="C15925" s="19">
        <v>41045</v>
      </c>
      <c r="D15925" s="18" t="s">
        <v>6</v>
      </c>
      <c r="E15925" s="18">
        <v>4.2047865638392856E-2</v>
      </c>
      <c r="F15925" s="18">
        <v>5.8045331230871424E-4</v>
      </c>
    </row>
    <row r="15926" spans="2:6" x14ac:dyDescent="0.25">
      <c r="B15926" s="18">
        <v>2013</v>
      </c>
      <c r="C15926" s="19">
        <v>41045</v>
      </c>
      <c r="D15926" s="18" t="s">
        <v>6</v>
      </c>
      <c r="E15926" s="18">
        <v>9.141363661760233E-3</v>
      </c>
      <c r="F15926" s="18">
        <v>5.8976539753291825E-5</v>
      </c>
    </row>
    <row r="15927" spans="2:6" x14ac:dyDescent="0.25">
      <c r="B15927" s="18">
        <v>2013</v>
      </c>
      <c r="C15927" s="19">
        <v>41045</v>
      </c>
      <c r="D15927" s="18" t="s">
        <v>6</v>
      </c>
      <c r="E15927" s="18">
        <v>1.6165779949218095E-2</v>
      </c>
      <c r="F15927" s="18">
        <v>1.303691931388556E-4</v>
      </c>
    </row>
    <row r="15928" spans="2:6" x14ac:dyDescent="0.25">
      <c r="B15928" s="18">
        <v>2013</v>
      </c>
      <c r="C15928" s="19">
        <v>41045</v>
      </c>
      <c r="D15928" s="18" t="s">
        <v>7</v>
      </c>
      <c r="E15928" s="18">
        <v>4.3782320695799008E-2</v>
      </c>
      <c r="F15928" s="18">
        <v>4.8112440325053858E-4</v>
      </c>
    </row>
    <row r="15929" spans="2:6" x14ac:dyDescent="0.25">
      <c r="B15929" s="18">
        <v>2013</v>
      </c>
      <c r="C15929" s="19">
        <v>41046</v>
      </c>
      <c r="D15929" s="18" t="s">
        <v>7</v>
      </c>
      <c r="E15929" s="18">
        <v>4.0849013850174755E-3</v>
      </c>
      <c r="F15929" s="18">
        <v>4.3456397712951872E-5</v>
      </c>
    </row>
    <row r="15930" spans="2:6" x14ac:dyDescent="0.25">
      <c r="B15930" s="18">
        <v>2013</v>
      </c>
      <c r="C15930" s="19">
        <v>41045</v>
      </c>
      <c r="D15930" s="18" t="s">
        <v>6</v>
      </c>
      <c r="E15930" s="18">
        <v>4.2835592031338268E-3</v>
      </c>
      <c r="F15930" s="18">
        <v>9.3120852242039722E-6</v>
      </c>
    </row>
    <row r="15931" spans="2:6" x14ac:dyDescent="0.25">
      <c r="B15931" s="18">
        <v>2013</v>
      </c>
      <c r="C15931" s="19">
        <v>41046</v>
      </c>
      <c r="D15931" s="18" t="s">
        <v>6</v>
      </c>
      <c r="E15931" s="18">
        <v>8.7533601107517333E-4</v>
      </c>
      <c r="F15931" s="18">
        <v>9.3120852242039722E-6</v>
      </c>
    </row>
    <row r="15932" spans="2:6" x14ac:dyDescent="0.25">
      <c r="B15932" s="18">
        <v>2013</v>
      </c>
      <c r="C15932" s="19">
        <v>41046</v>
      </c>
      <c r="D15932" s="18" t="s">
        <v>7</v>
      </c>
      <c r="E15932" s="18">
        <v>1.4775175222403635E-2</v>
      </c>
      <c r="F15932" s="18">
        <v>5.2768482937155842E-5</v>
      </c>
    </row>
    <row r="15933" spans="2:6" x14ac:dyDescent="0.25">
      <c r="B15933" s="18">
        <v>2013</v>
      </c>
      <c r="C15933" s="19">
        <v>41046</v>
      </c>
      <c r="D15933" s="18" t="s">
        <v>7</v>
      </c>
      <c r="E15933" s="18">
        <v>4.8655645296465752E-2</v>
      </c>
      <c r="F15933" s="18">
        <v>1.7692961925987546E-4</v>
      </c>
    </row>
    <row r="15934" spans="2:6" x14ac:dyDescent="0.25">
      <c r="B15934" s="18">
        <v>2013</v>
      </c>
      <c r="C15934" s="19">
        <v>41046</v>
      </c>
      <c r="D15934" s="18" t="s">
        <v>6</v>
      </c>
      <c r="E15934" s="18">
        <v>4.5442975894115379E-3</v>
      </c>
      <c r="F15934" s="18">
        <v>7.4496681793631778E-5</v>
      </c>
    </row>
    <row r="15935" spans="2:6" x14ac:dyDescent="0.25">
      <c r="B15935" s="18">
        <v>2013</v>
      </c>
      <c r="C15935" s="19">
        <v>41046</v>
      </c>
      <c r="D15935" s="18" t="s">
        <v>7</v>
      </c>
      <c r="E15935" s="18">
        <v>0.10693998671475842</v>
      </c>
      <c r="F15935" s="18">
        <v>3.0729881239873109E-4</v>
      </c>
    </row>
    <row r="15936" spans="2:6" x14ac:dyDescent="0.25">
      <c r="B15936" s="18">
        <v>2013</v>
      </c>
      <c r="C15936" s="19">
        <v>41046</v>
      </c>
      <c r="D15936" s="18" t="s">
        <v>7</v>
      </c>
      <c r="E15936" s="18">
        <v>3.3771829079779742E-2</v>
      </c>
      <c r="F15936" s="18">
        <v>9.9328909058175695E-5</v>
      </c>
    </row>
    <row r="15937" spans="2:6" x14ac:dyDescent="0.25">
      <c r="B15937" s="18">
        <v>2013</v>
      </c>
      <c r="C15937" s="19">
        <v>41046</v>
      </c>
      <c r="D15937" s="18" t="s">
        <v>7</v>
      </c>
      <c r="E15937" s="18">
        <v>2.1107393174862338E-3</v>
      </c>
      <c r="F15937" s="18">
        <v>1.2416113632271962E-5</v>
      </c>
    </row>
    <row r="15938" spans="2:6" x14ac:dyDescent="0.25">
      <c r="B15938" s="18">
        <v>2013</v>
      </c>
      <c r="C15938" s="19">
        <v>41046</v>
      </c>
      <c r="D15938" s="18" t="s">
        <v>7</v>
      </c>
      <c r="E15938" s="18">
        <v>2.6570483173061999E-3</v>
      </c>
      <c r="F15938" s="18">
        <v>2.4832227264543924E-5</v>
      </c>
    </row>
    <row r="15939" spans="2:6" x14ac:dyDescent="0.25">
      <c r="B15939" s="18">
        <v>2013</v>
      </c>
      <c r="C15939" s="19">
        <v>41046</v>
      </c>
      <c r="D15939" s="18" t="s">
        <v>7</v>
      </c>
      <c r="E15939" s="18">
        <v>4.358055884927459E-3</v>
      </c>
      <c r="F15939" s="18">
        <v>1.2416113632271962E-5</v>
      </c>
    </row>
    <row r="15940" spans="2:6" x14ac:dyDescent="0.25">
      <c r="B15940" s="18">
        <v>2013</v>
      </c>
      <c r="C15940" s="19">
        <v>41046</v>
      </c>
      <c r="D15940" s="18" t="s">
        <v>7</v>
      </c>
      <c r="E15940" s="18">
        <v>1.9989942947957858E-2</v>
      </c>
      <c r="F15940" s="18">
        <v>8.6912795425903743E-5</v>
      </c>
    </row>
    <row r="15941" spans="2:6" x14ac:dyDescent="0.25">
      <c r="B15941" s="18">
        <v>2013</v>
      </c>
      <c r="C15941" s="19">
        <v>41046</v>
      </c>
      <c r="D15941" s="18" t="s">
        <v>7</v>
      </c>
      <c r="E15941" s="18">
        <v>9.9949714739789294E-2</v>
      </c>
      <c r="F15941" s="18">
        <v>2.8557061354225516E-4</v>
      </c>
    </row>
    <row r="15942" spans="2:6" x14ac:dyDescent="0.25">
      <c r="B15942" s="18">
        <v>2013</v>
      </c>
      <c r="C15942" s="19">
        <v>41046</v>
      </c>
      <c r="D15942" s="18" t="s">
        <v>6</v>
      </c>
      <c r="E15942" s="18">
        <v>5.5514302512756471E-2</v>
      </c>
      <c r="F15942" s="18">
        <v>6.7667819295882199E-4</v>
      </c>
    </row>
    <row r="15943" spans="2:6" x14ac:dyDescent="0.25">
      <c r="B15943" s="18">
        <v>2013</v>
      </c>
      <c r="C15943" s="19">
        <v>41046</v>
      </c>
      <c r="D15943" s="18" t="s">
        <v>6</v>
      </c>
      <c r="E15943" s="18">
        <v>5.2147677255542247E-3</v>
      </c>
      <c r="F15943" s="18">
        <v>1.8624170448407944E-5</v>
      </c>
    </row>
    <row r="15944" spans="2:6" x14ac:dyDescent="0.25">
      <c r="B15944" s="18">
        <v>2013</v>
      </c>
      <c r="C15944" s="19">
        <v>41046</v>
      </c>
      <c r="D15944" s="18" t="s">
        <v>6</v>
      </c>
      <c r="E15944" s="18">
        <v>7.6026346993127672E-2</v>
      </c>
      <c r="F15944" s="18">
        <v>2.7936255672611917E-3</v>
      </c>
    </row>
    <row r="15945" spans="2:6" x14ac:dyDescent="0.25">
      <c r="B15945" s="18">
        <v>2013</v>
      </c>
      <c r="C15945" s="19">
        <v>41046</v>
      </c>
      <c r="D15945" s="18" t="s">
        <v>6</v>
      </c>
      <c r="E15945" s="18">
        <v>3.2902701125520702E-3</v>
      </c>
      <c r="F15945" s="18">
        <v>1.5520142040339953E-5</v>
      </c>
    </row>
    <row r="15946" spans="2:6" x14ac:dyDescent="0.25">
      <c r="B15946" s="18">
        <v>2013</v>
      </c>
      <c r="C15946" s="19">
        <v>41047</v>
      </c>
      <c r="D15946" s="18" t="s">
        <v>6</v>
      </c>
      <c r="E15946" s="18">
        <v>2.1184993885064035E-2</v>
      </c>
      <c r="F15946" s="18">
        <v>4.0352369304883877E-5</v>
      </c>
    </row>
    <row r="15947" spans="2:6" x14ac:dyDescent="0.25">
      <c r="B15947" s="18">
        <v>2013</v>
      </c>
      <c r="C15947" s="19">
        <v>41046</v>
      </c>
      <c r="D15947" s="18" t="s">
        <v>6</v>
      </c>
      <c r="E15947" s="18">
        <v>6.051190751556073E-2</v>
      </c>
      <c r="F15947" s="18">
        <v>5.8666136912485019E-4</v>
      </c>
    </row>
    <row r="15948" spans="2:6" x14ac:dyDescent="0.25">
      <c r="B15948" s="18">
        <v>2013</v>
      </c>
      <c r="C15948" s="19">
        <v>41047</v>
      </c>
      <c r="D15948" s="18" t="s">
        <v>7</v>
      </c>
      <c r="E15948" s="18">
        <v>1.255889893904309E-2</v>
      </c>
      <c r="F15948" s="18">
        <v>4.3456397712951872E-5</v>
      </c>
    </row>
    <row r="15949" spans="2:6" x14ac:dyDescent="0.25">
      <c r="B15949" s="18">
        <v>2013</v>
      </c>
      <c r="C15949" s="19">
        <v>41047</v>
      </c>
      <c r="D15949" s="18" t="s">
        <v>7</v>
      </c>
      <c r="E15949" s="18">
        <v>5.432049714118984E-3</v>
      </c>
      <c r="F15949" s="18">
        <v>1.5520142040339953E-5</v>
      </c>
    </row>
    <row r="15950" spans="2:6" x14ac:dyDescent="0.25">
      <c r="B15950" s="18">
        <v>2013</v>
      </c>
      <c r="C15950" s="19">
        <v>41047</v>
      </c>
      <c r="D15950" s="18" t="s">
        <v>7</v>
      </c>
      <c r="E15950" s="18">
        <v>1.6761753403567151E-3</v>
      </c>
      <c r="F15950" s="18">
        <v>1.5520142040339953E-5</v>
      </c>
    </row>
    <row r="15951" spans="2:6" x14ac:dyDescent="0.25">
      <c r="B15951" s="18">
        <v>2013</v>
      </c>
      <c r="C15951" s="19">
        <v>41047</v>
      </c>
      <c r="D15951" s="18" t="s">
        <v>7</v>
      </c>
      <c r="E15951" s="18">
        <v>1.432425042887326E-2</v>
      </c>
      <c r="F15951" s="18">
        <v>6.2080568161359813E-5</v>
      </c>
    </row>
    <row r="15952" spans="2:6" x14ac:dyDescent="0.25">
      <c r="B15952" s="18">
        <v>2013</v>
      </c>
      <c r="C15952" s="19">
        <v>41045</v>
      </c>
      <c r="D15952" s="18" t="s">
        <v>7</v>
      </c>
      <c r="E15952" s="18">
        <v>1.5458061472178593E-3</v>
      </c>
      <c r="F15952" s="18">
        <v>6.2080568161359809E-6</v>
      </c>
    </row>
    <row r="15953" spans="2:6" x14ac:dyDescent="0.25">
      <c r="B15953" s="18">
        <v>2013</v>
      </c>
      <c r="C15953" s="19">
        <v>41047</v>
      </c>
      <c r="D15953" s="18" t="s">
        <v>7</v>
      </c>
      <c r="E15953" s="18">
        <v>3.5541125272378492E-3</v>
      </c>
      <c r="F15953" s="18">
        <v>1.5520142040339953E-5</v>
      </c>
    </row>
    <row r="15954" spans="2:6" x14ac:dyDescent="0.25">
      <c r="B15954" s="18">
        <v>2013</v>
      </c>
      <c r="C15954" s="19">
        <v>41047</v>
      </c>
      <c r="D15954" s="18" t="s">
        <v>6</v>
      </c>
      <c r="E15954" s="18">
        <v>1.9276016414102222E-3</v>
      </c>
      <c r="F15954" s="18">
        <v>9.3120852242039722E-6</v>
      </c>
    </row>
    <row r="15955" spans="2:6" x14ac:dyDescent="0.25">
      <c r="B15955" s="18">
        <v>2013</v>
      </c>
      <c r="C15955" s="19">
        <v>41047</v>
      </c>
      <c r="D15955" s="18" t="s">
        <v>6</v>
      </c>
      <c r="E15955" s="18">
        <v>5.6989961572128309E-3</v>
      </c>
      <c r="F15955" s="18">
        <v>1.5830544881146753E-4</v>
      </c>
    </row>
    <row r="15956" spans="2:6" x14ac:dyDescent="0.25">
      <c r="B15956" s="18">
        <v>2013</v>
      </c>
      <c r="C15956" s="19">
        <v>41047</v>
      </c>
      <c r="D15956" s="18" t="s">
        <v>6</v>
      </c>
      <c r="E15956" s="18">
        <v>3.9484595835748364E-2</v>
      </c>
      <c r="F15956" s="18">
        <v>3.4144312488747897E-4</v>
      </c>
    </row>
    <row r="15957" spans="2:6" x14ac:dyDescent="0.25">
      <c r="B15957" s="18">
        <v>2013</v>
      </c>
      <c r="C15957" s="19">
        <v>41048</v>
      </c>
      <c r="D15957" s="18" t="s">
        <v>6</v>
      </c>
      <c r="E15957" s="18">
        <v>2.9685713074950409E-2</v>
      </c>
      <c r="F15957" s="18">
        <v>5.6803719867644224E-4</v>
      </c>
    </row>
    <row r="15958" spans="2:6" x14ac:dyDescent="0.25">
      <c r="B15958" s="18">
        <v>2013</v>
      </c>
      <c r="C15958" s="19">
        <v>41048</v>
      </c>
      <c r="D15958" s="18" t="s">
        <v>7</v>
      </c>
      <c r="E15958" s="18">
        <v>1.4141953427157765E-2</v>
      </c>
      <c r="F15958" s="18">
        <v>5.2768482937155842E-5</v>
      </c>
    </row>
    <row r="15959" spans="2:6" x14ac:dyDescent="0.25">
      <c r="B15959" s="18">
        <v>2013</v>
      </c>
      <c r="C15959" s="19">
        <v>41048</v>
      </c>
      <c r="D15959" s="18" t="s">
        <v>6</v>
      </c>
      <c r="E15959" s="18">
        <v>1.5520142040339953E-5</v>
      </c>
      <c r="F15959" s="18">
        <v>3.1040284080679905E-6</v>
      </c>
    </row>
    <row r="15960" spans="2:6" x14ac:dyDescent="0.25">
      <c r="B15960" s="18">
        <v>2013</v>
      </c>
      <c r="C15960" s="19">
        <v>41049</v>
      </c>
      <c r="D15960" s="18" t="s">
        <v>6</v>
      </c>
      <c r="E15960" s="18">
        <v>9.1664664966295828E-2</v>
      </c>
      <c r="F15960" s="18">
        <v>1.1236582837206126E-3</v>
      </c>
    </row>
    <row r="15961" spans="2:6" x14ac:dyDescent="0.25">
      <c r="B15961" s="18">
        <v>2013</v>
      </c>
      <c r="C15961" s="19">
        <v>41049</v>
      </c>
      <c r="D15961" s="18" t="s">
        <v>6</v>
      </c>
      <c r="E15961" s="18">
        <v>2.4832227264543925E-4</v>
      </c>
      <c r="F15961" s="18">
        <v>1.2416113632271962E-5</v>
      </c>
    </row>
    <row r="15962" spans="2:6" x14ac:dyDescent="0.25">
      <c r="B15962" s="18">
        <v>2013</v>
      </c>
      <c r="C15962" s="19">
        <v>41045</v>
      </c>
      <c r="D15962" s="18" t="s">
        <v>6</v>
      </c>
      <c r="E15962" s="18">
        <v>3.5416964136055773E-3</v>
      </c>
      <c r="F15962" s="18">
        <v>3.5416964136055773E-3</v>
      </c>
    </row>
    <row r="15963" spans="2:6" x14ac:dyDescent="0.25">
      <c r="B15963" s="18">
        <v>2013</v>
      </c>
      <c r="C15963" s="19">
        <v>41050</v>
      </c>
      <c r="D15963" s="18" t="s">
        <v>6</v>
      </c>
      <c r="E15963" s="18">
        <v>1.167735487115178E-2</v>
      </c>
      <c r="F15963" s="18">
        <v>1.024329374662437E-4</v>
      </c>
    </row>
    <row r="15964" spans="2:6" x14ac:dyDescent="0.25">
      <c r="B15964" s="18">
        <v>2013</v>
      </c>
      <c r="C15964" s="19">
        <v>41050</v>
      </c>
      <c r="D15964" s="18" t="s">
        <v>7</v>
      </c>
      <c r="E15964" s="18">
        <v>1.119933449630931E-2</v>
      </c>
      <c r="F15964" s="18">
        <v>3.4144312488747894E-5</v>
      </c>
    </row>
    <row r="15965" spans="2:6" x14ac:dyDescent="0.25">
      <c r="B15965" s="18">
        <v>2013</v>
      </c>
      <c r="C15965" s="19">
        <v>41050</v>
      </c>
      <c r="D15965" s="18" t="s">
        <v>7</v>
      </c>
      <c r="E15965" s="18">
        <v>3.6937938056009088E-3</v>
      </c>
      <c r="F15965" s="18">
        <v>5.2768482937155842E-5</v>
      </c>
    </row>
    <row r="15966" spans="2:6" x14ac:dyDescent="0.25">
      <c r="B15966" s="18">
        <v>2013</v>
      </c>
      <c r="C15966" s="19">
        <v>41050</v>
      </c>
      <c r="D15966" s="18" t="s">
        <v>7</v>
      </c>
      <c r="E15966" s="18">
        <v>1.5892625449308111E-3</v>
      </c>
      <c r="F15966" s="18">
        <v>2.4832227264543924E-5</v>
      </c>
    </row>
    <row r="15967" spans="2:6" x14ac:dyDescent="0.25">
      <c r="B15967" s="18">
        <v>2013</v>
      </c>
      <c r="C15967" s="19">
        <v>41049</v>
      </c>
      <c r="D15967" s="18" t="s">
        <v>6</v>
      </c>
      <c r="E15967" s="18">
        <v>4.1283577827304276E-4</v>
      </c>
      <c r="F15967" s="18">
        <v>2.1728198856475936E-5</v>
      </c>
    </row>
    <row r="15968" spans="2:6" x14ac:dyDescent="0.25">
      <c r="B15968" s="18">
        <v>2013</v>
      </c>
      <c r="C15968" s="19">
        <v>41050</v>
      </c>
      <c r="D15968" s="18" t="s">
        <v>6</v>
      </c>
      <c r="E15968" s="18">
        <v>2.4416287457862815E-2</v>
      </c>
      <c r="F15968" s="18">
        <v>9.3120852242039722E-6</v>
      </c>
    </row>
    <row r="15969" spans="2:6" x14ac:dyDescent="0.25">
      <c r="B15969" s="18">
        <v>2013</v>
      </c>
      <c r="C15969" s="19">
        <v>41050</v>
      </c>
      <c r="D15969" s="18" t="s">
        <v>6</v>
      </c>
      <c r="E15969" s="18">
        <v>5.3078885777962644E-4</v>
      </c>
      <c r="F15969" s="18">
        <v>3.1040284080679905E-6</v>
      </c>
    </row>
    <row r="15970" spans="2:6" x14ac:dyDescent="0.25">
      <c r="B15970" s="18">
        <v>2013</v>
      </c>
      <c r="C15970" s="19">
        <v>41050</v>
      </c>
      <c r="D15970" s="18" t="s">
        <v>6</v>
      </c>
      <c r="E15970" s="18">
        <v>4.9229890551958332E-3</v>
      </c>
      <c r="F15970" s="18">
        <v>8.0704738609767754E-5</v>
      </c>
    </row>
    <row r="15971" spans="2:6" x14ac:dyDescent="0.25">
      <c r="B15971" s="18">
        <v>2013</v>
      </c>
      <c r="C15971" s="19">
        <v>41050</v>
      </c>
      <c r="D15971" s="18" t="s">
        <v>6</v>
      </c>
      <c r="E15971" s="18">
        <v>9.1289475481279598E-3</v>
      </c>
      <c r="F15971" s="18">
        <v>5.2768482937155842E-5</v>
      </c>
    </row>
    <row r="15972" spans="2:6" x14ac:dyDescent="0.25">
      <c r="B15972" s="18">
        <v>2013</v>
      </c>
      <c r="C15972" s="19">
        <v>41051</v>
      </c>
      <c r="D15972" s="18" t="s">
        <v>7</v>
      </c>
      <c r="E15972" s="18">
        <v>6.2710685928197618E-2</v>
      </c>
      <c r="F15972" s="18">
        <v>2.7625852831805118E-4</v>
      </c>
    </row>
    <row r="15973" spans="2:6" x14ac:dyDescent="0.25">
      <c r="B15973" s="18">
        <v>2013</v>
      </c>
      <c r="C15973" s="19">
        <v>41051</v>
      </c>
      <c r="D15973" s="18" t="s">
        <v>7</v>
      </c>
      <c r="E15973" s="18">
        <v>3.4082231920586539E-3</v>
      </c>
      <c r="F15973" s="18">
        <v>2.7936255672611915E-5</v>
      </c>
    </row>
    <row r="15974" spans="2:6" x14ac:dyDescent="0.25">
      <c r="B15974" s="18">
        <v>2013</v>
      </c>
      <c r="C15974" s="19">
        <v>41051</v>
      </c>
      <c r="D15974" s="18" t="s">
        <v>7</v>
      </c>
      <c r="E15974" s="18">
        <v>9.2500046560426124E-4</v>
      </c>
      <c r="F15974" s="18">
        <v>3.1040284080679905E-6</v>
      </c>
    </row>
    <row r="15975" spans="2:6" x14ac:dyDescent="0.25">
      <c r="B15975" s="18">
        <v>2013</v>
      </c>
      <c r="C15975" s="19">
        <v>41051</v>
      </c>
      <c r="D15975" s="18" t="s">
        <v>7</v>
      </c>
      <c r="E15975" s="18">
        <v>6.2279225979476167E-2</v>
      </c>
      <c r="F15975" s="18">
        <v>1.7692961925987546E-4</v>
      </c>
    </row>
    <row r="15976" spans="2:6" x14ac:dyDescent="0.25">
      <c r="B15976" s="18">
        <v>2013</v>
      </c>
      <c r="C15976" s="19">
        <v>41051</v>
      </c>
      <c r="D15976" s="18" t="s">
        <v>6</v>
      </c>
      <c r="E15976" s="18">
        <v>9.445558445750896E-3</v>
      </c>
      <c r="F15976" s="18">
        <v>5.2768482937155842E-5</v>
      </c>
    </row>
    <row r="15977" spans="2:6" x14ac:dyDescent="0.25">
      <c r="B15977" s="18">
        <v>2013</v>
      </c>
      <c r="C15977" s="19">
        <v>41051</v>
      </c>
      <c r="D15977" s="18" t="s">
        <v>7</v>
      </c>
      <c r="E15977" s="18">
        <v>1.2667539933325469E-2</v>
      </c>
      <c r="F15977" s="18">
        <v>3.4144312488747894E-5</v>
      </c>
    </row>
    <row r="15978" spans="2:6" x14ac:dyDescent="0.25">
      <c r="B15978" s="18">
        <v>2013</v>
      </c>
      <c r="C15978" s="19">
        <v>41051</v>
      </c>
      <c r="D15978" s="18" t="s">
        <v>7</v>
      </c>
      <c r="E15978" s="18">
        <v>3.934356007226178E-2</v>
      </c>
      <c r="F15978" s="18">
        <v>1.2105710791465164E-4</v>
      </c>
    </row>
    <row r="15979" spans="2:6" x14ac:dyDescent="0.25">
      <c r="B15979" s="18">
        <v>2013</v>
      </c>
      <c r="C15979" s="19">
        <v>41052</v>
      </c>
      <c r="D15979" s="18" t="s">
        <v>6</v>
      </c>
      <c r="E15979" s="18">
        <v>8.7133334100011395E-2</v>
      </c>
      <c r="F15979" s="18">
        <v>2.635320118449724E-3</v>
      </c>
    </row>
    <row r="15980" spans="2:6" x14ac:dyDescent="0.25">
      <c r="B15980" s="18">
        <v>2013</v>
      </c>
      <c r="C15980" s="19">
        <v>41052</v>
      </c>
      <c r="D15980" s="18" t="s">
        <v>6</v>
      </c>
      <c r="E15980" s="18">
        <v>1.6761753403567151E-3</v>
      </c>
      <c r="F15980" s="18">
        <v>3.7248340896815889E-5</v>
      </c>
    </row>
    <row r="15981" spans="2:6" x14ac:dyDescent="0.25">
      <c r="B15981" s="18">
        <v>2013</v>
      </c>
      <c r="C15981" s="19">
        <v>41052</v>
      </c>
      <c r="D15981" s="18" t="s">
        <v>7</v>
      </c>
      <c r="E15981" s="18">
        <v>9.5095014309570958E-2</v>
      </c>
      <c r="F15981" s="18">
        <v>2.8557061354225516E-4</v>
      </c>
    </row>
    <row r="15982" spans="2:6" x14ac:dyDescent="0.25">
      <c r="B15982" s="18">
        <v>2013</v>
      </c>
      <c r="C15982" s="19">
        <v>41052</v>
      </c>
      <c r="D15982" s="18" t="s">
        <v>7</v>
      </c>
      <c r="E15982" s="18">
        <v>1.9555378970828342E-4</v>
      </c>
      <c r="F15982" s="18">
        <v>3.1040284080679905E-6</v>
      </c>
    </row>
    <row r="15983" spans="2:6" x14ac:dyDescent="0.25">
      <c r="B15983" s="18">
        <v>2013</v>
      </c>
      <c r="C15983" s="19">
        <v>41052</v>
      </c>
      <c r="D15983" s="18" t="s">
        <v>7</v>
      </c>
      <c r="E15983" s="18">
        <v>0.14503883139538493</v>
      </c>
      <c r="F15983" s="18">
        <v>3.7869146578429488E-4</v>
      </c>
    </row>
    <row r="15984" spans="2:6" x14ac:dyDescent="0.25">
      <c r="B15984" s="18">
        <v>2013</v>
      </c>
      <c r="C15984" s="19">
        <v>41052</v>
      </c>
      <c r="D15984" s="18" t="s">
        <v>7</v>
      </c>
      <c r="E15984" s="18">
        <v>1.8313767607601144E-4</v>
      </c>
      <c r="F15984" s="18">
        <v>3.1040284080679905E-6</v>
      </c>
    </row>
    <row r="15985" spans="2:6" x14ac:dyDescent="0.25">
      <c r="B15985" s="18">
        <v>2013</v>
      </c>
      <c r="C15985" s="19">
        <v>41052</v>
      </c>
      <c r="D15985" s="18" t="s">
        <v>7</v>
      </c>
      <c r="E15985" s="18">
        <v>2.7123000229698102E-2</v>
      </c>
      <c r="F15985" s="18">
        <v>1.0553696587431168E-4</v>
      </c>
    </row>
    <row r="15986" spans="2:6" x14ac:dyDescent="0.25">
      <c r="B15986" s="18">
        <v>2013</v>
      </c>
      <c r="C15986" s="19">
        <v>41052</v>
      </c>
      <c r="D15986" s="18" t="s">
        <v>7</v>
      </c>
      <c r="E15986" s="18">
        <v>3.7248340896815888E-3</v>
      </c>
      <c r="F15986" s="18">
        <v>9.3120852242039722E-6</v>
      </c>
    </row>
    <row r="15987" spans="2:6" x14ac:dyDescent="0.25">
      <c r="B15987" s="18">
        <v>2013</v>
      </c>
      <c r="C15987" s="19">
        <v>41052</v>
      </c>
      <c r="D15987" s="18" t="s">
        <v>6</v>
      </c>
      <c r="E15987" s="18">
        <v>4.8301786057946001E-2</v>
      </c>
      <c r="F15987" s="18">
        <v>1.7692961925987546E-4</v>
      </c>
    </row>
    <row r="15988" spans="2:6" x14ac:dyDescent="0.25">
      <c r="B15988" s="18">
        <v>2013</v>
      </c>
      <c r="C15988" s="19">
        <v>41052</v>
      </c>
      <c r="D15988" s="18" t="s">
        <v>6</v>
      </c>
      <c r="E15988" s="18">
        <v>0.20306638887454989</v>
      </c>
      <c r="F15988" s="18">
        <v>3.2064613455342343E-3</v>
      </c>
    </row>
    <row r="15989" spans="2:6" x14ac:dyDescent="0.25">
      <c r="B15989" s="18">
        <v>2013</v>
      </c>
      <c r="C15989" s="19">
        <v>41053</v>
      </c>
      <c r="D15989" s="18" t="s">
        <v>7</v>
      </c>
      <c r="E15989" s="18">
        <v>5.1309589585363885E-2</v>
      </c>
      <c r="F15989" s="18">
        <v>1.7692961925987546E-4</v>
      </c>
    </row>
    <row r="15990" spans="2:6" x14ac:dyDescent="0.25">
      <c r="B15990" s="18">
        <v>2013</v>
      </c>
      <c r="C15990" s="19">
        <v>41053</v>
      </c>
      <c r="D15990" s="18" t="s">
        <v>7</v>
      </c>
      <c r="E15990" s="18">
        <v>5.8448854923920266E-3</v>
      </c>
      <c r="F15990" s="18">
        <v>2.1728198856475936E-5</v>
      </c>
    </row>
    <row r="15991" spans="2:6" x14ac:dyDescent="0.25">
      <c r="B15991" s="18">
        <v>2013</v>
      </c>
      <c r="C15991" s="19">
        <v>41053</v>
      </c>
      <c r="D15991" s="18" t="s">
        <v>7</v>
      </c>
      <c r="E15991" s="18">
        <v>2.9376524853955463E-2</v>
      </c>
      <c r="F15991" s="18">
        <v>8.6912795425903743E-5</v>
      </c>
    </row>
    <row r="15992" spans="2:6" x14ac:dyDescent="0.25">
      <c r="B15992" s="18">
        <v>2013</v>
      </c>
      <c r="C15992" s="19">
        <v>41053</v>
      </c>
      <c r="D15992" s="18" t="s">
        <v>7</v>
      </c>
      <c r="E15992" s="18">
        <v>3.8645153680446485E-2</v>
      </c>
      <c r="F15992" s="18">
        <v>1.5520142040339953E-4</v>
      </c>
    </row>
    <row r="15993" spans="2:6" x14ac:dyDescent="0.25">
      <c r="B15993" s="18">
        <v>2013</v>
      </c>
      <c r="C15993" s="19">
        <v>41053</v>
      </c>
      <c r="D15993" s="18" t="s">
        <v>7</v>
      </c>
      <c r="E15993" s="18">
        <v>8.2002222484340179E-2</v>
      </c>
      <c r="F15993" s="18">
        <v>2.296981021970313E-4</v>
      </c>
    </row>
    <row r="15994" spans="2:6" x14ac:dyDescent="0.25">
      <c r="B15994" s="18">
        <v>2013</v>
      </c>
      <c r="C15994" s="19">
        <v>41053</v>
      </c>
      <c r="D15994" s="18" t="s">
        <v>7</v>
      </c>
      <c r="E15994" s="18">
        <v>1.549530981307541E-2</v>
      </c>
      <c r="F15994" s="18">
        <v>3.7248340896815889E-5</v>
      </c>
    </row>
    <row r="15995" spans="2:6" x14ac:dyDescent="0.25">
      <c r="B15995" s="18">
        <v>2013</v>
      </c>
      <c r="C15995" s="19">
        <v>41053</v>
      </c>
      <c r="D15995" s="18" t="s">
        <v>6</v>
      </c>
      <c r="E15995" s="18">
        <v>5.0785755322878282E-2</v>
      </c>
      <c r="F15995" s="18">
        <v>1.0522656303350488E-3</v>
      </c>
    </row>
    <row r="15996" spans="2:6" x14ac:dyDescent="0.25">
      <c r="B15996" s="18">
        <v>2013</v>
      </c>
      <c r="C15996" s="19">
        <v>41053</v>
      </c>
      <c r="D15996" s="18" t="s">
        <v>6</v>
      </c>
      <c r="E15996" s="18">
        <v>3.9731563623270278E-4</v>
      </c>
      <c r="F15996" s="18">
        <v>6.2080568161359809E-6</v>
      </c>
    </row>
    <row r="15997" spans="2:6" x14ac:dyDescent="0.25">
      <c r="B15997" s="18">
        <v>2013</v>
      </c>
      <c r="C15997" s="19">
        <v>41054</v>
      </c>
      <c r="D15997" s="18" t="s">
        <v>6</v>
      </c>
      <c r="E15997" s="18">
        <v>9.2003402015135242E-3</v>
      </c>
      <c r="F15997" s="18">
        <v>1.7692961925987546E-4</v>
      </c>
    </row>
    <row r="15998" spans="2:6" x14ac:dyDescent="0.25">
      <c r="B15998" s="18">
        <v>2013</v>
      </c>
      <c r="C15998" s="19">
        <v>41054</v>
      </c>
      <c r="D15998" s="18" t="s">
        <v>7</v>
      </c>
      <c r="E15998" s="18">
        <v>5.6493317026837426E-4</v>
      </c>
      <c r="F15998" s="18">
        <v>3.1040284080679905E-6</v>
      </c>
    </row>
    <row r="15999" spans="2:6" x14ac:dyDescent="0.25">
      <c r="B15999" s="18">
        <v>2013</v>
      </c>
      <c r="C15999" s="19">
        <v>41054</v>
      </c>
      <c r="D15999" s="18" t="s">
        <v>7</v>
      </c>
      <c r="E15999" s="18">
        <v>6.3508421229071087E-3</v>
      </c>
      <c r="F15999" s="18">
        <v>6.8288624977495789E-5</v>
      </c>
    </row>
    <row r="16000" spans="2:6" x14ac:dyDescent="0.25">
      <c r="B16000" s="18">
        <v>2013</v>
      </c>
      <c r="C16000" s="19">
        <v>41054</v>
      </c>
      <c r="D16000" s="18" t="s">
        <v>7</v>
      </c>
      <c r="E16000" s="18">
        <v>0.18133733959933201</v>
      </c>
      <c r="F16000" s="18">
        <v>7.139265338556379E-4</v>
      </c>
    </row>
    <row r="16001" spans="2:6" x14ac:dyDescent="0.25">
      <c r="B16001" s="18">
        <v>2013</v>
      </c>
      <c r="C16001" s="19">
        <v>41054</v>
      </c>
      <c r="D16001" s="18" t="s">
        <v>7</v>
      </c>
      <c r="E16001" s="18">
        <v>0.14768967165587499</v>
      </c>
      <c r="F16001" s="18">
        <v>3.7869146578429488E-4</v>
      </c>
    </row>
    <row r="16002" spans="2:6" x14ac:dyDescent="0.25">
      <c r="B16002" s="18">
        <v>2013</v>
      </c>
      <c r="C16002" s="19">
        <v>41054</v>
      </c>
      <c r="D16002" s="18" t="s">
        <v>6</v>
      </c>
      <c r="E16002" s="18">
        <v>2.4211421582930327E-4</v>
      </c>
      <c r="F16002" s="18">
        <v>9.3120852242039722E-6</v>
      </c>
    </row>
    <row r="16003" spans="2:6" x14ac:dyDescent="0.25">
      <c r="B16003" s="18">
        <v>2013</v>
      </c>
      <c r="C16003" s="19">
        <v>41054</v>
      </c>
      <c r="D16003" s="18" t="s">
        <v>6</v>
      </c>
      <c r="E16003" s="18">
        <v>3.3826971231499532E-2</v>
      </c>
      <c r="F16003" s="18">
        <v>3.5385923851975092E-4</v>
      </c>
    </row>
    <row r="16004" spans="2:6" x14ac:dyDescent="0.25">
      <c r="B16004" s="18">
        <v>2013</v>
      </c>
      <c r="C16004" s="19">
        <v>41055</v>
      </c>
      <c r="D16004" s="18" t="s">
        <v>6</v>
      </c>
      <c r="E16004" s="18">
        <v>6.0528553957325815E-4</v>
      </c>
      <c r="F16004" s="18">
        <v>1.5520142040339953E-5</v>
      </c>
    </row>
    <row r="16005" spans="2:6" x14ac:dyDescent="0.25">
      <c r="B16005" s="18">
        <v>2013</v>
      </c>
      <c r="C16005" s="19">
        <v>41054</v>
      </c>
      <c r="D16005" s="18" t="s">
        <v>6</v>
      </c>
      <c r="E16005" s="18">
        <v>3.8614113396365805E-3</v>
      </c>
      <c r="F16005" s="18">
        <v>3.1040284080679905E-6</v>
      </c>
    </row>
    <row r="16006" spans="2:6" x14ac:dyDescent="0.25">
      <c r="B16006" s="18">
        <v>2013</v>
      </c>
      <c r="C16006" s="19">
        <v>41055</v>
      </c>
      <c r="D16006" s="18" t="s">
        <v>7</v>
      </c>
      <c r="E16006" s="18">
        <v>1.3781886131821878E-3</v>
      </c>
      <c r="F16006" s="18">
        <v>3.1040284080679905E-6</v>
      </c>
    </row>
    <row r="16007" spans="2:6" x14ac:dyDescent="0.25">
      <c r="B16007" s="18">
        <v>2013</v>
      </c>
      <c r="C16007" s="19">
        <v>41055</v>
      </c>
      <c r="D16007" s="18" t="s">
        <v>6</v>
      </c>
      <c r="E16007" s="18">
        <v>9.7727974222088287E-2</v>
      </c>
      <c r="F16007" s="18">
        <v>1.4930376642807036E-3</v>
      </c>
    </row>
    <row r="16008" spans="2:6" x14ac:dyDescent="0.25">
      <c r="B16008" s="18">
        <v>2013</v>
      </c>
      <c r="C16008" s="19">
        <v>41055</v>
      </c>
      <c r="D16008" s="18" t="s">
        <v>6</v>
      </c>
      <c r="E16008" s="18">
        <v>3.4144312488747897E-4</v>
      </c>
      <c r="F16008" s="18">
        <v>3.1040284080679905E-6</v>
      </c>
    </row>
    <row r="16009" spans="2:6" x14ac:dyDescent="0.25">
      <c r="B16009" s="18">
        <v>2013</v>
      </c>
      <c r="C16009" s="19">
        <v>41056</v>
      </c>
      <c r="D16009" s="18" t="s">
        <v>6</v>
      </c>
      <c r="E16009" s="18">
        <v>7.4496681793631775E-4</v>
      </c>
      <c r="F16009" s="18">
        <v>9.3120852242039722E-6</v>
      </c>
    </row>
    <row r="16010" spans="2:6" x14ac:dyDescent="0.25">
      <c r="B16010" s="18">
        <v>2013</v>
      </c>
      <c r="C16010" s="19">
        <v>41056</v>
      </c>
      <c r="D16010" s="18" t="s">
        <v>6</v>
      </c>
      <c r="E16010" s="18">
        <v>6.5929563387364118E-3</v>
      </c>
      <c r="F16010" s="18">
        <v>1.1174502269044766E-4</v>
      </c>
    </row>
    <row r="16011" spans="2:6" x14ac:dyDescent="0.25">
      <c r="B16011" s="18">
        <v>2013</v>
      </c>
      <c r="C16011" s="19">
        <v>41056</v>
      </c>
      <c r="D16011" s="18" t="s">
        <v>6</v>
      </c>
      <c r="E16011" s="18">
        <v>5.6778776782222255E-2</v>
      </c>
      <c r="F16011" s="18">
        <v>2.8029376524853957E-3</v>
      </c>
    </row>
    <row r="16012" spans="2:6" x14ac:dyDescent="0.25">
      <c r="B16012" s="18">
        <v>2013</v>
      </c>
      <c r="C16012" s="19">
        <v>41056</v>
      </c>
      <c r="D16012" s="18" t="s">
        <v>6</v>
      </c>
      <c r="E16012" s="18">
        <v>1.4806215506484316E-2</v>
      </c>
      <c r="F16012" s="18">
        <v>4.9354051688281053E-4</v>
      </c>
    </row>
    <row r="16013" spans="2:6" x14ac:dyDescent="0.25">
      <c r="B16013" s="18">
        <v>2013</v>
      </c>
      <c r="C16013" s="19">
        <v>41056</v>
      </c>
      <c r="D16013" s="18" t="s">
        <v>6</v>
      </c>
      <c r="E16013" s="18">
        <v>3.3837526738895951E-2</v>
      </c>
      <c r="F16013" s="18">
        <v>2.2038601697282735E-4</v>
      </c>
    </row>
    <row r="16014" spans="2:6" x14ac:dyDescent="0.25">
      <c r="B16014" s="18">
        <v>2013</v>
      </c>
      <c r="C16014" s="19">
        <v>41054</v>
      </c>
      <c r="D16014" s="18" t="s">
        <v>7</v>
      </c>
      <c r="E16014" s="18">
        <v>8.1015141450574554E-4</v>
      </c>
      <c r="F16014" s="18">
        <v>3.1040284080679905E-6</v>
      </c>
    </row>
    <row r="16015" spans="2:6" x14ac:dyDescent="0.25">
      <c r="B16015" s="18">
        <v>2013</v>
      </c>
      <c r="C16015" s="19">
        <v>41053</v>
      </c>
      <c r="D16015" s="18" t="s">
        <v>7</v>
      </c>
      <c r="E16015" s="18">
        <v>6.6451040159919539E-2</v>
      </c>
      <c r="F16015" s="18">
        <v>6.9219833499916186E-4</v>
      </c>
    </row>
    <row r="16016" spans="2:6" x14ac:dyDescent="0.25">
      <c r="B16016" s="18">
        <v>2013</v>
      </c>
      <c r="C16016" s="19">
        <v>41057</v>
      </c>
      <c r="D16016" s="18" t="s">
        <v>6</v>
      </c>
      <c r="E16016" s="18">
        <v>0.51781861299594611</v>
      </c>
      <c r="F16016" s="18">
        <v>4.3114954588064393E-3</v>
      </c>
    </row>
    <row r="16017" spans="2:6" x14ac:dyDescent="0.25">
      <c r="B16017" s="18">
        <v>2013</v>
      </c>
      <c r="C16017" s="19">
        <v>41057</v>
      </c>
      <c r="D16017" s="18" t="s">
        <v>6</v>
      </c>
      <c r="E16017" s="18">
        <v>2.2969810219703132E-3</v>
      </c>
      <c r="F16017" s="18">
        <v>6.2080568161359813E-5</v>
      </c>
    </row>
    <row r="16018" spans="2:6" x14ac:dyDescent="0.25">
      <c r="B16018" s="18">
        <v>2013</v>
      </c>
      <c r="C16018" s="19">
        <v>41057</v>
      </c>
      <c r="D16018" s="18" t="s">
        <v>7</v>
      </c>
      <c r="E16018" s="18">
        <v>1.4148161483973902E-2</v>
      </c>
      <c r="F16018" s="18">
        <v>1.334732215469236E-4</v>
      </c>
    </row>
    <row r="16019" spans="2:6" x14ac:dyDescent="0.25">
      <c r="B16019" s="18">
        <v>2013</v>
      </c>
      <c r="C16019" s="19">
        <v>41057</v>
      </c>
      <c r="D16019" s="18" t="s">
        <v>6</v>
      </c>
      <c r="E16019" s="18">
        <v>3.4765118170361495E-3</v>
      </c>
      <c r="F16019" s="18">
        <v>9.9328909058175695E-5</v>
      </c>
    </row>
    <row r="16020" spans="2:6" x14ac:dyDescent="0.25">
      <c r="B16020" s="18">
        <v>2013</v>
      </c>
      <c r="C16020" s="19">
        <v>41057</v>
      </c>
      <c r="D16020" s="18" t="s">
        <v>7</v>
      </c>
      <c r="E16020" s="18">
        <v>5.3544490039172839E-3</v>
      </c>
      <c r="F16020" s="18">
        <v>1.5520142040339953E-5</v>
      </c>
    </row>
    <row r="16021" spans="2:6" x14ac:dyDescent="0.25">
      <c r="B16021" s="18">
        <v>2013</v>
      </c>
      <c r="C16021" s="19">
        <v>41057</v>
      </c>
      <c r="D16021" s="18" t="s">
        <v>7</v>
      </c>
      <c r="E16021" s="18">
        <v>2.9925937882183496E-2</v>
      </c>
      <c r="F16021" s="18">
        <v>9.6224880650107707E-5</v>
      </c>
    </row>
    <row r="16022" spans="2:6" x14ac:dyDescent="0.25">
      <c r="B16022" s="18">
        <v>2013</v>
      </c>
      <c r="C16022" s="19">
        <v>41057</v>
      </c>
      <c r="D16022" s="18" t="s">
        <v>6</v>
      </c>
      <c r="E16022" s="18">
        <v>2.3628240488081189E-3</v>
      </c>
      <c r="F16022" s="18">
        <v>9.3120852242039719E-5</v>
      </c>
    </row>
    <row r="16023" spans="2:6" x14ac:dyDescent="0.25">
      <c r="B16023" s="18">
        <v>2013</v>
      </c>
      <c r="C16023" s="19">
        <v>41057</v>
      </c>
      <c r="D16023" s="18" t="s">
        <v>6</v>
      </c>
      <c r="E16023" s="18">
        <v>8.2361812236844065E-2</v>
      </c>
      <c r="F16023" s="18">
        <v>2.331125334459061E-3</v>
      </c>
    </row>
    <row r="16024" spans="2:6" x14ac:dyDescent="0.25">
      <c r="B16024" s="18">
        <v>2013</v>
      </c>
      <c r="C16024" s="19">
        <v>41057</v>
      </c>
      <c r="D16024" s="18" t="s">
        <v>6</v>
      </c>
      <c r="E16024" s="18">
        <v>0.11020504228569655</v>
      </c>
      <c r="F16024" s="18">
        <v>8.2877558495415349E-4</v>
      </c>
    </row>
    <row r="16025" spans="2:6" x14ac:dyDescent="0.25">
      <c r="B16025" s="18">
        <v>2013</v>
      </c>
      <c r="C16025" s="19">
        <v>41057</v>
      </c>
      <c r="D16025" s="18" t="s">
        <v>6</v>
      </c>
      <c r="E16025" s="18">
        <v>0.13402884263196777</v>
      </c>
      <c r="F16025" s="18">
        <v>3.4454715329554694E-4</v>
      </c>
    </row>
    <row r="16026" spans="2:6" x14ac:dyDescent="0.25">
      <c r="B16026" s="18">
        <v>2013</v>
      </c>
      <c r="C16026" s="19">
        <v>41058</v>
      </c>
      <c r="D16026" s="18" t="s">
        <v>6</v>
      </c>
      <c r="E16026" s="18">
        <v>1.3297657700163272E-2</v>
      </c>
      <c r="F16026" s="18">
        <v>2.1107393174862337E-4</v>
      </c>
    </row>
    <row r="16027" spans="2:6" x14ac:dyDescent="0.25">
      <c r="B16027" s="18">
        <v>2013</v>
      </c>
      <c r="C16027" s="19">
        <v>41058</v>
      </c>
      <c r="D16027" s="18" t="s">
        <v>7</v>
      </c>
      <c r="E16027" s="18">
        <v>0.2260229325618788</v>
      </c>
      <c r="F16027" s="18">
        <v>5.0906065892315051E-4</v>
      </c>
    </row>
    <row r="16028" spans="2:6" x14ac:dyDescent="0.25">
      <c r="B16028" s="18">
        <v>2013</v>
      </c>
      <c r="C16028" s="19">
        <v>41058</v>
      </c>
      <c r="D16028" s="18" t="s">
        <v>7</v>
      </c>
      <c r="E16028" s="18">
        <v>1.3316281870611679E-2</v>
      </c>
      <c r="F16028" s="18">
        <v>4.0352369304883877E-5</v>
      </c>
    </row>
    <row r="16029" spans="2:6" x14ac:dyDescent="0.25">
      <c r="B16029" s="18">
        <v>2013</v>
      </c>
      <c r="C16029" s="19">
        <v>41058</v>
      </c>
      <c r="D16029" s="18" t="s">
        <v>7</v>
      </c>
      <c r="E16029" s="18">
        <v>4.236998777012807E-2</v>
      </c>
      <c r="F16029" s="18">
        <v>1.2105710791465164E-4</v>
      </c>
    </row>
    <row r="16030" spans="2:6" x14ac:dyDescent="0.25">
      <c r="B16030" s="18">
        <v>2013</v>
      </c>
      <c r="C16030" s="19">
        <v>41058</v>
      </c>
      <c r="D16030" s="18" t="s">
        <v>7</v>
      </c>
      <c r="E16030" s="18">
        <v>2.0486587493248739E-3</v>
      </c>
      <c r="F16030" s="18">
        <v>1.5520142040339953E-5</v>
      </c>
    </row>
    <row r="16031" spans="2:6" x14ac:dyDescent="0.25">
      <c r="B16031" s="18">
        <v>2013</v>
      </c>
      <c r="C16031" s="19">
        <v>41058</v>
      </c>
      <c r="D16031" s="18" t="s">
        <v>6</v>
      </c>
      <c r="E16031" s="18">
        <v>8.1449705427704081E-3</v>
      </c>
      <c r="F16031" s="18">
        <v>1.2726516473078763E-4</v>
      </c>
    </row>
    <row r="16032" spans="2:6" x14ac:dyDescent="0.25">
      <c r="B16032" s="18">
        <v>2013</v>
      </c>
      <c r="C16032" s="19">
        <v>41058</v>
      </c>
      <c r="D16032" s="18" t="s">
        <v>6</v>
      </c>
      <c r="E16032" s="18">
        <v>1.0615777155592528E-2</v>
      </c>
      <c r="F16032" s="18">
        <v>1.3968127836305958E-4</v>
      </c>
    </row>
    <row r="16033" spans="2:6" x14ac:dyDescent="0.25">
      <c r="B16033" s="18">
        <v>2013</v>
      </c>
      <c r="C16033" s="19">
        <v>41058</v>
      </c>
      <c r="D16033" s="18" t="s">
        <v>7</v>
      </c>
      <c r="E16033" s="18">
        <v>3.8086428566994246E-3</v>
      </c>
      <c r="F16033" s="18">
        <v>9.3120852242039722E-6</v>
      </c>
    </row>
    <row r="16034" spans="2:6" x14ac:dyDescent="0.25">
      <c r="B16034" s="18">
        <v>2013</v>
      </c>
      <c r="C16034" s="19">
        <v>41047</v>
      </c>
      <c r="D16034" s="18" t="s">
        <v>7</v>
      </c>
      <c r="E16034" s="18">
        <v>4.7715124688821151E-2</v>
      </c>
      <c r="F16034" s="18">
        <v>1.1174502269044766E-4</v>
      </c>
    </row>
    <row r="16035" spans="2:6" x14ac:dyDescent="0.25">
      <c r="B16035" s="18">
        <v>2013</v>
      </c>
      <c r="C16035" s="19">
        <v>41059</v>
      </c>
      <c r="D16035" s="18" t="s">
        <v>6</v>
      </c>
      <c r="E16035" s="18">
        <v>1.6637592267244429E-3</v>
      </c>
      <c r="F16035" s="18">
        <v>1.2416113632271962E-5</v>
      </c>
    </row>
    <row r="16036" spans="2:6" x14ac:dyDescent="0.25">
      <c r="B16036" s="18">
        <v>2013</v>
      </c>
      <c r="C16036" s="19">
        <v>41059</v>
      </c>
      <c r="D16036" s="18" t="s">
        <v>7</v>
      </c>
      <c r="E16036" s="18">
        <v>6.0677547320913079E-2</v>
      </c>
      <c r="F16036" s="18">
        <v>1.6761753403567148E-4</v>
      </c>
    </row>
    <row r="16037" spans="2:6" x14ac:dyDescent="0.25">
      <c r="B16037" s="18">
        <v>2013</v>
      </c>
      <c r="C16037" s="19">
        <v>41059</v>
      </c>
      <c r="D16037" s="18" t="s">
        <v>7</v>
      </c>
      <c r="E16037" s="18">
        <v>1.2506130456105935E-2</v>
      </c>
      <c r="F16037" s="18">
        <v>5.2768482937155842E-5</v>
      </c>
    </row>
    <row r="16038" spans="2:6" x14ac:dyDescent="0.25">
      <c r="B16038" s="18">
        <v>2013</v>
      </c>
      <c r="C16038" s="19">
        <v>41059</v>
      </c>
      <c r="D16038" s="18" t="s">
        <v>7</v>
      </c>
      <c r="E16038" s="18">
        <v>1.8686251016569302E-2</v>
      </c>
      <c r="F16038" s="18">
        <v>8.6912795425903743E-5</v>
      </c>
    </row>
    <row r="16039" spans="2:6" x14ac:dyDescent="0.25">
      <c r="B16039" s="18">
        <v>2013</v>
      </c>
      <c r="C16039" s="19">
        <v>41059</v>
      </c>
      <c r="D16039" s="18" t="s">
        <v>6</v>
      </c>
      <c r="E16039" s="18">
        <v>3.4765118170361497E-4</v>
      </c>
      <c r="F16039" s="18">
        <v>3.1040284080679905E-6</v>
      </c>
    </row>
    <row r="16040" spans="2:6" x14ac:dyDescent="0.25">
      <c r="B16040" s="18">
        <v>2013</v>
      </c>
      <c r="C16040" s="19">
        <v>41059</v>
      </c>
      <c r="D16040" s="18" t="s">
        <v>7</v>
      </c>
      <c r="E16040" s="18">
        <v>4.0414449873045237E-3</v>
      </c>
      <c r="F16040" s="18">
        <v>1.8624170448407944E-5</v>
      </c>
    </row>
    <row r="16041" spans="2:6" x14ac:dyDescent="0.25">
      <c r="B16041" s="18">
        <v>2013</v>
      </c>
      <c r="C16041" s="19">
        <v>41059</v>
      </c>
      <c r="D16041" s="18" t="s">
        <v>6</v>
      </c>
      <c r="E16041" s="18">
        <v>7.682470309968277E-3</v>
      </c>
      <c r="F16041" s="18">
        <v>1.024329374662437E-4</v>
      </c>
    </row>
    <row r="16042" spans="2:6" x14ac:dyDescent="0.25">
      <c r="B16042" s="18">
        <v>2013</v>
      </c>
      <c r="C16042" s="19">
        <v>41059</v>
      </c>
      <c r="D16042" s="18" t="s">
        <v>7</v>
      </c>
      <c r="E16042" s="18">
        <v>9.9266828490014343E-3</v>
      </c>
      <c r="F16042" s="18">
        <v>8.0704738609767754E-5</v>
      </c>
    </row>
    <row r="16043" spans="2:6" x14ac:dyDescent="0.25">
      <c r="B16043" s="18">
        <v>2013</v>
      </c>
      <c r="C16043" s="19">
        <v>41060</v>
      </c>
      <c r="D16043" s="18" t="s">
        <v>7</v>
      </c>
      <c r="E16043" s="18">
        <v>2.1417796015669134E-4</v>
      </c>
      <c r="F16043" s="18">
        <v>3.1040284080679905E-6</v>
      </c>
    </row>
    <row r="16044" spans="2:6" x14ac:dyDescent="0.25">
      <c r="B16044" s="18">
        <v>2013</v>
      </c>
      <c r="C16044" s="19">
        <v>41060</v>
      </c>
      <c r="D16044" s="18" t="s">
        <v>7</v>
      </c>
      <c r="E16044" s="18">
        <v>7.6669501679279368E-4</v>
      </c>
      <c r="F16044" s="18">
        <v>3.1040284080679905E-6</v>
      </c>
    </row>
    <row r="16045" spans="2:6" x14ac:dyDescent="0.25">
      <c r="B16045" s="18">
        <v>2013</v>
      </c>
      <c r="C16045" s="19">
        <v>41060</v>
      </c>
      <c r="D16045" s="18" t="s">
        <v>7</v>
      </c>
      <c r="E16045" s="18">
        <v>9.1770599884530138E-2</v>
      </c>
      <c r="F16045" s="18">
        <v>2.5142630105350723E-4</v>
      </c>
    </row>
    <row r="16046" spans="2:6" x14ac:dyDescent="0.25">
      <c r="B16046" s="18">
        <v>2013</v>
      </c>
      <c r="C16046" s="19">
        <v>41060</v>
      </c>
      <c r="D16046" s="18" t="s">
        <v>7</v>
      </c>
      <c r="E16046" s="18">
        <v>0.19986528516708985</v>
      </c>
      <c r="F16046" s="18">
        <v>5.2458080096349038E-4</v>
      </c>
    </row>
    <row r="16047" spans="2:6" x14ac:dyDescent="0.25">
      <c r="B16047" s="18">
        <v>2013</v>
      </c>
      <c r="C16047" s="19">
        <v>41060</v>
      </c>
      <c r="D16047" s="18" t="s">
        <v>7</v>
      </c>
      <c r="E16047" s="18">
        <v>2.644632203673928E-3</v>
      </c>
      <c r="F16047" s="18">
        <v>9.3120852242039722E-6</v>
      </c>
    </row>
    <row r="16048" spans="2:6" x14ac:dyDescent="0.25">
      <c r="B16048" s="18">
        <v>2013</v>
      </c>
      <c r="C16048" s="19">
        <v>41060</v>
      </c>
      <c r="D16048" s="18" t="s">
        <v>6</v>
      </c>
      <c r="E16048" s="18">
        <v>1.5147658631371795E-2</v>
      </c>
      <c r="F16048" s="18">
        <v>2.4832227264543925E-4</v>
      </c>
    </row>
    <row r="16049" spans="2:6" x14ac:dyDescent="0.25">
      <c r="B16049" s="18">
        <v>2013</v>
      </c>
      <c r="C16049" s="19">
        <v>41048</v>
      </c>
      <c r="D16049" s="18" t="s">
        <v>7</v>
      </c>
      <c r="E16049" s="18">
        <v>1.5395980904017233E-3</v>
      </c>
      <c r="F16049" s="18">
        <v>3.1040284080679905E-6</v>
      </c>
    </row>
    <row r="16050" spans="2:6" x14ac:dyDescent="0.25">
      <c r="B16050" s="18">
        <v>2013</v>
      </c>
      <c r="C16050" s="19">
        <v>41061</v>
      </c>
      <c r="D16050" s="18" t="s">
        <v>7</v>
      </c>
      <c r="E16050" s="18">
        <v>2.9053705899516392E-3</v>
      </c>
      <c r="F16050" s="18">
        <v>2.4832227264543924E-5</v>
      </c>
    </row>
    <row r="16051" spans="2:6" x14ac:dyDescent="0.25">
      <c r="B16051" s="18">
        <v>2013</v>
      </c>
      <c r="C16051" s="19">
        <v>41061</v>
      </c>
      <c r="D16051" s="18" t="s">
        <v>7</v>
      </c>
      <c r="E16051" s="18">
        <v>1.2881717893482162E-3</v>
      </c>
      <c r="F16051" s="18">
        <v>1.5520142040339953E-5</v>
      </c>
    </row>
    <row r="16052" spans="2:6" x14ac:dyDescent="0.25">
      <c r="B16052" s="18">
        <v>2013</v>
      </c>
      <c r="C16052" s="19">
        <v>41061</v>
      </c>
      <c r="D16052" s="18" t="s">
        <v>6</v>
      </c>
      <c r="E16052" s="18">
        <v>6.5339797989831206E-3</v>
      </c>
      <c r="F16052" s="18">
        <v>1.306795959796624E-3</v>
      </c>
    </row>
    <row r="16053" spans="2:6" x14ac:dyDescent="0.25">
      <c r="B16053" s="18">
        <v>2013</v>
      </c>
      <c r="C16053" s="19">
        <v>41061</v>
      </c>
      <c r="D16053" s="18" t="s">
        <v>7</v>
      </c>
      <c r="E16053" s="18">
        <v>7.2944667589597778E-2</v>
      </c>
      <c r="F16053" s="18">
        <v>5.8355734071678222E-4</v>
      </c>
    </row>
    <row r="16054" spans="2:6" x14ac:dyDescent="0.25">
      <c r="B16054" s="18">
        <v>2013</v>
      </c>
      <c r="C16054" s="19">
        <v>41061</v>
      </c>
      <c r="D16054" s="18" t="s">
        <v>7</v>
      </c>
      <c r="E16054" s="18">
        <v>1.3719805563660518E-3</v>
      </c>
      <c r="F16054" s="18">
        <v>6.2080568161359809E-6</v>
      </c>
    </row>
    <row r="16055" spans="2:6" x14ac:dyDescent="0.25">
      <c r="B16055" s="18">
        <v>2013</v>
      </c>
      <c r="C16055" s="19">
        <v>41061</v>
      </c>
      <c r="D16055" s="18" t="s">
        <v>7</v>
      </c>
      <c r="E16055" s="18">
        <v>9.7342330877012179E-3</v>
      </c>
      <c r="F16055" s="18">
        <v>3.0419478399066306E-4</v>
      </c>
    </row>
    <row r="16056" spans="2:6" x14ac:dyDescent="0.25">
      <c r="B16056" s="18">
        <v>2013</v>
      </c>
      <c r="C16056" s="19">
        <v>41061</v>
      </c>
      <c r="D16056" s="18" t="s">
        <v>7</v>
      </c>
      <c r="E16056" s="18">
        <v>2.5294727497346056E-2</v>
      </c>
      <c r="F16056" s="18">
        <v>9.0016823833971731E-5</v>
      </c>
    </row>
    <row r="16057" spans="2:6" x14ac:dyDescent="0.25">
      <c r="B16057" s="18">
        <v>2013</v>
      </c>
      <c r="C16057" s="19">
        <v>41061</v>
      </c>
      <c r="D16057" s="18" t="s">
        <v>7</v>
      </c>
      <c r="E16057" s="18">
        <v>0.20880799101073372</v>
      </c>
      <c r="F16057" s="18">
        <v>6.7357416455075402E-4</v>
      </c>
    </row>
    <row r="16058" spans="2:6" x14ac:dyDescent="0.25">
      <c r="B16058" s="18">
        <v>2013</v>
      </c>
      <c r="C16058" s="19">
        <v>41061</v>
      </c>
      <c r="D16058" s="18" t="s">
        <v>7</v>
      </c>
      <c r="E16058" s="18">
        <v>2.8383235763373708E-2</v>
      </c>
      <c r="F16058" s="18">
        <v>7.4496681793631778E-5</v>
      </c>
    </row>
    <row r="16059" spans="2:6" x14ac:dyDescent="0.25">
      <c r="B16059" s="18">
        <v>2013</v>
      </c>
      <c r="C16059" s="19">
        <v>41061</v>
      </c>
      <c r="D16059" s="18" t="s">
        <v>6</v>
      </c>
      <c r="E16059" s="18">
        <v>1.8800927621645151E-2</v>
      </c>
      <c r="F16059" s="18">
        <v>7.4496681793631778E-5</v>
      </c>
    </row>
    <row r="16060" spans="2:6" x14ac:dyDescent="0.25">
      <c r="B16060" s="18">
        <v>2013</v>
      </c>
      <c r="C16060" s="19">
        <v>41061</v>
      </c>
      <c r="D16060" s="18" t="s">
        <v>7</v>
      </c>
      <c r="E16060" s="18">
        <v>0.23213166046895661</v>
      </c>
      <c r="F16060" s="18">
        <v>5.0906065892315051E-4</v>
      </c>
    </row>
    <row r="16061" spans="2:6" x14ac:dyDescent="0.25">
      <c r="B16061" s="18">
        <v>2013</v>
      </c>
      <c r="C16061" s="19">
        <v>41062</v>
      </c>
      <c r="D16061" s="18" t="s">
        <v>6</v>
      </c>
      <c r="E16061" s="18">
        <v>0.12664493155009077</v>
      </c>
      <c r="F16061" s="18">
        <v>1.28196373253208E-3</v>
      </c>
    </row>
    <row r="16062" spans="2:6" x14ac:dyDescent="0.25">
      <c r="B16062" s="18">
        <v>2013</v>
      </c>
      <c r="C16062" s="19">
        <v>41062</v>
      </c>
      <c r="D16062" s="18" t="s">
        <v>6</v>
      </c>
      <c r="E16062" s="18">
        <v>7.8079972187905461E-3</v>
      </c>
      <c r="F16062" s="18">
        <v>2.4211421582930327E-4</v>
      </c>
    </row>
    <row r="16063" spans="2:6" x14ac:dyDescent="0.25">
      <c r="B16063" s="18">
        <v>2013</v>
      </c>
      <c r="C16063" s="19">
        <v>41062</v>
      </c>
      <c r="D16063" s="18" t="s">
        <v>6</v>
      </c>
      <c r="E16063" s="18">
        <v>8.6239477985507032E-2</v>
      </c>
      <c r="F16063" s="18">
        <v>9.9949714739789295E-4</v>
      </c>
    </row>
    <row r="16064" spans="2:6" x14ac:dyDescent="0.25">
      <c r="B16064" s="18">
        <v>2013</v>
      </c>
      <c r="C16064" s="19">
        <v>41062</v>
      </c>
      <c r="D16064" s="18" t="s">
        <v>6</v>
      </c>
      <c r="E16064" s="18">
        <v>0.19706536857819792</v>
      </c>
      <c r="F16064" s="18">
        <v>3.0574679819469707E-3</v>
      </c>
    </row>
    <row r="16065" spans="2:6" x14ac:dyDescent="0.25">
      <c r="B16065" s="18">
        <v>2013</v>
      </c>
      <c r="C16065" s="19">
        <v>41063</v>
      </c>
      <c r="D16065" s="18" t="s">
        <v>6</v>
      </c>
      <c r="E16065" s="18">
        <v>6.0342312252841734E-3</v>
      </c>
      <c r="F16065" s="18">
        <v>7.4496681793631778E-5</v>
      </c>
    </row>
    <row r="16066" spans="2:6" x14ac:dyDescent="0.25">
      <c r="B16066" s="18">
        <v>2013</v>
      </c>
      <c r="C16066" s="19">
        <v>41063</v>
      </c>
      <c r="D16066" s="18" t="s">
        <v>6</v>
      </c>
      <c r="E16066" s="18">
        <v>2.5328871809834805E-3</v>
      </c>
      <c r="F16066" s="18">
        <v>4.9664454529087847E-5</v>
      </c>
    </row>
    <row r="16067" spans="2:6" x14ac:dyDescent="0.25">
      <c r="B16067" s="18">
        <v>2013</v>
      </c>
      <c r="C16067" s="19">
        <v>41063</v>
      </c>
      <c r="D16067" s="18" t="s">
        <v>6</v>
      </c>
      <c r="E16067" s="18">
        <v>2.2597326810734971E-3</v>
      </c>
      <c r="F16067" s="18">
        <v>4.3456397712951872E-5</v>
      </c>
    </row>
    <row r="16068" spans="2:6" x14ac:dyDescent="0.25">
      <c r="B16068" s="18">
        <v>2013</v>
      </c>
      <c r="C16068" s="19">
        <v>41064</v>
      </c>
      <c r="D16068" s="18" t="s">
        <v>6</v>
      </c>
      <c r="E16068" s="18">
        <v>2.9578508416794741E-2</v>
      </c>
      <c r="F16068" s="18">
        <v>4.5939620439406259E-4</v>
      </c>
    </row>
    <row r="16069" spans="2:6" x14ac:dyDescent="0.25">
      <c r="B16069" s="18">
        <v>2013</v>
      </c>
      <c r="C16069" s="19">
        <v>41064</v>
      </c>
      <c r="D16069" s="18" t="s">
        <v>6</v>
      </c>
      <c r="E16069" s="18">
        <v>1.0531968388574692E-2</v>
      </c>
      <c r="F16069" s="18">
        <v>9.0016823833971731E-5</v>
      </c>
    </row>
    <row r="16070" spans="2:6" x14ac:dyDescent="0.25">
      <c r="B16070" s="18">
        <v>2013</v>
      </c>
      <c r="C16070" s="19">
        <v>41064</v>
      </c>
      <c r="D16070" s="18" t="s">
        <v>6</v>
      </c>
      <c r="E16070" s="18">
        <v>7.9742489803266686E-3</v>
      </c>
      <c r="F16070" s="18">
        <v>2.1728198856475936E-5</v>
      </c>
    </row>
    <row r="16071" spans="2:6" x14ac:dyDescent="0.25">
      <c r="B16071" s="18">
        <v>2013</v>
      </c>
      <c r="C16071" s="19">
        <v>41064</v>
      </c>
      <c r="D16071" s="18" t="s">
        <v>6</v>
      </c>
      <c r="E16071" s="18">
        <v>2.2993487459653045E-2</v>
      </c>
      <c r="F16071" s="18">
        <v>2.0796990334055537E-4</v>
      </c>
    </row>
    <row r="16072" spans="2:6" x14ac:dyDescent="0.25">
      <c r="B16072" s="18">
        <v>2013</v>
      </c>
      <c r="C16072" s="19">
        <v>41064</v>
      </c>
      <c r="D16072" s="18" t="s">
        <v>6</v>
      </c>
      <c r="E16072" s="18">
        <v>5.1123347880879808E-3</v>
      </c>
      <c r="F16072" s="18">
        <v>1.8934573289214744E-4</v>
      </c>
    </row>
    <row r="16073" spans="2:6" x14ac:dyDescent="0.25">
      <c r="B16073" s="18">
        <v>2013</v>
      </c>
      <c r="C16073" s="19">
        <v>41064</v>
      </c>
      <c r="D16073" s="18" t="s">
        <v>6</v>
      </c>
      <c r="E16073" s="18">
        <v>3.0264276978662907E-3</v>
      </c>
      <c r="F16073" s="18">
        <v>4.0352369304883877E-5</v>
      </c>
    </row>
    <row r="16074" spans="2:6" x14ac:dyDescent="0.25">
      <c r="B16074" s="18">
        <v>2013</v>
      </c>
      <c r="C16074" s="19">
        <v>41065</v>
      </c>
      <c r="D16074" s="18" t="s">
        <v>6</v>
      </c>
      <c r="E16074" s="18">
        <v>6.7047013614268593E-4</v>
      </c>
      <c r="F16074" s="18">
        <v>2.4832227264543924E-5</v>
      </c>
    </row>
    <row r="16075" spans="2:6" x14ac:dyDescent="0.25">
      <c r="B16075" s="18">
        <v>2013</v>
      </c>
      <c r="C16075" s="19">
        <v>41065</v>
      </c>
      <c r="D16075" s="18" t="s">
        <v>6</v>
      </c>
      <c r="E16075" s="18">
        <v>7.8376717303716755E-3</v>
      </c>
      <c r="F16075" s="18">
        <v>7.7600710201699766E-5</v>
      </c>
    </row>
    <row r="16076" spans="2:6" x14ac:dyDescent="0.25">
      <c r="B16076" s="18">
        <v>2013</v>
      </c>
      <c r="C16076" s="19">
        <v>41065</v>
      </c>
      <c r="D16076" s="18" t="s">
        <v>7</v>
      </c>
      <c r="E16076" s="18">
        <v>1.8717291300649984E-3</v>
      </c>
      <c r="F16076" s="18">
        <v>2.7936255672611915E-5</v>
      </c>
    </row>
    <row r="16077" spans="2:6" x14ac:dyDescent="0.25">
      <c r="B16077" s="18">
        <v>2013</v>
      </c>
      <c r="C16077" s="19">
        <v>41065</v>
      </c>
      <c r="D16077" s="18" t="s">
        <v>7</v>
      </c>
      <c r="E16077" s="18">
        <v>1.9120814993698822E-3</v>
      </c>
      <c r="F16077" s="18">
        <v>2.1728198856475936E-5</v>
      </c>
    </row>
    <row r="16078" spans="2:6" x14ac:dyDescent="0.25">
      <c r="B16078" s="18">
        <v>2013</v>
      </c>
      <c r="C16078" s="19">
        <v>41065</v>
      </c>
      <c r="D16078" s="18" t="s">
        <v>7</v>
      </c>
      <c r="E16078" s="18">
        <v>1.3999168120386637E-2</v>
      </c>
      <c r="F16078" s="18">
        <v>3.1040284080679906E-5</v>
      </c>
    </row>
    <row r="16079" spans="2:6" x14ac:dyDescent="0.25">
      <c r="B16079" s="18">
        <v>2013</v>
      </c>
      <c r="C16079" s="19">
        <v>41065</v>
      </c>
      <c r="D16079" s="18" t="s">
        <v>7</v>
      </c>
      <c r="E16079" s="18">
        <v>2.311259552647426E-2</v>
      </c>
      <c r="F16079" s="18">
        <v>3.1661089762293507E-4</v>
      </c>
    </row>
    <row r="16080" spans="2:6" x14ac:dyDescent="0.25">
      <c r="B16080" s="18">
        <v>2013</v>
      </c>
      <c r="C16080" s="19">
        <v>41065</v>
      </c>
      <c r="D16080" s="18" t="s">
        <v>7</v>
      </c>
      <c r="E16080" s="18">
        <v>5.4320497141189833E-4</v>
      </c>
      <c r="F16080" s="18">
        <v>3.1040284080679905E-6</v>
      </c>
    </row>
    <row r="16081" spans="2:6" x14ac:dyDescent="0.25">
      <c r="B16081" s="18">
        <v>2013</v>
      </c>
      <c r="C16081" s="19">
        <v>41065</v>
      </c>
      <c r="D16081" s="18" t="s">
        <v>6</v>
      </c>
      <c r="E16081" s="18">
        <v>9.0140984970294453E-3</v>
      </c>
      <c r="F16081" s="18">
        <v>1.024329374662437E-4</v>
      </c>
    </row>
    <row r="16082" spans="2:6" x14ac:dyDescent="0.25">
      <c r="B16082" s="18">
        <v>2013</v>
      </c>
      <c r="C16082" s="19">
        <v>41065</v>
      </c>
      <c r="D16082" s="18" t="s">
        <v>6</v>
      </c>
      <c r="E16082" s="18">
        <v>5.1740454461281719E-2</v>
      </c>
      <c r="F16082" s="18">
        <v>8.5671184062676537E-4</v>
      </c>
    </row>
    <row r="16083" spans="2:6" x14ac:dyDescent="0.25">
      <c r="B16083" s="18">
        <v>2013</v>
      </c>
      <c r="C16083" s="19">
        <v>41066</v>
      </c>
      <c r="D16083" s="18" t="s">
        <v>7</v>
      </c>
      <c r="E16083" s="18">
        <v>3.3169647568614548E-2</v>
      </c>
      <c r="F16083" s="18">
        <v>1.2105710791465164E-4</v>
      </c>
    </row>
    <row r="16084" spans="2:6" x14ac:dyDescent="0.25">
      <c r="B16084" s="18">
        <v>2013</v>
      </c>
      <c r="C16084" s="19">
        <v>41066</v>
      </c>
      <c r="D16084" s="18" t="s">
        <v>7</v>
      </c>
      <c r="E16084" s="18">
        <v>9.4523873082486456E-2</v>
      </c>
      <c r="F16084" s="18">
        <v>2.8557061354225516E-4</v>
      </c>
    </row>
    <row r="16085" spans="2:6" x14ac:dyDescent="0.25">
      <c r="B16085" s="18">
        <v>2013</v>
      </c>
      <c r="C16085" s="19">
        <v>41065</v>
      </c>
      <c r="D16085" s="18" t="s">
        <v>7</v>
      </c>
      <c r="E16085" s="18">
        <v>5.5276537890874777E-2</v>
      </c>
      <c r="F16085" s="18">
        <v>2.607383862777112E-4</v>
      </c>
    </row>
    <row r="16086" spans="2:6" x14ac:dyDescent="0.25">
      <c r="B16086" s="18">
        <v>2013</v>
      </c>
      <c r="C16086" s="19">
        <v>41066</v>
      </c>
      <c r="D16086" s="18" t="s">
        <v>7</v>
      </c>
      <c r="E16086" s="18">
        <v>1.9741620675312422E-2</v>
      </c>
      <c r="F16086" s="18">
        <v>7.4496681793631778E-5</v>
      </c>
    </row>
    <row r="16087" spans="2:6" x14ac:dyDescent="0.25">
      <c r="B16087" s="18">
        <v>2013</v>
      </c>
      <c r="C16087" s="19">
        <v>41066</v>
      </c>
      <c r="D16087" s="18" t="s">
        <v>7</v>
      </c>
      <c r="E16087" s="18">
        <v>6.3862280467590835E-2</v>
      </c>
      <c r="F16087" s="18">
        <v>1.6761753403567148E-4</v>
      </c>
    </row>
    <row r="16088" spans="2:6" x14ac:dyDescent="0.25">
      <c r="B16088" s="18">
        <v>2013</v>
      </c>
      <c r="C16088" s="19">
        <v>41066</v>
      </c>
      <c r="D16088" s="18" t="s">
        <v>7</v>
      </c>
      <c r="E16088" s="18">
        <v>3.6627535215202288E-3</v>
      </c>
      <c r="F16088" s="18">
        <v>1.2416113632271962E-5</v>
      </c>
    </row>
    <row r="16089" spans="2:6" x14ac:dyDescent="0.25">
      <c r="B16089" s="18">
        <v>2013</v>
      </c>
      <c r="C16089" s="19">
        <v>41066</v>
      </c>
      <c r="D16089" s="18" t="s">
        <v>6</v>
      </c>
      <c r="E16089" s="18">
        <v>1.9580211198092886E-2</v>
      </c>
      <c r="F16089" s="18">
        <v>1.1795307950658365E-4</v>
      </c>
    </row>
    <row r="16090" spans="2:6" x14ac:dyDescent="0.25">
      <c r="B16090" s="18">
        <v>2013</v>
      </c>
      <c r="C16090" s="19">
        <v>41066</v>
      </c>
      <c r="D16090" s="18" t="s">
        <v>6</v>
      </c>
      <c r="E16090" s="18">
        <v>7.5738293156858976E-4</v>
      </c>
      <c r="F16090" s="18">
        <v>3.1040284080679905E-6</v>
      </c>
    </row>
    <row r="16091" spans="2:6" x14ac:dyDescent="0.25">
      <c r="B16091" s="18">
        <v>2013</v>
      </c>
      <c r="C16091" s="19">
        <v>41067</v>
      </c>
      <c r="D16091" s="18" t="s">
        <v>7</v>
      </c>
      <c r="E16091" s="18">
        <v>3.7769817669371313E-2</v>
      </c>
      <c r="F16091" s="18">
        <v>1.2105710791465164E-4</v>
      </c>
    </row>
    <row r="16092" spans="2:6" x14ac:dyDescent="0.25">
      <c r="B16092" s="18">
        <v>2013</v>
      </c>
      <c r="C16092" s="19">
        <v>41066</v>
      </c>
      <c r="D16092" s="18" t="s">
        <v>6</v>
      </c>
      <c r="E16092" s="18">
        <v>0.33435156356445711</v>
      </c>
      <c r="F16092" s="18">
        <v>2.6204207820909976E-2</v>
      </c>
    </row>
    <row r="16093" spans="2:6" x14ac:dyDescent="0.25">
      <c r="B16093" s="18">
        <v>2013</v>
      </c>
      <c r="C16093" s="19">
        <v>41067</v>
      </c>
      <c r="D16093" s="18" t="s">
        <v>7</v>
      </c>
      <c r="E16093" s="18">
        <v>3.2592298284713902E-3</v>
      </c>
      <c r="F16093" s="18">
        <v>9.3120852242039722E-6</v>
      </c>
    </row>
    <row r="16094" spans="2:6" x14ac:dyDescent="0.25">
      <c r="B16094" s="18">
        <v>2013</v>
      </c>
      <c r="C16094" s="19">
        <v>41067</v>
      </c>
      <c r="D16094" s="18" t="s">
        <v>7</v>
      </c>
      <c r="E16094" s="18">
        <v>3.5230722431571694E-2</v>
      </c>
      <c r="F16094" s="18">
        <v>1.5520142040339953E-4</v>
      </c>
    </row>
    <row r="16095" spans="2:6" x14ac:dyDescent="0.25">
      <c r="B16095" s="18">
        <v>2013</v>
      </c>
      <c r="C16095" s="19">
        <v>41067</v>
      </c>
      <c r="D16095" s="18" t="s">
        <v>6</v>
      </c>
      <c r="E16095" s="18">
        <v>2.8246658513418716E-3</v>
      </c>
      <c r="F16095" s="18">
        <v>4.0352369304883877E-5</v>
      </c>
    </row>
    <row r="16096" spans="2:6" x14ac:dyDescent="0.25">
      <c r="B16096" s="18">
        <v>2013</v>
      </c>
      <c r="C16096" s="19">
        <v>41067</v>
      </c>
      <c r="D16096" s="18" t="s">
        <v>7</v>
      </c>
      <c r="E16096" s="18">
        <v>6.7388456739156076E-3</v>
      </c>
      <c r="F16096" s="18">
        <v>4.0352369304883877E-5</v>
      </c>
    </row>
    <row r="16097" spans="2:6" x14ac:dyDescent="0.25">
      <c r="B16097" s="18">
        <v>2013</v>
      </c>
      <c r="C16097" s="19">
        <v>41067</v>
      </c>
      <c r="D16097" s="18" t="s">
        <v>7</v>
      </c>
      <c r="E16097" s="18">
        <v>4.4905978979519617E-2</v>
      </c>
      <c r="F16097" s="18">
        <v>1.1484905109851565E-4</v>
      </c>
    </row>
    <row r="16098" spans="2:6" x14ac:dyDescent="0.25">
      <c r="B16098" s="18">
        <v>2013</v>
      </c>
      <c r="C16098" s="19">
        <v>41067</v>
      </c>
      <c r="D16098" s="18" t="s">
        <v>6</v>
      </c>
      <c r="E16098" s="18">
        <v>8.617120767686734E-2</v>
      </c>
      <c r="F16098" s="18">
        <v>1.1329703689448166E-3</v>
      </c>
    </row>
    <row r="16099" spans="2:6" x14ac:dyDescent="0.25">
      <c r="B16099" s="18">
        <v>2013</v>
      </c>
      <c r="C16099" s="19">
        <v>41068</v>
      </c>
      <c r="D16099" s="18" t="s">
        <v>7</v>
      </c>
      <c r="E16099" s="18">
        <v>2.6036590286874304E-2</v>
      </c>
      <c r="F16099" s="18">
        <v>1.1174502269044766E-4</v>
      </c>
    </row>
    <row r="16100" spans="2:6" x14ac:dyDescent="0.25">
      <c r="B16100" s="18">
        <v>2013</v>
      </c>
      <c r="C16100" s="19">
        <v>41067</v>
      </c>
      <c r="D16100" s="18" t="s">
        <v>7</v>
      </c>
      <c r="E16100" s="18">
        <v>3.9880556986857545E-2</v>
      </c>
      <c r="F16100" s="18">
        <v>5.4630899981996631E-4</v>
      </c>
    </row>
    <row r="16101" spans="2:6" x14ac:dyDescent="0.25">
      <c r="B16101" s="18">
        <v>2013</v>
      </c>
      <c r="C16101" s="19">
        <v>41067</v>
      </c>
      <c r="D16101" s="18" t="s">
        <v>6</v>
      </c>
      <c r="E16101" s="18">
        <v>5.1961435551058166E-3</v>
      </c>
      <c r="F16101" s="18">
        <v>3.1040284080679905E-6</v>
      </c>
    </row>
    <row r="16102" spans="2:6" x14ac:dyDescent="0.25">
      <c r="B16102" s="18">
        <v>2013</v>
      </c>
      <c r="C16102" s="19">
        <v>41068</v>
      </c>
      <c r="D16102" s="18" t="s">
        <v>7</v>
      </c>
      <c r="E16102" s="18">
        <v>4.2608997957549306E-2</v>
      </c>
      <c r="F16102" s="18">
        <v>1.1484905109851565E-4</v>
      </c>
    </row>
    <row r="16103" spans="2:6" x14ac:dyDescent="0.25">
      <c r="B16103" s="18">
        <v>2013</v>
      </c>
      <c r="C16103" s="19">
        <v>41068</v>
      </c>
      <c r="D16103" s="18" t="s">
        <v>7</v>
      </c>
      <c r="E16103" s="18">
        <v>7.5986615429504412E-3</v>
      </c>
      <c r="F16103" s="18">
        <v>1.8624170448407944E-5</v>
      </c>
    </row>
    <row r="16104" spans="2:6" x14ac:dyDescent="0.25">
      <c r="B16104" s="18">
        <v>2013</v>
      </c>
      <c r="C16104" s="19">
        <v>41068</v>
      </c>
      <c r="D16104" s="18" t="s">
        <v>6</v>
      </c>
      <c r="E16104" s="18">
        <v>3.973156362327028E-3</v>
      </c>
      <c r="F16104" s="18">
        <v>4.9664454529087847E-5</v>
      </c>
    </row>
    <row r="16105" spans="2:6" x14ac:dyDescent="0.25">
      <c r="B16105" s="18">
        <v>2013</v>
      </c>
      <c r="C16105" s="19">
        <v>41068</v>
      </c>
      <c r="D16105" s="18" t="s">
        <v>7</v>
      </c>
      <c r="E16105" s="18">
        <v>2.7005047150191518E-4</v>
      </c>
      <c r="F16105" s="18">
        <v>3.1040284080679905E-6</v>
      </c>
    </row>
    <row r="16106" spans="2:6" x14ac:dyDescent="0.25">
      <c r="B16106" s="18">
        <v>2013</v>
      </c>
      <c r="C16106" s="19">
        <v>41069</v>
      </c>
      <c r="D16106" s="18" t="s">
        <v>7</v>
      </c>
      <c r="E16106" s="18">
        <v>1.1546985678012925E-3</v>
      </c>
      <c r="F16106" s="18">
        <v>9.3120852242039722E-6</v>
      </c>
    </row>
    <row r="16107" spans="2:6" x14ac:dyDescent="0.25">
      <c r="B16107" s="18">
        <v>2013</v>
      </c>
      <c r="C16107" s="19">
        <v>41068</v>
      </c>
      <c r="D16107" s="18" t="s">
        <v>6</v>
      </c>
      <c r="E16107" s="18">
        <v>1.0392287110211633E-2</v>
      </c>
      <c r="F16107" s="18">
        <v>1.2416113632271962E-5</v>
      </c>
    </row>
    <row r="16108" spans="2:6" x14ac:dyDescent="0.25">
      <c r="B16108" s="18">
        <v>2013</v>
      </c>
      <c r="C16108" s="19">
        <v>41070</v>
      </c>
      <c r="D16108" s="18" t="s">
        <v>6</v>
      </c>
      <c r="E16108" s="18">
        <v>1.5892625449308111E-3</v>
      </c>
      <c r="F16108" s="18">
        <v>4.9664454529087847E-5</v>
      </c>
    </row>
    <row r="16109" spans="2:6" x14ac:dyDescent="0.25">
      <c r="B16109" s="18">
        <v>2013</v>
      </c>
      <c r="C16109" s="19">
        <v>41071</v>
      </c>
      <c r="D16109" s="18" t="s">
        <v>6</v>
      </c>
      <c r="E16109" s="18">
        <v>1.7516032306727672E-2</v>
      </c>
      <c r="F16109" s="18">
        <v>6.4874193728621E-4</v>
      </c>
    </row>
    <row r="16110" spans="2:6" x14ac:dyDescent="0.25">
      <c r="B16110" s="18">
        <v>2013</v>
      </c>
      <c r="C16110" s="19">
        <v>41070</v>
      </c>
      <c r="D16110" s="18" t="s">
        <v>6</v>
      </c>
      <c r="E16110" s="18">
        <v>3.4392634761393338E-3</v>
      </c>
      <c r="F16110" s="18">
        <v>1.2416113632271962E-5</v>
      </c>
    </row>
    <row r="16111" spans="2:6" x14ac:dyDescent="0.25">
      <c r="B16111" s="18">
        <v>2013</v>
      </c>
      <c r="C16111" s="19">
        <v>41070</v>
      </c>
      <c r="D16111" s="18" t="s">
        <v>6</v>
      </c>
      <c r="E16111" s="18">
        <v>0.15932906552654649</v>
      </c>
      <c r="F16111" s="18">
        <v>7.8531918724120164E-4</v>
      </c>
    </row>
    <row r="16112" spans="2:6" x14ac:dyDescent="0.25">
      <c r="B16112" s="18">
        <v>2013</v>
      </c>
      <c r="C16112" s="19">
        <v>41071</v>
      </c>
      <c r="D16112" s="18" t="s">
        <v>7</v>
      </c>
      <c r="E16112" s="18">
        <v>6.239097100216661E-4</v>
      </c>
      <c r="F16112" s="18">
        <v>9.3120852242039722E-6</v>
      </c>
    </row>
    <row r="16113" spans="2:6" x14ac:dyDescent="0.25">
      <c r="B16113" s="18">
        <v>2013</v>
      </c>
      <c r="C16113" s="19">
        <v>41071</v>
      </c>
      <c r="D16113" s="18" t="s">
        <v>6</v>
      </c>
      <c r="E16113" s="18">
        <v>5.5406907084013636E-3</v>
      </c>
      <c r="F16113" s="18">
        <v>7.9152724405733758E-4</v>
      </c>
    </row>
    <row r="16114" spans="2:6" x14ac:dyDescent="0.25">
      <c r="B16114" s="18">
        <v>2013</v>
      </c>
      <c r="C16114" s="19">
        <v>41071</v>
      </c>
      <c r="D16114" s="18" t="s">
        <v>7</v>
      </c>
      <c r="E16114" s="18">
        <v>1.4744134938322955E-3</v>
      </c>
      <c r="F16114" s="18">
        <v>1.5520142040339953E-5</v>
      </c>
    </row>
    <row r="16115" spans="2:6" x14ac:dyDescent="0.25">
      <c r="B16115" s="18">
        <v>2013</v>
      </c>
      <c r="C16115" s="19">
        <v>41071</v>
      </c>
      <c r="D16115" s="18" t="s">
        <v>6</v>
      </c>
      <c r="E16115" s="18">
        <v>3.7410016433613261E-2</v>
      </c>
      <c r="F16115" s="18">
        <v>6.7667819295882199E-4</v>
      </c>
    </row>
    <row r="16116" spans="2:6" x14ac:dyDescent="0.25">
      <c r="B16116" s="18">
        <v>2013</v>
      </c>
      <c r="C16116" s="19">
        <v>41071</v>
      </c>
      <c r="D16116" s="18" t="s">
        <v>7</v>
      </c>
      <c r="E16116" s="18">
        <v>5.7114122708451032E-4</v>
      </c>
      <c r="F16116" s="18">
        <v>6.2080568161359809E-6</v>
      </c>
    </row>
    <row r="16117" spans="2:6" x14ac:dyDescent="0.25">
      <c r="B16117" s="18">
        <v>2013</v>
      </c>
      <c r="C16117" s="19">
        <v>41071</v>
      </c>
      <c r="D16117" s="18" t="s">
        <v>6</v>
      </c>
      <c r="E16117" s="18">
        <v>6.459576238041731E-2</v>
      </c>
      <c r="F16117" s="18">
        <v>9.3431255082846516E-4</v>
      </c>
    </row>
    <row r="16118" spans="2:6" x14ac:dyDescent="0.25">
      <c r="B16118" s="18">
        <v>2013</v>
      </c>
      <c r="C16118" s="19">
        <v>41071</v>
      </c>
      <c r="D16118" s="18" t="s">
        <v>7</v>
      </c>
      <c r="E16118" s="18">
        <v>0.20871487015849169</v>
      </c>
      <c r="F16118" s="18">
        <v>5.0906065892315051E-4</v>
      </c>
    </row>
    <row r="16119" spans="2:6" x14ac:dyDescent="0.25">
      <c r="B16119" s="18">
        <v>2013</v>
      </c>
      <c r="C16119" s="19">
        <v>41071</v>
      </c>
      <c r="D16119" s="18" t="s">
        <v>6</v>
      </c>
      <c r="E16119" s="18">
        <v>8.0394335768960959E-4</v>
      </c>
      <c r="F16119" s="18">
        <v>1.1484905109851565E-4</v>
      </c>
    </row>
    <row r="16120" spans="2:6" x14ac:dyDescent="0.25">
      <c r="B16120" s="18">
        <v>2013</v>
      </c>
      <c r="C16120" s="19">
        <v>41071</v>
      </c>
      <c r="D16120" s="18" t="s">
        <v>6</v>
      </c>
      <c r="E16120" s="18">
        <v>1.368876527957984E-3</v>
      </c>
      <c r="F16120" s="18">
        <v>9.3120852242039722E-6</v>
      </c>
    </row>
    <row r="16121" spans="2:6" x14ac:dyDescent="0.25">
      <c r="B16121" s="18">
        <v>2013</v>
      </c>
      <c r="C16121" s="19">
        <v>41072</v>
      </c>
      <c r="D16121" s="18" t="s">
        <v>6</v>
      </c>
      <c r="E16121" s="18">
        <v>2.3317461401406746E-2</v>
      </c>
      <c r="F16121" s="18">
        <v>2.9146826751758432E-3</v>
      </c>
    </row>
    <row r="16122" spans="2:6" x14ac:dyDescent="0.25">
      <c r="B16122" s="18">
        <v>2013</v>
      </c>
      <c r="C16122" s="19">
        <v>41072</v>
      </c>
      <c r="D16122" s="18" t="s">
        <v>6</v>
      </c>
      <c r="E16122" s="18">
        <v>1.4831612102550326E-3</v>
      </c>
      <c r="F16122" s="18">
        <v>1.0057052042140289E-3</v>
      </c>
    </row>
    <row r="16123" spans="2:6" x14ac:dyDescent="0.25">
      <c r="B16123" s="18">
        <v>2013</v>
      </c>
      <c r="C16123" s="19">
        <v>41072</v>
      </c>
      <c r="D16123" s="18" t="s">
        <v>6</v>
      </c>
      <c r="E16123" s="18">
        <v>8.7179741868997587E-2</v>
      </c>
      <c r="F16123" s="18">
        <v>2.8867464195032313E-4</v>
      </c>
    </row>
    <row r="16124" spans="2:6" x14ac:dyDescent="0.25">
      <c r="B16124" s="18">
        <v>2013</v>
      </c>
      <c r="C16124" s="19">
        <v>41072</v>
      </c>
      <c r="D16124" s="18" t="s">
        <v>7</v>
      </c>
      <c r="E16124" s="18">
        <v>2.1045312606700977E-3</v>
      </c>
      <c r="F16124" s="18">
        <v>1.8624170448407944E-5</v>
      </c>
    </row>
    <row r="16125" spans="2:6" x14ac:dyDescent="0.25">
      <c r="B16125" s="18">
        <v>2013</v>
      </c>
      <c r="C16125" s="19">
        <v>41072</v>
      </c>
      <c r="D16125" s="18" t="s">
        <v>6</v>
      </c>
      <c r="E16125" s="18">
        <v>5.2147677255542247E-3</v>
      </c>
      <c r="F16125" s="18">
        <v>4.656042612101986E-5</v>
      </c>
    </row>
    <row r="16126" spans="2:6" x14ac:dyDescent="0.25">
      <c r="B16126" s="18">
        <v>2013</v>
      </c>
      <c r="C16126" s="19">
        <v>41072</v>
      </c>
      <c r="D16126" s="18" t="s">
        <v>7</v>
      </c>
      <c r="E16126" s="18">
        <v>4.4251028985417273E-2</v>
      </c>
      <c r="F16126" s="18">
        <v>1.4899336358726356E-4</v>
      </c>
    </row>
    <row r="16127" spans="2:6" x14ac:dyDescent="0.25">
      <c r="B16127" s="18">
        <v>2013</v>
      </c>
      <c r="C16127" s="19">
        <v>41072</v>
      </c>
      <c r="D16127" s="18" t="s">
        <v>7</v>
      </c>
      <c r="E16127" s="18">
        <v>5.4196336004867117E-3</v>
      </c>
      <c r="F16127" s="18">
        <v>2.7936255672611915E-5</v>
      </c>
    </row>
    <row r="16128" spans="2:6" x14ac:dyDescent="0.25">
      <c r="B16128" s="18">
        <v>2013</v>
      </c>
      <c r="C16128" s="19">
        <v>41072</v>
      </c>
      <c r="D16128" s="18" t="s">
        <v>7</v>
      </c>
      <c r="E16128" s="18">
        <v>8.1511785995865439E-3</v>
      </c>
      <c r="F16128" s="18">
        <v>4.0352369304883877E-5</v>
      </c>
    </row>
    <row r="16129" spans="2:6" x14ac:dyDescent="0.25">
      <c r="B16129" s="18">
        <v>2013</v>
      </c>
      <c r="C16129" s="19">
        <v>41072</v>
      </c>
      <c r="D16129" s="18" t="s">
        <v>7</v>
      </c>
      <c r="E16129" s="18">
        <v>2.5375432235955824E-2</v>
      </c>
      <c r="F16129" s="18">
        <v>7.7600710201699766E-5</v>
      </c>
    </row>
    <row r="16130" spans="2:6" x14ac:dyDescent="0.25">
      <c r="B16130" s="18">
        <v>2013</v>
      </c>
      <c r="C16130" s="19">
        <v>41072</v>
      </c>
      <c r="D16130" s="18" t="s">
        <v>7</v>
      </c>
      <c r="E16130" s="18">
        <v>1.8301351493968873E-2</v>
      </c>
      <c r="F16130" s="18">
        <v>6.8288624977495789E-5</v>
      </c>
    </row>
    <row r="16131" spans="2:6" x14ac:dyDescent="0.25">
      <c r="B16131" s="18">
        <v>2013</v>
      </c>
      <c r="C16131" s="19">
        <v>41072</v>
      </c>
      <c r="D16131" s="18" t="s">
        <v>7</v>
      </c>
      <c r="E16131" s="18">
        <v>2.1169473743023696E-2</v>
      </c>
      <c r="F16131" s="18">
        <v>6.8288624977495789E-5</v>
      </c>
    </row>
    <row r="16132" spans="2:6" x14ac:dyDescent="0.25">
      <c r="B16132" s="18">
        <v>2013</v>
      </c>
      <c r="C16132" s="19">
        <v>41072</v>
      </c>
      <c r="D16132" s="18" t="s">
        <v>7</v>
      </c>
      <c r="E16132" s="18">
        <v>0.14495812665677515</v>
      </c>
      <c r="F16132" s="18">
        <v>3.1040284080679906E-4</v>
      </c>
    </row>
    <row r="16133" spans="2:6" x14ac:dyDescent="0.25">
      <c r="B16133" s="18">
        <v>2013</v>
      </c>
      <c r="C16133" s="19">
        <v>41072</v>
      </c>
      <c r="D16133" s="18" t="s">
        <v>7</v>
      </c>
      <c r="E16133" s="18">
        <v>1.4340611245274117E-3</v>
      </c>
      <c r="F16133" s="18">
        <v>1.8624170448407944E-5</v>
      </c>
    </row>
    <row r="16134" spans="2:6" x14ac:dyDescent="0.25">
      <c r="B16134" s="18">
        <v>2013</v>
      </c>
      <c r="C16134" s="19">
        <v>41072</v>
      </c>
      <c r="D16134" s="18" t="s">
        <v>7</v>
      </c>
      <c r="E16134" s="18">
        <v>0.11733848188178618</v>
      </c>
      <c r="F16134" s="18">
        <v>2.5453032946157525E-4</v>
      </c>
    </row>
    <row r="16135" spans="2:6" x14ac:dyDescent="0.25">
      <c r="B16135" s="18">
        <v>2013</v>
      </c>
      <c r="C16135" s="19">
        <v>41073</v>
      </c>
      <c r="D16135" s="18" t="s">
        <v>6</v>
      </c>
      <c r="E16135" s="18">
        <v>0.22351969059602855</v>
      </c>
      <c r="F16135" s="18">
        <v>1.5427021188097914E-3</v>
      </c>
    </row>
    <row r="16136" spans="2:6" x14ac:dyDescent="0.25">
      <c r="B16136" s="18">
        <v>2013</v>
      </c>
      <c r="C16136" s="19">
        <v>41069</v>
      </c>
      <c r="D16136" s="18" t="s">
        <v>7</v>
      </c>
      <c r="E16136" s="18">
        <v>5.6244994754191986E-3</v>
      </c>
      <c r="F16136" s="18">
        <v>1.8624170448407944E-5</v>
      </c>
    </row>
    <row r="16137" spans="2:6" x14ac:dyDescent="0.25">
      <c r="B16137" s="18">
        <v>2013</v>
      </c>
      <c r="C16137" s="19">
        <v>41071</v>
      </c>
      <c r="D16137" s="18" t="s">
        <v>7</v>
      </c>
      <c r="E16137" s="18">
        <v>1.657551169908307E-3</v>
      </c>
      <c r="F16137" s="18">
        <v>1.8624170448407944E-5</v>
      </c>
    </row>
    <row r="16138" spans="2:6" x14ac:dyDescent="0.25">
      <c r="B16138" s="18">
        <v>2013</v>
      </c>
      <c r="C16138" s="19">
        <v>41065</v>
      </c>
      <c r="D16138" s="18" t="s">
        <v>7</v>
      </c>
      <c r="E16138" s="18">
        <v>3.8862435669011243E-3</v>
      </c>
      <c r="F16138" s="18">
        <v>1.2416113632271962E-5</v>
      </c>
    </row>
    <row r="16139" spans="2:6" x14ac:dyDescent="0.25">
      <c r="B16139" s="18">
        <v>2013</v>
      </c>
      <c r="C16139" s="19">
        <v>41062</v>
      </c>
      <c r="D16139" s="18" t="s">
        <v>7</v>
      </c>
      <c r="E16139" s="18">
        <v>1.2416113632271963E-3</v>
      </c>
      <c r="F16139" s="18">
        <v>3.1040284080679905E-6</v>
      </c>
    </row>
    <row r="16140" spans="2:6" x14ac:dyDescent="0.25">
      <c r="B16140" s="18">
        <v>2013</v>
      </c>
      <c r="C16140" s="19">
        <v>41066</v>
      </c>
      <c r="D16140" s="18" t="s">
        <v>7</v>
      </c>
      <c r="E16140" s="18">
        <v>4.1345658395465631E-3</v>
      </c>
      <c r="F16140" s="18">
        <v>1.2416113632271962E-5</v>
      </c>
    </row>
    <row r="16141" spans="2:6" x14ac:dyDescent="0.25">
      <c r="B16141" s="18">
        <v>2013</v>
      </c>
      <c r="C16141" s="19">
        <v>41071</v>
      </c>
      <c r="D16141" s="18" t="s">
        <v>7</v>
      </c>
      <c r="E16141" s="18">
        <v>1.4744134938322955E-3</v>
      </c>
      <c r="F16141" s="18">
        <v>5.8976539753291825E-5</v>
      </c>
    </row>
    <row r="16142" spans="2:6" x14ac:dyDescent="0.25">
      <c r="B16142" s="18">
        <v>2013</v>
      </c>
      <c r="C16142" s="19">
        <v>41068</v>
      </c>
      <c r="D16142" s="18" t="s">
        <v>7</v>
      </c>
      <c r="E16142" s="18">
        <v>1.6662424494508974E-2</v>
      </c>
      <c r="F16142" s="18">
        <v>1.3657724995499158E-4</v>
      </c>
    </row>
    <row r="16143" spans="2:6" x14ac:dyDescent="0.25">
      <c r="B16143" s="18">
        <v>2013</v>
      </c>
      <c r="C16143" s="19">
        <v>41073</v>
      </c>
      <c r="D16143" s="18" t="s">
        <v>7</v>
      </c>
      <c r="E16143" s="18">
        <v>1.0913763882767056E-2</v>
      </c>
      <c r="F16143" s="18">
        <v>3.7248340896815889E-5</v>
      </c>
    </row>
    <row r="16144" spans="2:6" x14ac:dyDescent="0.25">
      <c r="B16144" s="18">
        <v>2013</v>
      </c>
      <c r="C16144" s="19">
        <v>41073</v>
      </c>
      <c r="D16144" s="18" t="s">
        <v>7</v>
      </c>
      <c r="E16144" s="18">
        <v>1.3502523575095759E-3</v>
      </c>
      <c r="F16144" s="18">
        <v>1.5520142040339953E-5</v>
      </c>
    </row>
    <row r="16145" spans="2:6" x14ac:dyDescent="0.25">
      <c r="B16145" s="18">
        <v>2013</v>
      </c>
      <c r="C16145" s="19">
        <v>41073</v>
      </c>
      <c r="D16145" s="18" t="s">
        <v>7</v>
      </c>
      <c r="E16145" s="18">
        <v>1.2710996331038421E-2</v>
      </c>
      <c r="F16145" s="18">
        <v>4.0352369304883877E-5</v>
      </c>
    </row>
    <row r="16146" spans="2:6" x14ac:dyDescent="0.25">
      <c r="B16146" s="18">
        <v>2013</v>
      </c>
      <c r="C16146" s="19">
        <v>41073</v>
      </c>
      <c r="D16146" s="18" t="s">
        <v>7</v>
      </c>
      <c r="E16146" s="18">
        <v>3.0158740012788596E-2</v>
      </c>
      <c r="F16146" s="18">
        <v>8.6912795425903743E-5</v>
      </c>
    </row>
    <row r="16147" spans="2:6" x14ac:dyDescent="0.25">
      <c r="B16147" s="18">
        <v>2013</v>
      </c>
      <c r="C16147" s="19">
        <v>41073</v>
      </c>
      <c r="D16147" s="18" t="s">
        <v>7</v>
      </c>
      <c r="E16147" s="18">
        <v>8.1213799268690906E-2</v>
      </c>
      <c r="F16147" s="18">
        <v>3.8489952260043083E-4</v>
      </c>
    </row>
    <row r="16148" spans="2:6" x14ac:dyDescent="0.25">
      <c r="B16148" s="18">
        <v>2013</v>
      </c>
      <c r="C16148" s="19">
        <v>41073</v>
      </c>
      <c r="D16148" s="18" t="s">
        <v>7</v>
      </c>
      <c r="E16148" s="18">
        <v>7.1516814521886502E-3</v>
      </c>
      <c r="F16148" s="18">
        <v>2.7936255672611915E-5</v>
      </c>
    </row>
    <row r="16149" spans="2:6" x14ac:dyDescent="0.25">
      <c r="B16149" s="18">
        <v>2013</v>
      </c>
      <c r="C16149" s="19">
        <v>41073</v>
      </c>
      <c r="D16149" s="18" t="s">
        <v>7</v>
      </c>
      <c r="E16149" s="18">
        <v>5.8976539753291827E-4</v>
      </c>
      <c r="F16149" s="18">
        <v>1.5520142040339953E-5</v>
      </c>
    </row>
    <row r="16150" spans="2:6" x14ac:dyDescent="0.25">
      <c r="B16150" s="18">
        <v>2013</v>
      </c>
      <c r="C16150" s="19">
        <v>41072</v>
      </c>
      <c r="D16150" s="18" t="s">
        <v>7</v>
      </c>
      <c r="E16150" s="18">
        <v>1.2267120268684699E-2</v>
      </c>
      <c r="F16150" s="18">
        <v>8.0704738609767754E-5</v>
      </c>
    </row>
    <row r="16151" spans="2:6" x14ac:dyDescent="0.25">
      <c r="B16151" s="18">
        <v>2013</v>
      </c>
      <c r="C16151" s="19">
        <v>41073</v>
      </c>
      <c r="D16151" s="18" t="s">
        <v>7</v>
      </c>
      <c r="E16151" s="18">
        <v>6.8108591329827856E-2</v>
      </c>
      <c r="F16151" s="18">
        <v>3.2902701125520702E-4</v>
      </c>
    </row>
    <row r="16152" spans="2:6" x14ac:dyDescent="0.25">
      <c r="B16152" s="18">
        <v>2013</v>
      </c>
      <c r="C16152" s="19">
        <v>41074</v>
      </c>
      <c r="D16152" s="18" t="s">
        <v>6</v>
      </c>
      <c r="E16152" s="18">
        <v>0.12426240981428051</v>
      </c>
      <c r="F16152" s="18">
        <v>4.1376698679546318E-3</v>
      </c>
    </row>
    <row r="16153" spans="2:6" x14ac:dyDescent="0.25">
      <c r="B16153" s="18">
        <v>2013</v>
      </c>
      <c r="C16153" s="19">
        <v>41073</v>
      </c>
      <c r="D16153" s="18" t="s">
        <v>6</v>
      </c>
      <c r="E16153" s="18">
        <v>9.436246360526692E-4</v>
      </c>
      <c r="F16153" s="18">
        <v>6.2080568161359809E-6</v>
      </c>
    </row>
    <row r="16154" spans="2:6" x14ac:dyDescent="0.25">
      <c r="B16154" s="18">
        <v>2013</v>
      </c>
      <c r="C16154" s="19">
        <v>41074</v>
      </c>
      <c r="D16154" s="18" t="s">
        <v>7</v>
      </c>
      <c r="E16154" s="18">
        <v>1.8344807891681823E-2</v>
      </c>
      <c r="F16154" s="18">
        <v>9.3120852242039719E-5</v>
      </c>
    </row>
    <row r="16155" spans="2:6" x14ac:dyDescent="0.25">
      <c r="B16155" s="18">
        <v>2013</v>
      </c>
      <c r="C16155" s="19">
        <v>41074</v>
      </c>
      <c r="D16155" s="18" t="s">
        <v>7</v>
      </c>
      <c r="E16155" s="18">
        <v>7.8097354746990647E-3</v>
      </c>
      <c r="F16155" s="18">
        <v>5.2768482937155842E-5</v>
      </c>
    </row>
    <row r="16156" spans="2:6" x14ac:dyDescent="0.25">
      <c r="B16156" s="18">
        <v>2013</v>
      </c>
      <c r="C16156" s="19">
        <v>41074</v>
      </c>
      <c r="D16156" s="18" t="s">
        <v>7</v>
      </c>
      <c r="E16156" s="18">
        <v>2.8867464195032311E-3</v>
      </c>
      <c r="F16156" s="18">
        <v>1.8624170448407944E-5</v>
      </c>
    </row>
    <row r="16157" spans="2:6" x14ac:dyDescent="0.25">
      <c r="B16157" s="18">
        <v>2013</v>
      </c>
      <c r="C16157" s="19">
        <v>41074</v>
      </c>
      <c r="D16157" s="18" t="s">
        <v>7</v>
      </c>
      <c r="E16157" s="18">
        <v>2.6818805445707441E-2</v>
      </c>
      <c r="F16157" s="18">
        <v>7.4496681793631778E-5</v>
      </c>
    </row>
    <row r="16158" spans="2:6" x14ac:dyDescent="0.25">
      <c r="B16158" s="18">
        <v>2013</v>
      </c>
      <c r="C16158" s="19">
        <v>41074</v>
      </c>
      <c r="D16158" s="18" t="s">
        <v>7</v>
      </c>
      <c r="E16158" s="18">
        <v>6.3946089234608677E-2</v>
      </c>
      <c r="F16158" s="18">
        <v>1.9555378970828342E-4</v>
      </c>
    </row>
    <row r="16159" spans="2:6" x14ac:dyDescent="0.25">
      <c r="B16159" s="18">
        <v>2013</v>
      </c>
      <c r="C16159" s="19">
        <v>41074</v>
      </c>
      <c r="D16159" s="18" t="s">
        <v>7</v>
      </c>
      <c r="E16159" s="18">
        <v>2.346645476499401E-2</v>
      </c>
      <c r="F16159" s="18">
        <v>6.2080568161359813E-5</v>
      </c>
    </row>
    <row r="16160" spans="2:6" x14ac:dyDescent="0.25">
      <c r="B16160" s="18">
        <v>2013</v>
      </c>
      <c r="C16160" s="19">
        <v>41074</v>
      </c>
      <c r="D16160" s="18" t="s">
        <v>7</v>
      </c>
      <c r="E16160" s="18">
        <v>1.5132138489331454E-2</v>
      </c>
      <c r="F16160" s="18">
        <v>4.656042612101986E-5</v>
      </c>
    </row>
    <row r="16161" spans="2:6" x14ac:dyDescent="0.25">
      <c r="B16161" s="18">
        <v>2013</v>
      </c>
      <c r="C16161" s="19">
        <v>41074</v>
      </c>
      <c r="D16161" s="18" t="s">
        <v>7</v>
      </c>
      <c r="E16161" s="18">
        <v>0.11025508905457503</v>
      </c>
      <c r="F16161" s="18">
        <v>3.7248340896815888E-4</v>
      </c>
    </row>
    <row r="16162" spans="2:6" x14ac:dyDescent="0.25">
      <c r="B16162" s="18">
        <v>2013</v>
      </c>
      <c r="C16162" s="19">
        <v>41074</v>
      </c>
      <c r="D16162" s="18" t="s">
        <v>7</v>
      </c>
      <c r="E16162" s="18">
        <v>4.4648344621649974E-2</v>
      </c>
      <c r="F16162" s="18">
        <v>1.8003364766794346E-4</v>
      </c>
    </row>
    <row r="16163" spans="2:6" x14ac:dyDescent="0.25">
      <c r="B16163" s="18">
        <v>2013</v>
      </c>
      <c r="C16163" s="19">
        <v>41074</v>
      </c>
      <c r="D16163" s="18" t="s">
        <v>7</v>
      </c>
      <c r="E16163" s="18">
        <v>1.7258397948858029E-3</v>
      </c>
      <c r="F16163" s="18">
        <v>1.2416113632271962E-5</v>
      </c>
    </row>
    <row r="16164" spans="2:6" x14ac:dyDescent="0.25">
      <c r="B16164" s="18">
        <v>2013</v>
      </c>
      <c r="C16164" s="19">
        <v>41074</v>
      </c>
      <c r="D16164" s="18" t="s">
        <v>7</v>
      </c>
      <c r="E16164" s="18">
        <v>7.4682923498115852E-2</v>
      </c>
      <c r="F16164" s="18">
        <v>1.8624170448407944E-4</v>
      </c>
    </row>
    <row r="16165" spans="2:6" x14ac:dyDescent="0.25">
      <c r="B16165" s="18">
        <v>2013</v>
      </c>
      <c r="C16165" s="19">
        <v>41073</v>
      </c>
      <c r="D16165" s="18" t="s">
        <v>7</v>
      </c>
      <c r="E16165" s="18">
        <v>3.9731563623270278E-4</v>
      </c>
      <c r="F16165" s="18">
        <v>1.2416113632271962E-5</v>
      </c>
    </row>
    <row r="16166" spans="2:6" x14ac:dyDescent="0.25">
      <c r="B16166" s="18">
        <v>2013</v>
      </c>
      <c r="C16166" s="19">
        <v>41073</v>
      </c>
      <c r="D16166" s="18" t="s">
        <v>7</v>
      </c>
      <c r="E16166" s="18">
        <v>6.8909430659109389E-4</v>
      </c>
      <c r="F16166" s="18">
        <v>3.1040284080679905E-6</v>
      </c>
    </row>
    <row r="16167" spans="2:6" x14ac:dyDescent="0.25">
      <c r="B16167" s="18">
        <v>2013</v>
      </c>
      <c r="C16167" s="19">
        <v>41075</v>
      </c>
      <c r="D16167" s="18" t="s">
        <v>7</v>
      </c>
      <c r="E16167" s="18">
        <v>9.4424544173428281E-3</v>
      </c>
      <c r="F16167" s="18">
        <v>4.0352369304883877E-5</v>
      </c>
    </row>
    <row r="16168" spans="2:6" x14ac:dyDescent="0.25">
      <c r="B16168" s="18">
        <v>2013</v>
      </c>
      <c r="C16168" s="19">
        <v>41075</v>
      </c>
      <c r="D16168" s="18" t="s">
        <v>7</v>
      </c>
      <c r="E16168" s="18">
        <v>1.6761753403567148E-4</v>
      </c>
      <c r="F16168" s="18">
        <v>6.2080568161359809E-6</v>
      </c>
    </row>
    <row r="16169" spans="2:6" x14ac:dyDescent="0.25">
      <c r="B16169" s="18">
        <v>2013</v>
      </c>
      <c r="C16169" s="19">
        <v>41075</v>
      </c>
      <c r="D16169" s="18" t="s">
        <v>7</v>
      </c>
      <c r="E16169" s="18">
        <v>2.9984914421936791E-3</v>
      </c>
      <c r="F16169" s="18">
        <v>9.3120852242039722E-6</v>
      </c>
    </row>
    <row r="16170" spans="2:6" x14ac:dyDescent="0.25">
      <c r="B16170" s="18">
        <v>2013</v>
      </c>
      <c r="C16170" s="19">
        <v>41075</v>
      </c>
      <c r="D16170" s="18" t="s">
        <v>7</v>
      </c>
      <c r="E16170" s="18">
        <v>1.322316101836964E-3</v>
      </c>
      <c r="F16170" s="18">
        <v>1.8624170448407944E-5</v>
      </c>
    </row>
    <row r="16171" spans="2:6" x14ac:dyDescent="0.25">
      <c r="B16171" s="18">
        <v>2013</v>
      </c>
      <c r="C16171" s="19">
        <v>41076</v>
      </c>
      <c r="D16171" s="18" t="s">
        <v>7</v>
      </c>
      <c r="E16171" s="18">
        <v>2.3342293628671289E-3</v>
      </c>
      <c r="F16171" s="18">
        <v>6.2080568161359809E-6</v>
      </c>
    </row>
    <row r="16172" spans="2:6" x14ac:dyDescent="0.25">
      <c r="B16172" s="18">
        <v>2013</v>
      </c>
      <c r="C16172" s="19">
        <v>41076</v>
      </c>
      <c r="D16172" s="18" t="s">
        <v>6</v>
      </c>
      <c r="E16172" s="18">
        <v>2.7284409706917638E-2</v>
      </c>
      <c r="F16172" s="18">
        <v>9.3120852242039719E-5</v>
      </c>
    </row>
    <row r="16173" spans="2:6" x14ac:dyDescent="0.25">
      <c r="B16173" s="18">
        <v>2013</v>
      </c>
      <c r="C16173" s="19">
        <v>41077</v>
      </c>
      <c r="D16173" s="18" t="s">
        <v>7</v>
      </c>
      <c r="E16173" s="18">
        <v>3.4454715329554694E-4</v>
      </c>
      <c r="F16173" s="18">
        <v>9.3120852242039722E-6</v>
      </c>
    </row>
    <row r="16174" spans="2:6" x14ac:dyDescent="0.25">
      <c r="B16174" s="18">
        <v>2013</v>
      </c>
      <c r="C16174" s="19">
        <v>41077</v>
      </c>
      <c r="D16174" s="18" t="s">
        <v>7</v>
      </c>
      <c r="E16174" s="18">
        <v>7.263426474879098E-4</v>
      </c>
      <c r="F16174" s="18">
        <v>6.2080568161359809E-6</v>
      </c>
    </row>
    <row r="16175" spans="2:6" x14ac:dyDescent="0.25">
      <c r="B16175" s="18">
        <v>2013</v>
      </c>
      <c r="C16175" s="19">
        <v>41077</v>
      </c>
      <c r="D16175" s="18" t="s">
        <v>6</v>
      </c>
      <c r="E16175" s="18">
        <v>2.2535246242573613E-3</v>
      </c>
      <c r="F16175" s="18">
        <v>6.8288624977495789E-5</v>
      </c>
    </row>
    <row r="16176" spans="2:6" x14ac:dyDescent="0.25">
      <c r="B16176" s="18">
        <v>2013</v>
      </c>
      <c r="C16176" s="19">
        <v>41077</v>
      </c>
      <c r="D16176" s="18" t="s">
        <v>6</v>
      </c>
      <c r="E16176" s="18">
        <v>1.8500009312085225E-3</v>
      </c>
      <c r="F16176" s="18">
        <v>1.2416113632271962E-5</v>
      </c>
    </row>
    <row r="16177" spans="2:6" x14ac:dyDescent="0.25">
      <c r="B16177" s="18">
        <v>2013</v>
      </c>
      <c r="C16177" s="19">
        <v>41048</v>
      </c>
      <c r="D16177" s="18" t="s">
        <v>7</v>
      </c>
      <c r="E16177" s="18">
        <v>0.16778515156970716</v>
      </c>
      <c r="F16177" s="18">
        <v>5.6493317026837426E-4</v>
      </c>
    </row>
    <row r="16178" spans="2:6" x14ac:dyDescent="0.25">
      <c r="B16178" s="18">
        <v>2013</v>
      </c>
      <c r="C16178" s="19">
        <v>41077</v>
      </c>
      <c r="D16178" s="18" t="s">
        <v>7</v>
      </c>
      <c r="E16178" s="18">
        <v>3.3244144250408177E-2</v>
      </c>
      <c r="F16178" s="18">
        <v>9.3120852242039719E-5</v>
      </c>
    </row>
    <row r="16179" spans="2:6" x14ac:dyDescent="0.25">
      <c r="B16179" s="18">
        <v>2013</v>
      </c>
      <c r="C16179" s="19">
        <v>41076</v>
      </c>
      <c r="D16179" s="18" t="s">
        <v>7</v>
      </c>
      <c r="E16179" s="18">
        <v>3.9483241350624842E-3</v>
      </c>
      <c r="F16179" s="18">
        <v>9.3120852242039722E-6</v>
      </c>
    </row>
    <row r="16180" spans="2:6" x14ac:dyDescent="0.25">
      <c r="B16180" s="18">
        <v>2013</v>
      </c>
      <c r="C16180" s="19">
        <v>41076</v>
      </c>
      <c r="D16180" s="18" t="s">
        <v>7</v>
      </c>
      <c r="E16180" s="18">
        <v>1.8605546277959534E-2</v>
      </c>
      <c r="F16180" s="18">
        <v>8.3808767017835742E-5</v>
      </c>
    </row>
    <row r="16181" spans="2:6" x14ac:dyDescent="0.25">
      <c r="B16181" s="18">
        <v>2013</v>
      </c>
      <c r="C16181" s="19">
        <v>41076</v>
      </c>
      <c r="D16181" s="18" t="s">
        <v>7</v>
      </c>
      <c r="E16181" s="18">
        <v>2.8432900217902793E-3</v>
      </c>
      <c r="F16181" s="18">
        <v>6.2080568161359809E-6</v>
      </c>
    </row>
    <row r="16182" spans="2:6" x14ac:dyDescent="0.25">
      <c r="B16182" s="18">
        <v>2013</v>
      </c>
      <c r="C16182" s="19">
        <v>41076</v>
      </c>
      <c r="D16182" s="18" t="s">
        <v>6</v>
      </c>
      <c r="E16182" s="18">
        <v>1.2981046802540338E-2</v>
      </c>
      <c r="F16182" s="18">
        <v>1.2726516473078763E-4</v>
      </c>
    </row>
    <row r="16183" spans="2:6" x14ac:dyDescent="0.25">
      <c r="B16183" s="18">
        <v>2013</v>
      </c>
      <c r="C16183" s="19">
        <v>41075</v>
      </c>
      <c r="D16183" s="18" t="s">
        <v>6</v>
      </c>
      <c r="E16183" s="18">
        <v>8.5360781221869748E-3</v>
      </c>
      <c r="F16183" s="18">
        <v>3.8800355100849886E-4</v>
      </c>
    </row>
    <row r="16184" spans="2:6" x14ac:dyDescent="0.25">
      <c r="B16184" s="18">
        <v>2013</v>
      </c>
      <c r="C16184" s="19">
        <v>41078</v>
      </c>
      <c r="D16184" s="18" t="s">
        <v>7</v>
      </c>
      <c r="E16184" s="18">
        <v>5.6617478163160147E-3</v>
      </c>
      <c r="F16184" s="18">
        <v>4.9664454529087847E-5</v>
      </c>
    </row>
    <row r="16185" spans="2:6" x14ac:dyDescent="0.25">
      <c r="B16185" s="18">
        <v>2013</v>
      </c>
      <c r="C16185" s="19">
        <v>41078</v>
      </c>
      <c r="D16185" s="18" t="s">
        <v>6</v>
      </c>
      <c r="E16185" s="18">
        <v>6.4812113160459643E-3</v>
      </c>
      <c r="F16185" s="18">
        <v>2.7005047150191518E-4</v>
      </c>
    </row>
    <row r="16186" spans="2:6" x14ac:dyDescent="0.25">
      <c r="B16186" s="18">
        <v>2013</v>
      </c>
      <c r="C16186" s="19">
        <v>41078</v>
      </c>
      <c r="D16186" s="18" t="s">
        <v>6</v>
      </c>
      <c r="E16186" s="18">
        <v>1.3660829023907226E-2</v>
      </c>
      <c r="F16186" s="18">
        <v>5.0595663051508242E-4</v>
      </c>
    </row>
    <row r="16187" spans="2:6" x14ac:dyDescent="0.25">
      <c r="B16187" s="18">
        <v>2013</v>
      </c>
      <c r="C16187" s="19">
        <v>41078</v>
      </c>
      <c r="D16187" s="18" t="s">
        <v>7</v>
      </c>
      <c r="E16187" s="18">
        <v>7.7290307360892963E-4</v>
      </c>
      <c r="F16187" s="18">
        <v>9.3120852242039722E-6</v>
      </c>
    </row>
    <row r="16188" spans="2:6" x14ac:dyDescent="0.25">
      <c r="B16188" s="18">
        <v>2013</v>
      </c>
      <c r="C16188" s="19">
        <v>41078</v>
      </c>
      <c r="D16188" s="18" t="s">
        <v>7</v>
      </c>
      <c r="E16188" s="18">
        <v>5.3637610891414875E-3</v>
      </c>
      <c r="F16188" s="18">
        <v>1.8624170448407944E-5</v>
      </c>
    </row>
    <row r="16189" spans="2:6" x14ac:dyDescent="0.25">
      <c r="B16189" s="18">
        <v>2013</v>
      </c>
      <c r="C16189" s="19">
        <v>41078</v>
      </c>
      <c r="D16189" s="18" t="s">
        <v>6</v>
      </c>
      <c r="E16189" s="18">
        <v>4.6001701007567621E-3</v>
      </c>
      <c r="F16189" s="18">
        <v>4.0352369304883877E-5</v>
      </c>
    </row>
    <row r="16190" spans="2:6" x14ac:dyDescent="0.25">
      <c r="B16190" s="18">
        <v>2013</v>
      </c>
      <c r="C16190" s="19">
        <v>41078</v>
      </c>
      <c r="D16190" s="18" t="s">
        <v>7</v>
      </c>
      <c r="E16190" s="18">
        <v>1.2260912211868563E-2</v>
      </c>
      <c r="F16190" s="18">
        <v>3.1040284080679906E-5</v>
      </c>
    </row>
    <row r="16191" spans="2:6" x14ac:dyDescent="0.25">
      <c r="B16191" s="18">
        <v>2013</v>
      </c>
      <c r="C16191" s="19">
        <v>41078</v>
      </c>
      <c r="D16191" s="18" t="s">
        <v>6</v>
      </c>
      <c r="E16191" s="18">
        <v>3.5187266033858744E-2</v>
      </c>
      <c r="F16191" s="18">
        <v>1.353356385917644E-3</v>
      </c>
    </row>
    <row r="16192" spans="2:6" x14ac:dyDescent="0.25">
      <c r="B16192" s="18">
        <v>2013</v>
      </c>
      <c r="C16192" s="19">
        <v>41078</v>
      </c>
      <c r="D16192" s="18" t="s">
        <v>7</v>
      </c>
      <c r="E16192" s="18">
        <v>8.7161117698549173E-2</v>
      </c>
      <c r="F16192" s="18">
        <v>2.0176184652441939E-4</v>
      </c>
    </row>
    <row r="16193" spans="2:6" x14ac:dyDescent="0.25">
      <c r="B16193" s="18">
        <v>2013</v>
      </c>
      <c r="C16193" s="19">
        <v>41078</v>
      </c>
      <c r="D16193" s="18" t="s">
        <v>6</v>
      </c>
      <c r="E16193" s="18">
        <v>1.8717291300649984E-3</v>
      </c>
      <c r="F16193" s="18">
        <v>2.7936255672611915E-5</v>
      </c>
    </row>
    <row r="16194" spans="2:6" x14ac:dyDescent="0.25">
      <c r="B16194" s="18">
        <v>2013</v>
      </c>
      <c r="C16194" s="19">
        <v>41078</v>
      </c>
      <c r="D16194" s="18" t="s">
        <v>7</v>
      </c>
      <c r="E16194" s="18">
        <v>6.2080568161359809E-6</v>
      </c>
      <c r="F16194" s="18">
        <v>6.2080568161359809E-6</v>
      </c>
    </row>
    <row r="16195" spans="2:6" x14ac:dyDescent="0.25">
      <c r="B16195" s="18">
        <v>2013</v>
      </c>
      <c r="C16195" s="19">
        <v>41078</v>
      </c>
      <c r="D16195" s="18" t="s">
        <v>6</v>
      </c>
      <c r="E16195" s="18">
        <v>3.1661089762293503E-3</v>
      </c>
      <c r="F16195" s="18">
        <v>3.7248340896815889E-5</v>
      </c>
    </row>
    <row r="16196" spans="2:6" x14ac:dyDescent="0.25">
      <c r="B16196" s="18">
        <v>2013</v>
      </c>
      <c r="C16196" s="19">
        <v>41078</v>
      </c>
      <c r="D16196" s="18" t="s">
        <v>6</v>
      </c>
      <c r="E16196" s="18">
        <v>4.9664454529087847E-5</v>
      </c>
      <c r="F16196" s="18">
        <v>3.1040284080679905E-6</v>
      </c>
    </row>
    <row r="16197" spans="2:6" x14ac:dyDescent="0.25">
      <c r="B16197" s="18">
        <v>2013</v>
      </c>
      <c r="C16197" s="19">
        <v>41078</v>
      </c>
      <c r="D16197" s="18" t="s">
        <v>6</v>
      </c>
      <c r="E16197" s="18">
        <v>0.27166456627411056</v>
      </c>
      <c r="F16197" s="18">
        <v>6.7916141568527639E-3</v>
      </c>
    </row>
    <row r="16198" spans="2:6" x14ac:dyDescent="0.25">
      <c r="B16198" s="18">
        <v>2013</v>
      </c>
      <c r="C16198" s="19">
        <v>41078</v>
      </c>
      <c r="D16198" s="18" t="s">
        <v>6</v>
      </c>
      <c r="E16198" s="18">
        <v>5.18993549828968E-3</v>
      </c>
      <c r="F16198" s="18">
        <v>4.718123180263346E-4</v>
      </c>
    </row>
    <row r="16199" spans="2:6" x14ac:dyDescent="0.25">
      <c r="B16199" s="18">
        <v>2013</v>
      </c>
      <c r="C16199" s="19">
        <v>41078</v>
      </c>
      <c r="D16199" s="18" t="s">
        <v>6</v>
      </c>
      <c r="E16199" s="18">
        <v>0.97180312090512544</v>
      </c>
      <c r="F16199" s="18">
        <v>5.4072174868544393E-3</v>
      </c>
    </row>
    <row r="16200" spans="2:6" x14ac:dyDescent="0.25">
      <c r="B16200" s="18">
        <v>2013</v>
      </c>
      <c r="C16200" s="19">
        <v>41078</v>
      </c>
      <c r="D16200" s="18" t="s">
        <v>6</v>
      </c>
      <c r="E16200" s="18">
        <v>0.12152271217586183</v>
      </c>
      <c r="F16200" s="18">
        <v>2.0952191754458937E-3</v>
      </c>
    </row>
    <row r="16201" spans="2:6" x14ac:dyDescent="0.25">
      <c r="B16201" s="18">
        <v>2013</v>
      </c>
      <c r="C16201" s="19">
        <v>41078</v>
      </c>
      <c r="D16201" s="18" t="s">
        <v>6</v>
      </c>
      <c r="E16201" s="18">
        <v>8.3813947250675702E-2</v>
      </c>
      <c r="F16201" s="18">
        <v>9.6535283490914513E-4</v>
      </c>
    </row>
    <row r="16202" spans="2:6" x14ac:dyDescent="0.25">
      <c r="B16202" s="18">
        <v>2013</v>
      </c>
      <c r="C16202" s="19">
        <v>41079</v>
      </c>
      <c r="D16202" s="18" t="s">
        <v>7</v>
      </c>
      <c r="E16202" s="18">
        <v>7.263426474879098E-4</v>
      </c>
      <c r="F16202" s="18">
        <v>6.2080568161359809E-6</v>
      </c>
    </row>
    <row r="16203" spans="2:6" x14ac:dyDescent="0.25">
      <c r="B16203" s="18">
        <v>2013</v>
      </c>
      <c r="C16203" s="19">
        <v>41079</v>
      </c>
      <c r="D16203" s="18" t="s">
        <v>7</v>
      </c>
      <c r="E16203" s="18">
        <v>4.8422843165860655E-4</v>
      </c>
      <c r="F16203" s="18">
        <v>6.2080568161359809E-6</v>
      </c>
    </row>
    <row r="16204" spans="2:6" x14ac:dyDescent="0.25">
      <c r="B16204" s="18">
        <v>2013</v>
      </c>
      <c r="C16204" s="19">
        <v>41079</v>
      </c>
      <c r="D16204" s="18" t="s">
        <v>6</v>
      </c>
      <c r="E16204" s="18">
        <v>3.7807066010268125E-3</v>
      </c>
      <c r="F16204" s="18">
        <v>6.2080568161359809E-6</v>
      </c>
    </row>
    <row r="16205" spans="2:6" x14ac:dyDescent="0.25">
      <c r="B16205" s="18">
        <v>2013</v>
      </c>
      <c r="C16205" s="19">
        <v>41079</v>
      </c>
      <c r="D16205" s="18" t="s">
        <v>7</v>
      </c>
      <c r="E16205" s="18">
        <v>6.3011776683780205E-4</v>
      </c>
      <c r="F16205" s="18">
        <v>2.1728198856475936E-5</v>
      </c>
    </row>
    <row r="16206" spans="2:6" x14ac:dyDescent="0.25">
      <c r="B16206" s="18">
        <v>2013</v>
      </c>
      <c r="C16206" s="19">
        <v>41079</v>
      </c>
      <c r="D16206" s="18" t="s">
        <v>7</v>
      </c>
      <c r="E16206" s="18">
        <v>3.7558743737622685E-4</v>
      </c>
      <c r="F16206" s="18">
        <v>3.4144312488747894E-5</v>
      </c>
    </row>
    <row r="16207" spans="2:6" x14ac:dyDescent="0.25">
      <c r="B16207" s="18">
        <v>2013</v>
      </c>
      <c r="C16207" s="19">
        <v>41079</v>
      </c>
      <c r="D16207" s="18" t="s">
        <v>7</v>
      </c>
      <c r="E16207" s="18">
        <v>1.9207727789124725E-2</v>
      </c>
      <c r="F16207" s="18">
        <v>5.2768482937155842E-5</v>
      </c>
    </row>
    <row r="16208" spans="2:6" x14ac:dyDescent="0.25">
      <c r="B16208" s="18">
        <v>2013</v>
      </c>
      <c r="C16208" s="19">
        <v>41079</v>
      </c>
      <c r="D16208" s="18" t="s">
        <v>7</v>
      </c>
      <c r="E16208" s="18">
        <v>2.0921151470378256E-2</v>
      </c>
      <c r="F16208" s="18">
        <v>6.2080568161359813E-5</v>
      </c>
    </row>
    <row r="16209" spans="2:6" x14ac:dyDescent="0.25">
      <c r="B16209" s="18">
        <v>2013</v>
      </c>
      <c r="C16209" s="19">
        <v>41079</v>
      </c>
      <c r="D16209" s="18" t="s">
        <v>7</v>
      </c>
      <c r="E16209" s="18">
        <v>1.5830544881146752E-3</v>
      </c>
      <c r="F16209" s="18">
        <v>1.5520142040339953E-5</v>
      </c>
    </row>
    <row r="16210" spans="2:6" x14ac:dyDescent="0.25">
      <c r="B16210" s="18">
        <v>2013</v>
      </c>
      <c r="C16210" s="19">
        <v>41079</v>
      </c>
      <c r="D16210" s="18" t="s">
        <v>7</v>
      </c>
      <c r="E16210" s="18">
        <v>6.4374445154922064E-2</v>
      </c>
      <c r="F16210" s="18">
        <v>2.8867464195032313E-4</v>
      </c>
    </row>
    <row r="16211" spans="2:6" x14ac:dyDescent="0.25">
      <c r="B16211" s="18">
        <v>2013</v>
      </c>
      <c r="C16211" s="19">
        <v>41079</v>
      </c>
      <c r="D16211" s="18" t="s">
        <v>6</v>
      </c>
      <c r="E16211" s="18">
        <v>5.2738676552566567E-2</v>
      </c>
      <c r="F16211" s="18">
        <v>5.990774827571222E-4</v>
      </c>
    </row>
    <row r="16212" spans="2:6" x14ac:dyDescent="0.25">
      <c r="B16212" s="18">
        <v>2013</v>
      </c>
      <c r="C16212" s="19">
        <v>41079</v>
      </c>
      <c r="D16212" s="18" t="s">
        <v>6</v>
      </c>
      <c r="E16212" s="18">
        <v>0.1067627517812289</v>
      </c>
      <c r="F16212" s="18">
        <v>1.6606551983163751E-3</v>
      </c>
    </row>
    <row r="16213" spans="2:6" x14ac:dyDescent="0.25">
      <c r="B16213" s="18">
        <v>2013</v>
      </c>
      <c r="C16213" s="19">
        <v>41079</v>
      </c>
      <c r="D16213" s="18" t="s">
        <v>7</v>
      </c>
      <c r="E16213" s="18">
        <v>3.9545321918786201E-2</v>
      </c>
      <c r="F16213" s="18">
        <v>8.6912795425903743E-5</v>
      </c>
    </row>
    <row r="16214" spans="2:6" x14ac:dyDescent="0.25">
      <c r="B16214" s="18">
        <v>2013</v>
      </c>
      <c r="C16214" s="19">
        <v>41079</v>
      </c>
      <c r="D16214" s="18" t="s">
        <v>7</v>
      </c>
      <c r="E16214" s="18">
        <v>1.4849671904197267E-2</v>
      </c>
      <c r="F16214" s="18">
        <v>4.0352369304883877E-5</v>
      </c>
    </row>
    <row r="16215" spans="2:6" x14ac:dyDescent="0.25">
      <c r="B16215" s="18">
        <v>2013</v>
      </c>
      <c r="C16215" s="19">
        <v>41079</v>
      </c>
      <c r="D16215" s="18" t="s">
        <v>6</v>
      </c>
      <c r="E16215" s="18">
        <v>7.7476549065377048E-3</v>
      </c>
      <c r="F16215" s="18">
        <v>4.0352369304883877E-5</v>
      </c>
    </row>
    <row r="16216" spans="2:6" x14ac:dyDescent="0.25">
      <c r="B16216" s="18">
        <v>2013</v>
      </c>
      <c r="C16216" s="19">
        <v>41079</v>
      </c>
      <c r="D16216" s="18" t="s">
        <v>6</v>
      </c>
      <c r="E16216" s="18">
        <v>5.2455537547482368E-2</v>
      </c>
      <c r="F16216" s="18">
        <v>4.8733246006667452E-4</v>
      </c>
    </row>
    <row r="16217" spans="2:6" x14ac:dyDescent="0.25">
      <c r="B16217" s="18">
        <v>2013</v>
      </c>
      <c r="C16217" s="19">
        <v>41079</v>
      </c>
      <c r="D16217" s="18" t="s">
        <v>7</v>
      </c>
      <c r="E16217" s="18">
        <v>6.7047013614268593E-4</v>
      </c>
      <c r="F16217" s="18">
        <v>2.4832227264543924E-5</v>
      </c>
    </row>
    <row r="16218" spans="2:6" x14ac:dyDescent="0.25">
      <c r="B16218" s="18">
        <v>2013</v>
      </c>
      <c r="C16218" s="19">
        <v>41079</v>
      </c>
      <c r="D16218" s="18" t="s">
        <v>7</v>
      </c>
      <c r="E16218" s="18">
        <v>4.1904383508917876E-4</v>
      </c>
      <c r="F16218" s="18">
        <v>1.5520142040339953E-5</v>
      </c>
    </row>
    <row r="16219" spans="2:6" x14ac:dyDescent="0.25">
      <c r="B16219" s="18">
        <v>2013</v>
      </c>
      <c r="C16219" s="19">
        <v>41080</v>
      </c>
      <c r="D16219" s="18" t="s">
        <v>6</v>
      </c>
      <c r="E16219" s="18">
        <v>0.16050972562930427</v>
      </c>
      <c r="F16219" s="18">
        <v>9.436246360526692E-4</v>
      </c>
    </row>
    <row r="16220" spans="2:6" x14ac:dyDescent="0.25">
      <c r="B16220" s="18">
        <v>2013</v>
      </c>
      <c r="C16220" s="19">
        <v>41080</v>
      </c>
      <c r="D16220" s="18" t="s">
        <v>7</v>
      </c>
      <c r="E16220" s="18">
        <v>9.5945518093381588E-3</v>
      </c>
      <c r="F16220" s="18">
        <v>3.4144312488747894E-5</v>
      </c>
    </row>
    <row r="16221" spans="2:6" x14ac:dyDescent="0.25">
      <c r="B16221" s="18">
        <v>2013</v>
      </c>
      <c r="C16221" s="19">
        <v>41080</v>
      </c>
      <c r="D16221" s="18" t="s">
        <v>6</v>
      </c>
      <c r="E16221" s="18">
        <v>1.8847660493788838E-2</v>
      </c>
      <c r="F16221" s="18">
        <v>2.8557061354225516E-4</v>
      </c>
    </row>
    <row r="16222" spans="2:6" x14ac:dyDescent="0.25">
      <c r="B16222" s="18">
        <v>2013</v>
      </c>
      <c r="C16222" s="19">
        <v>41080</v>
      </c>
      <c r="D16222" s="18" t="s">
        <v>6</v>
      </c>
      <c r="E16222" s="18">
        <v>3.9110757941656683E-4</v>
      </c>
      <c r="F16222" s="18">
        <v>9.3120852242039722E-6</v>
      </c>
    </row>
    <row r="16223" spans="2:6" x14ac:dyDescent="0.25">
      <c r="B16223" s="18">
        <v>2013</v>
      </c>
      <c r="C16223" s="19">
        <v>41080</v>
      </c>
      <c r="D16223" s="18" t="s">
        <v>7</v>
      </c>
      <c r="E16223" s="18">
        <v>7.3546849100762965E-2</v>
      </c>
      <c r="F16223" s="18">
        <v>2.0486587493248739E-4</v>
      </c>
    </row>
    <row r="16224" spans="2:6" x14ac:dyDescent="0.25">
      <c r="B16224" s="18">
        <v>2013</v>
      </c>
      <c r="C16224" s="19">
        <v>41080</v>
      </c>
      <c r="D16224" s="18" t="s">
        <v>7</v>
      </c>
      <c r="E16224" s="18">
        <v>2.1349507390691639E-2</v>
      </c>
      <c r="F16224" s="18">
        <v>5.8976539753291825E-5</v>
      </c>
    </row>
    <row r="16225" spans="2:6" x14ac:dyDescent="0.25">
      <c r="B16225" s="18">
        <v>2013</v>
      </c>
      <c r="C16225" s="19">
        <v>41080</v>
      </c>
      <c r="D16225" s="18" t="s">
        <v>7</v>
      </c>
      <c r="E16225" s="18">
        <v>7.0849448414151889E-2</v>
      </c>
      <c r="F16225" s="18">
        <v>1.7072156244373948E-4</v>
      </c>
    </row>
    <row r="16226" spans="2:6" x14ac:dyDescent="0.25">
      <c r="B16226" s="18">
        <v>2013</v>
      </c>
      <c r="C16226" s="19">
        <v>41080</v>
      </c>
      <c r="D16226" s="18" t="s">
        <v>7</v>
      </c>
      <c r="E16226" s="18">
        <v>3.4218809170541528E-2</v>
      </c>
      <c r="F16226" s="18">
        <v>8.0704738609767754E-5</v>
      </c>
    </row>
    <row r="16227" spans="2:6" x14ac:dyDescent="0.25">
      <c r="B16227" s="18">
        <v>2013</v>
      </c>
      <c r="C16227" s="19">
        <v>41081</v>
      </c>
      <c r="D16227" s="18" t="s">
        <v>7</v>
      </c>
      <c r="E16227" s="18">
        <v>3.0608824131958454E-2</v>
      </c>
      <c r="F16227" s="18">
        <v>5.3699691459576239E-4</v>
      </c>
    </row>
    <row r="16228" spans="2:6" x14ac:dyDescent="0.25">
      <c r="B16228" s="18">
        <v>2013</v>
      </c>
      <c r="C16228" s="19">
        <v>41081</v>
      </c>
      <c r="D16228" s="18" t="s">
        <v>6</v>
      </c>
      <c r="E16228" s="18">
        <v>2.2109994350668297E-2</v>
      </c>
      <c r="F16228" s="18">
        <v>1.3005879029804881E-3</v>
      </c>
    </row>
    <row r="16229" spans="2:6" x14ac:dyDescent="0.25">
      <c r="B16229" s="18">
        <v>2013</v>
      </c>
      <c r="C16229" s="19">
        <v>41081</v>
      </c>
      <c r="D16229" s="18" t="s">
        <v>6</v>
      </c>
      <c r="E16229" s="18">
        <v>1.0926179996399326E-3</v>
      </c>
      <c r="F16229" s="18">
        <v>3.1040284080679905E-6</v>
      </c>
    </row>
    <row r="16230" spans="2:6" x14ac:dyDescent="0.25">
      <c r="B16230" s="18">
        <v>2013</v>
      </c>
      <c r="C16230" s="19">
        <v>41081</v>
      </c>
      <c r="D16230" s="18" t="s">
        <v>7</v>
      </c>
      <c r="E16230" s="18">
        <v>1.1919469086981084E-2</v>
      </c>
      <c r="F16230" s="18">
        <v>6.2080568161359813E-5</v>
      </c>
    </row>
    <row r="16231" spans="2:6" x14ac:dyDescent="0.25">
      <c r="B16231" s="18">
        <v>2013</v>
      </c>
      <c r="C16231" s="19">
        <v>41081</v>
      </c>
      <c r="D16231" s="18" t="s">
        <v>7</v>
      </c>
      <c r="E16231" s="18">
        <v>1.6410998193455466E-2</v>
      </c>
      <c r="F16231" s="18">
        <v>5.2768482937155842E-5</v>
      </c>
    </row>
    <row r="16232" spans="2:6" x14ac:dyDescent="0.25">
      <c r="B16232" s="18">
        <v>2013</v>
      </c>
      <c r="C16232" s="19">
        <v>41081</v>
      </c>
      <c r="D16232" s="18" t="s">
        <v>7</v>
      </c>
      <c r="E16232" s="18">
        <v>3.2244647103010289E-2</v>
      </c>
      <c r="F16232" s="18">
        <v>8.6912795425903743E-5</v>
      </c>
    </row>
    <row r="16233" spans="2:6" x14ac:dyDescent="0.25">
      <c r="B16233" s="18">
        <v>2013</v>
      </c>
      <c r="C16233" s="19">
        <v>41081</v>
      </c>
      <c r="D16233" s="18" t="s">
        <v>7</v>
      </c>
      <c r="E16233" s="18">
        <v>2.4149341014768969E-2</v>
      </c>
      <c r="F16233" s="18">
        <v>6.2080568161359813E-5</v>
      </c>
    </row>
    <row r="16234" spans="2:6" x14ac:dyDescent="0.25">
      <c r="B16234" s="18">
        <v>2013</v>
      </c>
      <c r="C16234" s="19">
        <v>41081</v>
      </c>
      <c r="D16234" s="18" t="s">
        <v>7</v>
      </c>
      <c r="E16234" s="18">
        <v>0.15910008008393292</v>
      </c>
      <c r="F16234" s="18">
        <v>5.3389288618769441E-4</v>
      </c>
    </row>
    <row r="16235" spans="2:6" x14ac:dyDescent="0.25">
      <c r="B16235" s="18">
        <v>2013</v>
      </c>
      <c r="C16235" s="19">
        <v>41080</v>
      </c>
      <c r="D16235" s="18" t="s">
        <v>7</v>
      </c>
      <c r="E16235" s="18">
        <v>4.4549015712591802E-2</v>
      </c>
      <c r="F16235" s="18">
        <v>8.0704738609767754E-5</v>
      </c>
    </row>
    <row r="16236" spans="2:6" x14ac:dyDescent="0.25">
      <c r="B16236" s="18">
        <v>2013</v>
      </c>
      <c r="C16236" s="19">
        <v>41081</v>
      </c>
      <c r="D16236" s="18" t="s">
        <v>7</v>
      </c>
      <c r="E16236" s="18">
        <v>2.2944977992438588E-2</v>
      </c>
      <c r="F16236" s="18">
        <v>4.9664454529087847E-5</v>
      </c>
    </row>
    <row r="16237" spans="2:6" x14ac:dyDescent="0.25">
      <c r="B16237" s="18">
        <v>2013</v>
      </c>
      <c r="C16237" s="19">
        <v>41081</v>
      </c>
      <c r="D16237" s="18" t="s">
        <v>6</v>
      </c>
      <c r="E16237" s="18">
        <v>5.3854892879979634E-3</v>
      </c>
      <c r="F16237" s="18">
        <v>1.5520142040339953E-5</v>
      </c>
    </row>
    <row r="16238" spans="2:6" x14ac:dyDescent="0.25">
      <c r="B16238" s="18">
        <v>2013</v>
      </c>
      <c r="C16238" s="19">
        <v>41081</v>
      </c>
      <c r="D16238" s="18" t="s">
        <v>6</v>
      </c>
      <c r="E16238" s="18">
        <v>3.2355246022903912E-2</v>
      </c>
      <c r="F16238" s="18">
        <v>9.0948032356392126E-4</v>
      </c>
    </row>
    <row r="16239" spans="2:6" x14ac:dyDescent="0.25">
      <c r="B16239" s="18">
        <v>2013</v>
      </c>
      <c r="C16239" s="19">
        <v>41081</v>
      </c>
      <c r="D16239" s="18" t="s">
        <v>7</v>
      </c>
      <c r="E16239" s="18">
        <v>5.242434065713091E-3</v>
      </c>
      <c r="F16239" s="18">
        <v>8.6912795425903743E-5</v>
      </c>
    </row>
    <row r="16240" spans="2:6" x14ac:dyDescent="0.25">
      <c r="B16240" s="18">
        <v>2013</v>
      </c>
      <c r="C16240" s="19">
        <v>41075</v>
      </c>
      <c r="D16240" s="18" t="s">
        <v>7</v>
      </c>
      <c r="E16240" s="18">
        <v>8.8154406789130938E-4</v>
      </c>
      <c r="F16240" s="18">
        <v>3.1040284080679905E-6</v>
      </c>
    </row>
    <row r="16241" spans="2:6" x14ac:dyDescent="0.25">
      <c r="B16241" s="18">
        <v>2013</v>
      </c>
      <c r="C16241" s="19">
        <v>41082</v>
      </c>
      <c r="D16241" s="18" t="s">
        <v>7</v>
      </c>
      <c r="E16241" s="18">
        <v>5.7797008958225989E-3</v>
      </c>
      <c r="F16241" s="18">
        <v>4.3456397712951872E-5</v>
      </c>
    </row>
    <row r="16242" spans="2:6" x14ac:dyDescent="0.25">
      <c r="B16242" s="18">
        <v>2013</v>
      </c>
      <c r="C16242" s="19">
        <v>41082</v>
      </c>
      <c r="D16242" s="18" t="s">
        <v>7</v>
      </c>
      <c r="E16242" s="18">
        <v>1.1609066246174285E-3</v>
      </c>
      <c r="F16242" s="18">
        <v>6.2080568161359809E-6</v>
      </c>
    </row>
    <row r="16243" spans="2:6" x14ac:dyDescent="0.25">
      <c r="B16243" s="18">
        <v>2013</v>
      </c>
      <c r="C16243" s="19">
        <v>41082</v>
      </c>
      <c r="D16243" s="18" t="s">
        <v>7</v>
      </c>
      <c r="E16243" s="18">
        <v>1.4744134938322955E-2</v>
      </c>
      <c r="F16243" s="18">
        <v>7.7600710201699766E-5</v>
      </c>
    </row>
    <row r="16244" spans="2:6" x14ac:dyDescent="0.25">
      <c r="B16244" s="18">
        <v>2013</v>
      </c>
      <c r="C16244" s="19">
        <v>41082</v>
      </c>
      <c r="D16244" s="18" t="s">
        <v>7</v>
      </c>
      <c r="E16244" s="18">
        <v>2.0337594129661473E-2</v>
      </c>
      <c r="F16244" s="18">
        <v>7.4496681793631778E-5</v>
      </c>
    </row>
    <row r="16245" spans="2:6" x14ac:dyDescent="0.25">
      <c r="B16245" s="18">
        <v>2013</v>
      </c>
      <c r="C16245" s="19">
        <v>41082</v>
      </c>
      <c r="D16245" s="18" t="s">
        <v>7</v>
      </c>
      <c r="E16245" s="18">
        <v>5.7269324128854425E-3</v>
      </c>
      <c r="F16245" s="18">
        <v>1.5520142040339953E-5</v>
      </c>
    </row>
    <row r="16246" spans="2:6" x14ac:dyDescent="0.25">
      <c r="B16246" s="18">
        <v>2013</v>
      </c>
      <c r="C16246" s="19">
        <v>41082</v>
      </c>
      <c r="D16246" s="18" t="s">
        <v>7</v>
      </c>
      <c r="E16246" s="18">
        <v>2.201376947001819E-2</v>
      </c>
      <c r="F16246" s="18">
        <v>5.587251134522383E-5</v>
      </c>
    </row>
    <row r="16247" spans="2:6" x14ac:dyDescent="0.25">
      <c r="B16247" s="18">
        <v>2013</v>
      </c>
      <c r="C16247" s="19">
        <v>41082</v>
      </c>
      <c r="D16247" s="18" t="s">
        <v>7</v>
      </c>
      <c r="E16247" s="18">
        <v>8.4299203506310497E-2</v>
      </c>
      <c r="F16247" s="18">
        <v>2.296981021970313E-4</v>
      </c>
    </row>
    <row r="16248" spans="2:6" x14ac:dyDescent="0.25">
      <c r="B16248" s="18">
        <v>2013</v>
      </c>
      <c r="C16248" s="19">
        <v>41082</v>
      </c>
      <c r="D16248" s="18" t="s">
        <v>6</v>
      </c>
      <c r="E16248" s="18">
        <v>1.7692961925987547E-3</v>
      </c>
      <c r="F16248" s="18">
        <v>3.1040284080679906E-5</v>
      </c>
    </row>
    <row r="16249" spans="2:6" x14ac:dyDescent="0.25">
      <c r="B16249" s="18">
        <v>2013</v>
      </c>
      <c r="C16249" s="19">
        <v>41082</v>
      </c>
      <c r="D16249" s="18" t="s">
        <v>6</v>
      </c>
      <c r="E16249" s="18">
        <v>3.0056307075322353E-2</v>
      </c>
      <c r="F16249" s="18">
        <v>1.306795959796624E-3</v>
      </c>
    </row>
    <row r="16250" spans="2:6" x14ac:dyDescent="0.25">
      <c r="B16250" s="18">
        <v>2013</v>
      </c>
      <c r="C16250" s="19">
        <v>41082</v>
      </c>
      <c r="D16250" s="18" t="s">
        <v>6</v>
      </c>
      <c r="E16250" s="18">
        <v>5.8898939043090119E-2</v>
      </c>
      <c r="F16250" s="18">
        <v>2.5608234366560922E-3</v>
      </c>
    </row>
    <row r="16251" spans="2:6" x14ac:dyDescent="0.25">
      <c r="B16251" s="18">
        <v>2013</v>
      </c>
      <c r="C16251" s="19">
        <v>41082</v>
      </c>
      <c r="D16251" s="18" t="s">
        <v>7</v>
      </c>
      <c r="E16251" s="18">
        <v>4.7501556807682026E-2</v>
      </c>
      <c r="F16251" s="18">
        <v>3.4144312488747897E-4</v>
      </c>
    </row>
    <row r="16252" spans="2:6" x14ac:dyDescent="0.25">
      <c r="B16252" s="18">
        <v>2013</v>
      </c>
      <c r="C16252" s="19">
        <v>41082</v>
      </c>
      <c r="D16252" s="18" t="s">
        <v>6</v>
      </c>
      <c r="E16252" s="18">
        <v>2.3466454764994008E-3</v>
      </c>
      <c r="F16252" s="18">
        <v>5.587251134522383E-5</v>
      </c>
    </row>
    <row r="16253" spans="2:6" x14ac:dyDescent="0.25">
      <c r="B16253" s="18">
        <v>2013</v>
      </c>
      <c r="C16253" s="19">
        <v>41082</v>
      </c>
      <c r="D16253" s="18" t="s">
        <v>6</v>
      </c>
      <c r="E16253" s="18">
        <v>3.1350686921486704E-3</v>
      </c>
      <c r="F16253" s="18">
        <v>1.5520142040339953E-5</v>
      </c>
    </row>
    <row r="16254" spans="2:6" x14ac:dyDescent="0.25">
      <c r="B16254" s="18">
        <v>2013</v>
      </c>
      <c r="C16254" s="19">
        <v>41083</v>
      </c>
      <c r="D16254" s="18" t="s">
        <v>6</v>
      </c>
      <c r="E16254" s="18">
        <v>1.9450843304440503E-2</v>
      </c>
      <c r="F16254" s="18">
        <v>1.5209739199533153E-4</v>
      </c>
    </row>
    <row r="16255" spans="2:6" x14ac:dyDescent="0.25">
      <c r="B16255" s="18">
        <v>2013</v>
      </c>
      <c r="C16255" s="19">
        <v>41083</v>
      </c>
      <c r="D16255" s="18" t="s">
        <v>7</v>
      </c>
      <c r="E16255" s="18">
        <v>1.4092288972628677E-3</v>
      </c>
      <c r="F16255" s="18">
        <v>3.1040284080679905E-6</v>
      </c>
    </row>
    <row r="16256" spans="2:6" x14ac:dyDescent="0.25">
      <c r="B16256" s="18">
        <v>2013</v>
      </c>
      <c r="C16256" s="19">
        <v>41084</v>
      </c>
      <c r="D16256" s="18" t="s">
        <v>6</v>
      </c>
      <c r="E16256" s="18">
        <v>9.3269011687547212E-2</v>
      </c>
      <c r="F16256" s="18">
        <v>5.3699691459576239E-4</v>
      </c>
    </row>
    <row r="16257" spans="2:6" x14ac:dyDescent="0.25">
      <c r="B16257" s="18">
        <v>2013</v>
      </c>
      <c r="C16257" s="19">
        <v>41083</v>
      </c>
      <c r="D16257" s="18" t="s">
        <v>7</v>
      </c>
      <c r="E16257" s="18">
        <v>2.9984914421936789E-2</v>
      </c>
      <c r="F16257" s="18">
        <v>1.4278530677112758E-4</v>
      </c>
    </row>
    <row r="16258" spans="2:6" x14ac:dyDescent="0.25">
      <c r="B16258" s="18">
        <v>2013</v>
      </c>
      <c r="C16258" s="19">
        <v>41083</v>
      </c>
      <c r="D16258" s="18" t="s">
        <v>6</v>
      </c>
      <c r="E16258" s="18">
        <v>3.3802869363860418E-3</v>
      </c>
      <c r="F16258" s="18">
        <v>1.024329374662437E-4</v>
      </c>
    </row>
    <row r="16259" spans="2:6" x14ac:dyDescent="0.25">
      <c r="B16259" s="18">
        <v>2013</v>
      </c>
      <c r="C16259" s="19">
        <v>41084</v>
      </c>
      <c r="D16259" s="18" t="s">
        <v>6</v>
      </c>
      <c r="E16259" s="18">
        <v>0.17520939410461014</v>
      </c>
      <c r="F16259" s="18">
        <v>2.9239947604000473E-3</v>
      </c>
    </row>
    <row r="16260" spans="2:6" x14ac:dyDescent="0.25">
      <c r="B16260" s="18">
        <v>2013</v>
      </c>
      <c r="C16260" s="19">
        <v>41084</v>
      </c>
      <c r="D16260" s="18" t="s">
        <v>6</v>
      </c>
      <c r="E16260" s="18">
        <v>4.54119356100347E-3</v>
      </c>
      <c r="F16260" s="18">
        <v>5.8976539753291825E-5</v>
      </c>
    </row>
    <row r="16261" spans="2:6" x14ac:dyDescent="0.25">
      <c r="B16261" s="18">
        <v>2013</v>
      </c>
      <c r="C16261" s="19">
        <v>41084</v>
      </c>
      <c r="D16261" s="18" t="s">
        <v>6</v>
      </c>
      <c r="E16261" s="18">
        <v>7.7204744143035783E-2</v>
      </c>
      <c r="F16261" s="18">
        <v>1.1795307950658365E-3</v>
      </c>
    </row>
    <row r="16262" spans="2:6" x14ac:dyDescent="0.25">
      <c r="B16262" s="18">
        <v>2013</v>
      </c>
      <c r="C16262" s="19">
        <v>41084</v>
      </c>
      <c r="D16262" s="18" t="s">
        <v>6</v>
      </c>
      <c r="E16262" s="18">
        <v>3.8890371924683857E-2</v>
      </c>
      <c r="F16262" s="18">
        <v>5.8045331230871424E-4</v>
      </c>
    </row>
    <row r="16263" spans="2:6" x14ac:dyDescent="0.25">
      <c r="B16263" s="18">
        <v>2013</v>
      </c>
      <c r="C16263" s="19">
        <v>41083</v>
      </c>
      <c r="D16263" s="18" t="s">
        <v>6</v>
      </c>
      <c r="E16263" s="18">
        <v>0.27699809182727719</v>
      </c>
      <c r="F16263" s="18">
        <v>6.1459762479746218E-4</v>
      </c>
    </row>
    <row r="16264" spans="2:6" x14ac:dyDescent="0.25">
      <c r="B16264" s="18">
        <v>2013</v>
      </c>
      <c r="C16264" s="19">
        <v>41084</v>
      </c>
      <c r="D16264" s="18" t="s">
        <v>6</v>
      </c>
      <c r="E16264" s="18">
        <v>0.27923218753298029</v>
      </c>
      <c r="F16264" s="18">
        <v>5.4010094300383036E-4</v>
      </c>
    </row>
    <row r="16265" spans="2:6" x14ac:dyDescent="0.25">
      <c r="B16265" s="18">
        <v>2013</v>
      </c>
      <c r="C16265" s="19">
        <v>41083</v>
      </c>
      <c r="D16265" s="18" t="s">
        <v>6</v>
      </c>
      <c r="E16265" s="18">
        <v>0.16819371501367686</v>
      </c>
      <c r="F16265" s="18">
        <v>2.5763435786964323E-4</v>
      </c>
    </row>
    <row r="16266" spans="2:6" x14ac:dyDescent="0.25">
      <c r="B16266" s="18">
        <v>2013</v>
      </c>
      <c r="C16266" s="19">
        <v>41083</v>
      </c>
      <c r="D16266" s="18" t="s">
        <v>6</v>
      </c>
      <c r="E16266" s="18">
        <v>0.4309633041761598</v>
      </c>
      <c r="F16266" s="18">
        <v>5.5251705663610237E-4</v>
      </c>
    </row>
    <row r="16267" spans="2:6" x14ac:dyDescent="0.25">
      <c r="B16267" s="18">
        <v>2013</v>
      </c>
      <c r="C16267" s="19">
        <v>41084</v>
      </c>
      <c r="D16267" s="18" t="s">
        <v>6</v>
      </c>
      <c r="E16267" s="18">
        <v>9.436246360526692E-4</v>
      </c>
      <c r="F16267" s="18">
        <v>2.4832227264543924E-5</v>
      </c>
    </row>
    <row r="16268" spans="2:6" x14ac:dyDescent="0.25">
      <c r="B16268" s="18">
        <v>2013</v>
      </c>
      <c r="C16268" s="19">
        <v>41084</v>
      </c>
      <c r="D16268" s="18" t="s">
        <v>6</v>
      </c>
      <c r="E16268" s="18">
        <v>5.6803719867644224E-4</v>
      </c>
      <c r="F16268" s="18">
        <v>9.3120852242039722E-6</v>
      </c>
    </row>
    <row r="16269" spans="2:6" x14ac:dyDescent="0.25">
      <c r="B16269" s="18">
        <v>2013</v>
      </c>
      <c r="C16269" s="19">
        <v>41085</v>
      </c>
      <c r="D16269" s="18" t="s">
        <v>6</v>
      </c>
      <c r="E16269" s="18">
        <v>3.287476486984809E-2</v>
      </c>
      <c r="F16269" s="18">
        <v>2.7625852831805118E-4</v>
      </c>
    </row>
    <row r="16270" spans="2:6" x14ac:dyDescent="0.25">
      <c r="B16270" s="18">
        <v>2013</v>
      </c>
      <c r="C16270" s="19">
        <v>41085</v>
      </c>
      <c r="D16270" s="18" t="s">
        <v>7</v>
      </c>
      <c r="E16270" s="18">
        <v>6.5805402251041404E-4</v>
      </c>
      <c r="F16270" s="18">
        <v>3.1040284080679905E-6</v>
      </c>
    </row>
    <row r="16271" spans="2:6" x14ac:dyDescent="0.25">
      <c r="B16271" s="18">
        <v>2013</v>
      </c>
      <c r="C16271" s="19">
        <v>41085</v>
      </c>
      <c r="D16271" s="18" t="s">
        <v>6</v>
      </c>
      <c r="E16271" s="18">
        <v>9.0389307242939882E-3</v>
      </c>
      <c r="F16271" s="18">
        <v>4.3456397712951872E-5</v>
      </c>
    </row>
    <row r="16272" spans="2:6" x14ac:dyDescent="0.25">
      <c r="B16272" s="18">
        <v>2013</v>
      </c>
      <c r="C16272" s="19">
        <v>41085</v>
      </c>
      <c r="D16272" s="18" t="s">
        <v>7</v>
      </c>
      <c r="E16272" s="18">
        <v>6.3011776683780212E-3</v>
      </c>
      <c r="F16272" s="18">
        <v>2.1728198856475936E-5</v>
      </c>
    </row>
    <row r="16273" spans="2:6" x14ac:dyDescent="0.25">
      <c r="B16273" s="18">
        <v>2013</v>
      </c>
      <c r="C16273" s="19">
        <v>41085</v>
      </c>
      <c r="D16273" s="18" t="s">
        <v>7</v>
      </c>
      <c r="E16273" s="18">
        <v>2.5204710673512085E-2</v>
      </c>
      <c r="F16273" s="18">
        <v>8.6912795425903743E-5</v>
      </c>
    </row>
    <row r="16274" spans="2:6" x14ac:dyDescent="0.25">
      <c r="B16274" s="18">
        <v>2013</v>
      </c>
      <c r="C16274" s="19">
        <v>41085</v>
      </c>
      <c r="D16274" s="18" t="s">
        <v>7</v>
      </c>
      <c r="E16274" s="18">
        <v>2.599934194597749E-2</v>
      </c>
      <c r="F16274" s="18">
        <v>7.4496681793631778E-5</v>
      </c>
    </row>
    <row r="16275" spans="2:6" x14ac:dyDescent="0.25">
      <c r="B16275" s="18">
        <v>2013</v>
      </c>
      <c r="C16275" s="19">
        <v>41085</v>
      </c>
      <c r="D16275" s="18" t="s">
        <v>6</v>
      </c>
      <c r="E16275" s="18">
        <v>1.6389269994598991E-3</v>
      </c>
      <c r="F16275" s="18">
        <v>3.7248340896815889E-5</v>
      </c>
    </row>
    <row r="16276" spans="2:6" x14ac:dyDescent="0.25">
      <c r="B16276" s="18">
        <v>2013</v>
      </c>
      <c r="C16276" s="19">
        <v>41085</v>
      </c>
      <c r="D16276" s="18" t="s">
        <v>6</v>
      </c>
      <c r="E16276" s="18">
        <v>1.0926179996399327E-2</v>
      </c>
      <c r="F16276" s="18">
        <v>9.9328909058175695E-5</v>
      </c>
    </row>
    <row r="16277" spans="2:6" x14ac:dyDescent="0.25">
      <c r="B16277" s="18">
        <v>2013</v>
      </c>
      <c r="C16277" s="19">
        <v>41085</v>
      </c>
      <c r="D16277" s="18" t="s">
        <v>7</v>
      </c>
      <c r="E16277" s="18">
        <v>1.7857475431615151E-2</v>
      </c>
      <c r="F16277" s="18">
        <v>3.4144312488747894E-5</v>
      </c>
    </row>
    <row r="16278" spans="2:6" x14ac:dyDescent="0.25">
      <c r="B16278" s="18">
        <v>2013</v>
      </c>
      <c r="C16278" s="19">
        <v>41085</v>
      </c>
      <c r="D16278" s="18" t="s">
        <v>6</v>
      </c>
      <c r="E16278" s="18">
        <v>2.4366623003333726E-2</v>
      </c>
      <c r="F16278" s="18">
        <v>2.4366623003333728E-3</v>
      </c>
    </row>
    <row r="16279" spans="2:6" x14ac:dyDescent="0.25">
      <c r="B16279" s="18">
        <v>2013</v>
      </c>
      <c r="C16279" s="19">
        <v>41085</v>
      </c>
      <c r="D16279" s="18" t="s">
        <v>7</v>
      </c>
      <c r="E16279" s="18">
        <v>2.6640013409402721E-2</v>
      </c>
      <c r="F16279" s="18">
        <v>2.8246658513418713E-4</v>
      </c>
    </row>
    <row r="16280" spans="2:6" x14ac:dyDescent="0.25">
      <c r="B16280" s="18">
        <v>2013</v>
      </c>
      <c r="C16280" s="19">
        <v>41085</v>
      </c>
      <c r="D16280" s="18" t="s">
        <v>7</v>
      </c>
      <c r="E16280" s="18">
        <v>4.2162092363469308E-2</v>
      </c>
      <c r="F16280" s="18">
        <v>4.3456397712951869E-4</v>
      </c>
    </row>
    <row r="16281" spans="2:6" x14ac:dyDescent="0.25">
      <c r="B16281" s="18">
        <v>2013</v>
      </c>
      <c r="C16281" s="19">
        <v>41083</v>
      </c>
      <c r="D16281" s="18" t="s">
        <v>6</v>
      </c>
      <c r="E16281" s="18">
        <v>2.1728198856475934E-4</v>
      </c>
      <c r="F16281" s="18">
        <v>3.1040284080679905E-6</v>
      </c>
    </row>
    <row r="16282" spans="2:6" x14ac:dyDescent="0.25">
      <c r="B16282" s="18">
        <v>2013</v>
      </c>
      <c r="C16282" s="19">
        <v>41086</v>
      </c>
      <c r="D16282" s="18" t="s">
        <v>6</v>
      </c>
      <c r="E16282" s="18">
        <v>1.1962925484694036E-2</v>
      </c>
      <c r="F16282" s="18">
        <v>2.5453032946157525E-4</v>
      </c>
    </row>
    <row r="16283" spans="2:6" x14ac:dyDescent="0.25">
      <c r="B16283" s="18">
        <v>2013</v>
      </c>
      <c r="C16283" s="19">
        <v>41086</v>
      </c>
      <c r="D16283" s="18" t="s">
        <v>7</v>
      </c>
      <c r="E16283" s="18">
        <v>4.2711430895015553E-3</v>
      </c>
      <c r="F16283" s="18">
        <v>2.4832227264543924E-5</v>
      </c>
    </row>
    <row r="16284" spans="2:6" x14ac:dyDescent="0.25">
      <c r="B16284" s="18">
        <v>2013</v>
      </c>
      <c r="C16284" s="19">
        <v>41086</v>
      </c>
      <c r="D16284" s="18" t="s">
        <v>7</v>
      </c>
      <c r="E16284" s="18">
        <v>2.8029376524853957E-3</v>
      </c>
      <c r="F16284" s="18">
        <v>9.3120852242039722E-6</v>
      </c>
    </row>
    <row r="16285" spans="2:6" x14ac:dyDescent="0.25">
      <c r="B16285" s="18">
        <v>2013</v>
      </c>
      <c r="C16285" s="19">
        <v>41086</v>
      </c>
      <c r="D16285" s="18" t="s">
        <v>7</v>
      </c>
      <c r="E16285" s="18">
        <v>1.1919469086981084E-3</v>
      </c>
      <c r="F16285" s="18">
        <v>6.2080568161359809E-6</v>
      </c>
    </row>
    <row r="16286" spans="2:6" x14ac:dyDescent="0.25">
      <c r="B16286" s="18">
        <v>2013</v>
      </c>
      <c r="C16286" s="19">
        <v>41086</v>
      </c>
      <c r="D16286" s="18" t="s">
        <v>7</v>
      </c>
      <c r="E16286" s="18">
        <v>7.2913627305517106E-2</v>
      </c>
      <c r="F16286" s="18">
        <v>2.7936255672611916E-4</v>
      </c>
    </row>
    <row r="16287" spans="2:6" x14ac:dyDescent="0.25">
      <c r="B16287" s="18">
        <v>2013</v>
      </c>
      <c r="C16287" s="19">
        <v>41086</v>
      </c>
      <c r="D16287" s="18" t="s">
        <v>7</v>
      </c>
      <c r="E16287" s="18">
        <v>5.5406907084013636E-3</v>
      </c>
      <c r="F16287" s="18">
        <v>1.5520142040339953E-5</v>
      </c>
    </row>
    <row r="16288" spans="2:6" x14ac:dyDescent="0.25">
      <c r="B16288" s="18">
        <v>2013</v>
      </c>
      <c r="C16288" s="19">
        <v>41086</v>
      </c>
      <c r="D16288" s="18" t="s">
        <v>6</v>
      </c>
      <c r="E16288" s="18">
        <v>6.2596468386326959E-2</v>
      </c>
      <c r="F16288" s="18">
        <v>6.9219833499916186E-4</v>
      </c>
    </row>
    <row r="16289" spans="2:6" x14ac:dyDescent="0.25">
      <c r="B16289" s="18">
        <v>2013</v>
      </c>
      <c r="C16289" s="19">
        <v>41086</v>
      </c>
      <c r="D16289" s="18" t="s">
        <v>7</v>
      </c>
      <c r="E16289" s="18">
        <v>9.2810449401232925E-2</v>
      </c>
      <c r="F16289" s="18">
        <v>2.8557061354225516E-4</v>
      </c>
    </row>
    <row r="16290" spans="2:6" x14ac:dyDescent="0.25">
      <c r="B16290" s="18">
        <v>2013</v>
      </c>
      <c r="C16290" s="19">
        <v>41086</v>
      </c>
      <c r="D16290" s="18" t="s">
        <v>6</v>
      </c>
      <c r="E16290" s="18">
        <v>2.8711572990538229E-2</v>
      </c>
      <c r="F16290" s="18">
        <v>3.2592298284713904E-4</v>
      </c>
    </row>
    <row r="16291" spans="2:6" x14ac:dyDescent="0.25">
      <c r="B16291" s="18">
        <v>2013</v>
      </c>
      <c r="C16291" s="19">
        <v>41086</v>
      </c>
      <c r="D16291" s="18" t="s">
        <v>7</v>
      </c>
      <c r="E16291" s="18">
        <v>2.470185807140507E-2</v>
      </c>
      <c r="F16291" s="18">
        <v>5.3699691459576239E-4</v>
      </c>
    </row>
    <row r="16292" spans="2:6" x14ac:dyDescent="0.25">
      <c r="B16292" s="18">
        <v>2013</v>
      </c>
      <c r="C16292" s="19">
        <v>41086</v>
      </c>
      <c r="D16292" s="18" t="s">
        <v>7</v>
      </c>
      <c r="E16292" s="18">
        <v>8.9892662697649006E-2</v>
      </c>
      <c r="F16292" s="18">
        <v>2.4832227264543925E-4</v>
      </c>
    </row>
    <row r="16293" spans="2:6" x14ac:dyDescent="0.25">
      <c r="B16293" s="18">
        <v>2013</v>
      </c>
      <c r="C16293" s="19">
        <v>41086</v>
      </c>
      <c r="D16293" s="18" t="s">
        <v>7</v>
      </c>
      <c r="E16293" s="18">
        <v>1.7311166431795182E-2</v>
      </c>
      <c r="F16293" s="18">
        <v>3.4144312488747894E-5</v>
      </c>
    </row>
    <row r="16294" spans="2:6" x14ac:dyDescent="0.25">
      <c r="B16294" s="18">
        <v>2013</v>
      </c>
      <c r="C16294" s="19">
        <v>41086</v>
      </c>
      <c r="D16294" s="18" t="s">
        <v>6</v>
      </c>
      <c r="E16294" s="18">
        <v>6.2080568161359817E-3</v>
      </c>
      <c r="F16294" s="18">
        <v>6.2080568161359813E-5</v>
      </c>
    </row>
    <row r="16295" spans="2:6" x14ac:dyDescent="0.25">
      <c r="B16295" s="18">
        <v>2013</v>
      </c>
      <c r="C16295" s="19">
        <v>41086</v>
      </c>
      <c r="D16295" s="18" t="s">
        <v>6</v>
      </c>
      <c r="E16295" s="18">
        <v>0.19791521305916035</v>
      </c>
      <c r="F16295" s="18">
        <v>2.8805383626870954E-3</v>
      </c>
    </row>
    <row r="16296" spans="2:6" x14ac:dyDescent="0.25">
      <c r="B16296" s="18">
        <v>2013</v>
      </c>
      <c r="C16296" s="19">
        <v>41087</v>
      </c>
      <c r="D16296" s="18" t="s">
        <v>6</v>
      </c>
      <c r="E16296" s="18">
        <v>3.1549344739603059E-2</v>
      </c>
      <c r="F16296" s="18">
        <v>9.5604074968494109E-4</v>
      </c>
    </row>
    <row r="16297" spans="2:6" x14ac:dyDescent="0.25">
      <c r="B16297" s="18">
        <v>2013</v>
      </c>
      <c r="C16297" s="19">
        <v>41087</v>
      </c>
      <c r="D16297" s="18" t="s">
        <v>6</v>
      </c>
      <c r="E16297" s="18">
        <v>1.9120814993698821E-2</v>
      </c>
      <c r="F16297" s="18">
        <v>9.5604074968494109E-4</v>
      </c>
    </row>
    <row r="16298" spans="2:6" x14ac:dyDescent="0.25">
      <c r="B16298" s="18">
        <v>2013</v>
      </c>
      <c r="C16298" s="19">
        <v>41083</v>
      </c>
      <c r="D16298" s="18" t="s">
        <v>6</v>
      </c>
      <c r="E16298" s="18">
        <v>1.4806215506484315E-3</v>
      </c>
      <c r="F16298" s="18">
        <v>3.1040284080679905E-6</v>
      </c>
    </row>
    <row r="16299" spans="2:6" x14ac:dyDescent="0.25">
      <c r="B16299" s="18">
        <v>2013</v>
      </c>
      <c r="C16299" s="19">
        <v>41087</v>
      </c>
      <c r="D16299" s="18" t="s">
        <v>6</v>
      </c>
      <c r="E16299" s="18">
        <v>9.33111671059733E-2</v>
      </c>
      <c r="F16299" s="18">
        <v>9.2810449401232922E-4</v>
      </c>
    </row>
    <row r="16300" spans="2:6" x14ac:dyDescent="0.25">
      <c r="B16300" s="18">
        <v>2013</v>
      </c>
      <c r="C16300" s="19">
        <v>41086</v>
      </c>
      <c r="D16300" s="18" t="s">
        <v>6</v>
      </c>
      <c r="E16300" s="18">
        <v>7.5195088185447068E-2</v>
      </c>
      <c r="F16300" s="18">
        <v>8.8464809629937736E-4</v>
      </c>
    </row>
    <row r="16301" spans="2:6" x14ac:dyDescent="0.25">
      <c r="B16301" s="18">
        <v>2013</v>
      </c>
      <c r="C16301" s="19">
        <v>41087</v>
      </c>
      <c r="D16301" s="18" t="s">
        <v>7</v>
      </c>
      <c r="E16301" s="18">
        <v>2.4509408310104855E-2</v>
      </c>
      <c r="F16301" s="18">
        <v>8.6912795425903743E-5</v>
      </c>
    </row>
    <row r="16302" spans="2:6" x14ac:dyDescent="0.25">
      <c r="B16302" s="18">
        <v>2013</v>
      </c>
      <c r="C16302" s="19">
        <v>41087</v>
      </c>
      <c r="D16302" s="18" t="s">
        <v>6</v>
      </c>
      <c r="E16302" s="18">
        <v>6.6239966228170922E-3</v>
      </c>
      <c r="F16302" s="18">
        <v>6.8288624977495789E-5</v>
      </c>
    </row>
    <row r="16303" spans="2:6" x14ac:dyDescent="0.25">
      <c r="B16303" s="18">
        <v>2013</v>
      </c>
      <c r="C16303" s="19">
        <v>41087</v>
      </c>
      <c r="D16303" s="18" t="s">
        <v>7</v>
      </c>
      <c r="E16303" s="18">
        <v>7.0399364294982027E-3</v>
      </c>
      <c r="F16303" s="18">
        <v>2.7936255672611915E-5</v>
      </c>
    </row>
    <row r="16304" spans="2:6" x14ac:dyDescent="0.25">
      <c r="B16304" s="18">
        <v>2013</v>
      </c>
      <c r="C16304" s="19">
        <v>41087</v>
      </c>
      <c r="D16304" s="18" t="s">
        <v>6</v>
      </c>
      <c r="E16304" s="18">
        <v>1.4312674989601504E-2</v>
      </c>
      <c r="F16304" s="18">
        <v>1.6451350562760351E-4</v>
      </c>
    </row>
    <row r="16305" spans="2:6" x14ac:dyDescent="0.25">
      <c r="B16305" s="18">
        <v>2013</v>
      </c>
      <c r="C16305" s="19">
        <v>41087</v>
      </c>
      <c r="D16305" s="18" t="s">
        <v>6</v>
      </c>
      <c r="E16305" s="18">
        <v>0.12401951616444185</v>
      </c>
      <c r="F16305" s="18">
        <v>4.8422843165860655E-4</v>
      </c>
    </row>
    <row r="16306" spans="2:6" x14ac:dyDescent="0.25">
      <c r="B16306" s="18">
        <v>2013</v>
      </c>
      <c r="C16306" s="19">
        <v>41087</v>
      </c>
      <c r="D16306" s="18" t="s">
        <v>7</v>
      </c>
      <c r="E16306" s="18">
        <v>0.18788063148353934</v>
      </c>
      <c r="F16306" s="18">
        <v>4.8422843165860655E-4</v>
      </c>
    </row>
    <row r="16307" spans="2:6" x14ac:dyDescent="0.25">
      <c r="B16307" s="18">
        <v>2013</v>
      </c>
      <c r="C16307" s="19">
        <v>41087</v>
      </c>
      <c r="D16307" s="18" t="s">
        <v>6</v>
      </c>
      <c r="E16307" s="18">
        <v>8.6912795425903738E-4</v>
      </c>
      <c r="F16307" s="18">
        <v>3.1040284080679906E-5</v>
      </c>
    </row>
    <row r="16308" spans="2:6" x14ac:dyDescent="0.25">
      <c r="B16308" s="18">
        <v>2013</v>
      </c>
      <c r="C16308" s="19">
        <v>41087</v>
      </c>
      <c r="D16308" s="18" t="s">
        <v>7</v>
      </c>
      <c r="E16308" s="18">
        <v>2.3590615901316728E-2</v>
      </c>
      <c r="F16308" s="18">
        <v>4.9664454529087847E-5</v>
      </c>
    </row>
    <row r="16309" spans="2:6" x14ac:dyDescent="0.25">
      <c r="B16309" s="18">
        <v>2013</v>
      </c>
      <c r="C16309" s="19">
        <v>41087</v>
      </c>
      <c r="D16309" s="18" t="s">
        <v>7</v>
      </c>
      <c r="E16309" s="18">
        <v>6.8909430659109391E-3</v>
      </c>
      <c r="F16309" s="18">
        <v>1.5520142040339953E-5</v>
      </c>
    </row>
    <row r="16310" spans="2:6" x14ac:dyDescent="0.25">
      <c r="B16310" s="18">
        <v>2013</v>
      </c>
      <c r="C16310" s="19">
        <v>41087</v>
      </c>
      <c r="D16310" s="18" t="s">
        <v>7</v>
      </c>
      <c r="E16310" s="18">
        <v>3.5385923851975092E-4</v>
      </c>
      <c r="F16310" s="18">
        <v>6.2080568161359809E-6</v>
      </c>
    </row>
    <row r="16311" spans="2:6" x14ac:dyDescent="0.25">
      <c r="B16311" s="18">
        <v>2013</v>
      </c>
      <c r="C16311" s="19">
        <v>41087</v>
      </c>
      <c r="D16311" s="18" t="s">
        <v>7</v>
      </c>
      <c r="E16311" s="18">
        <v>3.9421160782463481E-4</v>
      </c>
      <c r="F16311" s="18">
        <v>3.1040284080679905E-6</v>
      </c>
    </row>
    <row r="16312" spans="2:6" x14ac:dyDescent="0.25">
      <c r="B16312" s="18">
        <v>2013</v>
      </c>
      <c r="C16312" s="19">
        <v>41087</v>
      </c>
      <c r="D16312" s="18" t="s">
        <v>7</v>
      </c>
      <c r="E16312" s="18">
        <v>6.0255399457415836E-2</v>
      </c>
      <c r="F16312" s="18">
        <v>1.4278530677112758E-4</v>
      </c>
    </row>
    <row r="16313" spans="2:6" x14ac:dyDescent="0.25">
      <c r="B16313" s="18">
        <v>2013</v>
      </c>
      <c r="C16313" s="19">
        <v>41087</v>
      </c>
      <c r="D16313" s="18" t="s">
        <v>6</v>
      </c>
      <c r="E16313" s="18">
        <v>1.8562089880246584E-2</v>
      </c>
      <c r="F16313" s="18">
        <v>1.4278530677112758E-4</v>
      </c>
    </row>
    <row r="16314" spans="2:6" x14ac:dyDescent="0.25">
      <c r="B16314" s="18">
        <v>2013</v>
      </c>
      <c r="C16314" s="19">
        <v>41087</v>
      </c>
      <c r="D16314" s="18" t="s">
        <v>6</v>
      </c>
      <c r="E16314" s="18">
        <v>7.0833928272111546E-3</v>
      </c>
      <c r="F16314" s="18">
        <v>5.0595663051508242E-4</v>
      </c>
    </row>
    <row r="16315" spans="2:6" x14ac:dyDescent="0.25">
      <c r="B16315" s="18">
        <v>2013</v>
      </c>
      <c r="C16315" s="19">
        <v>41088</v>
      </c>
      <c r="D16315" s="18" t="s">
        <v>6</v>
      </c>
      <c r="E16315" s="18">
        <v>9.8586194721031084E-2</v>
      </c>
      <c r="F16315" s="18">
        <v>8.7533601107517333E-4</v>
      </c>
    </row>
    <row r="16316" spans="2:6" x14ac:dyDescent="0.25">
      <c r="B16316" s="18">
        <v>2013</v>
      </c>
      <c r="C16316" s="19">
        <v>41088</v>
      </c>
      <c r="D16316" s="18" t="s">
        <v>6</v>
      </c>
      <c r="E16316" s="18">
        <v>3.2182566534848925E-2</v>
      </c>
      <c r="F16316" s="18">
        <v>5.0285260210701445E-4</v>
      </c>
    </row>
    <row r="16317" spans="2:6" x14ac:dyDescent="0.25">
      <c r="B16317" s="18">
        <v>2013</v>
      </c>
      <c r="C16317" s="19">
        <v>41088</v>
      </c>
      <c r="D16317" s="18" t="s">
        <v>6</v>
      </c>
      <c r="E16317" s="18">
        <v>1.6109907437872873E-2</v>
      </c>
      <c r="F16317" s="18">
        <v>9.3120852242039719E-5</v>
      </c>
    </row>
    <row r="16318" spans="2:6" x14ac:dyDescent="0.25">
      <c r="B16318" s="18">
        <v>2013</v>
      </c>
      <c r="C16318" s="19">
        <v>41088</v>
      </c>
      <c r="D16318" s="18" t="s">
        <v>7</v>
      </c>
      <c r="E16318" s="18">
        <v>1.2863093723033753E-2</v>
      </c>
      <c r="F16318" s="18">
        <v>4.9664454529087847E-5</v>
      </c>
    </row>
    <row r="16319" spans="2:6" x14ac:dyDescent="0.25">
      <c r="B16319" s="18">
        <v>2013</v>
      </c>
      <c r="C16319" s="19">
        <v>41088</v>
      </c>
      <c r="D16319" s="18" t="s">
        <v>7</v>
      </c>
      <c r="E16319" s="18">
        <v>5.7561102799212817E-2</v>
      </c>
      <c r="F16319" s="18">
        <v>2.359061590131673E-4</v>
      </c>
    </row>
    <row r="16320" spans="2:6" x14ac:dyDescent="0.25">
      <c r="B16320" s="18">
        <v>2013</v>
      </c>
      <c r="C16320" s="19">
        <v>41088</v>
      </c>
      <c r="D16320" s="18" t="s">
        <v>6</v>
      </c>
      <c r="E16320" s="18">
        <v>1.1671146814335644E-2</v>
      </c>
      <c r="F16320" s="18">
        <v>1.4588933517919555E-4</v>
      </c>
    </row>
    <row r="16321" spans="2:6" x14ac:dyDescent="0.25">
      <c r="B16321" s="18">
        <v>2013</v>
      </c>
      <c r="C16321" s="19">
        <v>41088</v>
      </c>
      <c r="D16321" s="18" t="s">
        <v>7</v>
      </c>
      <c r="E16321" s="18">
        <v>2.8485668700839951E-2</v>
      </c>
      <c r="F16321" s="18">
        <v>7.139265338556379E-5</v>
      </c>
    </row>
    <row r="16322" spans="2:6" x14ac:dyDescent="0.25">
      <c r="B16322" s="18">
        <v>2013</v>
      </c>
      <c r="C16322" s="19">
        <v>41088</v>
      </c>
      <c r="D16322" s="18" t="s">
        <v>7</v>
      </c>
      <c r="E16322" s="18">
        <v>6.4098186626604008E-3</v>
      </c>
      <c r="F16322" s="18">
        <v>1.5520142040339953E-5</v>
      </c>
    </row>
    <row r="16323" spans="2:6" x14ac:dyDescent="0.25">
      <c r="B16323" s="18">
        <v>2013</v>
      </c>
      <c r="C16323" s="19">
        <v>41088</v>
      </c>
      <c r="D16323" s="18" t="s">
        <v>7</v>
      </c>
      <c r="E16323" s="18">
        <v>1.0330206542050272E-2</v>
      </c>
      <c r="F16323" s="18">
        <v>2.4832227264543924E-5</v>
      </c>
    </row>
    <row r="16324" spans="2:6" x14ac:dyDescent="0.25">
      <c r="B16324" s="18">
        <v>2013</v>
      </c>
      <c r="C16324" s="19">
        <v>41088</v>
      </c>
      <c r="D16324" s="18" t="s">
        <v>7</v>
      </c>
      <c r="E16324" s="18">
        <v>3.7062099192331807E-3</v>
      </c>
      <c r="F16324" s="18">
        <v>9.3120852242039722E-6</v>
      </c>
    </row>
    <row r="16325" spans="2:6" x14ac:dyDescent="0.25">
      <c r="B16325" s="18">
        <v>2013</v>
      </c>
      <c r="C16325" s="19">
        <v>41088</v>
      </c>
      <c r="D16325" s="18" t="s">
        <v>7</v>
      </c>
      <c r="E16325" s="18">
        <v>4.7802037484247058E-2</v>
      </c>
      <c r="F16325" s="18">
        <v>2.1728198856475934E-4</v>
      </c>
    </row>
    <row r="16326" spans="2:6" x14ac:dyDescent="0.25">
      <c r="B16326" s="18">
        <v>2013</v>
      </c>
      <c r="C16326" s="19">
        <v>41088</v>
      </c>
      <c r="D16326" s="18" t="s">
        <v>6</v>
      </c>
      <c r="E16326" s="18">
        <v>1.3552188029624847E-2</v>
      </c>
      <c r="F16326" s="18">
        <v>1.8313767607601144E-4</v>
      </c>
    </row>
    <row r="16327" spans="2:6" x14ac:dyDescent="0.25">
      <c r="B16327" s="18">
        <v>2013</v>
      </c>
      <c r="C16327" s="19">
        <v>41088</v>
      </c>
      <c r="D16327" s="18" t="s">
        <v>7</v>
      </c>
      <c r="E16327" s="18">
        <v>0.33802869363860416</v>
      </c>
      <c r="F16327" s="18">
        <v>9.3120852242039719E-4</v>
      </c>
    </row>
    <row r="16328" spans="2:6" x14ac:dyDescent="0.25">
      <c r="B16328" s="18">
        <v>2013</v>
      </c>
      <c r="C16328" s="19">
        <v>41088</v>
      </c>
      <c r="D16328" s="18" t="s">
        <v>6</v>
      </c>
      <c r="E16328" s="18">
        <v>7.2013459067177385E-4</v>
      </c>
      <c r="F16328" s="18">
        <v>1.8003364766794346E-4</v>
      </c>
    </row>
    <row r="16329" spans="2:6" x14ac:dyDescent="0.25">
      <c r="B16329" s="18">
        <v>2013</v>
      </c>
      <c r="C16329" s="19">
        <v>41086</v>
      </c>
      <c r="D16329" s="18" t="s">
        <v>7</v>
      </c>
      <c r="E16329" s="18">
        <v>1.3279033529714863E-2</v>
      </c>
      <c r="F16329" s="18">
        <v>7.139265338556379E-5</v>
      </c>
    </row>
    <row r="16330" spans="2:6" x14ac:dyDescent="0.25">
      <c r="B16330" s="18">
        <v>2013</v>
      </c>
      <c r="C16330" s="19">
        <v>41085</v>
      </c>
      <c r="D16330" s="18" t="s">
        <v>7</v>
      </c>
      <c r="E16330" s="18">
        <v>1.0522656303350488E-3</v>
      </c>
      <c r="F16330" s="18">
        <v>3.1040284080679905E-6</v>
      </c>
    </row>
    <row r="16331" spans="2:6" x14ac:dyDescent="0.25">
      <c r="B16331" s="18">
        <v>2013</v>
      </c>
      <c r="C16331" s="19">
        <v>41084</v>
      </c>
      <c r="D16331" s="18" t="s">
        <v>7</v>
      </c>
      <c r="E16331" s="18">
        <v>2.0728701709078041E-2</v>
      </c>
      <c r="F16331" s="18">
        <v>1.303691931388556E-4</v>
      </c>
    </row>
    <row r="16332" spans="2:6" x14ac:dyDescent="0.25">
      <c r="B16332" s="18">
        <v>2013</v>
      </c>
      <c r="C16332" s="19">
        <v>41087</v>
      </c>
      <c r="D16332" s="18" t="s">
        <v>7</v>
      </c>
      <c r="E16332" s="18">
        <v>0.31526995735064967</v>
      </c>
      <c r="F16332" s="18">
        <v>8.5671184062676537E-4</v>
      </c>
    </row>
    <row r="16333" spans="2:6" x14ac:dyDescent="0.25">
      <c r="B16333" s="18">
        <v>2013</v>
      </c>
      <c r="C16333" s="19">
        <v>41089</v>
      </c>
      <c r="D16333" s="18" t="s">
        <v>6</v>
      </c>
      <c r="E16333" s="18">
        <v>2.1728198856475936E-5</v>
      </c>
      <c r="F16333" s="18">
        <v>3.1040284080679905E-6</v>
      </c>
    </row>
    <row r="16334" spans="2:6" x14ac:dyDescent="0.25">
      <c r="B16334" s="18">
        <v>2013</v>
      </c>
      <c r="C16334" s="19">
        <v>41089</v>
      </c>
      <c r="D16334" s="18" t="s">
        <v>6</v>
      </c>
      <c r="E16334" s="18">
        <v>1.7692961925987547E-3</v>
      </c>
      <c r="F16334" s="18">
        <v>5.8976539753291825E-5</v>
      </c>
    </row>
    <row r="16335" spans="2:6" x14ac:dyDescent="0.25">
      <c r="B16335" s="18">
        <v>2013</v>
      </c>
      <c r="C16335" s="19">
        <v>41089</v>
      </c>
      <c r="D16335" s="18" t="s">
        <v>7</v>
      </c>
      <c r="E16335" s="18">
        <v>4.2276866917886034E-3</v>
      </c>
      <c r="F16335" s="18">
        <v>1.8624170448407944E-5</v>
      </c>
    </row>
    <row r="16336" spans="2:6" x14ac:dyDescent="0.25">
      <c r="B16336" s="18">
        <v>2013</v>
      </c>
      <c r="C16336" s="19">
        <v>41089</v>
      </c>
      <c r="D16336" s="18" t="s">
        <v>7</v>
      </c>
      <c r="E16336" s="18">
        <v>6.114935963893942E-4</v>
      </c>
      <c r="F16336" s="18">
        <v>3.1040284080679905E-6</v>
      </c>
    </row>
    <row r="16337" spans="2:6" x14ac:dyDescent="0.25">
      <c r="B16337" s="18">
        <v>2013</v>
      </c>
      <c r="C16337" s="19">
        <v>41089</v>
      </c>
      <c r="D16337" s="18" t="s">
        <v>7</v>
      </c>
      <c r="E16337" s="18">
        <v>4.8469403591981673E-2</v>
      </c>
      <c r="F16337" s="18">
        <v>1.3968127836305958E-4</v>
      </c>
    </row>
    <row r="16338" spans="2:6" x14ac:dyDescent="0.25">
      <c r="B16338" s="18">
        <v>2013</v>
      </c>
      <c r="C16338" s="19">
        <v>41089</v>
      </c>
      <c r="D16338" s="18" t="s">
        <v>6</v>
      </c>
      <c r="E16338" s="18">
        <v>4.3021833735822348E-3</v>
      </c>
      <c r="F16338" s="18">
        <v>2.1728198856475936E-5</v>
      </c>
    </row>
    <row r="16339" spans="2:6" x14ac:dyDescent="0.25">
      <c r="B16339" s="18">
        <v>2013</v>
      </c>
      <c r="C16339" s="19">
        <v>41089</v>
      </c>
      <c r="D16339" s="18" t="s">
        <v>7</v>
      </c>
      <c r="E16339" s="18">
        <v>1.648239084684103E-3</v>
      </c>
      <c r="F16339" s="18">
        <v>9.3120852242039722E-6</v>
      </c>
    </row>
    <row r="16340" spans="2:6" x14ac:dyDescent="0.25">
      <c r="B16340" s="18">
        <v>2013</v>
      </c>
      <c r="C16340" s="19">
        <v>41089</v>
      </c>
      <c r="D16340" s="18" t="s">
        <v>7</v>
      </c>
      <c r="E16340" s="18">
        <v>1.5364940619936554E-2</v>
      </c>
      <c r="F16340" s="18">
        <v>5.587251134522383E-5</v>
      </c>
    </row>
    <row r="16341" spans="2:6" x14ac:dyDescent="0.25">
      <c r="B16341" s="18">
        <v>2013</v>
      </c>
      <c r="C16341" s="19">
        <v>41089</v>
      </c>
      <c r="D16341" s="18" t="s">
        <v>7</v>
      </c>
      <c r="E16341" s="18">
        <v>3.0450518683146988E-3</v>
      </c>
      <c r="F16341" s="18">
        <v>9.3120852242039722E-6</v>
      </c>
    </row>
    <row r="16342" spans="2:6" x14ac:dyDescent="0.25">
      <c r="B16342" s="18">
        <v>2013</v>
      </c>
      <c r="C16342" s="19">
        <v>41089</v>
      </c>
      <c r="D16342" s="18" t="s">
        <v>6</v>
      </c>
      <c r="E16342" s="18">
        <v>2.7182464545344089E-2</v>
      </c>
      <c r="F16342" s="18">
        <v>2.8091457093015314E-3</v>
      </c>
    </row>
    <row r="16343" spans="2:6" x14ac:dyDescent="0.25">
      <c r="B16343" s="18">
        <v>2013</v>
      </c>
      <c r="C16343" s="19">
        <v>41090</v>
      </c>
      <c r="D16343" s="18" t="s">
        <v>6</v>
      </c>
      <c r="E16343" s="18">
        <v>0.13420080921679498</v>
      </c>
      <c r="F16343" s="18">
        <v>1.986578181163514E-3</v>
      </c>
    </row>
    <row r="16344" spans="2:6" x14ac:dyDescent="0.25">
      <c r="B16344" s="18">
        <v>2013</v>
      </c>
      <c r="C16344" s="19">
        <v>41090</v>
      </c>
      <c r="D16344" s="18" t="s">
        <v>6</v>
      </c>
      <c r="E16344" s="18">
        <v>0.21717837592916495</v>
      </c>
      <c r="F16344" s="18">
        <v>2.8277698797499395E-3</v>
      </c>
    </row>
    <row r="16345" spans="2:6" x14ac:dyDescent="0.25">
      <c r="B16345" s="18">
        <v>2013</v>
      </c>
      <c r="C16345" s="19">
        <v>41090</v>
      </c>
      <c r="D16345" s="18" t="s">
        <v>6</v>
      </c>
      <c r="E16345" s="18">
        <v>3.5994313419956417E-2</v>
      </c>
      <c r="F16345" s="18">
        <v>1.3843966699983237E-3</v>
      </c>
    </row>
    <row r="16346" spans="2:6" x14ac:dyDescent="0.25">
      <c r="B16346" s="18">
        <v>2013</v>
      </c>
      <c r="C16346" s="19">
        <v>41090</v>
      </c>
      <c r="D16346" s="18" t="s">
        <v>6</v>
      </c>
      <c r="E16346" s="18">
        <v>5.5028215618229341E-2</v>
      </c>
      <c r="F16346" s="18">
        <v>1.7196317380696669E-3</v>
      </c>
    </row>
    <row r="16347" spans="2:6" x14ac:dyDescent="0.25">
      <c r="B16347" s="18">
        <v>2013</v>
      </c>
      <c r="C16347" s="19">
        <v>41090</v>
      </c>
      <c r="D16347" s="18" t="s">
        <v>7</v>
      </c>
      <c r="E16347" s="18">
        <v>9.0637629515585329E-4</v>
      </c>
      <c r="F16347" s="18">
        <v>1.2416113632271962E-5</v>
      </c>
    </row>
    <row r="16348" spans="2:6" x14ac:dyDescent="0.25">
      <c r="B16348" s="18">
        <v>2013</v>
      </c>
      <c r="C16348" s="19">
        <v>41091</v>
      </c>
      <c r="D16348" s="18" t="s">
        <v>6</v>
      </c>
      <c r="E16348" s="18">
        <v>4.0973174986497479E-4</v>
      </c>
      <c r="F16348" s="18">
        <v>3.1040284080679905E-6</v>
      </c>
    </row>
    <row r="16349" spans="2:6" x14ac:dyDescent="0.25">
      <c r="B16349" s="18">
        <v>2013</v>
      </c>
      <c r="C16349" s="19">
        <v>41090</v>
      </c>
      <c r="D16349" s="18" t="s">
        <v>6</v>
      </c>
      <c r="E16349" s="18">
        <v>2.4087260446607607E-3</v>
      </c>
      <c r="F16349" s="18">
        <v>3.1040284080679905E-6</v>
      </c>
    </row>
    <row r="16350" spans="2:6" x14ac:dyDescent="0.25">
      <c r="B16350" s="18">
        <v>2013</v>
      </c>
      <c r="C16350" s="19">
        <v>41091</v>
      </c>
      <c r="D16350" s="18" t="s">
        <v>6</v>
      </c>
      <c r="E16350" s="18">
        <v>5.8191220566050618E-2</v>
      </c>
      <c r="F16350" s="18">
        <v>8.0239134348557561E-3</v>
      </c>
    </row>
    <row r="16351" spans="2:6" x14ac:dyDescent="0.25">
      <c r="B16351" s="18">
        <v>2013</v>
      </c>
      <c r="C16351" s="19">
        <v>41091</v>
      </c>
      <c r="D16351" s="18" t="s">
        <v>6</v>
      </c>
      <c r="E16351" s="18">
        <v>2.5608234366560922E-3</v>
      </c>
      <c r="F16351" s="18">
        <v>1.7072156244373948E-4</v>
      </c>
    </row>
    <row r="16352" spans="2:6" x14ac:dyDescent="0.25">
      <c r="B16352" s="18">
        <v>2013</v>
      </c>
      <c r="C16352" s="19">
        <v>41092</v>
      </c>
      <c r="D16352" s="18" t="s">
        <v>6</v>
      </c>
      <c r="E16352" s="18">
        <v>1.1981549655142444E-3</v>
      </c>
      <c r="F16352" s="18">
        <v>3.1040284080679905E-6</v>
      </c>
    </row>
    <row r="16353" spans="2:6" x14ac:dyDescent="0.25">
      <c r="B16353" s="18">
        <v>2013</v>
      </c>
      <c r="C16353" s="19">
        <v>41092</v>
      </c>
      <c r="D16353" s="18" t="s">
        <v>6</v>
      </c>
      <c r="E16353" s="18">
        <v>1.2793944126672998E-2</v>
      </c>
      <c r="F16353" s="18">
        <v>1.1795307950658365E-4</v>
      </c>
    </row>
    <row r="16354" spans="2:6" x14ac:dyDescent="0.25">
      <c r="B16354" s="18">
        <v>2013</v>
      </c>
      <c r="C16354" s="19">
        <v>41092</v>
      </c>
      <c r="D16354" s="18" t="s">
        <v>6</v>
      </c>
      <c r="E16354" s="18">
        <v>3.3979798983120292E-2</v>
      </c>
      <c r="F16354" s="18">
        <v>2.7625852831805118E-4</v>
      </c>
    </row>
    <row r="16355" spans="2:6" x14ac:dyDescent="0.25">
      <c r="B16355" s="18">
        <v>2013</v>
      </c>
      <c r="C16355" s="19">
        <v>41092</v>
      </c>
      <c r="D16355" s="18" t="s">
        <v>7</v>
      </c>
      <c r="E16355" s="18">
        <v>1.6063347011751852E-2</v>
      </c>
      <c r="F16355" s="18">
        <v>4.656042612101986E-5</v>
      </c>
    </row>
    <row r="16356" spans="2:6" x14ac:dyDescent="0.25">
      <c r="B16356" s="18">
        <v>2013</v>
      </c>
      <c r="C16356" s="19">
        <v>41092</v>
      </c>
      <c r="D16356" s="18" t="s">
        <v>6</v>
      </c>
      <c r="E16356" s="18">
        <v>1.2183915825781707E-2</v>
      </c>
      <c r="F16356" s="18">
        <v>1.024329374662437E-4</v>
      </c>
    </row>
    <row r="16357" spans="2:6" x14ac:dyDescent="0.25">
      <c r="B16357" s="18">
        <v>2013</v>
      </c>
      <c r="C16357" s="19">
        <v>41092</v>
      </c>
      <c r="D16357" s="18" t="s">
        <v>6</v>
      </c>
      <c r="E16357" s="18">
        <v>8.2970679347657388E-3</v>
      </c>
      <c r="F16357" s="18">
        <v>2.7936255672611915E-5</v>
      </c>
    </row>
    <row r="16358" spans="2:6" x14ac:dyDescent="0.25">
      <c r="B16358" s="18">
        <v>2013</v>
      </c>
      <c r="C16358" s="19">
        <v>41092</v>
      </c>
      <c r="D16358" s="18" t="s">
        <v>7</v>
      </c>
      <c r="E16358" s="18">
        <v>3.8117468851074925E-3</v>
      </c>
      <c r="F16358" s="18">
        <v>1.2416113632271962E-5</v>
      </c>
    </row>
    <row r="16359" spans="2:6" x14ac:dyDescent="0.25">
      <c r="B16359" s="18">
        <v>2013</v>
      </c>
      <c r="C16359" s="19">
        <v>41092</v>
      </c>
      <c r="D16359" s="18" t="s">
        <v>6</v>
      </c>
      <c r="E16359" s="18">
        <v>1.6761753403567151E-3</v>
      </c>
      <c r="F16359" s="18">
        <v>3.1040284080679905E-6</v>
      </c>
    </row>
    <row r="16360" spans="2:6" x14ac:dyDescent="0.25">
      <c r="B16360" s="18">
        <v>2013</v>
      </c>
      <c r="C16360" s="19">
        <v>41093</v>
      </c>
      <c r="D16360" s="18" t="s">
        <v>6</v>
      </c>
      <c r="E16360" s="18">
        <v>1.4328195131641845E-2</v>
      </c>
      <c r="F16360" s="18">
        <v>1.7910243914552306E-3</v>
      </c>
    </row>
    <row r="16361" spans="2:6" x14ac:dyDescent="0.25">
      <c r="B16361" s="18">
        <v>2013</v>
      </c>
      <c r="C16361" s="19">
        <v>41092</v>
      </c>
      <c r="D16361" s="18" t="s">
        <v>7</v>
      </c>
      <c r="E16361" s="18">
        <v>7.238594247614554E-3</v>
      </c>
      <c r="F16361" s="18">
        <v>6.5805402251041404E-4</v>
      </c>
    </row>
    <row r="16362" spans="2:6" x14ac:dyDescent="0.25">
      <c r="B16362" s="18">
        <v>2013</v>
      </c>
      <c r="C16362" s="19">
        <v>41090</v>
      </c>
      <c r="D16362" s="18" t="s">
        <v>6</v>
      </c>
      <c r="E16362" s="18">
        <v>3.6875857487847731E-3</v>
      </c>
      <c r="F16362" s="18">
        <v>1.2416113632271962E-5</v>
      </c>
    </row>
    <row r="16363" spans="2:6" x14ac:dyDescent="0.25">
      <c r="B16363" s="18">
        <v>2013</v>
      </c>
      <c r="C16363" s="19">
        <v>41093</v>
      </c>
      <c r="D16363" s="18" t="s">
        <v>6</v>
      </c>
      <c r="E16363" s="18">
        <v>1.5085578063210434E-2</v>
      </c>
      <c r="F16363" s="18">
        <v>7.5427890316052168E-4</v>
      </c>
    </row>
    <row r="16364" spans="2:6" x14ac:dyDescent="0.25">
      <c r="B16364" s="18">
        <v>2013</v>
      </c>
      <c r="C16364" s="19">
        <v>41093</v>
      </c>
      <c r="D16364" s="18" t="s">
        <v>6</v>
      </c>
      <c r="E16364" s="18">
        <v>0.16943194949834464</v>
      </c>
      <c r="F16364" s="18">
        <v>1.9803701243473778E-3</v>
      </c>
    </row>
    <row r="16365" spans="2:6" x14ac:dyDescent="0.25">
      <c r="B16365" s="18">
        <v>2013</v>
      </c>
      <c r="C16365" s="19">
        <v>41093</v>
      </c>
      <c r="D16365" s="18" t="s">
        <v>6</v>
      </c>
      <c r="E16365" s="18">
        <v>5.8107411799032784E-3</v>
      </c>
      <c r="F16365" s="18">
        <v>8.0704738609767754E-5</v>
      </c>
    </row>
    <row r="16366" spans="2:6" x14ac:dyDescent="0.25">
      <c r="B16366" s="18">
        <v>2013</v>
      </c>
      <c r="C16366" s="19">
        <v>41088</v>
      </c>
      <c r="D16366" s="18" t="s">
        <v>7</v>
      </c>
      <c r="E16366" s="18">
        <v>6.4253388047007406E-4</v>
      </c>
      <c r="F16366" s="18">
        <v>3.1040284080679905E-6</v>
      </c>
    </row>
    <row r="16367" spans="2:6" x14ac:dyDescent="0.25">
      <c r="B16367" s="18">
        <v>2013</v>
      </c>
      <c r="C16367" s="19">
        <v>41093</v>
      </c>
      <c r="D16367" s="18" t="s">
        <v>7</v>
      </c>
      <c r="E16367" s="18">
        <v>5.0012105710791468E-2</v>
      </c>
      <c r="F16367" s="18">
        <v>1.6451350562760351E-4</v>
      </c>
    </row>
    <row r="16368" spans="2:6" x14ac:dyDescent="0.25">
      <c r="B16368" s="18">
        <v>2013</v>
      </c>
      <c r="C16368" s="19">
        <v>41093</v>
      </c>
      <c r="D16368" s="18" t="s">
        <v>7</v>
      </c>
      <c r="E16368" s="18">
        <v>0.18469900236526965</v>
      </c>
      <c r="F16368" s="18">
        <v>4.8733246006667452E-4</v>
      </c>
    </row>
    <row r="16369" spans="2:6" x14ac:dyDescent="0.25">
      <c r="B16369" s="18">
        <v>2013</v>
      </c>
      <c r="C16369" s="19">
        <v>41093</v>
      </c>
      <c r="D16369" s="18" t="s">
        <v>6</v>
      </c>
      <c r="E16369" s="18">
        <v>4.966445452908785E-4</v>
      </c>
      <c r="F16369" s="18">
        <v>1.5520142040339953E-5</v>
      </c>
    </row>
    <row r="16370" spans="2:6" x14ac:dyDescent="0.25">
      <c r="B16370" s="18">
        <v>2013</v>
      </c>
      <c r="C16370" s="19">
        <v>41093</v>
      </c>
      <c r="D16370" s="18" t="s">
        <v>6</v>
      </c>
      <c r="E16370" s="18">
        <v>4.2835592031338269E-4</v>
      </c>
      <c r="F16370" s="18">
        <v>1.8624170448407944E-5</v>
      </c>
    </row>
    <row r="16371" spans="2:6" x14ac:dyDescent="0.25">
      <c r="B16371" s="18">
        <v>2013</v>
      </c>
      <c r="C16371" s="19">
        <v>41093</v>
      </c>
      <c r="D16371" s="18" t="s">
        <v>7</v>
      </c>
      <c r="E16371" s="18">
        <v>0.16250209521917544</v>
      </c>
      <c r="F16371" s="18">
        <v>3.9731563623270278E-4</v>
      </c>
    </row>
    <row r="16372" spans="2:6" x14ac:dyDescent="0.25">
      <c r="B16372" s="18">
        <v>2013</v>
      </c>
      <c r="C16372" s="19">
        <v>41093</v>
      </c>
      <c r="D16372" s="18" t="s">
        <v>7</v>
      </c>
      <c r="E16372" s="18">
        <v>3.7546327623990412E-2</v>
      </c>
      <c r="F16372" s="18">
        <v>4.4698009076179064E-4</v>
      </c>
    </row>
    <row r="16373" spans="2:6" x14ac:dyDescent="0.25">
      <c r="B16373" s="18">
        <v>2013</v>
      </c>
      <c r="C16373" s="19">
        <v>41093</v>
      </c>
      <c r="D16373" s="18" t="s">
        <v>6</v>
      </c>
      <c r="E16373" s="18">
        <v>5.2582241232671766E-3</v>
      </c>
      <c r="F16373" s="18">
        <v>2.1728198856475936E-5</v>
      </c>
    </row>
    <row r="16374" spans="2:6" x14ac:dyDescent="0.25">
      <c r="B16374" s="18">
        <v>2013</v>
      </c>
      <c r="C16374" s="19">
        <v>41093</v>
      </c>
      <c r="D16374" s="18" t="s">
        <v>6</v>
      </c>
      <c r="E16374" s="18">
        <v>1.1096901558843067E-2</v>
      </c>
      <c r="F16374" s="18">
        <v>8.536078122186974E-4</v>
      </c>
    </row>
    <row r="16375" spans="2:6" x14ac:dyDescent="0.25">
      <c r="B16375" s="18">
        <v>2013</v>
      </c>
      <c r="C16375" s="19">
        <v>41093</v>
      </c>
      <c r="D16375" s="18" t="s">
        <v>6</v>
      </c>
      <c r="E16375" s="18">
        <v>1.9940278493428772E-2</v>
      </c>
      <c r="F16375" s="18">
        <v>2.7315449990998315E-4</v>
      </c>
    </row>
    <row r="16376" spans="2:6" x14ac:dyDescent="0.25">
      <c r="B16376" s="18">
        <v>2013</v>
      </c>
      <c r="C16376" s="19">
        <v>41093</v>
      </c>
      <c r="D16376" s="18" t="s">
        <v>6</v>
      </c>
      <c r="E16376" s="18">
        <v>0.10860447630110827</v>
      </c>
      <c r="F16376" s="18">
        <v>1.2540274768594682E-3</v>
      </c>
    </row>
    <row r="16377" spans="2:6" x14ac:dyDescent="0.25">
      <c r="B16377" s="18">
        <v>2013</v>
      </c>
      <c r="C16377" s="19">
        <v>41093</v>
      </c>
      <c r="D16377" s="18" t="s">
        <v>6</v>
      </c>
      <c r="E16377" s="18">
        <v>2.5606496110652407E-2</v>
      </c>
      <c r="F16377" s="18">
        <v>8.660239258509694E-4</v>
      </c>
    </row>
    <row r="16378" spans="2:6" x14ac:dyDescent="0.25">
      <c r="B16378" s="18">
        <v>2013</v>
      </c>
      <c r="C16378" s="19">
        <v>41093</v>
      </c>
      <c r="D16378" s="18" t="s">
        <v>6</v>
      </c>
      <c r="E16378" s="18">
        <v>5.171311327841272E-3</v>
      </c>
      <c r="F16378" s="18">
        <v>3.693793805600909E-4</v>
      </c>
    </row>
    <row r="16379" spans="2:6" x14ac:dyDescent="0.25">
      <c r="B16379" s="18">
        <v>2013</v>
      </c>
      <c r="C16379" s="19">
        <v>41093</v>
      </c>
      <c r="D16379" s="18" t="s">
        <v>6</v>
      </c>
      <c r="E16379" s="18">
        <v>3.8983735509005198E-2</v>
      </c>
      <c r="F16379" s="18">
        <v>2.5763435786964323E-4</v>
      </c>
    </row>
    <row r="16380" spans="2:6" x14ac:dyDescent="0.25">
      <c r="B16380" s="18">
        <v>2013</v>
      </c>
      <c r="C16380" s="19">
        <v>41093</v>
      </c>
      <c r="D16380" s="18" t="s">
        <v>6</v>
      </c>
      <c r="E16380" s="18">
        <v>0.25983297474814165</v>
      </c>
      <c r="F16380" s="18">
        <v>2.1479876583830495E-3</v>
      </c>
    </row>
    <row r="16381" spans="2:6" x14ac:dyDescent="0.25">
      <c r="B16381" s="18">
        <v>2013</v>
      </c>
      <c r="C16381" s="19">
        <v>41093</v>
      </c>
      <c r="D16381" s="18" t="s">
        <v>7</v>
      </c>
      <c r="E16381" s="18">
        <v>9.1953737560606152E-2</v>
      </c>
      <c r="F16381" s="18">
        <v>1.7382559085180749E-4</v>
      </c>
    </row>
    <row r="16382" spans="2:6" x14ac:dyDescent="0.25">
      <c r="B16382" s="18">
        <v>2013</v>
      </c>
      <c r="C16382" s="19">
        <v>41094</v>
      </c>
      <c r="D16382" s="18" t="s">
        <v>6</v>
      </c>
      <c r="E16382" s="18">
        <v>0.23922746940980003</v>
      </c>
      <c r="F16382" s="18">
        <v>1.1391784257609526E-3</v>
      </c>
    </row>
    <row r="16383" spans="2:6" x14ac:dyDescent="0.25">
      <c r="B16383" s="18">
        <v>2013</v>
      </c>
      <c r="C16383" s="19">
        <v>41094</v>
      </c>
      <c r="D16383" s="18" t="s">
        <v>6</v>
      </c>
      <c r="E16383" s="18">
        <v>6.8753428199116812E-2</v>
      </c>
      <c r="F16383" s="18">
        <v>1.1702187098416325E-3</v>
      </c>
    </row>
    <row r="16384" spans="2:6" x14ac:dyDescent="0.25">
      <c r="B16384" s="18">
        <v>2013</v>
      </c>
      <c r="C16384" s="19">
        <v>41094</v>
      </c>
      <c r="D16384" s="18" t="s">
        <v>7</v>
      </c>
      <c r="E16384" s="18">
        <v>1.7481887994238922E-2</v>
      </c>
      <c r="F16384" s="18">
        <v>2.7315449990998315E-4</v>
      </c>
    </row>
    <row r="16385" spans="2:6" x14ac:dyDescent="0.25">
      <c r="B16385" s="18">
        <v>2013</v>
      </c>
      <c r="C16385" s="19">
        <v>41094</v>
      </c>
      <c r="D16385" s="18" t="s">
        <v>7</v>
      </c>
      <c r="E16385" s="18">
        <v>2.6694644309384718E-3</v>
      </c>
      <c r="F16385" s="18">
        <v>1.5520142040339953E-5</v>
      </c>
    </row>
    <row r="16386" spans="2:6" x14ac:dyDescent="0.25">
      <c r="B16386" s="18">
        <v>2013</v>
      </c>
      <c r="C16386" s="19">
        <v>41094</v>
      </c>
      <c r="D16386" s="18" t="s">
        <v>7</v>
      </c>
      <c r="E16386" s="18">
        <v>1.8996653857376103E-2</v>
      </c>
      <c r="F16386" s="18">
        <v>7.4496681793631778E-5</v>
      </c>
    </row>
    <row r="16387" spans="2:6" x14ac:dyDescent="0.25">
      <c r="B16387" s="18">
        <v>2013</v>
      </c>
      <c r="C16387" s="19">
        <v>41094</v>
      </c>
      <c r="D16387" s="18" t="s">
        <v>6</v>
      </c>
      <c r="E16387" s="18">
        <v>0.1131869754126227</v>
      </c>
      <c r="F16387" s="18">
        <v>2.7408570843240358E-3</v>
      </c>
    </row>
    <row r="16388" spans="2:6" x14ac:dyDescent="0.25">
      <c r="B16388" s="18">
        <v>2013</v>
      </c>
      <c r="C16388" s="19">
        <v>41094</v>
      </c>
      <c r="D16388" s="18" t="s">
        <v>6</v>
      </c>
      <c r="E16388" s="18">
        <v>1.1609066246174285E-3</v>
      </c>
      <c r="F16388" s="18">
        <v>6.2080568161359809E-6</v>
      </c>
    </row>
    <row r="16389" spans="2:6" x14ac:dyDescent="0.25">
      <c r="B16389" s="18">
        <v>2013</v>
      </c>
      <c r="C16389" s="19">
        <v>41094</v>
      </c>
      <c r="D16389" s="18" t="s">
        <v>6</v>
      </c>
      <c r="E16389" s="18">
        <v>3.4827198738522857E-3</v>
      </c>
      <c r="F16389" s="18">
        <v>5.2768482937155842E-5</v>
      </c>
    </row>
    <row r="16390" spans="2:6" x14ac:dyDescent="0.25">
      <c r="B16390" s="18">
        <v>2013</v>
      </c>
      <c r="C16390" s="19">
        <v>41094</v>
      </c>
      <c r="D16390" s="18" t="s">
        <v>6</v>
      </c>
      <c r="E16390" s="18">
        <v>5.8697177196565704E-2</v>
      </c>
      <c r="F16390" s="18">
        <v>1.1739435439313141E-2</v>
      </c>
    </row>
    <row r="16391" spans="2:6" x14ac:dyDescent="0.25">
      <c r="B16391" s="18">
        <v>2013</v>
      </c>
      <c r="C16391" s="19">
        <v>41093</v>
      </c>
      <c r="D16391" s="18" t="s">
        <v>7</v>
      </c>
      <c r="E16391" s="18">
        <v>2.0672829197732816E-3</v>
      </c>
      <c r="F16391" s="18">
        <v>9.3120852242039722E-6</v>
      </c>
    </row>
    <row r="16392" spans="2:6" x14ac:dyDescent="0.25">
      <c r="B16392" s="18">
        <v>2013</v>
      </c>
      <c r="C16392" s="19">
        <v>41093</v>
      </c>
      <c r="D16392" s="18" t="s">
        <v>7</v>
      </c>
      <c r="E16392" s="18">
        <v>2.7284409706917639E-3</v>
      </c>
      <c r="F16392" s="18">
        <v>9.3120852242039722E-6</v>
      </c>
    </row>
    <row r="16393" spans="2:6" x14ac:dyDescent="0.25">
      <c r="B16393" s="18">
        <v>2013</v>
      </c>
      <c r="C16393" s="19">
        <v>41094</v>
      </c>
      <c r="D16393" s="18" t="s">
        <v>6</v>
      </c>
      <c r="E16393" s="18">
        <v>9.0065215288086267E-2</v>
      </c>
      <c r="F16393" s="18">
        <v>1.2664435904917403E-3</v>
      </c>
    </row>
    <row r="16394" spans="2:6" x14ac:dyDescent="0.25">
      <c r="B16394" s="18">
        <v>2013</v>
      </c>
      <c r="C16394" s="19">
        <v>41095</v>
      </c>
      <c r="D16394" s="18" t="s">
        <v>7</v>
      </c>
      <c r="E16394" s="18">
        <v>6.9530236340722995E-4</v>
      </c>
      <c r="F16394" s="18">
        <v>6.2080568161359809E-6</v>
      </c>
    </row>
    <row r="16395" spans="2:6" x14ac:dyDescent="0.25">
      <c r="B16395" s="18">
        <v>2013</v>
      </c>
      <c r="C16395" s="19">
        <v>41095</v>
      </c>
      <c r="D16395" s="18" t="s">
        <v>7</v>
      </c>
      <c r="E16395" s="18">
        <v>2.2125514492708637E-2</v>
      </c>
      <c r="F16395" s="18">
        <v>7.4496681793631778E-5</v>
      </c>
    </row>
    <row r="16396" spans="2:6" x14ac:dyDescent="0.25">
      <c r="B16396" s="18">
        <v>2013</v>
      </c>
      <c r="C16396" s="19">
        <v>41095</v>
      </c>
      <c r="D16396" s="18" t="s">
        <v>7</v>
      </c>
      <c r="E16396" s="18">
        <v>5.5984256367914279E-2</v>
      </c>
      <c r="F16396" s="18">
        <v>1.6761753403567148E-4</v>
      </c>
    </row>
    <row r="16397" spans="2:6" x14ac:dyDescent="0.25">
      <c r="B16397" s="18">
        <v>2013</v>
      </c>
      <c r="C16397" s="19">
        <v>41095</v>
      </c>
      <c r="D16397" s="18" t="s">
        <v>6</v>
      </c>
      <c r="E16397" s="18">
        <v>3.0347709191414846E-2</v>
      </c>
      <c r="F16397" s="18">
        <v>2.4521824423737128E-4</v>
      </c>
    </row>
    <row r="16398" spans="2:6" x14ac:dyDescent="0.25">
      <c r="B16398" s="18">
        <v>2013</v>
      </c>
      <c r="C16398" s="19">
        <v>41095</v>
      </c>
      <c r="D16398" s="18" t="s">
        <v>6</v>
      </c>
      <c r="E16398" s="18">
        <v>3.0419478399066309E-3</v>
      </c>
      <c r="F16398" s="18">
        <v>2.1728198856475936E-5</v>
      </c>
    </row>
    <row r="16399" spans="2:6" x14ac:dyDescent="0.25">
      <c r="B16399" s="18">
        <v>2013</v>
      </c>
      <c r="C16399" s="19">
        <v>41095</v>
      </c>
      <c r="D16399" s="18" t="s">
        <v>7</v>
      </c>
      <c r="E16399" s="18">
        <v>0.27591087713634754</v>
      </c>
      <c r="F16399" s="18">
        <v>5.0906065892315051E-4</v>
      </c>
    </row>
    <row r="16400" spans="2:6" x14ac:dyDescent="0.25">
      <c r="B16400" s="18">
        <v>2013</v>
      </c>
      <c r="C16400" s="19">
        <v>41087</v>
      </c>
      <c r="D16400" s="18" t="s">
        <v>7</v>
      </c>
      <c r="E16400" s="18">
        <v>1.353356385917644E-3</v>
      </c>
      <c r="F16400" s="18">
        <v>3.1040284080679905E-6</v>
      </c>
    </row>
    <row r="16401" spans="2:6" x14ac:dyDescent="0.25">
      <c r="B16401" s="18">
        <v>2013</v>
      </c>
      <c r="C16401" s="19">
        <v>41095</v>
      </c>
      <c r="D16401" s="18" t="s">
        <v>7</v>
      </c>
      <c r="E16401" s="18">
        <v>6.5240469080773023E-2</v>
      </c>
      <c r="F16401" s="18">
        <v>1.9244976130021541E-4</v>
      </c>
    </row>
    <row r="16402" spans="2:6" x14ac:dyDescent="0.25">
      <c r="B16402" s="18">
        <v>2013</v>
      </c>
      <c r="C16402" s="19">
        <v>41095</v>
      </c>
      <c r="D16402" s="18" t="s">
        <v>7</v>
      </c>
      <c r="E16402" s="18">
        <v>4.9419236284850482E-2</v>
      </c>
      <c r="F16402" s="18">
        <v>1.8934573289214744E-4</v>
      </c>
    </row>
    <row r="16403" spans="2:6" x14ac:dyDescent="0.25">
      <c r="B16403" s="18">
        <v>2013</v>
      </c>
      <c r="C16403" s="19">
        <v>41095</v>
      </c>
      <c r="D16403" s="18" t="s">
        <v>7</v>
      </c>
      <c r="E16403" s="18">
        <v>2.1920648617776151E-2</v>
      </c>
      <c r="F16403" s="18">
        <v>6.8288624977495789E-5</v>
      </c>
    </row>
    <row r="16404" spans="2:6" x14ac:dyDescent="0.25">
      <c r="B16404" s="18">
        <v>2013</v>
      </c>
      <c r="C16404" s="19">
        <v>41095</v>
      </c>
      <c r="D16404" s="18" t="s">
        <v>6</v>
      </c>
      <c r="E16404" s="18">
        <v>0.58149884955377162</v>
      </c>
      <c r="F16404" s="18">
        <v>1.9089774709618143E-3</v>
      </c>
    </row>
    <row r="16405" spans="2:6" x14ac:dyDescent="0.25">
      <c r="B16405" s="18">
        <v>2013</v>
      </c>
      <c r="C16405" s="19">
        <v>41096</v>
      </c>
      <c r="D16405" s="18" t="s">
        <v>6</v>
      </c>
      <c r="E16405" s="18">
        <v>4.9540293392765127E-3</v>
      </c>
      <c r="F16405" s="18">
        <v>6.5184596569427801E-5</v>
      </c>
    </row>
    <row r="16406" spans="2:6" x14ac:dyDescent="0.25">
      <c r="B16406" s="18">
        <v>2013</v>
      </c>
      <c r="C16406" s="19">
        <v>41096</v>
      </c>
      <c r="D16406" s="18" t="s">
        <v>6</v>
      </c>
      <c r="E16406" s="18">
        <v>1.1174502269044766E-3</v>
      </c>
      <c r="F16406" s="18">
        <v>1.5520142040339953E-5</v>
      </c>
    </row>
    <row r="16407" spans="2:6" x14ac:dyDescent="0.25">
      <c r="B16407" s="18">
        <v>2013</v>
      </c>
      <c r="C16407" s="19">
        <v>41096</v>
      </c>
      <c r="D16407" s="18" t="s">
        <v>7</v>
      </c>
      <c r="E16407" s="18">
        <v>2.9488269876645914E-4</v>
      </c>
      <c r="F16407" s="18">
        <v>3.1040284080679905E-6</v>
      </c>
    </row>
    <row r="16408" spans="2:6" x14ac:dyDescent="0.25">
      <c r="B16408" s="18">
        <v>2013</v>
      </c>
      <c r="C16408" s="19">
        <v>41096</v>
      </c>
      <c r="D16408" s="18" t="s">
        <v>6</v>
      </c>
      <c r="E16408" s="18">
        <v>3.6590286874305475E-2</v>
      </c>
      <c r="F16408" s="18">
        <v>1.306795959796624E-3</v>
      </c>
    </row>
    <row r="16409" spans="2:6" x14ac:dyDescent="0.25">
      <c r="B16409" s="18">
        <v>2013</v>
      </c>
      <c r="C16409" s="19">
        <v>41096</v>
      </c>
      <c r="D16409" s="18" t="s">
        <v>6</v>
      </c>
      <c r="E16409" s="18">
        <v>7.938552653633886E-2</v>
      </c>
      <c r="F16409" s="18">
        <v>2.5608234366560922E-3</v>
      </c>
    </row>
    <row r="16410" spans="2:6" x14ac:dyDescent="0.25">
      <c r="B16410" s="18">
        <v>2013</v>
      </c>
      <c r="C16410" s="19">
        <v>41096</v>
      </c>
      <c r="D16410" s="18" t="s">
        <v>7</v>
      </c>
      <c r="E16410" s="18">
        <v>1.5364940619936554E-3</v>
      </c>
      <c r="F16410" s="18">
        <v>9.3120852242039722E-6</v>
      </c>
    </row>
    <row r="16411" spans="2:6" x14ac:dyDescent="0.25">
      <c r="B16411" s="18">
        <v>2013</v>
      </c>
      <c r="C16411" s="19">
        <v>41096</v>
      </c>
      <c r="D16411" s="18" t="s">
        <v>7</v>
      </c>
      <c r="E16411" s="18">
        <v>3.4765118170361497E-4</v>
      </c>
      <c r="F16411" s="18">
        <v>3.1040284080679905E-6</v>
      </c>
    </row>
    <row r="16412" spans="2:6" x14ac:dyDescent="0.25">
      <c r="B16412" s="18">
        <v>2013</v>
      </c>
      <c r="C16412" s="19">
        <v>41096</v>
      </c>
      <c r="D16412" s="18" t="s">
        <v>6</v>
      </c>
      <c r="E16412" s="18">
        <v>9.5811656868283659E-3</v>
      </c>
      <c r="F16412" s="18">
        <v>7.387587611201818E-4</v>
      </c>
    </row>
    <row r="16413" spans="2:6" x14ac:dyDescent="0.25">
      <c r="B16413" s="18">
        <v>2013</v>
      </c>
      <c r="C16413" s="19">
        <v>41097</v>
      </c>
      <c r="D16413" s="18" t="s">
        <v>6</v>
      </c>
      <c r="E16413" s="18">
        <v>1.7180797238656328E-2</v>
      </c>
      <c r="F16413" s="18">
        <v>8.3808767017835742E-5</v>
      </c>
    </row>
    <row r="16414" spans="2:6" x14ac:dyDescent="0.25">
      <c r="B16414" s="18">
        <v>2013</v>
      </c>
      <c r="C16414" s="19">
        <v>41097</v>
      </c>
      <c r="D16414" s="18" t="s">
        <v>6</v>
      </c>
      <c r="E16414" s="18">
        <v>2.0114104084280578E-3</v>
      </c>
      <c r="F16414" s="18">
        <v>7.4496681793631778E-5</v>
      </c>
    </row>
    <row r="16415" spans="2:6" x14ac:dyDescent="0.25">
      <c r="B16415" s="18">
        <v>2013</v>
      </c>
      <c r="C16415" s="19">
        <v>41098</v>
      </c>
      <c r="D16415" s="18" t="s">
        <v>7</v>
      </c>
      <c r="E16415" s="18">
        <v>3.693793805600909E-2</v>
      </c>
      <c r="F16415" s="18">
        <v>5.2768482937155842E-5</v>
      </c>
    </row>
    <row r="16416" spans="2:6" x14ac:dyDescent="0.25">
      <c r="B16416" s="18">
        <v>2013</v>
      </c>
      <c r="C16416" s="19">
        <v>41099</v>
      </c>
      <c r="D16416" s="18" t="s">
        <v>7</v>
      </c>
      <c r="E16416" s="18">
        <v>2.8308739081580074E-3</v>
      </c>
      <c r="F16416" s="18">
        <v>4.9664454529087847E-5</v>
      </c>
    </row>
    <row r="16417" spans="2:6" x14ac:dyDescent="0.25">
      <c r="B16417" s="18">
        <v>2013</v>
      </c>
      <c r="C16417" s="19">
        <v>41096</v>
      </c>
      <c r="D16417" s="18" t="s">
        <v>6</v>
      </c>
      <c r="E16417" s="18">
        <v>9.4092613393662303E-2</v>
      </c>
      <c r="F16417" s="18">
        <v>5.990774827571222E-4</v>
      </c>
    </row>
    <row r="16418" spans="2:6" x14ac:dyDescent="0.25">
      <c r="B16418" s="18">
        <v>2013</v>
      </c>
      <c r="C16418" s="19">
        <v>41099</v>
      </c>
      <c r="D16418" s="18" t="s">
        <v>7</v>
      </c>
      <c r="E16418" s="18">
        <v>3.1847331466777584E-3</v>
      </c>
      <c r="F16418" s="18">
        <v>5.8976539753291825E-5</v>
      </c>
    </row>
    <row r="16419" spans="2:6" x14ac:dyDescent="0.25">
      <c r="B16419" s="18">
        <v>2013</v>
      </c>
      <c r="C16419" s="19">
        <v>41094</v>
      </c>
      <c r="D16419" s="18" t="s">
        <v>6</v>
      </c>
      <c r="E16419" s="18">
        <v>2.6942966582030161E-3</v>
      </c>
      <c r="F16419" s="18">
        <v>2.1728198856475936E-5</v>
      </c>
    </row>
    <row r="16420" spans="2:6" x14ac:dyDescent="0.25">
      <c r="B16420" s="18">
        <v>2013</v>
      </c>
      <c r="C16420" s="19">
        <v>41099</v>
      </c>
      <c r="D16420" s="18" t="s">
        <v>7</v>
      </c>
      <c r="E16420" s="18">
        <v>7.0461444863143387E-4</v>
      </c>
      <c r="F16420" s="18">
        <v>3.1040284080679905E-6</v>
      </c>
    </row>
    <row r="16421" spans="2:6" x14ac:dyDescent="0.25">
      <c r="B16421" s="18">
        <v>2013</v>
      </c>
      <c r="C16421" s="19">
        <v>41099</v>
      </c>
      <c r="D16421" s="18" t="s">
        <v>7</v>
      </c>
      <c r="E16421" s="18">
        <v>4.1370490622730176E-2</v>
      </c>
      <c r="F16421" s="18">
        <v>1.5209739199533153E-4</v>
      </c>
    </row>
    <row r="16422" spans="2:6" x14ac:dyDescent="0.25">
      <c r="B16422" s="18">
        <v>2013</v>
      </c>
      <c r="C16422" s="19">
        <v>41099</v>
      </c>
      <c r="D16422" s="18" t="s">
        <v>7</v>
      </c>
      <c r="E16422" s="18">
        <v>3.857065699865285E-2</v>
      </c>
      <c r="F16422" s="18">
        <v>1.1795307950658365E-4</v>
      </c>
    </row>
    <row r="16423" spans="2:6" x14ac:dyDescent="0.25">
      <c r="B16423" s="18">
        <v>2013</v>
      </c>
      <c r="C16423" s="19">
        <v>41099</v>
      </c>
      <c r="D16423" s="18" t="s">
        <v>7</v>
      </c>
      <c r="E16423" s="18">
        <v>1.0988260564560688E-3</v>
      </c>
      <c r="F16423" s="18">
        <v>6.2080568161359809E-6</v>
      </c>
    </row>
    <row r="16424" spans="2:6" x14ac:dyDescent="0.25">
      <c r="B16424" s="18">
        <v>2013</v>
      </c>
      <c r="C16424" s="19">
        <v>41099</v>
      </c>
      <c r="D16424" s="18" t="s">
        <v>7</v>
      </c>
      <c r="E16424" s="18">
        <v>1.7879203630471626E-3</v>
      </c>
      <c r="F16424" s="18">
        <v>9.3120852242039722E-6</v>
      </c>
    </row>
    <row r="16425" spans="2:6" x14ac:dyDescent="0.25">
      <c r="B16425" s="18">
        <v>2013</v>
      </c>
      <c r="C16425" s="19">
        <v>41099</v>
      </c>
      <c r="D16425" s="18" t="s">
        <v>6</v>
      </c>
      <c r="E16425" s="18">
        <v>6.611630173639349E-2</v>
      </c>
      <c r="F16425" s="18">
        <v>1.9120814993698822E-3</v>
      </c>
    </row>
    <row r="16426" spans="2:6" x14ac:dyDescent="0.25">
      <c r="B16426" s="18">
        <v>2013</v>
      </c>
      <c r="C16426" s="19">
        <v>41099</v>
      </c>
      <c r="D16426" s="18" t="s">
        <v>7</v>
      </c>
      <c r="E16426" s="18">
        <v>2.296981021970313E-4</v>
      </c>
      <c r="F16426" s="18">
        <v>1.1484905109851565E-4</v>
      </c>
    </row>
    <row r="16427" spans="2:6" x14ac:dyDescent="0.25">
      <c r="B16427" s="18">
        <v>2013</v>
      </c>
      <c r="C16427" s="19">
        <v>41099</v>
      </c>
      <c r="D16427" s="18" t="s">
        <v>6</v>
      </c>
      <c r="E16427" s="18">
        <v>2.604605757351891E-2</v>
      </c>
      <c r="F16427" s="18">
        <v>2.1728198856475934E-4</v>
      </c>
    </row>
    <row r="16428" spans="2:6" x14ac:dyDescent="0.25">
      <c r="B16428" s="18">
        <v>2013</v>
      </c>
      <c r="C16428" s="19">
        <v>41099</v>
      </c>
      <c r="D16428" s="18" t="s">
        <v>6</v>
      </c>
      <c r="E16428" s="18">
        <v>2.8246658513418716E-3</v>
      </c>
      <c r="F16428" s="18">
        <v>3.1040284080679906E-5</v>
      </c>
    </row>
    <row r="16429" spans="2:6" x14ac:dyDescent="0.25">
      <c r="B16429" s="18">
        <v>2013</v>
      </c>
      <c r="C16429" s="19">
        <v>41099</v>
      </c>
      <c r="D16429" s="18" t="s">
        <v>6</v>
      </c>
      <c r="E16429" s="18">
        <v>0.11152804206386427</v>
      </c>
      <c r="F16429" s="18">
        <v>2.0859070902216896E-3</v>
      </c>
    </row>
    <row r="16430" spans="2:6" x14ac:dyDescent="0.25">
      <c r="B16430" s="18">
        <v>2013</v>
      </c>
      <c r="C16430" s="19">
        <v>41099</v>
      </c>
      <c r="D16430" s="18" t="s">
        <v>6</v>
      </c>
      <c r="E16430" s="18">
        <v>6.0689963434545351E-2</v>
      </c>
      <c r="F16430" s="18">
        <v>1.1671146814335644E-3</v>
      </c>
    </row>
    <row r="16431" spans="2:6" x14ac:dyDescent="0.25">
      <c r="B16431" s="18">
        <v>2013</v>
      </c>
      <c r="C16431" s="19">
        <v>41100</v>
      </c>
      <c r="D16431" s="18" t="s">
        <v>7</v>
      </c>
      <c r="E16431" s="18">
        <v>2.2038601697282735E-4</v>
      </c>
      <c r="F16431" s="18">
        <v>3.1040284080679905E-6</v>
      </c>
    </row>
    <row r="16432" spans="2:6" x14ac:dyDescent="0.25">
      <c r="B16432" s="18">
        <v>2013</v>
      </c>
      <c r="C16432" s="19">
        <v>41100</v>
      </c>
      <c r="D16432" s="18" t="s">
        <v>7</v>
      </c>
      <c r="E16432" s="18">
        <v>4.8062775870524765E-2</v>
      </c>
      <c r="F16432" s="18">
        <v>1.5209739199533153E-4</v>
      </c>
    </row>
    <row r="16433" spans="2:6" x14ac:dyDescent="0.25">
      <c r="B16433" s="18">
        <v>2013</v>
      </c>
      <c r="C16433" s="19">
        <v>41100</v>
      </c>
      <c r="D16433" s="18" t="s">
        <v>7</v>
      </c>
      <c r="E16433" s="18">
        <v>1.1640106530254966E-3</v>
      </c>
      <c r="F16433" s="18">
        <v>3.1040284080679905E-6</v>
      </c>
    </row>
    <row r="16434" spans="2:6" x14ac:dyDescent="0.25">
      <c r="B16434" s="18">
        <v>2013</v>
      </c>
      <c r="C16434" s="19">
        <v>41100</v>
      </c>
      <c r="D16434" s="18" t="s">
        <v>7</v>
      </c>
      <c r="E16434" s="18">
        <v>6.3899528808487649E-2</v>
      </c>
      <c r="F16434" s="18">
        <v>4.5318814757792664E-4</v>
      </c>
    </row>
    <row r="16435" spans="2:6" x14ac:dyDescent="0.25">
      <c r="B16435" s="18">
        <v>2013</v>
      </c>
      <c r="C16435" s="19">
        <v>41100</v>
      </c>
      <c r="D16435" s="18" t="s">
        <v>7</v>
      </c>
      <c r="E16435" s="18">
        <v>1.3760157932965403E-2</v>
      </c>
      <c r="F16435" s="18">
        <v>4.0352369304883877E-5</v>
      </c>
    </row>
    <row r="16436" spans="2:6" x14ac:dyDescent="0.25">
      <c r="B16436" s="18">
        <v>2013</v>
      </c>
      <c r="C16436" s="19">
        <v>41100</v>
      </c>
      <c r="D16436" s="18" t="s">
        <v>7</v>
      </c>
      <c r="E16436" s="18">
        <v>0.12851608817923901</v>
      </c>
      <c r="F16436" s="18">
        <v>3.4454715329554694E-4</v>
      </c>
    </row>
    <row r="16437" spans="2:6" x14ac:dyDescent="0.25">
      <c r="B16437" s="18">
        <v>2013</v>
      </c>
      <c r="C16437" s="19">
        <v>41100</v>
      </c>
      <c r="D16437" s="18" t="s">
        <v>7</v>
      </c>
      <c r="E16437" s="18">
        <v>4.5647841769047869E-2</v>
      </c>
      <c r="F16437" s="18">
        <v>1.334732215469236E-4</v>
      </c>
    </row>
    <row r="16438" spans="2:6" x14ac:dyDescent="0.25">
      <c r="B16438" s="18">
        <v>2013</v>
      </c>
      <c r="C16438" s="19">
        <v>41100</v>
      </c>
      <c r="D16438" s="18" t="s">
        <v>7</v>
      </c>
      <c r="E16438" s="18">
        <v>9.5914477809300907E-4</v>
      </c>
      <c r="F16438" s="18">
        <v>3.1040284080679905E-6</v>
      </c>
    </row>
    <row r="16439" spans="2:6" x14ac:dyDescent="0.25">
      <c r="B16439" s="18">
        <v>2013</v>
      </c>
      <c r="C16439" s="19">
        <v>41100</v>
      </c>
      <c r="D16439" s="18" t="s">
        <v>6</v>
      </c>
      <c r="E16439" s="18">
        <v>0.25927065838352703</v>
      </c>
      <c r="F16439" s="18">
        <v>1.2624083535612517E-2</v>
      </c>
    </row>
    <row r="16440" spans="2:6" x14ac:dyDescent="0.25">
      <c r="B16440" s="18">
        <v>2013</v>
      </c>
      <c r="C16440" s="19">
        <v>41097</v>
      </c>
      <c r="D16440" s="18" t="s">
        <v>6</v>
      </c>
      <c r="E16440" s="18">
        <v>7.7662790769861129E-3</v>
      </c>
      <c r="F16440" s="18">
        <v>1.8624170448407944E-5</v>
      </c>
    </row>
    <row r="16441" spans="2:6" x14ac:dyDescent="0.25">
      <c r="B16441" s="18">
        <v>2013</v>
      </c>
      <c r="C16441" s="19">
        <v>41100</v>
      </c>
      <c r="D16441" s="18" t="s">
        <v>6</v>
      </c>
      <c r="E16441" s="18">
        <v>6.7419497023236755E-3</v>
      </c>
      <c r="F16441" s="18">
        <v>3.7248340896815889E-5</v>
      </c>
    </row>
    <row r="16442" spans="2:6" x14ac:dyDescent="0.25">
      <c r="B16442" s="18">
        <v>2013</v>
      </c>
      <c r="C16442" s="19">
        <v>41101</v>
      </c>
      <c r="D16442" s="18" t="s">
        <v>6</v>
      </c>
      <c r="E16442" s="18">
        <v>7.946312724654056E-3</v>
      </c>
      <c r="F16442" s="18">
        <v>9.9328909058175695E-5</v>
      </c>
    </row>
    <row r="16443" spans="2:6" x14ac:dyDescent="0.25">
      <c r="B16443" s="18">
        <v>2013</v>
      </c>
      <c r="C16443" s="19">
        <v>41101</v>
      </c>
      <c r="D16443" s="18" t="s">
        <v>7</v>
      </c>
      <c r="E16443" s="18">
        <v>6.9002551511351436E-3</v>
      </c>
      <c r="F16443" s="18">
        <v>5.8976539753291825E-5</v>
      </c>
    </row>
    <row r="16444" spans="2:6" x14ac:dyDescent="0.25">
      <c r="B16444" s="18">
        <v>2013</v>
      </c>
      <c r="C16444" s="19">
        <v>41101</v>
      </c>
      <c r="D16444" s="18" t="s">
        <v>6</v>
      </c>
      <c r="E16444" s="18">
        <v>2.4770146696382563E-3</v>
      </c>
      <c r="F16444" s="18">
        <v>3.5385923851975092E-4</v>
      </c>
    </row>
    <row r="16445" spans="2:6" x14ac:dyDescent="0.25">
      <c r="B16445" s="18">
        <v>2013</v>
      </c>
      <c r="C16445" s="19">
        <v>41101</v>
      </c>
      <c r="D16445" s="18" t="s">
        <v>6</v>
      </c>
      <c r="E16445" s="18">
        <v>0.23774246657503498</v>
      </c>
      <c r="F16445" s="18">
        <v>2.3963099310284888E-3</v>
      </c>
    </row>
    <row r="16446" spans="2:6" x14ac:dyDescent="0.25">
      <c r="B16446" s="18">
        <v>2013</v>
      </c>
      <c r="C16446" s="19">
        <v>41101</v>
      </c>
      <c r="D16446" s="18" t="s">
        <v>6</v>
      </c>
      <c r="E16446" s="18">
        <v>1.7227357664777346E-2</v>
      </c>
      <c r="F16446" s="18">
        <v>2.296981021970313E-4</v>
      </c>
    </row>
    <row r="16447" spans="2:6" x14ac:dyDescent="0.25">
      <c r="B16447" s="18">
        <v>2013</v>
      </c>
      <c r="C16447" s="19">
        <v>41100</v>
      </c>
      <c r="D16447" s="18" t="s">
        <v>6</v>
      </c>
      <c r="E16447" s="18">
        <v>2.059329793327732E-2</v>
      </c>
      <c r="F16447" s="18">
        <v>2.6694644309384721E-4</v>
      </c>
    </row>
    <row r="16448" spans="2:6" x14ac:dyDescent="0.25">
      <c r="B16448" s="18">
        <v>2013</v>
      </c>
      <c r="C16448" s="19">
        <v>41101</v>
      </c>
      <c r="D16448" s="18" t="s">
        <v>7</v>
      </c>
      <c r="E16448" s="18">
        <v>1.4154369540790037E-3</v>
      </c>
      <c r="F16448" s="18">
        <v>2.4832227264543924E-5</v>
      </c>
    </row>
    <row r="16449" spans="2:6" x14ac:dyDescent="0.25">
      <c r="B16449" s="18">
        <v>2013</v>
      </c>
      <c r="C16449" s="19">
        <v>41101</v>
      </c>
      <c r="D16449" s="18" t="s">
        <v>7</v>
      </c>
      <c r="E16449" s="18">
        <v>2.1063936777149385E-2</v>
      </c>
      <c r="F16449" s="18">
        <v>5.587251134522383E-5</v>
      </c>
    </row>
    <row r="16450" spans="2:6" x14ac:dyDescent="0.25">
      <c r="B16450" s="18">
        <v>2013</v>
      </c>
      <c r="C16450" s="19">
        <v>41096</v>
      </c>
      <c r="D16450" s="18" t="s">
        <v>7</v>
      </c>
      <c r="E16450" s="18">
        <v>1.2385073348191283E-2</v>
      </c>
      <c r="F16450" s="18">
        <v>1.7692961925987546E-4</v>
      </c>
    </row>
    <row r="16451" spans="2:6" x14ac:dyDescent="0.25">
      <c r="B16451" s="18">
        <v>2013</v>
      </c>
      <c r="C16451" s="19">
        <v>41101</v>
      </c>
      <c r="D16451" s="18" t="s">
        <v>7</v>
      </c>
      <c r="E16451" s="18">
        <v>1.0367454882947089E-2</v>
      </c>
      <c r="F16451" s="18">
        <v>6.2080568161359813E-5</v>
      </c>
    </row>
    <row r="16452" spans="2:6" x14ac:dyDescent="0.25">
      <c r="B16452" s="18">
        <v>2013</v>
      </c>
      <c r="C16452" s="19">
        <v>41101</v>
      </c>
      <c r="D16452" s="18" t="s">
        <v>7</v>
      </c>
      <c r="E16452" s="18">
        <v>3.3461426238972941E-2</v>
      </c>
      <c r="F16452" s="18">
        <v>8.6912795425903743E-5</v>
      </c>
    </row>
    <row r="16453" spans="2:6" x14ac:dyDescent="0.25">
      <c r="B16453" s="18">
        <v>2013</v>
      </c>
      <c r="C16453" s="19">
        <v>41101</v>
      </c>
      <c r="D16453" s="18" t="s">
        <v>7</v>
      </c>
      <c r="E16453" s="18">
        <v>8.0922020598332509E-3</v>
      </c>
      <c r="F16453" s="18">
        <v>3.4144312488747894E-5</v>
      </c>
    </row>
    <row r="16454" spans="2:6" x14ac:dyDescent="0.25">
      <c r="B16454" s="18">
        <v>2013</v>
      </c>
      <c r="C16454" s="19">
        <v>41092</v>
      </c>
      <c r="D16454" s="18" t="s">
        <v>7</v>
      </c>
      <c r="E16454" s="18">
        <v>1.0951012223663872E-2</v>
      </c>
      <c r="F16454" s="18">
        <v>1.7382559085180749E-4</v>
      </c>
    </row>
    <row r="16455" spans="2:6" x14ac:dyDescent="0.25">
      <c r="B16455" s="18">
        <v>2013</v>
      </c>
      <c r="C16455" s="19">
        <v>41102</v>
      </c>
      <c r="D16455" s="18" t="s">
        <v>6</v>
      </c>
      <c r="E16455" s="18">
        <v>4.3642639417435947E-3</v>
      </c>
      <c r="F16455" s="18">
        <v>1.1795307950658365E-4</v>
      </c>
    </row>
    <row r="16456" spans="2:6" x14ac:dyDescent="0.25">
      <c r="B16456" s="18">
        <v>2013</v>
      </c>
      <c r="C16456" s="19">
        <v>41102</v>
      </c>
      <c r="D16456" s="18" t="s">
        <v>7</v>
      </c>
      <c r="E16456" s="18">
        <v>2.2823920884523934E-2</v>
      </c>
      <c r="F16456" s="18">
        <v>1.7692961925987546E-4</v>
      </c>
    </row>
    <row r="16457" spans="2:6" x14ac:dyDescent="0.25">
      <c r="B16457" s="18">
        <v>2013</v>
      </c>
      <c r="C16457" s="19">
        <v>41101</v>
      </c>
      <c r="D16457" s="18" t="s">
        <v>6</v>
      </c>
      <c r="E16457" s="18">
        <v>4.1500859815869033E-3</v>
      </c>
      <c r="F16457" s="18">
        <v>3.1040284080679905E-6</v>
      </c>
    </row>
    <row r="16458" spans="2:6" x14ac:dyDescent="0.25">
      <c r="B16458" s="18">
        <v>2013</v>
      </c>
      <c r="C16458" s="19">
        <v>41102</v>
      </c>
      <c r="D16458" s="18" t="s">
        <v>7</v>
      </c>
      <c r="E16458" s="18">
        <v>3.8645153680446484E-3</v>
      </c>
      <c r="F16458" s="18">
        <v>1.5520142040339953E-5</v>
      </c>
    </row>
    <row r="16459" spans="2:6" x14ac:dyDescent="0.25">
      <c r="B16459" s="18">
        <v>2013</v>
      </c>
      <c r="C16459" s="19">
        <v>41102</v>
      </c>
      <c r="D16459" s="18" t="s">
        <v>7</v>
      </c>
      <c r="E16459" s="18">
        <v>2.9277195944897288E-2</v>
      </c>
      <c r="F16459" s="18">
        <v>1.1174502269044766E-4</v>
      </c>
    </row>
    <row r="16460" spans="2:6" x14ac:dyDescent="0.25">
      <c r="B16460" s="18">
        <v>2013</v>
      </c>
      <c r="C16460" s="19">
        <v>41102</v>
      </c>
      <c r="D16460" s="18" t="s">
        <v>6</v>
      </c>
      <c r="E16460" s="18">
        <v>1.7382559085180748E-3</v>
      </c>
      <c r="F16460" s="18">
        <v>4.3456397712951872E-5</v>
      </c>
    </row>
    <row r="16461" spans="2:6" x14ac:dyDescent="0.25">
      <c r="B16461" s="18">
        <v>2013</v>
      </c>
      <c r="C16461" s="19">
        <v>41102</v>
      </c>
      <c r="D16461" s="18" t="s">
        <v>6</v>
      </c>
      <c r="E16461" s="18">
        <v>0.32604696533434474</v>
      </c>
      <c r="F16461" s="18">
        <v>5.515858481136819E-3</v>
      </c>
    </row>
    <row r="16462" spans="2:6" x14ac:dyDescent="0.25">
      <c r="B16462" s="18">
        <v>2013</v>
      </c>
      <c r="C16462" s="19">
        <v>41102</v>
      </c>
      <c r="D16462" s="18" t="s">
        <v>6</v>
      </c>
      <c r="E16462" s="18">
        <v>4.7615795779762979E-2</v>
      </c>
      <c r="F16462" s="18">
        <v>1.6140947721953551E-4</v>
      </c>
    </row>
    <row r="16463" spans="2:6" x14ac:dyDescent="0.25">
      <c r="B16463" s="18">
        <v>2013</v>
      </c>
      <c r="C16463" s="19">
        <v>41103</v>
      </c>
      <c r="D16463" s="18" t="s">
        <v>7</v>
      </c>
      <c r="E16463" s="18">
        <v>9.1568838038005721E-4</v>
      </c>
      <c r="F16463" s="18">
        <v>1.5520142040339953E-5</v>
      </c>
    </row>
    <row r="16464" spans="2:6" x14ac:dyDescent="0.25">
      <c r="B16464" s="18">
        <v>2013</v>
      </c>
      <c r="C16464" s="19">
        <v>41103</v>
      </c>
      <c r="D16464" s="18" t="s">
        <v>7</v>
      </c>
      <c r="E16464" s="18">
        <v>3.8347166953271956E-2</v>
      </c>
      <c r="F16464" s="18">
        <v>2.2038601697282735E-4</v>
      </c>
    </row>
    <row r="16465" spans="2:6" x14ac:dyDescent="0.25">
      <c r="B16465" s="18">
        <v>2013</v>
      </c>
      <c r="C16465" s="19">
        <v>41095</v>
      </c>
      <c r="D16465" s="18" t="s">
        <v>7</v>
      </c>
      <c r="E16465" s="18">
        <v>3.4454715329554696E-3</v>
      </c>
      <c r="F16465" s="18">
        <v>1.5520142040339953E-5</v>
      </c>
    </row>
    <row r="16466" spans="2:6" x14ac:dyDescent="0.25">
      <c r="B16466" s="18">
        <v>2013</v>
      </c>
      <c r="C16466" s="19">
        <v>41104</v>
      </c>
      <c r="D16466" s="18" t="s">
        <v>6</v>
      </c>
      <c r="E16466" s="18">
        <v>1.4141953427157765E-2</v>
      </c>
      <c r="F16466" s="18">
        <v>1.0553696587431168E-4</v>
      </c>
    </row>
    <row r="16467" spans="2:6" x14ac:dyDescent="0.25">
      <c r="B16467" s="18">
        <v>2013</v>
      </c>
      <c r="C16467" s="19">
        <v>41104</v>
      </c>
      <c r="D16467" s="18" t="s">
        <v>6</v>
      </c>
      <c r="E16467" s="18">
        <v>1.0531968388574692E-2</v>
      </c>
      <c r="F16467" s="18">
        <v>1.2105710791465164E-4</v>
      </c>
    </row>
    <row r="16468" spans="2:6" x14ac:dyDescent="0.25">
      <c r="B16468" s="18">
        <v>2013</v>
      </c>
      <c r="C16468" s="19">
        <v>41104</v>
      </c>
      <c r="D16468" s="18" t="s">
        <v>7</v>
      </c>
      <c r="E16468" s="18">
        <v>1.2136751075545844E-3</v>
      </c>
      <c r="F16468" s="18">
        <v>3.1040284080679905E-6</v>
      </c>
    </row>
    <row r="16469" spans="2:6" x14ac:dyDescent="0.25">
      <c r="B16469" s="18">
        <v>2013</v>
      </c>
      <c r="C16469" s="19">
        <v>41103</v>
      </c>
      <c r="D16469" s="18" t="s">
        <v>6</v>
      </c>
      <c r="E16469" s="18">
        <v>9.1910281162893206E-3</v>
      </c>
      <c r="F16469" s="18">
        <v>1.4588933517919555E-4</v>
      </c>
    </row>
    <row r="16470" spans="2:6" x14ac:dyDescent="0.25">
      <c r="B16470" s="18">
        <v>2013</v>
      </c>
      <c r="C16470" s="19">
        <v>41103</v>
      </c>
      <c r="D16470" s="18" t="s">
        <v>6</v>
      </c>
      <c r="E16470" s="18">
        <v>4.656042612101986E-4</v>
      </c>
      <c r="F16470" s="18">
        <v>6.2080568161359809E-6</v>
      </c>
    </row>
    <row r="16471" spans="2:6" x14ac:dyDescent="0.25">
      <c r="B16471" s="18">
        <v>2013</v>
      </c>
      <c r="C16471" s="19">
        <v>41104</v>
      </c>
      <c r="D16471" s="18" t="s">
        <v>6</v>
      </c>
      <c r="E16471" s="18">
        <v>0.56358333486990453</v>
      </c>
      <c r="F16471" s="18">
        <v>9.020306553845581E-3</v>
      </c>
    </row>
    <row r="16472" spans="2:6" x14ac:dyDescent="0.25">
      <c r="B16472" s="18">
        <v>2013</v>
      </c>
      <c r="C16472" s="19">
        <v>41105</v>
      </c>
      <c r="D16472" s="18" t="s">
        <v>6</v>
      </c>
      <c r="E16472" s="18">
        <v>0.56040184473798149</v>
      </c>
      <c r="F16472" s="18">
        <v>9.0234105822536489E-3</v>
      </c>
    </row>
    <row r="16473" spans="2:6" x14ac:dyDescent="0.25">
      <c r="B16473" s="18">
        <v>2013</v>
      </c>
      <c r="C16473" s="19">
        <v>41105</v>
      </c>
      <c r="D16473" s="18" t="s">
        <v>6</v>
      </c>
      <c r="E16473" s="18">
        <v>1.9803701243473778E-3</v>
      </c>
      <c r="F16473" s="18">
        <v>3.4144312488747894E-5</v>
      </c>
    </row>
    <row r="16474" spans="2:6" x14ac:dyDescent="0.25">
      <c r="B16474" s="18">
        <v>2013</v>
      </c>
      <c r="C16474" s="19">
        <v>41105</v>
      </c>
      <c r="D16474" s="18" t="s">
        <v>6</v>
      </c>
      <c r="E16474" s="18">
        <v>6.8882539478327939E-2</v>
      </c>
      <c r="F16474" s="18">
        <v>5.7114122708451032E-4</v>
      </c>
    </row>
    <row r="16475" spans="2:6" x14ac:dyDescent="0.25">
      <c r="B16475" s="18">
        <v>2013</v>
      </c>
      <c r="C16475" s="19">
        <v>41105</v>
      </c>
      <c r="D16475" s="18" t="s">
        <v>6</v>
      </c>
      <c r="E16475" s="18">
        <v>3.2281895443907102E-4</v>
      </c>
      <c r="F16475" s="18">
        <v>6.2080568161359809E-6</v>
      </c>
    </row>
    <row r="16476" spans="2:6" x14ac:dyDescent="0.25">
      <c r="B16476" s="18">
        <v>2013</v>
      </c>
      <c r="C16476" s="19">
        <v>41105</v>
      </c>
      <c r="D16476" s="18" t="s">
        <v>6</v>
      </c>
      <c r="E16476" s="18">
        <v>0.11544005810741179</v>
      </c>
      <c r="F16476" s="18">
        <v>2.1914440560960014E-3</v>
      </c>
    </row>
    <row r="16477" spans="2:6" x14ac:dyDescent="0.25">
      <c r="B16477" s="18">
        <v>2013</v>
      </c>
      <c r="C16477" s="19">
        <v>41105</v>
      </c>
      <c r="D16477" s="18" t="s">
        <v>6</v>
      </c>
      <c r="E16477" s="18">
        <v>2.981184023853823E-2</v>
      </c>
      <c r="F16477" s="18">
        <v>3.6006729533588692E-4</v>
      </c>
    </row>
    <row r="16478" spans="2:6" x14ac:dyDescent="0.25">
      <c r="B16478" s="18">
        <v>2013</v>
      </c>
      <c r="C16478" s="19">
        <v>41105</v>
      </c>
      <c r="D16478" s="18" t="s">
        <v>6</v>
      </c>
      <c r="E16478" s="18">
        <v>1.1993965768774716E-2</v>
      </c>
      <c r="F16478" s="18">
        <v>8.5671184062676537E-4</v>
      </c>
    </row>
    <row r="16479" spans="2:6" x14ac:dyDescent="0.25">
      <c r="B16479" s="18">
        <v>2013</v>
      </c>
      <c r="C16479" s="19">
        <v>41105</v>
      </c>
      <c r="D16479" s="18" t="s">
        <v>6</v>
      </c>
      <c r="E16479" s="18">
        <v>4.2027330025428744E-2</v>
      </c>
      <c r="F16479" s="18">
        <v>8.7223198266710535E-4</v>
      </c>
    </row>
    <row r="16480" spans="2:6" x14ac:dyDescent="0.25">
      <c r="B16480" s="18">
        <v>2013</v>
      </c>
      <c r="C16480" s="19">
        <v>41105</v>
      </c>
      <c r="D16480" s="18" t="s">
        <v>6</v>
      </c>
      <c r="E16480" s="18">
        <v>7.5489970884213536E-3</v>
      </c>
      <c r="F16480" s="18">
        <v>5.8976539753291825E-5</v>
      </c>
    </row>
    <row r="16481" spans="2:6" x14ac:dyDescent="0.25">
      <c r="B16481" s="18">
        <v>2013</v>
      </c>
      <c r="C16481" s="19">
        <v>41106</v>
      </c>
      <c r="D16481" s="18" t="s">
        <v>6</v>
      </c>
      <c r="E16481" s="18">
        <v>1.5644303176662673E-3</v>
      </c>
      <c r="F16481" s="18">
        <v>2.7936255672611915E-5</v>
      </c>
    </row>
    <row r="16482" spans="2:6" x14ac:dyDescent="0.25">
      <c r="B16482" s="18">
        <v>2013</v>
      </c>
      <c r="C16482" s="19">
        <v>41106</v>
      </c>
      <c r="D16482" s="18" t="s">
        <v>7</v>
      </c>
      <c r="E16482" s="18">
        <v>1.7413599369261428E-3</v>
      </c>
      <c r="F16482" s="18">
        <v>9.3120852242039722E-6</v>
      </c>
    </row>
    <row r="16483" spans="2:6" x14ac:dyDescent="0.25">
      <c r="B16483" s="18">
        <v>2013</v>
      </c>
      <c r="C16483" s="19">
        <v>41104</v>
      </c>
      <c r="D16483" s="18" t="s">
        <v>6</v>
      </c>
      <c r="E16483" s="18">
        <v>3.0928539057989458E-2</v>
      </c>
      <c r="F16483" s="18">
        <v>1.4588933517919555E-4</v>
      </c>
    </row>
    <row r="16484" spans="2:6" x14ac:dyDescent="0.25">
      <c r="B16484" s="18">
        <v>2013</v>
      </c>
      <c r="C16484" s="19">
        <v>41104</v>
      </c>
      <c r="D16484" s="18" t="s">
        <v>6</v>
      </c>
      <c r="E16484" s="18">
        <v>1.4092288972628677E-3</v>
      </c>
      <c r="F16484" s="18">
        <v>6.2080568161359809E-6</v>
      </c>
    </row>
    <row r="16485" spans="2:6" x14ac:dyDescent="0.25">
      <c r="B16485" s="18">
        <v>2013</v>
      </c>
      <c r="C16485" s="19">
        <v>41106</v>
      </c>
      <c r="D16485" s="18" t="s">
        <v>6</v>
      </c>
      <c r="E16485" s="18">
        <v>3.8179549419236286E-3</v>
      </c>
      <c r="F16485" s="18">
        <v>9.3120852242039719E-5</v>
      </c>
    </row>
    <row r="16486" spans="2:6" x14ac:dyDescent="0.25">
      <c r="B16486" s="18">
        <v>2013</v>
      </c>
      <c r="C16486" s="19">
        <v>41106</v>
      </c>
      <c r="D16486" s="18" t="s">
        <v>6</v>
      </c>
      <c r="E16486" s="18">
        <v>0.13640963242095591</v>
      </c>
      <c r="F16486" s="18">
        <v>4.5318814757792664E-4</v>
      </c>
    </row>
    <row r="16487" spans="2:6" x14ac:dyDescent="0.25">
      <c r="B16487" s="18">
        <v>2013</v>
      </c>
      <c r="C16487" s="19">
        <v>41106</v>
      </c>
      <c r="D16487" s="18" t="s">
        <v>6</v>
      </c>
      <c r="E16487" s="18">
        <v>2.8048931903824782E-2</v>
      </c>
      <c r="F16487" s="18">
        <v>8.3187961336222147E-4</v>
      </c>
    </row>
    <row r="16488" spans="2:6" x14ac:dyDescent="0.25">
      <c r="B16488" s="18">
        <v>2013</v>
      </c>
      <c r="C16488" s="19">
        <v>41106</v>
      </c>
      <c r="D16488" s="18" t="s">
        <v>6</v>
      </c>
      <c r="E16488" s="18">
        <v>6.277947520291835E-2</v>
      </c>
      <c r="F16488" s="18">
        <v>4.8112440325053858E-4</v>
      </c>
    </row>
    <row r="16489" spans="2:6" x14ac:dyDescent="0.25">
      <c r="B16489" s="18">
        <v>2013</v>
      </c>
      <c r="C16489" s="19">
        <v>41106</v>
      </c>
      <c r="D16489" s="18" t="s">
        <v>6</v>
      </c>
      <c r="E16489" s="18">
        <v>1.6203028290114911E-3</v>
      </c>
      <c r="F16489" s="18">
        <v>1.8624170448407944E-5</v>
      </c>
    </row>
    <row r="16490" spans="2:6" x14ac:dyDescent="0.25">
      <c r="B16490" s="18">
        <v>2013</v>
      </c>
      <c r="C16490" s="19">
        <v>41106</v>
      </c>
      <c r="D16490" s="18" t="s">
        <v>6</v>
      </c>
      <c r="E16490" s="18">
        <v>5.8981371495625136E-2</v>
      </c>
      <c r="F16490" s="18">
        <v>7.3255070430404575E-4</v>
      </c>
    </row>
    <row r="16491" spans="2:6" x14ac:dyDescent="0.25">
      <c r="B16491" s="18">
        <v>2013</v>
      </c>
      <c r="C16491" s="19">
        <v>41104</v>
      </c>
      <c r="D16491" s="18" t="s">
        <v>6</v>
      </c>
      <c r="E16491" s="18">
        <v>0.39594907121526146</v>
      </c>
      <c r="F16491" s="18">
        <v>9.020306553845581E-3</v>
      </c>
    </row>
    <row r="16492" spans="2:6" x14ac:dyDescent="0.25">
      <c r="B16492" s="18">
        <v>2013</v>
      </c>
      <c r="C16492" s="19">
        <v>41107</v>
      </c>
      <c r="D16492" s="18" t="s">
        <v>7</v>
      </c>
      <c r="E16492" s="18">
        <v>6.0342312252841734E-3</v>
      </c>
      <c r="F16492" s="18">
        <v>8.3808767017835742E-5</v>
      </c>
    </row>
    <row r="16493" spans="2:6" x14ac:dyDescent="0.25">
      <c r="B16493" s="18">
        <v>2013</v>
      </c>
      <c r="C16493" s="19">
        <v>41107</v>
      </c>
      <c r="D16493" s="18" t="s">
        <v>7</v>
      </c>
      <c r="E16493" s="18">
        <v>1.3325593955835885E-2</v>
      </c>
      <c r="F16493" s="18">
        <v>8.3808767017835742E-5</v>
      </c>
    </row>
    <row r="16494" spans="2:6" x14ac:dyDescent="0.25">
      <c r="B16494" s="18">
        <v>2013</v>
      </c>
      <c r="C16494" s="19">
        <v>41107</v>
      </c>
      <c r="D16494" s="18" t="s">
        <v>7</v>
      </c>
      <c r="E16494" s="18">
        <v>2.4276606179499755E-2</v>
      </c>
      <c r="F16494" s="18">
        <v>1.024329374662437E-4</v>
      </c>
    </row>
    <row r="16495" spans="2:6" x14ac:dyDescent="0.25">
      <c r="B16495" s="18">
        <v>2013</v>
      </c>
      <c r="C16495" s="19">
        <v>41107</v>
      </c>
      <c r="D16495" s="18" t="s">
        <v>7</v>
      </c>
      <c r="E16495" s="18">
        <v>1.5340108392672009E-2</v>
      </c>
      <c r="F16495" s="18">
        <v>4.3456397712951872E-5</v>
      </c>
    </row>
    <row r="16496" spans="2:6" x14ac:dyDescent="0.25">
      <c r="B16496" s="18">
        <v>2013</v>
      </c>
      <c r="C16496" s="19">
        <v>41092</v>
      </c>
      <c r="D16496" s="18" t="s">
        <v>7</v>
      </c>
      <c r="E16496" s="18">
        <v>1.7134236812535307E-3</v>
      </c>
      <c r="F16496" s="18">
        <v>2.4832227264543924E-5</v>
      </c>
    </row>
    <row r="16497" spans="2:6" x14ac:dyDescent="0.25">
      <c r="B16497" s="18">
        <v>2013</v>
      </c>
      <c r="C16497" s="19">
        <v>41107</v>
      </c>
      <c r="D16497" s="18" t="s">
        <v>6</v>
      </c>
      <c r="E16497" s="18">
        <v>8.5671184062676535E-3</v>
      </c>
      <c r="F16497" s="18">
        <v>9.3120852242039722E-6</v>
      </c>
    </row>
    <row r="16498" spans="2:6" x14ac:dyDescent="0.25">
      <c r="B16498" s="18">
        <v>2013</v>
      </c>
      <c r="C16498" s="19">
        <v>41108</v>
      </c>
      <c r="D16498" s="18" t="s">
        <v>7</v>
      </c>
      <c r="E16498" s="18">
        <v>1.1360743973528845E-3</v>
      </c>
      <c r="F16498" s="18">
        <v>9.3120852242039722E-6</v>
      </c>
    </row>
    <row r="16499" spans="2:6" x14ac:dyDescent="0.25">
      <c r="B16499" s="18">
        <v>2013</v>
      </c>
      <c r="C16499" s="19">
        <v>41108</v>
      </c>
      <c r="D16499" s="18" t="s">
        <v>7</v>
      </c>
      <c r="E16499" s="18">
        <v>2.371477703763945E-2</v>
      </c>
      <c r="F16499" s="18">
        <v>6.2080568161359813E-5</v>
      </c>
    </row>
    <row r="16500" spans="2:6" x14ac:dyDescent="0.25">
      <c r="B16500" s="18">
        <v>2013</v>
      </c>
      <c r="C16500" s="19">
        <v>41108</v>
      </c>
      <c r="D16500" s="18" t="s">
        <v>7</v>
      </c>
      <c r="E16500" s="18">
        <v>4.7519570899112872E-2</v>
      </c>
      <c r="F16500" s="18">
        <v>7.5427890316052168E-4</v>
      </c>
    </row>
    <row r="16501" spans="2:6" x14ac:dyDescent="0.25">
      <c r="B16501" s="18">
        <v>2013</v>
      </c>
      <c r="C16501" s="19">
        <v>41108</v>
      </c>
      <c r="D16501" s="18" t="s">
        <v>6</v>
      </c>
      <c r="E16501" s="18">
        <v>2.6694644309384721E-4</v>
      </c>
      <c r="F16501" s="18">
        <v>3.1040284080679905E-6</v>
      </c>
    </row>
    <row r="16502" spans="2:6" x14ac:dyDescent="0.25">
      <c r="B16502" s="18">
        <v>2013</v>
      </c>
      <c r="C16502" s="19">
        <v>41109</v>
      </c>
      <c r="D16502" s="18" t="s">
        <v>7</v>
      </c>
      <c r="E16502" s="18">
        <v>4.2525189190531471E-4</v>
      </c>
      <c r="F16502" s="18">
        <v>3.1040284080679905E-6</v>
      </c>
    </row>
    <row r="16503" spans="2:6" x14ac:dyDescent="0.25">
      <c r="B16503" s="18">
        <v>2013</v>
      </c>
      <c r="C16503" s="19">
        <v>41109</v>
      </c>
      <c r="D16503" s="18" t="s">
        <v>7</v>
      </c>
      <c r="E16503" s="18">
        <v>3.1288606353325346E-3</v>
      </c>
      <c r="F16503" s="18">
        <v>1.2416113632271962E-5</v>
      </c>
    </row>
    <row r="16504" spans="2:6" x14ac:dyDescent="0.25">
      <c r="B16504" s="18">
        <v>2013</v>
      </c>
      <c r="C16504" s="19">
        <v>41109</v>
      </c>
      <c r="D16504" s="18" t="s">
        <v>7</v>
      </c>
      <c r="E16504" s="18">
        <v>7.511748747524537E-4</v>
      </c>
      <c r="F16504" s="18">
        <v>3.1040284080679905E-6</v>
      </c>
    </row>
    <row r="16505" spans="2:6" x14ac:dyDescent="0.25">
      <c r="B16505" s="18">
        <v>2013</v>
      </c>
      <c r="C16505" s="19">
        <v>41109</v>
      </c>
      <c r="D16505" s="18" t="s">
        <v>7</v>
      </c>
      <c r="E16505" s="18">
        <v>2.4136924901136694E-2</v>
      </c>
      <c r="F16505" s="18">
        <v>8.3808767017835742E-5</v>
      </c>
    </row>
    <row r="16506" spans="2:6" x14ac:dyDescent="0.25">
      <c r="B16506" s="18">
        <v>2013</v>
      </c>
      <c r="C16506" s="19">
        <v>41109</v>
      </c>
      <c r="D16506" s="18" t="s">
        <v>7</v>
      </c>
      <c r="E16506" s="18">
        <v>1.6643800324060567E-2</v>
      </c>
      <c r="F16506" s="18">
        <v>4.3456397712951872E-5</v>
      </c>
    </row>
    <row r="16507" spans="2:6" x14ac:dyDescent="0.25">
      <c r="B16507" s="18">
        <v>2013</v>
      </c>
      <c r="C16507" s="19">
        <v>41109</v>
      </c>
      <c r="D16507" s="18" t="s">
        <v>7</v>
      </c>
      <c r="E16507" s="18">
        <v>3.5851528113185295E-2</v>
      </c>
      <c r="F16507" s="18">
        <v>1.303691931388556E-4</v>
      </c>
    </row>
    <row r="16508" spans="2:6" x14ac:dyDescent="0.25">
      <c r="B16508" s="18">
        <v>2013</v>
      </c>
      <c r="C16508" s="19">
        <v>41109</v>
      </c>
      <c r="D16508" s="18" t="s">
        <v>6</v>
      </c>
      <c r="E16508" s="18">
        <v>6.2041220036539897E-2</v>
      </c>
      <c r="F16508" s="18">
        <v>7.0151042022336589E-4</v>
      </c>
    </row>
    <row r="16509" spans="2:6" x14ac:dyDescent="0.25">
      <c r="B16509" s="18">
        <v>2013</v>
      </c>
      <c r="C16509" s="19">
        <v>41109</v>
      </c>
      <c r="D16509" s="18" t="s">
        <v>6</v>
      </c>
      <c r="E16509" s="18">
        <v>7.0771847703950184E-4</v>
      </c>
      <c r="F16509" s="18">
        <v>1.2416113632271962E-5</v>
      </c>
    </row>
    <row r="16510" spans="2:6" x14ac:dyDescent="0.25">
      <c r="B16510" s="18">
        <v>2013</v>
      </c>
      <c r="C16510" s="19">
        <v>41107</v>
      </c>
      <c r="D16510" s="18" t="s">
        <v>7</v>
      </c>
      <c r="E16510" s="18">
        <v>1.8717291300649984E-3</v>
      </c>
      <c r="F16510" s="18">
        <v>2.7936255672611915E-5</v>
      </c>
    </row>
    <row r="16511" spans="2:6" x14ac:dyDescent="0.25">
      <c r="B16511" s="18">
        <v>2013</v>
      </c>
      <c r="C16511" s="19">
        <v>41110</v>
      </c>
      <c r="D16511" s="18" t="s">
        <v>6</v>
      </c>
      <c r="E16511" s="18">
        <v>1.29748387457242E-3</v>
      </c>
      <c r="F16511" s="18">
        <v>3.4144312488747894E-5</v>
      </c>
    </row>
    <row r="16512" spans="2:6" x14ac:dyDescent="0.25">
      <c r="B16512" s="18">
        <v>2013</v>
      </c>
      <c r="C16512" s="19">
        <v>41110</v>
      </c>
      <c r="D16512" s="18" t="s">
        <v>7</v>
      </c>
      <c r="E16512" s="18">
        <v>0.11012471986143617</v>
      </c>
      <c r="F16512" s="18">
        <v>7.5427890316052168E-4</v>
      </c>
    </row>
    <row r="16513" spans="2:6" x14ac:dyDescent="0.25">
      <c r="B16513" s="18">
        <v>2013</v>
      </c>
      <c r="C16513" s="19">
        <v>41110</v>
      </c>
      <c r="D16513" s="18" t="s">
        <v>6</v>
      </c>
      <c r="E16513" s="18">
        <v>4.7336433223036855E-3</v>
      </c>
      <c r="F16513" s="18">
        <v>7.7600710201699766E-5</v>
      </c>
    </row>
    <row r="16514" spans="2:6" x14ac:dyDescent="0.25">
      <c r="B16514" s="18">
        <v>2013</v>
      </c>
      <c r="C16514" s="19">
        <v>41110</v>
      </c>
      <c r="D16514" s="18" t="s">
        <v>7</v>
      </c>
      <c r="E16514" s="18">
        <v>2.62600803322552E-3</v>
      </c>
      <c r="F16514" s="18">
        <v>9.3120852242039722E-6</v>
      </c>
    </row>
    <row r="16515" spans="2:6" x14ac:dyDescent="0.25">
      <c r="B16515" s="18">
        <v>2013</v>
      </c>
      <c r="C16515" s="19">
        <v>41110</v>
      </c>
      <c r="D16515" s="18" t="s">
        <v>7</v>
      </c>
      <c r="E16515" s="18">
        <v>2.1852359992798652E-3</v>
      </c>
      <c r="F16515" s="18">
        <v>6.2080568161359809E-6</v>
      </c>
    </row>
    <row r="16516" spans="2:6" x14ac:dyDescent="0.25">
      <c r="B16516" s="18">
        <v>2013</v>
      </c>
      <c r="C16516" s="19">
        <v>41110</v>
      </c>
      <c r="D16516" s="18" t="s">
        <v>6</v>
      </c>
      <c r="E16516" s="18">
        <v>5.5872511345223831E-4</v>
      </c>
      <c r="F16516" s="18">
        <v>1.2416113632271962E-5</v>
      </c>
    </row>
    <row r="16517" spans="2:6" x14ac:dyDescent="0.25">
      <c r="B16517" s="18">
        <v>2013</v>
      </c>
      <c r="C16517" s="19">
        <v>41111</v>
      </c>
      <c r="D16517" s="18" t="s">
        <v>6</v>
      </c>
      <c r="E16517" s="18">
        <v>3.8552032828204443E-3</v>
      </c>
      <c r="F16517" s="18">
        <v>1.8624170448407944E-5</v>
      </c>
    </row>
    <row r="16518" spans="2:6" x14ac:dyDescent="0.25">
      <c r="B16518" s="18">
        <v>2013</v>
      </c>
      <c r="C16518" s="19">
        <v>41111</v>
      </c>
      <c r="D16518" s="18" t="s">
        <v>6</v>
      </c>
      <c r="E16518" s="18">
        <v>1.4340611245274117E-3</v>
      </c>
      <c r="F16518" s="18">
        <v>2.1728198856475936E-5</v>
      </c>
    </row>
    <row r="16519" spans="2:6" x14ac:dyDescent="0.25">
      <c r="B16519" s="18">
        <v>2013</v>
      </c>
      <c r="C16519" s="19">
        <v>41111</v>
      </c>
      <c r="D16519" s="18" t="s">
        <v>6</v>
      </c>
      <c r="E16519" s="18">
        <v>7.2944667589597777E-4</v>
      </c>
      <c r="F16519" s="18">
        <v>1.5520142040339953E-5</v>
      </c>
    </row>
    <row r="16520" spans="2:6" x14ac:dyDescent="0.25">
      <c r="B16520" s="18">
        <v>2013</v>
      </c>
      <c r="C16520" s="19">
        <v>41111</v>
      </c>
      <c r="D16520" s="18" t="s">
        <v>7</v>
      </c>
      <c r="E16520" s="18">
        <v>2.5515113514318882E-3</v>
      </c>
      <c r="F16520" s="18">
        <v>1.8624170448407944E-5</v>
      </c>
    </row>
    <row r="16521" spans="2:6" x14ac:dyDescent="0.25">
      <c r="B16521" s="18">
        <v>2013</v>
      </c>
      <c r="C16521" s="19">
        <v>41111</v>
      </c>
      <c r="D16521" s="18" t="s">
        <v>6</v>
      </c>
      <c r="E16521" s="18">
        <v>7.9897691223670079E-3</v>
      </c>
      <c r="F16521" s="18">
        <v>1.024329374662437E-4</v>
      </c>
    </row>
    <row r="16522" spans="2:6" x14ac:dyDescent="0.25">
      <c r="B16522" s="18">
        <v>2013</v>
      </c>
      <c r="C16522" s="19">
        <v>41112</v>
      </c>
      <c r="D16522" s="18" t="s">
        <v>6</v>
      </c>
      <c r="E16522" s="18">
        <v>1.5051433750721687E-2</v>
      </c>
      <c r="F16522" s="18">
        <v>1.1578025962093604E-3</v>
      </c>
    </row>
    <row r="16523" spans="2:6" x14ac:dyDescent="0.25">
      <c r="B16523" s="18">
        <v>2013</v>
      </c>
      <c r="C16523" s="19">
        <v>41112</v>
      </c>
      <c r="D16523" s="18" t="s">
        <v>6</v>
      </c>
      <c r="E16523" s="18">
        <v>7.0461444863143387E-4</v>
      </c>
      <c r="F16523" s="18">
        <v>3.1040284080679905E-6</v>
      </c>
    </row>
    <row r="16524" spans="2:6" x14ac:dyDescent="0.25">
      <c r="B16524" s="18">
        <v>2013</v>
      </c>
      <c r="C16524" s="19">
        <v>41112</v>
      </c>
      <c r="D16524" s="18" t="s">
        <v>6</v>
      </c>
      <c r="E16524" s="18">
        <v>9.4883629974981523E-2</v>
      </c>
      <c r="F16524" s="18">
        <v>2.290772965154177E-3</v>
      </c>
    </row>
    <row r="16525" spans="2:6" x14ac:dyDescent="0.25">
      <c r="B16525" s="18">
        <v>2013</v>
      </c>
      <c r="C16525" s="19">
        <v>41113</v>
      </c>
      <c r="D16525" s="18" t="s">
        <v>6</v>
      </c>
      <c r="E16525" s="18">
        <v>0.16524104087547978</v>
      </c>
      <c r="F16525" s="18">
        <v>1.4123329256709358E-3</v>
      </c>
    </row>
    <row r="16526" spans="2:6" x14ac:dyDescent="0.25">
      <c r="B16526" s="18">
        <v>2013</v>
      </c>
      <c r="C16526" s="19">
        <v>41113</v>
      </c>
      <c r="D16526" s="18" t="s">
        <v>6</v>
      </c>
      <c r="E16526" s="18">
        <v>3.4640957034038776E-3</v>
      </c>
      <c r="F16526" s="18">
        <v>5.587251134522383E-5</v>
      </c>
    </row>
    <row r="16527" spans="2:6" x14ac:dyDescent="0.25">
      <c r="B16527" s="18">
        <v>2013</v>
      </c>
      <c r="C16527" s="19">
        <v>41113</v>
      </c>
      <c r="D16527" s="18" t="s">
        <v>7</v>
      </c>
      <c r="E16527" s="18">
        <v>8.7781923380162771E-3</v>
      </c>
      <c r="F16527" s="18">
        <v>4.3456397712951872E-5</v>
      </c>
    </row>
    <row r="16528" spans="2:6" x14ac:dyDescent="0.25">
      <c r="B16528" s="18">
        <v>2013</v>
      </c>
      <c r="C16528" s="19">
        <v>41113</v>
      </c>
      <c r="D16528" s="18" t="s">
        <v>6</v>
      </c>
      <c r="E16528" s="18">
        <v>8.9085615311551331E-4</v>
      </c>
      <c r="F16528" s="18">
        <v>3.1040284080679905E-6</v>
      </c>
    </row>
    <row r="16529" spans="2:6" x14ac:dyDescent="0.25">
      <c r="B16529" s="18">
        <v>2013</v>
      </c>
      <c r="C16529" s="19">
        <v>41113</v>
      </c>
      <c r="D16529" s="18" t="s">
        <v>6</v>
      </c>
      <c r="E16529" s="18">
        <v>8.7770131191838643E-2</v>
      </c>
      <c r="F16529" s="18">
        <v>1.1640106530254966E-3</v>
      </c>
    </row>
    <row r="16530" spans="2:6" x14ac:dyDescent="0.25">
      <c r="B16530" s="18">
        <v>2013</v>
      </c>
      <c r="C16530" s="19">
        <v>41113</v>
      </c>
      <c r="D16530" s="18" t="s">
        <v>6</v>
      </c>
      <c r="E16530" s="18">
        <v>1.3859486842023578E-2</v>
      </c>
      <c r="F16530" s="18">
        <v>2.9488269876645914E-4</v>
      </c>
    </row>
    <row r="16531" spans="2:6" x14ac:dyDescent="0.25">
      <c r="B16531" s="18">
        <v>2013</v>
      </c>
      <c r="C16531" s="19">
        <v>41113</v>
      </c>
      <c r="D16531" s="18" t="s">
        <v>7</v>
      </c>
      <c r="E16531" s="18">
        <v>1.5923665733388792E-3</v>
      </c>
      <c r="F16531" s="18">
        <v>2.7936255672611915E-5</v>
      </c>
    </row>
    <row r="16532" spans="2:6" x14ac:dyDescent="0.25">
      <c r="B16532" s="18">
        <v>2013</v>
      </c>
      <c r="C16532" s="19">
        <v>41113</v>
      </c>
      <c r="D16532" s="18" t="s">
        <v>6</v>
      </c>
      <c r="E16532" s="18">
        <v>4.0791627178630468E-2</v>
      </c>
      <c r="F16532" s="18">
        <v>1.1515945393932245E-3</v>
      </c>
    </row>
    <row r="16533" spans="2:6" x14ac:dyDescent="0.25">
      <c r="B16533" s="18">
        <v>2013</v>
      </c>
      <c r="C16533" s="19">
        <v>41113</v>
      </c>
      <c r="D16533" s="18" t="s">
        <v>6</v>
      </c>
      <c r="E16533" s="18">
        <v>4.0973174986497479E-3</v>
      </c>
      <c r="F16533" s="18">
        <v>9.3120852242039719E-5</v>
      </c>
    </row>
    <row r="16534" spans="2:6" x14ac:dyDescent="0.25">
      <c r="B16534" s="18">
        <v>2013</v>
      </c>
      <c r="C16534" s="19">
        <v>41113</v>
      </c>
      <c r="D16534" s="18" t="s">
        <v>6</v>
      </c>
      <c r="E16534" s="18">
        <v>1.4775175222403636E-3</v>
      </c>
      <c r="F16534" s="18">
        <v>3.1040284080679905E-6</v>
      </c>
    </row>
    <row r="16535" spans="2:6" x14ac:dyDescent="0.25">
      <c r="B16535" s="18">
        <v>2013</v>
      </c>
      <c r="C16535" s="19">
        <v>41113</v>
      </c>
      <c r="D16535" s="18" t="s">
        <v>6</v>
      </c>
      <c r="E16535" s="18">
        <v>4.3208075440306429E-3</v>
      </c>
      <c r="F16535" s="18">
        <v>1.4899336358726356E-4</v>
      </c>
    </row>
    <row r="16536" spans="2:6" x14ac:dyDescent="0.25">
      <c r="B16536" s="18">
        <v>2013</v>
      </c>
      <c r="C16536" s="19">
        <v>41114</v>
      </c>
      <c r="D16536" s="18" t="s">
        <v>6</v>
      </c>
      <c r="E16536" s="18">
        <v>4.5976868780303076E-2</v>
      </c>
      <c r="F16536" s="18">
        <v>4.9974857369894648E-4</v>
      </c>
    </row>
    <row r="16537" spans="2:6" x14ac:dyDescent="0.25">
      <c r="B16537" s="18">
        <v>2013</v>
      </c>
      <c r="C16537" s="19">
        <v>41114</v>
      </c>
      <c r="D16537" s="18" t="s">
        <v>7</v>
      </c>
      <c r="E16537" s="18">
        <v>3.9545321918786201E-2</v>
      </c>
      <c r="F16537" s="18">
        <v>2.8246658513418713E-4</v>
      </c>
    </row>
    <row r="16538" spans="2:6" x14ac:dyDescent="0.25">
      <c r="B16538" s="18">
        <v>2013</v>
      </c>
      <c r="C16538" s="19">
        <v>41114</v>
      </c>
      <c r="D16538" s="18" t="s">
        <v>6</v>
      </c>
      <c r="E16538" s="18">
        <v>1.8360328033722166E-2</v>
      </c>
      <c r="F16538" s="18">
        <v>2.8246658513418713E-4</v>
      </c>
    </row>
    <row r="16539" spans="2:6" x14ac:dyDescent="0.25">
      <c r="B16539" s="18">
        <v>2013</v>
      </c>
      <c r="C16539" s="19">
        <v>41114</v>
      </c>
      <c r="D16539" s="18" t="s">
        <v>6</v>
      </c>
      <c r="E16539" s="18">
        <v>1.303691931388556E-4</v>
      </c>
      <c r="F16539" s="18">
        <v>3.1040284080679905E-6</v>
      </c>
    </row>
    <row r="16540" spans="2:6" x14ac:dyDescent="0.25">
      <c r="B16540" s="18">
        <v>2013</v>
      </c>
      <c r="C16540" s="19">
        <v>41114</v>
      </c>
      <c r="D16540" s="18" t="s">
        <v>6</v>
      </c>
      <c r="E16540" s="18">
        <v>1.0864099428237967E-4</v>
      </c>
      <c r="F16540" s="18">
        <v>1.5520142040339953E-5</v>
      </c>
    </row>
    <row r="16541" spans="2:6" x14ac:dyDescent="0.25">
      <c r="B16541" s="18">
        <v>2013</v>
      </c>
      <c r="C16541" s="19">
        <v>41114</v>
      </c>
      <c r="D16541" s="18" t="s">
        <v>7</v>
      </c>
      <c r="E16541" s="18">
        <v>1.8105797704260591E-2</v>
      </c>
      <c r="F16541" s="18">
        <v>5.8976539753291825E-5</v>
      </c>
    </row>
    <row r="16542" spans="2:6" x14ac:dyDescent="0.25">
      <c r="B16542" s="18">
        <v>2013</v>
      </c>
      <c r="C16542" s="19">
        <v>41114</v>
      </c>
      <c r="D16542" s="18" t="s">
        <v>6</v>
      </c>
      <c r="E16542" s="18">
        <v>5.6617478163160147E-3</v>
      </c>
      <c r="F16542" s="18">
        <v>1.1795307950658365E-4</v>
      </c>
    </row>
    <row r="16543" spans="2:6" x14ac:dyDescent="0.25">
      <c r="B16543" s="18">
        <v>2013</v>
      </c>
      <c r="C16543" s="19">
        <v>41115</v>
      </c>
      <c r="D16543" s="18" t="s">
        <v>7</v>
      </c>
      <c r="E16543" s="18">
        <v>1.8903533005134063E-3</v>
      </c>
      <c r="F16543" s="18">
        <v>2.1728198856475936E-5</v>
      </c>
    </row>
    <row r="16544" spans="2:6" x14ac:dyDescent="0.25">
      <c r="B16544" s="18">
        <v>2013</v>
      </c>
      <c r="C16544" s="19">
        <v>41115</v>
      </c>
      <c r="D16544" s="18" t="s">
        <v>6</v>
      </c>
      <c r="E16544" s="18">
        <v>9.1084842616522527E-2</v>
      </c>
      <c r="F16544" s="18">
        <v>7.3255070430404575E-4</v>
      </c>
    </row>
    <row r="16545" spans="2:6" x14ac:dyDescent="0.25">
      <c r="B16545" s="18">
        <v>2013</v>
      </c>
      <c r="C16545" s="19">
        <v>41115</v>
      </c>
      <c r="D16545" s="18" t="s">
        <v>6</v>
      </c>
      <c r="E16545" s="18">
        <v>3.1754210614535544E-3</v>
      </c>
      <c r="F16545" s="18">
        <v>3.4144312488747894E-5</v>
      </c>
    </row>
    <row r="16546" spans="2:6" x14ac:dyDescent="0.25">
      <c r="B16546" s="18">
        <v>2013</v>
      </c>
      <c r="C16546" s="19">
        <v>41115</v>
      </c>
      <c r="D16546" s="18" t="s">
        <v>7</v>
      </c>
      <c r="E16546" s="18">
        <v>3.6112266499463003E-2</v>
      </c>
      <c r="F16546" s="18">
        <v>1.303691931388556E-4</v>
      </c>
    </row>
    <row r="16547" spans="2:6" x14ac:dyDescent="0.25">
      <c r="B16547" s="18">
        <v>2013</v>
      </c>
      <c r="C16547" s="19">
        <v>41115</v>
      </c>
      <c r="D16547" s="18" t="s">
        <v>6</v>
      </c>
      <c r="E16547" s="18">
        <v>1.3322489927427815E-2</v>
      </c>
      <c r="F16547" s="18">
        <v>3.6006729533588692E-4</v>
      </c>
    </row>
    <row r="16548" spans="2:6" x14ac:dyDescent="0.25">
      <c r="B16548" s="18">
        <v>2013</v>
      </c>
      <c r="C16548" s="19">
        <v>41115</v>
      </c>
      <c r="D16548" s="18" t="s">
        <v>6</v>
      </c>
      <c r="E16548" s="18">
        <v>1.4340611245274117E-3</v>
      </c>
      <c r="F16548" s="18">
        <v>6.5184596569427801E-5</v>
      </c>
    </row>
    <row r="16549" spans="2:6" x14ac:dyDescent="0.25">
      <c r="B16549" s="18">
        <v>2013</v>
      </c>
      <c r="C16549" s="19">
        <v>41115</v>
      </c>
      <c r="D16549" s="18" t="s">
        <v>6</v>
      </c>
      <c r="E16549" s="18">
        <v>8.1015141450574554E-4</v>
      </c>
      <c r="F16549" s="18">
        <v>2.7936255672611915E-5</v>
      </c>
    </row>
    <row r="16550" spans="2:6" x14ac:dyDescent="0.25">
      <c r="B16550" s="18">
        <v>2013</v>
      </c>
      <c r="C16550" s="19">
        <v>41116</v>
      </c>
      <c r="D16550" s="18" t="s">
        <v>6</v>
      </c>
      <c r="E16550" s="18">
        <v>9.309498533863915E-2</v>
      </c>
      <c r="F16550" s="18">
        <v>2.2193803117686135E-3</v>
      </c>
    </row>
    <row r="16551" spans="2:6" x14ac:dyDescent="0.25">
      <c r="B16551" s="18">
        <v>2013</v>
      </c>
      <c r="C16551" s="19">
        <v>41114</v>
      </c>
      <c r="D16551" s="18" t="s">
        <v>6</v>
      </c>
      <c r="E16551" s="18">
        <v>1.7692961925987547E-2</v>
      </c>
      <c r="F16551" s="18">
        <v>3.1040284080679906E-4</v>
      </c>
    </row>
    <row r="16552" spans="2:6" x14ac:dyDescent="0.25">
      <c r="B16552" s="18">
        <v>2013</v>
      </c>
      <c r="C16552" s="19">
        <v>41116</v>
      </c>
      <c r="D16552" s="18" t="s">
        <v>7</v>
      </c>
      <c r="E16552" s="18">
        <v>6.4315468615168767E-3</v>
      </c>
      <c r="F16552" s="18">
        <v>1.1484905109851565E-4</v>
      </c>
    </row>
    <row r="16553" spans="2:6" x14ac:dyDescent="0.25">
      <c r="B16553" s="18">
        <v>2013</v>
      </c>
      <c r="C16553" s="19">
        <v>41116</v>
      </c>
      <c r="D16553" s="18" t="s">
        <v>6</v>
      </c>
      <c r="E16553" s="18">
        <v>7.8904402133088327E-3</v>
      </c>
      <c r="F16553" s="18">
        <v>1.9244976130021541E-4</v>
      </c>
    </row>
    <row r="16554" spans="2:6" x14ac:dyDescent="0.25">
      <c r="B16554" s="18">
        <v>2013</v>
      </c>
      <c r="C16554" s="19">
        <v>41116</v>
      </c>
      <c r="D16554" s="18" t="s">
        <v>7</v>
      </c>
      <c r="E16554" s="18">
        <v>2.1678534401946847E-2</v>
      </c>
      <c r="F16554" s="18">
        <v>7.4496681793631778E-5</v>
      </c>
    </row>
    <row r="16555" spans="2:6" x14ac:dyDescent="0.25">
      <c r="B16555" s="18">
        <v>2013</v>
      </c>
      <c r="C16555" s="19">
        <v>41116</v>
      </c>
      <c r="D16555" s="18" t="s">
        <v>7</v>
      </c>
      <c r="E16555" s="18">
        <v>4.3850609320776501E-2</v>
      </c>
      <c r="F16555" s="18">
        <v>1.5830544881146753E-4</v>
      </c>
    </row>
    <row r="16556" spans="2:6" x14ac:dyDescent="0.25">
      <c r="B16556" s="18">
        <v>2013</v>
      </c>
      <c r="C16556" s="19">
        <v>41116</v>
      </c>
      <c r="D16556" s="18" t="s">
        <v>6</v>
      </c>
      <c r="E16556" s="18">
        <v>9.2375885424103403E-3</v>
      </c>
      <c r="F16556" s="18">
        <v>2.8867464195032313E-4</v>
      </c>
    </row>
    <row r="16557" spans="2:6" x14ac:dyDescent="0.25">
      <c r="B16557" s="18">
        <v>2013</v>
      </c>
      <c r="C16557" s="19">
        <v>41116</v>
      </c>
      <c r="D16557" s="18" t="s">
        <v>7</v>
      </c>
      <c r="E16557" s="18">
        <v>0.40371614281013901</v>
      </c>
      <c r="F16557" s="18">
        <v>9.8708103376562105E-4</v>
      </c>
    </row>
    <row r="16558" spans="2:6" x14ac:dyDescent="0.25">
      <c r="B16558" s="18">
        <v>2013</v>
      </c>
      <c r="C16558" s="19">
        <v>41116</v>
      </c>
      <c r="D16558" s="18" t="s">
        <v>6</v>
      </c>
      <c r="E16558" s="18">
        <v>2.4707940289231688E-2</v>
      </c>
      <c r="F16558" s="18">
        <v>1.6140947721953551E-4</v>
      </c>
    </row>
    <row r="16559" spans="2:6" x14ac:dyDescent="0.25">
      <c r="B16559" s="18">
        <v>2013</v>
      </c>
      <c r="C16559" s="19">
        <v>41116</v>
      </c>
      <c r="D16559" s="18" t="s">
        <v>7</v>
      </c>
      <c r="E16559" s="18">
        <v>9.7302580781876022E-2</v>
      </c>
      <c r="F16559" s="18">
        <v>3.7558743737622685E-4</v>
      </c>
    </row>
    <row r="16560" spans="2:6" x14ac:dyDescent="0.25">
      <c r="B16560" s="18">
        <v>2013</v>
      </c>
      <c r="C16560" s="19">
        <v>41117</v>
      </c>
      <c r="D16560" s="18" t="s">
        <v>7</v>
      </c>
      <c r="E16560" s="18">
        <v>6.7357416455075402E-4</v>
      </c>
      <c r="F16560" s="18">
        <v>2.1728198856475936E-5</v>
      </c>
    </row>
    <row r="16561" spans="2:6" x14ac:dyDescent="0.25">
      <c r="B16561" s="18">
        <v>2013</v>
      </c>
      <c r="C16561" s="19">
        <v>41117</v>
      </c>
      <c r="D16561" s="18" t="s">
        <v>7</v>
      </c>
      <c r="E16561" s="18">
        <v>2.9053705899516392E-3</v>
      </c>
      <c r="F16561" s="18">
        <v>4.0352369304883877E-5</v>
      </c>
    </row>
    <row r="16562" spans="2:6" x14ac:dyDescent="0.25">
      <c r="B16562" s="18">
        <v>2013</v>
      </c>
      <c r="C16562" s="19">
        <v>41117</v>
      </c>
      <c r="D16562" s="18" t="s">
        <v>7</v>
      </c>
      <c r="E16562" s="18">
        <v>0.11226649946300309</v>
      </c>
      <c r="F16562" s="18">
        <v>4.0973174986497479E-4</v>
      </c>
    </row>
    <row r="16563" spans="2:6" x14ac:dyDescent="0.25">
      <c r="B16563" s="18">
        <v>2013</v>
      </c>
      <c r="C16563" s="19">
        <v>41117</v>
      </c>
      <c r="D16563" s="18" t="s">
        <v>6</v>
      </c>
      <c r="E16563" s="18">
        <v>6.9420093397210905E-3</v>
      </c>
      <c r="F16563" s="18">
        <v>2.359061590131673E-4</v>
      </c>
    </row>
    <row r="16564" spans="2:6" x14ac:dyDescent="0.25">
      <c r="B16564" s="18">
        <v>2013</v>
      </c>
      <c r="C16564" s="19">
        <v>41117</v>
      </c>
      <c r="D16564" s="18" t="s">
        <v>6</v>
      </c>
      <c r="E16564" s="18">
        <v>2.0523835834145555E-2</v>
      </c>
      <c r="F16564" s="18">
        <v>2.359061590131673E-4</v>
      </c>
    </row>
    <row r="16565" spans="2:6" x14ac:dyDescent="0.25">
      <c r="B16565" s="18">
        <v>2013</v>
      </c>
      <c r="C16565" s="19">
        <v>41117</v>
      </c>
      <c r="D16565" s="18" t="s">
        <v>6</v>
      </c>
      <c r="E16565" s="18">
        <v>9.2029338560198806E-2</v>
      </c>
      <c r="F16565" s="18">
        <v>1.6234068574195592E-3</v>
      </c>
    </row>
    <row r="16566" spans="2:6" x14ac:dyDescent="0.25">
      <c r="B16566" s="18">
        <v>2013</v>
      </c>
      <c r="C16566" s="19">
        <v>41116</v>
      </c>
      <c r="D16566" s="18" t="s">
        <v>6</v>
      </c>
      <c r="E16566" s="18">
        <v>3.4144312488747897E-4</v>
      </c>
      <c r="F16566" s="18">
        <v>3.1040284080679905E-6</v>
      </c>
    </row>
    <row r="16567" spans="2:6" x14ac:dyDescent="0.25">
      <c r="B16567" s="18">
        <v>2013</v>
      </c>
      <c r="C16567" s="19">
        <v>41117</v>
      </c>
      <c r="D16567" s="18" t="s">
        <v>6</v>
      </c>
      <c r="E16567" s="18">
        <v>2.3901018742123527E-4</v>
      </c>
      <c r="F16567" s="18">
        <v>3.1040284080679905E-6</v>
      </c>
    </row>
    <row r="16568" spans="2:6" x14ac:dyDescent="0.25">
      <c r="B16568" s="18">
        <v>2013</v>
      </c>
      <c r="C16568" s="19">
        <v>41118</v>
      </c>
      <c r="D16568" s="18" t="s">
        <v>6</v>
      </c>
      <c r="E16568" s="18">
        <v>0.20084059818106664</v>
      </c>
      <c r="F16568" s="18">
        <v>2.5608234366560922E-3</v>
      </c>
    </row>
    <row r="16569" spans="2:6" x14ac:dyDescent="0.25">
      <c r="B16569" s="18">
        <v>2013</v>
      </c>
      <c r="C16569" s="19">
        <v>41119</v>
      </c>
      <c r="D16569" s="18" t="s">
        <v>7</v>
      </c>
      <c r="E16569" s="18">
        <v>4.1910591565734012E-2</v>
      </c>
      <c r="F16569" s="18">
        <v>2.6694644309384721E-4</v>
      </c>
    </row>
    <row r="16570" spans="2:6" x14ac:dyDescent="0.25">
      <c r="B16570" s="18">
        <v>2013</v>
      </c>
      <c r="C16570" s="19">
        <v>41119</v>
      </c>
      <c r="D16570" s="18" t="s">
        <v>6</v>
      </c>
      <c r="E16570" s="18">
        <v>8.8651051334421808E-3</v>
      </c>
      <c r="F16570" s="18">
        <v>5.214767725554224E-4</v>
      </c>
    </row>
    <row r="16571" spans="2:6" x14ac:dyDescent="0.25">
      <c r="B16571" s="18">
        <v>2013</v>
      </c>
      <c r="C16571" s="19">
        <v>41119</v>
      </c>
      <c r="D16571" s="18" t="s">
        <v>6</v>
      </c>
      <c r="E16571" s="18">
        <v>0.24351066343312114</v>
      </c>
      <c r="F16571" s="18">
        <v>1.7755042494148907E-3</v>
      </c>
    </row>
    <row r="16572" spans="2:6" x14ac:dyDescent="0.25">
      <c r="B16572" s="18">
        <v>2013</v>
      </c>
      <c r="C16572" s="19">
        <v>41119</v>
      </c>
      <c r="D16572" s="18" t="s">
        <v>6</v>
      </c>
      <c r="E16572" s="18">
        <v>5.3028316838334505E-2</v>
      </c>
      <c r="F16572" s="18">
        <v>6.114935963893942E-4</v>
      </c>
    </row>
    <row r="16573" spans="2:6" x14ac:dyDescent="0.25">
      <c r="B16573" s="18">
        <v>2013</v>
      </c>
      <c r="C16573" s="19">
        <v>41119</v>
      </c>
      <c r="D16573" s="18" t="s">
        <v>6</v>
      </c>
      <c r="E16573" s="18">
        <v>9.3741657923653314E-4</v>
      </c>
      <c r="F16573" s="18">
        <v>6.2080568161359809E-6</v>
      </c>
    </row>
    <row r="16574" spans="2:6" x14ac:dyDescent="0.25">
      <c r="B16574" s="18">
        <v>2013</v>
      </c>
      <c r="C16574" s="19">
        <v>41119</v>
      </c>
      <c r="D16574" s="18" t="s">
        <v>6</v>
      </c>
      <c r="E16574" s="18">
        <v>0.60258941850652148</v>
      </c>
      <c r="F16574" s="18">
        <v>4.1656061236272435E-3</v>
      </c>
    </row>
    <row r="16575" spans="2:6" x14ac:dyDescent="0.25">
      <c r="B16575" s="18">
        <v>2013</v>
      </c>
      <c r="C16575" s="19">
        <v>41116</v>
      </c>
      <c r="D16575" s="18" t="s">
        <v>6</v>
      </c>
      <c r="E16575" s="18">
        <v>0.21500871103245064</v>
      </c>
      <c r="F16575" s="18">
        <v>6.7947181852608318E-3</v>
      </c>
    </row>
    <row r="16576" spans="2:6" x14ac:dyDescent="0.25">
      <c r="B16576" s="18">
        <v>2013</v>
      </c>
      <c r="C16576" s="19">
        <v>41116</v>
      </c>
      <c r="D16576" s="18" t="s">
        <v>6</v>
      </c>
      <c r="E16576" s="18">
        <v>2.9199069937580372E-2</v>
      </c>
      <c r="F16576" s="18">
        <v>4.718123180263346E-4</v>
      </c>
    </row>
    <row r="16577" spans="2:6" x14ac:dyDescent="0.25">
      <c r="B16577" s="18">
        <v>2013</v>
      </c>
      <c r="C16577" s="19">
        <v>41120</v>
      </c>
      <c r="D16577" s="18" t="s">
        <v>6</v>
      </c>
      <c r="E16577" s="18">
        <v>7.4496681793631775E-3</v>
      </c>
      <c r="F16577" s="18">
        <v>6.2080568161359813E-5</v>
      </c>
    </row>
    <row r="16578" spans="2:6" x14ac:dyDescent="0.25">
      <c r="B16578" s="18">
        <v>2013</v>
      </c>
      <c r="C16578" s="19">
        <v>41120</v>
      </c>
      <c r="D16578" s="18" t="s">
        <v>6</v>
      </c>
      <c r="E16578" s="18">
        <v>0.12546892835133377</v>
      </c>
      <c r="F16578" s="18">
        <v>1.8344807891681825E-3</v>
      </c>
    </row>
    <row r="16579" spans="2:6" x14ac:dyDescent="0.25">
      <c r="B16579" s="18">
        <v>2013</v>
      </c>
      <c r="C16579" s="19">
        <v>41120</v>
      </c>
      <c r="D16579" s="18" t="s">
        <v>6</v>
      </c>
      <c r="E16579" s="18">
        <v>8.1946349972994957E-4</v>
      </c>
      <c r="F16579" s="18">
        <v>6.8288624977495789E-5</v>
      </c>
    </row>
    <row r="16580" spans="2:6" x14ac:dyDescent="0.25">
      <c r="B16580" s="18">
        <v>2013</v>
      </c>
      <c r="C16580" s="19">
        <v>41120</v>
      </c>
      <c r="D16580" s="18" t="s">
        <v>6</v>
      </c>
      <c r="E16580" s="18">
        <v>2.7098168002433558E-3</v>
      </c>
      <c r="F16580" s="18">
        <v>9.0327226674778531E-4</v>
      </c>
    </row>
    <row r="16581" spans="2:6" x14ac:dyDescent="0.25">
      <c r="B16581" s="18">
        <v>2013</v>
      </c>
      <c r="C16581" s="19">
        <v>41120</v>
      </c>
      <c r="D16581" s="18" t="s">
        <v>6</v>
      </c>
      <c r="E16581" s="18">
        <v>8.7448559233323682E-3</v>
      </c>
      <c r="F16581" s="18">
        <v>1.2726516473078763E-4</v>
      </c>
    </row>
    <row r="16582" spans="2:6" x14ac:dyDescent="0.25">
      <c r="B16582" s="18">
        <v>2013</v>
      </c>
      <c r="C16582" s="19">
        <v>41120</v>
      </c>
      <c r="D16582" s="18" t="s">
        <v>6</v>
      </c>
      <c r="E16582" s="18">
        <v>1.9531511101904167E-2</v>
      </c>
      <c r="F16582" s="18">
        <v>6.5184596569427801E-5</v>
      </c>
    </row>
    <row r="16583" spans="2:6" x14ac:dyDescent="0.25">
      <c r="B16583" s="18">
        <v>2013</v>
      </c>
      <c r="C16583" s="19">
        <v>41120</v>
      </c>
      <c r="D16583" s="18" t="s">
        <v>6</v>
      </c>
      <c r="E16583" s="18">
        <v>0.14644984372894243</v>
      </c>
      <c r="F16583" s="18">
        <v>7.3255070430404575E-4</v>
      </c>
    </row>
    <row r="16584" spans="2:6" x14ac:dyDescent="0.25">
      <c r="B16584" s="18">
        <v>2013</v>
      </c>
      <c r="C16584" s="19">
        <v>41120</v>
      </c>
      <c r="D16584" s="18" t="s">
        <v>6</v>
      </c>
      <c r="E16584" s="18">
        <v>7.8842321564926961E-4</v>
      </c>
      <c r="F16584" s="18">
        <v>6.2080568161359809E-6</v>
      </c>
    </row>
    <row r="16585" spans="2:6" x14ac:dyDescent="0.25">
      <c r="B16585" s="18">
        <v>2013</v>
      </c>
      <c r="C16585" s="19">
        <v>41120</v>
      </c>
      <c r="D16585" s="18" t="s">
        <v>6</v>
      </c>
      <c r="E16585" s="18">
        <v>1.0432987300781968</v>
      </c>
      <c r="F16585" s="18">
        <v>4.2556229474612151E-3</v>
      </c>
    </row>
    <row r="16586" spans="2:6" x14ac:dyDescent="0.25">
      <c r="B16586" s="18">
        <v>2013</v>
      </c>
      <c r="C16586" s="19">
        <v>41120</v>
      </c>
      <c r="D16586" s="18" t="s">
        <v>6</v>
      </c>
      <c r="E16586" s="18">
        <v>0.23539103068062234</v>
      </c>
      <c r="F16586" s="18">
        <v>1.657551169908307E-3</v>
      </c>
    </row>
    <row r="16587" spans="2:6" x14ac:dyDescent="0.25">
      <c r="B16587" s="18">
        <v>2013</v>
      </c>
      <c r="C16587" s="19">
        <v>41120</v>
      </c>
      <c r="D16587" s="18" t="s">
        <v>6</v>
      </c>
      <c r="E16587" s="18">
        <v>5.4630899981996631E-4</v>
      </c>
      <c r="F16587" s="18">
        <v>3.1040284080679905E-6</v>
      </c>
    </row>
    <row r="16588" spans="2:6" x14ac:dyDescent="0.25">
      <c r="B16588" s="18">
        <v>2013</v>
      </c>
      <c r="C16588" s="19">
        <v>41120</v>
      </c>
      <c r="D16588" s="18" t="s">
        <v>6</v>
      </c>
      <c r="E16588" s="18">
        <v>3.2592298284713902E-3</v>
      </c>
      <c r="F16588" s="18">
        <v>4.656042612101986E-4</v>
      </c>
    </row>
    <row r="16589" spans="2:6" x14ac:dyDescent="0.25">
      <c r="B16589" s="18">
        <v>2013</v>
      </c>
      <c r="C16589" s="19">
        <v>41120</v>
      </c>
      <c r="D16589" s="18" t="s">
        <v>6</v>
      </c>
      <c r="E16589" s="18">
        <v>2.8127735425034609E-2</v>
      </c>
      <c r="F16589" s="18">
        <v>4.6250023280213062E-4</v>
      </c>
    </row>
    <row r="16590" spans="2:6" x14ac:dyDescent="0.25">
      <c r="B16590" s="18">
        <v>2013</v>
      </c>
      <c r="C16590" s="19">
        <v>41120</v>
      </c>
      <c r="D16590" s="18" t="s">
        <v>6</v>
      </c>
      <c r="E16590" s="18">
        <v>7.7926150885312184E-2</v>
      </c>
      <c r="F16590" s="18">
        <v>6.5184596569427801E-5</v>
      </c>
    </row>
    <row r="16591" spans="2:6" x14ac:dyDescent="0.25">
      <c r="B16591" s="18">
        <v>2013</v>
      </c>
      <c r="C16591" s="19">
        <v>41120</v>
      </c>
      <c r="D16591" s="18" t="s">
        <v>6</v>
      </c>
      <c r="E16591" s="18">
        <v>7.2162988378115675E-2</v>
      </c>
      <c r="F16591" s="18">
        <v>6.7667819295882199E-4</v>
      </c>
    </row>
    <row r="16592" spans="2:6" x14ac:dyDescent="0.25">
      <c r="B16592" s="18">
        <v>2013</v>
      </c>
      <c r="C16592" s="19">
        <v>41120</v>
      </c>
      <c r="D16592" s="18" t="s">
        <v>6</v>
      </c>
      <c r="E16592" s="18">
        <v>0.24919454391960524</v>
      </c>
      <c r="F16592" s="18">
        <v>4.3394317144790509E-3</v>
      </c>
    </row>
    <row r="16593" spans="2:6" x14ac:dyDescent="0.25">
      <c r="B16593" s="18">
        <v>2013</v>
      </c>
      <c r="C16593" s="19">
        <v>41120</v>
      </c>
      <c r="D16593" s="18" t="s">
        <v>6</v>
      </c>
      <c r="E16593" s="18">
        <v>0.2148633430439614</v>
      </c>
      <c r="F16593" s="18">
        <v>1.8996653857376103E-3</v>
      </c>
    </row>
    <row r="16594" spans="2:6" x14ac:dyDescent="0.25">
      <c r="B16594" s="18">
        <v>2013</v>
      </c>
      <c r="C16594" s="19">
        <v>41120</v>
      </c>
      <c r="D16594" s="18" t="s">
        <v>6</v>
      </c>
      <c r="E16594" s="18">
        <v>0.26501263339562081</v>
      </c>
      <c r="F16594" s="18">
        <v>1.7786082778229585E-3</v>
      </c>
    </row>
    <row r="16595" spans="2:6" x14ac:dyDescent="0.25">
      <c r="B16595" s="18">
        <v>2013</v>
      </c>
      <c r="C16595" s="19">
        <v>41121</v>
      </c>
      <c r="D16595" s="18" t="s">
        <v>7</v>
      </c>
      <c r="E16595" s="18">
        <v>3.4454715329554694E-4</v>
      </c>
      <c r="F16595" s="18">
        <v>9.3120852242039722E-6</v>
      </c>
    </row>
    <row r="16596" spans="2:6" x14ac:dyDescent="0.25">
      <c r="B16596" s="18">
        <v>2013</v>
      </c>
      <c r="C16596" s="19">
        <v>41121</v>
      </c>
      <c r="D16596" s="18" t="s">
        <v>6</v>
      </c>
      <c r="E16596" s="18">
        <v>1.7010075676212588E-3</v>
      </c>
      <c r="F16596" s="18">
        <v>1.2416113632271962E-5</v>
      </c>
    </row>
    <row r="16597" spans="2:6" x14ac:dyDescent="0.25">
      <c r="B16597" s="18">
        <v>2013</v>
      </c>
      <c r="C16597" s="19">
        <v>41121</v>
      </c>
      <c r="D16597" s="18" t="s">
        <v>7</v>
      </c>
      <c r="E16597" s="18">
        <v>4.9894152631284883E-2</v>
      </c>
      <c r="F16597" s="18">
        <v>1.7692961925987546E-4</v>
      </c>
    </row>
    <row r="16598" spans="2:6" x14ac:dyDescent="0.25">
      <c r="B16598" s="18">
        <v>2013</v>
      </c>
      <c r="C16598" s="19">
        <v>41121</v>
      </c>
      <c r="D16598" s="18" t="s">
        <v>6</v>
      </c>
      <c r="E16598" s="18">
        <v>1.3185912677472824E-2</v>
      </c>
      <c r="F16598" s="18">
        <v>1.1174502269044766E-4</v>
      </c>
    </row>
    <row r="16599" spans="2:6" x14ac:dyDescent="0.25">
      <c r="B16599" s="18">
        <v>2013</v>
      </c>
      <c r="C16599" s="19">
        <v>41122</v>
      </c>
      <c r="D16599" s="18" t="s">
        <v>7</v>
      </c>
      <c r="E16599" s="18">
        <v>0.16722021839943879</v>
      </c>
      <c r="F16599" s="18">
        <v>9.1879240878812518E-4</v>
      </c>
    </row>
    <row r="16600" spans="2:6" x14ac:dyDescent="0.25">
      <c r="B16600" s="18">
        <v>2013</v>
      </c>
      <c r="C16600" s="19">
        <v>41122</v>
      </c>
      <c r="D16600" s="18" t="s">
        <v>7</v>
      </c>
      <c r="E16600" s="18">
        <v>3.9390120498382798E-3</v>
      </c>
      <c r="F16600" s="18">
        <v>8.3808767017835742E-5</v>
      </c>
    </row>
    <row r="16601" spans="2:6" x14ac:dyDescent="0.25">
      <c r="B16601" s="18">
        <v>2013</v>
      </c>
      <c r="C16601" s="19">
        <v>41122</v>
      </c>
      <c r="D16601" s="18" t="s">
        <v>7</v>
      </c>
      <c r="E16601" s="18">
        <v>6.0789292343603529E-2</v>
      </c>
      <c r="F16601" s="18">
        <v>2.2349004538089532E-4</v>
      </c>
    </row>
    <row r="16602" spans="2:6" x14ac:dyDescent="0.25">
      <c r="B16602" s="18">
        <v>2013</v>
      </c>
      <c r="C16602" s="19">
        <v>41121</v>
      </c>
      <c r="D16602" s="18" t="s">
        <v>6</v>
      </c>
      <c r="E16602" s="18">
        <v>1.7193725005322898E-2</v>
      </c>
      <c r="F16602" s="18">
        <v>1.6451350562760351E-4</v>
      </c>
    </row>
    <row r="16603" spans="2:6" x14ac:dyDescent="0.25">
      <c r="B16603" s="18">
        <v>2013</v>
      </c>
      <c r="C16603" s="19">
        <v>41122</v>
      </c>
      <c r="D16603" s="18" t="s">
        <v>6</v>
      </c>
      <c r="E16603" s="18">
        <v>7.2944667589597777E-4</v>
      </c>
      <c r="F16603" s="18">
        <v>1.5520142040339953E-5</v>
      </c>
    </row>
    <row r="16604" spans="2:6" x14ac:dyDescent="0.25">
      <c r="B16604" s="18">
        <v>2013</v>
      </c>
      <c r="C16604" s="19">
        <v>41122</v>
      </c>
      <c r="D16604" s="18" t="s">
        <v>6</v>
      </c>
      <c r="E16604" s="18">
        <v>5.6552958715535312E-2</v>
      </c>
      <c r="F16604" s="18">
        <v>8.5671184062676537E-4</v>
      </c>
    </row>
    <row r="16605" spans="2:6" x14ac:dyDescent="0.25">
      <c r="B16605" s="18">
        <v>2013</v>
      </c>
      <c r="C16605" s="19">
        <v>41122</v>
      </c>
      <c r="D16605" s="18" t="s">
        <v>7</v>
      </c>
      <c r="E16605" s="18">
        <v>4.812485643868613E-2</v>
      </c>
      <c r="F16605" s="18">
        <v>1.5830544881146753E-4</v>
      </c>
    </row>
    <row r="16606" spans="2:6" x14ac:dyDescent="0.25">
      <c r="B16606" s="18">
        <v>2013</v>
      </c>
      <c r="C16606" s="19">
        <v>41122</v>
      </c>
      <c r="D16606" s="18" t="s">
        <v>7</v>
      </c>
      <c r="E16606" s="18">
        <v>0.19741620675312421</v>
      </c>
      <c r="F16606" s="18">
        <v>6.2080568161359813E-4</v>
      </c>
    </row>
    <row r="16607" spans="2:6" x14ac:dyDescent="0.25">
      <c r="B16607" s="18">
        <v>2013</v>
      </c>
      <c r="C16607" s="19">
        <v>41121</v>
      </c>
      <c r="D16607" s="18" t="s">
        <v>6</v>
      </c>
      <c r="E16607" s="18">
        <v>0.651845965694278</v>
      </c>
      <c r="F16607" s="18">
        <v>2.1728198856475933E-3</v>
      </c>
    </row>
    <row r="16608" spans="2:6" x14ac:dyDescent="0.25">
      <c r="B16608" s="18">
        <v>2013</v>
      </c>
      <c r="C16608" s="19">
        <v>41122</v>
      </c>
      <c r="D16608" s="18" t="s">
        <v>6</v>
      </c>
      <c r="E16608" s="18">
        <v>1.1795307950658364E-2</v>
      </c>
      <c r="F16608" s="18">
        <v>2.359061590131673E-4</v>
      </c>
    </row>
    <row r="16609" spans="2:6" x14ac:dyDescent="0.25">
      <c r="B16609" s="18">
        <v>2013</v>
      </c>
      <c r="C16609" s="19">
        <v>41122</v>
      </c>
      <c r="D16609" s="18" t="s">
        <v>7</v>
      </c>
      <c r="E16609" s="18">
        <v>5.5034423675045477E-2</v>
      </c>
      <c r="F16609" s="18">
        <v>1.3968127836305958E-4</v>
      </c>
    </row>
    <row r="16610" spans="2:6" x14ac:dyDescent="0.25">
      <c r="B16610" s="18">
        <v>2013</v>
      </c>
      <c r="C16610" s="19">
        <v>41122</v>
      </c>
      <c r="D16610" s="18" t="s">
        <v>7</v>
      </c>
      <c r="E16610" s="18">
        <v>7.7377220156318871E-2</v>
      </c>
      <c r="F16610" s="18">
        <v>2.359061590131673E-4</v>
      </c>
    </row>
    <row r="16611" spans="2:6" x14ac:dyDescent="0.25">
      <c r="B16611" s="18">
        <v>2013</v>
      </c>
      <c r="C16611" s="19">
        <v>41121</v>
      </c>
      <c r="D16611" s="18" t="s">
        <v>6</v>
      </c>
      <c r="E16611" s="18">
        <v>1.7817123062310266E-3</v>
      </c>
      <c r="F16611" s="18">
        <v>8.9085615311551331E-4</v>
      </c>
    </row>
    <row r="16612" spans="2:6" x14ac:dyDescent="0.25">
      <c r="B16612" s="18">
        <v>2013</v>
      </c>
      <c r="C16612" s="19">
        <v>41122</v>
      </c>
      <c r="D16612" s="18" t="s">
        <v>6</v>
      </c>
      <c r="E16612" s="18">
        <v>4.0352369304883878E-4</v>
      </c>
      <c r="F16612" s="18">
        <v>4.0352369304883878E-4</v>
      </c>
    </row>
    <row r="16613" spans="2:6" x14ac:dyDescent="0.25">
      <c r="B16613" s="18">
        <v>2013</v>
      </c>
      <c r="C16613" s="19">
        <v>41122</v>
      </c>
      <c r="D16613" s="18" t="s">
        <v>6</v>
      </c>
      <c r="E16613" s="18">
        <v>1.0522656303350488E-3</v>
      </c>
      <c r="F16613" s="18">
        <v>1.0522656303350488E-3</v>
      </c>
    </row>
    <row r="16614" spans="2:6" x14ac:dyDescent="0.25">
      <c r="B16614" s="18">
        <v>2013</v>
      </c>
      <c r="C16614" s="19">
        <v>41113</v>
      </c>
      <c r="D16614" s="18" t="s">
        <v>7</v>
      </c>
      <c r="E16614" s="18">
        <v>5.3749355914105325E-2</v>
      </c>
      <c r="F16614" s="18">
        <v>7.263426474879098E-4</v>
      </c>
    </row>
    <row r="16615" spans="2:6" x14ac:dyDescent="0.25">
      <c r="B16615" s="18">
        <v>2013</v>
      </c>
      <c r="C16615" s="19">
        <v>41123</v>
      </c>
      <c r="D16615" s="18" t="s">
        <v>7</v>
      </c>
      <c r="E16615" s="18">
        <v>8.2877558495415349E-4</v>
      </c>
      <c r="F16615" s="18">
        <v>9.3120852242039722E-6</v>
      </c>
    </row>
    <row r="16616" spans="2:6" x14ac:dyDescent="0.25">
      <c r="B16616" s="18">
        <v>2013</v>
      </c>
      <c r="C16616" s="19">
        <v>41121</v>
      </c>
      <c r="D16616" s="18" t="s">
        <v>6</v>
      </c>
      <c r="E16616" s="18">
        <v>0.19511392084226742</v>
      </c>
      <c r="F16616" s="18">
        <v>3.38339096479411E-4</v>
      </c>
    </row>
    <row r="16617" spans="2:6" x14ac:dyDescent="0.25">
      <c r="B16617" s="18">
        <v>2013</v>
      </c>
      <c r="C16617" s="19">
        <v>41120</v>
      </c>
      <c r="D16617" s="18" t="s">
        <v>6</v>
      </c>
      <c r="E16617" s="18">
        <v>2.3652696469478088E-3</v>
      </c>
      <c r="F16617" s="18">
        <v>9.3120852242039722E-6</v>
      </c>
    </row>
    <row r="16618" spans="2:6" x14ac:dyDescent="0.25">
      <c r="B16618" s="18">
        <v>2013</v>
      </c>
      <c r="C16618" s="19">
        <v>41123</v>
      </c>
      <c r="D16618" s="18" t="s">
        <v>7</v>
      </c>
      <c r="E16618" s="18">
        <v>1.9257392243653814E-2</v>
      </c>
      <c r="F16618" s="18">
        <v>6.8288624977495789E-5</v>
      </c>
    </row>
    <row r="16619" spans="2:6" x14ac:dyDescent="0.25">
      <c r="B16619" s="18">
        <v>2013</v>
      </c>
      <c r="C16619" s="19">
        <v>41123</v>
      </c>
      <c r="D16619" s="18" t="s">
        <v>6</v>
      </c>
      <c r="E16619" s="18">
        <v>2.2349004538089533E-3</v>
      </c>
      <c r="F16619" s="18">
        <v>3.1040284080679906E-5</v>
      </c>
    </row>
    <row r="16620" spans="2:6" x14ac:dyDescent="0.25">
      <c r="B16620" s="18">
        <v>2013</v>
      </c>
      <c r="C16620" s="19">
        <v>41123</v>
      </c>
      <c r="D16620" s="18" t="s">
        <v>6</v>
      </c>
      <c r="E16620" s="18">
        <v>0.12866197751441821</v>
      </c>
      <c r="F16620" s="18">
        <v>2.5732395502883641E-3</v>
      </c>
    </row>
    <row r="16621" spans="2:6" x14ac:dyDescent="0.25">
      <c r="B16621" s="18">
        <v>2013</v>
      </c>
      <c r="C16621" s="19">
        <v>41123</v>
      </c>
      <c r="D16621" s="18" t="s">
        <v>6</v>
      </c>
      <c r="E16621" s="18">
        <v>3.0962683370478205E-2</v>
      </c>
      <c r="F16621" s="18">
        <v>1.4744134938322955E-3</v>
      </c>
    </row>
    <row r="16622" spans="2:6" x14ac:dyDescent="0.25">
      <c r="B16622" s="18">
        <v>2013</v>
      </c>
      <c r="C16622" s="19">
        <v>41123</v>
      </c>
      <c r="D16622" s="18" t="s">
        <v>6</v>
      </c>
      <c r="E16622" s="18">
        <v>5.1216468733121848E-4</v>
      </c>
      <c r="F16622" s="18">
        <v>9.3120852242039722E-6</v>
      </c>
    </row>
    <row r="16623" spans="2:6" x14ac:dyDescent="0.25">
      <c r="B16623" s="18">
        <v>2013</v>
      </c>
      <c r="C16623" s="19">
        <v>41123</v>
      </c>
      <c r="D16623" s="18" t="s">
        <v>6</v>
      </c>
      <c r="E16623" s="18">
        <v>1.005705204214029E-2</v>
      </c>
      <c r="F16623" s="18">
        <v>1.6761753403567148E-4</v>
      </c>
    </row>
    <row r="16624" spans="2:6" x14ac:dyDescent="0.25">
      <c r="B16624" s="18">
        <v>2013</v>
      </c>
      <c r="C16624" s="19">
        <v>41123</v>
      </c>
      <c r="D16624" s="18" t="s">
        <v>7</v>
      </c>
      <c r="E16624" s="18">
        <v>2.4025179878446247E-2</v>
      </c>
      <c r="F16624" s="18">
        <v>6.2080568161359813E-5</v>
      </c>
    </row>
    <row r="16625" spans="2:6" x14ac:dyDescent="0.25">
      <c r="B16625" s="18">
        <v>2013</v>
      </c>
      <c r="C16625" s="19">
        <v>41123</v>
      </c>
      <c r="D16625" s="18" t="s">
        <v>7</v>
      </c>
      <c r="E16625" s="18">
        <v>1.1857388518819725E-3</v>
      </c>
      <c r="F16625" s="18">
        <v>3.1040284080679905E-6</v>
      </c>
    </row>
    <row r="16626" spans="2:6" x14ac:dyDescent="0.25">
      <c r="B16626" s="18">
        <v>2013</v>
      </c>
      <c r="C16626" s="19">
        <v>41123</v>
      </c>
      <c r="D16626" s="18" t="s">
        <v>6</v>
      </c>
      <c r="E16626" s="18">
        <v>2.5328871809834805E-3</v>
      </c>
      <c r="F16626" s="18">
        <v>2.1107393174862337E-4</v>
      </c>
    </row>
    <row r="16627" spans="2:6" x14ac:dyDescent="0.25">
      <c r="B16627" s="18">
        <v>2013</v>
      </c>
      <c r="C16627" s="19">
        <v>41123</v>
      </c>
      <c r="D16627" s="18" t="s">
        <v>6</v>
      </c>
      <c r="E16627" s="18">
        <v>2.8557061354225515E-2</v>
      </c>
      <c r="F16627" s="18">
        <v>1.1422824541690206E-3</v>
      </c>
    </row>
    <row r="16628" spans="2:6" x14ac:dyDescent="0.25">
      <c r="B16628" s="18">
        <v>2013</v>
      </c>
      <c r="C16628" s="19">
        <v>41124</v>
      </c>
      <c r="D16628" s="18" t="s">
        <v>6</v>
      </c>
      <c r="E16628" s="18">
        <v>2.1076352890781655E-3</v>
      </c>
      <c r="F16628" s="18">
        <v>2.1728198856475936E-5</v>
      </c>
    </row>
    <row r="16629" spans="2:6" x14ac:dyDescent="0.25">
      <c r="B16629" s="18">
        <v>2013</v>
      </c>
      <c r="C16629" s="19">
        <v>41124</v>
      </c>
      <c r="D16629" s="18" t="s">
        <v>7</v>
      </c>
      <c r="E16629" s="18">
        <v>2.7005047150191518E-4</v>
      </c>
      <c r="F16629" s="18">
        <v>3.1040284080679905E-6</v>
      </c>
    </row>
    <row r="16630" spans="2:6" x14ac:dyDescent="0.25">
      <c r="B16630" s="18">
        <v>2013</v>
      </c>
      <c r="C16630" s="19">
        <v>41124</v>
      </c>
      <c r="D16630" s="18" t="s">
        <v>6</v>
      </c>
      <c r="E16630" s="18">
        <v>2.311259552647426E-2</v>
      </c>
      <c r="F16630" s="18">
        <v>1.5830544881146753E-4</v>
      </c>
    </row>
    <row r="16631" spans="2:6" x14ac:dyDescent="0.25">
      <c r="B16631" s="18">
        <v>2013</v>
      </c>
      <c r="C16631" s="19">
        <v>41124</v>
      </c>
      <c r="D16631" s="18" t="s">
        <v>6</v>
      </c>
      <c r="E16631" s="18">
        <v>3.7248340896815889E-5</v>
      </c>
      <c r="F16631" s="18">
        <v>3.1040284080679905E-6</v>
      </c>
    </row>
    <row r="16632" spans="2:6" x14ac:dyDescent="0.25">
      <c r="B16632" s="18">
        <v>2013</v>
      </c>
      <c r="C16632" s="19">
        <v>41124</v>
      </c>
      <c r="D16632" s="18" t="s">
        <v>7</v>
      </c>
      <c r="E16632" s="18">
        <v>5.4941302822803439E-4</v>
      </c>
      <c r="F16632" s="18">
        <v>3.1040284080679905E-6</v>
      </c>
    </row>
    <row r="16633" spans="2:6" x14ac:dyDescent="0.25">
      <c r="B16633" s="18">
        <v>2013</v>
      </c>
      <c r="C16633" s="19">
        <v>41124</v>
      </c>
      <c r="D16633" s="18" t="s">
        <v>7</v>
      </c>
      <c r="E16633" s="18">
        <v>7.1703056226370583E-3</v>
      </c>
      <c r="F16633" s="18">
        <v>4.3456397712951872E-5</v>
      </c>
    </row>
    <row r="16634" spans="2:6" x14ac:dyDescent="0.25">
      <c r="B16634" s="18">
        <v>2013</v>
      </c>
      <c r="C16634" s="19">
        <v>41124</v>
      </c>
      <c r="D16634" s="18" t="s">
        <v>7</v>
      </c>
      <c r="E16634" s="18">
        <v>4.1718141804433798E-2</v>
      </c>
      <c r="F16634" s="18">
        <v>1.2416113632271963E-4</v>
      </c>
    </row>
    <row r="16635" spans="2:6" x14ac:dyDescent="0.25">
      <c r="B16635" s="18">
        <v>2013</v>
      </c>
      <c r="C16635" s="19">
        <v>41124</v>
      </c>
      <c r="D16635" s="18" t="s">
        <v>7</v>
      </c>
      <c r="E16635" s="18">
        <v>1.3760157932965403E-2</v>
      </c>
      <c r="F16635" s="18">
        <v>3.4144312488747894E-5</v>
      </c>
    </row>
    <row r="16636" spans="2:6" x14ac:dyDescent="0.25">
      <c r="B16636" s="18">
        <v>2013</v>
      </c>
      <c r="C16636" s="19">
        <v>41124</v>
      </c>
      <c r="D16636" s="18" t="s">
        <v>6</v>
      </c>
      <c r="E16636" s="18">
        <v>3.3771829079779739E-3</v>
      </c>
      <c r="F16636" s="18">
        <v>4.9664454529087847E-5</v>
      </c>
    </row>
    <row r="16637" spans="2:6" x14ac:dyDescent="0.25">
      <c r="B16637" s="18">
        <v>2013</v>
      </c>
      <c r="C16637" s="19">
        <v>41124</v>
      </c>
      <c r="D16637" s="18" t="s">
        <v>7</v>
      </c>
      <c r="E16637" s="18">
        <v>1.4809319534892383E-2</v>
      </c>
      <c r="F16637" s="18">
        <v>4.0352369304883877E-5</v>
      </c>
    </row>
    <row r="16638" spans="2:6" x14ac:dyDescent="0.25">
      <c r="B16638" s="18">
        <v>2013</v>
      </c>
      <c r="C16638" s="19">
        <v>41125</v>
      </c>
      <c r="D16638" s="18" t="s">
        <v>6</v>
      </c>
      <c r="E16638" s="18">
        <v>4.7307034739105899E-2</v>
      </c>
      <c r="F16638" s="18">
        <v>8.3187961336222147E-4</v>
      </c>
    </row>
    <row r="16639" spans="2:6" x14ac:dyDescent="0.25">
      <c r="B16639" s="18">
        <v>2013</v>
      </c>
      <c r="C16639" s="19">
        <v>41125</v>
      </c>
      <c r="D16639" s="18" t="s">
        <v>6</v>
      </c>
      <c r="E16639" s="18">
        <v>4.3996498655955701E-2</v>
      </c>
      <c r="F16639" s="18">
        <v>1.1795307950658365E-4</v>
      </c>
    </row>
    <row r="16640" spans="2:6" x14ac:dyDescent="0.25">
      <c r="B16640" s="18">
        <v>2013</v>
      </c>
      <c r="C16640" s="19">
        <v>41125</v>
      </c>
      <c r="D16640" s="18" t="s">
        <v>6</v>
      </c>
      <c r="E16640" s="18">
        <v>3.9203878793898726E-3</v>
      </c>
      <c r="F16640" s="18">
        <v>1.306795959796624E-3</v>
      </c>
    </row>
    <row r="16641" spans="2:6" x14ac:dyDescent="0.25">
      <c r="B16641" s="18">
        <v>2013</v>
      </c>
      <c r="C16641" s="19">
        <v>41125</v>
      </c>
      <c r="D16641" s="18" t="s">
        <v>6</v>
      </c>
      <c r="E16641" s="18">
        <v>1.6200902243260071E-2</v>
      </c>
      <c r="F16641" s="18">
        <v>5.990774827571222E-4</v>
      </c>
    </row>
    <row r="16642" spans="2:6" x14ac:dyDescent="0.25">
      <c r="B16642" s="18">
        <v>2013</v>
      </c>
      <c r="C16642" s="19">
        <v>41125</v>
      </c>
      <c r="D16642" s="18" t="s">
        <v>6</v>
      </c>
      <c r="E16642" s="18">
        <v>0.16799001744463965</v>
      </c>
      <c r="F16642" s="18">
        <v>4.1997504361159909E-3</v>
      </c>
    </row>
    <row r="16643" spans="2:6" x14ac:dyDescent="0.25">
      <c r="B16643" s="18">
        <v>2013</v>
      </c>
      <c r="C16643" s="19">
        <v>41125</v>
      </c>
      <c r="D16643" s="18" t="s">
        <v>6</v>
      </c>
      <c r="E16643" s="18">
        <v>8.0717154723400034E-2</v>
      </c>
      <c r="F16643" s="18">
        <v>1.8344807891681825E-3</v>
      </c>
    </row>
    <row r="16644" spans="2:6" x14ac:dyDescent="0.25">
      <c r="B16644" s="18">
        <v>2013</v>
      </c>
      <c r="C16644" s="19">
        <v>41125</v>
      </c>
      <c r="D16644" s="18" t="s">
        <v>6</v>
      </c>
      <c r="E16644" s="18">
        <v>8.5907090221689714E-2</v>
      </c>
      <c r="F16644" s="18">
        <v>1.9524338686747662E-3</v>
      </c>
    </row>
    <row r="16645" spans="2:6" x14ac:dyDescent="0.25">
      <c r="B16645" s="18">
        <v>2013</v>
      </c>
      <c r="C16645" s="19">
        <v>41125</v>
      </c>
      <c r="D16645" s="18" t="s">
        <v>7</v>
      </c>
      <c r="E16645" s="18">
        <v>9.1692999174328438E-3</v>
      </c>
      <c r="F16645" s="18">
        <v>4.3456397712951872E-5</v>
      </c>
    </row>
    <row r="16646" spans="2:6" x14ac:dyDescent="0.25">
      <c r="B16646" s="18">
        <v>2013</v>
      </c>
      <c r="C16646" s="19">
        <v>41125</v>
      </c>
      <c r="D16646" s="18" t="s">
        <v>6</v>
      </c>
      <c r="E16646" s="18">
        <v>0.15528333853493248</v>
      </c>
      <c r="F16646" s="18">
        <v>4.3394317144790509E-3</v>
      </c>
    </row>
    <row r="16647" spans="2:6" x14ac:dyDescent="0.25">
      <c r="B16647" s="18">
        <v>2013</v>
      </c>
      <c r="C16647" s="19">
        <v>41126</v>
      </c>
      <c r="D16647" s="18" t="s">
        <v>6</v>
      </c>
      <c r="E16647" s="18">
        <v>1.4899336358726355E-2</v>
      </c>
      <c r="F16647" s="18">
        <v>6.2080568161359813E-5</v>
      </c>
    </row>
    <row r="16648" spans="2:6" x14ac:dyDescent="0.25">
      <c r="B16648" s="18">
        <v>2013</v>
      </c>
      <c r="C16648" s="19">
        <v>41127</v>
      </c>
      <c r="D16648" s="18" t="s">
        <v>6</v>
      </c>
      <c r="E16648" s="18">
        <v>9.7140569030487761E-2</v>
      </c>
      <c r="F16648" s="18">
        <v>1.7661921641906866E-3</v>
      </c>
    </row>
    <row r="16649" spans="2:6" x14ac:dyDescent="0.25">
      <c r="B16649" s="18">
        <v>2013</v>
      </c>
      <c r="C16649" s="19">
        <v>41127</v>
      </c>
      <c r="D16649" s="18" t="s">
        <v>6</v>
      </c>
      <c r="E16649" s="18">
        <v>8.0354445449686271E-2</v>
      </c>
      <c r="F16649" s="18">
        <v>6.3632582365393811E-4</v>
      </c>
    </row>
    <row r="16650" spans="2:6" x14ac:dyDescent="0.25">
      <c r="B16650" s="18">
        <v>2013</v>
      </c>
      <c r="C16650" s="19">
        <v>41127</v>
      </c>
      <c r="D16650" s="18" t="s">
        <v>6</v>
      </c>
      <c r="E16650" s="18">
        <v>7.4093158100582935E-3</v>
      </c>
      <c r="F16650" s="18">
        <v>3.4144312488747894E-5</v>
      </c>
    </row>
    <row r="16651" spans="2:6" x14ac:dyDescent="0.25">
      <c r="B16651" s="18">
        <v>2013</v>
      </c>
      <c r="C16651" s="19">
        <v>41127</v>
      </c>
      <c r="D16651" s="18" t="s">
        <v>7</v>
      </c>
      <c r="E16651" s="18">
        <v>5.9271422452058284E-2</v>
      </c>
      <c r="F16651" s="18">
        <v>2.9488269876645914E-4</v>
      </c>
    </row>
    <row r="16652" spans="2:6" x14ac:dyDescent="0.25">
      <c r="B16652" s="18">
        <v>2013</v>
      </c>
      <c r="C16652" s="19">
        <v>41127</v>
      </c>
      <c r="D16652" s="18" t="s">
        <v>7</v>
      </c>
      <c r="E16652" s="18">
        <v>2.0610748629571458E-3</v>
      </c>
      <c r="F16652" s="18">
        <v>1.2416113632271962E-5</v>
      </c>
    </row>
    <row r="16653" spans="2:6" x14ac:dyDescent="0.25">
      <c r="B16653" s="18">
        <v>2013</v>
      </c>
      <c r="C16653" s="19">
        <v>41127</v>
      </c>
      <c r="D16653" s="18" t="s">
        <v>7</v>
      </c>
      <c r="E16653" s="18">
        <v>2.1107393174862338E-3</v>
      </c>
      <c r="F16653" s="18">
        <v>1.2416113632271962E-5</v>
      </c>
    </row>
    <row r="16654" spans="2:6" x14ac:dyDescent="0.25">
      <c r="B16654" s="18">
        <v>2013</v>
      </c>
      <c r="C16654" s="19">
        <v>41127</v>
      </c>
      <c r="D16654" s="18" t="s">
        <v>6</v>
      </c>
      <c r="E16654" s="18">
        <v>7.4496681793631778E-5</v>
      </c>
      <c r="F16654" s="18">
        <v>6.2080568161359809E-6</v>
      </c>
    </row>
    <row r="16655" spans="2:6" x14ac:dyDescent="0.25">
      <c r="B16655" s="18">
        <v>2013</v>
      </c>
      <c r="C16655" s="19">
        <v>41127</v>
      </c>
      <c r="D16655" s="18" t="s">
        <v>6</v>
      </c>
      <c r="E16655" s="18">
        <v>1.8624170448407944E-5</v>
      </c>
      <c r="F16655" s="18">
        <v>3.1040284080679905E-6</v>
      </c>
    </row>
    <row r="16656" spans="2:6" x14ac:dyDescent="0.25">
      <c r="B16656" s="18">
        <v>2013</v>
      </c>
      <c r="C16656" s="19">
        <v>41127</v>
      </c>
      <c r="D16656" s="18" t="s">
        <v>7</v>
      </c>
      <c r="E16656" s="18">
        <v>2.2255883685847492E-3</v>
      </c>
      <c r="F16656" s="18">
        <v>9.3120852242039722E-6</v>
      </c>
    </row>
    <row r="16657" spans="2:6" x14ac:dyDescent="0.25">
      <c r="B16657" s="18">
        <v>2013</v>
      </c>
      <c r="C16657" s="19">
        <v>41127</v>
      </c>
      <c r="D16657" s="18" t="s">
        <v>7</v>
      </c>
      <c r="E16657" s="18">
        <v>1.4809319534892383E-2</v>
      </c>
      <c r="F16657" s="18">
        <v>4.0352369304883877E-5</v>
      </c>
    </row>
    <row r="16658" spans="2:6" x14ac:dyDescent="0.25">
      <c r="B16658" s="18">
        <v>2013</v>
      </c>
      <c r="C16658" s="19">
        <v>41127</v>
      </c>
      <c r="D16658" s="18" t="s">
        <v>6</v>
      </c>
      <c r="E16658" s="18">
        <v>3.1661089762293507E-4</v>
      </c>
      <c r="F16658" s="18">
        <v>1.8624170448407944E-5</v>
      </c>
    </row>
    <row r="16659" spans="2:6" x14ac:dyDescent="0.25">
      <c r="B16659" s="18">
        <v>2013</v>
      </c>
      <c r="C16659" s="19">
        <v>41128</v>
      </c>
      <c r="D16659" s="18" t="s">
        <v>7</v>
      </c>
      <c r="E16659" s="18">
        <v>7.387587611201818E-4</v>
      </c>
      <c r="F16659" s="18">
        <v>6.2080568161359809E-6</v>
      </c>
    </row>
    <row r="16660" spans="2:6" x14ac:dyDescent="0.25">
      <c r="B16660" s="18">
        <v>2013</v>
      </c>
      <c r="C16660" s="19">
        <v>41128</v>
      </c>
      <c r="D16660" s="18" t="s">
        <v>6</v>
      </c>
      <c r="E16660" s="18">
        <v>1.5302860051775193E-3</v>
      </c>
      <c r="F16660" s="18">
        <v>5.2768482937155842E-5</v>
      </c>
    </row>
    <row r="16661" spans="2:6" x14ac:dyDescent="0.25">
      <c r="B16661" s="18">
        <v>2013</v>
      </c>
      <c r="C16661" s="19">
        <v>41128</v>
      </c>
      <c r="D16661" s="18" t="s">
        <v>7</v>
      </c>
      <c r="E16661" s="18">
        <v>1.781091500549413E-2</v>
      </c>
      <c r="F16661" s="18">
        <v>5.8976539753291825E-5</v>
      </c>
    </row>
    <row r="16662" spans="2:6" x14ac:dyDescent="0.25">
      <c r="B16662" s="18">
        <v>2013</v>
      </c>
      <c r="C16662" s="19">
        <v>41128</v>
      </c>
      <c r="D16662" s="18" t="s">
        <v>7</v>
      </c>
      <c r="E16662" s="18">
        <v>1.8046821164507298E-2</v>
      </c>
      <c r="F16662" s="18">
        <v>5.8976539753291825E-5</v>
      </c>
    </row>
    <row r="16663" spans="2:6" x14ac:dyDescent="0.25">
      <c r="B16663" s="18">
        <v>2013</v>
      </c>
      <c r="C16663" s="19">
        <v>41128</v>
      </c>
      <c r="D16663" s="18" t="s">
        <v>6</v>
      </c>
      <c r="E16663" s="18">
        <v>0.10263678410796756</v>
      </c>
      <c r="F16663" s="18">
        <v>5.5562108504417034E-4</v>
      </c>
    </row>
    <row r="16664" spans="2:6" x14ac:dyDescent="0.25">
      <c r="B16664" s="18">
        <v>2013</v>
      </c>
      <c r="C16664" s="19">
        <v>41128</v>
      </c>
      <c r="D16664" s="18" t="s">
        <v>7</v>
      </c>
      <c r="E16664" s="18">
        <v>2.0111000055872512E-2</v>
      </c>
      <c r="F16664" s="18">
        <v>5.8976539753291825E-5</v>
      </c>
    </row>
    <row r="16665" spans="2:6" x14ac:dyDescent="0.25">
      <c r="B16665" s="18">
        <v>2013</v>
      </c>
      <c r="C16665" s="19">
        <v>41128</v>
      </c>
      <c r="D16665" s="18" t="s">
        <v>7</v>
      </c>
      <c r="E16665" s="18">
        <v>3.1754210614535544E-3</v>
      </c>
      <c r="F16665" s="18">
        <v>9.3120852242039722E-6</v>
      </c>
    </row>
    <row r="16666" spans="2:6" x14ac:dyDescent="0.25">
      <c r="B16666" s="18">
        <v>2013</v>
      </c>
      <c r="C16666" s="19">
        <v>41128</v>
      </c>
      <c r="D16666" s="18" t="s">
        <v>7</v>
      </c>
      <c r="E16666" s="18">
        <v>3.4324346136415843E-2</v>
      </c>
      <c r="F16666" s="18">
        <v>1.1795307950658365E-4</v>
      </c>
    </row>
    <row r="16667" spans="2:6" x14ac:dyDescent="0.25">
      <c r="B16667" s="18">
        <v>2013</v>
      </c>
      <c r="C16667" s="19">
        <v>41128</v>
      </c>
      <c r="D16667" s="18" t="s">
        <v>7</v>
      </c>
      <c r="E16667" s="18">
        <v>4.4977371632905182E-3</v>
      </c>
      <c r="F16667" s="18">
        <v>9.3120852242039722E-6</v>
      </c>
    </row>
    <row r="16668" spans="2:6" x14ac:dyDescent="0.25">
      <c r="B16668" s="18">
        <v>2013</v>
      </c>
      <c r="C16668" s="19">
        <v>41128</v>
      </c>
      <c r="D16668" s="18" t="s">
        <v>6</v>
      </c>
      <c r="E16668" s="18">
        <v>1.4092288972628677E-3</v>
      </c>
      <c r="F16668" s="18">
        <v>6.2080568161359809E-6</v>
      </c>
    </row>
    <row r="16669" spans="2:6" x14ac:dyDescent="0.25">
      <c r="B16669" s="18">
        <v>2013</v>
      </c>
      <c r="C16669" s="19">
        <v>41128</v>
      </c>
      <c r="D16669" s="18" t="s">
        <v>7</v>
      </c>
      <c r="E16669" s="18">
        <v>2.1355715447507775E-2</v>
      </c>
      <c r="F16669" s="18">
        <v>4.9664454529087847E-5</v>
      </c>
    </row>
    <row r="16670" spans="2:6" x14ac:dyDescent="0.25">
      <c r="B16670" s="18">
        <v>2013</v>
      </c>
      <c r="C16670" s="19">
        <v>41129</v>
      </c>
      <c r="D16670" s="18" t="s">
        <v>6</v>
      </c>
      <c r="E16670" s="18">
        <v>7.7029568974615256E-2</v>
      </c>
      <c r="F16670" s="18">
        <v>2.0486587493248739E-4</v>
      </c>
    </row>
    <row r="16671" spans="2:6" x14ac:dyDescent="0.25">
      <c r="B16671" s="18">
        <v>2013</v>
      </c>
      <c r="C16671" s="19">
        <v>41129</v>
      </c>
      <c r="D16671" s="18" t="s">
        <v>6</v>
      </c>
      <c r="E16671" s="18">
        <v>0.30821077024955651</v>
      </c>
      <c r="F16671" s="18">
        <v>3.6627535215202288E-3</v>
      </c>
    </row>
    <row r="16672" spans="2:6" x14ac:dyDescent="0.25">
      <c r="B16672" s="18">
        <v>2013</v>
      </c>
      <c r="C16672" s="19">
        <v>41129</v>
      </c>
      <c r="D16672" s="18" t="s">
        <v>6</v>
      </c>
      <c r="E16672" s="18">
        <v>6.2080568161359817E-3</v>
      </c>
      <c r="F16672" s="18">
        <v>1.5520142040339953E-5</v>
      </c>
    </row>
    <row r="16673" spans="2:6" x14ac:dyDescent="0.25">
      <c r="B16673" s="18">
        <v>2013</v>
      </c>
      <c r="C16673" s="19">
        <v>41129</v>
      </c>
      <c r="D16673" s="18" t="s">
        <v>7</v>
      </c>
      <c r="E16673" s="18">
        <v>6.87045647841769E-2</v>
      </c>
      <c r="F16673" s="18">
        <v>3.1661089762293507E-4</v>
      </c>
    </row>
    <row r="16674" spans="2:6" x14ac:dyDescent="0.25">
      <c r="B16674" s="18">
        <v>2013</v>
      </c>
      <c r="C16674" s="19">
        <v>41129</v>
      </c>
      <c r="D16674" s="18" t="s">
        <v>7</v>
      </c>
      <c r="E16674" s="18">
        <v>3.8077116481770042E-2</v>
      </c>
      <c r="F16674" s="18">
        <v>1.4588933517919555E-4</v>
      </c>
    </row>
    <row r="16675" spans="2:6" x14ac:dyDescent="0.25">
      <c r="B16675" s="18">
        <v>2013</v>
      </c>
      <c r="C16675" s="19">
        <v>41129</v>
      </c>
      <c r="D16675" s="18" t="s">
        <v>6</v>
      </c>
      <c r="E16675" s="18">
        <v>2.4347998832885319E-2</v>
      </c>
      <c r="F16675" s="18">
        <v>1.6451350562760351E-4</v>
      </c>
    </row>
    <row r="16676" spans="2:6" x14ac:dyDescent="0.25">
      <c r="B16676" s="18">
        <v>2013</v>
      </c>
      <c r="C16676" s="19">
        <v>41129</v>
      </c>
      <c r="D16676" s="18" t="s">
        <v>6</v>
      </c>
      <c r="E16676" s="18">
        <v>7.2532205594850324E-2</v>
      </c>
      <c r="F16676" s="18">
        <v>7.9773530087347364E-4</v>
      </c>
    </row>
    <row r="16677" spans="2:6" x14ac:dyDescent="0.25">
      <c r="B16677" s="18">
        <v>2013</v>
      </c>
      <c r="C16677" s="19">
        <v>41129</v>
      </c>
      <c r="D16677" s="18" t="s">
        <v>6</v>
      </c>
      <c r="E16677" s="18">
        <v>0.1441944199903131</v>
      </c>
      <c r="F16677" s="18">
        <v>2.2752528231138372E-3</v>
      </c>
    </row>
    <row r="16678" spans="2:6" x14ac:dyDescent="0.25">
      <c r="B16678" s="18">
        <v>2013</v>
      </c>
      <c r="C16678" s="19">
        <v>41130</v>
      </c>
      <c r="D16678" s="18" t="s">
        <v>6</v>
      </c>
      <c r="E16678" s="18">
        <v>8.7067996846307144E-3</v>
      </c>
      <c r="F16678" s="18">
        <v>1.5830544881146753E-4</v>
      </c>
    </row>
    <row r="16679" spans="2:6" x14ac:dyDescent="0.25">
      <c r="B16679" s="18">
        <v>2013</v>
      </c>
      <c r="C16679" s="19">
        <v>41130</v>
      </c>
      <c r="D16679" s="18" t="s">
        <v>7</v>
      </c>
      <c r="E16679" s="18">
        <v>9.1258435197198924E-4</v>
      </c>
      <c r="F16679" s="18">
        <v>9.3120852242039722E-6</v>
      </c>
    </row>
    <row r="16680" spans="2:6" x14ac:dyDescent="0.25">
      <c r="B16680" s="18">
        <v>2013</v>
      </c>
      <c r="C16680" s="19">
        <v>41130</v>
      </c>
      <c r="D16680" s="18" t="s">
        <v>7</v>
      </c>
      <c r="E16680" s="18">
        <v>2.300085050378381E-3</v>
      </c>
      <c r="F16680" s="18">
        <v>4.0352369304883877E-5</v>
      </c>
    </row>
    <row r="16681" spans="2:6" x14ac:dyDescent="0.25">
      <c r="B16681" s="18">
        <v>2013</v>
      </c>
      <c r="C16681" s="19">
        <v>41130</v>
      </c>
      <c r="D16681" s="18" t="s">
        <v>7</v>
      </c>
      <c r="E16681" s="18">
        <v>2.0952191754458937E-3</v>
      </c>
      <c r="F16681" s="18">
        <v>9.3120852242039722E-6</v>
      </c>
    </row>
    <row r="16682" spans="2:6" x14ac:dyDescent="0.25">
      <c r="B16682" s="18">
        <v>2013</v>
      </c>
      <c r="C16682" s="19">
        <v>41130</v>
      </c>
      <c r="D16682" s="18" t="s">
        <v>7</v>
      </c>
      <c r="E16682" s="18">
        <v>4.4980475661313253E-2</v>
      </c>
      <c r="F16682" s="18">
        <v>1.334732215469236E-4</v>
      </c>
    </row>
    <row r="16683" spans="2:6" x14ac:dyDescent="0.25">
      <c r="B16683" s="18">
        <v>2013</v>
      </c>
      <c r="C16683" s="19">
        <v>41130</v>
      </c>
      <c r="D16683" s="18" t="s">
        <v>7</v>
      </c>
      <c r="E16683" s="18">
        <v>3.1661089762293507E-4</v>
      </c>
      <c r="F16683" s="18">
        <v>3.1040284080679905E-6</v>
      </c>
    </row>
    <row r="16684" spans="2:6" x14ac:dyDescent="0.25">
      <c r="B16684" s="18">
        <v>2013</v>
      </c>
      <c r="C16684" s="19">
        <v>41130</v>
      </c>
      <c r="D16684" s="18" t="s">
        <v>7</v>
      </c>
      <c r="E16684" s="18">
        <v>2.5794476071045003E-2</v>
      </c>
      <c r="F16684" s="18">
        <v>9.3120852242039719E-5</v>
      </c>
    </row>
    <row r="16685" spans="2:6" x14ac:dyDescent="0.25">
      <c r="B16685" s="18">
        <v>2013</v>
      </c>
      <c r="C16685" s="19">
        <v>41130</v>
      </c>
      <c r="D16685" s="18" t="s">
        <v>7</v>
      </c>
      <c r="E16685" s="18">
        <v>7.9115476064836945E-2</v>
      </c>
      <c r="F16685" s="18">
        <v>1.8313767607601144E-4</v>
      </c>
    </row>
    <row r="16686" spans="2:6" x14ac:dyDescent="0.25">
      <c r="B16686" s="18">
        <v>2013</v>
      </c>
      <c r="C16686" s="19">
        <v>41130</v>
      </c>
      <c r="D16686" s="18" t="s">
        <v>7</v>
      </c>
      <c r="E16686" s="18">
        <v>4.1376698679546318E-2</v>
      </c>
      <c r="F16686" s="18">
        <v>9.6224880650107707E-5</v>
      </c>
    </row>
    <row r="16687" spans="2:6" x14ac:dyDescent="0.25">
      <c r="B16687" s="18">
        <v>2013</v>
      </c>
      <c r="C16687" s="19">
        <v>41131</v>
      </c>
      <c r="D16687" s="18" t="s">
        <v>6</v>
      </c>
      <c r="E16687" s="18">
        <v>4.0600691577529317E-2</v>
      </c>
      <c r="F16687" s="18">
        <v>3.38339096479411E-4</v>
      </c>
    </row>
    <row r="16688" spans="2:6" x14ac:dyDescent="0.25">
      <c r="B16688" s="18">
        <v>2013</v>
      </c>
      <c r="C16688" s="19">
        <v>41131</v>
      </c>
      <c r="D16688" s="18" t="s">
        <v>6</v>
      </c>
      <c r="E16688" s="18">
        <v>2.0703869481813499E-2</v>
      </c>
      <c r="F16688" s="18">
        <v>9.0016823833971734E-4</v>
      </c>
    </row>
    <row r="16689" spans="2:6" x14ac:dyDescent="0.25">
      <c r="B16689" s="18">
        <v>2013</v>
      </c>
      <c r="C16689" s="19">
        <v>41131</v>
      </c>
      <c r="D16689" s="18" t="s">
        <v>6</v>
      </c>
      <c r="E16689" s="18">
        <v>1.5395980904017233E-3</v>
      </c>
      <c r="F16689" s="18">
        <v>2.4832227264543924E-5</v>
      </c>
    </row>
    <row r="16690" spans="2:6" x14ac:dyDescent="0.25">
      <c r="B16690" s="18">
        <v>2013</v>
      </c>
      <c r="C16690" s="19">
        <v>41131</v>
      </c>
      <c r="D16690" s="18" t="s">
        <v>7</v>
      </c>
      <c r="E16690" s="18">
        <v>0.19890614038899684</v>
      </c>
      <c r="F16690" s="18">
        <v>7.4496681793631775E-4</v>
      </c>
    </row>
    <row r="16691" spans="2:6" x14ac:dyDescent="0.25">
      <c r="B16691" s="18">
        <v>2013</v>
      </c>
      <c r="C16691" s="19">
        <v>41131</v>
      </c>
      <c r="D16691" s="18" t="s">
        <v>7</v>
      </c>
      <c r="E16691" s="18">
        <v>7.8842321564926961E-4</v>
      </c>
      <c r="F16691" s="18">
        <v>3.1040284080679905E-6</v>
      </c>
    </row>
    <row r="16692" spans="2:6" x14ac:dyDescent="0.25">
      <c r="B16692" s="18">
        <v>2013</v>
      </c>
      <c r="C16692" s="19">
        <v>41132</v>
      </c>
      <c r="D16692" s="18" t="s">
        <v>7</v>
      </c>
      <c r="E16692" s="18">
        <v>2.7315449990998315E-4</v>
      </c>
      <c r="F16692" s="18">
        <v>3.1040284080679905E-6</v>
      </c>
    </row>
    <row r="16693" spans="2:6" x14ac:dyDescent="0.25">
      <c r="B16693" s="18">
        <v>2013</v>
      </c>
      <c r="C16693" s="19">
        <v>41131</v>
      </c>
      <c r="D16693" s="18" t="s">
        <v>7</v>
      </c>
      <c r="E16693" s="18">
        <v>5.0285260210701445E-4</v>
      </c>
      <c r="F16693" s="18">
        <v>3.1040284080679905E-6</v>
      </c>
    </row>
    <row r="16694" spans="2:6" x14ac:dyDescent="0.25">
      <c r="B16694" s="18">
        <v>2013</v>
      </c>
      <c r="C16694" s="19">
        <v>41132</v>
      </c>
      <c r="D16694" s="18" t="s">
        <v>6</v>
      </c>
      <c r="E16694" s="18">
        <v>9.6224880650107707E-5</v>
      </c>
      <c r="F16694" s="18">
        <v>3.1040284080679905E-6</v>
      </c>
    </row>
    <row r="16695" spans="2:6" x14ac:dyDescent="0.25">
      <c r="B16695" s="18">
        <v>2013</v>
      </c>
      <c r="C16695" s="19">
        <v>41131</v>
      </c>
      <c r="D16695" s="18" t="s">
        <v>6</v>
      </c>
      <c r="E16695" s="18">
        <v>2.4677025844140527E-2</v>
      </c>
      <c r="F16695" s="18">
        <v>3.1040284080679906E-5</v>
      </c>
    </row>
    <row r="16696" spans="2:6" x14ac:dyDescent="0.25">
      <c r="B16696" s="18">
        <v>2013</v>
      </c>
      <c r="C16696" s="19">
        <v>41131</v>
      </c>
      <c r="D16696" s="18" t="s">
        <v>6</v>
      </c>
      <c r="E16696" s="18">
        <v>8.1698027700349507E-2</v>
      </c>
      <c r="F16696" s="18">
        <v>1.7382559085180748E-3</v>
      </c>
    </row>
    <row r="16697" spans="2:6" x14ac:dyDescent="0.25">
      <c r="B16697" s="18">
        <v>2013</v>
      </c>
      <c r="C16697" s="19">
        <v>41132</v>
      </c>
      <c r="D16697" s="18" t="s">
        <v>6</v>
      </c>
      <c r="E16697" s="18">
        <v>7.1110748947306637E-2</v>
      </c>
      <c r="F16697" s="18">
        <v>4.8112440325053858E-4</v>
      </c>
    </row>
    <row r="16698" spans="2:6" x14ac:dyDescent="0.25">
      <c r="B16698" s="18">
        <v>2013</v>
      </c>
      <c r="C16698" s="19">
        <v>41133</v>
      </c>
      <c r="D16698" s="18" t="s">
        <v>6</v>
      </c>
      <c r="E16698" s="18">
        <v>2.3422998367281057E-2</v>
      </c>
      <c r="F16698" s="18">
        <v>2.3901018742123527E-4</v>
      </c>
    </row>
    <row r="16699" spans="2:6" x14ac:dyDescent="0.25">
      <c r="B16699" s="18">
        <v>2013</v>
      </c>
      <c r="C16699" s="19">
        <v>41133</v>
      </c>
      <c r="D16699" s="18" t="s">
        <v>6</v>
      </c>
      <c r="E16699" s="18">
        <v>5.4010094300383036E-4</v>
      </c>
      <c r="F16699" s="18">
        <v>3.1040284080679905E-6</v>
      </c>
    </row>
    <row r="16700" spans="2:6" x14ac:dyDescent="0.25">
      <c r="B16700" s="18">
        <v>2013</v>
      </c>
      <c r="C16700" s="19">
        <v>41132</v>
      </c>
      <c r="D16700" s="18" t="s">
        <v>6</v>
      </c>
      <c r="E16700" s="18">
        <v>3.5643893780483445E-2</v>
      </c>
      <c r="F16700" s="18">
        <v>1.4402691813435477E-3</v>
      </c>
    </row>
    <row r="16701" spans="2:6" x14ac:dyDescent="0.25">
      <c r="B16701" s="18">
        <v>2013</v>
      </c>
      <c r="C16701" s="19">
        <v>41133</v>
      </c>
      <c r="D16701" s="18" t="s">
        <v>6</v>
      </c>
      <c r="E16701" s="18">
        <v>0.15962796095720394</v>
      </c>
      <c r="F16701" s="18">
        <v>1.7351518801100067E-3</v>
      </c>
    </row>
    <row r="16702" spans="2:6" x14ac:dyDescent="0.25">
      <c r="B16702" s="18">
        <v>2013</v>
      </c>
      <c r="C16702" s="19">
        <v>41133</v>
      </c>
      <c r="D16702" s="18" t="s">
        <v>6</v>
      </c>
      <c r="E16702" s="18">
        <v>1.6508581086534104E-2</v>
      </c>
      <c r="F16702" s="18">
        <v>4.2835592031338269E-4</v>
      </c>
    </row>
    <row r="16703" spans="2:6" x14ac:dyDescent="0.25">
      <c r="B16703" s="18">
        <v>2013</v>
      </c>
      <c r="C16703" s="19">
        <v>41133</v>
      </c>
      <c r="D16703" s="18" t="s">
        <v>6</v>
      </c>
      <c r="E16703" s="18">
        <v>6.1169729825367364E-2</v>
      </c>
      <c r="F16703" s="18">
        <v>7.7911113042506569E-4</v>
      </c>
    </row>
    <row r="16704" spans="2:6" x14ac:dyDescent="0.25">
      <c r="B16704" s="18">
        <v>2013</v>
      </c>
      <c r="C16704" s="19">
        <v>41132</v>
      </c>
      <c r="D16704" s="18" t="s">
        <v>6</v>
      </c>
      <c r="E16704" s="18">
        <v>0.43183493259774758</v>
      </c>
      <c r="F16704" s="18">
        <v>4.1252537543223595E-3</v>
      </c>
    </row>
    <row r="16705" spans="2:6" x14ac:dyDescent="0.25">
      <c r="B16705" s="18">
        <v>2013</v>
      </c>
      <c r="C16705" s="19">
        <v>41133</v>
      </c>
      <c r="D16705" s="18" t="s">
        <v>6</v>
      </c>
      <c r="E16705" s="18">
        <v>8.6980729304777446E-2</v>
      </c>
      <c r="F16705" s="18">
        <v>1.1422824541690206E-3</v>
      </c>
    </row>
    <row r="16706" spans="2:6" x14ac:dyDescent="0.25">
      <c r="B16706" s="18">
        <v>2013</v>
      </c>
      <c r="C16706" s="19">
        <v>41133</v>
      </c>
      <c r="D16706" s="18" t="s">
        <v>6</v>
      </c>
      <c r="E16706" s="18">
        <v>1.5209739199533155E-3</v>
      </c>
      <c r="F16706" s="18">
        <v>4.3456397712951872E-5</v>
      </c>
    </row>
    <row r="16707" spans="2:6" x14ac:dyDescent="0.25">
      <c r="B16707" s="18">
        <v>2013</v>
      </c>
      <c r="C16707" s="19">
        <v>41133</v>
      </c>
      <c r="D16707" s="18" t="s">
        <v>6</v>
      </c>
      <c r="E16707" s="18">
        <v>7.7718663281206343E-2</v>
      </c>
      <c r="F16707" s="18">
        <v>1.2105710791465164E-4</v>
      </c>
    </row>
    <row r="16708" spans="2:6" x14ac:dyDescent="0.25">
      <c r="B16708" s="18">
        <v>2013</v>
      </c>
      <c r="C16708" s="19">
        <v>41132</v>
      </c>
      <c r="D16708" s="18" t="s">
        <v>6</v>
      </c>
      <c r="E16708" s="18">
        <v>0.26586313717943144</v>
      </c>
      <c r="F16708" s="18">
        <v>3.0109075558259509E-4</v>
      </c>
    </row>
    <row r="16709" spans="2:6" x14ac:dyDescent="0.25">
      <c r="B16709" s="18">
        <v>2013</v>
      </c>
      <c r="C16709" s="19">
        <v>41133</v>
      </c>
      <c r="D16709" s="18" t="s">
        <v>6</v>
      </c>
      <c r="E16709" s="18">
        <v>8.9954743265810364E-3</v>
      </c>
      <c r="F16709" s="18">
        <v>4.3456397712951872E-5</v>
      </c>
    </row>
    <row r="16710" spans="2:6" x14ac:dyDescent="0.25">
      <c r="B16710" s="18">
        <v>2013</v>
      </c>
      <c r="C16710" s="19">
        <v>41134</v>
      </c>
      <c r="D16710" s="18" t="s">
        <v>6</v>
      </c>
      <c r="E16710" s="18">
        <v>5.6848667728699044E-2</v>
      </c>
      <c r="F16710" s="18">
        <v>5.7734928390064627E-4</v>
      </c>
    </row>
    <row r="16711" spans="2:6" x14ac:dyDescent="0.25">
      <c r="B16711" s="18">
        <v>2013</v>
      </c>
      <c r="C16711" s="19">
        <v>41134</v>
      </c>
      <c r="D16711" s="18" t="s">
        <v>6</v>
      </c>
      <c r="E16711" s="18">
        <v>7.988379906855704E-2</v>
      </c>
      <c r="F16711" s="18">
        <v>1.3937087552225278E-3</v>
      </c>
    </row>
    <row r="16712" spans="2:6" x14ac:dyDescent="0.25">
      <c r="B16712" s="18">
        <v>2013</v>
      </c>
      <c r="C16712" s="19">
        <v>41133</v>
      </c>
      <c r="D16712" s="18" t="s">
        <v>6</v>
      </c>
      <c r="E16712" s="18">
        <v>0.27988403349867458</v>
      </c>
      <c r="F16712" s="18">
        <v>2.4211421582930327E-4</v>
      </c>
    </row>
    <row r="16713" spans="2:6" x14ac:dyDescent="0.25">
      <c r="B16713" s="18">
        <v>2013</v>
      </c>
      <c r="C16713" s="19">
        <v>41134</v>
      </c>
      <c r="D16713" s="18" t="s">
        <v>7</v>
      </c>
      <c r="E16713" s="18">
        <v>4.966445452908785E-4</v>
      </c>
      <c r="F16713" s="18">
        <v>6.2080568161359809E-6</v>
      </c>
    </row>
    <row r="16714" spans="2:6" x14ac:dyDescent="0.25">
      <c r="B16714" s="18">
        <v>2013</v>
      </c>
      <c r="C16714" s="19">
        <v>41134</v>
      </c>
      <c r="D16714" s="18" t="s">
        <v>6</v>
      </c>
      <c r="E16714" s="18">
        <v>1.3719805563660518E-3</v>
      </c>
      <c r="F16714" s="18">
        <v>6.8599027818302591E-4</v>
      </c>
    </row>
    <row r="16715" spans="2:6" x14ac:dyDescent="0.25">
      <c r="B16715" s="18">
        <v>2013</v>
      </c>
      <c r="C16715" s="19">
        <v>41134</v>
      </c>
      <c r="D16715" s="18" t="s">
        <v>6</v>
      </c>
      <c r="E16715" s="18">
        <v>9.0896518693449734E-3</v>
      </c>
      <c r="F16715" s="18">
        <v>3.9731563623270278E-4</v>
      </c>
    </row>
    <row r="16716" spans="2:6" x14ac:dyDescent="0.25">
      <c r="B16716" s="18">
        <v>2013</v>
      </c>
      <c r="C16716" s="19">
        <v>41134</v>
      </c>
      <c r="D16716" s="18" t="s">
        <v>7</v>
      </c>
      <c r="E16716" s="18">
        <v>1.1211750609941583E-2</v>
      </c>
      <c r="F16716" s="18">
        <v>4.3456397712951872E-5</v>
      </c>
    </row>
    <row r="16717" spans="2:6" x14ac:dyDescent="0.25">
      <c r="B16717" s="18">
        <v>2013</v>
      </c>
      <c r="C16717" s="19">
        <v>41134</v>
      </c>
      <c r="D16717" s="18" t="s">
        <v>6</v>
      </c>
      <c r="E16717" s="18">
        <v>1.6140947721953551E-3</v>
      </c>
      <c r="F16717" s="18">
        <v>3.1040284080679906E-5</v>
      </c>
    </row>
    <row r="16718" spans="2:6" x14ac:dyDescent="0.25">
      <c r="B16718" s="18">
        <v>2013</v>
      </c>
      <c r="C16718" s="19">
        <v>41134</v>
      </c>
      <c r="D16718" s="18" t="s">
        <v>6</v>
      </c>
      <c r="E16718" s="18">
        <v>2.379581864754932E-2</v>
      </c>
      <c r="F16718" s="18">
        <v>6.5184596569427801E-5</v>
      </c>
    </row>
    <row r="16719" spans="2:6" x14ac:dyDescent="0.25">
      <c r="B16719" s="18">
        <v>2013</v>
      </c>
      <c r="C16719" s="19">
        <v>41134</v>
      </c>
      <c r="D16719" s="18" t="s">
        <v>6</v>
      </c>
      <c r="E16719" s="18">
        <v>0.11445153520238566</v>
      </c>
      <c r="F16719" s="18">
        <v>2.402517987844625E-3</v>
      </c>
    </row>
    <row r="16720" spans="2:6" x14ac:dyDescent="0.25">
      <c r="B16720" s="18">
        <v>2013</v>
      </c>
      <c r="C16720" s="19">
        <v>41134</v>
      </c>
      <c r="D16720" s="18" t="s">
        <v>7</v>
      </c>
      <c r="E16720" s="18">
        <v>0.2311135391511103</v>
      </c>
      <c r="F16720" s="18">
        <v>5.0906065892315051E-4</v>
      </c>
    </row>
    <row r="16721" spans="2:6" x14ac:dyDescent="0.25">
      <c r="B16721" s="18">
        <v>2013</v>
      </c>
      <c r="C16721" s="19">
        <v>41135</v>
      </c>
      <c r="D16721" s="18" t="s">
        <v>6</v>
      </c>
      <c r="E16721" s="18">
        <v>8.4429572699449347E-4</v>
      </c>
      <c r="F16721" s="18">
        <v>2.4832227264543924E-5</v>
      </c>
    </row>
    <row r="16722" spans="2:6" x14ac:dyDescent="0.25">
      <c r="B16722" s="18">
        <v>2013</v>
      </c>
      <c r="C16722" s="19">
        <v>41135</v>
      </c>
      <c r="D16722" s="18" t="s">
        <v>6</v>
      </c>
      <c r="E16722" s="18">
        <v>1.5082474034802366E-2</v>
      </c>
      <c r="F16722" s="18">
        <v>1.334732215469236E-4</v>
      </c>
    </row>
    <row r="16723" spans="2:6" x14ac:dyDescent="0.25">
      <c r="B16723" s="18">
        <v>2013</v>
      </c>
      <c r="C16723" s="19">
        <v>41135</v>
      </c>
      <c r="D16723" s="18" t="s">
        <v>7</v>
      </c>
      <c r="E16723" s="18">
        <v>7.6048695997665773E-4</v>
      </c>
      <c r="F16723" s="18">
        <v>3.1040284080679905E-6</v>
      </c>
    </row>
    <row r="16724" spans="2:6" x14ac:dyDescent="0.25">
      <c r="B16724" s="18">
        <v>2013</v>
      </c>
      <c r="C16724" s="19">
        <v>41135</v>
      </c>
      <c r="D16724" s="18" t="s">
        <v>6</v>
      </c>
      <c r="E16724" s="18">
        <v>1.3074167654782377E-2</v>
      </c>
      <c r="F16724" s="18">
        <v>8.0704738609767754E-5</v>
      </c>
    </row>
    <row r="16725" spans="2:6" x14ac:dyDescent="0.25">
      <c r="B16725" s="18">
        <v>2013</v>
      </c>
      <c r="C16725" s="19">
        <v>41135</v>
      </c>
      <c r="D16725" s="18" t="s">
        <v>7</v>
      </c>
      <c r="E16725" s="18">
        <v>0.19310471129431778</v>
      </c>
      <c r="F16725" s="18">
        <v>7.2323861907984182E-4</v>
      </c>
    </row>
    <row r="16726" spans="2:6" x14ac:dyDescent="0.25">
      <c r="B16726" s="18">
        <v>2013</v>
      </c>
      <c r="C16726" s="19">
        <v>41135</v>
      </c>
      <c r="D16726" s="18" t="s">
        <v>7</v>
      </c>
      <c r="E16726" s="18">
        <v>5.1256821102426728E-2</v>
      </c>
      <c r="F16726" s="18">
        <v>1.5209739199533153E-4</v>
      </c>
    </row>
    <row r="16727" spans="2:6" x14ac:dyDescent="0.25">
      <c r="B16727" s="18">
        <v>2013</v>
      </c>
      <c r="C16727" s="19">
        <v>41135</v>
      </c>
      <c r="D16727" s="18" t="s">
        <v>7</v>
      </c>
      <c r="E16727" s="18">
        <v>3.0729881239873109E-3</v>
      </c>
      <c r="F16727" s="18">
        <v>9.3120852242039722E-6</v>
      </c>
    </row>
    <row r="16728" spans="2:6" x14ac:dyDescent="0.25">
      <c r="B16728" s="18">
        <v>2013</v>
      </c>
      <c r="C16728" s="19">
        <v>41135</v>
      </c>
      <c r="D16728" s="18" t="s">
        <v>7</v>
      </c>
      <c r="E16728" s="18">
        <v>1.1484905109851565E-2</v>
      </c>
      <c r="F16728" s="18">
        <v>3.1040284080679906E-5</v>
      </c>
    </row>
    <row r="16729" spans="2:6" x14ac:dyDescent="0.25">
      <c r="B16729" s="18">
        <v>2013</v>
      </c>
      <c r="C16729" s="19">
        <v>41135</v>
      </c>
      <c r="D16729" s="18" t="s">
        <v>6</v>
      </c>
      <c r="E16729" s="18">
        <v>2.4770146696382563E-3</v>
      </c>
      <c r="F16729" s="18">
        <v>2.1728198856475936E-5</v>
      </c>
    </row>
    <row r="16730" spans="2:6" x14ac:dyDescent="0.25">
      <c r="B16730" s="18">
        <v>2013</v>
      </c>
      <c r="C16730" s="19">
        <v>41135</v>
      </c>
      <c r="D16730" s="18" t="s">
        <v>7</v>
      </c>
      <c r="E16730" s="18">
        <v>9.8571526126607106E-2</v>
      </c>
      <c r="F16730" s="18">
        <v>2.1107393174862337E-4</v>
      </c>
    </row>
    <row r="16731" spans="2:6" x14ac:dyDescent="0.25">
      <c r="B16731" s="18">
        <v>2013</v>
      </c>
      <c r="C16731" s="19">
        <v>41136</v>
      </c>
      <c r="D16731" s="18" t="s">
        <v>6</v>
      </c>
      <c r="E16731" s="18">
        <v>3.7869146578429488E-4</v>
      </c>
      <c r="F16731" s="18">
        <v>6.2080568161359809E-6</v>
      </c>
    </row>
    <row r="16732" spans="2:6" x14ac:dyDescent="0.25">
      <c r="B16732" s="18">
        <v>2013</v>
      </c>
      <c r="C16732" s="19">
        <v>41136</v>
      </c>
      <c r="D16732" s="18" t="s">
        <v>7</v>
      </c>
      <c r="E16732" s="18">
        <v>7.2944667589597777E-4</v>
      </c>
      <c r="F16732" s="18">
        <v>1.5520142040339953E-5</v>
      </c>
    </row>
    <row r="16733" spans="2:6" x14ac:dyDescent="0.25">
      <c r="B16733" s="18">
        <v>2013</v>
      </c>
      <c r="C16733" s="19">
        <v>41136</v>
      </c>
      <c r="D16733" s="18" t="s">
        <v>6</v>
      </c>
      <c r="E16733" s="18">
        <v>2.3671320639926496E-2</v>
      </c>
      <c r="F16733" s="18">
        <v>1.9244976130021541E-4</v>
      </c>
    </row>
    <row r="16734" spans="2:6" x14ac:dyDescent="0.25">
      <c r="B16734" s="18">
        <v>2013</v>
      </c>
      <c r="C16734" s="19">
        <v>41136</v>
      </c>
      <c r="D16734" s="18" t="s">
        <v>7</v>
      </c>
      <c r="E16734" s="18">
        <v>6.1118319354858735E-3</v>
      </c>
      <c r="F16734" s="18">
        <v>3.4144312488747894E-5</v>
      </c>
    </row>
    <row r="16735" spans="2:6" x14ac:dyDescent="0.25">
      <c r="B16735" s="18">
        <v>2013</v>
      </c>
      <c r="C16735" s="19">
        <v>41136</v>
      </c>
      <c r="D16735" s="18" t="s">
        <v>6</v>
      </c>
      <c r="E16735" s="18">
        <v>4.2463108622370115E-3</v>
      </c>
      <c r="F16735" s="18">
        <v>5.8976539753291825E-5</v>
      </c>
    </row>
    <row r="16736" spans="2:6" x14ac:dyDescent="0.25">
      <c r="B16736" s="18">
        <v>2013</v>
      </c>
      <c r="C16736" s="19">
        <v>41136</v>
      </c>
      <c r="D16736" s="18" t="s">
        <v>6</v>
      </c>
      <c r="E16736" s="18">
        <v>3.0729881239873109E-4</v>
      </c>
      <c r="F16736" s="18">
        <v>3.4144312488747894E-5</v>
      </c>
    </row>
    <row r="16737" spans="2:6" x14ac:dyDescent="0.25">
      <c r="B16737" s="18">
        <v>2013</v>
      </c>
      <c r="C16737" s="19">
        <v>41136</v>
      </c>
      <c r="D16737" s="18" t="s">
        <v>7</v>
      </c>
      <c r="E16737" s="18">
        <v>5.2892644073478561E-3</v>
      </c>
      <c r="F16737" s="18">
        <v>3.7248340896815889E-5</v>
      </c>
    </row>
    <row r="16738" spans="2:6" x14ac:dyDescent="0.25">
      <c r="B16738" s="18">
        <v>2013</v>
      </c>
      <c r="C16738" s="19">
        <v>41136</v>
      </c>
      <c r="D16738" s="18" t="s">
        <v>7</v>
      </c>
      <c r="E16738" s="18">
        <v>0.12948454504255624</v>
      </c>
      <c r="F16738" s="18">
        <v>3.1971492603100304E-4</v>
      </c>
    </row>
    <row r="16739" spans="2:6" x14ac:dyDescent="0.25">
      <c r="B16739" s="18">
        <v>2013</v>
      </c>
      <c r="C16739" s="19">
        <v>41137</v>
      </c>
      <c r="D16739" s="18" t="s">
        <v>6</v>
      </c>
      <c r="E16739" s="18">
        <v>1.1397992314425662E-2</v>
      </c>
      <c r="F16739" s="18">
        <v>9.4983269286880515E-4</v>
      </c>
    </row>
    <row r="16740" spans="2:6" x14ac:dyDescent="0.25">
      <c r="B16740" s="18">
        <v>2013</v>
      </c>
      <c r="C16740" s="19">
        <v>41137</v>
      </c>
      <c r="D16740" s="18" t="s">
        <v>6</v>
      </c>
      <c r="E16740" s="18">
        <v>3.9110757941656681E-3</v>
      </c>
      <c r="F16740" s="18">
        <v>9.3120852242039719E-5</v>
      </c>
    </row>
    <row r="16741" spans="2:6" x14ac:dyDescent="0.25">
      <c r="B16741" s="18">
        <v>2013</v>
      </c>
      <c r="C16741" s="19">
        <v>41137</v>
      </c>
      <c r="D16741" s="18" t="s">
        <v>6</v>
      </c>
      <c r="E16741" s="18">
        <v>2.5719378609559487E-2</v>
      </c>
      <c r="F16741" s="18">
        <v>1.1360743973528845E-3</v>
      </c>
    </row>
    <row r="16742" spans="2:6" x14ac:dyDescent="0.25">
      <c r="B16742" s="18">
        <v>2013</v>
      </c>
      <c r="C16742" s="19">
        <v>41137</v>
      </c>
      <c r="D16742" s="18" t="s">
        <v>7</v>
      </c>
      <c r="E16742" s="18">
        <v>4.5477120206604132E-2</v>
      </c>
      <c r="F16742" s="18">
        <v>1.5209739199533153E-4</v>
      </c>
    </row>
    <row r="16743" spans="2:6" x14ac:dyDescent="0.25">
      <c r="B16743" s="18">
        <v>2013</v>
      </c>
      <c r="C16743" s="19">
        <v>41137</v>
      </c>
      <c r="D16743" s="18" t="s">
        <v>6</v>
      </c>
      <c r="E16743" s="18">
        <v>1.7879203630471626E-3</v>
      </c>
      <c r="F16743" s="18">
        <v>3.7248340896815889E-5</v>
      </c>
    </row>
    <row r="16744" spans="2:6" x14ac:dyDescent="0.25">
      <c r="B16744" s="18">
        <v>2013</v>
      </c>
      <c r="C16744" s="19">
        <v>41137</v>
      </c>
      <c r="D16744" s="18" t="s">
        <v>6</v>
      </c>
      <c r="E16744" s="18">
        <v>9.6879505804027821E-2</v>
      </c>
      <c r="F16744" s="18">
        <v>2.4180381298849647E-3</v>
      </c>
    </row>
    <row r="16745" spans="2:6" x14ac:dyDescent="0.25">
      <c r="B16745" s="18">
        <v>2013</v>
      </c>
      <c r="C16745" s="19">
        <v>41137</v>
      </c>
      <c r="D16745" s="18" t="s">
        <v>7</v>
      </c>
      <c r="E16745" s="18">
        <v>0.19816117357106053</v>
      </c>
      <c r="F16745" s="18">
        <v>7.4496681793631775E-4</v>
      </c>
    </row>
    <row r="16746" spans="2:6" x14ac:dyDescent="0.25">
      <c r="B16746" s="18">
        <v>2013</v>
      </c>
      <c r="C16746" s="19">
        <v>41137</v>
      </c>
      <c r="D16746" s="18" t="s">
        <v>7</v>
      </c>
      <c r="E16746" s="18">
        <v>2.4832227264543925E-3</v>
      </c>
      <c r="F16746" s="18">
        <v>6.2080568161359809E-6</v>
      </c>
    </row>
    <row r="16747" spans="2:6" x14ac:dyDescent="0.25">
      <c r="B16747" s="18">
        <v>2013</v>
      </c>
      <c r="C16747" s="19">
        <v>41137</v>
      </c>
      <c r="D16747" s="18" t="s">
        <v>6</v>
      </c>
      <c r="E16747" s="18">
        <v>0.24520893215214706</v>
      </c>
      <c r="F16747" s="18">
        <v>1.2447153916352643E-3</v>
      </c>
    </row>
    <row r="16748" spans="2:6" x14ac:dyDescent="0.25">
      <c r="B16748" s="18">
        <v>2013</v>
      </c>
      <c r="C16748" s="19">
        <v>41137</v>
      </c>
      <c r="D16748" s="18" t="s">
        <v>6</v>
      </c>
      <c r="E16748" s="18">
        <v>5.7310680742644275E-2</v>
      </c>
      <c r="F16748" s="18">
        <v>1.6544471415002389E-3</v>
      </c>
    </row>
    <row r="16749" spans="2:6" x14ac:dyDescent="0.25">
      <c r="B16749" s="18">
        <v>2013</v>
      </c>
      <c r="C16749" s="19">
        <v>41137</v>
      </c>
      <c r="D16749" s="18" t="s">
        <v>6</v>
      </c>
      <c r="E16749" s="18">
        <v>9.8338420341049046E-2</v>
      </c>
      <c r="F16749" s="18">
        <v>1.5613262892581992E-3</v>
      </c>
    </row>
    <row r="16750" spans="2:6" x14ac:dyDescent="0.25">
      <c r="B16750" s="18">
        <v>2013</v>
      </c>
      <c r="C16750" s="19">
        <v>41137</v>
      </c>
      <c r="D16750" s="18" t="s">
        <v>6</v>
      </c>
      <c r="E16750" s="18">
        <v>1.1342119803080438E-2</v>
      </c>
      <c r="F16750" s="18">
        <v>1.9555378970828342E-4</v>
      </c>
    </row>
    <row r="16751" spans="2:6" x14ac:dyDescent="0.25">
      <c r="B16751" s="18">
        <v>2013</v>
      </c>
      <c r="C16751" s="19">
        <v>41137</v>
      </c>
      <c r="D16751" s="18" t="s">
        <v>6</v>
      </c>
      <c r="E16751" s="18">
        <v>4.9229890551958332E-3</v>
      </c>
      <c r="F16751" s="18">
        <v>4.0352369304883877E-5</v>
      </c>
    </row>
    <row r="16752" spans="2:6" x14ac:dyDescent="0.25">
      <c r="B16752" s="18">
        <v>2013</v>
      </c>
      <c r="C16752" s="19">
        <v>41138</v>
      </c>
      <c r="D16752" s="18" t="s">
        <v>7</v>
      </c>
      <c r="E16752" s="18">
        <v>1.0802018860076607E-3</v>
      </c>
      <c r="F16752" s="18">
        <v>1.8624170448407944E-5</v>
      </c>
    </row>
    <row r="16753" spans="2:6" x14ac:dyDescent="0.25">
      <c r="B16753" s="18">
        <v>2013</v>
      </c>
      <c r="C16753" s="19">
        <v>41138</v>
      </c>
      <c r="D16753" s="18" t="s">
        <v>7</v>
      </c>
      <c r="E16753" s="18">
        <v>0.20033709748511619</v>
      </c>
      <c r="F16753" s="18">
        <v>7.2323861907984182E-4</v>
      </c>
    </row>
    <row r="16754" spans="2:6" x14ac:dyDescent="0.25">
      <c r="B16754" s="18">
        <v>2013</v>
      </c>
      <c r="C16754" s="19">
        <v>41139</v>
      </c>
      <c r="D16754" s="18" t="s">
        <v>7</v>
      </c>
      <c r="E16754" s="18">
        <v>3.4417466988657879E-2</v>
      </c>
      <c r="F16754" s="18">
        <v>1.303691931388556E-4</v>
      </c>
    </row>
    <row r="16755" spans="2:6" x14ac:dyDescent="0.25">
      <c r="B16755" s="18">
        <v>2013</v>
      </c>
      <c r="C16755" s="19">
        <v>41139</v>
      </c>
      <c r="D16755" s="18" t="s">
        <v>6</v>
      </c>
      <c r="E16755" s="18">
        <v>0.15619168117358317</v>
      </c>
      <c r="F16755" s="18">
        <v>2.4614945275979166E-3</v>
      </c>
    </row>
    <row r="16756" spans="2:6" x14ac:dyDescent="0.25">
      <c r="B16756" s="18">
        <v>2013</v>
      </c>
      <c r="C16756" s="19">
        <v>41139</v>
      </c>
      <c r="D16756" s="18" t="s">
        <v>7</v>
      </c>
      <c r="E16756" s="18">
        <v>6.2080568161359813E-4</v>
      </c>
      <c r="F16756" s="18">
        <v>3.1040284080679905E-6</v>
      </c>
    </row>
    <row r="16757" spans="2:6" x14ac:dyDescent="0.25">
      <c r="B16757" s="18">
        <v>2013</v>
      </c>
      <c r="C16757" s="19">
        <v>41139</v>
      </c>
      <c r="D16757" s="18" t="s">
        <v>6</v>
      </c>
      <c r="E16757" s="18">
        <v>0.15180561332497314</v>
      </c>
      <c r="F16757" s="18">
        <v>1.3316281870611681E-3</v>
      </c>
    </row>
    <row r="16758" spans="2:6" x14ac:dyDescent="0.25">
      <c r="B16758" s="18">
        <v>2013</v>
      </c>
      <c r="C16758" s="19">
        <v>41140</v>
      </c>
      <c r="D16758" s="18" t="s">
        <v>6</v>
      </c>
      <c r="E16758" s="18">
        <v>9.3036196921819671E-3</v>
      </c>
      <c r="F16758" s="18">
        <v>3.2592298284713904E-4</v>
      </c>
    </row>
    <row r="16759" spans="2:6" x14ac:dyDescent="0.25">
      <c r="B16759" s="18">
        <v>2013</v>
      </c>
      <c r="C16759" s="19">
        <v>41140</v>
      </c>
      <c r="D16759" s="18" t="s">
        <v>6</v>
      </c>
      <c r="E16759" s="18">
        <v>2.0026697466153393E-2</v>
      </c>
      <c r="F16759" s="18">
        <v>9.3120852242039719E-5</v>
      </c>
    </row>
    <row r="16760" spans="2:6" x14ac:dyDescent="0.25">
      <c r="B16760" s="18">
        <v>2013</v>
      </c>
      <c r="C16760" s="19">
        <v>41140</v>
      </c>
      <c r="D16760" s="18" t="s">
        <v>6</v>
      </c>
      <c r="E16760" s="18">
        <v>1.8375848175762505E-2</v>
      </c>
      <c r="F16760" s="18">
        <v>4.966445452908785E-4</v>
      </c>
    </row>
    <row r="16761" spans="2:6" x14ac:dyDescent="0.25">
      <c r="B16761" s="18">
        <v>2013</v>
      </c>
      <c r="C16761" s="19">
        <v>41140</v>
      </c>
      <c r="D16761" s="18" t="s">
        <v>6</v>
      </c>
      <c r="E16761" s="18">
        <v>9.2375506884053646E-3</v>
      </c>
      <c r="F16761" s="18">
        <v>2.7625852831805118E-4</v>
      </c>
    </row>
    <row r="16762" spans="2:6" x14ac:dyDescent="0.25">
      <c r="B16762" s="18">
        <v>2013</v>
      </c>
      <c r="C16762" s="19">
        <v>41140</v>
      </c>
      <c r="D16762" s="18" t="s">
        <v>6</v>
      </c>
      <c r="E16762" s="18">
        <v>2.1369844128537603E-2</v>
      </c>
      <c r="F16762" s="18">
        <v>3.8179549419236285E-4</v>
      </c>
    </row>
    <row r="16763" spans="2:6" x14ac:dyDescent="0.25">
      <c r="B16763" s="18">
        <v>2013</v>
      </c>
      <c r="C16763" s="19">
        <v>41141</v>
      </c>
      <c r="D16763" s="18" t="s">
        <v>6</v>
      </c>
      <c r="E16763" s="18">
        <v>1.7506720221503467E-3</v>
      </c>
      <c r="F16763" s="18">
        <v>3.7248340896815889E-5</v>
      </c>
    </row>
    <row r="16764" spans="2:6" x14ac:dyDescent="0.25">
      <c r="B16764" s="18">
        <v>2013</v>
      </c>
      <c r="C16764" s="19">
        <v>41141</v>
      </c>
      <c r="D16764" s="18" t="s">
        <v>6</v>
      </c>
      <c r="E16764" s="18">
        <v>9.6732561082658583E-2</v>
      </c>
      <c r="F16764" s="18">
        <v>1.9865781811635139E-4</v>
      </c>
    </row>
    <row r="16765" spans="2:6" x14ac:dyDescent="0.25">
      <c r="B16765" s="18">
        <v>2013</v>
      </c>
      <c r="C16765" s="19">
        <v>41141</v>
      </c>
      <c r="D16765" s="18" t="s">
        <v>6</v>
      </c>
      <c r="E16765" s="18">
        <v>1.0926179996399327E-2</v>
      </c>
      <c r="F16765" s="18">
        <v>3.1040284080679906E-5</v>
      </c>
    </row>
    <row r="16766" spans="2:6" x14ac:dyDescent="0.25">
      <c r="B16766" s="18">
        <v>2013</v>
      </c>
      <c r="C16766" s="19">
        <v>41141</v>
      </c>
      <c r="D16766" s="18" t="s">
        <v>6</v>
      </c>
      <c r="E16766" s="18">
        <v>8.5981586903483345E-4</v>
      </c>
      <c r="F16766" s="18">
        <v>3.1040284080679905E-6</v>
      </c>
    </row>
    <row r="16767" spans="2:6" x14ac:dyDescent="0.25">
      <c r="B16767" s="18">
        <v>2013</v>
      </c>
      <c r="C16767" s="19">
        <v>41141</v>
      </c>
      <c r="D16767" s="18" t="s">
        <v>6</v>
      </c>
      <c r="E16767" s="18">
        <v>3.265437885287526E-3</v>
      </c>
      <c r="F16767" s="18">
        <v>1.2416113632271962E-5</v>
      </c>
    </row>
    <row r="16768" spans="2:6" x14ac:dyDescent="0.25">
      <c r="B16768" s="18">
        <v>2013</v>
      </c>
      <c r="C16768" s="19">
        <v>41124</v>
      </c>
      <c r="D16768" s="18" t="s">
        <v>7</v>
      </c>
      <c r="E16768" s="18">
        <v>6.5807566681661087E-2</v>
      </c>
      <c r="F16768" s="18">
        <v>4.1904383508917876E-4</v>
      </c>
    </row>
    <row r="16769" spans="2:6" x14ac:dyDescent="0.25">
      <c r="B16769" s="18">
        <v>2013</v>
      </c>
      <c r="C16769" s="19">
        <v>41141</v>
      </c>
      <c r="D16769" s="18" t="s">
        <v>6</v>
      </c>
      <c r="E16769" s="18">
        <v>1.8996653857376103E-3</v>
      </c>
      <c r="F16769" s="18">
        <v>1.2416113632271962E-5</v>
      </c>
    </row>
    <row r="16770" spans="2:6" x14ac:dyDescent="0.25">
      <c r="B16770" s="18">
        <v>2013</v>
      </c>
      <c r="C16770" s="19">
        <v>41141</v>
      </c>
      <c r="D16770" s="18" t="s">
        <v>7</v>
      </c>
      <c r="E16770" s="18">
        <v>0.13297657700163271</v>
      </c>
      <c r="F16770" s="18">
        <v>3.7248340896815888E-4</v>
      </c>
    </row>
    <row r="16771" spans="2:6" x14ac:dyDescent="0.25">
      <c r="B16771" s="18">
        <v>2013</v>
      </c>
      <c r="C16771" s="19">
        <v>41141</v>
      </c>
      <c r="D16771" s="18" t="s">
        <v>7</v>
      </c>
      <c r="E16771" s="18">
        <v>3.3486258466237484E-2</v>
      </c>
      <c r="F16771" s="18">
        <v>9.6224880650107707E-5</v>
      </c>
    </row>
    <row r="16772" spans="2:6" x14ac:dyDescent="0.25">
      <c r="B16772" s="18">
        <v>2013</v>
      </c>
      <c r="C16772" s="19">
        <v>41141</v>
      </c>
      <c r="D16772" s="18" t="s">
        <v>6</v>
      </c>
      <c r="E16772" s="18">
        <v>2.9798672717452711E-4</v>
      </c>
      <c r="F16772" s="18">
        <v>6.2080568161359809E-6</v>
      </c>
    </row>
    <row r="16773" spans="2:6" x14ac:dyDescent="0.25">
      <c r="B16773" s="18">
        <v>2013</v>
      </c>
      <c r="C16773" s="19">
        <v>41141</v>
      </c>
      <c r="D16773" s="18" t="s">
        <v>6</v>
      </c>
      <c r="E16773" s="18">
        <v>2.2628367094815654E-3</v>
      </c>
      <c r="F16773" s="18">
        <v>8.3808767017835742E-5</v>
      </c>
    </row>
    <row r="16774" spans="2:6" x14ac:dyDescent="0.25">
      <c r="B16774" s="18">
        <v>2013</v>
      </c>
      <c r="C16774" s="19">
        <v>41141</v>
      </c>
      <c r="D16774" s="18" t="s">
        <v>6</v>
      </c>
      <c r="E16774" s="18">
        <v>3.0636760387631069E-3</v>
      </c>
      <c r="F16774" s="18">
        <v>6.5184596569427801E-5</v>
      </c>
    </row>
    <row r="16775" spans="2:6" x14ac:dyDescent="0.25">
      <c r="B16775" s="18">
        <v>2013</v>
      </c>
      <c r="C16775" s="19">
        <v>41141</v>
      </c>
      <c r="D16775" s="18" t="s">
        <v>6</v>
      </c>
      <c r="E16775" s="18">
        <v>1.0195114584193346E-2</v>
      </c>
      <c r="F16775" s="18">
        <v>9.3120852242039722E-6</v>
      </c>
    </row>
    <row r="16776" spans="2:6" x14ac:dyDescent="0.25">
      <c r="B16776" s="18">
        <v>2013</v>
      </c>
      <c r="C16776" s="19">
        <v>41142</v>
      </c>
      <c r="D16776" s="18" t="s">
        <v>7</v>
      </c>
      <c r="E16776" s="18">
        <v>9.0016823833971734E-4</v>
      </c>
      <c r="F16776" s="18">
        <v>6.2080568161359809E-6</v>
      </c>
    </row>
    <row r="16777" spans="2:6" x14ac:dyDescent="0.25">
      <c r="B16777" s="18">
        <v>2013</v>
      </c>
      <c r="C16777" s="19">
        <v>41142</v>
      </c>
      <c r="D16777" s="18" t="s">
        <v>6</v>
      </c>
      <c r="E16777" s="18">
        <v>1.7258397948858029E-3</v>
      </c>
      <c r="F16777" s="18">
        <v>4.3145994872145071E-4</v>
      </c>
    </row>
    <row r="16778" spans="2:6" x14ac:dyDescent="0.25">
      <c r="B16778" s="18">
        <v>2013</v>
      </c>
      <c r="C16778" s="19">
        <v>41142</v>
      </c>
      <c r="D16778" s="18" t="s">
        <v>7</v>
      </c>
      <c r="E16778" s="18">
        <v>3.1698338103190324E-2</v>
      </c>
      <c r="F16778" s="18">
        <v>1.4278530677112758E-4</v>
      </c>
    </row>
    <row r="16779" spans="2:6" x14ac:dyDescent="0.25">
      <c r="B16779" s="18">
        <v>2013</v>
      </c>
      <c r="C16779" s="19">
        <v>41142</v>
      </c>
      <c r="D16779" s="18" t="s">
        <v>6</v>
      </c>
      <c r="E16779" s="18">
        <v>3.0543639535389028E-3</v>
      </c>
      <c r="F16779" s="18">
        <v>3.7248340896815889E-5</v>
      </c>
    </row>
    <row r="16780" spans="2:6" x14ac:dyDescent="0.25">
      <c r="B16780" s="18">
        <v>2013</v>
      </c>
      <c r="C16780" s="19">
        <v>41142</v>
      </c>
      <c r="D16780" s="18" t="s">
        <v>6</v>
      </c>
      <c r="E16780" s="18">
        <v>2.3683736753558767E-3</v>
      </c>
      <c r="F16780" s="18">
        <v>2.1728198856475936E-5</v>
      </c>
    </row>
    <row r="16781" spans="2:6" x14ac:dyDescent="0.25">
      <c r="B16781" s="18">
        <v>2013</v>
      </c>
      <c r="C16781" s="19">
        <v>41142</v>
      </c>
      <c r="D16781" s="18" t="s">
        <v>7</v>
      </c>
      <c r="E16781" s="18">
        <v>2.8494980786064154E-2</v>
      </c>
      <c r="F16781" s="18">
        <v>8.3808767017835742E-5</v>
      </c>
    </row>
    <row r="16782" spans="2:6" x14ac:dyDescent="0.25">
      <c r="B16782" s="18">
        <v>2013</v>
      </c>
      <c r="C16782" s="19">
        <v>41142</v>
      </c>
      <c r="D16782" s="18" t="s">
        <v>6</v>
      </c>
      <c r="E16782" s="18">
        <v>9.2189643719619327E-4</v>
      </c>
      <c r="F16782" s="18">
        <v>3.1040284080679905E-6</v>
      </c>
    </row>
    <row r="16783" spans="2:6" x14ac:dyDescent="0.25">
      <c r="B16783" s="18">
        <v>2013</v>
      </c>
      <c r="C16783" s="19">
        <v>41142</v>
      </c>
      <c r="D16783" s="18" t="s">
        <v>6</v>
      </c>
      <c r="E16783" s="18">
        <v>0.21061386890725578</v>
      </c>
      <c r="F16783" s="18">
        <v>2.4242461867011009E-3</v>
      </c>
    </row>
    <row r="16784" spans="2:6" x14ac:dyDescent="0.25">
      <c r="B16784" s="18">
        <v>2013</v>
      </c>
      <c r="C16784" s="19">
        <v>41142</v>
      </c>
      <c r="D16784" s="18" t="s">
        <v>7</v>
      </c>
      <c r="E16784" s="18">
        <v>9.44897287699977E-2</v>
      </c>
      <c r="F16784" s="18">
        <v>4.3145994872145071E-4</v>
      </c>
    </row>
    <row r="16785" spans="2:6" x14ac:dyDescent="0.25">
      <c r="B16785" s="18">
        <v>2013</v>
      </c>
      <c r="C16785" s="19">
        <v>41142</v>
      </c>
      <c r="D16785" s="18" t="s">
        <v>7</v>
      </c>
      <c r="E16785" s="18">
        <v>0.18444757606421613</v>
      </c>
      <c r="F16785" s="18">
        <v>4.5318814757792664E-4</v>
      </c>
    </row>
    <row r="16786" spans="2:6" x14ac:dyDescent="0.25">
      <c r="B16786" s="18">
        <v>2013</v>
      </c>
      <c r="C16786" s="19">
        <v>41141</v>
      </c>
      <c r="D16786" s="18" t="s">
        <v>6</v>
      </c>
      <c r="E16786" s="18">
        <v>6.5401878557992564E-3</v>
      </c>
      <c r="F16786" s="18">
        <v>3.1040284080679905E-6</v>
      </c>
    </row>
    <row r="16787" spans="2:6" x14ac:dyDescent="0.25">
      <c r="B16787" s="18">
        <v>2013</v>
      </c>
      <c r="C16787" s="19">
        <v>41143</v>
      </c>
      <c r="D16787" s="18" t="s">
        <v>7</v>
      </c>
      <c r="E16787" s="18">
        <v>2.4335582719253045E-3</v>
      </c>
      <c r="F16787" s="18">
        <v>2.1728198856475936E-5</v>
      </c>
    </row>
    <row r="16788" spans="2:6" x14ac:dyDescent="0.25">
      <c r="B16788" s="18">
        <v>2013</v>
      </c>
      <c r="C16788" s="19">
        <v>41123</v>
      </c>
      <c r="D16788" s="18" t="s">
        <v>7</v>
      </c>
      <c r="E16788" s="18">
        <v>3.8489952260043083E-4</v>
      </c>
      <c r="F16788" s="18">
        <v>6.2080568161359809E-6</v>
      </c>
    </row>
    <row r="16789" spans="2:6" x14ac:dyDescent="0.25">
      <c r="B16789" s="18">
        <v>2013</v>
      </c>
      <c r="C16789" s="19">
        <v>41143</v>
      </c>
      <c r="D16789" s="18" t="s">
        <v>6</v>
      </c>
      <c r="E16789" s="18">
        <v>0.1612077153730111</v>
      </c>
      <c r="F16789" s="18">
        <v>6.8599027818302591E-4</v>
      </c>
    </row>
    <row r="16790" spans="2:6" x14ac:dyDescent="0.25">
      <c r="B16790" s="18">
        <v>2013</v>
      </c>
      <c r="C16790" s="19">
        <v>41128</v>
      </c>
      <c r="D16790" s="18" t="s">
        <v>7</v>
      </c>
      <c r="E16790" s="18">
        <v>1.3906047268144599E-3</v>
      </c>
      <c r="F16790" s="18">
        <v>1.2416113632271962E-5</v>
      </c>
    </row>
    <row r="16791" spans="2:6" x14ac:dyDescent="0.25">
      <c r="B16791" s="18">
        <v>2013</v>
      </c>
      <c r="C16791" s="19">
        <v>41136</v>
      </c>
      <c r="D16791" s="18" t="s">
        <v>7</v>
      </c>
      <c r="E16791" s="18">
        <v>3.4361594477312655E-3</v>
      </c>
      <c r="F16791" s="18">
        <v>9.3120852242039722E-6</v>
      </c>
    </row>
    <row r="16792" spans="2:6" x14ac:dyDescent="0.25">
      <c r="B16792" s="18">
        <v>2013</v>
      </c>
      <c r="C16792" s="19">
        <v>41143</v>
      </c>
      <c r="D16792" s="18" t="s">
        <v>7</v>
      </c>
      <c r="E16792" s="18">
        <v>1.7196317380696669E-3</v>
      </c>
      <c r="F16792" s="18">
        <v>6.2080568161359809E-6</v>
      </c>
    </row>
    <row r="16793" spans="2:6" x14ac:dyDescent="0.25">
      <c r="B16793" s="18">
        <v>2013</v>
      </c>
      <c r="C16793" s="19">
        <v>41143</v>
      </c>
      <c r="D16793" s="18" t="s">
        <v>7</v>
      </c>
      <c r="E16793" s="18">
        <v>7.1703056226370587E-4</v>
      </c>
      <c r="F16793" s="18">
        <v>9.3120852242039722E-6</v>
      </c>
    </row>
    <row r="16794" spans="2:6" x14ac:dyDescent="0.25">
      <c r="B16794" s="18">
        <v>2013</v>
      </c>
      <c r="C16794" s="19">
        <v>41143</v>
      </c>
      <c r="D16794" s="18" t="s">
        <v>7</v>
      </c>
      <c r="E16794" s="18">
        <v>1.5085578063210434E-2</v>
      </c>
      <c r="F16794" s="18">
        <v>3.7248340896815889E-5</v>
      </c>
    </row>
    <row r="16795" spans="2:6" x14ac:dyDescent="0.25">
      <c r="B16795" s="18">
        <v>2013</v>
      </c>
      <c r="C16795" s="19">
        <v>41144</v>
      </c>
      <c r="D16795" s="18" t="s">
        <v>7</v>
      </c>
      <c r="E16795" s="18">
        <v>8.1015141450574563E-3</v>
      </c>
      <c r="F16795" s="18">
        <v>4.656042612101986E-5</v>
      </c>
    </row>
    <row r="16796" spans="2:6" x14ac:dyDescent="0.25">
      <c r="B16796" s="18">
        <v>2013</v>
      </c>
      <c r="C16796" s="19">
        <v>41144</v>
      </c>
      <c r="D16796" s="18" t="s">
        <v>6</v>
      </c>
      <c r="E16796" s="18">
        <v>1.024329374662437E-3</v>
      </c>
      <c r="F16796" s="18">
        <v>6.2080568161359809E-6</v>
      </c>
    </row>
    <row r="16797" spans="2:6" x14ac:dyDescent="0.25">
      <c r="B16797" s="18">
        <v>2013</v>
      </c>
      <c r="C16797" s="19">
        <v>41144</v>
      </c>
      <c r="D16797" s="18" t="s">
        <v>7</v>
      </c>
      <c r="E16797" s="18">
        <v>4.2910088713131906E-4</v>
      </c>
      <c r="F16797" s="18">
        <v>1.2416113632271962E-5</v>
      </c>
    </row>
    <row r="16798" spans="2:6" x14ac:dyDescent="0.25">
      <c r="B16798" s="18">
        <v>2013</v>
      </c>
      <c r="C16798" s="19">
        <v>41145</v>
      </c>
      <c r="D16798" s="18" t="s">
        <v>6</v>
      </c>
      <c r="E16798" s="18">
        <v>2.6322160900416561E-3</v>
      </c>
      <c r="F16798" s="18">
        <v>2.4832227264543924E-5</v>
      </c>
    </row>
    <row r="16799" spans="2:6" x14ac:dyDescent="0.25">
      <c r="B16799" s="18">
        <v>2013</v>
      </c>
      <c r="C16799" s="19">
        <v>41146</v>
      </c>
      <c r="D16799" s="18" t="s">
        <v>6</v>
      </c>
      <c r="E16799" s="18">
        <v>4.8534588188551102E-2</v>
      </c>
      <c r="F16799" s="18">
        <v>4.0445490157125915E-3</v>
      </c>
    </row>
    <row r="16800" spans="2:6" x14ac:dyDescent="0.25">
      <c r="B16800" s="18">
        <v>2013</v>
      </c>
      <c r="C16800" s="19">
        <v>41145</v>
      </c>
      <c r="D16800" s="18" t="s">
        <v>6</v>
      </c>
      <c r="E16800" s="18">
        <v>1.1717198383340588E-2</v>
      </c>
      <c r="F16800" s="18">
        <v>1.4185409824870718E-3</v>
      </c>
    </row>
    <row r="16801" spans="2:6" x14ac:dyDescent="0.25">
      <c r="B16801" s="18">
        <v>2013</v>
      </c>
      <c r="C16801" s="19">
        <v>41145</v>
      </c>
      <c r="D16801" s="18" t="s">
        <v>6</v>
      </c>
      <c r="E16801" s="18">
        <v>4.3245323781203243E-2</v>
      </c>
      <c r="F16801" s="18">
        <v>3.3523506807134297E-4</v>
      </c>
    </row>
    <row r="16802" spans="2:6" x14ac:dyDescent="0.25">
      <c r="B16802" s="18">
        <v>2013</v>
      </c>
      <c r="C16802" s="19">
        <v>41145</v>
      </c>
      <c r="D16802" s="18" t="s">
        <v>6</v>
      </c>
      <c r="E16802" s="18">
        <v>3.7807066010268125E-3</v>
      </c>
      <c r="F16802" s="18">
        <v>9.0016823833971731E-5</v>
      </c>
    </row>
    <row r="16803" spans="2:6" x14ac:dyDescent="0.25">
      <c r="B16803" s="18">
        <v>2013</v>
      </c>
      <c r="C16803" s="19">
        <v>41145</v>
      </c>
      <c r="D16803" s="18" t="s">
        <v>7</v>
      </c>
      <c r="E16803" s="18">
        <v>2.0703869481813499E-2</v>
      </c>
      <c r="F16803" s="18">
        <v>7.139265338556379E-5</v>
      </c>
    </row>
    <row r="16804" spans="2:6" x14ac:dyDescent="0.25">
      <c r="B16804" s="18">
        <v>2013</v>
      </c>
      <c r="C16804" s="19">
        <v>41145</v>
      </c>
      <c r="D16804" s="18" t="s">
        <v>6</v>
      </c>
      <c r="E16804" s="18">
        <v>0.19875410904015911</v>
      </c>
      <c r="F16804" s="18">
        <v>2.2038601697282733E-3</v>
      </c>
    </row>
    <row r="16805" spans="2:6" x14ac:dyDescent="0.25">
      <c r="B16805" s="18">
        <v>2013</v>
      </c>
      <c r="C16805" s="19">
        <v>41147</v>
      </c>
      <c r="D16805" s="18" t="s">
        <v>6</v>
      </c>
      <c r="E16805" s="18">
        <v>0.26549785448611046</v>
      </c>
      <c r="F16805" s="18">
        <v>5.0130058790298047E-3</v>
      </c>
    </row>
    <row r="16806" spans="2:6" x14ac:dyDescent="0.25">
      <c r="B16806" s="18">
        <v>2013</v>
      </c>
      <c r="C16806" s="19">
        <v>41148</v>
      </c>
      <c r="D16806" s="18" t="s">
        <v>6</v>
      </c>
      <c r="E16806" s="18">
        <v>2.1126017345310746E-2</v>
      </c>
      <c r="F16806" s="18">
        <v>2.5453032946157525E-4</v>
      </c>
    </row>
    <row r="16807" spans="2:6" x14ac:dyDescent="0.25">
      <c r="B16807" s="18">
        <v>2013</v>
      </c>
      <c r="C16807" s="19">
        <v>41148</v>
      </c>
      <c r="D16807" s="18" t="s">
        <v>7</v>
      </c>
      <c r="E16807" s="18">
        <v>2.1821319708717975E-2</v>
      </c>
      <c r="F16807" s="18">
        <v>1.1795307950658365E-4</v>
      </c>
    </row>
    <row r="16808" spans="2:6" x14ac:dyDescent="0.25">
      <c r="B16808" s="18">
        <v>2013</v>
      </c>
      <c r="C16808" s="19">
        <v>41148</v>
      </c>
      <c r="D16808" s="18" t="s">
        <v>6</v>
      </c>
      <c r="E16808" s="18">
        <v>8.9867830470384463E-2</v>
      </c>
      <c r="F16808" s="18">
        <v>2.9177867035839111E-4</v>
      </c>
    </row>
    <row r="16809" spans="2:6" x14ac:dyDescent="0.25">
      <c r="B16809" s="18">
        <v>2013</v>
      </c>
      <c r="C16809" s="19">
        <v>41148</v>
      </c>
      <c r="D16809" s="18" t="s">
        <v>6</v>
      </c>
      <c r="E16809" s="18">
        <v>6.3508421229071087E-3</v>
      </c>
      <c r="F16809" s="18">
        <v>1.024329374662437E-4</v>
      </c>
    </row>
    <row r="16810" spans="2:6" x14ac:dyDescent="0.25">
      <c r="B16810" s="18">
        <v>2013</v>
      </c>
      <c r="C16810" s="19">
        <v>41148</v>
      </c>
      <c r="D16810" s="18" t="s">
        <v>6</v>
      </c>
      <c r="E16810" s="18">
        <v>1.3968127836305958E-4</v>
      </c>
      <c r="F16810" s="18">
        <v>3.1040284080679905E-6</v>
      </c>
    </row>
    <row r="16811" spans="2:6" x14ac:dyDescent="0.25">
      <c r="B16811" s="18">
        <v>2013</v>
      </c>
      <c r="C16811" s="19">
        <v>41148</v>
      </c>
      <c r="D16811" s="18" t="s">
        <v>6</v>
      </c>
      <c r="E16811" s="18">
        <v>2.5453032946157525E-4</v>
      </c>
      <c r="F16811" s="18">
        <v>6.2080568161359809E-6</v>
      </c>
    </row>
    <row r="16812" spans="2:6" x14ac:dyDescent="0.25">
      <c r="B16812" s="18">
        <v>2013</v>
      </c>
      <c r="C16812" s="19">
        <v>41149</v>
      </c>
      <c r="D16812" s="18" t="s">
        <v>7</v>
      </c>
      <c r="E16812" s="18">
        <v>1.1323495632632029E-2</v>
      </c>
      <c r="F16812" s="18">
        <v>9.9328909058175695E-5</v>
      </c>
    </row>
    <row r="16813" spans="2:6" x14ac:dyDescent="0.25">
      <c r="B16813" s="18">
        <v>2013</v>
      </c>
      <c r="C16813" s="19">
        <v>41148</v>
      </c>
      <c r="D16813" s="18" t="s">
        <v>7</v>
      </c>
      <c r="E16813" s="18">
        <v>6.1459762479746218E-4</v>
      </c>
      <c r="F16813" s="18">
        <v>6.2080568161359809E-6</v>
      </c>
    </row>
    <row r="16814" spans="2:6" x14ac:dyDescent="0.25">
      <c r="B16814" s="18">
        <v>2013</v>
      </c>
      <c r="C16814" s="19">
        <v>41145</v>
      </c>
      <c r="D16814" s="18" t="s">
        <v>7</v>
      </c>
      <c r="E16814" s="18">
        <v>7.1082250544756984E-3</v>
      </c>
      <c r="F16814" s="18">
        <v>3.1040284080679906E-5</v>
      </c>
    </row>
    <row r="16815" spans="2:6" x14ac:dyDescent="0.25">
      <c r="B16815" s="18">
        <v>2013</v>
      </c>
      <c r="C16815" s="19">
        <v>41123</v>
      </c>
      <c r="D16815" s="18" t="s">
        <v>7</v>
      </c>
      <c r="E16815" s="18">
        <v>3.1661089762293507E-4</v>
      </c>
      <c r="F16815" s="18">
        <v>6.2080568161359809E-6</v>
      </c>
    </row>
    <row r="16816" spans="2:6" x14ac:dyDescent="0.25">
      <c r="B16816" s="18">
        <v>2013</v>
      </c>
      <c r="C16816" s="19">
        <v>41145</v>
      </c>
      <c r="D16816" s="18" t="s">
        <v>6</v>
      </c>
      <c r="E16816" s="18">
        <v>1.8642794618856352E-2</v>
      </c>
      <c r="F16816" s="18">
        <v>1.8624170448407944E-5</v>
      </c>
    </row>
    <row r="16817" spans="2:6" x14ac:dyDescent="0.25">
      <c r="B16817" s="18">
        <v>2013</v>
      </c>
      <c r="C16817" s="19">
        <v>41149</v>
      </c>
      <c r="D16817" s="18" t="s">
        <v>6</v>
      </c>
      <c r="E16817" s="18">
        <v>4.656042612101986E-5</v>
      </c>
      <c r="F16817" s="18">
        <v>1.5520142040339953E-5</v>
      </c>
    </row>
    <row r="16818" spans="2:6" x14ac:dyDescent="0.25">
      <c r="B16818" s="18">
        <v>2013</v>
      </c>
      <c r="C16818" s="19">
        <v>41149</v>
      </c>
      <c r="D16818" s="18" t="s">
        <v>7</v>
      </c>
      <c r="E16818" s="18">
        <v>1.7134236812535307E-3</v>
      </c>
      <c r="F16818" s="18">
        <v>1.8624170448407944E-5</v>
      </c>
    </row>
    <row r="16819" spans="2:6" x14ac:dyDescent="0.25">
      <c r="B16819" s="18">
        <v>2013</v>
      </c>
      <c r="C16819" s="19">
        <v>41149</v>
      </c>
      <c r="D16819" s="18" t="s">
        <v>7</v>
      </c>
      <c r="E16819" s="18">
        <v>1.7311166431795182E-2</v>
      </c>
      <c r="F16819" s="18">
        <v>1.024329374662437E-4</v>
      </c>
    </row>
    <row r="16820" spans="2:6" x14ac:dyDescent="0.25">
      <c r="B16820" s="18">
        <v>2013</v>
      </c>
      <c r="C16820" s="19">
        <v>41149</v>
      </c>
      <c r="D16820" s="18" t="s">
        <v>7</v>
      </c>
      <c r="E16820" s="18">
        <v>5.8604056344323661E-2</v>
      </c>
      <c r="F16820" s="18">
        <v>1.9865781811635139E-4</v>
      </c>
    </row>
    <row r="16821" spans="2:6" x14ac:dyDescent="0.25">
      <c r="B16821" s="18">
        <v>2013</v>
      </c>
      <c r="C16821" s="19">
        <v>41149</v>
      </c>
      <c r="D16821" s="18" t="s">
        <v>7</v>
      </c>
      <c r="E16821" s="18">
        <v>1.3297657700163272E-2</v>
      </c>
      <c r="F16821" s="18">
        <v>3.7248340896815889E-5</v>
      </c>
    </row>
    <row r="16822" spans="2:6" x14ac:dyDescent="0.25">
      <c r="B16822" s="18">
        <v>2013</v>
      </c>
      <c r="C16822" s="19">
        <v>41149</v>
      </c>
      <c r="D16822" s="18" t="s">
        <v>7</v>
      </c>
      <c r="E16822" s="18">
        <v>6.87045647841769E-2</v>
      </c>
      <c r="F16822" s="18">
        <v>1.9244976130021541E-4</v>
      </c>
    </row>
    <row r="16823" spans="2:6" x14ac:dyDescent="0.25">
      <c r="B16823" s="18">
        <v>2013</v>
      </c>
      <c r="C16823" s="19">
        <v>41148</v>
      </c>
      <c r="D16823" s="18" t="s">
        <v>6</v>
      </c>
      <c r="E16823" s="18">
        <v>2.1004960237396092E-2</v>
      </c>
      <c r="F16823" s="18">
        <v>2.0796990334055537E-4</v>
      </c>
    </row>
    <row r="16824" spans="2:6" x14ac:dyDescent="0.25">
      <c r="B16824" s="18">
        <v>2013</v>
      </c>
      <c r="C16824" s="19">
        <v>41150</v>
      </c>
      <c r="D16824" s="18" t="s">
        <v>7</v>
      </c>
      <c r="E16824" s="18">
        <v>1.6203028290114911E-3</v>
      </c>
      <c r="F16824" s="18">
        <v>1.8624170448407944E-5</v>
      </c>
    </row>
    <row r="16825" spans="2:6" x14ac:dyDescent="0.25">
      <c r="B16825" s="18">
        <v>2013</v>
      </c>
      <c r="C16825" s="19">
        <v>41149</v>
      </c>
      <c r="D16825" s="18" t="s">
        <v>7</v>
      </c>
      <c r="E16825" s="18">
        <v>5.4010094300383036E-4</v>
      </c>
      <c r="F16825" s="18">
        <v>6.2080568161359809E-6</v>
      </c>
    </row>
    <row r="16826" spans="2:6" x14ac:dyDescent="0.25">
      <c r="B16826" s="18">
        <v>2013</v>
      </c>
      <c r="C16826" s="19">
        <v>41150</v>
      </c>
      <c r="D16826" s="18" t="s">
        <v>6</v>
      </c>
      <c r="E16826" s="18">
        <v>2.2044809754098869E-2</v>
      </c>
      <c r="F16826" s="18">
        <v>7.1703056226370587E-4</v>
      </c>
    </row>
    <row r="16827" spans="2:6" x14ac:dyDescent="0.25">
      <c r="B16827" s="18">
        <v>2013</v>
      </c>
      <c r="C16827" s="19">
        <v>41150</v>
      </c>
      <c r="D16827" s="18" t="s">
        <v>6</v>
      </c>
      <c r="E16827" s="18">
        <v>1.7227357664777348E-3</v>
      </c>
      <c r="F16827" s="18">
        <v>3.4454715329554694E-4</v>
      </c>
    </row>
    <row r="16828" spans="2:6" x14ac:dyDescent="0.25">
      <c r="B16828" s="18">
        <v>2013</v>
      </c>
      <c r="C16828" s="19">
        <v>41150</v>
      </c>
      <c r="D16828" s="18" t="s">
        <v>7</v>
      </c>
      <c r="E16828" s="18">
        <v>3.2126694023503705E-3</v>
      </c>
      <c r="F16828" s="18">
        <v>1.5520142040339953E-5</v>
      </c>
    </row>
    <row r="16829" spans="2:6" x14ac:dyDescent="0.25">
      <c r="B16829" s="18">
        <v>2013</v>
      </c>
      <c r="C16829" s="19">
        <v>41150</v>
      </c>
      <c r="D16829" s="18" t="s">
        <v>7</v>
      </c>
      <c r="E16829" s="18">
        <v>7.8488462326407216E-2</v>
      </c>
      <c r="F16829" s="18">
        <v>2.9177867035839111E-4</v>
      </c>
    </row>
    <row r="16830" spans="2:6" x14ac:dyDescent="0.25">
      <c r="B16830" s="18">
        <v>2013</v>
      </c>
      <c r="C16830" s="19">
        <v>41150</v>
      </c>
      <c r="D16830" s="18" t="s">
        <v>7</v>
      </c>
      <c r="E16830" s="18">
        <v>1.1174502269044767E-2</v>
      </c>
      <c r="F16830" s="18">
        <v>3.1040284080679906E-5</v>
      </c>
    </row>
    <row r="16831" spans="2:6" x14ac:dyDescent="0.25">
      <c r="B16831" s="18">
        <v>2013</v>
      </c>
      <c r="C16831" s="19">
        <v>41150</v>
      </c>
      <c r="D16831" s="18" t="s">
        <v>7</v>
      </c>
      <c r="E16831" s="18">
        <v>2.340437419683265E-3</v>
      </c>
      <c r="F16831" s="18">
        <v>6.2080568161359809E-6</v>
      </c>
    </row>
    <row r="16832" spans="2:6" x14ac:dyDescent="0.25">
      <c r="B16832" s="18">
        <v>2013</v>
      </c>
      <c r="C16832" s="19">
        <v>41150</v>
      </c>
      <c r="D16832" s="18" t="s">
        <v>6</v>
      </c>
      <c r="E16832" s="18">
        <v>7.1293324476505604E-2</v>
      </c>
      <c r="F16832" s="18">
        <v>4.0973174986497479E-4</v>
      </c>
    </row>
    <row r="16833" spans="2:6" x14ac:dyDescent="0.25">
      <c r="B16833" s="18">
        <v>2013</v>
      </c>
      <c r="C16833" s="19">
        <v>41150</v>
      </c>
      <c r="D16833" s="18" t="s">
        <v>7</v>
      </c>
      <c r="E16833" s="18">
        <v>4.8733246006667452E-4</v>
      </c>
      <c r="F16833" s="18">
        <v>3.1040284080679905E-6</v>
      </c>
    </row>
    <row r="16834" spans="2:6" x14ac:dyDescent="0.25">
      <c r="B16834" s="18">
        <v>2013</v>
      </c>
      <c r="C16834" s="19">
        <v>41150</v>
      </c>
      <c r="D16834" s="18" t="s">
        <v>6</v>
      </c>
      <c r="E16834" s="18">
        <v>4.923152425112047E-2</v>
      </c>
      <c r="F16834" s="18">
        <v>5.7424525549257829E-4</v>
      </c>
    </row>
    <row r="16835" spans="2:6" x14ac:dyDescent="0.25">
      <c r="B16835" s="18">
        <v>2013</v>
      </c>
      <c r="C16835" s="19">
        <v>41151</v>
      </c>
      <c r="D16835" s="18" t="s">
        <v>7</v>
      </c>
      <c r="E16835" s="18">
        <v>1.4862088017829539E-2</v>
      </c>
      <c r="F16835" s="18">
        <v>3.7248340896815889E-5</v>
      </c>
    </row>
    <row r="16836" spans="2:6" x14ac:dyDescent="0.25">
      <c r="B16836" s="18">
        <v>2013</v>
      </c>
      <c r="C16836" s="19">
        <v>41150</v>
      </c>
      <c r="D16836" s="18" t="s">
        <v>7</v>
      </c>
      <c r="E16836" s="18">
        <v>2.3901018742123527E-4</v>
      </c>
      <c r="F16836" s="18">
        <v>3.1040284080679905E-6</v>
      </c>
    </row>
    <row r="16837" spans="2:6" x14ac:dyDescent="0.25">
      <c r="B16837" s="18">
        <v>2013</v>
      </c>
      <c r="C16837" s="19">
        <v>41152</v>
      </c>
      <c r="D16837" s="18" t="s">
        <v>6</v>
      </c>
      <c r="E16837" s="18">
        <v>3.0667800671711747E-2</v>
      </c>
      <c r="F16837" s="18">
        <v>7.6669501679279368E-4</v>
      </c>
    </row>
    <row r="16838" spans="2:6" x14ac:dyDescent="0.25">
      <c r="B16838" s="18">
        <v>2013</v>
      </c>
      <c r="C16838" s="19">
        <v>41153</v>
      </c>
      <c r="D16838" s="18" t="s">
        <v>6</v>
      </c>
      <c r="E16838" s="18">
        <v>1.005705204214029E-2</v>
      </c>
      <c r="F16838" s="18">
        <v>1.3968127836305958E-4</v>
      </c>
    </row>
    <row r="16839" spans="2:6" x14ac:dyDescent="0.25">
      <c r="B16839" s="18">
        <v>2013</v>
      </c>
      <c r="C16839" s="19">
        <v>41153</v>
      </c>
      <c r="D16839" s="18" t="s">
        <v>6</v>
      </c>
      <c r="E16839" s="18">
        <v>4.4637805362403978E-2</v>
      </c>
      <c r="F16839" s="18">
        <v>5.1837274414735443E-4</v>
      </c>
    </row>
    <row r="16840" spans="2:6" x14ac:dyDescent="0.25">
      <c r="B16840" s="18">
        <v>2013</v>
      </c>
      <c r="C16840" s="19">
        <v>41152</v>
      </c>
      <c r="D16840" s="18" t="s">
        <v>7</v>
      </c>
      <c r="E16840" s="18">
        <v>1.368876527957984E-3</v>
      </c>
      <c r="F16840" s="18">
        <v>9.3120852242039722E-6</v>
      </c>
    </row>
    <row r="16841" spans="2:6" x14ac:dyDescent="0.25">
      <c r="B16841" s="18">
        <v>2013</v>
      </c>
      <c r="C16841" s="19">
        <v>41152</v>
      </c>
      <c r="D16841" s="18" t="s">
        <v>6</v>
      </c>
      <c r="E16841" s="18">
        <v>7.1231864714025858E-2</v>
      </c>
      <c r="F16841" s="18">
        <v>2.8960585047274352E-3</v>
      </c>
    </row>
    <row r="16842" spans="2:6" x14ac:dyDescent="0.25">
      <c r="B16842" s="18">
        <v>2013</v>
      </c>
      <c r="C16842" s="19">
        <v>41153</v>
      </c>
      <c r="D16842" s="18" t="s">
        <v>6</v>
      </c>
      <c r="E16842" s="18">
        <v>5.4730228891054812E-2</v>
      </c>
      <c r="F16842" s="18">
        <v>7.2013459067177385E-4</v>
      </c>
    </row>
    <row r="16843" spans="2:6" x14ac:dyDescent="0.25">
      <c r="B16843" s="18">
        <v>2013</v>
      </c>
      <c r="C16843" s="19">
        <v>41153</v>
      </c>
      <c r="D16843" s="18" t="s">
        <v>6</v>
      </c>
      <c r="E16843" s="18">
        <v>7.7600710201699766E-5</v>
      </c>
      <c r="F16843" s="18">
        <v>3.1040284080679905E-6</v>
      </c>
    </row>
    <row r="16844" spans="2:6" x14ac:dyDescent="0.25">
      <c r="B16844" s="18">
        <v>2013</v>
      </c>
      <c r="C16844" s="19">
        <v>41154</v>
      </c>
      <c r="D16844" s="18" t="s">
        <v>6</v>
      </c>
      <c r="E16844" s="18">
        <v>1.9704372334415604E-2</v>
      </c>
      <c r="F16844" s="18">
        <v>1.642031027867967E-3</v>
      </c>
    </row>
    <row r="16845" spans="2:6" x14ac:dyDescent="0.25">
      <c r="B16845" s="18">
        <v>2013</v>
      </c>
      <c r="C16845" s="19">
        <v>41154</v>
      </c>
      <c r="D16845" s="18" t="s">
        <v>6</v>
      </c>
      <c r="E16845" s="18">
        <v>2.2193803117686135E-3</v>
      </c>
      <c r="F16845" s="18">
        <v>1.7072156244373948E-4</v>
      </c>
    </row>
    <row r="16846" spans="2:6" x14ac:dyDescent="0.25">
      <c r="B16846" s="18">
        <v>2013</v>
      </c>
      <c r="C16846" s="19">
        <v>41154</v>
      </c>
      <c r="D16846" s="18" t="s">
        <v>6</v>
      </c>
      <c r="E16846" s="18">
        <v>4.7727340542556125E-2</v>
      </c>
      <c r="F16846" s="18">
        <v>4.0662772145690676E-4</v>
      </c>
    </row>
    <row r="16847" spans="2:6" x14ac:dyDescent="0.25">
      <c r="B16847" s="18">
        <v>2013</v>
      </c>
      <c r="C16847" s="19">
        <v>41153</v>
      </c>
      <c r="D16847" s="18" t="s">
        <v>6</v>
      </c>
      <c r="E16847" s="18">
        <v>5.6161185987174157E-2</v>
      </c>
      <c r="F16847" s="18">
        <v>5.1216468733121848E-4</v>
      </c>
    </row>
    <row r="16848" spans="2:6" x14ac:dyDescent="0.25">
      <c r="B16848" s="18">
        <v>2013</v>
      </c>
      <c r="C16848" s="19">
        <v>41154</v>
      </c>
      <c r="D16848" s="18" t="s">
        <v>6</v>
      </c>
      <c r="E16848" s="18">
        <v>7.612387448916752E-2</v>
      </c>
      <c r="F16848" s="18">
        <v>6.239097100216661E-4</v>
      </c>
    </row>
    <row r="16849" spans="2:6" x14ac:dyDescent="0.25">
      <c r="B16849" s="18">
        <v>2013</v>
      </c>
      <c r="C16849" s="19">
        <v>41152</v>
      </c>
      <c r="D16849" s="18" t="s">
        <v>6</v>
      </c>
      <c r="E16849" s="18">
        <v>2.4211421582930326E-2</v>
      </c>
      <c r="F16849" s="18">
        <v>1.5520142040339953E-4</v>
      </c>
    </row>
    <row r="16850" spans="2:6" x14ac:dyDescent="0.25">
      <c r="B16850" s="18">
        <v>2013</v>
      </c>
      <c r="C16850" s="19">
        <v>41153</v>
      </c>
      <c r="D16850" s="18" t="s">
        <v>6</v>
      </c>
      <c r="E16850" s="18">
        <v>3.2592298284713902E-3</v>
      </c>
      <c r="F16850" s="18">
        <v>1.0864099428237967E-4</v>
      </c>
    </row>
    <row r="16851" spans="2:6" x14ac:dyDescent="0.25">
      <c r="B16851" s="18">
        <v>2013</v>
      </c>
      <c r="C16851" s="19">
        <v>41154</v>
      </c>
      <c r="D16851" s="18" t="s">
        <v>6</v>
      </c>
      <c r="E16851" s="18">
        <v>4.0849013850174755E-3</v>
      </c>
      <c r="F16851" s="18">
        <v>2.9177867035839111E-4</v>
      </c>
    </row>
    <row r="16852" spans="2:6" x14ac:dyDescent="0.25">
      <c r="B16852" s="18">
        <v>2013</v>
      </c>
      <c r="C16852" s="19">
        <v>41151</v>
      </c>
      <c r="D16852" s="18" t="s">
        <v>7</v>
      </c>
      <c r="E16852" s="18">
        <v>2.6104878911851802E-3</v>
      </c>
      <c r="F16852" s="18">
        <v>3.1040284080679905E-6</v>
      </c>
    </row>
    <row r="16853" spans="2:6" x14ac:dyDescent="0.25">
      <c r="B16853" s="18">
        <v>2013</v>
      </c>
      <c r="C16853" s="19">
        <v>41155</v>
      </c>
      <c r="D16853" s="18" t="s">
        <v>6</v>
      </c>
      <c r="E16853" s="18">
        <v>5.8666136912485019E-4</v>
      </c>
      <c r="F16853" s="18">
        <v>2.1728198856475936E-5</v>
      </c>
    </row>
    <row r="16854" spans="2:6" x14ac:dyDescent="0.25">
      <c r="B16854" s="18">
        <v>2013</v>
      </c>
      <c r="C16854" s="19">
        <v>41155</v>
      </c>
      <c r="D16854" s="18" t="s">
        <v>6</v>
      </c>
      <c r="E16854" s="18">
        <v>2.0983232038539615E-3</v>
      </c>
      <c r="F16854" s="18">
        <v>4.0352369304883877E-5</v>
      </c>
    </row>
    <row r="16855" spans="2:6" x14ac:dyDescent="0.25">
      <c r="B16855" s="18">
        <v>2013</v>
      </c>
      <c r="C16855" s="19">
        <v>41155</v>
      </c>
      <c r="D16855" s="18" t="s">
        <v>6</v>
      </c>
      <c r="E16855" s="18">
        <v>0.39940223086016147</v>
      </c>
      <c r="F16855" s="18">
        <v>3.2375016296149143E-3</v>
      </c>
    </row>
    <row r="16856" spans="2:6" x14ac:dyDescent="0.25">
      <c r="B16856" s="18">
        <v>2013</v>
      </c>
      <c r="C16856" s="19">
        <v>41155</v>
      </c>
      <c r="D16856" s="18" t="s">
        <v>6</v>
      </c>
      <c r="E16856" s="18">
        <v>1.2915862205970909E-2</v>
      </c>
      <c r="F16856" s="18">
        <v>2.2659407378896332E-4</v>
      </c>
    </row>
    <row r="16857" spans="2:6" x14ac:dyDescent="0.25">
      <c r="B16857" s="18">
        <v>2013</v>
      </c>
      <c r="C16857" s="19">
        <v>41155</v>
      </c>
      <c r="D16857" s="18" t="s">
        <v>6</v>
      </c>
      <c r="E16857" s="18">
        <v>2.9177867035839111E-4</v>
      </c>
      <c r="F16857" s="18">
        <v>6.2080568161359809E-6</v>
      </c>
    </row>
    <row r="16858" spans="2:6" x14ac:dyDescent="0.25">
      <c r="B16858" s="18">
        <v>2013</v>
      </c>
      <c r="C16858" s="19">
        <v>41155</v>
      </c>
      <c r="D16858" s="18" t="s">
        <v>7</v>
      </c>
      <c r="E16858" s="18">
        <v>4.2723847008647821E-2</v>
      </c>
      <c r="F16858" s="18">
        <v>3.8489952260043083E-4</v>
      </c>
    </row>
    <row r="16859" spans="2:6" x14ac:dyDescent="0.25">
      <c r="B16859" s="18">
        <v>2013</v>
      </c>
      <c r="C16859" s="19">
        <v>41155</v>
      </c>
      <c r="D16859" s="18" t="s">
        <v>7</v>
      </c>
      <c r="E16859" s="18">
        <v>3.4765118170361497E-4</v>
      </c>
      <c r="F16859" s="18">
        <v>3.1040284080679905E-6</v>
      </c>
    </row>
    <row r="16860" spans="2:6" x14ac:dyDescent="0.25">
      <c r="B16860" s="18">
        <v>2013</v>
      </c>
      <c r="C16860" s="19">
        <v>41155</v>
      </c>
      <c r="D16860" s="18" t="s">
        <v>6</v>
      </c>
      <c r="E16860" s="18">
        <v>0.1825761918261965</v>
      </c>
      <c r="F16860" s="18">
        <v>2.9333068456242513E-3</v>
      </c>
    </row>
    <row r="16861" spans="2:6" x14ac:dyDescent="0.25">
      <c r="B16861" s="18">
        <v>2013</v>
      </c>
      <c r="C16861" s="19">
        <v>41155</v>
      </c>
      <c r="D16861" s="18" t="s">
        <v>7</v>
      </c>
      <c r="E16861" s="18">
        <v>0.50974354517292542</v>
      </c>
      <c r="F16861" s="18">
        <v>1.5830544881146752E-3</v>
      </c>
    </row>
    <row r="16862" spans="2:6" x14ac:dyDescent="0.25">
      <c r="B16862" s="18">
        <v>2013</v>
      </c>
      <c r="C16862" s="19">
        <v>41156</v>
      </c>
      <c r="D16862" s="18" t="s">
        <v>6</v>
      </c>
      <c r="E16862" s="18">
        <v>5.5950112055425529E-2</v>
      </c>
      <c r="F16862" s="18">
        <v>1.5985746301550151E-3</v>
      </c>
    </row>
    <row r="16863" spans="2:6" x14ac:dyDescent="0.25">
      <c r="B16863" s="18">
        <v>2013</v>
      </c>
      <c r="C16863" s="19">
        <v>41156</v>
      </c>
      <c r="D16863" s="18" t="s">
        <v>6</v>
      </c>
      <c r="E16863" s="18">
        <v>4.7088110950391417E-3</v>
      </c>
      <c r="F16863" s="18">
        <v>1.2726516473078763E-4</v>
      </c>
    </row>
    <row r="16864" spans="2:6" x14ac:dyDescent="0.25">
      <c r="B16864" s="18">
        <v>2013</v>
      </c>
      <c r="C16864" s="19">
        <v>41156</v>
      </c>
      <c r="D16864" s="18" t="s">
        <v>6</v>
      </c>
      <c r="E16864" s="18">
        <v>8.4125908251970624E-2</v>
      </c>
      <c r="F16864" s="18">
        <v>1.9120814993698822E-3</v>
      </c>
    </row>
    <row r="16865" spans="2:6" x14ac:dyDescent="0.25">
      <c r="B16865" s="18">
        <v>2013</v>
      </c>
      <c r="C16865" s="19">
        <v>41156</v>
      </c>
      <c r="D16865" s="18" t="s">
        <v>6</v>
      </c>
      <c r="E16865" s="18">
        <v>4.3073166026510998E-2</v>
      </c>
      <c r="F16865" s="18">
        <v>1.2943798461643521E-3</v>
      </c>
    </row>
    <row r="16866" spans="2:6" x14ac:dyDescent="0.25">
      <c r="B16866" s="18">
        <v>2013</v>
      </c>
      <c r="C16866" s="19">
        <v>41156</v>
      </c>
      <c r="D16866" s="18" t="s">
        <v>7</v>
      </c>
      <c r="E16866" s="18">
        <v>3.315102339816614E-3</v>
      </c>
      <c r="F16866" s="18">
        <v>9.3120852242039722E-6</v>
      </c>
    </row>
    <row r="16867" spans="2:6" x14ac:dyDescent="0.25">
      <c r="B16867" s="18">
        <v>2013</v>
      </c>
      <c r="C16867" s="19">
        <v>41156</v>
      </c>
      <c r="D16867" s="18" t="s">
        <v>7</v>
      </c>
      <c r="E16867" s="18">
        <v>0.13393261775131765</v>
      </c>
      <c r="F16867" s="18">
        <v>4.1593980668111073E-4</v>
      </c>
    </row>
    <row r="16868" spans="2:6" x14ac:dyDescent="0.25">
      <c r="B16868" s="18">
        <v>2013</v>
      </c>
      <c r="C16868" s="19">
        <v>41156</v>
      </c>
      <c r="D16868" s="18" t="s">
        <v>7</v>
      </c>
      <c r="E16868" s="18">
        <v>5.7415213464033624E-2</v>
      </c>
      <c r="F16868" s="18">
        <v>1.6451350562760351E-4</v>
      </c>
    </row>
    <row r="16869" spans="2:6" x14ac:dyDescent="0.25">
      <c r="B16869" s="18">
        <v>2013</v>
      </c>
      <c r="C16869" s="19">
        <v>41156</v>
      </c>
      <c r="D16869" s="18" t="s">
        <v>7</v>
      </c>
      <c r="E16869" s="18">
        <v>3.0096659444627236E-2</v>
      </c>
      <c r="F16869" s="18">
        <v>3.1350686921486704E-4</v>
      </c>
    </row>
    <row r="16870" spans="2:6" x14ac:dyDescent="0.25">
      <c r="B16870" s="18">
        <v>2013</v>
      </c>
      <c r="C16870" s="19">
        <v>41156</v>
      </c>
      <c r="D16870" s="18" t="s">
        <v>6</v>
      </c>
      <c r="E16870" s="18">
        <v>0.13398430343364734</v>
      </c>
      <c r="F16870" s="18">
        <v>3.9483241350624842E-3</v>
      </c>
    </row>
    <row r="16871" spans="2:6" x14ac:dyDescent="0.25">
      <c r="B16871" s="18">
        <v>2013</v>
      </c>
      <c r="C16871" s="19">
        <v>41156</v>
      </c>
      <c r="D16871" s="18" t="s">
        <v>7</v>
      </c>
      <c r="E16871" s="18">
        <v>4.3431565485687322E-2</v>
      </c>
      <c r="F16871" s="18">
        <v>1.024329374662437E-4</v>
      </c>
    </row>
    <row r="16872" spans="2:6" x14ac:dyDescent="0.25">
      <c r="B16872" s="18">
        <v>2013</v>
      </c>
      <c r="C16872" s="19">
        <v>41156</v>
      </c>
      <c r="D16872" s="18" t="s">
        <v>6</v>
      </c>
      <c r="E16872" s="18">
        <v>1.1081381416802727E-2</v>
      </c>
      <c r="F16872" s="18">
        <v>3.2592298284713904E-4</v>
      </c>
    </row>
    <row r="16873" spans="2:6" x14ac:dyDescent="0.25">
      <c r="B16873" s="18">
        <v>2013</v>
      </c>
      <c r="C16873" s="19">
        <v>41156</v>
      </c>
      <c r="D16873" s="18" t="s">
        <v>6</v>
      </c>
      <c r="E16873" s="18">
        <v>3.8241629987397644E-3</v>
      </c>
      <c r="F16873" s="18">
        <v>1.7382559085180749E-4</v>
      </c>
    </row>
    <row r="16874" spans="2:6" x14ac:dyDescent="0.25">
      <c r="B16874" s="18">
        <v>2013</v>
      </c>
      <c r="C16874" s="19">
        <v>41156</v>
      </c>
      <c r="D16874" s="18" t="s">
        <v>6</v>
      </c>
      <c r="E16874" s="18">
        <v>0.33373789170251822</v>
      </c>
      <c r="F16874" s="18">
        <v>4.1593980668111078E-3</v>
      </c>
    </row>
    <row r="16875" spans="2:6" x14ac:dyDescent="0.25">
      <c r="B16875" s="18">
        <v>2013</v>
      </c>
      <c r="C16875" s="19">
        <v>41156</v>
      </c>
      <c r="D16875" s="18" t="s">
        <v>6</v>
      </c>
      <c r="E16875" s="18">
        <v>6.3432969461613434E-2</v>
      </c>
      <c r="F16875" s="18">
        <v>7.2013459067177385E-4</v>
      </c>
    </row>
    <row r="16876" spans="2:6" x14ac:dyDescent="0.25">
      <c r="B16876" s="18">
        <v>2013</v>
      </c>
      <c r="C16876" s="19">
        <v>41156</v>
      </c>
      <c r="D16876" s="18" t="s">
        <v>6</v>
      </c>
      <c r="E16876" s="18">
        <v>0.20288629938000521</v>
      </c>
      <c r="F16876" s="18">
        <v>2.4242461867011009E-3</v>
      </c>
    </row>
    <row r="16877" spans="2:6" x14ac:dyDescent="0.25">
      <c r="B16877" s="18">
        <v>2013</v>
      </c>
      <c r="C16877" s="19">
        <v>41157</v>
      </c>
      <c r="D16877" s="18" t="s">
        <v>6</v>
      </c>
      <c r="E16877" s="18">
        <v>2.607383862777112E-4</v>
      </c>
      <c r="F16877" s="18">
        <v>2.1728198856475936E-5</v>
      </c>
    </row>
    <row r="16878" spans="2:6" x14ac:dyDescent="0.25">
      <c r="B16878" s="18">
        <v>2013</v>
      </c>
      <c r="C16878" s="19">
        <v>41157</v>
      </c>
      <c r="D16878" s="18" t="s">
        <v>6</v>
      </c>
      <c r="E16878" s="18">
        <v>4.1501782119391928E-2</v>
      </c>
      <c r="F16878" s="18">
        <v>7.8531918724120164E-4</v>
      </c>
    </row>
    <row r="16879" spans="2:6" x14ac:dyDescent="0.25">
      <c r="B16879" s="18">
        <v>2013</v>
      </c>
      <c r="C16879" s="19">
        <v>41157</v>
      </c>
      <c r="D16879" s="18" t="s">
        <v>7</v>
      </c>
      <c r="E16879" s="18">
        <v>4.8519068046510759E-2</v>
      </c>
      <c r="F16879" s="18">
        <v>2.3901018742123527E-4</v>
      </c>
    </row>
    <row r="16880" spans="2:6" x14ac:dyDescent="0.25">
      <c r="B16880" s="18">
        <v>2013</v>
      </c>
      <c r="C16880" s="19">
        <v>41157</v>
      </c>
      <c r="D16880" s="18" t="s">
        <v>7</v>
      </c>
      <c r="E16880" s="18">
        <v>2.7225433167164345E-2</v>
      </c>
      <c r="F16880" s="18">
        <v>1.5209739199533153E-4</v>
      </c>
    </row>
    <row r="16881" spans="2:6" x14ac:dyDescent="0.25">
      <c r="B16881" s="18">
        <v>2013</v>
      </c>
      <c r="C16881" s="19">
        <v>41157</v>
      </c>
      <c r="D16881" s="18" t="s">
        <v>6</v>
      </c>
      <c r="E16881" s="18">
        <v>6.630204679633228E-3</v>
      </c>
      <c r="F16881" s="18">
        <v>5.5251705663610237E-4</v>
      </c>
    </row>
    <row r="16882" spans="2:6" x14ac:dyDescent="0.25">
      <c r="B16882" s="18">
        <v>2013</v>
      </c>
      <c r="C16882" s="19">
        <v>41157</v>
      </c>
      <c r="D16882" s="18" t="s">
        <v>6</v>
      </c>
      <c r="E16882" s="18">
        <v>7.1703056226370587E-4</v>
      </c>
      <c r="F16882" s="18">
        <v>9.3120852242039722E-6</v>
      </c>
    </row>
    <row r="16883" spans="2:6" x14ac:dyDescent="0.25">
      <c r="B16883" s="18">
        <v>2013</v>
      </c>
      <c r="C16883" s="19">
        <v>41157</v>
      </c>
      <c r="D16883" s="18" t="s">
        <v>7</v>
      </c>
      <c r="E16883" s="18">
        <v>2.201376947001819E-2</v>
      </c>
      <c r="F16883" s="18">
        <v>1.1174502269044766E-4</v>
      </c>
    </row>
    <row r="16884" spans="2:6" x14ac:dyDescent="0.25">
      <c r="B16884" s="18">
        <v>2013</v>
      </c>
      <c r="C16884" s="19">
        <v>41157</v>
      </c>
      <c r="D16884" s="18" t="s">
        <v>6</v>
      </c>
      <c r="E16884" s="18">
        <v>1.1174502269044766E-3</v>
      </c>
      <c r="F16884" s="18">
        <v>1.5520142040339953E-5</v>
      </c>
    </row>
    <row r="16885" spans="2:6" x14ac:dyDescent="0.25">
      <c r="B16885" s="18">
        <v>2013</v>
      </c>
      <c r="C16885" s="19">
        <v>41157</v>
      </c>
      <c r="D16885" s="18" t="s">
        <v>7</v>
      </c>
      <c r="E16885" s="18">
        <v>1.4511332807717856E-2</v>
      </c>
      <c r="F16885" s="18">
        <v>5.2768482937155842E-5</v>
      </c>
    </row>
    <row r="16886" spans="2:6" x14ac:dyDescent="0.25">
      <c r="B16886" s="18">
        <v>2013</v>
      </c>
      <c r="C16886" s="19">
        <v>41157</v>
      </c>
      <c r="D16886" s="18" t="s">
        <v>7</v>
      </c>
      <c r="E16886" s="18">
        <v>7.8469838155958808E-3</v>
      </c>
      <c r="F16886" s="18">
        <v>2.4832227264543924E-5</v>
      </c>
    </row>
    <row r="16887" spans="2:6" x14ac:dyDescent="0.25">
      <c r="B16887" s="18">
        <v>2013</v>
      </c>
      <c r="C16887" s="19">
        <v>41157</v>
      </c>
      <c r="D16887" s="18" t="s">
        <v>7</v>
      </c>
      <c r="E16887" s="18">
        <v>0.10828092698704378</v>
      </c>
      <c r="F16887" s="18">
        <v>3.1661089762293507E-4</v>
      </c>
    </row>
    <row r="16888" spans="2:6" x14ac:dyDescent="0.25">
      <c r="B16888" s="18">
        <v>2013</v>
      </c>
      <c r="C16888" s="19">
        <v>41157</v>
      </c>
      <c r="D16888" s="18" t="s">
        <v>6</v>
      </c>
      <c r="E16888" s="18">
        <v>4.2703829192791712E-2</v>
      </c>
      <c r="F16888" s="18">
        <v>7.9463127246540556E-4</v>
      </c>
    </row>
    <row r="16889" spans="2:6" x14ac:dyDescent="0.25">
      <c r="B16889" s="18">
        <v>2013</v>
      </c>
      <c r="C16889" s="19">
        <v>41157</v>
      </c>
      <c r="D16889" s="18" t="s">
        <v>6</v>
      </c>
      <c r="E16889" s="18">
        <v>4.1904383508917873E-3</v>
      </c>
      <c r="F16889" s="18">
        <v>7.7600710201699766E-5</v>
      </c>
    </row>
    <row r="16890" spans="2:6" x14ac:dyDescent="0.25">
      <c r="B16890" s="18">
        <v>2013</v>
      </c>
      <c r="C16890" s="19">
        <v>41156</v>
      </c>
      <c r="D16890" s="18" t="s">
        <v>7</v>
      </c>
      <c r="E16890" s="18">
        <v>6.0590634525487181E-3</v>
      </c>
      <c r="F16890" s="18">
        <v>9.9328909058175695E-5</v>
      </c>
    </row>
    <row r="16891" spans="2:6" x14ac:dyDescent="0.25">
      <c r="B16891" s="18">
        <v>2013</v>
      </c>
      <c r="C16891" s="19">
        <v>41157</v>
      </c>
      <c r="D16891" s="18" t="s">
        <v>7</v>
      </c>
      <c r="E16891" s="18">
        <v>3.049397508085994E-2</v>
      </c>
      <c r="F16891" s="18">
        <v>9.9328909058175695E-5</v>
      </c>
    </row>
    <row r="16892" spans="2:6" x14ac:dyDescent="0.25">
      <c r="B16892" s="18">
        <v>2013</v>
      </c>
      <c r="C16892" s="19">
        <v>41157</v>
      </c>
      <c r="D16892" s="18" t="s">
        <v>7</v>
      </c>
      <c r="E16892" s="18">
        <v>8.3231417733935095E-2</v>
      </c>
      <c r="F16892" s="18">
        <v>2.5453032946157525E-4</v>
      </c>
    </row>
    <row r="16893" spans="2:6" x14ac:dyDescent="0.25">
      <c r="B16893" s="18">
        <v>2013</v>
      </c>
      <c r="C16893" s="19">
        <v>41157</v>
      </c>
      <c r="D16893" s="18" t="s">
        <v>7</v>
      </c>
      <c r="E16893" s="18">
        <v>4.1656061236272433E-2</v>
      </c>
      <c r="F16893" s="18">
        <v>1.7072156244373948E-4</v>
      </c>
    </row>
    <row r="16894" spans="2:6" x14ac:dyDescent="0.25">
      <c r="B16894" s="18">
        <v>2013</v>
      </c>
      <c r="C16894" s="19">
        <v>41157</v>
      </c>
      <c r="D16894" s="18" t="s">
        <v>6</v>
      </c>
      <c r="E16894" s="18">
        <v>7.9566983836133809E-2</v>
      </c>
      <c r="F16894" s="18">
        <v>7.1082250544756982E-4</v>
      </c>
    </row>
    <row r="16895" spans="2:6" x14ac:dyDescent="0.25">
      <c r="B16895" s="18">
        <v>2013</v>
      </c>
      <c r="C16895" s="19">
        <v>41158</v>
      </c>
      <c r="D16895" s="18" t="s">
        <v>6</v>
      </c>
      <c r="E16895" s="18">
        <v>0.15617375730222682</v>
      </c>
      <c r="F16895" s="18">
        <v>2.4428703571495085E-3</v>
      </c>
    </row>
    <row r="16896" spans="2:6" x14ac:dyDescent="0.25">
      <c r="B16896" s="18">
        <v>2013</v>
      </c>
      <c r="C16896" s="19">
        <v>41158</v>
      </c>
      <c r="D16896" s="18" t="s">
        <v>7</v>
      </c>
      <c r="E16896" s="18">
        <v>2.8494980786064154E-3</v>
      </c>
      <c r="F16896" s="18">
        <v>2.7936255672611915E-5</v>
      </c>
    </row>
    <row r="16897" spans="2:6" x14ac:dyDescent="0.25">
      <c r="B16897" s="18">
        <v>2013</v>
      </c>
      <c r="C16897" s="19">
        <v>41158</v>
      </c>
      <c r="D16897" s="18" t="s">
        <v>7</v>
      </c>
      <c r="E16897" s="18">
        <v>1.7692961925987546E-4</v>
      </c>
      <c r="F16897" s="18">
        <v>3.1040284080679905E-6</v>
      </c>
    </row>
    <row r="16898" spans="2:6" x14ac:dyDescent="0.25">
      <c r="B16898" s="18">
        <v>2013</v>
      </c>
      <c r="C16898" s="19">
        <v>41158</v>
      </c>
      <c r="D16898" s="18" t="s">
        <v>6</v>
      </c>
      <c r="E16898" s="18">
        <v>5.1918776133612149E-2</v>
      </c>
      <c r="F16898" s="18">
        <v>1.0615777155592529E-3</v>
      </c>
    </row>
    <row r="16899" spans="2:6" x14ac:dyDescent="0.25">
      <c r="B16899" s="18">
        <v>2013</v>
      </c>
      <c r="C16899" s="19">
        <v>41158</v>
      </c>
      <c r="D16899" s="18" t="s">
        <v>6</v>
      </c>
      <c r="E16899" s="18">
        <v>8.44320559221758E-2</v>
      </c>
      <c r="F16899" s="18">
        <v>7.0771847703950184E-4</v>
      </c>
    </row>
    <row r="16900" spans="2:6" x14ac:dyDescent="0.25">
      <c r="B16900" s="18">
        <v>2013</v>
      </c>
      <c r="C16900" s="19">
        <v>41158</v>
      </c>
      <c r="D16900" s="18" t="s">
        <v>7</v>
      </c>
      <c r="E16900" s="18">
        <v>5.4010094300383036E-3</v>
      </c>
      <c r="F16900" s="18">
        <v>1.8624170448407944E-5</v>
      </c>
    </row>
    <row r="16901" spans="2:6" x14ac:dyDescent="0.25">
      <c r="B16901" s="18">
        <v>2013</v>
      </c>
      <c r="C16901" s="19">
        <v>41158</v>
      </c>
      <c r="D16901" s="18" t="s">
        <v>7</v>
      </c>
      <c r="E16901" s="18">
        <v>3.0599512046734251E-2</v>
      </c>
      <c r="F16901" s="18">
        <v>1.6451350562760351E-4</v>
      </c>
    </row>
    <row r="16902" spans="2:6" x14ac:dyDescent="0.25">
      <c r="B16902" s="18">
        <v>2013</v>
      </c>
      <c r="C16902" s="19">
        <v>41158</v>
      </c>
      <c r="D16902" s="18" t="s">
        <v>7</v>
      </c>
      <c r="E16902" s="18">
        <v>1.2167791359626524E-2</v>
      </c>
      <c r="F16902" s="18">
        <v>4.9664454529087847E-5</v>
      </c>
    </row>
    <row r="16903" spans="2:6" x14ac:dyDescent="0.25">
      <c r="B16903" s="18">
        <v>2013</v>
      </c>
      <c r="C16903" s="19">
        <v>41158</v>
      </c>
      <c r="D16903" s="18" t="s">
        <v>7</v>
      </c>
      <c r="E16903" s="18">
        <v>3.6627535215202287E-4</v>
      </c>
      <c r="F16903" s="18">
        <v>3.1040284080679905E-6</v>
      </c>
    </row>
    <row r="16904" spans="2:6" x14ac:dyDescent="0.25">
      <c r="B16904" s="18">
        <v>2013</v>
      </c>
      <c r="C16904" s="19">
        <v>41158</v>
      </c>
      <c r="D16904" s="18" t="s">
        <v>7</v>
      </c>
      <c r="E16904" s="18">
        <v>0.10680321444731181</v>
      </c>
      <c r="F16904" s="18">
        <v>8.0394335768960959E-4</v>
      </c>
    </row>
    <row r="16905" spans="2:6" x14ac:dyDescent="0.25">
      <c r="B16905" s="18">
        <v>2013</v>
      </c>
      <c r="C16905" s="19">
        <v>41158</v>
      </c>
      <c r="D16905" s="18" t="s">
        <v>6</v>
      </c>
      <c r="E16905" s="18">
        <v>4.9540293392765127E-3</v>
      </c>
      <c r="F16905" s="18">
        <v>4.1283577827304276E-4</v>
      </c>
    </row>
    <row r="16906" spans="2:6" x14ac:dyDescent="0.25">
      <c r="B16906" s="18">
        <v>2013</v>
      </c>
      <c r="C16906" s="19">
        <v>41158</v>
      </c>
      <c r="D16906" s="18" t="s">
        <v>6</v>
      </c>
      <c r="E16906" s="18">
        <v>1.6885914539889869E-3</v>
      </c>
      <c r="F16906" s="18">
        <v>4.9664454529087847E-5</v>
      </c>
    </row>
    <row r="16907" spans="2:6" x14ac:dyDescent="0.25">
      <c r="B16907" s="18">
        <v>2013</v>
      </c>
      <c r="C16907" s="19">
        <v>41158</v>
      </c>
      <c r="D16907" s="18" t="s">
        <v>6</v>
      </c>
      <c r="E16907" s="18">
        <v>8.2950658364425361E-2</v>
      </c>
      <c r="F16907" s="18">
        <v>5.5251705663610237E-4</v>
      </c>
    </row>
    <row r="16908" spans="2:6" x14ac:dyDescent="0.25">
      <c r="B16908" s="18">
        <v>2013</v>
      </c>
      <c r="C16908" s="19">
        <v>41159</v>
      </c>
      <c r="D16908" s="18" t="s">
        <v>6</v>
      </c>
      <c r="E16908" s="18">
        <v>0.13379652932473401</v>
      </c>
      <c r="F16908" s="18">
        <v>1.2291952495949244E-3</v>
      </c>
    </row>
    <row r="16909" spans="2:6" x14ac:dyDescent="0.25">
      <c r="B16909" s="18">
        <v>2013</v>
      </c>
      <c r="C16909" s="19">
        <v>41158</v>
      </c>
      <c r="D16909" s="18" t="s">
        <v>7</v>
      </c>
      <c r="E16909" s="18">
        <v>2.7718973684047157E-2</v>
      </c>
      <c r="F16909" s="18">
        <v>1.1795307950658365E-4</v>
      </c>
    </row>
    <row r="16910" spans="2:6" x14ac:dyDescent="0.25">
      <c r="B16910" s="18">
        <v>2013</v>
      </c>
      <c r="C16910" s="19">
        <v>41159</v>
      </c>
      <c r="D16910" s="18" t="s">
        <v>6</v>
      </c>
      <c r="E16910" s="18">
        <v>2.057970834549078E-3</v>
      </c>
      <c r="F16910" s="18">
        <v>5.2768482937155842E-5</v>
      </c>
    </row>
    <row r="16911" spans="2:6" x14ac:dyDescent="0.25">
      <c r="B16911" s="18">
        <v>2013</v>
      </c>
      <c r="C16911" s="19">
        <v>41159</v>
      </c>
      <c r="D16911" s="18" t="s">
        <v>7</v>
      </c>
      <c r="E16911" s="18">
        <v>2.2646991265264059E-2</v>
      </c>
      <c r="F16911" s="18">
        <v>3.9731563623270278E-4</v>
      </c>
    </row>
    <row r="16912" spans="2:6" x14ac:dyDescent="0.25">
      <c r="B16912" s="18">
        <v>2013</v>
      </c>
      <c r="C16912" s="19">
        <v>41157</v>
      </c>
      <c r="D16912" s="18" t="s">
        <v>7</v>
      </c>
      <c r="E16912" s="18">
        <v>2.5763435786964323E-4</v>
      </c>
      <c r="F16912" s="18">
        <v>3.1040284080679905E-6</v>
      </c>
    </row>
    <row r="16913" spans="2:6" x14ac:dyDescent="0.25">
      <c r="B16913" s="18">
        <v>2013</v>
      </c>
      <c r="C16913" s="19">
        <v>41153</v>
      </c>
      <c r="D16913" s="18" t="s">
        <v>7</v>
      </c>
      <c r="E16913" s="18">
        <v>1.9257392243653814E-2</v>
      </c>
      <c r="F16913" s="18">
        <v>1.4588933517919555E-4</v>
      </c>
    </row>
    <row r="16914" spans="2:6" x14ac:dyDescent="0.25">
      <c r="B16914" s="18">
        <v>2013</v>
      </c>
      <c r="C16914" s="19">
        <v>41159</v>
      </c>
      <c r="D16914" s="18" t="s">
        <v>7</v>
      </c>
      <c r="E16914" s="18">
        <v>6.3566067470935211E-2</v>
      </c>
      <c r="F16914" s="18">
        <v>4.0352369304883878E-4</v>
      </c>
    </row>
    <row r="16915" spans="2:6" x14ac:dyDescent="0.25">
      <c r="B16915" s="18">
        <v>2013</v>
      </c>
      <c r="C16915" s="19">
        <v>41159</v>
      </c>
      <c r="D16915" s="18" t="s">
        <v>7</v>
      </c>
      <c r="E16915" s="18">
        <v>3.0729881239873109E-3</v>
      </c>
      <c r="F16915" s="18">
        <v>4.656042612101986E-5</v>
      </c>
    </row>
    <row r="16916" spans="2:6" x14ac:dyDescent="0.25">
      <c r="B16916" s="18">
        <v>2013</v>
      </c>
      <c r="C16916" s="19">
        <v>41159</v>
      </c>
      <c r="D16916" s="18" t="s">
        <v>7</v>
      </c>
      <c r="E16916" s="18">
        <v>4.656042612101986E-5</v>
      </c>
      <c r="F16916" s="18">
        <v>3.1040284080679905E-6</v>
      </c>
    </row>
    <row r="16917" spans="2:6" x14ac:dyDescent="0.25">
      <c r="B16917" s="18">
        <v>2013</v>
      </c>
      <c r="C16917" s="19">
        <v>41159</v>
      </c>
      <c r="D16917" s="18" t="s">
        <v>7</v>
      </c>
      <c r="E16917" s="18">
        <v>1.9276016414102222E-3</v>
      </c>
      <c r="F16917" s="18">
        <v>9.3120852242039722E-6</v>
      </c>
    </row>
    <row r="16918" spans="2:6" x14ac:dyDescent="0.25">
      <c r="B16918" s="18">
        <v>2013</v>
      </c>
      <c r="C16918" s="19">
        <v>41159</v>
      </c>
      <c r="D16918" s="18" t="s">
        <v>7</v>
      </c>
      <c r="E16918" s="18">
        <v>1.7512928278319604E-2</v>
      </c>
      <c r="F16918" s="18">
        <v>8.0704738609767754E-5</v>
      </c>
    </row>
    <row r="16919" spans="2:6" x14ac:dyDescent="0.25">
      <c r="B16919" s="18">
        <v>2013</v>
      </c>
      <c r="C16919" s="19">
        <v>41159</v>
      </c>
      <c r="D16919" s="18" t="s">
        <v>7</v>
      </c>
      <c r="E16919" s="18">
        <v>6.9489883971418101E-2</v>
      </c>
      <c r="F16919" s="18">
        <v>1.8934573289214744E-4</v>
      </c>
    </row>
    <row r="16920" spans="2:6" x14ac:dyDescent="0.25">
      <c r="B16920" s="18">
        <v>2013</v>
      </c>
      <c r="C16920" s="19">
        <v>41159</v>
      </c>
      <c r="D16920" s="18" t="s">
        <v>6</v>
      </c>
      <c r="E16920" s="18">
        <v>4.1517343277070497E-2</v>
      </c>
      <c r="F16920" s="18">
        <v>6.9530236340722995E-4</v>
      </c>
    </row>
    <row r="16921" spans="2:6" x14ac:dyDescent="0.25">
      <c r="B16921" s="18">
        <v>2013</v>
      </c>
      <c r="C16921" s="19">
        <v>41159</v>
      </c>
      <c r="D16921" s="18" t="s">
        <v>6</v>
      </c>
      <c r="E16921" s="18">
        <v>0.11054065966811728</v>
      </c>
      <c r="F16921" s="18">
        <v>9.5293672127687312E-4</v>
      </c>
    </row>
    <row r="16922" spans="2:6" x14ac:dyDescent="0.25">
      <c r="B16922" s="18">
        <v>2013</v>
      </c>
      <c r="C16922" s="19">
        <v>41159</v>
      </c>
      <c r="D16922" s="18" t="s">
        <v>6</v>
      </c>
      <c r="E16922" s="18">
        <v>1.1267623121286807E-3</v>
      </c>
      <c r="F16922" s="18">
        <v>3.4144312488747894E-5</v>
      </c>
    </row>
    <row r="16923" spans="2:6" x14ac:dyDescent="0.25">
      <c r="B16923" s="18">
        <v>2013</v>
      </c>
      <c r="C16923" s="19">
        <v>41159</v>
      </c>
      <c r="D16923" s="18" t="s">
        <v>6</v>
      </c>
      <c r="E16923" s="18">
        <v>1.7498861921736206E-2</v>
      </c>
      <c r="F16923" s="18">
        <v>2.359061590131673E-4</v>
      </c>
    </row>
    <row r="16924" spans="2:6" x14ac:dyDescent="0.25">
      <c r="B16924" s="18">
        <v>2013</v>
      </c>
      <c r="C16924" s="19">
        <v>41159</v>
      </c>
      <c r="D16924" s="18" t="s">
        <v>6</v>
      </c>
      <c r="E16924" s="18">
        <v>2.2004457384793986E-2</v>
      </c>
      <c r="F16924" s="18">
        <v>4.3145994872145071E-4</v>
      </c>
    </row>
    <row r="16925" spans="2:6" x14ac:dyDescent="0.25">
      <c r="B16925" s="18">
        <v>2013</v>
      </c>
      <c r="C16925" s="19">
        <v>41159</v>
      </c>
      <c r="D16925" s="18" t="s">
        <v>6</v>
      </c>
      <c r="E16925" s="18">
        <v>6.4328245662336858E-2</v>
      </c>
      <c r="F16925" s="18">
        <v>9.9949714739789295E-4</v>
      </c>
    </row>
    <row r="16926" spans="2:6" x14ac:dyDescent="0.25">
      <c r="B16926" s="18">
        <v>2013</v>
      </c>
      <c r="C16926" s="19">
        <v>41159</v>
      </c>
      <c r="D16926" s="18" t="s">
        <v>6</v>
      </c>
      <c r="E16926" s="18">
        <v>1.4340611245274117E-3</v>
      </c>
      <c r="F16926" s="18">
        <v>2.0486587493248739E-4</v>
      </c>
    </row>
    <row r="16927" spans="2:6" x14ac:dyDescent="0.25">
      <c r="B16927" s="18">
        <v>2013</v>
      </c>
      <c r="C16927" s="19">
        <v>41159</v>
      </c>
      <c r="D16927" s="18" t="s">
        <v>6</v>
      </c>
      <c r="E16927" s="18">
        <v>9.6272634933308749E-3</v>
      </c>
      <c r="F16927" s="18">
        <v>4.1283577827304276E-4</v>
      </c>
    </row>
    <row r="16928" spans="2:6" x14ac:dyDescent="0.25">
      <c r="B16928" s="18">
        <v>2013</v>
      </c>
      <c r="C16928" s="19">
        <v>41159</v>
      </c>
      <c r="D16928" s="18" t="s">
        <v>6</v>
      </c>
      <c r="E16928" s="18">
        <v>1.3670141109131432E-2</v>
      </c>
      <c r="F16928" s="18">
        <v>1.1391784257609526E-3</v>
      </c>
    </row>
    <row r="16929" spans="2:6" x14ac:dyDescent="0.25">
      <c r="B16929" s="18">
        <v>2013</v>
      </c>
      <c r="C16929" s="19">
        <v>41159</v>
      </c>
      <c r="D16929" s="18" t="s">
        <v>6</v>
      </c>
      <c r="E16929" s="18">
        <v>4.2182679055878719E-2</v>
      </c>
      <c r="F16929" s="18">
        <v>8.8154406789130938E-4</v>
      </c>
    </row>
    <row r="16930" spans="2:6" x14ac:dyDescent="0.25">
      <c r="B16930" s="18">
        <v>2013</v>
      </c>
      <c r="C16930" s="19">
        <v>41160</v>
      </c>
      <c r="D16930" s="18" t="s">
        <v>6</v>
      </c>
      <c r="E16930" s="18">
        <v>5.1216274731346344E-2</v>
      </c>
      <c r="F16930" s="18">
        <v>8.5050378381062942E-4</v>
      </c>
    </row>
    <row r="16931" spans="2:6" x14ac:dyDescent="0.25">
      <c r="B16931" s="18">
        <v>2013</v>
      </c>
      <c r="C16931" s="19">
        <v>41160</v>
      </c>
      <c r="D16931" s="18" t="s">
        <v>7</v>
      </c>
      <c r="E16931" s="18">
        <v>2.4791874895239041E-2</v>
      </c>
      <c r="F16931" s="18">
        <v>1.5209739199533153E-4</v>
      </c>
    </row>
    <row r="16932" spans="2:6" x14ac:dyDescent="0.25">
      <c r="B16932" s="18">
        <v>2013</v>
      </c>
      <c r="C16932" s="19">
        <v>41160</v>
      </c>
      <c r="D16932" s="18" t="s">
        <v>6</v>
      </c>
      <c r="E16932" s="18">
        <v>8.0083932928154151E-3</v>
      </c>
      <c r="F16932" s="18">
        <v>6.6736610773461796E-4</v>
      </c>
    </row>
    <row r="16933" spans="2:6" x14ac:dyDescent="0.25">
      <c r="B16933" s="18">
        <v>2013</v>
      </c>
      <c r="C16933" s="19">
        <v>41160</v>
      </c>
      <c r="D16933" s="18" t="s">
        <v>6</v>
      </c>
      <c r="E16933" s="18">
        <v>1.7581216903297101E-2</v>
      </c>
      <c r="F16933" s="18">
        <v>1.4651014086080915E-3</v>
      </c>
    </row>
    <row r="16934" spans="2:6" x14ac:dyDescent="0.25">
      <c r="B16934" s="18">
        <v>2013</v>
      </c>
      <c r="C16934" s="19">
        <v>41161</v>
      </c>
      <c r="D16934" s="18" t="s">
        <v>6</v>
      </c>
      <c r="E16934" s="18">
        <v>2.7178872741043327E-2</v>
      </c>
      <c r="F16934" s="18">
        <v>6.1770165320553015E-4</v>
      </c>
    </row>
    <row r="16935" spans="2:6" x14ac:dyDescent="0.25">
      <c r="B16935" s="18">
        <v>2013</v>
      </c>
      <c r="C16935" s="19">
        <v>41161</v>
      </c>
      <c r="D16935" s="18" t="s">
        <v>6</v>
      </c>
      <c r="E16935" s="18">
        <v>2.2632928116149954E-2</v>
      </c>
      <c r="F16935" s="18">
        <v>6.3011776683780205E-4</v>
      </c>
    </row>
    <row r="16936" spans="2:6" x14ac:dyDescent="0.25">
      <c r="B16936" s="18">
        <v>2013</v>
      </c>
      <c r="C16936" s="19">
        <v>41161</v>
      </c>
      <c r="D16936" s="18" t="s">
        <v>6</v>
      </c>
      <c r="E16936" s="18">
        <v>3.5782191374719365E-2</v>
      </c>
      <c r="F16936" s="18">
        <v>5.7734928390064627E-4</v>
      </c>
    </row>
    <row r="16937" spans="2:6" x14ac:dyDescent="0.25">
      <c r="B16937" s="18">
        <v>2013</v>
      </c>
      <c r="C16937" s="19">
        <v>41161</v>
      </c>
      <c r="D16937" s="18" t="s">
        <v>6</v>
      </c>
      <c r="E16937" s="18">
        <v>1.368876527957984E-3</v>
      </c>
      <c r="F16937" s="18">
        <v>2.1728198856475936E-5</v>
      </c>
    </row>
    <row r="16938" spans="2:6" x14ac:dyDescent="0.25">
      <c r="B16938" s="18">
        <v>2013</v>
      </c>
      <c r="C16938" s="19">
        <v>41161</v>
      </c>
      <c r="D16938" s="18" t="s">
        <v>6</v>
      </c>
      <c r="E16938" s="18">
        <v>2.1231554311185057E-3</v>
      </c>
      <c r="F16938" s="18">
        <v>5.587251134522383E-5</v>
      </c>
    </row>
    <row r="16939" spans="2:6" x14ac:dyDescent="0.25">
      <c r="B16939" s="18">
        <v>2013</v>
      </c>
      <c r="C16939" s="19">
        <v>41161</v>
      </c>
      <c r="D16939" s="18" t="s">
        <v>6</v>
      </c>
      <c r="E16939" s="18">
        <v>5.1216468733121848E-4</v>
      </c>
      <c r="F16939" s="18">
        <v>9.3120852242039722E-6</v>
      </c>
    </row>
    <row r="16940" spans="2:6" x14ac:dyDescent="0.25">
      <c r="B16940" s="18">
        <v>2013</v>
      </c>
      <c r="C16940" s="19">
        <v>41161</v>
      </c>
      <c r="D16940" s="18" t="s">
        <v>6</v>
      </c>
      <c r="E16940" s="18">
        <v>5.2799523221236525E-3</v>
      </c>
      <c r="F16940" s="18">
        <v>8.3808767017835742E-5</v>
      </c>
    </row>
    <row r="16941" spans="2:6" x14ac:dyDescent="0.25">
      <c r="B16941" s="18">
        <v>2013</v>
      </c>
      <c r="C16941" s="19">
        <v>41161</v>
      </c>
      <c r="D16941" s="18" t="s">
        <v>6</v>
      </c>
      <c r="E16941" s="18">
        <v>1.2167791359626522E-3</v>
      </c>
      <c r="F16941" s="18">
        <v>1.7382559085180749E-4</v>
      </c>
    </row>
    <row r="16942" spans="2:6" x14ac:dyDescent="0.25">
      <c r="B16942" s="18">
        <v>2013</v>
      </c>
      <c r="C16942" s="19">
        <v>41161</v>
      </c>
      <c r="D16942" s="18" t="s">
        <v>6</v>
      </c>
      <c r="E16942" s="18">
        <v>8.0368150126466351E-2</v>
      </c>
      <c r="F16942" s="18">
        <v>6.3011776683780205E-4</v>
      </c>
    </row>
    <row r="16943" spans="2:6" x14ac:dyDescent="0.25">
      <c r="B16943" s="18">
        <v>2013</v>
      </c>
      <c r="C16943" s="19">
        <v>41161</v>
      </c>
      <c r="D16943" s="18" t="s">
        <v>6</v>
      </c>
      <c r="E16943" s="18">
        <v>0.16430771040284825</v>
      </c>
      <c r="F16943" s="18">
        <v>3.0046994990098148E-3</v>
      </c>
    </row>
    <row r="16944" spans="2:6" x14ac:dyDescent="0.25">
      <c r="B16944" s="18">
        <v>2013</v>
      </c>
      <c r="C16944" s="19">
        <v>41161</v>
      </c>
      <c r="D16944" s="18" t="s">
        <v>6</v>
      </c>
      <c r="E16944" s="18">
        <v>6.4563790887814203E-4</v>
      </c>
      <c r="F16944" s="18">
        <v>3.1040284080679905E-6</v>
      </c>
    </row>
    <row r="16945" spans="2:6" x14ac:dyDescent="0.25">
      <c r="B16945" s="18">
        <v>2013</v>
      </c>
      <c r="C16945" s="19">
        <v>41161</v>
      </c>
      <c r="D16945" s="18" t="s">
        <v>6</v>
      </c>
      <c r="E16945" s="18">
        <v>9.3120852242039719E-4</v>
      </c>
      <c r="F16945" s="18">
        <v>3.7248340896815889E-5</v>
      </c>
    </row>
    <row r="16946" spans="2:6" x14ac:dyDescent="0.25">
      <c r="B16946" s="18">
        <v>2013</v>
      </c>
      <c r="C16946" s="19">
        <v>41160</v>
      </c>
      <c r="D16946" s="18" t="s">
        <v>6</v>
      </c>
      <c r="E16946" s="18">
        <v>2.448768011124838E-2</v>
      </c>
      <c r="F16946" s="18">
        <v>1.5209739199533153E-4</v>
      </c>
    </row>
    <row r="16947" spans="2:6" x14ac:dyDescent="0.25">
      <c r="B16947" s="18">
        <v>2013</v>
      </c>
      <c r="C16947" s="19">
        <v>41161</v>
      </c>
      <c r="D16947" s="18" t="s">
        <v>6</v>
      </c>
      <c r="E16947" s="18">
        <v>2.4665705269946398E-2</v>
      </c>
      <c r="F16947" s="18">
        <v>1.0708898007834567E-3</v>
      </c>
    </row>
    <row r="16948" spans="2:6" x14ac:dyDescent="0.25">
      <c r="B16948" s="18">
        <v>2013</v>
      </c>
      <c r="C16948" s="19">
        <v>41161</v>
      </c>
      <c r="D16948" s="18" t="s">
        <v>6</v>
      </c>
      <c r="E16948" s="18">
        <v>7.7960777497035658E-2</v>
      </c>
      <c r="F16948" s="18">
        <v>1.6947995108051229E-3</v>
      </c>
    </row>
    <row r="16949" spans="2:6" x14ac:dyDescent="0.25">
      <c r="B16949" s="18">
        <v>2013</v>
      </c>
      <c r="C16949" s="19">
        <v>41160</v>
      </c>
      <c r="D16949" s="18" t="s">
        <v>6</v>
      </c>
      <c r="E16949" s="18">
        <v>3.7155220044573847E-3</v>
      </c>
      <c r="F16949" s="18">
        <v>5.8976539753291825E-5</v>
      </c>
    </row>
    <row r="16950" spans="2:6" x14ac:dyDescent="0.25">
      <c r="B16950" s="18">
        <v>2013</v>
      </c>
      <c r="C16950" s="19">
        <v>41161</v>
      </c>
      <c r="D16950" s="18" t="s">
        <v>6</v>
      </c>
      <c r="E16950" s="18">
        <v>0.18519875093896859</v>
      </c>
      <c r="F16950" s="18">
        <v>1.0522656303350488E-3</v>
      </c>
    </row>
    <row r="16951" spans="2:6" x14ac:dyDescent="0.25">
      <c r="B16951" s="18">
        <v>2013</v>
      </c>
      <c r="C16951" s="19">
        <v>41161</v>
      </c>
      <c r="D16951" s="18" t="s">
        <v>6</v>
      </c>
      <c r="E16951" s="18">
        <v>1.6047826869711512E-2</v>
      </c>
      <c r="F16951" s="18">
        <v>3.4144312488747897E-4</v>
      </c>
    </row>
    <row r="16952" spans="2:6" x14ac:dyDescent="0.25">
      <c r="B16952" s="18">
        <v>2013</v>
      </c>
      <c r="C16952" s="19">
        <v>41160</v>
      </c>
      <c r="D16952" s="18" t="s">
        <v>6</v>
      </c>
      <c r="E16952" s="18">
        <v>2.6073838627771124E-3</v>
      </c>
      <c r="F16952" s="18">
        <v>3.1040284080679906E-5</v>
      </c>
    </row>
    <row r="16953" spans="2:6" x14ac:dyDescent="0.25">
      <c r="B16953" s="18">
        <v>2013</v>
      </c>
      <c r="C16953" s="19">
        <v>41160</v>
      </c>
      <c r="D16953" s="18" t="s">
        <v>6</v>
      </c>
      <c r="E16953" s="18">
        <v>0.10892346086751387</v>
      </c>
      <c r="F16953" s="18">
        <v>6.5184596569427801E-5</v>
      </c>
    </row>
    <row r="16954" spans="2:6" x14ac:dyDescent="0.25">
      <c r="B16954" s="18">
        <v>2013</v>
      </c>
      <c r="C16954" s="19">
        <v>41160</v>
      </c>
      <c r="D16954" s="18" t="s">
        <v>6</v>
      </c>
      <c r="E16954" s="18">
        <v>7.1318978962951099E-2</v>
      </c>
      <c r="F16954" s="18">
        <v>5.8976539753291827E-4</v>
      </c>
    </row>
    <row r="16955" spans="2:6" x14ac:dyDescent="0.25">
      <c r="B16955" s="18">
        <v>2013</v>
      </c>
      <c r="C16955" s="19">
        <v>41158</v>
      </c>
      <c r="D16955" s="18" t="s">
        <v>6</v>
      </c>
      <c r="E16955" s="18">
        <v>0.16565555074226906</v>
      </c>
      <c r="F16955" s="18">
        <v>6.5184596569427801E-5</v>
      </c>
    </row>
    <row r="16956" spans="2:6" x14ac:dyDescent="0.25">
      <c r="B16956" s="18">
        <v>2013</v>
      </c>
      <c r="C16956" s="19">
        <v>41160</v>
      </c>
      <c r="D16956" s="18" t="s">
        <v>6</v>
      </c>
      <c r="E16956" s="18">
        <v>0.13592979505387459</v>
      </c>
      <c r="F16956" s="18">
        <v>8.3187961336222147E-4</v>
      </c>
    </row>
    <row r="16957" spans="2:6" x14ac:dyDescent="0.25">
      <c r="B16957" s="18">
        <v>2013</v>
      </c>
      <c r="C16957" s="19">
        <v>41160</v>
      </c>
      <c r="D16957" s="18" t="s">
        <v>6</v>
      </c>
      <c r="E16957" s="18">
        <v>4.2338947486047392E-3</v>
      </c>
      <c r="F16957" s="18">
        <v>9.6224880650107707E-5</v>
      </c>
    </row>
    <row r="16958" spans="2:6" x14ac:dyDescent="0.25">
      <c r="B16958" s="18">
        <v>2013</v>
      </c>
      <c r="C16958" s="19">
        <v>41160</v>
      </c>
      <c r="D16958" s="18" t="s">
        <v>6</v>
      </c>
      <c r="E16958" s="18">
        <v>0.19202865430851965</v>
      </c>
      <c r="F16958" s="18">
        <v>2.4242461867011009E-3</v>
      </c>
    </row>
    <row r="16959" spans="2:6" x14ac:dyDescent="0.25">
      <c r="B16959" s="18">
        <v>2013</v>
      </c>
      <c r="C16959" s="19">
        <v>41160</v>
      </c>
      <c r="D16959" s="18" t="s">
        <v>6</v>
      </c>
      <c r="E16959" s="18">
        <v>8.2495728124499304E-2</v>
      </c>
      <c r="F16959" s="18">
        <v>5.0595663051508242E-4</v>
      </c>
    </row>
    <row r="16960" spans="2:6" x14ac:dyDescent="0.25">
      <c r="B16960" s="18">
        <v>2013</v>
      </c>
      <c r="C16960" s="19">
        <v>41160</v>
      </c>
      <c r="D16960" s="18" t="s">
        <v>6</v>
      </c>
      <c r="E16960" s="18">
        <v>7.924584525797581E-3</v>
      </c>
      <c r="F16960" s="18">
        <v>7.139265338556379E-5</v>
      </c>
    </row>
    <row r="16961" spans="2:6" x14ac:dyDescent="0.25">
      <c r="B16961" s="18">
        <v>2013</v>
      </c>
      <c r="C16961" s="19">
        <v>41160</v>
      </c>
      <c r="D16961" s="18" t="s">
        <v>6</v>
      </c>
      <c r="E16961" s="18">
        <v>0.40130464931846377</v>
      </c>
      <c r="F16961" s="18">
        <v>1.2943798461643521E-3</v>
      </c>
    </row>
    <row r="16962" spans="2:6" x14ac:dyDescent="0.25">
      <c r="B16962" s="18">
        <v>2013</v>
      </c>
      <c r="C16962" s="19">
        <v>41160</v>
      </c>
      <c r="D16962" s="18" t="s">
        <v>6</v>
      </c>
      <c r="E16962" s="18">
        <v>5.1061267312718442E-3</v>
      </c>
      <c r="F16962" s="18">
        <v>7.2944667589597777E-4</v>
      </c>
    </row>
    <row r="16963" spans="2:6" x14ac:dyDescent="0.25">
      <c r="B16963" s="18">
        <v>2013</v>
      </c>
      <c r="C16963" s="19">
        <v>41160</v>
      </c>
      <c r="D16963" s="18" t="s">
        <v>6</v>
      </c>
      <c r="E16963" s="18">
        <v>8.6881755141823055E-3</v>
      </c>
      <c r="F16963" s="18">
        <v>9.6535283490914513E-4</v>
      </c>
    </row>
    <row r="16964" spans="2:6" x14ac:dyDescent="0.25">
      <c r="B16964" s="18">
        <v>2013</v>
      </c>
      <c r="C16964" s="19">
        <v>41160</v>
      </c>
      <c r="D16964" s="18" t="s">
        <v>6</v>
      </c>
      <c r="E16964" s="18">
        <v>2.402517987844625E-3</v>
      </c>
      <c r="F16964" s="18">
        <v>1.334732215469236E-4</v>
      </c>
    </row>
    <row r="16965" spans="2:6" x14ac:dyDescent="0.25">
      <c r="B16965" s="18">
        <v>2013</v>
      </c>
      <c r="C16965" s="19">
        <v>41161</v>
      </c>
      <c r="D16965" s="18" t="s">
        <v>6</v>
      </c>
      <c r="E16965" s="18">
        <v>2.402517987844625E-3</v>
      </c>
      <c r="F16965" s="18">
        <v>1.334732215469236E-4</v>
      </c>
    </row>
    <row r="16966" spans="2:6" x14ac:dyDescent="0.25">
      <c r="B16966" s="18">
        <v>2013</v>
      </c>
      <c r="C16966" s="19">
        <v>41160</v>
      </c>
      <c r="D16966" s="18" t="s">
        <v>6</v>
      </c>
      <c r="E16966" s="18">
        <v>3.7825690180716534E-2</v>
      </c>
      <c r="F16966" s="18">
        <v>2.1014272322620298E-3</v>
      </c>
    </row>
    <row r="16967" spans="2:6" x14ac:dyDescent="0.25">
      <c r="B16967" s="18">
        <v>2013</v>
      </c>
      <c r="C16967" s="19">
        <v>41160</v>
      </c>
      <c r="D16967" s="18" t="s">
        <v>6</v>
      </c>
      <c r="E16967" s="18">
        <v>2.2159658805197387E-2</v>
      </c>
      <c r="F16967" s="18">
        <v>2.3901018742123527E-4</v>
      </c>
    </row>
    <row r="16968" spans="2:6" x14ac:dyDescent="0.25">
      <c r="B16968" s="18">
        <v>2013</v>
      </c>
      <c r="C16968" s="19">
        <v>41161</v>
      </c>
      <c r="D16968" s="18" t="s">
        <v>6</v>
      </c>
      <c r="E16968" s="18">
        <v>8.5121728745233133E-2</v>
      </c>
      <c r="F16968" s="18">
        <v>6.6736610773461796E-4</v>
      </c>
    </row>
    <row r="16969" spans="2:6" x14ac:dyDescent="0.25">
      <c r="B16969" s="18">
        <v>2013</v>
      </c>
      <c r="C16969" s="19">
        <v>41161</v>
      </c>
      <c r="D16969" s="18" t="s">
        <v>6</v>
      </c>
      <c r="E16969" s="18">
        <v>6.1502523575095752E-2</v>
      </c>
      <c r="F16969" s="18">
        <v>5.4941302822803439E-4</v>
      </c>
    </row>
    <row r="16970" spans="2:6" x14ac:dyDescent="0.25">
      <c r="B16970" s="18">
        <v>2013</v>
      </c>
      <c r="C16970" s="19">
        <v>41161</v>
      </c>
      <c r="D16970" s="18" t="s">
        <v>6</v>
      </c>
      <c r="E16970" s="18">
        <v>0.25830459983830723</v>
      </c>
      <c r="F16970" s="18">
        <v>1.7475679937422788E-3</v>
      </c>
    </row>
    <row r="16971" spans="2:6" x14ac:dyDescent="0.25">
      <c r="B16971" s="18">
        <v>2013</v>
      </c>
      <c r="C16971" s="19">
        <v>41159</v>
      </c>
      <c r="D16971" s="18" t="s">
        <v>6</v>
      </c>
      <c r="E16971" s="18">
        <v>1.4815527591708519E-2</v>
      </c>
      <c r="F16971" s="18">
        <v>1.334732215469236E-4</v>
      </c>
    </row>
    <row r="16972" spans="2:6" x14ac:dyDescent="0.25">
      <c r="B16972" s="18">
        <v>2013</v>
      </c>
      <c r="C16972" s="19">
        <v>41160</v>
      </c>
      <c r="D16972" s="18" t="s">
        <v>6</v>
      </c>
      <c r="E16972" s="18">
        <v>1.6150259807177755E-2</v>
      </c>
      <c r="F16972" s="18">
        <v>1.334732215469236E-4</v>
      </c>
    </row>
    <row r="16973" spans="2:6" x14ac:dyDescent="0.25">
      <c r="B16973" s="18">
        <v>2013</v>
      </c>
      <c r="C16973" s="19">
        <v>41160</v>
      </c>
      <c r="D16973" s="18" t="s">
        <v>6</v>
      </c>
      <c r="E16973" s="18">
        <v>7.1429901726460604E-2</v>
      </c>
      <c r="F16973" s="18">
        <v>1.3657724995499158E-4</v>
      </c>
    </row>
    <row r="16974" spans="2:6" x14ac:dyDescent="0.25">
      <c r="B16974" s="18">
        <v>2013</v>
      </c>
      <c r="C16974" s="19">
        <v>41160</v>
      </c>
      <c r="D16974" s="18" t="s">
        <v>6</v>
      </c>
      <c r="E16974" s="18">
        <v>3.3305422820799034E-2</v>
      </c>
      <c r="F16974" s="18">
        <v>3.9421160782463481E-4</v>
      </c>
    </row>
    <row r="16975" spans="2:6" x14ac:dyDescent="0.25">
      <c r="B16975" s="18">
        <v>2013</v>
      </c>
      <c r="C16975" s="19">
        <v>41160</v>
      </c>
      <c r="D16975" s="18" t="s">
        <v>6</v>
      </c>
      <c r="E16975" s="18">
        <v>0.25679937422787291</v>
      </c>
      <c r="F16975" s="18">
        <v>3.38339096479411E-4</v>
      </c>
    </row>
    <row r="16976" spans="2:6" x14ac:dyDescent="0.25">
      <c r="B16976" s="18">
        <v>2013</v>
      </c>
      <c r="C16976" s="19">
        <v>41161</v>
      </c>
      <c r="D16976" s="18" t="s">
        <v>6</v>
      </c>
      <c r="E16976" s="18">
        <v>6.3942985206200608E-4</v>
      </c>
      <c r="F16976" s="18">
        <v>6.2080568161359809E-6</v>
      </c>
    </row>
    <row r="16977" spans="2:6" x14ac:dyDescent="0.25">
      <c r="B16977" s="18">
        <v>2013</v>
      </c>
      <c r="C16977" s="19">
        <v>41162</v>
      </c>
      <c r="D16977" s="18" t="s">
        <v>7</v>
      </c>
      <c r="E16977" s="18">
        <v>9.3896859344056709E-3</v>
      </c>
      <c r="F16977" s="18">
        <v>1.7072156244373948E-4</v>
      </c>
    </row>
    <row r="16978" spans="2:6" x14ac:dyDescent="0.25">
      <c r="B16978" s="18">
        <v>2013</v>
      </c>
      <c r="C16978" s="19">
        <v>41162</v>
      </c>
      <c r="D16978" s="18" t="s">
        <v>6</v>
      </c>
      <c r="E16978" s="18">
        <v>1.4992457210968395E-3</v>
      </c>
      <c r="F16978" s="18">
        <v>2.1728198856475936E-5</v>
      </c>
    </row>
    <row r="16979" spans="2:6" x14ac:dyDescent="0.25">
      <c r="B16979" s="18">
        <v>2013</v>
      </c>
      <c r="C16979" s="19">
        <v>41162</v>
      </c>
      <c r="D16979" s="18" t="s">
        <v>6</v>
      </c>
      <c r="E16979" s="18">
        <v>9.1382596333521651E-3</v>
      </c>
      <c r="F16979" s="18">
        <v>1.4278530677112758E-4</v>
      </c>
    </row>
    <row r="16980" spans="2:6" x14ac:dyDescent="0.25">
      <c r="B16980" s="18">
        <v>2013</v>
      </c>
      <c r="C16980" s="19">
        <v>41160</v>
      </c>
      <c r="D16980" s="18" t="s">
        <v>6</v>
      </c>
      <c r="E16980" s="18">
        <v>5.8751624907985904E-2</v>
      </c>
      <c r="F16980" s="18">
        <v>7.0771847703950184E-4</v>
      </c>
    </row>
    <row r="16981" spans="2:6" x14ac:dyDescent="0.25">
      <c r="B16981" s="18">
        <v>2013</v>
      </c>
      <c r="C16981" s="19">
        <v>41162</v>
      </c>
      <c r="D16981" s="18" t="s">
        <v>6</v>
      </c>
      <c r="E16981" s="18">
        <v>2.5142630105350723E-4</v>
      </c>
      <c r="F16981" s="18">
        <v>9.3120852242039722E-6</v>
      </c>
    </row>
    <row r="16982" spans="2:6" x14ac:dyDescent="0.25">
      <c r="B16982" s="18">
        <v>2013</v>
      </c>
      <c r="C16982" s="19">
        <v>41162</v>
      </c>
      <c r="D16982" s="18" t="s">
        <v>6</v>
      </c>
      <c r="E16982" s="18">
        <v>5.1216468733121848E-4</v>
      </c>
      <c r="F16982" s="18">
        <v>9.3120852242039722E-6</v>
      </c>
    </row>
    <row r="16983" spans="2:6" x14ac:dyDescent="0.25">
      <c r="B16983" s="18">
        <v>2013</v>
      </c>
      <c r="C16983" s="19">
        <v>41162</v>
      </c>
      <c r="D16983" s="18" t="s">
        <v>6</v>
      </c>
      <c r="E16983" s="18">
        <v>0.19711977204015371</v>
      </c>
      <c r="F16983" s="18">
        <v>7.387587611201818E-4</v>
      </c>
    </row>
    <row r="16984" spans="2:6" x14ac:dyDescent="0.25">
      <c r="B16984" s="18">
        <v>2013</v>
      </c>
      <c r="C16984" s="19">
        <v>41161</v>
      </c>
      <c r="D16984" s="18" t="s">
        <v>6</v>
      </c>
      <c r="E16984" s="18">
        <v>6.1770165320553013E-3</v>
      </c>
      <c r="F16984" s="18">
        <v>6.2080568161359809E-6</v>
      </c>
    </row>
    <row r="16985" spans="2:6" x14ac:dyDescent="0.25">
      <c r="B16985" s="18">
        <v>2013</v>
      </c>
      <c r="C16985" s="19">
        <v>41162</v>
      </c>
      <c r="D16985" s="18" t="s">
        <v>6</v>
      </c>
      <c r="E16985" s="18">
        <v>1.001049161601927E-2</v>
      </c>
      <c r="F16985" s="18">
        <v>1.334732215469236E-4</v>
      </c>
    </row>
    <row r="16986" spans="2:6" x14ac:dyDescent="0.25">
      <c r="B16986" s="18">
        <v>2013</v>
      </c>
      <c r="C16986" s="19">
        <v>41161</v>
      </c>
      <c r="D16986" s="18" t="s">
        <v>6</v>
      </c>
      <c r="E16986" s="18">
        <v>6.0435433105083779E-3</v>
      </c>
      <c r="F16986" s="18">
        <v>3.4144312488747894E-5</v>
      </c>
    </row>
    <row r="16987" spans="2:6" x14ac:dyDescent="0.25">
      <c r="B16987" s="18">
        <v>2013</v>
      </c>
      <c r="C16987" s="19">
        <v>41162</v>
      </c>
      <c r="D16987" s="18" t="s">
        <v>6</v>
      </c>
      <c r="E16987" s="18">
        <v>6.0218151116519017E-4</v>
      </c>
      <c r="F16987" s="18">
        <v>6.2080568161359809E-6</v>
      </c>
    </row>
    <row r="16988" spans="2:6" x14ac:dyDescent="0.25">
      <c r="B16988" s="18">
        <v>2013</v>
      </c>
      <c r="C16988" s="19">
        <v>41162</v>
      </c>
      <c r="D16988" s="18" t="s">
        <v>6</v>
      </c>
      <c r="E16988" s="18">
        <v>0.15802050870369566</v>
      </c>
      <c r="F16988" s="18">
        <v>1.2726516473078762E-3</v>
      </c>
    </row>
    <row r="16989" spans="2:6" x14ac:dyDescent="0.25">
      <c r="B16989" s="18">
        <v>2013</v>
      </c>
      <c r="C16989" s="19">
        <v>41163</v>
      </c>
      <c r="D16989" s="18" t="s">
        <v>6</v>
      </c>
      <c r="E16989" s="18">
        <v>4.9167809983796974E-3</v>
      </c>
      <c r="F16989" s="18">
        <v>3.0729881239873109E-4</v>
      </c>
    </row>
    <row r="16990" spans="2:6" x14ac:dyDescent="0.25">
      <c r="B16990" s="18">
        <v>2013</v>
      </c>
      <c r="C16990" s="19">
        <v>41162</v>
      </c>
      <c r="D16990" s="18" t="s">
        <v>6</v>
      </c>
      <c r="E16990" s="18">
        <v>3.1816291182696905E-3</v>
      </c>
      <c r="F16990" s="18">
        <v>3.1040284080679905E-6</v>
      </c>
    </row>
    <row r="16991" spans="2:6" x14ac:dyDescent="0.25">
      <c r="B16991" s="18">
        <v>2013</v>
      </c>
      <c r="C16991" s="19">
        <v>41162</v>
      </c>
      <c r="D16991" s="18" t="s">
        <v>6</v>
      </c>
      <c r="E16991" s="18">
        <v>6.7978222136688997E-4</v>
      </c>
      <c r="F16991" s="18">
        <v>9.3120852242039722E-6</v>
      </c>
    </row>
    <row r="16992" spans="2:6" x14ac:dyDescent="0.25">
      <c r="B16992" s="18">
        <v>2013</v>
      </c>
      <c r="C16992" s="19">
        <v>41162</v>
      </c>
      <c r="D16992" s="18" t="s">
        <v>6</v>
      </c>
      <c r="E16992" s="18">
        <v>8.2768622814891696E-2</v>
      </c>
      <c r="F16992" s="18">
        <v>6.6115805091848201E-4</v>
      </c>
    </row>
    <row r="16993" spans="2:6" x14ac:dyDescent="0.25">
      <c r="B16993" s="18">
        <v>2013</v>
      </c>
      <c r="C16993" s="19">
        <v>41162</v>
      </c>
      <c r="D16993" s="18" t="s">
        <v>6</v>
      </c>
      <c r="E16993" s="18">
        <v>0.17432223539709835</v>
      </c>
      <c r="F16993" s="18">
        <v>5.5872511345223831E-4</v>
      </c>
    </row>
    <row r="16994" spans="2:6" x14ac:dyDescent="0.25">
      <c r="B16994" s="18">
        <v>2013</v>
      </c>
      <c r="C16994" s="19">
        <v>41163</v>
      </c>
      <c r="D16994" s="18" t="s">
        <v>6</v>
      </c>
      <c r="E16994" s="18">
        <v>3.8523209707272382E-2</v>
      </c>
      <c r="F16994" s="18">
        <v>2.3901018742123527E-4</v>
      </c>
    </row>
    <row r="16995" spans="2:6" x14ac:dyDescent="0.25">
      <c r="B16995" s="18">
        <v>2013</v>
      </c>
      <c r="C16995" s="19">
        <v>41163</v>
      </c>
      <c r="D16995" s="18" t="s">
        <v>7</v>
      </c>
      <c r="E16995" s="18">
        <v>1.0662337581713548E-2</v>
      </c>
      <c r="F16995" s="18">
        <v>4.656042612101986E-5</v>
      </c>
    </row>
    <row r="16996" spans="2:6" x14ac:dyDescent="0.25">
      <c r="B16996" s="18">
        <v>2013</v>
      </c>
      <c r="C16996" s="19">
        <v>41163</v>
      </c>
      <c r="D16996" s="18" t="s">
        <v>6</v>
      </c>
      <c r="E16996" s="18">
        <v>2.703667943969023E-2</v>
      </c>
      <c r="F16996" s="18">
        <v>4.0973174986497479E-4</v>
      </c>
    </row>
    <row r="16997" spans="2:6" x14ac:dyDescent="0.25">
      <c r="B16997" s="18">
        <v>2013</v>
      </c>
      <c r="C16997" s="19">
        <v>41163</v>
      </c>
      <c r="D16997" s="18" t="s">
        <v>7</v>
      </c>
      <c r="E16997" s="18">
        <v>9.4899460519862672E-2</v>
      </c>
      <c r="F16997" s="18">
        <v>4.0041966464077081E-4</v>
      </c>
    </row>
    <row r="16998" spans="2:6" x14ac:dyDescent="0.25">
      <c r="B16998" s="18">
        <v>2013</v>
      </c>
      <c r="C16998" s="19">
        <v>41163</v>
      </c>
      <c r="D16998" s="18" t="s">
        <v>7</v>
      </c>
      <c r="E16998" s="18">
        <v>2.2795984628851323E-2</v>
      </c>
      <c r="F16998" s="18">
        <v>5.2768482937155842E-5</v>
      </c>
    </row>
    <row r="16999" spans="2:6" x14ac:dyDescent="0.25">
      <c r="B16999" s="18">
        <v>2013</v>
      </c>
      <c r="C16999" s="19">
        <v>41163</v>
      </c>
      <c r="D16999" s="18" t="s">
        <v>6</v>
      </c>
      <c r="E16999" s="18">
        <v>2.1728198856475933E-3</v>
      </c>
      <c r="F16999" s="18">
        <v>4.3456397712951872E-5</v>
      </c>
    </row>
    <row r="17000" spans="2:6" x14ac:dyDescent="0.25">
      <c r="B17000" s="18">
        <v>2013</v>
      </c>
      <c r="C17000" s="19">
        <v>41163</v>
      </c>
      <c r="D17000" s="18" t="s">
        <v>6</v>
      </c>
      <c r="E17000" s="18">
        <v>6.6053724523686842E-3</v>
      </c>
      <c r="F17000" s="18">
        <v>5.8976539753291825E-5</v>
      </c>
    </row>
    <row r="17001" spans="2:6" x14ac:dyDescent="0.25">
      <c r="B17001" s="18">
        <v>2013</v>
      </c>
      <c r="C17001" s="19">
        <v>41163</v>
      </c>
      <c r="D17001" s="18" t="s">
        <v>7</v>
      </c>
      <c r="E17001" s="18">
        <v>0.36257845431801394</v>
      </c>
      <c r="F17001" s="18">
        <v>1.2633395620836722E-3</v>
      </c>
    </row>
    <row r="17002" spans="2:6" x14ac:dyDescent="0.25">
      <c r="B17002" s="18">
        <v>2013</v>
      </c>
      <c r="C17002" s="19">
        <v>41163</v>
      </c>
      <c r="D17002" s="18" t="s">
        <v>6</v>
      </c>
      <c r="E17002" s="18">
        <v>4.0588275463897046E-2</v>
      </c>
      <c r="F17002" s="18">
        <v>2.8991625331355035E-3</v>
      </c>
    </row>
    <row r="17003" spans="2:6" x14ac:dyDescent="0.25">
      <c r="B17003" s="18">
        <v>2013</v>
      </c>
      <c r="C17003" s="19">
        <v>41163</v>
      </c>
      <c r="D17003" s="18" t="s">
        <v>6</v>
      </c>
      <c r="E17003" s="18">
        <v>2.6012849928899032E-2</v>
      </c>
      <c r="F17003" s="18">
        <v>3.6627535215202287E-4</v>
      </c>
    </row>
    <row r="17004" spans="2:6" x14ac:dyDescent="0.25">
      <c r="B17004" s="18">
        <v>2013</v>
      </c>
      <c r="C17004" s="19">
        <v>41163</v>
      </c>
      <c r="D17004" s="18" t="s">
        <v>6</v>
      </c>
      <c r="E17004" s="18">
        <v>0.52982958390089441</v>
      </c>
      <c r="F17004" s="18">
        <v>2.8494980786064154E-3</v>
      </c>
    </row>
    <row r="17005" spans="2:6" x14ac:dyDescent="0.25">
      <c r="B17005" s="18">
        <v>2013</v>
      </c>
      <c r="C17005" s="19">
        <v>41163</v>
      </c>
      <c r="D17005" s="18" t="s">
        <v>6</v>
      </c>
      <c r="E17005" s="18">
        <v>0.17011356990264759</v>
      </c>
      <c r="F17005" s="18">
        <v>3.0978203512518547E-3</v>
      </c>
    </row>
    <row r="17006" spans="2:6" x14ac:dyDescent="0.25">
      <c r="B17006" s="18">
        <v>2013</v>
      </c>
      <c r="C17006" s="19">
        <v>41163</v>
      </c>
      <c r="D17006" s="18" t="s">
        <v>6</v>
      </c>
      <c r="E17006" s="18">
        <v>0.22023549285550456</v>
      </c>
      <c r="F17006" s="18">
        <v>2.0983232038539615E-3</v>
      </c>
    </row>
    <row r="17007" spans="2:6" x14ac:dyDescent="0.25">
      <c r="B17007" s="18">
        <v>2013</v>
      </c>
      <c r="C17007" s="19">
        <v>41163</v>
      </c>
      <c r="D17007" s="18" t="s">
        <v>6</v>
      </c>
      <c r="E17007" s="18">
        <v>1.1950509371061763E-3</v>
      </c>
      <c r="F17007" s="18">
        <v>1.5520142040339953E-5</v>
      </c>
    </row>
    <row r="17008" spans="2:6" x14ac:dyDescent="0.25">
      <c r="B17008" s="18">
        <v>2013</v>
      </c>
      <c r="C17008" s="19">
        <v>41164</v>
      </c>
      <c r="D17008" s="18" t="s">
        <v>7</v>
      </c>
      <c r="E17008" s="18">
        <v>5.4320497141189833E-4</v>
      </c>
      <c r="F17008" s="18">
        <v>3.1040284080679905E-6</v>
      </c>
    </row>
    <row r="17009" spans="2:6" x14ac:dyDescent="0.25">
      <c r="B17009" s="18">
        <v>2013</v>
      </c>
      <c r="C17009" s="19">
        <v>41164</v>
      </c>
      <c r="D17009" s="18" t="s">
        <v>6</v>
      </c>
      <c r="E17009" s="18">
        <v>7.1343200199983928E-2</v>
      </c>
      <c r="F17009" s="18">
        <v>2.7315449990998315E-4</v>
      </c>
    </row>
    <row r="17010" spans="2:6" x14ac:dyDescent="0.25">
      <c r="B17010" s="18">
        <v>2013</v>
      </c>
      <c r="C17010" s="19">
        <v>41164</v>
      </c>
      <c r="D17010" s="18" t="s">
        <v>6</v>
      </c>
      <c r="E17010" s="18">
        <v>6.2577212706650693E-3</v>
      </c>
      <c r="F17010" s="18">
        <v>1.303691931388556E-4</v>
      </c>
    </row>
    <row r="17011" spans="2:6" x14ac:dyDescent="0.25">
      <c r="B17011" s="18">
        <v>2013</v>
      </c>
      <c r="C17011" s="19">
        <v>41164</v>
      </c>
      <c r="D17011" s="18" t="s">
        <v>6</v>
      </c>
      <c r="E17011" s="18">
        <v>1.7060069762077048E-2</v>
      </c>
      <c r="F17011" s="18">
        <v>2.3901018742123527E-4</v>
      </c>
    </row>
    <row r="17012" spans="2:6" x14ac:dyDescent="0.25">
      <c r="B17012" s="18">
        <v>2013</v>
      </c>
      <c r="C17012" s="19">
        <v>41164</v>
      </c>
      <c r="D17012" s="18" t="s">
        <v>6</v>
      </c>
      <c r="E17012" s="18">
        <v>1.2664435904917401E-2</v>
      </c>
      <c r="F17012" s="18">
        <v>6.2080568161359813E-5</v>
      </c>
    </row>
    <row r="17013" spans="2:6" x14ac:dyDescent="0.25">
      <c r="B17013" s="18">
        <v>2013</v>
      </c>
      <c r="C17013" s="19">
        <v>41164</v>
      </c>
      <c r="D17013" s="18" t="s">
        <v>7</v>
      </c>
      <c r="E17013" s="18">
        <v>0.11417237290555683</v>
      </c>
      <c r="F17013" s="18">
        <v>3.2902701125520702E-4</v>
      </c>
    </row>
    <row r="17014" spans="2:6" x14ac:dyDescent="0.25">
      <c r="B17014" s="18">
        <v>2013</v>
      </c>
      <c r="C17014" s="19">
        <v>41164</v>
      </c>
      <c r="D17014" s="18" t="s">
        <v>6</v>
      </c>
      <c r="E17014" s="18">
        <v>7.6044815962155688E-3</v>
      </c>
      <c r="F17014" s="18">
        <v>8.3808767017835742E-5</v>
      </c>
    </row>
    <row r="17015" spans="2:6" x14ac:dyDescent="0.25">
      <c r="B17015" s="18">
        <v>2013</v>
      </c>
      <c r="C17015" s="19">
        <v>41164</v>
      </c>
      <c r="D17015" s="18" t="s">
        <v>6</v>
      </c>
      <c r="E17015" s="18">
        <v>4.4698009076179064E-4</v>
      </c>
      <c r="F17015" s="18">
        <v>6.2080568161359809E-6</v>
      </c>
    </row>
    <row r="17016" spans="2:6" x14ac:dyDescent="0.25">
      <c r="B17016" s="18">
        <v>2013</v>
      </c>
      <c r="C17016" s="19">
        <v>41164</v>
      </c>
      <c r="D17016" s="18" t="s">
        <v>6</v>
      </c>
      <c r="E17016" s="18">
        <v>5.3078885777962644E-4</v>
      </c>
      <c r="F17016" s="18">
        <v>9.3120852242039722E-6</v>
      </c>
    </row>
    <row r="17017" spans="2:6" x14ac:dyDescent="0.25">
      <c r="B17017" s="18">
        <v>2013</v>
      </c>
      <c r="C17017" s="19">
        <v>41164</v>
      </c>
      <c r="D17017" s="18" t="s">
        <v>7</v>
      </c>
      <c r="E17017" s="18">
        <v>5.7797008958225989E-3</v>
      </c>
      <c r="F17017" s="18">
        <v>2.1728198856475936E-5</v>
      </c>
    </row>
    <row r="17018" spans="2:6" x14ac:dyDescent="0.25">
      <c r="B17018" s="18">
        <v>2013</v>
      </c>
      <c r="C17018" s="19">
        <v>41164</v>
      </c>
      <c r="D17018" s="18" t="s">
        <v>6</v>
      </c>
      <c r="E17018" s="18">
        <v>3.6130890669911413E-3</v>
      </c>
      <c r="F17018" s="18">
        <v>3.7248340896815889E-5</v>
      </c>
    </row>
    <row r="17019" spans="2:6" x14ac:dyDescent="0.25">
      <c r="B17019" s="18">
        <v>2013</v>
      </c>
      <c r="C17019" s="19">
        <v>41164</v>
      </c>
      <c r="D17019" s="18" t="s">
        <v>6</v>
      </c>
      <c r="E17019" s="18">
        <v>8.1842201651408462E-3</v>
      </c>
      <c r="F17019" s="18">
        <v>2.3901018742123527E-4</v>
      </c>
    </row>
    <row r="17020" spans="2:6" x14ac:dyDescent="0.25">
      <c r="B17020" s="18">
        <v>2013</v>
      </c>
      <c r="C17020" s="19">
        <v>41164</v>
      </c>
      <c r="D17020" s="18" t="s">
        <v>7</v>
      </c>
      <c r="E17020" s="18">
        <v>2.5375432235955824E-2</v>
      </c>
      <c r="F17020" s="18">
        <v>7.7600710201699766E-5</v>
      </c>
    </row>
    <row r="17021" spans="2:6" x14ac:dyDescent="0.25">
      <c r="B17021" s="18">
        <v>2013</v>
      </c>
      <c r="C17021" s="19">
        <v>41164</v>
      </c>
      <c r="D17021" s="18" t="s">
        <v>6</v>
      </c>
      <c r="E17021" s="18">
        <v>0.10508677779246788</v>
      </c>
      <c r="F17021" s="18">
        <v>1.1702187098416325E-3</v>
      </c>
    </row>
    <row r="17022" spans="2:6" x14ac:dyDescent="0.25">
      <c r="B17022" s="18">
        <v>2013</v>
      </c>
      <c r="C17022" s="19">
        <v>41164</v>
      </c>
      <c r="D17022" s="18" t="s">
        <v>6</v>
      </c>
      <c r="E17022" s="18">
        <v>8.5484942358192463E-3</v>
      </c>
      <c r="F17022" s="18">
        <v>2.8494980786064154E-3</v>
      </c>
    </row>
    <row r="17023" spans="2:6" x14ac:dyDescent="0.25">
      <c r="B17023" s="18">
        <v>2013</v>
      </c>
      <c r="C17023" s="19">
        <v>41164</v>
      </c>
      <c r="D17023" s="18" t="s">
        <v>6</v>
      </c>
      <c r="E17023" s="18">
        <v>1.905861503982946E-2</v>
      </c>
      <c r="F17023" s="18">
        <v>3.38339096479411E-4</v>
      </c>
    </row>
    <row r="17024" spans="2:6" x14ac:dyDescent="0.25">
      <c r="B17024" s="18">
        <v>2013</v>
      </c>
      <c r="C17024" s="19">
        <v>41165</v>
      </c>
      <c r="D17024" s="18" t="s">
        <v>6</v>
      </c>
      <c r="E17024" s="18">
        <v>4.670941948460712E-2</v>
      </c>
      <c r="F17024" s="18">
        <v>5.3078885777962644E-4</v>
      </c>
    </row>
    <row r="17025" spans="2:6" x14ac:dyDescent="0.25">
      <c r="B17025" s="18">
        <v>2013</v>
      </c>
      <c r="C17025" s="19">
        <v>41165</v>
      </c>
      <c r="D17025" s="18" t="s">
        <v>6</v>
      </c>
      <c r="E17025" s="18">
        <v>9.4983269286880515E-4</v>
      </c>
      <c r="F17025" s="18">
        <v>9.3120852242039722E-6</v>
      </c>
    </row>
    <row r="17026" spans="2:6" x14ac:dyDescent="0.25">
      <c r="B17026" s="18">
        <v>2013</v>
      </c>
      <c r="C17026" s="19">
        <v>41165</v>
      </c>
      <c r="D17026" s="18" t="s">
        <v>6</v>
      </c>
      <c r="E17026" s="18">
        <v>3.8974180691701693E-2</v>
      </c>
      <c r="F17026" s="18">
        <v>5.3389288618769441E-4</v>
      </c>
    </row>
    <row r="17027" spans="2:6" x14ac:dyDescent="0.25">
      <c r="B17027" s="18">
        <v>2013</v>
      </c>
      <c r="C17027" s="19">
        <v>41165</v>
      </c>
      <c r="D17027" s="18" t="s">
        <v>7</v>
      </c>
      <c r="E17027" s="18">
        <v>1.0777186632812064E-2</v>
      </c>
      <c r="F17027" s="18">
        <v>4.9664454529087847E-5</v>
      </c>
    </row>
    <row r="17028" spans="2:6" x14ac:dyDescent="0.25">
      <c r="B17028" s="18">
        <v>2013</v>
      </c>
      <c r="C17028" s="19">
        <v>41165</v>
      </c>
      <c r="D17028" s="18" t="s">
        <v>7</v>
      </c>
      <c r="E17028" s="18">
        <v>5.3885933164060321E-3</v>
      </c>
      <c r="F17028" s="18">
        <v>2.4832227264543924E-5</v>
      </c>
    </row>
    <row r="17029" spans="2:6" x14ac:dyDescent="0.25">
      <c r="B17029" s="18">
        <v>2013</v>
      </c>
      <c r="C17029" s="19">
        <v>41165</v>
      </c>
      <c r="D17029" s="18" t="s">
        <v>7</v>
      </c>
      <c r="E17029" s="18">
        <v>0.13800510302270286</v>
      </c>
      <c r="F17029" s="18">
        <v>5.3078885777962644E-4</v>
      </c>
    </row>
    <row r="17030" spans="2:6" x14ac:dyDescent="0.25">
      <c r="B17030" s="18">
        <v>2013</v>
      </c>
      <c r="C17030" s="19">
        <v>41165</v>
      </c>
      <c r="D17030" s="18" t="s">
        <v>6</v>
      </c>
      <c r="E17030" s="18">
        <v>1.2012589939223123E-2</v>
      </c>
      <c r="F17030" s="18">
        <v>2.7936255672611916E-4</v>
      </c>
    </row>
    <row r="17031" spans="2:6" x14ac:dyDescent="0.25">
      <c r="B17031" s="18">
        <v>2013</v>
      </c>
      <c r="C17031" s="19">
        <v>41165</v>
      </c>
      <c r="D17031" s="18" t="s">
        <v>6</v>
      </c>
      <c r="E17031" s="18">
        <v>0.1489002427350215</v>
      </c>
      <c r="F17031" s="18">
        <v>1.2726516473078762E-3</v>
      </c>
    </row>
    <row r="17032" spans="2:6" x14ac:dyDescent="0.25">
      <c r="B17032" s="18">
        <v>2013</v>
      </c>
      <c r="C17032" s="19">
        <v>41165</v>
      </c>
      <c r="D17032" s="18" t="s">
        <v>6</v>
      </c>
      <c r="E17032" s="18">
        <v>1.2167791359626522E-3</v>
      </c>
      <c r="F17032" s="18">
        <v>4.3456397712951872E-5</v>
      </c>
    </row>
    <row r="17033" spans="2:6" x14ac:dyDescent="0.25">
      <c r="B17033" s="18">
        <v>2013</v>
      </c>
      <c r="C17033" s="19">
        <v>41165</v>
      </c>
      <c r="D17033" s="18" t="s">
        <v>6</v>
      </c>
      <c r="E17033" s="18">
        <v>1.648239084684103E-3</v>
      </c>
      <c r="F17033" s="18">
        <v>9.3120852242039722E-6</v>
      </c>
    </row>
    <row r="17034" spans="2:6" x14ac:dyDescent="0.25">
      <c r="B17034" s="18">
        <v>2013</v>
      </c>
      <c r="C17034" s="19">
        <v>41165</v>
      </c>
      <c r="D17034" s="18" t="s">
        <v>6</v>
      </c>
      <c r="E17034" s="18">
        <v>5.8237780992171639E-2</v>
      </c>
      <c r="F17034" s="18">
        <v>9.8708103376562105E-4</v>
      </c>
    </row>
    <row r="17035" spans="2:6" x14ac:dyDescent="0.25">
      <c r="B17035" s="18">
        <v>2013</v>
      </c>
      <c r="C17035" s="19">
        <v>41166</v>
      </c>
      <c r="D17035" s="18" t="s">
        <v>6</v>
      </c>
      <c r="E17035" s="18">
        <v>7.0166292248863185E-2</v>
      </c>
      <c r="F17035" s="18">
        <v>2.1759239140556616E-3</v>
      </c>
    </row>
    <row r="17036" spans="2:6" x14ac:dyDescent="0.25">
      <c r="B17036" s="18">
        <v>2013</v>
      </c>
      <c r="C17036" s="19">
        <v>41166</v>
      </c>
      <c r="D17036" s="18" t="s">
        <v>6</v>
      </c>
      <c r="E17036" s="18">
        <v>1.3819134472718694E-2</v>
      </c>
      <c r="F17036" s="18">
        <v>1.6451350562760351E-4</v>
      </c>
    </row>
    <row r="17037" spans="2:6" x14ac:dyDescent="0.25">
      <c r="B17037" s="18">
        <v>2013</v>
      </c>
      <c r="C17037" s="19">
        <v>41166</v>
      </c>
      <c r="D17037" s="18" t="s">
        <v>7</v>
      </c>
      <c r="E17037" s="18">
        <v>1.2428529745904235E-2</v>
      </c>
      <c r="F17037" s="18">
        <v>2.8246658513418713E-4</v>
      </c>
    </row>
    <row r="17038" spans="2:6" x14ac:dyDescent="0.25">
      <c r="B17038" s="18">
        <v>2013</v>
      </c>
      <c r="C17038" s="19">
        <v>41166</v>
      </c>
      <c r="D17038" s="18" t="s">
        <v>7</v>
      </c>
      <c r="E17038" s="18">
        <v>1.1065861274762386E-2</v>
      </c>
      <c r="F17038" s="18">
        <v>7.139265338556379E-5</v>
      </c>
    </row>
    <row r="17039" spans="2:6" x14ac:dyDescent="0.25">
      <c r="B17039" s="18">
        <v>2013</v>
      </c>
      <c r="C17039" s="19">
        <v>41166</v>
      </c>
      <c r="D17039" s="18" t="s">
        <v>6</v>
      </c>
      <c r="E17039" s="18">
        <v>0.32182037564327315</v>
      </c>
      <c r="F17039" s="18">
        <v>3.8489952260043086E-3</v>
      </c>
    </row>
    <row r="17040" spans="2:6" x14ac:dyDescent="0.25">
      <c r="B17040" s="18">
        <v>2013</v>
      </c>
      <c r="C17040" s="19">
        <v>41168</v>
      </c>
      <c r="D17040" s="18" t="s">
        <v>6</v>
      </c>
      <c r="E17040" s="18">
        <v>6.8599027818302596E-3</v>
      </c>
      <c r="F17040" s="18">
        <v>8.0704738609767754E-5</v>
      </c>
    </row>
    <row r="17041" spans="2:6" x14ac:dyDescent="0.25">
      <c r="B17041" s="18">
        <v>2013</v>
      </c>
      <c r="C17041" s="19">
        <v>41168</v>
      </c>
      <c r="D17041" s="18" t="s">
        <v>6</v>
      </c>
      <c r="E17041" s="18">
        <v>3.2592298284713904E-4</v>
      </c>
      <c r="F17041" s="18">
        <v>1.5520142040339953E-5</v>
      </c>
    </row>
    <row r="17042" spans="2:6" x14ac:dyDescent="0.25">
      <c r="B17042" s="18">
        <v>2013</v>
      </c>
      <c r="C17042" s="19">
        <v>41168</v>
      </c>
      <c r="D17042" s="18" t="s">
        <v>7</v>
      </c>
      <c r="E17042" s="18">
        <v>4.358055884927459E-3</v>
      </c>
      <c r="F17042" s="18">
        <v>3.7248340896815889E-5</v>
      </c>
    </row>
    <row r="17043" spans="2:6" x14ac:dyDescent="0.25">
      <c r="B17043" s="18">
        <v>2013</v>
      </c>
      <c r="C17043" s="19">
        <v>41168</v>
      </c>
      <c r="D17043" s="18" t="s">
        <v>6</v>
      </c>
      <c r="E17043" s="18">
        <v>6.891940789327819E-2</v>
      </c>
      <c r="F17043" s="18">
        <v>5.7734928390064627E-4</v>
      </c>
    </row>
    <row r="17044" spans="2:6" x14ac:dyDescent="0.25">
      <c r="B17044" s="18">
        <v>2013</v>
      </c>
      <c r="C17044" s="19">
        <v>41168</v>
      </c>
      <c r="D17044" s="18" t="s">
        <v>6</v>
      </c>
      <c r="E17044" s="18">
        <v>0.11233598194506061</v>
      </c>
      <c r="F17044" s="18">
        <v>2.5421992662076841E-3</v>
      </c>
    </row>
    <row r="17045" spans="2:6" x14ac:dyDescent="0.25">
      <c r="B17045" s="18">
        <v>2013</v>
      </c>
      <c r="C17045" s="19">
        <v>41169</v>
      </c>
      <c r="D17045" s="18" t="s">
        <v>6</v>
      </c>
      <c r="E17045" s="18">
        <v>3.3104462972045119E-2</v>
      </c>
      <c r="F17045" s="18">
        <v>7.3565473271211383E-4</v>
      </c>
    </row>
    <row r="17046" spans="2:6" x14ac:dyDescent="0.25">
      <c r="B17046" s="18">
        <v>2013</v>
      </c>
      <c r="C17046" s="19">
        <v>41168</v>
      </c>
      <c r="D17046" s="18" t="s">
        <v>6</v>
      </c>
      <c r="E17046" s="18">
        <v>4.500841191698586E-3</v>
      </c>
      <c r="F17046" s="18">
        <v>1.8003364766794346E-4</v>
      </c>
    </row>
    <row r="17047" spans="2:6" x14ac:dyDescent="0.25">
      <c r="B17047" s="18">
        <v>2013</v>
      </c>
      <c r="C17047" s="19">
        <v>41163</v>
      </c>
      <c r="D17047" s="18" t="s">
        <v>6</v>
      </c>
      <c r="E17047" s="18">
        <v>2.3121907611698463E-2</v>
      </c>
      <c r="F17047" s="18">
        <v>5.9286942594098625E-4</v>
      </c>
    </row>
    <row r="17048" spans="2:6" x14ac:dyDescent="0.25">
      <c r="B17048" s="18">
        <v>2013</v>
      </c>
      <c r="C17048" s="19">
        <v>41167</v>
      </c>
      <c r="D17048" s="18" t="s">
        <v>6</v>
      </c>
      <c r="E17048" s="18">
        <v>1.597333018791788E-2</v>
      </c>
      <c r="F17048" s="18">
        <v>9.6224880650107707E-5</v>
      </c>
    </row>
    <row r="17049" spans="2:6" x14ac:dyDescent="0.25">
      <c r="B17049" s="18">
        <v>2013</v>
      </c>
      <c r="C17049" s="19">
        <v>41168</v>
      </c>
      <c r="D17049" s="18" t="s">
        <v>6</v>
      </c>
      <c r="E17049" s="18">
        <v>8.0177053780396204E-3</v>
      </c>
      <c r="F17049" s="18">
        <v>3.8179549419236285E-4</v>
      </c>
    </row>
    <row r="17050" spans="2:6" x14ac:dyDescent="0.25">
      <c r="B17050" s="18">
        <v>2013</v>
      </c>
      <c r="C17050" s="19">
        <v>41169</v>
      </c>
      <c r="D17050" s="18" t="s">
        <v>6</v>
      </c>
      <c r="E17050" s="18">
        <v>3.0264276978662907E-3</v>
      </c>
      <c r="F17050" s="18">
        <v>4.656042612101986E-5</v>
      </c>
    </row>
    <row r="17051" spans="2:6" x14ac:dyDescent="0.25">
      <c r="B17051" s="18">
        <v>2013</v>
      </c>
      <c r="C17051" s="19">
        <v>41169</v>
      </c>
      <c r="D17051" s="18" t="s">
        <v>7</v>
      </c>
      <c r="E17051" s="18">
        <v>0.22518484489170046</v>
      </c>
      <c r="F17051" s="18">
        <v>7.0151042022336589E-4</v>
      </c>
    </row>
    <row r="17052" spans="2:6" x14ac:dyDescent="0.25">
      <c r="B17052" s="18">
        <v>2013</v>
      </c>
      <c r="C17052" s="19">
        <v>41169</v>
      </c>
      <c r="D17052" s="18" t="s">
        <v>6</v>
      </c>
      <c r="E17052" s="18">
        <v>1.4508228779309788E-2</v>
      </c>
      <c r="F17052" s="18">
        <v>2.5453032946157525E-4</v>
      </c>
    </row>
    <row r="17053" spans="2:6" x14ac:dyDescent="0.25">
      <c r="B17053" s="18">
        <v>2013</v>
      </c>
      <c r="C17053" s="19">
        <v>41169</v>
      </c>
      <c r="D17053" s="18" t="s">
        <v>6</v>
      </c>
      <c r="E17053" s="18">
        <v>2.8060416808934636E-2</v>
      </c>
      <c r="F17053" s="18">
        <v>7.0151042022336589E-4</v>
      </c>
    </row>
    <row r="17054" spans="2:6" x14ac:dyDescent="0.25">
      <c r="B17054" s="18">
        <v>2013</v>
      </c>
      <c r="C17054" s="19">
        <v>41169</v>
      </c>
      <c r="D17054" s="18" t="s">
        <v>6</v>
      </c>
      <c r="E17054" s="18">
        <v>6.8190539607768802E-2</v>
      </c>
      <c r="F17054" s="18">
        <v>7.387587611201818E-4</v>
      </c>
    </row>
    <row r="17055" spans="2:6" x14ac:dyDescent="0.25">
      <c r="B17055" s="18">
        <v>2013</v>
      </c>
      <c r="C17055" s="19">
        <v>41169</v>
      </c>
      <c r="D17055" s="18" t="s">
        <v>6</v>
      </c>
      <c r="E17055" s="18">
        <v>1.4387171671395136E-2</v>
      </c>
      <c r="F17055" s="18">
        <v>1.5520142040339953E-5</v>
      </c>
    </row>
    <row r="17056" spans="2:6" x14ac:dyDescent="0.25">
      <c r="B17056" s="18">
        <v>2013</v>
      </c>
      <c r="C17056" s="19">
        <v>41169</v>
      </c>
      <c r="D17056" s="18" t="s">
        <v>6</v>
      </c>
      <c r="E17056" s="18">
        <v>3.0093618763737701E-2</v>
      </c>
      <c r="F17056" s="18">
        <v>4.0662772145690676E-4</v>
      </c>
    </row>
    <row r="17057" spans="2:6" x14ac:dyDescent="0.25">
      <c r="B17057" s="18">
        <v>2013</v>
      </c>
      <c r="C17057" s="19">
        <v>41163</v>
      </c>
      <c r="D17057" s="18" t="s">
        <v>7</v>
      </c>
      <c r="E17057" s="18">
        <v>1.4899336358726356E-4</v>
      </c>
      <c r="F17057" s="18">
        <v>2.4832227264543924E-5</v>
      </c>
    </row>
    <row r="17058" spans="2:6" x14ac:dyDescent="0.25">
      <c r="B17058" s="18">
        <v>2013</v>
      </c>
      <c r="C17058" s="19">
        <v>41169</v>
      </c>
      <c r="D17058" s="18" t="s">
        <v>6</v>
      </c>
      <c r="E17058" s="18">
        <v>3.818331722627797E-2</v>
      </c>
      <c r="F17058" s="18">
        <v>2.3901018742123527E-4</v>
      </c>
    </row>
    <row r="17059" spans="2:6" x14ac:dyDescent="0.25">
      <c r="B17059" s="18">
        <v>2013</v>
      </c>
      <c r="C17059" s="19">
        <v>41170</v>
      </c>
      <c r="D17059" s="18" t="s">
        <v>7</v>
      </c>
      <c r="E17059" s="18">
        <v>1.7506720221503468E-2</v>
      </c>
      <c r="F17059" s="18">
        <v>6.2080568161359813E-5</v>
      </c>
    </row>
    <row r="17060" spans="2:6" x14ac:dyDescent="0.25">
      <c r="B17060" s="18">
        <v>2013</v>
      </c>
      <c r="C17060" s="19">
        <v>41170</v>
      </c>
      <c r="D17060" s="18" t="s">
        <v>7</v>
      </c>
      <c r="E17060" s="18">
        <v>9.1277059367647337E-2</v>
      </c>
      <c r="F17060" s="18">
        <v>2.7005047150191518E-4</v>
      </c>
    </row>
    <row r="17061" spans="2:6" x14ac:dyDescent="0.25">
      <c r="B17061" s="18">
        <v>2013</v>
      </c>
      <c r="C17061" s="19">
        <v>41170</v>
      </c>
      <c r="D17061" s="18" t="s">
        <v>6</v>
      </c>
      <c r="E17061" s="18">
        <v>3.5851528113185292E-3</v>
      </c>
      <c r="F17061" s="18">
        <v>1.5520142040339953E-5</v>
      </c>
    </row>
    <row r="17062" spans="2:6" x14ac:dyDescent="0.25">
      <c r="B17062" s="18">
        <v>2013</v>
      </c>
      <c r="C17062" s="19">
        <v>41170</v>
      </c>
      <c r="D17062" s="18" t="s">
        <v>7</v>
      </c>
      <c r="E17062" s="18">
        <v>8.2691316790931262E-3</v>
      </c>
      <c r="F17062" s="18">
        <v>2.7936255672611915E-5</v>
      </c>
    </row>
    <row r="17063" spans="2:6" x14ac:dyDescent="0.25">
      <c r="B17063" s="18">
        <v>2013</v>
      </c>
      <c r="C17063" s="19">
        <v>41170</v>
      </c>
      <c r="D17063" s="18" t="s">
        <v>7</v>
      </c>
      <c r="E17063" s="18">
        <v>6.6177885660009567E-2</v>
      </c>
      <c r="F17063" s="18">
        <v>4.0352369304883878E-4</v>
      </c>
    </row>
    <row r="17064" spans="2:6" x14ac:dyDescent="0.25">
      <c r="B17064" s="18">
        <v>2013</v>
      </c>
      <c r="C17064" s="19">
        <v>41170</v>
      </c>
      <c r="D17064" s="18" t="s">
        <v>6</v>
      </c>
      <c r="E17064" s="18">
        <v>2.4801186980463246E-3</v>
      </c>
      <c r="F17064" s="18">
        <v>5.2768482937155842E-5</v>
      </c>
    </row>
    <row r="17065" spans="2:6" x14ac:dyDescent="0.25">
      <c r="B17065" s="18">
        <v>2013</v>
      </c>
      <c r="C17065" s="19">
        <v>41170</v>
      </c>
      <c r="D17065" s="18" t="s">
        <v>6</v>
      </c>
      <c r="E17065" s="18">
        <v>1.5482893699443138E-2</v>
      </c>
      <c r="F17065" s="18">
        <v>1.8003364766794346E-4</v>
      </c>
    </row>
    <row r="17066" spans="2:6" x14ac:dyDescent="0.25">
      <c r="B17066" s="18">
        <v>2013</v>
      </c>
      <c r="C17066" s="19">
        <v>41170</v>
      </c>
      <c r="D17066" s="18" t="s">
        <v>7</v>
      </c>
      <c r="E17066" s="18">
        <v>5.9714962943773299E-2</v>
      </c>
      <c r="F17066" s="18">
        <v>4.4387606235372267E-4</v>
      </c>
    </row>
    <row r="17067" spans="2:6" x14ac:dyDescent="0.25">
      <c r="B17067" s="18">
        <v>2013</v>
      </c>
      <c r="C17067" s="19">
        <v>41167</v>
      </c>
      <c r="D17067" s="18" t="s">
        <v>6</v>
      </c>
      <c r="E17067" s="18">
        <v>0.14170806782132761</v>
      </c>
      <c r="F17067" s="18">
        <v>8.8775212470744533E-4</v>
      </c>
    </row>
    <row r="17068" spans="2:6" x14ac:dyDescent="0.25">
      <c r="B17068" s="18">
        <v>2013</v>
      </c>
      <c r="C17068" s="19">
        <v>41171</v>
      </c>
      <c r="D17068" s="18" t="s">
        <v>6</v>
      </c>
      <c r="E17068" s="18">
        <v>1.3297657700163272E-2</v>
      </c>
      <c r="F17068" s="18">
        <v>2.1107393174862337E-4</v>
      </c>
    </row>
    <row r="17069" spans="2:6" x14ac:dyDescent="0.25">
      <c r="B17069" s="18">
        <v>2013</v>
      </c>
      <c r="C17069" s="19">
        <v>41171</v>
      </c>
      <c r="D17069" s="18" t="s">
        <v>7</v>
      </c>
      <c r="E17069" s="18">
        <v>1.7516032306727672E-2</v>
      </c>
      <c r="F17069" s="18">
        <v>5.8976539753291825E-5</v>
      </c>
    </row>
    <row r="17070" spans="2:6" x14ac:dyDescent="0.25">
      <c r="B17070" s="18">
        <v>2013</v>
      </c>
      <c r="C17070" s="19">
        <v>41171</v>
      </c>
      <c r="D17070" s="18" t="s">
        <v>7</v>
      </c>
      <c r="E17070" s="18">
        <v>2.6024174173242032E-2</v>
      </c>
      <c r="F17070" s="18">
        <v>9.9328909058175695E-5</v>
      </c>
    </row>
    <row r="17071" spans="2:6" x14ac:dyDescent="0.25">
      <c r="B17071" s="18">
        <v>2013</v>
      </c>
      <c r="C17071" s="19">
        <v>41171</v>
      </c>
      <c r="D17071" s="18" t="s">
        <v>7</v>
      </c>
      <c r="E17071" s="18">
        <v>5.145858294895115E-2</v>
      </c>
      <c r="F17071" s="18">
        <v>1.6761753403567148E-4</v>
      </c>
    </row>
    <row r="17072" spans="2:6" x14ac:dyDescent="0.25">
      <c r="B17072" s="18">
        <v>2013</v>
      </c>
      <c r="C17072" s="19">
        <v>41171</v>
      </c>
      <c r="D17072" s="18" t="s">
        <v>7</v>
      </c>
      <c r="E17072" s="18">
        <v>0.19361296881302345</v>
      </c>
      <c r="F17072" s="18">
        <v>1.0615777155592529E-3</v>
      </c>
    </row>
    <row r="17073" spans="2:6" x14ac:dyDescent="0.25">
      <c r="B17073" s="18">
        <v>2013</v>
      </c>
      <c r="C17073" s="19">
        <v>41172</v>
      </c>
      <c r="D17073" s="18" t="s">
        <v>7</v>
      </c>
      <c r="E17073" s="18">
        <v>6.9958592261036373E-2</v>
      </c>
      <c r="F17073" s="18">
        <v>1.8313767607601144E-4</v>
      </c>
    </row>
    <row r="17074" spans="2:6" x14ac:dyDescent="0.25">
      <c r="B17074" s="18">
        <v>2013</v>
      </c>
      <c r="C17074" s="19">
        <v>41172</v>
      </c>
      <c r="D17074" s="18" t="s">
        <v>7</v>
      </c>
      <c r="E17074" s="18">
        <v>7.3900708339282722E-2</v>
      </c>
      <c r="F17074" s="18">
        <v>1.9865781811635139E-4</v>
      </c>
    </row>
    <row r="17075" spans="2:6" x14ac:dyDescent="0.25">
      <c r="B17075" s="18">
        <v>2013</v>
      </c>
      <c r="C17075" s="19">
        <v>41172</v>
      </c>
      <c r="D17075" s="18" t="s">
        <v>7</v>
      </c>
      <c r="E17075" s="18">
        <v>1.6277524971908541E-2</v>
      </c>
      <c r="F17075" s="18">
        <v>3.7248340896815889E-5</v>
      </c>
    </row>
    <row r="17076" spans="2:6" x14ac:dyDescent="0.25">
      <c r="B17076" s="18">
        <v>2013</v>
      </c>
      <c r="C17076" s="19">
        <v>41172</v>
      </c>
      <c r="D17076" s="18" t="s">
        <v>6</v>
      </c>
      <c r="E17076" s="18">
        <v>7.5800373725020326E-2</v>
      </c>
      <c r="F17076" s="18">
        <v>4.0973174986497479E-4</v>
      </c>
    </row>
    <row r="17077" spans="2:6" x14ac:dyDescent="0.25">
      <c r="B17077" s="18">
        <v>2013</v>
      </c>
      <c r="C17077" s="19">
        <v>41172</v>
      </c>
      <c r="D17077" s="18" t="s">
        <v>7</v>
      </c>
      <c r="E17077" s="18">
        <v>5.8163284310378011E-2</v>
      </c>
      <c r="F17077" s="18">
        <v>1.6761753403567148E-4</v>
      </c>
    </row>
    <row r="17078" spans="2:6" x14ac:dyDescent="0.25">
      <c r="B17078" s="18">
        <v>2013</v>
      </c>
      <c r="C17078" s="19">
        <v>41172</v>
      </c>
      <c r="D17078" s="18" t="s">
        <v>7</v>
      </c>
      <c r="E17078" s="18">
        <v>3.632954848802776E-2</v>
      </c>
      <c r="F17078" s="18">
        <v>1.1795307950658365E-4</v>
      </c>
    </row>
    <row r="17079" spans="2:6" x14ac:dyDescent="0.25">
      <c r="B17079" s="18">
        <v>2013</v>
      </c>
      <c r="C17079" s="19">
        <v>41172</v>
      </c>
      <c r="D17079" s="18" t="s">
        <v>7</v>
      </c>
      <c r="E17079" s="18">
        <v>0.19774833779278747</v>
      </c>
      <c r="F17079" s="18">
        <v>4.1283577827304276E-4</v>
      </c>
    </row>
    <row r="17080" spans="2:6" x14ac:dyDescent="0.25">
      <c r="B17080" s="18">
        <v>2013</v>
      </c>
      <c r="C17080" s="19">
        <v>41172</v>
      </c>
      <c r="D17080" s="18" t="s">
        <v>6</v>
      </c>
      <c r="E17080" s="18">
        <v>0.18153260155730963</v>
      </c>
      <c r="F17080" s="18">
        <v>1.5054537779129755E-3</v>
      </c>
    </row>
    <row r="17081" spans="2:6" x14ac:dyDescent="0.25">
      <c r="B17081" s="18">
        <v>2013</v>
      </c>
      <c r="C17081" s="19">
        <v>41173</v>
      </c>
      <c r="D17081" s="18" t="s">
        <v>6</v>
      </c>
      <c r="E17081" s="18">
        <v>0.15979538244734015</v>
      </c>
      <c r="F17081" s="18">
        <v>2.6632563741223361E-3</v>
      </c>
    </row>
    <row r="17082" spans="2:6" x14ac:dyDescent="0.25">
      <c r="B17082" s="18">
        <v>2013</v>
      </c>
      <c r="C17082" s="19">
        <v>41173</v>
      </c>
      <c r="D17082" s="18" t="s">
        <v>7</v>
      </c>
      <c r="E17082" s="18">
        <v>3.5510084988297813E-3</v>
      </c>
      <c r="F17082" s="18">
        <v>1.2416113632271962E-5</v>
      </c>
    </row>
    <row r="17083" spans="2:6" x14ac:dyDescent="0.25">
      <c r="B17083" s="18">
        <v>2013</v>
      </c>
      <c r="C17083" s="19">
        <v>41173</v>
      </c>
      <c r="D17083" s="18" t="s">
        <v>7</v>
      </c>
      <c r="E17083" s="18">
        <v>5.9622177662169963E-2</v>
      </c>
      <c r="F17083" s="18">
        <v>1.7382559085180749E-4</v>
      </c>
    </row>
    <row r="17084" spans="2:6" x14ac:dyDescent="0.25">
      <c r="B17084" s="18">
        <v>2013</v>
      </c>
      <c r="C17084" s="19">
        <v>41173</v>
      </c>
      <c r="D17084" s="18" t="s">
        <v>6</v>
      </c>
      <c r="E17084" s="18">
        <v>3.1491378167301944E-2</v>
      </c>
      <c r="F17084" s="18">
        <v>3.8179549419236285E-4</v>
      </c>
    </row>
    <row r="17085" spans="2:6" x14ac:dyDescent="0.25">
      <c r="B17085" s="18">
        <v>2013</v>
      </c>
      <c r="C17085" s="19">
        <v>41173</v>
      </c>
      <c r="D17085" s="18" t="s">
        <v>6</v>
      </c>
      <c r="E17085" s="18">
        <v>1.3688765279579839E-2</v>
      </c>
      <c r="F17085" s="18">
        <v>2.7936255672611916E-4</v>
      </c>
    </row>
    <row r="17086" spans="2:6" x14ac:dyDescent="0.25">
      <c r="B17086" s="18">
        <v>2013</v>
      </c>
      <c r="C17086" s="19">
        <v>41173</v>
      </c>
      <c r="D17086" s="18" t="s">
        <v>7</v>
      </c>
      <c r="E17086" s="18">
        <v>2.2162762833605452E-3</v>
      </c>
      <c r="F17086" s="18">
        <v>6.2080568161359809E-6</v>
      </c>
    </row>
    <row r="17087" spans="2:6" x14ac:dyDescent="0.25">
      <c r="B17087" s="18">
        <v>2013</v>
      </c>
      <c r="C17087" s="19">
        <v>41173</v>
      </c>
      <c r="D17087" s="18" t="s">
        <v>6</v>
      </c>
      <c r="E17087" s="18">
        <v>4.2478628764410449E-2</v>
      </c>
      <c r="F17087" s="18">
        <v>4.9974857369894648E-4</v>
      </c>
    </row>
    <row r="17088" spans="2:6" x14ac:dyDescent="0.25">
      <c r="B17088" s="18">
        <v>2013</v>
      </c>
      <c r="C17088" s="19">
        <v>41174</v>
      </c>
      <c r="D17088" s="18" t="s">
        <v>7</v>
      </c>
      <c r="E17088" s="18">
        <v>5.587251134522383E-5</v>
      </c>
      <c r="F17088" s="18">
        <v>3.1040284080679905E-6</v>
      </c>
    </row>
    <row r="17089" spans="2:6" x14ac:dyDescent="0.25">
      <c r="B17089" s="18">
        <v>2013</v>
      </c>
      <c r="C17089" s="19">
        <v>41175</v>
      </c>
      <c r="D17089" s="18" t="s">
        <v>7</v>
      </c>
      <c r="E17089" s="18">
        <v>4.0352369304883881E-2</v>
      </c>
      <c r="F17089" s="18">
        <v>6.2080568161359813E-4</v>
      </c>
    </row>
    <row r="17090" spans="2:6" x14ac:dyDescent="0.25">
      <c r="B17090" s="18">
        <v>2013</v>
      </c>
      <c r="C17090" s="19">
        <v>41175</v>
      </c>
      <c r="D17090" s="18" t="s">
        <v>6</v>
      </c>
      <c r="E17090" s="18">
        <v>1.7404287284037225E-2</v>
      </c>
      <c r="F17090" s="18">
        <v>2.7625852831805118E-4</v>
      </c>
    </row>
    <row r="17091" spans="2:6" x14ac:dyDescent="0.25">
      <c r="B17091" s="18">
        <v>2013</v>
      </c>
      <c r="C17091" s="19">
        <v>41168</v>
      </c>
      <c r="D17091" s="18" t="s">
        <v>7</v>
      </c>
      <c r="E17091" s="18">
        <v>4.221478634972467E-2</v>
      </c>
      <c r="F17091" s="18">
        <v>6.2080568161359813E-4</v>
      </c>
    </row>
    <row r="17092" spans="2:6" x14ac:dyDescent="0.25">
      <c r="B17092" s="18">
        <v>2013</v>
      </c>
      <c r="C17092" s="19">
        <v>41176</v>
      </c>
      <c r="D17092" s="18" t="s">
        <v>6</v>
      </c>
      <c r="E17092" s="18">
        <v>3.7744985442106768E-3</v>
      </c>
      <c r="F17092" s="18">
        <v>1.1795307950658365E-4</v>
      </c>
    </row>
    <row r="17093" spans="2:6" x14ac:dyDescent="0.25">
      <c r="B17093" s="18">
        <v>2013</v>
      </c>
      <c r="C17093" s="19">
        <v>41176</v>
      </c>
      <c r="D17093" s="18" t="s">
        <v>7</v>
      </c>
      <c r="E17093" s="18">
        <v>1.0429535451108448E-3</v>
      </c>
      <c r="F17093" s="18">
        <v>9.3120852242039722E-6</v>
      </c>
    </row>
    <row r="17094" spans="2:6" x14ac:dyDescent="0.25">
      <c r="B17094" s="18">
        <v>2013</v>
      </c>
      <c r="C17094" s="19">
        <v>41176</v>
      </c>
      <c r="D17094" s="18" t="s">
        <v>6</v>
      </c>
      <c r="E17094" s="18">
        <v>7.5986615429504412E-3</v>
      </c>
      <c r="F17094" s="18">
        <v>4.9664454529087847E-5</v>
      </c>
    </row>
    <row r="17095" spans="2:6" x14ac:dyDescent="0.25">
      <c r="B17095" s="18">
        <v>2013</v>
      </c>
      <c r="C17095" s="19">
        <v>41176</v>
      </c>
      <c r="D17095" s="18" t="s">
        <v>7</v>
      </c>
      <c r="E17095" s="18">
        <v>2.5049509253108684E-3</v>
      </c>
      <c r="F17095" s="18">
        <v>9.3120852242039722E-6</v>
      </c>
    </row>
    <row r="17096" spans="2:6" x14ac:dyDescent="0.25">
      <c r="B17096" s="18">
        <v>2013</v>
      </c>
      <c r="C17096" s="19">
        <v>41176</v>
      </c>
      <c r="D17096" s="18" t="s">
        <v>6</v>
      </c>
      <c r="E17096" s="18">
        <v>1.1484905109851566E-3</v>
      </c>
      <c r="F17096" s="18">
        <v>1.5520142040339953E-5</v>
      </c>
    </row>
    <row r="17097" spans="2:6" x14ac:dyDescent="0.25">
      <c r="B17097" s="18">
        <v>2013</v>
      </c>
      <c r="C17097" s="19">
        <v>41176</v>
      </c>
      <c r="D17097" s="18" t="s">
        <v>7</v>
      </c>
      <c r="E17097" s="18">
        <v>2.2349004538089532E-4</v>
      </c>
      <c r="F17097" s="18">
        <v>3.1040284080679905E-6</v>
      </c>
    </row>
    <row r="17098" spans="2:6" x14ac:dyDescent="0.25">
      <c r="B17098" s="18">
        <v>2013</v>
      </c>
      <c r="C17098" s="19">
        <v>41176</v>
      </c>
      <c r="D17098" s="18" t="s">
        <v>7</v>
      </c>
      <c r="E17098" s="18">
        <v>0.16235620588399624</v>
      </c>
      <c r="F17098" s="18">
        <v>5.1216468733121848E-4</v>
      </c>
    </row>
    <row r="17099" spans="2:6" x14ac:dyDescent="0.25">
      <c r="B17099" s="18">
        <v>2013</v>
      </c>
      <c r="C17099" s="19">
        <v>41176</v>
      </c>
      <c r="D17099" s="18" t="s">
        <v>7</v>
      </c>
      <c r="E17099" s="18">
        <v>1.1795307950658364E-2</v>
      </c>
      <c r="F17099" s="18">
        <v>3.1040284080679906E-5</v>
      </c>
    </row>
    <row r="17100" spans="2:6" x14ac:dyDescent="0.25">
      <c r="B17100" s="18">
        <v>2013</v>
      </c>
      <c r="C17100" s="19">
        <v>41176</v>
      </c>
      <c r="D17100" s="18" t="s">
        <v>6</v>
      </c>
      <c r="E17100" s="18">
        <v>4.3239115724387107E-3</v>
      </c>
      <c r="F17100" s="18">
        <v>4.3239115724387107E-3</v>
      </c>
    </row>
    <row r="17101" spans="2:6" x14ac:dyDescent="0.25">
      <c r="B17101" s="18">
        <v>2013</v>
      </c>
      <c r="C17101" s="19">
        <v>41177</v>
      </c>
      <c r="D17101" s="18" t="s">
        <v>7</v>
      </c>
      <c r="E17101" s="18">
        <v>1.2167791359626524E-2</v>
      </c>
      <c r="F17101" s="18">
        <v>8.6912795425903743E-5</v>
      </c>
    </row>
    <row r="17102" spans="2:6" x14ac:dyDescent="0.25">
      <c r="B17102" s="18">
        <v>2013</v>
      </c>
      <c r="C17102" s="19">
        <v>41177</v>
      </c>
      <c r="D17102" s="18" t="s">
        <v>7</v>
      </c>
      <c r="E17102" s="18">
        <v>6.9312954352158231E-3</v>
      </c>
      <c r="F17102" s="18">
        <v>3.4144312488747894E-5</v>
      </c>
    </row>
    <row r="17103" spans="2:6" x14ac:dyDescent="0.25">
      <c r="B17103" s="18">
        <v>2013</v>
      </c>
      <c r="C17103" s="19">
        <v>41177</v>
      </c>
      <c r="D17103" s="18" t="s">
        <v>6</v>
      </c>
      <c r="E17103" s="18">
        <v>2.2721487947057689E-3</v>
      </c>
      <c r="F17103" s="18">
        <v>1.8624170448407944E-5</v>
      </c>
    </row>
    <row r="17104" spans="2:6" x14ac:dyDescent="0.25">
      <c r="B17104" s="18">
        <v>2013</v>
      </c>
      <c r="C17104" s="19">
        <v>41177</v>
      </c>
      <c r="D17104" s="18" t="s">
        <v>7</v>
      </c>
      <c r="E17104" s="18">
        <v>1.0531968388574692E-2</v>
      </c>
      <c r="F17104" s="18">
        <v>2.7936255672611915E-5</v>
      </c>
    </row>
    <row r="17105" spans="2:6" x14ac:dyDescent="0.25">
      <c r="B17105" s="18">
        <v>2013</v>
      </c>
      <c r="C17105" s="19">
        <v>41177</v>
      </c>
      <c r="D17105" s="18" t="s">
        <v>7</v>
      </c>
      <c r="E17105" s="18">
        <v>1.4452356267964565E-2</v>
      </c>
      <c r="F17105" s="18">
        <v>3.7248340896815889E-5</v>
      </c>
    </row>
    <row r="17106" spans="2:6" x14ac:dyDescent="0.25">
      <c r="B17106" s="18">
        <v>2013</v>
      </c>
      <c r="C17106" s="19">
        <v>41177</v>
      </c>
      <c r="D17106" s="18" t="s">
        <v>6</v>
      </c>
      <c r="E17106" s="18">
        <v>9.5463621071706334E-2</v>
      </c>
      <c r="F17106" s="18">
        <v>1.5427021188097914E-3</v>
      </c>
    </row>
    <row r="17107" spans="2:6" x14ac:dyDescent="0.25">
      <c r="B17107" s="18">
        <v>2013</v>
      </c>
      <c r="C17107" s="19">
        <v>41177</v>
      </c>
      <c r="D17107" s="18" t="s">
        <v>6</v>
      </c>
      <c r="E17107" s="18">
        <v>2.4329788532891323E-2</v>
      </c>
      <c r="F17107" s="18">
        <v>7.387587611201818E-4</v>
      </c>
    </row>
    <row r="17108" spans="2:6" x14ac:dyDescent="0.25">
      <c r="B17108" s="18">
        <v>2013</v>
      </c>
      <c r="C17108" s="19">
        <v>41177</v>
      </c>
      <c r="D17108" s="18" t="s">
        <v>7</v>
      </c>
      <c r="E17108" s="18">
        <v>8.2076719166133807E-2</v>
      </c>
      <c r="F17108" s="18">
        <v>3.631713237439549E-4</v>
      </c>
    </row>
    <row r="17109" spans="2:6" x14ac:dyDescent="0.25">
      <c r="B17109" s="18">
        <v>2013</v>
      </c>
      <c r="C17109" s="19">
        <v>41177</v>
      </c>
      <c r="D17109" s="18" t="s">
        <v>6</v>
      </c>
      <c r="E17109" s="18">
        <v>2.607383862777112E-4</v>
      </c>
      <c r="F17109" s="18">
        <v>3.1040284080679905E-6</v>
      </c>
    </row>
    <row r="17110" spans="2:6" x14ac:dyDescent="0.25">
      <c r="B17110" s="18">
        <v>2013</v>
      </c>
      <c r="C17110" s="19">
        <v>41178</v>
      </c>
      <c r="D17110" s="18" t="s">
        <v>6</v>
      </c>
      <c r="E17110" s="18">
        <v>1.7413599369261428E-3</v>
      </c>
      <c r="F17110" s="18">
        <v>1.5830544881146753E-4</v>
      </c>
    </row>
    <row r="17111" spans="2:6" x14ac:dyDescent="0.25">
      <c r="B17111" s="18">
        <v>2013</v>
      </c>
      <c r="C17111" s="19">
        <v>41178</v>
      </c>
      <c r="D17111" s="18" t="s">
        <v>7</v>
      </c>
      <c r="E17111" s="18">
        <v>3.2778539989197983E-2</v>
      </c>
      <c r="F17111" s="18">
        <v>1.7072156244373948E-4</v>
      </c>
    </row>
    <row r="17112" spans="2:6" x14ac:dyDescent="0.25">
      <c r="B17112" s="18">
        <v>2013</v>
      </c>
      <c r="C17112" s="19">
        <v>41178</v>
      </c>
      <c r="D17112" s="18" t="s">
        <v>6</v>
      </c>
      <c r="E17112" s="18">
        <v>0.16357099478997963</v>
      </c>
      <c r="F17112" s="18">
        <v>2.4180381298849647E-3</v>
      </c>
    </row>
    <row r="17113" spans="2:6" x14ac:dyDescent="0.25">
      <c r="B17113" s="18">
        <v>2013</v>
      </c>
      <c r="C17113" s="19">
        <v>41178</v>
      </c>
      <c r="D17113" s="18" t="s">
        <v>7</v>
      </c>
      <c r="E17113" s="18">
        <v>7.7290307360892963E-4</v>
      </c>
      <c r="F17113" s="18">
        <v>9.3120852242039722E-6</v>
      </c>
    </row>
    <row r="17114" spans="2:6" x14ac:dyDescent="0.25">
      <c r="B17114" s="18">
        <v>2013</v>
      </c>
      <c r="C17114" s="19">
        <v>41178</v>
      </c>
      <c r="D17114" s="18" t="s">
        <v>7</v>
      </c>
      <c r="E17114" s="18">
        <v>4.4698009076179064E-4</v>
      </c>
      <c r="F17114" s="18">
        <v>6.2080568161359809E-6</v>
      </c>
    </row>
    <row r="17115" spans="2:6" x14ac:dyDescent="0.25">
      <c r="B17115" s="18">
        <v>2013</v>
      </c>
      <c r="C17115" s="19">
        <v>41178</v>
      </c>
      <c r="D17115" s="18" t="s">
        <v>6</v>
      </c>
      <c r="E17115" s="18">
        <v>2.7377530559159679E-3</v>
      </c>
      <c r="F17115" s="18">
        <v>5.587251134522383E-5</v>
      </c>
    </row>
    <row r="17116" spans="2:6" x14ac:dyDescent="0.25">
      <c r="B17116" s="18">
        <v>2013</v>
      </c>
      <c r="C17116" s="19">
        <v>41178</v>
      </c>
      <c r="D17116" s="18" t="s">
        <v>7</v>
      </c>
      <c r="E17116" s="18">
        <v>2.2954290077662792E-2</v>
      </c>
      <c r="F17116" s="18">
        <v>9.0016823833971731E-5</v>
      </c>
    </row>
    <row r="17117" spans="2:6" x14ac:dyDescent="0.25">
      <c r="B17117" s="18">
        <v>2013</v>
      </c>
      <c r="C17117" s="19">
        <v>41178</v>
      </c>
      <c r="D17117" s="18" t="s">
        <v>7</v>
      </c>
      <c r="E17117" s="18">
        <v>3.4765118170361497E-4</v>
      </c>
      <c r="F17117" s="18">
        <v>3.1040284080679905E-6</v>
      </c>
    </row>
    <row r="17118" spans="2:6" x14ac:dyDescent="0.25">
      <c r="B17118" s="18">
        <v>2013</v>
      </c>
      <c r="C17118" s="19">
        <v>41178</v>
      </c>
      <c r="D17118" s="18" t="s">
        <v>7</v>
      </c>
      <c r="E17118" s="18">
        <v>0.10856028954376991</v>
      </c>
      <c r="F17118" s="18">
        <v>2.7005047150191518E-4</v>
      </c>
    </row>
    <row r="17119" spans="2:6" x14ac:dyDescent="0.25">
      <c r="B17119" s="18">
        <v>2013</v>
      </c>
      <c r="C17119" s="19">
        <v>41179</v>
      </c>
      <c r="D17119" s="18" t="s">
        <v>6</v>
      </c>
      <c r="E17119" s="18">
        <v>4.358055884927459E-3</v>
      </c>
      <c r="F17119" s="18">
        <v>8.3808767017835742E-5</v>
      </c>
    </row>
    <row r="17120" spans="2:6" x14ac:dyDescent="0.25">
      <c r="B17120" s="18">
        <v>2013</v>
      </c>
      <c r="C17120" s="19">
        <v>41179</v>
      </c>
      <c r="D17120" s="18" t="s">
        <v>6</v>
      </c>
      <c r="E17120" s="18">
        <v>4.0662772145690676E-4</v>
      </c>
      <c r="F17120" s="18">
        <v>3.1040284080679905E-6</v>
      </c>
    </row>
    <row r="17121" spans="2:6" x14ac:dyDescent="0.25">
      <c r="B17121" s="18">
        <v>2013</v>
      </c>
      <c r="C17121" s="19">
        <v>41179</v>
      </c>
      <c r="D17121" s="18" t="s">
        <v>6</v>
      </c>
      <c r="E17121" s="18">
        <v>5.8045331230871427E-3</v>
      </c>
      <c r="F17121" s="18">
        <v>6.8288624977495789E-5</v>
      </c>
    </row>
    <row r="17122" spans="2:6" x14ac:dyDescent="0.25">
      <c r="B17122" s="18">
        <v>2013</v>
      </c>
      <c r="C17122" s="19">
        <v>41174</v>
      </c>
      <c r="D17122" s="18" t="s">
        <v>6</v>
      </c>
      <c r="E17122" s="18">
        <v>1.2167791359626524E-2</v>
      </c>
      <c r="F17122" s="18">
        <v>4.9664454529087847E-5</v>
      </c>
    </row>
    <row r="17123" spans="2:6" x14ac:dyDescent="0.25">
      <c r="B17123" s="18">
        <v>2013</v>
      </c>
      <c r="C17123" s="19">
        <v>41179</v>
      </c>
      <c r="D17123" s="18" t="s">
        <v>7</v>
      </c>
      <c r="E17123" s="18">
        <v>2.6880886013868798E-2</v>
      </c>
      <c r="F17123" s="18">
        <v>6.2080568161359813E-5</v>
      </c>
    </row>
    <row r="17124" spans="2:6" x14ac:dyDescent="0.25">
      <c r="B17124" s="18">
        <v>2013</v>
      </c>
      <c r="C17124" s="19">
        <v>41179</v>
      </c>
      <c r="D17124" s="18" t="s">
        <v>7</v>
      </c>
      <c r="E17124" s="18">
        <v>0.13279033529714865</v>
      </c>
      <c r="F17124" s="18">
        <v>3.5696326692781895E-4</v>
      </c>
    </row>
    <row r="17125" spans="2:6" x14ac:dyDescent="0.25">
      <c r="B17125" s="18">
        <v>2013</v>
      </c>
      <c r="C17125" s="19">
        <v>41179</v>
      </c>
      <c r="D17125" s="18" t="s">
        <v>6</v>
      </c>
      <c r="E17125" s="18">
        <v>4.236998777012807E-3</v>
      </c>
      <c r="F17125" s="18">
        <v>4.656042612101986E-5</v>
      </c>
    </row>
    <row r="17126" spans="2:6" x14ac:dyDescent="0.25">
      <c r="B17126" s="18">
        <v>2013</v>
      </c>
      <c r="C17126" s="19">
        <v>41180</v>
      </c>
      <c r="D17126" s="18" t="s">
        <v>6</v>
      </c>
      <c r="E17126" s="18">
        <v>6.7126910800772197E-2</v>
      </c>
      <c r="F17126" s="18">
        <v>2.6942966582030161E-3</v>
      </c>
    </row>
    <row r="17127" spans="2:6" x14ac:dyDescent="0.25">
      <c r="B17127" s="18">
        <v>2013</v>
      </c>
      <c r="C17127" s="19">
        <v>41180</v>
      </c>
      <c r="D17127" s="18" t="s">
        <v>6</v>
      </c>
      <c r="E17127" s="18">
        <v>1.8624170448407944E-3</v>
      </c>
      <c r="F17127" s="18">
        <v>4.656042612101986E-4</v>
      </c>
    </row>
    <row r="17128" spans="2:6" x14ac:dyDescent="0.25">
      <c r="B17128" s="18">
        <v>2013</v>
      </c>
      <c r="C17128" s="19">
        <v>41180</v>
      </c>
      <c r="D17128" s="18" t="s">
        <v>6</v>
      </c>
      <c r="E17128" s="18">
        <v>2.7915399391847593E-2</v>
      </c>
      <c r="F17128" s="18">
        <v>7.1082250544756982E-4</v>
      </c>
    </row>
    <row r="17129" spans="2:6" x14ac:dyDescent="0.25">
      <c r="B17129" s="18">
        <v>2013</v>
      </c>
      <c r="C17129" s="19">
        <v>41180</v>
      </c>
      <c r="D17129" s="18" t="s">
        <v>6</v>
      </c>
      <c r="E17129" s="18">
        <v>9.8164993620745544E-2</v>
      </c>
      <c r="F17129" s="18">
        <v>9.93289090581757E-4</v>
      </c>
    </row>
    <row r="17130" spans="2:6" x14ac:dyDescent="0.25">
      <c r="B17130" s="18">
        <v>2013</v>
      </c>
      <c r="C17130" s="19">
        <v>41180</v>
      </c>
      <c r="D17130" s="18" t="s">
        <v>7</v>
      </c>
      <c r="E17130" s="18">
        <v>1.9735412618496283E-2</v>
      </c>
      <c r="F17130" s="18">
        <v>8.9706420993164926E-4</v>
      </c>
    </row>
    <row r="17131" spans="2:6" x14ac:dyDescent="0.25">
      <c r="B17131" s="18">
        <v>2013</v>
      </c>
      <c r="C17131" s="19">
        <v>41180</v>
      </c>
      <c r="D17131" s="18" t="s">
        <v>6</v>
      </c>
      <c r="E17131" s="18">
        <v>7.2365849435111179E-2</v>
      </c>
      <c r="F17131" s="18">
        <v>5.1216468733121848E-4</v>
      </c>
    </row>
    <row r="17132" spans="2:6" x14ac:dyDescent="0.25">
      <c r="B17132" s="18">
        <v>2013</v>
      </c>
      <c r="C17132" s="19">
        <v>41180</v>
      </c>
      <c r="D17132" s="18" t="s">
        <v>6</v>
      </c>
      <c r="E17132" s="18">
        <v>1.2503026427697867E-2</v>
      </c>
      <c r="F17132" s="18">
        <v>1.1795307950658365E-4</v>
      </c>
    </row>
    <row r="17133" spans="2:6" x14ac:dyDescent="0.25">
      <c r="B17133" s="18">
        <v>2013</v>
      </c>
      <c r="C17133" s="19">
        <v>41180</v>
      </c>
      <c r="D17133" s="18" t="s">
        <v>7</v>
      </c>
      <c r="E17133" s="18">
        <v>2.6070734599363054E-2</v>
      </c>
      <c r="F17133" s="18">
        <v>1.1484905109851565E-4</v>
      </c>
    </row>
    <row r="17134" spans="2:6" x14ac:dyDescent="0.25">
      <c r="B17134" s="18">
        <v>2013</v>
      </c>
      <c r="C17134" s="19">
        <v>41180</v>
      </c>
      <c r="D17134" s="18" t="s">
        <v>7</v>
      </c>
      <c r="E17134" s="18">
        <v>1.442752404070002E-2</v>
      </c>
      <c r="F17134" s="18">
        <v>4.3456397712951872E-5</v>
      </c>
    </row>
    <row r="17135" spans="2:6" x14ac:dyDescent="0.25">
      <c r="B17135" s="18">
        <v>2013</v>
      </c>
      <c r="C17135" s="19">
        <v>41179</v>
      </c>
      <c r="D17135" s="18" t="s">
        <v>7</v>
      </c>
      <c r="E17135" s="18">
        <v>5.8821338332888419E-3</v>
      </c>
      <c r="F17135" s="18">
        <v>3.1040284080679905E-6</v>
      </c>
    </row>
    <row r="17136" spans="2:6" x14ac:dyDescent="0.25">
      <c r="B17136" s="18">
        <v>2013</v>
      </c>
      <c r="C17136" s="19">
        <v>41181</v>
      </c>
      <c r="D17136" s="18" t="s">
        <v>6</v>
      </c>
      <c r="E17136" s="18">
        <v>2.1170667600103721E-2</v>
      </c>
      <c r="F17136" s="18">
        <v>1.8655210732488625E-3</v>
      </c>
    </row>
    <row r="17137" spans="2:6" x14ac:dyDescent="0.25">
      <c r="B17137" s="18">
        <v>2013</v>
      </c>
      <c r="C17137" s="19">
        <v>41181</v>
      </c>
      <c r="D17137" s="18" t="s">
        <v>7</v>
      </c>
      <c r="E17137" s="18">
        <v>1.2012589939223125E-3</v>
      </c>
      <c r="F17137" s="18">
        <v>9.3120852242039722E-6</v>
      </c>
    </row>
    <row r="17138" spans="2:6" x14ac:dyDescent="0.25">
      <c r="B17138" s="18">
        <v>2013</v>
      </c>
      <c r="C17138" s="19">
        <v>41181</v>
      </c>
      <c r="D17138" s="18" t="s">
        <v>7</v>
      </c>
      <c r="E17138" s="18">
        <v>4.8236601461376571E-3</v>
      </c>
      <c r="F17138" s="18">
        <v>2.1728198856475936E-5</v>
      </c>
    </row>
    <row r="17139" spans="2:6" x14ac:dyDescent="0.25">
      <c r="B17139" s="18">
        <v>2013</v>
      </c>
      <c r="C17139" s="19">
        <v>41181</v>
      </c>
      <c r="D17139" s="18" t="s">
        <v>6</v>
      </c>
      <c r="E17139" s="18">
        <v>4.7491634643440257E-4</v>
      </c>
      <c r="F17139" s="18">
        <v>1.5830544881146753E-4</v>
      </c>
    </row>
    <row r="17140" spans="2:6" x14ac:dyDescent="0.25">
      <c r="B17140" s="18">
        <v>2013</v>
      </c>
      <c r="C17140" s="19">
        <v>41181</v>
      </c>
      <c r="D17140" s="18" t="s">
        <v>6</v>
      </c>
      <c r="E17140" s="18">
        <v>2.6006598116282066E-2</v>
      </c>
      <c r="F17140" s="18">
        <v>4.966445452908785E-4</v>
      </c>
    </row>
    <row r="17141" spans="2:6" x14ac:dyDescent="0.25">
      <c r="B17141" s="18">
        <v>2013</v>
      </c>
      <c r="C17141" s="19">
        <v>41181</v>
      </c>
      <c r="D17141" s="18" t="s">
        <v>6</v>
      </c>
      <c r="E17141" s="18">
        <v>1.0131548723933922E-2</v>
      </c>
      <c r="F17141" s="18">
        <v>8.4429572699449347E-4</v>
      </c>
    </row>
    <row r="17142" spans="2:6" x14ac:dyDescent="0.25">
      <c r="B17142" s="18">
        <v>2013</v>
      </c>
      <c r="C17142" s="19">
        <v>41182</v>
      </c>
      <c r="D17142" s="18" t="s">
        <v>7</v>
      </c>
      <c r="E17142" s="18">
        <v>7.5074031077532424E-2</v>
      </c>
      <c r="F17142" s="18">
        <v>4.3145994872145071E-4</v>
      </c>
    </row>
    <row r="17143" spans="2:6" x14ac:dyDescent="0.25">
      <c r="B17143" s="18">
        <v>2013</v>
      </c>
      <c r="C17143" s="19">
        <v>41182</v>
      </c>
      <c r="D17143" s="18" t="s">
        <v>7</v>
      </c>
      <c r="E17143" s="18">
        <v>4.7050862609494599E-2</v>
      </c>
      <c r="F17143" s="18">
        <v>4.4387606235372267E-4</v>
      </c>
    </row>
    <row r="17144" spans="2:6" x14ac:dyDescent="0.25">
      <c r="B17144" s="18">
        <v>2013</v>
      </c>
      <c r="C17144" s="19">
        <v>41183</v>
      </c>
      <c r="D17144" s="18" t="s">
        <v>6</v>
      </c>
      <c r="E17144" s="18">
        <v>2.0213432993338755E-2</v>
      </c>
      <c r="F17144" s="18">
        <v>1.1484905109851565E-4</v>
      </c>
    </row>
    <row r="17145" spans="2:6" x14ac:dyDescent="0.25">
      <c r="B17145" s="18">
        <v>2013</v>
      </c>
      <c r="C17145" s="19">
        <v>41183</v>
      </c>
      <c r="D17145" s="18" t="s">
        <v>7</v>
      </c>
      <c r="E17145" s="18">
        <v>4.1857823082796855E-2</v>
      </c>
      <c r="F17145" s="18">
        <v>2.8867464195032313E-4</v>
      </c>
    </row>
    <row r="17146" spans="2:6" x14ac:dyDescent="0.25">
      <c r="B17146" s="18">
        <v>2013</v>
      </c>
      <c r="C17146" s="19">
        <v>41183</v>
      </c>
      <c r="D17146" s="18" t="s">
        <v>6</v>
      </c>
      <c r="E17146" s="18">
        <v>3.8738274532688524E-3</v>
      </c>
      <c r="F17146" s="18">
        <v>6.4563790887814203E-4</v>
      </c>
    </row>
    <row r="17147" spans="2:6" x14ac:dyDescent="0.25">
      <c r="B17147" s="18">
        <v>2013</v>
      </c>
      <c r="C17147" s="19">
        <v>41183</v>
      </c>
      <c r="D17147" s="18" t="s">
        <v>7</v>
      </c>
      <c r="E17147" s="18">
        <v>4.0610003662753524E-2</v>
      </c>
      <c r="F17147" s="18">
        <v>1.5209739199533153E-4</v>
      </c>
    </row>
    <row r="17148" spans="2:6" x14ac:dyDescent="0.25">
      <c r="B17148" s="18">
        <v>2013</v>
      </c>
      <c r="C17148" s="19">
        <v>41183</v>
      </c>
      <c r="D17148" s="18" t="s">
        <v>6</v>
      </c>
      <c r="E17148" s="18">
        <v>1.9499506459483118E-2</v>
      </c>
      <c r="F17148" s="18">
        <v>2.1666118288314576E-3</v>
      </c>
    </row>
    <row r="17149" spans="2:6" x14ac:dyDescent="0.25">
      <c r="B17149" s="18">
        <v>2013</v>
      </c>
      <c r="C17149" s="19">
        <v>41183</v>
      </c>
      <c r="D17149" s="18" t="s">
        <v>6</v>
      </c>
      <c r="E17149" s="18">
        <v>5.080673698325687E-2</v>
      </c>
      <c r="F17149" s="18">
        <v>4.2338947486047392E-3</v>
      </c>
    </row>
    <row r="17150" spans="2:6" x14ac:dyDescent="0.25">
      <c r="B17150" s="18">
        <v>2013</v>
      </c>
      <c r="C17150" s="19">
        <v>41183</v>
      </c>
      <c r="D17150" s="18" t="s">
        <v>6</v>
      </c>
      <c r="E17150" s="18">
        <v>1.350252357509576E-2</v>
      </c>
      <c r="F17150" s="18">
        <v>1.8003364766794346E-4</v>
      </c>
    </row>
    <row r="17151" spans="2:6" x14ac:dyDescent="0.25">
      <c r="B17151" s="18">
        <v>2013</v>
      </c>
      <c r="C17151" s="19">
        <v>41183</v>
      </c>
      <c r="D17151" s="18" t="s">
        <v>6</v>
      </c>
      <c r="E17151" s="18">
        <v>0.1261670605414032</v>
      </c>
      <c r="F17151" s="18">
        <v>1.7630881357826188E-3</v>
      </c>
    </row>
    <row r="17152" spans="2:6" x14ac:dyDescent="0.25">
      <c r="B17152" s="18">
        <v>2013</v>
      </c>
      <c r="C17152" s="19">
        <v>41184</v>
      </c>
      <c r="D17152" s="18" t="s">
        <v>6</v>
      </c>
      <c r="E17152" s="18">
        <v>7.0972934761690237E-3</v>
      </c>
      <c r="F17152" s="18">
        <v>1.7692961925987546E-4</v>
      </c>
    </row>
    <row r="17153" spans="2:6" x14ac:dyDescent="0.25">
      <c r="B17153" s="18">
        <v>2013</v>
      </c>
      <c r="C17153" s="19">
        <v>41184</v>
      </c>
      <c r="D17153" s="18" t="s">
        <v>6</v>
      </c>
      <c r="E17153" s="18">
        <v>9.7466492013334905E-4</v>
      </c>
      <c r="F17153" s="18">
        <v>6.2080568161359809E-6</v>
      </c>
    </row>
    <row r="17154" spans="2:6" x14ac:dyDescent="0.25">
      <c r="B17154" s="18">
        <v>2013</v>
      </c>
      <c r="C17154" s="19">
        <v>41184</v>
      </c>
      <c r="D17154" s="18" t="s">
        <v>6</v>
      </c>
      <c r="E17154" s="18">
        <v>1.5898833506124248E-2</v>
      </c>
      <c r="F17154" s="18">
        <v>2.3901018742123527E-4</v>
      </c>
    </row>
    <row r="17155" spans="2:6" x14ac:dyDescent="0.25">
      <c r="B17155" s="18">
        <v>2013</v>
      </c>
      <c r="C17155" s="19">
        <v>41184</v>
      </c>
      <c r="D17155" s="18" t="s">
        <v>7</v>
      </c>
      <c r="E17155" s="18">
        <v>4.5396415467994361E-2</v>
      </c>
      <c r="F17155" s="18">
        <v>1.2105710791465164E-4</v>
      </c>
    </row>
    <row r="17156" spans="2:6" x14ac:dyDescent="0.25">
      <c r="B17156" s="18">
        <v>2013</v>
      </c>
      <c r="C17156" s="19">
        <v>41184</v>
      </c>
      <c r="D17156" s="18" t="s">
        <v>7</v>
      </c>
      <c r="E17156" s="18">
        <v>2.2193803117686133E-2</v>
      </c>
      <c r="F17156" s="18">
        <v>6.8288624977495789E-5</v>
      </c>
    </row>
    <row r="17157" spans="2:6" x14ac:dyDescent="0.25">
      <c r="B17157" s="18">
        <v>2013</v>
      </c>
      <c r="C17157" s="19">
        <v>41184</v>
      </c>
      <c r="D17157" s="18" t="s">
        <v>7</v>
      </c>
      <c r="E17157" s="18">
        <v>6.3477380944990409E-3</v>
      </c>
      <c r="F17157" s="18">
        <v>1.5520142040339953E-5</v>
      </c>
    </row>
    <row r="17158" spans="2:6" x14ac:dyDescent="0.25">
      <c r="B17158" s="18">
        <v>2013</v>
      </c>
      <c r="C17158" s="19">
        <v>41184</v>
      </c>
      <c r="D17158" s="18" t="s">
        <v>7</v>
      </c>
      <c r="E17158" s="18">
        <v>0.12813429268504664</v>
      </c>
      <c r="F17158" s="18">
        <v>7.4496681793631775E-4</v>
      </c>
    </row>
    <row r="17159" spans="2:6" x14ac:dyDescent="0.25">
      <c r="B17159" s="18">
        <v>2013</v>
      </c>
      <c r="C17159" s="19">
        <v>41184</v>
      </c>
      <c r="D17159" s="18" t="s">
        <v>6</v>
      </c>
      <c r="E17159" s="18">
        <v>4.7677876347924336E-2</v>
      </c>
      <c r="F17159" s="18">
        <v>1.986578181163514E-3</v>
      </c>
    </row>
    <row r="17160" spans="2:6" x14ac:dyDescent="0.25">
      <c r="B17160" s="18">
        <v>2013</v>
      </c>
      <c r="C17160" s="19">
        <v>41184</v>
      </c>
      <c r="D17160" s="18" t="s">
        <v>7</v>
      </c>
      <c r="E17160" s="18">
        <v>7.6905407838292542E-2</v>
      </c>
      <c r="F17160" s="18">
        <v>2.359061590131673E-4</v>
      </c>
    </row>
    <row r="17161" spans="2:6" x14ac:dyDescent="0.25">
      <c r="B17161" s="18">
        <v>2013</v>
      </c>
      <c r="C17161" s="19">
        <v>41184</v>
      </c>
      <c r="D17161" s="18" t="s">
        <v>7</v>
      </c>
      <c r="E17161" s="18">
        <v>0.20894323635031725</v>
      </c>
      <c r="F17161" s="18">
        <v>1.1329703689448166E-3</v>
      </c>
    </row>
    <row r="17162" spans="2:6" x14ac:dyDescent="0.25">
      <c r="B17162" s="18">
        <v>2013</v>
      </c>
      <c r="C17162" s="19">
        <v>41184</v>
      </c>
      <c r="D17162" s="18" t="s">
        <v>7</v>
      </c>
      <c r="E17162" s="18">
        <v>7.6495676088427556E-2</v>
      </c>
      <c r="F17162" s="18">
        <v>1.8934573289214744E-4</v>
      </c>
    </row>
    <row r="17163" spans="2:6" x14ac:dyDescent="0.25">
      <c r="B17163" s="18">
        <v>2013</v>
      </c>
      <c r="C17163" s="19">
        <v>41184</v>
      </c>
      <c r="D17163" s="18" t="s">
        <v>6</v>
      </c>
      <c r="E17163" s="18">
        <v>1.509178612002657E-2</v>
      </c>
      <c r="F17163" s="18">
        <v>1.1609066246174285E-3</v>
      </c>
    </row>
    <row r="17164" spans="2:6" x14ac:dyDescent="0.25">
      <c r="B17164" s="18">
        <v>2013</v>
      </c>
      <c r="C17164" s="19">
        <v>41183</v>
      </c>
      <c r="D17164" s="18" t="s">
        <v>6</v>
      </c>
      <c r="E17164" s="18">
        <v>3.8489952260043083E-4</v>
      </c>
      <c r="F17164" s="18">
        <v>3.1040284080679905E-6</v>
      </c>
    </row>
    <row r="17165" spans="2:6" x14ac:dyDescent="0.25">
      <c r="B17165" s="18">
        <v>2013</v>
      </c>
      <c r="C17165" s="19">
        <v>41185</v>
      </c>
      <c r="D17165" s="18" t="s">
        <v>7</v>
      </c>
      <c r="E17165" s="18">
        <v>5.0843985324153683E-3</v>
      </c>
      <c r="F17165" s="18">
        <v>2.7936255672611915E-5</v>
      </c>
    </row>
    <row r="17166" spans="2:6" x14ac:dyDescent="0.25">
      <c r="B17166" s="18">
        <v>2013</v>
      </c>
      <c r="C17166" s="19">
        <v>41185</v>
      </c>
      <c r="D17166" s="18" t="s">
        <v>6</v>
      </c>
      <c r="E17166" s="18">
        <v>3.3709748511618377E-2</v>
      </c>
      <c r="F17166" s="18">
        <v>2.8091457093015314E-3</v>
      </c>
    </row>
    <row r="17167" spans="2:6" x14ac:dyDescent="0.25">
      <c r="B17167" s="18">
        <v>2013</v>
      </c>
      <c r="C17167" s="19">
        <v>41185</v>
      </c>
      <c r="D17167" s="18" t="s">
        <v>7</v>
      </c>
      <c r="E17167" s="18">
        <v>5.7995666776342339E-2</v>
      </c>
      <c r="F17167" s="18">
        <v>3.3523506807134297E-4</v>
      </c>
    </row>
    <row r="17168" spans="2:6" x14ac:dyDescent="0.25">
      <c r="B17168" s="18">
        <v>2013</v>
      </c>
      <c r="C17168" s="19">
        <v>41185</v>
      </c>
      <c r="D17168" s="18" t="s">
        <v>7</v>
      </c>
      <c r="E17168" s="18">
        <v>9.1236706998342451E-2</v>
      </c>
      <c r="F17168" s="18">
        <v>3.693793805600909E-4</v>
      </c>
    </row>
    <row r="17169" spans="2:6" x14ac:dyDescent="0.25">
      <c r="B17169" s="18">
        <v>2013</v>
      </c>
      <c r="C17169" s="19">
        <v>41185</v>
      </c>
      <c r="D17169" s="18" t="s">
        <v>7</v>
      </c>
      <c r="E17169" s="18">
        <v>7.5008846480962996E-2</v>
      </c>
      <c r="F17169" s="18">
        <v>4.1904383508917876E-4</v>
      </c>
    </row>
    <row r="17170" spans="2:6" x14ac:dyDescent="0.25">
      <c r="B17170" s="18">
        <v>2013</v>
      </c>
      <c r="C17170" s="19">
        <v>41185</v>
      </c>
      <c r="D17170" s="18" t="s">
        <v>6</v>
      </c>
      <c r="E17170" s="18">
        <v>5.214767725554224E-4</v>
      </c>
      <c r="F17170" s="18">
        <v>1.2416113632271962E-5</v>
      </c>
    </row>
    <row r="17171" spans="2:6" x14ac:dyDescent="0.25">
      <c r="B17171" s="18">
        <v>2013</v>
      </c>
      <c r="C17171" s="19">
        <v>41185</v>
      </c>
      <c r="D17171" s="18" t="s">
        <v>6</v>
      </c>
      <c r="E17171" s="18">
        <v>1.1733227382497004E-3</v>
      </c>
      <c r="F17171" s="18">
        <v>4.3456397712951872E-5</v>
      </c>
    </row>
    <row r="17172" spans="2:6" x14ac:dyDescent="0.25">
      <c r="B17172" s="18">
        <v>2013</v>
      </c>
      <c r="C17172" s="19">
        <v>41184</v>
      </c>
      <c r="D17172" s="18" t="s">
        <v>6</v>
      </c>
      <c r="E17172" s="18">
        <v>4.9291971120119689E-3</v>
      </c>
      <c r="F17172" s="18">
        <v>1.2416113632271962E-5</v>
      </c>
    </row>
    <row r="17173" spans="2:6" x14ac:dyDescent="0.25">
      <c r="B17173" s="18">
        <v>2013</v>
      </c>
      <c r="C17173" s="19">
        <v>41185</v>
      </c>
      <c r="D17173" s="18" t="s">
        <v>6</v>
      </c>
      <c r="E17173" s="18">
        <v>1.3968127836305958E-4</v>
      </c>
      <c r="F17173" s="18">
        <v>3.1040284080679905E-6</v>
      </c>
    </row>
    <row r="17174" spans="2:6" x14ac:dyDescent="0.25">
      <c r="B17174" s="18">
        <v>2013</v>
      </c>
      <c r="C17174" s="19">
        <v>41185</v>
      </c>
      <c r="D17174" s="18" t="s">
        <v>6</v>
      </c>
      <c r="E17174" s="18">
        <v>6.2080568161359813E-4</v>
      </c>
      <c r="F17174" s="18">
        <v>1.2416113632271962E-5</v>
      </c>
    </row>
    <row r="17175" spans="2:6" x14ac:dyDescent="0.25">
      <c r="B17175" s="18">
        <v>2013</v>
      </c>
      <c r="C17175" s="19">
        <v>41185</v>
      </c>
      <c r="D17175" s="18" t="s">
        <v>7</v>
      </c>
      <c r="E17175" s="18">
        <v>9.4362463605266924E-3</v>
      </c>
      <c r="F17175" s="18">
        <v>2.359061590131673E-4</v>
      </c>
    </row>
    <row r="17176" spans="2:6" x14ac:dyDescent="0.25">
      <c r="B17176" s="18">
        <v>2013</v>
      </c>
      <c r="C17176" s="19">
        <v>41185</v>
      </c>
      <c r="D17176" s="18" t="s">
        <v>6</v>
      </c>
      <c r="E17176" s="18">
        <v>7.8156181091820973E-2</v>
      </c>
      <c r="F17176" s="18">
        <v>1.7103196528454629E-3</v>
      </c>
    </row>
    <row r="17177" spans="2:6" x14ac:dyDescent="0.25">
      <c r="B17177" s="18">
        <v>2013</v>
      </c>
      <c r="C17177" s="19">
        <v>41185</v>
      </c>
      <c r="D17177" s="18" t="s">
        <v>6</v>
      </c>
      <c r="E17177" s="18">
        <v>4.1997504361159909E-3</v>
      </c>
      <c r="F17177" s="18">
        <v>1.024329374662437E-4</v>
      </c>
    </row>
    <row r="17178" spans="2:6" x14ac:dyDescent="0.25">
      <c r="B17178" s="18">
        <v>2013</v>
      </c>
      <c r="C17178" s="19">
        <v>41185</v>
      </c>
      <c r="D17178" s="18" t="s">
        <v>6</v>
      </c>
      <c r="E17178" s="18">
        <v>7.8221515883313366E-4</v>
      </c>
      <c r="F17178" s="18">
        <v>3.7248340896815889E-5</v>
      </c>
    </row>
    <row r="17179" spans="2:6" x14ac:dyDescent="0.25">
      <c r="B17179" s="18">
        <v>2013</v>
      </c>
      <c r="C17179" s="19">
        <v>41186</v>
      </c>
      <c r="D17179" s="18" t="s">
        <v>6</v>
      </c>
      <c r="E17179" s="18">
        <v>5.3982158044710425E-2</v>
      </c>
      <c r="F17179" s="18">
        <v>1.7413599369261428E-3</v>
      </c>
    </row>
    <row r="17180" spans="2:6" x14ac:dyDescent="0.25">
      <c r="B17180" s="18">
        <v>2013</v>
      </c>
      <c r="C17180" s="19">
        <v>41186</v>
      </c>
      <c r="D17180" s="18" t="s">
        <v>7</v>
      </c>
      <c r="E17180" s="18">
        <v>8.8651051334421808E-3</v>
      </c>
      <c r="F17180" s="18">
        <v>6.5184596569427801E-5</v>
      </c>
    </row>
    <row r="17181" spans="2:6" x14ac:dyDescent="0.25">
      <c r="B17181" s="18">
        <v>2013</v>
      </c>
      <c r="C17181" s="19">
        <v>41186</v>
      </c>
      <c r="D17181" s="18" t="s">
        <v>6</v>
      </c>
      <c r="E17181" s="18">
        <v>6.6426207932654999E-4</v>
      </c>
      <c r="F17181" s="18">
        <v>6.2080568161359809E-6</v>
      </c>
    </row>
    <row r="17182" spans="2:6" x14ac:dyDescent="0.25">
      <c r="B17182" s="18">
        <v>2013</v>
      </c>
      <c r="C17182" s="19">
        <v>41186</v>
      </c>
      <c r="D17182" s="18" t="s">
        <v>7</v>
      </c>
      <c r="E17182" s="18">
        <v>0.19668365604882015</v>
      </c>
      <c r="F17182" s="18">
        <v>9.0637629515585329E-4</v>
      </c>
    </row>
    <row r="17183" spans="2:6" x14ac:dyDescent="0.25">
      <c r="B17183" s="18">
        <v>2013</v>
      </c>
      <c r="C17183" s="19">
        <v>41186</v>
      </c>
      <c r="D17183" s="18" t="s">
        <v>6</v>
      </c>
      <c r="E17183" s="18">
        <v>3.4827198738522857E-3</v>
      </c>
      <c r="F17183" s="18">
        <v>5.2768482937155842E-5</v>
      </c>
    </row>
    <row r="17184" spans="2:6" x14ac:dyDescent="0.25">
      <c r="B17184" s="18">
        <v>2013</v>
      </c>
      <c r="C17184" s="19">
        <v>41186</v>
      </c>
      <c r="D17184" s="18" t="s">
        <v>7</v>
      </c>
      <c r="E17184" s="18">
        <v>7.9785946200979632E-2</v>
      </c>
      <c r="F17184" s="18">
        <v>3.693793805600909E-4</v>
      </c>
    </row>
    <row r="17185" spans="2:6" x14ac:dyDescent="0.25">
      <c r="B17185" s="18">
        <v>2013</v>
      </c>
      <c r="C17185" s="19">
        <v>41186</v>
      </c>
      <c r="D17185" s="18" t="s">
        <v>6</v>
      </c>
      <c r="E17185" s="18">
        <v>3.9886765043673682E-3</v>
      </c>
      <c r="F17185" s="18">
        <v>1.5520142040339953E-5</v>
      </c>
    </row>
    <row r="17186" spans="2:6" x14ac:dyDescent="0.25">
      <c r="B17186" s="18">
        <v>2013</v>
      </c>
      <c r="C17186" s="19">
        <v>41186</v>
      </c>
      <c r="D17186" s="18" t="s">
        <v>7</v>
      </c>
      <c r="E17186" s="18">
        <v>5.4022510414015311E-2</v>
      </c>
      <c r="F17186" s="18">
        <v>2.359061590131673E-4</v>
      </c>
    </row>
    <row r="17187" spans="2:6" x14ac:dyDescent="0.25">
      <c r="B17187" s="18">
        <v>2013</v>
      </c>
      <c r="C17187" s="19">
        <v>41186</v>
      </c>
      <c r="D17187" s="18" t="s">
        <v>7</v>
      </c>
      <c r="E17187" s="18">
        <v>2.328021306050993E-4</v>
      </c>
      <c r="F17187" s="18">
        <v>3.1040284080679905E-6</v>
      </c>
    </row>
    <row r="17188" spans="2:6" x14ac:dyDescent="0.25">
      <c r="B17188" s="18">
        <v>2013</v>
      </c>
      <c r="C17188" s="19">
        <v>41186</v>
      </c>
      <c r="D17188" s="18" t="s">
        <v>7</v>
      </c>
      <c r="E17188" s="18">
        <v>2.3280213060509931E-2</v>
      </c>
      <c r="F17188" s="18">
        <v>6.2080568161359813E-5</v>
      </c>
    </row>
    <row r="17189" spans="2:6" x14ac:dyDescent="0.25">
      <c r="B17189" s="18">
        <v>2013</v>
      </c>
      <c r="C17189" s="19">
        <v>41186</v>
      </c>
      <c r="D17189" s="18" t="s">
        <v>6</v>
      </c>
      <c r="E17189" s="18">
        <v>1.7382559085180748E-3</v>
      </c>
      <c r="F17189" s="18">
        <v>1.2416113632271962E-5</v>
      </c>
    </row>
    <row r="17190" spans="2:6" x14ac:dyDescent="0.25">
      <c r="B17190" s="18">
        <v>2013</v>
      </c>
      <c r="C17190" s="19">
        <v>41186</v>
      </c>
      <c r="D17190" s="18" t="s">
        <v>6</v>
      </c>
      <c r="E17190" s="18">
        <v>7.3123746151601693E-3</v>
      </c>
      <c r="F17190" s="18">
        <v>1.3968127836305958E-4</v>
      </c>
    </row>
    <row r="17191" spans="2:6" x14ac:dyDescent="0.25">
      <c r="B17191" s="18">
        <v>2013</v>
      </c>
      <c r="C17191" s="19">
        <v>41186</v>
      </c>
      <c r="D17191" s="18" t="s">
        <v>7</v>
      </c>
      <c r="E17191" s="18">
        <v>7.4496681793631775E-3</v>
      </c>
      <c r="F17191" s="18">
        <v>1.5520142040339953E-5</v>
      </c>
    </row>
    <row r="17192" spans="2:6" x14ac:dyDescent="0.25">
      <c r="B17192" s="18">
        <v>2013</v>
      </c>
      <c r="C17192" s="19">
        <v>41186</v>
      </c>
      <c r="D17192" s="18" t="s">
        <v>7</v>
      </c>
      <c r="E17192" s="18">
        <v>1.4750342995139092E-2</v>
      </c>
      <c r="F17192" s="18">
        <v>4.0973174986497479E-4</v>
      </c>
    </row>
    <row r="17193" spans="2:6" x14ac:dyDescent="0.25">
      <c r="B17193" s="18">
        <v>2013</v>
      </c>
      <c r="C17193" s="19">
        <v>41186</v>
      </c>
      <c r="D17193" s="18" t="s">
        <v>6</v>
      </c>
      <c r="E17193" s="18">
        <v>1.8251687039439785E-3</v>
      </c>
      <c r="F17193" s="18">
        <v>9.3120852242039722E-6</v>
      </c>
    </row>
    <row r="17194" spans="2:6" x14ac:dyDescent="0.25">
      <c r="B17194" s="18">
        <v>2013</v>
      </c>
      <c r="C17194" s="19">
        <v>41187</v>
      </c>
      <c r="D17194" s="18" t="s">
        <v>6</v>
      </c>
      <c r="E17194" s="18">
        <v>1.0926179996399327E-2</v>
      </c>
      <c r="F17194" s="18">
        <v>1.9865781811635139E-4</v>
      </c>
    </row>
    <row r="17195" spans="2:6" x14ac:dyDescent="0.25">
      <c r="B17195" s="18">
        <v>2013</v>
      </c>
      <c r="C17195" s="19">
        <v>41187</v>
      </c>
      <c r="D17195" s="18" t="s">
        <v>7</v>
      </c>
      <c r="E17195" s="18">
        <v>1.3297657700163272E-2</v>
      </c>
      <c r="F17195" s="18">
        <v>3.7248340896815889E-5</v>
      </c>
    </row>
    <row r="17196" spans="2:6" x14ac:dyDescent="0.25">
      <c r="B17196" s="18">
        <v>2013</v>
      </c>
      <c r="C17196" s="19">
        <v>41187</v>
      </c>
      <c r="D17196" s="18" t="s">
        <v>7</v>
      </c>
      <c r="E17196" s="18">
        <v>8.4144002085907096E-2</v>
      </c>
      <c r="F17196" s="18">
        <v>1.6761753403567148E-4</v>
      </c>
    </row>
    <row r="17197" spans="2:6" x14ac:dyDescent="0.25">
      <c r="B17197" s="18">
        <v>2013</v>
      </c>
      <c r="C17197" s="19">
        <v>41187</v>
      </c>
      <c r="D17197" s="18" t="s">
        <v>6</v>
      </c>
      <c r="E17197" s="18">
        <v>5.8666136912485026E-3</v>
      </c>
      <c r="F17197" s="18">
        <v>1.6761753403567148E-4</v>
      </c>
    </row>
    <row r="17198" spans="2:6" x14ac:dyDescent="0.25">
      <c r="B17198" s="18">
        <v>2013</v>
      </c>
      <c r="C17198" s="19">
        <v>41187</v>
      </c>
      <c r="D17198" s="18" t="s">
        <v>6</v>
      </c>
      <c r="E17198" s="18">
        <v>7.8221515883313366E-4</v>
      </c>
      <c r="F17198" s="18">
        <v>9.3120852242039722E-6</v>
      </c>
    </row>
    <row r="17199" spans="2:6" x14ac:dyDescent="0.25">
      <c r="B17199" s="18">
        <v>2013</v>
      </c>
      <c r="C17199" s="19">
        <v>41187</v>
      </c>
      <c r="D17199" s="18" t="s">
        <v>6</v>
      </c>
      <c r="E17199" s="18">
        <v>2.2193803117686133E-2</v>
      </c>
      <c r="F17199" s="18">
        <v>3.4144312488747897E-4</v>
      </c>
    </row>
    <row r="17200" spans="2:6" x14ac:dyDescent="0.25">
      <c r="B17200" s="18">
        <v>2013</v>
      </c>
      <c r="C17200" s="19">
        <v>41187</v>
      </c>
      <c r="D17200" s="18" t="s">
        <v>6</v>
      </c>
      <c r="E17200" s="18">
        <v>4.7605915821791939E-2</v>
      </c>
      <c r="F17200" s="18">
        <v>2.1417796015669134E-4</v>
      </c>
    </row>
    <row r="17201" spans="2:6" x14ac:dyDescent="0.25">
      <c r="B17201" s="18">
        <v>2013</v>
      </c>
      <c r="C17201" s="19">
        <v>41188</v>
      </c>
      <c r="D17201" s="18" t="s">
        <v>6</v>
      </c>
      <c r="E17201" s="18">
        <v>5.071982418783097E-2</v>
      </c>
      <c r="F17201" s="18">
        <v>2.359061590131673E-4</v>
      </c>
    </row>
    <row r="17202" spans="2:6" x14ac:dyDescent="0.25">
      <c r="B17202" s="18">
        <v>2013</v>
      </c>
      <c r="C17202" s="19">
        <v>41188</v>
      </c>
      <c r="D17202" s="18" t="s">
        <v>6</v>
      </c>
      <c r="E17202" s="18">
        <v>6.9654397477045714E-3</v>
      </c>
      <c r="F17202" s="18">
        <v>1.024329374662437E-4</v>
      </c>
    </row>
    <row r="17203" spans="2:6" x14ac:dyDescent="0.25">
      <c r="B17203" s="18">
        <v>2013</v>
      </c>
      <c r="C17203" s="19">
        <v>41188</v>
      </c>
      <c r="D17203" s="18" t="s">
        <v>6</v>
      </c>
      <c r="E17203" s="18">
        <v>3.2126694023503705E-3</v>
      </c>
      <c r="F17203" s="18">
        <v>4.656042612101986E-5</v>
      </c>
    </row>
    <row r="17204" spans="2:6" x14ac:dyDescent="0.25">
      <c r="B17204" s="18">
        <v>2013</v>
      </c>
      <c r="C17204" s="19">
        <v>41188</v>
      </c>
      <c r="D17204" s="18" t="s">
        <v>6</v>
      </c>
      <c r="E17204" s="18">
        <v>0.14267606499715332</v>
      </c>
      <c r="F17204" s="18">
        <v>3.364766794345702E-3</v>
      </c>
    </row>
    <row r="17205" spans="2:6" x14ac:dyDescent="0.25">
      <c r="B17205" s="18">
        <v>2013</v>
      </c>
      <c r="C17205" s="19">
        <v>41189</v>
      </c>
      <c r="D17205" s="18" t="s">
        <v>6</v>
      </c>
      <c r="E17205" s="18">
        <v>0.22521551999596842</v>
      </c>
      <c r="F17205" s="18">
        <v>2.1324675163427098E-3</v>
      </c>
    </row>
    <row r="17206" spans="2:6" x14ac:dyDescent="0.25">
      <c r="B17206" s="18">
        <v>2013</v>
      </c>
      <c r="C17206" s="19">
        <v>41188</v>
      </c>
      <c r="D17206" s="18" t="s">
        <v>6</v>
      </c>
      <c r="E17206" s="18">
        <v>9.6721525195398589E-3</v>
      </c>
      <c r="F17206" s="18">
        <v>1.2416113632271962E-5</v>
      </c>
    </row>
    <row r="17207" spans="2:6" x14ac:dyDescent="0.25">
      <c r="B17207" s="18">
        <v>2013</v>
      </c>
      <c r="C17207" s="19">
        <v>41189</v>
      </c>
      <c r="D17207" s="18" t="s">
        <v>6</v>
      </c>
      <c r="E17207" s="18">
        <v>3.2281895443907102E-4</v>
      </c>
      <c r="F17207" s="18">
        <v>6.2080568161359809E-6</v>
      </c>
    </row>
    <row r="17208" spans="2:6" x14ac:dyDescent="0.25">
      <c r="B17208" s="18">
        <v>2013</v>
      </c>
      <c r="C17208" s="19">
        <v>41188</v>
      </c>
      <c r="D17208" s="18" t="s">
        <v>6</v>
      </c>
      <c r="E17208" s="18">
        <v>1.9244976130021543E-3</v>
      </c>
      <c r="F17208" s="18">
        <v>3.1040284080679906E-5</v>
      </c>
    </row>
    <row r="17209" spans="2:6" x14ac:dyDescent="0.25">
      <c r="B17209" s="18">
        <v>2013</v>
      </c>
      <c r="C17209" s="19">
        <v>41188</v>
      </c>
      <c r="D17209" s="18" t="s">
        <v>6</v>
      </c>
      <c r="E17209" s="18">
        <v>9.8556062421446919E-2</v>
      </c>
      <c r="F17209" s="18">
        <v>1.8220646755359106E-3</v>
      </c>
    </row>
    <row r="17210" spans="2:6" x14ac:dyDescent="0.25">
      <c r="B17210" s="18">
        <v>2013</v>
      </c>
      <c r="C17210" s="19">
        <v>41188</v>
      </c>
      <c r="D17210" s="18" t="s">
        <v>6</v>
      </c>
      <c r="E17210" s="18">
        <v>2.5049509253108684E-3</v>
      </c>
      <c r="F17210" s="18">
        <v>3.1040284080679905E-6</v>
      </c>
    </row>
    <row r="17211" spans="2:6" x14ac:dyDescent="0.25">
      <c r="B17211" s="18">
        <v>2013</v>
      </c>
      <c r="C17211" s="19">
        <v>41189</v>
      </c>
      <c r="D17211" s="18" t="s">
        <v>6</v>
      </c>
      <c r="E17211" s="18">
        <v>2.1107393174862337E-4</v>
      </c>
      <c r="F17211" s="18">
        <v>3.1040284080679905E-6</v>
      </c>
    </row>
    <row r="17212" spans="2:6" x14ac:dyDescent="0.25">
      <c r="B17212" s="18">
        <v>2013</v>
      </c>
      <c r="C17212" s="19">
        <v>41188</v>
      </c>
      <c r="D17212" s="18" t="s">
        <v>6</v>
      </c>
      <c r="E17212" s="18">
        <v>4.2152705781563311E-3</v>
      </c>
      <c r="F17212" s="18">
        <v>4.3456397712951872E-5</v>
      </c>
    </row>
    <row r="17213" spans="2:6" x14ac:dyDescent="0.25">
      <c r="B17213" s="18">
        <v>2013</v>
      </c>
      <c r="C17213" s="19">
        <v>41188</v>
      </c>
      <c r="D17213" s="18" t="s">
        <v>6</v>
      </c>
      <c r="E17213" s="18">
        <v>3.3709748511618377E-2</v>
      </c>
      <c r="F17213" s="18">
        <v>3.3864949932021779E-3</v>
      </c>
    </row>
    <row r="17214" spans="2:6" x14ac:dyDescent="0.25">
      <c r="B17214" s="18">
        <v>2013</v>
      </c>
      <c r="C17214" s="19">
        <v>41188</v>
      </c>
      <c r="D17214" s="18" t="s">
        <v>6</v>
      </c>
      <c r="E17214" s="18">
        <v>3.430306137018909E-2</v>
      </c>
      <c r="F17214" s="18">
        <v>2.2131722549524773E-3</v>
      </c>
    </row>
    <row r="17215" spans="2:6" x14ac:dyDescent="0.25">
      <c r="B17215" s="18">
        <v>2013</v>
      </c>
      <c r="C17215" s="19">
        <v>41188</v>
      </c>
      <c r="D17215" s="18" t="s">
        <v>6</v>
      </c>
      <c r="E17215" s="18">
        <v>4.0631731861609996E-3</v>
      </c>
      <c r="F17215" s="18">
        <v>5.2768482937155842E-5</v>
      </c>
    </row>
    <row r="17216" spans="2:6" x14ac:dyDescent="0.25">
      <c r="B17216" s="18">
        <v>2013</v>
      </c>
      <c r="C17216" s="19">
        <v>41188</v>
      </c>
      <c r="D17216" s="18" t="s">
        <v>6</v>
      </c>
      <c r="E17216" s="18">
        <v>3.2592298284713904E-4</v>
      </c>
      <c r="F17216" s="18">
        <v>1.5520142040339953E-5</v>
      </c>
    </row>
    <row r="17217" spans="2:6" x14ac:dyDescent="0.25">
      <c r="B17217" s="18">
        <v>2013</v>
      </c>
      <c r="C17217" s="19">
        <v>41187</v>
      </c>
      <c r="D17217" s="18" t="s">
        <v>6</v>
      </c>
      <c r="E17217" s="18">
        <v>2.3367125855935835E-2</v>
      </c>
      <c r="F17217" s="18">
        <v>2.4832227264543924E-5</v>
      </c>
    </row>
    <row r="17218" spans="2:6" x14ac:dyDescent="0.25">
      <c r="B17218" s="18">
        <v>2013</v>
      </c>
      <c r="C17218" s="19">
        <v>41188</v>
      </c>
      <c r="D17218" s="18" t="s">
        <v>6</v>
      </c>
      <c r="E17218" s="18">
        <v>6.421404120803189E-4</v>
      </c>
      <c r="F17218" s="18">
        <v>1.2416113632271962E-5</v>
      </c>
    </row>
    <row r="17219" spans="2:6" x14ac:dyDescent="0.25">
      <c r="B17219" s="18">
        <v>2013</v>
      </c>
      <c r="C17219" s="19">
        <v>41187</v>
      </c>
      <c r="D17219" s="18" t="s">
        <v>6</v>
      </c>
      <c r="E17219" s="18">
        <v>1.0224669576175962E-2</v>
      </c>
      <c r="F17219" s="18">
        <v>8.3808767017835742E-5</v>
      </c>
    </row>
    <row r="17220" spans="2:6" x14ac:dyDescent="0.25">
      <c r="B17220" s="18">
        <v>2013</v>
      </c>
      <c r="C17220" s="19">
        <v>41187</v>
      </c>
      <c r="D17220" s="18" t="s">
        <v>6</v>
      </c>
      <c r="E17220" s="18">
        <v>9.8397700535755306E-3</v>
      </c>
      <c r="F17220" s="18">
        <v>1.5520142040339953E-5</v>
      </c>
    </row>
    <row r="17221" spans="2:6" x14ac:dyDescent="0.25">
      <c r="B17221" s="18">
        <v>2013</v>
      </c>
      <c r="C17221" s="19">
        <v>41187</v>
      </c>
      <c r="D17221" s="18" t="s">
        <v>6</v>
      </c>
      <c r="E17221" s="18">
        <v>1.8624170448407944E-4</v>
      </c>
      <c r="F17221" s="18">
        <v>9.3120852242039722E-6</v>
      </c>
    </row>
    <row r="17222" spans="2:6" x14ac:dyDescent="0.25">
      <c r="B17222" s="18">
        <v>2013</v>
      </c>
      <c r="C17222" s="19">
        <v>41187</v>
      </c>
      <c r="D17222" s="18" t="s">
        <v>6</v>
      </c>
      <c r="E17222" s="18">
        <v>4.9602373960926493E-3</v>
      </c>
      <c r="F17222" s="18">
        <v>1.0553696587431168E-4</v>
      </c>
    </row>
    <row r="17223" spans="2:6" x14ac:dyDescent="0.25">
      <c r="B17223" s="18">
        <v>2013</v>
      </c>
      <c r="C17223" s="19">
        <v>41187</v>
      </c>
      <c r="D17223" s="18" t="s">
        <v>7</v>
      </c>
      <c r="E17223" s="18">
        <v>1.5333900335855874E-2</v>
      </c>
      <c r="F17223" s="18">
        <v>6.2080568161359813E-5</v>
      </c>
    </row>
    <row r="17224" spans="2:6" x14ac:dyDescent="0.25">
      <c r="B17224" s="18">
        <v>2013</v>
      </c>
      <c r="C17224" s="19">
        <v>41188</v>
      </c>
      <c r="D17224" s="18" t="s">
        <v>6</v>
      </c>
      <c r="E17224" s="18">
        <v>8.5160681794484563E-2</v>
      </c>
      <c r="F17224" s="18">
        <v>7.387587611201818E-4</v>
      </c>
    </row>
    <row r="17225" spans="2:6" x14ac:dyDescent="0.25">
      <c r="B17225" s="18">
        <v>2013</v>
      </c>
      <c r="C17225" s="19">
        <v>41189</v>
      </c>
      <c r="D17225" s="18" t="s">
        <v>6</v>
      </c>
      <c r="E17225" s="18">
        <v>4.0398929731004896E-2</v>
      </c>
      <c r="F17225" s="18">
        <v>4.2525189190531471E-4</v>
      </c>
    </row>
    <row r="17226" spans="2:6" x14ac:dyDescent="0.25">
      <c r="B17226" s="18">
        <v>2013</v>
      </c>
      <c r="C17226" s="19">
        <v>41188</v>
      </c>
      <c r="D17226" s="18" t="s">
        <v>6</v>
      </c>
      <c r="E17226" s="18">
        <v>8.7142768423605535E-2</v>
      </c>
      <c r="F17226" s="18">
        <v>5.0595663051508242E-4</v>
      </c>
    </row>
    <row r="17227" spans="2:6" x14ac:dyDescent="0.25">
      <c r="B17227" s="18">
        <v>2013</v>
      </c>
      <c r="C17227" s="19">
        <v>41189</v>
      </c>
      <c r="D17227" s="18" t="s">
        <v>6</v>
      </c>
      <c r="E17227" s="18">
        <v>6.1340363688378335E-2</v>
      </c>
      <c r="F17227" s="18">
        <v>3.0729881239873109E-4</v>
      </c>
    </row>
    <row r="17228" spans="2:6" x14ac:dyDescent="0.25">
      <c r="B17228" s="18">
        <v>2013</v>
      </c>
      <c r="C17228" s="19">
        <v>41189</v>
      </c>
      <c r="D17228" s="18" t="s">
        <v>6</v>
      </c>
      <c r="E17228" s="18">
        <v>1.4619973802000236E-3</v>
      </c>
      <c r="F17228" s="18">
        <v>9.3120852242039722E-6</v>
      </c>
    </row>
    <row r="17229" spans="2:6" x14ac:dyDescent="0.25">
      <c r="B17229" s="18">
        <v>2013</v>
      </c>
      <c r="C17229" s="19">
        <v>41188</v>
      </c>
      <c r="D17229" s="18" t="s">
        <v>6</v>
      </c>
      <c r="E17229" s="18">
        <v>5.986616377299344E-2</v>
      </c>
      <c r="F17229" s="18">
        <v>3.3213103966327499E-4</v>
      </c>
    </row>
    <row r="17230" spans="2:6" x14ac:dyDescent="0.25">
      <c r="B17230" s="18">
        <v>2013</v>
      </c>
      <c r="C17230" s="19">
        <v>41190</v>
      </c>
      <c r="D17230" s="18" t="s">
        <v>7</v>
      </c>
      <c r="E17230" s="18">
        <v>2.3932059026204209E-3</v>
      </c>
      <c r="F17230" s="18">
        <v>9.3120852242039722E-6</v>
      </c>
    </row>
    <row r="17231" spans="2:6" x14ac:dyDescent="0.25">
      <c r="B17231" s="18">
        <v>2013</v>
      </c>
      <c r="C17231" s="19">
        <v>41190</v>
      </c>
      <c r="D17231" s="18" t="s">
        <v>7</v>
      </c>
      <c r="E17231" s="18">
        <v>2.7625852831805117E-3</v>
      </c>
      <c r="F17231" s="18">
        <v>3.1040284080679906E-5</v>
      </c>
    </row>
    <row r="17232" spans="2:6" x14ac:dyDescent="0.25">
      <c r="B17232" s="18">
        <v>2013</v>
      </c>
      <c r="C17232" s="19">
        <v>41190</v>
      </c>
      <c r="D17232" s="18" t="s">
        <v>6</v>
      </c>
      <c r="E17232" s="18">
        <v>5.1402710437605924E-3</v>
      </c>
      <c r="F17232" s="18">
        <v>2.4832227264543924E-5</v>
      </c>
    </row>
    <row r="17233" spans="2:6" x14ac:dyDescent="0.25">
      <c r="B17233" s="18">
        <v>2013</v>
      </c>
      <c r="C17233" s="19">
        <v>41190</v>
      </c>
      <c r="D17233" s="18" t="s">
        <v>6</v>
      </c>
      <c r="E17233" s="18">
        <v>7.648997138756948E-2</v>
      </c>
      <c r="F17233" s="18">
        <v>6.3322179524587013E-4</v>
      </c>
    </row>
    <row r="17234" spans="2:6" x14ac:dyDescent="0.25">
      <c r="B17234" s="18">
        <v>2013</v>
      </c>
      <c r="C17234" s="19">
        <v>41190</v>
      </c>
      <c r="D17234" s="18" t="s">
        <v>6</v>
      </c>
      <c r="E17234" s="18">
        <v>4.3169563183650637E-2</v>
      </c>
      <c r="F17234" s="18">
        <v>4.2214786349724674E-4</v>
      </c>
    </row>
    <row r="17235" spans="2:6" x14ac:dyDescent="0.25">
      <c r="B17235" s="18">
        <v>2013</v>
      </c>
      <c r="C17235" s="19">
        <v>41189</v>
      </c>
      <c r="D17235" s="18" t="s">
        <v>6</v>
      </c>
      <c r="E17235" s="18">
        <v>2.7936255672611917E-3</v>
      </c>
      <c r="F17235" s="18">
        <v>6.2080568161359813E-5</v>
      </c>
    </row>
    <row r="17236" spans="2:6" x14ac:dyDescent="0.25">
      <c r="B17236" s="18">
        <v>2013</v>
      </c>
      <c r="C17236" s="19">
        <v>41190</v>
      </c>
      <c r="D17236" s="18" t="s">
        <v>6</v>
      </c>
      <c r="E17236" s="18">
        <v>8.5209812567477346E-3</v>
      </c>
      <c r="F17236" s="18">
        <v>2.7005047150191518E-4</v>
      </c>
    </row>
    <row r="17237" spans="2:6" x14ac:dyDescent="0.25">
      <c r="B17237" s="18">
        <v>2013</v>
      </c>
      <c r="C17237" s="19">
        <v>41190</v>
      </c>
      <c r="D17237" s="18" t="s">
        <v>6</v>
      </c>
      <c r="E17237" s="18">
        <v>2.7520315865930806E-2</v>
      </c>
      <c r="F17237" s="18">
        <v>4.4387606235372267E-4</v>
      </c>
    </row>
    <row r="17238" spans="2:6" x14ac:dyDescent="0.25">
      <c r="B17238" s="18">
        <v>2013</v>
      </c>
      <c r="C17238" s="19">
        <v>41190</v>
      </c>
      <c r="D17238" s="18" t="s">
        <v>6</v>
      </c>
      <c r="E17238" s="18">
        <v>1.568155151755949E-2</v>
      </c>
      <c r="F17238" s="18">
        <v>1.306795959796624E-3</v>
      </c>
    </row>
    <row r="17239" spans="2:6" x14ac:dyDescent="0.25">
      <c r="B17239" s="18">
        <v>2013</v>
      </c>
      <c r="C17239" s="19">
        <v>41190</v>
      </c>
      <c r="D17239" s="18" t="s">
        <v>6</v>
      </c>
      <c r="E17239" s="18">
        <v>4.7722765374133322E-2</v>
      </c>
      <c r="F17239" s="18">
        <v>9.0016823833971734E-4</v>
      </c>
    </row>
    <row r="17240" spans="2:6" x14ac:dyDescent="0.25">
      <c r="B17240" s="18">
        <v>2013</v>
      </c>
      <c r="C17240" s="19">
        <v>41191</v>
      </c>
      <c r="D17240" s="18" t="s">
        <v>6</v>
      </c>
      <c r="E17240" s="18">
        <v>0.12912858307511491</v>
      </c>
      <c r="F17240" s="18">
        <v>2.5421992662076841E-3</v>
      </c>
    </row>
    <row r="17241" spans="2:6" x14ac:dyDescent="0.25">
      <c r="B17241" s="18">
        <v>2013</v>
      </c>
      <c r="C17241" s="19">
        <v>41190</v>
      </c>
      <c r="D17241" s="18" t="s">
        <v>6</v>
      </c>
      <c r="E17241" s="18">
        <v>3.5385923851975092E-4</v>
      </c>
      <c r="F17241" s="18">
        <v>6.2080568161359809E-6</v>
      </c>
    </row>
    <row r="17242" spans="2:6" x14ac:dyDescent="0.25">
      <c r="B17242" s="18">
        <v>2013</v>
      </c>
      <c r="C17242" s="19">
        <v>41191</v>
      </c>
      <c r="D17242" s="18" t="s">
        <v>6</v>
      </c>
      <c r="E17242" s="18">
        <v>8.5671184062676537E-4</v>
      </c>
      <c r="F17242" s="18">
        <v>1.8624170448407944E-5</v>
      </c>
    </row>
    <row r="17243" spans="2:6" x14ac:dyDescent="0.25">
      <c r="B17243" s="18">
        <v>2013</v>
      </c>
      <c r="C17243" s="19">
        <v>41191</v>
      </c>
      <c r="D17243" s="18" t="s">
        <v>7</v>
      </c>
      <c r="E17243" s="18">
        <v>1.6383061937782856E-2</v>
      </c>
      <c r="F17243" s="18">
        <v>9.0016823833971731E-5</v>
      </c>
    </row>
    <row r="17244" spans="2:6" x14ac:dyDescent="0.25">
      <c r="B17244" s="18">
        <v>2013</v>
      </c>
      <c r="C17244" s="19">
        <v>41191</v>
      </c>
      <c r="D17244" s="18" t="s">
        <v>6</v>
      </c>
      <c r="E17244" s="18">
        <v>1.5274923796102582E-2</v>
      </c>
      <c r="F17244" s="18">
        <v>4.1283577827304276E-4</v>
      </c>
    </row>
    <row r="17245" spans="2:6" x14ac:dyDescent="0.25">
      <c r="B17245" s="18">
        <v>2013</v>
      </c>
      <c r="C17245" s="19">
        <v>41191</v>
      </c>
      <c r="D17245" s="18" t="s">
        <v>7</v>
      </c>
      <c r="E17245" s="18">
        <v>2.5366120150731621E-2</v>
      </c>
      <c r="F17245" s="18">
        <v>1.1174502269044766E-4</v>
      </c>
    </row>
    <row r="17246" spans="2:6" x14ac:dyDescent="0.25">
      <c r="B17246" s="18">
        <v>2013</v>
      </c>
      <c r="C17246" s="19">
        <v>41191</v>
      </c>
      <c r="D17246" s="18" t="s">
        <v>7</v>
      </c>
      <c r="E17246" s="18">
        <v>3.1847331466777584E-3</v>
      </c>
      <c r="F17246" s="18">
        <v>9.3120852242039722E-6</v>
      </c>
    </row>
    <row r="17247" spans="2:6" x14ac:dyDescent="0.25">
      <c r="B17247" s="18">
        <v>2013</v>
      </c>
      <c r="C17247" s="19">
        <v>41191</v>
      </c>
      <c r="D17247" s="18" t="s">
        <v>7</v>
      </c>
      <c r="E17247" s="18">
        <v>0.18933331677851517</v>
      </c>
      <c r="F17247" s="18">
        <v>8.5671184062676537E-4</v>
      </c>
    </row>
    <row r="17248" spans="2:6" x14ac:dyDescent="0.25">
      <c r="B17248" s="18">
        <v>2013</v>
      </c>
      <c r="C17248" s="19">
        <v>41190</v>
      </c>
      <c r="D17248" s="18" t="s">
        <v>6</v>
      </c>
      <c r="E17248" s="18">
        <v>4.1718141804433792E-3</v>
      </c>
      <c r="F17248" s="18">
        <v>3.1040284080679905E-6</v>
      </c>
    </row>
    <row r="17249" spans="2:6" x14ac:dyDescent="0.25">
      <c r="B17249" s="18">
        <v>2013</v>
      </c>
      <c r="C17249" s="19">
        <v>41191</v>
      </c>
      <c r="D17249" s="18" t="s">
        <v>7</v>
      </c>
      <c r="E17249" s="18">
        <v>5.2147677255542247E-3</v>
      </c>
      <c r="F17249" s="18">
        <v>1.5520142040339953E-5</v>
      </c>
    </row>
    <row r="17250" spans="2:6" x14ac:dyDescent="0.25">
      <c r="B17250" s="18">
        <v>2013</v>
      </c>
      <c r="C17250" s="19">
        <v>41191</v>
      </c>
      <c r="D17250" s="18" t="s">
        <v>6</v>
      </c>
      <c r="E17250" s="18">
        <v>2.1060832748741317E-2</v>
      </c>
      <c r="F17250" s="18">
        <v>1.8313767607601144E-4</v>
      </c>
    </row>
    <row r="17251" spans="2:6" x14ac:dyDescent="0.25">
      <c r="B17251" s="18">
        <v>2013</v>
      </c>
      <c r="C17251" s="19">
        <v>41191</v>
      </c>
      <c r="D17251" s="18" t="s">
        <v>7</v>
      </c>
      <c r="E17251" s="18">
        <v>0.28274284366250518</v>
      </c>
      <c r="F17251" s="18">
        <v>8.1015141450574554E-4</v>
      </c>
    </row>
    <row r="17252" spans="2:6" x14ac:dyDescent="0.25">
      <c r="B17252" s="18">
        <v>2013</v>
      </c>
      <c r="C17252" s="19">
        <v>41191</v>
      </c>
      <c r="D17252" s="18" t="s">
        <v>6</v>
      </c>
      <c r="E17252" s="18">
        <v>0.12922852790957146</v>
      </c>
      <c r="F17252" s="18">
        <v>2.0610748629571458E-3</v>
      </c>
    </row>
    <row r="17253" spans="2:6" x14ac:dyDescent="0.25">
      <c r="B17253" s="18">
        <v>2013</v>
      </c>
      <c r="C17253" s="19">
        <v>41192</v>
      </c>
      <c r="D17253" s="18" t="s">
        <v>7</v>
      </c>
      <c r="E17253" s="18">
        <v>2.1132225402126881E-2</v>
      </c>
      <c r="F17253" s="18">
        <v>2.296981021970313E-4</v>
      </c>
    </row>
    <row r="17254" spans="2:6" x14ac:dyDescent="0.25">
      <c r="B17254" s="18">
        <v>2013</v>
      </c>
      <c r="C17254" s="19">
        <v>41192</v>
      </c>
      <c r="D17254" s="18" t="s">
        <v>7</v>
      </c>
      <c r="E17254" s="18">
        <v>2.2879793395869159E-2</v>
      </c>
      <c r="F17254" s="18">
        <v>1.9555378970828342E-4</v>
      </c>
    </row>
    <row r="17255" spans="2:6" x14ac:dyDescent="0.25">
      <c r="B17255" s="18">
        <v>2013</v>
      </c>
      <c r="C17255" s="19">
        <v>41191</v>
      </c>
      <c r="D17255" s="18" t="s">
        <v>7</v>
      </c>
      <c r="E17255" s="18">
        <v>6.3322179524587013E-4</v>
      </c>
      <c r="F17255" s="18">
        <v>6.2080568161359809E-6</v>
      </c>
    </row>
    <row r="17256" spans="2:6" x14ac:dyDescent="0.25">
      <c r="B17256" s="18">
        <v>2013</v>
      </c>
      <c r="C17256" s="19">
        <v>41191</v>
      </c>
      <c r="D17256" s="18" t="s">
        <v>7</v>
      </c>
      <c r="E17256" s="18">
        <v>2.7005047150191518E-4</v>
      </c>
      <c r="F17256" s="18">
        <v>3.1040284080679905E-6</v>
      </c>
    </row>
    <row r="17257" spans="2:6" x14ac:dyDescent="0.25">
      <c r="B17257" s="18">
        <v>2013</v>
      </c>
      <c r="C17257" s="19">
        <v>41192</v>
      </c>
      <c r="D17257" s="18" t="s">
        <v>6</v>
      </c>
      <c r="E17257" s="18">
        <v>3.3461426238972939E-3</v>
      </c>
      <c r="F17257" s="18">
        <v>3.4144312488747894E-5</v>
      </c>
    </row>
    <row r="17258" spans="2:6" x14ac:dyDescent="0.25">
      <c r="B17258" s="18">
        <v>2013</v>
      </c>
      <c r="C17258" s="19">
        <v>41192</v>
      </c>
      <c r="D17258" s="18" t="s">
        <v>6</v>
      </c>
      <c r="E17258" s="18">
        <v>1.0864099428237967E-3</v>
      </c>
      <c r="F17258" s="18">
        <v>2.1728198856475936E-5</v>
      </c>
    </row>
    <row r="17259" spans="2:6" x14ac:dyDescent="0.25">
      <c r="B17259" s="18">
        <v>2013</v>
      </c>
      <c r="C17259" s="19">
        <v>41192</v>
      </c>
      <c r="D17259" s="18" t="s">
        <v>7</v>
      </c>
      <c r="E17259" s="18">
        <v>1.1584234018909741E-2</v>
      </c>
      <c r="F17259" s="18">
        <v>3.7248340896815889E-5</v>
      </c>
    </row>
    <row r="17260" spans="2:6" x14ac:dyDescent="0.25">
      <c r="B17260" s="18">
        <v>2013</v>
      </c>
      <c r="C17260" s="19">
        <v>41192</v>
      </c>
      <c r="D17260" s="18" t="s">
        <v>7</v>
      </c>
      <c r="E17260" s="18">
        <v>2.9426189308484553E-3</v>
      </c>
      <c r="F17260" s="18">
        <v>9.3120852242039722E-6</v>
      </c>
    </row>
    <row r="17261" spans="2:6" x14ac:dyDescent="0.25">
      <c r="B17261" s="18">
        <v>2013</v>
      </c>
      <c r="C17261" s="19">
        <v>41192</v>
      </c>
      <c r="D17261" s="18" t="s">
        <v>7</v>
      </c>
      <c r="E17261" s="18">
        <v>1.6947995108051229E-3</v>
      </c>
      <c r="F17261" s="18">
        <v>9.3120852242039722E-6</v>
      </c>
    </row>
    <row r="17262" spans="2:6" x14ac:dyDescent="0.25">
      <c r="B17262" s="18">
        <v>2013</v>
      </c>
      <c r="C17262" s="19">
        <v>41192</v>
      </c>
      <c r="D17262" s="18" t="s">
        <v>6</v>
      </c>
      <c r="E17262" s="18">
        <v>1.2105710791465164E-4</v>
      </c>
      <c r="F17262" s="18">
        <v>3.1040284080679905E-6</v>
      </c>
    </row>
    <row r="17263" spans="2:6" x14ac:dyDescent="0.25">
      <c r="B17263" s="18">
        <v>2013</v>
      </c>
      <c r="C17263" s="19">
        <v>41191</v>
      </c>
      <c r="D17263" s="18" t="s">
        <v>7</v>
      </c>
      <c r="E17263" s="18">
        <v>3.5385923851975092E-4</v>
      </c>
      <c r="F17263" s="18">
        <v>6.2080568161359809E-6</v>
      </c>
    </row>
    <row r="17264" spans="2:6" x14ac:dyDescent="0.25">
      <c r="B17264" s="18">
        <v>2013</v>
      </c>
      <c r="C17264" s="19">
        <v>41190</v>
      </c>
      <c r="D17264" s="18" t="s">
        <v>7</v>
      </c>
      <c r="E17264" s="18">
        <v>1.666863255132511E-2</v>
      </c>
      <c r="F17264" s="18">
        <v>9.3120852242039719E-5</v>
      </c>
    </row>
    <row r="17265" spans="2:6" x14ac:dyDescent="0.25">
      <c r="B17265" s="18">
        <v>2013</v>
      </c>
      <c r="C17265" s="19">
        <v>41193</v>
      </c>
      <c r="D17265" s="18" t="s">
        <v>6</v>
      </c>
      <c r="E17265" s="18">
        <v>4.7491634643440257E-3</v>
      </c>
      <c r="F17265" s="18">
        <v>1.0553696587431168E-4</v>
      </c>
    </row>
    <row r="17266" spans="2:6" x14ac:dyDescent="0.25">
      <c r="B17266" s="18">
        <v>2013</v>
      </c>
      <c r="C17266" s="19">
        <v>41193</v>
      </c>
      <c r="D17266" s="18" t="s">
        <v>7</v>
      </c>
      <c r="E17266" s="18">
        <v>6.87728534091544E-2</v>
      </c>
      <c r="F17266" s="18">
        <v>3.6006729533588692E-4</v>
      </c>
    </row>
    <row r="17267" spans="2:6" x14ac:dyDescent="0.25">
      <c r="B17267" s="18">
        <v>2013</v>
      </c>
      <c r="C17267" s="19">
        <v>41193</v>
      </c>
      <c r="D17267" s="18" t="s">
        <v>7</v>
      </c>
      <c r="E17267" s="18">
        <v>0.11571197099595855</v>
      </c>
      <c r="F17267" s="18">
        <v>5.3078885777962644E-4</v>
      </c>
    </row>
    <row r="17268" spans="2:6" x14ac:dyDescent="0.25">
      <c r="B17268" s="18">
        <v>2013</v>
      </c>
      <c r="C17268" s="19">
        <v>41193</v>
      </c>
      <c r="D17268" s="18" t="s">
        <v>6</v>
      </c>
      <c r="E17268" s="18">
        <v>1.6609199536805924E-2</v>
      </c>
      <c r="F17268" s="18">
        <v>4.2214786349724674E-4</v>
      </c>
    </row>
    <row r="17269" spans="2:6" x14ac:dyDescent="0.25">
      <c r="B17269" s="18">
        <v>2013</v>
      </c>
      <c r="C17269" s="19">
        <v>41193</v>
      </c>
      <c r="D17269" s="18" t="s">
        <v>7</v>
      </c>
      <c r="E17269" s="18">
        <v>2.2349004538089533E-3</v>
      </c>
      <c r="F17269" s="18">
        <v>9.3120852242039722E-6</v>
      </c>
    </row>
    <row r="17270" spans="2:6" x14ac:dyDescent="0.25">
      <c r="B17270" s="18">
        <v>2013</v>
      </c>
      <c r="C17270" s="19">
        <v>41193</v>
      </c>
      <c r="D17270" s="18" t="s">
        <v>7</v>
      </c>
      <c r="E17270" s="18">
        <v>3.6652367442466832E-2</v>
      </c>
      <c r="F17270" s="18">
        <v>1.1174502269044766E-4</v>
      </c>
    </row>
    <row r="17271" spans="2:6" x14ac:dyDescent="0.25">
      <c r="B17271" s="18">
        <v>2013</v>
      </c>
      <c r="C17271" s="19">
        <v>41193</v>
      </c>
      <c r="D17271" s="18" t="s">
        <v>7</v>
      </c>
      <c r="E17271" s="18">
        <v>1.353356385917644E-3</v>
      </c>
      <c r="F17271" s="18">
        <v>6.2080568161359809E-6</v>
      </c>
    </row>
    <row r="17272" spans="2:6" x14ac:dyDescent="0.25">
      <c r="B17272" s="18">
        <v>2013</v>
      </c>
      <c r="C17272" s="19">
        <v>41192</v>
      </c>
      <c r="D17272" s="18" t="s">
        <v>7</v>
      </c>
      <c r="E17272" s="18">
        <v>2.0657309055692477E-2</v>
      </c>
      <c r="F17272" s="18">
        <v>3.7558743737622685E-4</v>
      </c>
    </row>
    <row r="17273" spans="2:6" x14ac:dyDescent="0.25">
      <c r="B17273" s="18">
        <v>2013</v>
      </c>
      <c r="C17273" s="19">
        <v>41193</v>
      </c>
      <c r="D17273" s="18" t="s">
        <v>7</v>
      </c>
      <c r="E17273" s="18">
        <v>0.24216388028383234</v>
      </c>
      <c r="F17273" s="18">
        <v>5.7114122708451032E-4</v>
      </c>
    </row>
    <row r="17274" spans="2:6" x14ac:dyDescent="0.25">
      <c r="B17274" s="18">
        <v>2013</v>
      </c>
      <c r="C17274" s="19">
        <v>41193</v>
      </c>
      <c r="D17274" s="18" t="s">
        <v>6</v>
      </c>
      <c r="E17274" s="18">
        <v>4.3456397712951867E-3</v>
      </c>
      <c r="F17274" s="18">
        <v>1.2416113632271962E-5</v>
      </c>
    </row>
    <row r="17275" spans="2:6" x14ac:dyDescent="0.25">
      <c r="B17275" s="18">
        <v>2013</v>
      </c>
      <c r="C17275" s="19">
        <v>41194</v>
      </c>
      <c r="D17275" s="18" t="s">
        <v>7</v>
      </c>
      <c r="E17275" s="18">
        <v>1.0528864360166625E-2</v>
      </c>
      <c r="F17275" s="18">
        <v>4.9664454529087847E-5</v>
      </c>
    </row>
    <row r="17276" spans="2:6" x14ac:dyDescent="0.25">
      <c r="B17276" s="18">
        <v>2013</v>
      </c>
      <c r="C17276" s="19">
        <v>41194</v>
      </c>
      <c r="D17276" s="18" t="s">
        <v>7</v>
      </c>
      <c r="E17276" s="18">
        <v>1.3409402722853719E-3</v>
      </c>
      <c r="F17276" s="18">
        <v>1.8624170448407944E-5</v>
      </c>
    </row>
    <row r="17277" spans="2:6" x14ac:dyDescent="0.25">
      <c r="B17277" s="18">
        <v>2013</v>
      </c>
      <c r="C17277" s="19">
        <v>41194</v>
      </c>
      <c r="D17277" s="18" t="s">
        <v>6</v>
      </c>
      <c r="E17277" s="18">
        <v>3.6534414362960248E-3</v>
      </c>
      <c r="F17277" s="18">
        <v>3.4144312488747894E-5</v>
      </c>
    </row>
    <row r="17278" spans="2:6" x14ac:dyDescent="0.25">
      <c r="B17278" s="18">
        <v>2013</v>
      </c>
      <c r="C17278" s="19">
        <v>41194</v>
      </c>
      <c r="D17278" s="18" t="s">
        <v>7</v>
      </c>
      <c r="E17278" s="18">
        <v>2.2162762833605452E-3</v>
      </c>
      <c r="F17278" s="18">
        <v>6.2080568161359809E-6</v>
      </c>
    </row>
    <row r="17279" spans="2:6" x14ac:dyDescent="0.25">
      <c r="B17279" s="18">
        <v>2013</v>
      </c>
      <c r="C17279" s="19">
        <v>41195</v>
      </c>
      <c r="D17279" s="18" t="s">
        <v>6</v>
      </c>
      <c r="E17279" s="18">
        <v>9.3452107786510974E-2</v>
      </c>
      <c r="F17279" s="18">
        <v>1.1453864825770885E-3</v>
      </c>
    </row>
    <row r="17280" spans="2:6" x14ac:dyDescent="0.25">
      <c r="B17280" s="18">
        <v>2013</v>
      </c>
      <c r="C17280" s="19">
        <v>41195</v>
      </c>
      <c r="D17280" s="18" t="s">
        <v>6</v>
      </c>
      <c r="E17280" s="18">
        <v>0.12916305638600634</v>
      </c>
      <c r="F17280" s="18">
        <v>2.8215618229338033E-3</v>
      </c>
    </row>
    <row r="17281" spans="2:6" x14ac:dyDescent="0.25">
      <c r="B17281" s="18">
        <v>2013</v>
      </c>
      <c r="C17281" s="19">
        <v>41195</v>
      </c>
      <c r="D17281" s="18" t="s">
        <v>6</v>
      </c>
      <c r="E17281" s="18">
        <v>6.2976820548477044E-2</v>
      </c>
      <c r="F17281" s="18">
        <v>4.966445452908785E-4</v>
      </c>
    </row>
    <row r="17282" spans="2:6" x14ac:dyDescent="0.25">
      <c r="B17282" s="18">
        <v>2013</v>
      </c>
      <c r="C17282" s="19">
        <v>41195</v>
      </c>
      <c r="D17282" s="18" t="s">
        <v>6</v>
      </c>
      <c r="E17282" s="18">
        <v>6.994050792161545E-2</v>
      </c>
      <c r="F17282" s="18">
        <v>9.5604074968494109E-4</v>
      </c>
    </row>
    <row r="17283" spans="2:6" x14ac:dyDescent="0.25">
      <c r="B17283" s="18">
        <v>2013</v>
      </c>
      <c r="C17283" s="19">
        <v>41195</v>
      </c>
      <c r="D17283" s="18" t="s">
        <v>6</v>
      </c>
      <c r="E17283" s="18">
        <v>1.0708898007834567E-3</v>
      </c>
      <c r="F17283" s="18">
        <v>1.5520142040339953E-5</v>
      </c>
    </row>
    <row r="17284" spans="2:6" x14ac:dyDescent="0.25">
      <c r="B17284" s="18">
        <v>2013</v>
      </c>
      <c r="C17284" s="19">
        <v>41195</v>
      </c>
      <c r="D17284" s="18" t="s">
        <v>6</v>
      </c>
      <c r="E17284" s="18">
        <v>4.9754471352921825E-2</v>
      </c>
      <c r="F17284" s="18">
        <v>1.2757556757159441E-3</v>
      </c>
    </row>
    <row r="17285" spans="2:6" x14ac:dyDescent="0.25">
      <c r="B17285" s="18">
        <v>2013</v>
      </c>
      <c r="C17285" s="19">
        <v>41195</v>
      </c>
      <c r="D17285" s="18" t="s">
        <v>7</v>
      </c>
      <c r="E17285" s="18">
        <v>6.8040302704850354E-3</v>
      </c>
      <c r="F17285" s="18">
        <v>4.9664454529087847E-5</v>
      </c>
    </row>
    <row r="17286" spans="2:6" x14ac:dyDescent="0.25">
      <c r="B17286" s="18">
        <v>2013</v>
      </c>
      <c r="C17286" s="19">
        <v>41195</v>
      </c>
      <c r="D17286" s="18" t="s">
        <v>6</v>
      </c>
      <c r="E17286" s="18">
        <v>1.7041115960293269E-3</v>
      </c>
      <c r="F17286" s="18">
        <v>9.3120852242039722E-6</v>
      </c>
    </row>
    <row r="17287" spans="2:6" x14ac:dyDescent="0.25">
      <c r="B17287" s="18">
        <v>2013</v>
      </c>
      <c r="C17287" s="19">
        <v>41195</v>
      </c>
      <c r="D17287" s="18" t="s">
        <v>7</v>
      </c>
      <c r="E17287" s="18">
        <v>9.2810449401232922E-4</v>
      </c>
      <c r="F17287" s="18">
        <v>3.1040284080679905E-6</v>
      </c>
    </row>
    <row r="17288" spans="2:6" x14ac:dyDescent="0.25">
      <c r="B17288" s="18">
        <v>2013</v>
      </c>
      <c r="C17288" s="19">
        <v>41195</v>
      </c>
      <c r="D17288" s="18" t="s">
        <v>6</v>
      </c>
      <c r="E17288" s="18">
        <v>0.27417200042214784</v>
      </c>
      <c r="F17288" s="18">
        <v>9.4672866446073717E-4</v>
      </c>
    </row>
    <row r="17289" spans="2:6" x14ac:dyDescent="0.25">
      <c r="B17289" s="18">
        <v>2013</v>
      </c>
      <c r="C17289" s="19">
        <v>41195</v>
      </c>
      <c r="D17289" s="18" t="s">
        <v>6</v>
      </c>
      <c r="E17289" s="18">
        <v>7.2711998488781612E-2</v>
      </c>
      <c r="F17289" s="18">
        <v>9.5293672127687312E-4</v>
      </c>
    </row>
    <row r="17290" spans="2:6" x14ac:dyDescent="0.25">
      <c r="B17290" s="18">
        <v>2013</v>
      </c>
      <c r="C17290" s="19">
        <v>41195</v>
      </c>
      <c r="D17290" s="18" t="s">
        <v>6</v>
      </c>
      <c r="E17290" s="18">
        <v>1.3707389450028246E-2</v>
      </c>
      <c r="F17290" s="18">
        <v>8.5671184062676537E-4</v>
      </c>
    </row>
    <row r="17291" spans="2:6" x14ac:dyDescent="0.25">
      <c r="B17291" s="18">
        <v>2013</v>
      </c>
      <c r="C17291" s="19">
        <v>41195</v>
      </c>
      <c r="D17291" s="18" t="s">
        <v>6</v>
      </c>
      <c r="E17291" s="18">
        <v>0.11754645178512674</v>
      </c>
      <c r="F17291" s="18">
        <v>9.0420347527020561E-3</v>
      </c>
    </row>
    <row r="17292" spans="2:6" x14ac:dyDescent="0.25">
      <c r="B17292" s="18">
        <v>2013</v>
      </c>
      <c r="C17292" s="19">
        <v>41195</v>
      </c>
      <c r="D17292" s="18" t="s">
        <v>6</v>
      </c>
      <c r="E17292" s="18">
        <v>0.1957493434979917</v>
      </c>
      <c r="F17292" s="18">
        <v>2.5421992662076841E-3</v>
      </c>
    </row>
    <row r="17293" spans="2:6" x14ac:dyDescent="0.25">
      <c r="B17293" s="18">
        <v>2013</v>
      </c>
      <c r="C17293" s="19">
        <v>41195</v>
      </c>
      <c r="D17293" s="18" t="s">
        <v>6</v>
      </c>
      <c r="E17293" s="18">
        <v>0.16927508520557979</v>
      </c>
      <c r="F17293" s="18">
        <v>1.1360743973528845E-3</v>
      </c>
    </row>
    <row r="17294" spans="2:6" x14ac:dyDescent="0.25">
      <c r="B17294" s="18">
        <v>2013</v>
      </c>
      <c r="C17294" s="19">
        <v>41195</v>
      </c>
      <c r="D17294" s="18" t="s">
        <v>6</v>
      </c>
      <c r="E17294" s="18">
        <v>5.0912365244084365E-2</v>
      </c>
      <c r="F17294" s="18">
        <v>8.3498364177028944E-4</v>
      </c>
    </row>
    <row r="17295" spans="2:6" x14ac:dyDescent="0.25">
      <c r="B17295" s="18">
        <v>2013</v>
      </c>
      <c r="C17295" s="19">
        <v>41195</v>
      </c>
      <c r="D17295" s="18" t="s">
        <v>6</v>
      </c>
      <c r="E17295" s="18">
        <v>4.9041545291032419E-2</v>
      </c>
      <c r="F17295" s="18">
        <v>5.7114122708451032E-4</v>
      </c>
    </row>
    <row r="17296" spans="2:6" x14ac:dyDescent="0.25">
      <c r="B17296" s="18">
        <v>2013</v>
      </c>
      <c r="C17296" s="19">
        <v>41195</v>
      </c>
      <c r="D17296" s="18" t="s">
        <v>6</v>
      </c>
      <c r="E17296" s="18">
        <v>6.725998943625569E-2</v>
      </c>
      <c r="F17296" s="18">
        <v>7.0461444863143387E-4</v>
      </c>
    </row>
    <row r="17297" spans="2:6" x14ac:dyDescent="0.25">
      <c r="B17297" s="18">
        <v>2013</v>
      </c>
      <c r="C17297" s="19">
        <v>41195</v>
      </c>
      <c r="D17297" s="18" t="s">
        <v>6</v>
      </c>
      <c r="E17297" s="18">
        <v>3.5634246124620532E-3</v>
      </c>
      <c r="F17297" s="18">
        <v>1.2416113632271962E-5</v>
      </c>
    </row>
    <row r="17298" spans="2:6" x14ac:dyDescent="0.25">
      <c r="B17298" s="18">
        <v>2013</v>
      </c>
      <c r="C17298" s="19">
        <v>41195</v>
      </c>
      <c r="D17298" s="18" t="s">
        <v>6</v>
      </c>
      <c r="E17298" s="18">
        <v>9.4110950275379537E-2</v>
      </c>
      <c r="F17298" s="18">
        <v>6.7047013614268593E-4</v>
      </c>
    </row>
    <row r="17299" spans="2:6" x14ac:dyDescent="0.25">
      <c r="B17299" s="18">
        <v>2013</v>
      </c>
      <c r="C17299" s="19">
        <v>41195</v>
      </c>
      <c r="D17299" s="18" t="s">
        <v>6</v>
      </c>
      <c r="E17299" s="18">
        <v>0.13084214964253602</v>
      </c>
      <c r="F17299" s="18">
        <v>7.8531918724120164E-4</v>
      </c>
    </row>
    <row r="17300" spans="2:6" x14ac:dyDescent="0.25">
      <c r="B17300" s="18">
        <v>2013</v>
      </c>
      <c r="C17300" s="19">
        <v>41195</v>
      </c>
      <c r="D17300" s="18" t="s">
        <v>6</v>
      </c>
      <c r="E17300" s="18">
        <v>1.9840949584370597E-2</v>
      </c>
      <c r="F17300" s="18">
        <v>5.8355734071678222E-4</v>
      </c>
    </row>
    <row r="17301" spans="2:6" x14ac:dyDescent="0.25">
      <c r="B17301" s="18">
        <v>2013</v>
      </c>
      <c r="C17301" s="19">
        <v>41195</v>
      </c>
      <c r="D17301" s="18" t="s">
        <v>6</v>
      </c>
      <c r="E17301" s="18">
        <v>7.176513679453194E-3</v>
      </c>
      <c r="F17301" s="18">
        <v>2.1107393174862337E-4</v>
      </c>
    </row>
    <row r="17302" spans="2:6" x14ac:dyDescent="0.25">
      <c r="B17302" s="18">
        <v>2013</v>
      </c>
      <c r="C17302" s="19">
        <v>41195</v>
      </c>
      <c r="D17302" s="18" t="s">
        <v>6</v>
      </c>
      <c r="E17302" s="18">
        <v>2.1929184695898336E-2</v>
      </c>
      <c r="F17302" s="18">
        <v>3.0109075558259509E-4</v>
      </c>
    </row>
    <row r="17303" spans="2:6" x14ac:dyDescent="0.25">
      <c r="B17303" s="18">
        <v>2013</v>
      </c>
      <c r="C17303" s="19">
        <v>41195</v>
      </c>
      <c r="D17303" s="18" t="s">
        <v>6</v>
      </c>
      <c r="E17303" s="18">
        <v>7.4035393461089727E-2</v>
      </c>
      <c r="F17303" s="18">
        <v>4.718123180263346E-4</v>
      </c>
    </row>
    <row r="17304" spans="2:6" x14ac:dyDescent="0.25">
      <c r="B17304" s="18">
        <v>2013</v>
      </c>
      <c r="C17304" s="19">
        <v>41195</v>
      </c>
      <c r="D17304" s="18" t="s">
        <v>6</v>
      </c>
      <c r="E17304" s="18">
        <v>1.5274923796102582E-2</v>
      </c>
      <c r="F17304" s="18">
        <v>5.8976539753291825E-5</v>
      </c>
    </row>
    <row r="17305" spans="2:6" x14ac:dyDescent="0.25">
      <c r="B17305" s="18">
        <v>2013</v>
      </c>
      <c r="C17305" s="19">
        <v>41195</v>
      </c>
      <c r="D17305" s="18" t="s">
        <v>6</v>
      </c>
      <c r="E17305" s="18">
        <v>7.1951378499016021E-3</v>
      </c>
      <c r="F17305" s="18">
        <v>3.7869146578429488E-4</v>
      </c>
    </row>
    <row r="17306" spans="2:6" x14ac:dyDescent="0.25">
      <c r="B17306" s="18">
        <v>2013</v>
      </c>
      <c r="C17306" s="19">
        <v>41195</v>
      </c>
      <c r="D17306" s="18" t="s">
        <v>6</v>
      </c>
      <c r="E17306" s="18">
        <v>3.4144312488747897E-4</v>
      </c>
      <c r="F17306" s="18">
        <v>1.5520142040339953E-5</v>
      </c>
    </row>
    <row r="17307" spans="2:6" x14ac:dyDescent="0.25">
      <c r="B17307" s="18">
        <v>2013</v>
      </c>
      <c r="C17307" s="19">
        <v>41195</v>
      </c>
      <c r="D17307" s="18" t="s">
        <v>6</v>
      </c>
      <c r="E17307" s="18">
        <v>1.2167791359626524E-2</v>
      </c>
      <c r="F17307" s="18">
        <v>6.2080568161359813E-5</v>
      </c>
    </row>
    <row r="17308" spans="2:6" x14ac:dyDescent="0.25">
      <c r="B17308" s="18">
        <v>2013</v>
      </c>
      <c r="C17308" s="19">
        <v>41195</v>
      </c>
      <c r="D17308" s="18" t="s">
        <v>6</v>
      </c>
      <c r="E17308" s="18">
        <v>1.651343113092171E-3</v>
      </c>
      <c r="F17308" s="18">
        <v>2.1728198856475936E-5</v>
      </c>
    </row>
    <row r="17309" spans="2:6" x14ac:dyDescent="0.25">
      <c r="B17309" s="18">
        <v>2013</v>
      </c>
      <c r="C17309" s="19">
        <v>41195</v>
      </c>
      <c r="D17309" s="18" t="s">
        <v>6</v>
      </c>
      <c r="E17309" s="18">
        <v>0.81201955619314226</v>
      </c>
      <c r="F17309" s="18">
        <v>1.8872492721053384E-3</v>
      </c>
    </row>
    <row r="17310" spans="2:6" x14ac:dyDescent="0.25">
      <c r="B17310" s="18">
        <v>2013</v>
      </c>
      <c r="C17310" s="19">
        <v>41195</v>
      </c>
      <c r="D17310" s="18" t="s">
        <v>6</v>
      </c>
      <c r="E17310" s="18">
        <v>5.2427891527380331E-2</v>
      </c>
      <c r="F17310" s="18">
        <v>5.214767725554224E-4</v>
      </c>
    </row>
    <row r="17311" spans="2:6" x14ac:dyDescent="0.25">
      <c r="B17311" s="18">
        <v>2013</v>
      </c>
      <c r="C17311" s="19">
        <v>41195</v>
      </c>
      <c r="D17311" s="18" t="s">
        <v>6</v>
      </c>
      <c r="E17311" s="18">
        <v>0.29404345817144351</v>
      </c>
      <c r="F17311" s="18">
        <v>4.1221497259142916E-3</v>
      </c>
    </row>
    <row r="17312" spans="2:6" x14ac:dyDescent="0.25">
      <c r="B17312" s="18">
        <v>2013</v>
      </c>
      <c r="C17312" s="19">
        <v>41195</v>
      </c>
      <c r="D17312" s="18" t="s">
        <v>6</v>
      </c>
      <c r="E17312" s="18">
        <v>7.0771847703950184E-4</v>
      </c>
      <c r="F17312" s="18">
        <v>7.0771847703950184E-4</v>
      </c>
    </row>
    <row r="17313" spans="2:6" x14ac:dyDescent="0.25">
      <c r="B17313" s="18">
        <v>2013</v>
      </c>
      <c r="C17313" s="19">
        <v>41195</v>
      </c>
      <c r="D17313" s="18" t="s">
        <v>6</v>
      </c>
      <c r="E17313" s="18">
        <v>0.14766127742879789</v>
      </c>
      <c r="F17313" s="18">
        <v>5.2768482937155846E-4</v>
      </c>
    </row>
    <row r="17314" spans="2:6" x14ac:dyDescent="0.25">
      <c r="B17314" s="18">
        <v>2013</v>
      </c>
      <c r="C17314" s="19">
        <v>41195</v>
      </c>
      <c r="D17314" s="18" t="s">
        <v>6</v>
      </c>
      <c r="E17314" s="18">
        <v>0.23786969519740392</v>
      </c>
      <c r="F17314" s="18">
        <v>3.1692130046374186E-3</v>
      </c>
    </row>
    <row r="17315" spans="2:6" x14ac:dyDescent="0.25">
      <c r="B17315" s="18">
        <v>2013</v>
      </c>
      <c r="C17315" s="19">
        <v>41195</v>
      </c>
      <c r="D17315" s="18" t="s">
        <v>6</v>
      </c>
      <c r="E17315" s="18">
        <v>0.24053806915007359</v>
      </c>
      <c r="F17315" s="18">
        <v>1.666863255132511E-3</v>
      </c>
    </row>
    <row r="17316" spans="2:6" x14ac:dyDescent="0.25">
      <c r="B17316" s="18">
        <v>2013</v>
      </c>
      <c r="C17316" s="19">
        <v>41195</v>
      </c>
      <c r="D17316" s="18" t="s">
        <v>6</v>
      </c>
      <c r="E17316" s="18">
        <v>0.9806531331551962</v>
      </c>
      <c r="F17316" s="18">
        <v>2.7781054252208515E-3</v>
      </c>
    </row>
    <row r="17317" spans="2:6" x14ac:dyDescent="0.25">
      <c r="B17317" s="18">
        <v>2013</v>
      </c>
      <c r="C17317" s="19">
        <v>41195</v>
      </c>
      <c r="D17317" s="18" t="s">
        <v>6</v>
      </c>
      <c r="E17317" s="18">
        <v>0.26465567012869301</v>
      </c>
      <c r="F17317" s="18">
        <v>2.7625852831805118E-4</v>
      </c>
    </row>
    <row r="17318" spans="2:6" x14ac:dyDescent="0.25">
      <c r="B17318" s="18">
        <v>2013</v>
      </c>
      <c r="C17318" s="19">
        <v>41196</v>
      </c>
      <c r="D17318" s="18" t="s">
        <v>6</v>
      </c>
      <c r="E17318" s="18">
        <v>1.7624673301010051E-2</v>
      </c>
      <c r="F17318" s="18">
        <v>1.0367454882947089E-3</v>
      </c>
    </row>
    <row r="17319" spans="2:6" x14ac:dyDescent="0.25">
      <c r="B17319" s="18">
        <v>2013</v>
      </c>
      <c r="C17319" s="19">
        <v>41196</v>
      </c>
      <c r="D17319" s="18" t="s">
        <v>6</v>
      </c>
      <c r="E17319" s="18">
        <v>3.0648848610938542E-2</v>
      </c>
      <c r="F17319" s="18">
        <v>6.8909430659109389E-4</v>
      </c>
    </row>
    <row r="17320" spans="2:6" x14ac:dyDescent="0.25">
      <c r="B17320" s="18">
        <v>2013</v>
      </c>
      <c r="C17320" s="19">
        <v>41195</v>
      </c>
      <c r="D17320" s="18" t="s">
        <v>6</v>
      </c>
      <c r="E17320" s="18">
        <v>4.9664454529087854E-2</v>
      </c>
      <c r="F17320" s="18">
        <v>3.9731563623270278E-4</v>
      </c>
    </row>
    <row r="17321" spans="2:6" x14ac:dyDescent="0.25">
      <c r="B17321" s="18">
        <v>2013</v>
      </c>
      <c r="C17321" s="19">
        <v>41195</v>
      </c>
      <c r="D17321" s="18" t="s">
        <v>6</v>
      </c>
      <c r="E17321" s="18">
        <v>2.2559282773003702</v>
      </c>
      <c r="F17321" s="18">
        <v>9.7838975422303073E-3</v>
      </c>
    </row>
    <row r="17322" spans="2:6" x14ac:dyDescent="0.25">
      <c r="B17322" s="18">
        <v>2013</v>
      </c>
      <c r="C17322" s="19">
        <v>41195</v>
      </c>
      <c r="D17322" s="18" t="s">
        <v>6</v>
      </c>
      <c r="E17322" s="18">
        <v>1.9033902198272917E-2</v>
      </c>
      <c r="F17322" s="18">
        <v>1.303691931388556E-4</v>
      </c>
    </row>
    <row r="17323" spans="2:6" x14ac:dyDescent="0.25">
      <c r="B17323" s="18">
        <v>2013</v>
      </c>
      <c r="C17323" s="19">
        <v>41196</v>
      </c>
      <c r="D17323" s="18" t="s">
        <v>6</v>
      </c>
      <c r="E17323" s="18">
        <v>2.300085050378381E-3</v>
      </c>
      <c r="F17323" s="18">
        <v>4.0352369304883877E-5</v>
      </c>
    </row>
    <row r="17324" spans="2:6" x14ac:dyDescent="0.25">
      <c r="B17324" s="18">
        <v>2013</v>
      </c>
      <c r="C17324" s="19">
        <v>41195</v>
      </c>
      <c r="D17324" s="18" t="s">
        <v>6</v>
      </c>
      <c r="E17324" s="18">
        <v>3.2737799616342086E-2</v>
      </c>
      <c r="F17324" s="18">
        <v>7.3255070430404575E-4</v>
      </c>
    </row>
    <row r="17325" spans="2:6" x14ac:dyDescent="0.25">
      <c r="B17325" s="18">
        <v>2013</v>
      </c>
      <c r="C17325" s="19">
        <v>41196</v>
      </c>
      <c r="D17325" s="18" t="s">
        <v>6</v>
      </c>
      <c r="E17325" s="18">
        <v>7.0771847703950184E-4</v>
      </c>
      <c r="F17325" s="18">
        <v>1.2416113632271962E-5</v>
      </c>
    </row>
    <row r="17326" spans="2:6" x14ac:dyDescent="0.25">
      <c r="B17326" s="18">
        <v>2013</v>
      </c>
      <c r="C17326" s="19">
        <v>41195</v>
      </c>
      <c r="D17326" s="18" t="s">
        <v>6</v>
      </c>
      <c r="E17326" s="18">
        <v>0.31647243312370793</v>
      </c>
      <c r="F17326" s="18">
        <v>6.3942985206200608E-4</v>
      </c>
    </row>
    <row r="17327" spans="2:6" x14ac:dyDescent="0.25">
      <c r="B17327" s="18">
        <v>2013</v>
      </c>
      <c r="C17327" s="19">
        <v>41196</v>
      </c>
      <c r="D17327" s="18" t="s">
        <v>6</v>
      </c>
      <c r="E17327" s="18">
        <v>3.8986596805333962E-3</v>
      </c>
      <c r="F17327" s="18">
        <v>2.4832227264543924E-5</v>
      </c>
    </row>
    <row r="17328" spans="2:6" x14ac:dyDescent="0.25">
      <c r="B17328" s="18">
        <v>2013</v>
      </c>
      <c r="C17328" s="19">
        <v>41197</v>
      </c>
      <c r="D17328" s="18" t="s">
        <v>6</v>
      </c>
      <c r="E17328" s="18">
        <v>3.1940452319019624E-3</v>
      </c>
      <c r="F17328" s="18">
        <v>6.5184596569427801E-5</v>
      </c>
    </row>
    <row r="17329" spans="2:6" x14ac:dyDescent="0.25">
      <c r="B17329" s="18">
        <v>2013</v>
      </c>
      <c r="C17329" s="19">
        <v>41197</v>
      </c>
      <c r="D17329" s="18" t="s">
        <v>6</v>
      </c>
      <c r="E17329" s="18">
        <v>6.9665589466798752E-2</v>
      </c>
      <c r="F17329" s="18">
        <v>1.2322992780029922E-3</v>
      </c>
    </row>
    <row r="17330" spans="2:6" x14ac:dyDescent="0.25">
      <c r="B17330" s="18">
        <v>2013</v>
      </c>
      <c r="C17330" s="19">
        <v>41197</v>
      </c>
      <c r="D17330" s="18" t="s">
        <v>6</v>
      </c>
      <c r="E17330" s="18">
        <v>3.7248340896815888E-3</v>
      </c>
      <c r="F17330" s="18">
        <v>2.4832227264543925E-4</v>
      </c>
    </row>
    <row r="17331" spans="2:6" x14ac:dyDescent="0.25">
      <c r="B17331" s="18">
        <v>2013</v>
      </c>
      <c r="C17331" s="19">
        <v>41197</v>
      </c>
      <c r="D17331" s="18" t="s">
        <v>6</v>
      </c>
      <c r="E17331" s="18">
        <v>0.36945516927401378</v>
      </c>
      <c r="F17331" s="18">
        <v>2.9022665615435713E-3</v>
      </c>
    </row>
    <row r="17332" spans="2:6" x14ac:dyDescent="0.25">
      <c r="B17332" s="18">
        <v>2013</v>
      </c>
      <c r="C17332" s="19">
        <v>41197</v>
      </c>
      <c r="D17332" s="18" t="s">
        <v>6</v>
      </c>
      <c r="E17332" s="18">
        <v>8.7707426698369145E-2</v>
      </c>
      <c r="F17332" s="18">
        <v>2.7408570843240358E-3</v>
      </c>
    </row>
    <row r="17333" spans="2:6" x14ac:dyDescent="0.25">
      <c r="B17333" s="18">
        <v>2013</v>
      </c>
      <c r="C17333" s="19">
        <v>41197</v>
      </c>
      <c r="D17333" s="18" t="s">
        <v>6</v>
      </c>
      <c r="E17333" s="18">
        <v>3.7695320987577677E-2</v>
      </c>
      <c r="F17333" s="18">
        <v>7.8531918724120164E-4</v>
      </c>
    </row>
    <row r="17334" spans="2:6" x14ac:dyDescent="0.25">
      <c r="B17334" s="18">
        <v>2013</v>
      </c>
      <c r="C17334" s="19">
        <v>41197</v>
      </c>
      <c r="D17334" s="18" t="s">
        <v>6</v>
      </c>
      <c r="E17334" s="18">
        <v>9.2375885424103403E-3</v>
      </c>
      <c r="F17334" s="18">
        <v>1.4899336358726356E-4</v>
      </c>
    </row>
    <row r="17335" spans="2:6" x14ac:dyDescent="0.25">
      <c r="B17335" s="18">
        <v>2013</v>
      </c>
      <c r="C17335" s="19">
        <v>41198</v>
      </c>
      <c r="D17335" s="18" t="s">
        <v>7</v>
      </c>
      <c r="E17335" s="18">
        <v>4.7802037484247053E-3</v>
      </c>
      <c r="F17335" s="18">
        <v>3.1040284080679906E-5</v>
      </c>
    </row>
    <row r="17336" spans="2:6" x14ac:dyDescent="0.25">
      <c r="B17336" s="18">
        <v>2013</v>
      </c>
      <c r="C17336" s="19">
        <v>41198</v>
      </c>
      <c r="D17336" s="18" t="s">
        <v>6</v>
      </c>
      <c r="E17336" s="18">
        <v>4.562921759859946E-3</v>
      </c>
      <c r="F17336" s="18">
        <v>9.3120852242039719E-5</v>
      </c>
    </row>
    <row r="17337" spans="2:6" x14ac:dyDescent="0.25">
      <c r="B17337" s="18">
        <v>2013</v>
      </c>
      <c r="C17337" s="19">
        <v>41198</v>
      </c>
      <c r="D17337" s="18" t="s">
        <v>7</v>
      </c>
      <c r="E17337" s="18">
        <v>1.6203028290114911E-3</v>
      </c>
      <c r="F17337" s="18">
        <v>9.3120852242039722E-6</v>
      </c>
    </row>
    <row r="17338" spans="2:6" x14ac:dyDescent="0.25">
      <c r="B17338" s="18">
        <v>2013</v>
      </c>
      <c r="C17338" s="19">
        <v>41198</v>
      </c>
      <c r="D17338" s="18" t="s">
        <v>7</v>
      </c>
      <c r="E17338" s="18">
        <v>2.4695650014588934E-2</v>
      </c>
      <c r="F17338" s="18">
        <v>2.4211421582930327E-4</v>
      </c>
    </row>
    <row r="17339" spans="2:6" x14ac:dyDescent="0.25">
      <c r="B17339" s="18">
        <v>2013</v>
      </c>
      <c r="C17339" s="19">
        <v>41198</v>
      </c>
      <c r="D17339" s="18" t="s">
        <v>7</v>
      </c>
      <c r="E17339" s="18">
        <v>2.2758736287954509E-2</v>
      </c>
      <c r="F17339" s="18">
        <v>8.0704738609767754E-5</v>
      </c>
    </row>
    <row r="17340" spans="2:6" x14ac:dyDescent="0.25">
      <c r="B17340" s="18">
        <v>2013</v>
      </c>
      <c r="C17340" s="19">
        <v>41198</v>
      </c>
      <c r="D17340" s="18" t="s">
        <v>7</v>
      </c>
      <c r="E17340" s="18">
        <v>1.0923075967991259E-2</v>
      </c>
      <c r="F17340" s="18">
        <v>5.2768482937155842E-5</v>
      </c>
    </row>
    <row r="17341" spans="2:6" x14ac:dyDescent="0.25">
      <c r="B17341" s="18">
        <v>2013</v>
      </c>
      <c r="C17341" s="19">
        <v>41198</v>
      </c>
      <c r="D17341" s="18" t="s">
        <v>6</v>
      </c>
      <c r="E17341" s="18">
        <v>1.3906047268144599E-3</v>
      </c>
      <c r="F17341" s="18">
        <v>1.2416113632271962E-5</v>
      </c>
    </row>
    <row r="17342" spans="2:6" x14ac:dyDescent="0.25">
      <c r="B17342" s="18">
        <v>2013</v>
      </c>
      <c r="C17342" s="19">
        <v>41198</v>
      </c>
      <c r="D17342" s="18" t="s">
        <v>7</v>
      </c>
      <c r="E17342" s="18">
        <v>2.9947666081039975E-2</v>
      </c>
      <c r="F17342" s="18">
        <v>7.4496681793631778E-5</v>
      </c>
    </row>
    <row r="17343" spans="2:6" x14ac:dyDescent="0.25">
      <c r="B17343" s="18">
        <v>2013</v>
      </c>
      <c r="C17343" s="19">
        <v>41198</v>
      </c>
      <c r="D17343" s="18" t="s">
        <v>7</v>
      </c>
      <c r="E17343" s="18">
        <v>4.151948398631744E-2</v>
      </c>
      <c r="F17343" s="18">
        <v>1.1795307950658365E-4</v>
      </c>
    </row>
    <row r="17344" spans="2:6" x14ac:dyDescent="0.25">
      <c r="B17344" s="18">
        <v>2013</v>
      </c>
      <c r="C17344" s="19">
        <v>41198</v>
      </c>
      <c r="D17344" s="18" t="s">
        <v>7</v>
      </c>
      <c r="E17344" s="18">
        <v>1.0615777155592529E-3</v>
      </c>
      <c r="F17344" s="18">
        <v>3.1040284080679905E-6</v>
      </c>
    </row>
    <row r="17345" spans="2:6" x14ac:dyDescent="0.25">
      <c r="B17345" s="18">
        <v>2013</v>
      </c>
      <c r="C17345" s="19">
        <v>41198</v>
      </c>
      <c r="D17345" s="18" t="s">
        <v>7</v>
      </c>
      <c r="E17345" s="18">
        <v>3.1657985733885438E-2</v>
      </c>
      <c r="F17345" s="18">
        <v>9.6224880650107707E-5</v>
      </c>
    </row>
    <row r="17346" spans="2:6" x14ac:dyDescent="0.25">
      <c r="B17346" s="18">
        <v>2013</v>
      </c>
      <c r="C17346" s="19">
        <v>41198</v>
      </c>
      <c r="D17346" s="18" t="s">
        <v>7</v>
      </c>
      <c r="E17346" s="18">
        <v>0.13186843885995245</v>
      </c>
      <c r="F17346" s="18">
        <v>3.693793805600909E-4</v>
      </c>
    </row>
    <row r="17347" spans="2:6" x14ac:dyDescent="0.25">
      <c r="B17347" s="18">
        <v>2013</v>
      </c>
      <c r="C17347" s="19">
        <v>41198</v>
      </c>
      <c r="D17347" s="18" t="s">
        <v>6</v>
      </c>
      <c r="E17347" s="18">
        <v>3.472000272298216E-2</v>
      </c>
      <c r="F17347" s="18">
        <v>5.6182914186030629E-4</v>
      </c>
    </row>
    <row r="17348" spans="2:6" x14ac:dyDescent="0.25">
      <c r="B17348" s="18">
        <v>2013</v>
      </c>
      <c r="C17348" s="19">
        <v>41198</v>
      </c>
      <c r="D17348" s="18" t="s">
        <v>7</v>
      </c>
      <c r="E17348" s="18">
        <v>2.5487177258646271E-2</v>
      </c>
      <c r="F17348" s="18">
        <v>7.139265338556379E-5</v>
      </c>
    </row>
    <row r="17349" spans="2:6" x14ac:dyDescent="0.25">
      <c r="B17349" s="18">
        <v>2013</v>
      </c>
      <c r="C17349" s="19">
        <v>41198</v>
      </c>
      <c r="D17349" s="18" t="s">
        <v>6</v>
      </c>
      <c r="E17349" s="18">
        <v>5.3078885777962644E-4</v>
      </c>
      <c r="F17349" s="18">
        <v>1.7692961925987546E-4</v>
      </c>
    </row>
    <row r="17350" spans="2:6" x14ac:dyDescent="0.25">
      <c r="B17350" s="18">
        <v>2013</v>
      </c>
      <c r="C17350" s="19">
        <v>41198</v>
      </c>
      <c r="D17350" s="18" t="s">
        <v>6</v>
      </c>
      <c r="E17350" s="18">
        <v>1.0553696587431168E-4</v>
      </c>
      <c r="F17350" s="18">
        <v>6.2080568161359809E-6</v>
      </c>
    </row>
    <row r="17351" spans="2:6" x14ac:dyDescent="0.25">
      <c r="B17351" s="18">
        <v>2013</v>
      </c>
      <c r="C17351" s="19">
        <v>41198</v>
      </c>
      <c r="D17351" s="18" t="s">
        <v>6</v>
      </c>
      <c r="E17351" s="18">
        <v>5.3078885777962644E-4</v>
      </c>
      <c r="F17351" s="18">
        <v>9.3120852242039722E-6</v>
      </c>
    </row>
    <row r="17352" spans="2:6" x14ac:dyDescent="0.25">
      <c r="B17352" s="18">
        <v>2013</v>
      </c>
      <c r="C17352" s="19">
        <v>41189</v>
      </c>
      <c r="D17352" s="18" t="s">
        <v>7</v>
      </c>
      <c r="E17352" s="18">
        <v>0.2250544756985616</v>
      </c>
      <c r="F17352" s="18">
        <v>1.9741620675312421E-3</v>
      </c>
    </row>
    <row r="17353" spans="2:6" x14ac:dyDescent="0.25">
      <c r="B17353" s="18">
        <v>2013</v>
      </c>
      <c r="C17353" s="19">
        <v>41199</v>
      </c>
      <c r="D17353" s="18" t="s">
        <v>7</v>
      </c>
      <c r="E17353" s="18">
        <v>1.4154369540790037E-3</v>
      </c>
      <c r="F17353" s="18">
        <v>2.4832227264543924E-5</v>
      </c>
    </row>
    <row r="17354" spans="2:6" x14ac:dyDescent="0.25">
      <c r="B17354" s="18">
        <v>2013</v>
      </c>
      <c r="C17354" s="19">
        <v>41199</v>
      </c>
      <c r="D17354" s="18" t="s">
        <v>7</v>
      </c>
      <c r="E17354" s="18">
        <v>2.4304542435172366E-3</v>
      </c>
      <c r="F17354" s="18">
        <v>2.7936255672611915E-5</v>
      </c>
    </row>
    <row r="17355" spans="2:6" x14ac:dyDescent="0.25">
      <c r="B17355" s="18">
        <v>2013</v>
      </c>
      <c r="C17355" s="19">
        <v>41199</v>
      </c>
      <c r="D17355" s="18" t="s">
        <v>7</v>
      </c>
      <c r="E17355" s="18">
        <v>9.7311290592931501E-3</v>
      </c>
      <c r="F17355" s="18">
        <v>1.7692961925987546E-4</v>
      </c>
    </row>
    <row r="17356" spans="2:6" x14ac:dyDescent="0.25">
      <c r="B17356" s="18">
        <v>2013</v>
      </c>
      <c r="C17356" s="19">
        <v>41199</v>
      </c>
      <c r="D17356" s="18" t="s">
        <v>6</v>
      </c>
      <c r="E17356" s="18">
        <v>0.105505925590231</v>
      </c>
      <c r="F17356" s="18">
        <v>1.5985746301550151E-3</v>
      </c>
    </row>
    <row r="17357" spans="2:6" x14ac:dyDescent="0.25">
      <c r="B17357" s="18">
        <v>2013</v>
      </c>
      <c r="C17357" s="19">
        <v>41199</v>
      </c>
      <c r="D17357" s="18" t="s">
        <v>7</v>
      </c>
      <c r="E17357" s="18">
        <v>4.9354051688281055E-3</v>
      </c>
      <c r="F17357" s="18">
        <v>1.5520142040339953E-5</v>
      </c>
    </row>
    <row r="17358" spans="2:6" x14ac:dyDescent="0.25">
      <c r="B17358" s="18">
        <v>2013</v>
      </c>
      <c r="C17358" s="19">
        <v>41199</v>
      </c>
      <c r="D17358" s="18" t="s">
        <v>6</v>
      </c>
      <c r="E17358" s="18">
        <v>0.19853365698002867</v>
      </c>
      <c r="F17358" s="18">
        <v>2.5453032946157524E-3</v>
      </c>
    </row>
    <row r="17359" spans="2:6" x14ac:dyDescent="0.25">
      <c r="B17359" s="18">
        <v>2013</v>
      </c>
      <c r="C17359" s="19">
        <v>41199</v>
      </c>
      <c r="D17359" s="18" t="s">
        <v>7</v>
      </c>
      <c r="E17359" s="18">
        <v>4.9456484625747296E-2</v>
      </c>
      <c r="F17359" s="18">
        <v>1.4588933517919555E-4</v>
      </c>
    </row>
    <row r="17360" spans="2:6" x14ac:dyDescent="0.25">
      <c r="B17360" s="18">
        <v>2013</v>
      </c>
      <c r="C17360" s="19">
        <v>41199</v>
      </c>
      <c r="D17360" s="18" t="s">
        <v>6</v>
      </c>
      <c r="E17360" s="18">
        <v>4.0817973566094075E-2</v>
      </c>
      <c r="F17360" s="18">
        <v>1.5520142040339953E-4</v>
      </c>
    </row>
    <row r="17361" spans="2:6" x14ac:dyDescent="0.25">
      <c r="B17361" s="18">
        <v>2013</v>
      </c>
      <c r="C17361" s="19">
        <v>41199</v>
      </c>
      <c r="D17361" s="18" t="s">
        <v>6</v>
      </c>
      <c r="E17361" s="18">
        <v>4.6591466405100541E-3</v>
      </c>
      <c r="F17361" s="18">
        <v>2.4521824423737128E-4</v>
      </c>
    </row>
    <row r="17362" spans="2:6" x14ac:dyDescent="0.25">
      <c r="B17362" s="18">
        <v>2013</v>
      </c>
      <c r="C17362" s="19">
        <v>41199</v>
      </c>
      <c r="D17362" s="18" t="s">
        <v>6</v>
      </c>
      <c r="E17362" s="18">
        <v>4.2463108622370115E-3</v>
      </c>
      <c r="F17362" s="18">
        <v>7.4496681793631778E-5</v>
      </c>
    </row>
    <row r="17363" spans="2:6" x14ac:dyDescent="0.25">
      <c r="B17363" s="18">
        <v>2013</v>
      </c>
      <c r="C17363" s="19">
        <v>41200</v>
      </c>
      <c r="D17363" s="18" t="s">
        <v>6</v>
      </c>
      <c r="E17363" s="18">
        <v>4.0973174986497479E-3</v>
      </c>
      <c r="F17363" s="18">
        <v>3.4144312488747897E-4</v>
      </c>
    </row>
    <row r="17364" spans="2:6" x14ac:dyDescent="0.25">
      <c r="B17364" s="18">
        <v>2013</v>
      </c>
      <c r="C17364" s="19">
        <v>41200</v>
      </c>
      <c r="D17364" s="18" t="s">
        <v>6</v>
      </c>
      <c r="E17364" s="18">
        <v>4.9633414245007172E-3</v>
      </c>
      <c r="F17364" s="18">
        <v>1.2105710791465164E-4</v>
      </c>
    </row>
    <row r="17365" spans="2:6" x14ac:dyDescent="0.25">
      <c r="B17365" s="18">
        <v>2013</v>
      </c>
      <c r="C17365" s="19">
        <v>41200</v>
      </c>
      <c r="D17365" s="18" t="s">
        <v>6</v>
      </c>
      <c r="E17365" s="18">
        <v>6.5336915677738E-2</v>
      </c>
      <c r="F17365" s="18">
        <v>1.2291952495949244E-3</v>
      </c>
    </row>
    <row r="17366" spans="2:6" x14ac:dyDescent="0.25">
      <c r="B17366" s="18">
        <v>2013</v>
      </c>
      <c r="C17366" s="19">
        <v>41200</v>
      </c>
      <c r="D17366" s="18" t="s">
        <v>6</v>
      </c>
      <c r="E17366" s="18">
        <v>1.9168842158518162E-2</v>
      </c>
      <c r="F17366" s="18">
        <v>3.9110757941656683E-4</v>
      </c>
    </row>
    <row r="17367" spans="2:6" x14ac:dyDescent="0.25">
      <c r="B17367" s="18">
        <v>2013</v>
      </c>
      <c r="C17367" s="19">
        <v>41200</v>
      </c>
      <c r="D17367" s="18" t="s">
        <v>7</v>
      </c>
      <c r="E17367" s="18">
        <v>1.4862088017829539E-2</v>
      </c>
      <c r="F17367" s="18">
        <v>1.9555378970828342E-4</v>
      </c>
    </row>
    <row r="17368" spans="2:6" x14ac:dyDescent="0.25">
      <c r="B17368" s="18">
        <v>2013</v>
      </c>
      <c r="C17368" s="19">
        <v>41199</v>
      </c>
      <c r="D17368" s="18" t="s">
        <v>6</v>
      </c>
      <c r="E17368" s="18">
        <v>4.3704719985597308E-2</v>
      </c>
      <c r="F17368" s="18">
        <v>1.7072156244373948E-4</v>
      </c>
    </row>
    <row r="17369" spans="2:6" x14ac:dyDescent="0.25">
      <c r="B17369" s="18">
        <v>2013</v>
      </c>
      <c r="C17369" s="19">
        <v>41200</v>
      </c>
      <c r="D17369" s="18" t="s">
        <v>6</v>
      </c>
      <c r="E17369" s="18">
        <v>4.3456397712951869E-4</v>
      </c>
      <c r="F17369" s="18">
        <v>2.1728198856475936E-5</v>
      </c>
    </row>
    <row r="17370" spans="2:6" x14ac:dyDescent="0.25">
      <c r="B17370" s="18">
        <v>2013</v>
      </c>
      <c r="C17370" s="19">
        <v>41199</v>
      </c>
      <c r="D17370" s="18" t="s">
        <v>6</v>
      </c>
      <c r="E17370" s="18">
        <v>0.47983312743278228</v>
      </c>
      <c r="F17370" s="18">
        <v>1.4154369540790037E-3</v>
      </c>
    </row>
    <row r="17371" spans="2:6" x14ac:dyDescent="0.25">
      <c r="B17371" s="18">
        <v>2013</v>
      </c>
      <c r="C17371" s="19">
        <v>41200</v>
      </c>
      <c r="D17371" s="18" t="s">
        <v>6</v>
      </c>
      <c r="E17371" s="18">
        <v>2.8383813257031021E-3</v>
      </c>
      <c r="F17371" s="18">
        <v>3.1350686921486704E-4</v>
      </c>
    </row>
    <row r="17372" spans="2:6" x14ac:dyDescent="0.25">
      <c r="B17372" s="18">
        <v>2013</v>
      </c>
      <c r="C17372" s="19">
        <v>41200</v>
      </c>
      <c r="D17372" s="18" t="s">
        <v>6</v>
      </c>
      <c r="E17372" s="18">
        <v>4.0228208168561156E-3</v>
      </c>
      <c r="F17372" s="18">
        <v>3.3523506807134297E-4</v>
      </c>
    </row>
    <row r="17373" spans="2:6" x14ac:dyDescent="0.25">
      <c r="B17373" s="18">
        <v>2013</v>
      </c>
      <c r="C17373" s="19">
        <v>41200</v>
      </c>
      <c r="D17373" s="18" t="s">
        <v>6</v>
      </c>
      <c r="E17373" s="18">
        <v>0.10073192989862244</v>
      </c>
      <c r="F17373" s="18">
        <v>3.7869146578429488E-4</v>
      </c>
    </row>
    <row r="17374" spans="2:6" x14ac:dyDescent="0.25">
      <c r="B17374" s="18">
        <v>2013</v>
      </c>
      <c r="C17374" s="19">
        <v>41200</v>
      </c>
      <c r="D17374" s="18" t="s">
        <v>6</v>
      </c>
      <c r="E17374" s="18">
        <v>1.6389269994598991E-3</v>
      </c>
      <c r="F17374" s="18">
        <v>3.4144312488747894E-5</v>
      </c>
    </row>
    <row r="17375" spans="2:6" x14ac:dyDescent="0.25">
      <c r="B17375" s="18">
        <v>2013</v>
      </c>
      <c r="C17375" s="19">
        <v>41200</v>
      </c>
      <c r="D17375" s="18" t="s">
        <v>6</v>
      </c>
      <c r="E17375" s="18">
        <v>1.8965613573295422E-3</v>
      </c>
      <c r="F17375" s="18">
        <v>4.0352369304883877E-5</v>
      </c>
    </row>
    <row r="17376" spans="2:6" x14ac:dyDescent="0.25">
      <c r="B17376" s="18">
        <v>2013</v>
      </c>
      <c r="C17376" s="19">
        <v>41200</v>
      </c>
      <c r="D17376" s="18" t="s">
        <v>6</v>
      </c>
      <c r="E17376" s="18">
        <v>7.0026880886013866E-3</v>
      </c>
      <c r="F17376" s="18">
        <v>5.8355734071678222E-4</v>
      </c>
    </row>
    <row r="17377" spans="2:6" x14ac:dyDescent="0.25">
      <c r="B17377" s="18">
        <v>2013</v>
      </c>
      <c r="C17377" s="19">
        <v>41200</v>
      </c>
      <c r="D17377" s="18" t="s">
        <v>6</v>
      </c>
      <c r="E17377" s="18">
        <v>3.1847331466777584E-3</v>
      </c>
      <c r="F17377" s="18">
        <v>8.3808767017835742E-5</v>
      </c>
    </row>
    <row r="17378" spans="2:6" x14ac:dyDescent="0.25">
      <c r="B17378" s="18">
        <v>2013</v>
      </c>
      <c r="C17378" s="19">
        <v>41200</v>
      </c>
      <c r="D17378" s="18" t="s">
        <v>6</v>
      </c>
      <c r="E17378" s="18">
        <v>4.6560426121019863E-3</v>
      </c>
      <c r="F17378" s="18">
        <v>3.8800355100849886E-4</v>
      </c>
    </row>
    <row r="17379" spans="2:6" x14ac:dyDescent="0.25">
      <c r="B17379" s="18">
        <v>2013</v>
      </c>
      <c r="C17379" s="19">
        <v>41200</v>
      </c>
      <c r="D17379" s="18" t="s">
        <v>6</v>
      </c>
      <c r="E17379" s="18">
        <v>5.7828049242306667E-3</v>
      </c>
      <c r="F17379" s="18">
        <v>8.3808767017835742E-5</v>
      </c>
    </row>
    <row r="17380" spans="2:6" x14ac:dyDescent="0.25">
      <c r="B17380" s="18">
        <v>2013</v>
      </c>
      <c r="C17380" s="19">
        <v>41199</v>
      </c>
      <c r="D17380" s="18" t="s">
        <v>6</v>
      </c>
      <c r="E17380" s="18">
        <v>1.1571817905277469E-2</v>
      </c>
      <c r="F17380" s="18">
        <v>1.2416113632271962E-5</v>
      </c>
    </row>
    <row r="17381" spans="2:6" x14ac:dyDescent="0.25">
      <c r="B17381" s="18">
        <v>2013</v>
      </c>
      <c r="C17381" s="19">
        <v>41200</v>
      </c>
      <c r="D17381" s="18" t="s">
        <v>6</v>
      </c>
      <c r="E17381" s="18">
        <v>1.277618092760785E-2</v>
      </c>
      <c r="F17381" s="18">
        <v>1.0646817439673207E-3</v>
      </c>
    </row>
    <row r="17382" spans="2:6" x14ac:dyDescent="0.25">
      <c r="B17382" s="18">
        <v>2013</v>
      </c>
      <c r="C17382" s="19">
        <v>41200</v>
      </c>
      <c r="D17382" s="18" t="s">
        <v>6</v>
      </c>
      <c r="E17382" s="18">
        <v>4.0973174986497479E-3</v>
      </c>
      <c r="F17382" s="18">
        <v>3.4144312488747897E-4</v>
      </c>
    </row>
    <row r="17383" spans="2:6" x14ac:dyDescent="0.25">
      <c r="B17383" s="18">
        <v>2013</v>
      </c>
      <c r="C17383" s="19">
        <v>41200</v>
      </c>
      <c r="D17383" s="18" t="s">
        <v>6</v>
      </c>
      <c r="E17383" s="18">
        <v>4.2109249383850363E-2</v>
      </c>
      <c r="F17383" s="18">
        <v>8.2567155654608552E-4</v>
      </c>
    </row>
    <row r="17384" spans="2:6" x14ac:dyDescent="0.25">
      <c r="B17384" s="18">
        <v>2013</v>
      </c>
      <c r="C17384" s="19">
        <v>41199</v>
      </c>
      <c r="D17384" s="18" t="s">
        <v>6</v>
      </c>
      <c r="E17384" s="18">
        <v>2.8836423910951633E-3</v>
      </c>
      <c r="F17384" s="18">
        <v>3.1040284080679905E-6</v>
      </c>
    </row>
    <row r="17385" spans="2:6" x14ac:dyDescent="0.25">
      <c r="B17385" s="18">
        <v>2013</v>
      </c>
      <c r="C17385" s="19">
        <v>41200</v>
      </c>
      <c r="D17385" s="18" t="s">
        <v>6</v>
      </c>
      <c r="E17385" s="18">
        <v>1.0131548723933922E-2</v>
      </c>
      <c r="F17385" s="18">
        <v>8.4429572699449347E-4</v>
      </c>
    </row>
    <row r="17386" spans="2:6" x14ac:dyDescent="0.25">
      <c r="B17386" s="18">
        <v>2013</v>
      </c>
      <c r="C17386" s="19">
        <v>41200</v>
      </c>
      <c r="D17386" s="18" t="s">
        <v>6</v>
      </c>
      <c r="E17386" s="18">
        <v>5.2631905687200851E-2</v>
      </c>
      <c r="F17386" s="18">
        <v>4.8733246006667452E-4</v>
      </c>
    </row>
    <row r="17387" spans="2:6" x14ac:dyDescent="0.25">
      <c r="B17387" s="18">
        <v>2013</v>
      </c>
      <c r="C17387" s="19">
        <v>41200</v>
      </c>
      <c r="D17387" s="18" t="s">
        <v>6</v>
      </c>
      <c r="E17387" s="18">
        <v>1.7692961925987546E-4</v>
      </c>
      <c r="F17387" s="18">
        <v>3.1040284080679905E-6</v>
      </c>
    </row>
    <row r="17388" spans="2:6" x14ac:dyDescent="0.25">
      <c r="B17388" s="18">
        <v>2013</v>
      </c>
      <c r="C17388" s="19">
        <v>41200</v>
      </c>
      <c r="D17388" s="18" t="s">
        <v>6</v>
      </c>
      <c r="E17388" s="18">
        <v>0.17273209109361784</v>
      </c>
      <c r="F17388" s="18">
        <v>3.6006729533588692E-4</v>
      </c>
    </row>
    <row r="17389" spans="2:6" x14ac:dyDescent="0.25">
      <c r="B17389" s="18">
        <v>2013</v>
      </c>
      <c r="C17389" s="19">
        <v>41200</v>
      </c>
      <c r="D17389" s="18" t="s">
        <v>6</v>
      </c>
      <c r="E17389" s="18">
        <v>3.4324346136415843E-2</v>
      </c>
      <c r="F17389" s="18">
        <v>3.0109075558259509E-4</v>
      </c>
    </row>
    <row r="17390" spans="2:6" x14ac:dyDescent="0.25">
      <c r="B17390" s="18">
        <v>2013</v>
      </c>
      <c r="C17390" s="19">
        <v>41200</v>
      </c>
      <c r="D17390" s="18" t="s">
        <v>6</v>
      </c>
      <c r="E17390" s="18">
        <v>5.7114122708451032E-4</v>
      </c>
      <c r="F17390" s="18">
        <v>6.2080568161359809E-6</v>
      </c>
    </row>
    <row r="17391" spans="2:6" x14ac:dyDescent="0.25">
      <c r="B17391" s="18">
        <v>2013</v>
      </c>
      <c r="C17391" s="19">
        <v>41200</v>
      </c>
      <c r="D17391" s="18" t="s">
        <v>6</v>
      </c>
      <c r="E17391" s="18">
        <v>4.3107527771627907E-2</v>
      </c>
      <c r="F17391" s="18">
        <v>4.656042612101986E-4</v>
      </c>
    </row>
    <row r="17392" spans="2:6" x14ac:dyDescent="0.25">
      <c r="B17392" s="18">
        <v>2013</v>
      </c>
      <c r="C17392" s="19">
        <v>41200</v>
      </c>
      <c r="D17392" s="18" t="s">
        <v>6</v>
      </c>
      <c r="E17392" s="18">
        <v>5.6648518447240826E-3</v>
      </c>
      <c r="F17392" s="18">
        <v>7.7600710201699766E-5</v>
      </c>
    </row>
    <row r="17393" spans="2:6" x14ac:dyDescent="0.25">
      <c r="B17393" s="18">
        <v>2013</v>
      </c>
      <c r="C17393" s="19">
        <v>41200</v>
      </c>
      <c r="D17393" s="18" t="s">
        <v>6</v>
      </c>
      <c r="E17393" s="18">
        <v>9.1160622208991196E-2</v>
      </c>
      <c r="F17393" s="18">
        <v>7.7290307360892963E-4</v>
      </c>
    </row>
    <row r="17394" spans="2:6" x14ac:dyDescent="0.25">
      <c r="B17394" s="18">
        <v>2013</v>
      </c>
      <c r="C17394" s="19">
        <v>41200</v>
      </c>
      <c r="D17394" s="18" t="s">
        <v>6</v>
      </c>
      <c r="E17394" s="18">
        <v>8.6186258776640323E-2</v>
      </c>
      <c r="F17394" s="18">
        <v>2.2938769935622449E-3</v>
      </c>
    </row>
    <row r="17395" spans="2:6" x14ac:dyDescent="0.25">
      <c r="B17395" s="18">
        <v>2013</v>
      </c>
      <c r="C17395" s="19">
        <v>41200</v>
      </c>
      <c r="D17395" s="18" t="s">
        <v>6</v>
      </c>
      <c r="E17395" s="18">
        <v>5.8079475543360175E-2</v>
      </c>
      <c r="F17395" s="18">
        <v>2.3901018742123527E-4</v>
      </c>
    </row>
    <row r="17396" spans="2:6" x14ac:dyDescent="0.25">
      <c r="B17396" s="18">
        <v>2013</v>
      </c>
      <c r="C17396" s="19">
        <v>41201</v>
      </c>
      <c r="D17396" s="18" t="s">
        <v>6</v>
      </c>
      <c r="E17396" s="18">
        <v>1.1795307950658365E-4</v>
      </c>
      <c r="F17396" s="18">
        <v>6.2080568161359809E-6</v>
      </c>
    </row>
    <row r="17397" spans="2:6" x14ac:dyDescent="0.25">
      <c r="B17397" s="18">
        <v>2013</v>
      </c>
      <c r="C17397" s="19">
        <v>41200</v>
      </c>
      <c r="D17397" s="18" t="s">
        <v>6</v>
      </c>
      <c r="E17397" s="18">
        <v>5.4640143846816265E-2</v>
      </c>
      <c r="F17397" s="18">
        <v>7.4186278952824978E-4</v>
      </c>
    </row>
    <row r="17398" spans="2:6" x14ac:dyDescent="0.25">
      <c r="B17398" s="18">
        <v>2013</v>
      </c>
      <c r="C17398" s="19">
        <v>41200</v>
      </c>
      <c r="D17398" s="18" t="s">
        <v>6</v>
      </c>
      <c r="E17398" s="18">
        <v>0.13756297923445046</v>
      </c>
      <c r="F17398" s="18">
        <v>2.3435414480913329E-3</v>
      </c>
    </row>
    <row r="17399" spans="2:6" x14ac:dyDescent="0.25">
      <c r="B17399" s="18">
        <v>2013</v>
      </c>
      <c r="C17399" s="19">
        <v>41200</v>
      </c>
      <c r="D17399" s="18" t="s">
        <v>6</v>
      </c>
      <c r="E17399" s="18">
        <v>0.10324102434092455</v>
      </c>
      <c r="F17399" s="18">
        <v>8.1946349972994957E-4</v>
      </c>
    </row>
    <row r="17400" spans="2:6" x14ac:dyDescent="0.25">
      <c r="B17400" s="18">
        <v>2013</v>
      </c>
      <c r="C17400" s="19">
        <v>41201</v>
      </c>
      <c r="D17400" s="18" t="s">
        <v>6</v>
      </c>
      <c r="E17400" s="18">
        <v>3.5851528113185292E-3</v>
      </c>
      <c r="F17400" s="18">
        <v>1.0864099428237967E-4</v>
      </c>
    </row>
    <row r="17401" spans="2:6" x14ac:dyDescent="0.25">
      <c r="B17401" s="18">
        <v>2013</v>
      </c>
      <c r="C17401" s="19">
        <v>41200</v>
      </c>
      <c r="D17401" s="18" t="s">
        <v>6</v>
      </c>
      <c r="E17401" s="18">
        <v>2.4288565818366133E-2</v>
      </c>
      <c r="F17401" s="18">
        <v>8.5050378381062942E-4</v>
      </c>
    </row>
    <row r="17402" spans="2:6" x14ac:dyDescent="0.25">
      <c r="B17402" s="18">
        <v>2013</v>
      </c>
      <c r="C17402" s="19">
        <v>41201</v>
      </c>
      <c r="D17402" s="18" t="s">
        <v>6</v>
      </c>
      <c r="E17402" s="18">
        <v>2.6632563741223361E-3</v>
      </c>
      <c r="F17402" s="18">
        <v>4.0352369304883877E-5</v>
      </c>
    </row>
    <row r="17403" spans="2:6" x14ac:dyDescent="0.25">
      <c r="B17403" s="18">
        <v>2013</v>
      </c>
      <c r="C17403" s="19">
        <v>41200</v>
      </c>
      <c r="D17403" s="18" t="s">
        <v>6</v>
      </c>
      <c r="E17403" s="18">
        <v>0.10766721180423765</v>
      </c>
      <c r="F17403" s="18">
        <v>4.5008411916985867E-4</v>
      </c>
    </row>
    <row r="17404" spans="2:6" x14ac:dyDescent="0.25">
      <c r="B17404" s="18">
        <v>2013</v>
      </c>
      <c r="C17404" s="19">
        <v>41200</v>
      </c>
      <c r="D17404" s="18" t="s">
        <v>6</v>
      </c>
      <c r="E17404" s="18">
        <v>0.40765205083156919</v>
      </c>
      <c r="F17404" s="18">
        <v>3.5696326692781895E-4</v>
      </c>
    </row>
    <row r="17405" spans="2:6" x14ac:dyDescent="0.25">
      <c r="B17405" s="18">
        <v>2013</v>
      </c>
      <c r="C17405" s="19">
        <v>41201</v>
      </c>
      <c r="D17405" s="18" t="s">
        <v>6</v>
      </c>
      <c r="E17405" s="18">
        <v>8.0394335768960955E-3</v>
      </c>
      <c r="F17405" s="18">
        <v>2.1728198856475934E-4</v>
      </c>
    </row>
    <row r="17406" spans="2:6" x14ac:dyDescent="0.25">
      <c r="B17406" s="18">
        <v>2013</v>
      </c>
      <c r="C17406" s="19">
        <v>41201</v>
      </c>
      <c r="D17406" s="18" t="s">
        <v>6</v>
      </c>
      <c r="E17406" s="18">
        <v>0.15626373613969916</v>
      </c>
      <c r="F17406" s="18">
        <v>2.5639274650641601E-3</v>
      </c>
    </row>
    <row r="17407" spans="2:6" x14ac:dyDescent="0.25">
      <c r="B17407" s="18">
        <v>2013</v>
      </c>
      <c r="C17407" s="19">
        <v>41200</v>
      </c>
      <c r="D17407" s="18" t="s">
        <v>7</v>
      </c>
      <c r="E17407" s="18">
        <v>1.3906047268144599E-3</v>
      </c>
      <c r="F17407" s="18">
        <v>4.9664454529087847E-5</v>
      </c>
    </row>
    <row r="17408" spans="2:6" x14ac:dyDescent="0.25">
      <c r="B17408" s="18">
        <v>2013</v>
      </c>
      <c r="C17408" s="19">
        <v>41200</v>
      </c>
      <c r="D17408" s="18" t="s">
        <v>7</v>
      </c>
      <c r="E17408" s="18">
        <v>2.1107393174862338E-3</v>
      </c>
      <c r="F17408" s="18">
        <v>1.5520142040339953E-5</v>
      </c>
    </row>
    <row r="17409" spans="2:6" x14ac:dyDescent="0.25">
      <c r="B17409" s="18">
        <v>2013</v>
      </c>
      <c r="C17409" s="19">
        <v>41200</v>
      </c>
      <c r="D17409" s="18" t="s">
        <v>7</v>
      </c>
      <c r="E17409" s="18">
        <v>2.9705551865210671E-2</v>
      </c>
      <c r="F17409" s="18">
        <v>1.024329374662437E-4</v>
      </c>
    </row>
    <row r="17410" spans="2:6" x14ac:dyDescent="0.25">
      <c r="B17410" s="18">
        <v>2013</v>
      </c>
      <c r="C17410" s="19">
        <v>41201</v>
      </c>
      <c r="D17410" s="18" t="s">
        <v>7</v>
      </c>
      <c r="E17410" s="18">
        <v>2.9426189308484553E-3</v>
      </c>
      <c r="F17410" s="18">
        <v>1.2416113632271962E-5</v>
      </c>
    </row>
    <row r="17411" spans="2:6" x14ac:dyDescent="0.25">
      <c r="B17411" s="18">
        <v>2013</v>
      </c>
      <c r="C17411" s="19">
        <v>41201</v>
      </c>
      <c r="D17411" s="18" t="s">
        <v>7</v>
      </c>
      <c r="E17411" s="18">
        <v>4.5163613337389262E-3</v>
      </c>
      <c r="F17411" s="18">
        <v>1.5520142040339953E-5</v>
      </c>
    </row>
    <row r="17412" spans="2:6" x14ac:dyDescent="0.25">
      <c r="B17412" s="18">
        <v>2013</v>
      </c>
      <c r="C17412" s="19">
        <v>41201</v>
      </c>
      <c r="D17412" s="18" t="s">
        <v>7</v>
      </c>
      <c r="E17412" s="18">
        <v>5.3265127482446717E-2</v>
      </c>
      <c r="F17412" s="18">
        <v>1.6140947721953551E-4</v>
      </c>
    </row>
    <row r="17413" spans="2:6" x14ac:dyDescent="0.25">
      <c r="B17413" s="18">
        <v>2013</v>
      </c>
      <c r="C17413" s="19">
        <v>41201</v>
      </c>
      <c r="D17413" s="18" t="s">
        <v>6</v>
      </c>
      <c r="E17413" s="18">
        <v>2.948826987664591E-2</v>
      </c>
      <c r="F17413" s="18">
        <v>2.9488269876645914E-4</v>
      </c>
    </row>
    <row r="17414" spans="2:6" x14ac:dyDescent="0.25">
      <c r="B17414" s="18">
        <v>2013</v>
      </c>
      <c r="C17414" s="19">
        <v>41201</v>
      </c>
      <c r="D17414" s="18" t="s">
        <v>6</v>
      </c>
      <c r="E17414" s="18">
        <v>1.1609066246174285E-2</v>
      </c>
      <c r="F17414" s="18">
        <v>5.2768482937155846E-4</v>
      </c>
    </row>
    <row r="17415" spans="2:6" x14ac:dyDescent="0.25">
      <c r="B17415" s="18">
        <v>2013</v>
      </c>
      <c r="C17415" s="19">
        <v>41201</v>
      </c>
      <c r="D17415" s="18" t="s">
        <v>6</v>
      </c>
      <c r="E17415" s="18">
        <v>7.3813795543856819E-3</v>
      </c>
      <c r="F17415" s="18">
        <v>1.8003364766794346E-4</v>
      </c>
    </row>
    <row r="17416" spans="2:6" x14ac:dyDescent="0.25">
      <c r="B17416" s="18">
        <v>2013</v>
      </c>
      <c r="C17416" s="19">
        <v>41201</v>
      </c>
      <c r="D17416" s="18" t="s">
        <v>7</v>
      </c>
      <c r="E17416" s="18">
        <v>1.3350426183100427E-2</v>
      </c>
      <c r="F17416" s="18">
        <v>7.139265338556379E-5</v>
      </c>
    </row>
    <row r="17417" spans="2:6" x14ac:dyDescent="0.25">
      <c r="B17417" s="18">
        <v>2013</v>
      </c>
      <c r="C17417" s="19">
        <v>41201</v>
      </c>
      <c r="D17417" s="18" t="s">
        <v>6</v>
      </c>
      <c r="E17417" s="18">
        <v>4.2463108622370115E-3</v>
      </c>
      <c r="F17417" s="18">
        <v>3.7248340896815889E-5</v>
      </c>
    </row>
    <row r="17418" spans="2:6" x14ac:dyDescent="0.25">
      <c r="B17418" s="18">
        <v>2013</v>
      </c>
      <c r="C17418" s="19">
        <v>41201</v>
      </c>
      <c r="D17418" s="18" t="s">
        <v>6</v>
      </c>
      <c r="E17418" s="18">
        <v>3.7659277357007075E-2</v>
      </c>
      <c r="F17418" s="18">
        <v>2.7625852831805118E-4</v>
      </c>
    </row>
    <row r="17419" spans="2:6" x14ac:dyDescent="0.25">
      <c r="B17419" s="18">
        <v>2013</v>
      </c>
      <c r="C17419" s="19">
        <v>41201</v>
      </c>
      <c r="D17419" s="18" t="s">
        <v>6</v>
      </c>
      <c r="E17419" s="18">
        <v>1.629925317076502E-2</v>
      </c>
      <c r="F17419" s="18">
        <v>2.7625852831805118E-4</v>
      </c>
    </row>
    <row r="17420" spans="2:6" x14ac:dyDescent="0.25">
      <c r="B17420" s="18">
        <v>2013</v>
      </c>
      <c r="C17420" s="19">
        <v>41201</v>
      </c>
      <c r="D17420" s="18" t="s">
        <v>6</v>
      </c>
      <c r="E17420" s="18">
        <v>0.26496547218980793</v>
      </c>
      <c r="F17420" s="18">
        <v>1.6047826869711511E-3</v>
      </c>
    </row>
    <row r="17421" spans="2:6" x14ac:dyDescent="0.25">
      <c r="B17421" s="18">
        <v>2013</v>
      </c>
      <c r="C17421" s="19">
        <v>41201</v>
      </c>
      <c r="D17421" s="18" t="s">
        <v>6</v>
      </c>
      <c r="E17421" s="18">
        <v>1.0606465070368325E-2</v>
      </c>
      <c r="F17421" s="18">
        <v>1.5830544881146753E-4</v>
      </c>
    </row>
    <row r="17422" spans="2:6" x14ac:dyDescent="0.25">
      <c r="B17422" s="18">
        <v>2013</v>
      </c>
      <c r="C17422" s="19">
        <v>41201</v>
      </c>
      <c r="D17422" s="18" t="s">
        <v>6</v>
      </c>
      <c r="E17422" s="18">
        <v>5.305259283144724E-2</v>
      </c>
      <c r="F17422" s="18">
        <v>4.1469819531788354E-3</v>
      </c>
    </row>
    <row r="17423" spans="2:6" x14ac:dyDescent="0.25">
      <c r="B17423" s="18">
        <v>2013</v>
      </c>
      <c r="C17423" s="19">
        <v>41201</v>
      </c>
      <c r="D17423" s="18" t="s">
        <v>6</v>
      </c>
      <c r="E17423" s="18">
        <v>6.0901037366293976E-3</v>
      </c>
      <c r="F17423" s="18">
        <v>5.587251134522383E-5</v>
      </c>
    </row>
    <row r="17424" spans="2:6" x14ac:dyDescent="0.25">
      <c r="B17424" s="18">
        <v>2013</v>
      </c>
      <c r="C17424" s="19">
        <v>41201</v>
      </c>
      <c r="D17424" s="18" t="s">
        <v>6</v>
      </c>
      <c r="E17424" s="18">
        <v>6.953023634072299E-3</v>
      </c>
      <c r="F17424" s="18">
        <v>9.9328909058175695E-5</v>
      </c>
    </row>
    <row r="17425" spans="2:6" x14ac:dyDescent="0.25">
      <c r="B17425" s="18">
        <v>2013</v>
      </c>
      <c r="C17425" s="19">
        <v>41201</v>
      </c>
      <c r="D17425" s="18" t="s">
        <v>6</v>
      </c>
      <c r="E17425" s="18">
        <v>7.6578506873892158E-2</v>
      </c>
      <c r="F17425" s="18">
        <v>1.2664435904917403E-3</v>
      </c>
    </row>
    <row r="17426" spans="2:6" x14ac:dyDescent="0.25">
      <c r="B17426" s="18">
        <v>2013</v>
      </c>
      <c r="C17426" s="19">
        <v>41201</v>
      </c>
      <c r="D17426" s="18" t="s">
        <v>6</v>
      </c>
      <c r="E17426" s="18">
        <v>2.6188687678869636E-2</v>
      </c>
      <c r="F17426" s="18">
        <v>4.4387606235372267E-4</v>
      </c>
    </row>
    <row r="17427" spans="2:6" x14ac:dyDescent="0.25">
      <c r="B17427" s="18">
        <v>2013</v>
      </c>
      <c r="C17427" s="19">
        <v>41201</v>
      </c>
      <c r="D17427" s="18" t="s">
        <v>6</v>
      </c>
      <c r="E17427" s="18">
        <v>5.0192139358459405E-3</v>
      </c>
      <c r="F17427" s="18">
        <v>2.1728198856475936E-5</v>
      </c>
    </row>
    <row r="17428" spans="2:6" x14ac:dyDescent="0.25">
      <c r="B17428" s="18">
        <v>2013</v>
      </c>
      <c r="C17428" s="19">
        <v>41201</v>
      </c>
      <c r="D17428" s="18" t="s">
        <v>6</v>
      </c>
      <c r="E17428" s="18">
        <v>5.9390445886188338E-2</v>
      </c>
      <c r="F17428" s="18">
        <v>2.7625852831805118E-4</v>
      </c>
    </row>
    <row r="17429" spans="2:6" x14ac:dyDescent="0.25">
      <c r="B17429" s="18">
        <v>2013</v>
      </c>
      <c r="C17429" s="19">
        <v>41202</v>
      </c>
      <c r="D17429" s="18" t="s">
        <v>6</v>
      </c>
      <c r="E17429" s="18">
        <v>1.7686753869171411E-2</v>
      </c>
      <c r="F17429" s="18">
        <v>1.1484905109851565E-4</v>
      </c>
    </row>
    <row r="17430" spans="2:6" x14ac:dyDescent="0.25">
      <c r="B17430" s="18">
        <v>2013</v>
      </c>
      <c r="C17430" s="19">
        <v>41202</v>
      </c>
      <c r="D17430" s="18" t="s">
        <v>7</v>
      </c>
      <c r="E17430" s="18">
        <v>6.5752633768104252E-2</v>
      </c>
      <c r="F17430" s="18">
        <v>2.1417796015669134E-4</v>
      </c>
    </row>
    <row r="17431" spans="2:6" x14ac:dyDescent="0.25">
      <c r="B17431" s="18">
        <v>2013</v>
      </c>
      <c r="C17431" s="19">
        <v>41200</v>
      </c>
      <c r="D17431" s="18" t="s">
        <v>6</v>
      </c>
      <c r="E17431" s="18">
        <v>6.737293659711574E-2</v>
      </c>
      <c r="F17431" s="18">
        <v>4.4915291064743824E-3</v>
      </c>
    </row>
    <row r="17432" spans="2:6" x14ac:dyDescent="0.25">
      <c r="B17432" s="18">
        <v>2013</v>
      </c>
      <c r="C17432" s="19">
        <v>41200</v>
      </c>
      <c r="D17432" s="18" t="s">
        <v>6</v>
      </c>
      <c r="E17432" s="18">
        <v>0.88799056717470648</v>
      </c>
      <c r="F17432" s="18">
        <v>3.4827198738522857E-3</v>
      </c>
    </row>
    <row r="17433" spans="2:6" x14ac:dyDescent="0.25">
      <c r="B17433" s="18">
        <v>2013</v>
      </c>
      <c r="C17433" s="19">
        <v>41202</v>
      </c>
      <c r="D17433" s="18" t="s">
        <v>6</v>
      </c>
      <c r="E17433" s="18">
        <v>1.3365205064625407E-2</v>
      </c>
      <c r="F17433" s="18">
        <v>1.7382559085180749E-4</v>
      </c>
    </row>
    <row r="17434" spans="2:6" x14ac:dyDescent="0.25">
      <c r="B17434" s="18">
        <v>2013</v>
      </c>
      <c r="C17434" s="19">
        <v>41202</v>
      </c>
      <c r="D17434" s="18" t="s">
        <v>6</v>
      </c>
      <c r="E17434" s="18">
        <v>1.8437928743923865E-3</v>
      </c>
      <c r="F17434" s="18">
        <v>2.7936255672611915E-5</v>
      </c>
    </row>
    <row r="17435" spans="2:6" x14ac:dyDescent="0.25">
      <c r="B17435" s="18">
        <v>2013</v>
      </c>
      <c r="C17435" s="19">
        <v>41203</v>
      </c>
      <c r="D17435" s="18" t="s">
        <v>6</v>
      </c>
      <c r="E17435" s="18">
        <v>3.0264276978662907E-2</v>
      </c>
      <c r="F17435" s="18">
        <v>8.0704738609767754E-5</v>
      </c>
    </row>
    <row r="17436" spans="2:6" x14ac:dyDescent="0.25">
      <c r="B17436" s="18">
        <v>2013</v>
      </c>
      <c r="C17436" s="19">
        <v>41203</v>
      </c>
      <c r="D17436" s="18" t="s">
        <v>6</v>
      </c>
      <c r="E17436" s="18">
        <v>3.4765118170361493E-2</v>
      </c>
      <c r="F17436" s="18">
        <v>1.0864099428237967E-4</v>
      </c>
    </row>
    <row r="17437" spans="2:6" x14ac:dyDescent="0.25">
      <c r="B17437" s="18">
        <v>2013</v>
      </c>
      <c r="C17437" s="19">
        <v>41203</v>
      </c>
      <c r="D17437" s="18" t="s">
        <v>6</v>
      </c>
      <c r="E17437" s="18">
        <v>1.0150172894382329E-3</v>
      </c>
      <c r="F17437" s="18">
        <v>9.3120852242039722E-6</v>
      </c>
    </row>
    <row r="17438" spans="2:6" x14ac:dyDescent="0.25">
      <c r="B17438" s="18">
        <v>2013</v>
      </c>
      <c r="C17438" s="19">
        <v>41203</v>
      </c>
      <c r="D17438" s="18" t="s">
        <v>6</v>
      </c>
      <c r="E17438" s="18">
        <v>0.18837018110675466</v>
      </c>
      <c r="F17438" s="18">
        <v>8.6540312016935572E-3</v>
      </c>
    </row>
    <row r="17439" spans="2:6" x14ac:dyDescent="0.25">
      <c r="B17439" s="18">
        <v>2013</v>
      </c>
      <c r="C17439" s="19">
        <v>41203</v>
      </c>
      <c r="D17439" s="18" t="s">
        <v>6</v>
      </c>
      <c r="E17439" s="18">
        <v>4.8609084870344732E-3</v>
      </c>
      <c r="F17439" s="18">
        <v>5.4010094300383036E-4</v>
      </c>
    </row>
    <row r="17440" spans="2:6" x14ac:dyDescent="0.25">
      <c r="B17440" s="18">
        <v>2013</v>
      </c>
      <c r="C17440" s="19">
        <v>41203</v>
      </c>
      <c r="D17440" s="18" t="s">
        <v>6</v>
      </c>
      <c r="E17440" s="18">
        <v>1.5672239432335283E-2</v>
      </c>
      <c r="F17440" s="18">
        <v>1.7413599369261428E-3</v>
      </c>
    </row>
    <row r="17441" spans="2:6" x14ac:dyDescent="0.25">
      <c r="B17441" s="18">
        <v>2013</v>
      </c>
      <c r="C17441" s="19">
        <v>41203</v>
      </c>
      <c r="D17441" s="18" t="s">
        <v>6</v>
      </c>
      <c r="E17441" s="18">
        <v>1.3247993245634184E-2</v>
      </c>
      <c r="F17441" s="18">
        <v>3.0109075558259509E-4</v>
      </c>
    </row>
    <row r="17442" spans="2:6" x14ac:dyDescent="0.25">
      <c r="B17442" s="18">
        <v>2013</v>
      </c>
      <c r="C17442" s="19">
        <v>41202</v>
      </c>
      <c r="D17442" s="18" t="s">
        <v>6</v>
      </c>
      <c r="E17442" s="18">
        <v>8.3825222108191766E-2</v>
      </c>
      <c r="F17442" s="18">
        <v>1.1236582837206126E-3</v>
      </c>
    </row>
    <row r="17443" spans="2:6" x14ac:dyDescent="0.25">
      <c r="B17443" s="18">
        <v>2013</v>
      </c>
      <c r="C17443" s="19">
        <v>41204</v>
      </c>
      <c r="D17443" s="18" t="s">
        <v>6</v>
      </c>
      <c r="E17443" s="18">
        <v>6.0927376151279591E-2</v>
      </c>
      <c r="F17443" s="18">
        <v>5.4630899981996631E-4</v>
      </c>
    </row>
    <row r="17444" spans="2:6" x14ac:dyDescent="0.25">
      <c r="B17444" s="18">
        <v>2013</v>
      </c>
      <c r="C17444" s="19">
        <v>41204</v>
      </c>
      <c r="D17444" s="18" t="s">
        <v>6</v>
      </c>
      <c r="E17444" s="18">
        <v>4.6430056927881005E-2</v>
      </c>
      <c r="F17444" s="18">
        <v>1.6761753403567148E-4</v>
      </c>
    </row>
    <row r="17445" spans="2:6" x14ac:dyDescent="0.25">
      <c r="B17445" s="18">
        <v>2013</v>
      </c>
      <c r="C17445" s="19">
        <v>41204</v>
      </c>
      <c r="D17445" s="18" t="s">
        <v>6</v>
      </c>
      <c r="E17445" s="18">
        <v>0.25376283167881486</v>
      </c>
      <c r="F17445" s="18">
        <v>2.3125011640106529E-3</v>
      </c>
    </row>
    <row r="17446" spans="2:6" x14ac:dyDescent="0.25">
      <c r="B17446" s="18">
        <v>2013</v>
      </c>
      <c r="C17446" s="19">
        <v>41204</v>
      </c>
      <c r="D17446" s="18" t="s">
        <v>6</v>
      </c>
      <c r="E17446" s="18">
        <v>2.5142630105350725E-3</v>
      </c>
      <c r="F17446" s="18">
        <v>9.3120852242039719E-5</v>
      </c>
    </row>
    <row r="17447" spans="2:6" x14ac:dyDescent="0.25">
      <c r="B17447" s="18">
        <v>2013</v>
      </c>
      <c r="C17447" s="19">
        <v>41203</v>
      </c>
      <c r="D17447" s="18" t="s">
        <v>6</v>
      </c>
      <c r="E17447" s="18">
        <v>3.4640957034038779E-2</v>
      </c>
      <c r="F17447" s="18">
        <v>3.7248340896815888E-4</v>
      </c>
    </row>
    <row r="17448" spans="2:6" x14ac:dyDescent="0.25">
      <c r="B17448" s="18">
        <v>2013</v>
      </c>
      <c r="C17448" s="19">
        <v>41204</v>
      </c>
      <c r="D17448" s="18" t="s">
        <v>6</v>
      </c>
      <c r="E17448" s="18">
        <v>4.1755390145330612E-2</v>
      </c>
      <c r="F17448" s="18">
        <v>2.359061590131673E-4</v>
      </c>
    </row>
    <row r="17449" spans="2:6" x14ac:dyDescent="0.25">
      <c r="B17449" s="18">
        <v>2013</v>
      </c>
      <c r="C17449" s="19">
        <v>41204</v>
      </c>
      <c r="D17449" s="18" t="s">
        <v>6</v>
      </c>
      <c r="E17449" s="18">
        <v>1.4452356267964565E-2</v>
      </c>
      <c r="F17449" s="18">
        <v>1.4899336358726356E-4</v>
      </c>
    </row>
    <row r="17450" spans="2:6" x14ac:dyDescent="0.25">
      <c r="B17450" s="18">
        <v>2013</v>
      </c>
      <c r="C17450" s="19">
        <v>41205</v>
      </c>
      <c r="D17450" s="18" t="s">
        <v>7</v>
      </c>
      <c r="E17450" s="18">
        <v>6.6972516932474968E-2</v>
      </c>
      <c r="F17450" s="18">
        <v>1.8003364766794346E-4</v>
      </c>
    </row>
    <row r="17451" spans="2:6" x14ac:dyDescent="0.25">
      <c r="B17451" s="18">
        <v>2013</v>
      </c>
      <c r="C17451" s="19">
        <v>41199</v>
      </c>
      <c r="D17451" s="18" t="s">
        <v>7</v>
      </c>
      <c r="E17451" s="18">
        <v>4.2463108622370113E-2</v>
      </c>
      <c r="F17451" s="18">
        <v>1.1795307950658365E-4</v>
      </c>
    </row>
    <row r="17452" spans="2:6" x14ac:dyDescent="0.25">
      <c r="B17452" s="18">
        <v>2013</v>
      </c>
      <c r="C17452" s="19">
        <v>41205</v>
      </c>
      <c r="D17452" s="18" t="s">
        <v>6</v>
      </c>
      <c r="E17452" s="18">
        <v>2.948826987664591E-3</v>
      </c>
      <c r="F17452" s="18">
        <v>1.1795307950658365E-4</v>
      </c>
    </row>
    <row r="17453" spans="2:6" x14ac:dyDescent="0.25">
      <c r="B17453" s="18">
        <v>2013</v>
      </c>
      <c r="C17453" s="19">
        <v>41205</v>
      </c>
      <c r="D17453" s="18" t="s">
        <v>6</v>
      </c>
      <c r="E17453" s="18">
        <v>1.0802018860076607E-3</v>
      </c>
      <c r="F17453" s="18">
        <v>9.3120852242039722E-6</v>
      </c>
    </row>
    <row r="17454" spans="2:6" x14ac:dyDescent="0.25">
      <c r="B17454" s="18">
        <v>2013</v>
      </c>
      <c r="C17454" s="19">
        <v>41205</v>
      </c>
      <c r="D17454" s="18" t="s">
        <v>7</v>
      </c>
      <c r="E17454" s="18">
        <v>2.6558067059429726E-2</v>
      </c>
      <c r="F17454" s="18">
        <v>7.139265338556379E-5</v>
      </c>
    </row>
    <row r="17455" spans="2:6" x14ac:dyDescent="0.25">
      <c r="B17455" s="18">
        <v>2013</v>
      </c>
      <c r="C17455" s="19">
        <v>41206</v>
      </c>
      <c r="D17455" s="18" t="s">
        <v>6</v>
      </c>
      <c r="E17455" s="18">
        <v>4.6932909529988021E-2</v>
      </c>
      <c r="F17455" s="18">
        <v>8.3808767017835753E-4</v>
      </c>
    </row>
    <row r="17456" spans="2:6" x14ac:dyDescent="0.25">
      <c r="B17456" s="18">
        <v>2013</v>
      </c>
      <c r="C17456" s="19">
        <v>41205</v>
      </c>
      <c r="D17456" s="18" t="s">
        <v>6</v>
      </c>
      <c r="E17456" s="18">
        <v>3.0798169864850605E-2</v>
      </c>
      <c r="F17456" s="18">
        <v>1.2726516473078763E-4</v>
      </c>
    </row>
    <row r="17457" spans="2:6" x14ac:dyDescent="0.25">
      <c r="B17457" s="18">
        <v>2013</v>
      </c>
      <c r="C17457" s="19">
        <v>41206</v>
      </c>
      <c r="D17457" s="18" t="s">
        <v>7</v>
      </c>
      <c r="E17457" s="18">
        <v>6.7047013614268602E-3</v>
      </c>
      <c r="F17457" s="18">
        <v>1.1174502269044766E-4</v>
      </c>
    </row>
    <row r="17458" spans="2:6" x14ac:dyDescent="0.25">
      <c r="B17458" s="18">
        <v>2013</v>
      </c>
      <c r="C17458" s="19">
        <v>41206</v>
      </c>
      <c r="D17458" s="18" t="s">
        <v>7</v>
      </c>
      <c r="E17458" s="18">
        <v>7.1464046038949347E-2</v>
      </c>
      <c r="F17458" s="18">
        <v>2.3901018742123527E-4</v>
      </c>
    </row>
    <row r="17459" spans="2:6" x14ac:dyDescent="0.25">
      <c r="B17459" s="18">
        <v>2013</v>
      </c>
      <c r="C17459" s="19">
        <v>41206</v>
      </c>
      <c r="D17459" s="18" t="s">
        <v>7</v>
      </c>
      <c r="E17459" s="18">
        <v>1.7817123062310265E-2</v>
      </c>
      <c r="F17459" s="18">
        <v>6.2080568161359813E-5</v>
      </c>
    </row>
    <row r="17460" spans="2:6" x14ac:dyDescent="0.25">
      <c r="B17460" s="18">
        <v>2013</v>
      </c>
      <c r="C17460" s="19">
        <v>41206</v>
      </c>
      <c r="D17460" s="18" t="s">
        <v>7</v>
      </c>
      <c r="E17460" s="18">
        <v>2.1852359992798652E-3</v>
      </c>
      <c r="F17460" s="18">
        <v>6.2080568161359809E-6</v>
      </c>
    </row>
    <row r="17461" spans="2:6" x14ac:dyDescent="0.25">
      <c r="B17461" s="18">
        <v>2013</v>
      </c>
      <c r="C17461" s="19">
        <v>41206</v>
      </c>
      <c r="D17461" s="18" t="s">
        <v>7</v>
      </c>
      <c r="E17461" s="18">
        <v>5.8290549475108797E-2</v>
      </c>
      <c r="F17461" s="18">
        <v>2.7625852831805118E-4</v>
      </c>
    </row>
    <row r="17462" spans="2:6" x14ac:dyDescent="0.25">
      <c r="B17462" s="18">
        <v>2013</v>
      </c>
      <c r="C17462" s="19">
        <v>41206</v>
      </c>
      <c r="D17462" s="18" t="s">
        <v>7</v>
      </c>
      <c r="E17462" s="18">
        <v>5.4941302822803439E-4</v>
      </c>
      <c r="F17462" s="18">
        <v>3.1040284080679905E-6</v>
      </c>
    </row>
    <row r="17463" spans="2:6" x14ac:dyDescent="0.25">
      <c r="B17463" s="18">
        <v>2013</v>
      </c>
      <c r="C17463" s="19">
        <v>41206</v>
      </c>
      <c r="D17463" s="18" t="s">
        <v>7</v>
      </c>
      <c r="E17463" s="18">
        <v>5.5127544527287511E-3</v>
      </c>
      <c r="F17463" s="18">
        <v>2.4832227264543924E-5</v>
      </c>
    </row>
    <row r="17464" spans="2:6" x14ac:dyDescent="0.25">
      <c r="B17464" s="18">
        <v>2013</v>
      </c>
      <c r="C17464" s="19">
        <v>41206</v>
      </c>
      <c r="D17464" s="18" t="s">
        <v>7</v>
      </c>
      <c r="E17464" s="18">
        <v>1.8003364766794347E-3</v>
      </c>
      <c r="F17464" s="18">
        <v>6.2080568161359809E-6</v>
      </c>
    </row>
    <row r="17465" spans="2:6" x14ac:dyDescent="0.25">
      <c r="B17465" s="18">
        <v>2013</v>
      </c>
      <c r="C17465" s="19">
        <v>41206</v>
      </c>
      <c r="D17465" s="18" t="s">
        <v>7</v>
      </c>
      <c r="E17465" s="18">
        <v>2.3640280355845818E-2</v>
      </c>
      <c r="F17465" s="18">
        <v>5.2768482937155842E-5</v>
      </c>
    </row>
    <row r="17466" spans="2:6" x14ac:dyDescent="0.25">
      <c r="B17466" s="18">
        <v>2013</v>
      </c>
      <c r="C17466" s="19">
        <v>41206</v>
      </c>
      <c r="D17466" s="18" t="s">
        <v>7</v>
      </c>
      <c r="E17466" s="18">
        <v>4.3226699610754836E-2</v>
      </c>
      <c r="F17466" s="18">
        <v>1.024329374662437E-4</v>
      </c>
    </row>
    <row r="17467" spans="2:6" x14ac:dyDescent="0.25">
      <c r="B17467" s="18">
        <v>2013</v>
      </c>
      <c r="C17467" s="19">
        <v>41200</v>
      </c>
      <c r="D17467" s="18" t="s">
        <v>7</v>
      </c>
      <c r="E17467" s="18">
        <v>9.6535283490914517E-3</v>
      </c>
      <c r="F17467" s="18">
        <v>3.1040284080679906E-5</v>
      </c>
    </row>
    <row r="17468" spans="2:6" x14ac:dyDescent="0.25">
      <c r="B17468" s="18">
        <v>2013</v>
      </c>
      <c r="C17468" s="19">
        <v>41200</v>
      </c>
      <c r="D17468" s="18" t="s">
        <v>6</v>
      </c>
      <c r="E17468" s="18">
        <v>3.9731563623270278E-4</v>
      </c>
      <c r="F17468" s="18">
        <v>6.2080568161359809E-6</v>
      </c>
    </row>
    <row r="17469" spans="2:6" x14ac:dyDescent="0.25">
      <c r="B17469" s="18">
        <v>2013</v>
      </c>
      <c r="C17469" s="19">
        <v>41207</v>
      </c>
      <c r="D17469" s="18" t="s">
        <v>7</v>
      </c>
      <c r="E17469" s="18">
        <v>1.4340611245274117E-3</v>
      </c>
      <c r="F17469" s="18">
        <v>2.1728198856475936E-5</v>
      </c>
    </row>
    <row r="17470" spans="2:6" x14ac:dyDescent="0.25">
      <c r="B17470" s="18">
        <v>2013</v>
      </c>
      <c r="C17470" s="19">
        <v>41207</v>
      </c>
      <c r="D17470" s="18" t="s">
        <v>7</v>
      </c>
      <c r="E17470" s="18">
        <v>1.7506720221503468E-2</v>
      </c>
      <c r="F17470" s="18">
        <v>6.2080568161359813E-5</v>
      </c>
    </row>
    <row r="17471" spans="2:6" x14ac:dyDescent="0.25">
      <c r="B17471" s="18">
        <v>2013</v>
      </c>
      <c r="C17471" s="19">
        <v>41207</v>
      </c>
      <c r="D17471" s="18" t="s">
        <v>7</v>
      </c>
      <c r="E17471" s="18">
        <v>2.2954290077662792E-2</v>
      </c>
      <c r="F17471" s="18">
        <v>2.7005047150191518E-4</v>
      </c>
    </row>
    <row r="17472" spans="2:6" x14ac:dyDescent="0.25">
      <c r="B17472" s="18">
        <v>2013</v>
      </c>
      <c r="C17472" s="19">
        <v>41207</v>
      </c>
      <c r="D17472" s="18" t="s">
        <v>7</v>
      </c>
      <c r="E17472" s="18">
        <v>4.7938614734202051E-2</v>
      </c>
      <c r="F17472" s="18">
        <v>1.6761753403567148E-4</v>
      </c>
    </row>
    <row r="17473" spans="2:6" x14ac:dyDescent="0.25">
      <c r="B17473" s="18">
        <v>2013</v>
      </c>
      <c r="C17473" s="19">
        <v>41207</v>
      </c>
      <c r="D17473" s="18" t="s">
        <v>7</v>
      </c>
      <c r="E17473" s="18">
        <v>1.5644303176662672E-2</v>
      </c>
      <c r="F17473" s="18">
        <v>2.1728198856475934E-4</v>
      </c>
    </row>
    <row r="17474" spans="2:6" x14ac:dyDescent="0.25">
      <c r="B17474" s="18">
        <v>2013</v>
      </c>
      <c r="C17474" s="19">
        <v>41207</v>
      </c>
      <c r="D17474" s="18" t="s">
        <v>6</v>
      </c>
      <c r="E17474" s="18">
        <v>0.22318826747398576</v>
      </c>
      <c r="F17474" s="18">
        <v>2.2690447662977011E-3</v>
      </c>
    </row>
    <row r="17475" spans="2:6" x14ac:dyDescent="0.25">
      <c r="B17475" s="18">
        <v>2013</v>
      </c>
      <c r="C17475" s="19">
        <v>41207</v>
      </c>
      <c r="D17475" s="18" t="s">
        <v>7</v>
      </c>
      <c r="E17475" s="18">
        <v>0.10459954929507514</v>
      </c>
      <c r="F17475" s="18">
        <v>2.5763435786964323E-4</v>
      </c>
    </row>
    <row r="17476" spans="2:6" x14ac:dyDescent="0.25">
      <c r="B17476" s="18">
        <v>2013</v>
      </c>
      <c r="C17476" s="19">
        <v>41207</v>
      </c>
      <c r="D17476" s="18" t="s">
        <v>7</v>
      </c>
      <c r="E17476" s="18">
        <v>6.3322179524587013E-4</v>
      </c>
      <c r="F17476" s="18">
        <v>6.2080568161359809E-6</v>
      </c>
    </row>
    <row r="17477" spans="2:6" x14ac:dyDescent="0.25">
      <c r="B17477" s="18">
        <v>2013</v>
      </c>
      <c r="C17477" s="19">
        <v>41207</v>
      </c>
      <c r="D17477" s="18" t="s">
        <v>6</v>
      </c>
      <c r="E17477" s="18">
        <v>2.0796990334055537E-4</v>
      </c>
      <c r="F17477" s="18">
        <v>3.1040284080679905E-6</v>
      </c>
    </row>
    <row r="17478" spans="2:6" x14ac:dyDescent="0.25">
      <c r="B17478" s="18">
        <v>2013</v>
      </c>
      <c r="C17478" s="19">
        <v>41207</v>
      </c>
      <c r="D17478" s="18" t="s">
        <v>7</v>
      </c>
      <c r="E17478" s="18">
        <v>1.0802018860076607E-3</v>
      </c>
      <c r="F17478" s="18">
        <v>1.2416113632271962E-5</v>
      </c>
    </row>
    <row r="17479" spans="2:6" x14ac:dyDescent="0.25">
      <c r="B17479" s="18">
        <v>2013</v>
      </c>
      <c r="C17479" s="19">
        <v>41207</v>
      </c>
      <c r="D17479" s="18" t="s">
        <v>6</v>
      </c>
      <c r="E17479" s="18">
        <v>8.2816002551773654E-2</v>
      </c>
      <c r="F17479" s="18">
        <v>9.3120852242039719E-4</v>
      </c>
    </row>
    <row r="17480" spans="2:6" x14ac:dyDescent="0.25">
      <c r="B17480" s="18">
        <v>2013</v>
      </c>
      <c r="C17480" s="19">
        <v>41207</v>
      </c>
      <c r="D17480" s="18" t="s">
        <v>7</v>
      </c>
      <c r="E17480" s="18">
        <v>2.0846654788584624E-2</v>
      </c>
      <c r="F17480" s="18">
        <v>7.139265338556379E-5</v>
      </c>
    </row>
    <row r="17481" spans="2:6" x14ac:dyDescent="0.25">
      <c r="B17481" s="18">
        <v>2013</v>
      </c>
      <c r="C17481" s="19">
        <v>41207</v>
      </c>
      <c r="D17481" s="18" t="s">
        <v>7</v>
      </c>
      <c r="E17481" s="18">
        <v>5.2582241232671766E-3</v>
      </c>
      <c r="F17481" s="18">
        <v>4.3456397712951872E-5</v>
      </c>
    </row>
    <row r="17482" spans="2:6" x14ac:dyDescent="0.25">
      <c r="B17482" s="18">
        <v>2013</v>
      </c>
      <c r="C17482" s="19">
        <v>41207</v>
      </c>
      <c r="D17482" s="18" t="s">
        <v>6</v>
      </c>
      <c r="E17482" s="18">
        <v>1.0429535451108448E-3</v>
      </c>
      <c r="F17482" s="18">
        <v>2.4832227264543924E-5</v>
      </c>
    </row>
    <row r="17483" spans="2:6" x14ac:dyDescent="0.25">
      <c r="B17483" s="18">
        <v>2013</v>
      </c>
      <c r="C17483" s="19">
        <v>41207</v>
      </c>
      <c r="D17483" s="18" t="s">
        <v>6</v>
      </c>
      <c r="E17483" s="18">
        <v>2.267590042536308E-2</v>
      </c>
      <c r="F17483" s="18">
        <v>2.8246658513418713E-4</v>
      </c>
    </row>
    <row r="17484" spans="2:6" x14ac:dyDescent="0.25">
      <c r="B17484" s="18">
        <v>2013</v>
      </c>
      <c r="C17484" s="19">
        <v>41207</v>
      </c>
      <c r="D17484" s="18" t="s">
        <v>6</v>
      </c>
      <c r="E17484" s="18">
        <v>0.31645764061277976</v>
      </c>
      <c r="F17484" s="18">
        <v>2.9457229592565232E-3</v>
      </c>
    </row>
    <row r="17485" spans="2:6" x14ac:dyDescent="0.25">
      <c r="B17485" s="18">
        <v>2013</v>
      </c>
      <c r="C17485" s="19">
        <v>41207</v>
      </c>
      <c r="D17485" s="18" t="s">
        <v>6</v>
      </c>
      <c r="E17485" s="18">
        <v>7.1616143430944676E-2</v>
      </c>
      <c r="F17485" s="18">
        <v>6.3942985206200608E-4</v>
      </c>
    </row>
    <row r="17486" spans="2:6" x14ac:dyDescent="0.25">
      <c r="B17486" s="18">
        <v>2013</v>
      </c>
      <c r="C17486" s="19">
        <v>41208</v>
      </c>
      <c r="D17486" s="18" t="s">
        <v>7</v>
      </c>
      <c r="E17486" s="18">
        <v>5.7424525549257829E-4</v>
      </c>
      <c r="F17486" s="18">
        <v>3.1040284080679905E-6</v>
      </c>
    </row>
    <row r="17487" spans="2:6" x14ac:dyDescent="0.25">
      <c r="B17487" s="18">
        <v>2013</v>
      </c>
      <c r="C17487" s="19">
        <v>41208</v>
      </c>
      <c r="D17487" s="18" t="s">
        <v>7</v>
      </c>
      <c r="E17487" s="18">
        <v>1.0988260564560688E-3</v>
      </c>
      <c r="F17487" s="18">
        <v>6.2080568161359809E-6</v>
      </c>
    </row>
    <row r="17488" spans="2:6" x14ac:dyDescent="0.25">
      <c r="B17488" s="18">
        <v>2013</v>
      </c>
      <c r="C17488" s="19">
        <v>41208</v>
      </c>
      <c r="D17488" s="18" t="s">
        <v>7</v>
      </c>
      <c r="E17488" s="18">
        <v>1.2291952495949244E-3</v>
      </c>
      <c r="F17488" s="18">
        <v>6.2080568161359809E-6</v>
      </c>
    </row>
    <row r="17489" spans="2:6" x14ac:dyDescent="0.25">
      <c r="B17489" s="18">
        <v>2013</v>
      </c>
      <c r="C17489" s="19">
        <v>41208</v>
      </c>
      <c r="D17489" s="18" t="s">
        <v>7</v>
      </c>
      <c r="E17489" s="18">
        <v>1.8251687039439784E-2</v>
      </c>
      <c r="F17489" s="18">
        <v>6.2080568161359813E-5</v>
      </c>
    </row>
    <row r="17490" spans="2:6" x14ac:dyDescent="0.25">
      <c r="B17490" s="18">
        <v>2013</v>
      </c>
      <c r="C17490" s="19">
        <v>41208</v>
      </c>
      <c r="D17490" s="18" t="s">
        <v>6</v>
      </c>
      <c r="E17490" s="18">
        <v>5.8666136912485026E-3</v>
      </c>
      <c r="F17490" s="18">
        <v>3.9110757941656683E-4</v>
      </c>
    </row>
    <row r="17491" spans="2:6" x14ac:dyDescent="0.25">
      <c r="B17491" s="18">
        <v>2013</v>
      </c>
      <c r="C17491" s="19">
        <v>41208</v>
      </c>
      <c r="D17491" s="18" t="s">
        <v>7</v>
      </c>
      <c r="E17491" s="18">
        <v>2.7377530559159679E-3</v>
      </c>
      <c r="F17491" s="18">
        <v>9.3120852242039722E-6</v>
      </c>
    </row>
    <row r="17492" spans="2:6" x14ac:dyDescent="0.25">
      <c r="B17492" s="18">
        <v>2013</v>
      </c>
      <c r="C17492" s="19">
        <v>41209</v>
      </c>
      <c r="D17492" s="18" t="s">
        <v>6</v>
      </c>
      <c r="E17492" s="18">
        <v>0.30808825892044894</v>
      </c>
      <c r="F17492" s="18">
        <v>4.2928712883580312E-3</v>
      </c>
    </row>
    <row r="17493" spans="2:6" x14ac:dyDescent="0.25">
      <c r="B17493" s="18">
        <v>2013</v>
      </c>
      <c r="C17493" s="19">
        <v>41209</v>
      </c>
      <c r="D17493" s="18" t="s">
        <v>7</v>
      </c>
      <c r="E17493" s="18">
        <v>7.0461444863143387E-4</v>
      </c>
      <c r="F17493" s="18">
        <v>3.1040284080679905E-6</v>
      </c>
    </row>
    <row r="17494" spans="2:6" x14ac:dyDescent="0.25">
      <c r="B17494" s="18">
        <v>2013</v>
      </c>
      <c r="C17494" s="19">
        <v>41208</v>
      </c>
      <c r="D17494" s="18" t="s">
        <v>7</v>
      </c>
      <c r="E17494" s="18">
        <v>1.6920058852378617E-2</v>
      </c>
      <c r="F17494" s="18">
        <v>7.139265338556379E-5</v>
      </c>
    </row>
    <row r="17495" spans="2:6" x14ac:dyDescent="0.25">
      <c r="B17495" s="18">
        <v>2013</v>
      </c>
      <c r="C17495" s="19">
        <v>41208</v>
      </c>
      <c r="D17495" s="18" t="s">
        <v>6</v>
      </c>
      <c r="E17495" s="18">
        <v>2.2349004538089533E-3</v>
      </c>
      <c r="F17495" s="18">
        <v>1.4899336358726356E-4</v>
      </c>
    </row>
    <row r="17496" spans="2:6" x14ac:dyDescent="0.25">
      <c r="B17496" s="18">
        <v>2013</v>
      </c>
      <c r="C17496" s="19">
        <v>41210</v>
      </c>
      <c r="D17496" s="18" t="s">
        <v>6</v>
      </c>
      <c r="E17496" s="18">
        <v>4.5301532869899096E-2</v>
      </c>
      <c r="F17496" s="18">
        <v>4.1904383508917876E-4</v>
      </c>
    </row>
    <row r="17497" spans="2:6" x14ac:dyDescent="0.25">
      <c r="B17497" s="18">
        <v>2013</v>
      </c>
      <c r="C17497" s="19">
        <v>41208</v>
      </c>
      <c r="D17497" s="18" t="s">
        <v>6</v>
      </c>
      <c r="E17497" s="18">
        <v>3.1288606353325346E-3</v>
      </c>
      <c r="F17497" s="18">
        <v>1.9555378970828342E-4</v>
      </c>
    </row>
    <row r="17498" spans="2:6" x14ac:dyDescent="0.25">
      <c r="B17498" s="18">
        <v>2013</v>
      </c>
      <c r="C17498" s="19">
        <v>41210</v>
      </c>
      <c r="D17498" s="18" t="s">
        <v>6</v>
      </c>
      <c r="E17498" s="18">
        <v>7.263426474879098E-4</v>
      </c>
      <c r="F17498" s="18">
        <v>6.2080568161359809E-6</v>
      </c>
    </row>
    <row r="17499" spans="2:6" x14ac:dyDescent="0.25">
      <c r="B17499" s="18">
        <v>2013</v>
      </c>
      <c r="C17499" s="19">
        <v>41209</v>
      </c>
      <c r="D17499" s="18" t="s">
        <v>6</v>
      </c>
      <c r="E17499" s="18">
        <v>0.20231114674504994</v>
      </c>
      <c r="F17499" s="18">
        <v>3.0729881239873109E-4</v>
      </c>
    </row>
    <row r="17500" spans="2:6" x14ac:dyDescent="0.25">
      <c r="B17500" s="18">
        <v>2013</v>
      </c>
      <c r="C17500" s="19">
        <v>41210</v>
      </c>
      <c r="D17500" s="18" t="s">
        <v>6</v>
      </c>
      <c r="E17500" s="18">
        <v>6.6690213717256988E-2</v>
      </c>
      <c r="F17500" s="18">
        <v>2.5018468969028006E-3</v>
      </c>
    </row>
    <row r="17501" spans="2:6" x14ac:dyDescent="0.25">
      <c r="B17501" s="18">
        <v>2013</v>
      </c>
      <c r="C17501" s="19">
        <v>41211</v>
      </c>
      <c r="D17501" s="18" t="s">
        <v>6</v>
      </c>
      <c r="E17501" s="18">
        <v>1.9865781811635139E-4</v>
      </c>
      <c r="F17501" s="18">
        <v>6.2080568161359809E-6</v>
      </c>
    </row>
    <row r="17502" spans="2:6" x14ac:dyDescent="0.25">
      <c r="B17502" s="18">
        <v>2013</v>
      </c>
      <c r="C17502" s="19">
        <v>41211</v>
      </c>
      <c r="D17502" s="18" t="s">
        <v>6</v>
      </c>
      <c r="E17502" s="18">
        <v>7.8770783410209766E-2</v>
      </c>
      <c r="F17502" s="18">
        <v>7.8842321564926961E-4</v>
      </c>
    </row>
    <row r="17503" spans="2:6" x14ac:dyDescent="0.25">
      <c r="B17503" s="18">
        <v>2013</v>
      </c>
      <c r="C17503" s="19">
        <v>41211</v>
      </c>
      <c r="D17503" s="18" t="s">
        <v>7</v>
      </c>
      <c r="E17503" s="18">
        <v>1.4750342995139092E-2</v>
      </c>
      <c r="F17503" s="18">
        <v>4.9664454529087847E-5</v>
      </c>
    </row>
    <row r="17504" spans="2:6" x14ac:dyDescent="0.25">
      <c r="B17504" s="18">
        <v>2013</v>
      </c>
      <c r="C17504" s="19">
        <v>41211</v>
      </c>
      <c r="D17504" s="18" t="s">
        <v>6</v>
      </c>
      <c r="E17504" s="18">
        <v>2.9364108740323192E-2</v>
      </c>
      <c r="F17504" s="18">
        <v>3.4144312488747897E-4</v>
      </c>
    </row>
    <row r="17505" spans="2:6" x14ac:dyDescent="0.25">
      <c r="B17505" s="18">
        <v>2013</v>
      </c>
      <c r="C17505" s="19">
        <v>41211</v>
      </c>
      <c r="D17505" s="18" t="s">
        <v>7</v>
      </c>
      <c r="E17505" s="18">
        <v>2.1203618055512442E-2</v>
      </c>
      <c r="F17505" s="18">
        <v>7.139265338556379E-5</v>
      </c>
    </row>
    <row r="17506" spans="2:6" x14ac:dyDescent="0.25">
      <c r="B17506" s="18">
        <v>2013</v>
      </c>
      <c r="C17506" s="19">
        <v>41211</v>
      </c>
      <c r="D17506" s="18" t="s">
        <v>6</v>
      </c>
      <c r="E17506" s="18">
        <v>2.0862174930624967E-2</v>
      </c>
      <c r="F17506" s="18">
        <v>4.4387606235372267E-4</v>
      </c>
    </row>
    <row r="17507" spans="2:6" x14ac:dyDescent="0.25">
      <c r="B17507" s="18">
        <v>2013</v>
      </c>
      <c r="C17507" s="19">
        <v>41211</v>
      </c>
      <c r="D17507" s="18" t="s">
        <v>7</v>
      </c>
      <c r="E17507" s="18">
        <v>0.10912211868563021</v>
      </c>
      <c r="F17507" s="18">
        <v>2.4521824423737128E-4</v>
      </c>
    </row>
    <row r="17508" spans="2:6" x14ac:dyDescent="0.25">
      <c r="B17508" s="18">
        <v>2013</v>
      </c>
      <c r="C17508" s="19">
        <v>41212</v>
      </c>
      <c r="D17508" s="18" t="s">
        <v>6</v>
      </c>
      <c r="E17508" s="18">
        <v>0.69207184584153314</v>
      </c>
      <c r="F17508" s="18">
        <v>9.2251724287780688E-3</v>
      </c>
    </row>
    <row r="17509" spans="2:6" x14ac:dyDescent="0.25">
      <c r="B17509" s="18">
        <v>2013</v>
      </c>
      <c r="C17509" s="19">
        <v>41212</v>
      </c>
      <c r="D17509" s="18" t="s">
        <v>7</v>
      </c>
      <c r="E17509" s="18">
        <v>2.359061590131673E-4</v>
      </c>
      <c r="F17509" s="18">
        <v>1.2416113632271962E-5</v>
      </c>
    </row>
    <row r="17510" spans="2:6" x14ac:dyDescent="0.25">
      <c r="B17510" s="18">
        <v>2013</v>
      </c>
      <c r="C17510" s="19">
        <v>41212</v>
      </c>
      <c r="D17510" s="18" t="s">
        <v>7</v>
      </c>
      <c r="E17510" s="18">
        <v>8.4367492131287979E-3</v>
      </c>
      <c r="F17510" s="18">
        <v>2.7936255672611915E-5</v>
      </c>
    </row>
    <row r="17511" spans="2:6" x14ac:dyDescent="0.25">
      <c r="B17511" s="18">
        <v>2013</v>
      </c>
      <c r="C17511" s="19">
        <v>41212</v>
      </c>
      <c r="D17511" s="18" t="s">
        <v>7</v>
      </c>
      <c r="E17511" s="18">
        <v>8.8824876925273619E-2</v>
      </c>
      <c r="F17511" s="18">
        <v>2.2659407378896332E-4</v>
      </c>
    </row>
    <row r="17512" spans="2:6" x14ac:dyDescent="0.25">
      <c r="B17512" s="18">
        <v>2013</v>
      </c>
      <c r="C17512" s="19">
        <v>41212</v>
      </c>
      <c r="D17512" s="18" t="s">
        <v>6</v>
      </c>
      <c r="E17512" s="18">
        <v>2.659557102619544E-2</v>
      </c>
      <c r="F17512" s="18">
        <v>6.114935963893942E-4</v>
      </c>
    </row>
    <row r="17513" spans="2:6" x14ac:dyDescent="0.25">
      <c r="B17513" s="18">
        <v>2013</v>
      </c>
      <c r="C17513" s="19">
        <v>41212</v>
      </c>
      <c r="D17513" s="18" t="s">
        <v>7</v>
      </c>
      <c r="E17513" s="18">
        <v>1.549530981307541E-2</v>
      </c>
      <c r="F17513" s="18">
        <v>3.7248340896815889E-5</v>
      </c>
    </row>
    <row r="17514" spans="2:6" x14ac:dyDescent="0.25">
      <c r="B17514" s="18">
        <v>2013</v>
      </c>
      <c r="C17514" s="19">
        <v>41212</v>
      </c>
      <c r="D17514" s="18" t="s">
        <v>7</v>
      </c>
      <c r="E17514" s="18">
        <v>0.17860579460023218</v>
      </c>
      <c r="F17514" s="18">
        <v>4.2525189190531471E-4</v>
      </c>
    </row>
    <row r="17515" spans="2:6" x14ac:dyDescent="0.25">
      <c r="B17515" s="18">
        <v>2013</v>
      </c>
      <c r="C17515" s="19">
        <v>41212</v>
      </c>
      <c r="D17515" s="18" t="s">
        <v>7</v>
      </c>
      <c r="E17515" s="18">
        <v>9.749753229741559E-3</v>
      </c>
      <c r="F17515" s="18">
        <v>2.7936255672611915E-5</v>
      </c>
    </row>
    <row r="17516" spans="2:6" x14ac:dyDescent="0.25">
      <c r="B17516" s="18">
        <v>2013</v>
      </c>
      <c r="C17516" s="19">
        <v>41212</v>
      </c>
      <c r="D17516" s="18" t="s">
        <v>7</v>
      </c>
      <c r="E17516" s="18">
        <v>5.9504224582663377E-2</v>
      </c>
      <c r="F17516" s="18">
        <v>1.6761753403567148E-4</v>
      </c>
    </row>
    <row r="17517" spans="2:6" x14ac:dyDescent="0.25">
      <c r="B17517" s="18">
        <v>2013</v>
      </c>
      <c r="C17517" s="19">
        <v>41212</v>
      </c>
      <c r="D17517" s="18" t="s">
        <v>7</v>
      </c>
      <c r="E17517" s="18">
        <v>1.5048329722313618E-2</v>
      </c>
      <c r="F17517" s="18">
        <v>4.9664454529087847E-5</v>
      </c>
    </row>
    <row r="17518" spans="2:6" x14ac:dyDescent="0.25">
      <c r="B17518" s="18">
        <v>2013</v>
      </c>
      <c r="C17518" s="19">
        <v>41212</v>
      </c>
      <c r="D17518" s="18" t="s">
        <v>7</v>
      </c>
      <c r="E17518" s="18">
        <v>0.10311582371601864</v>
      </c>
      <c r="F17518" s="18">
        <v>3.4144312488747897E-4</v>
      </c>
    </row>
    <row r="17519" spans="2:6" x14ac:dyDescent="0.25">
      <c r="B17519" s="18">
        <v>2013</v>
      </c>
      <c r="C17519" s="19">
        <v>41212</v>
      </c>
      <c r="D17519" s="18" t="s">
        <v>7</v>
      </c>
      <c r="E17519" s="18">
        <v>8.3231417733935095E-2</v>
      </c>
      <c r="F17519" s="18">
        <v>3.38339096479411E-4</v>
      </c>
    </row>
    <row r="17520" spans="2:6" x14ac:dyDescent="0.25">
      <c r="B17520" s="18">
        <v>2013</v>
      </c>
      <c r="C17520" s="19">
        <v>41212</v>
      </c>
      <c r="D17520" s="18" t="s">
        <v>7</v>
      </c>
      <c r="E17520" s="18">
        <v>0.25466690671153025</v>
      </c>
      <c r="F17520" s="18">
        <v>5.3389288618769441E-4</v>
      </c>
    </row>
    <row r="17521" spans="2:6" x14ac:dyDescent="0.25">
      <c r="B17521" s="18">
        <v>2013</v>
      </c>
      <c r="C17521" s="19">
        <v>41213</v>
      </c>
      <c r="D17521" s="18" t="s">
        <v>7</v>
      </c>
      <c r="E17521" s="18">
        <v>2.1380547674772321E-2</v>
      </c>
      <c r="F17521" s="18">
        <v>7.4496681793631778E-5</v>
      </c>
    </row>
    <row r="17522" spans="2:6" x14ac:dyDescent="0.25">
      <c r="B17522" s="18">
        <v>2013</v>
      </c>
      <c r="C17522" s="19">
        <v>41213</v>
      </c>
      <c r="D17522" s="18" t="s">
        <v>6</v>
      </c>
      <c r="E17522" s="18">
        <v>6.425338804700741E-3</v>
      </c>
      <c r="F17522" s="18">
        <v>1.3968127836305958E-4</v>
      </c>
    </row>
    <row r="17523" spans="2:6" x14ac:dyDescent="0.25">
      <c r="B17523" s="18">
        <v>2013</v>
      </c>
      <c r="C17523" s="19">
        <v>41213</v>
      </c>
      <c r="D17523" s="18" t="s">
        <v>7</v>
      </c>
      <c r="E17523" s="18">
        <v>7.1318156703770147E-2</v>
      </c>
      <c r="F17523" s="18">
        <v>1.9865781811635139E-4</v>
      </c>
    </row>
    <row r="17524" spans="2:6" x14ac:dyDescent="0.25">
      <c r="B17524" s="18">
        <v>2013</v>
      </c>
      <c r="C17524" s="19">
        <v>41213</v>
      </c>
      <c r="D17524" s="18" t="s">
        <v>7</v>
      </c>
      <c r="E17524" s="18">
        <v>6.9281914068077552E-3</v>
      </c>
      <c r="F17524" s="18">
        <v>2.4832227264543924E-5</v>
      </c>
    </row>
    <row r="17525" spans="2:6" x14ac:dyDescent="0.25">
      <c r="B17525" s="18">
        <v>2013</v>
      </c>
      <c r="C17525" s="19">
        <v>41213</v>
      </c>
      <c r="D17525" s="18" t="s">
        <v>7</v>
      </c>
      <c r="E17525" s="18">
        <v>3.2070821512158482E-2</v>
      </c>
      <c r="F17525" s="18">
        <v>1.2726516473078763E-4</v>
      </c>
    </row>
    <row r="17526" spans="2:6" x14ac:dyDescent="0.25">
      <c r="B17526" s="18">
        <v>2013</v>
      </c>
      <c r="C17526" s="19">
        <v>41214</v>
      </c>
      <c r="D17526" s="18" t="s">
        <v>7</v>
      </c>
      <c r="E17526" s="18">
        <v>6.5706073341983223E-2</v>
      </c>
      <c r="F17526" s="18">
        <v>1.6761753403567148E-4</v>
      </c>
    </row>
    <row r="17527" spans="2:6" x14ac:dyDescent="0.25">
      <c r="B17527" s="18">
        <v>2013</v>
      </c>
      <c r="C17527" s="19">
        <v>41214</v>
      </c>
      <c r="D17527" s="18" t="s">
        <v>7</v>
      </c>
      <c r="E17527" s="18">
        <v>3.5286594942916916E-2</v>
      </c>
      <c r="F17527" s="18">
        <v>9.0016823833971731E-5</v>
      </c>
    </row>
    <row r="17528" spans="2:6" x14ac:dyDescent="0.25">
      <c r="B17528" s="18">
        <v>2013</v>
      </c>
      <c r="C17528" s="19">
        <v>41214</v>
      </c>
      <c r="D17528" s="18" t="s">
        <v>7</v>
      </c>
      <c r="E17528" s="18">
        <v>1.8400680403027048E-2</v>
      </c>
      <c r="F17528" s="18">
        <v>5.8976539753291825E-5</v>
      </c>
    </row>
    <row r="17529" spans="2:6" x14ac:dyDescent="0.25">
      <c r="B17529" s="18">
        <v>2013</v>
      </c>
      <c r="C17529" s="19">
        <v>41214</v>
      </c>
      <c r="D17529" s="18" t="s">
        <v>7</v>
      </c>
      <c r="E17529" s="18">
        <v>1.3111415995679193E-2</v>
      </c>
      <c r="F17529" s="18">
        <v>3.7248340896815889E-5</v>
      </c>
    </row>
    <row r="17530" spans="2:6" x14ac:dyDescent="0.25">
      <c r="B17530" s="18">
        <v>2013</v>
      </c>
      <c r="C17530" s="19">
        <v>41214</v>
      </c>
      <c r="D17530" s="18" t="s">
        <v>7</v>
      </c>
      <c r="E17530" s="18">
        <v>1.0923075967991259E-2</v>
      </c>
      <c r="F17530" s="18">
        <v>2.7936255672611915E-5</v>
      </c>
    </row>
    <row r="17531" spans="2:6" x14ac:dyDescent="0.25">
      <c r="B17531" s="18">
        <v>2013</v>
      </c>
      <c r="C17531" s="19">
        <v>41214</v>
      </c>
      <c r="D17531" s="18" t="s">
        <v>7</v>
      </c>
      <c r="E17531" s="18">
        <v>1.4415107927067749E-2</v>
      </c>
      <c r="F17531" s="18">
        <v>3.7248340896815889E-5</v>
      </c>
    </row>
    <row r="17532" spans="2:6" x14ac:dyDescent="0.25">
      <c r="B17532" s="18">
        <v>2013</v>
      </c>
      <c r="C17532" s="19">
        <v>41214</v>
      </c>
      <c r="D17532" s="18" t="s">
        <v>7</v>
      </c>
      <c r="E17532" s="18">
        <v>1.0926179996399327E-2</v>
      </c>
      <c r="F17532" s="18">
        <v>6.2080568161359813E-5</v>
      </c>
    </row>
    <row r="17533" spans="2:6" x14ac:dyDescent="0.25">
      <c r="B17533" s="18">
        <v>2013</v>
      </c>
      <c r="C17533" s="19">
        <v>41214</v>
      </c>
      <c r="D17533" s="18" t="s">
        <v>6</v>
      </c>
      <c r="E17533" s="18">
        <v>2.6322160900416561E-3</v>
      </c>
      <c r="F17533" s="18">
        <v>1.2416113632271962E-5</v>
      </c>
    </row>
    <row r="17534" spans="2:6" x14ac:dyDescent="0.25">
      <c r="B17534" s="18">
        <v>2013</v>
      </c>
      <c r="C17534" s="19">
        <v>41214</v>
      </c>
      <c r="D17534" s="18" t="s">
        <v>6</v>
      </c>
      <c r="E17534" s="18">
        <v>5.3451369186930803E-3</v>
      </c>
      <c r="F17534" s="18">
        <v>6.5184596569427801E-5</v>
      </c>
    </row>
    <row r="17535" spans="2:6" x14ac:dyDescent="0.25">
      <c r="B17535" s="18">
        <v>2013</v>
      </c>
      <c r="C17535" s="19">
        <v>41214</v>
      </c>
      <c r="D17535" s="18" t="s">
        <v>6</v>
      </c>
      <c r="E17535" s="18">
        <v>5.6710599015402192E-3</v>
      </c>
      <c r="F17535" s="18">
        <v>6.5184596569427801E-5</v>
      </c>
    </row>
    <row r="17536" spans="2:6" x14ac:dyDescent="0.25">
      <c r="B17536" s="18">
        <v>2013</v>
      </c>
      <c r="C17536" s="19">
        <v>41214</v>
      </c>
      <c r="D17536" s="18" t="s">
        <v>6</v>
      </c>
      <c r="E17536" s="18">
        <v>2.9550350444807272E-3</v>
      </c>
      <c r="F17536" s="18">
        <v>2.4832227264543924E-5</v>
      </c>
    </row>
    <row r="17537" spans="2:6" x14ac:dyDescent="0.25">
      <c r="B17537" s="18">
        <v>2013</v>
      </c>
      <c r="C17537" s="19">
        <v>41215</v>
      </c>
      <c r="D17537" s="18" t="s">
        <v>6</v>
      </c>
      <c r="E17537" s="18">
        <v>3.8520992544123765E-3</v>
      </c>
      <c r="F17537" s="18">
        <v>2.2659407378896332E-4</v>
      </c>
    </row>
    <row r="17538" spans="2:6" x14ac:dyDescent="0.25">
      <c r="B17538" s="18">
        <v>2013</v>
      </c>
      <c r="C17538" s="19">
        <v>41215</v>
      </c>
      <c r="D17538" s="18" t="s">
        <v>7</v>
      </c>
      <c r="E17538" s="18">
        <v>9.5293672127687312E-4</v>
      </c>
      <c r="F17538" s="18">
        <v>3.1040284080679905E-6</v>
      </c>
    </row>
    <row r="17539" spans="2:6" x14ac:dyDescent="0.25">
      <c r="B17539" s="18">
        <v>2013</v>
      </c>
      <c r="C17539" s="19">
        <v>41215</v>
      </c>
      <c r="D17539" s="18" t="s">
        <v>7</v>
      </c>
      <c r="E17539" s="18">
        <v>4.4586264053488617E-2</v>
      </c>
      <c r="F17539" s="18">
        <v>1.1795307950658365E-4</v>
      </c>
    </row>
    <row r="17540" spans="2:6" x14ac:dyDescent="0.25">
      <c r="B17540" s="18">
        <v>2013</v>
      </c>
      <c r="C17540" s="19">
        <v>41215</v>
      </c>
      <c r="D17540" s="18" t="s">
        <v>6</v>
      </c>
      <c r="E17540" s="18">
        <v>6.1925366740956415E-3</v>
      </c>
      <c r="F17540" s="18">
        <v>1.0864099428237967E-4</v>
      </c>
    </row>
    <row r="17541" spans="2:6" x14ac:dyDescent="0.25">
      <c r="B17541" s="18">
        <v>2013</v>
      </c>
      <c r="C17541" s="19">
        <v>41216</v>
      </c>
      <c r="D17541" s="18" t="s">
        <v>7</v>
      </c>
      <c r="E17541" s="18">
        <v>1.5026404277504788E-2</v>
      </c>
      <c r="F17541" s="18">
        <v>1.1174502269044766E-4</v>
      </c>
    </row>
    <row r="17542" spans="2:6" x14ac:dyDescent="0.25">
      <c r="B17542" s="18">
        <v>2013</v>
      </c>
      <c r="C17542" s="19">
        <v>41216</v>
      </c>
      <c r="D17542" s="18" t="s">
        <v>6</v>
      </c>
      <c r="E17542" s="18">
        <v>1.1882220746084268E-2</v>
      </c>
      <c r="F17542" s="18">
        <v>9.0016823833971731E-5</v>
      </c>
    </row>
    <row r="17543" spans="2:6" x14ac:dyDescent="0.25">
      <c r="B17543" s="18">
        <v>2013</v>
      </c>
      <c r="C17543" s="19">
        <v>41216</v>
      </c>
      <c r="D17543" s="18" t="s">
        <v>6</v>
      </c>
      <c r="E17543" s="18">
        <v>0.11976185135817356</v>
      </c>
      <c r="F17543" s="18">
        <v>1.4619973802000236E-3</v>
      </c>
    </row>
    <row r="17544" spans="2:6" x14ac:dyDescent="0.25">
      <c r="B17544" s="18">
        <v>2013</v>
      </c>
      <c r="C17544" s="19">
        <v>41216</v>
      </c>
      <c r="D17544" s="18" t="s">
        <v>6</v>
      </c>
      <c r="E17544" s="18">
        <v>0.39683919491063935</v>
      </c>
      <c r="F17544" s="18">
        <v>2.4180381298849647E-3</v>
      </c>
    </row>
    <row r="17545" spans="2:6" x14ac:dyDescent="0.25">
      <c r="B17545" s="18">
        <v>2013</v>
      </c>
      <c r="C17545" s="19">
        <v>41216</v>
      </c>
      <c r="D17545" s="18" t="s">
        <v>6</v>
      </c>
      <c r="E17545" s="18">
        <v>2.5784129309684774E-2</v>
      </c>
      <c r="F17545" s="18">
        <v>2.5763435786964323E-4</v>
      </c>
    </row>
    <row r="17546" spans="2:6" x14ac:dyDescent="0.25">
      <c r="B17546" s="18">
        <v>2013</v>
      </c>
      <c r="C17546" s="19">
        <v>41216</v>
      </c>
      <c r="D17546" s="18" t="s">
        <v>6</v>
      </c>
      <c r="E17546" s="18">
        <v>1.0708898007834568E-2</v>
      </c>
      <c r="F17546" s="18">
        <v>1.0708898007834567E-3</v>
      </c>
    </row>
    <row r="17547" spans="2:6" x14ac:dyDescent="0.25">
      <c r="B17547" s="18">
        <v>2013</v>
      </c>
      <c r="C17547" s="19">
        <v>41217</v>
      </c>
      <c r="D17547" s="18" t="s">
        <v>6</v>
      </c>
      <c r="E17547" s="18">
        <v>2.5232679950763507E-2</v>
      </c>
      <c r="F17547" s="18">
        <v>5.8355734071678222E-4</v>
      </c>
    </row>
    <row r="17548" spans="2:6" x14ac:dyDescent="0.25">
      <c r="B17548" s="18">
        <v>2013</v>
      </c>
      <c r="C17548" s="19">
        <v>41217</v>
      </c>
      <c r="D17548" s="18" t="s">
        <v>6</v>
      </c>
      <c r="E17548" s="18">
        <v>8.4305411563126622E-3</v>
      </c>
      <c r="F17548" s="18">
        <v>3.0109075558259509E-4</v>
      </c>
    </row>
    <row r="17549" spans="2:6" x14ac:dyDescent="0.25">
      <c r="B17549" s="18">
        <v>2013</v>
      </c>
      <c r="C17549" s="19">
        <v>41216</v>
      </c>
      <c r="D17549" s="18" t="s">
        <v>6</v>
      </c>
      <c r="E17549" s="18">
        <v>5.214767725554224E-4</v>
      </c>
      <c r="F17549" s="18">
        <v>6.2080568161359809E-6</v>
      </c>
    </row>
    <row r="17550" spans="2:6" x14ac:dyDescent="0.25">
      <c r="B17550" s="18">
        <v>2013</v>
      </c>
      <c r="C17550" s="19">
        <v>41216</v>
      </c>
      <c r="D17550" s="18" t="s">
        <v>6</v>
      </c>
      <c r="E17550" s="18">
        <v>1.6780377574015556E-2</v>
      </c>
      <c r="F17550" s="18">
        <v>1.6451350562760351E-4</v>
      </c>
    </row>
    <row r="17551" spans="2:6" x14ac:dyDescent="0.25">
      <c r="B17551" s="18">
        <v>2013</v>
      </c>
      <c r="C17551" s="19">
        <v>41216</v>
      </c>
      <c r="D17551" s="18" t="s">
        <v>7</v>
      </c>
      <c r="E17551" s="18">
        <v>5.007729030736089E-2</v>
      </c>
      <c r="F17551" s="18">
        <v>2.2659407378896332E-4</v>
      </c>
    </row>
    <row r="17552" spans="2:6" x14ac:dyDescent="0.25">
      <c r="B17552" s="18">
        <v>2013</v>
      </c>
      <c r="C17552" s="19">
        <v>41216</v>
      </c>
      <c r="D17552" s="18" t="s">
        <v>6</v>
      </c>
      <c r="E17552" s="18">
        <v>7.7551478867413662E-2</v>
      </c>
      <c r="F17552" s="18">
        <v>7.3565473271211383E-4</v>
      </c>
    </row>
    <row r="17553" spans="2:6" x14ac:dyDescent="0.25">
      <c r="B17553" s="18">
        <v>2013</v>
      </c>
      <c r="C17553" s="19">
        <v>41218</v>
      </c>
      <c r="D17553" s="18" t="s">
        <v>7</v>
      </c>
      <c r="E17553" s="18">
        <v>4.2286179003110234E-2</v>
      </c>
      <c r="F17553" s="18">
        <v>1.7692961925987546E-4</v>
      </c>
    </row>
    <row r="17554" spans="2:6" x14ac:dyDescent="0.25">
      <c r="B17554" s="18">
        <v>2013</v>
      </c>
      <c r="C17554" s="19">
        <v>41218</v>
      </c>
      <c r="D17554" s="18" t="s">
        <v>7</v>
      </c>
      <c r="E17554" s="18">
        <v>1.9276016414102221E-2</v>
      </c>
      <c r="F17554" s="18">
        <v>4.656042612101986E-5</v>
      </c>
    </row>
    <row r="17555" spans="2:6" x14ac:dyDescent="0.25">
      <c r="B17555" s="18">
        <v>2013</v>
      </c>
      <c r="C17555" s="19">
        <v>41218</v>
      </c>
      <c r="D17555" s="18" t="s">
        <v>7</v>
      </c>
      <c r="E17555" s="18">
        <v>2.8914024621153334E-2</v>
      </c>
      <c r="F17555" s="18">
        <v>7.139265338556379E-5</v>
      </c>
    </row>
    <row r="17556" spans="2:6" x14ac:dyDescent="0.25">
      <c r="B17556" s="18">
        <v>2013</v>
      </c>
      <c r="C17556" s="19">
        <v>41218</v>
      </c>
      <c r="D17556" s="18" t="s">
        <v>6</v>
      </c>
      <c r="E17556" s="18">
        <v>2.335470974230356E-2</v>
      </c>
      <c r="F17556" s="18">
        <v>5.3078885777962644E-4</v>
      </c>
    </row>
    <row r="17557" spans="2:6" x14ac:dyDescent="0.25">
      <c r="B17557" s="18">
        <v>2013</v>
      </c>
      <c r="C17557" s="19">
        <v>41217</v>
      </c>
      <c r="D17557" s="18" t="s">
        <v>6</v>
      </c>
      <c r="E17557" s="18">
        <v>5.3358248334688758E-3</v>
      </c>
      <c r="F17557" s="18">
        <v>3.1040284080679905E-6</v>
      </c>
    </row>
    <row r="17558" spans="2:6" x14ac:dyDescent="0.25">
      <c r="B17558" s="18">
        <v>2013</v>
      </c>
      <c r="C17558" s="19">
        <v>41219</v>
      </c>
      <c r="D17558" s="18" t="s">
        <v>6</v>
      </c>
      <c r="E17558" s="18">
        <v>1.2226767899379815E-2</v>
      </c>
      <c r="F17558" s="18">
        <v>3.1350686921486704E-4</v>
      </c>
    </row>
    <row r="17559" spans="2:6" x14ac:dyDescent="0.25">
      <c r="B17559" s="18">
        <v>2013</v>
      </c>
      <c r="C17559" s="19">
        <v>41219</v>
      </c>
      <c r="D17559" s="18" t="s">
        <v>6</v>
      </c>
      <c r="E17559" s="18">
        <v>2.0020983232038538E-3</v>
      </c>
      <c r="F17559" s="18">
        <v>1.334732215469236E-4</v>
      </c>
    </row>
    <row r="17560" spans="2:6" x14ac:dyDescent="0.25">
      <c r="B17560" s="18">
        <v>2013</v>
      </c>
      <c r="C17560" s="19">
        <v>41219</v>
      </c>
      <c r="D17560" s="18" t="s">
        <v>7</v>
      </c>
      <c r="E17560" s="18">
        <v>2.8557061354225516E-3</v>
      </c>
      <c r="F17560" s="18">
        <v>1.2416113632271962E-5</v>
      </c>
    </row>
    <row r="17561" spans="2:6" x14ac:dyDescent="0.25">
      <c r="B17561" s="18">
        <v>2013</v>
      </c>
      <c r="C17561" s="19">
        <v>41219</v>
      </c>
      <c r="D17561" s="18" t="s">
        <v>7</v>
      </c>
      <c r="E17561" s="18">
        <v>7.7849032474345209E-3</v>
      </c>
      <c r="F17561" s="18">
        <v>1.1795307950658365E-4</v>
      </c>
    </row>
    <row r="17562" spans="2:6" x14ac:dyDescent="0.25">
      <c r="B17562" s="18">
        <v>2013</v>
      </c>
      <c r="C17562" s="19">
        <v>41219</v>
      </c>
      <c r="D17562" s="18" t="s">
        <v>7</v>
      </c>
      <c r="E17562" s="18">
        <v>6.1717396837615859E-2</v>
      </c>
      <c r="F17562" s="18">
        <v>1.8313767607601144E-4</v>
      </c>
    </row>
    <row r="17563" spans="2:6" x14ac:dyDescent="0.25">
      <c r="B17563" s="18">
        <v>2013</v>
      </c>
      <c r="C17563" s="19">
        <v>41219</v>
      </c>
      <c r="D17563" s="18" t="s">
        <v>7</v>
      </c>
      <c r="E17563" s="18">
        <v>3.5851528113185295E-2</v>
      </c>
      <c r="F17563" s="18">
        <v>1.0864099428237967E-4</v>
      </c>
    </row>
    <row r="17564" spans="2:6" x14ac:dyDescent="0.25">
      <c r="B17564" s="18">
        <v>2013</v>
      </c>
      <c r="C17564" s="19">
        <v>41219</v>
      </c>
      <c r="D17564" s="18" t="s">
        <v>7</v>
      </c>
      <c r="E17564" s="18">
        <v>2.5105381764453909E-2</v>
      </c>
      <c r="F17564" s="18">
        <v>7.4496681793631778E-5</v>
      </c>
    </row>
    <row r="17565" spans="2:6" x14ac:dyDescent="0.25">
      <c r="B17565" s="18">
        <v>2013</v>
      </c>
      <c r="C17565" s="19">
        <v>41219</v>
      </c>
      <c r="D17565" s="18" t="s">
        <v>7</v>
      </c>
      <c r="E17565" s="18">
        <v>1.8251687039439785E-3</v>
      </c>
      <c r="F17565" s="18">
        <v>1.2416113632271962E-5</v>
      </c>
    </row>
    <row r="17566" spans="2:6" x14ac:dyDescent="0.25">
      <c r="B17566" s="18">
        <v>2013</v>
      </c>
      <c r="C17566" s="19">
        <v>41219</v>
      </c>
      <c r="D17566" s="18" t="s">
        <v>6</v>
      </c>
      <c r="E17566" s="18">
        <v>3.4642367956042447E-2</v>
      </c>
      <c r="F17566" s="18">
        <v>4.3766800553758666E-4</v>
      </c>
    </row>
    <row r="17567" spans="2:6" x14ac:dyDescent="0.25">
      <c r="B17567" s="18">
        <v>2013</v>
      </c>
      <c r="C17567" s="19">
        <v>41220</v>
      </c>
      <c r="D17567" s="18" t="s">
        <v>7</v>
      </c>
      <c r="E17567" s="18">
        <v>1.2990358887764541E-2</v>
      </c>
      <c r="F17567" s="18">
        <v>4.1904383508917876E-4</v>
      </c>
    </row>
    <row r="17568" spans="2:6" x14ac:dyDescent="0.25">
      <c r="B17568" s="18">
        <v>2013</v>
      </c>
      <c r="C17568" s="19">
        <v>41220</v>
      </c>
      <c r="D17568" s="18" t="s">
        <v>6</v>
      </c>
      <c r="E17568" s="18">
        <v>6.1583923616068932E-3</v>
      </c>
      <c r="F17568" s="18">
        <v>1.9244976130021541E-4</v>
      </c>
    </row>
    <row r="17569" spans="2:6" x14ac:dyDescent="0.25">
      <c r="B17569" s="18">
        <v>2013</v>
      </c>
      <c r="C17569" s="19">
        <v>41220</v>
      </c>
      <c r="D17569" s="18" t="s">
        <v>6</v>
      </c>
      <c r="E17569" s="18">
        <v>9.0605840938941987E-2</v>
      </c>
      <c r="F17569" s="18">
        <v>5.1526871573928646E-4</v>
      </c>
    </row>
    <row r="17570" spans="2:6" x14ac:dyDescent="0.25">
      <c r="B17570" s="18">
        <v>2013</v>
      </c>
      <c r="C17570" s="19">
        <v>41220</v>
      </c>
      <c r="D17570" s="18" t="s">
        <v>7</v>
      </c>
      <c r="E17570" s="18">
        <v>1.4433732097516156E-2</v>
      </c>
      <c r="F17570" s="18">
        <v>2.328021306050993E-4</v>
      </c>
    </row>
    <row r="17571" spans="2:6" x14ac:dyDescent="0.25">
      <c r="B17571" s="18">
        <v>2013</v>
      </c>
      <c r="C17571" s="19">
        <v>41219</v>
      </c>
      <c r="D17571" s="18" t="s">
        <v>6</v>
      </c>
      <c r="E17571" s="18">
        <v>5.9964310571148129E-2</v>
      </c>
      <c r="F17571" s="18">
        <v>2.5453032946157524E-3</v>
      </c>
    </row>
    <row r="17572" spans="2:6" x14ac:dyDescent="0.25">
      <c r="B17572" s="18">
        <v>2013</v>
      </c>
      <c r="C17572" s="19">
        <v>41220</v>
      </c>
      <c r="D17572" s="18" t="s">
        <v>7</v>
      </c>
      <c r="E17572" s="18">
        <v>1.0386079053395496E-2</v>
      </c>
      <c r="F17572" s="18">
        <v>4.3456397712951872E-5</v>
      </c>
    </row>
    <row r="17573" spans="2:6" x14ac:dyDescent="0.25">
      <c r="B17573" s="18">
        <v>2013</v>
      </c>
      <c r="C17573" s="19">
        <v>41220</v>
      </c>
      <c r="D17573" s="18" t="s">
        <v>6</v>
      </c>
      <c r="E17573" s="18">
        <v>1.6289941085540816E-2</v>
      </c>
      <c r="F17573" s="18">
        <v>1.2726516473078763E-4</v>
      </c>
    </row>
    <row r="17574" spans="2:6" x14ac:dyDescent="0.25">
      <c r="B17574" s="18">
        <v>2013</v>
      </c>
      <c r="C17574" s="19">
        <v>41220</v>
      </c>
      <c r="D17574" s="18" t="s">
        <v>7</v>
      </c>
      <c r="E17574" s="18">
        <v>0.11492975583712542</v>
      </c>
      <c r="F17574" s="18">
        <v>3.0729881239873109E-4</v>
      </c>
    </row>
    <row r="17575" spans="2:6" x14ac:dyDescent="0.25">
      <c r="B17575" s="18">
        <v>2013</v>
      </c>
      <c r="C17575" s="19">
        <v>41220</v>
      </c>
      <c r="D17575" s="18" t="s">
        <v>7</v>
      </c>
      <c r="E17575" s="18">
        <v>2.4059324190934997E-2</v>
      </c>
      <c r="F17575" s="18">
        <v>7.139265338556379E-5</v>
      </c>
    </row>
    <row r="17576" spans="2:6" x14ac:dyDescent="0.25">
      <c r="B17576" s="18">
        <v>2013</v>
      </c>
      <c r="C17576" s="19">
        <v>41220</v>
      </c>
      <c r="D17576" s="18" t="s">
        <v>7</v>
      </c>
      <c r="E17576" s="18">
        <v>9.9328909058175707E-2</v>
      </c>
      <c r="F17576" s="18">
        <v>3.1040284080679906E-4</v>
      </c>
    </row>
    <row r="17577" spans="2:6" x14ac:dyDescent="0.25">
      <c r="B17577" s="18">
        <v>2013</v>
      </c>
      <c r="C17577" s="19">
        <v>41220</v>
      </c>
      <c r="D17577" s="18" t="s">
        <v>7</v>
      </c>
      <c r="E17577" s="18">
        <v>4.4064787280933194E-2</v>
      </c>
      <c r="F17577" s="18">
        <v>1.2105710791465164E-4</v>
      </c>
    </row>
    <row r="17578" spans="2:6" x14ac:dyDescent="0.25">
      <c r="B17578" s="18">
        <v>2013</v>
      </c>
      <c r="C17578" s="19">
        <v>41220</v>
      </c>
      <c r="D17578" s="18" t="s">
        <v>7</v>
      </c>
      <c r="E17578" s="18">
        <v>1.8158566187197744E-3</v>
      </c>
      <c r="F17578" s="18">
        <v>1.5520142040339953E-5</v>
      </c>
    </row>
    <row r="17579" spans="2:6" x14ac:dyDescent="0.25">
      <c r="B17579" s="18">
        <v>2013</v>
      </c>
      <c r="C17579" s="19">
        <v>41220</v>
      </c>
      <c r="D17579" s="18" t="s">
        <v>7</v>
      </c>
      <c r="E17579" s="18">
        <v>5.0868091609290539E-2</v>
      </c>
      <c r="F17579" s="18">
        <v>1.6451350562760351E-4</v>
      </c>
    </row>
    <row r="17580" spans="2:6" x14ac:dyDescent="0.25">
      <c r="B17580" s="18">
        <v>2013</v>
      </c>
      <c r="C17580" s="19">
        <v>41221</v>
      </c>
      <c r="D17580" s="18" t="s">
        <v>6</v>
      </c>
      <c r="E17580" s="18">
        <v>4.0973174986497479E-4</v>
      </c>
      <c r="F17580" s="18">
        <v>1.2416113632271962E-5</v>
      </c>
    </row>
    <row r="17581" spans="2:6" x14ac:dyDescent="0.25">
      <c r="B17581" s="18">
        <v>2013</v>
      </c>
      <c r="C17581" s="19">
        <v>41221</v>
      </c>
      <c r="D17581" s="18" t="s">
        <v>6</v>
      </c>
      <c r="E17581" s="18">
        <v>7.3658737386303019E-2</v>
      </c>
      <c r="F17581" s="18">
        <v>6.1459762479746218E-4</v>
      </c>
    </row>
    <row r="17582" spans="2:6" x14ac:dyDescent="0.25">
      <c r="B17582" s="18">
        <v>2013</v>
      </c>
      <c r="C17582" s="19">
        <v>41221</v>
      </c>
      <c r="D17582" s="18" t="s">
        <v>6</v>
      </c>
      <c r="E17582" s="18">
        <v>3.0419478399066306E-4</v>
      </c>
      <c r="F17582" s="18">
        <v>3.1040284080679905E-6</v>
      </c>
    </row>
    <row r="17583" spans="2:6" x14ac:dyDescent="0.25">
      <c r="B17583" s="18">
        <v>2013</v>
      </c>
      <c r="C17583" s="19">
        <v>41221</v>
      </c>
      <c r="D17583" s="18" t="s">
        <v>7</v>
      </c>
      <c r="E17583" s="18">
        <v>1.1546985678012925E-3</v>
      </c>
      <c r="F17583" s="18">
        <v>3.1040284080679905E-6</v>
      </c>
    </row>
    <row r="17584" spans="2:6" x14ac:dyDescent="0.25">
      <c r="B17584" s="18">
        <v>2013</v>
      </c>
      <c r="C17584" s="19">
        <v>41221</v>
      </c>
      <c r="D17584" s="18" t="s">
        <v>7</v>
      </c>
      <c r="E17584" s="18">
        <v>2.0169976595625805E-2</v>
      </c>
      <c r="F17584" s="18">
        <v>5.8976539753291825E-5</v>
      </c>
    </row>
    <row r="17585" spans="2:6" x14ac:dyDescent="0.25">
      <c r="B17585" s="18">
        <v>2013</v>
      </c>
      <c r="C17585" s="19">
        <v>41221</v>
      </c>
      <c r="D17585" s="18" t="s">
        <v>7</v>
      </c>
      <c r="E17585" s="18">
        <v>0.2665677516280629</v>
      </c>
      <c r="F17585" s="18">
        <v>7.263426474879098E-4</v>
      </c>
    </row>
    <row r="17586" spans="2:6" x14ac:dyDescent="0.25">
      <c r="B17586" s="18">
        <v>2013</v>
      </c>
      <c r="C17586" s="19">
        <v>41221</v>
      </c>
      <c r="D17586" s="18" t="s">
        <v>7</v>
      </c>
      <c r="E17586" s="18">
        <v>1.6203028290114913E-2</v>
      </c>
      <c r="F17586" s="18">
        <v>4.656042612101986E-5</v>
      </c>
    </row>
    <row r="17587" spans="2:6" x14ac:dyDescent="0.25">
      <c r="B17587" s="18">
        <v>2013</v>
      </c>
      <c r="C17587" s="19">
        <v>41221</v>
      </c>
      <c r="D17587" s="18" t="s">
        <v>7</v>
      </c>
      <c r="E17587" s="18">
        <v>4.8469403591981673E-2</v>
      </c>
      <c r="F17587" s="18">
        <v>1.3968127836305958E-4</v>
      </c>
    </row>
    <row r="17588" spans="2:6" x14ac:dyDescent="0.25">
      <c r="B17588" s="18">
        <v>2013</v>
      </c>
      <c r="C17588" s="19">
        <v>41221</v>
      </c>
      <c r="D17588" s="18" t="s">
        <v>7</v>
      </c>
      <c r="E17588" s="18">
        <v>0.13005879029804882</v>
      </c>
      <c r="F17588" s="18">
        <v>3.1040284080679906E-4</v>
      </c>
    </row>
    <row r="17589" spans="2:6" x14ac:dyDescent="0.25">
      <c r="B17589" s="18">
        <v>2013</v>
      </c>
      <c r="C17589" s="19">
        <v>41221</v>
      </c>
      <c r="D17589" s="18" t="s">
        <v>7</v>
      </c>
      <c r="E17589" s="18">
        <v>5.0359756892495083E-2</v>
      </c>
      <c r="F17589" s="18">
        <v>1.2105710791465164E-4</v>
      </c>
    </row>
    <row r="17590" spans="2:6" x14ac:dyDescent="0.25">
      <c r="B17590" s="18">
        <v>2013</v>
      </c>
      <c r="C17590" s="19">
        <v>41221</v>
      </c>
      <c r="D17590" s="18" t="s">
        <v>7</v>
      </c>
      <c r="E17590" s="18">
        <v>1.9276016414102222E-3</v>
      </c>
      <c r="F17590" s="18">
        <v>7.139265338556379E-5</v>
      </c>
    </row>
    <row r="17591" spans="2:6" x14ac:dyDescent="0.25">
      <c r="B17591" s="18">
        <v>2013</v>
      </c>
      <c r="C17591" s="19">
        <v>41218</v>
      </c>
      <c r="D17591" s="18" t="s">
        <v>7</v>
      </c>
      <c r="E17591" s="18">
        <v>2.4583904991898487E-2</v>
      </c>
      <c r="F17591" s="18">
        <v>6.2080568161359813E-5</v>
      </c>
    </row>
    <row r="17592" spans="2:6" x14ac:dyDescent="0.25">
      <c r="B17592" s="18">
        <v>2013</v>
      </c>
      <c r="C17592" s="19">
        <v>41220</v>
      </c>
      <c r="D17592" s="18" t="s">
        <v>7</v>
      </c>
      <c r="E17592" s="18">
        <v>1.9927862379796502E-3</v>
      </c>
      <c r="F17592" s="18">
        <v>1.8624170448407944E-5</v>
      </c>
    </row>
    <row r="17593" spans="2:6" x14ac:dyDescent="0.25">
      <c r="B17593" s="18">
        <v>2013</v>
      </c>
      <c r="C17593" s="19">
        <v>41215</v>
      </c>
      <c r="D17593" s="18" t="s">
        <v>7</v>
      </c>
      <c r="E17593" s="18">
        <v>3.8241629987397644E-3</v>
      </c>
      <c r="F17593" s="18">
        <v>2.1728198856475936E-5</v>
      </c>
    </row>
    <row r="17594" spans="2:6" x14ac:dyDescent="0.25">
      <c r="B17594" s="18">
        <v>2013</v>
      </c>
      <c r="C17594" s="19">
        <v>41222</v>
      </c>
      <c r="D17594" s="18" t="s">
        <v>7</v>
      </c>
      <c r="E17594" s="18">
        <v>5.2768482937155846E-4</v>
      </c>
      <c r="F17594" s="18">
        <v>3.1040284080679905E-6</v>
      </c>
    </row>
    <row r="17595" spans="2:6" x14ac:dyDescent="0.25">
      <c r="B17595" s="18">
        <v>2013</v>
      </c>
      <c r="C17595" s="19">
        <v>41222</v>
      </c>
      <c r="D17595" s="18" t="s">
        <v>7</v>
      </c>
      <c r="E17595" s="18">
        <v>7.4006245305157037E-2</v>
      </c>
      <c r="F17595" s="18">
        <v>2.8246658513418713E-4</v>
      </c>
    </row>
    <row r="17596" spans="2:6" x14ac:dyDescent="0.25">
      <c r="B17596" s="18">
        <v>2013</v>
      </c>
      <c r="C17596" s="19">
        <v>41222</v>
      </c>
      <c r="D17596" s="18" t="s">
        <v>7</v>
      </c>
      <c r="E17596" s="18">
        <v>4.5163613337389262E-3</v>
      </c>
      <c r="F17596" s="18">
        <v>1.5520142040339953E-5</v>
      </c>
    </row>
    <row r="17597" spans="2:6" x14ac:dyDescent="0.25">
      <c r="B17597" s="18">
        <v>2013</v>
      </c>
      <c r="C17597" s="19">
        <v>41222</v>
      </c>
      <c r="D17597" s="18" t="s">
        <v>7</v>
      </c>
      <c r="E17597" s="18">
        <v>0.11143461984964087</v>
      </c>
      <c r="F17597" s="18">
        <v>3.1040284080679906E-4</v>
      </c>
    </row>
    <row r="17598" spans="2:6" x14ac:dyDescent="0.25">
      <c r="B17598" s="18">
        <v>2013</v>
      </c>
      <c r="C17598" s="19">
        <v>41222</v>
      </c>
      <c r="D17598" s="18" t="s">
        <v>6</v>
      </c>
      <c r="E17598" s="18">
        <v>0.26877872394055136</v>
      </c>
      <c r="F17598" s="18">
        <v>4.1593980668111078E-3</v>
      </c>
    </row>
    <row r="17599" spans="2:6" x14ac:dyDescent="0.25">
      <c r="B17599" s="18">
        <v>2013</v>
      </c>
      <c r="C17599" s="19">
        <v>41222</v>
      </c>
      <c r="D17599" s="18" t="s">
        <v>6</v>
      </c>
      <c r="E17599" s="18">
        <v>6.9868575437202401E-2</v>
      </c>
      <c r="F17599" s="18">
        <v>1.8934573289214744E-4</v>
      </c>
    </row>
    <row r="17600" spans="2:6" x14ac:dyDescent="0.25">
      <c r="B17600" s="18">
        <v>2013</v>
      </c>
      <c r="C17600" s="19">
        <v>41215</v>
      </c>
      <c r="D17600" s="18" t="s">
        <v>7</v>
      </c>
      <c r="E17600" s="18">
        <v>2.9053705899516392E-3</v>
      </c>
      <c r="F17600" s="18">
        <v>2.4832227264543924E-5</v>
      </c>
    </row>
    <row r="17601" spans="2:6" x14ac:dyDescent="0.25">
      <c r="B17601" s="18">
        <v>2013</v>
      </c>
      <c r="C17601" s="19">
        <v>41223</v>
      </c>
      <c r="D17601" s="18" t="s">
        <v>6</v>
      </c>
      <c r="E17601" s="18">
        <v>4.0834548475069204E-2</v>
      </c>
      <c r="F17601" s="18">
        <v>7.2013459067177385E-4</v>
      </c>
    </row>
    <row r="17602" spans="2:6" x14ac:dyDescent="0.25">
      <c r="B17602" s="18">
        <v>2013</v>
      </c>
      <c r="C17602" s="19">
        <v>41224</v>
      </c>
      <c r="D17602" s="18" t="s">
        <v>6</v>
      </c>
      <c r="E17602" s="18">
        <v>3.8745381687388378E-2</v>
      </c>
      <c r="F17602" s="18">
        <v>4.9043648847474255E-4</v>
      </c>
    </row>
    <row r="17603" spans="2:6" x14ac:dyDescent="0.25">
      <c r="B17603" s="18">
        <v>2013</v>
      </c>
      <c r="C17603" s="19">
        <v>41224</v>
      </c>
      <c r="D17603" s="18" t="s">
        <v>6</v>
      </c>
      <c r="E17603" s="18">
        <v>7.0515765360284581E-3</v>
      </c>
      <c r="F17603" s="18">
        <v>7.387587611201818E-4</v>
      </c>
    </row>
    <row r="17604" spans="2:6" x14ac:dyDescent="0.25">
      <c r="B17604" s="18">
        <v>2013</v>
      </c>
      <c r="C17604" s="19">
        <v>41224</v>
      </c>
      <c r="D17604" s="18" t="s">
        <v>6</v>
      </c>
      <c r="E17604" s="18">
        <v>5.2147677255542247E-3</v>
      </c>
      <c r="F17604" s="18">
        <v>4.3456397712951869E-4</v>
      </c>
    </row>
    <row r="17605" spans="2:6" x14ac:dyDescent="0.25">
      <c r="B17605" s="18">
        <v>2013</v>
      </c>
      <c r="C17605" s="19">
        <v>41223</v>
      </c>
      <c r="D17605" s="18" t="s">
        <v>6</v>
      </c>
      <c r="E17605" s="18">
        <v>0.13862847658236313</v>
      </c>
      <c r="F17605" s="18">
        <v>1.3005879029804881E-3</v>
      </c>
    </row>
    <row r="17606" spans="2:6" x14ac:dyDescent="0.25">
      <c r="B17606" s="18">
        <v>2013</v>
      </c>
      <c r="C17606" s="19">
        <v>41223</v>
      </c>
      <c r="D17606" s="18" t="s">
        <v>6</v>
      </c>
      <c r="E17606" s="18">
        <v>1.3784369354548333E-2</v>
      </c>
      <c r="F17606" s="18">
        <v>1.5520142040339953E-4</v>
      </c>
    </row>
    <row r="17607" spans="2:6" x14ac:dyDescent="0.25">
      <c r="B17607" s="18">
        <v>2013</v>
      </c>
      <c r="C17607" s="19">
        <v>41224</v>
      </c>
      <c r="D17607" s="18" t="s">
        <v>6</v>
      </c>
      <c r="E17607" s="18">
        <v>8.5927455164826416E-2</v>
      </c>
      <c r="F17607" s="18">
        <v>7.263426474879098E-4</v>
      </c>
    </row>
    <row r="17608" spans="2:6" x14ac:dyDescent="0.25">
      <c r="B17608" s="18">
        <v>2013</v>
      </c>
      <c r="C17608" s="19">
        <v>41224</v>
      </c>
      <c r="D17608" s="18" t="s">
        <v>6</v>
      </c>
      <c r="E17608" s="18">
        <v>2.9885585512878614E-2</v>
      </c>
      <c r="F17608" s="18">
        <v>1.8003364766794346E-4</v>
      </c>
    </row>
    <row r="17609" spans="2:6" x14ac:dyDescent="0.25">
      <c r="B17609" s="18">
        <v>2013</v>
      </c>
      <c r="C17609" s="19">
        <v>41224</v>
      </c>
      <c r="D17609" s="18" t="s">
        <v>6</v>
      </c>
      <c r="E17609" s="18">
        <v>4.6777708109584622E-3</v>
      </c>
      <c r="F17609" s="18">
        <v>3.4144312488747894E-5</v>
      </c>
    </row>
    <row r="17610" spans="2:6" x14ac:dyDescent="0.25">
      <c r="B17610" s="18">
        <v>2013</v>
      </c>
      <c r="C17610" s="19">
        <v>41224</v>
      </c>
      <c r="D17610" s="18" t="s">
        <v>7</v>
      </c>
      <c r="E17610" s="18">
        <v>1.5458061472178593E-2</v>
      </c>
      <c r="F17610" s="18">
        <v>3.7248340896815889E-5</v>
      </c>
    </row>
    <row r="17611" spans="2:6" x14ac:dyDescent="0.25">
      <c r="B17611" s="18">
        <v>2013</v>
      </c>
      <c r="C17611" s="19">
        <v>41223</v>
      </c>
      <c r="D17611" s="18" t="s">
        <v>7</v>
      </c>
      <c r="E17611" s="18">
        <v>1.2354033064110603E-2</v>
      </c>
      <c r="F17611" s="18">
        <v>6.2080568161359813E-5</v>
      </c>
    </row>
    <row r="17612" spans="2:6" x14ac:dyDescent="0.25">
      <c r="B17612" s="18">
        <v>2013</v>
      </c>
      <c r="C17612" s="19">
        <v>41225</v>
      </c>
      <c r="D17612" s="18" t="s">
        <v>6</v>
      </c>
      <c r="E17612" s="18">
        <v>5.788702578205996E-2</v>
      </c>
      <c r="F17612" s="18">
        <v>3.4051191636505856E-3</v>
      </c>
    </row>
    <row r="17613" spans="2:6" x14ac:dyDescent="0.25">
      <c r="B17613" s="18">
        <v>2013</v>
      </c>
      <c r="C17613" s="19">
        <v>41225</v>
      </c>
      <c r="D17613" s="18" t="s">
        <v>6</v>
      </c>
      <c r="E17613" s="18">
        <v>3.5302115084957258E-2</v>
      </c>
      <c r="F17613" s="18">
        <v>2.0765950049974856E-3</v>
      </c>
    </row>
    <row r="17614" spans="2:6" x14ac:dyDescent="0.25">
      <c r="B17614" s="18">
        <v>2013</v>
      </c>
      <c r="C17614" s="19">
        <v>41224</v>
      </c>
      <c r="D17614" s="18" t="s">
        <v>6</v>
      </c>
      <c r="E17614" s="18">
        <v>1.2506130456105935E-2</v>
      </c>
      <c r="F17614" s="18">
        <v>9.3120852242039722E-6</v>
      </c>
    </row>
    <row r="17615" spans="2:6" x14ac:dyDescent="0.25">
      <c r="B17615" s="18">
        <v>2013</v>
      </c>
      <c r="C17615" s="19">
        <v>41225</v>
      </c>
      <c r="D17615" s="18" t="s">
        <v>6</v>
      </c>
      <c r="E17615" s="18">
        <v>6.1770165320553013E-3</v>
      </c>
      <c r="F17615" s="18">
        <v>3.1040284080679906E-5</v>
      </c>
    </row>
    <row r="17616" spans="2:6" x14ac:dyDescent="0.25">
      <c r="B17616" s="18">
        <v>2013</v>
      </c>
      <c r="C17616" s="19">
        <v>41225</v>
      </c>
      <c r="D17616" s="18" t="s">
        <v>7</v>
      </c>
      <c r="E17616" s="18">
        <v>1.5364940619936554E-2</v>
      </c>
      <c r="F17616" s="18">
        <v>4.656042612101986E-5</v>
      </c>
    </row>
    <row r="17617" spans="2:6" x14ac:dyDescent="0.25">
      <c r="B17617" s="18">
        <v>2013</v>
      </c>
      <c r="C17617" s="19">
        <v>41225</v>
      </c>
      <c r="D17617" s="18" t="s">
        <v>7</v>
      </c>
      <c r="E17617" s="18">
        <v>2.429833437835623E-2</v>
      </c>
      <c r="F17617" s="18">
        <v>5.8976539753291825E-5</v>
      </c>
    </row>
    <row r="17618" spans="2:6" x14ac:dyDescent="0.25">
      <c r="B17618" s="18">
        <v>2013</v>
      </c>
      <c r="C17618" s="19">
        <v>41225</v>
      </c>
      <c r="D17618" s="18" t="s">
        <v>6</v>
      </c>
      <c r="E17618" s="18">
        <v>0.38532710608971182</v>
      </c>
      <c r="F17618" s="18">
        <v>2.1697158572395255E-3</v>
      </c>
    </row>
    <row r="17619" spans="2:6" x14ac:dyDescent="0.25">
      <c r="B17619" s="18">
        <v>2013</v>
      </c>
      <c r="C17619" s="19">
        <v>41225</v>
      </c>
      <c r="D17619" s="18" t="s">
        <v>6</v>
      </c>
      <c r="E17619" s="18">
        <v>0.57246172063755718</v>
      </c>
      <c r="F17619" s="18">
        <v>9.2965650821636315E-3</v>
      </c>
    </row>
    <row r="17620" spans="2:6" x14ac:dyDescent="0.25">
      <c r="B17620" s="18">
        <v>2013</v>
      </c>
      <c r="C17620" s="19">
        <v>41226</v>
      </c>
      <c r="D17620" s="18" t="s">
        <v>6</v>
      </c>
      <c r="E17620" s="18">
        <v>2.4770146696382563E-3</v>
      </c>
      <c r="F17620" s="18">
        <v>5.8976539753291825E-5</v>
      </c>
    </row>
    <row r="17621" spans="2:6" x14ac:dyDescent="0.25">
      <c r="B17621" s="18">
        <v>2013</v>
      </c>
      <c r="C17621" s="19">
        <v>41226</v>
      </c>
      <c r="D17621" s="18" t="s">
        <v>7</v>
      </c>
      <c r="E17621" s="18">
        <v>1.2540274768594682E-2</v>
      </c>
      <c r="F17621" s="18">
        <v>6.2080568161359813E-5</v>
      </c>
    </row>
    <row r="17622" spans="2:6" x14ac:dyDescent="0.25">
      <c r="B17622" s="18">
        <v>2013</v>
      </c>
      <c r="C17622" s="19">
        <v>41226</v>
      </c>
      <c r="D17622" s="18" t="s">
        <v>7</v>
      </c>
      <c r="E17622" s="18">
        <v>6.2297850149924576E-3</v>
      </c>
      <c r="F17622" s="18">
        <v>2.7936255672611915E-5</v>
      </c>
    </row>
    <row r="17623" spans="2:6" x14ac:dyDescent="0.25">
      <c r="B17623" s="18">
        <v>2013</v>
      </c>
      <c r="C17623" s="19">
        <v>41226</v>
      </c>
      <c r="D17623" s="18" t="s">
        <v>7</v>
      </c>
      <c r="E17623" s="18">
        <v>4.4139283962726823E-3</v>
      </c>
      <c r="F17623" s="18">
        <v>1.8624170448407944E-5</v>
      </c>
    </row>
    <row r="17624" spans="2:6" x14ac:dyDescent="0.25">
      <c r="B17624" s="18">
        <v>2013</v>
      </c>
      <c r="C17624" s="19">
        <v>41226</v>
      </c>
      <c r="D17624" s="18" t="s">
        <v>7</v>
      </c>
      <c r="E17624" s="18">
        <v>7.6768366689586448E-2</v>
      </c>
      <c r="F17624" s="18">
        <v>2.9798672717452711E-4</v>
      </c>
    </row>
    <row r="17625" spans="2:6" x14ac:dyDescent="0.25">
      <c r="B17625" s="18">
        <v>2013</v>
      </c>
      <c r="C17625" s="19">
        <v>41226</v>
      </c>
      <c r="D17625" s="18" t="s">
        <v>7</v>
      </c>
      <c r="E17625" s="18">
        <v>7.3829315685897151E-2</v>
      </c>
      <c r="F17625" s="18">
        <v>2.0796990334055537E-4</v>
      </c>
    </row>
    <row r="17626" spans="2:6" x14ac:dyDescent="0.25">
      <c r="B17626" s="18">
        <v>2013</v>
      </c>
      <c r="C17626" s="19">
        <v>41226</v>
      </c>
      <c r="D17626" s="18" t="s">
        <v>7</v>
      </c>
      <c r="E17626" s="18">
        <v>0.32219814875745745</v>
      </c>
      <c r="F17626" s="18">
        <v>9.3120852242039719E-4</v>
      </c>
    </row>
    <row r="17627" spans="2:6" x14ac:dyDescent="0.25">
      <c r="B17627" s="18">
        <v>2013</v>
      </c>
      <c r="C17627" s="19">
        <v>41226</v>
      </c>
      <c r="D17627" s="18" t="s">
        <v>6</v>
      </c>
      <c r="E17627" s="18">
        <v>5.3823852595898961E-2</v>
      </c>
      <c r="F17627" s="18">
        <v>1.0553696587431169E-3</v>
      </c>
    </row>
    <row r="17628" spans="2:6" x14ac:dyDescent="0.25">
      <c r="B17628" s="18">
        <v>2013</v>
      </c>
      <c r="C17628" s="19">
        <v>41226</v>
      </c>
      <c r="D17628" s="18" t="s">
        <v>6</v>
      </c>
      <c r="E17628" s="18">
        <v>2.0421402896679309E-2</v>
      </c>
      <c r="F17628" s="18">
        <v>4.0041966464077081E-4</v>
      </c>
    </row>
    <row r="17629" spans="2:6" x14ac:dyDescent="0.25">
      <c r="B17629" s="18">
        <v>2013</v>
      </c>
      <c r="C17629" s="19">
        <v>41226</v>
      </c>
      <c r="D17629" s="18" t="s">
        <v>6</v>
      </c>
      <c r="E17629" s="18">
        <v>3.3224677557963295E-2</v>
      </c>
      <c r="F17629" s="18">
        <v>1.1112421700883407E-3</v>
      </c>
    </row>
    <row r="17630" spans="2:6" x14ac:dyDescent="0.25">
      <c r="B17630" s="18">
        <v>2013</v>
      </c>
      <c r="C17630" s="19">
        <v>41226</v>
      </c>
      <c r="D17630" s="18" t="s">
        <v>6</v>
      </c>
      <c r="E17630" s="18">
        <v>0.40198409495843707</v>
      </c>
      <c r="F17630" s="18">
        <v>9.436246360526692E-4</v>
      </c>
    </row>
    <row r="17631" spans="2:6" x14ac:dyDescent="0.25">
      <c r="B17631" s="18">
        <v>2013</v>
      </c>
      <c r="C17631" s="19">
        <v>41227</v>
      </c>
      <c r="D17631" s="18" t="s">
        <v>6</v>
      </c>
      <c r="E17631" s="18">
        <v>7.3728255384108848E-2</v>
      </c>
      <c r="F17631" s="18">
        <v>1.7630881357826188E-3</v>
      </c>
    </row>
    <row r="17632" spans="2:6" x14ac:dyDescent="0.25">
      <c r="B17632" s="18">
        <v>2013</v>
      </c>
      <c r="C17632" s="19">
        <v>41227</v>
      </c>
      <c r="D17632" s="18" t="s">
        <v>6</v>
      </c>
      <c r="E17632" s="18">
        <v>3.0729881239873109E-4</v>
      </c>
      <c r="F17632" s="18">
        <v>3.1040284080679905E-6</v>
      </c>
    </row>
    <row r="17633" spans="2:6" x14ac:dyDescent="0.25">
      <c r="B17633" s="18">
        <v>2013</v>
      </c>
      <c r="C17633" s="19">
        <v>41227</v>
      </c>
      <c r="D17633" s="18" t="s">
        <v>6</v>
      </c>
      <c r="E17633" s="18">
        <v>6.2577212706650693E-3</v>
      </c>
      <c r="F17633" s="18">
        <v>5.587251134522383E-5</v>
      </c>
    </row>
    <row r="17634" spans="2:6" x14ac:dyDescent="0.25">
      <c r="B17634" s="18">
        <v>2013</v>
      </c>
      <c r="C17634" s="19">
        <v>41227</v>
      </c>
      <c r="D17634" s="18" t="s">
        <v>7</v>
      </c>
      <c r="E17634" s="18">
        <v>1.2198831643707203E-3</v>
      </c>
      <c r="F17634" s="18">
        <v>9.3120852242039722E-6</v>
      </c>
    </row>
    <row r="17635" spans="2:6" x14ac:dyDescent="0.25">
      <c r="B17635" s="18">
        <v>2013</v>
      </c>
      <c r="C17635" s="19">
        <v>41227</v>
      </c>
      <c r="D17635" s="18" t="s">
        <v>7</v>
      </c>
      <c r="E17635" s="18">
        <v>9.9949714739789291E-3</v>
      </c>
      <c r="F17635" s="18">
        <v>4.3456397712951872E-5</v>
      </c>
    </row>
    <row r="17636" spans="2:6" x14ac:dyDescent="0.25">
      <c r="B17636" s="18">
        <v>2013</v>
      </c>
      <c r="C17636" s="19">
        <v>41227</v>
      </c>
      <c r="D17636" s="18" t="s">
        <v>7</v>
      </c>
      <c r="E17636" s="18">
        <v>2.0859070902216896E-3</v>
      </c>
      <c r="F17636" s="18">
        <v>9.3120852242039722E-6</v>
      </c>
    </row>
    <row r="17637" spans="2:6" x14ac:dyDescent="0.25">
      <c r="B17637" s="18">
        <v>2013</v>
      </c>
      <c r="C17637" s="19">
        <v>41227</v>
      </c>
      <c r="D17637" s="18" t="s">
        <v>6</v>
      </c>
      <c r="E17637" s="18">
        <v>1.1298663405367485E-3</v>
      </c>
      <c r="F17637" s="18">
        <v>6.2080568161359809E-6</v>
      </c>
    </row>
    <row r="17638" spans="2:6" x14ac:dyDescent="0.25">
      <c r="B17638" s="18">
        <v>2013</v>
      </c>
      <c r="C17638" s="19">
        <v>41227</v>
      </c>
      <c r="D17638" s="18" t="s">
        <v>7</v>
      </c>
      <c r="E17638" s="18">
        <v>0.11001297483874573</v>
      </c>
      <c r="F17638" s="18">
        <v>3.0729881239873109E-4</v>
      </c>
    </row>
    <row r="17639" spans="2:6" x14ac:dyDescent="0.25">
      <c r="B17639" s="18">
        <v>2013</v>
      </c>
      <c r="C17639" s="19">
        <v>41227</v>
      </c>
      <c r="D17639" s="18" t="s">
        <v>7</v>
      </c>
      <c r="E17639" s="18">
        <v>2.5130213991718452E-2</v>
      </c>
      <c r="F17639" s="18">
        <v>7.139265338556379E-5</v>
      </c>
    </row>
    <row r="17640" spans="2:6" x14ac:dyDescent="0.25">
      <c r="B17640" s="18">
        <v>2013</v>
      </c>
      <c r="C17640" s="19">
        <v>41227</v>
      </c>
      <c r="D17640" s="18" t="s">
        <v>7</v>
      </c>
      <c r="E17640" s="18">
        <v>1.9493298402666981E-3</v>
      </c>
      <c r="F17640" s="18">
        <v>1.2416113632271962E-5</v>
      </c>
    </row>
    <row r="17641" spans="2:6" x14ac:dyDescent="0.25">
      <c r="B17641" s="18">
        <v>2013</v>
      </c>
      <c r="C17641" s="19">
        <v>41228</v>
      </c>
      <c r="D17641" s="18" t="s">
        <v>6</v>
      </c>
      <c r="E17641" s="18">
        <v>1.3819134472718694E-2</v>
      </c>
      <c r="F17641" s="18">
        <v>2.607383862777112E-4</v>
      </c>
    </row>
    <row r="17642" spans="2:6" x14ac:dyDescent="0.25">
      <c r="B17642" s="18">
        <v>2013</v>
      </c>
      <c r="C17642" s="19">
        <v>41228</v>
      </c>
      <c r="D17642" s="18" t="s">
        <v>7</v>
      </c>
      <c r="E17642" s="18">
        <v>1.0923075967991259E-2</v>
      </c>
      <c r="F17642" s="18">
        <v>7.139265338556379E-5</v>
      </c>
    </row>
    <row r="17643" spans="2:6" x14ac:dyDescent="0.25">
      <c r="B17643" s="18">
        <v>2013</v>
      </c>
      <c r="C17643" s="19">
        <v>41228</v>
      </c>
      <c r="D17643" s="18" t="s">
        <v>6</v>
      </c>
      <c r="E17643" s="18">
        <v>3.7187215414318547E-2</v>
      </c>
      <c r="F17643" s="18">
        <v>9.8708103376562105E-4</v>
      </c>
    </row>
    <row r="17644" spans="2:6" x14ac:dyDescent="0.25">
      <c r="B17644" s="18">
        <v>2013</v>
      </c>
      <c r="C17644" s="19">
        <v>41228</v>
      </c>
      <c r="D17644" s="18" t="s">
        <v>7</v>
      </c>
      <c r="E17644" s="18">
        <v>1.4480292523637176E-2</v>
      </c>
      <c r="F17644" s="18">
        <v>4.656042612101986E-5</v>
      </c>
    </row>
    <row r="17645" spans="2:6" x14ac:dyDescent="0.25">
      <c r="B17645" s="18">
        <v>2013</v>
      </c>
      <c r="C17645" s="19">
        <v>41228</v>
      </c>
      <c r="D17645" s="18" t="s">
        <v>7</v>
      </c>
      <c r="E17645" s="18">
        <v>1.8475177084820681E-2</v>
      </c>
      <c r="F17645" s="18">
        <v>4.9664454529087847E-5</v>
      </c>
    </row>
    <row r="17646" spans="2:6" x14ac:dyDescent="0.25">
      <c r="B17646" s="18">
        <v>2013</v>
      </c>
      <c r="C17646" s="19">
        <v>41228</v>
      </c>
      <c r="D17646" s="18" t="s">
        <v>6</v>
      </c>
      <c r="E17646" s="18">
        <v>2.6694644309384721E-4</v>
      </c>
      <c r="F17646" s="18">
        <v>3.1040284080679905E-6</v>
      </c>
    </row>
    <row r="17647" spans="2:6" x14ac:dyDescent="0.25">
      <c r="B17647" s="18">
        <v>2013</v>
      </c>
      <c r="C17647" s="19">
        <v>41228</v>
      </c>
      <c r="D17647" s="18" t="s">
        <v>6</v>
      </c>
      <c r="E17647" s="18">
        <v>7.3720674691614774E-3</v>
      </c>
      <c r="F17647" s="18">
        <v>7.7600710201699766E-5</v>
      </c>
    </row>
    <row r="17648" spans="2:6" x14ac:dyDescent="0.25">
      <c r="B17648" s="18">
        <v>2013</v>
      </c>
      <c r="C17648" s="19">
        <v>41228</v>
      </c>
      <c r="D17648" s="18" t="s">
        <v>7</v>
      </c>
      <c r="E17648" s="18">
        <v>7.4310440089147695E-3</v>
      </c>
      <c r="F17648" s="18">
        <v>2.1728198856475936E-5</v>
      </c>
    </row>
    <row r="17649" spans="2:6" x14ac:dyDescent="0.25">
      <c r="B17649" s="18">
        <v>2013</v>
      </c>
      <c r="C17649" s="19">
        <v>41229</v>
      </c>
      <c r="D17649" s="18" t="s">
        <v>7</v>
      </c>
      <c r="E17649" s="18">
        <v>2.7315449990998318E-3</v>
      </c>
      <c r="F17649" s="18">
        <v>4.9664454529087847E-5</v>
      </c>
    </row>
    <row r="17650" spans="2:6" x14ac:dyDescent="0.25">
      <c r="B17650" s="18">
        <v>2013</v>
      </c>
      <c r="C17650" s="19">
        <v>41229</v>
      </c>
      <c r="D17650" s="18" t="s">
        <v>7</v>
      </c>
      <c r="E17650" s="18">
        <v>1.4899336358726356E-4</v>
      </c>
      <c r="F17650" s="18">
        <v>1.2416113632271962E-5</v>
      </c>
    </row>
    <row r="17651" spans="2:6" x14ac:dyDescent="0.25">
      <c r="B17651" s="18">
        <v>2013</v>
      </c>
      <c r="C17651" s="19">
        <v>41229</v>
      </c>
      <c r="D17651" s="18" t="s">
        <v>7</v>
      </c>
      <c r="E17651" s="18">
        <v>7.4496681793631778E-5</v>
      </c>
      <c r="F17651" s="18">
        <v>6.2080568161359809E-6</v>
      </c>
    </row>
    <row r="17652" spans="2:6" x14ac:dyDescent="0.25">
      <c r="B17652" s="18">
        <v>2013</v>
      </c>
      <c r="C17652" s="19">
        <v>41229</v>
      </c>
      <c r="D17652" s="18" t="s">
        <v>7</v>
      </c>
      <c r="E17652" s="18">
        <v>3.7434582601299968E-3</v>
      </c>
      <c r="F17652" s="18">
        <v>9.3120852242039722E-6</v>
      </c>
    </row>
    <row r="17653" spans="2:6" x14ac:dyDescent="0.25">
      <c r="B17653" s="18">
        <v>2013</v>
      </c>
      <c r="C17653" s="19">
        <v>41229</v>
      </c>
      <c r="D17653" s="18" t="s">
        <v>7</v>
      </c>
      <c r="E17653" s="18">
        <v>2.930202817216183E-3</v>
      </c>
      <c r="F17653" s="18">
        <v>6.2080568161359809E-6</v>
      </c>
    </row>
    <row r="17654" spans="2:6" x14ac:dyDescent="0.25">
      <c r="B17654" s="18">
        <v>2013</v>
      </c>
      <c r="C17654" s="19">
        <v>41230</v>
      </c>
      <c r="D17654" s="18" t="s">
        <v>6</v>
      </c>
      <c r="E17654" s="18">
        <v>1.5594638722133585E-2</v>
      </c>
      <c r="F17654" s="18">
        <v>2.1821319708717974E-3</v>
      </c>
    </row>
    <row r="17655" spans="2:6" x14ac:dyDescent="0.25">
      <c r="B17655" s="18">
        <v>2013</v>
      </c>
      <c r="C17655" s="19">
        <v>41230</v>
      </c>
      <c r="D17655" s="18" t="s">
        <v>6</v>
      </c>
      <c r="E17655" s="18">
        <v>7.8193579627640758E-2</v>
      </c>
      <c r="F17655" s="18">
        <v>2.5142630105350723E-4</v>
      </c>
    </row>
    <row r="17656" spans="2:6" x14ac:dyDescent="0.25">
      <c r="B17656" s="18">
        <v>2013</v>
      </c>
      <c r="C17656" s="19">
        <v>41230</v>
      </c>
      <c r="D17656" s="18" t="s">
        <v>6</v>
      </c>
      <c r="E17656" s="18">
        <v>2.8308739081580075E-2</v>
      </c>
      <c r="F17656" s="18">
        <v>9.9328909058175695E-5</v>
      </c>
    </row>
    <row r="17657" spans="2:6" x14ac:dyDescent="0.25">
      <c r="B17657" s="18">
        <v>2013</v>
      </c>
      <c r="C17657" s="19">
        <v>41230</v>
      </c>
      <c r="D17657" s="18" t="s">
        <v>6</v>
      </c>
      <c r="E17657" s="18">
        <v>0.1498771349732492</v>
      </c>
      <c r="F17657" s="18">
        <v>2.2969810219703132E-3</v>
      </c>
    </row>
    <row r="17658" spans="2:6" x14ac:dyDescent="0.25">
      <c r="B17658" s="18">
        <v>2013</v>
      </c>
      <c r="C17658" s="19">
        <v>41231</v>
      </c>
      <c r="D17658" s="18" t="s">
        <v>6</v>
      </c>
      <c r="E17658" s="18">
        <v>6.9033591795432114E-3</v>
      </c>
      <c r="F17658" s="18">
        <v>8.6291989744290143E-4</v>
      </c>
    </row>
    <row r="17659" spans="2:6" x14ac:dyDescent="0.25">
      <c r="B17659" s="18">
        <v>2013</v>
      </c>
      <c r="C17659" s="19">
        <v>41231</v>
      </c>
      <c r="D17659" s="18" t="s">
        <v>6</v>
      </c>
      <c r="E17659" s="18">
        <v>6.6030511789504767E-2</v>
      </c>
      <c r="F17659" s="18">
        <v>7.7290307360892963E-4</v>
      </c>
    </row>
    <row r="17660" spans="2:6" x14ac:dyDescent="0.25">
      <c r="B17660" s="18">
        <v>2013</v>
      </c>
      <c r="C17660" s="19">
        <v>41231</v>
      </c>
      <c r="D17660" s="18" t="s">
        <v>6</v>
      </c>
      <c r="E17660" s="18">
        <v>9.3042260192922346E-2</v>
      </c>
      <c r="F17660" s="18">
        <v>1.3316281870611681E-3</v>
      </c>
    </row>
    <row r="17661" spans="2:6" x14ac:dyDescent="0.25">
      <c r="B17661" s="18">
        <v>2013</v>
      </c>
      <c r="C17661" s="19">
        <v>41231</v>
      </c>
      <c r="D17661" s="18" t="s">
        <v>6</v>
      </c>
      <c r="E17661" s="18">
        <v>1.1872908660860064E-2</v>
      </c>
      <c r="F17661" s="18">
        <v>1.5830544881146753E-4</v>
      </c>
    </row>
    <row r="17662" spans="2:6" x14ac:dyDescent="0.25">
      <c r="B17662" s="18">
        <v>2013</v>
      </c>
      <c r="C17662" s="19">
        <v>41231</v>
      </c>
      <c r="D17662" s="18" t="s">
        <v>6</v>
      </c>
      <c r="E17662" s="18">
        <v>8.387084758599711E-2</v>
      </c>
      <c r="F17662" s="18">
        <v>4.3456397712951869E-4</v>
      </c>
    </row>
    <row r="17663" spans="2:6" x14ac:dyDescent="0.25">
      <c r="B17663" s="18">
        <v>2013</v>
      </c>
      <c r="C17663" s="19">
        <v>41231</v>
      </c>
      <c r="D17663" s="18" t="s">
        <v>6</v>
      </c>
      <c r="E17663" s="18">
        <v>1.2894134007114434E-2</v>
      </c>
      <c r="F17663" s="18">
        <v>1.9244976130021541E-4</v>
      </c>
    </row>
    <row r="17664" spans="2:6" x14ac:dyDescent="0.25">
      <c r="B17664" s="18">
        <v>2013</v>
      </c>
      <c r="C17664" s="19">
        <v>41231</v>
      </c>
      <c r="D17664" s="18" t="s">
        <v>6</v>
      </c>
      <c r="E17664" s="18">
        <v>1.8222057677362773E-2</v>
      </c>
      <c r="F17664" s="18">
        <v>4.8422843165860655E-4</v>
      </c>
    </row>
    <row r="17665" spans="2:6" x14ac:dyDescent="0.25">
      <c r="B17665" s="18">
        <v>2013</v>
      </c>
      <c r="C17665" s="19">
        <v>41231</v>
      </c>
      <c r="D17665" s="18" t="s">
        <v>6</v>
      </c>
      <c r="E17665" s="18">
        <v>5.881104463184287E-2</v>
      </c>
      <c r="F17665" s="18">
        <v>4.1904383508917876E-4</v>
      </c>
    </row>
    <row r="17666" spans="2:6" x14ac:dyDescent="0.25">
      <c r="B17666" s="18">
        <v>2013</v>
      </c>
      <c r="C17666" s="19">
        <v>41231</v>
      </c>
      <c r="D17666" s="18" t="s">
        <v>7</v>
      </c>
      <c r="E17666" s="18">
        <v>8.3808767017835753E-4</v>
      </c>
      <c r="F17666" s="18">
        <v>3.1040284080679905E-6</v>
      </c>
    </row>
    <row r="17667" spans="2:6" x14ac:dyDescent="0.25">
      <c r="B17667" s="18">
        <v>2013</v>
      </c>
      <c r="C17667" s="19">
        <v>41226</v>
      </c>
      <c r="D17667" s="18" t="s">
        <v>7</v>
      </c>
      <c r="E17667" s="18">
        <v>1.7739522352108565E-2</v>
      </c>
      <c r="F17667" s="18">
        <v>4.656042612101986E-5</v>
      </c>
    </row>
    <row r="17668" spans="2:6" x14ac:dyDescent="0.25">
      <c r="B17668" s="18">
        <v>2013</v>
      </c>
      <c r="C17668" s="19">
        <v>41225</v>
      </c>
      <c r="D17668" s="18" t="s">
        <v>7</v>
      </c>
      <c r="E17668" s="18">
        <v>4.8422843165860655E-4</v>
      </c>
      <c r="F17668" s="18">
        <v>6.2080568161359809E-6</v>
      </c>
    </row>
    <row r="17669" spans="2:6" x14ac:dyDescent="0.25">
      <c r="B17669" s="18">
        <v>2013</v>
      </c>
      <c r="C17669" s="19">
        <v>41232</v>
      </c>
      <c r="D17669" s="18" t="s">
        <v>7</v>
      </c>
      <c r="E17669" s="18">
        <v>2.2349004538089532E-4</v>
      </c>
      <c r="F17669" s="18">
        <v>1.8624170448407944E-5</v>
      </c>
    </row>
    <row r="17670" spans="2:6" x14ac:dyDescent="0.25">
      <c r="B17670" s="18">
        <v>2013</v>
      </c>
      <c r="C17670" s="19">
        <v>41227</v>
      </c>
      <c r="D17670" s="18" t="s">
        <v>6</v>
      </c>
      <c r="E17670" s="18">
        <v>0.3651780086165976</v>
      </c>
      <c r="F17670" s="18">
        <v>2.4552864707817804E-3</v>
      </c>
    </row>
    <row r="17671" spans="2:6" x14ac:dyDescent="0.25">
      <c r="B17671" s="18">
        <v>2013</v>
      </c>
      <c r="C17671" s="19">
        <v>41232</v>
      </c>
      <c r="D17671" s="18" t="s">
        <v>7</v>
      </c>
      <c r="E17671" s="18">
        <v>4.0662772145690675E-3</v>
      </c>
      <c r="F17671" s="18">
        <v>1.5520142040339953E-5</v>
      </c>
    </row>
    <row r="17672" spans="2:6" x14ac:dyDescent="0.25">
      <c r="B17672" s="18">
        <v>2013</v>
      </c>
      <c r="C17672" s="19">
        <v>41232</v>
      </c>
      <c r="D17672" s="18" t="s">
        <v>7</v>
      </c>
      <c r="E17672" s="18">
        <v>1.4340611245274117E-3</v>
      </c>
      <c r="F17672" s="18">
        <v>1.8624170448407944E-5</v>
      </c>
    </row>
    <row r="17673" spans="2:6" x14ac:dyDescent="0.25">
      <c r="B17673" s="18">
        <v>2013</v>
      </c>
      <c r="C17673" s="19">
        <v>41224</v>
      </c>
      <c r="D17673" s="18" t="s">
        <v>7</v>
      </c>
      <c r="E17673" s="18">
        <v>1.4787591336035907E-2</v>
      </c>
      <c r="F17673" s="18">
        <v>3.7248340896815889E-5</v>
      </c>
    </row>
    <row r="17674" spans="2:6" x14ac:dyDescent="0.25">
      <c r="B17674" s="18">
        <v>2013</v>
      </c>
      <c r="C17674" s="19">
        <v>41233</v>
      </c>
      <c r="D17674" s="18" t="s">
        <v>7</v>
      </c>
      <c r="E17674" s="18">
        <v>7.4496681793631778E-5</v>
      </c>
      <c r="F17674" s="18">
        <v>1.2416113632271962E-5</v>
      </c>
    </row>
    <row r="17675" spans="2:6" x14ac:dyDescent="0.25">
      <c r="B17675" s="18">
        <v>2013</v>
      </c>
      <c r="C17675" s="19">
        <v>41233</v>
      </c>
      <c r="D17675" s="18" t="s">
        <v>7</v>
      </c>
      <c r="E17675" s="18">
        <v>1.3614268597786207E-2</v>
      </c>
      <c r="F17675" s="18">
        <v>1.334732215469236E-4</v>
      </c>
    </row>
    <row r="17676" spans="2:6" x14ac:dyDescent="0.25">
      <c r="B17676" s="18">
        <v>2013</v>
      </c>
      <c r="C17676" s="19">
        <v>41233</v>
      </c>
      <c r="D17676" s="18" t="s">
        <v>7</v>
      </c>
      <c r="E17676" s="18">
        <v>1.499866526778453E-2</v>
      </c>
      <c r="F17676" s="18">
        <v>4.9664454529087847E-5</v>
      </c>
    </row>
    <row r="17677" spans="2:6" x14ac:dyDescent="0.25">
      <c r="B17677" s="18">
        <v>2013</v>
      </c>
      <c r="C17677" s="19">
        <v>41233</v>
      </c>
      <c r="D17677" s="18" t="s">
        <v>7</v>
      </c>
      <c r="E17677" s="18">
        <v>8.2256752813801755E-4</v>
      </c>
      <c r="F17677" s="18">
        <v>3.1040284080679905E-6</v>
      </c>
    </row>
    <row r="17678" spans="2:6" x14ac:dyDescent="0.25">
      <c r="B17678" s="18">
        <v>2013</v>
      </c>
      <c r="C17678" s="19">
        <v>41233</v>
      </c>
      <c r="D17678" s="18" t="s">
        <v>7</v>
      </c>
      <c r="E17678" s="18">
        <v>9.6535283490914513E-4</v>
      </c>
      <c r="F17678" s="18">
        <v>3.1040284080679905E-6</v>
      </c>
    </row>
    <row r="17679" spans="2:6" x14ac:dyDescent="0.25">
      <c r="B17679" s="18">
        <v>2013</v>
      </c>
      <c r="C17679" s="19">
        <v>41233</v>
      </c>
      <c r="D17679" s="18" t="s">
        <v>6</v>
      </c>
      <c r="E17679" s="18">
        <v>2.2162762833605455E-2</v>
      </c>
      <c r="F17679" s="18">
        <v>1.0553696587431169E-3</v>
      </c>
    </row>
    <row r="17680" spans="2:6" x14ac:dyDescent="0.25">
      <c r="B17680" s="18">
        <v>2013</v>
      </c>
      <c r="C17680" s="19">
        <v>41233</v>
      </c>
      <c r="D17680" s="18" t="s">
        <v>7</v>
      </c>
      <c r="E17680" s="18">
        <v>2.991972982536736E-2</v>
      </c>
      <c r="F17680" s="18">
        <v>8.3808767017835742E-5</v>
      </c>
    </row>
    <row r="17681" spans="2:6" x14ac:dyDescent="0.25">
      <c r="B17681" s="18">
        <v>2013</v>
      </c>
      <c r="C17681" s="19">
        <v>41233</v>
      </c>
      <c r="D17681" s="18" t="s">
        <v>7</v>
      </c>
      <c r="E17681" s="18">
        <v>1.8903533005134063E-3</v>
      </c>
      <c r="F17681" s="18">
        <v>2.1728198856475936E-5</v>
      </c>
    </row>
    <row r="17682" spans="2:6" x14ac:dyDescent="0.25">
      <c r="B17682" s="18">
        <v>2013</v>
      </c>
      <c r="C17682" s="19">
        <v>41233</v>
      </c>
      <c r="D17682" s="18" t="s">
        <v>7</v>
      </c>
      <c r="E17682" s="18">
        <v>1.8996653857376103E-3</v>
      </c>
      <c r="F17682" s="18">
        <v>1.8624170448407944E-5</v>
      </c>
    </row>
    <row r="17683" spans="2:6" x14ac:dyDescent="0.25">
      <c r="B17683" s="18">
        <v>2013</v>
      </c>
      <c r="C17683" s="19">
        <v>41233</v>
      </c>
      <c r="D17683" s="18" t="s">
        <v>7</v>
      </c>
      <c r="E17683" s="18">
        <v>1.2254704155052427E-2</v>
      </c>
      <c r="F17683" s="18">
        <v>4.3456397712951872E-5</v>
      </c>
    </row>
    <row r="17684" spans="2:6" x14ac:dyDescent="0.25">
      <c r="B17684" s="18">
        <v>2013</v>
      </c>
      <c r="C17684" s="19">
        <v>41233</v>
      </c>
      <c r="D17684" s="18" t="s">
        <v>6</v>
      </c>
      <c r="E17684" s="18">
        <v>2.9798672717452711E-4</v>
      </c>
      <c r="F17684" s="18">
        <v>1.2416113632271962E-5</v>
      </c>
    </row>
    <row r="17685" spans="2:6" x14ac:dyDescent="0.25">
      <c r="B17685" s="18">
        <v>2013</v>
      </c>
      <c r="C17685" s="19">
        <v>41233</v>
      </c>
      <c r="D17685" s="18" t="s">
        <v>6</v>
      </c>
      <c r="E17685" s="18">
        <v>6.5690031283661882E-2</v>
      </c>
      <c r="F17685" s="18">
        <v>1.2354033064110603E-3</v>
      </c>
    </row>
    <row r="17686" spans="2:6" x14ac:dyDescent="0.25">
      <c r="B17686" s="18">
        <v>2013</v>
      </c>
      <c r="C17686" s="19">
        <v>41234</v>
      </c>
      <c r="D17686" s="18" t="s">
        <v>6</v>
      </c>
      <c r="E17686" s="18">
        <v>9.7307709021691419E-2</v>
      </c>
      <c r="F17686" s="18">
        <v>1.0802018860076607E-3</v>
      </c>
    </row>
    <row r="17687" spans="2:6" x14ac:dyDescent="0.25">
      <c r="B17687" s="18">
        <v>2013</v>
      </c>
      <c r="C17687" s="19">
        <v>41233</v>
      </c>
      <c r="D17687" s="18" t="s">
        <v>7</v>
      </c>
      <c r="E17687" s="18">
        <v>2.2597326810734971E-3</v>
      </c>
      <c r="F17687" s="18">
        <v>2.1728198856475936E-5</v>
      </c>
    </row>
    <row r="17688" spans="2:6" x14ac:dyDescent="0.25">
      <c r="B17688" s="18">
        <v>2013</v>
      </c>
      <c r="C17688" s="19">
        <v>41233</v>
      </c>
      <c r="D17688" s="18" t="s">
        <v>7</v>
      </c>
      <c r="E17688" s="18">
        <v>2.5058821338332888E-2</v>
      </c>
      <c r="F17688" s="18">
        <v>1.2105710791465164E-4</v>
      </c>
    </row>
    <row r="17689" spans="2:6" x14ac:dyDescent="0.25">
      <c r="B17689" s="18">
        <v>2013</v>
      </c>
      <c r="C17689" s="19">
        <v>41232</v>
      </c>
      <c r="D17689" s="18" t="s">
        <v>7</v>
      </c>
      <c r="E17689" s="18">
        <v>6.2387866973758546E-2</v>
      </c>
      <c r="F17689" s="18">
        <v>3.1350686921486704E-4</v>
      </c>
    </row>
    <row r="17690" spans="2:6" x14ac:dyDescent="0.25">
      <c r="B17690" s="18">
        <v>2013</v>
      </c>
      <c r="C17690" s="19">
        <v>41227</v>
      </c>
      <c r="D17690" s="18" t="s">
        <v>7</v>
      </c>
      <c r="E17690" s="18">
        <v>9.9381487498557255E-2</v>
      </c>
      <c r="F17690" s="18">
        <v>1.1453864825770885E-3</v>
      </c>
    </row>
    <row r="17691" spans="2:6" x14ac:dyDescent="0.25">
      <c r="B17691" s="18">
        <v>2013</v>
      </c>
      <c r="C17691" s="19">
        <v>41234</v>
      </c>
      <c r="D17691" s="18" t="s">
        <v>6</v>
      </c>
      <c r="E17691" s="18">
        <v>1.5209739199533155E-3</v>
      </c>
      <c r="F17691" s="18">
        <v>4.3456397712951872E-5</v>
      </c>
    </row>
    <row r="17692" spans="2:6" x14ac:dyDescent="0.25">
      <c r="B17692" s="18">
        <v>2013</v>
      </c>
      <c r="C17692" s="19">
        <v>41234</v>
      </c>
      <c r="D17692" s="18" t="s">
        <v>7</v>
      </c>
      <c r="E17692" s="18">
        <v>4.8717725864627116E-2</v>
      </c>
      <c r="F17692" s="18">
        <v>2.2659407378896332E-4</v>
      </c>
    </row>
    <row r="17693" spans="2:6" x14ac:dyDescent="0.25">
      <c r="B17693" s="18">
        <v>2013</v>
      </c>
      <c r="C17693" s="19">
        <v>41234</v>
      </c>
      <c r="D17693" s="18" t="s">
        <v>7</v>
      </c>
      <c r="E17693" s="18">
        <v>0.26724132579261367</v>
      </c>
      <c r="F17693" s="18">
        <v>7.9773530087347364E-4</v>
      </c>
    </row>
    <row r="17694" spans="2:6" x14ac:dyDescent="0.25">
      <c r="B17694" s="18">
        <v>2013</v>
      </c>
      <c r="C17694" s="19">
        <v>41234</v>
      </c>
      <c r="D17694" s="18" t="s">
        <v>7</v>
      </c>
      <c r="E17694" s="18">
        <v>0.11615895108672035</v>
      </c>
      <c r="F17694" s="18">
        <v>3.0729881239873109E-4</v>
      </c>
    </row>
    <row r="17695" spans="2:6" x14ac:dyDescent="0.25">
      <c r="B17695" s="18">
        <v>2013</v>
      </c>
      <c r="C17695" s="19">
        <v>41234</v>
      </c>
      <c r="D17695" s="18" t="s">
        <v>7</v>
      </c>
      <c r="E17695" s="18">
        <v>3.5851528113185292E-3</v>
      </c>
      <c r="F17695" s="18">
        <v>9.3120852242039722E-6</v>
      </c>
    </row>
    <row r="17696" spans="2:6" x14ac:dyDescent="0.25">
      <c r="B17696" s="18">
        <v>2013</v>
      </c>
      <c r="C17696" s="19">
        <v>41234</v>
      </c>
      <c r="D17696" s="18" t="s">
        <v>6</v>
      </c>
      <c r="E17696" s="18">
        <v>2.8494980786064154E-3</v>
      </c>
      <c r="F17696" s="18">
        <v>5.2768482937155842E-5</v>
      </c>
    </row>
    <row r="17697" spans="2:6" x14ac:dyDescent="0.25">
      <c r="B17697" s="18">
        <v>2013</v>
      </c>
      <c r="C17697" s="19">
        <v>41235</v>
      </c>
      <c r="D17697" s="18" t="s">
        <v>6</v>
      </c>
      <c r="E17697" s="18">
        <v>2.550269740068661E-2</v>
      </c>
      <c r="F17697" s="18">
        <v>3.2281895443907102E-4</v>
      </c>
    </row>
    <row r="17698" spans="2:6" x14ac:dyDescent="0.25">
      <c r="B17698" s="18">
        <v>2013</v>
      </c>
      <c r="C17698" s="19">
        <v>41235</v>
      </c>
      <c r="D17698" s="18" t="s">
        <v>7</v>
      </c>
      <c r="E17698" s="18">
        <v>4.8888447427070849E-3</v>
      </c>
      <c r="F17698" s="18">
        <v>4.656042612101986E-5</v>
      </c>
    </row>
    <row r="17699" spans="2:6" x14ac:dyDescent="0.25">
      <c r="B17699" s="18">
        <v>2013</v>
      </c>
      <c r="C17699" s="19">
        <v>41235</v>
      </c>
      <c r="D17699" s="18" t="s">
        <v>7</v>
      </c>
      <c r="E17699" s="18">
        <v>1.2428529745904235E-2</v>
      </c>
      <c r="F17699" s="18">
        <v>6.8288624977495789E-5</v>
      </c>
    </row>
    <row r="17700" spans="2:6" x14ac:dyDescent="0.25">
      <c r="B17700" s="18">
        <v>2013</v>
      </c>
      <c r="C17700" s="19">
        <v>41235</v>
      </c>
      <c r="D17700" s="18" t="s">
        <v>7</v>
      </c>
      <c r="E17700" s="18">
        <v>2.0691453368181227E-2</v>
      </c>
      <c r="F17700" s="18">
        <v>6.8288624977495789E-5</v>
      </c>
    </row>
    <row r="17701" spans="2:6" x14ac:dyDescent="0.25">
      <c r="B17701" s="18">
        <v>2013</v>
      </c>
      <c r="C17701" s="19">
        <v>41235</v>
      </c>
      <c r="D17701" s="18" t="s">
        <v>7</v>
      </c>
      <c r="E17701" s="18">
        <v>9.8056257410867823E-3</v>
      </c>
      <c r="F17701" s="18">
        <v>8.3808767017835742E-5</v>
      </c>
    </row>
    <row r="17702" spans="2:6" x14ac:dyDescent="0.25">
      <c r="B17702" s="18">
        <v>2013</v>
      </c>
      <c r="C17702" s="19">
        <v>41235</v>
      </c>
      <c r="D17702" s="18" t="s">
        <v>7</v>
      </c>
      <c r="E17702" s="18">
        <v>1.024329374662437E-3</v>
      </c>
      <c r="F17702" s="18">
        <v>6.2080568161359809E-6</v>
      </c>
    </row>
    <row r="17703" spans="2:6" x14ac:dyDescent="0.25">
      <c r="B17703" s="18">
        <v>2013</v>
      </c>
      <c r="C17703" s="19">
        <v>41235</v>
      </c>
      <c r="D17703" s="18" t="s">
        <v>6</v>
      </c>
      <c r="E17703" s="18">
        <v>1.2155375245994251E-2</v>
      </c>
      <c r="F17703" s="18">
        <v>5.5251705663610237E-4</v>
      </c>
    </row>
    <row r="17704" spans="2:6" x14ac:dyDescent="0.25">
      <c r="B17704" s="18">
        <v>2013</v>
      </c>
      <c r="C17704" s="19">
        <v>41235</v>
      </c>
      <c r="D17704" s="18" t="s">
        <v>6</v>
      </c>
      <c r="E17704" s="18">
        <v>4.6295432211924635E-2</v>
      </c>
      <c r="F17704" s="18">
        <v>9.5604074968494109E-4</v>
      </c>
    </row>
    <row r="17705" spans="2:6" x14ac:dyDescent="0.25">
      <c r="B17705" s="18">
        <v>2013</v>
      </c>
      <c r="C17705" s="19">
        <v>41235</v>
      </c>
      <c r="D17705" s="18" t="s">
        <v>7</v>
      </c>
      <c r="E17705" s="18">
        <v>8.729148689168803E-2</v>
      </c>
      <c r="F17705" s="18">
        <v>2.6694644309384721E-4</v>
      </c>
    </row>
    <row r="17706" spans="2:6" x14ac:dyDescent="0.25">
      <c r="B17706" s="18">
        <v>2013</v>
      </c>
      <c r="C17706" s="19">
        <v>41235</v>
      </c>
      <c r="D17706" s="18" t="s">
        <v>6</v>
      </c>
      <c r="E17706" s="18">
        <v>4.8112440325053858E-4</v>
      </c>
      <c r="F17706" s="18">
        <v>3.1040284080679905E-6</v>
      </c>
    </row>
    <row r="17707" spans="2:6" x14ac:dyDescent="0.25">
      <c r="B17707" s="18">
        <v>2013</v>
      </c>
      <c r="C17707" s="19">
        <v>41236</v>
      </c>
      <c r="D17707" s="18" t="s">
        <v>6</v>
      </c>
      <c r="E17707" s="18">
        <v>1.8233062868991377E-2</v>
      </c>
      <c r="F17707" s="18">
        <v>5.5251705663610237E-4</v>
      </c>
    </row>
    <row r="17708" spans="2:6" x14ac:dyDescent="0.25">
      <c r="B17708" s="18">
        <v>2013</v>
      </c>
      <c r="C17708" s="19">
        <v>41236</v>
      </c>
      <c r="D17708" s="18" t="s">
        <v>6</v>
      </c>
      <c r="E17708" s="18">
        <v>2.2345900509681466E-2</v>
      </c>
      <c r="F17708" s="18">
        <v>9.7156089172528107E-4</v>
      </c>
    </row>
    <row r="17709" spans="2:6" x14ac:dyDescent="0.25">
      <c r="B17709" s="18">
        <v>2013</v>
      </c>
      <c r="C17709" s="19">
        <v>41236</v>
      </c>
      <c r="D17709" s="18" t="s">
        <v>7</v>
      </c>
      <c r="E17709" s="18">
        <v>7.0445924721103045E-2</v>
      </c>
      <c r="F17709" s="18">
        <v>2.6384241468577923E-4</v>
      </c>
    </row>
    <row r="17710" spans="2:6" x14ac:dyDescent="0.25">
      <c r="B17710" s="18">
        <v>2013</v>
      </c>
      <c r="C17710" s="19">
        <v>41236</v>
      </c>
      <c r="D17710" s="18" t="s">
        <v>6</v>
      </c>
      <c r="E17710" s="18">
        <v>1.2664435904917403E-3</v>
      </c>
      <c r="F17710" s="18">
        <v>1.2416113632271962E-5</v>
      </c>
    </row>
    <row r="17711" spans="2:6" x14ac:dyDescent="0.25">
      <c r="B17711" s="18">
        <v>2013</v>
      </c>
      <c r="C17711" s="19">
        <v>41236</v>
      </c>
      <c r="D17711" s="18" t="s">
        <v>7</v>
      </c>
      <c r="E17711" s="18">
        <v>6.87728534091544E-2</v>
      </c>
      <c r="F17711" s="18">
        <v>3.6006729533588692E-4</v>
      </c>
    </row>
    <row r="17712" spans="2:6" x14ac:dyDescent="0.25">
      <c r="B17712" s="18">
        <v>2013</v>
      </c>
      <c r="C17712" s="19">
        <v>41236</v>
      </c>
      <c r="D17712" s="18" t="s">
        <v>7</v>
      </c>
      <c r="E17712" s="18">
        <v>6.7047013614268593E-4</v>
      </c>
      <c r="F17712" s="18">
        <v>1.2416113632271962E-5</v>
      </c>
    </row>
    <row r="17713" spans="2:6" x14ac:dyDescent="0.25">
      <c r="B17713" s="18">
        <v>2013</v>
      </c>
      <c r="C17713" s="19">
        <v>41235</v>
      </c>
      <c r="D17713" s="18" t="s">
        <v>6</v>
      </c>
      <c r="E17713" s="18">
        <v>7.9464567630952651E-3</v>
      </c>
      <c r="F17713" s="18">
        <v>1.7382559085180749E-4</v>
      </c>
    </row>
    <row r="17714" spans="2:6" x14ac:dyDescent="0.25">
      <c r="B17714" s="18">
        <v>2013</v>
      </c>
      <c r="C17714" s="19">
        <v>41237</v>
      </c>
      <c r="D17714" s="18" t="s">
        <v>6</v>
      </c>
      <c r="E17714" s="18">
        <v>6.0683755377729217E-3</v>
      </c>
      <c r="F17714" s="18">
        <v>7.139265338556379E-5</v>
      </c>
    </row>
    <row r="17715" spans="2:6" x14ac:dyDescent="0.25">
      <c r="B17715" s="18">
        <v>2013</v>
      </c>
      <c r="C17715" s="19">
        <v>41237</v>
      </c>
      <c r="D17715" s="18" t="s">
        <v>6</v>
      </c>
      <c r="E17715" s="18">
        <v>2.1526437009951514E-2</v>
      </c>
      <c r="F17715" s="18">
        <v>2.2659407378896332E-4</v>
      </c>
    </row>
    <row r="17716" spans="2:6" x14ac:dyDescent="0.25">
      <c r="B17716" s="18">
        <v>2013</v>
      </c>
      <c r="C17716" s="19">
        <v>41237</v>
      </c>
      <c r="D17716" s="18" t="s">
        <v>7</v>
      </c>
      <c r="E17716" s="18">
        <v>6.9840639181529792E-4</v>
      </c>
      <c r="F17716" s="18">
        <v>9.3120852242039722E-6</v>
      </c>
    </row>
    <row r="17717" spans="2:6" x14ac:dyDescent="0.25">
      <c r="B17717" s="18">
        <v>2013</v>
      </c>
      <c r="C17717" s="19">
        <v>41237</v>
      </c>
      <c r="D17717" s="18" t="s">
        <v>6</v>
      </c>
      <c r="E17717" s="18">
        <v>8.9720928952028725E-2</v>
      </c>
      <c r="F17717" s="18">
        <v>9.4672866446073717E-4</v>
      </c>
    </row>
    <row r="17718" spans="2:6" x14ac:dyDescent="0.25">
      <c r="B17718" s="18">
        <v>2013</v>
      </c>
      <c r="C17718" s="19">
        <v>41237</v>
      </c>
      <c r="D17718" s="18" t="s">
        <v>6</v>
      </c>
      <c r="E17718" s="18">
        <v>9.7435451729254233E-3</v>
      </c>
      <c r="F17718" s="18">
        <v>2.2659407378896332E-4</v>
      </c>
    </row>
    <row r="17719" spans="2:6" x14ac:dyDescent="0.25">
      <c r="B17719" s="18">
        <v>2013</v>
      </c>
      <c r="C17719" s="19">
        <v>41237</v>
      </c>
      <c r="D17719" s="18" t="s">
        <v>6</v>
      </c>
      <c r="E17719" s="18">
        <v>3.9712003992205744E-2</v>
      </c>
      <c r="F17719" s="18">
        <v>9.3741657923653314E-4</v>
      </c>
    </row>
    <row r="17720" spans="2:6" x14ac:dyDescent="0.25">
      <c r="B17720" s="18">
        <v>2013</v>
      </c>
      <c r="C17720" s="19">
        <v>41237</v>
      </c>
      <c r="D17720" s="18" t="s">
        <v>6</v>
      </c>
      <c r="E17720" s="18">
        <v>2.281460879929973E-3</v>
      </c>
      <c r="F17720" s="18">
        <v>1.5520142040339953E-5</v>
      </c>
    </row>
    <row r="17721" spans="2:6" x14ac:dyDescent="0.25">
      <c r="B17721" s="18">
        <v>2013</v>
      </c>
      <c r="C17721" s="19">
        <v>41237</v>
      </c>
      <c r="D17721" s="18" t="s">
        <v>7</v>
      </c>
      <c r="E17721" s="18">
        <v>1.7072156244373948E-4</v>
      </c>
      <c r="F17721" s="18">
        <v>3.1040284080679905E-6</v>
      </c>
    </row>
    <row r="17722" spans="2:6" x14ac:dyDescent="0.25">
      <c r="B17722" s="18">
        <v>2013</v>
      </c>
      <c r="C17722" s="19">
        <v>41238</v>
      </c>
      <c r="D17722" s="18" t="s">
        <v>6</v>
      </c>
      <c r="E17722" s="18">
        <v>3.7908168649845198E-2</v>
      </c>
      <c r="F17722" s="18">
        <v>9.8708103376562105E-4</v>
      </c>
    </row>
    <row r="17723" spans="2:6" x14ac:dyDescent="0.25">
      <c r="B17723" s="18">
        <v>2013</v>
      </c>
      <c r="C17723" s="19">
        <v>41238</v>
      </c>
      <c r="D17723" s="18" t="s">
        <v>6</v>
      </c>
      <c r="E17723" s="18">
        <v>2.5384744321180028E-2</v>
      </c>
      <c r="F17723" s="18">
        <v>1.8003364766794346E-4</v>
      </c>
    </row>
    <row r="17724" spans="2:6" x14ac:dyDescent="0.25">
      <c r="B17724" s="18">
        <v>2013</v>
      </c>
      <c r="C17724" s="19">
        <v>41234</v>
      </c>
      <c r="D17724" s="18" t="s">
        <v>7</v>
      </c>
      <c r="E17724" s="18">
        <v>5.8039807112518084E-2</v>
      </c>
      <c r="F17724" s="18">
        <v>5.3389288618769441E-4</v>
      </c>
    </row>
    <row r="17725" spans="2:6" x14ac:dyDescent="0.25">
      <c r="B17725" s="18">
        <v>2013</v>
      </c>
      <c r="C17725" s="19">
        <v>41238</v>
      </c>
      <c r="D17725" s="18" t="s">
        <v>6</v>
      </c>
      <c r="E17725" s="18">
        <v>3.6408666502850656E-2</v>
      </c>
      <c r="F17725" s="18">
        <v>1.6451350562760351E-4</v>
      </c>
    </row>
    <row r="17726" spans="2:6" x14ac:dyDescent="0.25">
      <c r="B17726" s="18">
        <v>2013</v>
      </c>
      <c r="C17726" s="19">
        <v>41237</v>
      </c>
      <c r="D17726" s="18" t="s">
        <v>7</v>
      </c>
      <c r="E17726" s="18">
        <v>1.0119132610301648E-3</v>
      </c>
      <c r="F17726" s="18">
        <v>6.2080568161359809E-6</v>
      </c>
    </row>
    <row r="17727" spans="2:6" x14ac:dyDescent="0.25">
      <c r="B17727" s="18">
        <v>2013</v>
      </c>
      <c r="C17727" s="19">
        <v>41233</v>
      </c>
      <c r="D17727" s="18" t="s">
        <v>7</v>
      </c>
      <c r="E17727" s="18">
        <v>2.1852359992798654E-2</v>
      </c>
      <c r="F17727" s="18">
        <v>6.8288624977495789E-5</v>
      </c>
    </row>
    <row r="17728" spans="2:6" x14ac:dyDescent="0.25">
      <c r="B17728" s="18">
        <v>2013</v>
      </c>
      <c r="C17728" s="19">
        <v>41239</v>
      </c>
      <c r="D17728" s="18" t="s">
        <v>7</v>
      </c>
      <c r="E17728" s="18">
        <v>2.7812094536289198E-3</v>
      </c>
      <c r="F17728" s="18">
        <v>1.2416113632271962E-5</v>
      </c>
    </row>
    <row r="17729" spans="2:6" x14ac:dyDescent="0.25">
      <c r="B17729" s="18">
        <v>2013</v>
      </c>
      <c r="C17729" s="19">
        <v>41239</v>
      </c>
      <c r="D17729" s="18" t="s">
        <v>7</v>
      </c>
      <c r="E17729" s="18">
        <v>1.4185409824870718E-3</v>
      </c>
      <c r="F17729" s="18">
        <v>3.1040284080679905E-6</v>
      </c>
    </row>
    <row r="17730" spans="2:6" x14ac:dyDescent="0.25">
      <c r="B17730" s="18">
        <v>2013</v>
      </c>
      <c r="C17730" s="19">
        <v>41239</v>
      </c>
      <c r="D17730" s="18" t="s">
        <v>6</v>
      </c>
      <c r="E17730" s="18">
        <v>4.6250023280213062E-4</v>
      </c>
      <c r="F17730" s="18">
        <v>3.1040284080679905E-6</v>
      </c>
    </row>
    <row r="17731" spans="2:6" x14ac:dyDescent="0.25">
      <c r="B17731" s="18">
        <v>2013</v>
      </c>
      <c r="C17731" s="19">
        <v>41239</v>
      </c>
      <c r="D17731" s="18" t="s">
        <v>6</v>
      </c>
      <c r="E17731" s="18">
        <v>5.599667248154655E-2</v>
      </c>
      <c r="F17731" s="18">
        <v>2.6104878911851802E-3</v>
      </c>
    </row>
    <row r="17732" spans="2:6" x14ac:dyDescent="0.25">
      <c r="B17732" s="18">
        <v>2013</v>
      </c>
      <c r="C17732" s="19">
        <v>41239</v>
      </c>
      <c r="D17732" s="18" t="s">
        <v>6</v>
      </c>
      <c r="E17732" s="18">
        <v>3.7842762336960906E-2</v>
      </c>
      <c r="F17732" s="18">
        <v>5.990774827571222E-4</v>
      </c>
    </row>
    <row r="17733" spans="2:6" x14ac:dyDescent="0.25">
      <c r="B17733" s="18">
        <v>2013</v>
      </c>
      <c r="C17733" s="19">
        <v>41239</v>
      </c>
      <c r="D17733" s="18" t="s">
        <v>6</v>
      </c>
      <c r="E17733" s="18">
        <v>7.0771847703950184E-4</v>
      </c>
      <c r="F17733" s="18">
        <v>9.3120852242039722E-6</v>
      </c>
    </row>
    <row r="17734" spans="2:6" x14ac:dyDescent="0.25">
      <c r="B17734" s="18">
        <v>2013</v>
      </c>
      <c r="C17734" s="19">
        <v>41239</v>
      </c>
      <c r="D17734" s="18" t="s">
        <v>7</v>
      </c>
      <c r="E17734" s="18">
        <v>2.6365617298129512E-2</v>
      </c>
      <c r="F17734" s="18">
        <v>1.9244976130021541E-4</v>
      </c>
    </row>
    <row r="17735" spans="2:6" x14ac:dyDescent="0.25">
      <c r="B17735" s="18">
        <v>2013</v>
      </c>
      <c r="C17735" s="19">
        <v>41240</v>
      </c>
      <c r="D17735" s="18" t="s">
        <v>7</v>
      </c>
      <c r="E17735" s="18">
        <v>0.13402884263196777</v>
      </c>
      <c r="F17735" s="18">
        <v>1.2074670507384484E-3</v>
      </c>
    </row>
    <row r="17736" spans="2:6" x14ac:dyDescent="0.25">
      <c r="B17736" s="18">
        <v>2013</v>
      </c>
      <c r="C17736" s="19">
        <v>41240</v>
      </c>
      <c r="D17736" s="18" t="s">
        <v>6</v>
      </c>
      <c r="E17736" s="18">
        <v>1.3347322154692359E-3</v>
      </c>
      <c r="F17736" s="18">
        <v>3.1040284080679906E-5</v>
      </c>
    </row>
    <row r="17737" spans="2:6" x14ac:dyDescent="0.25">
      <c r="B17737" s="18">
        <v>2013</v>
      </c>
      <c r="C17737" s="19">
        <v>41240</v>
      </c>
      <c r="D17737" s="18" t="s">
        <v>7</v>
      </c>
      <c r="E17737" s="18">
        <v>1.7134236812535307E-2</v>
      </c>
      <c r="F17737" s="18">
        <v>9.3120852242039719E-5</v>
      </c>
    </row>
    <row r="17738" spans="2:6" x14ac:dyDescent="0.25">
      <c r="B17738" s="18">
        <v>2013</v>
      </c>
      <c r="C17738" s="19">
        <v>41240</v>
      </c>
      <c r="D17738" s="18" t="s">
        <v>7</v>
      </c>
      <c r="E17738" s="18">
        <v>1.5718799858456305E-2</v>
      </c>
      <c r="F17738" s="18">
        <v>3.7248340896815889E-5</v>
      </c>
    </row>
    <row r="17739" spans="2:6" x14ac:dyDescent="0.25">
      <c r="B17739" s="18">
        <v>2013</v>
      </c>
      <c r="C17739" s="19">
        <v>41240</v>
      </c>
      <c r="D17739" s="18" t="s">
        <v>6</v>
      </c>
      <c r="E17739" s="18">
        <v>2.2603534867551109E-2</v>
      </c>
      <c r="F17739" s="18">
        <v>1.0274334030705048E-3</v>
      </c>
    </row>
    <row r="17740" spans="2:6" x14ac:dyDescent="0.25">
      <c r="B17740" s="18">
        <v>2013</v>
      </c>
      <c r="C17740" s="19">
        <v>41241</v>
      </c>
      <c r="D17740" s="18" t="s">
        <v>6</v>
      </c>
      <c r="E17740" s="18">
        <v>8.8278567925453647E-3</v>
      </c>
      <c r="F17740" s="18">
        <v>7.3565473271211383E-4</v>
      </c>
    </row>
    <row r="17741" spans="2:6" x14ac:dyDescent="0.25">
      <c r="B17741" s="18">
        <v>2013</v>
      </c>
      <c r="C17741" s="19">
        <v>41241</v>
      </c>
      <c r="D17741" s="18" t="s">
        <v>6</v>
      </c>
      <c r="E17741" s="18">
        <v>0.17631576660189593</v>
      </c>
      <c r="F17741" s="18">
        <v>5.5220665379529556E-3</v>
      </c>
    </row>
    <row r="17742" spans="2:6" x14ac:dyDescent="0.25">
      <c r="B17742" s="18">
        <v>2013</v>
      </c>
      <c r="C17742" s="19">
        <v>41240</v>
      </c>
      <c r="D17742" s="18" t="s">
        <v>6</v>
      </c>
      <c r="E17742" s="18">
        <v>7.0023798716960781E-2</v>
      </c>
      <c r="F17742" s="18">
        <v>1.8748331584730663E-3</v>
      </c>
    </row>
    <row r="17743" spans="2:6" x14ac:dyDescent="0.25">
      <c r="B17743" s="18">
        <v>2013</v>
      </c>
      <c r="C17743" s="19">
        <v>41241</v>
      </c>
      <c r="D17743" s="18" t="s">
        <v>6</v>
      </c>
      <c r="E17743" s="18">
        <v>1.7891619744103898E-2</v>
      </c>
      <c r="F17743" s="18">
        <v>1.3657724995499158E-4</v>
      </c>
    </row>
    <row r="17744" spans="2:6" x14ac:dyDescent="0.25">
      <c r="B17744" s="18">
        <v>2013</v>
      </c>
      <c r="C17744" s="19">
        <v>41241</v>
      </c>
      <c r="D17744" s="18" t="s">
        <v>7</v>
      </c>
      <c r="E17744" s="18">
        <v>0.2946592087210782</v>
      </c>
      <c r="F17744" s="18">
        <v>8.4429572699449347E-4</v>
      </c>
    </row>
    <row r="17745" spans="2:6" x14ac:dyDescent="0.25">
      <c r="B17745" s="18">
        <v>2013</v>
      </c>
      <c r="C17745" s="19">
        <v>41241</v>
      </c>
      <c r="D17745" s="18" t="s">
        <v>7</v>
      </c>
      <c r="E17745" s="18">
        <v>4.6628714745997356E-2</v>
      </c>
      <c r="F17745" s="18">
        <v>1.1484905109851565E-4</v>
      </c>
    </row>
    <row r="17746" spans="2:6" x14ac:dyDescent="0.25">
      <c r="B17746" s="18">
        <v>2013</v>
      </c>
      <c r="C17746" s="19">
        <v>41241</v>
      </c>
      <c r="D17746" s="18" t="s">
        <v>7</v>
      </c>
      <c r="E17746" s="18">
        <v>4.3738864298086058E-2</v>
      </c>
      <c r="F17746" s="18">
        <v>1.8934573289214744E-4</v>
      </c>
    </row>
    <row r="17747" spans="2:6" x14ac:dyDescent="0.25">
      <c r="B17747" s="18">
        <v>2013</v>
      </c>
      <c r="C17747" s="19">
        <v>41241</v>
      </c>
      <c r="D17747" s="18" t="s">
        <v>7</v>
      </c>
      <c r="E17747" s="18">
        <v>1.4253698449848213E-2</v>
      </c>
      <c r="F17747" s="18">
        <v>4.3456397712951872E-5</v>
      </c>
    </row>
    <row r="17748" spans="2:6" x14ac:dyDescent="0.25">
      <c r="B17748" s="18">
        <v>2013</v>
      </c>
      <c r="C17748" s="19">
        <v>41241</v>
      </c>
      <c r="D17748" s="18" t="s">
        <v>7</v>
      </c>
      <c r="E17748" s="18">
        <v>3.6056393988117781E-2</v>
      </c>
      <c r="F17748" s="18">
        <v>1.024329374662437E-4</v>
      </c>
    </row>
    <row r="17749" spans="2:6" x14ac:dyDescent="0.25">
      <c r="B17749" s="18">
        <v>2013</v>
      </c>
      <c r="C17749" s="19">
        <v>41241</v>
      </c>
      <c r="D17749" s="18" t="s">
        <v>7</v>
      </c>
      <c r="E17749" s="18">
        <v>5.9687362258739392E-2</v>
      </c>
      <c r="F17749" s="18">
        <v>2.0796990334055537E-4</v>
      </c>
    </row>
    <row r="17750" spans="2:6" x14ac:dyDescent="0.25">
      <c r="B17750" s="18">
        <v>2013</v>
      </c>
      <c r="C17750" s="19">
        <v>41241</v>
      </c>
      <c r="D17750" s="18" t="s">
        <v>7</v>
      </c>
      <c r="E17750" s="18">
        <v>3.9762603907350959E-2</v>
      </c>
      <c r="F17750" s="18">
        <v>1.0864099428237967E-4</v>
      </c>
    </row>
    <row r="17751" spans="2:6" x14ac:dyDescent="0.25">
      <c r="B17751" s="18">
        <v>2013</v>
      </c>
      <c r="C17751" s="19">
        <v>41241</v>
      </c>
      <c r="D17751" s="18" t="s">
        <v>7</v>
      </c>
      <c r="E17751" s="18">
        <v>2.1976521129121376E-3</v>
      </c>
      <c r="F17751" s="18">
        <v>3.7248340896815889E-5</v>
      </c>
    </row>
    <row r="17752" spans="2:6" x14ac:dyDescent="0.25">
      <c r="B17752" s="18">
        <v>2013</v>
      </c>
      <c r="C17752" s="19">
        <v>41239</v>
      </c>
      <c r="D17752" s="18" t="s">
        <v>7</v>
      </c>
      <c r="E17752" s="18">
        <v>3.8489952260043085E-2</v>
      </c>
      <c r="F17752" s="18">
        <v>1.2416113632271963E-4</v>
      </c>
    </row>
    <row r="17753" spans="2:6" x14ac:dyDescent="0.25">
      <c r="B17753" s="18">
        <v>2013</v>
      </c>
      <c r="C17753" s="19">
        <v>41239</v>
      </c>
      <c r="D17753" s="18" t="s">
        <v>7</v>
      </c>
      <c r="E17753" s="18">
        <v>3.2266375301866761E-2</v>
      </c>
      <c r="F17753" s="18">
        <v>4.1904383508917876E-4</v>
      </c>
    </row>
    <row r="17754" spans="2:6" x14ac:dyDescent="0.25">
      <c r="B17754" s="18">
        <v>2013</v>
      </c>
      <c r="C17754" s="19">
        <v>41242</v>
      </c>
      <c r="D17754" s="18" t="s">
        <v>6</v>
      </c>
      <c r="E17754" s="18">
        <v>6.2080568161359813E-5</v>
      </c>
      <c r="F17754" s="18">
        <v>6.2080568161359809E-6</v>
      </c>
    </row>
    <row r="17755" spans="2:6" x14ac:dyDescent="0.25">
      <c r="B17755" s="18">
        <v>2013</v>
      </c>
      <c r="C17755" s="19">
        <v>41242</v>
      </c>
      <c r="D17755" s="18" t="s">
        <v>6</v>
      </c>
      <c r="E17755" s="18">
        <v>2.3249172776429249E-2</v>
      </c>
      <c r="F17755" s="18">
        <v>3.3213103966327499E-4</v>
      </c>
    </row>
    <row r="17756" spans="2:6" x14ac:dyDescent="0.25">
      <c r="B17756" s="18">
        <v>2013</v>
      </c>
      <c r="C17756" s="19">
        <v>41242</v>
      </c>
      <c r="D17756" s="18" t="s">
        <v>7</v>
      </c>
      <c r="E17756" s="18">
        <v>2.1728198856475936E-2</v>
      </c>
      <c r="F17756" s="18">
        <v>6.2080568161359813E-5</v>
      </c>
    </row>
    <row r="17757" spans="2:6" x14ac:dyDescent="0.25">
      <c r="B17757" s="18">
        <v>2013</v>
      </c>
      <c r="C17757" s="19">
        <v>41242</v>
      </c>
      <c r="D17757" s="18" t="s">
        <v>7</v>
      </c>
      <c r="E17757" s="18">
        <v>4.5629217598599462E-4</v>
      </c>
      <c r="F17757" s="18">
        <v>3.1040284080679905E-6</v>
      </c>
    </row>
    <row r="17758" spans="2:6" x14ac:dyDescent="0.25">
      <c r="B17758" s="18">
        <v>2013</v>
      </c>
      <c r="C17758" s="19">
        <v>41242</v>
      </c>
      <c r="D17758" s="18" t="s">
        <v>6</v>
      </c>
      <c r="E17758" s="18">
        <v>2.7936255672611917E-3</v>
      </c>
      <c r="F17758" s="18">
        <v>1.8624170448407944E-5</v>
      </c>
    </row>
    <row r="17759" spans="2:6" x14ac:dyDescent="0.25">
      <c r="B17759" s="18">
        <v>2013</v>
      </c>
      <c r="C17759" s="19">
        <v>41242</v>
      </c>
      <c r="D17759" s="18" t="s">
        <v>6</v>
      </c>
      <c r="E17759" s="18">
        <v>5.4321822031364014E-2</v>
      </c>
      <c r="F17759" s="18">
        <v>9.2500046560426124E-4</v>
      </c>
    </row>
    <row r="17760" spans="2:6" x14ac:dyDescent="0.25">
      <c r="B17760" s="18">
        <v>2013</v>
      </c>
      <c r="C17760" s="19">
        <v>41243</v>
      </c>
      <c r="D17760" s="18" t="s">
        <v>6</v>
      </c>
      <c r="E17760" s="18">
        <v>9.7156089172528107E-4</v>
      </c>
      <c r="F17760" s="18">
        <v>3.1040284080679905E-6</v>
      </c>
    </row>
    <row r="17761" spans="2:6" x14ac:dyDescent="0.25">
      <c r="B17761" s="18">
        <v>2013</v>
      </c>
      <c r="C17761" s="19">
        <v>41243</v>
      </c>
      <c r="D17761" s="18" t="s">
        <v>7</v>
      </c>
      <c r="E17761" s="18">
        <v>2.2069641981363415E-2</v>
      </c>
      <c r="F17761" s="18">
        <v>2.7936255672611916E-4</v>
      </c>
    </row>
    <row r="17762" spans="2:6" x14ac:dyDescent="0.25">
      <c r="B17762" s="18">
        <v>2013</v>
      </c>
      <c r="C17762" s="19">
        <v>41243</v>
      </c>
      <c r="D17762" s="18" t="s">
        <v>7</v>
      </c>
      <c r="E17762" s="18">
        <v>2.3745817321720129E-2</v>
      </c>
      <c r="F17762" s="18">
        <v>5.587251134522383E-5</v>
      </c>
    </row>
    <row r="17763" spans="2:6" x14ac:dyDescent="0.25">
      <c r="B17763" s="18">
        <v>2013</v>
      </c>
      <c r="C17763" s="19">
        <v>41243</v>
      </c>
      <c r="D17763" s="18" t="s">
        <v>7</v>
      </c>
      <c r="E17763" s="18">
        <v>3.3085838801596712E-2</v>
      </c>
      <c r="F17763" s="18">
        <v>1.024329374662437E-4</v>
      </c>
    </row>
    <row r="17764" spans="2:6" x14ac:dyDescent="0.25">
      <c r="B17764" s="18">
        <v>2013</v>
      </c>
      <c r="C17764" s="19">
        <v>41243</v>
      </c>
      <c r="D17764" s="18" t="s">
        <v>6</v>
      </c>
      <c r="E17764" s="18">
        <v>6.7047013614268602E-3</v>
      </c>
      <c r="F17764" s="18">
        <v>2.7936255672611916E-4</v>
      </c>
    </row>
    <row r="17765" spans="2:6" x14ac:dyDescent="0.25">
      <c r="B17765" s="18">
        <v>2013</v>
      </c>
      <c r="C17765" s="19">
        <v>41243</v>
      </c>
      <c r="D17765" s="18" t="s">
        <v>6</v>
      </c>
      <c r="E17765" s="18">
        <v>5.3265127482446722E-3</v>
      </c>
      <c r="F17765" s="18">
        <v>2.0486587493248739E-4</v>
      </c>
    </row>
    <row r="17766" spans="2:6" x14ac:dyDescent="0.25">
      <c r="B17766" s="18">
        <v>2013</v>
      </c>
      <c r="C17766" s="19">
        <v>41243</v>
      </c>
      <c r="D17766" s="18" t="s">
        <v>6</v>
      </c>
      <c r="E17766" s="18">
        <v>1.5830544881146753E-4</v>
      </c>
      <c r="F17766" s="18">
        <v>3.1040284080679905E-6</v>
      </c>
    </row>
    <row r="17767" spans="2:6" x14ac:dyDescent="0.25">
      <c r="B17767" s="18">
        <v>2013</v>
      </c>
      <c r="C17767" s="19">
        <v>41243</v>
      </c>
      <c r="D17767" s="18" t="s">
        <v>6</v>
      </c>
      <c r="E17767" s="18">
        <v>4.1841097492831054E-2</v>
      </c>
      <c r="F17767" s="18">
        <v>6.9840639181529792E-4</v>
      </c>
    </row>
    <row r="17768" spans="2:6" x14ac:dyDescent="0.25">
      <c r="B17768" s="18">
        <v>2013</v>
      </c>
      <c r="C17768" s="19">
        <v>41243</v>
      </c>
      <c r="D17768" s="18" t="s">
        <v>6</v>
      </c>
      <c r="E17768" s="18">
        <v>1.7382559085180748E-3</v>
      </c>
      <c r="F17768" s="18">
        <v>6.2080568161359813E-5</v>
      </c>
    </row>
    <row r="17769" spans="2:6" x14ac:dyDescent="0.25">
      <c r="B17769" s="18">
        <v>2013</v>
      </c>
      <c r="C17769" s="19">
        <v>41243</v>
      </c>
      <c r="D17769" s="18" t="s">
        <v>6</v>
      </c>
      <c r="E17769" s="18">
        <v>4.5194653621469941E-3</v>
      </c>
      <c r="F17769" s="18">
        <v>4.3456397712951872E-5</v>
      </c>
    </row>
    <row r="17770" spans="2:6" x14ac:dyDescent="0.25">
      <c r="B17770" s="18">
        <v>2013</v>
      </c>
      <c r="C17770" s="19">
        <v>41243</v>
      </c>
      <c r="D17770" s="18" t="s">
        <v>6</v>
      </c>
      <c r="E17770" s="18">
        <v>2.5690429038806563E-2</v>
      </c>
      <c r="F17770" s="18">
        <v>3.3213103966327499E-4</v>
      </c>
    </row>
    <row r="17771" spans="2:6" x14ac:dyDescent="0.25">
      <c r="B17771" s="18">
        <v>2013</v>
      </c>
      <c r="C17771" s="19">
        <v>41243</v>
      </c>
      <c r="D17771" s="18" t="s">
        <v>6</v>
      </c>
      <c r="E17771" s="18">
        <v>3.8784966485437007E-2</v>
      </c>
      <c r="F17771" s="18">
        <v>7.0461444863143387E-4</v>
      </c>
    </row>
    <row r="17772" spans="2:6" x14ac:dyDescent="0.25">
      <c r="B17772" s="18">
        <v>2013</v>
      </c>
      <c r="C17772" s="19">
        <v>41243</v>
      </c>
      <c r="D17772" s="18" t="s">
        <v>6</v>
      </c>
      <c r="E17772" s="18">
        <v>0.15365835230744121</v>
      </c>
      <c r="F17772" s="18">
        <v>1.8810412152892022E-3</v>
      </c>
    </row>
    <row r="17773" spans="2:6" x14ac:dyDescent="0.25">
      <c r="B17773" s="18">
        <v>2013</v>
      </c>
      <c r="C17773" s="19">
        <v>41244</v>
      </c>
      <c r="D17773" s="18" t="s">
        <v>7</v>
      </c>
      <c r="E17773" s="18">
        <v>2.2100682265444095E-3</v>
      </c>
      <c r="F17773" s="18">
        <v>6.2080568161359809E-6</v>
      </c>
    </row>
    <row r="17774" spans="2:6" x14ac:dyDescent="0.25">
      <c r="B17774" s="18">
        <v>2013</v>
      </c>
      <c r="C17774" s="19">
        <v>41244</v>
      </c>
      <c r="D17774" s="18" t="s">
        <v>7</v>
      </c>
      <c r="E17774" s="18">
        <v>6.6348607222453296E-2</v>
      </c>
      <c r="F17774" s="18">
        <v>2.328021306050993E-4</v>
      </c>
    </row>
    <row r="17775" spans="2:6" x14ac:dyDescent="0.25">
      <c r="B17775" s="18">
        <v>2013</v>
      </c>
      <c r="C17775" s="19">
        <v>41244</v>
      </c>
      <c r="D17775" s="18" t="s">
        <v>6</v>
      </c>
      <c r="E17775" s="18">
        <v>7.1082250544756982E-4</v>
      </c>
      <c r="F17775" s="18">
        <v>3.1040284080679905E-6</v>
      </c>
    </row>
    <row r="17776" spans="2:6" x14ac:dyDescent="0.25">
      <c r="B17776" s="18">
        <v>2013</v>
      </c>
      <c r="C17776" s="19">
        <v>41244</v>
      </c>
      <c r="D17776" s="18" t="s">
        <v>7</v>
      </c>
      <c r="E17776" s="18">
        <v>7.9152724405733758E-4</v>
      </c>
      <c r="F17776" s="18">
        <v>9.3120852242039722E-6</v>
      </c>
    </row>
    <row r="17777" spans="2:6" x14ac:dyDescent="0.25">
      <c r="B17777" s="18">
        <v>2013</v>
      </c>
      <c r="C17777" s="19">
        <v>41245</v>
      </c>
      <c r="D17777" s="18" t="s">
        <v>6</v>
      </c>
      <c r="E17777" s="18">
        <v>3.0832314177339351E-2</v>
      </c>
      <c r="F17777" s="18">
        <v>9.3431255082846516E-4</v>
      </c>
    </row>
    <row r="17778" spans="2:6" x14ac:dyDescent="0.25">
      <c r="B17778" s="18">
        <v>2013</v>
      </c>
      <c r="C17778" s="19">
        <v>41245</v>
      </c>
      <c r="D17778" s="18" t="s">
        <v>6</v>
      </c>
      <c r="E17778" s="18">
        <v>1.5970226159509812E-2</v>
      </c>
      <c r="F17778" s="18">
        <v>1.0864099428237967E-4</v>
      </c>
    </row>
    <row r="17779" spans="2:6" x14ac:dyDescent="0.25">
      <c r="B17779" s="18">
        <v>2013</v>
      </c>
      <c r="C17779" s="19">
        <v>41245</v>
      </c>
      <c r="D17779" s="18" t="s">
        <v>6</v>
      </c>
      <c r="E17779" s="18">
        <v>6.2515132138489336E-3</v>
      </c>
      <c r="F17779" s="18">
        <v>1.1795307950658365E-4</v>
      </c>
    </row>
    <row r="17780" spans="2:6" x14ac:dyDescent="0.25">
      <c r="B17780" s="18">
        <v>2013</v>
      </c>
      <c r="C17780" s="19">
        <v>41245</v>
      </c>
      <c r="D17780" s="18" t="s">
        <v>6</v>
      </c>
      <c r="E17780" s="18">
        <v>1.3744637790925062E-2</v>
      </c>
      <c r="F17780" s="18">
        <v>1.1174502269044766E-4</v>
      </c>
    </row>
    <row r="17781" spans="2:6" x14ac:dyDescent="0.25">
      <c r="B17781" s="18">
        <v>2013</v>
      </c>
      <c r="C17781" s="19">
        <v>41245</v>
      </c>
      <c r="D17781" s="18" t="s">
        <v>6</v>
      </c>
      <c r="E17781" s="18">
        <v>8.1387624859542707E-3</v>
      </c>
      <c r="F17781" s="18">
        <v>1.8624170448407944E-5</v>
      </c>
    </row>
    <row r="17782" spans="2:6" x14ac:dyDescent="0.25">
      <c r="B17782" s="18">
        <v>2013</v>
      </c>
      <c r="C17782" s="19">
        <v>41245</v>
      </c>
      <c r="D17782" s="18" t="s">
        <v>6</v>
      </c>
      <c r="E17782" s="18">
        <v>5.9698563752559816E-2</v>
      </c>
      <c r="F17782" s="18">
        <v>7.0461444863143387E-4</v>
      </c>
    </row>
    <row r="17783" spans="2:6" x14ac:dyDescent="0.25">
      <c r="B17783" s="18">
        <v>2013</v>
      </c>
      <c r="C17783" s="19">
        <v>41245</v>
      </c>
      <c r="D17783" s="18" t="s">
        <v>6</v>
      </c>
      <c r="E17783" s="18">
        <v>9.9949714739789291E-3</v>
      </c>
      <c r="F17783" s="18">
        <v>7.139265338556379E-4</v>
      </c>
    </row>
    <row r="17784" spans="2:6" x14ac:dyDescent="0.25">
      <c r="B17784" s="18">
        <v>2013</v>
      </c>
      <c r="C17784" s="19">
        <v>41245</v>
      </c>
      <c r="D17784" s="18" t="s">
        <v>6</v>
      </c>
      <c r="E17784" s="18">
        <v>6.3369334339126587E-2</v>
      </c>
      <c r="F17784" s="18">
        <v>7.139265338556379E-4</v>
      </c>
    </row>
    <row r="17785" spans="2:6" x14ac:dyDescent="0.25">
      <c r="B17785" s="18">
        <v>2013</v>
      </c>
      <c r="C17785" s="19">
        <v>41245</v>
      </c>
      <c r="D17785" s="18" t="s">
        <v>6</v>
      </c>
      <c r="E17785" s="18">
        <v>8.4088129574561871E-3</v>
      </c>
      <c r="F17785" s="18">
        <v>6.5184596569427801E-5</v>
      </c>
    </row>
    <row r="17786" spans="2:6" x14ac:dyDescent="0.25">
      <c r="B17786" s="18">
        <v>2013</v>
      </c>
      <c r="C17786" s="19">
        <v>41245</v>
      </c>
      <c r="D17786" s="18" t="s">
        <v>6</v>
      </c>
      <c r="E17786" s="18">
        <v>2.7936255672611917E-3</v>
      </c>
      <c r="F17786" s="18">
        <v>7.7600710201699766E-5</v>
      </c>
    </row>
    <row r="17787" spans="2:6" x14ac:dyDescent="0.25">
      <c r="B17787" s="18">
        <v>2013</v>
      </c>
      <c r="C17787" s="19">
        <v>41245</v>
      </c>
      <c r="D17787" s="18" t="s">
        <v>6</v>
      </c>
      <c r="E17787" s="18">
        <v>2.288436478316104E-2</v>
      </c>
      <c r="F17787" s="18">
        <v>2.5763435786964323E-4</v>
      </c>
    </row>
    <row r="17788" spans="2:6" x14ac:dyDescent="0.25">
      <c r="B17788" s="18">
        <v>2013</v>
      </c>
      <c r="C17788" s="19">
        <v>41245</v>
      </c>
      <c r="D17788" s="18" t="s">
        <v>6</v>
      </c>
      <c r="E17788" s="18">
        <v>0.11779348071260215</v>
      </c>
      <c r="F17788" s="18">
        <v>9.9639311898982509E-4</v>
      </c>
    </row>
    <row r="17789" spans="2:6" x14ac:dyDescent="0.25">
      <c r="B17789" s="18">
        <v>2013</v>
      </c>
      <c r="C17789" s="19">
        <v>41245</v>
      </c>
      <c r="D17789" s="18" t="s">
        <v>6</v>
      </c>
      <c r="E17789" s="18">
        <v>8.5653545083853297E-2</v>
      </c>
      <c r="F17789" s="18">
        <v>5.0595663051508242E-4</v>
      </c>
    </row>
    <row r="17790" spans="2:6" x14ac:dyDescent="0.25">
      <c r="B17790" s="18">
        <v>2013</v>
      </c>
      <c r="C17790" s="19">
        <v>41245</v>
      </c>
      <c r="D17790" s="18" t="s">
        <v>6</v>
      </c>
      <c r="E17790" s="18">
        <v>1.2850677609401481E-3</v>
      </c>
      <c r="F17790" s="18">
        <v>6.2080568161359809E-6</v>
      </c>
    </row>
    <row r="17791" spans="2:6" x14ac:dyDescent="0.25">
      <c r="B17791" s="18">
        <v>2013</v>
      </c>
      <c r="C17791" s="19">
        <v>41245</v>
      </c>
      <c r="D17791" s="18" t="s">
        <v>6</v>
      </c>
      <c r="E17791" s="18">
        <v>0.12660261249761806</v>
      </c>
      <c r="F17791" s="18">
        <v>1.3316281870611681E-3</v>
      </c>
    </row>
    <row r="17792" spans="2:6" x14ac:dyDescent="0.25">
      <c r="B17792" s="18">
        <v>2013</v>
      </c>
      <c r="C17792" s="19">
        <v>41245</v>
      </c>
      <c r="D17792" s="18" t="s">
        <v>6</v>
      </c>
      <c r="E17792" s="18">
        <v>9.0060280231684678E-2</v>
      </c>
      <c r="F17792" s="18">
        <v>5.0595663051508242E-4</v>
      </c>
    </row>
    <row r="17793" spans="2:6" x14ac:dyDescent="0.25">
      <c r="B17793" s="18">
        <v>2013</v>
      </c>
      <c r="C17793" s="19">
        <v>41245</v>
      </c>
      <c r="D17793" s="18" t="s">
        <v>6</v>
      </c>
      <c r="E17793" s="18">
        <v>5.5900312643139577E-2</v>
      </c>
      <c r="F17793" s="18">
        <v>6.6736610773461796E-4</v>
      </c>
    </row>
    <row r="17794" spans="2:6" x14ac:dyDescent="0.25">
      <c r="B17794" s="18">
        <v>2013</v>
      </c>
      <c r="C17794" s="19">
        <v>41245</v>
      </c>
      <c r="D17794" s="18" t="s">
        <v>6</v>
      </c>
      <c r="E17794" s="18">
        <v>0.10659887032970336</v>
      </c>
      <c r="F17794" s="18">
        <v>6.0528553957325815E-4</v>
      </c>
    </row>
    <row r="17795" spans="2:6" x14ac:dyDescent="0.25">
      <c r="B17795" s="18">
        <v>2013</v>
      </c>
      <c r="C17795" s="19">
        <v>41245</v>
      </c>
      <c r="D17795" s="18" t="s">
        <v>6</v>
      </c>
      <c r="E17795" s="18">
        <v>0.11759301221124775</v>
      </c>
      <c r="F17795" s="18">
        <v>2.0486587493248739E-4</v>
      </c>
    </row>
    <row r="17796" spans="2:6" x14ac:dyDescent="0.25">
      <c r="B17796" s="18">
        <v>2013</v>
      </c>
      <c r="C17796" s="19">
        <v>41246</v>
      </c>
      <c r="D17796" s="18" t="s">
        <v>6</v>
      </c>
      <c r="E17796" s="18">
        <v>2.2676299424850361</v>
      </c>
      <c r="F17796" s="18">
        <v>9.7994176842706466E-3</v>
      </c>
    </row>
    <row r="17797" spans="2:6" x14ac:dyDescent="0.25">
      <c r="B17797" s="18">
        <v>2013</v>
      </c>
      <c r="C17797" s="19">
        <v>41246</v>
      </c>
      <c r="D17797" s="18" t="s">
        <v>6</v>
      </c>
      <c r="E17797" s="18">
        <v>1.2912758177562841E-3</v>
      </c>
      <c r="F17797" s="18">
        <v>2.4832227264543924E-5</v>
      </c>
    </row>
    <row r="17798" spans="2:6" x14ac:dyDescent="0.25">
      <c r="B17798" s="18">
        <v>2013</v>
      </c>
      <c r="C17798" s="19">
        <v>41246</v>
      </c>
      <c r="D17798" s="18" t="s">
        <v>6</v>
      </c>
      <c r="E17798" s="18">
        <v>4.966445452908785E-3</v>
      </c>
      <c r="F17798" s="18">
        <v>6.2080568161359813E-5</v>
      </c>
    </row>
    <row r="17799" spans="2:6" x14ac:dyDescent="0.25">
      <c r="B17799" s="18">
        <v>2013</v>
      </c>
      <c r="C17799" s="19">
        <v>41246</v>
      </c>
      <c r="D17799" s="18" t="s">
        <v>7</v>
      </c>
      <c r="E17799" s="18">
        <v>3.1127196876105809E-2</v>
      </c>
      <c r="F17799" s="18">
        <v>1.4278530677112758E-4</v>
      </c>
    </row>
    <row r="17800" spans="2:6" x14ac:dyDescent="0.25">
      <c r="B17800" s="18">
        <v>2013</v>
      </c>
      <c r="C17800" s="19">
        <v>41246</v>
      </c>
      <c r="D17800" s="18" t="s">
        <v>6</v>
      </c>
      <c r="E17800" s="18">
        <v>2.2038601697282735E-4</v>
      </c>
      <c r="F17800" s="18">
        <v>3.1040284080679905E-6</v>
      </c>
    </row>
    <row r="17801" spans="2:6" x14ac:dyDescent="0.25">
      <c r="B17801" s="18">
        <v>2013</v>
      </c>
      <c r="C17801" s="19">
        <v>41246</v>
      </c>
      <c r="D17801" s="18" t="s">
        <v>6</v>
      </c>
      <c r="E17801" s="18">
        <v>2.4363518974925658E-2</v>
      </c>
      <c r="F17801" s="18">
        <v>5.1837274414735443E-4</v>
      </c>
    </row>
    <row r="17802" spans="2:6" x14ac:dyDescent="0.25">
      <c r="B17802" s="18">
        <v>2013</v>
      </c>
      <c r="C17802" s="19">
        <v>41246</v>
      </c>
      <c r="D17802" s="18" t="s">
        <v>6</v>
      </c>
      <c r="E17802" s="18">
        <v>5.5658333385067142E-2</v>
      </c>
      <c r="F17802" s="18">
        <v>1.2943798461643521E-3</v>
      </c>
    </row>
    <row r="17803" spans="2:6" x14ac:dyDescent="0.25">
      <c r="B17803" s="18">
        <v>2013</v>
      </c>
      <c r="C17803" s="19">
        <v>41246</v>
      </c>
      <c r="D17803" s="18" t="s">
        <v>6</v>
      </c>
      <c r="E17803" s="18">
        <v>4.5673142528902311E-2</v>
      </c>
      <c r="F17803" s="18">
        <v>1.5923665733388792E-3</v>
      </c>
    </row>
    <row r="17804" spans="2:6" x14ac:dyDescent="0.25">
      <c r="B17804" s="18">
        <v>2013</v>
      </c>
      <c r="C17804" s="19">
        <v>41246</v>
      </c>
      <c r="D17804" s="18" t="s">
        <v>7</v>
      </c>
      <c r="E17804" s="18">
        <v>5.8414710611431518E-2</v>
      </c>
      <c r="F17804" s="18">
        <v>1.5830544881146753E-4</v>
      </c>
    </row>
    <row r="17805" spans="2:6" x14ac:dyDescent="0.25">
      <c r="B17805" s="18">
        <v>2013</v>
      </c>
      <c r="C17805" s="19">
        <v>41246</v>
      </c>
      <c r="D17805" s="18" t="s">
        <v>6</v>
      </c>
      <c r="E17805" s="18">
        <v>3.3551539063685507E-2</v>
      </c>
      <c r="F17805" s="18">
        <v>1.0895139712318648E-3</v>
      </c>
    </row>
    <row r="17806" spans="2:6" x14ac:dyDescent="0.25">
      <c r="B17806" s="18">
        <v>2013</v>
      </c>
      <c r="C17806" s="19">
        <v>41246</v>
      </c>
      <c r="D17806" s="18" t="s">
        <v>6</v>
      </c>
      <c r="E17806" s="18">
        <v>1.7367038943140407E-2</v>
      </c>
      <c r="F17806" s="18">
        <v>4.656042612101986E-5</v>
      </c>
    </row>
    <row r="17807" spans="2:6" x14ac:dyDescent="0.25">
      <c r="B17807" s="18">
        <v>2013</v>
      </c>
      <c r="C17807" s="19">
        <v>41247</v>
      </c>
      <c r="D17807" s="18" t="s">
        <v>6</v>
      </c>
      <c r="E17807" s="18">
        <v>1.1422824541690206E-3</v>
      </c>
      <c r="F17807" s="18">
        <v>1.2416113632271962E-5</v>
      </c>
    </row>
    <row r="17808" spans="2:6" x14ac:dyDescent="0.25">
      <c r="B17808" s="18">
        <v>2013</v>
      </c>
      <c r="C17808" s="19">
        <v>41242</v>
      </c>
      <c r="D17808" s="18" t="s">
        <v>7</v>
      </c>
      <c r="E17808" s="18">
        <v>3.4637784785226139E-2</v>
      </c>
      <c r="F17808" s="18">
        <v>2.1728198856475934E-4</v>
      </c>
    </row>
    <row r="17809" spans="2:6" x14ac:dyDescent="0.25">
      <c r="B17809" s="18">
        <v>2013</v>
      </c>
      <c r="C17809" s="19">
        <v>41239</v>
      </c>
      <c r="D17809" s="18" t="s">
        <v>7</v>
      </c>
      <c r="E17809" s="18">
        <v>1.9344305039079718E-2</v>
      </c>
      <c r="F17809" s="18">
        <v>1.2726516473078763E-4</v>
      </c>
    </row>
    <row r="17810" spans="2:6" x14ac:dyDescent="0.25">
      <c r="B17810" s="18">
        <v>2013</v>
      </c>
      <c r="C17810" s="19">
        <v>41246</v>
      </c>
      <c r="D17810" s="18" t="s">
        <v>6</v>
      </c>
      <c r="E17810" s="18">
        <v>5.1179432030525581E-3</v>
      </c>
      <c r="F17810" s="18">
        <v>4.2525189190531471E-4</v>
      </c>
    </row>
    <row r="17811" spans="2:6" x14ac:dyDescent="0.25">
      <c r="B17811" s="18">
        <v>2013</v>
      </c>
      <c r="C17811" s="19">
        <v>41247</v>
      </c>
      <c r="D17811" s="18" t="s">
        <v>7</v>
      </c>
      <c r="E17811" s="18">
        <v>3.7496663169461326E-2</v>
      </c>
      <c r="F17811" s="18">
        <v>1.2416113632271963E-4</v>
      </c>
    </row>
    <row r="17812" spans="2:6" x14ac:dyDescent="0.25">
      <c r="B17812" s="18">
        <v>2013</v>
      </c>
      <c r="C17812" s="19">
        <v>41246</v>
      </c>
      <c r="D17812" s="18" t="s">
        <v>6</v>
      </c>
      <c r="E17812" s="18">
        <v>3.1040284080679906E-5</v>
      </c>
      <c r="F17812" s="18">
        <v>3.1040284080679905E-6</v>
      </c>
    </row>
    <row r="17813" spans="2:6" x14ac:dyDescent="0.25">
      <c r="B17813" s="18">
        <v>2013</v>
      </c>
      <c r="C17813" s="19">
        <v>41247</v>
      </c>
      <c r="D17813" s="18" t="s">
        <v>6</v>
      </c>
      <c r="E17813" s="18">
        <v>4.7802037484247055E-4</v>
      </c>
      <c r="F17813" s="18">
        <v>3.1040284080679905E-6</v>
      </c>
    </row>
    <row r="17814" spans="2:6" x14ac:dyDescent="0.25">
      <c r="B17814" s="18">
        <v>2013</v>
      </c>
      <c r="C17814" s="19">
        <v>41248</v>
      </c>
      <c r="D17814" s="18" t="s">
        <v>7</v>
      </c>
      <c r="E17814" s="18">
        <v>0.15211291213737188</v>
      </c>
      <c r="F17814" s="18">
        <v>1.1267623121286807E-3</v>
      </c>
    </row>
    <row r="17815" spans="2:6" x14ac:dyDescent="0.25">
      <c r="B17815" s="18">
        <v>2013</v>
      </c>
      <c r="C17815" s="19">
        <v>41247</v>
      </c>
      <c r="D17815" s="18" t="s">
        <v>7</v>
      </c>
      <c r="E17815" s="18">
        <v>2.6952278667254363E-2</v>
      </c>
      <c r="F17815" s="18">
        <v>5.8976539753291825E-5</v>
      </c>
    </row>
    <row r="17816" spans="2:6" x14ac:dyDescent="0.25">
      <c r="B17816" s="18">
        <v>2013</v>
      </c>
      <c r="C17816" s="19">
        <v>41247</v>
      </c>
      <c r="D17816" s="18" t="s">
        <v>7</v>
      </c>
      <c r="E17816" s="18">
        <v>9.6597364059075874E-3</v>
      </c>
      <c r="F17816" s="18">
        <v>2.4832227264543924E-5</v>
      </c>
    </row>
    <row r="17817" spans="2:6" x14ac:dyDescent="0.25">
      <c r="B17817" s="18">
        <v>2013</v>
      </c>
      <c r="C17817" s="19">
        <v>41247</v>
      </c>
      <c r="D17817" s="18" t="s">
        <v>7</v>
      </c>
      <c r="E17817" s="18">
        <v>0.30384713280895947</v>
      </c>
      <c r="F17817" s="18">
        <v>6.9530236340722995E-4</v>
      </c>
    </row>
    <row r="17818" spans="2:6" x14ac:dyDescent="0.25">
      <c r="B17818" s="18">
        <v>2013</v>
      </c>
      <c r="C17818" s="19">
        <v>41247</v>
      </c>
      <c r="D17818" s="18" t="s">
        <v>7</v>
      </c>
      <c r="E17818" s="18">
        <v>0.23363996396933576</v>
      </c>
      <c r="F17818" s="18">
        <v>8.8154406789130938E-4</v>
      </c>
    </row>
    <row r="17819" spans="2:6" x14ac:dyDescent="0.25">
      <c r="B17819" s="18">
        <v>2013</v>
      </c>
      <c r="C17819" s="19">
        <v>41247</v>
      </c>
      <c r="D17819" s="18" t="s">
        <v>6</v>
      </c>
      <c r="E17819" s="18">
        <v>3.0078035274178831E-3</v>
      </c>
      <c r="F17819" s="18">
        <v>5.2768482937155842E-5</v>
      </c>
    </row>
    <row r="17820" spans="2:6" x14ac:dyDescent="0.25">
      <c r="B17820" s="18">
        <v>2013</v>
      </c>
      <c r="C17820" s="19">
        <v>41248</v>
      </c>
      <c r="D17820" s="18" t="s">
        <v>7</v>
      </c>
      <c r="E17820" s="18">
        <v>4.0228208168561156E-3</v>
      </c>
      <c r="F17820" s="18">
        <v>2.4832227264543924E-5</v>
      </c>
    </row>
    <row r="17821" spans="2:6" x14ac:dyDescent="0.25">
      <c r="B17821" s="18">
        <v>2013</v>
      </c>
      <c r="C17821" s="19">
        <v>41248</v>
      </c>
      <c r="D17821" s="18" t="s">
        <v>6</v>
      </c>
      <c r="E17821" s="18">
        <v>2.0859070902216899E-2</v>
      </c>
      <c r="F17821" s="18">
        <v>3.4765118170361497E-4</v>
      </c>
    </row>
    <row r="17822" spans="2:6" x14ac:dyDescent="0.25">
      <c r="B17822" s="18">
        <v>2013</v>
      </c>
      <c r="C17822" s="19">
        <v>41248</v>
      </c>
      <c r="D17822" s="18" t="s">
        <v>6</v>
      </c>
      <c r="E17822" s="18">
        <v>4.4983922045795738E-2</v>
      </c>
      <c r="F17822" s="18">
        <v>3.693793805600909E-4</v>
      </c>
    </row>
    <row r="17823" spans="2:6" x14ac:dyDescent="0.25">
      <c r="B17823" s="18">
        <v>2013</v>
      </c>
      <c r="C17823" s="19">
        <v>41248</v>
      </c>
      <c r="D17823" s="18" t="s">
        <v>7</v>
      </c>
      <c r="E17823" s="18">
        <v>5.7114122708451032E-4</v>
      </c>
      <c r="F17823" s="18">
        <v>6.2080568161359809E-6</v>
      </c>
    </row>
    <row r="17824" spans="2:6" x14ac:dyDescent="0.25">
      <c r="B17824" s="18">
        <v>2013</v>
      </c>
      <c r="C17824" s="19">
        <v>41248</v>
      </c>
      <c r="D17824" s="18" t="s">
        <v>6</v>
      </c>
      <c r="E17824" s="18">
        <v>1.9524040222477654E-2</v>
      </c>
      <c r="F17824" s="18">
        <v>4.2214786349724674E-4</v>
      </c>
    </row>
    <row r="17825" spans="2:6" x14ac:dyDescent="0.25">
      <c r="B17825" s="18">
        <v>2013</v>
      </c>
      <c r="C17825" s="19">
        <v>41248</v>
      </c>
      <c r="D17825" s="18" t="s">
        <v>7</v>
      </c>
      <c r="E17825" s="18">
        <v>6.7140134466510638E-3</v>
      </c>
      <c r="F17825" s="18">
        <v>2.1728198856475936E-5</v>
      </c>
    </row>
    <row r="17826" spans="2:6" x14ac:dyDescent="0.25">
      <c r="B17826" s="18">
        <v>2013</v>
      </c>
      <c r="C17826" s="19">
        <v>41248</v>
      </c>
      <c r="D17826" s="18" t="s">
        <v>7</v>
      </c>
      <c r="E17826" s="18">
        <v>1.385638281361551E-2</v>
      </c>
      <c r="F17826" s="18">
        <v>5.587251134522383E-5</v>
      </c>
    </row>
    <row r="17827" spans="2:6" x14ac:dyDescent="0.25">
      <c r="B17827" s="18">
        <v>2013</v>
      </c>
      <c r="C17827" s="19">
        <v>41248</v>
      </c>
      <c r="D17827" s="18" t="s">
        <v>6</v>
      </c>
      <c r="E17827" s="18">
        <v>6.1949907314545027E-2</v>
      </c>
      <c r="F17827" s="18">
        <v>6.4874193728621E-4</v>
      </c>
    </row>
    <row r="17828" spans="2:6" x14ac:dyDescent="0.25">
      <c r="B17828" s="18">
        <v>2013</v>
      </c>
      <c r="C17828" s="19">
        <v>41248</v>
      </c>
      <c r="D17828" s="18" t="s">
        <v>6</v>
      </c>
      <c r="E17828" s="18">
        <v>3.4901450365442163E-2</v>
      </c>
      <c r="F17828" s="18">
        <v>1.5799504597066073E-3</v>
      </c>
    </row>
    <row r="17829" spans="2:6" x14ac:dyDescent="0.25">
      <c r="B17829" s="18">
        <v>2013</v>
      </c>
      <c r="C17829" s="19">
        <v>41248</v>
      </c>
      <c r="D17829" s="18" t="s">
        <v>7</v>
      </c>
      <c r="E17829" s="18">
        <v>9.7994176842706466E-3</v>
      </c>
      <c r="F17829" s="18">
        <v>2.1728198856475936E-5</v>
      </c>
    </row>
    <row r="17830" spans="2:6" x14ac:dyDescent="0.25">
      <c r="B17830" s="18">
        <v>2013</v>
      </c>
      <c r="C17830" s="19">
        <v>41248</v>
      </c>
      <c r="D17830" s="18" t="s">
        <v>6</v>
      </c>
      <c r="E17830" s="18">
        <v>0.21787951403331243</v>
      </c>
      <c r="F17830" s="18">
        <v>2.9239947604000473E-3</v>
      </c>
    </row>
    <row r="17831" spans="2:6" x14ac:dyDescent="0.25">
      <c r="B17831" s="18">
        <v>2013</v>
      </c>
      <c r="C17831" s="19">
        <v>41248</v>
      </c>
      <c r="D17831" s="18" t="s">
        <v>6</v>
      </c>
      <c r="E17831" s="18">
        <v>4.6870828961826657E-4</v>
      </c>
      <c r="F17831" s="18">
        <v>3.1040284080679905E-6</v>
      </c>
    </row>
    <row r="17832" spans="2:6" x14ac:dyDescent="0.25">
      <c r="B17832" s="18">
        <v>2013</v>
      </c>
      <c r="C17832" s="19">
        <v>41248</v>
      </c>
      <c r="D17832" s="18" t="s">
        <v>6</v>
      </c>
      <c r="E17832" s="18">
        <v>0.27000692864101533</v>
      </c>
      <c r="F17832" s="18">
        <v>8.784400394832413E-4</v>
      </c>
    </row>
    <row r="17833" spans="2:6" x14ac:dyDescent="0.25">
      <c r="B17833" s="18">
        <v>2013</v>
      </c>
      <c r="C17833" s="19">
        <v>41248</v>
      </c>
      <c r="D17833" s="18" t="s">
        <v>6</v>
      </c>
      <c r="E17833" s="18">
        <v>2.1169473743023696E-3</v>
      </c>
      <c r="F17833" s="18">
        <v>6.8288624977495789E-5</v>
      </c>
    </row>
    <row r="17834" spans="2:6" x14ac:dyDescent="0.25">
      <c r="B17834" s="18">
        <v>2013</v>
      </c>
      <c r="C17834" s="19">
        <v>41248</v>
      </c>
      <c r="D17834" s="18" t="s">
        <v>7</v>
      </c>
      <c r="E17834" s="18">
        <v>3.5084833096392501E-2</v>
      </c>
      <c r="F17834" s="18">
        <v>2.7625852831805118E-4</v>
      </c>
    </row>
    <row r="17835" spans="2:6" x14ac:dyDescent="0.25">
      <c r="B17835" s="18">
        <v>2013</v>
      </c>
      <c r="C17835" s="19">
        <v>41247</v>
      </c>
      <c r="D17835" s="18" t="s">
        <v>7</v>
      </c>
      <c r="E17835" s="18">
        <v>4.5070492485147226E-3</v>
      </c>
      <c r="F17835" s="18">
        <v>1.024329374662437E-4</v>
      </c>
    </row>
    <row r="17836" spans="2:6" x14ac:dyDescent="0.25">
      <c r="B17836" s="18">
        <v>2013</v>
      </c>
      <c r="C17836" s="19">
        <v>41249</v>
      </c>
      <c r="D17836" s="18" t="s">
        <v>6</v>
      </c>
      <c r="E17836" s="18">
        <v>1.303691931388556E-4</v>
      </c>
      <c r="F17836" s="18">
        <v>6.2080568161359809E-6</v>
      </c>
    </row>
    <row r="17837" spans="2:6" x14ac:dyDescent="0.25">
      <c r="B17837" s="18">
        <v>2013</v>
      </c>
      <c r="C17837" s="19">
        <v>41249</v>
      </c>
      <c r="D17837" s="18" t="s">
        <v>6</v>
      </c>
      <c r="E17837" s="18">
        <v>2.355957561723605E-2</v>
      </c>
      <c r="F17837" s="18">
        <v>3.5696326692781895E-4</v>
      </c>
    </row>
    <row r="17838" spans="2:6" x14ac:dyDescent="0.25">
      <c r="B17838" s="18">
        <v>2013</v>
      </c>
      <c r="C17838" s="19">
        <v>41249</v>
      </c>
      <c r="D17838" s="18" t="s">
        <v>7</v>
      </c>
      <c r="E17838" s="18">
        <v>0.22655682544806649</v>
      </c>
      <c r="F17838" s="18">
        <v>8.8154406789130938E-4</v>
      </c>
    </row>
    <row r="17839" spans="2:6" x14ac:dyDescent="0.25">
      <c r="B17839" s="18">
        <v>2013</v>
      </c>
      <c r="C17839" s="19">
        <v>41249</v>
      </c>
      <c r="D17839" s="18" t="s">
        <v>6</v>
      </c>
      <c r="E17839" s="18">
        <v>2.7604689001750109E-2</v>
      </c>
      <c r="F17839" s="18">
        <v>2.5763435786964323E-4</v>
      </c>
    </row>
    <row r="17840" spans="2:6" x14ac:dyDescent="0.25">
      <c r="B17840" s="18">
        <v>2013</v>
      </c>
      <c r="C17840" s="19">
        <v>41249</v>
      </c>
      <c r="D17840" s="18" t="s">
        <v>7</v>
      </c>
      <c r="E17840" s="18">
        <v>8.1946349972994957E-3</v>
      </c>
      <c r="F17840" s="18">
        <v>2.4832227264543924E-5</v>
      </c>
    </row>
    <row r="17841" spans="2:6" x14ac:dyDescent="0.25">
      <c r="B17841" s="18">
        <v>2013</v>
      </c>
      <c r="C17841" s="19">
        <v>41249</v>
      </c>
      <c r="D17841" s="18" t="s">
        <v>7</v>
      </c>
      <c r="E17841" s="18">
        <v>0.31668849833313673</v>
      </c>
      <c r="F17841" s="18">
        <v>8.536078122186974E-4</v>
      </c>
    </row>
    <row r="17842" spans="2:6" x14ac:dyDescent="0.25">
      <c r="B17842" s="18">
        <v>2013</v>
      </c>
      <c r="C17842" s="19">
        <v>41249</v>
      </c>
      <c r="D17842" s="18" t="s">
        <v>7</v>
      </c>
      <c r="E17842" s="18">
        <v>2.7178872741043327E-2</v>
      </c>
      <c r="F17842" s="18">
        <v>1.3657724995499158E-4</v>
      </c>
    </row>
    <row r="17843" spans="2:6" x14ac:dyDescent="0.25">
      <c r="B17843" s="18">
        <v>2013</v>
      </c>
      <c r="C17843" s="19">
        <v>41249</v>
      </c>
      <c r="D17843" s="18" t="s">
        <v>7</v>
      </c>
      <c r="E17843" s="18">
        <v>1.791645197136844E-2</v>
      </c>
      <c r="F17843" s="18">
        <v>8.0704738609767754E-5</v>
      </c>
    </row>
    <row r="17844" spans="2:6" x14ac:dyDescent="0.25">
      <c r="B17844" s="18">
        <v>2013</v>
      </c>
      <c r="C17844" s="19">
        <v>41249</v>
      </c>
      <c r="D17844" s="18" t="s">
        <v>7</v>
      </c>
      <c r="E17844" s="18">
        <v>0.11439896697934579</v>
      </c>
      <c r="F17844" s="18">
        <v>2.5142630105350723E-4</v>
      </c>
    </row>
    <row r="17845" spans="2:6" x14ac:dyDescent="0.25">
      <c r="B17845" s="18">
        <v>2013</v>
      </c>
      <c r="C17845" s="19">
        <v>41249</v>
      </c>
      <c r="D17845" s="18" t="s">
        <v>6</v>
      </c>
      <c r="E17845" s="18">
        <v>2.5850348582390225E-2</v>
      </c>
      <c r="F17845" s="18">
        <v>1.0770978575995929E-3</v>
      </c>
    </row>
    <row r="17846" spans="2:6" x14ac:dyDescent="0.25">
      <c r="B17846" s="18">
        <v>2013</v>
      </c>
      <c r="C17846" s="19">
        <v>41249</v>
      </c>
      <c r="D17846" s="18" t="s">
        <v>6</v>
      </c>
      <c r="E17846" s="18">
        <v>1.9694525071879666E-2</v>
      </c>
      <c r="F17846" s="18">
        <v>8.5671184062676537E-4</v>
      </c>
    </row>
    <row r="17847" spans="2:6" x14ac:dyDescent="0.25">
      <c r="B17847" s="18">
        <v>2013</v>
      </c>
      <c r="C17847" s="19">
        <v>41249</v>
      </c>
      <c r="D17847" s="18" t="s">
        <v>6</v>
      </c>
      <c r="E17847" s="18">
        <v>1.9859311442559167E-2</v>
      </c>
      <c r="F17847" s="18">
        <v>2.5763435786964323E-4</v>
      </c>
    </row>
    <row r="17848" spans="2:6" x14ac:dyDescent="0.25">
      <c r="B17848" s="18">
        <v>2013</v>
      </c>
      <c r="C17848" s="19">
        <v>41249</v>
      </c>
      <c r="D17848" s="18" t="s">
        <v>6</v>
      </c>
      <c r="E17848" s="18">
        <v>1.0643987296124676E-2</v>
      </c>
      <c r="F17848" s="18">
        <v>1.334732215469236E-4</v>
      </c>
    </row>
    <row r="17849" spans="2:6" x14ac:dyDescent="0.25">
      <c r="B17849" s="18">
        <v>2013</v>
      </c>
      <c r="C17849" s="19">
        <v>41249</v>
      </c>
      <c r="D17849" s="18" t="s">
        <v>7</v>
      </c>
      <c r="E17849" s="18">
        <v>5.2114345611908364E-2</v>
      </c>
      <c r="F17849" s="18">
        <v>4.5939620439406259E-4</v>
      </c>
    </row>
    <row r="17850" spans="2:6" x14ac:dyDescent="0.25">
      <c r="B17850" s="18">
        <v>2013</v>
      </c>
      <c r="C17850" s="19">
        <v>41249</v>
      </c>
      <c r="D17850" s="18" t="s">
        <v>6</v>
      </c>
      <c r="E17850" s="18">
        <v>2.5045588375119547E-2</v>
      </c>
      <c r="F17850" s="18">
        <v>1.1329703689448166E-3</v>
      </c>
    </row>
    <row r="17851" spans="2:6" x14ac:dyDescent="0.25">
      <c r="B17851" s="18">
        <v>2013</v>
      </c>
      <c r="C17851" s="19">
        <v>41249</v>
      </c>
      <c r="D17851" s="18" t="s">
        <v>6</v>
      </c>
      <c r="E17851" s="18">
        <v>5.9887441547808971E-2</v>
      </c>
      <c r="F17851" s="18">
        <v>1.3719805563660518E-3</v>
      </c>
    </row>
    <row r="17852" spans="2:6" x14ac:dyDescent="0.25">
      <c r="B17852" s="18">
        <v>2013</v>
      </c>
      <c r="C17852" s="19">
        <v>41249</v>
      </c>
      <c r="D17852" s="18" t="s">
        <v>6</v>
      </c>
      <c r="E17852" s="18">
        <v>5.9458380470790377E-2</v>
      </c>
      <c r="F17852" s="18">
        <v>1.9927862379796502E-3</v>
      </c>
    </row>
    <row r="17853" spans="2:6" x14ac:dyDescent="0.25">
      <c r="B17853" s="18">
        <v>2013</v>
      </c>
      <c r="C17853" s="19">
        <v>41249</v>
      </c>
      <c r="D17853" s="18" t="s">
        <v>6</v>
      </c>
      <c r="E17853" s="18">
        <v>2.5750587144783382E-2</v>
      </c>
      <c r="F17853" s="18">
        <v>1.0305374314785729E-3</v>
      </c>
    </row>
    <row r="17854" spans="2:6" x14ac:dyDescent="0.25">
      <c r="B17854" s="18">
        <v>2013</v>
      </c>
      <c r="C17854" s="19">
        <v>41249</v>
      </c>
      <c r="D17854" s="18" t="s">
        <v>6</v>
      </c>
      <c r="E17854" s="18">
        <v>3.7869146578429487E-3</v>
      </c>
      <c r="F17854" s="18">
        <v>9.4672866446073717E-4</v>
      </c>
    </row>
    <row r="17855" spans="2:6" x14ac:dyDescent="0.25">
      <c r="B17855" s="18">
        <v>2013</v>
      </c>
      <c r="C17855" s="19">
        <v>41249</v>
      </c>
      <c r="D17855" s="18" t="s">
        <v>6</v>
      </c>
      <c r="E17855" s="18">
        <v>1.3508731631911896E-2</v>
      </c>
      <c r="F17855" s="18">
        <v>8.4429572699449347E-4</v>
      </c>
    </row>
    <row r="17856" spans="2:6" x14ac:dyDescent="0.25">
      <c r="B17856" s="18">
        <v>2013</v>
      </c>
      <c r="C17856" s="19">
        <v>41250</v>
      </c>
      <c r="D17856" s="18" t="s">
        <v>6</v>
      </c>
      <c r="E17856" s="18">
        <v>4.2884369620607904E-2</v>
      </c>
      <c r="F17856" s="18">
        <v>8.5981586903483345E-4</v>
      </c>
    </row>
    <row r="17857" spans="2:6" x14ac:dyDescent="0.25">
      <c r="B17857" s="18">
        <v>2013</v>
      </c>
      <c r="C17857" s="19">
        <v>41249</v>
      </c>
      <c r="D17857" s="18" t="s">
        <v>6</v>
      </c>
      <c r="E17857" s="18">
        <v>6.4253388047007406E-4</v>
      </c>
      <c r="F17857" s="18">
        <v>3.1040284080679905E-6</v>
      </c>
    </row>
    <row r="17858" spans="2:6" x14ac:dyDescent="0.25">
      <c r="B17858" s="18">
        <v>2013</v>
      </c>
      <c r="C17858" s="19">
        <v>41249</v>
      </c>
      <c r="D17858" s="18" t="s">
        <v>6</v>
      </c>
      <c r="E17858" s="18">
        <v>8.8464809629937736E-4</v>
      </c>
      <c r="F17858" s="18">
        <v>1.5520142040339953E-5</v>
      </c>
    </row>
    <row r="17859" spans="2:6" x14ac:dyDescent="0.25">
      <c r="B17859" s="18">
        <v>2013</v>
      </c>
      <c r="C17859" s="19">
        <v>41249</v>
      </c>
      <c r="D17859" s="18" t="s">
        <v>6</v>
      </c>
      <c r="E17859" s="18">
        <v>1.8158566187197744E-3</v>
      </c>
      <c r="F17859" s="18">
        <v>1.5520142040339953E-5</v>
      </c>
    </row>
    <row r="17860" spans="2:6" x14ac:dyDescent="0.25">
      <c r="B17860" s="18">
        <v>2013</v>
      </c>
      <c r="C17860" s="19">
        <v>41249</v>
      </c>
      <c r="D17860" s="18" t="s">
        <v>6</v>
      </c>
      <c r="E17860" s="18">
        <v>3.8458911975962403E-3</v>
      </c>
      <c r="F17860" s="18">
        <v>2.1728198856475936E-5</v>
      </c>
    </row>
    <row r="17861" spans="2:6" x14ac:dyDescent="0.25">
      <c r="B17861" s="18">
        <v>2013</v>
      </c>
      <c r="C17861" s="19">
        <v>41250</v>
      </c>
      <c r="D17861" s="18" t="s">
        <v>6</v>
      </c>
      <c r="E17861" s="18">
        <v>1.3409402722853719E-3</v>
      </c>
      <c r="F17861" s="18">
        <v>2.4832227264543924E-5</v>
      </c>
    </row>
    <row r="17862" spans="2:6" x14ac:dyDescent="0.25">
      <c r="B17862" s="18">
        <v>2013</v>
      </c>
      <c r="C17862" s="19">
        <v>41250</v>
      </c>
      <c r="D17862" s="18" t="s">
        <v>6</v>
      </c>
      <c r="E17862" s="18">
        <v>5.4010094300383036E-4</v>
      </c>
      <c r="F17862" s="18">
        <v>6.2080568161359809E-6</v>
      </c>
    </row>
    <row r="17863" spans="2:6" x14ac:dyDescent="0.25">
      <c r="B17863" s="18">
        <v>2013</v>
      </c>
      <c r="C17863" s="19">
        <v>41249</v>
      </c>
      <c r="D17863" s="18" t="s">
        <v>6</v>
      </c>
      <c r="E17863" s="18">
        <v>2.0331386072845337E-3</v>
      </c>
      <c r="F17863" s="18">
        <v>1.5520142040339953E-5</v>
      </c>
    </row>
    <row r="17864" spans="2:6" x14ac:dyDescent="0.25">
      <c r="B17864" s="18">
        <v>2013</v>
      </c>
      <c r="C17864" s="19">
        <v>41250</v>
      </c>
      <c r="D17864" s="18" t="s">
        <v>6</v>
      </c>
      <c r="E17864" s="18">
        <v>2.5875052808483307E-2</v>
      </c>
      <c r="F17864" s="18">
        <v>4.2214786349724674E-4</v>
      </c>
    </row>
    <row r="17865" spans="2:6" x14ac:dyDescent="0.25">
      <c r="B17865" s="18">
        <v>2013</v>
      </c>
      <c r="C17865" s="19">
        <v>41250</v>
      </c>
      <c r="D17865" s="18" t="s">
        <v>7</v>
      </c>
      <c r="E17865" s="18">
        <v>1.1736331410905073E-2</v>
      </c>
      <c r="F17865" s="18">
        <v>5.8976539753291825E-5</v>
      </c>
    </row>
    <row r="17866" spans="2:6" x14ac:dyDescent="0.25">
      <c r="B17866" s="18">
        <v>2013</v>
      </c>
      <c r="C17866" s="19">
        <v>41249</v>
      </c>
      <c r="D17866" s="18" t="s">
        <v>6</v>
      </c>
      <c r="E17866" s="18">
        <v>4.907468913155493E-3</v>
      </c>
      <c r="F17866" s="18">
        <v>3.1040284080679905E-6</v>
      </c>
    </row>
    <row r="17867" spans="2:6" x14ac:dyDescent="0.25">
      <c r="B17867" s="18">
        <v>2013</v>
      </c>
      <c r="C17867" s="19">
        <v>41250</v>
      </c>
      <c r="D17867" s="18" t="s">
        <v>6</v>
      </c>
      <c r="E17867" s="18">
        <v>5.8994456676761176E-2</v>
      </c>
      <c r="F17867" s="18">
        <v>2.0455547209168056E-3</v>
      </c>
    </row>
    <row r="17868" spans="2:6" x14ac:dyDescent="0.25">
      <c r="B17868" s="18">
        <v>2013</v>
      </c>
      <c r="C17868" s="19">
        <v>41250</v>
      </c>
      <c r="D17868" s="18" t="s">
        <v>6</v>
      </c>
      <c r="E17868" s="18">
        <v>7.263426474879098E-4</v>
      </c>
      <c r="F17868" s="18">
        <v>6.2080568161359809E-6</v>
      </c>
    </row>
    <row r="17869" spans="2:6" x14ac:dyDescent="0.25">
      <c r="B17869" s="18">
        <v>2013</v>
      </c>
      <c r="C17869" s="19">
        <v>41250</v>
      </c>
      <c r="D17869" s="18" t="s">
        <v>7</v>
      </c>
      <c r="E17869" s="18">
        <v>0.1784102408105239</v>
      </c>
      <c r="F17869" s="18">
        <v>4.9974857369894648E-4</v>
      </c>
    </row>
    <row r="17870" spans="2:6" x14ac:dyDescent="0.25">
      <c r="B17870" s="18">
        <v>2013</v>
      </c>
      <c r="C17870" s="19">
        <v>41250</v>
      </c>
      <c r="D17870" s="18" t="s">
        <v>7</v>
      </c>
      <c r="E17870" s="18">
        <v>7.5862454293181688E-3</v>
      </c>
      <c r="F17870" s="18">
        <v>4.0352369304883877E-5</v>
      </c>
    </row>
    <row r="17871" spans="2:6" x14ac:dyDescent="0.25">
      <c r="B17871" s="18">
        <v>2013</v>
      </c>
      <c r="C17871" s="19">
        <v>41250</v>
      </c>
      <c r="D17871" s="18" t="s">
        <v>7</v>
      </c>
      <c r="E17871" s="18">
        <v>3.7744985442106768E-3</v>
      </c>
      <c r="F17871" s="18">
        <v>1.2416113632271962E-5</v>
      </c>
    </row>
    <row r="17872" spans="2:6" x14ac:dyDescent="0.25">
      <c r="B17872" s="18">
        <v>2013</v>
      </c>
      <c r="C17872" s="19">
        <v>41250</v>
      </c>
      <c r="D17872" s="18" t="s">
        <v>6</v>
      </c>
      <c r="E17872" s="18">
        <v>2.0486587493248739E-4</v>
      </c>
      <c r="F17872" s="18">
        <v>6.2080568161359809E-6</v>
      </c>
    </row>
    <row r="17873" spans="2:6" x14ac:dyDescent="0.25">
      <c r="B17873" s="18">
        <v>2013</v>
      </c>
      <c r="C17873" s="19">
        <v>41250</v>
      </c>
      <c r="D17873" s="18" t="s">
        <v>6</v>
      </c>
      <c r="E17873" s="18">
        <v>3.6733072181076604E-2</v>
      </c>
      <c r="F17873" s="18">
        <v>3.7869146578429488E-4</v>
      </c>
    </row>
    <row r="17874" spans="2:6" x14ac:dyDescent="0.25">
      <c r="B17874" s="18">
        <v>2013</v>
      </c>
      <c r="C17874" s="19">
        <v>41250</v>
      </c>
      <c r="D17874" s="18" t="s">
        <v>6</v>
      </c>
      <c r="E17874" s="18">
        <v>4.9229890551958332E-2</v>
      </c>
      <c r="F17874" s="18">
        <v>3.7869146578429488E-4</v>
      </c>
    </row>
    <row r="17875" spans="2:6" x14ac:dyDescent="0.25">
      <c r="B17875" s="18">
        <v>2013</v>
      </c>
      <c r="C17875" s="19">
        <v>41250</v>
      </c>
      <c r="D17875" s="18" t="s">
        <v>6</v>
      </c>
      <c r="E17875" s="18">
        <v>3.4221913198949599E-2</v>
      </c>
      <c r="F17875" s="18">
        <v>2.328021306050993E-4</v>
      </c>
    </row>
    <row r="17876" spans="2:6" x14ac:dyDescent="0.25">
      <c r="B17876" s="18">
        <v>2013</v>
      </c>
      <c r="C17876" s="19">
        <v>41250</v>
      </c>
      <c r="D17876" s="18" t="s">
        <v>6</v>
      </c>
      <c r="E17876" s="18">
        <v>3.4318495377833727E-2</v>
      </c>
      <c r="F17876" s="18">
        <v>3.7869146578429488E-4</v>
      </c>
    </row>
    <row r="17877" spans="2:6" x14ac:dyDescent="0.25">
      <c r="B17877" s="18">
        <v>2013</v>
      </c>
      <c r="C17877" s="19">
        <v>41251</v>
      </c>
      <c r="D17877" s="18" t="s">
        <v>7</v>
      </c>
      <c r="E17877" s="18">
        <v>8.4795848051601369E-2</v>
      </c>
      <c r="F17877" s="18">
        <v>5.4010094300383036E-4</v>
      </c>
    </row>
    <row r="17878" spans="2:6" x14ac:dyDescent="0.25">
      <c r="B17878" s="18">
        <v>2013</v>
      </c>
      <c r="C17878" s="19">
        <v>41251</v>
      </c>
      <c r="D17878" s="18" t="s">
        <v>6</v>
      </c>
      <c r="E17878" s="18">
        <v>5.3225759317271228E-2</v>
      </c>
      <c r="F17878" s="18">
        <v>8.536078122186974E-4</v>
      </c>
    </row>
    <row r="17879" spans="2:6" x14ac:dyDescent="0.25">
      <c r="B17879" s="18">
        <v>2013</v>
      </c>
      <c r="C17879" s="19">
        <v>41250</v>
      </c>
      <c r="D17879" s="18" t="s">
        <v>6</v>
      </c>
      <c r="E17879" s="18">
        <v>6.5287029506894051E-2</v>
      </c>
      <c r="F17879" s="18">
        <v>5.8976539753291825E-5</v>
      </c>
    </row>
    <row r="17880" spans="2:6" x14ac:dyDescent="0.25">
      <c r="B17880" s="18">
        <v>2013</v>
      </c>
      <c r="C17880" s="19">
        <v>41251</v>
      </c>
      <c r="D17880" s="18" t="s">
        <v>6</v>
      </c>
      <c r="E17880" s="18">
        <v>7.5738293156858976E-4</v>
      </c>
      <c r="F17880" s="18">
        <v>1.2416113632271962E-5</v>
      </c>
    </row>
    <row r="17881" spans="2:6" x14ac:dyDescent="0.25">
      <c r="B17881" s="18">
        <v>2013</v>
      </c>
      <c r="C17881" s="19">
        <v>41251</v>
      </c>
      <c r="D17881" s="18" t="s">
        <v>7</v>
      </c>
      <c r="E17881" s="18">
        <v>1.3036919313885561E-2</v>
      </c>
      <c r="F17881" s="18">
        <v>4.3456397712951872E-5</v>
      </c>
    </row>
    <row r="17882" spans="2:6" x14ac:dyDescent="0.25">
      <c r="B17882" s="18">
        <v>2013</v>
      </c>
      <c r="C17882" s="19">
        <v>41251</v>
      </c>
      <c r="D17882" s="18" t="s">
        <v>6</v>
      </c>
      <c r="E17882" s="18">
        <v>7.5241648611568089E-3</v>
      </c>
      <c r="F17882" s="18">
        <v>6.2701373842973408E-4</v>
      </c>
    </row>
    <row r="17883" spans="2:6" x14ac:dyDescent="0.25">
      <c r="B17883" s="18">
        <v>2013</v>
      </c>
      <c r="C17883" s="19">
        <v>41252</v>
      </c>
      <c r="D17883" s="18" t="s">
        <v>6</v>
      </c>
      <c r="E17883" s="18">
        <v>0.4438054216078397</v>
      </c>
      <c r="F17883" s="18">
        <v>4.2959753167660991E-3</v>
      </c>
    </row>
    <row r="17884" spans="2:6" x14ac:dyDescent="0.25">
      <c r="B17884" s="18">
        <v>2013</v>
      </c>
      <c r="C17884" s="19">
        <v>41252</v>
      </c>
      <c r="D17884" s="18" t="s">
        <v>6</v>
      </c>
      <c r="E17884" s="18">
        <v>2.0641788913652138E-2</v>
      </c>
      <c r="F17884" s="18">
        <v>2.9488269876645914E-4</v>
      </c>
    </row>
    <row r="17885" spans="2:6" x14ac:dyDescent="0.25">
      <c r="B17885" s="18">
        <v>2013</v>
      </c>
      <c r="C17885" s="19">
        <v>41252</v>
      </c>
      <c r="D17885" s="18" t="s">
        <v>6</v>
      </c>
      <c r="E17885" s="18">
        <v>1.4917960529174762E-2</v>
      </c>
      <c r="F17885" s="18">
        <v>2.7625852831805118E-4</v>
      </c>
    </row>
    <row r="17886" spans="2:6" x14ac:dyDescent="0.25">
      <c r="B17886" s="18">
        <v>2013</v>
      </c>
      <c r="C17886" s="19">
        <v>41252</v>
      </c>
      <c r="D17886" s="18" t="s">
        <v>6</v>
      </c>
      <c r="E17886" s="18">
        <v>7.861262346272993E-2</v>
      </c>
      <c r="F17886" s="18">
        <v>6.239097100216661E-4</v>
      </c>
    </row>
    <row r="17887" spans="2:6" x14ac:dyDescent="0.25">
      <c r="B17887" s="18">
        <v>2013</v>
      </c>
      <c r="C17887" s="19">
        <v>41252</v>
      </c>
      <c r="D17887" s="18" t="s">
        <v>7</v>
      </c>
      <c r="E17887" s="18">
        <v>0.14797213824100919</v>
      </c>
      <c r="F17887" s="18">
        <v>5.990774827571222E-4</v>
      </c>
    </row>
    <row r="17888" spans="2:6" x14ac:dyDescent="0.25">
      <c r="B17888" s="18">
        <v>2013</v>
      </c>
      <c r="C17888" s="19">
        <v>41252</v>
      </c>
      <c r="D17888" s="18" t="s">
        <v>6</v>
      </c>
      <c r="E17888" s="18">
        <v>3.4299513909151298E-3</v>
      </c>
      <c r="F17888" s="18">
        <v>2.0176184652441939E-4</v>
      </c>
    </row>
    <row r="17889" spans="2:6" x14ac:dyDescent="0.25">
      <c r="B17889" s="18">
        <v>2013</v>
      </c>
      <c r="C17889" s="19">
        <v>41252</v>
      </c>
      <c r="D17889" s="18" t="s">
        <v>6</v>
      </c>
      <c r="E17889" s="18">
        <v>2.4875683662256877E-2</v>
      </c>
      <c r="F17889" s="18">
        <v>2.4875683662256877E-2</v>
      </c>
    </row>
    <row r="17890" spans="2:6" x14ac:dyDescent="0.25">
      <c r="B17890" s="18">
        <v>2013</v>
      </c>
      <c r="C17890" s="19">
        <v>41252</v>
      </c>
      <c r="D17890" s="18" t="s">
        <v>6</v>
      </c>
      <c r="E17890" s="18">
        <v>7.9463127246540556E-4</v>
      </c>
      <c r="F17890" s="18">
        <v>1.2416113632271962E-5</v>
      </c>
    </row>
    <row r="17891" spans="2:6" x14ac:dyDescent="0.25">
      <c r="B17891" s="18">
        <v>2013</v>
      </c>
      <c r="C17891" s="19">
        <v>41252</v>
      </c>
      <c r="D17891" s="18" t="s">
        <v>6</v>
      </c>
      <c r="E17891" s="18">
        <v>4.6169318541603291E-2</v>
      </c>
      <c r="F17891" s="18">
        <v>6.239097100216661E-4</v>
      </c>
    </row>
    <row r="17892" spans="2:6" x14ac:dyDescent="0.25">
      <c r="B17892" s="18">
        <v>2013</v>
      </c>
      <c r="C17892" s="19">
        <v>41250</v>
      </c>
      <c r="D17892" s="18" t="s">
        <v>6</v>
      </c>
      <c r="E17892" s="18">
        <v>8.4088129574561871E-3</v>
      </c>
      <c r="F17892" s="18">
        <v>2.1728198856475936E-5</v>
      </c>
    </row>
    <row r="17893" spans="2:6" x14ac:dyDescent="0.25">
      <c r="B17893" s="18">
        <v>2013</v>
      </c>
      <c r="C17893" s="19">
        <v>41253</v>
      </c>
      <c r="D17893" s="18" t="s">
        <v>7</v>
      </c>
      <c r="E17893" s="18">
        <v>2.145504435656595E-2</v>
      </c>
      <c r="F17893" s="18">
        <v>7.4496681793631778E-5</v>
      </c>
    </row>
    <row r="17894" spans="2:6" x14ac:dyDescent="0.25">
      <c r="B17894" s="18">
        <v>2013</v>
      </c>
      <c r="C17894" s="19">
        <v>41253</v>
      </c>
      <c r="D17894" s="18" t="s">
        <v>7</v>
      </c>
      <c r="E17894" s="18">
        <v>1.2322992780029922E-3</v>
      </c>
      <c r="F17894" s="18">
        <v>3.1040284080679905E-6</v>
      </c>
    </row>
    <row r="17895" spans="2:6" x14ac:dyDescent="0.25">
      <c r="B17895" s="18">
        <v>2013</v>
      </c>
      <c r="C17895" s="19">
        <v>41253</v>
      </c>
      <c r="D17895" s="18" t="s">
        <v>6</v>
      </c>
      <c r="E17895" s="18">
        <v>8.752776553411018E-2</v>
      </c>
      <c r="F17895" s="18">
        <v>2.9519310160726589E-3</v>
      </c>
    </row>
    <row r="17896" spans="2:6" x14ac:dyDescent="0.25">
      <c r="B17896" s="18">
        <v>2013</v>
      </c>
      <c r="C17896" s="19">
        <v>41253</v>
      </c>
      <c r="D17896" s="18" t="s">
        <v>7</v>
      </c>
      <c r="E17896" s="18">
        <v>0.18609581514890025</v>
      </c>
      <c r="F17896" s="18">
        <v>5.1837274414735443E-4</v>
      </c>
    </row>
    <row r="17897" spans="2:6" x14ac:dyDescent="0.25">
      <c r="B17897" s="18">
        <v>2013</v>
      </c>
      <c r="C17897" s="19">
        <v>41254</v>
      </c>
      <c r="D17897" s="18" t="s">
        <v>6</v>
      </c>
      <c r="E17897" s="18">
        <v>0.39544390710263783</v>
      </c>
      <c r="F17897" s="18">
        <v>1.3635996796642683E-2</v>
      </c>
    </row>
    <row r="17898" spans="2:6" x14ac:dyDescent="0.25">
      <c r="B17898" s="18">
        <v>2013</v>
      </c>
      <c r="C17898" s="19">
        <v>41254</v>
      </c>
      <c r="D17898" s="18" t="s">
        <v>6</v>
      </c>
      <c r="E17898" s="18">
        <v>1.3520707537879022</v>
      </c>
      <c r="F17898" s="18">
        <v>2.1653702174682304E-2</v>
      </c>
    </row>
    <row r="17899" spans="2:6" x14ac:dyDescent="0.25">
      <c r="B17899" s="18">
        <v>2013</v>
      </c>
      <c r="C17899" s="19">
        <v>41253</v>
      </c>
      <c r="D17899" s="18" t="s">
        <v>6</v>
      </c>
      <c r="E17899" s="18">
        <v>1.4588933517919556E-2</v>
      </c>
      <c r="F17899" s="18">
        <v>3.1040284080679906E-4</v>
      </c>
    </row>
    <row r="17900" spans="2:6" x14ac:dyDescent="0.25">
      <c r="B17900" s="18">
        <v>2013</v>
      </c>
      <c r="C17900" s="19">
        <v>41254</v>
      </c>
      <c r="D17900" s="18" t="s">
        <v>6</v>
      </c>
      <c r="E17900" s="18">
        <v>6.4082380837777647E-2</v>
      </c>
      <c r="F17900" s="18">
        <v>1.2602355336756041E-3</v>
      </c>
    </row>
    <row r="17901" spans="2:6" x14ac:dyDescent="0.25">
      <c r="B17901" s="18">
        <v>2013</v>
      </c>
      <c r="C17901" s="19">
        <v>41253</v>
      </c>
      <c r="D17901" s="18" t="s">
        <v>7</v>
      </c>
      <c r="E17901" s="18">
        <v>2.8308739081580074E-3</v>
      </c>
      <c r="F17901" s="18">
        <v>3.7248340896815889E-5</v>
      </c>
    </row>
    <row r="17902" spans="2:6" x14ac:dyDescent="0.25">
      <c r="B17902" s="18">
        <v>2013</v>
      </c>
      <c r="C17902" s="19">
        <v>41249</v>
      </c>
      <c r="D17902" s="18" t="s">
        <v>6</v>
      </c>
      <c r="E17902" s="18">
        <v>1.2757556757159441E-3</v>
      </c>
      <c r="F17902" s="18">
        <v>9.3120852242039722E-6</v>
      </c>
    </row>
    <row r="17903" spans="2:6" x14ac:dyDescent="0.25">
      <c r="B17903" s="18">
        <v>2013</v>
      </c>
      <c r="C17903" s="19">
        <v>41254</v>
      </c>
      <c r="D17903" s="18" t="s">
        <v>7</v>
      </c>
      <c r="E17903" s="18">
        <v>4.5194653621469941E-3</v>
      </c>
      <c r="F17903" s="18">
        <v>2.4832227264543924E-5</v>
      </c>
    </row>
    <row r="17904" spans="2:6" x14ac:dyDescent="0.25">
      <c r="B17904" s="18">
        <v>2013</v>
      </c>
      <c r="C17904" s="19">
        <v>41254</v>
      </c>
      <c r="D17904" s="18" t="s">
        <v>6</v>
      </c>
      <c r="E17904" s="18">
        <v>2.1728198856475936E-5</v>
      </c>
      <c r="F17904" s="18">
        <v>3.1040284080679905E-6</v>
      </c>
    </row>
    <row r="17905" spans="2:6" x14ac:dyDescent="0.25">
      <c r="B17905" s="18">
        <v>2013</v>
      </c>
      <c r="C17905" s="19">
        <v>41254</v>
      </c>
      <c r="D17905" s="18" t="s">
        <v>7</v>
      </c>
      <c r="E17905" s="18">
        <v>0.28595861709326365</v>
      </c>
      <c r="F17905" s="18">
        <v>8.536078122186974E-4</v>
      </c>
    </row>
    <row r="17906" spans="2:6" x14ac:dyDescent="0.25">
      <c r="B17906" s="18">
        <v>2013</v>
      </c>
      <c r="C17906" s="19">
        <v>41254</v>
      </c>
      <c r="D17906" s="18" t="s">
        <v>7</v>
      </c>
      <c r="E17906" s="18">
        <v>8.5919506335321982E-3</v>
      </c>
      <c r="F17906" s="18">
        <v>2.4832227264543924E-5</v>
      </c>
    </row>
    <row r="17907" spans="2:6" x14ac:dyDescent="0.25">
      <c r="B17907" s="18">
        <v>2013</v>
      </c>
      <c r="C17907" s="19">
        <v>41254</v>
      </c>
      <c r="D17907" s="18" t="s">
        <v>7</v>
      </c>
      <c r="E17907" s="18">
        <v>9.4551809338159057E-2</v>
      </c>
      <c r="F17907" s="18">
        <v>2.5763435786964323E-4</v>
      </c>
    </row>
    <row r="17908" spans="2:6" x14ac:dyDescent="0.25">
      <c r="B17908" s="18">
        <v>2013</v>
      </c>
      <c r="C17908" s="19">
        <v>41254</v>
      </c>
      <c r="D17908" s="18" t="s">
        <v>7</v>
      </c>
      <c r="E17908" s="18">
        <v>0.13901701628373303</v>
      </c>
      <c r="F17908" s="18">
        <v>3.0419478399066306E-4</v>
      </c>
    </row>
    <row r="17909" spans="2:6" x14ac:dyDescent="0.25">
      <c r="B17909" s="18">
        <v>2013</v>
      </c>
      <c r="C17909" s="19">
        <v>41254</v>
      </c>
      <c r="D17909" s="18" t="s">
        <v>7</v>
      </c>
      <c r="E17909" s="18">
        <v>6.2331994462413318E-2</v>
      </c>
      <c r="F17909" s="18">
        <v>1.334732215469236E-4</v>
      </c>
    </row>
    <row r="17910" spans="2:6" x14ac:dyDescent="0.25">
      <c r="B17910" s="18">
        <v>2013</v>
      </c>
      <c r="C17910" s="19">
        <v>41254</v>
      </c>
      <c r="D17910" s="18" t="s">
        <v>7</v>
      </c>
      <c r="E17910" s="18">
        <v>2.7601020604540574E-2</v>
      </c>
      <c r="F17910" s="18">
        <v>8.0704738609767754E-5</v>
      </c>
    </row>
    <row r="17911" spans="2:6" x14ac:dyDescent="0.25">
      <c r="B17911" s="18">
        <v>2013</v>
      </c>
      <c r="C17911" s="19">
        <v>41254</v>
      </c>
      <c r="D17911" s="18" t="s">
        <v>7</v>
      </c>
      <c r="E17911" s="18">
        <v>2.12563865384496E-2</v>
      </c>
      <c r="F17911" s="18">
        <v>4.9664454529087847E-5</v>
      </c>
    </row>
    <row r="17912" spans="2:6" x14ac:dyDescent="0.25">
      <c r="B17912" s="18">
        <v>2013</v>
      </c>
      <c r="C17912" s="19">
        <v>41254</v>
      </c>
      <c r="D17912" s="18" t="s">
        <v>6</v>
      </c>
      <c r="E17912" s="18">
        <v>5.9335527386572733E-3</v>
      </c>
      <c r="F17912" s="18">
        <v>1.1795307950658365E-4</v>
      </c>
    </row>
    <row r="17913" spans="2:6" x14ac:dyDescent="0.25">
      <c r="B17913" s="18">
        <v>2013</v>
      </c>
      <c r="C17913" s="19">
        <v>41254</v>
      </c>
      <c r="D17913" s="18" t="s">
        <v>6</v>
      </c>
      <c r="E17913" s="18">
        <v>1.245025794476071E-2</v>
      </c>
      <c r="F17913" s="18">
        <v>6.5184596569427801E-5</v>
      </c>
    </row>
    <row r="17914" spans="2:6" x14ac:dyDescent="0.25">
      <c r="B17914" s="18">
        <v>2013</v>
      </c>
      <c r="C17914" s="19">
        <v>41254</v>
      </c>
      <c r="D17914" s="18" t="s">
        <v>6</v>
      </c>
      <c r="E17914" s="18">
        <v>3.8738274532688524E-3</v>
      </c>
      <c r="F17914" s="18">
        <v>8.0704738609767754E-5</v>
      </c>
    </row>
    <row r="17915" spans="2:6" x14ac:dyDescent="0.25">
      <c r="B17915" s="18">
        <v>2013</v>
      </c>
      <c r="C17915" s="19">
        <v>41254</v>
      </c>
      <c r="D17915" s="18" t="s">
        <v>6</v>
      </c>
      <c r="E17915" s="18">
        <v>3.904118631827052E-2</v>
      </c>
      <c r="F17915" s="18">
        <v>4.9974857369894648E-4</v>
      </c>
    </row>
    <row r="17916" spans="2:6" x14ac:dyDescent="0.25">
      <c r="B17916" s="18">
        <v>2013</v>
      </c>
      <c r="C17916" s="19">
        <v>41255</v>
      </c>
      <c r="D17916" s="18" t="s">
        <v>7</v>
      </c>
      <c r="E17916" s="18">
        <v>6.3635686393801877E-2</v>
      </c>
      <c r="F17916" s="18">
        <v>2.5763435786964323E-4</v>
      </c>
    </row>
    <row r="17917" spans="2:6" x14ac:dyDescent="0.25">
      <c r="B17917" s="18">
        <v>2013</v>
      </c>
      <c r="C17917" s="19">
        <v>41254</v>
      </c>
      <c r="D17917" s="18" t="s">
        <v>7</v>
      </c>
      <c r="E17917" s="18">
        <v>3.6978290425313975E-2</v>
      </c>
      <c r="F17917" s="18">
        <v>5.8976539753291825E-5</v>
      </c>
    </row>
    <row r="17918" spans="2:6" x14ac:dyDescent="0.25">
      <c r="B17918" s="18">
        <v>2013</v>
      </c>
      <c r="C17918" s="19">
        <v>41255</v>
      </c>
      <c r="D17918" s="18" t="s">
        <v>7</v>
      </c>
      <c r="E17918" s="18">
        <v>4.236998777012807E-2</v>
      </c>
      <c r="F17918" s="18">
        <v>1.2105710791465164E-4</v>
      </c>
    </row>
    <row r="17919" spans="2:6" x14ac:dyDescent="0.25">
      <c r="B17919" s="18">
        <v>2013</v>
      </c>
      <c r="C17919" s="19">
        <v>41255</v>
      </c>
      <c r="D17919" s="18" t="s">
        <v>7</v>
      </c>
      <c r="E17919" s="18">
        <v>1.2633395620836722E-3</v>
      </c>
      <c r="F17919" s="18">
        <v>3.1040284080679905E-6</v>
      </c>
    </row>
    <row r="17920" spans="2:6" x14ac:dyDescent="0.25">
      <c r="B17920" s="18">
        <v>2013</v>
      </c>
      <c r="C17920" s="19">
        <v>41255</v>
      </c>
      <c r="D17920" s="18" t="s">
        <v>6</v>
      </c>
      <c r="E17920" s="18">
        <v>6.0590634525487181E-3</v>
      </c>
      <c r="F17920" s="18">
        <v>1.8934573289214744E-4</v>
      </c>
    </row>
    <row r="17921" spans="2:6" x14ac:dyDescent="0.25">
      <c r="B17921" s="18">
        <v>2013</v>
      </c>
      <c r="C17921" s="19">
        <v>41255</v>
      </c>
      <c r="D17921" s="18" t="s">
        <v>6</v>
      </c>
      <c r="E17921" s="18">
        <v>0.12081499369882233</v>
      </c>
      <c r="F17921" s="18">
        <v>3.0978203512518547E-3</v>
      </c>
    </row>
    <row r="17922" spans="2:6" x14ac:dyDescent="0.25">
      <c r="B17922" s="18">
        <v>2013</v>
      </c>
      <c r="C17922" s="19">
        <v>41255</v>
      </c>
      <c r="D17922" s="18" t="s">
        <v>7</v>
      </c>
      <c r="E17922" s="18">
        <v>2.7521717685211868E-2</v>
      </c>
      <c r="F17922" s="18">
        <v>5.2458080096349038E-4</v>
      </c>
    </row>
    <row r="17923" spans="2:6" x14ac:dyDescent="0.25">
      <c r="B17923" s="18">
        <v>2013</v>
      </c>
      <c r="C17923" s="19">
        <v>41256</v>
      </c>
      <c r="D17923" s="18" t="s">
        <v>7</v>
      </c>
      <c r="E17923" s="18">
        <v>1.7624673301010051E-2</v>
      </c>
      <c r="F17923" s="18">
        <v>1.0553696587431168E-4</v>
      </c>
    </row>
    <row r="17924" spans="2:6" x14ac:dyDescent="0.25">
      <c r="B17924" s="18">
        <v>2013</v>
      </c>
      <c r="C17924" s="19">
        <v>41256</v>
      </c>
      <c r="D17924" s="18" t="s">
        <v>7</v>
      </c>
      <c r="E17924" s="18">
        <v>6.8443826397899194E-3</v>
      </c>
      <c r="F17924" s="18">
        <v>4.656042612101986E-5</v>
      </c>
    </row>
    <row r="17925" spans="2:6" x14ac:dyDescent="0.25">
      <c r="B17925" s="18">
        <v>2013</v>
      </c>
      <c r="C17925" s="19">
        <v>41256</v>
      </c>
      <c r="D17925" s="18" t="s">
        <v>7</v>
      </c>
      <c r="E17925" s="18">
        <v>0.26205759835114012</v>
      </c>
      <c r="F17925" s="18">
        <v>8.536078122186974E-4</v>
      </c>
    </row>
    <row r="17926" spans="2:6" x14ac:dyDescent="0.25">
      <c r="B17926" s="18">
        <v>2013</v>
      </c>
      <c r="C17926" s="19">
        <v>41256</v>
      </c>
      <c r="D17926" s="18" t="s">
        <v>7</v>
      </c>
      <c r="E17926" s="18">
        <v>1.9024590113048714E-2</v>
      </c>
      <c r="F17926" s="18">
        <v>8.3808767017835742E-5</v>
      </c>
    </row>
    <row r="17927" spans="2:6" x14ac:dyDescent="0.25">
      <c r="B17927" s="18">
        <v>2013</v>
      </c>
      <c r="C17927" s="19">
        <v>41256</v>
      </c>
      <c r="D17927" s="18" t="s">
        <v>6</v>
      </c>
      <c r="E17927" s="18">
        <v>0.3039803892244336</v>
      </c>
      <c r="F17927" s="18">
        <v>1.1050341132722047E-3</v>
      </c>
    </row>
    <row r="17928" spans="2:6" x14ac:dyDescent="0.25">
      <c r="B17928" s="18">
        <v>2013</v>
      </c>
      <c r="C17928" s="19">
        <v>41256</v>
      </c>
      <c r="D17928" s="18" t="s">
        <v>7</v>
      </c>
      <c r="E17928" s="18">
        <v>9.7329914763379918E-2</v>
      </c>
      <c r="F17928" s="18">
        <v>2.4211421582930327E-4</v>
      </c>
    </row>
    <row r="17929" spans="2:6" x14ac:dyDescent="0.25">
      <c r="B17929" s="18">
        <v>2013</v>
      </c>
      <c r="C17929" s="19">
        <v>41256</v>
      </c>
      <c r="D17929" s="18" t="s">
        <v>7</v>
      </c>
      <c r="E17929" s="18">
        <v>8.4429572699449347E-4</v>
      </c>
      <c r="F17929" s="18">
        <v>3.1040284080679905E-6</v>
      </c>
    </row>
    <row r="17930" spans="2:6" x14ac:dyDescent="0.25">
      <c r="B17930" s="18">
        <v>2013</v>
      </c>
      <c r="C17930" s="19">
        <v>41256</v>
      </c>
      <c r="D17930" s="18" t="s">
        <v>6</v>
      </c>
      <c r="E17930" s="18">
        <v>0.241965222465716</v>
      </c>
      <c r="F17930" s="18">
        <v>1.2602355336756041E-3</v>
      </c>
    </row>
    <row r="17931" spans="2:6" x14ac:dyDescent="0.25">
      <c r="B17931" s="18">
        <v>2013</v>
      </c>
      <c r="C17931" s="19">
        <v>41256</v>
      </c>
      <c r="D17931" s="18" t="s">
        <v>7</v>
      </c>
      <c r="E17931" s="18">
        <v>0.10156017664910706</v>
      </c>
      <c r="F17931" s="18">
        <v>4.5629217598599462E-4</v>
      </c>
    </row>
    <row r="17932" spans="2:6" x14ac:dyDescent="0.25">
      <c r="B17932" s="18">
        <v>2013</v>
      </c>
      <c r="C17932" s="19">
        <v>41256</v>
      </c>
      <c r="D17932" s="18" t="s">
        <v>6</v>
      </c>
      <c r="E17932" s="18">
        <v>9.1219413125783223E-3</v>
      </c>
      <c r="F17932" s="18">
        <v>6.2080568161359813E-4</v>
      </c>
    </row>
    <row r="17933" spans="2:6" x14ac:dyDescent="0.25">
      <c r="B17933" s="18">
        <v>2013</v>
      </c>
      <c r="C17933" s="19">
        <v>41256</v>
      </c>
      <c r="D17933" s="18" t="s">
        <v>7</v>
      </c>
      <c r="E17933" s="18">
        <v>1.0857891371421831E-2</v>
      </c>
      <c r="F17933" s="18">
        <v>3.2902701125520702E-4</v>
      </c>
    </row>
    <row r="17934" spans="2:6" x14ac:dyDescent="0.25">
      <c r="B17934" s="18">
        <v>2013</v>
      </c>
      <c r="C17934" s="19">
        <v>41256</v>
      </c>
      <c r="D17934" s="18" t="s">
        <v>7</v>
      </c>
      <c r="E17934" s="18">
        <v>1.8500009312085225E-3</v>
      </c>
      <c r="F17934" s="18">
        <v>6.2080568161359809E-6</v>
      </c>
    </row>
    <row r="17935" spans="2:6" x14ac:dyDescent="0.25">
      <c r="B17935" s="18">
        <v>2013</v>
      </c>
      <c r="C17935" s="19">
        <v>41257</v>
      </c>
      <c r="D17935" s="18" t="s">
        <v>6</v>
      </c>
      <c r="E17935" s="18">
        <v>1.2105710791465163E-3</v>
      </c>
      <c r="F17935" s="18">
        <v>1.2105710791465164E-4</v>
      </c>
    </row>
    <row r="17936" spans="2:6" x14ac:dyDescent="0.25">
      <c r="B17936" s="18">
        <v>2013</v>
      </c>
      <c r="C17936" s="19">
        <v>41257</v>
      </c>
      <c r="D17936" s="18" t="s">
        <v>6</v>
      </c>
      <c r="E17936" s="18">
        <v>5.959734543490542E-3</v>
      </c>
      <c r="F17936" s="18">
        <v>2.4832227264543925E-4</v>
      </c>
    </row>
    <row r="17937" spans="2:6" x14ac:dyDescent="0.25">
      <c r="B17937" s="18">
        <v>2013</v>
      </c>
      <c r="C17937" s="19">
        <v>41257</v>
      </c>
      <c r="D17937" s="18" t="s">
        <v>7</v>
      </c>
      <c r="E17937" s="18">
        <v>8.7906084516485503E-3</v>
      </c>
      <c r="F17937" s="18">
        <v>4.9664454529087847E-5</v>
      </c>
    </row>
    <row r="17938" spans="2:6" x14ac:dyDescent="0.25">
      <c r="B17938" s="18">
        <v>2013</v>
      </c>
      <c r="C17938" s="19">
        <v>41257</v>
      </c>
      <c r="D17938" s="18" t="s">
        <v>7</v>
      </c>
      <c r="E17938" s="18">
        <v>4.7802037484247053E-3</v>
      </c>
      <c r="F17938" s="18">
        <v>6.2080568161359813E-5</v>
      </c>
    </row>
    <row r="17939" spans="2:6" x14ac:dyDescent="0.25">
      <c r="B17939" s="18">
        <v>2013</v>
      </c>
      <c r="C17939" s="19">
        <v>41257</v>
      </c>
      <c r="D17939" s="18" t="s">
        <v>6</v>
      </c>
      <c r="E17939" s="18">
        <v>1.6488598903657167E-2</v>
      </c>
      <c r="F17939" s="18">
        <v>1.9865781811635139E-4</v>
      </c>
    </row>
    <row r="17940" spans="2:6" x14ac:dyDescent="0.25">
      <c r="B17940" s="18">
        <v>2013</v>
      </c>
      <c r="C17940" s="19">
        <v>41256</v>
      </c>
      <c r="D17940" s="18" t="s">
        <v>6</v>
      </c>
      <c r="E17940" s="18">
        <v>3.029531726274359E-3</v>
      </c>
      <c r="F17940" s="18">
        <v>3.1040284080679905E-6</v>
      </c>
    </row>
    <row r="17941" spans="2:6" x14ac:dyDescent="0.25">
      <c r="B17941" s="18">
        <v>2013</v>
      </c>
      <c r="C17941" s="19">
        <v>41257</v>
      </c>
      <c r="D17941" s="18" t="s">
        <v>7</v>
      </c>
      <c r="E17941" s="18">
        <v>1.1950509371061764E-2</v>
      </c>
      <c r="F17941" s="18">
        <v>3.4144312488747894E-5</v>
      </c>
    </row>
    <row r="17942" spans="2:6" x14ac:dyDescent="0.25">
      <c r="B17942" s="18">
        <v>2013</v>
      </c>
      <c r="C17942" s="19">
        <v>41257</v>
      </c>
      <c r="D17942" s="18" t="s">
        <v>6</v>
      </c>
      <c r="E17942" s="18">
        <v>6.9943870297729541E-2</v>
      </c>
      <c r="F17942" s="18">
        <v>2.3528535333155369E-3</v>
      </c>
    </row>
    <row r="17943" spans="2:6" x14ac:dyDescent="0.25">
      <c r="B17943" s="18">
        <v>2013</v>
      </c>
      <c r="C17943" s="19">
        <v>41257</v>
      </c>
      <c r="D17943" s="18" t="s">
        <v>6</v>
      </c>
      <c r="E17943" s="18">
        <v>3.9521738438582373E-2</v>
      </c>
      <c r="F17943" s="18">
        <v>2.7315449990998315E-4</v>
      </c>
    </row>
    <row r="17944" spans="2:6" x14ac:dyDescent="0.25">
      <c r="B17944" s="18">
        <v>2013</v>
      </c>
      <c r="C17944" s="19">
        <v>41258</v>
      </c>
      <c r="D17944" s="18" t="s">
        <v>7</v>
      </c>
      <c r="E17944" s="18">
        <v>3.7807066010268125E-3</v>
      </c>
      <c r="F17944" s="18">
        <v>4.3456397712951872E-5</v>
      </c>
    </row>
    <row r="17945" spans="2:6" x14ac:dyDescent="0.25">
      <c r="B17945" s="18">
        <v>2013</v>
      </c>
      <c r="C17945" s="19">
        <v>41257</v>
      </c>
      <c r="D17945" s="18" t="s">
        <v>6</v>
      </c>
      <c r="E17945" s="18">
        <v>3.1959076489468032E-2</v>
      </c>
      <c r="F17945" s="18">
        <v>4.0352369304883877E-5</v>
      </c>
    </row>
    <row r="17946" spans="2:6" x14ac:dyDescent="0.25">
      <c r="B17946" s="18">
        <v>2013</v>
      </c>
      <c r="C17946" s="19">
        <v>41257</v>
      </c>
      <c r="D17946" s="18" t="s">
        <v>6</v>
      </c>
      <c r="E17946" s="18">
        <v>5.1352292550726875E-2</v>
      </c>
      <c r="F17946" s="18">
        <v>3.6006729533588692E-4</v>
      </c>
    </row>
    <row r="17947" spans="2:6" x14ac:dyDescent="0.25">
      <c r="B17947" s="18">
        <v>2013</v>
      </c>
      <c r="C17947" s="19">
        <v>41258</v>
      </c>
      <c r="D17947" s="18" t="s">
        <v>7</v>
      </c>
      <c r="E17947" s="18">
        <v>3.7558743737622684E-2</v>
      </c>
      <c r="F17947" s="18">
        <v>1.3657724995499158E-4</v>
      </c>
    </row>
    <row r="17948" spans="2:6" x14ac:dyDescent="0.25">
      <c r="B17948" s="18">
        <v>2013</v>
      </c>
      <c r="C17948" s="19">
        <v>41258</v>
      </c>
      <c r="D17948" s="18" t="s">
        <v>6</v>
      </c>
      <c r="E17948" s="18">
        <v>9.5569417039793964E-2</v>
      </c>
      <c r="F17948" s="18">
        <v>1.1174502269044766E-3</v>
      </c>
    </row>
    <row r="17949" spans="2:6" x14ac:dyDescent="0.25">
      <c r="B17949" s="18">
        <v>2013</v>
      </c>
      <c r="C17949" s="19">
        <v>41259</v>
      </c>
      <c r="D17949" s="18" t="s">
        <v>6</v>
      </c>
      <c r="E17949" s="18">
        <v>0.14675846313345459</v>
      </c>
      <c r="F17949" s="18">
        <v>2.4459743855575768E-3</v>
      </c>
    </row>
    <row r="17950" spans="2:6" x14ac:dyDescent="0.25">
      <c r="B17950" s="18">
        <v>2013</v>
      </c>
      <c r="C17950" s="19">
        <v>41259</v>
      </c>
      <c r="D17950" s="18" t="s">
        <v>6</v>
      </c>
      <c r="E17950" s="18">
        <v>6.2474158963502835E-2</v>
      </c>
      <c r="F17950" s="18">
        <v>1.1236582837206126E-3</v>
      </c>
    </row>
    <row r="17951" spans="2:6" x14ac:dyDescent="0.25">
      <c r="B17951" s="18">
        <v>2013</v>
      </c>
      <c r="C17951" s="19">
        <v>41260</v>
      </c>
      <c r="D17951" s="18" t="s">
        <v>6</v>
      </c>
      <c r="E17951" s="18">
        <v>7.3603421111467768E-2</v>
      </c>
      <c r="F17951" s="18">
        <v>8.4429572699449347E-4</v>
      </c>
    </row>
    <row r="17952" spans="2:6" x14ac:dyDescent="0.25">
      <c r="B17952" s="18">
        <v>2013</v>
      </c>
      <c r="C17952" s="19">
        <v>41244</v>
      </c>
      <c r="D17952" s="18" t="s">
        <v>7</v>
      </c>
      <c r="E17952" s="18">
        <v>2.8184577945257355E-3</v>
      </c>
      <c r="F17952" s="18">
        <v>1.2416113632271962E-5</v>
      </c>
    </row>
    <row r="17953" spans="2:6" x14ac:dyDescent="0.25">
      <c r="B17953" s="18">
        <v>2013</v>
      </c>
      <c r="C17953" s="19">
        <v>41247</v>
      </c>
      <c r="D17953" s="18" t="s">
        <v>7</v>
      </c>
      <c r="E17953" s="18">
        <v>4.358055884927459E-3</v>
      </c>
      <c r="F17953" s="18">
        <v>1.2416113632271962E-5</v>
      </c>
    </row>
    <row r="17954" spans="2:6" x14ac:dyDescent="0.25">
      <c r="B17954" s="18">
        <v>2013</v>
      </c>
      <c r="C17954" s="19">
        <v>41260</v>
      </c>
      <c r="D17954" s="18" t="s">
        <v>6</v>
      </c>
      <c r="E17954" s="18">
        <v>8.3187961336222147E-4</v>
      </c>
      <c r="F17954" s="18">
        <v>1.2416113632271962E-5</v>
      </c>
    </row>
    <row r="17955" spans="2:6" x14ac:dyDescent="0.25">
      <c r="B17955" s="18">
        <v>2013</v>
      </c>
      <c r="C17955" s="19">
        <v>41258</v>
      </c>
      <c r="D17955" s="18" t="s">
        <v>7</v>
      </c>
      <c r="E17955" s="18">
        <v>4.2835592031338269E-4</v>
      </c>
      <c r="F17955" s="18">
        <v>6.2080568161359809E-6</v>
      </c>
    </row>
    <row r="17956" spans="2:6" x14ac:dyDescent="0.25">
      <c r="B17956" s="18">
        <v>2013</v>
      </c>
      <c r="C17956" s="19">
        <v>41260</v>
      </c>
      <c r="D17956" s="18" t="s">
        <v>7</v>
      </c>
      <c r="E17956" s="18">
        <v>3.8831395384930564E-3</v>
      </c>
      <c r="F17956" s="18">
        <v>9.3120852242039722E-6</v>
      </c>
    </row>
    <row r="17957" spans="2:6" x14ac:dyDescent="0.25">
      <c r="B17957" s="18">
        <v>2013</v>
      </c>
      <c r="C17957" s="19">
        <v>41260</v>
      </c>
      <c r="D17957" s="18" t="s">
        <v>7</v>
      </c>
      <c r="E17957" s="18">
        <v>2.3857562344410575E-2</v>
      </c>
      <c r="F17957" s="18">
        <v>6.5184596569427801E-5</v>
      </c>
    </row>
    <row r="17958" spans="2:6" x14ac:dyDescent="0.25">
      <c r="B17958" s="18">
        <v>2013</v>
      </c>
      <c r="C17958" s="19">
        <v>41260</v>
      </c>
      <c r="D17958" s="18" t="s">
        <v>7</v>
      </c>
      <c r="E17958" s="18">
        <v>6.4197515535662178E-2</v>
      </c>
      <c r="F17958" s="18">
        <v>1.6761753403567148E-4</v>
      </c>
    </row>
    <row r="17959" spans="2:6" x14ac:dyDescent="0.25">
      <c r="B17959" s="18">
        <v>2013</v>
      </c>
      <c r="C17959" s="19">
        <v>41261</v>
      </c>
      <c r="D17959" s="18" t="s">
        <v>7</v>
      </c>
      <c r="E17959" s="18">
        <v>2.1650598146274236E-2</v>
      </c>
      <c r="F17959" s="18">
        <v>9.6224880650107707E-5</v>
      </c>
    </row>
    <row r="17960" spans="2:6" x14ac:dyDescent="0.25">
      <c r="B17960" s="18">
        <v>2013</v>
      </c>
      <c r="C17960" s="19">
        <v>41261</v>
      </c>
      <c r="D17960" s="18" t="s">
        <v>7</v>
      </c>
      <c r="E17960" s="18">
        <v>1.1807724064290636E-2</v>
      </c>
      <c r="F17960" s="18">
        <v>3.7248340896815889E-5</v>
      </c>
    </row>
    <row r="17961" spans="2:6" x14ac:dyDescent="0.25">
      <c r="B17961" s="18">
        <v>2013</v>
      </c>
      <c r="C17961" s="19">
        <v>41261</v>
      </c>
      <c r="D17961" s="18" t="s">
        <v>7</v>
      </c>
      <c r="E17961" s="18">
        <v>1.6488598903657167E-2</v>
      </c>
      <c r="F17961" s="18">
        <v>4.9664454529087847E-5</v>
      </c>
    </row>
    <row r="17962" spans="2:6" x14ac:dyDescent="0.25">
      <c r="B17962" s="18">
        <v>2013</v>
      </c>
      <c r="C17962" s="19">
        <v>41261</v>
      </c>
      <c r="D17962" s="18" t="s">
        <v>7</v>
      </c>
      <c r="E17962" s="18">
        <v>2.6371825354945647E-2</v>
      </c>
      <c r="F17962" s="18">
        <v>7.4496681793631778E-5</v>
      </c>
    </row>
    <row r="17963" spans="2:6" x14ac:dyDescent="0.25">
      <c r="B17963" s="18">
        <v>2013</v>
      </c>
      <c r="C17963" s="19">
        <v>41261</v>
      </c>
      <c r="D17963" s="18" t="s">
        <v>7</v>
      </c>
      <c r="E17963" s="18">
        <v>0.13077271683190445</v>
      </c>
      <c r="F17963" s="18">
        <v>3.4144312488747897E-4</v>
      </c>
    </row>
    <row r="17964" spans="2:6" x14ac:dyDescent="0.25">
      <c r="B17964" s="18">
        <v>2013</v>
      </c>
      <c r="C17964" s="19">
        <v>41261</v>
      </c>
      <c r="D17964" s="18" t="s">
        <v>7</v>
      </c>
      <c r="E17964" s="18">
        <v>0.13053681067289127</v>
      </c>
      <c r="F17964" s="18">
        <v>2.6694644309384721E-4</v>
      </c>
    </row>
    <row r="17965" spans="2:6" x14ac:dyDescent="0.25">
      <c r="B17965" s="18">
        <v>2013</v>
      </c>
      <c r="C17965" s="19">
        <v>41261</v>
      </c>
      <c r="D17965" s="18" t="s">
        <v>7</v>
      </c>
      <c r="E17965" s="18">
        <v>1.581812876751448E-2</v>
      </c>
      <c r="F17965" s="18">
        <v>4.3456397712951872E-5</v>
      </c>
    </row>
    <row r="17966" spans="2:6" x14ac:dyDescent="0.25">
      <c r="B17966" s="18">
        <v>2013</v>
      </c>
      <c r="C17966" s="19">
        <v>41261</v>
      </c>
      <c r="D17966" s="18" t="s">
        <v>7</v>
      </c>
      <c r="E17966" s="18">
        <v>0.21124775733947518</v>
      </c>
      <c r="F17966" s="18">
        <v>5.6182914186030629E-4</v>
      </c>
    </row>
    <row r="17967" spans="2:6" x14ac:dyDescent="0.25">
      <c r="B17967" s="18">
        <v>2013</v>
      </c>
      <c r="C17967" s="19">
        <v>41261</v>
      </c>
      <c r="D17967" s="18" t="s">
        <v>7</v>
      </c>
      <c r="E17967" s="18">
        <v>2.6744308763913809E-2</v>
      </c>
      <c r="F17967" s="18">
        <v>7.4496681793631778E-5</v>
      </c>
    </row>
    <row r="17968" spans="2:6" x14ac:dyDescent="0.25">
      <c r="B17968" s="18">
        <v>2013</v>
      </c>
      <c r="C17968" s="19">
        <v>41261</v>
      </c>
      <c r="D17968" s="18" t="s">
        <v>6</v>
      </c>
      <c r="E17968" s="18">
        <v>1.0864099428237967E-4</v>
      </c>
      <c r="F17968" s="18">
        <v>3.1040284080679905E-6</v>
      </c>
    </row>
    <row r="17969" spans="2:6" x14ac:dyDescent="0.25">
      <c r="B17969" s="18">
        <v>2013</v>
      </c>
      <c r="C17969" s="19">
        <v>41249</v>
      </c>
      <c r="D17969" s="18" t="s">
        <v>7</v>
      </c>
      <c r="E17969" s="18">
        <v>4.2680390610934874E-3</v>
      </c>
      <c r="F17969" s="18">
        <v>3.4144312488747894E-5</v>
      </c>
    </row>
    <row r="17970" spans="2:6" x14ac:dyDescent="0.25">
      <c r="B17970" s="18">
        <v>2013</v>
      </c>
      <c r="C17970" s="19">
        <v>41262</v>
      </c>
      <c r="D17970" s="18" t="s">
        <v>7</v>
      </c>
      <c r="E17970" s="18">
        <v>1.3316281870611681E-3</v>
      </c>
      <c r="F17970" s="18">
        <v>4.0352369304883877E-5</v>
      </c>
    </row>
    <row r="17971" spans="2:6" x14ac:dyDescent="0.25">
      <c r="B17971" s="18">
        <v>2013</v>
      </c>
      <c r="C17971" s="19">
        <v>41262</v>
      </c>
      <c r="D17971" s="18" t="s">
        <v>6</v>
      </c>
      <c r="E17971" s="18">
        <v>1.3657724995499158E-4</v>
      </c>
      <c r="F17971" s="18">
        <v>3.1040284080679905E-6</v>
      </c>
    </row>
    <row r="17972" spans="2:6" x14ac:dyDescent="0.25">
      <c r="B17972" s="18">
        <v>2013</v>
      </c>
      <c r="C17972" s="19">
        <v>41262</v>
      </c>
      <c r="D17972" s="18" t="s">
        <v>7</v>
      </c>
      <c r="E17972" s="18">
        <v>1.1360743973528845E-3</v>
      </c>
      <c r="F17972" s="18">
        <v>6.2080568161359809E-6</v>
      </c>
    </row>
    <row r="17973" spans="2:6" x14ac:dyDescent="0.25">
      <c r="B17973" s="18">
        <v>2013</v>
      </c>
      <c r="C17973" s="19">
        <v>41262</v>
      </c>
      <c r="D17973" s="18" t="s">
        <v>7</v>
      </c>
      <c r="E17973" s="18">
        <v>1.0727522178282975E-2</v>
      </c>
      <c r="F17973" s="18">
        <v>2.9798672717452711E-4</v>
      </c>
    </row>
    <row r="17974" spans="2:6" x14ac:dyDescent="0.25">
      <c r="B17974" s="18">
        <v>2013</v>
      </c>
      <c r="C17974" s="19">
        <v>41262</v>
      </c>
      <c r="D17974" s="18" t="s">
        <v>6</v>
      </c>
      <c r="E17974" s="18">
        <v>1.2254704155052427E-2</v>
      </c>
      <c r="F17974" s="18">
        <v>1.303691931388556E-4</v>
      </c>
    </row>
    <row r="17975" spans="2:6" x14ac:dyDescent="0.25">
      <c r="B17975" s="18">
        <v>2013</v>
      </c>
      <c r="C17975" s="19">
        <v>41262</v>
      </c>
      <c r="D17975" s="18" t="s">
        <v>7</v>
      </c>
      <c r="E17975" s="18">
        <v>4.1904383508917873E-3</v>
      </c>
      <c r="F17975" s="18">
        <v>1.5520142040339953E-5</v>
      </c>
    </row>
    <row r="17976" spans="2:6" x14ac:dyDescent="0.25">
      <c r="B17976" s="18">
        <v>2013</v>
      </c>
      <c r="C17976" s="19">
        <v>41262</v>
      </c>
      <c r="D17976" s="18" t="s">
        <v>7</v>
      </c>
      <c r="E17976" s="18">
        <v>1.1081381416802726E-3</v>
      </c>
      <c r="F17976" s="18">
        <v>3.1040284080679905E-6</v>
      </c>
    </row>
    <row r="17977" spans="2:6" x14ac:dyDescent="0.25">
      <c r="B17977" s="18">
        <v>2013</v>
      </c>
      <c r="C17977" s="19">
        <v>41262</v>
      </c>
      <c r="D17977" s="18" t="s">
        <v>6</v>
      </c>
      <c r="E17977" s="18">
        <v>5.0393901204983826E-2</v>
      </c>
      <c r="F17977" s="18">
        <v>2.6384241468577923E-4</v>
      </c>
    </row>
    <row r="17978" spans="2:6" x14ac:dyDescent="0.25">
      <c r="B17978" s="18">
        <v>2013</v>
      </c>
      <c r="C17978" s="19">
        <v>41262</v>
      </c>
      <c r="D17978" s="18" t="s">
        <v>7</v>
      </c>
      <c r="E17978" s="18">
        <v>1.5445645358546322E-2</v>
      </c>
      <c r="F17978" s="18">
        <v>4.9664454529087847E-5</v>
      </c>
    </row>
    <row r="17979" spans="2:6" x14ac:dyDescent="0.25">
      <c r="B17979" s="18">
        <v>2013</v>
      </c>
      <c r="C17979" s="19">
        <v>41262</v>
      </c>
      <c r="D17979" s="18" t="s">
        <v>7</v>
      </c>
      <c r="E17979" s="18">
        <v>7.3838627771121365E-2</v>
      </c>
      <c r="F17979" s="18">
        <v>2.359061590131673E-4</v>
      </c>
    </row>
    <row r="17980" spans="2:6" x14ac:dyDescent="0.25">
      <c r="B17980" s="18">
        <v>2013</v>
      </c>
      <c r="C17980" s="19">
        <v>41262</v>
      </c>
      <c r="D17980" s="18" t="s">
        <v>7</v>
      </c>
      <c r="E17980" s="18">
        <v>0.29375283242592237</v>
      </c>
      <c r="F17980" s="18">
        <v>7.3255070430404575E-4</v>
      </c>
    </row>
    <row r="17981" spans="2:6" x14ac:dyDescent="0.25">
      <c r="B17981" s="18">
        <v>2013</v>
      </c>
      <c r="C17981" s="19">
        <v>41263</v>
      </c>
      <c r="D17981" s="18" t="s">
        <v>6</v>
      </c>
      <c r="E17981" s="18">
        <v>8.8631307014591362E-2</v>
      </c>
      <c r="F17981" s="18">
        <v>4.2525189190531471E-4</v>
      </c>
    </row>
    <row r="17982" spans="2:6" x14ac:dyDescent="0.25">
      <c r="B17982" s="18">
        <v>2013</v>
      </c>
      <c r="C17982" s="19">
        <v>41263</v>
      </c>
      <c r="D17982" s="18" t="s">
        <v>6</v>
      </c>
      <c r="E17982" s="18">
        <v>3.4821259299549726E-2</v>
      </c>
      <c r="F17982" s="18">
        <v>1.2726516473078763E-4</v>
      </c>
    </row>
    <row r="17983" spans="2:6" x14ac:dyDescent="0.25">
      <c r="B17983" s="18">
        <v>2013</v>
      </c>
      <c r="C17983" s="19">
        <v>41263</v>
      </c>
      <c r="D17983" s="18" t="s">
        <v>7</v>
      </c>
      <c r="E17983" s="18">
        <v>1.0137756780750058E-2</v>
      </c>
      <c r="F17983" s="18">
        <v>7.139265338556379E-5</v>
      </c>
    </row>
    <row r="17984" spans="2:6" x14ac:dyDescent="0.25">
      <c r="B17984" s="18">
        <v>2013</v>
      </c>
      <c r="C17984" s="19">
        <v>41263</v>
      </c>
      <c r="D17984" s="18" t="s">
        <v>7</v>
      </c>
      <c r="E17984" s="18">
        <v>3.3290704676529198E-2</v>
      </c>
      <c r="F17984" s="18">
        <v>2.328021306050993E-4</v>
      </c>
    </row>
    <row r="17985" spans="2:6" x14ac:dyDescent="0.25">
      <c r="B17985" s="18">
        <v>2013</v>
      </c>
      <c r="C17985" s="19">
        <v>41262</v>
      </c>
      <c r="D17985" s="18" t="s">
        <v>6</v>
      </c>
      <c r="E17985" s="18">
        <v>5.4354641453678583E-2</v>
      </c>
      <c r="F17985" s="18">
        <v>4.0352369304883877E-5</v>
      </c>
    </row>
    <row r="17986" spans="2:6" x14ac:dyDescent="0.25">
      <c r="B17986" s="18">
        <v>2013</v>
      </c>
      <c r="C17986" s="19">
        <v>41263</v>
      </c>
      <c r="D17986" s="18" t="s">
        <v>6</v>
      </c>
      <c r="E17986" s="18">
        <v>3.5975689249508011E-3</v>
      </c>
      <c r="F17986" s="18">
        <v>5.8976539753291825E-5</v>
      </c>
    </row>
    <row r="17987" spans="2:6" x14ac:dyDescent="0.25">
      <c r="B17987" s="18">
        <v>2013</v>
      </c>
      <c r="C17987" s="19">
        <v>41263</v>
      </c>
      <c r="D17987" s="18" t="s">
        <v>7</v>
      </c>
      <c r="E17987" s="18">
        <v>1.4526852949758196E-3</v>
      </c>
      <c r="F17987" s="18">
        <v>9.3120852242039722E-6</v>
      </c>
    </row>
    <row r="17988" spans="2:6" x14ac:dyDescent="0.25">
      <c r="B17988" s="18">
        <v>2013</v>
      </c>
      <c r="C17988" s="19">
        <v>41263</v>
      </c>
      <c r="D17988" s="18" t="s">
        <v>7</v>
      </c>
      <c r="E17988" s="18">
        <v>0.1900658674828192</v>
      </c>
      <c r="F17988" s="18">
        <v>5.5251705663610237E-4</v>
      </c>
    </row>
    <row r="17989" spans="2:6" x14ac:dyDescent="0.25">
      <c r="B17989" s="18">
        <v>2013</v>
      </c>
      <c r="C17989" s="19">
        <v>41263</v>
      </c>
      <c r="D17989" s="18" t="s">
        <v>6</v>
      </c>
      <c r="E17989" s="18">
        <v>3.8489952260043083E-4</v>
      </c>
      <c r="F17989" s="18">
        <v>6.2080568161359809E-6</v>
      </c>
    </row>
    <row r="17990" spans="2:6" x14ac:dyDescent="0.25">
      <c r="B17990" s="18">
        <v>2013</v>
      </c>
      <c r="C17990" s="19">
        <v>41263</v>
      </c>
      <c r="D17990" s="18" t="s">
        <v>7</v>
      </c>
      <c r="E17990" s="18">
        <v>4.1280473798896204E-2</v>
      </c>
      <c r="F17990" s="18">
        <v>1.2105710791465164E-4</v>
      </c>
    </row>
    <row r="17991" spans="2:6" x14ac:dyDescent="0.25">
      <c r="B17991" s="18">
        <v>2013</v>
      </c>
      <c r="C17991" s="19">
        <v>41263</v>
      </c>
      <c r="D17991" s="18" t="s">
        <v>7</v>
      </c>
      <c r="E17991" s="18">
        <v>0.31939210707656396</v>
      </c>
      <c r="F17991" s="18">
        <v>7.3255070430404575E-4</v>
      </c>
    </row>
    <row r="17992" spans="2:6" x14ac:dyDescent="0.25">
      <c r="B17992" s="18">
        <v>2013</v>
      </c>
      <c r="C17992" s="19">
        <v>41263</v>
      </c>
      <c r="D17992" s="18" t="s">
        <v>6</v>
      </c>
      <c r="E17992" s="18">
        <v>9.1578150123229923E-2</v>
      </c>
      <c r="F17992" s="18">
        <v>5.0595663051508242E-4</v>
      </c>
    </row>
    <row r="17993" spans="2:6" x14ac:dyDescent="0.25">
      <c r="B17993" s="18">
        <v>2013</v>
      </c>
      <c r="C17993" s="19">
        <v>41264</v>
      </c>
      <c r="D17993" s="18" t="s">
        <v>6</v>
      </c>
      <c r="E17993" s="18">
        <v>0.3081547913437615</v>
      </c>
      <c r="F17993" s="18">
        <v>3.0667800671711747E-3</v>
      </c>
    </row>
    <row r="17994" spans="2:6" x14ac:dyDescent="0.25">
      <c r="B17994" s="18">
        <v>2013</v>
      </c>
      <c r="C17994" s="19">
        <v>41264</v>
      </c>
      <c r="D17994" s="18" t="s">
        <v>6</v>
      </c>
      <c r="E17994" s="18">
        <v>4.0973174986497479E-3</v>
      </c>
      <c r="F17994" s="18">
        <v>3.4144312488747894E-5</v>
      </c>
    </row>
    <row r="17995" spans="2:6" x14ac:dyDescent="0.25">
      <c r="B17995" s="18">
        <v>2013</v>
      </c>
      <c r="C17995" s="19">
        <v>41264</v>
      </c>
      <c r="D17995" s="18" t="s">
        <v>7</v>
      </c>
      <c r="E17995" s="18">
        <v>0.11492354778030929</v>
      </c>
      <c r="F17995" s="18">
        <v>5.5251705663610237E-4</v>
      </c>
    </row>
    <row r="17996" spans="2:6" x14ac:dyDescent="0.25">
      <c r="B17996" s="18">
        <v>2013</v>
      </c>
      <c r="C17996" s="19">
        <v>41264</v>
      </c>
      <c r="D17996" s="18" t="s">
        <v>6</v>
      </c>
      <c r="E17996" s="18">
        <v>2.8494980786064154E-3</v>
      </c>
      <c r="F17996" s="18">
        <v>5.587251134522383E-5</v>
      </c>
    </row>
    <row r="17997" spans="2:6" x14ac:dyDescent="0.25">
      <c r="B17997" s="18">
        <v>2013</v>
      </c>
      <c r="C17997" s="19">
        <v>41264</v>
      </c>
      <c r="D17997" s="18" t="s">
        <v>6</v>
      </c>
      <c r="E17997" s="18">
        <v>9.1519173583476637E-2</v>
      </c>
      <c r="F17997" s="18">
        <v>2.5421992662076841E-3</v>
      </c>
    </row>
    <row r="17998" spans="2:6" x14ac:dyDescent="0.25">
      <c r="B17998" s="18">
        <v>2013</v>
      </c>
      <c r="C17998" s="19">
        <v>41264</v>
      </c>
      <c r="D17998" s="18" t="s">
        <v>6</v>
      </c>
      <c r="E17998" s="18">
        <v>6.8639380187607471E-2</v>
      </c>
      <c r="F17998" s="18">
        <v>2.5421992662076841E-3</v>
      </c>
    </row>
    <row r="17999" spans="2:6" x14ac:dyDescent="0.25">
      <c r="B17999" s="18">
        <v>2013</v>
      </c>
      <c r="C17999" s="19">
        <v>41264</v>
      </c>
      <c r="D17999" s="18" t="s">
        <v>6</v>
      </c>
      <c r="E17999" s="18">
        <v>0.27068369329716108</v>
      </c>
      <c r="F17999" s="18">
        <v>1.6016786585630832E-3</v>
      </c>
    </row>
    <row r="18000" spans="2:6" x14ac:dyDescent="0.25">
      <c r="B18000" s="18">
        <v>2013</v>
      </c>
      <c r="C18000" s="19">
        <v>41264</v>
      </c>
      <c r="D18000" s="18" t="s">
        <v>6</v>
      </c>
      <c r="E18000" s="18">
        <v>1.4374755557762865E-2</v>
      </c>
      <c r="F18000" s="18">
        <v>1.306795959796624E-3</v>
      </c>
    </row>
    <row r="18001" spans="2:6" x14ac:dyDescent="0.25">
      <c r="B18001" s="18">
        <v>2013</v>
      </c>
      <c r="C18001" s="19">
        <v>41265</v>
      </c>
      <c r="D18001" s="18" t="s">
        <v>6</v>
      </c>
      <c r="E18001" s="18">
        <v>1.0454367678372992E-2</v>
      </c>
      <c r="F18001" s="18">
        <v>1.306795959796624E-3</v>
      </c>
    </row>
    <row r="18002" spans="2:6" x14ac:dyDescent="0.25">
      <c r="B18002" s="18">
        <v>2013</v>
      </c>
      <c r="C18002" s="19">
        <v>41265</v>
      </c>
      <c r="D18002" s="18" t="s">
        <v>6</v>
      </c>
      <c r="E18002" s="18">
        <v>1.4514436836125924E-2</v>
      </c>
      <c r="F18002" s="18">
        <v>7.257218418062962E-3</v>
      </c>
    </row>
    <row r="18003" spans="2:6" x14ac:dyDescent="0.25">
      <c r="B18003" s="18">
        <v>2013</v>
      </c>
      <c r="C18003" s="19">
        <v>41265</v>
      </c>
      <c r="D18003" s="18" t="s">
        <v>6</v>
      </c>
      <c r="E18003" s="18">
        <v>9.628696121826907E-3</v>
      </c>
      <c r="F18003" s="18">
        <v>2.0486587493248739E-4</v>
      </c>
    </row>
    <row r="18004" spans="2:6" x14ac:dyDescent="0.25">
      <c r="B18004" s="18">
        <v>2013</v>
      </c>
      <c r="C18004" s="19">
        <v>41265</v>
      </c>
      <c r="D18004" s="18" t="s">
        <v>6</v>
      </c>
      <c r="E18004" s="18">
        <v>0.16803332946893829</v>
      </c>
      <c r="F18004" s="18">
        <v>2.2969810219703132E-3</v>
      </c>
    </row>
    <row r="18005" spans="2:6" x14ac:dyDescent="0.25">
      <c r="B18005" s="18">
        <v>2013</v>
      </c>
      <c r="C18005" s="19">
        <v>41265</v>
      </c>
      <c r="D18005" s="18" t="s">
        <v>6</v>
      </c>
      <c r="E18005" s="18">
        <v>1.041091128066004E-2</v>
      </c>
      <c r="F18005" s="18">
        <v>2.6694644309384721E-4</v>
      </c>
    </row>
    <row r="18006" spans="2:6" x14ac:dyDescent="0.25">
      <c r="B18006" s="18">
        <v>2013</v>
      </c>
      <c r="C18006" s="19">
        <v>41266</v>
      </c>
      <c r="D18006" s="18" t="s">
        <v>6</v>
      </c>
      <c r="E18006" s="18">
        <v>3.89245162371726E-2</v>
      </c>
      <c r="F18006" s="18">
        <v>5.8976539753291827E-4</v>
      </c>
    </row>
    <row r="18007" spans="2:6" x14ac:dyDescent="0.25">
      <c r="B18007" s="18">
        <v>2013</v>
      </c>
      <c r="C18007" s="19">
        <v>41267</v>
      </c>
      <c r="D18007" s="18" t="s">
        <v>6</v>
      </c>
      <c r="E18007" s="18">
        <v>0.10480441517000763</v>
      </c>
      <c r="F18007" s="18">
        <v>2.8557061354225516E-4</v>
      </c>
    </row>
    <row r="18008" spans="2:6" x14ac:dyDescent="0.25">
      <c r="B18008" s="18">
        <v>2013</v>
      </c>
      <c r="C18008" s="19">
        <v>41267</v>
      </c>
      <c r="D18008" s="18" t="s">
        <v>6</v>
      </c>
      <c r="E18008" s="18">
        <v>3.5541125272378492E-3</v>
      </c>
      <c r="F18008" s="18">
        <v>1.5520142040339953E-5</v>
      </c>
    </row>
    <row r="18009" spans="2:6" x14ac:dyDescent="0.25">
      <c r="B18009" s="18">
        <v>2013</v>
      </c>
      <c r="C18009" s="19">
        <v>41267</v>
      </c>
      <c r="D18009" s="18" t="s">
        <v>6</v>
      </c>
      <c r="E18009" s="18">
        <v>0.1334423326788628</v>
      </c>
      <c r="F18009" s="18">
        <v>3.5199682147491014E-3</v>
      </c>
    </row>
    <row r="18010" spans="2:6" x14ac:dyDescent="0.25">
      <c r="B18010" s="18">
        <v>2013</v>
      </c>
      <c r="C18010" s="19">
        <v>41267</v>
      </c>
      <c r="D18010" s="18" t="s">
        <v>6</v>
      </c>
      <c r="E18010" s="18">
        <v>6.3595334024496991E-2</v>
      </c>
      <c r="F18010" s="18">
        <v>1.2229871927787884E-3</v>
      </c>
    </row>
    <row r="18011" spans="2:6" x14ac:dyDescent="0.25">
      <c r="B18011" s="18">
        <v>2013</v>
      </c>
      <c r="C18011" s="19">
        <v>41267</v>
      </c>
      <c r="D18011" s="18" t="s">
        <v>6</v>
      </c>
      <c r="E18011" s="18">
        <v>0.20883864329126339</v>
      </c>
      <c r="F18011" s="18">
        <v>3.284062055735934E-3</v>
      </c>
    </row>
    <row r="18012" spans="2:6" x14ac:dyDescent="0.25">
      <c r="B18012" s="18">
        <v>2013</v>
      </c>
      <c r="C18012" s="19">
        <v>41267</v>
      </c>
      <c r="D18012" s="18" t="s">
        <v>6</v>
      </c>
      <c r="E18012" s="18">
        <v>8.5267660369627695E-3</v>
      </c>
      <c r="F18012" s="18">
        <v>1.2726516473078763E-4</v>
      </c>
    </row>
    <row r="18013" spans="2:6" x14ac:dyDescent="0.25">
      <c r="B18013" s="18">
        <v>2013</v>
      </c>
      <c r="C18013" s="19">
        <v>41268</v>
      </c>
      <c r="D18013" s="18" t="s">
        <v>6</v>
      </c>
      <c r="E18013" s="18">
        <v>1.9803701243473778E-3</v>
      </c>
      <c r="F18013" s="18">
        <v>3.4144312488747894E-5</v>
      </c>
    </row>
    <row r="18014" spans="2:6" x14ac:dyDescent="0.25">
      <c r="B18014" s="18">
        <v>2013</v>
      </c>
      <c r="C18014" s="19">
        <v>41268</v>
      </c>
      <c r="D18014" s="18" t="s">
        <v>6</v>
      </c>
      <c r="E18014" s="18">
        <v>1.7630881357826188E-3</v>
      </c>
      <c r="F18014" s="18">
        <v>2.4832227264543924E-5</v>
      </c>
    </row>
    <row r="18015" spans="2:6" x14ac:dyDescent="0.25">
      <c r="B18015" s="18">
        <v>2013</v>
      </c>
      <c r="C18015" s="19">
        <v>41268</v>
      </c>
      <c r="D18015" s="18" t="s">
        <v>6</v>
      </c>
      <c r="E18015" s="18">
        <v>0.18605546277959537</v>
      </c>
      <c r="F18015" s="18">
        <v>4.3394317144790509E-3</v>
      </c>
    </row>
    <row r="18016" spans="2:6" x14ac:dyDescent="0.25">
      <c r="B18016" s="18">
        <v>2013</v>
      </c>
      <c r="C18016" s="19">
        <v>41268</v>
      </c>
      <c r="D18016" s="18" t="s">
        <v>6</v>
      </c>
      <c r="E18016" s="18">
        <v>0.20561381566985656</v>
      </c>
      <c r="F18016" s="18">
        <v>1.4464772381596836E-3</v>
      </c>
    </row>
    <row r="18017" spans="2:6" x14ac:dyDescent="0.25">
      <c r="B18017" s="18">
        <v>2013</v>
      </c>
      <c r="C18017" s="19">
        <v>41268</v>
      </c>
      <c r="D18017" s="18" t="s">
        <v>6</v>
      </c>
      <c r="E18017" s="18">
        <v>1.0895139712318647E-2</v>
      </c>
      <c r="F18017" s="18">
        <v>8.3808767017835742E-5</v>
      </c>
    </row>
    <row r="18018" spans="2:6" x14ac:dyDescent="0.25">
      <c r="B18018" s="18">
        <v>2013</v>
      </c>
      <c r="C18018" s="19">
        <v>41268</v>
      </c>
      <c r="D18018" s="18" t="s">
        <v>6</v>
      </c>
      <c r="E18018" s="18">
        <v>8.6912795425903738E-4</v>
      </c>
      <c r="F18018" s="18">
        <v>6.2080568161359809E-6</v>
      </c>
    </row>
    <row r="18019" spans="2:6" x14ac:dyDescent="0.25">
      <c r="B18019" s="18">
        <v>2013</v>
      </c>
      <c r="C18019" s="19">
        <v>41268</v>
      </c>
      <c r="D18019" s="18" t="s">
        <v>6</v>
      </c>
      <c r="E18019" s="18">
        <v>8.4429572699449347E-4</v>
      </c>
      <c r="F18019" s="18">
        <v>2.4832227264543924E-5</v>
      </c>
    </row>
    <row r="18020" spans="2:6" x14ac:dyDescent="0.25">
      <c r="B18020" s="18">
        <v>2013</v>
      </c>
      <c r="C18020" s="19">
        <v>41268</v>
      </c>
      <c r="D18020" s="18" t="s">
        <v>6</v>
      </c>
      <c r="E18020" s="18">
        <v>7.8119345999102044E-2</v>
      </c>
      <c r="F18020" s="18">
        <v>8.2877558495415349E-4</v>
      </c>
    </row>
    <row r="18021" spans="2:6" x14ac:dyDescent="0.25">
      <c r="B18021" s="18">
        <v>2013</v>
      </c>
      <c r="C18021" s="19">
        <v>41267</v>
      </c>
      <c r="D18021" s="18" t="s">
        <v>6</v>
      </c>
      <c r="E18021" s="18">
        <v>1.8216538461638327</v>
      </c>
      <c r="F18021" s="18">
        <v>8.9116655595632005E-3</v>
      </c>
    </row>
    <row r="18022" spans="2:6" x14ac:dyDescent="0.25">
      <c r="B18022" s="18">
        <v>2013</v>
      </c>
      <c r="C18022" s="19">
        <v>41269</v>
      </c>
      <c r="D18022" s="18" t="s">
        <v>6</v>
      </c>
      <c r="E18022" s="18">
        <v>1.6947995108051229E-3</v>
      </c>
      <c r="F18022" s="18">
        <v>6.5184596569427801E-5</v>
      </c>
    </row>
    <row r="18023" spans="2:6" x14ac:dyDescent="0.25">
      <c r="B18023" s="18">
        <v>2013</v>
      </c>
      <c r="C18023" s="19">
        <v>41269</v>
      </c>
      <c r="D18023" s="18" t="s">
        <v>6</v>
      </c>
      <c r="E18023" s="18">
        <v>4.2800786204598623E-2</v>
      </c>
      <c r="F18023" s="18">
        <v>1.6203028290114911E-3</v>
      </c>
    </row>
    <row r="18024" spans="2:6" x14ac:dyDescent="0.25">
      <c r="B18024" s="18">
        <v>2013</v>
      </c>
      <c r="C18024" s="19">
        <v>41269</v>
      </c>
      <c r="D18024" s="18" t="s">
        <v>6</v>
      </c>
      <c r="E18024" s="18">
        <v>2.1771655254188886E-2</v>
      </c>
      <c r="F18024" s="18">
        <v>5.1837274414735443E-4</v>
      </c>
    </row>
    <row r="18025" spans="2:6" x14ac:dyDescent="0.25">
      <c r="B18025" s="18">
        <v>2013</v>
      </c>
      <c r="C18025" s="19">
        <v>41269</v>
      </c>
      <c r="D18025" s="18" t="s">
        <v>6</v>
      </c>
      <c r="E18025" s="18">
        <v>3.4864447079419672E-2</v>
      </c>
      <c r="F18025" s="18">
        <v>1.2912758177562841E-3</v>
      </c>
    </row>
    <row r="18026" spans="2:6" x14ac:dyDescent="0.25">
      <c r="B18026" s="18">
        <v>2013</v>
      </c>
      <c r="C18026" s="19">
        <v>41270</v>
      </c>
      <c r="D18026" s="18" t="s">
        <v>6</v>
      </c>
      <c r="E18026" s="18">
        <v>5.4382577709351197E-3</v>
      </c>
      <c r="F18026" s="18">
        <v>4.5318814757792664E-4</v>
      </c>
    </row>
    <row r="18027" spans="2:6" x14ac:dyDescent="0.25">
      <c r="B18027" s="18">
        <v>2013</v>
      </c>
      <c r="C18027" s="19">
        <v>41270</v>
      </c>
      <c r="D18027" s="18" t="s">
        <v>6</v>
      </c>
      <c r="E18027" s="18">
        <v>1.3403194666037583E-2</v>
      </c>
      <c r="F18027" s="18">
        <v>7.8842321564926961E-4</v>
      </c>
    </row>
    <row r="18028" spans="2:6" x14ac:dyDescent="0.25">
      <c r="B18028" s="18">
        <v>2013</v>
      </c>
      <c r="C18028" s="19">
        <v>41269</v>
      </c>
      <c r="D18028" s="18" t="s">
        <v>6</v>
      </c>
      <c r="E18028" s="18">
        <v>6.4641003594464896E-2</v>
      </c>
      <c r="F18028" s="18">
        <v>1.2633395620836722E-3</v>
      </c>
    </row>
    <row r="18029" spans="2:6" x14ac:dyDescent="0.25">
      <c r="B18029" s="18">
        <v>2013</v>
      </c>
      <c r="C18029" s="19">
        <v>41271</v>
      </c>
      <c r="D18029" s="18" t="s">
        <v>6</v>
      </c>
      <c r="E18029" s="18">
        <v>8.4671686915278654E-2</v>
      </c>
      <c r="F18029" s="18">
        <v>1.8406888459843185E-3</v>
      </c>
    </row>
    <row r="18030" spans="2:6" x14ac:dyDescent="0.25">
      <c r="B18030" s="18">
        <v>2013</v>
      </c>
      <c r="C18030" s="19">
        <v>41271</v>
      </c>
      <c r="D18030" s="18" t="s">
        <v>6</v>
      </c>
      <c r="E18030" s="18">
        <v>8.3906680855119667E-2</v>
      </c>
      <c r="F18030" s="18">
        <v>1.1795307950658365E-3</v>
      </c>
    </row>
    <row r="18031" spans="2:6" x14ac:dyDescent="0.25">
      <c r="B18031" s="18">
        <v>2013</v>
      </c>
      <c r="C18031" s="19">
        <v>41270</v>
      </c>
      <c r="D18031" s="18" t="s">
        <v>6</v>
      </c>
      <c r="E18031" s="18">
        <v>0.12418763412620312</v>
      </c>
      <c r="F18031" s="18">
        <v>3.5385923851975092E-4</v>
      </c>
    </row>
    <row r="18032" spans="2:6" x14ac:dyDescent="0.25">
      <c r="B18032" s="18">
        <v>2013</v>
      </c>
      <c r="C18032" s="19">
        <v>41269</v>
      </c>
      <c r="D18032" s="18" t="s">
        <v>6</v>
      </c>
      <c r="E18032" s="18">
        <v>1.2509234484514003E-2</v>
      </c>
      <c r="F18032" s="18">
        <v>8.0704738609767754E-5</v>
      </c>
    </row>
    <row r="18033" spans="2:6" x14ac:dyDescent="0.25">
      <c r="B18033" s="18">
        <v>2013</v>
      </c>
      <c r="C18033" s="19">
        <v>41269</v>
      </c>
      <c r="D18033" s="18" t="s">
        <v>6</v>
      </c>
      <c r="E18033" s="18">
        <v>3.7248340896815889E-5</v>
      </c>
      <c r="F18033" s="18">
        <v>3.1040284080679905E-6</v>
      </c>
    </row>
    <row r="18034" spans="2:6" x14ac:dyDescent="0.25">
      <c r="B18034" s="18">
        <v>2013</v>
      </c>
      <c r="C18034" s="19">
        <v>41267</v>
      </c>
      <c r="D18034" s="18" t="s">
        <v>6</v>
      </c>
      <c r="E18034" s="18">
        <v>8.4150210142723229E-3</v>
      </c>
      <c r="F18034" s="18">
        <v>3.1040284080679905E-6</v>
      </c>
    </row>
    <row r="18035" spans="2:6" x14ac:dyDescent="0.25">
      <c r="B18035" s="18">
        <v>2013</v>
      </c>
      <c r="C18035" s="19">
        <v>41269</v>
      </c>
      <c r="D18035" s="18" t="s">
        <v>6</v>
      </c>
      <c r="E18035" s="18">
        <v>1.0131548723933922E-2</v>
      </c>
      <c r="F18035" s="18">
        <v>6.3322179524587013E-4</v>
      </c>
    </row>
    <row r="18036" spans="2:6" x14ac:dyDescent="0.25">
      <c r="B18036" s="18">
        <v>2013</v>
      </c>
      <c r="C18036" s="19">
        <v>41269</v>
      </c>
      <c r="D18036" s="18" t="s">
        <v>6</v>
      </c>
      <c r="E18036" s="18">
        <v>1.9244976130021541E-4</v>
      </c>
      <c r="F18036" s="18">
        <v>3.1040284080679905E-6</v>
      </c>
    </row>
    <row r="18037" spans="2:6" x14ac:dyDescent="0.25">
      <c r="B18037" s="18">
        <v>2013</v>
      </c>
      <c r="C18037" s="19">
        <v>41269</v>
      </c>
      <c r="D18037" s="18" t="s">
        <v>6</v>
      </c>
      <c r="E18037" s="18">
        <v>0.11397992314425662</v>
      </c>
      <c r="F18037" s="18">
        <v>6.3322179524587013E-4</v>
      </c>
    </row>
    <row r="18038" spans="2:6" x14ac:dyDescent="0.25">
      <c r="B18038" s="18">
        <v>2013</v>
      </c>
      <c r="C18038" s="19">
        <v>41269</v>
      </c>
      <c r="D18038" s="18" t="s">
        <v>6</v>
      </c>
      <c r="E18038" s="18">
        <v>4.6187942712051702E-3</v>
      </c>
      <c r="F18038" s="18">
        <v>9.6224880650107707E-5</v>
      </c>
    </row>
    <row r="18039" spans="2:6" x14ac:dyDescent="0.25">
      <c r="B18039" s="18">
        <v>2013</v>
      </c>
      <c r="C18039" s="19">
        <v>41269</v>
      </c>
      <c r="D18039" s="18" t="s">
        <v>6</v>
      </c>
      <c r="E18039" s="18">
        <v>8.5661941298186023E-2</v>
      </c>
      <c r="F18039" s="18">
        <v>3.7248340896815888E-4</v>
      </c>
    </row>
    <row r="18040" spans="2:6" x14ac:dyDescent="0.25">
      <c r="B18040" s="18">
        <v>2013</v>
      </c>
      <c r="C18040" s="19">
        <v>41270</v>
      </c>
      <c r="D18040" s="18" t="s">
        <v>6</v>
      </c>
      <c r="E18040" s="18">
        <v>0.12737563458505097</v>
      </c>
      <c r="F18040" s="18">
        <v>1.4309570961193437E-3</v>
      </c>
    </row>
    <row r="18041" spans="2:6" x14ac:dyDescent="0.25">
      <c r="B18041" s="18">
        <v>2013</v>
      </c>
      <c r="C18041" s="19">
        <v>41270</v>
      </c>
      <c r="D18041" s="18" t="s">
        <v>6</v>
      </c>
      <c r="E18041" s="18">
        <v>3.6841713175358982E-2</v>
      </c>
      <c r="F18041" s="18">
        <v>2.5763435786964323E-4</v>
      </c>
    </row>
    <row r="18042" spans="2:6" x14ac:dyDescent="0.25">
      <c r="B18042" s="18">
        <v>2013</v>
      </c>
      <c r="C18042" s="19">
        <v>41270</v>
      </c>
      <c r="D18042" s="18" t="s">
        <v>6</v>
      </c>
      <c r="E18042" s="18">
        <v>1.1635704453603525E-2</v>
      </c>
      <c r="F18042" s="18">
        <v>1.0553696587431168E-4</v>
      </c>
    </row>
    <row r="18043" spans="2:6" x14ac:dyDescent="0.25">
      <c r="B18043" s="18">
        <v>2013</v>
      </c>
      <c r="C18043" s="19">
        <v>41270</v>
      </c>
      <c r="D18043" s="18" t="s">
        <v>6</v>
      </c>
      <c r="E18043" s="18">
        <v>3.555664541441883E-2</v>
      </c>
      <c r="F18043" s="18">
        <v>4.5008411916985867E-4</v>
      </c>
    </row>
    <row r="18044" spans="2:6" x14ac:dyDescent="0.25">
      <c r="B18044" s="18">
        <v>2013</v>
      </c>
      <c r="C18044" s="19">
        <v>41272</v>
      </c>
      <c r="D18044" s="18" t="s">
        <v>6</v>
      </c>
      <c r="E18044" s="18">
        <v>1.0047739956916086E-2</v>
      </c>
      <c r="F18044" s="18">
        <v>2.5763435786964323E-4</v>
      </c>
    </row>
    <row r="18045" spans="2:6" x14ac:dyDescent="0.25">
      <c r="B18045" s="18">
        <v>2013</v>
      </c>
      <c r="C18045" s="19">
        <v>41272</v>
      </c>
      <c r="D18045" s="18" t="s">
        <v>6</v>
      </c>
      <c r="E18045" s="18">
        <v>8.9085615311551331E-4</v>
      </c>
      <c r="F18045" s="18">
        <v>3.1040284080679905E-6</v>
      </c>
    </row>
    <row r="18046" spans="2:6" x14ac:dyDescent="0.25">
      <c r="B18046" s="18">
        <v>2013</v>
      </c>
      <c r="C18046" s="19">
        <v>41272</v>
      </c>
      <c r="D18046" s="18" t="s">
        <v>6</v>
      </c>
      <c r="E18046" s="18">
        <v>5.3389288618769441E-4</v>
      </c>
      <c r="F18046" s="18">
        <v>6.2080568161359809E-6</v>
      </c>
    </row>
    <row r="18047" spans="2:6" x14ac:dyDescent="0.25">
      <c r="B18047" s="18">
        <v>2013</v>
      </c>
      <c r="C18047" s="19">
        <v>41269</v>
      </c>
      <c r="D18047" s="18" t="s">
        <v>6</v>
      </c>
      <c r="E18047" s="18">
        <v>1.833549580645762E-2</v>
      </c>
      <c r="F18047" s="18">
        <v>6.1118319354858735E-3</v>
      </c>
    </row>
    <row r="18048" spans="2:6" x14ac:dyDescent="0.25">
      <c r="B18048" s="18">
        <v>2013</v>
      </c>
      <c r="C18048" s="19">
        <v>41272</v>
      </c>
      <c r="D18048" s="18" t="s">
        <v>6</v>
      </c>
      <c r="E18048" s="18">
        <v>1.9555378970828342E-4</v>
      </c>
      <c r="F18048" s="18">
        <v>3.1040284080679905E-6</v>
      </c>
    </row>
    <row r="18049" spans="2:6" x14ac:dyDescent="0.25">
      <c r="B18049" s="18">
        <v>2013</v>
      </c>
      <c r="C18049" s="19">
        <v>41270</v>
      </c>
      <c r="D18049" s="18" t="s">
        <v>6</v>
      </c>
      <c r="E18049" s="18">
        <v>0.1312041767806259</v>
      </c>
      <c r="F18049" s="18">
        <v>3.051259925130835E-3</v>
      </c>
    </row>
    <row r="18050" spans="2:6" x14ac:dyDescent="0.25">
      <c r="B18050" s="18">
        <v>2013</v>
      </c>
      <c r="C18050" s="19">
        <v>41269</v>
      </c>
      <c r="D18050" s="18" t="s">
        <v>6</v>
      </c>
      <c r="E18050" s="18">
        <v>0.17395420583170867</v>
      </c>
      <c r="F18050" s="18">
        <v>5.5872511345223831E-4</v>
      </c>
    </row>
    <row r="18051" spans="2:6" x14ac:dyDescent="0.25">
      <c r="B18051" s="18">
        <v>2013</v>
      </c>
      <c r="C18051" s="19">
        <v>41269</v>
      </c>
      <c r="D18051" s="18" t="s">
        <v>6</v>
      </c>
      <c r="E18051" s="18">
        <v>0.23333150402592487</v>
      </c>
      <c r="F18051" s="18">
        <v>4.3301196292548473E-3</v>
      </c>
    </row>
    <row r="18052" spans="2:6" x14ac:dyDescent="0.25">
      <c r="B18052" s="18">
        <v>2013</v>
      </c>
      <c r="C18052" s="19">
        <v>41273</v>
      </c>
      <c r="D18052" s="18" t="s">
        <v>6</v>
      </c>
      <c r="E18052" s="18">
        <v>0.1465932844788824</v>
      </c>
      <c r="F18052" s="18">
        <v>5.736244498109647E-3</v>
      </c>
    </row>
    <row r="18053" spans="2:6" x14ac:dyDescent="0.25">
      <c r="B18053" s="18">
        <v>2013</v>
      </c>
      <c r="C18053" s="19">
        <v>41273</v>
      </c>
      <c r="D18053" s="18" t="s">
        <v>6</v>
      </c>
      <c r="E18053" s="18">
        <v>9.6091897538309434E-2</v>
      </c>
      <c r="F18053" s="18">
        <v>6.4594831171894884E-3</v>
      </c>
    </row>
    <row r="18054" spans="2:6" x14ac:dyDescent="0.25">
      <c r="B18054" s="18">
        <v>2013</v>
      </c>
      <c r="C18054" s="19">
        <v>41273</v>
      </c>
      <c r="D18054" s="18" t="s">
        <v>6</v>
      </c>
      <c r="E18054" s="18">
        <v>3.9407580658178183E-2</v>
      </c>
      <c r="F18054" s="18">
        <v>1.018121317846301E-3</v>
      </c>
    </row>
    <row r="18055" spans="2:6" x14ac:dyDescent="0.25">
      <c r="B18055" s="18">
        <v>2013</v>
      </c>
      <c r="C18055" s="19">
        <v>41274</v>
      </c>
      <c r="D18055" s="18" t="s">
        <v>6</v>
      </c>
      <c r="E18055" s="18">
        <v>1.7415151383465461E-2</v>
      </c>
      <c r="F18055" s="18">
        <v>2.8060416808934636E-3</v>
      </c>
    </row>
    <row r="18056" spans="2:6" x14ac:dyDescent="0.25">
      <c r="B18056" s="18">
        <v>2013</v>
      </c>
      <c r="C18056" s="19">
        <v>41274</v>
      </c>
      <c r="D18056" s="18" t="s">
        <v>6</v>
      </c>
      <c r="E18056" s="18">
        <v>1.303691931388556E-4</v>
      </c>
      <c r="F18056" s="18">
        <v>6.2080568161359809E-6</v>
      </c>
    </row>
    <row r="18057" spans="2:6" x14ac:dyDescent="0.25">
      <c r="B18057" s="18">
        <v>2013</v>
      </c>
      <c r="C18057" s="19">
        <v>41269</v>
      </c>
      <c r="D18057" s="18" t="s">
        <v>6</v>
      </c>
      <c r="E18057" s="18">
        <v>0.36778921122034419</v>
      </c>
      <c r="F18057" s="18">
        <v>4.3270156008467786E-3</v>
      </c>
    </row>
    <row r="18058" spans="2:6" x14ac:dyDescent="0.25">
      <c r="B18058" s="18">
        <v>2013</v>
      </c>
      <c r="C18058" s="19">
        <v>41274</v>
      </c>
      <c r="D18058" s="18" t="s">
        <v>6</v>
      </c>
      <c r="E18058" s="18">
        <v>2.9333068456242513E-3</v>
      </c>
      <c r="F18058" s="18">
        <v>8.3808767017835742E-5</v>
      </c>
    </row>
    <row r="18059" spans="2:6" x14ac:dyDescent="0.25">
      <c r="B18059" s="18">
        <v>2013</v>
      </c>
      <c r="C18059" s="19">
        <v>41274</v>
      </c>
      <c r="D18059" s="18" t="s">
        <v>6</v>
      </c>
      <c r="E18059" s="18">
        <v>2.4118300730688286E-2</v>
      </c>
      <c r="F18059" s="18">
        <v>6.5184596569427809E-4</v>
      </c>
    </row>
    <row r="18060" spans="2:6" x14ac:dyDescent="0.25">
      <c r="B18060" s="18">
        <v>2013</v>
      </c>
      <c r="C18060" s="19">
        <v>41274</v>
      </c>
      <c r="D18060" s="18" t="s">
        <v>6</v>
      </c>
      <c r="E18060" s="18">
        <v>2.1526437009951514E-2</v>
      </c>
      <c r="F18060" s="18">
        <v>2.9488269876645914E-4</v>
      </c>
    </row>
    <row r="18061" spans="2:6" x14ac:dyDescent="0.25">
      <c r="B18061" s="18">
        <v>2013</v>
      </c>
      <c r="C18061" s="19">
        <v>41275</v>
      </c>
      <c r="D18061" s="18" t="s">
        <v>6</v>
      </c>
      <c r="E18061" s="18">
        <v>4.6116550058666134E-2</v>
      </c>
      <c r="F18061" s="18">
        <v>2.5763435786964323E-4</v>
      </c>
    </row>
    <row r="18062" spans="2:6" x14ac:dyDescent="0.25">
      <c r="B18062" s="18">
        <v>2013</v>
      </c>
      <c r="C18062" s="19">
        <v>41275</v>
      </c>
      <c r="D18062" s="18" t="s">
        <v>6</v>
      </c>
      <c r="E18062" s="18">
        <v>0.29031589697108906</v>
      </c>
      <c r="F18062" s="18">
        <v>7.0647686567627465E-3</v>
      </c>
    </row>
    <row r="18063" spans="2:6" x14ac:dyDescent="0.25">
      <c r="B18063" s="18">
        <v>2013</v>
      </c>
      <c r="C18063" s="19">
        <v>41275</v>
      </c>
      <c r="D18063" s="18" t="s">
        <v>6</v>
      </c>
      <c r="E18063" s="18">
        <v>1.0026011758059609E-2</v>
      </c>
      <c r="F18063" s="18">
        <v>1.0553696587431168E-4</v>
      </c>
    </row>
    <row r="18064" spans="2:6" x14ac:dyDescent="0.25">
      <c r="B18064" s="18">
        <v>2013</v>
      </c>
      <c r="C18064" s="19">
        <v>41275</v>
      </c>
      <c r="D18064" s="18" t="s">
        <v>6</v>
      </c>
      <c r="E18064" s="18">
        <v>9.0612797288320779E-2</v>
      </c>
      <c r="F18064" s="18">
        <v>1.2726516473078763E-4</v>
      </c>
    </row>
    <row r="18065" spans="2:6" x14ac:dyDescent="0.25">
      <c r="B18065" s="18">
        <v>2013</v>
      </c>
      <c r="C18065" s="19">
        <v>41275</v>
      </c>
      <c r="D18065" s="18" t="s">
        <v>6</v>
      </c>
      <c r="E18065" s="18">
        <v>0.2278429208940877</v>
      </c>
      <c r="F18065" s="18">
        <v>2.8122497377095993E-3</v>
      </c>
    </row>
    <row r="18066" spans="2:6" x14ac:dyDescent="0.25">
      <c r="B18066" s="18">
        <v>2013</v>
      </c>
      <c r="C18066" s="19">
        <v>41276</v>
      </c>
      <c r="D18066" s="18" t="s">
        <v>6</v>
      </c>
      <c r="E18066" s="18">
        <v>3.8614113396365805E-3</v>
      </c>
      <c r="F18066" s="18">
        <v>1.2416113632271962E-5</v>
      </c>
    </row>
    <row r="18067" spans="2:6" x14ac:dyDescent="0.25">
      <c r="B18067" s="18">
        <v>2013</v>
      </c>
      <c r="C18067" s="19">
        <v>41276</v>
      </c>
      <c r="D18067" s="18" t="s">
        <v>6</v>
      </c>
      <c r="E18067" s="18">
        <v>0.70036192971238076</v>
      </c>
      <c r="F18067" s="18">
        <v>7.7817992190264522E-3</v>
      </c>
    </row>
    <row r="18068" spans="2:6" x14ac:dyDescent="0.25">
      <c r="B18068" s="18">
        <v>2013</v>
      </c>
      <c r="C18068" s="19">
        <v>41276</v>
      </c>
      <c r="D18068" s="18" t="s">
        <v>6</v>
      </c>
      <c r="E18068" s="18">
        <v>1.3092791825230784E-2</v>
      </c>
      <c r="F18068" s="18">
        <v>5.8976539753291825E-5</v>
      </c>
    </row>
    <row r="18069" spans="2:6" x14ac:dyDescent="0.25">
      <c r="B18069" s="18">
        <v>2013</v>
      </c>
      <c r="C18069" s="19">
        <v>41276</v>
      </c>
      <c r="D18069" s="18" t="s">
        <v>6</v>
      </c>
      <c r="E18069" s="18">
        <v>2.017618465244194E-3</v>
      </c>
      <c r="F18069" s="18">
        <v>3.1040284080679906E-5</v>
      </c>
    </row>
    <row r="18070" spans="2:6" x14ac:dyDescent="0.25">
      <c r="B18070" s="18">
        <v>2013</v>
      </c>
      <c r="C18070" s="19">
        <v>41276</v>
      </c>
      <c r="D18070" s="18" t="s">
        <v>6</v>
      </c>
      <c r="E18070" s="18">
        <v>7.9152724405733758E-4</v>
      </c>
      <c r="F18070" s="18">
        <v>1.5520142040339953E-5</v>
      </c>
    </row>
    <row r="18071" spans="2:6" x14ac:dyDescent="0.25">
      <c r="B18071" s="18">
        <v>2013</v>
      </c>
      <c r="C18071" s="19">
        <v>41276</v>
      </c>
      <c r="D18071" s="18" t="s">
        <v>6</v>
      </c>
      <c r="E18071" s="18">
        <v>4.9974857369894648E-4</v>
      </c>
      <c r="F18071" s="18">
        <v>7.139265338556379E-5</v>
      </c>
    </row>
    <row r="18072" spans="2:6" x14ac:dyDescent="0.25">
      <c r="B18072" s="18">
        <v>2013</v>
      </c>
      <c r="C18072" s="19">
        <v>41276</v>
      </c>
      <c r="D18072" s="18" t="s">
        <v>6</v>
      </c>
      <c r="E18072" s="18">
        <v>1.2397612800700697E-2</v>
      </c>
      <c r="F18072" s="18">
        <v>1.9555378970828342E-4</v>
      </c>
    </row>
    <row r="18073" spans="2:6" x14ac:dyDescent="0.25">
      <c r="B18073" s="18">
        <v>2013</v>
      </c>
      <c r="C18073" s="19">
        <v>41276</v>
      </c>
      <c r="D18073" s="18" t="s">
        <v>6</v>
      </c>
      <c r="E18073" s="18">
        <v>1.7351518801100067E-3</v>
      </c>
      <c r="F18073" s="18">
        <v>4.0352369304883877E-5</v>
      </c>
    </row>
    <row r="18074" spans="2:6" x14ac:dyDescent="0.25">
      <c r="B18074" s="18">
        <v>2013</v>
      </c>
      <c r="C18074" s="19">
        <v>41276</v>
      </c>
      <c r="D18074" s="18" t="s">
        <v>6</v>
      </c>
      <c r="E18074" s="18">
        <v>6.2625038896517354E-2</v>
      </c>
      <c r="F18074" s="18">
        <v>2.9798672717452711E-4</v>
      </c>
    </row>
    <row r="18075" spans="2:6" x14ac:dyDescent="0.25">
      <c r="B18075" s="18">
        <v>2013</v>
      </c>
      <c r="C18075" s="19">
        <v>41277</v>
      </c>
      <c r="D18075" s="18" t="s">
        <v>6</v>
      </c>
      <c r="E18075" s="18">
        <v>3.9135012675263911E-2</v>
      </c>
      <c r="F18075" s="18">
        <v>4.3456397712951869E-4</v>
      </c>
    </row>
    <row r="18076" spans="2:6" x14ac:dyDescent="0.25">
      <c r="B18076" s="18">
        <v>2013</v>
      </c>
      <c r="C18076" s="19">
        <v>41277</v>
      </c>
      <c r="D18076" s="18" t="s">
        <v>6</v>
      </c>
      <c r="E18076" s="18">
        <v>4.0534954089504312E-2</v>
      </c>
      <c r="F18076" s="18">
        <v>1.3657724995499158E-4</v>
      </c>
    </row>
    <row r="18077" spans="2:6" x14ac:dyDescent="0.25">
      <c r="B18077" s="18">
        <v>2013</v>
      </c>
      <c r="C18077" s="19">
        <v>41277</v>
      </c>
      <c r="D18077" s="18" t="s">
        <v>6</v>
      </c>
      <c r="E18077" s="18">
        <v>0.15136173726261942</v>
      </c>
      <c r="F18077" s="18">
        <v>4.4387606235372267E-4</v>
      </c>
    </row>
    <row r="18078" spans="2:6" x14ac:dyDescent="0.25">
      <c r="B18078" s="18">
        <v>2013</v>
      </c>
      <c r="C18078" s="19">
        <v>41277</v>
      </c>
      <c r="D18078" s="18" t="s">
        <v>6</v>
      </c>
      <c r="E18078" s="18">
        <v>3.2964781693682059E-3</v>
      </c>
      <c r="F18078" s="18">
        <v>2.7936255672611915E-5</v>
      </c>
    </row>
    <row r="18079" spans="2:6" x14ac:dyDescent="0.25">
      <c r="B18079" s="18">
        <v>2013</v>
      </c>
      <c r="C18079" s="19">
        <v>41277</v>
      </c>
      <c r="D18079" s="18" t="s">
        <v>6</v>
      </c>
      <c r="E18079" s="18">
        <v>2.9333068456242513E-3</v>
      </c>
      <c r="F18079" s="18">
        <v>1.0864099428237967E-4</v>
      </c>
    </row>
    <row r="18080" spans="2:6" x14ac:dyDescent="0.25">
      <c r="B18080" s="18">
        <v>2013</v>
      </c>
      <c r="C18080" s="19">
        <v>41277</v>
      </c>
      <c r="D18080" s="18" t="s">
        <v>6</v>
      </c>
      <c r="E18080" s="18">
        <v>1.2291952495949244E-2</v>
      </c>
      <c r="F18080" s="18">
        <v>1.1484905109851565E-4</v>
      </c>
    </row>
    <row r="18081" spans="2:6" x14ac:dyDescent="0.25">
      <c r="B18081" s="18">
        <v>2013</v>
      </c>
      <c r="C18081" s="19">
        <v>41277</v>
      </c>
      <c r="D18081" s="18" t="s">
        <v>6</v>
      </c>
      <c r="E18081" s="18">
        <v>2.0967711896499278E-2</v>
      </c>
      <c r="F18081" s="18">
        <v>1.0864099428237967E-4</v>
      </c>
    </row>
    <row r="18082" spans="2:6" x14ac:dyDescent="0.25">
      <c r="B18082" s="18">
        <v>2013</v>
      </c>
      <c r="C18082" s="19">
        <v>41277</v>
      </c>
      <c r="D18082" s="18" t="s">
        <v>6</v>
      </c>
      <c r="E18082" s="18">
        <v>2.4832227264543925E-4</v>
      </c>
      <c r="F18082" s="18">
        <v>6.2080568161359809E-6</v>
      </c>
    </row>
    <row r="18083" spans="2:6" x14ac:dyDescent="0.25">
      <c r="B18083" s="18">
        <v>2013</v>
      </c>
      <c r="C18083" s="19">
        <v>41277</v>
      </c>
      <c r="D18083" s="18" t="s">
        <v>6</v>
      </c>
      <c r="E18083" s="18">
        <v>4.0849013850174754E-2</v>
      </c>
      <c r="F18083" s="18">
        <v>2.9177867035839111E-3</v>
      </c>
    </row>
    <row r="18084" spans="2:6" x14ac:dyDescent="0.25">
      <c r="B18084" s="18">
        <v>2013</v>
      </c>
      <c r="C18084" s="19">
        <v>41277</v>
      </c>
      <c r="D18084" s="18" t="s">
        <v>6</v>
      </c>
      <c r="E18084" s="18">
        <v>8.2567155654608552E-4</v>
      </c>
      <c r="F18084" s="18">
        <v>5.8976539753291825E-5</v>
      </c>
    </row>
    <row r="18085" spans="2:6" x14ac:dyDescent="0.25">
      <c r="B18085" s="18">
        <v>2013</v>
      </c>
      <c r="C18085" s="19">
        <v>41277</v>
      </c>
      <c r="D18085" s="18" t="s">
        <v>6</v>
      </c>
      <c r="E18085" s="18">
        <v>0.1237401016280308</v>
      </c>
      <c r="F18085" s="18">
        <v>3.4144312488747897E-4</v>
      </c>
    </row>
    <row r="18086" spans="2:6" x14ac:dyDescent="0.25">
      <c r="B18086" s="18">
        <v>2013</v>
      </c>
      <c r="C18086" s="19">
        <v>41277</v>
      </c>
      <c r="D18086" s="18" t="s">
        <v>6</v>
      </c>
      <c r="E18086" s="18">
        <v>2.3093971356025851E-3</v>
      </c>
      <c r="F18086" s="18">
        <v>9.6224880650107707E-5</v>
      </c>
    </row>
    <row r="18087" spans="2:6" x14ac:dyDescent="0.25">
      <c r="B18087" s="18">
        <v>2013</v>
      </c>
      <c r="C18087" s="19">
        <v>41278</v>
      </c>
      <c r="D18087" s="18" t="s">
        <v>6</v>
      </c>
      <c r="E18087" s="18">
        <v>1.6488598903657167E-2</v>
      </c>
      <c r="F18087" s="18">
        <v>1.0057052042140289E-3</v>
      </c>
    </row>
    <row r="18088" spans="2:6" x14ac:dyDescent="0.25">
      <c r="B18088" s="18">
        <v>2013</v>
      </c>
      <c r="C18088" s="19">
        <v>41277</v>
      </c>
      <c r="D18088" s="18" t="s">
        <v>6</v>
      </c>
      <c r="E18088" s="18">
        <v>6.5667746759639406E-2</v>
      </c>
      <c r="F18088" s="18">
        <v>2.2349004538089532E-4</v>
      </c>
    </row>
    <row r="18089" spans="2:6" x14ac:dyDescent="0.25">
      <c r="B18089" s="18">
        <v>2013</v>
      </c>
      <c r="C18089" s="19">
        <v>41278</v>
      </c>
      <c r="D18089" s="18" t="s">
        <v>6</v>
      </c>
      <c r="E18089" s="18">
        <v>3.1466556475075548E-2</v>
      </c>
      <c r="F18089" s="18">
        <v>4.656042612101986E-4</v>
      </c>
    </row>
    <row r="18090" spans="2:6" x14ac:dyDescent="0.25">
      <c r="B18090" s="18">
        <v>2013</v>
      </c>
      <c r="C18090" s="19">
        <v>41277</v>
      </c>
      <c r="D18090" s="18" t="s">
        <v>6</v>
      </c>
      <c r="E18090" s="18">
        <v>2.7110457789328295E-2</v>
      </c>
      <c r="F18090" s="18">
        <v>2.3901018742123527E-4</v>
      </c>
    </row>
    <row r="18091" spans="2:6" x14ac:dyDescent="0.25">
      <c r="B18091" s="18">
        <v>2013</v>
      </c>
      <c r="C18091" s="19">
        <v>41278</v>
      </c>
      <c r="D18091" s="18" t="s">
        <v>6</v>
      </c>
      <c r="E18091" s="18">
        <v>5.7734928390064627E-4</v>
      </c>
      <c r="F18091" s="18">
        <v>1.8624170448407944E-5</v>
      </c>
    </row>
    <row r="18092" spans="2:6" x14ac:dyDescent="0.25">
      <c r="B18092" s="18">
        <v>2013</v>
      </c>
      <c r="C18092" s="19">
        <v>41278</v>
      </c>
      <c r="D18092" s="18" t="s">
        <v>6</v>
      </c>
      <c r="E18092" s="18">
        <v>7.257218418062962E-3</v>
      </c>
      <c r="F18092" s="18">
        <v>4.3456397712951872E-5</v>
      </c>
    </row>
    <row r="18093" spans="2:6" x14ac:dyDescent="0.25">
      <c r="B18093" s="18">
        <v>2013</v>
      </c>
      <c r="C18093" s="19">
        <v>41279</v>
      </c>
      <c r="D18093" s="18" t="s">
        <v>6</v>
      </c>
      <c r="E18093" s="18">
        <v>1.7755042494148908E-2</v>
      </c>
      <c r="F18093" s="18">
        <v>1.7072156244373948E-4</v>
      </c>
    </row>
    <row r="18094" spans="2:6" x14ac:dyDescent="0.25">
      <c r="B18094" s="18">
        <v>2013</v>
      </c>
      <c r="C18094" s="19">
        <v>41278</v>
      </c>
      <c r="D18094" s="18" t="s">
        <v>6</v>
      </c>
      <c r="E18094" s="18">
        <v>1.5395980904017233E-3</v>
      </c>
      <c r="F18094" s="18">
        <v>4.9664454529087847E-5</v>
      </c>
    </row>
    <row r="18095" spans="2:6" x14ac:dyDescent="0.25">
      <c r="B18095" s="18">
        <v>2013</v>
      </c>
      <c r="C18095" s="19">
        <v>41277</v>
      </c>
      <c r="D18095" s="18" t="s">
        <v>6</v>
      </c>
      <c r="E18095" s="18">
        <v>4.6434320055504748E-2</v>
      </c>
      <c r="F18095" s="18">
        <v>2.1417796015669134E-4</v>
      </c>
    </row>
    <row r="18096" spans="2:6" x14ac:dyDescent="0.25">
      <c r="B18096" s="18">
        <v>2013</v>
      </c>
      <c r="C18096" s="19">
        <v>41280</v>
      </c>
      <c r="D18096" s="18" t="s">
        <v>6</v>
      </c>
      <c r="E18096" s="18">
        <v>6.4402381410594664E-2</v>
      </c>
      <c r="F18096" s="18">
        <v>1.6140947721953551E-4</v>
      </c>
    </row>
    <row r="18097" spans="2:6" x14ac:dyDescent="0.25">
      <c r="B18097" s="18">
        <v>2013</v>
      </c>
      <c r="C18097" s="19">
        <v>41280</v>
      </c>
      <c r="D18097" s="18" t="s">
        <v>6</v>
      </c>
      <c r="E18097" s="18">
        <v>7.0771847703950189E-3</v>
      </c>
      <c r="F18097" s="18">
        <v>1.8624170448407944E-4</v>
      </c>
    </row>
    <row r="18098" spans="2:6" x14ac:dyDescent="0.25">
      <c r="B18098" s="18">
        <v>2013</v>
      </c>
      <c r="C18098" s="19">
        <v>41280</v>
      </c>
      <c r="D18098" s="18" t="s">
        <v>6</v>
      </c>
      <c r="E18098" s="18">
        <v>9.8298371626697134E-2</v>
      </c>
      <c r="F18098" s="18">
        <v>2.5204710673512082E-3</v>
      </c>
    </row>
    <row r="18099" spans="2:6" x14ac:dyDescent="0.25">
      <c r="B18099" s="18">
        <v>2013</v>
      </c>
      <c r="C18099" s="19">
        <v>41280</v>
      </c>
      <c r="D18099" s="18" t="s">
        <v>6</v>
      </c>
      <c r="E18099" s="18">
        <v>0.19911600719858677</v>
      </c>
      <c r="F18099" s="18">
        <v>8.411916985864255E-3</v>
      </c>
    </row>
    <row r="18100" spans="2:6" x14ac:dyDescent="0.25">
      <c r="B18100" s="18">
        <v>2013</v>
      </c>
      <c r="C18100" s="19">
        <v>41278</v>
      </c>
      <c r="D18100" s="18" t="s">
        <v>6</v>
      </c>
      <c r="E18100" s="18">
        <v>5.6493317026837426E-4</v>
      </c>
      <c r="F18100" s="18">
        <v>3.1040284080679905E-6</v>
      </c>
    </row>
    <row r="18101" spans="2:6" x14ac:dyDescent="0.25">
      <c r="B18101" s="18">
        <v>2013</v>
      </c>
      <c r="C18101" s="19">
        <v>41281</v>
      </c>
      <c r="D18101" s="18" t="s">
        <v>6</v>
      </c>
      <c r="E18101" s="18">
        <v>4.7181231802633462E-3</v>
      </c>
      <c r="F18101" s="18">
        <v>4.9664454529087847E-5</v>
      </c>
    </row>
    <row r="18102" spans="2:6" x14ac:dyDescent="0.25">
      <c r="B18102" s="18">
        <v>2013</v>
      </c>
      <c r="C18102" s="19">
        <v>41277</v>
      </c>
      <c r="D18102" s="18" t="s">
        <v>6</v>
      </c>
      <c r="E18102" s="18">
        <v>9.7062968320286071E-3</v>
      </c>
      <c r="F18102" s="18">
        <v>3.1040284080679905E-6</v>
      </c>
    </row>
    <row r="18103" spans="2:6" x14ac:dyDescent="0.25">
      <c r="B18103" s="18">
        <v>2013</v>
      </c>
      <c r="C18103" s="19">
        <v>41281</v>
      </c>
      <c r="D18103" s="18" t="s">
        <v>6</v>
      </c>
      <c r="E18103" s="18">
        <v>7.0399364294982027E-3</v>
      </c>
      <c r="F18103" s="18">
        <v>2.607383862777112E-4</v>
      </c>
    </row>
    <row r="18104" spans="2:6" x14ac:dyDescent="0.25">
      <c r="B18104" s="18">
        <v>2013</v>
      </c>
      <c r="C18104" s="19">
        <v>41281</v>
      </c>
      <c r="D18104" s="18" t="s">
        <v>6</v>
      </c>
      <c r="E18104" s="18">
        <v>7.0845916243894427E-2</v>
      </c>
      <c r="F18104" s="18">
        <v>4.0507570725287281E-3</v>
      </c>
    </row>
    <row r="18105" spans="2:6" x14ac:dyDescent="0.25">
      <c r="B18105" s="18">
        <v>2013</v>
      </c>
      <c r="C18105" s="19">
        <v>41281</v>
      </c>
      <c r="D18105" s="18" t="s">
        <v>6</v>
      </c>
      <c r="E18105" s="18">
        <v>4.3456397712951872E-5</v>
      </c>
      <c r="F18105" s="18">
        <v>3.1040284080679905E-6</v>
      </c>
    </row>
    <row r="18106" spans="2:6" x14ac:dyDescent="0.25">
      <c r="B18106" s="18">
        <v>2013</v>
      </c>
      <c r="C18106" s="19">
        <v>41281</v>
      </c>
      <c r="D18106" s="18" t="s">
        <v>6</v>
      </c>
      <c r="E18106" s="18">
        <v>4.4977371632905182E-3</v>
      </c>
      <c r="F18106" s="18">
        <v>7.139265338556379E-5</v>
      </c>
    </row>
    <row r="18107" spans="2:6" x14ac:dyDescent="0.25">
      <c r="B18107" s="18">
        <v>2013</v>
      </c>
      <c r="C18107" s="19">
        <v>41281</v>
      </c>
      <c r="D18107" s="18" t="s">
        <v>6</v>
      </c>
      <c r="E18107" s="18">
        <v>2.0798463432283091E-2</v>
      </c>
      <c r="F18107" s="18">
        <v>1.1422824541690206E-3</v>
      </c>
    </row>
    <row r="18108" spans="2:6" x14ac:dyDescent="0.25">
      <c r="B18108" s="18">
        <v>2013</v>
      </c>
      <c r="C18108" s="19">
        <v>41281</v>
      </c>
      <c r="D18108" s="18" t="s">
        <v>6</v>
      </c>
      <c r="E18108" s="18">
        <v>1.9859573754819004E-2</v>
      </c>
      <c r="F18108" s="18">
        <v>1.4185409824870718E-3</v>
      </c>
    </row>
    <row r="18109" spans="2:6" x14ac:dyDescent="0.25">
      <c r="B18109" s="18">
        <v>2013</v>
      </c>
      <c r="C18109" s="19">
        <v>41281</v>
      </c>
      <c r="D18109" s="18" t="s">
        <v>6</v>
      </c>
      <c r="E18109" s="18">
        <v>7.660121305430187E-2</v>
      </c>
      <c r="F18109" s="18">
        <v>1.4185409824870718E-3</v>
      </c>
    </row>
    <row r="18110" spans="2:6" x14ac:dyDescent="0.25">
      <c r="B18110" s="18">
        <v>2013</v>
      </c>
      <c r="C18110" s="19">
        <v>41281</v>
      </c>
      <c r="D18110" s="18" t="s">
        <v>6</v>
      </c>
      <c r="E18110" s="18">
        <v>1.7832463632459231E-2</v>
      </c>
      <c r="F18110" s="18">
        <v>1.7072156244373948E-4</v>
      </c>
    </row>
    <row r="18111" spans="2:6" x14ac:dyDescent="0.25">
      <c r="B18111" s="18">
        <v>2013</v>
      </c>
      <c r="C18111" s="19">
        <v>41281</v>
      </c>
      <c r="D18111" s="18" t="s">
        <v>6</v>
      </c>
      <c r="E18111" s="18">
        <v>0.1441824974364774</v>
      </c>
      <c r="F18111" s="18">
        <v>2.9084746183597071E-3</v>
      </c>
    </row>
    <row r="18112" spans="2:6" x14ac:dyDescent="0.25">
      <c r="B18112" s="18">
        <v>2013</v>
      </c>
      <c r="C18112" s="19">
        <v>41281</v>
      </c>
      <c r="D18112" s="18" t="s">
        <v>6</v>
      </c>
      <c r="E18112" s="18">
        <v>8.1227806688026039E-2</v>
      </c>
      <c r="F18112" s="18">
        <v>5.8666136912485019E-4</v>
      </c>
    </row>
    <row r="18113" spans="2:6" x14ac:dyDescent="0.25">
      <c r="B18113" s="18">
        <v>2013</v>
      </c>
      <c r="C18113" s="19">
        <v>41281</v>
      </c>
      <c r="D18113" s="18" t="s">
        <v>6</v>
      </c>
      <c r="E18113" s="18">
        <v>3.0729881239873109E-4</v>
      </c>
      <c r="F18113" s="18">
        <v>3.1040284080679905E-6</v>
      </c>
    </row>
    <row r="18114" spans="2:6" x14ac:dyDescent="0.25">
      <c r="B18114" s="18">
        <v>2013</v>
      </c>
      <c r="C18114" s="19">
        <v>41281</v>
      </c>
      <c r="D18114" s="18" t="s">
        <v>6</v>
      </c>
      <c r="E18114" s="18">
        <v>1.3322489927427815E-2</v>
      </c>
      <c r="F18114" s="18">
        <v>9.0016823833971731E-5</v>
      </c>
    </row>
    <row r="18115" spans="2:6" x14ac:dyDescent="0.25">
      <c r="B18115" s="18">
        <v>2013</v>
      </c>
      <c r="C18115" s="19">
        <v>41281</v>
      </c>
      <c r="D18115" s="18" t="s">
        <v>6</v>
      </c>
      <c r="E18115" s="18">
        <v>6.9312954352158229E-2</v>
      </c>
      <c r="F18115" s="18">
        <v>1.1950509371061763E-3</v>
      </c>
    </row>
    <row r="18116" spans="2:6" x14ac:dyDescent="0.25">
      <c r="B18116" s="18">
        <v>2013</v>
      </c>
      <c r="C18116" s="19">
        <v>41281</v>
      </c>
      <c r="D18116" s="18" t="s">
        <v>6</v>
      </c>
      <c r="E18116" s="18">
        <v>7.6483259974795288E-3</v>
      </c>
      <c r="F18116" s="18">
        <v>4.7802037484247055E-4</v>
      </c>
    </row>
    <row r="18117" spans="2:6" x14ac:dyDescent="0.25">
      <c r="B18117" s="18">
        <v>2013</v>
      </c>
      <c r="C18117" s="19">
        <v>41281</v>
      </c>
      <c r="D18117" s="18" t="s">
        <v>6</v>
      </c>
      <c r="E18117" s="18">
        <v>7.0534836867542486E-2</v>
      </c>
      <c r="F18117" s="18">
        <v>9.5293672127687312E-4</v>
      </c>
    </row>
    <row r="18118" spans="2:6" x14ac:dyDescent="0.25">
      <c r="B18118" s="18">
        <v>2013</v>
      </c>
      <c r="C18118" s="19">
        <v>41281</v>
      </c>
      <c r="D18118" s="18" t="s">
        <v>6</v>
      </c>
      <c r="E18118" s="18">
        <v>3.3088942830004778E-3</v>
      </c>
      <c r="F18118" s="18">
        <v>8.0704738609767754E-5</v>
      </c>
    </row>
    <row r="18119" spans="2:6" x14ac:dyDescent="0.25">
      <c r="B18119" s="18">
        <v>2013</v>
      </c>
      <c r="C18119" s="19">
        <v>41281</v>
      </c>
      <c r="D18119" s="18" t="s">
        <v>6</v>
      </c>
      <c r="E18119" s="18">
        <v>6.4315468615168767E-3</v>
      </c>
      <c r="F18119" s="18">
        <v>8.6912795425903743E-5</v>
      </c>
    </row>
    <row r="18120" spans="2:6" x14ac:dyDescent="0.25">
      <c r="B18120" s="18">
        <v>2013</v>
      </c>
      <c r="C18120" s="19">
        <v>41281</v>
      </c>
      <c r="D18120" s="18" t="s">
        <v>6</v>
      </c>
      <c r="E18120" s="18">
        <v>8.1946349972994957E-4</v>
      </c>
      <c r="F18120" s="18">
        <v>1.8624170448407944E-5</v>
      </c>
    </row>
    <row r="18121" spans="2:6" x14ac:dyDescent="0.25">
      <c r="B18121" s="18">
        <v>2013</v>
      </c>
      <c r="C18121" s="19">
        <v>41282</v>
      </c>
      <c r="D18121" s="18" t="s">
        <v>6</v>
      </c>
      <c r="E18121" s="18">
        <v>2.2705967805017352E-2</v>
      </c>
      <c r="F18121" s="18">
        <v>1.1950509371061763E-3</v>
      </c>
    </row>
    <row r="18122" spans="2:6" x14ac:dyDescent="0.25">
      <c r="B18122" s="18">
        <v>2013</v>
      </c>
      <c r="C18122" s="19">
        <v>41281</v>
      </c>
      <c r="D18122" s="18" t="s">
        <v>6</v>
      </c>
      <c r="E18122" s="18">
        <v>5.9593579107376858E-2</v>
      </c>
      <c r="F18122" s="18">
        <v>7.1082250544756982E-4</v>
      </c>
    </row>
    <row r="18123" spans="2:6" x14ac:dyDescent="0.25">
      <c r="B18123" s="18">
        <v>2013</v>
      </c>
      <c r="C18123" s="19">
        <v>41282</v>
      </c>
      <c r="D18123" s="18" t="s">
        <v>6</v>
      </c>
      <c r="E18123" s="18">
        <v>3.9350191405679018E-2</v>
      </c>
      <c r="F18123" s="18">
        <v>1.6544471415002389E-3</v>
      </c>
    </row>
    <row r="18124" spans="2:6" x14ac:dyDescent="0.25">
      <c r="B18124" s="18">
        <v>2013</v>
      </c>
      <c r="C18124" s="19">
        <v>41282</v>
      </c>
      <c r="D18124" s="18" t="s">
        <v>6</v>
      </c>
      <c r="E18124" s="18">
        <v>8.9396018152358128E-4</v>
      </c>
      <c r="F18124" s="18">
        <v>1.8624170448407944E-5</v>
      </c>
    </row>
    <row r="18125" spans="2:6" x14ac:dyDescent="0.25">
      <c r="B18125" s="18">
        <v>2013</v>
      </c>
      <c r="C18125" s="19">
        <v>41271</v>
      </c>
      <c r="D18125" s="18" t="s">
        <v>7</v>
      </c>
      <c r="E18125" s="18">
        <v>4.500841191698586E-3</v>
      </c>
      <c r="F18125" s="18">
        <v>3.1040284080679906E-5</v>
      </c>
    </row>
    <row r="18126" spans="2:6" x14ac:dyDescent="0.25">
      <c r="B18126" s="18">
        <v>2013</v>
      </c>
      <c r="C18126" s="19">
        <v>41264</v>
      </c>
      <c r="D18126" s="18" t="s">
        <v>7</v>
      </c>
      <c r="E18126" s="18">
        <v>1.4806215506484315E-3</v>
      </c>
      <c r="F18126" s="18">
        <v>2.7936255672611915E-5</v>
      </c>
    </row>
    <row r="18127" spans="2:6" x14ac:dyDescent="0.25">
      <c r="B18127" s="18">
        <v>2013</v>
      </c>
      <c r="C18127" s="19">
        <v>41281</v>
      </c>
      <c r="D18127" s="18" t="s">
        <v>6</v>
      </c>
      <c r="E18127" s="18">
        <v>2.1231554311185057E-2</v>
      </c>
      <c r="F18127" s="18">
        <v>9.3120852242039722E-6</v>
      </c>
    </row>
    <row r="18128" spans="2:6" x14ac:dyDescent="0.25">
      <c r="B18128" s="18">
        <v>2013</v>
      </c>
      <c r="C18128" s="19">
        <v>41282</v>
      </c>
      <c r="D18128" s="18" t="s">
        <v>7</v>
      </c>
      <c r="E18128" s="18">
        <v>8.0394335768960959E-4</v>
      </c>
      <c r="F18128" s="18">
        <v>2.1728198856475936E-5</v>
      </c>
    </row>
    <row r="18129" spans="2:6" x14ac:dyDescent="0.25">
      <c r="B18129" s="18">
        <v>2013</v>
      </c>
      <c r="C18129" s="19">
        <v>41282</v>
      </c>
      <c r="D18129" s="18" t="s">
        <v>6</v>
      </c>
      <c r="E18129" s="18">
        <v>9.2344845140022724E-3</v>
      </c>
      <c r="F18129" s="18">
        <v>1.0864099428237967E-4</v>
      </c>
    </row>
    <row r="18130" spans="2:6" x14ac:dyDescent="0.25">
      <c r="B18130" s="18">
        <v>2013</v>
      </c>
      <c r="C18130" s="19">
        <v>41282</v>
      </c>
      <c r="D18130" s="18" t="s">
        <v>7</v>
      </c>
      <c r="E18130" s="18">
        <v>1.1441448712138614E-2</v>
      </c>
      <c r="F18130" s="18">
        <v>5.8976539753291825E-5</v>
      </c>
    </row>
    <row r="18131" spans="2:6" x14ac:dyDescent="0.25">
      <c r="B18131" s="18">
        <v>2013</v>
      </c>
      <c r="C18131" s="19">
        <v>41282</v>
      </c>
      <c r="D18131" s="18" t="s">
        <v>6</v>
      </c>
      <c r="E18131" s="18">
        <v>1.9586419254909019E-3</v>
      </c>
      <c r="F18131" s="18">
        <v>1.9648499823070381E-3</v>
      </c>
    </row>
    <row r="18132" spans="2:6" x14ac:dyDescent="0.25">
      <c r="B18132" s="18">
        <v>2013</v>
      </c>
      <c r="C18132" s="19">
        <v>41282</v>
      </c>
      <c r="D18132" s="18" t="s">
        <v>7</v>
      </c>
      <c r="E18132" s="18">
        <v>0.13907599282348632</v>
      </c>
      <c r="F18132" s="18">
        <v>4.5008411916985867E-4</v>
      </c>
    </row>
    <row r="18133" spans="2:6" x14ac:dyDescent="0.25">
      <c r="B18133" s="18">
        <v>2013</v>
      </c>
      <c r="C18133" s="19">
        <v>41282</v>
      </c>
      <c r="D18133" s="18" t="s">
        <v>7</v>
      </c>
      <c r="E18133" s="18">
        <v>0.36115991333552683</v>
      </c>
      <c r="F18133" s="18">
        <v>8.9396018152358128E-4</v>
      </c>
    </row>
    <row r="18134" spans="2:6" x14ac:dyDescent="0.25">
      <c r="B18134" s="18">
        <v>2013</v>
      </c>
      <c r="C18134" s="19">
        <v>41282</v>
      </c>
      <c r="D18134" s="18" t="s">
        <v>6</v>
      </c>
      <c r="E18134" s="18">
        <v>0.14443660616550977</v>
      </c>
      <c r="F18134" s="18">
        <v>1.2726516473078762E-3</v>
      </c>
    </row>
    <row r="18135" spans="2:6" x14ac:dyDescent="0.25">
      <c r="B18135" s="18">
        <v>2013</v>
      </c>
      <c r="C18135" s="19">
        <v>41282</v>
      </c>
      <c r="D18135" s="18" t="s">
        <v>6</v>
      </c>
      <c r="E18135" s="18">
        <v>0.29314544259696079</v>
      </c>
      <c r="F18135" s="18">
        <v>2.0983232038539615E-3</v>
      </c>
    </row>
    <row r="18136" spans="2:6" x14ac:dyDescent="0.25">
      <c r="B18136" s="18">
        <v>2013</v>
      </c>
      <c r="C18136" s="19">
        <v>41282</v>
      </c>
      <c r="D18136" s="18" t="s">
        <v>6</v>
      </c>
      <c r="E18136" s="18">
        <v>1.1397992314425662E-2</v>
      </c>
      <c r="F18136" s="18">
        <v>6.3322179524587013E-4</v>
      </c>
    </row>
    <row r="18137" spans="2:6" x14ac:dyDescent="0.25">
      <c r="B18137" s="18">
        <v>2013</v>
      </c>
      <c r="C18137" s="19">
        <v>41282</v>
      </c>
      <c r="D18137" s="18" t="s">
        <v>6</v>
      </c>
      <c r="E18137" s="18">
        <v>1.0951012223663872E-2</v>
      </c>
      <c r="F18137" s="18">
        <v>5.214767725554224E-4</v>
      </c>
    </row>
    <row r="18138" spans="2:6" x14ac:dyDescent="0.25">
      <c r="B18138" s="18">
        <v>2013</v>
      </c>
      <c r="C18138" s="19">
        <v>41283</v>
      </c>
      <c r="D18138" s="18" t="s">
        <v>6</v>
      </c>
      <c r="E18138" s="18">
        <v>1.6761753403567151E-3</v>
      </c>
      <c r="F18138" s="18">
        <v>6.2080568161359813E-5</v>
      </c>
    </row>
    <row r="18139" spans="2:6" x14ac:dyDescent="0.25">
      <c r="B18139" s="18">
        <v>2013</v>
      </c>
      <c r="C18139" s="19">
        <v>41283</v>
      </c>
      <c r="D18139" s="18" t="s">
        <v>6</v>
      </c>
      <c r="E18139" s="18">
        <v>3.6565454647040931E-3</v>
      </c>
      <c r="F18139" s="18">
        <v>9.6224880650107707E-5</v>
      </c>
    </row>
    <row r="18140" spans="2:6" x14ac:dyDescent="0.25">
      <c r="B18140" s="18">
        <v>2013</v>
      </c>
      <c r="C18140" s="19">
        <v>41283</v>
      </c>
      <c r="D18140" s="18" t="s">
        <v>7</v>
      </c>
      <c r="E18140" s="18">
        <v>1.1174502269044766E-4</v>
      </c>
      <c r="F18140" s="18">
        <v>1.8624170448407944E-5</v>
      </c>
    </row>
    <row r="18141" spans="2:6" x14ac:dyDescent="0.25">
      <c r="B18141" s="18">
        <v>2013</v>
      </c>
      <c r="C18141" s="19">
        <v>41283</v>
      </c>
      <c r="D18141" s="18" t="s">
        <v>7</v>
      </c>
      <c r="E18141" s="18">
        <v>6.0991054190127951E-2</v>
      </c>
      <c r="F18141" s="18">
        <v>1.5209739199533153E-4</v>
      </c>
    </row>
    <row r="18142" spans="2:6" x14ac:dyDescent="0.25">
      <c r="B18142" s="18">
        <v>2013</v>
      </c>
      <c r="C18142" s="19">
        <v>41283</v>
      </c>
      <c r="D18142" s="18" t="s">
        <v>7</v>
      </c>
      <c r="E18142" s="18">
        <v>0.22516622072125203</v>
      </c>
      <c r="F18142" s="18">
        <v>6.0528553957325815E-4</v>
      </c>
    </row>
    <row r="18143" spans="2:6" x14ac:dyDescent="0.25">
      <c r="B18143" s="18">
        <v>2013</v>
      </c>
      <c r="C18143" s="19">
        <v>41283</v>
      </c>
      <c r="D18143" s="18" t="s">
        <v>7</v>
      </c>
      <c r="E18143" s="18">
        <v>0.23016991451505764</v>
      </c>
      <c r="F18143" s="18">
        <v>5.7114122708451032E-4</v>
      </c>
    </row>
    <row r="18144" spans="2:6" x14ac:dyDescent="0.25">
      <c r="B18144" s="18">
        <v>2013</v>
      </c>
      <c r="C18144" s="19">
        <v>41283</v>
      </c>
      <c r="D18144" s="18" t="s">
        <v>7</v>
      </c>
      <c r="E18144" s="18">
        <v>2.3826522060329897E-2</v>
      </c>
      <c r="F18144" s="18">
        <v>5.8976539753291825E-5</v>
      </c>
    </row>
    <row r="18145" spans="2:6" x14ac:dyDescent="0.25">
      <c r="B18145" s="18">
        <v>2013</v>
      </c>
      <c r="C18145" s="19">
        <v>41283</v>
      </c>
      <c r="D18145" s="18" t="s">
        <v>7</v>
      </c>
      <c r="E18145" s="18">
        <v>5.6654726504056965E-2</v>
      </c>
      <c r="F18145" s="18">
        <v>3.631713237439549E-4</v>
      </c>
    </row>
    <row r="18146" spans="2:6" x14ac:dyDescent="0.25">
      <c r="B18146" s="18">
        <v>2013</v>
      </c>
      <c r="C18146" s="19">
        <v>41283</v>
      </c>
      <c r="D18146" s="18" t="s">
        <v>6</v>
      </c>
      <c r="E18146" s="18">
        <v>0.13258810383747024</v>
      </c>
      <c r="F18146" s="18">
        <v>1.5395980904017233E-3</v>
      </c>
    </row>
    <row r="18147" spans="2:6" x14ac:dyDescent="0.25">
      <c r="B18147" s="18">
        <v>2013</v>
      </c>
      <c r="C18147" s="19">
        <v>41283</v>
      </c>
      <c r="D18147" s="18" t="s">
        <v>6</v>
      </c>
      <c r="E18147" s="18">
        <v>6.4563790887814203E-4</v>
      </c>
      <c r="F18147" s="18">
        <v>1.2416113632271962E-5</v>
      </c>
    </row>
    <row r="18148" spans="2:6" x14ac:dyDescent="0.25">
      <c r="B18148" s="18">
        <v>2013</v>
      </c>
      <c r="C18148" s="19">
        <v>41284</v>
      </c>
      <c r="D18148" s="18" t="s">
        <v>6</v>
      </c>
      <c r="E18148" s="18">
        <v>4.4783793134002034E-2</v>
      </c>
      <c r="F18148" s="18">
        <v>9.3120852242039719E-5</v>
      </c>
    </row>
    <row r="18149" spans="2:6" x14ac:dyDescent="0.25">
      <c r="B18149" s="18">
        <v>2013</v>
      </c>
      <c r="C18149" s="19">
        <v>41284</v>
      </c>
      <c r="D18149" s="18" t="s">
        <v>7</v>
      </c>
      <c r="E18149" s="18">
        <v>4.8422843165860655E-4</v>
      </c>
      <c r="F18149" s="18">
        <v>1.8624170448407944E-5</v>
      </c>
    </row>
    <row r="18150" spans="2:6" x14ac:dyDescent="0.25">
      <c r="B18150" s="18">
        <v>2013</v>
      </c>
      <c r="C18150" s="19">
        <v>41284</v>
      </c>
      <c r="D18150" s="18" t="s">
        <v>7</v>
      </c>
      <c r="E18150" s="18">
        <v>8.5050378381062942E-4</v>
      </c>
      <c r="F18150" s="18">
        <v>6.2080568161359809E-6</v>
      </c>
    </row>
    <row r="18151" spans="2:6" x14ac:dyDescent="0.25">
      <c r="B18151" s="18">
        <v>2013</v>
      </c>
      <c r="C18151" s="19">
        <v>41284</v>
      </c>
      <c r="D18151" s="18" t="s">
        <v>6</v>
      </c>
      <c r="E18151" s="18">
        <v>2.8681222490548235E-3</v>
      </c>
      <c r="F18151" s="18">
        <v>2.1728198856475936E-5</v>
      </c>
    </row>
    <row r="18152" spans="2:6" x14ac:dyDescent="0.25">
      <c r="B18152" s="18">
        <v>2013</v>
      </c>
      <c r="C18152" s="19">
        <v>41284</v>
      </c>
      <c r="D18152" s="18" t="s">
        <v>7</v>
      </c>
      <c r="E18152" s="18">
        <v>3.5143809636145787E-2</v>
      </c>
      <c r="F18152" s="18">
        <v>2.296981021970313E-4</v>
      </c>
    </row>
    <row r="18153" spans="2:6" x14ac:dyDescent="0.25">
      <c r="B18153" s="18">
        <v>2013</v>
      </c>
      <c r="C18153" s="19">
        <v>41284</v>
      </c>
      <c r="D18153" s="18" t="s">
        <v>7</v>
      </c>
      <c r="E18153" s="18">
        <v>6.2816222894071932E-2</v>
      </c>
      <c r="F18153" s="18">
        <v>1.5209739199533153E-4</v>
      </c>
    </row>
    <row r="18154" spans="2:6" x14ac:dyDescent="0.25">
      <c r="B18154" s="18">
        <v>2013</v>
      </c>
      <c r="C18154" s="19">
        <v>41284</v>
      </c>
      <c r="D18154" s="18" t="s">
        <v>6</v>
      </c>
      <c r="E18154" s="18">
        <v>0.14200945885005456</v>
      </c>
      <c r="F18154" s="18">
        <v>1.8406888459843185E-3</v>
      </c>
    </row>
    <row r="18155" spans="2:6" x14ac:dyDescent="0.25">
      <c r="B18155" s="18">
        <v>2013</v>
      </c>
      <c r="C18155" s="19">
        <v>41284</v>
      </c>
      <c r="D18155" s="18" t="s">
        <v>7</v>
      </c>
      <c r="E18155" s="18">
        <v>4.3028041792638486E-2</v>
      </c>
      <c r="F18155" s="18">
        <v>1.8003364766794346E-4</v>
      </c>
    </row>
    <row r="18156" spans="2:6" x14ac:dyDescent="0.25">
      <c r="B18156" s="18">
        <v>2013</v>
      </c>
      <c r="C18156" s="19">
        <v>41284</v>
      </c>
      <c r="D18156" s="18" t="s">
        <v>6</v>
      </c>
      <c r="E18156" s="18">
        <v>2.2069641981363412E-3</v>
      </c>
      <c r="F18156" s="18">
        <v>2.7936255672611915E-5</v>
      </c>
    </row>
    <row r="18157" spans="2:6" x14ac:dyDescent="0.25">
      <c r="B18157" s="18">
        <v>2013</v>
      </c>
      <c r="C18157" s="19">
        <v>41284</v>
      </c>
      <c r="D18157" s="18" t="s">
        <v>7</v>
      </c>
      <c r="E18157" s="18">
        <v>2.056108417504237E-2</v>
      </c>
      <c r="F18157" s="18">
        <v>1.1174502269044766E-4</v>
      </c>
    </row>
    <row r="18158" spans="2:6" x14ac:dyDescent="0.25">
      <c r="B18158" s="18">
        <v>2013</v>
      </c>
      <c r="C18158" s="19">
        <v>41284</v>
      </c>
      <c r="D18158" s="18" t="s">
        <v>7</v>
      </c>
      <c r="E18158" s="18">
        <v>9.6969847468044035E-3</v>
      </c>
      <c r="F18158" s="18">
        <v>3.4144312488747894E-5</v>
      </c>
    </row>
    <row r="18159" spans="2:6" x14ac:dyDescent="0.25">
      <c r="B18159" s="18">
        <v>2013</v>
      </c>
      <c r="C18159" s="19">
        <v>41284</v>
      </c>
      <c r="D18159" s="18" t="s">
        <v>6</v>
      </c>
      <c r="E18159" s="18">
        <v>2.2107072912166586E-3</v>
      </c>
      <c r="F18159" s="18">
        <v>2.1728198856475936E-5</v>
      </c>
    </row>
    <row r="18160" spans="2:6" x14ac:dyDescent="0.25">
      <c r="B18160" s="18">
        <v>2013</v>
      </c>
      <c r="C18160" s="19">
        <v>41284</v>
      </c>
      <c r="D18160" s="18" t="s">
        <v>6</v>
      </c>
      <c r="E18160" s="18">
        <v>1.0892035683910579E-2</v>
      </c>
      <c r="F18160" s="18">
        <v>9.0016823833971731E-5</v>
      </c>
    </row>
    <row r="18161" spans="2:6" x14ac:dyDescent="0.25">
      <c r="B18161" s="18">
        <v>2013</v>
      </c>
      <c r="C18161" s="19">
        <v>41284</v>
      </c>
      <c r="D18161" s="18" t="s">
        <v>6</v>
      </c>
      <c r="E18161" s="18">
        <v>2.8977409904552148E-2</v>
      </c>
      <c r="F18161" s="18">
        <v>2.7315449990998315E-4</v>
      </c>
    </row>
    <row r="18162" spans="2:6" x14ac:dyDescent="0.25">
      <c r="B18162" s="18">
        <v>2013</v>
      </c>
      <c r="C18162" s="19">
        <v>41284</v>
      </c>
      <c r="D18162" s="18" t="s">
        <v>6</v>
      </c>
      <c r="E18162" s="18">
        <v>0.14713485371104829</v>
      </c>
      <c r="F18162" s="18">
        <v>2.6508402604900642E-3</v>
      </c>
    </row>
    <row r="18163" spans="2:6" x14ac:dyDescent="0.25">
      <c r="B18163" s="18">
        <v>2013</v>
      </c>
      <c r="C18163" s="19">
        <v>41285</v>
      </c>
      <c r="D18163" s="18" t="s">
        <v>6</v>
      </c>
      <c r="E18163" s="18">
        <v>3.3715180561332499E-2</v>
      </c>
      <c r="F18163" s="18">
        <v>5.7734928390064627E-4</v>
      </c>
    </row>
    <row r="18164" spans="2:6" x14ac:dyDescent="0.25">
      <c r="B18164" s="18">
        <v>2013</v>
      </c>
      <c r="C18164" s="19">
        <v>41285</v>
      </c>
      <c r="D18164" s="18" t="s">
        <v>6</v>
      </c>
      <c r="E18164" s="18">
        <v>0.11257431561346982</v>
      </c>
      <c r="F18164" s="18">
        <v>1.7755042494148907E-3</v>
      </c>
    </row>
    <row r="18165" spans="2:6" x14ac:dyDescent="0.25">
      <c r="B18165" s="18">
        <v>2013</v>
      </c>
      <c r="C18165" s="19">
        <v>41285</v>
      </c>
      <c r="D18165" s="18" t="s">
        <v>6</v>
      </c>
      <c r="E18165" s="18">
        <v>1.0653025496489344E-2</v>
      </c>
      <c r="F18165" s="18">
        <v>4.8422843165860655E-4</v>
      </c>
    </row>
    <row r="18166" spans="2:6" x14ac:dyDescent="0.25">
      <c r="B18166" s="18">
        <v>2013</v>
      </c>
      <c r="C18166" s="19">
        <v>41285</v>
      </c>
      <c r="D18166" s="18" t="s">
        <v>6</v>
      </c>
      <c r="E18166" s="18">
        <v>1.7382559085180748E-3</v>
      </c>
      <c r="F18166" s="18">
        <v>4.656042612101986E-5</v>
      </c>
    </row>
    <row r="18167" spans="2:6" x14ac:dyDescent="0.25">
      <c r="B18167" s="18">
        <v>2013</v>
      </c>
      <c r="C18167" s="19">
        <v>41285</v>
      </c>
      <c r="D18167" s="18" t="s">
        <v>6</v>
      </c>
      <c r="E18167" s="18">
        <v>2.4832227264543925E-4</v>
      </c>
      <c r="F18167" s="18">
        <v>6.2080568161359809E-6</v>
      </c>
    </row>
    <row r="18168" spans="2:6" x14ac:dyDescent="0.25">
      <c r="B18168" s="18">
        <v>2013</v>
      </c>
      <c r="C18168" s="19">
        <v>41285</v>
      </c>
      <c r="D18168" s="18" t="s">
        <v>6</v>
      </c>
      <c r="E18168" s="18">
        <v>0.19770605696328014</v>
      </c>
      <c r="F18168" s="18">
        <v>3.659649493112161E-3</v>
      </c>
    </row>
    <row r="18169" spans="2:6" x14ac:dyDescent="0.25">
      <c r="B18169" s="18">
        <v>2013</v>
      </c>
      <c r="C18169" s="19">
        <v>41285</v>
      </c>
      <c r="D18169" s="18" t="s">
        <v>6</v>
      </c>
      <c r="E18169" s="18">
        <v>3.619297123807277E-3</v>
      </c>
      <c r="F18169" s="18">
        <v>6.8288624977495789E-5</v>
      </c>
    </row>
    <row r="18170" spans="2:6" x14ac:dyDescent="0.25">
      <c r="B18170" s="18">
        <v>2013</v>
      </c>
      <c r="C18170" s="19">
        <v>41285</v>
      </c>
      <c r="D18170" s="18" t="s">
        <v>7</v>
      </c>
      <c r="E18170" s="18">
        <v>6.3942985206200606E-2</v>
      </c>
      <c r="F18170" s="18">
        <v>1.5520142040339953E-4</v>
      </c>
    </row>
    <row r="18171" spans="2:6" x14ac:dyDescent="0.25">
      <c r="B18171" s="18">
        <v>2013</v>
      </c>
      <c r="C18171" s="19">
        <v>41285</v>
      </c>
      <c r="D18171" s="18" t="s">
        <v>6</v>
      </c>
      <c r="E18171" s="18">
        <v>1.1171398240636699E-2</v>
      </c>
      <c r="F18171" s="18">
        <v>1.8313767607601144E-4</v>
      </c>
    </row>
    <row r="18172" spans="2:6" x14ac:dyDescent="0.25">
      <c r="B18172" s="18">
        <v>2013</v>
      </c>
      <c r="C18172" s="19">
        <v>41286</v>
      </c>
      <c r="D18172" s="18" t="s">
        <v>6</v>
      </c>
      <c r="E18172" s="18">
        <v>9.9941097115158091E-3</v>
      </c>
      <c r="F18172" s="18">
        <v>1.2416113632271962E-5</v>
      </c>
    </row>
    <row r="18173" spans="2:6" x14ac:dyDescent="0.25">
      <c r="B18173" s="18">
        <v>2013</v>
      </c>
      <c r="C18173" s="19">
        <v>41287</v>
      </c>
      <c r="D18173" s="18" t="s">
        <v>6</v>
      </c>
      <c r="E18173" s="18">
        <v>1.2562002967451158E-2</v>
      </c>
      <c r="F18173" s="18">
        <v>2.2038601697282735E-4</v>
      </c>
    </row>
    <row r="18174" spans="2:6" x14ac:dyDescent="0.25">
      <c r="B18174" s="18">
        <v>2013</v>
      </c>
      <c r="C18174" s="19">
        <v>41287</v>
      </c>
      <c r="D18174" s="18" t="s">
        <v>6</v>
      </c>
      <c r="E18174" s="18">
        <v>3.8489952260043086E-3</v>
      </c>
      <c r="F18174" s="18">
        <v>6.2080568161359813E-5</v>
      </c>
    </row>
    <row r="18175" spans="2:6" x14ac:dyDescent="0.25">
      <c r="B18175" s="18">
        <v>2013</v>
      </c>
      <c r="C18175" s="19">
        <v>41287</v>
      </c>
      <c r="D18175" s="18" t="s">
        <v>6</v>
      </c>
      <c r="E18175" s="18">
        <v>6.6736610773461796E-4</v>
      </c>
      <c r="F18175" s="18">
        <v>1.5520142040339953E-5</v>
      </c>
    </row>
    <row r="18176" spans="2:6" x14ac:dyDescent="0.25">
      <c r="B18176" s="18">
        <v>2013</v>
      </c>
      <c r="C18176" s="19">
        <v>41287</v>
      </c>
      <c r="D18176" s="18" t="s">
        <v>7</v>
      </c>
      <c r="E18176" s="18">
        <v>8.5981586903483345E-4</v>
      </c>
      <c r="F18176" s="18">
        <v>3.1040284080679905E-6</v>
      </c>
    </row>
    <row r="18177" spans="2:6" x14ac:dyDescent="0.25">
      <c r="B18177" s="18">
        <v>2013</v>
      </c>
      <c r="C18177" s="19">
        <v>41287</v>
      </c>
      <c r="D18177" s="18" t="s">
        <v>6</v>
      </c>
      <c r="E18177" s="18">
        <v>0.16502427150384952</v>
      </c>
      <c r="F18177" s="18">
        <v>2.3869978458042848E-3</v>
      </c>
    </row>
    <row r="18178" spans="2:6" x14ac:dyDescent="0.25">
      <c r="B18178" s="18">
        <v>2013</v>
      </c>
      <c r="C18178" s="19">
        <v>41288</v>
      </c>
      <c r="D18178" s="18" t="s">
        <v>6</v>
      </c>
      <c r="E18178" s="18">
        <v>2.5980717775529083E-3</v>
      </c>
      <c r="F18178" s="18">
        <v>2.8867464195032313E-4</v>
      </c>
    </row>
    <row r="18179" spans="2:6" x14ac:dyDescent="0.25">
      <c r="B18179" s="18">
        <v>2013</v>
      </c>
      <c r="C18179" s="19">
        <v>41288</v>
      </c>
      <c r="D18179" s="18" t="s">
        <v>7</v>
      </c>
      <c r="E18179" s="18">
        <v>1.7680545812355276E-2</v>
      </c>
      <c r="F18179" s="18">
        <v>4.9664454529087847E-5</v>
      </c>
    </row>
    <row r="18180" spans="2:6" x14ac:dyDescent="0.25">
      <c r="B18180" s="18">
        <v>2013</v>
      </c>
      <c r="C18180" s="19">
        <v>41288</v>
      </c>
      <c r="D18180" s="18" t="s">
        <v>7</v>
      </c>
      <c r="E18180" s="18">
        <v>1.6761753403567148E-4</v>
      </c>
      <c r="F18180" s="18">
        <v>1.8624170448407944E-5</v>
      </c>
    </row>
    <row r="18181" spans="2:6" x14ac:dyDescent="0.25">
      <c r="B18181" s="18">
        <v>2013</v>
      </c>
      <c r="C18181" s="19">
        <v>41288</v>
      </c>
      <c r="D18181" s="18" t="s">
        <v>6</v>
      </c>
      <c r="E18181" s="18">
        <v>0.11195609662219629</v>
      </c>
      <c r="F18181" s="18">
        <v>8.8154406789130938E-4</v>
      </c>
    </row>
    <row r="18182" spans="2:6" x14ac:dyDescent="0.25">
      <c r="B18182" s="18">
        <v>2013</v>
      </c>
      <c r="C18182" s="19">
        <v>41286</v>
      </c>
      <c r="D18182" s="18" t="s">
        <v>6</v>
      </c>
      <c r="E18182" s="18">
        <v>6.425338804700741E-3</v>
      </c>
      <c r="F18182" s="18">
        <v>3.1040284080679906E-5</v>
      </c>
    </row>
    <row r="18183" spans="2:6" x14ac:dyDescent="0.25">
      <c r="B18183" s="18">
        <v>2013</v>
      </c>
      <c r="C18183" s="19">
        <v>41288</v>
      </c>
      <c r="D18183" s="18" t="s">
        <v>6</v>
      </c>
      <c r="E18183" s="18">
        <v>4.5629217598599462E-4</v>
      </c>
      <c r="F18183" s="18">
        <v>9.3120852242039722E-6</v>
      </c>
    </row>
    <row r="18184" spans="2:6" x14ac:dyDescent="0.25">
      <c r="B18184" s="18">
        <v>2013</v>
      </c>
      <c r="C18184" s="19">
        <v>41289</v>
      </c>
      <c r="D18184" s="18" t="s">
        <v>7</v>
      </c>
      <c r="E18184" s="18">
        <v>0.17531862851608818</v>
      </c>
      <c r="F18184" s="18">
        <v>6.239097100216661E-4</v>
      </c>
    </row>
    <row r="18185" spans="2:6" x14ac:dyDescent="0.25">
      <c r="B18185" s="18">
        <v>2013</v>
      </c>
      <c r="C18185" s="19">
        <v>41289</v>
      </c>
      <c r="D18185" s="18" t="s">
        <v>6</v>
      </c>
      <c r="E18185" s="18">
        <v>1.0332509530869163E-2</v>
      </c>
      <c r="F18185" s="18">
        <v>2.8867464195032313E-4</v>
      </c>
    </row>
    <row r="18186" spans="2:6" x14ac:dyDescent="0.25">
      <c r="B18186" s="18">
        <v>2013</v>
      </c>
      <c r="C18186" s="19">
        <v>41289</v>
      </c>
      <c r="D18186" s="18" t="s">
        <v>6</v>
      </c>
      <c r="E18186" s="18">
        <v>6.7388456739156076E-3</v>
      </c>
      <c r="F18186" s="18">
        <v>5.1837274414735443E-4</v>
      </c>
    </row>
    <row r="18187" spans="2:6" x14ac:dyDescent="0.25">
      <c r="B18187" s="18">
        <v>2013</v>
      </c>
      <c r="C18187" s="19">
        <v>41289</v>
      </c>
      <c r="D18187" s="18" t="s">
        <v>6</v>
      </c>
      <c r="E18187" s="18">
        <v>3.314460127042531E-2</v>
      </c>
      <c r="F18187" s="18">
        <v>1.0584736871511848E-3</v>
      </c>
    </row>
    <row r="18188" spans="2:6" x14ac:dyDescent="0.25">
      <c r="B18188" s="18">
        <v>2013</v>
      </c>
      <c r="C18188" s="19">
        <v>41289</v>
      </c>
      <c r="D18188" s="18" t="s">
        <v>7</v>
      </c>
      <c r="E18188" s="18">
        <v>4.9714118983616939E-2</v>
      </c>
      <c r="F18188" s="18">
        <v>2.7315449990998315E-4</v>
      </c>
    </row>
    <row r="18189" spans="2:6" x14ac:dyDescent="0.25">
      <c r="B18189" s="18">
        <v>2013</v>
      </c>
      <c r="C18189" s="19">
        <v>41289</v>
      </c>
      <c r="D18189" s="18" t="s">
        <v>7</v>
      </c>
      <c r="E18189" s="18">
        <v>6.8248272608190913E-2</v>
      </c>
      <c r="F18189" s="18">
        <v>1.9555378970828342E-4</v>
      </c>
    </row>
    <row r="18190" spans="2:6" x14ac:dyDescent="0.25">
      <c r="B18190" s="18">
        <v>2013</v>
      </c>
      <c r="C18190" s="19">
        <v>41289</v>
      </c>
      <c r="D18190" s="18" t="s">
        <v>7</v>
      </c>
      <c r="E18190" s="18">
        <v>6.4532750603733527E-3</v>
      </c>
      <c r="F18190" s="18">
        <v>2.1728198856475936E-5</v>
      </c>
    </row>
    <row r="18191" spans="2:6" x14ac:dyDescent="0.25">
      <c r="B18191" s="18">
        <v>2013</v>
      </c>
      <c r="C18191" s="19">
        <v>41289</v>
      </c>
      <c r="D18191" s="18" t="s">
        <v>7</v>
      </c>
      <c r="E18191" s="18">
        <v>6.0314375997169128E-2</v>
      </c>
      <c r="F18191" s="18">
        <v>1.5830544881146753E-4</v>
      </c>
    </row>
    <row r="18192" spans="2:6" x14ac:dyDescent="0.25">
      <c r="B18192" s="18">
        <v>2013</v>
      </c>
      <c r="C18192" s="19">
        <v>41289</v>
      </c>
      <c r="D18192" s="18" t="s">
        <v>7</v>
      </c>
      <c r="E18192" s="18">
        <v>3.6736176209484668E-2</v>
      </c>
      <c r="F18192" s="18">
        <v>1.3968127836305958E-4</v>
      </c>
    </row>
    <row r="18193" spans="2:6" x14ac:dyDescent="0.25">
      <c r="B18193" s="18">
        <v>2013</v>
      </c>
      <c r="C18193" s="19">
        <v>41289</v>
      </c>
      <c r="D18193" s="18" t="s">
        <v>7</v>
      </c>
      <c r="E18193" s="18">
        <v>0.12283882022088266</v>
      </c>
      <c r="F18193" s="18">
        <v>2.9177867035839111E-4</v>
      </c>
    </row>
    <row r="18194" spans="2:6" x14ac:dyDescent="0.25">
      <c r="B18194" s="18">
        <v>2013</v>
      </c>
      <c r="C18194" s="19">
        <v>41289</v>
      </c>
      <c r="D18194" s="18" t="s">
        <v>7</v>
      </c>
      <c r="E18194" s="18">
        <v>6.6010268125973895E-2</v>
      </c>
      <c r="F18194" s="18">
        <v>1.5209739199533153E-4</v>
      </c>
    </row>
    <row r="18195" spans="2:6" x14ac:dyDescent="0.25">
      <c r="B18195" s="18">
        <v>2013</v>
      </c>
      <c r="C18195" s="19">
        <v>41289</v>
      </c>
      <c r="D18195" s="18" t="s">
        <v>6</v>
      </c>
      <c r="E18195" s="18">
        <v>2.300085050378381E-2</v>
      </c>
      <c r="F18195" s="18">
        <v>1.7755042494148907E-3</v>
      </c>
    </row>
    <row r="18196" spans="2:6" x14ac:dyDescent="0.25">
      <c r="B18196" s="18">
        <v>2013</v>
      </c>
      <c r="C18196" s="19">
        <v>41289</v>
      </c>
      <c r="D18196" s="18" t="s">
        <v>6</v>
      </c>
      <c r="E18196" s="18">
        <v>1.8965613573295422E-3</v>
      </c>
      <c r="F18196" s="18">
        <v>4.0352369304883877E-5</v>
      </c>
    </row>
    <row r="18197" spans="2:6" x14ac:dyDescent="0.25">
      <c r="B18197" s="18">
        <v>2013</v>
      </c>
      <c r="C18197" s="19">
        <v>41289</v>
      </c>
      <c r="D18197" s="18" t="s">
        <v>6</v>
      </c>
      <c r="E18197" s="18">
        <v>0.22707714377939789</v>
      </c>
      <c r="F18197" s="18">
        <v>2.5608234366560922E-3</v>
      </c>
    </row>
    <row r="18198" spans="2:6" x14ac:dyDescent="0.25">
      <c r="B18198" s="18">
        <v>2013</v>
      </c>
      <c r="C18198" s="19">
        <v>41289</v>
      </c>
      <c r="D18198" s="18" t="s">
        <v>6</v>
      </c>
      <c r="E18198" s="18">
        <v>6.9983493313764522E-2</v>
      </c>
      <c r="F18198" s="18">
        <v>2.9488269876645914E-4</v>
      </c>
    </row>
    <row r="18199" spans="2:6" x14ac:dyDescent="0.25">
      <c r="B18199" s="18">
        <v>2013</v>
      </c>
      <c r="C18199" s="19">
        <v>41288</v>
      </c>
      <c r="D18199" s="18" t="s">
        <v>7</v>
      </c>
      <c r="E18199" s="18">
        <v>3.0701944984200494E-2</v>
      </c>
      <c r="F18199" s="18">
        <v>1.9555378970828342E-4</v>
      </c>
    </row>
    <row r="18200" spans="2:6" x14ac:dyDescent="0.25">
      <c r="B18200" s="18">
        <v>2013</v>
      </c>
      <c r="C18200" s="19">
        <v>41281</v>
      </c>
      <c r="D18200" s="18" t="s">
        <v>7</v>
      </c>
      <c r="E18200" s="18">
        <v>3.6075018158566188E-2</v>
      </c>
      <c r="F18200" s="18">
        <v>1.2105710791465164E-4</v>
      </c>
    </row>
    <row r="18201" spans="2:6" x14ac:dyDescent="0.25">
      <c r="B18201" s="18">
        <v>2013</v>
      </c>
      <c r="C18201" s="19">
        <v>41290</v>
      </c>
      <c r="D18201" s="18" t="s">
        <v>6</v>
      </c>
      <c r="E18201" s="18">
        <v>0.38126744479589636</v>
      </c>
      <c r="F18201" s="18">
        <v>4.0290288736722522E-3</v>
      </c>
    </row>
    <row r="18202" spans="2:6" x14ac:dyDescent="0.25">
      <c r="B18202" s="18">
        <v>2013</v>
      </c>
      <c r="C18202" s="19">
        <v>41290</v>
      </c>
      <c r="D18202" s="18" t="s">
        <v>6</v>
      </c>
      <c r="E18202" s="18">
        <v>0.18863821403108272</v>
      </c>
      <c r="F18202" s="18">
        <v>7.6669501679279368E-4</v>
      </c>
    </row>
    <row r="18203" spans="2:6" x14ac:dyDescent="0.25">
      <c r="B18203" s="18">
        <v>2013</v>
      </c>
      <c r="C18203" s="19">
        <v>41290</v>
      </c>
      <c r="D18203" s="18" t="s">
        <v>7</v>
      </c>
      <c r="E18203" s="18">
        <v>6.1708084752391656E-3</v>
      </c>
      <c r="F18203" s="18">
        <v>2.1728198856475936E-5</v>
      </c>
    </row>
    <row r="18204" spans="2:6" x14ac:dyDescent="0.25">
      <c r="B18204" s="18">
        <v>2013</v>
      </c>
      <c r="C18204" s="19">
        <v>41290</v>
      </c>
      <c r="D18204" s="18" t="s">
        <v>7</v>
      </c>
      <c r="E18204" s="18">
        <v>7.324886237358845E-2</v>
      </c>
      <c r="F18204" s="18">
        <v>2.1417796015669134E-4</v>
      </c>
    </row>
    <row r="18205" spans="2:6" x14ac:dyDescent="0.25">
      <c r="B18205" s="18">
        <v>2013</v>
      </c>
      <c r="C18205" s="19">
        <v>41290</v>
      </c>
      <c r="D18205" s="18" t="s">
        <v>6</v>
      </c>
      <c r="E18205" s="18">
        <v>1.0119132610301648E-3</v>
      </c>
      <c r="F18205" s="18">
        <v>3.1040284080679905E-6</v>
      </c>
    </row>
    <row r="18206" spans="2:6" x14ac:dyDescent="0.25">
      <c r="B18206" s="18">
        <v>2013</v>
      </c>
      <c r="C18206" s="19">
        <v>41290</v>
      </c>
      <c r="D18206" s="18" t="s">
        <v>7</v>
      </c>
      <c r="E18206" s="18">
        <v>0.16501946225811859</v>
      </c>
      <c r="F18206" s="18">
        <v>9.2189643719619327E-4</v>
      </c>
    </row>
    <row r="18207" spans="2:6" x14ac:dyDescent="0.25">
      <c r="B18207" s="18">
        <v>2013</v>
      </c>
      <c r="C18207" s="19">
        <v>41290</v>
      </c>
      <c r="D18207" s="18" t="s">
        <v>7</v>
      </c>
      <c r="E18207" s="18">
        <v>2.5887596923287043E-3</v>
      </c>
      <c r="F18207" s="18">
        <v>9.3120852242039722E-6</v>
      </c>
    </row>
    <row r="18208" spans="2:6" x14ac:dyDescent="0.25">
      <c r="B18208" s="18">
        <v>2013</v>
      </c>
      <c r="C18208" s="19">
        <v>41290</v>
      </c>
      <c r="D18208" s="18" t="s">
        <v>7</v>
      </c>
      <c r="E18208" s="18">
        <v>5.0657743619669611E-3</v>
      </c>
      <c r="F18208" s="18">
        <v>1.2416113632271962E-5</v>
      </c>
    </row>
    <row r="18209" spans="2:6" x14ac:dyDescent="0.25">
      <c r="B18209" s="18">
        <v>2013</v>
      </c>
      <c r="C18209" s="19">
        <v>41290</v>
      </c>
      <c r="D18209" s="18" t="s">
        <v>7</v>
      </c>
      <c r="E18209" s="18">
        <v>0.35871393894996928</v>
      </c>
      <c r="F18209" s="18">
        <v>1.0367454882947089E-3</v>
      </c>
    </row>
    <row r="18210" spans="2:6" x14ac:dyDescent="0.25">
      <c r="B18210" s="18">
        <v>2013</v>
      </c>
      <c r="C18210" s="19">
        <v>41290</v>
      </c>
      <c r="D18210" s="18" t="s">
        <v>7</v>
      </c>
      <c r="E18210" s="18">
        <v>1.8105797704260591E-2</v>
      </c>
      <c r="F18210" s="18">
        <v>5.8976539753291825E-5</v>
      </c>
    </row>
    <row r="18211" spans="2:6" x14ac:dyDescent="0.25">
      <c r="B18211" s="18">
        <v>2013</v>
      </c>
      <c r="C18211" s="19">
        <v>41290</v>
      </c>
      <c r="D18211" s="18" t="s">
        <v>7</v>
      </c>
      <c r="E18211" s="18">
        <v>2.6818805445707441E-2</v>
      </c>
      <c r="F18211" s="18">
        <v>6.2080568161359813E-5</v>
      </c>
    </row>
    <row r="18212" spans="2:6" x14ac:dyDescent="0.25">
      <c r="B18212" s="18">
        <v>2013</v>
      </c>
      <c r="C18212" s="19">
        <v>41290</v>
      </c>
      <c r="D18212" s="18" t="s">
        <v>6</v>
      </c>
      <c r="E18212" s="18">
        <v>4.8758078233931993E-3</v>
      </c>
      <c r="F18212" s="18">
        <v>6.8288624977495789E-5</v>
      </c>
    </row>
    <row r="18213" spans="2:6" x14ac:dyDescent="0.25">
      <c r="B18213" s="18">
        <v>2013</v>
      </c>
      <c r="C18213" s="19">
        <v>41290</v>
      </c>
      <c r="D18213" s="18" t="s">
        <v>6</v>
      </c>
      <c r="E18213" s="18">
        <v>5.712682100648403E-3</v>
      </c>
      <c r="F18213" s="18">
        <v>3.1040284080679906E-4</v>
      </c>
    </row>
    <row r="18214" spans="2:6" x14ac:dyDescent="0.25">
      <c r="B18214" s="18">
        <v>2013</v>
      </c>
      <c r="C18214" s="19">
        <v>41290</v>
      </c>
      <c r="D18214" s="18" t="s">
        <v>7</v>
      </c>
      <c r="E18214" s="18">
        <v>0.32669278189233986</v>
      </c>
      <c r="F18214" s="18">
        <v>7.8531918724120164E-4</v>
      </c>
    </row>
    <row r="18215" spans="2:6" x14ac:dyDescent="0.25">
      <c r="B18215" s="18">
        <v>2013</v>
      </c>
      <c r="C18215" s="19">
        <v>41290</v>
      </c>
      <c r="D18215" s="18" t="s">
        <v>6</v>
      </c>
      <c r="E18215" s="18">
        <v>1.6424898842413337E-2</v>
      </c>
      <c r="F18215" s="18">
        <v>3.0729881239873109E-4</v>
      </c>
    </row>
    <row r="18216" spans="2:6" x14ac:dyDescent="0.25">
      <c r="B18216" s="18">
        <v>2013</v>
      </c>
      <c r="C18216" s="19">
        <v>41291</v>
      </c>
      <c r="D18216" s="18" t="s">
        <v>7</v>
      </c>
      <c r="E18216" s="18">
        <v>0.21790279424637293</v>
      </c>
      <c r="F18216" s="18">
        <v>6.9840639181529792E-4</v>
      </c>
    </row>
    <row r="18217" spans="2:6" x14ac:dyDescent="0.25">
      <c r="B18217" s="18">
        <v>2013</v>
      </c>
      <c r="C18217" s="19">
        <v>41291</v>
      </c>
      <c r="D18217" s="18" t="s">
        <v>7</v>
      </c>
      <c r="E18217" s="18">
        <v>2.9115786467677752E-2</v>
      </c>
      <c r="F18217" s="18">
        <v>2.0796990334055537E-4</v>
      </c>
    </row>
    <row r="18218" spans="2:6" x14ac:dyDescent="0.25">
      <c r="B18218" s="18">
        <v>2013</v>
      </c>
      <c r="C18218" s="19">
        <v>41291</v>
      </c>
      <c r="D18218" s="18" t="s">
        <v>7</v>
      </c>
      <c r="E18218" s="18">
        <v>4.6225191052948519E-2</v>
      </c>
      <c r="F18218" s="18">
        <v>1.5830544881146753E-4</v>
      </c>
    </row>
    <row r="18219" spans="2:6" x14ac:dyDescent="0.25">
      <c r="B18219" s="18">
        <v>2013</v>
      </c>
      <c r="C18219" s="19">
        <v>41291</v>
      </c>
      <c r="D18219" s="18" t="s">
        <v>7</v>
      </c>
      <c r="E18219" s="18">
        <v>1.4030208404467318E-2</v>
      </c>
      <c r="F18219" s="18">
        <v>3.1040284080679906E-5</v>
      </c>
    </row>
    <row r="18220" spans="2:6" x14ac:dyDescent="0.25">
      <c r="B18220" s="18">
        <v>2013</v>
      </c>
      <c r="C18220" s="19">
        <v>41291</v>
      </c>
      <c r="D18220" s="18" t="s">
        <v>7</v>
      </c>
      <c r="E18220" s="18">
        <v>4.9167809983796974E-3</v>
      </c>
      <c r="F18220" s="18">
        <v>1.2416113632271962E-5</v>
      </c>
    </row>
    <row r="18221" spans="2:6" x14ac:dyDescent="0.25">
      <c r="B18221" s="18">
        <v>2013</v>
      </c>
      <c r="C18221" s="19">
        <v>41291</v>
      </c>
      <c r="D18221" s="18" t="s">
        <v>7</v>
      </c>
      <c r="E18221" s="18">
        <v>0.2342455038148509</v>
      </c>
      <c r="F18221" s="18">
        <v>6.0528553957325815E-4</v>
      </c>
    </row>
    <row r="18222" spans="2:6" x14ac:dyDescent="0.25">
      <c r="B18222" s="18">
        <v>2013</v>
      </c>
      <c r="C18222" s="19">
        <v>41291</v>
      </c>
      <c r="D18222" s="18" t="s">
        <v>7</v>
      </c>
      <c r="E18222" s="18">
        <v>6.953023634072299E-3</v>
      </c>
      <c r="F18222" s="18">
        <v>2.1728198856475936E-5</v>
      </c>
    </row>
    <row r="18223" spans="2:6" x14ac:dyDescent="0.25">
      <c r="B18223" s="18">
        <v>2013</v>
      </c>
      <c r="C18223" s="19">
        <v>41291</v>
      </c>
      <c r="D18223" s="18" t="s">
        <v>7</v>
      </c>
      <c r="E18223" s="18">
        <v>4.6063781575728978E-3</v>
      </c>
      <c r="F18223" s="18">
        <v>2.1728198856475936E-5</v>
      </c>
    </row>
    <row r="18224" spans="2:6" x14ac:dyDescent="0.25">
      <c r="B18224" s="18">
        <v>2013</v>
      </c>
      <c r="C18224" s="19">
        <v>41291</v>
      </c>
      <c r="D18224" s="18" t="s">
        <v>7</v>
      </c>
      <c r="E18224" s="18">
        <v>4.062552380479386E-2</v>
      </c>
      <c r="F18224" s="18">
        <v>9.9328909058175695E-5</v>
      </c>
    </row>
    <row r="18225" spans="2:6" x14ac:dyDescent="0.25">
      <c r="B18225" s="18">
        <v>2013</v>
      </c>
      <c r="C18225" s="19">
        <v>41291</v>
      </c>
      <c r="D18225" s="18" t="s">
        <v>6</v>
      </c>
      <c r="E18225" s="18">
        <v>7.623493770214985E-3</v>
      </c>
      <c r="F18225" s="18">
        <v>3.8117468851074925E-3</v>
      </c>
    </row>
    <row r="18226" spans="2:6" x14ac:dyDescent="0.25">
      <c r="B18226" s="18">
        <v>2013</v>
      </c>
      <c r="C18226" s="19">
        <v>41291</v>
      </c>
      <c r="D18226" s="18" t="s">
        <v>6</v>
      </c>
      <c r="E18226" s="18">
        <v>8.9100896682175676E-2</v>
      </c>
      <c r="F18226" s="18">
        <v>3.265437885287526E-3</v>
      </c>
    </row>
    <row r="18227" spans="2:6" x14ac:dyDescent="0.25">
      <c r="B18227" s="18">
        <v>2013</v>
      </c>
      <c r="C18227" s="19">
        <v>41291</v>
      </c>
      <c r="D18227" s="18" t="s">
        <v>6</v>
      </c>
      <c r="E18227" s="18">
        <v>5.4320497141189833E-4</v>
      </c>
      <c r="F18227" s="18">
        <v>7.7600710201699766E-5</v>
      </c>
    </row>
    <row r="18228" spans="2:6" x14ac:dyDescent="0.25">
      <c r="B18228" s="18">
        <v>2013</v>
      </c>
      <c r="C18228" s="19">
        <v>41291</v>
      </c>
      <c r="D18228" s="18" t="s">
        <v>6</v>
      </c>
      <c r="E18228" s="18">
        <v>7.0297966033651807E-2</v>
      </c>
      <c r="F18228" s="18">
        <v>1.2447153916352643E-3</v>
      </c>
    </row>
    <row r="18229" spans="2:6" x14ac:dyDescent="0.25">
      <c r="B18229" s="18">
        <v>2013</v>
      </c>
      <c r="C18229" s="19">
        <v>41291</v>
      </c>
      <c r="D18229" s="18" t="s">
        <v>6</v>
      </c>
      <c r="E18229" s="18">
        <v>3.8903748809013858E-2</v>
      </c>
      <c r="F18229" s="18">
        <v>3.4454715329554694E-4</v>
      </c>
    </row>
    <row r="18230" spans="2:6" x14ac:dyDescent="0.25">
      <c r="B18230" s="18">
        <v>2013</v>
      </c>
      <c r="C18230" s="19">
        <v>41291</v>
      </c>
      <c r="D18230" s="18" t="s">
        <v>6</v>
      </c>
      <c r="E18230" s="18">
        <v>1.4619973802000236E-3</v>
      </c>
      <c r="F18230" s="18">
        <v>9.3120852242039722E-6</v>
      </c>
    </row>
    <row r="18231" spans="2:6" x14ac:dyDescent="0.25">
      <c r="B18231" s="18">
        <v>2013</v>
      </c>
      <c r="C18231" s="19">
        <v>41291</v>
      </c>
      <c r="D18231" s="18" t="s">
        <v>6</v>
      </c>
      <c r="E18231" s="18">
        <v>0.1451856888680419</v>
      </c>
      <c r="F18231" s="18">
        <v>2.607383862777112E-4</v>
      </c>
    </row>
    <row r="18232" spans="2:6" x14ac:dyDescent="0.25">
      <c r="B18232" s="18">
        <v>2013</v>
      </c>
      <c r="C18232" s="19">
        <v>41292</v>
      </c>
      <c r="D18232" s="18" t="s">
        <v>6</v>
      </c>
      <c r="E18232" s="18">
        <v>6.1167983809387823E-2</v>
      </c>
      <c r="F18232" s="18">
        <v>1.0367454882947089E-3</v>
      </c>
    </row>
    <row r="18233" spans="2:6" x14ac:dyDescent="0.25">
      <c r="B18233" s="18">
        <v>2013</v>
      </c>
      <c r="C18233" s="19">
        <v>41291</v>
      </c>
      <c r="D18233" s="18" t="s">
        <v>6</v>
      </c>
      <c r="E18233" s="18">
        <v>0.12531013569082086</v>
      </c>
      <c r="F18233" s="18">
        <v>2.9984914421936791E-3</v>
      </c>
    </row>
    <row r="18234" spans="2:6" x14ac:dyDescent="0.25">
      <c r="B18234" s="18">
        <v>2013</v>
      </c>
      <c r="C18234" s="19">
        <v>41292</v>
      </c>
      <c r="D18234" s="18" t="s">
        <v>6</v>
      </c>
      <c r="E18234" s="18">
        <v>1.0774082604403995E-2</v>
      </c>
      <c r="F18234" s="18">
        <v>2.7625852831805118E-4</v>
      </c>
    </row>
    <row r="18235" spans="2:6" x14ac:dyDescent="0.25">
      <c r="B18235" s="18">
        <v>2013</v>
      </c>
      <c r="C18235" s="19">
        <v>41291</v>
      </c>
      <c r="D18235" s="18" t="s">
        <v>6</v>
      </c>
      <c r="E18235" s="18">
        <v>0.2417427209243109</v>
      </c>
      <c r="F18235" s="18">
        <v>3.9110757941656683E-4</v>
      </c>
    </row>
    <row r="18236" spans="2:6" x14ac:dyDescent="0.25">
      <c r="B18236" s="18">
        <v>2013</v>
      </c>
      <c r="C18236" s="19">
        <v>41291</v>
      </c>
      <c r="D18236" s="18" t="s">
        <v>6</v>
      </c>
      <c r="E18236" s="18">
        <v>0.18072274197453456</v>
      </c>
      <c r="F18236" s="18">
        <v>1.334732215469236E-4</v>
      </c>
    </row>
    <row r="18237" spans="2:6" x14ac:dyDescent="0.25">
      <c r="B18237" s="18">
        <v>2013</v>
      </c>
      <c r="C18237" s="19">
        <v>41292</v>
      </c>
      <c r="D18237" s="18" t="s">
        <v>6</v>
      </c>
      <c r="E18237" s="18">
        <v>0.69020244473277415</v>
      </c>
      <c r="F18237" s="18">
        <v>4.8950527995232215E-3</v>
      </c>
    </row>
    <row r="18238" spans="2:6" x14ac:dyDescent="0.25">
      <c r="B18238" s="18">
        <v>2013</v>
      </c>
      <c r="C18238" s="19">
        <v>41292</v>
      </c>
      <c r="D18238" s="18" t="s">
        <v>7</v>
      </c>
      <c r="E18238" s="18">
        <v>1.1919469086981084E-2</v>
      </c>
      <c r="F18238" s="18">
        <v>3.7248340896815889E-5</v>
      </c>
    </row>
    <row r="18239" spans="2:6" x14ac:dyDescent="0.25">
      <c r="B18239" s="18">
        <v>2013</v>
      </c>
      <c r="C18239" s="19">
        <v>41292</v>
      </c>
      <c r="D18239" s="18" t="s">
        <v>7</v>
      </c>
      <c r="E18239" s="18">
        <v>7.2822989676001515E-3</v>
      </c>
      <c r="F18239" s="18">
        <v>3.7248340896815889E-5</v>
      </c>
    </row>
    <row r="18240" spans="2:6" x14ac:dyDescent="0.25">
      <c r="B18240" s="18">
        <v>2013</v>
      </c>
      <c r="C18240" s="19">
        <v>41292</v>
      </c>
      <c r="D18240" s="18" t="s">
        <v>7</v>
      </c>
      <c r="E18240" s="18">
        <v>1.4470980438412972E-2</v>
      </c>
      <c r="F18240" s="18">
        <v>4.3456397712951872E-5</v>
      </c>
    </row>
    <row r="18241" spans="2:6" x14ac:dyDescent="0.25">
      <c r="B18241" s="18">
        <v>2013</v>
      </c>
      <c r="C18241" s="19">
        <v>41292</v>
      </c>
      <c r="D18241" s="18" t="s">
        <v>7</v>
      </c>
      <c r="E18241" s="18">
        <v>3.9827788503920387E-2</v>
      </c>
      <c r="F18241" s="18">
        <v>1.2105710791465164E-4</v>
      </c>
    </row>
    <row r="18242" spans="2:6" x14ac:dyDescent="0.25">
      <c r="B18242" s="18">
        <v>2013</v>
      </c>
      <c r="C18242" s="19">
        <v>41292</v>
      </c>
      <c r="D18242" s="18" t="s">
        <v>6</v>
      </c>
      <c r="E18242" s="18">
        <v>6.1898331654821621E-2</v>
      </c>
      <c r="F18242" s="18">
        <v>1.0646817439673207E-3</v>
      </c>
    </row>
    <row r="18243" spans="2:6" x14ac:dyDescent="0.25">
      <c r="B18243" s="18">
        <v>2013</v>
      </c>
      <c r="C18243" s="19">
        <v>41293</v>
      </c>
      <c r="D18243" s="18" t="s">
        <v>7</v>
      </c>
      <c r="E18243" s="18">
        <v>2.3466454764994008E-3</v>
      </c>
      <c r="F18243" s="18">
        <v>9.3120852242039722E-6</v>
      </c>
    </row>
    <row r="18244" spans="2:6" x14ac:dyDescent="0.25">
      <c r="B18244" s="18">
        <v>2013</v>
      </c>
      <c r="C18244" s="19">
        <v>41293</v>
      </c>
      <c r="D18244" s="18" t="s">
        <v>6</v>
      </c>
      <c r="E18244" s="18">
        <v>1.2267120268684699E-2</v>
      </c>
      <c r="F18244" s="18">
        <v>2.359061590131673E-4</v>
      </c>
    </row>
    <row r="18245" spans="2:6" x14ac:dyDescent="0.25">
      <c r="B18245" s="18">
        <v>2013</v>
      </c>
      <c r="C18245" s="19">
        <v>41293</v>
      </c>
      <c r="D18245" s="18" t="s">
        <v>6</v>
      </c>
      <c r="E18245" s="18">
        <v>1.9853365698002869E-2</v>
      </c>
      <c r="F18245" s="18">
        <v>1.2105710791465164E-4</v>
      </c>
    </row>
    <row r="18246" spans="2:6" x14ac:dyDescent="0.25">
      <c r="B18246" s="18">
        <v>2013</v>
      </c>
      <c r="C18246" s="19">
        <v>41294</v>
      </c>
      <c r="D18246" s="18" t="s">
        <v>6</v>
      </c>
      <c r="E18246" s="18">
        <v>0.10445055593148789</v>
      </c>
      <c r="F18246" s="18">
        <v>2.0890111186297575E-3</v>
      </c>
    </row>
    <row r="18247" spans="2:6" x14ac:dyDescent="0.25">
      <c r="B18247" s="18">
        <v>2013</v>
      </c>
      <c r="C18247" s="19">
        <v>41293</v>
      </c>
      <c r="D18247" s="18" t="s">
        <v>6</v>
      </c>
      <c r="E18247" s="18">
        <v>0.17235569331379452</v>
      </c>
      <c r="F18247" s="18">
        <v>3.4144312488747897E-4</v>
      </c>
    </row>
    <row r="18248" spans="2:6" x14ac:dyDescent="0.25">
      <c r="B18248" s="18">
        <v>2013</v>
      </c>
      <c r="C18248" s="19">
        <v>41293</v>
      </c>
      <c r="D18248" s="18" t="s">
        <v>6</v>
      </c>
      <c r="E18248" s="18">
        <v>3.7923757536329539E-2</v>
      </c>
      <c r="F18248" s="18">
        <v>1.2726516473078763E-4</v>
      </c>
    </row>
    <row r="18249" spans="2:6" x14ac:dyDescent="0.25">
      <c r="B18249" s="18">
        <v>2013</v>
      </c>
      <c r="C18249" s="19">
        <v>41293</v>
      </c>
      <c r="D18249" s="18" t="s">
        <v>6</v>
      </c>
      <c r="E18249" s="18">
        <v>8.1015141450574563E-3</v>
      </c>
      <c r="F18249" s="18">
        <v>1.8003364766794346E-4</v>
      </c>
    </row>
    <row r="18250" spans="2:6" x14ac:dyDescent="0.25">
      <c r="B18250" s="18">
        <v>2013</v>
      </c>
      <c r="C18250" s="19">
        <v>41294</v>
      </c>
      <c r="D18250" s="18" t="s">
        <v>6</v>
      </c>
      <c r="E18250" s="18">
        <v>4.8564621760715652E-2</v>
      </c>
      <c r="F18250" s="18">
        <v>7.9152724405733758E-4</v>
      </c>
    </row>
    <row r="18251" spans="2:6" x14ac:dyDescent="0.25">
      <c r="B18251" s="18">
        <v>2013</v>
      </c>
      <c r="C18251" s="19">
        <v>41293</v>
      </c>
      <c r="D18251" s="18" t="s">
        <v>7</v>
      </c>
      <c r="E18251" s="18">
        <v>2.5744811616515914E-2</v>
      </c>
      <c r="F18251" s="18">
        <v>6.8288624977495789E-5</v>
      </c>
    </row>
    <row r="18252" spans="2:6" x14ac:dyDescent="0.25">
      <c r="B18252" s="18">
        <v>2013</v>
      </c>
      <c r="C18252" s="19">
        <v>41295</v>
      </c>
      <c r="D18252" s="18" t="s">
        <v>6</v>
      </c>
      <c r="E18252" s="18">
        <v>1.5382510592057691E-2</v>
      </c>
      <c r="F18252" s="18">
        <v>1.0212253462543689E-3</v>
      </c>
    </row>
    <row r="18253" spans="2:6" x14ac:dyDescent="0.25">
      <c r="B18253" s="18">
        <v>2013</v>
      </c>
      <c r="C18253" s="19">
        <v>41295</v>
      </c>
      <c r="D18253" s="18" t="s">
        <v>6</v>
      </c>
      <c r="E18253" s="18">
        <v>1.9443633948137893E-2</v>
      </c>
      <c r="F18253" s="18">
        <v>3.6006729533588692E-4</v>
      </c>
    </row>
    <row r="18254" spans="2:6" x14ac:dyDescent="0.25">
      <c r="B18254" s="18">
        <v>2013</v>
      </c>
      <c r="C18254" s="19">
        <v>41295</v>
      </c>
      <c r="D18254" s="18" t="s">
        <v>7</v>
      </c>
      <c r="E18254" s="18">
        <v>6.7419497023236755E-2</v>
      </c>
      <c r="F18254" s="18">
        <v>1.8624170448407944E-4</v>
      </c>
    </row>
    <row r="18255" spans="2:6" x14ac:dyDescent="0.25">
      <c r="B18255" s="18">
        <v>2013</v>
      </c>
      <c r="C18255" s="19">
        <v>41296</v>
      </c>
      <c r="D18255" s="18" t="s">
        <v>6</v>
      </c>
      <c r="E18255" s="18">
        <v>6.4837991689434771E-2</v>
      </c>
      <c r="F18255" s="18">
        <v>1.0615777155592529E-3</v>
      </c>
    </row>
    <row r="18256" spans="2:6" x14ac:dyDescent="0.25">
      <c r="B18256" s="18">
        <v>2013</v>
      </c>
      <c r="C18256" s="19">
        <v>41296</v>
      </c>
      <c r="D18256" s="18" t="s">
        <v>6</v>
      </c>
      <c r="E18256" s="18">
        <v>3.0264276978662907E-3</v>
      </c>
      <c r="F18256" s="18">
        <v>4.656042612101986E-5</v>
      </c>
    </row>
    <row r="18257" spans="2:6" x14ac:dyDescent="0.25">
      <c r="B18257" s="18">
        <v>2013</v>
      </c>
      <c r="C18257" s="19">
        <v>41296</v>
      </c>
      <c r="D18257" s="18" t="s">
        <v>7</v>
      </c>
      <c r="E18257" s="18">
        <v>7.7942153326587245E-3</v>
      </c>
      <c r="F18257" s="18">
        <v>8.3808767017835742E-5</v>
      </c>
    </row>
    <row r="18258" spans="2:6" x14ac:dyDescent="0.25">
      <c r="B18258" s="18">
        <v>2013</v>
      </c>
      <c r="C18258" s="19">
        <v>41296</v>
      </c>
      <c r="D18258" s="18" t="s">
        <v>7</v>
      </c>
      <c r="E18258" s="18">
        <v>1.2602355336756042E-2</v>
      </c>
      <c r="F18258" s="18">
        <v>6.2080568161359813E-5</v>
      </c>
    </row>
    <row r="18259" spans="2:6" x14ac:dyDescent="0.25">
      <c r="B18259" s="18">
        <v>2013</v>
      </c>
      <c r="C18259" s="19">
        <v>41296</v>
      </c>
      <c r="D18259" s="18" t="s">
        <v>7</v>
      </c>
      <c r="E18259" s="18">
        <v>1.7692961925987547E-3</v>
      </c>
      <c r="F18259" s="18">
        <v>9.3120852242039722E-6</v>
      </c>
    </row>
    <row r="18260" spans="2:6" x14ac:dyDescent="0.25">
      <c r="B18260" s="18">
        <v>2013</v>
      </c>
      <c r="C18260" s="19">
        <v>41296</v>
      </c>
      <c r="D18260" s="18" t="s">
        <v>7</v>
      </c>
      <c r="E18260" s="18">
        <v>2.2271403827887833E-2</v>
      </c>
      <c r="F18260" s="18">
        <v>7.7600710201699766E-5</v>
      </c>
    </row>
    <row r="18261" spans="2:6" x14ac:dyDescent="0.25">
      <c r="B18261" s="18">
        <v>2013</v>
      </c>
      <c r="C18261" s="19">
        <v>41296</v>
      </c>
      <c r="D18261" s="18" t="s">
        <v>7</v>
      </c>
      <c r="E18261" s="18">
        <v>1.2012589939223125E-3</v>
      </c>
      <c r="F18261" s="18">
        <v>3.1040284080679905E-6</v>
      </c>
    </row>
    <row r="18262" spans="2:6" x14ac:dyDescent="0.25">
      <c r="B18262" s="18">
        <v>2013</v>
      </c>
      <c r="C18262" s="19">
        <v>41296</v>
      </c>
      <c r="D18262" s="18" t="s">
        <v>7</v>
      </c>
      <c r="E18262" s="18">
        <v>6.1897430485283803E-2</v>
      </c>
      <c r="F18262" s="18">
        <v>1.5830544881146753E-4</v>
      </c>
    </row>
    <row r="18263" spans="2:6" x14ac:dyDescent="0.25">
      <c r="B18263" s="18">
        <v>2013</v>
      </c>
      <c r="C18263" s="19">
        <v>41296</v>
      </c>
      <c r="D18263" s="18" t="s">
        <v>7</v>
      </c>
      <c r="E18263" s="18">
        <v>6.9260185869221072E-2</v>
      </c>
      <c r="F18263" s="18">
        <v>1.6451350562760351E-4</v>
      </c>
    </row>
    <row r="18264" spans="2:6" x14ac:dyDescent="0.25">
      <c r="B18264" s="18">
        <v>2013</v>
      </c>
      <c r="C18264" s="19">
        <v>41296</v>
      </c>
      <c r="D18264" s="18" t="s">
        <v>7</v>
      </c>
      <c r="E18264" s="18">
        <v>5.0906065892315051E-4</v>
      </c>
      <c r="F18264" s="18">
        <v>6.2080568161359809E-6</v>
      </c>
    </row>
    <row r="18265" spans="2:6" x14ac:dyDescent="0.25">
      <c r="B18265" s="18">
        <v>2013</v>
      </c>
      <c r="C18265" s="19">
        <v>41296</v>
      </c>
      <c r="D18265" s="18" t="s">
        <v>7</v>
      </c>
      <c r="E18265" s="18">
        <v>5.3656235061863289E-2</v>
      </c>
      <c r="F18265" s="18">
        <v>1.334732215469236E-4</v>
      </c>
    </row>
    <row r="18266" spans="2:6" x14ac:dyDescent="0.25">
      <c r="B18266" s="18">
        <v>2013</v>
      </c>
      <c r="C18266" s="19">
        <v>41296</v>
      </c>
      <c r="D18266" s="18" t="s">
        <v>6</v>
      </c>
      <c r="E18266" s="18">
        <v>4.7802037484247055E-4</v>
      </c>
      <c r="F18266" s="18">
        <v>2.1728198856475936E-5</v>
      </c>
    </row>
    <row r="18267" spans="2:6" x14ac:dyDescent="0.25">
      <c r="B18267" s="18">
        <v>2013</v>
      </c>
      <c r="C18267" s="19">
        <v>41296</v>
      </c>
      <c r="D18267" s="18" t="s">
        <v>6</v>
      </c>
      <c r="E18267" s="18">
        <v>2.3041202873088695E-2</v>
      </c>
      <c r="F18267" s="18">
        <v>1.7755042494148907E-3</v>
      </c>
    </row>
    <row r="18268" spans="2:6" x14ac:dyDescent="0.25">
      <c r="B18268" s="18">
        <v>2013</v>
      </c>
      <c r="C18268" s="19">
        <v>41296</v>
      </c>
      <c r="D18268" s="18" t="s">
        <v>6</v>
      </c>
      <c r="E18268" s="18">
        <v>2.1615691935903507E-2</v>
      </c>
      <c r="F18268" s="18">
        <v>3.3213103966327499E-4</v>
      </c>
    </row>
    <row r="18269" spans="2:6" x14ac:dyDescent="0.25">
      <c r="B18269" s="18">
        <v>2013</v>
      </c>
      <c r="C18269" s="19">
        <v>41297</v>
      </c>
      <c r="D18269" s="18" t="s">
        <v>6</v>
      </c>
      <c r="E18269" s="18">
        <v>1.2637663659897816E-2</v>
      </c>
      <c r="F18269" s="18">
        <v>2.2038601697282735E-4</v>
      </c>
    </row>
    <row r="18270" spans="2:6" x14ac:dyDescent="0.25">
      <c r="B18270" s="18">
        <v>2013</v>
      </c>
      <c r="C18270" s="19">
        <v>41297</v>
      </c>
      <c r="D18270" s="18" t="s">
        <v>6</v>
      </c>
      <c r="E18270" s="18">
        <v>1.4508228779309788E-2</v>
      </c>
      <c r="F18270" s="18">
        <v>2.5453032946157525E-4</v>
      </c>
    </row>
    <row r="18271" spans="2:6" x14ac:dyDescent="0.25">
      <c r="B18271" s="18">
        <v>2013</v>
      </c>
      <c r="C18271" s="19">
        <v>41297</v>
      </c>
      <c r="D18271" s="18" t="s">
        <v>7</v>
      </c>
      <c r="E18271" s="18">
        <v>0.23430448035460422</v>
      </c>
      <c r="F18271" s="18">
        <v>1.0367454882947089E-3</v>
      </c>
    </row>
    <row r="18272" spans="2:6" x14ac:dyDescent="0.25">
      <c r="B18272" s="18">
        <v>2013</v>
      </c>
      <c r="C18272" s="19">
        <v>41297</v>
      </c>
      <c r="D18272" s="18" t="s">
        <v>7</v>
      </c>
      <c r="E18272" s="18">
        <v>4.7910678478529437E-2</v>
      </c>
      <c r="F18272" s="18">
        <v>3.2592298284713904E-4</v>
      </c>
    </row>
    <row r="18273" spans="2:6" x14ac:dyDescent="0.25">
      <c r="B18273" s="18">
        <v>2013</v>
      </c>
      <c r="C18273" s="19">
        <v>41296</v>
      </c>
      <c r="D18273" s="18" t="s">
        <v>7</v>
      </c>
      <c r="E18273" s="18">
        <v>5.7995666776342339E-2</v>
      </c>
      <c r="F18273" s="18">
        <v>5.3699691459576239E-4</v>
      </c>
    </row>
    <row r="18274" spans="2:6" x14ac:dyDescent="0.25">
      <c r="B18274" s="18">
        <v>2013</v>
      </c>
      <c r="C18274" s="19">
        <v>41297</v>
      </c>
      <c r="D18274" s="18" t="s">
        <v>7</v>
      </c>
      <c r="E18274" s="18">
        <v>3.3188271739062955E-2</v>
      </c>
      <c r="F18274" s="18">
        <v>1.1174502269044766E-4</v>
      </c>
    </row>
    <row r="18275" spans="2:6" x14ac:dyDescent="0.25">
      <c r="B18275" s="18">
        <v>2013</v>
      </c>
      <c r="C18275" s="19">
        <v>41296</v>
      </c>
      <c r="D18275" s="18" t="s">
        <v>7</v>
      </c>
      <c r="E18275" s="18">
        <v>0.12973087420222387</v>
      </c>
      <c r="F18275" s="18">
        <v>5.3699691459576239E-4</v>
      </c>
    </row>
    <row r="18276" spans="2:6" x14ac:dyDescent="0.25">
      <c r="B18276" s="18">
        <v>2013</v>
      </c>
      <c r="C18276" s="19">
        <v>41297</v>
      </c>
      <c r="D18276" s="18" t="s">
        <v>7</v>
      </c>
      <c r="E18276" s="18">
        <v>1.4498916694085585E-2</v>
      </c>
      <c r="F18276" s="18">
        <v>5.3699691459576239E-4</v>
      </c>
    </row>
    <row r="18277" spans="2:6" x14ac:dyDescent="0.25">
      <c r="B18277" s="18">
        <v>2013</v>
      </c>
      <c r="C18277" s="19">
        <v>41297</v>
      </c>
      <c r="D18277" s="18" t="s">
        <v>6</v>
      </c>
      <c r="E18277" s="18">
        <v>6.5184596569427801E-5</v>
      </c>
      <c r="F18277" s="18">
        <v>0</v>
      </c>
    </row>
    <row r="18278" spans="2:6" x14ac:dyDescent="0.25">
      <c r="B18278" s="18">
        <v>2013</v>
      </c>
      <c r="C18278" s="19">
        <v>41297</v>
      </c>
      <c r="D18278" s="18" t="s">
        <v>7</v>
      </c>
      <c r="E18278" s="18">
        <v>6.7978222136688998E-2</v>
      </c>
      <c r="F18278" s="18">
        <v>1.8624170448407944E-4</v>
      </c>
    </row>
    <row r="18279" spans="2:6" x14ac:dyDescent="0.25">
      <c r="B18279" s="18">
        <v>2013</v>
      </c>
      <c r="C18279" s="19">
        <v>41297</v>
      </c>
      <c r="D18279" s="18" t="s">
        <v>7</v>
      </c>
      <c r="E18279" s="18">
        <v>9.2003402015135238E-2</v>
      </c>
      <c r="F18279" s="18">
        <v>2.9488269876645914E-4</v>
      </c>
    </row>
    <row r="18280" spans="2:6" x14ac:dyDescent="0.25">
      <c r="B18280" s="18">
        <v>2013</v>
      </c>
      <c r="C18280" s="19">
        <v>41297</v>
      </c>
      <c r="D18280" s="18" t="s">
        <v>7</v>
      </c>
      <c r="E18280" s="18">
        <v>4.0929718588784525E-2</v>
      </c>
      <c r="F18280" s="18">
        <v>1.1795307950658365E-4</v>
      </c>
    </row>
    <row r="18281" spans="2:6" x14ac:dyDescent="0.25">
      <c r="B18281" s="18">
        <v>2013</v>
      </c>
      <c r="C18281" s="19">
        <v>41297</v>
      </c>
      <c r="D18281" s="18" t="s">
        <v>7</v>
      </c>
      <c r="E18281" s="18">
        <v>0.10421154574406664</v>
      </c>
      <c r="F18281" s="18">
        <v>2.8867464195032313E-4</v>
      </c>
    </row>
    <row r="18282" spans="2:6" x14ac:dyDescent="0.25">
      <c r="B18282" s="18">
        <v>2013</v>
      </c>
      <c r="C18282" s="19">
        <v>41297</v>
      </c>
      <c r="D18282" s="18" t="s">
        <v>6</v>
      </c>
      <c r="E18282" s="18">
        <v>3.8589281169101257E-2</v>
      </c>
      <c r="F18282" s="18">
        <v>3.4454715329554694E-4</v>
      </c>
    </row>
    <row r="18283" spans="2:6" x14ac:dyDescent="0.25">
      <c r="B18283" s="18">
        <v>2013</v>
      </c>
      <c r="C18283" s="19">
        <v>41298</v>
      </c>
      <c r="D18283" s="18" t="s">
        <v>7</v>
      </c>
      <c r="E18283" s="18">
        <v>4.4517975428511124E-2</v>
      </c>
      <c r="F18283" s="18">
        <v>2.2038601697282735E-4</v>
      </c>
    </row>
    <row r="18284" spans="2:6" x14ac:dyDescent="0.25">
      <c r="B18284" s="18">
        <v>2013</v>
      </c>
      <c r="C18284" s="19">
        <v>41298</v>
      </c>
      <c r="D18284" s="18" t="s">
        <v>7</v>
      </c>
      <c r="E18284" s="18">
        <v>4.4167220218399438E-2</v>
      </c>
      <c r="F18284" s="18">
        <v>1.5830544881146753E-4</v>
      </c>
    </row>
    <row r="18285" spans="2:6" x14ac:dyDescent="0.25">
      <c r="B18285" s="18">
        <v>2013</v>
      </c>
      <c r="C18285" s="19">
        <v>41298</v>
      </c>
      <c r="D18285" s="18" t="s">
        <v>6</v>
      </c>
      <c r="E18285" s="18">
        <v>7.5038152160933277E-2</v>
      </c>
      <c r="F18285" s="18">
        <v>3.333726510265022E-3</v>
      </c>
    </row>
    <row r="18286" spans="2:6" x14ac:dyDescent="0.25">
      <c r="B18286" s="18">
        <v>2013</v>
      </c>
      <c r="C18286" s="19">
        <v>41298</v>
      </c>
      <c r="D18286" s="18" t="s">
        <v>6</v>
      </c>
      <c r="E18286" s="18">
        <v>4.8733246006667452E-4</v>
      </c>
      <c r="F18286" s="18">
        <v>3.1040284080679905E-6</v>
      </c>
    </row>
    <row r="18287" spans="2:6" x14ac:dyDescent="0.25">
      <c r="B18287" s="18">
        <v>2013</v>
      </c>
      <c r="C18287" s="19">
        <v>41298</v>
      </c>
      <c r="D18287" s="18" t="s">
        <v>7</v>
      </c>
      <c r="E18287" s="18">
        <v>1.5923665733388791E-2</v>
      </c>
      <c r="F18287" s="18">
        <v>5.8976539753291825E-5</v>
      </c>
    </row>
    <row r="18288" spans="2:6" x14ac:dyDescent="0.25">
      <c r="B18288" s="18">
        <v>2013</v>
      </c>
      <c r="C18288" s="19">
        <v>41298</v>
      </c>
      <c r="D18288" s="18" t="s">
        <v>7</v>
      </c>
      <c r="E18288" s="18">
        <v>4.8174520893215214E-3</v>
      </c>
      <c r="F18288" s="18">
        <v>1.2416113632271962E-5</v>
      </c>
    </row>
    <row r="18289" spans="2:6" x14ac:dyDescent="0.25">
      <c r="B18289" s="18">
        <v>2013</v>
      </c>
      <c r="C18289" s="19">
        <v>41298</v>
      </c>
      <c r="D18289" s="18" t="s">
        <v>7</v>
      </c>
      <c r="E18289" s="18">
        <v>5.7890129810468025E-3</v>
      </c>
      <c r="F18289" s="18">
        <v>1.5520142040339953E-5</v>
      </c>
    </row>
    <row r="18290" spans="2:6" x14ac:dyDescent="0.25">
      <c r="B18290" s="18">
        <v>2013</v>
      </c>
      <c r="C18290" s="19">
        <v>41300</v>
      </c>
      <c r="D18290" s="18" t="s">
        <v>6</v>
      </c>
      <c r="E18290" s="18">
        <v>5.2557409005407216E-2</v>
      </c>
      <c r="F18290" s="18">
        <v>1.5458061472178593E-3</v>
      </c>
    </row>
    <row r="18291" spans="2:6" x14ac:dyDescent="0.25">
      <c r="B18291" s="18">
        <v>2013</v>
      </c>
      <c r="C18291" s="19">
        <v>41301</v>
      </c>
      <c r="D18291" s="18" t="s">
        <v>6</v>
      </c>
      <c r="E18291" s="18">
        <v>0.15683379445399795</v>
      </c>
      <c r="F18291" s="18">
        <v>3.0916122944357185E-3</v>
      </c>
    </row>
    <row r="18292" spans="2:6" x14ac:dyDescent="0.25">
      <c r="B18292" s="18">
        <v>2013</v>
      </c>
      <c r="C18292" s="19">
        <v>41301</v>
      </c>
      <c r="D18292" s="18" t="s">
        <v>6</v>
      </c>
      <c r="E18292" s="18">
        <v>1.7879203630471626E-2</v>
      </c>
      <c r="F18292" s="18">
        <v>3.7248340896815888E-4</v>
      </c>
    </row>
    <row r="18293" spans="2:6" x14ac:dyDescent="0.25">
      <c r="B18293" s="18">
        <v>2013</v>
      </c>
      <c r="C18293" s="19">
        <v>41302</v>
      </c>
      <c r="D18293" s="18" t="s">
        <v>6</v>
      </c>
      <c r="E18293" s="18">
        <v>1.5532558153972226E-2</v>
      </c>
      <c r="F18293" s="18">
        <v>1.2912758177562841E-3</v>
      </c>
    </row>
    <row r="18294" spans="2:6" x14ac:dyDescent="0.25">
      <c r="B18294" s="18">
        <v>2013</v>
      </c>
      <c r="C18294" s="19">
        <v>41302</v>
      </c>
      <c r="D18294" s="18" t="s">
        <v>6</v>
      </c>
      <c r="E18294" s="18">
        <v>4.784255322346815E-2</v>
      </c>
      <c r="F18294" s="18">
        <v>3.0326357546824269E-3</v>
      </c>
    </row>
    <row r="18295" spans="2:6" x14ac:dyDescent="0.25">
      <c r="B18295" s="18">
        <v>2013</v>
      </c>
      <c r="C18295" s="19">
        <v>41302</v>
      </c>
      <c r="D18295" s="18" t="s">
        <v>6</v>
      </c>
      <c r="E18295" s="18">
        <v>1.2912758177562841E-3</v>
      </c>
      <c r="F18295" s="18">
        <v>9.9328909058175695E-5</v>
      </c>
    </row>
    <row r="18296" spans="2:6" x14ac:dyDescent="0.25">
      <c r="B18296" s="18">
        <v>2013</v>
      </c>
      <c r="C18296" s="19">
        <v>41302</v>
      </c>
      <c r="D18296" s="18" t="s">
        <v>7</v>
      </c>
      <c r="E18296" s="18">
        <v>2.0796990334055537E-4</v>
      </c>
      <c r="F18296" s="18">
        <v>3.1040284080679905E-6</v>
      </c>
    </row>
    <row r="18297" spans="2:6" x14ac:dyDescent="0.25">
      <c r="B18297" s="18">
        <v>2013</v>
      </c>
      <c r="C18297" s="19">
        <v>41302</v>
      </c>
      <c r="D18297" s="18" t="s">
        <v>7</v>
      </c>
      <c r="E18297" s="18">
        <v>5.2023516119219524E-3</v>
      </c>
      <c r="F18297" s="18">
        <v>1.2416113632271962E-5</v>
      </c>
    </row>
    <row r="18298" spans="2:6" x14ac:dyDescent="0.25">
      <c r="B18298" s="18">
        <v>2013</v>
      </c>
      <c r="C18298" s="19">
        <v>41302</v>
      </c>
      <c r="D18298" s="18" t="s">
        <v>7</v>
      </c>
      <c r="E18298" s="18">
        <v>6.2701373842973408E-4</v>
      </c>
      <c r="F18298" s="18">
        <v>3.1040284080679905E-6</v>
      </c>
    </row>
    <row r="18299" spans="2:6" x14ac:dyDescent="0.25">
      <c r="B18299" s="18">
        <v>2013</v>
      </c>
      <c r="C18299" s="19">
        <v>41302</v>
      </c>
      <c r="D18299" s="18" t="s">
        <v>7</v>
      </c>
      <c r="E18299" s="18">
        <v>1.5296651994959058E-2</v>
      </c>
      <c r="F18299" s="18">
        <v>4.3456397712951872E-5</v>
      </c>
    </row>
    <row r="18300" spans="2:6" x14ac:dyDescent="0.25">
      <c r="B18300" s="18">
        <v>2013</v>
      </c>
      <c r="C18300" s="19">
        <v>41303</v>
      </c>
      <c r="D18300" s="18" t="s">
        <v>6</v>
      </c>
      <c r="E18300" s="18">
        <v>6.9530236340722995E-4</v>
      </c>
      <c r="F18300" s="18">
        <v>6.2080568161359809E-6</v>
      </c>
    </row>
    <row r="18301" spans="2:6" x14ac:dyDescent="0.25">
      <c r="B18301" s="18">
        <v>2013</v>
      </c>
      <c r="C18301" s="19">
        <v>41303</v>
      </c>
      <c r="D18301" s="18" t="s">
        <v>7</v>
      </c>
      <c r="E18301" s="18">
        <v>4.4263445099049547E-3</v>
      </c>
      <c r="F18301" s="18">
        <v>7.139265338556379E-5</v>
      </c>
    </row>
    <row r="18302" spans="2:6" x14ac:dyDescent="0.25">
      <c r="B18302" s="18">
        <v>2013</v>
      </c>
      <c r="C18302" s="19">
        <v>41303</v>
      </c>
      <c r="D18302" s="18" t="s">
        <v>7</v>
      </c>
      <c r="E18302" s="18">
        <v>2.9612431012968629E-3</v>
      </c>
      <c r="F18302" s="18">
        <v>1.8624170448407944E-5</v>
      </c>
    </row>
    <row r="18303" spans="2:6" x14ac:dyDescent="0.25">
      <c r="B18303" s="18">
        <v>2013</v>
      </c>
      <c r="C18303" s="19">
        <v>41303</v>
      </c>
      <c r="D18303" s="18" t="s">
        <v>7</v>
      </c>
      <c r="E18303" s="18">
        <v>5.7424525549257827E-3</v>
      </c>
      <c r="F18303" s="18">
        <v>1.5520142040339953E-5</v>
      </c>
    </row>
    <row r="18304" spans="2:6" x14ac:dyDescent="0.25">
      <c r="B18304" s="18">
        <v>2013</v>
      </c>
      <c r="C18304" s="19">
        <v>41303</v>
      </c>
      <c r="D18304" s="18" t="s">
        <v>7</v>
      </c>
      <c r="E18304" s="18">
        <v>2.2737008089098031E-2</v>
      </c>
      <c r="F18304" s="18">
        <v>7.7600710201699766E-5</v>
      </c>
    </row>
    <row r="18305" spans="2:6" x14ac:dyDescent="0.25">
      <c r="B18305" s="18">
        <v>2013</v>
      </c>
      <c r="C18305" s="19">
        <v>41303</v>
      </c>
      <c r="D18305" s="18" t="s">
        <v>7</v>
      </c>
      <c r="E18305" s="18">
        <v>2.051141972051328E-2</v>
      </c>
      <c r="F18305" s="18">
        <v>4.9664454529087847E-5</v>
      </c>
    </row>
    <row r="18306" spans="2:6" x14ac:dyDescent="0.25">
      <c r="B18306" s="18">
        <v>2013</v>
      </c>
      <c r="C18306" s="19">
        <v>41303</v>
      </c>
      <c r="D18306" s="18" t="s">
        <v>7</v>
      </c>
      <c r="E18306" s="18">
        <v>4.7653044120659793E-2</v>
      </c>
      <c r="F18306" s="18">
        <v>1.1795307950658365E-4</v>
      </c>
    </row>
    <row r="18307" spans="2:6" x14ac:dyDescent="0.25">
      <c r="B18307" s="18">
        <v>2013</v>
      </c>
      <c r="C18307" s="19">
        <v>41303</v>
      </c>
      <c r="D18307" s="18" t="s">
        <v>7</v>
      </c>
      <c r="E18307" s="18">
        <v>1.362668471141848E-2</v>
      </c>
      <c r="F18307" s="18">
        <v>3.1040284080679906E-5</v>
      </c>
    </row>
    <row r="18308" spans="2:6" x14ac:dyDescent="0.25">
      <c r="B18308" s="18">
        <v>2013</v>
      </c>
      <c r="C18308" s="19">
        <v>41303</v>
      </c>
      <c r="D18308" s="18" t="s">
        <v>6</v>
      </c>
      <c r="E18308" s="18">
        <v>1.272775808444199E-2</v>
      </c>
      <c r="F18308" s="18">
        <v>4.9974857369894648E-4</v>
      </c>
    </row>
    <row r="18309" spans="2:6" x14ac:dyDescent="0.25">
      <c r="B18309" s="18">
        <v>2013</v>
      </c>
      <c r="C18309" s="19">
        <v>41304</v>
      </c>
      <c r="D18309" s="18" t="s">
        <v>6</v>
      </c>
      <c r="E18309" s="18">
        <v>6.0838956798132619E-3</v>
      </c>
      <c r="F18309" s="18">
        <v>1.0864099428237967E-4</v>
      </c>
    </row>
    <row r="18310" spans="2:6" x14ac:dyDescent="0.25">
      <c r="B18310" s="18">
        <v>2013</v>
      </c>
      <c r="C18310" s="19">
        <v>41304</v>
      </c>
      <c r="D18310" s="18" t="s">
        <v>6</v>
      </c>
      <c r="E18310" s="18">
        <v>4.812428338728772E-2</v>
      </c>
      <c r="F18310" s="18">
        <v>8.0083932928154162E-4</v>
      </c>
    </row>
    <row r="18311" spans="2:6" x14ac:dyDescent="0.25">
      <c r="B18311" s="18">
        <v>2013</v>
      </c>
      <c r="C18311" s="19">
        <v>41304</v>
      </c>
      <c r="D18311" s="18" t="s">
        <v>6</v>
      </c>
      <c r="E18311" s="18">
        <v>1.1179604781496386E-2</v>
      </c>
      <c r="F18311" s="18">
        <v>1.9244976130021541E-4</v>
      </c>
    </row>
    <row r="18312" spans="2:6" x14ac:dyDescent="0.25">
      <c r="B18312" s="18">
        <v>2013</v>
      </c>
      <c r="C18312" s="19">
        <v>41304</v>
      </c>
      <c r="D18312" s="18" t="s">
        <v>7</v>
      </c>
      <c r="E18312" s="18">
        <v>8.432403573357504E-2</v>
      </c>
      <c r="F18312" s="18">
        <v>2.9177867035839111E-4</v>
      </c>
    </row>
    <row r="18313" spans="2:6" x14ac:dyDescent="0.25">
      <c r="B18313" s="18">
        <v>2013</v>
      </c>
      <c r="C18313" s="19">
        <v>41304</v>
      </c>
      <c r="D18313" s="18" t="s">
        <v>7</v>
      </c>
      <c r="E18313" s="18">
        <v>3.857065699865285E-2</v>
      </c>
      <c r="F18313" s="18">
        <v>1.1795307950658365E-4</v>
      </c>
    </row>
    <row r="18314" spans="2:6" x14ac:dyDescent="0.25">
      <c r="B18314" s="18">
        <v>2013</v>
      </c>
      <c r="C18314" s="19">
        <v>41304</v>
      </c>
      <c r="D18314" s="18" t="s">
        <v>7</v>
      </c>
      <c r="E18314" s="18">
        <v>0.5083156921052141</v>
      </c>
      <c r="F18314" s="18">
        <v>1.3812926415902559E-3</v>
      </c>
    </row>
    <row r="18315" spans="2:6" x14ac:dyDescent="0.25">
      <c r="B18315" s="18">
        <v>2013</v>
      </c>
      <c r="C18315" s="19">
        <v>41304</v>
      </c>
      <c r="D18315" s="18" t="s">
        <v>6</v>
      </c>
      <c r="E18315" s="18">
        <v>5.4134255436705759E-3</v>
      </c>
      <c r="F18315" s="18">
        <v>3.38339096479411E-4</v>
      </c>
    </row>
    <row r="18316" spans="2:6" x14ac:dyDescent="0.25">
      <c r="B18316" s="18">
        <v>2013</v>
      </c>
      <c r="C18316" s="19">
        <v>41304</v>
      </c>
      <c r="D18316" s="18" t="s">
        <v>6</v>
      </c>
      <c r="E18316" s="18">
        <v>4.1904383508917876E-4</v>
      </c>
      <c r="F18316" s="18">
        <v>1.5520142040339953E-5</v>
      </c>
    </row>
    <row r="18317" spans="2:6" x14ac:dyDescent="0.25">
      <c r="B18317" s="18">
        <v>2013</v>
      </c>
      <c r="C18317" s="19">
        <v>41305</v>
      </c>
      <c r="D18317" s="18" t="s">
        <v>7</v>
      </c>
      <c r="E18317" s="18">
        <v>3.7900186862510165E-3</v>
      </c>
      <c r="F18317" s="18">
        <v>3.4454715329554694E-4</v>
      </c>
    </row>
    <row r="18318" spans="2:6" x14ac:dyDescent="0.25">
      <c r="B18318" s="18">
        <v>2013</v>
      </c>
      <c r="C18318" s="19">
        <v>41305</v>
      </c>
      <c r="D18318" s="18" t="s">
        <v>7</v>
      </c>
      <c r="E18318" s="18">
        <v>6.3322179524587013E-4</v>
      </c>
      <c r="F18318" s="18">
        <v>2.1107393174862337E-4</v>
      </c>
    </row>
    <row r="18319" spans="2:6" x14ac:dyDescent="0.25">
      <c r="B18319" s="18">
        <v>2013</v>
      </c>
      <c r="C18319" s="19">
        <v>41305</v>
      </c>
      <c r="D18319" s="18" t="s">
        <v>7</v>
      </c>
      <c r="E18319" s="18">
        <v>1.978818110143344E-2</v>
      </c>
      <c r="F18319" s="18">
        <v>7.7600710201699766E-5</v>
      </c>
    </row>
    <row r="18320" spans="2:6" x14ac:dyDescent="0.25">
      <c r="B18320" s="18">
        <v>2013</v>
      </c>
      <c r="C18320" s="19">
        <v>41305</v>
      </c>
      <c r="D18320" s="18" t="s">
        <v>7</v>
      </c>
      <c r="E18320" s="18">
        <v>1.4917960529174762E-2</v>
      </c>
      <c r="F18320" s="18">
        <v>5.587251134522383E-5</v>
      </c>
    </row>
    <row r="18321" spans="2:6" x14ac:dyDescent="0.25">
      <c r="B18321" s="18">
        <v>2013</v>
      </c>
      <c r="C18321" s="19">
        <v>41305</v>
      </c>
      <c r="D18321" s="18" t="s">
        <v>7</v>
      </c>
      <c r="E18321" s="18">
        <v>2.3125011640106529E-3</v>
      </c>
      <c r="F18321" s="18">
        <v>1.5520142040339953E-5</v>
      </c>
    </row>
    <row r="18322" spans="2:6" x14ac:dyDescent="0.25">
      <c r="B18322" s="18">
        <v>2013</v>
      </c>
      <c r="C18322" s="19">
        <v>41305</v>
      </c>
      <c r="D18322" s="18" t="s">
        <v>7</v>
      </c>
      <c r="E18322" s="18">
        <v>7.3937956680179533E-3</v>
      </c>
      <c r="F18322" s="18">
        <v>1.8624170448407944E-5</v>
      </c>
    </row>
    <row r="18323" spans="2:6" x14ac:dyDescent="0.25">
      <c r="B18323" s="18">
        <v>2013</v>
      </c>
      <c r="C18323" s="19">
        <v>41305</v>
      </c>
      <c r="D18323" s="18" t="s">
        <v>7</v>
      </c>
      <c r="E18323" s="18">
        <v>1.8226854812175241E-2</v>
      </c>
      <c r="F18323" s="18">
        <v>4.9664454529087847E-5</v>
      </c>
    </row>
    <row r="18324" spans="2:6" x14ac:dyDescent="0.25">
      <c r="B18324" s="18">
        <v>2013</v>
      </c>
      <c r="C18324" s="19">
        <v>41305</v>
      </c>
      <c r="D18324" s="18" t="s">
        <v>7</v>
      </c>
      <c r="E18324" s="18">
        <v>5.9796003253021771E-2</v>
      </c>
      <c r="F18324" s="18">
        <v>1.7382559085180749E-4</v>
      </c>
    </row>
    <row r="18325" spans="2:6" x14ac:dyDescent="0.25">
      <c r="B18325" s="18">
        <v>2013</v>
      </c>
      <c r="C18325" s="19">
        <v>41305</v>
      </c>
      <c r="D18325" s="18" t="s">
        <v>7</v>
      </c>
      <c r="E18325" s="18">
        <v>7.7476549065377048E-3</v>
      </c>
      <c r="F18325" s="18">
        <v>2.4832227264543924E-5</v>
      </c>
    </row>
    <row r="18326" spans="2:6" x14ac:dyDescent="0.25">
      <c r="B18326" s="18">
        <v>2013</v>
      </c>
      <c r="C18326" s="19">
        <v>41305</v>
      </c>
      <c r="D18326" s="18" t="s">
        <v>7</v>
      </c>
      <c r="E18326" s="18">
        <v>1.3161080450208281E-3</v>
      </c>
      <c r="F18326" s="18">
        <v>2.4832227264543924E-5</v>
      </c>
    </row>
    <row r="18327" spans="2:6" x14ac:dyDescent="0.25">
      <c r="B18327" s="18">
        <v>2013</v>
      </c>
      <c r="C18327" s="19">
        <v>41304</v>
      </c>
      <c r="D18327" s="18" t="s">
        <v>7</v>
      </c>
      <c r="E18327" s="18">
        <v>8.2132591677479029E-3</v>
      </c>
      <c r="F18327" s="18">
        <v>1.8624170448407944E-5</v>
      </c>
    </row>
    <row r="18328" spans="2:6" x14ac:dyDescent="0.25">
      <c r="B18328" s="18">
        <v>2013</v>
      </c>
      <c r="C18328" s="19">
        <v>41306</v>
      </c>
      <c r="D18328" s="18" t="s">
        <v>7</v>
      </c>
      <c r="E18328" s="18">
        <v>2.2349004538089532E-4</v>
      </c>
      <c r="F18328" s="18">
        <v>6.2080568161359809E-6</v>
      </c>
    </row>
    <row r="18329" spans="2:6" x14ac:dyDescent="0.25">
      <c r="B18329" s="18">
        <v>2013</v>
      </c>
      <c r="C18329" s="19">
        <v>41306</v>
      </c>
      <c r="D18329" s="18" t="s">
        <v>6</v>
      </c>
      <c r="E18329" s="18">
        <v>1.9989942947957859E-3</v>
      </c>
      <c r="F18329" s="18">
        <v>2.1728198856475936E-5</v>
      </c>
    </row>
    <row r="18330" spans="2:6" x14ac:dyDescent="0.25">
      <c r="B18330" s="18">
        <v>2013</v>
      </c>
      <c r="C18330" s="19">
        <v>41306</v>
      </c>
      <c r="D18330" s="18" t="s">
        <v>6</v>
      </c>
      <c r="E18330" s="18">
        <v>6.8909430659109389E-4</v>
      </c>
      <c r="F18330" s="18">
        <v>9.3120852242039722E-6</v>
      </c>
    </row>
    <row r="18331" spans="2:6" x14ac:dyDescent="0.25">
      <c r="B18331" s="18">
        <v>2013</v>
      </c>
      <c r="C18331" s="19">
        <v>41306</v>
      </c>
      <c r="D18331" s="18" t="s">
        <v>7</v>
      </c>
      <c r="E18331" s="18">
        <v>6.7940973795792184E-2</v>
      </c>
      <c r="F18331" s="18">
        <v>1.9865781811635139E-4</v>
      </c>
    </row>
    <row r="18332" spans="2:6" x14ac:dyDescent="0.25">
      <c r="B18332" s="18">
        <v>2013</v>
      </c>
      <c r="C18332" s="19">
        <v>41306</v>
      </c>
      <c r="D18332" s="18" t="s">
        <v>7</v>
      </c>
      <c r="E18332" s="18">
        <v>0.11875391883586518</v>
      </c>
      <c r="F18332" s="18">
        <v>2.9177867035839111E-4</v>
      </c>
    </row>
    <row r="18333" spans="2:6" x14ac:dyDescent="0.25">
      <c r="B18333" s="18">
        <v>2013</v>
      </c>
      <c r="C18333" s="19">
        <v>41306</v>
      </c>
      <c r="D18333" s="18" t="s">
        <v>6</v>
      </c>
      <c r="E18333" s="18">
        <v>3.6968978340089767E-3</v>
      </c>
      <c r="F18333" s="18">
        <v>9.3120852242039722E-6</v>
      </c>
    </row>
    <row r="18334" spans="2:6" x14ac:dyDescent="0.25">
      <c r="B18334" s="18">
        <v>2013</v>
      </c>
      <c r="C18334" s="19">
        <v>41306</v>
      </c>
      <c r="D18334" s="18" t="s">
        <v>7</v>
      </c>
      <c r="E18334" s="18">
        <v>8.0456416337122312E-3</v>
      </c>
      <c r="F18334" s="18">
        <v>1.8624170448407944E-5</v>
      </c>
    </row>
    <row r="18335" spans="2:6" x14ac:dyDescent="0.25">
      <c r="B18335" s="18">
        <v>2013</v>
      </c>
      <c r="C18335" s="19">
        <v>41307</v>
      </c>
      <c r="D18335" s="18" t="s">
        <v>7</v>
      </c>
      <c r="E18335" s="18">
        <v>1.6203028290114911E-3</v>
      </c>
      <c r="F18335" s="18">
        <v>9.3120852242039722E-6</v>
      </c>
    </row>
    <row r="18336" spans="2:6" x14ac:dyDescent="0.25">
      <c r="B18336" s="18">
        <v>2013</v>
      </c>
      <c r="C18336" s="19">
        <v>41307</v>
      </c>
      <c r="D18336" s="18" t="s">
        <v>6</v>
      </c>
      <c r="E18336" s="18">
        <v>2.0821822561320081E-2</v>
      </c>
      <c r="F18336" s="18">
        <v>2.4211421582930327E-4</v>
      </c>
    </row>
    <row r="18337" spans="2:6" x14ac:dyDescent="0.25">
      <c r="B18337" s="18">
        <v>2013</v>
      </c>
      <c r="C18337" s="19">
        <v>41307</v>
      </c>
      <c r="D18337" s="18" t="s">
        <v>6</v>
      </c>
      <c r="E18337" s="18">
        <v>1.5271819767694514E-3</v>
      </c>
      <c r="F18337" s="18">
        <v>1.2416113632271962E-5</v>
      </c>
    </row>
    <row r="18338" spans="2:6" x14ac:dyDescent="0.25">
      <c r="B18338" s="18">
        <v>2013</v>
      </c>
      <c r="C18338" s="19">
        <v>41307</v>
      </c>
      <c r="D18338" s="18" t="s">
        <v>6</v>
      </c>
      <c r="E18338" s="18">
        <v>4.5753378734922183E-3</v>
      </c>
      <c r="F18338" s="18">
        <v>6.8288624977495789E-5</v>
      </c>
    </row>
    <row r="18339" spans="2:6" x14ac:dyDescent="0.25">
      <c r="B18339" s="18">
        <v>2013</v>
      </c>
      <c r="C18339" s="19">
        <v>41308</v>
      </c>
      <c r="D18339" s="18" t="s">
        <v>6</v>
      </c>
      <c r="E18339" s="18">
        <v>5.0440461631104851E-3</v>
      </c>
      <c r="F18339" s="18">
        <v>7.7600710201699766E-5</v>
      </c>
    </row>
    <row r="18340" spans="2:6" x14ac:dyDescent="0.25">
      <c r="B18340" s="18">
        <v>2013</v>
      </c>
      <c r="C18340" s="19">
        <v>41309</v>
      </c>
      <c r="D18340" s="18" t="s">
        <v>6</v>
      </c>
      <c r="E18340" s="18">
        <v>5.8683450493161142E-2</v>
      </c>
      <c r="F18340" s="18">
        <v>4.2835592031338269E-4</v>
      </c>
    </row>
    <row r="18341" spans="2:6" x14ac:dyDescent="0.25">
      <c r="B18341" s="18">
        <v>2013</v>
      </c>
      <c r="C18341" s="19">
        <v>41309</v>
      </c>
      <c r="D18341" s="18" t="s">
        <v>6</v>
      </c>
      <c r="E18341" s="18">
        <v>3.7900186862510165E-3</v>
      </c>
      <c r="F18341" s="18">
        <v>1.0864099428237967E-4</v>
      </c>
    </row>
    <row r="18342" spans="2:6" x14ac:dyDescent="0.25">
      <c r="B18342" s="18">
        <v>2013</v>
      </c>
      <c r="C18342" s="19">
        <v>41309</v>
      </c>
      <c r="D18342" s="18" t="s">
        <v>6</v>
      </c>
      <c r="E18342" s="18">
        <v>3.0854042376195828E-3</v>
      </c>
      <c r="F18342" s="18">
        <v>2.1728198856475936E-5</v>
      </c>
    </row>
    <row r="18343" spans="2:6" x14ac:dyDescent="0.25">
      <c r="B18343" s="18">
        <v>2013</v>
      </c>
      <c r="C18343" s="19">
        <v>41309</v>
      </c>
      <c r="D18343" s="18" t="s">
        <v>6</v>
      </c>
      <c r="E18343" s="18">
        <v>0.27552024709976297</v>
      </c>
      <c r="F18343" s="18">
        <v>2.7812094536289198E-3</v>
      </c>
    </row>
    <row r="18344" spans="2:6" x14ac:dyDescent="0.25">
      <c r="B18344" s="18">
        <v>2013</v>
      </c>
      <c r="C18344" s="19">
        <v>41309</v>
      </c>
      <c r="D18344" s="18" t="s">
        <v>7</v>
      </c>
      <c r="E18344" s="18">
        <v>7.8221515883313366E-4</v>
      </c>
      <c r="F18344" s="18">
        <v>3.1040284080679905E-6</v>
      </c>
    </row>
    <row r="18345" spans="2:6" x14ac:dyDescent="0.25">
      <c r="B18345" s="18">
        <v>2013</v>
      </c>
      <c r="C18345" s="19">
        <v>41309</v>
      </c>
      <c r="D18345" s="18" t="s">
        <v>6</v>
      </c>
      <c r="E18345" s="18">
        <v>2.2342796481273398E-2</v>
      </c>
      <c r="F18345" s="18">
        <v>3.7869146578429488E-4</v>
      </c>
    </row>
    <row r="18346" spans="2:6" x14ac:dyDescent="0.25">
      <c r="B18346" s="18">
        <v>2013</v>
      </c>
      <c r="C18346" s="19">
        <v>41309</v>
      </c>
      <c r="D18346" s="18" t="s">
        <v>6</v>
      </c>
      <c r="E18346" s="18">
        <v>3.6087107532366033E-2</v>
      </c>
      <c r="F18346" s="18">
        <v>6.1770165320553015E-4</v>
      </c>
    </row>
    <row r="18347" spans="2:6" x14ac:dyDescent="0.25">
      <c r="B18347" s="18">
        <v>2013</v>
      </c>
      <c r="C18347" s="19">
        <v>41309</v>
      </c>
      <c r="D18347" s="18" t="s">
        <v>6</v>
      </c>
      <c r="E18347" s="18">
        <v>8.2867802977561411E-2</v>
      </c>
      <c r="F18347" s="18">
        <v>1.0522656303350488E-3</v>
      </c>
    </row>
    <row r="18348" spans="2:6" x14ac:dyDescent="0.25">
      <c r="B18348" s="18">
        <v>2013</v>
      </c>
      <c r="C18348" s="19">
        <v>41309</v>
      </c>
      <c r="D18348" s="18" t="s">
        <v>6</v>
      </c>
      <c r="E18348" s="18">
        <v>4.7677876347924338E-3</v>
      </c>
      <c r="F18348" s="18">
        <v>3.7248340896815889E-5</v>
      </c>
    </row>
    <row r="18349" spans="2:6" x14ac:dyDescent="0.25">
      <c r="B18349" s="18">
        <v>2013</v>
      </c>
      <c r="C18349" s="19">
        <v>41309</v>
      </c>
      <c r="D18349" s="18" t="s">
        <v>6</v>
      </c>
      <c r="E18349" s="18">
        <v>8.5859240834619585E-2</v>
      </c>
      <c r="F18349" s="18">
        <v>7.8842321564926961E-4</v>
      </c>
    </row>
    <row r="18350" spans="2:6" x14ac:dyDescent="0.25">
      <c r="B18350" s="18">
        <v>2013</v>
      </c>
      <c r="C18350" s="19">
        <v>41309</v>
      </c>
      <c r="D18350" s="18" t="s">
        <v>6</v>
      </c>
      <c r="E18350" s="18">
        <v>0.10467902190027104</v>
      </c>
      <c r="F18350" s="18">
        <v>1.018121317846301E-3</v>
      </c>
    </row>
    <row r="18351" spans="2:6" x14ac:dyDescent="0.25">
      <c r="B18351" s="18">
        <v>2013</v>
      </c>
      <c r="C18351" s="19">
        <v>41310</v>
      </c>
      <c r="D18351" s="18" t="s">
        <v>6</v>
      </c>
      <c r="E18351" s="18">
        <v>4.5318814757792661E-2</v>
      </c>
      <c r="F18351" s="18">
        <v>1.2416113632271963E-4</v>
      </c>
    </row>
    <row r="18352" spans="2:6" x14ac:dyDescent="0.25">
      <c r="B18352" s="18">
        <v>2013</v>
      </c>
      <c r="C18352" s="19">
        <v>41310</v>
      </c>
      <c r="D18352" s="18" t="s">
        <v>6</v>
      </c>
      <c r="E18352" s="18">
        <v>1.32076408763293E-2</v>
      </c>
      <c r="F18352" s="18">
        <v>3.6006729533588692E-4</v>
      </c>
    </row>
    <row r="18353" spans="2:6" x14ac:dyDescent="0.25">
      <c r="B18353" s="18">
        <v>2013</v>
      </c>
      <c r="C18353" s="19">
        <v>41310</v>
      </c>
      <c r="D18353" s="18" t="s">
        <v>7</v>
      </c>
      <c r="E18353" s="18">
        <v>1.651343113092171E-2</v>
      </c>
      <c r="F18353" s="18">
        <v>1.1795307950658365E-4</v>
      </c>
    </row>
    <row r="18354" spans="2:6" x14ac:dyDescent="0.25">
      <c r="B18354" s="18">
        <v>2013</v>
      </c>
      <c r="C18354" s="19">
        <v>41310</v>
      </c>
      <c r="D18354" s="18" t="s">
        <v>6</v>
      </c>
      <c r="E18354" s="18">
        <v>4.7110473674392091E-2</v>
      </c>
      <c r="F18354" s="18">
        <v>3.693793805600909E-4</v>
      </c>
    </row>
    <row r="18355" spans="2:6" x14ac:dyDescent="0.25">
      <c r="B18355" s="18">
        <v>2013</v>
      </c>
      <c r="C18355" s="19">
        <v>41310</v>
      </c>
      <c r="D18355" s="18" t="s">
        <v>6</v>
      </c>
      <c r="E18355" s="18">
        <v>3.9548425947194266E-2</v>
      </c>
      <c r="F18355" s="18">
        <v>1.2757556757159441E-3</v>
      </c>
    </row>
    <row r="18356" spans="2:6" x14ac:dyDescent="0.25">
      <c r="B18356" s="18">
        <v>2013</v>
      </c>
      <c r="C18356" s="19">
        <v>41310</v>
      </c>
      <c r="D18356" s="18" t="s">
        <v>7</v>
      </c>
      <c r="E18356" s="18">
        <v>3.814230107833947E-2</v>
      </c>
      <c r="F18356" s="18">
        <v>1.9865781811635139E-4</v>
      </c>
    </row>
    <row r="18357" spans="2:6" x14ac:dyDescent="0.25">
      <c r="B18357" s="18">
        <v>2013</v>
      </c>
      <c r="C18357" s="19">
        <v>41310</v>
      </c>
      <c r="D18357" s="18" t="s">
        <v>6</v>
      </c>
      <c r="E18357" s="18">
        <v>7.263426474879098E-4</v>
      </c>
      <c r="F18357" s="18">
        <v>9.3120852242039722E-6</v>
      </c>
    </row>
    <row r="18358" spans="2:6" x14ac:dyDescent="0.25">
      <c r="B18358" s="18">
        <v>2013</v>
      </c>
      <c r="C18358" s="19">
        <v>41310</v>
      </c>
      <c r="D18358" s="18" t="s">
        <v>7</v>
      </c>
      <c r="E18358" s="18">
        <v>2.2740112117506098E-2</v>
      </c>
      <c r="F18358" s="18">
        <v>1.024329374662437E-4</v>
      </c>
    </row>
    <row r="18359" spans="2:6" x14ac:dyDescent="0.25">
      <c r="B18359" s="18">
        <v>2013</v>
      </c>
      <c r="C18359" s="19">
        <v>41310</v>
      </c>
      <c r="D18359" s="18" t="s">
        <v>6</v>
      </c>
      <c r="E18359" s="18">
        <v>7.387587611201818E-4</v>
      </c>
      <c r="F18359" s="18">
        <v>5.2768482937155842E-5</v>
      </c>
    </row>
    <row r="18360" spans="2:6" x14ac:dyDescent="0.25">
      <c r="B18360" s="18">
        <v>2013</v>
      </c>
      <c r="C18360" s="19">
        <v>41310</v>
      </c>
      <c r="D18360" s="18" t="s">
        <v>6</v>
      </c>
      <c r="E18360" s="18">
        <v>3.029531726274359E-3</v>
      </c>
      <c r="F18360" s="18">
        <v>2.4832227264543924E-5</v>
      </c>
    </row>
    <row r="18361" spans="2:6" x14ac:dyDescent="0.25">
      <c r="B18361" s="18">
        <v>2013</v>
      </c>
      <c r="C18361" s="19">
        <v>41309</v>
      </c>
      <c r="D18361" s="18" t="s">
        <v>6</v>
      </c>
      <c r="E18361" s="18">
        <v>3.1934244262203489E-2</v>
      </c>
      <c r="F18361" s="18">
        <v>2.4832227264543924E-5</v>
      </c>
    </row>
    <row r="18362" spans="2:6" x14ac:dyDescent="0.25">
      <c r="B18362" s="18">
        <v>2013</v>
      </c>
      <c r="C18362" s="19">
        <v>41310</v>
      </c>
      <c r="D18362" s="18" t="s">
        <v>6</v>
      </c>
      <c r="E18362" s="18">
        <v>0.10348209906817067</v>
      </c>
      <c r="F18362" s="18">
        <v>1.3098999882046921E-3</v>
      </c>
    </row>
    <row r="18363" spans="2:6" x14ac:dyDescent="0.25">
      <c r="B18363" s="18">
        <v>2013</v>
      </c>
      <c r="C18363" s="19">
        <v>41310</v>
      </c>
      <c r="D18363" s="18" t="s">
        <v>7</v>
      </c>
      <c r="E18363" s="18">
        <v>9.8900553137862321E-2</v>
      </c>
      <c r="F18363" s="18">
        <v>2.7625852831805118E-4</v>
      </c>
    </row>
    <row r="18364" spans="2:6" x14ac:dyDescent="0.25">
      <c r="B18364" s="18">
        <v>2013</v>
      </c>
      <c r="C18364" s="19">
        <v>41310</v>
      </c>
      <c r="D18364" s="18" t="s">
        <v>6</v>
      </c>
      <c r="E18364" s="18">
        <v>1.4526852949758196E-3</v>
      </c>
      <c r="F18364" s="18">
        <v>1.2416113632271962E-5</v>
      </c>
    </row>
    <row r="18365" spans="2:6" x14ac:dyDescent="0.25">
      <c r="B18365" s="18">
        <v>2013</v>
      </c>
      <c r="C18365" s="19">
        <v>41310</v>
      </c>
      <c r="D18365" s="18" t="s">
        <v>6</v>
      </c>
      <c r="E18365" s="18">
        <v>7.1703056226370587E-4</v>
      </c>
      <c r="F18365" s="18">
        <v>9.3120852242039722E-6</v>
      </c>
    </row>
    <row r="18366" spans="2:6" x14ac:dyDescent="0.25">
      <c r="B18366" s="18">
        <v>2013</v>
      </c>
      <c r="C18366" s="19">
        <v>41310</v>
      </c>
      <c r="D18366" s="18" t="s">
        <v>6</v>
      </c>
      <c r="E18366" s="18">
        <v>9.6680396818991682E-2</v>
      </c>
      <c r="F18366" s="18">
        <v>8.0394335768960959E-4</v>
      </c>
    </row>
    <row r="18367" spans="2:6" x14ac:dyDescent="0.25">
      <c r="B18367" s="18">
        <v>2013</v>
      </c>
      <c r="C18367" s="19">
        <v>41310</v>
      </c>
      <c r="D18367" s="18" t="s">
        <v>6</v>
      </c>
      <c r="E18367" s="18">
        <v>2.2349004538089533E-3</v>
      </c>
      <c r="F18367" s="18">
        <v>5.587251134522383E-5</v>
      </c>
    </row>
    <row r="18368" spans="2:6" x14ac:dyDescent="0.25">
      <c r="B18368" s="18">
        <v>2013</v>
      </c>
      <c r="C18368" s="19">
        <v>41310</v>
      </c>
      <c r="D18368" s="18" t="s">
        <v>6</v>
      </c>
      <c r="E18368" s="18">
        <v>0.32529029317104879</v>
      </c>
      <c r="F18368" s="18">
        <v>9.436246360526692E-4</v>
      </c>
    </row>
    <row r="18369" spans="2:6" x14ac:dyDescent="0.25">
      <c r="B18369" s="18">
        <v>2013</v>
      </c>
      <c r="C18369" s="19">
        <v>41310</v>
      </c>
      <c r="D18369" s="18" t="s">
        <v>6</v>
      </c>
      <c r="E18369" s="18">
        <v>6.7123910744697812E-2</v>
      </c>
      <c r="F18369" s="18">
        <v>7.0151042022336589E-4</v>
      </c>
    </row>
    <row r="18370" spans="2:6" x14ac:dyDescent="0.25">
      <c r="B18370" s="18">
        <v>2013</v>
      </c>
      <c r="C18370" s="19">
        <v>41310</v>
      </c>
      <c r="D18370" s="18" t="s">
        <v>6</v>
      </c>
      <c r="E18370" s="18">
        <v>6.0712698345317964E-2</v>
      </c>
      <c r="F18370" s="18">
        <v>8.7223198266710535E-4</v>
      </c>
    </row>
    <row r="18371" spans="2:6" x14ac:dyDescent="0.25">
      <c r="B18371" s="18">
        <v>2013</v>
      </c>
      <c r="C18371" s="19">
        <v>41310</v>
      </c>
      <c r="D18371" s="18" t="s">
        <v>6</v>
      </c>
      <c r="E18371" s="18">
        <v>3.2216294453282938E-2</v>
      </c>
      <c r="F18371" s="18">
        <v>6.8909430659109389E-4</v>
      </c>
    </row>
    <row r="18372" spans="2:6" x14ac:dyDescent="0.25">
      <c r="B18372" s="18">
        <v>2013</v>
      </c>
      <c r="C18372" s="19">
        <v>41310</v>
      </c>
      <c r="D18372" s="18" t="s">
        <v>6</v>
      </c>
      <c r="E18372" s="18">
        <v>4.1904383508917873E-3</v>
      </c>
      <c r="F18372" s="18">
        <v>4.656042612101986E-5</v>
      </c>
    </row>
    <row r="18373" spans="2:6" x14ac:dyDescent="0.25">
      <c r="B18373" s="18">
        <v>2013</v>
      </c>
      <c r="C18373" s="19">
        <v>41310</v>
      </c>
      <c r="D18373" s="18" t="s">
        <v>6</v>
      </c>
      <c r="E18373" s="18">
        <v>4.0665876174098746E-2</v>
      </c>
      <c r="F18373" s="18">
        <v>1.024329374662437E-4</v>
      </c>
    </row>
    <row r="18374" spans="2:6" x14ac:dyDescent="0.25">
      <c r="B18374" s="18">
        <v>2013</v>
      </c>
      <c r="C18374" s="19">
        <v>41310</v>
      </c>
      <c r="D18374" s="18" t="s">
        <v>6</v>
      </c>
      <c r="E18374" s="18">
        <v>7.823122422748327E-2</v>
      </c>
      <c r="F18374" s="18">
        <v>9.93289090581757E-4</v>
      </c>
    </row>
    <row r="18375" spans="2:6" x14ac:dyDescent="0.25">
      <c r="B18375" s="18">
        <v>2013</v>
      </c>
      <c r="C18375" s="19">
        <v>41310</v>
      </c>
      <c r="D18375" s="18" t="s">
        <v>6</v>
      </c>
      <c r="E18375" s="18">
        <v>8.812336650505026E-2</v>
      </c>
      <c r="F18375" s="18">
        <v>2.5918637207367722E-3</v>
      </c>
    </row>
    <row r="18376" spans="2:6" x14ac:dyDescent="0.25">
      <c r="B18376" s="18">
        <v>2013</v>
      </c>
      <c r="C18376" s="19">
        <v>41311</v>
      </c>
      <c r="D18376" s="18" t="s">
        <v>6</v>
      </c>
      <c r="E18376" s="18">
        <v>2.6694644309384721E-4</v>
      </c>
      <c r="F18376" s="18">
        <v>6.2080568161359809E-6</v>
      </c>
    </row>
    <row r="18377" spans="2:6" x14ac:dyDescent="0.25">
      <c r="B18377" s="18">
        <v>2013</v>
      </c>
      <c r="C18377" s="19">
        <v>41311</v>
      </c>
      <c r="D18377" s="18" t="s">
        <v>6</v>
      </c>
      <c r="E18377" s="18">
        <v>8.2256752813801755E-4</v>
      </c>
      <c r="F18377" s="18">
        <v>1.5520142040339953E-5</v>
      </c>
    </row>
    <row r="18378" spans="2:6" x14ac:dyDescent="0.25">
      <c r="B18378" s="18">
        <v>2013</v>
      </c>
      <c r="C18378" s="19">
        <v>41310</v>
      </c>
      <c r="D18378" s="18" t="s">
        <v>6</v>
      </c>
      <c r="E18378" s="18">
        <v>9.3865819059976031E-3</v>
      </c>
      <c r="F18378" s="18">
        <v>1.2416113632271962E-5</v>
      </c>
    </row>
    <row r="18379" spans="2:6" x14ac:dyDescent="0.25">
      <c r="B18379" s="18">
        <v>2013</v>
      </c>
      <c r="C18379" s="19">
        <v>41311</v>
      </c>
      <c r="D18379" s="18" t="s">
        <v>6</v>
      </c>
      <c r="E18379" s="18">
        <v>2.4118300730688286E-3</v>
      </c>
      <c r="F18379" s="18">
        <v>9.3120852242039722E-6</v>
      </c>
    </row>
    <row r="18380" spans="2:6" x14ac:dyDescent="0.25">
      <c r="B18380" s="18">
        <v>2013</v>
      </c>
      <c r="C18380" s="19">
        <v>41311</v>
      </c>
      <c r="D18380" s="18" t="s">
        <v>6</v>
      </c>
      <c r="E18380" s="18">
        <v>7.4489456022583486E-2</v>
      </c>
      <c r="F18380" s="18">
        <v>6.6736610773461796E-4</v>
      </c>
    </row>
    <row r="18381" spans="2:6" x14ac:dyDescent="0.25">
      <c r="B18381" s="18">
        <v>2013</v>
      </c>
      <c r="C18381" s="19">
        <v>41311</v>
      </c>
      <c r="D18381" s="18" t="s">
        <v>6</v>
      </c>
      <c r="E18381" s="18">
        <v>0.30272013172541479</v>
      </c>
      <c r="F18381" s="18">
        <v>2.7656893115885796E-3</v>
      </c>
    </row>
    <row r="18382" spans="2:6" x14ac:dyDescent="0.25">
      <c r="B18382" s="18">
        <v>2013</v>
      </c>
      <c r="C18382" s="19">
        <v>41310</v>
      </c>
      <c r="D18382" s="18" t="s">
        <v>6</v>
      </c>
      <c r="E18382" s="18">
        <v>8.7347359403033252E-3</v>
      </c>
      <c r="F18382" s="18">
        <v>9.3120852242039722E-6</v>
      </c>
    </row>
    <row r="18383" spans="2:6" x14ac:dyDescent="0.25">
      <c r="B18383" s="18">
        <v>2013</v>
      </c>
      <c r="C18383" s="19">
        <v>41310</v>
      </c>
      <c r="D18383" s="18" t="s">
        <v>6</v>
      </c>
      <c r="E18383" s="18">
        <v>8.6416150880612858E-3</v>
      </c>
      <c r="F18383" s="18">
        <v>6.2080568161359809E-6</v>
      </c>
    </row>
    <row r="18384" spans="2:6" x14ac:dyDescent="0.25">
      <c r="B18384" s="18">
        <v>2013</v>
      </c>
      <c r="C18384" s="19">
        <v>41309</v>
      </c>
      <c r="D18384" s="18" t="s">
        <v>6</v>
      </c>
      <c r="E18384" s="18">
        <v>0.17841458410098324</v>
      </c>
      <c r="F18384" s="18">
        <v>1.1360743973528845E-3</v>
      </c>
    </row>
    <row r="18385" spans="2:6" x14ac:dyDescent="0.25">
      <c r="B18385" s="18">
        <v>2013</v>
      </c>
      <c r="C18385" s="19">
        <v>41310</v>
      </c>
      <c r="D18385" s="18" t="s">
        <v>6</v>
      </c>
      <c r="E18385" s="18">
        <v>4.656042612101986E-4</v>
      </c>
      <c r="F18385" s="18">
        <v>9.3120852242039722E-6</v>
      </c>
    </row>
    <row r="18386" spans="2:6" x14ac:dyDescent="0.25">
      <c r="B18386" s="18">
        <v>2013</v>
      </c>
      <c r="C18386" s="19">
        <v>41310</v>
      </c>
      <c r="D18386" s="18" t="s">
        <v>6</v>
      </c>
      <c r="E18386" s="18">
        <v>1.1950509371061763E-3</v>
      </c>
      <c r="F18386" s="18">
        <v>1.5520142040339953E-5</v>
      </c>
    </row>
    <row r="18387" spans="2:6" x14ac:dyDescent="0.25">
      <c r="B18387" s="18">
        <v>2013</v>
      </c>
      <c r="C18387" s="19">
        <v>41310</v>
      </c>
      <c r="D18387" s="18" t="s">
        <v>6</v>
      </c>
      <c r="E18387" s="18">
        <v>0.14006632808058297</v>
      </c>
      <c r="F18387" s="18">
        <v>1.2602355336756041E-3</v>
      </c>
    </row>
    <row r="18388" spans="2:6" x14ac:dyDescent="0.25">
      <c r="B18388" s="18">
        <v>2013</v>
      </c>
      <c r="C18388" s="19">
        <v>41310</v>
      </c>
      <c r="D18388" s="18" t="s">
        <v>6</v>
      </c>
      <c r="E18388" s="18">
        <v>7.403145761753277E-2</v>
      </c>
      <c r="F18388" s="18">
        <v>8.2877558495415349E-4</v>
      </c>
    </row>
    <row r="18389" spans="2:6" x14ac:dyDescent="0.25">
      <c r="B18389" s="18">
        <v>2013</v>
      </c>
      <c r="C18389" s="19">
        <v>41310</v>
      </c>
      <c r="D18389" s="18" t="s">
        <v>6</v>
      </c>
      <c r="E18389" s="18">
        <v>2.4211421582930327E-4</v>
      </c>
      <c r="F18389" s="18">
        <v>3.1040284080679905E-6</v>
      </c>
    </row>
    <row r="18390" spans="2:6" x14ac:dyDescent="0.25">
      <c r="B18390" s="18">
        <v>2013</v>
      </c>
      <c r="C18390" s="19">
        <v>41312</v>
      </c>
      <c r="D18390" s="18" t="s">
        <v>7</v>
      </c>
      <c r="E18390" s="18">
        <v>3.1754210614535545E-2</v>
      </c>
      <c r="F18390" s="18">
        <v>1.024329374662437E-4</v>
      </c>
    </row>
    <row r="18391" spans="2:6" x14ac:dyDescent="0.25">
      <c r="B18391" s="18">
        <v>2013</v>
      </c>
      <c r="C18391" s="19">
        <v>41312</v>
      </c>
      <c r="D18391" s="18" t="s">
        <v>7</v>
      </c>
      <c r="E18391" s="18">
        <v>5.4056654726504054E-2</v>
      </c>
      <c r="F18391" s="18">
        <v>1.334732215469236E-4</v>
      </c>
    </row>
    <row r="18392" spans="2:6" x14ac:dyDescent="0.25">
      <c r="B18392" s="18">
        <v>2013</v>
      </c>
      <c r="C18392" s="19">
        <v>41282</v>
      </c>
      <c r="D18392" s="18" t="s">
        <v>7</v>
      </c>
      <c r="E18392" s="18">
        <v>4.1038359583066904E-2</v>
      </c>
      <c r="F18392" s="18">
        <v>1.2105710791465164E-4</v>
      </c>
    </row>
    <row r="18393" spans="2:6" x14ac:dyDescent="0.25">
      <c r="B18393" s="18">
        <v>2013</v>
      </c>
      <c r="C18393" s="19">
        <v>41312</v>
      </c>
      <c r="D18393" s="18" t="s">
        <v>7</v>
      </c>
      <c r="E18393" s="18">
        <v>6.5966811728260938E-2</v>
      </c>
      <c r="F18393" s="18">
        <v>2.1417796015669134E-4</v>
      </c>
    </row>
    <row r="18394" spans="2:6" x14ac:dyDescent="0.25">
      <c r="B18394" s="18">
        <v>2013</v>
      </c>
      <c r="C18394" s="19">
        <v>41312</v>
      </c>
      <c r="D18394" s="18" t="s">
        <v>7</v>
      </c>
      <c r="E18394" s="18">
        <v>4.3419149372055051E-2</v>
      </c>
      <c r="F18394" s="18">
        <v>1.6140947721953551E-4</v>
      </c>
    </row>
    <row r="18395" spans="2:6" x14ac:dyDescent="0.25">
      <c r="B18395" s="18">
        <v>2013</v>
      </c>
      <c r="C18395" s="19">
        <v>41312</v>
      </c>
      <c r="D18395" s="18" t="s">
        <v>7</v>
      </c>
      <c r="E18395" s="18">
        <v>0.17516032306727672</v>
      </c>
      <c r="F18395" s="18">
        <v>5.1216468733121848E-4</v>
      </c>
    </row>
    <row r="18396" spans="2:6" x14ac:dyDescent="0.25">
      <c r="B18396" s="18">
        <v>2013</v>
      </c>
      <c r="C18396" s="19">
        <v>41312</v>
      </c>
      <c r="D18396" s="18" t="s">
        <v>6</v>
      </c>
      <c r="E18396" s="18">
        <v>1.7134236812535307E-3</v>
      </c>
      <c r="F18396" s="18">
        <v>3.7248340896815889E-5</v>
      </c>
    </row>
    <row r="18397" spans="2:6" x14ac:dyDescent="0.25">
      <c r="B18397" s="18">
        <v>2013</v>
      </c>
      <c r="C18397" s="19">
        <v>41312</v>
      </c>
      <c r="D18397" s="18" t="s">
        <v>6</v>
      </c>
      <c r="E18397" s="18">
        <v>7.9463127246540556E-4</v>
      </c>
      <c r="F18397" s="18">
        <v>3.1040284080679905E-6</v>
      </c>
    </row>
    <row r="18398" spans="2:6" x14ac:dyDescent="0.25">
      <c r="B18398" s="18">
        <v>2013</v>
      </c>
      <c r="C18398" s="19">
        <v>41312</v>
      </c>
      <c r="D18398" s="18" t="s">
        <v>7</v>
      </c>
      <c r="E18398" s="18">
        <v>1.1034820990681708E-2</v>
      </c>
      <c r="F18398" s="18">
        <v>2.7936255672611915E-5</v>
      </c>
    </row>
    <row r="18399" spans="2:6" x14ac:dyDescent="0.25">
      <c r="B18399" s="18">
        <v>2013</v>
      </c>
      <c r="C18399" s="19">
        <v>41312</v>
      </c>
      <c r="D18399" s="18" t="s">
        <v>7</v>
      </c>
      <c r="E18399" s="18">
        <v>6.0317480025577193E-2</v>
      </c>
      <c r="F18399" s="18">
        <v>1.7382559085180749E-4</v>
      </c>
    </row>
    <row r="18400" spans="2:6" x14ac:dyDescent="0.25">
      <c r="B18400" s="18">
        <v>2013</v>
      </c>
      <c r="C18400" s="19">
        <v>41312</v>
      </c>
      <c r="D18400" s="18" t="s">
        <v>7</v>
      </c>
      <c r="E18400" s="18">
        <v>2.3838938173962168E-2</v>
      </c>
      <c r="F18400" s="18">
        <v>6.2080568161359813E-5</v>
      </c>
    </row>
    <row r="18401" spans="2:6" x14ac:dyDescent="0.25">
      <c r="B18401" s="18">
        <v>2013</v>
      </c>
      <c r="C18401" s="19">
        <v>41312</v>
      </c>
      <c r="D18401" s="18" t="s">
        <v>7</v>
      </c>
      <c r="E18401" s="18">
        <v>3.8645153680446484E-3</v>
      </c>
      <c r="F18401" s="18">
        <v>9.3120852242039722E-6</v>
      </c>
    </row>
    <row r="18402" spans="2:6" x14ac:dyDescent="0.25">
      <c r="B18402" s="18">
        <v>2013</v>
      </c>
      <c r="C18402" s="19">
        <v>41312</v>
      </c>
      <c r="D18402" s="18" t="s">
        <v>7</v>
      </c>
      <c r="E18402" s="18">
        <v>0.21184993885064035</v>
      </c>
      <c r="F18402" s="18">
        <v>5.4320497141189833E-4</v>
      </c>
    </row>
    <row r="18403" spans="2:6" x14ac:dyDescent="0.25">
      <c r="B18403" s="18">
        <v>2013</v>
      </c>
      <c r="C18403" s="19">
        <v>41312</v>
      </c>
      <c r="D18403" s="18" t="s">
        <v>7</v>
      </c>
      <c r="E18403" s="18">
        <v>4.0575859350264774E-2</v>
      </c>
      <c r="F18403" s="18">
        <v>1.1795307950658365E-4</v>
      </c>
    </row>
    <row r="18404" spans="2:6" x14ac:dyDescent="0.25">
      <c r="B18404" s="18">
        <v>2013</v>
      </c>
      <c r="C18404" s="19">
        <v>41312</v>
      </c>
      <c r="D18404" s="18" t="s">
        <v>7</v>
      </c>
      <c r="E18404" s="18">
        <v>1.3955711722673686E-2</v>
      </c>
      <c r="F18404" s="18">
        <v>4.9664454529087847E-5</v>
      </c>
    </row>
    <row r="18405" spans="2:6" x14ac:dyDescent="0.25">
      <c r="B18405" s="18">
        <v>2013</v>
      </c>
      <c r="C18405" s="19">
        <v>41313</v>
      </c>
      <c r="D18405" s="18" t="s">
        <v>6</v>
      </c>
      <c r="E18405" s="18">
        <v>2.1697158572395255E-3</v>
      </c>
      <c r="F18405" s="18">
        <v>9.3120852242039722E-6</v>
      </c>
    </row>
    <row r="18406" spans="2:6" x14ac:dyDescent="0.25">
      <c r="B18406" s="18">
        <v>2013</v>
      </c>
      <c r="C18406" s="19">
        <v>41312</v>
      </c>
      <c r="D18406" s="18" t="s">
        <v>7</v>
      </c>
      <c r="E18406" s="18">
        <v>9.5541994400332748E-3</v>
      </c>
      <c r="F18406" s="18">
        <v>1.8624170448407944E-5</v>
      </c>
    </row>
    <row r="18407" spans="2:6" x14ac:dyDescent="0.25">
      <c r="B18407" s="18">
        <v>2013</v>
      </c>
      <c r="C18407" s="19">
        <v>41306</v>
      </c>
      <c r="D18407" s="18" t="s">
        <v>7</v>
      </c>
      <c r="E18407" s="18">
        <v>1.9989942947957859E-3</v>
      </c>
      <c r="F18407" s="18">
        <v>2.1728198856475936E-5</v>
      </c>
    </row>
    <row r="18408" spans="2:6" x14ac:dyDescent="0.25">
      <c r="B18408" s="18">
        <v>2013</v>
      </c>
      <c r="C18408" s="19">
        <v>41313</v>
      </c>
      <c r="D18408" s="18" t="s">
        <v>7</v>
      </c>
      <c r="E18408" s="18">
        <v>4.3766800553758671E-3</v>
      </c>
      <c r="F18408" s="18">
        <v>3.1040284080679906E-5</v>
      </c>
    </row>
    <row r="18409" spans="2:6" x14ac:dyDescent="0.25">
      <c r="B18409" s="18">
        <v>2013</v>
      </c>
      <c r="C18409" s="19">
        <v>41313</v>
      </c>
      <c r="D18409" s="18" t="s">
        <v>6</v>
      </c>
      <c r="E18409" s="18">
        <v>4.4077203394565469E-4</v>
      </c>
      <c r="F18409" s="18">
        <v>9.3120852242039722E-6</v>
      </c>
    </row>
    <row r="18410" spans="2:6" x14ac:dyDescent="0.25">
      <c r="B18410" s="18">
        <v>2013</v>
      </c>
      <c r="C18410" s="19">
        <v>41313</v>
      </c>
      <c r="D18410" s="18" t="s">
        <v>7</v>
      </c>
      <c r="E18410" s="18">
        <v>4.8720829893035181E-2</v>
      </c>
      <c r="F18410" s="18">
        <v>1.4899336358726356E-4</v>
      </c>
    </row>
    <row r="18411" spans="2:6" x14ac:dyDescent="0.25">
      <c r="B18411" s="18">
        <v>2013</v>
      </c>
      <c r="C18411" s="19">
        <v>41313</v>
      </c>
      <c r="D18411" s="18" t="s">
        <v>6</v>
      </c>
      <c r="E18411" s="18">
        <v>1.7785896536525103</v>
      </c>
      <c r="F18411" s="18">
        <v>3.659649493112161E-3</v>
      </c>
    </row>
    <row r="18412" spans="2:6" x14ac:dyDescent="0.25">
      <c r="B18412" s="18">
        <v>2013</v>
      </c>
      <c r="C18412" s="19">
        <v>41313</v>
      </c>
      <c r="D18412" s="18" t="s">
        <v>7</v>
      </c>
      <c r="E18412" s="18">
        <v>7.4496681793631775E-4</v>
      </c>
      <c r="F18412" s="18">
        <v>3.1040284080679905E-6</v>
      </c>
    </row>
    <row r="18413" spans="2:6" x14ac:dyDescent="0.25">
      <c r="B18413" s="18">
        <v>2013</v>
      </c>
      <c r="C18413" s="19">
        <v>41313</v>
      </c>
      <c r="D18413" s="18" t="s">
        <v>6</v>
      </c>
      <c r="E18413" s="18">
        <v>0.48279124553250619</v>
      </c>
      <c r="F18413" s="18">
        <v>3.2685419136955943E-3</v>
      </c>
    </row>
    <row r="18414" spans="2:6" x14ac:dyDescent="0.25">
      <c r="B18414" s="18">
        <v>2013</v>
      </c>
      <c r="C18414" s="19">
        <v>41313</v>
      </c>
      <c r="D18414" s="18" t="s">
        <v>7</v>
      </c>
      <c r="E18414" s="18">
        <v>6.2279225979476167E-2</v>
      </c>
      <c r="F18414" s="18">
        <v>1.7692961925987546E-4</v>
      </c>
    </row>
    <row r="18415" spans="2:6" x14ac:dyDescent="0.25">
      <c r="B18415" s="18">
        <v>2013</v>
      </c>
      <c r="C18415" s="19">
        <v>41313</v>
      </c>
      <c r="D18415" s="18" t="s">
        <v>6</v>
      </c>
      <c r="E18415" s="18">
        <v>0.42030163860059644</v>
      </c>
      <c r="F18415" s="18">
        <v>5.9597345434905422E-4</v>
      </c>
    </row>
    <row r="18416" spans="2:6" x14ac:dyDescent="0.25">
      <c r="B18416" s="18">
        <v>2013</v>
      </c>
      <c r="C18416" s="19">
        <v>41313</v>
      </c>
      <c r="D18416" s="18" t="s">
        <v>7</v>
      </c>
      <c r="E18416" s="18">
        <v>2.3604608927776629E-2</v>
      </c>
      <c r="F18416" s="18">
        <v>1.4899336358726356E-4</v>
      </c>
    </row>
    <row r="18417" spans="2:6" x14ac:dyDescent="0.25">
      <c r="B18417" s="18">
        <v>2013</v>
      </c>
      <c r="C18417" s="19">
        <v>41313</v>
      </c>
      <c r="D18417" s="18" t="s">
        <v>7</v>
      </c>
      <c r="E18417" s="18">
        <v>1.4377859586170933E-2</v>
      </c>
      <c r="F18417" s="18">
        <v>3.7248340896815889E-5</v>
      </c>
    </row>
    <row r="18418" spans="2:6" x14ac:dyDescent="0.25">
      <c r="B18418" s="18">
        <v>2013</v>
      </c>
      <c r="C18418" s="19">
        <v>41313</v>
      </c>
      <c r="D18418" s="18" t="s">
        <v>7</v>
      </c>
      <c r="E18418" s="18">
        <v>4.3012521650598143E-2</v>
      </c>
      <c r="F18418" s="18">
        <v>9.6224880650107707E-5</v>
      </c>
    </row>
    <row r="18419" spans="2:6" x14ac:dyDescent="0.25">
      <c r="B18419" s="18">
        <v>2013</v>
      </c>
      <c r="C18419" s="19">
        <v>41313</v>
      </c>
      <c r="D18419" s="18" t="s">
        <v>7</v>
      </c>
      <c r="E18419" s="18">
        <v>6.538015035913608E-2</v>
      </c>
      <c r="F18419" s="18">
        <v>1.8313767607601144E-4</v>
      </c>
    </row>
    <row r="18420" spans="2:6" x14ac:dyDescent="0.25">
      <c r="B18420" s="18">
        <v>2013</v>
      </c>
      <c r="C18420" s="19">
        <v>41313</v>
      </c>
      <c r="D18420" s="18" t="s">
        <v>6</v>
      </c>
      <c r="E18420" s="18">
        <v>1.6091283267424462E-2</v>
      </c>
      <c r="F18420" s="18">
        <v>2.5142630105350723E-4</v>
      </c>
    </row>
    <row r="18421" spans="2:6" x14ac:dyDescent="0.25">
      <c r="B18421" s="18">
        <v>2013</v>
      </c>
      <c r="C18421" s="19">
        <v>41314</v>
      </c>
      <c r="D18421" s="18" t="s">
        <v>6</v>
      </c>
      <c r="E18421" s="18">
        <v>1.2291952495949244E-3</v>
      </c>
      <c r="F18421" s="18">
        <v>9.3120852242039722E-6</v>
      </c>
    </row>
    <row r="18422" spans="2:6" x14ac:dyDescent="0.25">
      <c r="B18422" s="18">
        <v>2013</v>
      </c>
      <c r="C18422" s="19">
        <v>41314</v>
      </c>
      <c r="D18422" s="18" t="s">
        <v>6</v>
      </c>
      <c r="E18422" s="18">
        <v>5.0276759948291665E-2</v>
      </c>
      <c r="F18422" s="18">
        <v>1.9989942947957859E-3</v>
      </c>
    </row>
    <row r="18423" spans="2:6" x14ac:dyDescent="0.25">
      <c r="B18423" s="18">
        <v>2013</v>
      </c>
      <c r="C18423" s="19">
        <v>41314</v>
      </c>
      <c r="D18423" s="18" t="s">
        <v>7</v>
      </c>
      <c r="E18423" s="18">
        <v>2.62600803322552E-3</v>
      </c>
      <c r="F18423" s="18">
        <v>9.3120852242039722E-6</v>
      </c>
    </row>
    <row r="18424" spans="2:6" x14ac:dyDescent="0.25">
      <c r="B18424" s="18">
        <v>2013</v>
      </c>
      <c r="C18424" s="19">
        <v>41314</v>
      </c>
      <c r="D18424" s="18" t="s">
        <v>6</v>
      </c>
      <c r="E18424" s="18">
        <v>0.13951366082902392</v>
      </c>
      <c r="F18424" s="18">
        <v>6.1459762479746218E-4</v>
      </c>
    </row>
    <row r="18425" spans="2:6" x14ac:dyDescent="0.25">
      <c r="B18425" s="18">
        <v>2013</v>
      </c>
      <c r="C18425" s="19">
        <v>41314</v>
      </c>
      <c r="D18425" s="18" t="s">
        <v>6</v>
      </c>
      <c r="E18425" s="18">
        <v>4.5498848405460604E-2</v>
      </c>
      <c r="F18425" s="18">
        <v>2.1666118288314576E-3</v>
      </c>
    </row>
    <row r="18426" spans="2:6" x14ac:dyDescent="0.25">
      <c r="B18426" s="18">
        <v>2013</v>
      </c>
      <c r="C18426" s="19">
        <v>41314</v>
      </c>
      <c r="D18426" s="18" t="s">
        <v>6</v>
      </c>
      <c r="E18426" s="18">
        <v>5.3594154493701925E-2</v>
      </c>
      <c r="F18426" s="18">
        <v>6.0218151116519017E-4</v>
      </c>
    </row>
    <row r="18427" spans="2:6" x14ac:dyDescent="0.25">
      <c r="B18427" s="18">
        <v>2013</v>
      </c>
      <c r="C18427" s="19">
        <v>41315</v>
      </c>
      <c r="D18427" s="18" t="s">
        <v>6</v>
      </c>
      <c r="E18427" s="18">
        <v>2.716024857059492E-3</v>
      </c>
      <c r="F18427" s="18">
        <v>7.7600710201699766E-5</v>
      </c>
    </row>
    <row r="18428" spans="2:6" x14ac:dyDescent="0.25">
      <c r="B18428" s="18">
        <v>2013</v>
      </c>
      <c r="C18428" s="19">
        <v>41315</v>
      </c>
      <c r="D18428" s="18" t="s">
        <v>6</v>
      </c>
      <c r="E18428" s="18">
        <v>2.8557061354225515E-2</v>
      </c>
      <c r="F18428" s="18">
        <v>7.139265338556379E-4</v>
      </c>
    </row>
    <row r="18429" spans="2:6" x14ac:dyDescent="0.25">
      <c r="B18429" s="18">
        <v>2013</v>
      </c>
      <c r="C18429" s="19">
        <v>41315</v>
      </c>
      <c r="D18429" s="18" t="s">
        <v>7</v>
      </c>
      <c r="E18429" s="18">
        <v>4.0662772145690675E-3</v>
      </c>
      <c r="F18429" s="18">
        <v>1.5520142040339953E-5</v>
      </c>
    </row>
    <row r="18430" spans="2:6" x14ac:dyDescent="0.25">
      <c r="B18430" s="18">
        <v>2013</v>
      </c>
      <c r="C18430" s="19">
        <v>41315</v>
      </c>
      <c r="D18430" s="18" t="s">
        <v>6</v>
      </c>
      <c r="E18430" s="18">
        <v>3.1269982182876938E-2</v>
      </c>
      <c r="F18430" s="18">
        <v>2.328021306050993E-4</v>
      </c>
    </row>
    <row r="18431" spans="2:6" x14ac:dyDescent="0.25">
      <c r="B18431" s="18">
        <v>2013</v>
      </c>
      <c r="C18431" s="19">
        <v>41314</v>
      </c>
      <c r="D18431" s="18" t="s">
        <v>6</v>
      </c>
      <c r="E18431" s="18">
        <v>8.1946349972994957E-4</v>
      </c>
      <c r="F18431" s="18">
        <v>6.2080568161359809E-6</v>
      </c>
    </row>
    <row r="18432" spans="2:6" x14ac:dyDescent="0.25">
      <c r="B18432" s="18">
        <v>2013</v>
      </c>
      <c r="C18432" s="19">
        <v>41316</v>
      </c>
      <c r="D18432" s="18" t="s">
        <v>6</v>
      </c>
      <c r="E18432" s="18">
        <v>0.12642397303220118</v>
      </c>
      <c r="F18432" s="18">
        <v>5.214767725554224E-4</v>
      </c>
    </row>
    <row r="18433" spans="2:6" x14ac:dyDescent="0.25">
      <c r="B18433" s="18">
        <v>2013</v>
      </c>
      <c r="C18433" s="19">
        <v>41316</v>
      </c>
      <c r="D18433" s="18" t="s">
        <v>6</v>
      </c>
      <c r="E18433" s="18">
        <v>1.9679540107151059E-3</v>
      </c>
      <c r="F18433" s="18">
        <v>6.2080568161359809E-6</v>
      </c>
    </row>
    <row r="18434" spans="2:6" x14ac:dyDescent="0.25">
      <c r="B18434" s="18">
        <v>2013</v>
      </c>
      <c r="C18434" s="19">
        <v>41316</v>
      </c>
      <c r="D18434" s="18" t="s">
        <v>7</v>
      </c>
      <c r="E18434" s="18">
        <v>1.1981549655142444E-3</v>
      </c>
      <c r="F18434" s="18">
        <v>6.2080568161359809E-6</v>
      </c>
    </row>
    <row r="18435" spans="2:6" x14ac:dyDescent="0.25">
      <c r="B18435" s="18">
        <v>2013</v>
      </c>
      <c r="C18435" s="19">
        <v>41316</v>
      </c>
      <c r="D18435" s="18" t="s">
        <v>7</v>
      </c>
      <c r="E18435" s="18">
        <v>3.364766794345702E-2</v>
      </c>
      <c r="F18435" s="18">
        <v>1.2416113632271963E-4</v>
      </c>
    </row>
    <row r="18436" spans="2:6" x14ac:dyDescent="0.25">
      <c r="B18436" s="18">
        <v>2013</v>
      </c>
      <c r="C18436" s="19">
        <v>41316</v>
      </c>
      <c r="D18436" s="18" t="s">
        <v>7</v>
      </c>
      <c r="E18436" s="18">
        <v>6.0932077650374658E-2</v>
      </c>
      <c r="F18436" s="18">
        <v>2.0176184652441939E-4</v>
      </c>
    </row>
    <row r="18437" spans="2:6" x14ac:dyDescent="0.25">
      <c r="B18437" s="18">
        <v>2013</v>
      </c>
      <c r="C18437" s="19">
        <v>41316</v>
      </c>
      <c r="D18437" s="18" t="s">
        <v>7</v>
      </c>
      <c r="E18437" s="18">
        <v>6.648828850081636E-3</v>
      </c>
      <c r="F18437" s="18">
        <v>1.8624170448407944E-5</v>
      </c>
    </row>
    <row r="18438" spans="2:6" x14ac:dyDescent="0.25">
      <c r="B18438" s="18">
        <v>2013</v>
      </c>
      <c r="C18438" s="19">
        <v>41316</v>
      </c>
      <c r="D18438" s="18" t="s">
        <v>7</v>
      </c>
      <c r="E18438" s="18">
        <v>7.4093158100582935E-3</v>
      </c>
      <c r="F18438" s="18">
        <v>2.1728198856475936E-5</v>
      </c>
    </row>
    <row r="18439" spans="2:6" x14ac:dyDescent="0.25">
      <c r="B18439" s="18">
        <v>2013</v>
      </c>
      <c r="C18439" s="19">
        <v>41316</v>
      </c>
      <c r="D18439" s="18" t="s">
        <v>7</v>
      </c>
      <c r="E18439" s="18">
        <v>5.1402710437605924E-3</v>
      </c>
      <c r="F18439" s="18">
        <v>1.2416113632271962E-5</v>
      </c>
    </row>
    <row r="18440" spans="2:6" x14ac:dyDescent="0.25">
      <c r="B18440" s="18">
        <v>2013</v>
      </c>
      <c r="C18440" s="19">
        <v>41316</v>
      </c>
      <c r="D18440" s="18" t="s">
        <v>7</v>
      </c>
      <c r="E18440" s="18">
        <v>3.624263569260186E-2</v>
      </c>
      <c r="F18440" s="18">
        <v>8.6912795425903743E-5</v>
      </c>
    </row>
    <row r="18441" spans="2:6" x14ac:dyDescent="0.25">
      <c r="B18441" s="18">
        <v>2013</v>
      </c>
      <c r="C18441" s="19">
        <v>41316</v>
      </c>
      <c r="D18441" s="18" t="s">
        <v>7</v>
      </c>
      <c r="E18441" s="18">
        <v>3.9048677373495322E-2</v>
      </c>
      <c r="F18441" s="18">
        <v>1.0553696587431168E-4</v>
      </c>
    </row>
    <row r="18442" spans="2:6" x14ac:dyDescent="0.25">
      <c r="B18442" s="18">
        <v>2013</v>
      </c>
      <c r="C18442" s="19">
        <v>41316</v>
      </c>
      <c r="D18442" s="18" t="s">
        <v>6</v>
      </c>
      <c r="E18442" s="18">
        <v>8.2241841061329396E-2</v>
      </c>
      <c r="F18442" s="18">
        <v>1.2385073348191282E-3</v>
      </c>
    </row>
    <row r="18443" spans="2:6" x14ac:dyDescent="0.25">
      <c r="B18443" s="18">
        <v>2013</v>
      </c>
      <c r="C18443" s="19">
        <v>41316</v>
      </c>
      <c r="D18443" s="18" t="s">
        <v>6</v>
      </c>
      <c r="E18443" s="18">
        <v>0.13777435861879525</v>
      </c>
      <c r="F18443" s="18">
        <v>1.6854874255809189E-3</v>
      </c>
    </row>
    <row r="18444" spans="2:6" x14ac:dyDescent="0.25">
      <c r="B18444" s="18">
        <v>2013</v>
      </c>
      <c r="C18444" s="19">
        <v>41316</v>
      </c>
      <c r="D18444" s="18" t="s">
        <v>6</v>
      </c>
      <c r="E18444" s="18">
        <v>0.14546408328729024</v>
      </c>
      <c r="F18444" s="18">
        <v>3.5510084988297813E-3</v>
      </c>
    </row>
    <row r="18445" spans="2:6" x14ac:dyDescent="0.25">
      <c r="B18445" s="18">
        <v>2013</v>
      </c>
      <c r="C18445" s="19">
        <v>41317</v>
      </c>
      <c r="D18445" s="18" t="s">
        <v>6</v>
      </c>
      <c r="E18445" s="18">
        <v>1.7755042494148908E-2</v>
      </c>
      <c r="F18445" s="18">
        <v>8.9396018152358128E-4</v>
      </c>
    </row>
    <row r="18446" spans="2:6" x14ac:dyDescent="0.25">
      <c r="B18446" s="18">
        <v>2013</v>
      </c>
      <c r="C18446" s="19">
        <v>41317</v>
      </c>
      <c r="D18446" s="18" t="s">
        <v>7</v>
      </c>
      <c r="E18446" s="18">
        <v>6.2111608445440496E-2</v>
      </c>
      <c r="F18446" s="18">
        <v>2.1417796015669134E-4</v>
      </c>
    </row>
    <row r="18447" spans="2:6" x14ac:dyDescent="0.25">
      <c r="B18447" s="18">
        <v>2013</v>
      </c>
      <c r="C18447" s="19">
        <v>41317</v>
      </c>
      <c r="D18447" s="18" t="s">
        <v>7</v>
      </c>
      <c r="E18447" s="18">
        <v>2.817526586003315E-2</v>
      </c>
      <c r="F18447" s="18">
        <v>9.0016823833971731E-5</v>
      </c>
    </row>
    <row r="18448" spans="2:6" x14ac:dyDescent="0.25">
      <c r="B18448" s="18">
        <v>2013</v>
      </c>
      <c r="C18448" s="19">
        <v>41317</v>
      </c>
      <c r="D18448" s="18" t="s">
        <v>7</v>
      </c>
      <c r="E18448" s="18">
        <v>8.7409439971194609E-3</v>
      </c>
      <c r="F18448" s="18">
        <v>2.4832227264543924E-5</v>
      </c>
    </row>
    <row r="18449" spans="2:6" x14ac:dyDescent="0.25">
      <c r="B18449" s="18">
        <v>2013</v>
      </c>
      <c r="C18449" s="19">
        <v>41317</v>
      </c>
      <c r="D18449" s="18" t="s">
        <v>7</v>
      </c>
      <c r="E18449" s="18">
        <v>0.22360799846040191</v>
      </c>
      <c r="F18449" s="18">
        <v>6.1770165320553015E-4</v>
      </c>
    </row>
    <row r="18450" spans="2:6" x14ac:dyDescent="0.25">
      <c r="B18450" s="18">
        <v>2013</v>
      </c>
      <c r="C18450" s="19">
        <v>41317</v>
      </c>
      <c r="D18450" s="18" t="s">
        <v>7</v>
      </c>
      <c r="E18450" s="18">
        <v>1.314556030816794E-2</v>
      </c>
      <c r="F18450" s="18">
        <v>3.4144312488747894E-5</v>
      </c>
    </row>
    <row r="18451" spans="2:6" x14ac:dyDescent="0.25">
      <c r="B18451" s="18">
        <v>2013</v>
      </c>
      <c r="C18451" s="19">
        <v>41317</v>
      </c>
      <c r="D18451" s="18" t="s">
        <v>7</v>
      </c>
      <c r="E18451" s="18">
        <v>4.077141313997306E-2</v>
      </c>
      <c r="F18451" s="18">
        <v>2.2038601697282735E-4</v>
      </c>
    </row>
    <row r="18452" spans="2:6" x14ac:dyDescent="0.25">
      <c r="B18452" s="18">
        <v>2013</v>
      </c>
      <c r="C18452" s="19">
        <v>41317</v>
      </c>
      <c r="D18452" s="18" t="s">
        <v>7</v>
      </c>
      <c r="E18452" s="18">
        <v>1.6985243448948046E-2</v>
      </c>
      <c r="F18452" s="18">
        <v>4.9664454529087847E-5</v>
      </c>
    </row>
    <row r="18453" spans="2:6" x14ac:dyDescent="0.25">
      <c r="B18453" s="18">
        <v>2013</v>
      </c>
      <c r="C18453" s="19">
        <v>41317</v>
      </c>
      <c r="D18453" s="18" t="s">
        <v>6</v>
      </c>
      <c r="E18453" s="18">
        <v>6.9002551511351436E-3</v>
      </c>
      <c r="F18453" s="18">
        <v>1.7692961925987546E-4</v>
      </c>
    </row>
    <row r="18454" spans="2:6" x14ac:dyDescent="0.25">
      <c r="B18454" s="18">
        <v>2013</v>
      </c>
      <c r="C18454" s="19">
        <v>41317</v>
      </c>
      <c r="D18454" s="18" t="s">
        <v>7</v>
      </c>
      <c r="E18454" s="18">
        <v>7.7290307360892971E-2</v>
      </c>
      <c r="F18454" s="18">
        <v>1.8624170448407944E-4</v>
      </c>
    </row>
    <row r="18455" spans="2:6" x14ac:dyDescent="0.25">
      <c r="B18455" s="18">
        <v>2013</v>
      </c>
      <c r="C18455" s="19">
        <v>41317</v>
      </c>
      <c r="D18455" s="18" t="s">
        <v>7</v>
      </c>
      <c r="E18455" s="18">
        <v>6.971026998839093E-2</v>
      </c>
      <c r="F18455" s="18">
        <v>1.7692961925987546E-4</v>
      </c>
    </row>
    <row r="18456" spans="2:6" x14ac:dyDescent="0.25">
      <c r="B18456" s="18">
        <v>2013</v>
      </c>
      <c r="C18456" s="19">
        <v>41317</v>
      </c>
      <c r="D18456" s="18" t="s">
        <v>7</v>
      </c>
      <c r="E18456" s="18">
        <v>7.5800373725020326E-2</v>
      </c>
      <c r="F18456" s="18">
        <v>1.8624170448407944E-4</v>
      </c>
    </row>
    <row r="18457" spans="2:6" x14ac:dyDescent="0.25">
      <c r="B18457" s="18">
        <v>2013</v>
      </c>
      <c r="C18457" s="19">
        <v>41317</v>
      </c>
      <c r="D18457" s="18" t="s">
        <v>7</v>
      </c>
      <c r="E18457" s="18">
        <v>0.21347955376487607</v>
      </c>
      <c r="F18457" s="18">
        <v>5.4320497141189833E-4</v>
      </c>
    </row>
    <row r="18458" spans="2:6" x14ac:dyDescent="0.25">
      <c r="B18458" s="18">
        <v>2013</v>
      </c>
      <c r="C18458" s="19">
        <v>41317</v>
      </c>
      <c r="D18458" s="18" t="s">
        <v>7</v>
      </c>
      <c r="E18458" s="18">
        <v>3.9359080214302119E-3</v>
      </c>
      <c r="F18458" s="18">
        <v>1.2416113632271962E-5</v>
      </c>
    </row>
    <row r="18459" spans="2:6" x14ac:dyDescent="0.25">
      <c r="B18459" s="18">
        <v>2013</v>
      </c>
      <c r="C18459" s="19">
        <v>41317</v>
      </c>
      <c r="D18459" s="18" t="s">
        <v>6</v>
      </c>
      <c r="E18459" s="18">
        <v>2.036242635692602E-3</v>
      </c>
      <c r="F18459" s="18">
        <v>4.9664454529087847E-5</v>
      </c>
    </row>
    <row r="18460" spans="2:6" x14ac:dyDescent="0.25">
      <c r="B18460" s="18">
        <v>2013</v>
      </c>
      <c r="C18460" s="19">
        <v>41318</v>
      </c>
      <c r="D18460" s="18" t="s">
        <v>6</v>
      </c>
      <c r="E18460" s="18">
        <v>0.13700129180192427</v>
      </c>
      <c r="F18460" s="18">
        <v>3.5510084988297813E-3</v>
      </c>
    </row>
    <row r="18461" spans="2:6" x14ac:dyDescent="0.25">
      <c r="B18461" s="18">
        <v>2013</v>
      </c>
      <c r="C18461" s="19">
        <v>41318</v>
      </c>
      <c r="D18461" s="18" t="s">
        <v>6</v>
      </c>
      <c r="E18461" s="18">
        <v>1.2316784723213786E-2</v>
      </c>
      <c r="F18461" s="18">
        <v>1.9865781811635139E-4</v>
      </c>
    </row>
    <row r="18462" spans="2:6" x14ac:dyDescent="0.25">
      <c r="B18462" s="18">
        <v>2013</v>
      </c>
      <c r="C18462" s="19">
        <v>41318</v>
      </c>
      <c r="D18462" s="18" t="s">
        <v>7</v>
      </c>
      <c r="E18462" s="18">
        <v>3.2778539989197983E-3</v>
      </c>
      <c r="F18462" s="18">
        <v>1.8624170448407944E-5</v>
      </c>
    </row>
    <row r="18463" spans="2:6" x14ac:dyDescent="0.25">
      <c r="B18463" s="18">
        <v>2013</v>
      </c>
      <c r="C18463" s="19">
        <v>41318</v>
      </c>
      <c r="D18463" s="18" t="s">
        <v>7</v>
      </c>
      <c r="E18463" s="18">
        <v>3.5832903942736881E-2</v>
      </c>
      <c r="F18463" s="18">
        <v>1.2105710791465164E-4</v>
      </c>
    </row>
    <row r="18464" spans="2:6" x14ac:dyDescent="0.25">
      <c r="B18464" s="18">
        <v>2013</v>
      </c>
      <c r="C18464" s="19">
        <v>41318</v>
      </c>
      <c r="D18464" s="18" t="s">
        <v>7</v>
      </c>
      <c r="E18464" s="18">
        <v>1.1143461984964085E-3</v>
      </c>
      <c r="F18464" s="18">
        <v>3.1040284080679905E-6</v>
      </c>
    </row>
    <row r="18465" spans="2:6" x14ac:dyDescent="0.25">
      <c r="B18465" s="18">
        <v>2013</v>
      </c>
      <c r="C18465" s="19">
        <v>41318</v>
      </c>
      <c r="D18465" s="18" t="s">
        <v>7</v>
      </c>
      <c r="E18465" s="18">
        <v>7.6731582247440727E-2</v>
      </c>
      <c r="F18465" s="18">
        <v>1.8624170448407944E-4</v>
      </c>
    </row>
    <row r="18466" spans="2:6" x14ac:dyDescent="0.25">
      <c r="B18466" s="18">
        <v>2013</v>
      </c>
      <c r="C18466" s="19">
        <v>41318</v>
      </c>
      <c r="D18466" s="18" t="s">
        <v>6</v>
      </c>
      <c r="E18466" s="18">
        <v>1.7827338852007706E-2</v>
      </c>
      <c r="F18466" s="18">
        <v>4.0662772145690676E-4</v>
      </c>
    </row>
    <row r="18467" spans="2:6" x14ac:dyDescent="0.25">
      <c r="B18467" s="18">
        <v>2013</v>
      </c>
      <c r="C18467" s="19">
        <v>41318</v>
      </c>
      <c r="D18467" s="18" t="s">
        <v>6</v>
      </c>
      <c r="E18467" s="18">
        <v>5.7424525549257829E-4</v>
      </c>
      <c r="F18467" s="18">
        <v>1.5520142040339953E-5</v>
      </c>
    </row>
    <row r="18468" spans="2:6" x14ac:dyDescent="0.25">
      <c r="B18468" s="18">
        <v>2013</v>
      </c>
      <c r="C18468" s="19">
        <v>41318</v>
      </c>
      <c r="D18468" s="18" t="s">
        <v>6</v>
      </c>
      <c r="E18468" s="18">
        <v>1.1488360766477735E-2</v>
      </c>
      <c r="F18468" s="18">
        <v>6.9530236340722995E-4</v>
      </c>
    </row>
    <row r="18469" spans="2:6" x14ac:dyDescent="0.25">
      <c r="B18469" s="18">
        <v>2013</v>
      </c>
      <c r="C18469" s="19">
        <v>41317</v>
      </c>
      <c r="D18469" s="18" t="s">
        <v>7</v>
      </c>
      <c r="E18469" s="18">
        <v>1.9974422805917519E-2</v>
      </c>
      <c r="F18469" s="18">
        <v>1.7072156244373948E-4</v>
      </c>
    </row>
    <row r="18470" spans="2:6" x14ac:dyDescent="0.25">
      <c r="B18470" s="18">
        <v>2013</v>
      </c>
      <c r="C18470" s="19">
        <v>41317</v>
      </c>
      <c r="D18470" s="18" t="s">
        <v>7</v>
      </c>
      <c r="E18470" s="18">
        <v>1.4713094654242277E-3</v>
      </c>
      <c r="F18470" s="18">
        <v>3.1040284080679905E-6</v>
      </c>
    </row>
    <row r="18471" spans="2:6" x14ac:dyDescent="0.25">
      <c r="B18471" s="18">
        <v>2013</v>
      </c>
      <c r="C18471" s="19">
        <v>41319</v>
      </c>
      <c r="D18471" s="18" t="s">
        <v>6</v>
      </c>
      <c r="E18471" s="18">
        <v>1.9754036788944693E-2</v>
      </c>
      <c r="F18471" s="18">
        <v>1.1484905109851565E-4</v>
      </c>
    </row>
    <row r="18472" spans="2:6" x14ac:dyDescent="0.25">
      <c r="B18472" s="18">
        <v>2013</v>
      </c>
      <c r="C18472" s="19">
        <v>41319</v>
      </c>
      <c r="D18472" s="18" t="s">
        <v>7</v>
      </c>
      <c r="E18472" s="18">
        <v>2.0978899607399844E-2</v>
      </c>
      <c r="F18472" s="18">
        <v>1.4899336358726356E-4</v>
      </c>
    </row>
    <row r="18473" spans="2:6" x14ac:dyDescent="0.25">
      <c r="B18473" s="18">
        <v>2013</v>
      </c>
      <c r="C18473" s="19">
        <v>41319</v>
      </c>
      <c r="D18473" s="18" t="s">
        <v>7</v>
      </c>
      <c r="E18473" s="18">
        <v>4.0929718588784525E-2</v>
      </c>
      <c r="F18473" s="18">
        <v>1.1795307950658365E-4</v>
      </c>
    </row>
    <row r="18474" spans="2:6" x14ac:dyDescent="0.25">
      <c r="B18474" s="18">
        <v>2013</v>
      </c>
      <c r="C18474" s="19">
        <v>41319</v>
      </c>
      <c r="D18474" s="18" t="s">
        <v>7</v>
      </c>
      <c r="E18474" s="18">
        <v>7.4962286054841967E-2</v>
      </c>
      <c r="F18474" s="18">
        <v>2.1417796015669134E-4</v>
      </c>
    </row>
    <row r="18475" spans="2:6" x14ac:dyDescent="0.25">
      <c r="B18475" s="18">
        <v>2013</v>
      </c>
      <c r="C18475" s="19">
        <v>41319</v>
      </c>
      <c r="D18475" s="18" t="s">
        <v>7</v>
      </c>
      <c r="E18475" s="18">
        <v>2.8085249036199179E-2</v>
      </c>
      <c r="F18475" s="18">
        <v>8.0704738609767754E-5</v>
      </c>
    </row>
    <row r="18476" spans="2:6" x14ac:dyDescent="0.25">
      <c r="B18476" s="18">
        <v>2013</v>
      </c>
      <c r="C18476" s="19">
        <v>41319</v>
      </c>
      <c r="D18476" s="18" t="s">
        <v>7</v>
      </c>
      <c r="E18476" s="18">
        <v>5.0670159733301877E-2</v>
      </c>
      <c r="F18476" s="18">
        <v>1.6451350562760351E-4</v>
      </c>
    </row>
    <row r="18477" spans="2:6" x14ac:dyDescent="0.25">
      <c r="B18477" s="18">
        <v>2013</v>
      </c>
      <c r="C18477" s="19">
        <v>41319</v>
      </c>
      <c r="D18477" s="18" t="s">
        <v>7</v>
      </c>
      <c r="E18477" s="18">
        <v>3.1114780762473537E-2</v>
      </c>
      <c r="F18477" s="18">
        <v>8.6912795425903743E-5</v>
      </c>
    </row>
    <row r="18478" spans="2:6" x14ac:dyDescent="0.25">
      <c r="B18478" s="18">
        <v>2013</v>
      </c>
      <c r="C18478" s="19">
        <v>41319</v>
      </c>
      <c r="D18478" s="18" t="s">
        <v>7</v>
      </c>
      <c r="E18478" s="18">
        <v>8.5112458949224302E-3</v>
      </c>
      <c r="F18478" s="18">
        <v>1.8624170448407944E-5</v>
      </c>
    </row>
    <row r="18479" spans="2:6" x14ac:dyDescent="0.25">
      <c r="B18479" s="18">
        <v>2013</v>
      </c>
      <c r="C18479" s="19">
        <v>41319</v>
      </c>
      <c r="D18479" s="18" t="s">
        <v>6</v>
      </c>
      <c r="E18479" s="18">
        <v>0.15326434951076975</v>
      </c>
      <c r="F18479" s="18">
        <v>2.8184577945257355E-3</v>
      </c>
    </row>
    <row r="18480" spans="2:6" x14ac:dyDescent="0.25">
      <c r="B18480" s="18">
        <v>2013</v>
      </c>
      <c r="C18480" s="19">
        <v>41319</v>
      </c>
      <c r="D18480" s="18" t="s">
        <v>7</v>
      </c>
      <c r="E18480" s="18">
        <v>0.19412593664057212</v>
      </c>
      <c r="F18480" s="18">
        <v>3.2902701125520702E-4</v>
      </c>
    </row>
    <row r="18481" spans="2:6" x14ac:dyDescent="0.25">
      <c r="B18481" s="18">
        <v>2013</v>
      </c>
      <c r="C18481" s="19">
        <v>41320</v>
      </c>
      <c r="D18481" s="18" t="s">
        <v>7</v>
      </c>
      <c r="E18481" s="18">
        <v>7.3255070430404575E-4</v>
      </c>
      <c r="F18481" s="18">
        <v>6.2080568161359809E-6</v>
      </c>
    </row>
    <row r="18482" spans="2:6" x14ac:dyDescent="0.25">
      <c r="B18482" s="18">
        <v>2013</v>
      </c>
      <c r="C18482" s="19">
        <v>41320</v>
      </c>
      <c r="D18482" s="18" t="s">
        <v>7</v>
      </c>
      <c r="E18482" s="18">
        <v>2.7005047150191518E-4</v>
      </c>
      <c r="F18482" s="18">
        <v>3.1040284080679905E-6</v>
      </c>
    </row>
    <row r="18483" spans="2:6" x14ac:dyDescent="0.25">
      <c r="B18483" s="18">
        <v>2013</v>
      </c>
      <c r="C18483" s="19">
        <v>41320</v>
      </c>
      <c r="D18483" s="18" t="s">
        <v>6</v>
      </c>
      <c r="E18483" s="18">
        <v>2.8060416808934636E-3</v>
      </c>
      <c r="F18483" s="18">
        <v>2.4832227264543924E-5</v>
      </c>
    </row>
    <row r="18484" spans="2:6" x14ac:dyDescent="0.25">
      <c r="B18484" s="18">
        <v>2013</v>
      </c>
      <c r="C18484" s="19">
        <v>41320</v>
      </c>
      <c r="D18484" s="18" t="s">
        <v>7</v>
      </c>
      <c r="E18484" s="18">
        <v>3.2530217716552541E-3</v>
      </c>
      <c r="F18484" s="18">
        <v>1.2416113632271962E-5</v>
      </c>
    </row>
    <row r="18485" spans="2:6" x14ac:dyDescent="0.25">
      <c r="B18485" s="18">
        <v>2013</v>
      </c>
      <c r="C18485" s="19">
        <v>41320</v>
      </c>
      <c r="D18485" s="18" t="s">
        <v>7</v>
      </c>
      <c r="E18485" s="18">
        <v>2.3093971356025849E-2</v>
      </c>
      <c r="F18485" s="18">
        <v>9.6224880650107707E-5</v>
      </c>
    </row>
    <row r="18486" spans="2:6" x14ac:dyDescent="0.25">
      <c r="B18486" s="18">
        <v>2013</v>
      </c>
      <c r="C18486" s="19">
        <v>41320</v>
      </c>
      <c r="D18486" s="18" t="s">
        <v>7</v>
      </c>
      <c r="E18486" s="18">
        <v>7.9338966110217846E-3</v>
      </c>
      <c r="F18486" s="18">
        <v>2.7936255672611915E-5</v>
      </c>
    </row>
    <row r="18487" spans="2:6" x14ac:dyDescent="0.25">
      <c r="B18487" s="18">
        <v>2013</v>
      </c>
      <c r="C18487" s="19">
        <v>41320</v>
      </c>
      <c r="D18487" s="18" t="s">
        <v>7</v>
      </c>
      <c r="E18487" s="18">
        <v>1.8127525903117066E-2</v>
      </c>
      <c r="F18487" s="18">
        <v>4.9664454529087847E-5</v>
      </c>
    </row>
    <row r="18488" spans="2:6" x14ac:dyDescent="0.25">
      <c r="B18488" s="18">
        <v>2013</v>
      </c>
      <c r="C18488" s="19">
        <v>41320</v>
      </c>
      <c r="D18488" s="18" t="s">
        <v>7</v>
      </c>
      <c r="E18488" s="18">
        <v>1.3670141109131432E-2</v>
      </c>
      <c r="F18488" s="18">
        <v>3.7248340896815889E-5</v>
      </c>
    </row>
    <row r="18489" spans="2:6" x14ac:dyDescent="0.25">
      <c r="B18489" s="18">
        <v>2013</v>
      </c>
      <c r="C18489" s="19">
        <v>41320</v>
      </c>
      <c r="D18489" s="18" t="s">
        <v>7</v>
      </c>
      <c r="E18489" s="18">
        <v>6.6115805091848199E-3</v>
      </c>
      <c r="F18489" s="18">
        <v>1.5520142040339953E-5</v>
      </c>
    </row>
    <row r="18490" spans="2:6" x14ac:dyDescent="0.25">
      <c r="B18490" s="18">
        <v>2013</v>
      </c>
      <c r="C18490" s="19">
        <v>41320</v>
      </c>
      <c r="D18490" s="18" t="s">
        <v>6</v>
      </c>
      <c r="E18490" s="18">
        <v>0.32772101149600574</v>
      </c>
      <c r="F18490" s="18">
        <v>1.3937087552225278E-3</v>
      </c>
    </row>
    <row r="18491" spans="2:6" x14ac:dyDescent="0.25">
      <c r="B18491" s="18">
        <v>2013</v>
      </c>
      <c r="C18491" s="19">
        <v>41321</v>
      </c>
      <c r="D18491" s="18" t="s">
        <v>6</v>
      </c>
      <c r="E18491" s="18">
        <v>2.590622109373545E-2</v>
      </c>
      <c r="F18491" s="18">
        <v>3.3213103966327499E-4</v>
      </c>
    </row>
    <row r="18492" spans="2:6" x14ac:dyDescent="0.25">
      <c r="B18492" s="18">
        <v>2013</v>
      </c>
      <c r="C18492" s="19">
        <v>41322</v>
      </c>
      <c r="D18492" s="18" t="s">
        <v>6</v>
      </c>
      <c r="E18492" s="18">
        <v>4.3766800553758671E-3</v>
      </c>
      <c r="F18492" s="18">
        <v>3.1040284080679906E-5</v>
      </c>
    </row>
    <row r="18493" spans="2:6" x14ac:dyDescent="0.25">
      <c r="B18493" s="18">
        <v>2013</v>
      </c>
      <c r="C18493" s="19">
        <v>41322</v>
      </c>
      <c r="D18493" s="18" t="s">
        <v>6</v>
      </c>
      <c r="E18493" s="18">
        <v>0.1092307596799126</v>
      </c>
      <c r="F18493" s="18">
        <v>3.1661089762293507E-4</v>
      </c>
    </row>
    <row r="18494" spans="2:6" x14ac:dyDescent="0.25">
      <c r="B18494" s="18">
        <v>2013</v>
      </c>
      <c r="C18494" s="19">
        <v>41322</v>
      </c>
      <c r="D18494" s="18" t="s">
        <v>7</v>
      </c>
      <c r="E18494" s="18">
        <v>5.2548096920183016E-2</v>
      </c>
      <c r="F18494" s="18">
        <v>5.3078885777962644E-4</v>
      </c>
    </row>
    <row r="18495" spans="2:6" x14ac:dyDescent="0.25">
      <c r="B18495" s="18">
        <v>2013</v>
      </c>
      <c r="C18495" s="19">
        <v>41322</v>
      </c>
      <c r="D18495" s="18" t="s">
        <v>6</v>
      </c>
      <c r="E18495" s="18">
        <v>5.8442646867104125E-2</v>
      </c>
      <c r="F18495" s="18">
        <v>6.4936274296782366E-3</v>
      </c>
    </row>
    <row r="18496" spans="2:6" x14ac:dyDescent="0.25">
      <c r="B18496" s="18">
        <v>2013</v>
      </c>
      <c r="C18496" s="19">
        <v>41322</v>
      </c>
      <c r="D18496" s="18" t="s">
        <v>6</v>
      </c>
      <c r="E18496" s="18">
        <v>5.1651032710251362E-3</v>
      </c>
      <c r="F18496" s="18">
        <v>2.4832227264543924E-5</v>
      </c>
    </row>
    <row r="18497" spans="2:6" x14ac:dyDescent="0.25">
      <c r="B18497" s="18">
        <v>2013</v>
      </c>
      <c r="C18497" s="19">
        <v>41321</v>
      </c>
      <c r="D18497" s="18" t="s">
        <v>6</v>
      </c>
      <c r="E18497" s="18">
        <v>9.7776894854141702E-4</v>
      </c>
      <c r="F18497" s="18">
        <v>1.3968127836305958E-4</v>
      </c>
    </row>
    <row r="18498" spans="2:6" x14ac:dyDescent="0.25">
      <c r="B18498" s="18">
        <v>2013</v>
      </c>
      <c r="C18498" s="19">
        <v>41323</v>
      </c>
      <c r="D18498" s="18" t="s">
        <v>6</v>
      </c>
      <c r="E18498" s="18">
        <v>3.4765118170361497E-4</v>
      </c>
      <c r="F18498" s="18">
        <v>1.2416113632271962E-5</v>
      </c>
    </row>
    <row r="18499" spans="2:6" x14ac:dyDescent="0.25">
      <c r="B18499" s="18">
        <v>2013</v>
      </c>
      <c r="C18499" s="19">
        <v>41323</v>
      </c>
      <c r="D18499" s="18" t="s">
        <v>6</v>
      </c>
      <c r="E18499" s="18">
        <v>2.6073838627771124E-3</v>
      </c>
      <c r="F18499" s="18">
        <v>1.8624170448407944E-5</v>
      </c>
    </row>
    <row r="18500" spans="2:6" x14ac:dyDescent="0.25">
      <c r="B18500" s="18">
        <v>2013</v>
      </c>
      <c r="C18500" s="19">
        <v>41323</v>
      </c>
      <c r="D18500" s="18" t="s">
        <v>7</v>
      </c>
      <c r="E18500" s="18">
        <v>0.13409402722853719</v>
      </c>
      <c r="F18500" s="18">
        <v>4.1904383508917876E-4</v>
      </c>
    </row>
    <row r="18501" spans="2:6" x14ac:dyDescent="0.25">
      <c r="B18501" s="18">
        <v>2013</v>
      </c>
      <c r="C18501" s="19">
        <v>41323</v>
      </c>
      <c r="D18501" s="18" t="s">
        <v>7</v>
      </c>
      <c r="E18501" s="18">
        <v>2.1315363078202892E-2</v>
      </c>
      <c r="F18501" s="18">
        <v>6.5184596569427801E-5</v>
      </c>
    </row>
    <row r="18502" spans="2:6" x14ac:dyDescent="0.25">
      <c r="B18502" s="18">
        <v>2013</v>
      </c>
      <c r="C18502" s="19">
        <v>41323</v>
      </c>
      <c r="D18502" s="18" t="s">
        <v>7</v>
      </c>
      <c r="E18502" s="18">
        <v>5.3190630800653088E-2</v>
      </c>
      <c r="F18502" s="18">
        <v>1.4899336358726356E-4</v>
      </c>
    </row>
    <row r="18503" spans="2:6" x14ac:dyDescent="0.25">
      <c r="B18503" s="18">
        <v>2013</v>
      </c>
      <c r="C18503" s="19">
        <v>41323</v>
      </c>
      <c r="D18503" s="18" t="s">
        <v>7</v>
      </c>
      <c r="E18503" s="18">
        <v>7.7662790769861129E-3</v>
      </c>
      <c r="F18503" s="18">
        <v>1.8624170448407944E-5</v>
      </c>
    </row>
    <row r="18504" spans="2:6" x14ac:dyDescent="0.25">
      <c r="B18504" s="18">
        <v>2013</v>
      </c>
      <c r="C18504" s="19">
        <v>41323</v>
      </c>
      <c r="D18504" s="18" t="s">
        <v>7</v>
      </c>
      <c r="E18504" s="18">
        <v>6.4272012217455821E-2</v>
      </c>
      <c r="F18504" s="18">
        <v>1.8003364766794346E-4</v>
      </c>
    </row>
    <row r="18505" spans="2:6" x14ac:dyDescent="0.25">
      <c r="B18505" s="18">
        <v>2013</v>
      </c>
      <c r="C18505" s="19">
        <v>41324</v>
      </c>
      <c r="D18505" s="18" t="s">
        <v>6</v>
      </c>
      <c r="E18505" s="18">
        <v>1.8251687039439784E-2</v>
      </c>
      <c r="F18505" s="18">
        <v>4.3456397712951869E-4</v>
      </c>
    </row>
    <row r="18506" spans="2:6" x14ac:dyDescent="0.25">
      <c r="B18506" s="18">
        <v>2013</v>
      </c>
      <c r="C18506" s="19">
        <v>41323</v>
      </c>
      <c r="D18506" s="18" t="s">
        <v>6</v>
      </c>
      <c r="E18506" s="18">
        <v>4.2804551747257589E-3</v>
      </c>
      <c r="F18506" s="18">
        <v>3.1040284080679905E-6</v>
      </c>
    </row>
    <row r="18507" spans="2:6" x14ac:dyDescent="0.25">
      <c r="B18507" s="18">
        <v>2013</v>
      </c>
      <c r="C18507" s="19">
        <v>41324</v>
      </c>
      <c r="D18507" s="18" t="s">
        <v>6</v>
      </c>
      <c r="E18507" s="18">
        <v>0.10093844280903676</v>
      </c>
      <c r="F18507" s="18">
        <v>2.3963099310284888E-3</v>
      </c>
    </row>
    <row r="18508" spans="2:6" x14ac:dyDescent="0.25">
      <c r="B18508" s="18">
        <v>2013</v>
      </c>
      <c r="C18508" s="19">
        <v>41324</v>
      </c>
      <c r="D18508" s="18" t="s">
        <v>7</v>
      </c>
      <c r="E18508" s="18">
        <v>3.4259161539846414E-2</v>
      </c>
      <c r="F18508" s="18">
        <v>1.2105710791465164E-4</v>
      </c>
    </row>
    <row r="18509" spans="2:6" x14ac:dyDescent="0.25">
      <c r="B18509" s="18">
        <v>2013</v>
      </c>
      <c r="C18509" s="19">
        <v>41324</v>
      </c>
      <c r="D18509" s="18" t="s">
        <v>7</v>
      </c>
      <c r="E18509" s="18">
        <v>4.5799939161043204E-2</v>
      </c>
      <c r="F18509" s="18">
        <v>2.0176184652441939E-4</v>
      </c>
    </row>
    <row r="18510" spans="2:6" x14ac:dyDescent="0.25">
      <c r="B18510" s="18">
        <v>2013</v>
      </c>
      <c r="C18510" s="19">
        <v>41324</v>
      </c>
      <c r="D18510" s="18" t="s">
        <v>7</v>
      </c>
      <c r="E18510" s="18">
        <v>1.4247490393032077E-2</v>
      </c>
      <c r="F18510" s="18">
        <v>4.656042612101986E-5</v>
      </c>
    </row>
    <row r="18511" spans="2:6" x14ac:dyDescent="0.25">
      <c r="B18511" s="18">
        <v>2013</v>
      </c>
      <c r="C18511" s="19">
        <v>41324</v>
      </c>
      <c r="D18511" s="18" t="s">
        <v>7</v>
      </c>
      <c r="E18511" s="18">
        <v>2.2795984628851323E-2</v>
      </c>
      <c r="F18511" s="18">
        <v>1.0553696587431168E-4</v>
      </c>
    </row>
    <row r="18512" spans="2:6" x14ac:dyDescent="0.25">
      <c r="B18512" s="18">
        <v>2013</v>
      </c>
      <c r="C18512" s="19">
        <v>41324</v>
      </c>
      <c r="D18512" s="18" t="s">
        <v>7</v>
      </c>
      <c r="E18512" s="18">
        <v>1.4899336358726355E-2</v>
      </c>
      <c r="F18512" s="18">
        <v>4.9664454529087847E-5</v>
      </c>
    </row>
    <row r="18513" spans="2:6" x14ac:dyDescent="0.25">
      <c r="B18513" s="18">
        <v>2013</v>
      </c>
      <c r="C18513" s="19">
        <v>41324</v>
      </c>
      <c r="D18513" s="18" t="s">
        <v>7</v>
      </c>
      <c r="E18513" s="18">
        <v>4.8758078233931995E-2</v>
      </c>
      <c r="F18513" s="18">
        <v>1.3657724995499158E-4</v>
      </c>
    </row>
    <row r="18514" spans="2:6" x14ac:dyDescent="0.25">
      <c r="B18514" s="18">
        <v>2013</v>
      </c>
      <c r="C18514" s="19">
        <v>41324</v>
      </c>
      <c r="D18514" s="18" t="s">
        <v>6</v>
      </c>
      <c r="E18514" s="18">
        <v>1.4643254015060746E-2</v>
      </c>
      <c r="F18514" s="18">
        <v>2.9798672717452711E-4</v>
      </c>
    </row>
    <row r="18515" spans="2:6" x14ac:dyDescent="0.25">
      <c r="B18515" s="18">
        <v>2013</v>
      </c>
      <c r="C18515" s="19">
        <v>41324</v>
      </c>
      <c r="D18515" s="18" t="s">
        <v>7</v>
      </c>
      <c r="E18515" s="18">
        <v>2.4509408310104855E-2</v>
      </c>
      <c r="F18515" s="18">
        <v>8.6912795425903743E-5</v>
      </c>
    </row>
    <row r="18516" spans="2:6" x14ac:dyDescent="0.25">
      <c r="B18516" s="18">
        <v>2013</v>
      </c>
      <c r="C18516" s="19">
        <v>41324</v>
      </c>
      <c r="D18516" s="18" t="s">
        <v>7</v>
      </c>
      <c r="E18516" s="18">
        <v>0.15665410569837535</v>
      </c>
      <c r="F18516" s="18">
        <v>3.8489952260043083E-4</v>
      </c>
    </row>
    <row r="18517" spans="2:6" x14ac:dyDescent="0.25">
      <c r="B18517" s="18">
        <v>2013</v>
      </c>
      <c r="C18517" s="19">
        <v>41324</v>
      </c>
      <c r="D18517" s="18" t="s">
        <v>7</v>
      </c>
      <c r="E18517" s="18">
        <v>1.5858481136819366E-2</v>
      </c>
      <c r="F18517" s="18">
        <v>4.0352369304883877E-5</v>
      </c>
    </row>
    <row r="18518" spans="2:6" x14ac:dyDescent="0.25">
      <c r="B18518" s="18">
        <v>2013</v>
      </c>
      <c r="C18518" s="19">
        <v>41324</v>
      </c>
      <c r="D18518" s="18" t="s">
        <v>7</v>
      </c>
      <c r="E18518" s="18">
        <v>7.6005239599952812E-2</v>
      </c>
      <c r="F18518" s="18">
        <v>2.3901018742123527E-4</v>
      </c>
    </row>
    <row r="18519" spans="2:6" x14ac:dyDescent="0.25">
      <c r="B18519" s="18">
        <v>2013</v>
      </c>
      <c r="C18519" s="19">
        <v>41324</v>
      </c>
      <c r="D18519" s="18" t="s">
        <v>6</v>
      </c>
      <c r="E18519" s="18">
        <v>6.4563790887814203E-4</v>
      </c>
      <c r="F18519" s="18">
        <v>1.2416113632271962E-5</v>
      </c>
    </row>
    <row r="18520" spans="2:6" x14ac:dyDescent="0.25">
      <c r="B18520" s="18">
        <v>2013</v>
      </c>
      <c r="C18520" s="19">
        <v>41325</v>
      </c>
      <c r="D18520" s="18" t="s">
        <v>6</v>
      </c>
      <c r="E18520" s="18">
        <v>7.2634264748790978E-3</v>
      </c>
      <c r="F18520" s="18">
        <v>1.3968127836305958E-4</v>
      </c>
    </row>
    <row r="18521" spans="2:6" x14ac:dyDescent="0.25">
      <c r="B18521" s="18">
        <v>2013</v>
      </c>
      <c r="C18521" s="19">
        <v>41325</v>
      </c>
      <c r="D18521" s="18" t="s">
        <v>7</v>
      </c>
      <c r="E18521" s="18">
        <v>8.9768501561326292E-3</v>
      </c>
      <c r="F18521" s="18">
        <v>3.7248340896815889E-5</v>
      </c>
    </row>
    <row r="18522" spans="2:6" x14ac:dyDescent="0.25">
      <c r="B18522" s="18">
        <v>2013</v>
      </c>
      <c r="C18522" s="19">
        <v>41325</v>
      </c>
      <c r="D18522" s="18" t="s">
        <v>7</v>
      </c>
      <c r="E18522" s="18">
        <v>1.2850677609401481E-3</v>
      </c>
      <c r="F18522" s="18">
        <v>6.2080568161359809E-6</v>
      </c>
    </row>
    <row r="18523" spans="2:6" x14ac:dyDescent="0.25">
      <c r="B18523" s="18">
        <v>2013</v>
      </c>
      <c r="C18523" s="19">
        <v>41325</v>
      </c>
      <c r="D18523" s="18" t="s">
        <v>7</v>
      </c>
      <c r="E18523" s="18">
        <v>5.0952626318436063E-2</v>
      </c>
      <c r="F18523" s="18">
        <v>1.5209739199533153E-4</v>
      </c>
    </row>
    <row r="18524" spans="2:6" x14ac:dyDescent="0.25">
      <c r="B18524" s="18">
        <v>2013</v>
      </c>
      <c r="C18524" s="19">
        <v>41325</v>
      </c>
      <c r="D18524" s="18" t="s">
        <v>6</v>
      </c>
      <c r="E18524" s="18">
        <v>7.5986615429504412E-3</v>
      </c>
      <c r="F18524" s="18">
        <v>1.0553696587431168E-4</v>
      </c>
    </row>
    <row r="18525" spans="2:6" x14ac:dyDescent="0.25">
      <c r="B18525" s="18">
        <v>2013</v>
      </c>
      <c r="C18525" s="19">
        <v>41325</v>
      </c>
      <c r="D18525" s="18" t="s">
        <v>7</v>
      </c>
      <c r="E18525" s="18">
        <v>2.2355212594905669E-2</v>
      </c>
      <c r="F18525" s="18">
        <v>8.0704738609767754E-5</v>
      </c>
    </row>
    <row r="18526" spans="2:6" x14ac:dyDescent="0.25">
      <c r="B18526" s="18">
        <v>2013</v>
      </c>
      <c r="C18526" s="19">
        <v>41325</v>
      </c>
      <c r="D18526" s="18" t="s">
        <v>7</v>
      </c>
      <c r="E18526" s="18">
        <v>7.3565473271211381E-3</v>
      </c>
      <c r="F18526" s="18">
        <v>1.8624170448407944E-5</v>
      </c>
    </row>
    <row r="18527" spans="2:6" x14ac:dyDescent="0.25">
      <c r="B18527" s="18">
        <v>2013</v>
      </c>
      <c r="C18527" s="19">
        <v>41325</v>
      </c>
      <c r="D18527" s="18" t="s">
        <v>7</v>
      </c>
      <c r="E18527" s="18">
        <v>0.41687101520353115</v>
      </c>
      <c r="F18527" s="18">
        <v>1.0553696587431169E-3</v>
      </c>
    </row>
    <row r="18528" spans="2:6" x14ac:dyDescent="0.25">
      <c r="B18528" s="18">
        <v>2013</v>
      </c>
      <c r="C18528" s="19">
        <v>41325</v>
      </c>
      <c r="D18528" s="18" t="s">
        <v>6</v>
      </c>
      <c r="E18528" s="18">
        <v>3.8489952260043086E-3</v>
      </c>
      <c r="F18528" s="18">
        <v>1.2416113632271963E-4</v>
      </c>
    </row>
    <row r="18529" spans="2:6" x14ac:dyDescent="0.25">
      <c r="B18529" s="18">
        <v>2013</v>
      </c>
      <c r="C18529" s="19">
        <v>41325</v>
      </c>
      <c r="D18529" s="18" t="s">
        <v>6</v>
      </c>
      <c r="E18529" s="18">
        <v>1.8732811442690324E-2</v>
      </c>
      <c r="F18529" s="18">
        <v>2.2038601697282735E-4</v>
      </c>
    </row>
    <row r="18530" spans="2:6" x14ac:dyDescent="0.25">
      <c r="B18530" s="18">
        <v>2013</v>
      </c>
      <c r="C18530" s="19">
        <v>41325</v>
      </c>
      <c r="D18530" s="18" t="s">
        <v>6</v>
      </c>
      <c r="E18530" s="18">
        <v>2.7998336240773274E-3</v>
      </c>
      <c r="F18530" s="18">
        <v>6.8288624977495789E-5</v>
      </c>
    </row>
    <row r="18531" spans="2:6" x14ac:dyDescent="0.25">
      <c r="B18531" s="18">
        <v>2013</v>
      </c>
      <c r="C18531" s="19">
        <v>41325</v>
      </c>
      <c r="D18531" s="18" t="s">
        <v>6</v>
      </c>
      <c r="E18531" s="18">
        <v>5.5632328524848444E-2</v>
      </c>
      <c r="F18531" s="18">
        <v>1.3098999882046921E-3</v>
      </c>
    </row>
    <row r="18532" spans="2:6" x14ac:dyDescent="0.25">
      <c r="B18532" s="18">
        <v>2013</v>
      </c>
      <c r="C18532" s="19">
        <v>41326</v>
      </c>
      <c r="D18532" s="18" t="s">
        <v>7</v>
      </c>
      <c r="E18532" s="18">
        <v>9.7764478740509433E-2</v>
      </c>
      <c r="F18532" s="18">
        <v>3.8489952260043083E-4</v>
      </c>
    </row>
    <row r="18533" spans="2:6" x14ac:dyDescent="0.25">
      <c r="B18533" s="18">
        <v>2013</v>
      </c>
      <c r="C18533" s="19">
        <v>41326</v>
      </c>
      <c r="D18533" s="18" t="s">
        <v>6</v>
      </c>
      <c r="E18533" s="18">
        <v>8.0083932928154162E-4</v>
      </c>
      <c r="F18533" s="18">
        <v>1.8624170448407944E-5</v>
      </c>
    </row>
    <row r="18534" spans="2:6" x14ac:dyDescent="0.25">
      <c r="B18534" s="18">
        <v>2013</v>
      </c>
      <c r="C18534" s="19">
        <v>41326</v>
      </c>
      <c r="D18534" s="18" t="s">
        <v>7</v>
      </c>
      <c r="E18534" s="18">
        <v>2.4925348116785966E-2</v>
      </c>
      <c r="F18534" s="18">
        <v>6.8288624977495789E-5</v>
      </c>
    </row>
    <row r="18535" spans="2:6" x14ac:dyDescent="0.25">
      <c r="B18535" s="18">
        <v>2013</v>
      </c>
      <c r="C18535" s="19">
        <v>41326</v>
      </c>
      <c r="D18535" s="18" t="s">
        <v>7</v>
      </c>
      <c r="E18535" s="18">
        <v>4.4161012161583302E-2</v>
      </c>
      <c r="F18535" s="18">
        <v>1.2726516473078763E-4</v>
      </c>
    </row>
    <row r="18536" spans="2:6" x14ac:dyDescent="0.25">
      <c r="B18536" s="18">
        <v>2013</v>
      </c>
      <c r="C18536" s="19">
        <v>41326</v>
      </c>
      <c r="D18536" s="18" t="s">
        <v>7</v>
      </c>
      <c r="E18536" s="18">
        <v>0.21072317653851169</v>
      </c>
      <c r="F18536" s="18">
        <v>5.3078885777962644E-4</v>
      </c>
    </row>
    <row r="18537" spans="2:6" x14ac:dyDescent="0.25">
      <c r="B18537" s="18">
        <v>2013</v>
      </c>
      <c r="C18537" s="19">
        <v>41326</v>
      </c>
      <c r="D18537" s="18" t="s">
        <v>6</v>
      </c>
      <c r="E18537" s="18">
        <v>7.0461444863143387E-4</v>
      </c>
      <c r="F18537" s="18">
        <v>3.1040284080679905E-6</v>
      </c>
    </row>
    <row r="18538" spans="2:6" x14ac:dyDescent="0.25">
      <c r="B18538" s="18">
        <v>2013</v>
      </c>
      <c r="C18538" s="19">
        <v>41326</v>
      </c>
      <c r="D18538" s="18" t="s">
        <v>7</v>
      </c>
      <c r="E18538" s="18">
        <v>0.20255337376847674</v>
      </c>
      <c r="F18538" s="18">
        <v>4.8112440325053858E-4</v>
      </c>
    </row>
    <row r="18539" spans="2:6" x14ac:dyDescent="0.25">
      <c r="B18539" s="18">
        <v>2013</v>
      </c>
      <c r="C18539" s="19">
        <v>41326</v>
      </c>
      <c r="D18539" s="18" t="s">
        <v>7</v>
      </c>
      <c r="E18539" s="18">
        <v>3.9067301543943729E-2</v>
      </c>
      <c r="F18539" s="18">
        <v>1.8003364766794346E-4</v>
      </c>
    </row>
    <row r="18540" spans="2:6" x14ac:dyDescent="0.25">
      <c r="B18540" s="18">
        <v>2013</v>
      </c>
      <c r="C18540" s="19">
        <v>41326</v>
      </c>
      <c r="D18540" s="18" t="s">
        <v>7</v>
      </c>
      <c r="E18540" s="18">
        <v>9.2375885424103403E-3</v>
      </c>
      <c r="F18540" s="18">
        <v>2.4832227264543924E-5</v>
      </c>
    </row>
    <row r="18541" spans="2:6" x14ac:dyDescent="0.25">
      <c r="B18541" s="18">
        <v>2013</v>
      </c>
      <c r="C18541" s="19">
        <v>41326</v>
      </c>
      <c r="D18541" s="18" t="s">
        <v>6</v>
      </c>
      <c r="E18541" s="18">
        <v>9.5604074968494105E-3</v>
      </c>
      <c r="F18541" s="18">
        <v>1.7382559085180749E-4</v>
      </c>
    </row>
    <row r="18542" spans="2:6" x14ac:dyDescent="0.25">
      <c r="B18542" s="18">
        <v>2013</v>
      </c>
      <c r="C18542" s="19">
        <v>41326</v>
      </c>
      <c r="D18542" s="18" t="s">
        <v>7</v>
      </c>
      <c r="E18542" s="18">
        <v>0.14499305372425375</v>
      </c>
      <c r="F18542" s="18">
        <v>6.3322179524587013E-4</v>
      </c>
    </row>
    <row r="18543" spans="2:6" x14ac:dyDescent="0.25">
      <c r="B18543" s="18">
        <v>2013</v>
      </c>
      <c r="C18543" s="19">
        <v>41327</v>
      </c>
      <c r="D18543" s="18" t="s">
        <v>7</v>
      </c>
      <c r="E18543" s="18">
        <v>1.6203028290114911E-3</v>
      </c>
      <c r="F18543" s="18">
        <v>1.8624170448407944E-5</v>
      </c>
    </row>
    <row r="18544" spans="2:6" x14ac:dyDescent="0.25">
      <c r="B18544" s="18">
        <v>2013</v>
      </c>
      <c r="C18544" s="19">
        <v>41327</v>
      </c>
      <c r="D18544" s="18" t="s">
        <v>7</v>
      </c>
      <c r="E18544" s="18">
        <v>5.3609674635742267E-2</v>
      </c>
      <c r="F18544" s="18">
        <v>9.4052060764460111E-4</v>
      </c>
    </row>
    <row r="18545" spans="2:6" x14ac:dyDescent="0.25">
      <c r="B18545" s="18">
        <v>2013</v>
      </c>
      <c r="C18545" s="19">
        <v>41325</v>
      </c>
      <c r="D18545" s="18" t="s">
        <v>7</v>
      </c>
      <c r="E18545" s="18">
        <v>4.2149601753155248E-2</v>
      </c>
      <c r="F18545" s="18">
        <v>1.1484905109851565E-4</v>
      </c>
    </row>
    <row r="18546" spans="2:6" x14ac:dyDescent="0.25">
      <c r="B18546" s="18">
        <v>2013</v>
      </c>
      <c r="C18546" s="19">
        <v>41327</v>
      </c>
      <c r="D18546" s="18" t="s">
        <v>7</v>
      </c>
      <c r="E18546" s="18">
        <v>2.8122497377095993E-3</v>
      </c>
      <c r="F18546" s="18">
        <v>9.3120852242039722E-6</v>
      </c>
    </row>
    <row r="18547" spans="2:6" x14ac:dyDescent="0.25">
      <c r="B18547" s="18">
        <v>2013</v>
      </c>
      <c r="C18547" s="19">
        <v>41327</v>
      </c>
      <c r="D18547" s="18" t="s">
        <v>7</v>
      </c>
      <c r="E18547" s="18">
        <v>2.7725181740863292E-2</v>
      </c>
      <c r="F18547" s="18">
        <v>6.8288624977495789E-5</v>
      </c>
    </row>
    <row r="18548" spans="2:6" x14ac:dyDescent="0.25">
      <c r="B18548" s="18">
        <v>2013</v>
      </c>
      <c r="C18548" s="19">
        <v>41327</v>
      </c>
      <c r="D18548" s="18" t="s">
        <v>6</v>
      </c>
      <c r="E18548" s="18">
        <v>1.9244976130021541E-4</v>
      </c>
      <c r="F18548" s="18">
        <v>3.1040284080679905E-6</v>
      </c>
    </row>
    <row r="18549" spans="2:6" x14ac:dyDescent="0.25">
      <c r="B18549" s="18">
        <v>2013</v>
      </c>
      <c r="C18549" s="19">
        <v>41327</v>
      </c>
      <c r="D18549" s="18" t="s">
        <v>7</v>
      </c>
      <c r="E18549" s="18">
        <v>2.8488772729248019E-2</v>
      </c>
      <c r="F18549" s="18">
        <v>8.0704738609767754E-5</v>
      </c>
    </row>
    <row r="18550" spans="2:6" x14ac:dyDescent="0.25">
      <c r="B18550" s="18">
        <v>2013</v>
      </c>
      <c r="C18550" s="19">
        <v>41327</v>
      </c>
      <c r="D18550" s="18" t="s">
        <v>6</v>
      </c>
      <c r="E18550" s="18">
        <v>0.13209884382010378</v>
      </c>
      <c r="F18550" s="18">
        <v>2.4832227264543925E-3</v>
      </c>
    </row>
    <row r="18551" spans="2:6" x14ac:dyDescent="0.25">
      <c r="B18551" s="18">
        <v>2013</v>
      </c>
      <c r="C18551" s="19">
        <v>41330</v>
      </c>
      <c r="D18551" s="18" t="s">
        <v>6</v>
      </c>
      <c r="E18551" s="18">
        <v>5.7114122708451032E-4</v>
      </c>
      <c r="F18551" s="18">
        <v>2.4832227264543924E-5</v>
      </c>
    </row>
    <row r="18552" spans="2:6" x14ac:dyDescent="0.25">
      <c r="B18552" s="18">
        <v>2013</v>
      </c>
      <c r="C18552" s="19">
        <v>41328</v>
      </c>
      <c r="D18552" s="18" t="s">
        <v>6</v>
      </c>
      <c r="E18552" s="18">
        <v>6.4563790887814203E-4</v>
      </c>
      <c r="F18552" s="18">
        <v>1.2416113632271962E-5</v>
      </c>
    </row>
    <row r="18553" spans="2:6" x14ac:dyDescent="0.25">
      <c r="B18553" s="18">
        <v>2013</v>
      </c>
      <c r="C18553" s="19">
        <v>41329</v>
      </c>
      <c r="D18553" s="18" t="s">
        <v>7</v>
      </c>
      <c r="E18553" s="18">
        <v>1.6047826869711511E-3</v>
      </c>
      <c r="F18553" s="18">
        <v>3.4144312488747894E-5</v>
      </c>
    </row>
    <row r="18554" spans="2:6" x14ac:dyDescent="0.25">
      <c r="B18554" s="18">
        <v>2013</v>
      </c>
      <c r="C18554" s="19">
        <v>41330</v>
      </c>
      <c r="D18554" s="18" t="s">
        <v>6</v>
      </c>
      <c r="E18554" s="18">
        <v>3.324414425040818E-3</v>
      </c>
      <c r="F18554" s="18">
        <v>6.5184596569427801E-5</v>
      </c>
    </row>
    <row r="18555" spans="2:6" x14ac:dyDescent="0.25">
      <c r="B18555" s="18">
        <v>2013</v>
      </c>
      <c r="C18555" s="19">
        <v>41329</v>
      </c>
      <c r="D18555" s="18" t="s">
        <v>7</v>
      </c>
      <c r="E18555" s="18">
        <v>8.554702292635382E-3</v>
      </c>
      <c r="F18555" s="18">
        <v>1.6451350562760351E-4</v>
      </c>
    </row>
    <row r="18556" spans="2:6" x14ac:dyDescent="0.25">
      <c r="B18556" s="18">
        <v>2013</v>
      </c>
      <c r="C18556" s="19">
        <v>41328</v>
      </c>
      <c r="D18556" s="18" t="s">
        <v>7</v>
      </c>
      <c r="E18556" s="18">
        <v>1.2229871927787884E-3</v>
      </c>
      <c r="F18556" s="18">
        <v>6.2080568161359809E-6</v>
      </c>
    </row>
    <row r="18557" spans="2:6" x14ac:dyDescent="0.25">
      <c r="B18557" s="18">
        <v>2013</v>
      </c>
      <c r="C18557" s="19">
        <v>41329</v>
      </c>
      <c r="D18557" s="18" t="s">
        <v>6</v>
      </c>
      <c r="E18557" s="18">
        <v>6.7593322614088569E-2</v>
      </c>
      <c r="F18557" s="18">
        <v>4.2245826633805356E-3</v>
      </c>
    </row>
    <row r="18558" spans="2:6" x14ac:dyDescent="0.25">
      <c r="B18558" s="18">
        <v>2013</v>
      </c>
      <c r="C18558" s="19">
        <v>41330</v>
      </c>
      <c r="D18558" s="18" t="s">
        <v>7</v>
      </c>
      <c r="E18558" s="18">
        <v>0.24018971821630111</v>
      </c>
      <c r="F18558" s="18">
        <v>1.1329703689448166E-3</v>
      </c>
    </row>
    <row r="18559" spans="2:6" x14ac:dyDescent="0.25">
      <c r="B18559" s="18">
        <v>2013</v>
      </c>
      <c r="C18559" s="19">
        <v>41330</v>
      </c>
      <c r="D18559" s="18" t="s">
        <v>7</v>
      </c>
      <c r="E18559" s="18">
        <v>0.10761045685090109</v>
      </c>
      <c r="F18559" s="18">
        <v>3.3523506807134297E-4</v>
      </c>
    </row>
    <row r="18560" spans="2:6" x14ac:dyDescent="0.25">
      <c r="B18560" s="18">
        <v>2013</v>
      </c>
      <c r="C18560" s="19">
        <v>41330</v>
      </c>
      <c r="D18560" s="18" t="s">
        <v>7</v>
      </c>
      <c r="E18560" s="18">
        <v>5.0533582483346887E-3</v>
      </c>
      <c r="F18560" s="18">
        <v>1.2416113632271962E-5</v>
      </c>
    </row>
    <row r="18561" spans="2:6" x14ac:dyDescent="0.25">
      <c r="B18561" s="18">
        <v>2013</v>
      </c>
      <c r="C18561" s="19">
        <v>41330</v>
      </c>
      <c r="D18561" s="18" t="s">
        <v>7</v>
      </c>
      <c r="E18561" s="18">
        <v>2.340437419683265E-3</v>
      </c>
      <c r="F18561" s="18">
        <v>6.2080568161359809E-6</v>
      </c>
    </row>
    <row r="18562" spans="2:6" x14ac:dyDescent="0.25">
      <c r="B18562" s="18">
        <v>2013</v>
      </c>
      <c r="C18562" s="19">
        <v>41330</v>
      </c>
      <c r="D18562" s="18" t="s">
        <v>6</v>
      </c>
      <c r="E18562" s="18">
        <v>0.22172856849650011</v>
      </c>
      <c r="F18562" s="18">
        <v>1.018121317846301E-3</v>
      </c>
    </row>
    <row r="18563" spans="2:6" x14ac:dyDescent="0.25">
      <c r="B18563" s="18">
        <v>2013</v>
      </c>
      <c r="C18563" s="19">
        <v>41329</v>
      </c>
      <c r="D18563" s="18" t="s">
        <v>6</v>
      </c>
      <c r="E18563" s="18">
        <v>6.3384043532626874E-2</v>
      </c>
      <c r="F18563" s="18">
        <v>9.9949714739789295E-4</v>
      </c>
    </row>
    <row r="18564" spans="2:6" x14ac:dyDescent="0.25">
      <c r="B18564" s="18">
        <v>2013</v>
      </c>
      <c r="C18564" s="19">
        <v>41328</v>
      </c>
      <c r="D18564" s="18" t="s">
        <v>6</v>
      </c>
      <c r="E18564" s="18">
        <v>1.1165190183820563E-2</v>
      </c>
      <c r="F18564" s="18">
        <v>1.024329374662437E-4</v>
      </c>
    </row>
    <row r="18565" spans="2:6" x14ac:dyDescent="0.25">
      <c r="B18565" s="18">
        <v>2013</v>
      </c>
      <c r="C18565" s="19">
        <v>41328</v>
      </c>
      <c r="D18565" s="18" t="s">
        <v>6</v>
      </c>
      <c r="E18565" s="18">
        <v>3.7744985442106768E-3</v>
      </c>
      <c r="F18565" s="18">
        <v>2.4832227264543924E-5</v>
      </c>
    </row>
    <row r="18566" spans="2:6" x14ac:dyDescent="0.25">
      <c r="B18566" s="18">
        <v>2013</v>
      </c>
      <c r="C18566" s="19">
        <v>41331</v>
      </c>
      <c r="D18566" s="18" t="s">
        <v>6</v>
      </c>
      <c r="E18566" s="18">
        <v>1.5054537779129755E-3</v>
      </c>
      <c r="F18566" s="18">
        <v>1.5520142040339953E-5</v>
      </c>
    </row>
    <row r="18567" spans="2:6" x14ac:dyDescent="0.25">
      <c r="B18567" s="18">
        <v>2013</v>
      </c>
      <c r="C18567" s="19">
        <v>41331</v>
      </c>
      <c r="D18567" s="18" t="s">
        <v>7</v>
      </c>
      <c r="E18567" s="18">
        <v>2.448768011124838E-2</v>
      </c>
      <c r="F18567" s="18">
        <v>7.139265338556379E-5</v>
      </c>
    </row>
    <row r="18568" spans="2:6" x14ac:dyDescent="0.25">
      <c r="B18568" s="18">
        <v>2013</v>
      </c>
      <c r="C18568" s="19">
        <v>41331</v>
      </c>
      <c r="D18568" s="18" t="s">
        <v>7</v>
      </c>
      <c r="E18568" s="18">
        <v>2.8557061354225515E-2</v>
      </c>
      <c r="F18568" s="18">
        <v>7.7600710201699766E-5</v>
      </c>
    </row>
    <row r="18569" spans="2:6" x14ac:dyDescent="0.25">
      <c r="B18569" s="18">
        <v>2013</v>
      </c>
      <c r="C18569" s="19">
        <v>41331</v>
      </c>
      <c r="D18569" s="18" t="s">
        <v>7</v>
      </c>
      <c r="E18569" s="18">
        <v>8.4429572699449354E-3</v>
      </c>
      <c r="F18569" s="18">
        <v>3.1040284080679906E-5</v>
      </c>
    </row>
    <row r="18570" spans="2:6" x14ac:dyDescent="0.25">
      <c r="B18570" s="18">
        <v>2013</v>
      </c>
      <c r="C18570" s="19">
        <v>41331</v>
      </c>
      <c r="D18570" s="18" t="s">
        <v>7</v>
      </c>
      <c r="E18570" s="18">
        <v>3.5150017692961923E-2</v>
      </c>
      <c r="F18570" s="18">
        <v>1.1795307950658365E-4</v>
      </c>
    </row>
    <row r="18571" spans="2:6" x14ac:dyDescent="0.25">
      <c r="B18571" s="18">
        <v>2013</v>
      </c>
      <c r="C18571" s="19">
        <v>41330</v>
      </c>
      <c r="D18571" s="18" t="s">
        <v>6</v>
      </c>
      <c r="E18571" s="18">
        <v>8.1294504007300671E-3</v>
      </c>
      <c r="F18571" s="18">
        <v>8.3808767017835742E-5</v>
      </c>
    </row>
    <row r="18572" spans="2:6" x14ac:dyDescent="0.25">
      <c r="B18572" s="18">
        <v>2013</v>
      </c>
      <c r="C18572" s="19">
        <v>41331</v>
      </c>
      <c r="D18572" s="18" t="s">
        <v>6</v>
      </c>
      <c r="E18572" s="18">
        <v>0.865502449078414</v>
      </c>
      <c r="F18572" s="18">
        <v>7.7973193610667924E-3</v>
      </c>
    </row>
    <row r="18573" spans="2:6" x14ac:dyDescent="0.25">
      <c r="B18573" s="18">
        <v>2013</v>
      </c>
      <c r="C18573" s="19">
        <v>41331</v>
      </c>
      <c r="D18573" s="18" t="s">
        <v>6</v>
      </c>
      <c r="E18573" s="18">
        <v>0.11536421277879258</v>
      </c>
      <c r="F18573" s="18">
        <v>1.1391784257609526E-3</v>
      </c>
    </row>
    <row r="18574" spans="2:6" x14ac:dyDescent="0.25">
      <c r="B18574" s="18">
        <v>2013</v>
      </c>
      <c r="C18574" s="19">
        <v>41331</v>
      </c>
      <c r="D18574" s="18" t="s">
        <v>6</v>
      </c>
      <c r="E18574" s="18">
        <v>5.2750401218273887E-2</v>
      </c>
      <c r="F18574" s="18">
        <v>9.3431255082846516E-4</v>
      </c>
    </row>
    <row r="18575" spans="2:6" x14ac:dyDescent="0.25">
      <c r="B18575" s="18">
        <v>2013</v>
      </c>
      <c r="C18575" s="19">
        <v>41331</v>
      </c>
      <c r="D18575" s="18" t="s">
        <v>7</v>
      </c>
      <c r="E18575" s="18">
        <v>2.1790279424637293E-2</v>
      </c>
      <c r="F18575" s="18">
        <v>4.656042612101986E-5</v>
      </c>
    </row>
    <row r="18576" spans="2:6" x14ac:dyDescent="0.25">
      <c r="B18576" s="18">
        <v>2013</v>
      </c>
      <c r="C18576" s="19">
        <v>41331</v>
      </c>
      <c r="D18576" s="18" t="s">
        <v>7</v>
      </c>
      <c r="E18576" s="18">
        <v>6.3694662933555168E-3</v>
      </c>
      <c r="F18576" s="18">
        <v>1.2416113632271962E-5</v>
      </c>
    </row>
    <row r="18577" spans="2:6" x14ac:dyDescent="0.25">
      <c r="B18577" s="18">
        <v>2013</v>
      </c>
      <c r="C18577" s="19">
        <v>41331</v>
      </c>
      <c r="D18577" s="18" t="s">
        <v>7</v>
      </c>
      <c r="E18577" s="18">
        <v>0.23286421117326067</v>
      </c>
      <c r="F18577" s="18">
        <v>4.8112440325053858E-4</v>
      </c>
    </row>
    <row r="18578" spans="2:6" x14ac:dyDescent="0.25">
      <c r="B18578" s="18">
        <v>2013</v>
      </c>
      <c r="C18578" s="19">
        <v>41331</v>
      </c>
      <c r="D18578" s="18" t="s">
        <v>7</v>
      </c>
      <c r="E18578" s="18">
        <v>8.009014098497029E-2</v>
      </c>
      <c r="F18578" s="18">
        <v>3.0109075558259509E-4</v>
      </c>
    </row>
    <row r="18579" spans="2:6" x14ac:dyDescent="0.25">
      <c r="B18579" s="18">
        <v>2013</v>
      </c>
      <c r="C18579" s="19">
        <v>41332</v>
      </c>
      <c r="D18579" s="18" t="s">
        <v>7</v>
      </c>
      <c r="E18579" s="18">
        <v>0.15292306355187762</v>
      </c>
      <c r="F18579" s="18">
        <v>4.2835592031338269E-4</v>
      </c>
    </row>
    <row r="18580" spans="2:6" x14ac:dyDescent="0.25">
      <c r="B18580" s="18">
        <v>2013</v>
      </c>
      <c r="C18580" s="19">
        <v>41331</v>
      </c>
      <c r="D18580" s="18" t="s">
        <v>6</v>
      </c>
      <c r="E18580" s="18">
        <v>2.3901018742123527E-4</v>
      </c>
      <c r="F18580" s="18">
        <v>3.1040284080679905E-6</v>
      </c>
    </row>
    <row r="18581" spans="2:6" x14ac:dyDescent="0.25">
      <c r="B18581" s="18">
        <v>2013</v>
      </c>
      <c r="C18581" s="19">
        <v>41331</v>
      </c>
      <c r="D18581" s="18" t="s">
        <v>6</v>
      </c>
      <c r="E18581" s="18">
        <v>3.8347166953271956E-2</v>
      </c>
      <c r="F18581" s="18">
        <v>6.6115805091848201E-4</v>
      </c>
    </row>
    <row r="18582" spans="2:6" x14ac:dyDescent="0.25">
      <c r="B18582" s="18">
        <v>2013</v>
      </c>
      <c r="C18582" s="19">
        <v>41331</v>
      </c>
      <c r="D18582" s="18" t="s">
        <v>6</v>
      </c>
      <c r="E18582" s="18">
        <v>7.9339264574487839E-2</v>
      </c>
      <c r="F18582" s="18">
        <v>1.6916954823970548E-3</v>
      </c>
    </row>
    <row r="18583" spans="2:6" x14ac:dyDescent="0.25">
      <c r="B18583" s="18">
        <v>2013</v>
      </c>
      <c r="C18583" s="19">
        <v>41332</v>
      </c>
      <c r="D18583" s="18" t="s">
        <v>7</v>
      </c>
      <c r="E18583" s="18">
        <v>6.6500704614448625E-2</v>
      </c>
      <c r="F18583" s="18">
        <v>3.1971492603100304E-4</v>
      </c>
    </row>
    <row r="18584" spans="2:6" x14ac:dyDescent="0.25">
      <c r="B18584" s="18">
        <v>2013</v>
      </c>
      <c r="C18584" s="19">
        <v>41332</v>
      </c>
      <c r="D18584" s="18" t="s">
        <v>7</v>
      </c>
      <c r="E18584" s="18">
        <v>2.8085249036199179E-2</v>
      </c>
      <c r="F18584" s="18">
        <v>9.0016823833971731E-5</v>
      </c>
    </row>
    <row r="18585" spans="2:6" x14ac:dyDescent="0.25">
      <c r="B18585" s="18">
        <v>2013</v>
      </c>
      <c r="C18585" s="19">
        <v>41332</v>
      </c>
      <c r="D18585" s="18" t="s">
        <v>7</v>
      </c>
      <c r="E18585" s="18">
        <v>1.8624170448407944E-3</v>
      </c>
      <c r="F18585" s="18">
        <v>9.3120852242039722E-6</v>
      </c>
    </row>
    <row r="18586" spans="2:6" x14ac:dyDescent="0.25">
      <c r="B18586" s="18">
        <v>2013</v>
      </c>
      <c r="C18586" s="19">
        <v>41332</v>
      </c>
      <c r="D18586" s="18" t="s">
        <v>7</v>
      </c>
      <c r="E18586" s="18">
        <v>3.3970486897896092E-2</v>
      </c>
      <c r="F18586" s="18">
        <v>9.9328909058175695E-5</v>
      </c>
    </row>
    <row r="18587" spans="2:6" x14ac:dyDescent="0.25">
      <c r="B18587" s="18">
        <v>2013</v>
      </c>
      <c r="C18587" s="19">
        <v>41332</v>
      </c>
      <c r="D18587" s="18" t="s">
        <v>7</v>
      </c>
      <c r="E18587" s="18">
        <v>7.9742489803266686E-3</v>
      </c>
      <c r="F18587" s="18">
        <v>2.1728198856475936E-5</v>
      </c>
    </row>
    <row r="18588" spans="2:6" x14ac:dyDescent="0.25">
      <c r="B18588" s="18">
        <v>2013</v>
      </c>
      <c r="C18588" s="19">
        <v>41332</v>
      </c>
      <c r="D18588" s="18" t="s">
        <v>7</v>
      </c>
      <c r="E18588" s="18">
        <v>0.11890291219945245</v>
      </c>
      <c r="F18588" s="18">
        <v>3.3213103966327499E-4</v>
      </c>
    </row>
    <row r="18589" spans="2:6" x14ac:dyDescent="0.25">
      <c r="B18589" s="18">
        <v>2013</v>
      </c>
      <c r="C18589" s="19">
        <v>41332</v>
      </c>
      <c r="D18589" s="18" t="s">
        <v>7</v>
      </c>
      <c r="E18589" s="18">
        <v>5.2644321800833123E-3</v>
      </c>
      <c r="F18589" s="18">
        <v>1.2416113632271962E-5</v>
      </c>
    </row>
    <row r="18590" spans="2:6" x14ac:dyDescent="0.25">
      <c r="B18590" s="18">
        <v>2013</v>
      </c>
      <c r="C18590" s="19">
        <v>41332</v>
      </c>
      <c r="D18590" s="18" t="s">
        <v>7</v>
      </c>
      <c r="E18590" s="18">
        <v>4.5194653621469946E-2</v>
      </c>
      <c r="F18590" s="18">
        <v>1.2416113632271963E-4</v>
      </c>
    </row>
    <row r="18591" spans="2:6" x14ac:dyDescent="0.25">
      <c r="B18591" s="18">
        <v>2013</v>
      </c>
      <c r="C18591" s="19">
        <v>41332</v>
      </c>
      <c r="D18591" s="18" t="s">
        <v>7</v>
      </c>
      <c r="E18591" s="18">
        <v>2.8743303058709592E-3</v>
      </c>
      <c r="F18591" s="18">
        <v>6.2080568161359809E-6</v>
      </c>
    </row>
    <row r="18592" spans="2:6" x14ac:dyDescent="0.25">
      <c r="B18592" s="18">
        <v>2013</v>
      </c>
      <c r="C18592" s="19">
        <v>41332</v>
      </c>
      <c r="D18592" s="18" t="s">
        <v>6</v>
      </c>
      <c r="E18592" s="18">
        <v>8.7750883096082092E-3</v>
      </c>
      <c r="F18592" s="18">
        <v>3.4144312488747894E-5</v>
      </c>
    </row>
    <row r="18593" spans="2:6" x14ac:dyDescent="0.25">
      <c r="B18593" s="18">
        <v>2013</v>
      </c>
      <c r="C18593" s="19">
        <v>41332</v>
      </c>
      <c r="D18593" s="18" t="s">
        <v>6</v>
      </c>
      <c r="E18593" s="18">
        <v>0.10754837628273974</v>
      </c>
      <c r="F18593" s="18">
        <v>1.7630881357826188E-3</v>
      </c>
    </row>
    <row r="18594" spans="2:6" x14ac:dyDescent="0.25">
      <c r="B18594" s="18">
        <v>2013</v>
      </c>
      <c r="C18594" s="19">
        <v>41332</v>
      </c>
      <c r="D18594" s="18" t="s">
        <v>6</v>
      </c>
      <c r="E18594" s="18">
        <v>7.1516814521886504E-2</v>
      </c>
      <c r="F18594" s="18">
        <v>7.4496681793631775E-4</v>
      </c>
    </row>
    <row r="18595" spans="2:6" x14ac:dyDescent="0.25">
      <c r="B18595" s="18">
        <v>2013</v>
      </c>
      <c r="C18595" s="19">
        <v>41333</v>
      </c>
      <c r="D18595" s="18" t="s">
        <v>6</v>
      </c>
      <c r="E18595" s="18">
        <v>6.2646309481036208E-2</v>
      </c>
      <c r="F18595" s="18">
        <v>5.3078885777962644E-4</v>
      </c>
    </row>
    <row r="18596" spans="2:6" x14ac:dyDescent="0.25">
      <c r="B18596" s="18">
        <v>2013</v>
      </c>
      <c r="C18596" s="19">
        <v>41333</v>
      </c>
      <c r="D18596" s="18" t="s">
        <v>6</v>
      </c>
      <c r="E18596" s="18">
        <v>3.8241629987397644E-3</v>
      </c>
      <c r="F18596" s="18">
        <v>8.6912795425903743E-5</v>
      </c>
    </row>
    <row r="18597" spans="2:6" x14ac:dyDescent="0.25">
      <c r="B18597" s="18">
        <v>2013</v>
      </c>
      <c r="C18597" s="19">
        <v>41332</v>
      </c>
      <c r="D18597" s="18" t="s">
        <v>6</v>
      </c>
      <c r="E18597" s="18">
        <v>2.2069641981363412E-3</v>
      </c>
      <c r="F18597" s="18">
        <v>9.3120852242039722E-6</v>
      </c>
    </row>
    <row r="18598" spans="2:6" x14ac:dyDescent="0.25">
      <c r="B18598" s="18">
        <v>2013</v>
      </c>
      <c r="C18598" s="19">
        <v>41333</v>
      </c>
      <c r="D18598" s="18" t="s">
        <v>6</v>
      </c>
      <c r="E18598" s="18">
        <v>4.7212272086714141E-3</v>
      </c>
      <c r="F18598" s="18">
        <v>4.0352369304883877E-5</v>
      </c>
    </row>
    <row r="18599" spans="2:6" x14ac:dyDescent="0.25">
      <c r="B18599" s="18">
        <v>2013</v>
      </c>
      <c r="C18599" s="19">
        <v>41333</v>
      </c>
      <c r="D18599" s="18" t="s">
        <v>7</v>
      </c>
      <c r="E18599" s="18">
        <v>1.8624170448407944E-4</v>
      </c>
      <c r="F18599" s="18">
        <v>3.1040284080679905E-6</v>
      </c>
    </row>
    <row r="18600" spans="2:6" x14ac:dyDescent="0.25">
      <c r="B18600" s="18">
        <v>2013</v>
      </c>
      <c r="C18600" s="19">
        <v>41333</v>
      </c>
      <c r="D18600" s="18" t="s">
        <v>7</v>
      </c>
      <c r="E18600" s="18">
        <v>8.6527895903303301E-2</v>
      </c>
      <c r="F18600" s="18">
        <v>4.2835592031338269E-4</v>
      </c>
    </row>
    <row r="18601" spans="2:6" x14ac:dyDescent="0.25">
      <c r="B18601" s="18">
        <v>2013</v>
      </c>
      <c r="C18601" s="19">
        <v>41332</v>
      </c>
      <c r="D18601" s="18" t="s">
        <v>6</v>
      </c>
      <c r="E18601" s="18">
        <v>0.27454777887665688</v>
      </c>
      <c r="F18601" s="18">
        <v>4.5318814757792664E-4</v>
      </c>
    </row>
    <row r="18602" spans="2:6" x14ac:dyDescent="0.25">
      <c r="B18602" s="18">
        <v>2013</v>
      </c>
      <c r="C18602" s="19">
        <v>41333</v>
      </c>
      <c r="D18602" s="18" t="s">
        <v>7</v>
      </c>
      <c r="E18602" s="18">
        <v>1.2229871927787884E-3</v>
      </c>
      <c r="F18602" s="18">
        <v>6.2080568161359809E-6</v>
      </c>
    </row>
    <row r="18603" spans="2:6" x14ac:dyDescent="0.25">
      <c r="B18603" s="18">
        <v>2013</v>
      </c>
      <c r="C18603" s="19">
        <v>41333</v>
      </c>
      <c r="D18603" s="18" t="s">
        <v>7</v>
      </c>
      <c r="E18603" s="18">
        <v>1.1397992314425662E-2</v>
      </c>
      <c r="F18603" s="18">
        <v>1.6761753403567148E-4</v>
      </c>
    </row>
    <row r="18604" spans="2:6" x14ac:dyDescent="0.25">
      <c r="B18604" s="18">
        <v>2013</v>
      </c>
      <c r="C18604" s="19">
        <v>41333</v>
      </c>
      <c r="D18604" s="18" t="s">
        <v>7</v>
      </c>
      <c r="E18604" s="18">
        <v>1.4014688262426979E-2</v>
      </c>
      <c r="F18604" s="18">
        <v>4.656042612101986E-5</v>
      </c>
    </row>
    <row r="18605" spans="2:6" x14ac:dyDescent="0.25">
      <c r="B18605" s="18">
        <v>2013</v>
      </c>
      <c r="C18605" s="19">
        <v>41333</v>
      </c>
      <c r="D18605" s="18" t="s">
        <v>7</v>
      </c>
      <c r="E18605" s="18">
        <v>3.9892973100489816E-2</v>
      </c>
      <c r="F18605" s="18">
        <v>1.303691931388556E-4</v>
      </c>
    </row>
    <row r="18606" spans="2:6" x14ac:dyDescent="0.25">
      <c r="B18606" s="18">
        <v>2013</v>
      </c>
      <c r="C18606" s="19">
        <v>41333</v>
      </c>
      <c r="D18606" s="18" t="s">
        <v>7</v>
      </c>
      <c r="E18606" s="18">
        <v>3.655303853340866E-2</v>
      </c>
      <c r="F18606" s="18">
        <v>9.9328909058175695E-5</v>
      </c>
    </row>
    <row r="18607" spans="2:6" x14ac:dyDescent="0.25">
      <c r="B18607" s="18">
        <v>2013</v>
      </c>
      <c r="C18607" s="19">
        <v>41333</v>
      </c>
      <c r="D18607" s="18" t="s">
        <v>7</v>
      </c>
      <c r="E18607" s="18">
        <v>3.4069815806954264E-2</v>
      </c>
      <c r="F18607" s="18">
        <v>8.6912795425903743E-5</v>
      </c>
    </row>
    <row r="18608" spans="2:6" x14ac:dyDescent="0.25">
      <c r="B18608" s="18">
        <v>2013</v>
      </c>
      <c r="C18608" s="19">
        <v>41334</v>
      </c>
      <c r="D18608" s="18" t="s">
        <v>6</v>
      </c>
      <c r="E18608" s="18">
        <v>3.5325150243143442E-2</v>
      </c>
      <c r="F18608" s="18">
        <v>6.0218151116519017E-4</v>
      </c>
    </row>
    <row r="18609" spans="2:6" x14ac:dyDescent="0.25">
      <c r="B18609" s="18">
        <v>2013</v>
      </c>
      <c r="C18609" s="19">
        <v>41334</v>
      </c>
      <c r="D18609" s="18" t="s">
        <v>7</v>
      </c>
      <c r="E18609" s="18">
        <v>1.3719805563660518E-3</v>
      </c>
      <c r="F18609" s="18">
        <v>6.2080568161359809E-6</v>
      </c>
    </row>
    <row r="18610" spans="2:6" x14ac:dyDescent="0.25">
      <c r="B18610" s="18">
        <v>2013</v>
      </c>
      <c r="C18610" s="19">
        <v>41334</v>
      </c>
      <c r="D18610" s="18" t="s">
        <v>6</v>
      </c>
      <c r="E18610" s="18">
        <v>8.9980287815703511E-2</v>
      </c>
      <c r="F18610" s="18">
        <v>3.6627535215202287E-4</v>
      </c>
    </row>
    <row r="18611" spans="2:6" x14ac:dyDescent="0.25">
      <c r="B18611" s="18">
        <v>2013</v>
      </c>
      <c r="C18611" s="19">
        <v>41334</v>
      </c>
      <c r="D18611" s="18" t="s">
        <v>7</v>
      </c>
      <c r="E18611" s="18">
        <v>0.10571079146516349</v>
      </c>
      <c r="F18611" s="18">
        <v>4.0041966464077081E-4</v>
      </c>
    </row>
    <row r="18612" spans="2:6" x14ac:dyDescent="0.25">
      <c r="B18612" s="18">
        <v>2013</v>
      </c>
      <c r="C18612" s="19">
        <v>41334</v>
      </c>
      <c r="D18612" s="18" t="s">
        <v>6</v>
      </c>
      <c r="E18612" s="18">
        <v>2.5020751342857465E-2</v>
      </c>
      <c r="F18612" s="18">
        <v>5.6182914186030629E-4</v>
      </c>
    </row>
    <row r="18613" spans="2:6" x14ac:dyDescent="0.25">
      <c r="B18613" s="18">
        <v>2013</v>
      </c>
      <c r="C18613" s="19">
        <v>41334</v>
      </c>
      <c r="D18613" s="18" t="s">
        <v>7</v>
      </c>
      <c r="E18613" s="18">
        <v>8.8154406789130938E-4</v>
      </c>
      <c r="F18613" s="18">
        <v>6.2080568161359809E-6</v>
      </c>
    </row>
    <row r="18614" spans="2:6" x14ac:dyDescent="0.25">
      <c r="B18614" s="18">
        <v>2013</v>
      </c>
      <c r="C18614" s="19">
        <v>41334</v>
      </c>
      <c r="D18614" s="18" t="s">
        <v>7</v>
      </c>
      <c r="E18614" s="18">
        <v>3.7496663169461326E-3</v>
      </c>
      <c r="F18614" s="18">
        <v>2.4832227264543924E-5</v>
      </c>
    </row>
    <row r="18615" spans="2:6" x14ac:dyDescent="0.25">
      <c r="B18615" s="18">
        <v>2013</v>
      </c>
      <c r="C18615" s="19">
        <v>41334</v>
      </c>
      <c r="D18615" s="18" t="s">
        <v>7</v>
      </c>
      <c r="E18615" s="18">
        <v>0.14910821263836208</v>
      </c>
      <c r="F18615" s="18">
        <v>3.7558743737622685E-4</v>
      </c>
    </row>
    <row r="18616" spans="2:6" x14ac:dyDescent="0.25">
      <c r="B18616" s="18">
        <v>2013</v>
      </c>
      <c r="C18616" s="19">
        <v>41334</v>
      </c>
      <c r="D18616" s="18" t="s">
        <v>7</v>
      </c>
      <c r="E18616" s="18">
        <v>5.736244498109647E-3</v>
      </c>
      <c r="F18616" s="18">
        <v>1.2416113632271962E-5</v>
      </c>
    </row>
    <row r="18617" spans="2:6" x14ac:dyDescent="0.25">
      <c r="B18617" s="18">
        <v>2013</v>
      </c>
      <c r="C18617" s="19">
        <v>41334</v>
      </c>
      <c r="D18617" s="18" t="s">
        <v>7</v>
      </c>
      <c r="E18617" s="18">
        <v>1.1668042785927576E-2</v>
      </c>
      <c r="F18617" s="18">
        <v>2.1728198856475936E-5</v>
      </c>
    </row>
    <row r="18618" spans="2:6" x14ac:dyDescent="0.25">
      <c r="B18618" s="18">
        <v>2013</v>
      </c>
      <c r="C18618" s="19">
        <v>41335</v>
      </c>
      <c r="D18618" s="18" t="s">
        <v>6</v>
      </c>
      <c r="E18618" s="18">
        <v>2.989179356969475E-3</v>
      </c>
      <c r="F18618" s="18">
        <v>2.7936255672611915E-5</v>
      </c>
    </row>
    <row r="18619" spans="2:6" x14ac:dyDescent="0.25">
      <c r="B18619" s="18">
        <v>2013</v>
      </c>
      <c r="C18619" s="19">
        <v>41335</v>
      </c>
      <c r="D18619" s="18" t="s">
        <v>7</v>
      </c>
      <c r="E18619" s="18">
        <v>1.0603361041960257E-2</v>
      </c>
      <c r="F18619" s="18">
        <v>4.3456397712951872E-5</v>
      </c>
    </row>
    <row r="18620" spans="2:6" x14ac:dyDescent="0.25">
      <c r="B18620" s="18">
        <v>2013</v>
      </c>
      <c r="C18620" s="19">
        <v>41335</v>
      </c>
      <c r="D18620" s="18" t="s">
        <v>7</v>
      </c>
      <c r="E18620" s="18">
        <v>6.0901037366293976E-3</v>
      </c>
      <c r="F18620" s="18">
        <v>1.8624170448407944E-5</v>
      </c>
    </row>
    <row r="18621" spans="2:6" x14ac:dyDescent="0.25">
      <c r="B18621" s="18">
        <v>2013</v>
      </c>
      <c r="C18621" s="19">
        <v>41335</v>
      </c>
      <c r="D18621" s="18" t="s">
        <v>7</v>
      </c>
      <c r="E18621" s="18">
        <v>7.0678726851708146E-2</v>
      </c>
      <c r="F18621" s="18">
        <v>4.2835592031338269E-4</v>
      </c>
    </row>
    <row r="18622" spans="2:6" x14ac:dyDescent="0.25">
      <c r="B18622" s="18">
        <v>2013</v>
      </c>
      <c r="C18622" s="19">
        <v>41336</v>
      </c>
      <c r="D18622" s="18" t="s">
        <v>6</v>
      </c>
      <c r="E18622" s="18">
        <v>3.3433504287578707E-2</v>
      </c>
      <c r="F18622" s="18">
        <v>3.0419478399066306E-4</v>
      </c>
    </row>
    <row r="18623" spans="2:6" x14ac:dyDescent="0.25">
      <c r="B18623" s="18">
        <v>2013</v>
      </c>
      <c r="C18623" s="19">
        <v>41336</v>
      </c>
      <c r="D18623" s="18" t="s">
        <v>6</v>
      </c>
      <c r="E18623" s="18">
        <v>4.8422843165860655E-4</v>
      </c>
      <c r="F18623" s="18">
        <v>1.8624170448407944E-5</v>
      </c>
    </row>
    <row r="18624" spans="2:6" x14ac:dyDescent="0.25">
      <c r="B18624" s="18">
        <v>2013</v>
      </c>
      <c r="C18624" s="19">
        <v>41336</v>
      </c>
      <c r="D18624" s="18" t="s">
        <v>6</v>
      </c>
      <c r="E18624" s="18">
        <v>1.7900931829328101E-2</v>
      </c>
      <c r="F18624" s="18">
        <v>2.4521824423737128E-4</v>
      </c>
    </row>
    <row r="18625" spans="2:6" x14ac:dyDescent="0.25">
      <c r="B18625" s="18">
        <v>2013</v>
      </c>
      <c r="C18625" s="19">
        <v>41336</v>
      </c>
      <c r="D18625" s="18" t="s">
        <v>6</v>
      </c>
      <c r="E18625" s="18">
        <v>0.10227962063451662</v>
      </c>
      <c r="F18625" s="18">
        <v>3.637921294255685E-3</v>
      </c>
    </row>
    <row r="18626" spans="2:6" x14ac:dyDescent="0.25">
      <c r="B18626" s="18">
        <v>2013</v>
      </c>
      <c r="C18626" s="19">
        <v>41337</v>
      </c>
      <c r="D18626" s="18" t="s">
        <v>7</v>
      </c>
      <c r="E18626" s="18">
        <v>3.057157579106164E-2</v>
      </c>
      <c r="F18626" s="18">
        <v>2.0796990334055537E-4</v>
      </c>
    </row>
    <row r="18627" spans="2:6" x14ac:dyDescent="0.25">
      <c r="B18627" s="18">
        <v>2013</v>
      </c>
      <c r="C18627" s="19">
        <v>41337</v>
      </c>
      <c r="D18627" s="18" t="s">
        <v>7</v>
      </c>
      <c r="E18627" s="18">
        <v>0.11020542460004594</v>
      </c>
      <c r="F18627" s="18">
        <v>3.4765118170361497E-4</v>
      </c>
    </row>
    <row r="18628" spans="2:6" x14ac:dyDescent="0.25">
      <c r="B18628" s="18">
        <v>2013</v>
      </c>
      <c r="C18628" s="19">
        <v>41337</v>
      </c>
      <c r="D18628" s="18" t="s">
        <v>7</v>
      </c>
      <c r="E18628" s="18">
        <v>3.1586593080499874E-2</v>
      </c>
      <c r="F18628" s="18">
        <v>9.9328909058175695E-5</v>
      </c>
    </row>
    <row r="18629" spans="2:6" x14ac:dyDescent="0.25">
      <c r="B18629" s="18">
        <v>2013</v>
      </c>
      <c r="C18629" s="19">
        <v>41337</v>
      </c>
      <c r="D18629" s="18" t="s">
        <v>7</v>
      </c>
      <c r="E18629" s="18">
        <v>3.4504379784083786E-2</v>
      </c>
      <c r="F18629" s="18">
        <v>8.6912795425903743E-5</v>
      </c>
    </row>
    <row r="18630" spans="2:6" x14ac:dyDescent="0.25">
      <c r="B18630" s="18">
        <v>2013</v>
      </c>
      <c r="C18630" s="19">
        <v>41337</v>
      </c>
      <c r="D18630" s="18" t="s">
        <v>7</v>
      </c>
      <c r="E18630" s="18">
        <v>1.1795307950658365E-4</v>
      </c>
      <c r="F18630" s="18">
        <v>3.1040284080679905E-6</v>
      </c>
    </row>
    <row r="18631" spans="2:6" x14ac:dyDescent="0.25">
      <c r="B18631" s="18">
        <v>2013</v>
      </c>
      <c r="C18631" s="19">
        <v>41337</v>
      </c>
      <c r="D18631" s="18" t="s">
        <v>6</v>
      </c>
      <c r="E18631" s="18">
        <v>4.9385091972361734E-3</v>
      </c>
      <c r="F18631" s="18">
        <v>1.334732215469236E-4</v>
      </c>
    </row>
    <row r="18632" spans="2:6" x14ac:dyDescent="0.25">
      <c r="B18632" s="18">
        <v>2013</v>
      </c>
      <c r="C18632" s="19">
        <v>41337</v>
      </c>
      <c r="D18632" s="18" t="s">
        <v>7</v>
      </c>
      <c r="E18632" s="18">
        <v>1.7817123062310266E-3</v>
      </c>
      <c r="F18632" s="18">
        <v>6.2080568161359809E-6</v>
      </c>
    </row>
    <row r="18633" spans="2:6" x14ac:dyDescent="0.25">
      <c r="B18633" s="18">
        <v>2013</v>
      </c>
      <c r="C18633" s="19">
        <v>41337</v>
      </c>
      <c r="D18633" s="18" t="s">
        <v>7</v>
      </c>
      <c r="E18633" s="18">
        <v>5.4258416573028474E-3</v>
      </c>
      <c r="F18633" s="18">
        <v>1.2416113632271962E-5</v>
      </c>
    </row>
    <row r="18634" spans="2:6" x14ac:dyDescent="0.25">
      <c r="B18634" s="18">
        <v>2013</v>
      </c>
      <c r="C18634" s="19">
        <v>41337</v>
      </c>
      <c r="D18634" s="18" t="s">
        <v>7</v>
      </c>
      <c r="E18634" s="18">
        <v>2.8681222490548235E-3</v>
      </c>
      <c r="F18634" s="18">
        <v>9.3120852242039722E-6</v>
      </c>
    </row>
    <row r="18635" spans="2:6" x14ac:dyDescent="0.25">
      <c r="B18635" s="18">
        <v>2013</v>
      </c>
      <c r="C18635" s="19">
        <v>41337</v>
      </c>
      <c r="D18635" s="18" t="s">
        <v>7</v>
      </c>
      <c r="E18635" s="18">
        <v>2.6166959480013159E-3</v>
      </c>
      <c r="F18635" s="18">
        <v>9.3120852242039722E-6</v>
      </c>
    </row>
    <row r="18636" spans="2:6" x14ac:dyDescent="0.25">
      <c r="B18636" s="18">
        <v>2013</v>
      </c>
      <c r="C18636" s="19">
        <v>41337</v>
      </c>
      <c r="D18636" s="18" t="s">
        <v>6</v>
      </c>
      <c r="E18636" s="18">
        <v>1.7692961925987546E-4</v>
      </c>
      <c r="F18636" s="18">
        <v>3.1040284080679905E-6</v>
      </c>
    </row>
    <row r="18637" spans="2:6" x14ac:dyDescent="0.25">
      <c r="B18637" s="18">
        <v>2013</v>
      </c>
      <c r="C18637" s="19">
        <v>41338</v>
      </c>
      <c r="D18637" s="18" t="s">
        <v>6</v>
      </c>
      <c r="E18637" s="18">
        <v>0.17192857152307348</v>
      </c>
      <c r="F18637" s="18">
        <v>3.0916122944357185E-3</v>
      </c>
    </row>
    <row r="18638" spans="2:6" x14ac:dyDescent="0.25">
      <c r="B18638" s="18">
        <v>2013</v>
      </c>
      <c r="C18638" s="19">
        <v>41338</v>
      </c>
      <c r="D18638" s="18" t="s">
        <v>6</v>
      </c>
      <c r="E18638" s="18">
        <v>3.4138104431931764E-2</v>
      </c>
      <c r="F18638" s="18">
        <v>7.263426474879098E-4</v>
      </c>
    </row>
    <row r="18639" spans="2:6" x14ac:dyDescent="0.25">
      <c r="B18639" s="18">
        <v>2013</v>
      </c>
      <c r="C18639" s="19">
        <v>41338</v>
      </c>
      <c r="D18639" s="18" t="s">
        <v>7</v>
      </c>
      <c r="E18639" s="18">
        <v>5.3702795487984303E-2</v>
      </c>
      <c r="F18639" s="18">
        <v>2.2659407378896332E-4</v>
      </c>
    </row>
    <row r="18640" spans="2:6" x14ac:dyDescent="0.25">
      <c r="B18640" s="18">
        <v>2013</v>
      </c>
      <c r="C18640" s="19">
        <v>41338</v>
      </c>
      <c r="D18640" s="18" t="s">
        <v>7</v>
      </c>
      <c r="E18640" s="18">
        <v>2.0672829197732816E-3</v>
      </c>
      <c r="F18640" s="18">
        <v>6.2080568161359809E-6</v>
      </c>
    </row>
    <row r="18641" spans="2:6" x14ac:dyDescent="0.25">
      <c r="B18641" s="18">
        <v>2013</v>
      </c>
      <c r="C18641" s="19">
        <v>41338</v>
      </c>
      <c r="D18641" s="18" t="s">
        <v>7</v>
      </c>
      <c r="E18641" s="18">
        <v>1.2416113632271963E-3</v>
      </c>
      <c r="F18641" s="18">
        <v>3.1040284080679905E-6</v>
      </c>
    </row>
    <row r="18642" spans="2:6" x14ac:dyDescent="0.25">
      <c r="B18642" s="18">
        <v>2013</v>
      </c>
      <c r="C18642" s="19">
        <v>41338</v>
      </c>
      <c r="D18642" s="18" t="s">
        <v>7</v>
      </c>
      <c r="E18642" s="18">
        <v>0.19156821723232412</v>
      </c>
      <c r="F18642" s="18">
        <v>4.3145994872145071E-4</v>
      </c>
    </row>
    <row r="18643" spans="2:6" x14ac:dyDescent="0.25">
      <c r="B18643" s="18">
        <v>2013</v>
      </c>
      <c r="C18643" s="19">
        <v>41338</v>
      </c>
      <c r="D18643" s="18" t="s">
        <v>7</v>
      </c>
      <c r="E18643" s="18">
        <v>5.1651032710251362E-3</v>
      </c>
      <c r="F18643" s="18">
        <v>1.2416113632271962E-5</v>
      </c>
    </row>
    <row r="18644" spans="2:6" x14ac:dyDescent="0.25">
      <c r="B18644" s="18">
        <v>2013</v>
      </c>
      <c r="C18644" s="19">
        <v>41338</v>
      </c>
      <c r="D18644" s="18" t="s">
        <v>6</v>
      </c>
      <c r="E18644" s="18">
        <v>0.13264300976972096</v>
      </c>
      <c r="F18644" s="18">
        <v>1.0522656303350488E-3</v>
      </c>
    </row>
    <row r="18645" spans="2:6" x14ac:dyDescent="0.25">
      <c r="B18645" s="18">
        <v>2013</v>
      </c>
      <c r="C18645" s="19">
        <v>41338</v>
      </c>
      <c r="D18645" s="18" t="s">
        <v>7</v>
      </c>
      <c r="E18645" s="18">
        <v>0.11716465629093438</v>
      </c>
      <c r="F18645" s="18">
        <v>5.0285260210701445E-4</v>
      </c>
    </row>
    <row r="18646" spans="2:6" x14ac:dyDescent="0.25">
      <c r="B18646" s="18">
        <v>2013</v>
      </c>
      <c r="C18646" s="19">
        <v>41338</v>
      </c>
      <c r="D18646" s="18" t="s">
        <v>6</v>
      </c>
      <c r="E18646" s="18">
        <v>2.1852359992798652E-3</v>
      </c>
      <c r="F18646" s="18">
        <v>1.9865781811635139E-4</v>
      </c>
    </row>
    <row r="18647" spans="2:6" x14ac:dyDescent="0.25">
      <c r="B18647" s="18">
        <v>2013</v>
      </c>
      <c r="C18647" s="19">
        <v>41338</v>
      </c>
      <c r="D18647" s="18" t="s">
        <v>6</v>
      </c>
      <c r="E18647" s="18">
        <v>1.368876527957984E-3</v>
      </c>
      <c r="F18647" s="18">
        <v>9.3120852242039722E-6</v>
      </c>
    </row>
    <row r="18648" spans="2:6" x14ac:dyDescent="0.25">
      <c r="B18648" s="18">
        <v>2013</v>
      </c>
      <c r="C18648" s="19">
        <v>41339</v>
      </c>
      <c r="D18648" s="18" t="s">
        <v>6</v>
      </c>
      <c r="E18648" s="18">
        <v>1.7692961925987546E-4</v>
      </c>
      <c r="F18648" s="18">
        <v>3.1040284080679905E-6</v>
      </c>
    </row>
    <row r="18649" spans="2:6" x14ac:dyDescent="0.25">
      <c r="B18649" s="18">
        <v>2013</v>
      </c>
      <c r="C18649" s="19">
        <v>41339</v>
      </c>
      <c r="D18649" s="18" t="s">
        <v>7</v>
      </c>
      <c r="E18649" s="18">
        <v>6.3135937820102926E-3</v>
      </c>
      <c r="F18649" s="18">
        <v>2.7936255672611915E-5</v>
      </c>
    </row>
    <row r="18650" spans="2:6" x14ac:dyDescent="0.25">
      <c r="B18650" s="18">
        <v>2013</v>
      </c>
      <c r="C18650" s="19">
        <v>41339</v>
      </c>
      <c r="D18650" s="18" t="s">
        <v>7</v>
      </c>
      <c r="E18650" s="18">
        <v>0.18471452250730999</v>
      </c>
      <c r="F18650" s="18">
        <v>7.0771847703950184E-4</v>
      </c>
    </row>
    <row r="18651" spans="2:6" x14ac:dyDescent="0.25">
      <c r="B18651" s="18">
        <v>2013</v>
      </c>
      <c r="C18651" s="19">
        <v>41339</v>
      </c>
      <c r="D18651" s="18" t="s">
        <v>6</v>
      </c>
      <c r="E18651" s="18">
        <v>1.9244976130021543E-3</v>
      </c>
      <c r="F18651" s="18">
        <v>9.6224880650107715E-4</v>
      </c>
    </row>
    <row r="18652" spans="2:6" x14ac:dyDescent="0.25">
      <c r="B18652" s="18">
        <v>2013</v>
      </c>
      <c r="C18652" s="19">
        <v>41339</v>
      </c>
      <c r="D18652" s="18" t="s">
        <v>7</v>
      </c>
      <c r="E18652" s="18">
        <v>7.7600710201699771E-4</v>
      </c>
      <c r="F18652" s="18">
        <v>3.1040284080679905E-6</v>
      </c>
    </row>
    <row r="18653" spans="2:6" x14ac:dyDescent="0.25">
      <c r="B18653" s="18">
        <v>2013</v>
      </c>
      <c r="C18653" s="19">
        <v>41339</v>
      </c>
      <c r="D18653" s="18" t="s">
        <v>6</v>
      </c>
      <c r="E18653" s="18">
        <v>6.1533327953017428E-2</v>
      </c>
      <c r="F18653" s="18">
        <v>7.387587611201818E-4</v>
      </c>
    </row>
    <row r="18654" spans="2:6" x14ac:dyDescent="0.25">
      <c r="B18654" s="18">
        <v>2013</v>
      </c>
      <c r="C18654" s="19">
        <v>41339</v>
      </c>
      <c r="D18654" s="18" t="s">
        <v>7</v>
      </c>
      <c r="E18654" s="18">
        <v>2.62600803322552E-3</v>
      </c>
      <c r="F18654" s="18">
        <v>9.3120852242039722E-6</v>
      </c>
    </row>
    <row r="18655" spans="2:6" x14ac:dyDescent="0.25">
      <c r="B18655" s="18">
        <v>2013</v>
      </c>
      <c r="C18655" s="19">
        <v>41339</v>
      </c>
      <c r="D18655" s="18" t="s">
        <v>7</v>
      </c>
      <c r="E18655" s="18">
        <v>2.2038601697282733E-3</v>
      </c>
      <c r="F18655" s="18">
        <v>6.2080568161359809E-6</v>
      </c>
    </row>
    <row r="18656" spans="2:6" x14ac:dyDescent="0.25">
      <c r="B18656" s="18">
        <v>2013</v>
      </c>
      <c r="C18656" s="19">
        <v>41339</v>
      </c>
      <c r="D18656" s="18" t="s">
        <v>7</v>
      </c>
      <c r="E18656" s="18">
        <v>9.3120852242039719E-5</v>
      </c>
      <c r="F18656" s="18">
        <v>1.8624170448407944E-5</v>
      </c>
    </row>
    <row r="18657" spans="2:6" x14ac:dyDescent="0.25">
      <c r="B18657" s="18">
        <v>2013</v>
      </c>
      <c r="C18657" s="19">
        <v>41339</v>
      </c>
      <c r="D18657" s="18" t="s">
        <v>7</v>
      </c>
      <c r="E18657" s="18">
        <v>2.3662008554702293E-2</v>
      </c>
      <c r="F18657" s="18">
        <v>6.5184596569427801E-5</v>
      </c>
    </row>
    <row r="18658" spans="2:6" x14ac:dyDescent="0.25">
      <c r="B18658" s="18">
        <v>2013</v>
      </c>
      <c r="C18658" s="19">
        <v>41339</v>
      </c>
      <c r="D18658" s="18" t="s">
        <v>7</v>
      </c>
      <c r="E18658" s="18">
        <v>3.2331559898436189E-2</v>
      </c>
      <c r="F18658" s="18">
        <v>8.6912795425903743E-5</v>
      </c>
    </row>
    <row r="18659" spans="2:6" x14ac:dyDescent="0.25">
      <c r="B18659" s="18">
        <v>2013</v>
      </c>
      <c r="C18659" s="19">
        <v>41339</v>
      </c>
      <c r="D18659" s="18" t="s">
        <v>7</v>
      </c>
      <c r="E18659" s="18">
        <v>5.2613281516752444E-3</v>
      </c>
      <c r="F18659" s="18">
        <v>1.5520142040339953E-5</v>
      </c>
    </row>
    <row r="18660" spans="2:6" x14ac:dyDescent="0.25">
      <c r="B18660" s="18">
        <v>2013</v>
      </c>
      <c r="C18660" s="19">
        <v>41339</v>
      </c>
      <c r="D18660" s="18" t="s">
        <v>7</v>
      </c>
      <c r="E18660" s="18">
        <v>1.3241785188818049E-2</v>
      </c>
      <c r="F18660" s="18">
        <v>2.7936255672611915E-5</v>
      </c>
    </row>
    <row r="18661" spans="2:6" x14ac:dyDescent="0.25">
      <c r="B18661" s="18">
        <v>2013</v>
      </c>
      <c r="C18661" s="19">
        <v>41339</v>
      </c>
      <c r="D18661" s="18" t="s">
        <v>7</v>
      </c>
      <c r="E18661" s="18">
        <v>9.5957934207013859E-2</v>
      </c>
      <c r="F18661" s="18">
        <v>2.5453032946157525E-4</v>
      </c>
    </row>
    <row r="18662" spans="2:6" x14ac:dyDescent="0.25">
      <c r="B18662" s="18">
        <v>2013</v>
      </c>
      <c r="C18662" s="19">
        <v>41339</v>
      </c>
      <c r="D18662" s="18" t="s">
        <v>7</v>
      </c>
      <c r="E18662" s="18">
        <v>0.57333879029923418</v>
      </c>
      <c r="F18662" s="18">
        <v>1.4123329256709358E-3</v>
      </c>
    </row>
    <row r="18663" spans="2:6" x14ac:dyDescent="0.25">
      <c r="B18663" s="18">
        <v>2013</v>
      </c>
      <c r="C18663" s="19">
        <v>41339</v>
      </c>
      <c r="D18663" s="18" t="s">
        <v>7</v>
      </c>
      <c r="E18663" s="18">
        <v>6.621202997249831E-2</v>
      </c>
      <c r="F18663" s="18">
        <v>2.5763435786964323E-4</v>
      </c>
    </row>
    <row r="18664" spans="2:6" x14ac:dyDescent="0.25">
      <c r="B18664" s="18">
        <v>2013</v>
      </c>
      <c r="C18664" s="19">
        <v>41340</v>
      </c>
      <c r="D18664" s="18" t="s">
        <v>6</v>
      </c>
      <c r="E18664" s="18">
        <v>6.8417448817435778E-2</v>
      </c>
      <c r="F18664" s="18">
        <v>3.4765118170361497E-4</v>
      </c>
    </row>
    <row r="18665" spans="2:6" x14ac:dyDescent="0.25">
      <c r="B18665" s="18">
        <v>2013</v>
      </c>
      <c r="C18665" s="19">
        <v>41340</v>
      </c>
      <c r="D18665" s="18" t="s">
        <v>7</v>
      </c>
      <c r="E18665" s="18">
        <v>1.4526852949758196E-3</v>
      </c>
      <c r="F18665" s="18">
        <v>1.2416113632271962E-5</v>
      </c>
    </row>
    <row r="18666" spans="2:6" x14ac:dyDescent="0.25">
      <c r="B18666" s="18">
        <v>2013</v>
      </c>
      <c r="C18666" s="19">
        <v>41340</v>
      </c>
      <c r="D18666" s="18" t="s">
        <v>7</v>
      </c>
      <c r="E18666" s="18">
        <v>2.6843637672971984E-2</v>
      </c>
      <c r="F18666" s="18">
        <v>7.139265338556379E-5</v>
      </c>
    </row>
    <row r="18667" spans="2:6" x14ac:dyDescent="0.25">
      <c r="B18667" s="18">
        <v>2013</v>
      </c>
      <c r="C18667" s="19">
        <v>41340</v>
      </c>
      <c r="D18667" s="18" t="s">
        <v>7</v>
      </c>
      <c r="E18667" s="18">
        <v>1.0460575735189129E-3</v>
      </c>
      <c r="F18667" s="18">
        <v>3.1040284080679905E-6</v>
      </c>
    </row>
    <row r="18668" spans="2:6" x14ac:dyDescent="0.25">
      <c r="B18668" s="18">
        <v>2013</v>
      </c>
      <c r="C18668" s="19">
        <v>41340</v>
      </c>
      <c r="D18668" s="18" t="s">
        <v>7</v>
      </c>
      <c r="E18668" s="18">
        <v>3.7155220044573847E-2</v>
      </c>
      <c r="F18668" s="18">
        <v>1.0864099428237967E-4</v>
      </c>
    </row>
    <row r="18669" spans="2:6" x14ac:dyDescent="0.25">
      <c r="B18669" s="18">
        <v>2013</v>
      </c>
      <c r="C18669" s="19">
        <v>41340</v>
      </c>
      <c r="D18669" s="18" t="s">
        <v>7</v>
      </c>
      <c r="E18669" s="18">
        <v>2.59496774914484E-2</v>
      </c>
      <c r="F18669" s="18">
        <v>1.7072156244373948E-4</v>
      </c>
    </row>
    <row r="18670" spans="2:6" x14ac:dyDescent="0.25">
      <c r="B18670" s="18">
        <v>2013</v>
      </c>
      <c r="C18670" s="19">
        <v>41340</v>
      </c>
      <c r="D18670" s="18" t="s">
        <v>6</v>
      </c>
      <c r="E18670" s="18">
        <v>8.5050378381062942E-4</v>
      </c>
      <c r="F18670" s="18">
        <v>6.2080568161359809E-6</v>
      </c>
    </row>
    <row r="18671" spans="2:6" x14ac:dyDescent="0.25">
      <c r="B18671" s="18">
        <v>2013</v>
      </c>
      <c r="C18671" s="19">
        <v>41341</v>
      </c>
      <c r="D18671" s="18" t="s">
        <v>6</v>
      </c>
      <c r="E18671" s="18">
        <v>0.18909120256268586</v>
      </c>
      <c r="F18671" s="18">
        <v>2.8650182206467552E-3</v>
      </c>
    </row>
    <row r="18672" spans="2:6" x14ac:dyDescent="0.25">
      <c r="B18672" s="18">
        <v>2013</v>
      </c>
      <c r="C18672" s="19">
        <v>41340</v>
      </c>
      <c r="D18672" s="18" t="s">
        <v>7</v>
      </c>
      <c r="E18672" s="18">
        <v>1.648239084684103E-3</v>
      </c>
      <c r="F18672" s="18">
        <v>2.7936255672611915E-5</v>
      </c>
    </row>
    <row r="18673" spans="2:6" x14ac:dyDescent="0.25">
      <c r="B18673" s="18">
        <v>2013</v>
      </c>
      <c r="C18673" s="19">
        <v>41341</v>
      </c>
      <c r="D18673" s="18" t="s">
        <v>7</v>
      </c>
      <c r="E18673" s="18">
        <v>2.1231554311185057E-3</v>
      </c>
      <c r="F18673" s="18">
        <v>2.7936255672611915E-5</v>
      </c>
    </row>
    <row r="18674" spans="2:6" x14ac:dyDescent="0.25">
      <c r="B18674" s="18">
        <v>2013</v>
      </c>
      <c r="C18674" s="19">
        <v>41341</v>
      </c>
      <c r="D18674" s="18" t="s">
        <v>7</v>
      </c>
      <c r="E18674" s="18">
        <v>1.4005376177202773E-2</v>
      </c>
      <c r="F18674" s="18">
        <v>4.9664454529087847E-5</v>
      </c>
    </row>
    <row r="18675" spans="2:6" x14ac:dyDescent="0.25">
      <c r="B18675" s="18">
        <v>2013</v>
      </c>
      <c r="C18675" s="19">
        <v>41341</v>
      </c>
      <c r="D18675" s="18" t="s">
        <v>7</v>
      </c>
      <c r="E18675" s="18">
        <v>6.8294833034311928E-2</v>
      </c>
      <c r="F18675" s="18">
        <v>1.7692961925987546E-4</v>
      </c>
    </row>
    <row r="18676" spans="2:6" x14ac:dyDescent="0.25">
      <c r="B18676" s="18">
        <v>2013</v>
      </c>
      <c r="C18676" s="19">
        <v>41341</v>
      </c>
      <c r="D18676" s="18" t="s">
        <v>7</v>
      </c>
      <c r="E18676" s="18">
        <v>5.1775193846574086E-3</v>
      </c>
      <c r="F18676" s="18">
        <v>1.2416113632271962E-5</v>
      </c>
    </row>
    <row r="18677" spans="2:6" x14ac:dyDescent="0.25">
      <c r="B18677" s="18">
        <v>2013</v>
      </c>
      <c r="C18677" s="19">
        <v>41341</v>
      </c>
      <c r="D18677" s="18" t="s">
        <v>7</v>
      </c>
      <c r="E18677" s="18">
        <v>1.2136751075545844E-3</v>
      </c>
      <c r="F18677" s="18">
        <v>3.1040284080679905E-6</v>
      </c>
    </row>
    <row r="18678" spans="2:6" x14ac:dyDescent="0.25">
      <c r="B18678" s="18">
        <v>2013</v>
      </c>
      <c r="C18678" s="19">
        <v>41341</v>
      </c>
      <c r="D18678" s="18" t="s">
        <v>7</v>
      </c>
      <c r="E18678" s="18">
        <v>3.5460420533768723E-2</v>
      </c>
      <c r="F18678" s="18">
        <v>9.9328909058175695E-5</v>
      </c>
    </row>
    <row r="18679" spans="2:6" x14ac:dyDescent="0.25">
      <c r="B18679" s="18">
        <v>2013</v>
      </c>
      <c r="C18679" s="19">
        <v>41341</v>
      </c>
      <c r="D18679" s="18" t="s">
        <v>7</v>
      </c>
      <c r="E18679" s="18">
        <v>2.3932059026204208E-2</v>
      </c>
      <c r="F18679" s="18">
        <v>9.3120852242039719E-5</v>
      </c>
    </row>
    <row r="18680" spans="2:6" x14ac:dyDescent="0.25">
      <c r="B18680" s="18">
        <v>2013</v>
      </c>
      <c r="C18680" s="19">
        <v>41341</v>
      </c>
      <c r="D18680" s="18" t="s">
        <v>7</v>
      </c>
      <c r="E18680" s="18">
        <v>0.1794873386681235</v>
      </c>
      <c r="F18680" s="18">
        <v>4.3145994872145071E-4</v>
      </c>
    </row>
    <row r="18681" spans="2:6" x14ac:dyDescent="0.25">
      <c r="B18681" s="18">
        <v>2013</v>
      </c>
      <c r="C18681" s="19">
        <v>41341</v>
      </c>
      <c r="D18681" s="18" t="s">
        <v>6</v>
      </c>
      <c r="E18681" s="18">
        <v>1.6761753403567151E-3</v>
      </c>
      <c r="F18681" s="18">
        <v>1.8624170448407944E-4</v>
      </c>
    </row>
    <row r="18682" spans="2:6" x14ac:dyDescent="0.25">
      <c r="B18682" s="18">
        <v>2013</v>
      </c>
      <c r="C18682" s="19">
        <v>41341</v>
      </c>
      <c r="D18682" s="18" t="s">
        <v>6</v>
      </c>
      <c r="E18682" s="18">
        <v>7.9264469428424203E-2</v>
      </c>
      <c r="F18682" s="18">
        <v>2.607383862777112E-4</v>
      </c>
    </row>
    <row r="18683" spans="2:6" x14ac:dyDescent="0.25">
      <c r="B18683" s="18">
        <v>2013</v>
      </c>
      <c r="C18683" s="19">
        <v>41341</v>
      </c>
      <c r="D18683" s="18" t="s">
        <v>6</v>
      </c>
      <c r="E18683" s="18">
        <v>2.5375922649366021E-2</v>
      </c>
      <c r="F18683" s="18">
        <v>1.2416113632271963E-4</v>
      </c>
    </row>
    <row r="18684" spans="2:6" x14ac:dyDescent="0.25">
      <c r="B18684" s="18">
        <v>2013</v>
      </c>
      <c r="C18684" s="19">
        <v>41342</v>
      </c>
      <c r="D18684" s="18" t="s">
        <v>6</v>
      </c>
      <c r="E18684" s="18">
        <v>0.1980937718113425</v>
      </c>
      <c r="F18684" s="18">
        <v>3.0854042376195828E-3</v>
      </c>
    </row>
    <row r="18685" spans="2:6" x14ac:dyDescent="0.25">
      <c r="B18685" s="18">
        <v>2013</v>
      </c>
      <c r="C18685" s="19">
        <v>41342</v>
      </c>
      <c r="D18685" s="18" t="s">
        <v>6</v>
      </c>
      <c r="E18685" s="18">
        <v>5.959734543490542E-2</v>
      </c>
      <c r="F18685" s="18">
        <v>1.8624170448407944E-3</v>
      </c>
    </row>
    <row r="18686" spans="2:6" x14ac:dyDescent="0.25">
      <c r="B18686" s="18">
        <v>2013</v>
      </c>
      <c r="C18686" s="19">
        <v>41342</v>
      </c>
      <c r="D18686" s="18" t="s">
        <v>6</v>
      </c>
      <c r="E18686" s="18">
        <v>3.6916483742012146E-2</v>
      </c>
      <c r="F18686" s="18">
        <v>1.7786082778229585E-3</v>
      </c>
    </row>
    <row r="18687" spans="2:6" x14ac:dyDescent="0.25">
      <c r="B18687" s="18">
        <v>2013</v>
      </c>
      <c r="C18687" s="19">
        <v>41342</v>
      </c>
      <c r="D18687" s="18" t="s">
        <v>6</v>
      </c>
      <c r="E18687" s="18">
        <v>0.73467188444435916</v>
      </c>
      <c r="F18687" s="18">
        <v>1.1981549655142443E-2</v>
      </c>
    </row>
    <row r="18688" spans="2:6" x14ac:dyDescent="0.25">
      <c r="B18688" s="18">
        <v>2013</v>
      </c>
      <c r="C18688" s="19">
        <v>41342</v>
      </c>
      <c r="D18688" s="18" t="s">
        <v>6</v>
      </c>
      <c r="E18688" s="18">
        <v>4.0222000111745024E-2</v>
      </c>
      <c r="F18688" s="18">
        <v>6.4874193728621E-4</v>
      </c>
    </row>
    <row r="18689" spans="2:6" x14ac:dyDescent="0.25">
      <c r="B18689" s="18">
        <v>2013</v>
      </c>
      <c r="C18689" s="19">
        <v>41342</v>
      </c>
      <c r="D18689" s="18" t="s">
        <v>6</v>
      </c>
      <c r="E18689" s="18">
        <v>7.0674070809096046E-2</v>
      </c>
      <c r="F18689" s="18">
        <v>2.6511506633308708E-2</v>
      </c>
    </row>
    <row r="18690" spans="2:6" x14ac:dyDescent="0.25">
      <c r="B18690" s="18">
        <v>2013</v>
      </c>
      <c r="C18690" s="19">
        <v>41342</v>
      </c>
      <c r="D18690" s="18" t="s">
        <v>6</v>
      </c>
      <c r="E18690" s="18">
        <v>8.2722357075011958E-3</v>
      </c>
      <c r="F18690" s="18">
        <v>8.2722357075011958E-3</v>
      </c>
    </row>
    <row r="18691" spans="2:6" x14ac:dyDescent="0.25">
      <c r="B18691" s="18">
        <v>2013</v>
      </c>
      <c r="C18691" s="19">
        <v>41342</v>
      </c>
      <c r="D18691" s="18" t="s">
        <v>7</v>
      </c>
      <c r="E18691" s="18">
        <v>1.2850677609401482E-2</v>
      </c>
      <c r="F18691" s="18">
        <v>6.2080568161359813E-5</v>
      </c>
    </row>
    <row r="18692" spans="2:6" x14ac:dyDescent="0.25">
      <c r="B18692" s="18">
        <v>2013</v>
      </c>
      <c r="C18692" s="19">
        <v>41342</v>
      </c>
      <c r="D18692" s="18" t="s">
        <v>7</v>
      </c>
      <c r="E18692" s="18">
        <v>2.3242964719613114E-2</v>
      </c>
      <c r="F18692" s="18">
        <v>1.9865781811635139E-4</v>
      </c>
    </row>
    <row r="18693" spans="2:6" x14ac:dyDescent="0.25">
      <c r="B18693" s="18">
        <v>2013</v>
      </c>
      <c r="C18693" s="19">
        <v>41342</v>
      </c>
      <c r="D18693" s="18" t="s">
        <v>6</v>
      </c>
      <c r="E18693" s="18">
        <v>2.5450464095061191E-2</v>
      </c>
      <c r="F18693" s="18">
        <v>7.8221515883313366E-4</v>
      </c>
    </row>
    <row r="18694" spans="2:6" x14ac:dyDescent="0.25">
      <c r="B18694" s="18">
        <v>2013</v>
      </c>
      <c r="C18694" s="19">
        <v>41343</v>
      </c>
      <c r="D18694" s="18" t="s">
        <v>7</v>
      </c>
      <c r="E18694" s="18">
        <v>0.16681669470638996</v>
      </c>
      <c r="F18694" s="18">
        <v>1.0491616019269808E-3</v>
      </c>
    </row>
    <row r="18695" spans="2:6" x14ac:dyDescent="0.25">
      <c r="B18695" s="18">
        <v>2013</v>
      </c>
      <c r="C18695" s="19">
        <v>41343</v>
      </c>
      <c r="D18695" s="18" t="s">
        <v>6</v>
      </c>
      <c r="E18695" s="18">
        <v>1.0802018860076607E-2</v>
      </c>
      <c r="F18695" s="18">
        <v>1.2416113632271963E-4</v>
      </c>
    </row>
    <row r="18696" spans="2:6" x14ac:dyDescent="0.25">
      <c r="B18696" s="18">
        <v>2013</v>
      </c>
      <c r="C18696" s="19">
        <v>41343</v>
      </c>
      <c r="D18696" s="18" t="s">
        <v>6</v>
      </c>
      <c r="E18696" s="18">
        <v>5.2892644073478561E-3</v>
      </c>
      <c r="F18696" s="18">
        <v>7.4496681793631778E-5</v>
      </c>
    </row>
    <row r="18697" spans="2:6" x14ac:dyDescent="0.25">
      <c r="B18697" s="18">
        <v>2013</v>
      </c>
      <c r="C18697" s="19">
        <v>41343</v>
      </c>
      <c r="D18697" s="18" t="s">
        <v>6</v>
      </c>
      <c r="E18697" s="18">
        <v>1.6625176153612156E-2</v>
      </c>
      <c r="F18697" s="18">
        <v>3.1971492603100304E-4</v>
      </c>
    </row>
    <row r="18698" spans="2:6" x14ac:dyDescent="0.25">
      <c r="B18698" s="18">
        <v>2013</v>
      </c>
      <c r="C18698" s="19">
        <v>41343</v>
      </c>
      <c r="D18698" s="18" t="s">
        <v>6</v>
      </c>
      <c r="E18698" s="18">
        <v>6.3355119688124351E-2</v>
      </c>
      <c r="F18698" s="18">
        <v>1.0522656303350488E-3</v>
      </c>
    </row>
    <row r="18699" spans="2:6" x14ac:dyDescent="0.25">
      <c r="B18699" s="18">
        <v>2013</v>
      </c>
      <c r="C18699" s="19">
        <v>41343</v>
      </c>
      <c r="D18699" s="18" t="s">
        <v>6</v>
      </c>
      <c r="E18699" s="18">
        <v>9.2779409117152243E-3</v>
      </c>
      <c r="F18699" s="18">
        <v>1.5209739199533153E-4</v>
      </c>
    </row>
    <row r="18700" spans="2:6" x14ac:dyDescent="0.25">
      <c r="B18700" s="18">
        <v>2013</v>
      </c>
      <c r="C18700" s="19">
        <v>41344</v>
      </c>
      <c r="D18700" s="18" t="s">
        <v>6</v>
      </c>
      <c r="E18700" s="18">
        <v>3.8707234248607845E-3</v>
      </c>
      <c r="F18700" s="18">
        <v>9.0016823833971731E-5</v>
      </c>
    </row>
    <row r="18701" spans="2:6" x14ac:dyDescent="0.25">
      <c r="B18701" s="18">
        <v>2013</v>
      </c>
      <c r="C18701" s="19">
        <v>41344</v>
      </c>
      <c r="D18701" s="18" t="s">
        <v>7</v>
      </c>
      <c r="E18701" s="18">
        <v>1.2360241120926738E-2</v>
      </c>
      <c r="F18701" s="18">
        <v>6.8288624977495789E-5</v>
      </c>
    </row>
    <row r="18702" spans="2:6" x14ac:dyDescent="0.25">
      <c r="B18702" s="18">
        <v>2013</v>
      </c>
      <c r="C18702" s="19">
        <v>41341</v>
      </c>
      <c r="D18702" s="18" t="s">
        <v>6</v>
      </c>
      <c r="E18702" s="18">
        <v>7.1444771700388432E-2</v>
      </c>
      <c r="F18702" s="18">
        <v>2.1448836299749817E-3</v>
      </c>
    </row>
    <row r="18703" spans="2:6" x14ac:dyDescent="0.25">
      <c r="B18703" s="18">
        <v>2013</v>
      </c>
      <c r="C18703" s="19">
        <v>41344</v>
      </c>
      <c r="D18703" s="18" t="s">
        <v>7</v>
      </c>
      <c r="E18703" s="18">
        <v>2.9898001626510885E-2</v>
      </c>
      <c r="F18703" s="18">
        <v>8.6912795425903743E-5</v>
      </c>
    </row>
    <row r="18704" spans="2:6" x14ac:dyDescent="0.25">
      <c r="B18704" s="18">
        <v>2013</v>
      </c>
      <c r="C18704" s="19">
        <v>41344</v>
      </c>
      <c r="D18704" s="18" t="s">
        <v>6</v>
      </c>
      <c r="E18704" s="18">
        <v>1.2664435904917403E-3</v>
      </c>
      <c r="F18704" s="18">
        <v>1.2416113632271962E-5</v>
      </c>
    </row>
    <row r="18705" spans="2:6" x14ac:dyDescent="0.25">
      <c r="B18705" s="18">
        <v>2013</v>
      </c>
      <c r="C18705" s="19">
        <v>41344</v>
      </c>
      <c r="D18705" s="18" t="s">
        <v>6</v>
      </c>
      <c r="E18705" s="18">
        <v>0.10341152993252602</v>
      </c>
      <c r="F18705" s="18">
        <v>3.7403542317219285E-3</v>
      </c>
    </row>
    <row r="18706" spans="2:6" x14ac:dyDescent="0.25">
      <c r="B18706" s="18">
        <v>2013</v>
      </c>
      <c r="C18706" s="19">
        <v>41344</v>
      </c>
      <c r="D18706" s="18" t="s">
        <v>7</v>
      </c>
      <c r="E18706" s="18">
        <v>1.966712399351879E-2</v>
      </c>
      <c r="F18706" s="18">
        <v>4.9664454529087847E-5</v>
      </c>
    </row>
    <row r="18707" spans="2:6" x14ac:dyDescent="0.25">
      <c r="B18707" s="18">
        <v>2013</v>
      </c>
      <c r="C18707" s="19">
        <v>41344</v>
      </c>
      <c r="D18707" s="18" t="s">
        <v>6</v>
      </c>
      <c r="E18707" s="18">
        <v>1.3036919313885562E-3</v>
      </c>
      <c r="F18707" s="18">
        <v>6.2080568161359809E-6</v>
      </c>
    </row>
    <row r="18708" spans="2:6" x14ac:dyDescent="0.25">
      <c r="B18708" s="18">
        <v>2013</v>
      </c>
      <c r="C18708" s="19">
        <v>41344</v>
      </c>
      <c r="D18708" s="18" t="s">
        <v>6</v>
      </c>
      <c r="E18708" s="18">
        <v>2.8681222490548235E-3</v>
      </c>
      <c r="F18708" s="18">
        <v>1.3657724995499158E-4</v>
      </c>
    </row>
    <row r="18709" spans="2:6" x14ac:dyDescent="0.25">
      <c r="B18709" s="18">
        <v>2013</v>
      </c>
      <c r="C18709" s="19">
        <v>41344</v>
      </c>
      <c r="D18709" s="18" t="s">
        <v>6</v>
      </c>
      <c r="E18709" s="18">
        <v>5.7297260384527038E-2</v>
      </c>
      <c r="F18709" s="18">
        <v>2.7284409706917639E-3</v>
      </c>
    </row>
    <row r="18710" spans="2:6" x14ac:dyDescent="0.25">
      <c r="B18710" s="18">
        <v>2013</v>
      </c>
      <c r="C18710" s="19">
        <v>41344</v>
      </c>
      <c r="D18710" s="18" t="s">
        <v>6</v>
      </c>
      <c r="E18710" s="18">
        <v>1.4731718824690683E-2</v>
      </c>
      <c r="F18710" s="18">
        <v>7.0461444863143387E-4</v>
      </c>
    </row>
    <row r="18711" spans="2:6" x14ac:dyDescent="0.25">
      <c r="B18711" s="18">
        <v>2013</v>
      </c>
      <c r="C18711" s="19">
        <v>41344</v>
      </c>
      <c r="D18711" s="18" t="s">
        <v>6</v>
      </c>
      <c r="E18711" s="18">
        <v>3.2882007602800245E-2</v>
      </c>
      <c r="F18711" s="18">
        <v>3.1661089762293507E-4</v>
      </c>
    </row>
    <row r="18712" spans="2:6" x14ac:dyDescent="0.25">
      <c r="B18712" s="18">
        <v>2013</v>
      </c>
      <c r="C18712" s="19">
        <v>41345</v>
      </c>
      <c r="D18712" s="18" t="s">
        <v>7</v>
      </c>
      <c r="E18712" s="18">
        <v>9.5541994400332748E-3</v>
      </c>
      <c r="F18712" s="18">
        <v>5.8976539753291825E-5</v>
      </c>
    </row>
    <row r="18713" spans="2:6" x14ac:dyDescent="0.25">
      <c r="B18713" s="18">
        <v>2013</v>
      </c>
      <c r="C18713" s="19">
        <v>41345</v>
      </c>
      <c r="D18713" s="18" t="s">
        <v>7</v>
      </c>
      <c r="E18713" s="18">
        <v>9.2872529969394279E-3</v>
      </c>
      <c r="F18713" s="18">
        <v>3.4144312488747894E-5</v>
      </c>
    </row>
    <row r="18714" spans="2:6" x14ac:dyDescent="0.25">
      <c r="B18714" s="18">
        <v>2013</v>
      </c>
      <c r="C18714" s="19">
        <v>41345</v>
      </c>
      <c r="D18714" s="18" t="s">
        <v>7</v>
      </c>
      <c r="E18714" s="18">
        <v>2.9907313711735089E-2</v>
      </c>
      <c r="F18714" s="18">
        <v>1.2726516473078763E-4</v>
      </c>
    </row>
    <row r="18715" spans="2:6" x14ac:dyDescent="0.25">
      <c r="B18715" s="18">
        <v>2013</v>
      </c>
      <c r="C18715" s="19">
        <v>41345</v>
      </c>
      <c r="D18715" s="18" t="s">
        <v>7</v>
      </c>
      <c r="E18715" s="18">
        <v>2.8842631967767769E-2</v>
      </c>
      <c r="F18715" s="18">
        <v>7.139265338556379E-5</v>
      </c>
    </row>
    <row r="18716" spans="2:6" x14ac:dyDescent="0.25">
      <c r="B18716" s="18">
        <v>2013</v>
      </c>
      <c r="C18716" s="19">
        <v>41345</v>
      </c>
      <c r="D18716" s="18" t="s">
        <v>7</v>
      </c>
      <c r="E18716" s="18">
        <v>3.6354380715292303E-2</v>
      </c>
      <c r="F18716" s="18">
        <v>9.9328909058175695E-5</v>
      </c>
    </row>
    <row r="18717" spans="2:6" x14ac:dyDescent="0.25">
      <c r="B18717" s="18">
        <v>2013</v>
      </c>
      <c r="C18717" s="19">
        <v>41345</v>
      </c>
      <c r="D18717" s="18" t="s">
        <v>7</v>
      </c>
      <c r="E18717" s="18">
        <v>0.43357689609575306</v>
      </c>
      <c r="F18717" s="18">
        <v>1.3098999882046921E-3</v>
      </c>
    </row>
    <row r="18718" spans="2:6" x14ac:dyDescent="0.25">
      <c r="B18718" s="18">
        <v>2013</v>
      </c>
      <c r="C18718" s="19">
        <v>41345</v>
      </c>
      <c r="D18718" s="18" t="s">
        <v>6</v>
      </c>
      <c r="E18718" s="18">
        <v>3.668961578336365E-3</v>
      </c>
      <c r="F18718" s="18">
        <v>1.8624170448407944E-5</v>
      </c>
    </row>
    <row r="18719" spans="2:6" x14ac:dyDescent="0.25">
      <c r="B18719" s="18">
        <v>2013</v>
      </c>
      <c r="C18719" s="19">
        <v>41345</v>
      </c>
      <c r="D18719" s="18" t="s">
        <v>6</v>
      </c>
      <c r="E18719" s="18">
        <v>0.23033442802068524</v>
      </c>
      <c r="F18719" s="18">
        <v>4.5163613337389262E-3</v>
      </c>
    </row>
    <row r="18720" spans="2:6" x14ac:dyDescent="0.25">
      <c r="B18720" s="18">
        <v>2013</v>
      </c>
      <c r="C18720" s="19">
        <v>41345</v>
      </c>
      <c r="D18720" s="18" t="s">
        <v>6</v>
      </c>
      <c r="E18720" s="18">
        <v>0.11946784536972083</v>
      </c>
      <c r="F18720" s="18">
        <v>8.784400394832413E-4</v>
      </c>
    </row>
    <row r="18721" spans="2:6" x14ac:dyDescent="0.25">
      <c r="B18721" s="18">
        <v>2013</v>
      </c>
      <c r="C18721" s="19">
        <v>41345</v>
      </c>
      <c r="D18721" s="18" t="s">
        <v>7</v>
      </c>
      <c r="E18721" s="18">
        <v>3.5385923851975092E-4</v>
      </c>
      <c r="F18721" s="18">
        <v>3.1040284080679905E-6</v>
      </c>
    </row>
    <row r="18722" spans="2:6" x14ac:dyDescent="0.25">
      <c r="B18722" s="18">
        <v>2013</v>
      </c>
      <c r="C18722" s="19">
        <v>41346</v>
      </c>
      <c r="D18722" s="18" t="s">
        <v>6</v>
      </c>
      <c r="E18722" s="18">
        <v>2.296981021970313E-4</v>
      </c>
      <c r="F18722" s="18">
        <v>6.2080568161359809E-6</v>
      </c>
    </row>
    <row r="18723" spans="2:6" x14ac:dyDescent="0.25">
      <c r="B18723" s="18">
        <v>2013</v>
      </c>
      <c r="C18723" s="19">
        <v>41346</v>
      </c>
      <c r="D18723" s="18" t="s">
        <v>7</v>
      </c>
      <c r="E18723" s="18">
        <v>3.4088439977402671E-2</v>
      </c>
      <c r="F18723" s="18">
        <v>1.0553696587431168E-4</v>
      </c>
    </row>
    <row r="18724" spans="2:6" x14ac:dyDescent="0.25">
      <c r="B18724" s="18">
        <v>2013</v>
      </c>
      <c r="C18724" s="19">
        <v>41346</v>
      </c>
      <c r="D18724" s="18" t="s">
        <v>7</v>
      </c>
      <c r="E18724" s="18">
        <v>6.581781836467368E-2</v>
      </c>
      <c r="F18724" s="18">
        <v>1.7692961925987546E-4</v>
      </c>
    </row>
    <row r="18725" spans="2:6" x14ac:dyDescent="0.25">
      <c r="B18725" s="18">
        <v>2013</v>
      </c>
      <c r="C18725" s="19">
        <v>41346</v>
      </c>
      <c r="D18725" s="18" t="s">
        <v>7</v>
      </c>
      <c r="E18725" s="18">
        <v>9.1258435197198924E-4</v>
      </c>
      <c r="F18725" s="18">
        <v>3.1040284080679905E-6</v>
      </c>
    </row>
    <row r="18726" spans="2:6" x14ac:dyDescent="0.25">
      <c r="B18726" s="18">
        <v>2013</v>
      </c>
      <c r="C18726" s="19">
        <v>41346</v>
      </c>
      <c r="D18726" s="18" t="s">
        <v>7</v>
      </c>
      <c r="E18726" s="18">
        <v>2.2358316623313737E-2</v>
      </c>
      <c r="F18726" s="18">
        <v>6.5184596569427801E-5</v>
      </c>
    </row>
    <row r="18727" spans="2:6" x14ac:dyDescent="0.25">
      <c r="B18727" s="18">
        <v>2013</v>
      </c>
      <c r="C18727" s="19">
        <v>41346</v>
      </c>
      <c r="D18727" s="18" t="s">
        <v>7</v>
      </c>
      <c r="E18727" s="18">
        <v>2.6595315400326544E-2</v>
      </c>
      <c r="F18727" s="18">
        <v>7.4496681793631778E-5</v>
      </c>
    </row>
    <row r="18728" spans="2:6" x14ac:dyDescent="0.25">
      <c r="B18728" s="18">
        <v>2013</v>
      </c>
      <c r="C18728" s="19">
        <v>41346</v>
      </c>
      <c r="D18728" s="18" t="s">
        <v>7</v>
      </c>
      <c r="E18728" s="18">
        <v>5.7623183367374181E-2</v>
      </c>
      <c r="F18728" s="18">
        <v>1.6140947721953551E-4</v>
      </c>
    </row>
    <row r="18729" spans="2:6" x14ac:dyDescent="0.25">
      <c r="B18729" s="18">
        <v>2013</v>
      </c>
      <c r="C18729" s="19">
        <v>41346</v>
      </c>
      <c r="D18729" s="18" t="s">
        <v>7</v>
      </c>
      <c r="E18729" s="18">
        <v>0.16395478051415127</v>
      </c>
      <c r="F18729" s="18">
        <v>4.3145994872145071E-4</v>
      </c>
    </row>
    <row r="18730" spans="2:6" x14ac:dyDescent="0.25">
      <c r="B18730" s="18">
        <v>2013</v>
      </c>
      <c r="C18730" s="19">
        <v>41346</v>
      </c>
      <c r="D18730" s="18" t="s">
        <v>7</v>
      </c>
      <c r="E18730" s="18">
        <v>1.4731718824690683E-2</v>
      </c>
      <c r="F18730" s="18">
        <v>6.5184596569427801E-5</v>
      </c>
    </row>
    <row r="18731" spans="2:6" x14ac:dyDescent="0.25">
      <c r="B18731" s="18">
        <v>2013</v>
      </c>
      <c r="C18731" s="19">
        <v>41346</v>
      </c>
      <c r="D18731" s="18" t="s">
        <v>7</v>
      </c>
      <c r="E18731" s="18">
        <v>5.9255902310017941E-2</v>
      </c>
      <c r="F18731" s="18">
        <v>1.4278530677112758E-4</v>
      </c>
    </row>
    <row r="18732" spans="2:6" x14ac:dyDescent="0.25">
      <c r="B18732" s="18">
        <v>2013</v>
      </c>
      <c r="C18732" s="19">
        <v>41346</v>
      </c>
      <c r="D18732" s="18" t="s">
        <v>7</v>
      </c>
      <c r="E18732" s="18">
        <v>3.0357397830904948E-3</v>
      </c>
      <c r="F18732" s="18">
        <v>9.3120852242039722E-6</v>
      </c>
    </row>
    <row r="18733" spans="2:6" x14ac:dyDescent="0.25">
      <c r="B18733" s="18">
        <v>2013</v>
      </c>
      <c r="C18733" s="19">
        <v>41346</v>
      </c>
      <c r="D18733" s="18" t="s">
        <v>6</v>
      </c>
      <c r="E18733" s="18">
        <v>2.2721487947057691E-2</v>
      </c>
      <c r="F18733" s="18">
        <v>3.7248340896815888E-4</v>
      </c>
    </row>
    <row r="18734" spans="2:6" x14ac:dyDescent="0.25">
      <c r="B18734" s="18">
        <v>2013</v>
      </c>
      <c r="C18734" s="19">
        <v>41346</v>
      </c>
      <c r="D18734" s="18" t="s">
        <v>7</v>
      </c>
      <c r="E18734" s="18">
        <v>0.6171677603193424</v>
      </c>
      <c r="F18734" s="18">
        <v>1.632718942643763E-3</v>
      </c>
    </row>
    <row r="18735" spans="2:6" x14ac:dyDescent="0.25">
      <c r="B18735" s="18">
        <v>2013</v>
      </c>
      <c r="C18735" s="19">
        <v>41346</v>
      </c>
      <c r="D18735" s="18" t="s">
        <v>6</v>
      </c>
      <c r="E18735" s="18">
        <v>7.6048695997665773E-4</v>
      </c>
      <c r="F18735" s="18">
        <v>7.6048695997665773E-4</v>
      </c>
    </row>
    <row r="18736" spans="2:6" x14ac:dyDescent="0.25">
      <c r="B18736" s="18">
        <v>2013</v>
      </c>
      <c r="C18736" s="19">
        <v>41340</v>
      </c>
      <c r="D18736" s="18" t="s">
        <v>7</v>
      </c>
      <c r="E18736" s="18">
        <v>2.6807481950074808E-2</v>
      </c>
      <c r="F18736" s="18">
        <v>1.1795307950658365E-4</v>
      </c>
    </row>
    <row r="18737" spans="2:6" x14ac:dyDescent="0.25">
      <c r="B18737" s="18">
        <v>2013</v>
      </c>
      <c r="C18737" s="19">
        <v>41345</v>
      </c>
      <c r="D18737" s="18" t="s">
        <v>7</v>
      </c>
      <c r="E18737" s="18">
        <v>4.5474016178196066E-3</v>
      </c>
      <c r="F18737" s="18">
        <v>1.5520142040339953E-5</v>
      </c>
    </row>
    <row r="18738" spans="2:6" x14ac:dyDescent="0.25">
      <c r="B18738" s="18">
        <v>2013</v>
      </c>
      <c r="C18738" s="19">
        <v>41347</v>
      </c>
      <c r="D18738" s="18" t="s">
        <v>7</v>
      </c>
      <c r="E18738" s="18">
        <v>4.1482235645420626E-2</v>
      </c>
      <c r="F18738" s="18">
        <v>1.6140947721953551E-4</v>
      </c>
    </row>
    <row r="18739" spans="2:6" x14ac:dyDescent="0.25">
      <c r="B18739" s="18">
        <v>2013</v>
      </c>
      <c r="C18739" s="19">
        <v>41347</v>
      </c>
      <c r="D18739" s="18" t="s">
        <v>7</v>
      </c>
      <c r="E18739" s="18">
        <v>2.7017463263823791E-2</v>
      </c>
      <c r="F18739" s="18">
        <v>9.9328909058175695E-5</v>
      </c>
    </row>
    <row r="18740" spans="2:6" x14ac:dyDescent="0.25">
      <c r="B18740" s="18">
        <v>2013</v>
      </c>
      <c r="C18740" s="19">
        <v>41347</v>
      </c>
      <c r="D18740" s="18" t="s">
        <v>7</v>
      </c>
      <c r="E18740" s="18">
        <v>1.1966029513102104E-2</v>
      </c>
      <c r="F18740" s="18">
        <v>4.656042612101986E-5</v>
      </c>
    </row>
    <row r="18741" spans="2:6" x14ac:dyDescent="0.25">
      <c r="B18741" s="18">
        <v>2013</v>
      </c>
      <c r="C18741" s="19">
        <v>41347</v>
      </c>
      <c r="D18741" s="18" t="s">
        <v>7</v>
      </c>
      <c r="E18741" s="18">
        <v>3.6612015073161946E-2</v>
      </c>
      <c r="F18741" s="18">
        <v>1.0864099428237967E-4</v>
      </c>
    </row>
    <row r="18742" spans="2:6" x14ac:dyDescent="0.25">
      <c r="B18742" s="18">
        <v>2013</v>
      </c>
      <c r="C18742" s="19">
        <v>41347</v>
      </c>
      <c r="D18742" s="18" t="s">
        <v>7</v>
      </c>
      <c r="E18742" s="18">
        <v>1.9989942947957859E-3</v>
      </c>
      <c r="F18742" s="18">
        <v>6.2080568161359809E-6</v>
      </c>
    </row>
    <row r="18743" spans="2:6" x14ac:dyDescent="0.25">
      <c r="B18743" s="18">
        <v>2013</v>
      </c>
      <c r="C18743" s="19">
        <v>41347</v>
      </c>
      <c r="D18743" s="18" t="s">
        <v>6</v>
      </c>
      <c r="E18743" s="18">
        <v>7.8221515883313366E-4</v>
      </c>
      <c r="F18743" s="18">
        <v>1.2416113632271962E-5</v>
      </c>
    </row>
    <row r="18744" spans="2:6" x14ac:dyDescent="0.25">
      <c r="B18744" s="18">
        <v>2013</v>
      </c>
      <c r="C18744" s="19">
        <v>41347</v>
      </c>
      <c r="D18744" s="18" t="s">
        <v>6</v>
      </c>
      <c r="E18744" s="18">
        <v>7.511748747524537E-4</v>
      </c>
      <c r="F18744" s="18">
        <v>3.4144312488747894E-5</v>
      </c>
    </row>
    <row r="18745" spans="2:6" x14ac:dyDescent="0.25">
      <c r="B18745" s="18">
        <v>2013</v>
      </c>
      <c r="C18745" s="19">
        <v>41348</v>
      </c>
      <c r="D18745" s="18" t="s">
        <v>7</v>
      </c>
      <c r="E18745" s="18">
        <v>4.4670072820506453E-2</v>
      </c>
      <c r="F18745" s="18">
        <v>3.8179549419236285E-4</v>
      </c>
    </row>
    <row r="18746" spans="2:6" x14ac:dyDescent="0.25">
      <c r="B18746" s="18">
        <v>2013</v>
      </c>
      <c r="C18746" s="19">
        <v>41348</v>
      </c>
      <c r="D18746" s="18" t="s">
        <v>7</v>
      </c>
      <c r="E18746" s="18">
        <v>4.5629217598599462E-4</v>
      </c>
      <c r="F18746" s="18">
        <v>3.1040284080679905E-6</v>
      </c>
    </row>
    <row r="18747" spans="2:6" x14ac:dyDescent="0.25">
      <c r="B18747" s="18">
        <v>2013</v>
      </c>
      <c r="C18747" s="19">
        <v>41348</v>
      </c>
      <c r="D18747" s="18" t="s">
        <v>7</v>
      </c>
      <c r="E18747" s="18">
        <v>3.4138104431931764E-2</v>
      </c>
      <c r="F18747" s="18">
        <v>1.2105710791465164E-4</v>
      </c>
    </row>
    <row r="18748" spans="2:6" x14ac:dyDescent="0.25">
      <c r="B18748" s="18">
        <v>2013</v>
      </c>
      <c r="C18748" s="19">
        <v>41348</v>
      </c>
      <c r="D18748" s="18" t="s">
        <v>7</v>
      </c>
      <c r="E18748" s="18">
        <v>1.5842960994779023E-2</v>
      </c>
      <c r="F18748" s="18">
        <v>6.8288624977495789E-5</v>
      </c>
    </row>
    <row r="18749" spans="2:6" x14ac:dyDescent="0.25">
      <c r="B18749" s="18">
        <v>2013</v>
      </c>
      <c r="C18749" s="19">
        <v>41348</v>
      </c>
      <c r="D18749" s="18" t="s">
        <v>6</v>
      </c>
      <c r="E18749" s="18">
        <v>8.3187961336222147E-4</v>
      </c>
      <c r="F18749" s="18">
        <v>1.2416113632271962E-5</v>
      </c>
    </row>
    <row r="18750" spans="2:6" x14ac:dyDescent="0.25">
      <c r="B18750" s="18">
        <v>2013</v>
      </c>
      <c r="C18750" s="19">
        <v>41348</v>
      </c>
      <c r="D18750" s="18" t="s">
        <v>7</v>
      </c>
      <c r="E18750" s="18">
        <v>1.9220143902757E-2</v>
      </c>
      <c r="F18750" s="18">
        <v>4.9664454529087847E-5</v>
      </c>
    </row>
    <row r="18751" spans="2:6" x14ac:dyDescent="0.25">
      <c r="B18751" s="18">
        <v>2013</v>
      </c>
      <c r="C18751" s="19">
        <v>41348</v>
      </c>
      <c r="D18751" s="18" t="s">
        <v>6</v>
      </c>
      <c r="E18751" s="18">
        <v>6.4352716956065578E-2</v>
      </c>
      <c r="F18751" s="18">
        <v>9.0637629515585329E-4</v>
      </c>
    </row>
    <row r="18752" spans="2:6" x14ac:dyDescent="0.25">
      <c r="B18752" s="18">
        <v>2013</v>
      </c>
      <c r="C18752" s="19">
        <v>41348</v>
      </c>
      <c r="D18752" s="18" t="s">
        <v>7</v>
      </c>
      <c r="E18752" s="18">
        <v>1.9875093896859344E-2</v>
      </c>
      <c r="F18752" s="18">
        <v>5.8976539753291825E-5</v>
      </c>
    </row>
    <row r="18753" spans="2:6" x14ac:dyDescent="0.25">
      <c r="B18753" s="18">
        <v>2013</v>
      </c>
      <c r="C18753" s="19">
        <v>41348</v>
      </c>
      <c r="D18753" s="18" t="s">
        <v>7</v>
      </c>
      <c r="E18753" s="18">
        <v>3.7459414828564512E-2</v>
      </c>
      <c r="F18753" s="18">
        <v>8.6912795425903743E-5</v>
      </c>
    </row>
    <row r="18754" spans="2:6" x14ac:dyDescent="0.25">
      <c r="B18754" s="18">
        <v>2013</v>
      </c>
      <c r="C18754" s="19">
        <v>41348</v>
      </c>
      <c r="D18754" s="18" t="s">
        <v>7</v>
      </c>
      <c r="E18754" s="18">
        <v>1.9875093896859344E-2</v>
      </c>
      <c r="F18754" s="18">
        <v>5.8976539753291825E-5</v>
      </c>
    </row>
    <row r="18755" spans="2:6" x14ac:dyDescent="0.25">
      <c r="B18755" s="18">
        <v>2013</v>
      </c>
      <c r="C18755" s="19">
        <v>41349</v>
      </c>
      <c r="D18755" s="18" t="s">
        <v>7</v>
      </c>
      <c r="E18755" s="18">
        <v>3.9110757941656683E-4</v>
      </c>
      <c r="F18755" s="18">
        <v>6.2080568161359809E-6</v>
      </c>
    </row>
    <row r="18756" spans="2:6" x14ac:dyDescent="0.25">
      <c r="B18756" s="18">
        <v>2013</v>
      </c>
      <c r="C18756" s="19">
        <v>41349</v>
      </c>
      <c r="D18756" s="18" t="s">
        <v>7</v>
      </c>
      <c r="E18756" s="18">
        <v>1.8034405050875026E-2</v>
      </c>
      <c r="F18756" s="18">
        <v>2.1728198856475934E-4</v>
      </c>
    </row>
    <row r="18757" spans="2:6" x14ac:dyDescent="0.25">
      <c r="B18757" s="18">
        <v>2013</v>
      </c>
      <c r="C18757" s="19">
        <v>41349</v>
      </c>
      <c r="D18757" s="18" t="s">
        <v>7</v>
      </c>
      <c r="E18757" s="18">
        <v>7.1057418317492446E-2</v>
      </c>
      <c r="F18757" s="18">
        <v>7.3255070430404575E-4</v>
      </c>
    </row>
    <row r="18758" spans="2:6" x14ac:dyDescent="0.25">
      <c r="B18758" s="18">
        <v>2013</v>
      </c>
      <c r="C18758" s="19">
        <v>41349</v>
      </c>
      <c r="D18758" s="18" t="s">
        <v>7</v>
      </c>
      <c r="E18758" s="18">
        <v>6.7047013614268593E-4</v>
      </c>
      <c r="F18758" s="18">
        <v>9.3120852242039722E-6</v>
      </c>
    </row>
    <row r="18759" spans="2:6" x14ac:dyDescent="0.25">
      <c r="B18759" s="18">
        <v>2013</v>
      </c>
      <c r="C18759" s="19">
        <v>41349</v>
      </c>
      <c r="D18759" s="18" t="s">
        <v>7</v>
      </c>
      <c r="E18759" s="18">
        <v>9.0140984970294453E-3</v>
      </c>
      <c r="F18759" s="18">
        <v>6.8288624977495789E-5</v>
      </c>
    </row>
    <row r="18760" spans="2:6" x14ac:dyDescent="0.25">
      <c r="B18760" s="18">
        <v>2013</v>
      </c>
      <c r="C18760" s="19">
        <v>41349</v>
      </c>
      <c r="D18760" s="18" t="s">
        <v>7</v>
      </c>
      <c r="E18760" s="18">
        <v>4.3859921406000707E-3</v>
      </c>
      <c r="F18760" s="18">
        <v>2.7936255672611915E-5</v>
      </c>
    </row>
    <row r="18761" spans="2:6" x14ac:dyDescent="0.25">
      <c r="B18761" s="18">
        <v>2013</v>
      </c>
      <c r="C18761" s="19">
        <v>41349</v>
      </c>
      <c r="D18761" s="18" t="s">
        <v>7</v>
      </c>
      <c r="E18761" s="18">
        <v>3.4765118170361497E-4</v>
      </c>
      <c r="F18761" s="18">
        <v>3.1040284080679905E-6</v>
      </c>
    </row>
    <row r="18762" spans="2:6" x14ac:dyDescent="0.25">
      <c r="B18762" s="18">
        <v>2013</v>
      </c>
      <c r="C18762" s="19">
        <v>41349</v>
      </c>
      <c r="D18762" s="18" t="s">
        <v>6</v>
      </c>
      <c r="E18762" s="18">
        <v>1.2105710791465163E-3</v>
      </c>
      <c r="F18762" s="18">
        <v>3.1040284080679906E-5</v>
      </c>
    </row>
    <row r="18763" spans="2:6" x14ac:dyDescent="0.25">
      <c r="B18763" s="18">
        <v>2013</v>
      </c>
      <c r="C18763" s="19">
        <v>41349</v>
      </c>
      <c r="D18763" s="18" t="s">
        <v>7</v>
      </c>
      <c r="E18763" s="18">
        <v>3.2182566534848925E-2</v>
      </c>
      <c r="F18763" s="18">
        <v>7.4496681793631778E-5</v>
      </c>
    </row>
    <row r="18764" spans="2:6" x14ac:dyDescent="0.25">
      <c r="B18764" s="18">
        <v>2013</v>
      </c>
      <c r="C18764" s="19">
        <v>41350</v>
      </c>
      <c r="D18764" s="18" t="s">
        <v>6</v>
      </c>
      <c r="E18764" s="18">
        <v>6.4905234012701688E-3</v>
      </c>
      <c r="F18764" s="18">
        <v>3.8179549419236285E-4</v>
      </c>
    </row>
    <row r="18765" spans="2:6" x14ac:dyDescent="0.25">
      <c r="B18765" s="18">
        <v>2013</v>
      </c>
      <c r="C18765" s="19">
        <v>41350</v>
      </c>
      <c r="D18765" s="18" t="s">
        <v>6</v>
      </c>
      <c r="E18765" s="18">
        <v>0.89456975552345519</v>
      </c>
      <c r="F18765" s="18">
        <v>4.277351146317691E-3</v>
      </c>
    </row>
    <row r="18766" spans="2:6" x14ac:dyDescent="0.25">
      <c r="B18766" s="18">
        <v>2013</v>
      </c>
      <c r="C18766" s="19">
        <v>41350</v>
      </c>
      <c r="D18766" s="18" t="s">
        <v>6</v>
      </c>
      <c r="E18766" s="18">
        <v>9.6038638945623624E-3</v>
      </c>
      <c r="F18766" s="18">
        <v>7.387587611201818E-4</v>
      </c>
    </row>
    <row r="18767" spans="2:6" x14ac:dyDescent="0.25">
      <c r="B18767" s="18">
        <v>2013</v>
      </c>
      <c r="C18767" s="19">
        <v>41350</v>
      </c>
      <c r="D18767" s="18" t="s">
        <v>6</v>
      </c>
      <c r="E18767" s="18">
        <v>8.6602392585096947E-3</v>
      </c>
      <c r="F18767" s="18">
        <v>1.3968127836305958E-4</v>
      </c>
    </row>
    <row r="18768" spans="2:6" x14ac:dyDescent="0.25">
      <c r="B18768" s="18">
        <v>2013</v>
      </c>
      <c r="C18768" s="19">
        <v>41350</v>
      </c>
      <c r="D18768" s="18" t="s">
        <v>6</v>
      </c>
      <c r="E18768" s="18">
        <v>0.29413301032784572</v>
      </c>
      <c r="F18768" s="18">
        <v>6.6829731625703843E-3</v>
      </c>
    </row>
    <row r="18769" spans="2:6" x14ac:dyDescent="0.25">
      <c r="B18769" s="18">
        <v>2013</v>
      </c>
      <c r="C18769" s="19">
        <v>41350</v>
      </c>
      <c r="D18769" s="18" t="s">
        <v>6</v>
      </c>
      <c r="E18769" s="18">
        <v>9.973243275122454E-3</v>
      </c>
      <c r="F18769" s="18">
        <v>4.7491634643440257E-4</v>
      </c>
    </row>
    <row r="18770" spans="2:6" x14ac:dyDescent="0.25">
      <c r="B18770" s="18">
        <v>2013</v>
      </c>
      <c r="C18770" s="19">
        <v>41350</v>
      </c>
      <c r="D18770" s="18" t="s">
        <v>6</v>
      </c>
      <c r="E18770" s="18">
        <v>3.5775600232664587E-2</v>
      </c>
      <c r="F18770" s="18">
        <v>4.4077203394565469E-4</v>
      </c>
    </row>
    <row r="18771" spans="2:6" x14ac:dyDescent="0.25">
      <c r="B18771" s="18">
        <v>2013</v>
      </c>
      <c r="C18771" s="19">
        <v>41350</v>
      </c>
      <c r="D18771" s="18" t="s">
        <v>6</v>
      </c>
      <c r="E18771" s="18">
        <v>9.251304696175873E-2</v>
      </c>
      <c r="F18771" s="18">
        <v>1.0398495167027769E-3</v>
      </c>
    </row>
    <row r="18772" spans="2:6" x14ac:dyDescent="0.25">
      <c r="B18772" s="18">
        <v>2013</v>
      </c>
      <c r="C18772" s="19">
        <v>41350</v>
      </c>
      <c r="D18772" s="18" t="s">
        <v>6</v>
      </c>
      <c r="E18772" s="18">
        <v>0.13566909992931683</v>
      </c>
      <c r="F18772" s="18">
        <v>1.5023497495049074E-3</v>
      </c>
    </row>
    <row r="18773" spans="2:6" x14ac:dyDescent="0.25">
      <c r="B18773" s="18">
        <v>2013</v>
      </c>
      <c r="C18773" s="19">
        <v>41350</v>
      </c>
      <c r="D18773" s="18" t="s">
        <v>6</v>
      </c>
      <c r="E18773" s="18">
        <v>0.2580217970518503</v>
      </c>
      <c r="F18773" s="18">
        <v>1.648239084684103E-3</v>
      </c>
    </row>
    <row r="18774" spans="2:6" x14ac:dyDescent="0.25">
      <c r="B18774" s="18">
        <v>2013</v>
      </c>
      <c r="C18774" s="19">
        <v>41350</v>
      </c>
      <c r="D18774" s="18" t="s">
        <v>6</v>
      </c>
      <c r="E18774" s="18">
        <v>0.23453417845680125</v>
      </c>
      <c r="F18774" s="18">
        <v>4.7864118052408419E-3</v>
      </c>
    </row>
    <row r="18775" spans="2:6" x14ac:dyDescent="0.25">
      <c r="B18775" s="18">
        <v>2013</v>
      </c>
      <c r="C18775" s="19">
        <v>41350</v>
      </c>
      <c r="D18775" s="18" t="s">
        <v>6</v>
      </c>
      <c r="E18775" s="18">
        <v>9.3102115877793434E-2</v>
      </c>
      <c r="F18775" s="18">
        <v>7.387587611201818E-4</v>
      </c>
    </row>
    <row r="18776" spans="2:6" x14ac:dyDescent="0.25">
      <c r="B18776" s="18">
        <v>2013</v>
      </c>
      <c r="C18776" s="19">
        <v>41350</v>
      </c>
      <c r="D18776" s="18" t="s">
        <v>6</v>
      </c>
      <c r="E18776" s="18">
        <v>0.17350548086761547</v>
      </c>
      <c r="F18776" s="18">
        <v>1.657551169908307E-3</v>
      </c>
    </row>
    <row r="18777" spans="2:6" x14ac:dyDescent="0.25">
      <c r="B18777" s="18">
        <v>2013</v>
      </c>
      <c r="C18777" s="19">
        <v>41350</v>
      </c>
      <c r="D18777" s="18" t="s">
        <v>6</v>
      </c>
      <c r="E18777" s="18">
        <v>4.0128879259502981E-2</v>
      </c>
      <c r="F18777" s="18">
        <v>6.2701373842973408E-4</v>
      </c>
    </row>
    <row r="18778" spans="2:6" x14ac:dyDescent="0.25">
      <c r="B18778" s="18">
        <v>2013</v>
      </c>
      <c r="C18778" s="19">
        <v>41350</v>
      </c>
      <c r="D18778" s="18" t="s">
        <v>7</v>
      </c>
      <c r="E18778" s="18">
        <v>2.3134323725330735E-2</v>
      </c>
      <c r="F18778" s="18">
        <v>9.0016823833971731E-5</v>
      </c>
    </row>
    <row r="18779" spans="2:6" x14ac:dyDescent="0.25">
      <c r="B18779" s="18">
        <v>2013</v>
      </c>
      <c r="C18779" s="19">
        <v>41350</v>
      </c>
      <c r="D18779" s="18" t="s">
        <v>7</v>
      </c>
      <c r="E18779" s="18">
        <v>5.4513160973414737E-3</v>
      </c>
      <c r="F18779" s="18">
        <v>9.6224880650107707E-5</v>
      </c>
    </row>
    <row r="18780" spans="2:6" x14ac:dyDescent="0.25">
      <c r="B18780" s="18">
        <v>2013</v>
      </c>
      <c r="C18780" s="19">
        <v>41350</v>
      </c>
      <c r="D18780" s="18" t="s">
        <v>6</v>
      </c>
      <c r="E18780" s="18">
        <v>0.31521408483930446</v>
      </c>
      <c r="F18780" s="18">
        <v>3.9048677373495324E-3</v>
      </c>
    </row>
    <row r="18781" spans="2:6" x14ac:dyDescent="0.25">
      <c r="B18781" s="18">
        <v>2013</v>
      </c>
      <c r="C18781" s="19">
        <v>41350</v>
      </c>
      <c r="D18781" s="18" t="s">
        <v>6</v>
      </c>
      <c r="E18781" s="18">
        <v>5.8372285194582672E-2</v>
      </c>
      <c r="F18781" s="18">
        <v>9.684568633172131E-4</v>
      </c>
    </row>
    <row r="18782" spans="2:6" x14ac:dyDescent="0.25">
      <c r="B18782" s="18">
        <v>2013</v>
      </c>
      <c r="C18782" s="19">
        <v>41350</v>
      </c>
      <c r="D18782" s="18" t="s">
        <v>6</v>
      </c>
      <c r="E18782" s="18">
        <v>7.2944667589597777E-4</v>
      </c>
      <c r="F18782" s="18">
        <v>1.5520142040339953E-5</v>
      </c>
    </row>
    <row r="18783" spans="2:6" x14ac:dyDescent="0.25">
      <c r="B18783" s="18">
        <v>2013</v>
      </c>
      <c r="C18783" s="19">
        <v>41350</v>
      </c>
      <c r="D18783" s="18" t="s">
        <v>6</v>
      </c>
      <c r="E18783" s="18">
        <v>6.4253388047007406E-4</v>
      </c>
      <c r="F18783" s="18">
        <v>3.1040284080679905E-6</v>
      </c>
    </row>
    <row r="18784" spans="2:6" x14ac:dyDescent="0.25">
      <c r="B18784" s="18">
        <v>2013</v>
      </c>
      <c r="C18784" s="19">
        <v>41350</v>
      </c>
      <c r="D18784" s="18" t="s">
        <v>6</v>
      </c>
      <c r="E18784" s="18">
        <v>1.6780377574015556E-2</v>
      </c>
      <c r="F18784" s="18">
        <v>1.8624170448407944E-5</v>
      </c>
    </row>
    <row r="18785" spans="2:6" x14ac:dyDescent="0.25">
      <c r="B18785" s="18">
        <v>2013</v>
      </c>
      <c r="C18785" s="19">
        <v>41351</v>
      </c>
      <c r="D18785" s="18" t="s">
        <v>6</v>
      </c>
      <c r="E18785" s="18">
        <v>6.3322179524587013E-4</v>
      </c>
      <c r="F18785" s="18">
        <v>5.2768482937155842E-5</v>
      </c>
    </row>
    <row r="18786" spans="2:6" x14ac:dyDescent="0.25">
      <c r="B18786" s="18">
        <v>2013</v>
      </c>
      <c r="C18786" s="19">
        <v>41350</v>
      </c>
      <c r="D18786" s="18" t="s">
        <v>6</v>
      </c>
      <c r="E18786" s="18">
        <v>0.12533056318857963</v>
      </c>
      <c r="F18786" s="18">
        <v>9.9018506217368892E-4</v>
      </c>
    </row>
    <row r="18787" spans="2:6" x14ac:dyDescent="0.25">
      <c r="B18787" s="18">
        <v>2013</v>
      </c>
      <c r="C18787" s="19">
        <v>41351</v>
      </c>
      <c r="D18787" s="18" t="s">
        <v>6</v>
      </c>
      <c r="E18787" s="18">
        <v>0.20445682042518418</v>
      </c>
      <c r="F18787" s="18">
        <v>2.6073838627771124E-3</v>
      </c>
    </row>
    <row r="18788" spans="2:6" x14ac:dyDescent="0.25">
      <c r="B18788" s="18">
        <v>2013</v>
      </c>
      <c r="C18788" s="19">
        <v>41351</v>
      </c>
      <c r="D18788" s="18" t="s">
        <v>6</v>
      </c>
      <c r="E18788" s="18">
        <v>0.10533870857598991</v>
      </c>
      <c r="F18788" s="18">
        <v>9.5914477809300907E-4</v>
      </c>
    </row>
    <row r="18789" spans="2:6" x14ac:dyDescent="0.25">
      <c r="B18789" s="18">
        <v>2013</v>
      </c>
      <c r="C18789" s="19">
        <v>41347</v>
      </c>
      <c r="D18789" s="18" t="s">
        <v>6</v>
      </c>
      <c r="E18789" s="18">
        <v>4.4418646519452949E-3</v>
      </c>
      <c r="F18789" s="18">
        <v>9.3120852242039722E-6</v>
      </c>
    </row>
    <row r="18790" spans="2:6" x14ac:dyDescent="0.25">
      <c r="B18790" s="18">
        <v>2013</v>
      </c>
      <c r="C18790" s="19">
        <v>41351</v>
      </c>
      <c r="D18790" s="18" t="s">
        <v>6</v>
      </c>
      <c r="E18790" s="18">
        <v>0.25680784454268141</v>
      </c>
      <c r="F18790" s="18">
        <v>4.1190456975062238E-3</v>
      </c>
    </row>
    <row r="18791" spans="2:6" x14ac:dyDescent="0.25">
      <c r="B18791" s="18">
        <v>2013</v>
      </c>
      <c r="C18791" s="19">
        <v>41351</v>
      </c>
      <c r="D18791" s="18" t="s">
        <v>6</v>
      </c>
      <c r="E18791" s="18">
        <v>0.16229046946015427</v>
      </c>
      <c r="F18791" s="18">
        <v>1.666863255132511E-3</v>
      </c>
    </row>
    <row r="18792" spans="2:6" x14ac:dyDescent="0.25">
      <c r="B18792" s="18">
        <v>2013</v>
      </c>
      <c r="C18792" s="19">
        <v>41351</v>
      </c>
      <c r="D18792" s="18" t="s">
        <v>6</v>
      </c>
      <c r="E18792" s="18">
        <v>0.12157858468720706</v>
      </c>
      <c r="F18792" s="18">
        <v>6.3322179524587013E-4</v>
      </c>
    </row>
    <row r="18793" spans="2:6" x14ac:dyDescent="0.25">
      <c r="B18793" s="18">
        <v>2013</v>
      </c>
      <c r="C18793" s="19">
        <v>41351</v>
      </c>
      <c r="D18793" s="18" t="s">
        <v>6</v>
      </c>
      <c r="E18793" s="18">
        <v>9.2872529969394279E-3</v>
      </c>
      <c r="F18793" s="18">
        <v>5.2768482937155842E-5</v>
      </c>
    </row>
    <row r="18794" spans="2:6" x14ac:dyDescent="0.25">
      <c r="B18794" s="18">
        <v>2013</v>
      </c>
      <c r="C18794" s="19">
        <v>41351</v>
      </c>
      <c r="D18794" s="18" t="s">
        <v>6</v>
      </c>
      <c r="E18794" s="18">
        <v>2.6454692450423953E-2</v>
      </c>
      <c r="F18794" s="18">
        <v>5.990774827571222E-4</v>
      </c>
    </row>
    <row r="18795" spans="2:6" x14ac:dyDescent="0.25">
      <c r="B18795" s="18">
        <v>2013</v>
      </c>
      <c r="C18795" s="19">
        <v>41351</v>
      </c>
      <c r="D18795" s="18" t="s">
        <v>6</v>
      </c>
      <c r="E18795" s="18">
        <v>7.7476549065377048E-3</v>
      </c>
      <c r="F18795" s="18">
        <v>9.3120852242039722E-6</v>
      </c>
    </row>
    <row r="18796" spans="2:6" x14ac:dyDescent="0.25">
      <c r="B18796" s="18">
        <v>2013</v>
      </c>
      <c r="C18796" s="19">
        <v>41351</v>
      </c>
      <c r="D18796" s="18" t="s">
        <v>6</v>
      </c>
      <c r="E18796" s="18">
        <v>7.4094374544148259E-2</v>
      </c>
      <c r="F18796" s="18">
        <v>1.5240779483613833E-3</v>
      </c>
    </row>
    <row r="18797" spans="2:6" x14ac:dyDescent="0.25">
      <c r="B18797" s="18">
        <v>2013</v>
      </c>
      <c r="C18797" s="19">
        <v>41320</v>
      </c>
      <c r="D18797" s="18" t="s">
        <v>7</v>
      </c>
      <c r="E18797" s="18">
        <v>5.7579726969661224E-2</v>
      </c>
      <c r="F18797" s="18">
        <v>1.6451350562760351E-4</v>
      </c>
    </row>
    <row r="18798" spans="2:6" x14ac:dyDescent="0.25">
      <c r="B18798" s="18">
        <v>2013</v>
      </c>
      <c r="C18798" s="19">
        <v>41351</v>
      </c>
      <c r="D18798" s="18" t="s">
        <v>6</v>
      </c>
      <c r="E18798" s="18">
        <v>3.6906897771928411E-2</v>
      </c>
      <c r="F18798" s="18">
        <v>9.0016823833971734E-4</v>
      </c>
    </row>
    <row r="18799" spans="2:6" x14ac:dyDescent="0.25">
      <c r="B18799" s="18">
        <v>2013</v>
      </c>
      <c r="C18799" s="19">
        <v>41351</v>
      </c>
      <c r="D18799" s="18" t="s">
        <v>6</v>
      </c>
      <c r="E18799" s="18">
        <v>0.10882475276413729</v>
      </c>
      <c r="F18799" s="18">
        <v>1.5706383744824033E-3</v>
      </c>
    </row>
    <row r="18800" spans="2:6" x14ac:dyDescent="0.25">
      <c r="B18800" s="18">
        <v>2013</v>
      </c>
      <c r="C18800" s="19">
        <v>41351</v>
      </c>
      <c r="D18800" s="18" t="s">
        <v>6</v>
      </c>
      <c r="E18800" s="18">
        <v>6.3418860880003022E-2</v>
      </c>
      <c r="F18800" s="18">
        <v>5.1837274414735443E-4</v>
      </c>
    </row>
    <row r="18801" spans="2:6" x14ac:dyDescent="0.25">
      <c r="B18801" s="18">
        <v>2013</v>
      </c>
      <c r="C18801" s="19">
        <v>41351</v>
      </c>
      <c r="D18801" s="18" t="s">
        <v>6</v>
      </c>
      <c r="E18801" s="18">
        <v>2.59496774914484E-2</v>
      </c>
      <c r="F18801" s="18">
        <v>2.9488269876645914E-4</v>
      </c>
    </row>
    <row r="18802" spans="2:6" x14ac:dyDescent="0.25">
      <c r="B18802" s="18">
        <v>2013</v>
      </c>
      <c r="C18802" s="19">
        <v>41351</v>
      </c>
      <c r="D18802" s="18" t="s">
        <v>6</v>
      </c>
      <c r="E18802" s="18">
        <v>5.7207243560693068E-3</v>
      </c>
      <c r="F18802" s="18">
        <v>5.8976539753291825E-5</v>
      </c>
    </row>
    <row r="18803" spans="2:6" x14ac:dyDescent="0.25">
      <c r="B18803" s="18">
        <v>2013</v>
      </c>
      <c r="C18803" s="19">
        <v>41351</v>
      </c>
      <c r="D18803" s="18" t="s">
        <v>6</v>
      </c>
      <c r="E18803" s="18">
        <v>1.4011584234018909E-2</v>
      </c>
      <c r="F18803" s="18">
        <v>2.296981021970313E-4</v>
      </c>
    </row>
    <row r="18804" spans="2:6" x14ac:dyDescent="0.25">
      <c r="B18804" s="18">
        <v>2013</v>
      </c>
      <c r="C18804" s="19">
        <v>41351</v>
      </c>
      <c r="D18804" s="18" t="s">
        <v>6</v>
      </c>
      <c r="E18804" s="18">
        <v>5.4420139588471049E-2</v>
      </c>
      <c r="F18804" s="18">
        <v>6.0838956798132612E-4</v>
      </c>
    </row>
    <row r="18805" spans="2:6" x14ac:dyDescent="0.25">
      <c r="B18805" s="18">
        <v>2013</v>
      </c>
      <c r="C18805" s="19">
        <v>41351</v>
      </c>
      <c r="D18805" s="18" t="s">
        <v>6</v>
      </c>
      <c r="E18805" s="18">
        <v>0.16817625914912374</v>
      </c>
      <c r="F18805" s="18">
        <v>2.6725684593465401E-3</v>
      </c>
    </row>
    <row r="18806" spans="2:6" x14ac:dyDescent="0.25">
      <c r="B18806" s="18">
        <v>2013</v>
      </c>
      <c r="C18806" s="19">
        <v>41352</v>
      </c>
      <c r="D18806" s="18" t="s">
        <v>6</v>
      </c>
      <c r="E18806" s="18">
        <v>8.7681609933459748E-2</v>
      </c>
      <c r="F18806" s="18">
        <v>5.6493317026837426E-4</v>
      </c>
    </row>
    <row r="18807" spans="2:6" x14ac:dyDescent="0.25">
      <c r="B18807" s="18">
        <v>2013</v>
      </c>
      <c r="C18807" s="19">
        <v>41351</v>
      </c>
      <c r="D18807" s="18" t="s">
        <v>6</v>
      </c>
      <c r="E18807" s="18">
        <v>2.6365120653584224E-2</v>
      </c>
      <c r="F18807" s="18">
        <v>7.3565473271211383E-4</v>
      </c>
    </row>
    <row r="18808" spans="2:6" x14ac:dyDescent="0.25">
      <c r="B18808" s="18">
        <v>2013</v>
      </c>
      <c r="C18808" s="19">
        <v>41351</v>
      </c>
      <c r="D18808" s="18" t="s">
        <v>6</v>
      </c>
      <c r="E18808" s="18">
        <v>1.6947995108051229E-3</v>
      </c>
      <c r="F18808" s="18">
        <v>4.0352369304883877E-5</v>
      </c>
    </row>
    <row r="18809" spans="2:6" x14ac:dyDescent="0.25">
      <c r="B18809" s="18">
        <v>2013</v>
      </c>
      <c r="C18809" s="19">
        <v>41351</v>
      </c>
      <c r="D18809" s="18" t="s">
        <v>6</v>
      </c>
      <c r="E18809" s="18">
        <v>2.4304542435172366E-3</v>
      </c>
      <c r="F18809" s="18">
        <v>8.1015141450574554E-4</v>
      </c>
    </row>
    <row r="18810" spans="2:6" x14ac:dyDescent="0.25">
      <c r="B18810" s="18">
        <v>2013</v>
      </c>
      <c r="C18810" s="19">
        <v>41351</v>
      </c>
      <c r="D18810" s="18" t="s">
        <v>7</v>
      </c>
      <c r="E18810" s="18">
        <v>9.3822362662263084E-2</v>
      </c>
      <c r="F18810" s="18">
        <v>3.9421160782463481E-4</v>
      </c>
    </row>
    <row r="18811" spans="2:6" x14ac:dyDescent="0.25">
      <c r="B18811" s="18">
        <v>2013</v>
      </c>
      <c r="C18811" s="19">
        <v>41351</v>
      </c>
      <c r="D18811" s="18" t="s">
        <v>6</v>
      </c>
      <c r="E18811" s="18">
        <v>0.32509294625064411</v>
      </c>
      <c r="F18811" s="18">
        <v>1.0553696587431168E-2</v>
      </c>
    </row>
    <row r="18812" spans="2:6" x14ac:dyDescent="0.25">
      <c r="B18812" s="18">
        <v>2013</v>
      </c>
      <c r="C18812" s="19">
        <v>41351</v>
      </c>
      <c r="D18812" s="18" t="s">
        <v>6</v>
      </c>
      <c r="E18812" s="18">
        <v>2.9550350444807272E-3</v>
      </c>
      <c r="F18812" s="18">
        <v>5.2768482937155842E-5</v>
      </c>
    </row>
    <row r="18813" spans="2:6" x14ac:dyDescent="0.25">
      <c r="B18813" s="18">
        <v>2013</v>
      </c>
      <c r="C18813" s="19">
        <v>41352</v>
      </c>
      <c r="D18813" s="18" t="s">
        <v>6</v>
      </c>
      <c r="E18813" s="18">
        <v>1.4402691813435477E-2</v>
      </c>
      <c r="F18813" s="18">
        <v>9.0016823833971734E-4</v>
      </c>
    </row>
    <row r="18814" spans="2:6" x14ac:dyDescent="0.25">
      <c r="B18814" s="18">
        <v>2013</v>
      </c>
      <c r="C18814" s="19">
        <v>41352</v>
      </c>
      <c r="D18814" s="18" t="s">
        <v>6</v>
      </c>
      <c r="E18814" s="18">
        <v>8.2439545597832418E-3</v>
      </c>
      <c r="F18814" s="18">
        <v>5.2768482937155842E-5</v>
      </c>
    </row>
    <row r="18815" spans="2:6" x14ac:dyDescent="0.25">
      <c r="B18815" s="18">
        <v>2013</v>
      </c>
      <c r="C18815" s="19">
        <v>41352</v>
      </c>
      <c r="D18815" s="18" t="s">
        <v>6</v>
      </c>
      <c r="E18815" s="18">
        <v>3.6875857487847731E-3</v>
      </c>
      <c r="F18815" s="18">
        <v>2.7936255672611915E-5</v>
      </c>
    </row>
    <row r="18816" spans="2:6" x14ac:dyDescent="0.25">
      <c r="B18816" s="18">
        <v>2013</v>
      </c>
      <c r="C18816" s="19">
        <v>41351</v>
      </c>
      <c r="D18816" s="18" t="s">
        <v>6</v>
      </c>
      <c r="E18816" s="18">
        <v>2.7129208286514237E-3</v>
      </c>
      <c r="F18816" s="18">
        <v>3.1040284080679905E-6</v>
      </c>
    </row>
    <row r="18817" spans="2:6" x14ac:dyDescent="0.25">
      <c r="B18817" s="18">
        <v>2013</v>
      </c>
      <c r="C18817" s="19">
        <v>41352</v>
      </c>
      <c r="D18817" s="18" t="s">
        <v>6</v>
      </c>
      <c r="E18817" s="18">
        <v>3.4920319590764893E-3</v>
      </c>
      <c r="F18817" s="18">
        <v>9.3120852242039722E-6</v>
      </c>
    </row>
    <row r="18818" spans="2:6" x14ac:dyDescent="0.25">
      <c r="B18818" s="18">
        <v>2013</v>
      </c>
      <c r="C18818" s="19">
        <v>41352</v>
      </c>
      <c r="D18818" s="18" t="s">
        <v>6</v>
      </c>
      <c r="E18818" s="18">
        <v>4.7184335831041528E-2</v>
      </c>
      <c r="F18818" s="18">
        <v>5.2458080096349042E-3</v>
      </c>
    </row>
    <row r="18819" spans="2:6" x14ac:dyDescent="0.25">
      <c r="B18819" s="18">
        <v>2013</v>
      </c>
      <c r="C18819" s="19">
        <v>41352</v>
      </c>
      <c r="D18819" s="18" t="s">
        <v>6</v>
      </c>
      <c r="E18819" s="18">
        <v>3.4392634761393338E-3</v>
      </c>
      <c r="F18819" s="18">
        <v>1.2416113632271962E-5</v>
      </c>
    </row>
    <row r="18820" spans="2:6" x14ac:dyDescent="0.25">
      <c r="B18820" s="18">
        <v>2013</v>
      </c>
      <c r="C18820" s="19">
        <v>41352</v>
      </c>
      <c r="D18820" s="18" t="s">
        <v>6</v>
      </c>
      <c r="E18820" s="18">
        <v>7.3751714975695461E-3</v>
      </c>
      <c r="F18820" s="18">
        <v>4.0973174986497479E-4</v>
      </c>
    </row>
    <row r="18821" spans="2:6" x14ac:dyDescent="0.25">
      <c r="B18821" s="18">
        <v>2013</v>
      </c>
      <c r="C18821" s="19">
        <v>41352</v>
      </c>
      <c r="D18821" s="18" t="s">
        <v>6</v>
      </c>
      <c r="E18821" s="18">
        <v>7.2311445794351906E-2</v>
      </c>
      <c r="F18821" s="18">
        <v>3.4765118170361497E-4</v>
      </c>
    </row>
    <row r="18822" spans="2:6" x14ac:dyDescent="0.25">
      <c r="B18822" s="18">
        <v>2013</v>
      </c>
      <c r="C18822" s="19">
        <v>41352</v>
      </c>
      <c r="D18822" s="18" t="s">
        <v>7</v>
      </c>
      <c r="E18822" s="18">
        <v>6.4532750603733527E-3</v>
      </c>
      <c r="F18822" s="18">
        <v>3.4144312488747894E-5</v>
      </c>
    </row>
    <row r="18823" spans="2:6" x14ac:dyDescent="0.25">
      <c r="B18823" s="18">
        <v>2013</v>
      </c>
      <c r="C18823" s="19">
        <v>41352</v>
      </c>
      <c r="D18823" s="18" t="s">
        <v>7</v>
      </c>
      <c r="E18823" s="18">
        <v>9.4461792514325085E-2</v>
      </c>
      <c r="F18823" s="18">
        <v>2.9798672717452711E-4</v>
      </c>
    </row>
    <row r="18824" spans="2:6" x14ac:dyDescent="0.25">
      <c r="B18824" s="18">
        <v>2013</v>
      </c>
      <c r="C18824" s="19">
        <v>41353</v>
      </c>
      <c r="D18824" s="18" t="s">
        <v>6</v>
      </c>
      <c r="E18824" s="18">
        <v>2.6558067059429726E-2</v>
      </c>
      <c r="F18824" s="18">
        <v>2.8867464195032313E-4</v>
      </c>
    </row>
    <row r="18825" spans="2:6" x14ac:dyDescent="0.25">
      <c r="B18825" s="18">
        <v>2013</v>
      </c>
      <c r="C18825" s="19">
        <v>41352</v>
      </c>
      <c r="D18825" s="18" t="s">
        <v>6</v>
      </c>
      <c r="E18825" s="18">
        <v>2.3838938173962169E-3</v>
      </c>
      <c r="F18825" s="18">
        <v>9.3120852242039722E-6</v>
      </c>
    </row>
    <row r="18826" spans="2:6" x14ac:dyDescent="0.25">
      <c r="B18826" s="18">
        <v>2013</v>
      </c>
      <c r="C18826" s="19">
        <v>41352</v>
      </c>
      <c r="D18826" s="18" t="s">
        <v>7</v>
      </c>
      <c r="E18826" s="18">
        <v>1.1298663405367485E-3</v>
      </c>
      <c r="F18826" s="18">
        <v>6.2080568161359809E-6</v>
      </c>
    </row>
    <row r="18827" spans="2:6" x14ac:dyDescent="0.25">
      <c r="B18827" s="18">
        <v>2013</v>
      </c>
      <c r="C18827" s="19">
        <v>41352</v>
      </c>
      <c r="D18827" s="18" t="s">
        <v>6</v>
      </c>
      <c r="E18827" s="18">
        <v>2.118240719472398E-2</v>
      </c>
      <c r="F18827" s="18">
        <v>1.4123329256709358E-3</v>
      </c>
    </row>
    <row r="18828" spans="2:6" x14ac:dyDescent="0.25">
      <c r="B18828" s="18">
        <v>2013</v>
      </c>
      <c r="C18828" s="19">
        <v>41352</v>
      </c>
      <c r="D18828" s="18" t="s">
        <v>6</v>
      </c>
      <c r="E18828" s="18">
        <v>0.78655446605449475</v>
      </c>
      <c r="F18828" s="18">
        <v>7.601765571358509E-3</v>
      </c>
    </row>
    <row r="18829" spans="2:6" x14ac:dyDescent="0.25">
      <c r="B18829" s="18">
        <v>2013</v>
      </c>
      <c r="C18829" s="19">
        <v>41352</v>
      </c>
      <c r="D18829" s="18" t="s">
        <v>6</v>
      </c>
      <c r="E18829" s="18">
        <v>3.1723170330454865E-3</v>
      </c>
      <c r="F18829" s="18">
        <v>1.5861585165227433E-3</v>
      </c>
    </row>
    <row r="18830" spans="2:6" x14ac:dyDescent="0.25">
      <c r="B18830" s="18">
        <v>2013</v>
      </c>
      <c r="C18830" s="19">
        <v>41353</v>
      </c>
      <c r="D18830" s="18" t="s">
        <v>6</v>
      </c>
      <c r="E18830" s="18">
        <v>0.23348511385576201</v>
      </c>
      <c r="F18830" s="18">
        <v>3.4889279306684214E-3</v>
      </c>
    </row>
    <row r="18831" spans="2:6" x14ac:dyDescent="0.25">
      <c r="B18831" s="18">
        <v>2013</v>
      </c>
      <c r="C18831" s="19">
        <v>41353</v>
      </c>
      <c r="D18831" s="18" t="s">
        <v>6</v>
      </c>
      <c r="E18831" s="18">
        <v>2.2280715913112037E-2</v>
      </c>
      <c r="F18831" s="18">
        <v>6.0218151116519017E-4</v>
      </c>
    </row>
    <row r="18832" spans="2:6" x14ac:dyDescent="0.25">
      <c r="B18832" s="18">
        <v>2013</v>
      </c>
      <c r="C18832" s="19">
        <v>41352</v>
      </c>
      <c r="D18832" s="18" t="s">
        <v>6</v>
      </c>
      <c r="E18832" s="18">
        <v>1.0892035683910579E-2</v>
      </c>
      <c r="F18832" s="18">
        <v>9.0016823833971731E-5</v>
      </c>
    </row>
    <row r="18833" spans="2:6" x14ac:dyDescent="0.25">
      <c r="B18833" s="18">
        <v>2013</v>
      </c>
      <c r="C18833" s="19">
        <v>41353</v>
      </c>
      <c r="D18833" s="18" t="s">
        <v>6</v>
      </c>
      <c r="E18833" s="18">
        <v>2.6322160900416561E-3</v>
      </c>
      <c r="F18833" s="18">
        <v>1.6451350562760351E-4</v>
      </c>
    </row>
    <row r="18834" spans="2:6" x14ac:dyDescent="0.25">
      <c r="B18834" s="18">
        <v>2013</v>
      </c>
      <c r="C18834" s="19">
        <v>41352</v>
      </c>
      <c r="D18834" s="18" t="s">
        <v>6</v>
      </c>
      <c r="E18834" s="18">
        <v>1.7506720221503467E-3</v>
      </c>
      <c r="F18834" s="18">
        <v>6.2080568161359809E-6</v>
      </c>
    </row>
    <row r="18835" spans="2:6" x14ac:dyDescent="0.25">
      <c r="B18835" s="18">
        <v>2013</v>
      </c>
      <c r="C18835" s="19">
        <v>41352</v>
      </c>
      <c r="D18835" s="18" t="s">
        <v>6</v>
      </c>
      <c r="E18835" s="18">
        <v>5.243365024313739E-2</v>
      </c>
      <c r="F18835" s="18">
        <v>1.8934573289214744E-4</v>
      </c>
    </row>
    <row r="18836" spans="2:6" x14ac:dyDescent="0.25">
      <c r="B18836" s="18">
        <v>2013</v>
      </c>
      <c r="C18836" s="19">
        <v>41351</v>
      </c>
      <c r="D18836" s="18" t="s">
        <v>6</v>
      </c>
      <c r="E18836" s="18">
        <v>1.3011770349028355E-2</v>
      </c>
      <c r="F18836" s="18">
        <v>6.5184596569427801E-5</v>
      </c>
    </row>
    <row r="18837" spans="2:6" x14ac:dyDescent="0.25">
      <c r="B18837" s="18">
        <v>2013</v>
      </c>
      <c r="C18837" s="19">
        <v>41352</v>
      </c>
      <c r="D18837" s="18" t="s">
        <v>6</v>
      </c>
      <c r="E18837" s="18">
        <v>7.3478560475785479E-2</v>
      </c>
      <c r="F18837" s="18">
        <v>1.3657724995499158E-4</v>
      </c>
    </row>
    <row r="18838" spans="2:6" x14ac:dyDescent="0.25">
      <c r="B18838" s="18">
        <v>2013</v>
      </c>
      <c r="C18838" s="19">
        <v>41352</v>
      </c>
      <c r="D18838" s="18" t="s">
        <v>6</v>
      </c>
      <c r="E18838" s="18">
        <v>3.3752022422318735E-2</v>
      </c>
      <c r="F18838" s="18">
        <v>4.0973174986497479E-4</v>
      </c>
    </row>
    <row r="18839" spans="2:6" x14ac:dyDescent="0.25">
      <c r="B18839" s="18">
        <v>2013</v>
      </c>
      <c r="C18839" s="19">
        <v>41352</v>
      </c>
      <c r="D18839" s="18" t="s">
        <v>6</v>
      </c>
      <c r="E18839" s="18">
        <v>7.3255070430404577E-3</v>
      </c>
      <c r="F18839" s="18">
        <v>3.1040284080679906E-5</v>
      </c>
    </row>
    <row r="18840" spans="2:6" x14ac:dyDescent="0.25">
      <c r="B18840" s="18">
        <v>2013</v>
      </c>
      <c r="C18840" s="19">
        <v>41352</v>
      </c>
      <c r="D18840" s="18" t="s">
        <v>6</v>
      </c>
      <c r="E18840" s="18">
        <v>1.8186502442870359E-2</v>
      </c>
      <c r="F18840" s="18">
        <v>2.1728198856475936E-5</v>
      </c>
    </row>
    <row r="18841" spans="2:6" x14ac:dyDescent="0.25">
      <c r="B18841" s="18">
        <v>2013</v>
      </c>
      <c r="C18841" s="19">
        <v>41352</v>
      </c>
      <c r="D18841" s="18" t="s">
        <v>6</v>
      </c>
      <c r="E18841" s="18">
        <v>3.6937938056009088E-3</v>
      </c>
      <c r="F18841" s="18">
        <v>3.1040284080679906E-5</v>
      </c>
    </row>
    <row r="18842" spans="2:6" x14ac:dyDescent="0.25">
      <c r="B18842" s="18">
        <v>2013</v>
      </c>
      <c r="C18842" s="19">
        <v>41352</v>
      </c>
      <c r="D18842" s="18" t="s">
        <v>6</v>
      </c>
      <c r="E18842" s="18">
        <v>4.1593980668111073E-4</v>
      </c>
      <c r="F18842" s="18">
        <v>3.1040284080679905E-6</v>
      </c>
    </row>
    <row r="18843" spans="2:6" x14ac:dyDescent="0.25">
      <c r="B18843" s="18">
        <v>2013</v>
      </c>
      <c r="C18843" s="19">
        <v>41353</v>
      </c>
      <c r="D18843" s="18" t="s">
        <v>7</v>
      </c>
      <c r="E18843" s="18">
        <v>0.16280008194634998</v>
      </c>
      <c r="F18843" s="18">
        <v>5.4630899981996631E-4</v>
      </c>
    </row>
    <row r="18844" spans="2:6" x14ac:dyDescent="0.25">
      <c r="B18844" s="18">
        <v>2013</v>
      </c>
      <c r="C18844" s="19">
        <v>41352</v>
      </c>
      <c r="D18844" s="18" t="s">
        <v>6</v>
      </c>
      <c r="E18844" s="18">
        <v>1.265201979128513E-2</v>
      </c>
      <c r="F18844" s="18">
        <v>1.2416113632271962E-5</v>
      </c>
    </row>
    <row r="18845" spans="2:6" x14ac:dyDescent="0.25">
      <c r="B18845" s="18">
        <v>2013</v>
      </c>
      <c r="C18845" s="19">
        <v>41353</v>
      </c>
      <c r="D18845" s="18" t="s">
        <v>6</v>
      </c>
      <c r="E18845" s="18">
        <v>1.4588933517919555E-4</v>
      </c>
      <c r="F18845" s="18">
        <v>3.1040284080679905E-6</v>
      </c>
    </row>
    <row r="18846" spans="2:6" x14ac:dyDescent="0.25">
      <c r="B18846" s="18">
        <v>2013</v>
      </c>
      <c r="C18846" s="19">
        <v>41353</v>
      </c>
      <c r="D18846" s="18" t="s">
        <v>6</v>
      </c>
      <c r="E18846" s="18">
        <v>5.4630899981996631E-4</v>
      </c>
      <c r="F18846" s="18">
        <v>3.1040284080679905E-6</v>
      </c>
    </row>
    <row r="18847" spans="2:6" x14ac:dyDescent="0.25">
      <c r="B18847" s="18">
        <v>2013</v>
      </c>
      <c r="C18847" s="19">
        <v>41354</v>
      </c>
      <c r="D18847" s="18" t="s">
        <v>6</v>
      </c>
      <c r="E18847" s="18">
        <v>0.12529410669166444</v>
      </c>
      <c r="F18847" s="18">
        <v>2.7843134820369876E-3</v>
      </c>
    </row>
    <row r="18848" spans="2:6" x14ac:dyDescent="0.25">
      <c r="B18848" s="18">
        <v>2013</v>
      </c>
      <c r="C18848" s="19">
        <v>41353</v>
      </c>
      <c r="D18848" s="18" t="s">
        <v>7</v>
      </c>
      <c r="E18848" s="18">
        <v>1.1379368143977252E-3</v>
      </c>
      <c r="F18848" s="18">
        <v>3.4144312488747894E-5</v>
      </c>
    </row>
    <row r="18849" spans="2:6" x14ac:dyDescent="0.25">
      <c r="B18849" s="18">
        <v>2013</v>
      </c>
      <c r="C18849" s="19">
        <v>41353</v>
      </c>
      <c r="D18849" s="18" t="s">
        <v>6</v>
      </c>
      <c r="E18849" s="18">
        <v>6.6372161320373352E-2</v>
      </c>
      <c r="F18849" s="18">
        <v>1.8406888459843185E-3</v>
      </c>
    </row>
    <row r="18850" spans="2:6" x14ac:dyDescent="0.25">
      <c r="B18850" s="18">
        <v>2013</v>
      </c>
      <c r="C18850" s="19">
        <v>41354</v>
      </c>
      <c r="D18850" s="18" t="s">
        <v>6</v>
      </c>
      <c r="E18850" s="18">
        <v>5.4848181970561394E-3</v>
      </c>
      <c r="F18850" s="18">
        <v>1.7692961925987546E-4</v>
      </c>
    </row>
    <row r="18851" spans="2:6" x14ac:dyDescent="0.25">
      <c r="B18851" s="18">
        <v>2013</v>
      </c>
      <c r="C18851" s="19">
        <v>41354</v>
      </c>
      <c r="D18851" s="18" t="s">
        <v>7</v>
      </c>
      <c r="E18851" s="18">
        <v>3.9483241350624842E-3</v>
      </c>
      <c r="F18851" s="18">
        <v>1.8624170448407944E-5</v>
      </c>
    </row>
    <row r="18852" spans="2:6" x14ac:dyDescent="0.25">
      <c r="B18852" s="18">
        <v>2013</v>
      </c>
      <c r="C18852" s="19">
        <v>41354</v>
      </c>
      <c r="D18852" s="18" t="s">
        <v>6</v>
      </c>
      <c r="E18852" s="18">
        <v>2.8246658513418715E-2</v>
      </c>
      <c r="F18852" s="18">
        <v>2.1728198856475934E-4</v>
      </c>
    </row>
    <row r="18853" spans="2:6" x14ac:dyDescent="0.25">
      <c r="B18853" s="18">
        <v>2013</v>
      </c>
      <c r="C18853" s="19">
        <v>41354</v>
      </c>
      <c r="D18853" s="18" t="s">
        <v>6</v>
      </c>
      <c r="E18853" s="18">
        <v>0.11129804259968587</v>
      </c>
      <c r="F18853" s="18">
        <v>3.0916122944357185E-3</v>
      </c>
    </row>
    <row r="18854" spans="2:6" x14ac:dyDescent="0.25">
      <c r="B18854" s="18">
        <v>2013</v>
      </c>
      <c r="C18854" s="19">
        <v>41354</v>
      </c>
      <c r="D18854" s="18" t="s">
        <v>7</v>
      </c>
      <c r="E18854" s="18">
        <v>2.0300345788764659E-3</v>
      </c>
      <c r="F18854" s="18">
        <v>1.8624170448407944E-5</v>
      </c>
    </row>
    <row r="18855" spans="2:6" x14ac:dyDescent="0.25">
      <c r="B18855" s="18">
        <v>2013</v>
      </c>
      <c r="C18855" s="19">
        <v>41354</v>
      </c>
      <c r="D18855" s="18" t="s">
        <v>7</v>
      </c>
      <c r="E18855" s="18">
        <v>9.5541994400332748E-3</v>
      </c>
      <c r="F18855" s="18">
        <v>2.7936255672611915E-5</v>
      </c>
    </row>
    <row r="18856" spans="2:6" x14ac:dyDescent="0.25">
      <c r="B18856" s="18">
        <v>2013</v>
      </c>
      <c r="C18856" s="19">
        <v>41354</v>
      </c>
      <c r="D18856" s="18" t="s">
        <v>7</v>
      </c>
      <c r="E18856" s="18">
        <v>2.8867464195032311E-3</v>
      </c>
      <c r="F18856" s="18">
        <v>1.5520142040339953E-5</v>
      </c>
    </row>
    <row r="18857" spans="2:6" x14ac:dyDescent="0.25">
      <c r="B18857" s="18">
        <v>2013</v>
      </c>
      <c r="C18857" s="19">
        <v>41354</v>
      </c>
      <c r="D18857" s="18" t="s">
        <v>7</v>
      </c>
      <c r="E18857" s="18">
        <v>5.7502126259459524E-2</v>
      </c>
      <c r="F18857" s="18">
        <v>1.7692961925987546E-4</v>
      </c>
    </row>
    <row r="18858" spans="2:6" x14ac:dyDescent="0.25">
      <c r="B18858" s="18">
        <v>2013</v>
      </c>
      <c r="C18858" s="19">
        <v>41354</v>
      </c>
      <c r="D18858" s="18" t="s">
        <v>7</v>
      </c>
      <c r="E18858" s="18">
        <v>6.7978222136688997E-3</v>
      </c>
      <c r="F18858" s="18">
        <v>1.5520142040339953E-5</v>
      </c>
    </row>
    <row r="18859" spans="2:6" x14ac:dyDescent="0.25">
      <c r="B18859" s="18">
        <v>2013</v>
      </c>
      <c r="C18859" s="19">
        <v>41354</v>
      </c>
      <c r="D18859" s="18" t="s">
        <v>7</v>
      </c>
      <c r="E18859" s="18">
        <v>2.7191288854675599E-3</v>
      </c>
      <c r="F18859" s="18">
        <v>1.8624170448407944E-5</v>
      </c>
    </row>
    <row r="18860" spans="2:6" x14ac:dyDescent="0.25">
      <c r="B18860" s="18">
        <v>2013</v>
      </c>
      <c r="C18860" s="19">
        <v>41354</v>
      </c>
      <c r="D18860" s="18" t="s">
        <v>7</v>
      </c>
      <c r="E18860" s="18">
        <v>3.559078972690758E-2</v>
      </c>
      <c r="F18860" s="18">
        <v>1.5209739199533153E-4</v>
      </c>
    </row>
    <row r="18861" spans="2:6" x14ac:dyDescent="0.25">
      <c r="B18861" s="18">
        <v>2013</v>
      </c>
      <c r="C18861" s="19">
        <v>41353</v>
      </c>
      <c r="D18861" s="18" t="s">
        <v>6</v>
      </c>
      <c r="E18861" s="18">
        <v>7.1889297930854664E-3</v>
      </c>
      <c r="F18861" s="18">
        <v>6.2080568161359809E-6</v>
      </c>
    </row>
    <row r="18862" spans="2:6" x14ac:dyDescent="0.25">
      <c r="B18862" s="18">
        <v>2013</v>
      </c>
      <c r="C18862" s="19">
        <v>41351</v>
      </c>
      <c r="D18862" s="18" t="s">
        <v>6</v>
      </c>
      <c r="E18862" s="18">
        <v>1.6761753403567151E-3</v>
      </c>
      <c r="F18862" s="18">
        <v>3.1040284080679905E-6</v>
      </c>
    </row>
    <row r="18863" spans="2:6" x14ac:dyDescent="0.25">
      <c r="B18863" s="18">
        <v>2013</v>
      </c>
      <c r="C18863" s="19">
        <v>41354</v>
      </c>
      <c r="D18863" s="18" t="s">
        <v>6</v>
      </c>
      <c r="E18863" s="18">
        <v>3.3895990216102458E-3</v>
      </c>
      <c r="F18863" s="18">
        <v>3.1040284080679905E-6</v>
      </c>
    </row>
    <row r="18864" spans="2:6" x14ac:dyDescent="0.25">
      <c r="B18864" s="18">
        <v>2013</v>
      </c>
      <c r="C18864" s="19">
        <v>41354</v>
      </c>
      <c r="D18864" s="18" t="s">
        <v>6</v>
      </c>
      <c r="E18864" s="18">
        <v>3.7869146578429487E-3</v>
      </c>
      <c r="F18864" s="18">
        <v>3.1040284080679905E-6</v>
      </c>
    </row>
    <row r="18865" spans="2:6" x14ac:dyDescent="0.25">
      <c r="B18865" s="18">
        <v>2013</v>
      </c>
      <c r="C18865" s="19">
        <v>41355</v>
      </c>
      <c r="D18865" s="18" t="s">
        <v>7</v>
      </c>
      <c r="E18865" s="18">
        <v>4.7677876347924338E-3</v>
      </c>
      <c r="F18865" s="18">
        <v>2.4832227264543924E-5</v>
      </c>
    </row>
    <row r="18866" spans="2:6" x14ac:dyDescent="0.25">
      <c r="B18866" s="18">
        <v>2013</v>
      </c>
      <c r="C18866" s="19">
        <v>41355</v>
      </c>
      <c r="D18866" s="18" t="s">
        <v>6</v>
      </c>
      <c r="E18866" s="18">
        <v>6.2825534979296131E-3</v>
      </c>
      <c r="F18866" s="18">
        <v>2.7315449990998315E-4</v>
      </c>
    </row>
    <row r="18867" spans="2:6" x14ac:dyDescent="0.25">
      <c r="B18867" s="18">
        <v>2013</v>
      </c>
      <c r="C18867" s="19">
        <v>41356</v>
      </c>
      <c r="D18867" s="18" t="s">
        <v>6</v>
      </c>
      <c r="E18867" s="18">
        <v>3.2281895443907102E-4</v>
      </c>
      <c r="F18867" s="18">
        <v>1.6140947721953551E-4</v>
      </c>
    </row>
    <row r="18868" spans="2:6" x14ac:dyDescent="0.25">
      <c r="B18868" s="18">
        <v>2013</v>
      </c>
      <c r="C18868" s="19">
        <v>41357</v>
      </c>
      <c r="D18868" s="18" t="s">
        <v>6</v>
      </c>
      <c r="E18868" s="18">
        <v>1.8077861448587976E-2</v>
      </c>
      <c r="F18868" s="18">
        <v>1.2912758177562841E-3</v>
      </c>
    </row>
    <row r="18869" spans="2:6" x14ac:dyDescent="0.25">
      <c r="B18869" s="18">
        <v>2013</v>
      </c>
      <c r="C18869" s="19">
        <v>41357</v>
      </c>
      <c r="D18869" s="18" t="s">
        <v>6</v>
      </c>
      <c r="E18869" s="18">
        <v>2.5272999298489581E-2</v>
      </c>
      <c r="F18869" s="18">
        <v>5.4941302822803439E-4</v>
      </c>
    </row>
    <row r="18870" spans="2:6" x14ac:dyDescent="0.25">
      <c r="B18870" s="18">
        <v>2013</v>
      </c>
      <c r="C18870" s="19">
        <v>41357</v>
      </c>
      <c r="D18870" s="18" t="s">
        <v>7</v>
      </c>
      <c r="E18870" s="18">
        <v>1.8003364766794347E-3</v>
      </c>
      <c r="F18870" s="18">
        <v>9.0016823833971731E-5</v>
      </c>
    </row>
    <row r="18871" spans="2:6" x14ac:dyDescent="0.25">
      <c r="B18871" s="18">
        <v>2013</v>
      </c>
      <c r="C18871" s="19">
        <v>41357</v>
      </c>
      <c r="D18871" s="18" t="s">
        <v>6</v>
      </c>
      <c r="E18871" s="18">
        <v>5.1402710437605924E-3</v>
      </c>
      <c r="F18871" s="18">
        <v>7.4496681793631778E-5</v>
      </c>
    </row>
    <row r="18872" spans="2:6" x14ac:dyDescent="0.25">
      <c r="B18872" s="18">
        <v>2013</v>
      </c>
      <c r="C18872" s="19">
        <v>41358</v>
      </c>
      <c r="D18872" s="18" t="s">
        <v>6</v>
      </c>
      <c r="E18872" s="18">
        <v>4.5629217598599462E-4</v>
      </c>
      <c r="F18872" s="18">
        <v>9.3120852242039722E-6</v>
      </c>
    </row>
    <row r="18873" spans="2:6" x14ac:dyDescent="0.25">
      <c r="B18873" s="18">
        <v>2013</v>
      </c>
      <c r="C18873" s="19">
        <v>41352</v>
      </c>
      <c r="D18873" s="18" t="s">
        <v>7</v>
      </c>
      <c r="E18873" s="18">
        <v>1.5520142040339953E-4</v>
      </c>
      <c r="F18873" s="18">
        <v>3.1040284080679905E-6</v>
      </c>
    </row>
    <row r="18874" spans="2:6" x14ac:dyDescent="0.25">
      <c r="B18874" s="18">
        <v>2013</v>
      </c>
      <c r="C18874" s="19">
        <v>41353</v>
      </c>
      <c r="D18874" s="18" t="s">
        <v>7</v>
      </c>
      <c r="E18874" s="18">
        <v>2.8557061354225516E-4</v>
      </c>
      <c r="F18874" s="18">
        <v>1.2416113632271962E-5</v>
      </c>
    </row>
    <row r="18875" spans="2:6" x14ac:dyDescent="0.25">
      <c r="B18875" s="18">
        <v>2013</v>
      </c>
      <c r="C18875" s="19">
        <v>41355</v>
      </c>
      <c r="D18875" s="18" t="s">
        <v>7</v>
      </c>
      <c r="E18875" s="18">
        <v>5.3078885777962644E-4</v>
      </c>
      <c r="F18875" s="18">
        <v>9.3120852242039722E-6</v>
      </c>
    </row>
    <row r="18876" spans="2:6" x14ac:dyDescent="0.25">
      <c r="B18876" s="18">
        <v>2013</v>
      </c>
      <c r="C18876" s="19">
        <v>41355</v>
      </c>
      <c r="D18876" s="18" t="s">
        <v>7</v>
      </c>
      <c r="E18876" s="18">
        <v>5.7424525549257829E-4</v>
      </c>
      <c r="F18876" s="18">
        <v>3.1040284080679905E-6</v>
      </c>
    </row>
    <row r="18877" spans="2:6" x14ac:dyDescent="0.25">
      <c r="B18877" s="18">
        <v>2013</v>
      </c>
      <c r="C18877" s="19">
        <v>41358</v>
      </c>
      <c r="D18877" s="18" t="s">
        <v>7</v>
      </c>
      <c r="E18877" s="18">
        <v>1.1919469086981084E-3</v>
      </c>
      <c r="F18877" s="18">
        <v>6.2080568161359809E-6</v>
      </c>
    </row>
    <row r="18878" spans="2:6" x14ac:dyDescent="0.25">
      <c r="B18878" s="18">
        <v>2013</v>
      </c>
      <c r="C18878" s="19">
        <v>41358</v>
      </c>
      <c r="D18878" s="18" t="s">
        <v>7</v>
      </c>
      <c r="E18878" s="18">
        <v>8.2691316790931262E-3</v>
      </c>
      <c r="F18878" s="18">
        <v>2.7936255672611915E-5</v>
      </c>
    </row>
    <row r="18879" spans="2:6" x14ac:dyDescent="0.25">
      <c r="B18879" s="18">
        <v>2013</v>
      </c>
      <c r="C18879" s="19">
        <v>41358</v>
      </c>
      <c r="D18879" s="18" t="s">
        <v>6</v>
      </c>
      <c r="E18879" s="18">
        <v>6.223576958176321E-3</v>
      </c>
      <c r="F18879" s="18">
        <v>1.5520142040339953E-5</v>
      </c>
    </row>
    <row r="18880" spans="2:6" x14ac:dyDescent="0.25">
      <c r="B18880" s="18">
        <v>2013</v>
      </c>
      <c r="C18880" s="19">
        <v>41358</v>
      </c>
      <c r="D18880" s="18" t="s">
        <v>7</v>
      </c>
      <c r="E18880" s="18">
        <v>5.3389288618769437E-3</v>
      </c>
      <c r="F18880" s="18">
        <v>1.2416113632271962E-5</v>
      </c>
    </row>
    <row r="18881" spans="2:6" x14ac:dyDescent="0.25">
      <c r="B18881" s="18">
        <v>2013</v>
      </c>
      <c r="C18881" s="19">
        <v>41358</v>
      </c>
      <c r="D18881" s="18" t="s">
        <v>7</v>
      </c>
      <c r="E18881" s="18">
        <v>0.35646662238252802</v>
      </c>
      <c r="F18881" s="18">
        <v>9.9018506217368892E-4</v>
      </c>
    </row>
    <row r="18882" spans="2:6" x14ac:dyDescent="0.25">
      <c r="B18882" s="18">
        <v>2013</v>
      </c>
      <c r="C18882" s="19">
        <v>41358</v>
      </c>
      <c r="D18882" s="18" t="s">
        <v>7</v>
      </c>
      <c r="E18882" s="18">
        <v>1.4353027358906388E-2</v>
      </c>
      <c r="F18882" s="18">
        <v>4.9664454529087847E-5</v>
      </c>
    </row>
    <row r="18883" spans="2:6" x14ac:dyDescent="0.25">
      <c r="B18883" s="18">
        <v>2013</v>
      </c>
      <c r="C18883" s="19">
        <v>41359</v>
      </c>
      <c r="D18883" s="18" t="s">
        <v>6</v>
      </c>
      <c r="E18883" s="18">
        <v>3.4485755613635379E-2</v>
      </c>
      <c r="F18883" s="18">
        <v>6.2701373842973408E-4</v>
      </c>
    </row>
    <row r="18884" spans="2:6" x14ac:dyDescent="0.25">
      <c r="B18884" s="18">
        <v>2013</v>
      </c>
      <c r="C18884" s="19">
        <v>41349</v>
      </c>
      <c r="D18884" s="18" t="s">
        <v>7</v>
      </c>
      <c r="E18884" s="18">
        <v>8.716111769854918E-3</v>
      </c>
      <c r="F18884" s="18">
        <v>1.6140947721953551E-4</v>
      </c>
    </row>
    <row r="18885" spans="2:6" x14ac:dyDescent="0.25">
      <c r="B18885" s="18">
        <v>2013</v>
      </c>
      <c r="C18885" s="19">
        <v>41359</v>
      </c>
      <c r="D18885" s="18" t="s">
        <v>7</v>
      </c>
      <c r="E18885" s="18">
        <v>1.0792706774852404E-2</v>
      </c>
      <c r="F18885" s="18">
        <v>1.8934573289214744E-4</v>
      </c>
    </row>
    <row r="18886" spans="2:6" x14ac:dyDescent="0.25">
      <c r="B18886" s="18">
        <v>2013</v>
      </c>
      <c r="C18886" s="19">
        <v>41355</v>
      </c>
      <c r="D18886" s="18" t="s">
        <v>7</v>
      </c>
      <c r="E18886" s="18">
        <v>1.1137253928147951E-2</v>
      </c>
      <c r="F18886" s="18">
        <v>1.6140947721953551E-4</v>
      </c>
    </row>
    <row r="18887" spans="2:6" x14ac:dyDescent="0.25">
      <c r="B18887" s="18">
        <v>2013</v>
      </c>
      <c r="C18887" s="19">
        <v>41359</v>
      </c>
      <c r="D18887" s="18" t="s">
        <v>7</v>
      </c>
      <c r="E18887" s="18">
        <v>3.3200687852695226E-2</v>
      </c>
      <c r="F18887" s="18">
        <v>8.6912795425903743E-5</v>
      </c>
    </row>
    <row r="18888" spans="2:6" x14ac:dyDescent="0.25">
      <c r="B18888" s="18">
        <v>2013</v>
      </c>
      <c r="C18888" s="19">
        <v>41351</v>
      </c>
      <c r="D18888" s="18" t="s">
        <v>6</v>
      </c>
      <c r="E18888" s="18">
        <v>5.7114122708451032E-4</v>
      </c>
      <c r="F18888" s="18">
        <v>6.2080568161359809E-6</v>
      </c>
    </row>
    <row r="18889" spans="2:6" x14ac:dyDescent="0.25">
      <c r="B18889" s="18">
        <v>2013</v>
      </c>
      <c r="C18889" s="19">
        <v>41359</v>
      </c>
      <c r="D18889" s="18" t="s">
        <v>7</v>
      </c>
      <c r="E18889" s="18">
        <v>1.2105710791465163E-2</v>
      </c>
      <c r="F18889" s="18">
        <v>6.2080568161359813E-5</v>
      </c>
    </row>
    <row r="18890" spans="2:6" x14ac:dyDescent="0.25">
      <c r="B18890" s="18">
        <v>2013</v>
      </c>
      <c r="C18890" s="19">
        <v>41359</v>
      </c>
      <c r="D18890" s="18" t="s">
        <v>7</v>
      </c>
      <c r="E18890" s="18">
        <v>0.20989440095355752</v>
      </c>
      <c r="F18890" s="18">
        <v>7.139265338556379E-4</v>
      </c>
    </row>
    <row r="18891" spans="2:6" x14ac:dyDescent="0.25">
      <c r="B18891" s="18">
        <v>2013</v>
      </c>
      <c r="C18891" s="19">
        <v>41359</v>
      </c>
      <c r="D18891" s="18" t="s">
        <v>6</v>
      </c>
      <c r="E18891" s="18">
        <v>1.2167791359626522E-3</v>
      </c>
      <c r="F18891" s="18">
        <v>2.4832227264543924E-5</v>
      </c>
    </row>
    <row r="18892" spans="2:6" x14ac:dyDescent="0.25">
      <c r="B18892" s="18">
        <v>2013</v>
      </c>
      <c r="C18892" s="19">
        <v>41359</v>
      </c>
      <c r="D18892" s="18" t="s">
        <v>7</v>
      </c>
      <c r="E18892" s="18">
        <v>2.0623164743203731E-2</v>
      </c>
      <c r="F18892" s="18">
        <v>6.8288624977495789E-5</v>
      </c>
    </row>
    <row r="18893" spans="2:6" x14ac:dyDescent="0.25">
      <c r="B18893" s="18">
        <v>2013</v>
      </c>
      <c r="C18893" s="19">
        <v>41359</v>
      </c>
      <c r="D18893" s="18" t="s">
        <v>7</v>
      </c>
      <c r="E18893" s="18">
        <v>1.6910746767154414E-2</v>
      </c>
      <c r="F18893" s="18">
        <v>7.4496681793631778E-5</v>
      </c>
    </row>
    <row r="18894" spans="2:6" x14ac:dyDescent="0.25">
      <c r="B18894" s="18">
        <v>2013</v>
      </c>
      <c r="C18894" s="19">
        <v>41359</v>
      </c>
      <c r="D18894" s="18" t="s">
        <v>6</v>
      </c>
      <c r="E18894" s="18">
        <v>3.7248340896815889E-5</v>
      </c>
      <c r="F18894" s="18">
        <v>9.3120852242039722E-6</v>
      </c>
    </row>
    <row r="18895" spans="2:6" x14ac:dyDescent="0.25">
      <c r="B18895" s="18">
        <v>2013</v>
      </c>
      <c r="C18895" s="19">
        <v>41359</v>
      </c>
      <c r="D18895" s="18" t="s">
        <v>7</v>
      </c>
      <c r="E18895" s="18">
        <v>0.10089713932520986</v>
      </c>
      <c r="F18895" s="18">
        <v>4.8422843165860655E-4</v>
      </c>
    </row>
    <row r="18896" spans="2:6" x14ac:dyDescent="0.25">
      <c r="B18896" s="18">
        <v>2013</v>
      </c>
      <c r="C18896" s="19">
        <v>41359</v>
      </c>
      <c r="D18896" s="18" t="s">
        <v>7</v>
      </c>
      <c r="E18896" s="18">
        <v>8.9582259856842202E-3</v>
      </c>
      <c r="F18896" s="18">
        <v>4.0352369304883877E-5</v>
      </c>
    </row>
    <row r="18897" spans="2:6" x14ac:dyDescent="0.25">
      <c r="B18897" s="18">
        <v>2013</v>
      </c>
      <c r="C18897" s="19">
        <v>41359</v>
      </c>
      <c r="D18897" s="18" t="s">
        <v>7</v>
      </c>
      <c r="E18897" s="18">
        <v>5.9231070082753398E-2</v>
      </c>
      <c r="F18897" s="18">
        <v>1.4588933517919555E-4</v>
      </c>
    </row>
    <row r="18898" spans="2:6" x14ac:dyDescent="0.25">
      <c r="B18898" s="18">
        <v>2013</v>
      </c>
      <c r="C18898" s="19">
        <v>41359</v>
      </c>
      <c r="D18898" s="18" t="s">
        <v>7</v>
      </c>
      <c r="E18898" s="18">
        <v>2.3093971356025851E-3</v>
      </c>
      <c r="F18898" s="18">
        <v>6.2080568161359809E-6</v>
      </c>
    </row>
    <row r="18899" spans="2:6" x14ac:dyDescent="0.25">
      <c r="B18899" s="18">
        <v>2013</v>
      </c>
      <c r="C18899" s="19">
        <v>41359</v>
      </c>
      <c r="D18899" s="18" t="s">
        <v>7</v>
      </c>
      <c r="E18899" s="18">
        <v>1.0057052042140289E-3</v>
      </c>
      <c r="F18899" s="18">
        <v>3.1040284080679905E-6</v>
      </c>
    </row>
    <row r="18900" spans="2:6" x14ac:dyDescent="0.25">
      <c r="B18900" s="18">
        <v>2013</v>
      </c>
      <c r="C18900" s="19">
        <v>41359</v>
      </c>
      <c r="D18900" s="18" t="s">
        <v>6</v>
      </c>
      <c r="E18900" s="18">
        <v>6.4901631122585179E-2</v>
      </c>
      <c r="F18900" s="18">
        <v>8.4429572699449347E-4</v>
      </c>
    </row>
    <row r="18901" spans="2:6" x14ac:dyDescent="0.25">
      <c r="B18901" s="18">
        <v>2013</v>
      </c>
      <c r="C18901" s="19">
        <v>41360</v>
      </c>
      <c r="D18901" s="18" t="s">
        <v>7</v>
      </c>
      <c r="E18901" s="18">
        <v>1.2198831643707203E-3</v>
      </c>
      <c r="F18901" s="18">
        <v>9.3120852242039722E-6</v>
      </c>
    </row>
    <row r="18902" spans="2:6" x14ac:dyDescent="0.25">
      <c r="B18902" s="18">
        <v>2013</v>
      </c>
      <c r="C18902" s="19">
        <v>41360</v>
      </c>
      <c r="D18902" s="18" t="s">
        <v>7</v>
      </c>
      <c r="E18902" s="18">
        <v>7.0461444863143387E-4</v>
      </c>
      <c r="F18902" s="18">
        <v>3.1040284080679905E-6</v>
      </c>
    </row>
    <row r="18903" spans="2:6" x14ac:dyDescent="0.25">
      <c r="B18903" s="18">
        <v>2013</v>
      </c>
      <c r="C18903" s="19">
        <v>41360</v>
      </c>
      <c r="D18903" s="18" t="s">
        <v>7</v>
      </c>
      <c r="E18903" s="18">
        <v>8.5050378381062942E-4</v>
      </c>
      <c r="F18903" s="18">
        <v>6.2080568161359809E-6</v>
      </c>
    </row>
    <row r="18904" spans="2:6" x14ac:dyDescent="0.25">
      <c r="B18904" s="18">
        <v>2013</v>
      </c>
      <c r="C18904" s="19">
        <v>41360</v>
      </c>
      <c r="D18904" s="18" t="s">
        <v>7</v>
      </c>
      <c r="E18904" s="18">
        <v>6.6587617409874539E-2</v>
      </c>
      <c r="F18904" s="18">
        <v>1.9244976130021541E-4</v>
      </c>
    </row>
    <row r="18905" spans="2:6" x14ac:dyDescent="0.25">
      <c r="B18905" s="18">
        <v>2013</v>
      </c>
      <c r="C18905" s="19">
        <v>41360</v>
      </c>
      <c r="D18905" s="18" t="s">
        <v>6</v>
      </c>
      <c r="E18905" s="18">
        <v>1.1779787808618025E-2</v>
      </c>
      <c r="F18905" s="18">
        <v>1.024329374662437E-4</v>
      </c>
    </row>
    <row r="18906" spans="2:6" x14ac:dyDescent="0.25">
      <c r="B18906" s="18">
        <v>2013</v>
      </c>
      <c r="C18906" s="19">
        <v>41360</v>
      </c>
      <c r="D18906" s="18" t="s">
        <v>7</v>
      </c>
      <c r="E18906" s="18">
        <v>0.10217219907996598</v>
      </c>
      <c r="F18906" s="18">
        <v>2.4211421582930327E-4</v>
      </c>
    </row>
    <row r="18907" spans="2:6" x14ac:dyDescent="0.25">
      <c r="B18907" s="18">
        <v>2013</v>
      </c>
      <c r="C18907" s="19">
        <v>41360</v>
      </c>
      <c r="D18907" s="18" t="s">
        <v>7</v>
      </c>
      <c r="E18907" s="18">
        <v>1.0926179996399326E-3</v>
      </c>
      <c r="F18907" s="18">
        <v>6.2080568161359809E-6</v>
      </c>
    </row>
    <row r="18908" spans="2:6" x14ac:dyDescent="0.25">
      <c r="B18908" s="18">
        <v>2013</v>
      </c>
      <c r="C18908" s="19">
        <v>41360</v>
      </c>
      <c r="D18908" s="18" t="s">
        <v>7</v>
      </c>
      <c r="E18908" s="18">
        <v>4.4698009076179064E-4</v>
      </c>
      <c r="F18908" s="18">
        <v>6.2080568161359809E-6</v>
      </c>
    </row>
    <row r="18909" spans="2:6" x14ac:dyDescent="0.25">
      <c r="B18909" s="18">
        <v>2013</v>
      </c>
      <c r="C18909" s="19">
        <v>41360</v>
      </c>
      <c r="D18909" s="18" t="s">
        <v>6</v>
      </c>
      <c r="E18909" s="18">
        <v>1.0895139712318648E-3</v>
      </c>
      <c r="F18909" s="18">
        <v>9.3120852242039722E-6</v>
      </c>
    </row>
    <row r="18910" spans="2:6" x14ac:dyDescent="0.25">
      <c r="B18910" s="18">
        <v>2013</v>
      </c>
      <c r="C18910" s="19">
        <v>41360</v>
      </c>
      <c r="D18910" s="18" t="s">
        <v>6</v>
      </c>
      <c r="E18910" s="18">
        <v>1.4899336358726356E-4</v>
      </c>
      <c r="F18910" s="18">
        <v>6.2080568161359809E-6</v>
      </c>
    </row>
    <row r="18911" spans="2:6" x14ac:dyDescent="0.25">
      <c r="B18911" s="18">
        <v>2013</v>
      </c>
      <c r="C18911" s="19">
        <v>41360</v>
      </c>
      <c r="D18911" s="18" t="s">
        <v>7</v>
      </c>
      <c r="E18911" s="18">
        <v>0.26992941439400053</v>
      </c>
      <c r="F18911" s="18">
        <v>9.4052060764460111E-4</v>
      </c>
    </row>
    <row r="18912" spans="2:6" x14ac:dyDescent="0.25">
      <c r="B18912" s="18">
        <v>2013</v>
      </c>
      <c r="C18912" s="19">
        <v>41360</v>
      </c>
      <c r="D18912" s="18" t="s">
        <v>6</v>
      </c>
      <c r="E18912" s="18">
        <v>0.13877593674403976</v>
      </c>
      <c r="F18912" s="18">
        <v>1.7755042494148907E-3</v>
      </c>
    </row>
    <row r="18913" spans="2:6" x14ac:dyDescent="0.25">
      <c r="B18913" s="18">
        <v>2013</v>
      </c>
      <c r="C18913" s="19">
        <v>41360</v>
      </c>
      <c r="D18913" s="18" t="s">
        <v>7</v>
      </c>
      <c r="E18913" s="18">
        <v>2.4956388400866644E-3</v>
      </c>
      <c r="F18913" s="18">
        <v>9.3120852242039722E-6</v>
      </c>
    </row>
    <row r="18914" spans="2:6" x14ac:dyDescent="0.25">
      <c r="B18914" s="18">
        <v>2013</v>
      </c>
      <c r="C18914" s="19">
        <v>41361</v>
      </c>
      <c r="D18914" s="18" t="s">
        <v>7</v>
      </c>
      <c r="E18914" s="18">
        <v>6.5752633768104252E-2</v>
      </c>
      <c r="F18914" s="18">
        <v>2.1417796015669134E-4</v>
      </c>
    </row>
    <row r="18915" spans="2:6" x14ac:dyDescent="0.25">
      <c r="B18915" s="18">
        <v>2013</v>
      </c>
      <c r="C18915" s="19">
        <v>41361</v>
      </c>
      <c r="D18915" s="18" t="s">
        <v>7</v>
      </c>
      <c r="E18915" s="18">
        <v>1.3968127836305958E-3</v>
      </c>
      <c r="F18915" s="18">
        <v>9.3120852242039722E-6</v>
      </c>
    </row>
    <row r="18916" spans="2:6" x14ac:dyDescent="0.25">
      <c r="B18916" s="18">
        <v>2013</v>
      </c>
      <c r="C18916" s="19">
        <v>41347</v>
      </c>
      <c r="D18916" s="18" t="s">
        <v>7</v>
      </c>
      <c r="E18916" s="18">
        <v>6.4532750603733521E-2</v>
      </c>
      <c r="F18916" s="18">
        <v>2.7936255672611916E-4</v>
      </c>
    </row>
    <row r="18917" spans="2:6" x14ac:dyDescent="0.25">
      <c r="B18917" s="18">
        <v>2013</v>
      </c>
      <c r="C18917" s="19">
        <v>41361</v>
      </c>
      <c r="D18917" s="18" t="s">
        <v>7</v>
      </c>
      <c r="E18917" s="18">
        <v>5.7855985497979275E-2</v>
      </c>
      <c r="F18917" s="18">
        <v>1.7692961925987546E-4</v>
      </c>
    </row>
    <row r="18918" spans="2:6" x14ac:dyDescent="0.25">
      <c r="B18918" s="18">
        <v>2013</v>
      </c>
      <c r="C18918" s="19">
        <v>41361</v>
      </c>
      <c r="D18918" s="18" t="s">
        <v>7</v>
      </c>
      <c r="E18918" s="18">
        <v>3.8887267896275786E-2</v>
      </c>
      <c r="F18918" s="18">
        <v>1.1174502269044766E-4</v>
      </c>
    </row>
    <row r="18919" spans="2:6" x14ac:dyDescent="0.25">
      <c r="B18919" s="18">
        <v>2013</v>
      </c>
      <c r="C18919" s="19">
        <v>41361</v>
      </c>
      <c r="D18919" s="18" t="s">
        <v>6</v>
      </c>
      <c r="E18919" s="18">
        <v>1.986578181163514E-3</v>
      </c>
      <c r="F18919" s="18">
        <v>1.2416113632271962E-5</v>
      </c>
    </row>
    <row r="18920" spans="2:6" x14ac:dyDescent="0.25">
      <c r="B18920" s="18">
        <v>2013</v>
      </c>
      <c r="C18920" s="19">
        <v>41362</v>
      </c>
      <c r="D18920" s="18" t="s">
        <v>6</v>
      </c>
      <c r="E18920" s="18">
        <v>1.1087589473618863E-2</v>
      </c>
      <c r="F18920" s="18">
        <v>2.9177867035839111E-4</v>
      </c>
    </row>
    <row r="18921" spans="2:6" x14ac:dyDescent="0.25">
      <c r="B18921" s="18">
        <v>2013</v>
      </c>
      <c r="C18921" s="19">
        <v>41361</v>
      </c>
      <c r="D18921" s="18" t="s">
        <v>6</v>
      </c>
      <c r="E18921" s="18">
        <v>1.651343113092171E-3</v>
      </c>
      <c r="F18921" s="18">
        <v>5.8976539753291825E-5</v>
      </c>
    </row>
    <row r="18922" spans="2:6" x14ac:dyDescent="0.25">
      <c r="B18922" s="18">
        <v>2013</v>
      </c>
      <c r="C18922" s="19">
        <v>41362</v>
      </c>
      <c r="D18922" s="18" t="s">
        <v>6</v>
      </c>
      <c r="E18922" s="18">
        <v>8.9116655595632005E-3</v>
      </c>
      <c r="F18922" s="18">
        <v>3.0729881239873109E-4</v>
      </c>
    </row>
    <row r="18923" spans="2:6" x14ac:dyDescent="0.25">
      <c r="B18923" s="18">
        <v>2013</v>
      </c>
      <c r="C18923" s="19">
        <v>41361</v>
      </c>
      <c r="D18923" s="18" t="s">
        <v>7</v>
      </c>
      <c r="E18923" s="18">
        <v>0.24459123049894152</v>
      </c>
      <c r="F18923" s="18">
        <v>1.7724002210068226E-3</v>
      </c>
    </row>
    <row r="18924" spans="2:6" x14ac:dyDescent="0.25">
      <c r="B18924" s="18">
        <v>2013</v>
      </c>
      <c r="C18924" s="19">
        <v>41361</v>
      </c>
      <c r="D18924" s="18" t="s">
        <v>7</v>
      </c>
      <c r="E18924" s="18">
        <v>1.0429535451108448E-3</v>
      </c>
      <c r="F18924" s="18">
        <v>3.1040284080679905E-6</v>
      </c>
    </row>
    <row r="18925" spans="2:6" x14ac:dyDescent="0.25">
      <c r="B18925" s="18">
        <v>2013</v>
      </c>
      <c r="C18925" s="19">
        <v>41361</v>
      </c>
      <c r="D18925" s="18" t="s">
        <v>6</v>
      </c>
      <c r="E18925" s="18">
        <v>0.12791080263966575</v>
      </c>
      <c r="F18925" s="18">
        <v>6.2701373842973408E-4</v>
      </c>
    </row>
    <row r="18926" spans="2:6" x14ac:dyDescent="0.25">
      <c r="B18926" s="18">
        <v>2013</v>
      </c>
      <c r="C18926" s="19">
        <v>41363</v>
      </c>
      <c r="D18926" s="18" t="s">
        <v>6</v>
      </c>
      <c r="E18926" s="18">
        <v>7.3258890773060664E-2</v>
      </c>
      <c r="F18926" s="18">
        <v>7.3255070430404575E-4</v>
      </c>
    </row>
    <row r="18927" spans="2:6" x14ac:dyDescent="0.25">
      <c r="B18927" s="18">
        <v>2013</v>
      </c>
      <c r="C18927" s="19">
        <v>41361</v>
      </c>
      <c r="D18927" s="18" t="s">
        <v>6</v>
      </c>
      <c r="E18927" s="18">
        <v>1.8965613573295424E-2</v>
      </c>
      <c r="F18927" s="18">
        <v>2.9177867035839111E-4</v>
      </c>
    </row>
    <row r="18928" spans="2:6" x14ac:dyDescent="0.25">
      <c r="B18928" s="18">
        <v>2013</v>
      </c>
      <c r="C18928" s="19">
        <v>41361</v>
      </c>
      <c r="D18928" s="18" t="s">
        <v>6</v>
      </c>
      <c r="E18928" s="18">
        <v>4.6633741623861746E-2</v>
      </c>
      <c r="F18928" s="18">
        <v>3.3523506807134297E-4</v>
      </c>
    </row>
    <row r="18929" spans="2:6" x14ac:dyDescent="0.25">
      <c r="B18929" s="18">
        <v>2013</v>
      </c>
      <c r="C18929" s="19">
        <v>41361</v>
      </c>
      <c r="D18929" s="18" t="s">
        <v>6</v>
      </c>
      <c r="E18929" s="18">
        <v>1.0522656303350489E-2</v>
      </c>
      <c r="F18929" s="18">
        <v>7.0151042022336589E-4</v>
      </c>
    </row>
    <row r="18930" spans="2:6" x14ac:dyDescent="0.25">
      <c r="B18930" s="18">
        <v>2013</v>
      </c>
      <c r="C18930" s="19">
        <v>41361</v>
      </c>
      <c r="D18930" s="18" t="s">
        <v>6</v>
      </c>
      <c r="E18930" s="18">
        <v>3.1353790949894773E-2</v>
      </c>
      <c r="F18930" s="18">
        <v>1.4930376642807036E-3</v>
      </c>
    </row>
    <row r="18931" spans="2:6" x14ac:dyDescent="0.25">
      <c r="B18931" s="18">
        <v>2013</v>
      </c>
      <c r="C18931" s="19">
        <v>41361</v>
      </c>
      <c r="D18931" s="18" t="s">
        <v>6</v>
      </c>
      <c r="E18931" s="18">
        <v>5.6515045225693908E-2</v>
      </c>
      <c r="F18931" s="18">
        <v>2.6911926297949478E-3</v>
      </c>
    </row>
    <row r="18932" spans="2:6" x14ac:dyDescent="0.25">
      <c r="B18932" s="18">
        <v>2013</v>
      </c>
      <c r="C18932" s="19">
        <v>41364</v>
      </c>
      <c r="D18932" s="18" t="s">
        <v>6</v>
      </c>
      <c r="E18932" s="18">
        <v>2.9830777239844723E-2</v>
      </c>
      <c r="F18932" s="18">
        <v>3.6006729533588692E-4</v>
      </c>
    </row>
    <row r="18933" spans="2:6" x14ac:dyDescent="0.25">
      <c r="B18933" s="18">
        <v>2013</v>
      </c>
      <c r="C18933" s="19">
        <v>41364</v>
      </c>
      <c r="D18933" s="18" t="s">
        <v>6</v>
      </c>
      <c r="E18933" s="18">
        <v>2.2148292926740774E-2</v>
      </c>
      <c r="F18933" s="18">
        <v>4.0973174986497479E-4</v>
      </c>
    </row>
    <row r="18934" spans="2:6" x14ac:dyDescent="0.25">
      <c r="B18934" s="18">
        <v>2013</v>
      </c>
      <c r="C18934" s="19">
        <v>41364</v>
      </c>
      <c r="D18934" s="18" t="s">
        <v>6</v>
      </c>
      <c r="E18934" s="18">
        <v>7.7315803044611137E-2</v>
      </c>
      <c r="F18934" s="18">
        <v>9.93289090581757E-4</v>
      </c>
    </row>
    <row r="18935" spans="2:6" x14ac:dyDescent="0.25">
      <c r="B18935" s="18">
        <v>2013</v>
      </c>
      <c r="C18935" s="19">
        <v>41364</v>
      </c>
      <c r="D18935" s="18" t="s">
        <v>6</v>
      </c>
      <c r="E18935" s="18">
        <v>7.9214804973895114E-3</v>
      </c>
      <c r="F18935" s="18">
        <v>3.6006729533588692E-4</v>
      </c>
    </row>
    <row r="18936" spans="2:6" x14ac:dyDescent="0.25">
      <c r="B18936" s="18">
        <v>2013</v>
      </c>
      <c r="C18936" s="19">
        <v>41364</v>
      </c>
      <c r="D18936" s="18" t="s">
        <v>6</v>
      </c>
      <c r="E18936" s="18">
        <v>0.13542338608390508</v>
      </c>
      <c r="F18936" s="18">
        <v>4.2835592031338269E-4</v>
      </c>
    </row>
    <row r="18937" spans="2:6" x14ac:dyDescent="0.25">
      <c r="B18937" s="18">
        <v>2013</v>
      </c>
      <c r="C18937" s="19">
        <v>41341</v>
      </c>
      <c r="D18937" s="18" t="s">
        <v>7</v>
      </c>
      <c r="E18937" s="18">
        <v>8.9333937584196773E-3</v>
      </c>
      <c r="F18937" s="18">
        <v>3.1040284080679905E-6</v>
      </c>
    </row>
    <row r="18938" spans="2:6" x14ac:dyDescent="0.25">
      <c r="B18938" s="18">
        <v>2013</v>
      </c>
      <c r="C18938" s="19">
        <v>41364</v>
      </c>
      <c r="D18938" s="18" t="s">
        <v>6</v>
      </c>
      <c r="E18938" s="18">
        <v>4.2742471179096232E-3</v>
      </c>
      <c r="F18938" s="18">
        <v>9.3120852242039722E-6</v>
      </c>
    </row>
    <row r="18939" spans="2:6" x14ac:dyDescent="0.25">
      <c r="B18939" s="18">
        <v>2014</v>
      </c>
      <c r="C18939" s="19">
        <v>41365</v>
      </c>
      <c r="D18939" s="18" t="s">
        <v>6</v>
      </c>
      <c r="E18939" s="18">
        <v>8.5384302662215278E-2</v>
      </c>
      <c r="F18939" s="18">
        <v>2.0357754425732693E-3</v>
      </c>
    </row>
    <row r="18940" spans="2:6" x14ac:dyDescent="0.25">
      <c r="B18940" s="18">
        <v>2014</v>
      </c>
      <c r="C18940" s="19">
        <v>41366</v>
      </c>
      <c r="D18940" s="18" t="s">
        <v>7</v>
      </c>
      <c r="E18940" s="18">
        <v>9.4489547016865221E-3</v>
      </c>
      <c r="F18940" s="18">
        <v>8.0075887302428141E-5</v>
      </c>
    </row>
    <row r="18941" spans="2:6" x14ac:dyDescent="0.25">
      <c r="B18941" s="18">
        <v>2014</v>
      </c>
      <c r="C18941" s="19">
        <v>41366</v>
      </c>
      <c r="D18941" s="18" t="s">
        <v>7</v>
      </c>
      <c r="E18941" s="18">
        <v>8.469565003141439E-4</v>
      </c>
      <c r="F18941" s="18">
        <v>1.5399209096620799E-5</v>
      </c>
    </row>
    <row r="18942" spans="2:6" x14ac:dyDescent="0.25">
      <c r="B18942" s="18">
        <v>2014</v>
      </c>
      <c r="C18942" s="19">
        <v>41366</v>
      </c>
      <c r="D18942" s="18" t="s">
        <v>7</v>
      </c>
      <c r="E18942" s="18">
        <v>3.0182449829376764E-3</v>
      </c>
      <c r="F18942" s="18">
        <v>4.3117785470538235E-5</v>
      </c>
    </row>
    <row r="18943" spans="2:6" x14ac:dyDescent="0.25">
      <c r="B18943" s="18">
        <v>2014</v>
      </c>
      <c r="C18943" s="19">
        <v>41365</v>
      </c>
      <c r="D18943" s="18" t="s">
        <v>6</v>
      </c>
      <c r="E18943" s="18">
        <v>2.4176750983491289E-2</v>
      </c>
      <c r="F18943" s="18">
        <v>8.3155729121752313E-5</v>
      </c>
    </row>
    <row r="18944" spans="2:6" x14ac:dyDescent="0.25">
      <c r="B18944" s="18">
        <v>2014</v>
      </c>
      <c r="C18944" s="19">
        <v>41366</v>
      </c>
      <c r="D18944" s="18" t="s">
        <v>6</v>
      </c>
      <c r="E18944" s="18">
        <v>6.8865263080088203E-3</v>
      </c>
      <c r="F18944" s="18">
        <v>3.6958101831889913E-5</v>
      </c>
    </row>
    <row r="18945" spans="2:6" x14ac:dyDescent="0.25">
      <c r="B18945" s="18">
        <v>2014</v>
      </c>
      <c r="C18945" s="19">
        <v>41366</v>
      </c>
      <c r="D18945" s="18" t="s">
        <v>7</v>
      </c>
      <c r="E18945" s="18">
        <v>4.1048131767952398E-2</v>
      </c>
      <c r="F18945" s="18">
        <v>1.5091224914688382E-4</v>
      </c>
    </row>
    <row r="18946" spans="2:6" x14ac:dyDescent="0.25">
      <c r="B18946" s="18">
        <v>2014</v>
      </c>
      <c r="C18946" s="19">
        <v>41366</v>
      </c>
      <c r="D18946" s="18" t="s">
        <v>7</v>
      </c>
      <c r="E18946" s="18">
        <v>6.1350449040937253E-3</v>
      </c>
      <c r="F18946" s="18">
        <v>1.8479050915944956E-5</v>
      </c>
    </row>
    <row r="18947" spans="2:6" x14ac:dyDescent="0.25">
      <c r="B18947" s="18">
        <v>2014</v>
      </c>
      <c r="C18947" s="19">
        <v>41366</v>
      </c>
      <c r="D18947" s="18" t="s">
        <v>7</v>
      </c>
      <c r="E18947" s="18">
        <v>2.2498244490162984E-2</v>
      </c>
      <c r="F18947" s="18">
        <v>4.6197627289862393E-5</v>
      </c>
    </row>
    <row r="18948" spans="2:6" x14ac:dyDescent="0.25">
      <c r="B18948" s="18">
        <v>2014</v>
      </c>
      <c r="C18948" s="19">
        <v>41366</v>
      </c>
      <c r="D18948" s="18" t="s">
        <v>7</v>
      </c>
      <c r="E18948" s="18">
        <v>6.1415125719143066E-2</v>
      </c>
      <c r="F18948" s="18">
        <v>2.12509085533367E-4</v>
      </c>
    </row>
    <row r="18949" spans="2:6" x14ac:dyDescent="0.25">
      <c r="B18949" s="18">
        <v>2014</v>
      </c>
      <c r="C18949" s="19">
        <v>41366</v>
      </c>
      <c r="D18949" s="18" t="s">
        <v>6</v>
      </c>
      <c r="E18949" s="18">
        <v>2.0397792369383907E-2</v>
      </c>
      <c r="F18949" s="18">
        <v>5.5129168565902454E-4</v>
      </c>
    </row>
    <row r="18950" spans="2:6" x14ac:dyDescent="0.25">
      <c r="B18950" s="18">
        <v>2014</v>
      </c>
      <c r="C18950" s="19">
        <v>41366</v>
      </c>
      <c r="D18950" s="18" t="s">
        <v>6</v>
      </c>
      <c r="E18950" s="18">
        <v>0.17661693316483895</v>
      </c>
      <c r="F18950" s="18">
        <v>1.7893880970273367E-3</v>
      </c>
    </row>
    <row r="18951" spans="2:6" x14ac:dyDescent="0.25">
      <c r="B18951" s="18">
        <v>2014</v>
      </c>
      <c r="C18951" s="19">
        <v>41367</v>
      </c>
      <c r="D18951" s="18" t="s">
        <v>6</v>
      </c>
      <c r="E18951" s="18">
        <v>1.2692028137434861E-2</v>
      </c>
      <c r="F18951" s="18">
        <v>9.7630985672575855E-4</v>
      </c>
    </row>
    <row r="18952" spans="2:6" x14ac:dyDescent="0.25">
      <c r="B18952" s="18">
        <v>2014</v>
      </c>
      <c r="C18952" s="19">
        <v>41367</v>
      </c>
      <c r="D18952" s="18" t="s">
        <v>6</v>
      </c>
      <c r="E18952" s="18">
        <v>4.9277469109186551E-5</v>
      </c>
      <c r="F18952" s="18">
        <v>3.0798418193241594E-6</v>
      </c>
    </row>
    <row r="18953" spans="2:6" x14ac:dyDescent="0.25">
      <c r="B18953" s="18">
        <v>2014</v>
      </c>
      <c r="C18953" s="19">
        <v>41367</v>
      </c>
      <c r="D18953" s="18" t="s">
        <v>6</v>
      </c>
      <c r="E18953" s="18">
        <v>2.1343303807916424E-3</v>
      </c>
      <c r="F18953" s="18">
        <v>3.3878260012565755E-5</v>
      </c>
    </row>
    <row r="18954" spans="2:6" x14ac:dyDescent="0.25">
      <c r="B18954" s="18">
        <v>2014</v>
      </c>
      <c r="C18954" s="19">
        <v>41367</v>
      </c>
      <c r="D18954" s="18" t="s">
        <v>7</v>
      </c>
      <c r="E18954" s="18">
        <v>1.8756236679684131E-3</v>
      </c>
      <c r="F18954" s="18">
        <v>2.1558892735269118E-5</v>
      </c>
    </row>
    <row r="18955" spans="2:6" x14ac:dyDescent="0.25">
      <c r="B18955" s="18">
        <v>2014</v>
      </c>
      <c r="C18955" s="19">
        <v>41367</v>
      </c>
      <c r="D18955" s="18" t="s">
        <v>7</v>
      </c>
      <c r="E18955" s="18">
        <v>1.0690130954874158E-2</v>
      </c>
      <c r="F18955" s="18">
        <v>4.0037943651214071E-5</v>
      </c>
    </row>
    <row r="18956" spans="2:6" x14ac:dyDescent="0.25">
      <c r="B18956" s="18">
        <v>2014</v>
      </c>
      <c r="C18956" s="19">
        <v>41367</v>
      </c>
      <c r="D18956" s="18" t="s">
        <v>7</v>
      </c>
      <c r="E18956" s="18">
        <v>1.6631145824350462E-3</v>
      </c>
      <c r="F18956" s="18">
        <v>1.2319367277296638E-5</v>
      </c>
    </row>
    <row r="18957" spans="2:6" x14ac:dyDescent="0.25">
      <c r="B18957" s="18">
        <v>2014</v>
      </c>
      <c r="C18957" s="19">
        <v>41367</v>
      </c>
      <c r="D18957" s="18" t="s">
        <v>6</v>
      </c>
      <c r="E18957" s="18">
        <v>2.7268919468296109E-2</v>
      </c>
      <c r="F18957" s="18">
        <v>7.1760314390252914E-4</v>
      </c>
    </row>
    <row r="18958" spans="2:6" x14ac:dyDescent="0.25">
      <c r="B18958" s="18">
        <v>2014</v>
      </c>
      <c r="C18958" s="19">
        <v>41367</v>
      </c>
      <c r="D18958" s="18" t="s">
        <v>7</v>
      </c>
      <c r="E18958" s="18">
        <v>5.9964520222241385E-3</v>
      </c>
      <c r="F18958" s="18">
        <v>3.3878260012565755E-5</v>
      </c>
    </row>
    <row r="18959" spans="2:6" x14ac:dyDescent="0.25">
      <c r="B18959" s="18">
        <v>2014</v>
      </c>
      <c r="C18959" s="19">
        <v>41367</v>
      </c>
      <c r="D18959" s="18" t="s">
        <v>7</v>
      </c>
      <c r="E18959" s="18">
        <v>6.5107856060512732E-3</v>
      </c>
      <c r="F18959" s="18">
        <v>2.1558892735269118E-5</v>
      </c>
    </row>
    <row r="18960" spans="2:6" x14ac:dyDescent="0.25">
      <c r="B18960" s="18">
        <v>2014</v>
      </c>
      <c r="C18960" s="19">
        <v>41367</v>
      </c>
      <c r="D18960" s="18" t="s">
        <v>7</v>
      </c>
      <c r="E18960" s="18">
        <v>7.3300235299914992E-3</v>
      </c>
      <c r="F18960" s="18">
        <v>2.1558892735269118E-5</v>
      </c>
    </row>
    <row r="18961" spans="2:6" x14ac:dyDescent="0.25">
      <c r="B18961" s="18">
        <v>2014</v>
      </c>
      <c r="C18961" s="19">
        <v>41367</v>
      </c>
      <c r="D18961" s="18" t="s">
        <v>7</v>
      </c>
      <c r="E18961" s="18">
        <v>9.7015017308711027E-3</v>
      </c>
      <c r="F18961" s="18">
        <v>2.7718576373917436E-5</v>
      </c>
    </row>
    <row r="18962" spans="2:6" x14ac:dyDescent="0.25">
      <c r="B18962" s="18">
        <v>2014</v>
      </c>
      <c r="C18962" s="19">
        <v>41367</v>
      </c>
      <c r="D18962" s="18" t="s">
        <v>6</v>
      </c>
      <c r="E18962" s="18">
        <v>2.473946349880176E-2</v>
      </c>
      <c r="F18962" s="18">
        <v>3.0367240338536215E-3</v>
      </c>
    </row>
    <row r="18963" spans="2:6" x14ac:dyDescent="0.25">
      <c r="B18963" s="18">
        <v>2014</v>
      </c>
      <c r="C18963" s="19">
        <v>41367</v>
      </c>
      <c r="D18963" s="18" t="s">
        <v>7</v>
      </c>
      <c r="E18963" s="18">
        <v>3.9582127061954096E-2</v>
      </c>
      <c r="F18963" s="18">
        <v>1.1087430549566975E-4</v>
      </c>
    </row>
    <row r="18964" spans="2:6" x14ac:dyDescent="0.25">
      <c r="B18964" s="18">
        <v>2014</v>
      </c>
      <c r="C18964" s="19">
        <v>41367</v>
      </c>
      <c r="D18964" s="18" t="s">
        <v>7</v>
      </c>
      <c r="E18964" s="18">
        <v>5.8098136079730946E-2</v>
      </c>
      <c r="F18964" s="18">
        <v>1.4783240732755965E-4</v>
      </c>
    </row>
    <row r="18965" spans="2:6" x14ac:dyDescent="0.25">
      <c r="B18965" s="18">
        <v>2014</v>
      </c>
      <c r="C18965" s="19">
        <v>41367</v>
      </c>
      <c r="D18965" s="18" t="s">
        <v>7</v>
      </c>
      <c r="E18965" s="18">
        <v>3.114952016064455E-2</v>
      </c>
      <c r="F18965" s="18">
        <v>8.0075887302428141E-5</v>
      </c>
    </row>
    <row r="18966" spans="2:6" x14ac:dyDescent="0.25">
      <c r="B18966" s="18">
        <v>2014</v>
      </c>
      <c r="C18966" s="19">
        <v>41367</v>
      </c>
      <c r="D18966" s="18" t="s">
        <v>7</v>
      </c>
      <c r="E18966" s="18">
        <v>6.0426496495140014E-3</v>
      </c>
      <c r="F18966" s="18">
        <v>1.8479050915944956E-5</v>
      </c>
    </row>
    <row r="18967" spans="2:6" x14ac:dyDescent="0.25">
      <c r="B18967" s="18">
        <v>2014</v>
      </c>
      <c r="C18967" s="19">
        <v>41367</v>
      </c>
      <c r="D18967" s="18" t="s">
        <v>6</v>
      </c>
      <c r="E18967" s="18">
        <v>9.7323001490643435E-3</v>
      </c>
      <c r="F18967" s="18">
        <v>6.1596836386483195E-5</v>
      </c>
    </row>
    <row r="18968" spans="2:6" x14ac:dyDescent="0.25">
      <c r="B18968" s="18">
        <v>2014</v>
      </c>
      <c r="C18968" s="19">
        <v>41367</v>
      </c>
      <c r="D18968" s="18" t="s">
        <v>7</v>
      </c>
      <c r="E18968" s="18">
        <v>0.1874330134404297</v>
      </c>
      <c r="F18968" s="18">
        <v>4.9585453291118968E-4</v>
      </c>
    </row>
    <row r="18969" spans="2:6" x14ac:dyDescent="0.25">
      <c r="B18969" s="18">
        <v>2014</v>
      </c>
      <c r="C18969" s="19">
        <v>41367</v>
      </c>
      <c r="D18969" s="18" t="s">
        <v>6</v>
      </c>
      <c r="E18969" s="18">
        <v>1.6013527545225278E-2</v>
      </c>
      <c r="F18969" s="18">
        <v>2.0018971825607037E-4</v>
      </c>
    </row>
    <row r="18970" spans="2:6" x14ac:dyDescent="0.25">
      <c r="B18970" s="18">
        <v>2014</v>
      </c>
      <c r="C18970" s="19">
        <v>41367</v>
      </c>
      <c r="D18970" s="18" t="s">
        <v>6</v>
      </c>
      <c r="E18970" s="18">
        <v>0.10298120238987003</v>
      </c>
      <c r="F18970" s="18">
        <v>4.9277469109186556E-4</v>
      </c>
    </row>
    <row r="18971" spans="2:6" x14ac:dyDescent="0.25">
      <c r="B18971" s="18">
        <v>2014</v>
      </c>
      <c r="C18971" s="19">
        <v>41367</v>
      </c>
      <c r="D18971" s="18" t="s">
        <v>6</v>
      </c>
      <c r="E18971" s="18">
        <v>7.918518220566842E-2</v>
      </c>
      <c r="F18971" s="18">
        <v>1.2442560950069604E-3</v>
      </c>
    </row>
    <row r="18972" spans="2:6" x14ac:dyDescent="0.25">
      <c r="B18972" s="18">
        <v>2014</v>
      </c>
      <c r="C18972" s="19">
        <v>41367</v>
      </c>
      <c r="D18972" s="18" t="s">
        <v>6</v>
      </c>
      <c r="E18972" s="18">
        <v>2.9882894688213025E-2</v>
      </c>
      <c r="F18972" s="18">
        <v>3.5110196740295417E-4</v>
      </c>
    </row>
    <row r="18973" spans="2:6" x14ac:dyDescent="0.25">
      <c r="B18973" s="18">
        <v>2014</v>
      </c>
      <c r="C18973" s="19">
        <v>41368</v>
      </c>
      <c r="D18973" s="18" t="s">
        <v>7</v>
      </c>
      <c r="E18973" s="18">
        <v>1.3351114286770232E-2</v>
      </c>
      <c r="F18973" s="18">
        <v>5.2357310928510708E-5</v>
      </c>
    </row>
    <row r="18974" spans="2:6" x14ac:dyDescent="0.25">
      <c r="B18974" s="18">
        <v>2014</v>
      </c>
      <c r="C18974" s="19">
        <v>41368</v>
      </c>
      <c r="D18974" s="18" t="s">
        <v>7</v>
      </c>
      <c r="E18974" s="18">
        <v>5.1433358382713462E-3</v>
      </c>
      <c r="F18974" s="18">
        <v>1.5399209096620799E-5</v>
      </c>
    </row>
    <row r="18975" spans="2:6" x14ac:dyDescent="0.25">
      <c r="B18975" s="18">
        <v>2014</v>
      </c>
      <c r="C18975" s="19">
        <v>41368</v>
      </c>
      <c r="D18975" s="18" t="s">
        <v>6</v>
      </c>
      <c r="E18975" s="18">
        <v>0.41280768719718552</v>
      </c>
      <c r="F18975" s="18">
        <v>8.7097926650487236E-3</v>
      </c>
    </row>
    <row r="18976" spans="2:6" x14ac:dyDescent="0.25">
      <c r="B18976" s="18">
        <v>2014</v>
      </c>
      <c r="C18976" s="19">
        <v>41368</v>
      </c>
      <c r="D18976" s="18" t="s">
        <v>7</v>
      </c>
      <c r="E18976" s="18">
        <v>1.6754339497123427E-3</v>
      </c>
      <c r="F18976" s="18">
        <v>6.1596836386483188E-6</v>
      </c>
    </row>
    <row r="18977" spans="2:6" x14ac:dyDescent="0.25">
      <c r="B18977" s="18">
        <v>2014</v>
      </c>
      <c r="C18977" s="19">
        <v>41368</v>
      </c>
      <c r="D18977" s="18" t="s">
        <v>7</v>
      </c>
      <c r="E18977" s="18">
        <v>6.3198354132531749E-3</v>
      </c>
      <c r="F18977" s="18">
        <v>1.8479050915944956E-5</v>
      </c>
    </row>
    <row r="18978" spans="2:6" x14ac:dyDescent="0.25">
      <c r="B18978" s="18">
        <v>2014</v>
      </c>
      <c r="C18978" s="19">
        <v>41369</v>
      </c>
      <c r="D18978" s="18" t="s">
        <v>6</v>
      </c>
      <c r="E18978" s="18">
        <v>2.494671873652569E-4</v>
      </c>
      <c r="F18978" s="18">
        <v>9.2395254579724782E-6</v>
      </c>
    </row>
    <row r="18979" spans="2:6" x14ac:dyDescent="0.25">
      <c r="B18979" s="18">
        <v>2014</v>
      </c>
      <c r="C18979" s="19">
        <v>41369</v>
      </c>
      <c r="D18979" s="18" t="s">
        <v>7</v>
      </c>
      <c r="E18979" s="18">
        <v>5.1741342564645882E-4</v>
      </c>
      <c r="F18979" s="18">
        <v>1.2319367277296638E-5</v>
      </c>
    </row>
    <row r="18980" spans="2:6" x14ac:dyDescent="0.25">
      <c r="B18980" s="18">
        <v>2014</v>
      </c>
      <c r="C18980" s="19">
        <v>41369</v>
      </c>
      <c r="D18980" s="18" t="s">
        <v>7</v>
      </c>
      <c r="E18980" s="18">
        <v>9.2395254579724782E-6</v>
      </c>
      <c r="F18980" s="18">
        <v>3.0798418193241594E-6</v>
      </c>
    </row>
    <row r="18981" spans="2:6" x14ac:dyDescent="0.25">
      <c r="B18981" s="18">
        <v>2014</v>
      </c>
      <c r="C18981" s="19">
        <v>41369</v>
      </c>
      <c r="D18981" s="18" t="s">
        <v>6</v>
      </c>
      <c r="E18981" s="18">
        <v>1.700072684266936E-3</v>
      </c>
      <c r="F18981" s="18">
        <v>1.2319367277296638E-5</v>
      </c>
    </row>
    <row r="18982" spans="2:6" x14ac:dyDescent="0.25">
      <c r="B18982" s="18">
        <v>2014</v>
      </c>
      <c r="C18982" s="19">
        <v>41369</v>
      </c>
      <c r="D18982" s="18" t="s">
        <v>6</v>
      </c>
      <c r="E18982" s="18">
        <v>3.3798184125263329E-2</v>
      </c>
      <c r="F18982" s="18">
        <v>1.9095019279809789E-4</v>
      </c>
    </row>
    <row r="18983" spans="2:6" x14ac:dyDescent="0.25">
      <c r="B18983" s="18">
        <v>2014</v>
      </c>
      <c r="C18983" s="19">
        <v>41369</v>
      </c>
      <c r="D18983" s="18" t="s">
        <v>6</v>
      </c>
      <c r="E18983" s="18">
        <v>4.5581658925997557E-3</v>
      </c>
      <c r="F18983" s="18">
        <v>1.139541473149939E-4</v>
      </c>
    </row>
    <row r="18984" spans="2:6" x14ac:dyDescent="0.25">
      <c r="B18984" s="18">
        <v>2014</v>
      </c>
      <c r="C18984" s="19">
        <v>41370</v>
      </c>
      <c r="D18984" s="18" t="s">
        <v>7</v>
      </c>
      <c r="E18984" s="18">
        <v>4.8784694418094691E-3</v>
      </c>
      <c r="F18984" s="18">
        <v>6.775652002513151E-5</v>
      </c>
    </row>
    <row r="18985" spans="2:6" x14ac:dyDescent="0.25">
      <c r="B18985" s="18">
        <v>2014</v>
      </c>
      <c r="C18985" s="19">
        <v>41370</v>
      </c>
      <c r="D18985" s="18" t="s">
        <v>6</v>
      </c>
      <c r="E18985" s="18">
        <v>0.33225970755521306</v>
      </c>
      <c r="F18985" s="18">
        <v>6.6709373806561299E-3</v>
      </c>
    </row>
    <row r="18986" spans="2:6" x14ac:dyDescent="0.25">
      <c r="B18986" s="18">
        <v>2014</v>
      </c>
      <c r="C18986" s="19">
        <v>41369</v>
      </c>
      <c r="D18986" s="18" t="s">
        <v>6</v>
      </c>
      <c r="E18986" s="18">
        <v>2.8334544737782267E-4</v>
      </c>
      <c r="F18986" s="18">
        <v>6.1596836386483188E-6</v>
      </c>
    </row>
    <row r="18987" spans="2:6" x14ac:dyDescent="0.25">
      <c r="B18987" s="18">
        <v>2014</v>
      </c>
      <c r="C18987" s="19">
        <v>41369</v>
      </c>
      <c r="D18987" s="18" t="s">
        <v>6</v>
      </c>
      <c r="E18987" s="18">
        <v>2.7854089413967699E-2</v>
      </c>
      <c r="F18987" s="18">
        <v>7.3300235299914994E-4</v>
      </c>
    </row>
    <row r="18988" spans="2:6" x14ac:dyDescent="0.25">
      <c r="B18988" s="18">
        <v>2014</v>
      </c>
      <c r="C18988" s="19">
        <v>41371</v>
      </c>
      <c r="D18988" s="18" t="s">
        <v>7</v>
      </c>
      <c r="E18988" s="18">
        <v>2.0542544934892142E-2</v>
      </c>
      <c r="F18988" s="18">
        <v>8.9315412760400628E-5</v>
      </c>
    </row>
    <row r="18989" spans="2:6" x14ac:dyDescent="0.25">
      <c r="B18989" s="18">
        <v>2014</v>
      </c>
      <c r="C18989" s="19">
        <v>41371</v>
      </c>
      <c r="D18989" s="18" t="s">
        <v>7</v>
      </c>
      <c r="E18989" s="18">
        <v>1.1863550688036663E-2</v>
      </c>
      <c r="F18989" s="18">
        <v>3.6958101831889913E-5</v>
      </c>
    </row>
    <row r="18990" spans="2:6" x14ac:dyDescent="0.25">
      <c r="B18990" s="18">
        <v>2014</v>
      </c>
      <c r="C18990" s="19">
        <v>41371</v>
      </c>
      <c r="D18990" s="18" t="s">
        <v>6</v>
      </c>
      <c r="E18990" s="18">
        <v>6.2751777068729753E-2</v>
      </c>
      <c r="F18990" s="18">
        <v>6.6832567479334262E-4</v>
      </c>
    </row>
    <row r="18991" spans="2:6" x14ac:dyDescent="0.25">
      <c r="B18991" s="18">
        <v>2014</v>
      </c>
      <c r="C18991" s="19">
        <v>41371</v>
      </c>
      <c r="D18991" s="18" t="s">
        <v>6</v>
      </c>
      <c r="E18991" s="18">
        <v>8.35253101400712E-3</v>
      </c>
      <c r="F18991" s="18">
        <v>2.78417700466904E-3</v>
      </c>
    </row>
    <row r="18992" spans="2:6" x14ac:dyDescent="0.25">
      <c r="B18992" s="18">
        <v>2014</v>
      </c>
      <c r="C18992" s="19">
        <v>41371</v>
      </c>
      <c r="D18992" s="18" t="s">
        <v>6</v>
      </c>
      <c r="E18992" s="18">
        <v>0.13087909383921412</v>
      </c>
      <c r="F18992" s="18">
        <v>1.5430007514814039E-3</v>
      </c>
    </row>
    <row r="18993" spans="2:6" x14ac:dyDescent="0.25">
      <c r="B18993" s="18">
        <v>2014</v>
      </c>
      <c r="C18993" s="19">
        <v>41372</v>
      </c>
      <c r="D18993" s="18" t="s">
        <v>7</v>
      </c>
      <c r="E18993" s="18">
        <v>6.652458329740185E-4</v>
      </c>
      <c r="F18993" s="18">
        <v>6.1596836386483188E-6</v>
      </c>
    </row>
    <row r="18994" spans="2:6" x14ac:dyDescent="0.25">
      <c r="B18994" s="18">
        <v>2014</v>
      </c>
      <c r="C18994" s="19">
        <v>41372</v>
      </c>
      <c r="D18994" s="18" t="s">
        <v>6</v>
      </c>
      <c r="E18994" s="18">
        <v>9.7323001490643444E-4</v>
      </c>
      <c r="F18994" s="18">
        <v>1.2319367277296638E-5</v>
      </c>
    </row>
    <row r="18995" spans="2:6" x14ac:dyDescent="0.25">
      <c r="B18995" s="18">
        <v>2014</v>
      </c>
      <c r="C18995" s="19">
        <v>41372</v>
      </c>
      <c r="D18995" s="18" t="s">
        <v>7</v>
      </c>
      <c r="E18995" s="18">
        <v>0.13523893412834317</v>
      </c>
      <c r="F18995" s="18">
        <v>8.8391460214603374E-4</v>
      </c>
    </row>
    <row r="18996" spans="2:6" x14ac:dyDescent="0.25">
      <c r="B18996" s="18">
        <v>2014</v>
      </c>
      <c r="C18996" s="19">
        <v>41372</v>
      </c>
      <c r="D18996" s="18" t="s">
        <v>7</v>
      </c>
      <c r="E18996" s="18">
        <v>7.7057642319490471E-3</v>
      </c>
      <c r="F18996" s="18">
        <v>1.8479050915944956E-5</v>
      </c>
    </row>
    <row r="18997" spans="2:6" x14ac:dyDescent="0.25">
      <c r="B18997" s="18">
        <v>2014</v>
      </c>
      <c r="C18997" s="19">
        <v>41372</v>
      </c>
      <c r="D18997" s="18" t="s">
        <v>7</v>
      </c>
      <c r="E18997" s="18">
        <v>6.7938230692471638E-2</v>
      </c>
      <c r="F18997" s="18">
        <v>1.7555098370147708E-4</v>
      </c>
    </row>
    <row r="18998" spans="2:6" x14ac:dyDescent="0.25">
      <c r="B18998" s="18">
        <v>2014</v>
      </c>
      <c r="C18998" s="19">
        <v>41372</v>
      </c>
      <c r="D18998" s="18" t="s">
        <v>7</v>
      </c>
      <c r="E18998" s="18">
        <v>6.8372488388996344E-2</v>
      </c>
      <c r="F18998" s="18">
        <v>1.5399209096620797E-4</v>
      </c>
    </row>
    <row r="18999" spans="2:6" x14ac:dyDescent="0.25">
      <c r="B18999" s="18">
        <v>2014</v>
      </c>
      <c r="C18999" s="19">
        <v>41373</v>
      </c>
      <c r="D18999" s="18" t="s">
        <v>7</v>
      </c>
      <c r="E18999" s="18">
        <v>1.6908331588089635E-3</v>
      </c>
      <c r="F18999" s="18">
        <v>9.2395254579724782E-6</v>
      </c>
    </row>
    <row r="19000" spans="2:6" x14ac:dyDescent="0.25">
      <c r="B19000" s="18">
        <v>2014</v>
      </c>
      <c r="C19000" s="19">
        <v>41373</v>
      </c>
      <c r="D19000" s="18" t="s">
        <v>6</v>
      </c>
      <c r="E19000" s="18">
        <v>7.1045700504586792E-2</v>
      </c>
      <c r="F19000" s="18">
        <v>9.1779286215859957E-4</v>
      </c>
    </row>
    <row r="19001" spans="2:6" x14ac:dyDescent="0.25">
      <c r="B19001" s="18">
        <v>2014</v>
      </c>
      <c r="C19001" s="19">
        <v>41373</v>
      </c>
      <c r="D19001" s="18" t="s">
        <v>7</v>
      </c>
      <c r="E19001" s="18">
        <v>0.38526049302107845</v>
      </c>
      <c r="F19001" s="18">
        <v>1.04406637675089E-3</v>
      </c>
    </row>
    <row r="19002" spans="2:6" x14ac:dyDescent="0.25">
      <c r="B19002" s="18">
        <v>2014</v>
      </c>
      <c r="C19002" s="19">
        <v>41373</v>
      </c>
      <c r="D19002" s="18" t="s">
        <v>7</v>
      </c>
      <c r="E19002" s="18">
        <v>5.8393800894386066E-3</v>
      </c>
      <c r="F19002" s="18">
        <v>1.8479050915944956E-5</v>
      </c>
    </row>
    <row r="19003" spans="2:6" x14ac:dyDescent="0.25">
      <c r="B19003" s="18">
        <v>2014</v>
      </c>
      <c r="C19003" s="19">
        <v>41373</v>
      </c>
      <c r="D19003" s="18" t="s">
        <v>7</v>
      </c>
      <c r="E19003" s="18">
        <v>1.5550121345767682E-2</v>
      </c>
      <c r="F19003" s="18">
        <v>5.2357310928510708E-5</v>
      </c>
    </row>
    <row r="19004" spans="2:6" x14ac:dyDescent="0.25">
      <c r="B19004" s="18">
        <v>2014</v>
      </c>
      <c r="C19004" s="19">
        <v>41373</v>
      </c>
      <c r="D19004" s="18" t="s">
        <v>7</v>
      </c>
      <c r="E19004" s="18">
        <v>0.14685917731265322</v>
      </c>
      <c r="F19004" s="18">
        <v>4.0345927833146492E-4</v>
      </c>
    </row>
    <row r="19005" spans="2:6" x14ac:dyDescent="0.25">
      <c r="B19005" s="18">
        <v>2014</v>
      </c>
      <c r="C19005" s="19">
        <v>41373</v>
      </c>
      <c r="D19005" s="18" t="s">
        <v>7</v>
      </c>
      <c r="E19005" s="18">
        <v>3.3844381752553186E-2</v>
      </c>
      <c r="F19005" s="18">
        <v>1.139541473149939E-4</v>
      </c>
    </row>
    <row r="19006" spans="2:6" x14ac:dyDescent="0.25">
      <c r="B19006" s="18">
        <v>2014</v>
      </c>
      <c r="C19006" s="19">
        <v>41373</v>
      </c>
      <c r="D19006" s="18" t="s">
        <v>6</v>
      </c>
      <c r="E19006" s="18">
        <v>2.0788932280438079E-3</v>
      </c>
      <c r="F19006" s="18">
        <v>2.7718576373917436E-5</v>
      </c>
    </row>
    <row r="19007" spans="2:6" x14ac:dyDescent="0.25">
      <c r="B19007" s="18">
        <v>2014</v>
      </c>
      <c r="C19007" s="19">
        <v>41373</v>
      </c>
      <c r="D19007" s="18" t="s">
        <v>7</v>
      </c>
      <c r="E19007" s="18">
        <v>3.7426237788427186E-2</v>
      </c>
      <c r="F19007" s="18">
        <v>9.5475096399048943E-5</v>
      </c>
    </row>
    <row r="19008" spans="2:6" x14ac:dyDescent="0.25">
      <c r="B19008" s="18">
        <v>2014</v>
      </c>
      <c r="C19008" s="19">
        <v>41373</v>
      </c>
      <c r="D19008" s="18" t="s">
        <v>6</v>
      </c>
      <c r="E19008" s="18">
        <v>7.6380077119239153E-3</v>
      </c>
      <c r="F19008" s="18">
        <v>2.4638734554593278E-4</v>
      </c>
    </row>
    <row r="19009" spans="2:6" x14ac:dyDescent="0.25">
      <c r="B19009" s="18">
        <v>2014</v>
      </c>
      <c r="C19009" s="19">
        <v>41374</v>
      </c>
      <c r="D19009" s="18" t="s">
        <v>6</v>
      </c>
      <c r="E19009" s="18">
        <v>2.5051433358382714E-2</v>
      </c>
      <c r="F19009" s="18">
        <v>1.7893880970273367E-3</v>
      </c>
    </row>
    <row r="19010" spans="2:6" x14ac:dyDescent="0.25">
      <c r="B19010" s="18">
        <v>2014</v>
      </c>
      <c r="C19010" s="19">
        <v>41374</v>
      </c>
      <c r="D19010" s="18" t="s">
        <v>7</v>
      </c>
      <c r="E19010" s="18">
        <v>1.6015177460485631E-2</v>
      </c>
      <c r="F19010" s="18">
        <v>1.6015177460485628E-4</v>
      </c>
    </row>
    <row r="19011" spans="2:6" x14ac:dyDescent="0.25">
      <c r="B19011" s="18">
        <v>2014</v>
      </c>
      <c r="C19011" s="19">
        <v>41374</v>
      </c>
      <c r="D19011" s="18" t="s">
        <v>7</v>
      </c>
      <c r="E19011" s="18">
        <v>1.2565754622842571E-2</v>
      </c>
      <c r="F19011" s="18">
        <v>1.2319367277296639E-4</v>
      </c>
    </row>
    <row r="19012" spans="2:6" x14ac:dyDescent="0.25">
      <c r="B19012" s="18">
        <v>2014</v>
      </c>
      <c r="C19012" s="19">
        <v>41374</v>
      </c>
      <c r="D19012" s="18" t="s">
        <v>7</v>
      </c>
      <c r="E19012" s="18">
        <v>5.7094107646631267E-2</v>
      </c>
      <c r="F19012" s="18">
        <v>1.9095019279809789E-4</v>
      </c>
    </row>
    <row r="19013" spans="2:6" x14ac:dyDescent="0.25">
      <c r="B19013" s="18">
        <v>2014</v>
      </c>
      <c r="C19013" s="19">
        <v>41374</v>
      </c>
      <c r="D19013" s="18" t="s">
        <v>7</v>
      </c>
      <c r="E19013" s="18">
        <v>9.4859128035184107E-3</v>
      </c>
      <c r="F19013" s="18">
        <v>3.3878260012565755E-5</v>
      </c>
    </row>
    <row r="19014" spans="2:6" x14ac:dyDescent="0.25">
      <c r="B19014" s="18">
        <v>2014</v>
      </c>
      <c r="C19014" s="19">
        <v>41374</v>
      </c>
      <c r="D19014" s="18" t="s">
        <v>6</v>
      </c>
      <c r="E19014" s="18">
        <v>7.5024946718736524E-3</v>
      </c>
      <c r="F19014" s="18">
        <v>8.9315412760400628E-5</v>
      </c>
    </row>
    <row r="19015" spans="2:6" x14ac:dyDescent="0.25">
      <c r="B19015" s="18">
        <v>2014</v>
      </c>
      <c r="C19015" s="19">
        <v>41374</v>
      </c>
      <c r="D19015" s="18" t="s">
        <v>6</v>
      </c>
      <c r="E19015" s="18">
        <v>2.7201162948270977E-2</v>
      </c>
      <c r="F19015" s="18">
        <v>2.956648146551193E-4</v>
      </c>
    </row>
    <row r="19016" spans="2:6" x14ac:dyDescent="0.25">
      <c r="B19016" s="18">
        <v>2014</v>
      </c>
      <c r="C19016" s="19">
        <v>41375</v>
      </c>
      <c r="D19016" s="18" t="s">
        <v>6</v>
      </c>
      <c r="E19016" s="18">
        <v>0.28441019269250334</v>
      </c>
      <c r="F19016" s="18">
        <v>5.7161864166656402E-3</v>
      </c>
    </row>
    <row r="19017" spans="2:6" x14ac:dyDescent="0.25">
      <c r="B19017" s="18">
        <v>2014</v>
      </c>
      <c r="C19017" s="19">
        <v>41375</v>
      </c>
      <c r="D19017" s="18" t="s">
        <v>7</v>
      </c>
      <c r="E19017" s="18">
        <v>6.4732115358555178E-2</v>
      </c>
      <c r="F19017" s="18">
        <v>1.9095019279809789E-4</v>
      </c>
    </row>
    <row r="19018" spans="2:6" x14ac:dyDescent="0.25">
      <c r="B19018" s="18">
        <v>2014</v>
      </c>
      <c r="C19018" s="19">
        <v>41375</v>
      </c>
      <c r="D19018" s="18" t="s">
        <v>7</v>
      </c>
      <c r="E19018" s="18">
        <v>3.6351372993483053E-2</v>
      </c>
      <c r="F19018" s="18">
        <v>1.139541473149939E-4</v>
      </c>
    </row>
    <row r="19019" spans="2:6" x14ac:dyDescent="0.25">
      <c r="B19019" s="18">
        <v>2014</v>
      </c>
      <c r="C19019" s="19">
        <v>41375</v>
      </c>
      <c r="D19019" s="18" t="s">
        <v>7</v>
      </c>
      <c r="E19019" s="18">
        <v>6.1701551008340211E-2</v>
      </c>
      <c r="F19019" s="18">
        <v>1.6631145824350463E-4</v>
      </c>
    </row>
    <row r="19020" spans="2:6" x14ac:dyDescent="0.25">
      <c r="B19020" s="18">
        <v>2014</v>
      </c>
      <c r="C19020" s="19">
        <v>41375</v>
      </c>
      <c r="D19020" s="18" t="s">
        <v>7</v>
      </c>
      <c r="E19020" s="18">
        <v>1.1142867702314809E-2</v>
      </c>
      <c r="F19020" s="18">
        <v>2.7718576373917436E-5</v>
      </c>
    </row>
    <row r="19021" spans="2:6" x14ac:dyDescent="0.25">
      <c r="B19021" s="18">
        <v>2014</v>
      </c>
      <c r="C19021" s="19">
        <v>41375</v>
      </c>
      <c r="D19021" s="18" t="s">
        <v>7</v>
      </c>
      <c r="E19021" s="18">
        <v>1.5608638340334841E-2</v>
      </c>
      <c r="F19021" s="18">
        <v>4.3117785470538235E-5</v>
      </c>
    </row>
    <row r="19022" spans="2:6" x14ac:dyDescent="0.25">
      <c r="B19022" s="18">
        <v>2014</v>
      </c>
      <c r="C19022" s="19">
        <v>41375</v>
      </c>
      <c r="D19022" s="18" t="s">
        <v>6</v>
      </c>
      <c r="E19022" s="18">
        <v>4.6136030453475911E-3</v>
      </c>
      <c r="F19022" s="18">
        <v>4.3117785470538235E-5</v>
      </c>
    </row>
    <row r="19023" spans="2:6" x14ac:dyDescent="0.25">
      <c r="B19023" s="18">
        <v>2014</v>
      </c>
      <c r="C19023" s="19">
        <v>41375</v>
      </c>
      <c r="D19023" s="18" t="s">
        <v>7</v>
      </c>
      <c r="E19023" s="18">
        <v>3.1562218964433987E-2</v>
      </c>
      <c r="F19023" s="18">
        <v>8.623557094107647E-5</v>
      </c>
    </row>
    <row r="19024" spans="2:6" x14ac:dyDescent="0.25">
      <c r="B19024" s="18">
        <v>2014</v>
      </c>
      <c r="C19024" s="19">
        <v>41375</v>
      </c>
      <c r="D19024" s="18" t="s">
        <v>7</v>
      </c>
      <c r="E19024" s="18">
        <v>1.0810244785827801E-3</v>
      </c>
      <c r="F19024" s="18">
        <v>9.2395254579724782E-6</v>
      </c>
    </row>
    <row r="19025" spans="2:6" x14ac:dyDescent="0.25">
      <c r="B19025" s="18">
        <v>2014</v>
      </c>
      <c r="C19025" s="19">
        <v>41375</v>
      </c>
      <c r="D19025" s="18" t="s">
        <v>7</v>
      </c>
      <c r="E19025" s="18">
        <v>4.0746307269658635E-3</v>
      </c>
      <c r="F19025" s="18">
        <v>2.7718576373917436E-5</v>
      </c>
    </row>
    <row r="19026" spans="2:6" x14ac:dyDescent="0.25">
      <c r="B19026" s="18">
        <v>2014</v>
      </c>
      <c r="C19026" s="19">
        <v>41375</v>
      </c>
      <c r="D19026" s="18" t="s">
        <v>6</v>
      </c>
      <c r="E19026" s="18">
        <v>6.5662227587991078E-3</v>
      </c>
      <c r="F19026" s="18">
        <v>8.0075887302428141E-5</v>
      </c>
    </row>
    <row r="19027" spans="2:6" x14ac:dyDescent="0.25">
      <c r="B19027" s="18">
        <v>2014</v>
      </c>
      <c r="C19027" s="19">
        <v>41375</v>
      </c>
      <c r="D19027" s="18" t="s">
        <v>6</v>
      </c>
      <c r="E19027" s="18">
        <v>9.56040815135039E-2</v>
      </c>
      <c r="F19027" s="18">
        <v>7.2068298572185337E-4</v>
      </c>
    </row>
    <row r="19028" spans="2:6" x14ac:dyDescent="0.25">
      <c r="B19028" s="18">
        <v>2014</v>
      </c>
      <c r="C19028" s="19">
        <v>41376</v>
      </c>
      <c r="D19028" s="18" t="s">
        <v>6</v>
      </c>
      <c r="E19028" s="18">
        <v>1.9606196025772113E-2</v>
      </c>
      <c r="F19028" s="18">
        <v>2.6794623828120187E-4</v>
      </c>
    </row>
    <row r="19029" spans="2:6" x14ac:dyDescent="0.25">
      <c r="B19029" s="18">
        <v>2014</v>
      </c>
      <c r="C19029" s="19">
        <v>41376</v>
      </c>
      <c r="D19029" s="18" t="s">
        <v>6</v>
      </c>
      <c r="E19029" s="18">
        <v>0.32136788524308835</v>
      </c>
      <c r="F19029" s="18">
        <v>4.1269880378943741E-3</v>
      </c>
    </row>
    <row r="19030" spans="2:6" x14ac:dyDescent="0.25">
      <c r="B19030" s="18">
        <v>2014</v>
      </c>
      <c r="C19030" s="19">
        <v>41376</v>
      </c>
      <c r="D19030" s="18" t="s">
        <v>7</v>
      </c>
      <c r="E19030" s="18">
        <v>1.0009485912803519E-3</v>
      </c>
      <c r="F19030" s="18">
        <v>1.5399209096620799E-5</v>
      </c>
    </row>
    <row r="19031" spans="2:6" x14ac:dyDescent="0.25">
      <c r="B19031" s="18">
        <v>2014</v>
      </c>
      <c r="C19031" s="19">
        <v>41376</v>
      </c>
      <c r="D19031" s="18" t="s">
        <v>7</v>
      </c>
      <c r="E19031" s="18">
        <v>6.652458329740185E-4</v>
      </c>
      <c r="F19031" s="18">
        <v>9.2395254579724782E-6</v>
      </c>
    </row>
    <row r="19032" spans="2:6" x14ac:dyDescent="0.25">
      <c r="B19032" s="18">
        <v>2014</v>
      </c>
      <c r="C19032" s="19">
        <v>41376</v>
      </c>
      <c r="D19032" s="18" t="s">
        <v>7</v>
      </c>
      <c r="E19032" s="18">
        <v>5.4513200202037622E-3</v>
      </c>
      <c r="F19032" s="18">
        <v>1.8479050915944956E-5</v>
      </c>
    </row>
    <row r="19033" spans="2:6" x14ac:dyDescent="0.25">
      <c r="B19033" s="18">
        <v>2014</v>
      </c>
      <c r="C19033" s="19">
        <v>41376</v>
      </c>
      <c r="D19033" s="18" t="s">
        <v>7</v>
      </c>
      <c r="E19033" s="18">
        <v>1.660034740615722E-2</v>
      </c>
      <c r="F19033" s="18">
        <v>1.6939130006282877E-4</v>
      </c>
    </row>
    <row r="19034" spans="2:6" x14ac:dyDescent="0.25">
      <c r="B19034" s="18">
        <v>2014</v>
      </c>
      <c r="C19034" s="19">
        <v>41376</v>
      </c>
      <c r="D19034" s="18" t="s">
        <v>6</v>
      </c>
      <c r="E19034" s="18">
        <v>1.3748413881463048E-2</v>
      </c>
      <c r="F19034" s="18">
        <v>9.5475096399048943E-5</v>
      </c>
    </row>
    <row r="19035" spans="2:6" x14ac:dyDescent="0.25">
      <c r="B19035" s="18">
        <v>2014</v>
      </c>
      <c r="C19035" s="19">
        <v>41377</v>
      </c>
      <c r="D19035" s="18" t="s">
        <v>7</v>
      </c>
      <c r="E19035" s="18">
        <v>7.1218262230051871E-2</v>
      </c>
      <c r="F19035" s="18">
        <v>2.5254702918458107E-4</v>
      </c>
    </row>
    <row r="19036" spans="2:6" x14ac:dyDescent="0.25">
      <c r="B19036" s="18">
        <v>2014</v>
      </c>
      <c r="C19036" s="19">
        <v>41377</v>
      </c>
      <c r="D19036" s="18" t="s">
        <v>6</v>
      </c>
      <c r="E19036" s="18">
        <v>1.1857391004398013E-3</v>
      </c>
      <c r="F19036" s="18">
        <v>2.1558892735269118E-5</v>
      </c>
    </row>
    <row r="19037" spans="2:6" x14ac:dyDescent="0.25">
      <c r="B19037" s="18">
        <v>2014</v>
      </c>
      <c r="C19037" s="19">
        <v>41378</v>
      </c>
      <c r="D19037" s="18" t="s">
        <v>6</v>
      </c>
      <c r="E19037" s="18">
        <v>0.13611985688415043</v>
      </c>
      <c r="F19037" s="18">
        <v>3.4617422049203553E-3</v>
      </c>
    </row>
    <row r="19038" spans="2:6" x14ac:dyDescent="0.25">
      <c r="B19038" s="18">
        <v>2014</v>
      </c>
      <c r="C19038" s="19">
        <v>41378</v>
      </c>
      <c r="D19038" s="18" t="s">
        <v>6</v>
      </c>
      <c r="E19038" s="18">
        <v>9.3330949789351095E-2</v>
      </c>
      <c r="F19038" s="18">
        <v>1.0687051113054834E-3</v>
      </c>
    </row>
    <row r="19039" spans="2:6" x14ac:dyDescent="0.25">
      <c r="B19039" s="18">
        <v>2014</v>
      </c>
      <c r="C19039" s="19">
        <v>41377</v>
      </c>
      <c r="D19039" s="18" t="s">
        <v>6</v>
      </c>
      <c r="E19039" s="18">
        <v>0.15294651076890184</v>
      </c>
      <c r="F19039" s="18">
        <v>3.1599177066265875E-3</v>
      </c>
    </row>
    <row r="19040" spans="2:6" x14ac:dyDescent="0.25">
      <c r="B19040" s="18">
        <v>2014</v>
      </c>
      <c r="C19040" s="19">
        <v>41378</v>
      </c>
      <c r="D19040" s="18" t="s">
        <v>7</v>
      </c>
      <c r="E19040" s="18">
        <v>1.0422184716592956E-2</v>
      </c>
      <c r="F19040" s="18">
        <v>3.6958101831889913E-5</v>
      </c>
    </row>
    <row r="19041" spans="2:6" x14ac:dyDescent="0.25">
      <c r="B19041" s="18">
        <v>2014</v>
      </c>
      <c r="C19041" s="19">
        <v>41377</v>
      </c>
      <c r="D19041" s="18" t="s">
        <v>6</v>
      </c>
      <c r="E19041" s="18">
        <v>3.8254311324144162E-2</v>
      </c>
      <c r="F19041" s="18">
        <v>5.2049326746578294E-4</v>
      </c>
    </row>
    <row r="19042" spans="2:6" x14ac:dyDescent="0.25">
      <c r="B19042" s="18">
        <v>2014</v>
      </c>
      <c r="C19042" s="19">
        <v>41378</v>
      </c>
      <c r="D19042" s="18" t="s">
        <v>6</v>
      </c>
      <c r="E19042" s="18">
        <v>4.0907998965173151E-2</v>
      </c>
      <c r="F19042" s="18">
        <v>2.9843667229251104E-3</v>
      </c>
    </row>
    <row r="19043" spans="2:6" x14ac:dyDescent="0.25">
      <c r="B19043" s="18">
        <v>2014</v>
      </c>
      <c r="C19043" s="19">
        <v>41377</v>
      </c>
      <c r="D19043" s="18" t="s">
        <v>7</v>
      </c>
      <c r="E19043" s="18">
        <v>3.8159240141426333E-2</v>
      </c>
      <c r="F19043" s="18">
        <v>3.2338339102903674E-4</v>
      </c>
    </row>
    <row r="19044" spans="2:6" x14ac:dyDescent="0.25">
      <c r="B19044" s="18">
        <v>2014</v>
      </c>
      <c r="C19044" s="19">
        <v>41378</v>
      </c>
      <c r="D19044" s="18" t="s">
        <v>7</v>
      </c>
      <c r="E19044" s="18">
        <v>4.301923053231986E-2</v>
      </c>
      <c r="F19044" s="18">
        <v>4.4349722198267898E-4</v>
      </c>
    </row>
    <row r="19045" spans="2:6" x14ac:dyDescent="0.25">
      <c r="B19045" s="18">
        <v>2014</v>
      </c>
      <c r="C19045" s="19">
        <v>41377</v>
      </c>
      <c r="D19045" s="18" t="s">
        <v>6</v>
      </c>
      <c r="E19045" s="18">
        <v>5.1741342564645882E-4</v>
      </c>
      <c r="F19045" s="18">
        <v>9.2395254579724782E-6</v>
      </c>
    </row>
    <row r="19046" spans="2:6" x14ac:dyDescent="0.25">
      <c r="B19046" s="18">
        <v>2014</v>
      </c>
      <c r="C19046" s="19">
        <v>41379</v>
      </c>
      <c r="D19046" s="18" t="s">
        <v>6</v>
      </c>
      <c r="E19046" s="18">
        <v>0.11744360809628818</v>
      </c>
      <c r="F19046" s="18">
        <v>4.4010939598142238E-3</v>
      </c>
    </row>
    <row r="19047" spans="2:6" x14ac:dyDescent="0.25">
      <c r="B19047" s="18">
        <v>2014</v>
      </c>
      <c r="C19047" s="19">
        <v>41379</v>
      </c>
      <c r="D19047" s="18" t="s">
        <v>6</v>
      </c>
      <c r="E19047" s="18">
        <v>3.6218939795252113E-2</v>
      </c>
      <c r="F19047" s="18">
        <v>7.5456124573441909E-4</v>
      </c>
    </row>
    <row r="19048" spans="2:6" x14ac:dyDescent="0.25">
      <c r="B19048" s="18">
        <v>2014</v>
      </c>
      <c r="C19048" s="19">
        <v>41379</v>
      </c>
      <c r="D19048" s="18" t="s">
        <v>6</v>
      </c>
      <c r="E19048" s="18">
        <v>1.3616874830857073E-2</v>
      </c>
      <c r="F19048" s="18">
        <v>8.3771697485617133E-4</v>
      </c>
    </row>
    <row r="19049" spans="2:6" x14ac:dyDescent="0.25">
      <c r="B19049" s="18">
        <v>2014</v>
      </c>
      <c r="C19049" s="19">
        <v>41379</v>
      </c>
      <c r="D19049" s="18" t="s">
        <v>7</v>
      </c>
      <c r="E19049" s="18">
        <v>7.1760314390252921E-3</v>
      </c>
      <c r="F19049" s="18">
        <v>3.0798418193241598E-5</v>
      </c>
    </row>
    <row r="19050" spans="2:6" x14ac:dyDescent="0.25">
      <c r="B19050" s="18">
        <v>2014</v>
      </c>
      <c r="C19050" s="19">
        <v>41379</v>
      </c>
      <c r="D19050" s="18" t="s">
        <v>7</v>
      </c>
      <c r="E19050" s="18">
        <v>1.1721877964347751E-2</v>
      </c>
      <c r="F19050" s="18">
        <v>6.775652002513151E-5</v>
      </c>
    </row>
    <row r="19051" spans="2:6" x14ac:dyDescent="0.25">
      <c r="B19051" s="18">
        <v>2014</v>
      </c>
      <c r="C19051" s="19">
        <v>41379</v>
      </c>
      <c r="D19051" s="18" t="s">
        <v>7</v>
      </c>
      <c r="E19051" s="18">
        <v>2.4145959863501411E-2</v>
      </c>
      <c r="F19051" s="18">
        <v>8.623557094107647E-5</v>
      </c>
    </row>
    <row r="19052" spans="2:6" x14ac:dyDescent="0.25">
      <c r="B19052" s="18">
        <v>2014</v>
      </c>
      <c r="C19052" s="19">
        <v>41379</v>
      </c>
      <c r="D19052" s="18" t="s">
        <v>6</v>
      </c>
      <c r="E19052" s="18">
        <v>2.4207556699887894E-3</v>
      </c>
      <c r="F19052" s="18">
        <v>9.2395254579724782E-6</v>
      </c>
    </row>
    <row r="19053" spans="2:6" x14ac:dyDescent="0.25">
      <c r="B19053" s="18">
        <v>2014</v>
      </c>
      <c r="C19053" s="19">
        <v>41380</v>
      </c>
      <c r="D19053" s="18" t="s">
        <v>6</v>
      </c>
      <c r="E19053" s="18">
        <v>6.0002150289561129E-2</v>
      </c>
      <c r="F19053" s="18">
        <v>7.1760314390252914E-4</v>
      </c>
    </row>
    <row r="19054" spans="2:6" x14ac:dyDescent="0.25">
      <c r="B19054" s="18">
        <v>2014</v>
      </c>
      <c r="C19054" s="19">
        <v>41380</v>
      </c>
      <c r="D19054" s="18" t="s">
        <v>6</v>
      </c>
      <c r="E19054" s="18">
        <v>2.0373153634829316E-2</v>
      </c>
      <c r="F19054" s="18">
        <v>5.8209010385226615E-4</v>
      </c>
    </row>
    <row r="19055" spans="2:6" x14ac:dyDescent="0.25">
      <c r="B19055" s="18">
        <v>2014</v>
      </c>
      <c r="C19055" s="19">
        <v>41379</v>
      </c>
      <c r="D19055" s="18" t="s">
        <v>6</v>
      </c>
      <c r="E19055" s="18">
        <v>1.461692927451246E-2</v>
      </c>
      <c r="F19055" s="18">
        <v>6.9604425116726E-4</v>
      </c>
    </row>
    <row r="19056" spans="2:6" x14ac:dyDescent="0.25">
      <c r="B19056" s="18">
        <v>2014</v>
      </c>
      <c r="C19056" s="19">
        <v>41379</v>
      </c>
      <c r="D19056" s="18" t="s">
        <v>6</v>
      </c>
      <c r="E19056" s="18">
        <v>3.7035097877373017E-2</v>
      </c>
      <c r="F19056" s="18">
        <v>1.4814039150949207E-3</v>
      </c>
    </row>
    <row r="19057" spans="2:6" x14ac:dyDescent="0.25">
      <c r="B19057" s="18">
        <v>2014</v>
      </c>
      <c r="C19057" s="19">
        <v>41379</v>
      </c>
      <c r="D19057" s="18" t="s">
        <v>6</v>
      </c>
      <c r="E19057" s="18">
        <v>8.2776908577975442E-2</v>
      </c>
      <c r="F19057" s="18">
        <v>2.6702228573540461E-3</v>
      </c>
    </row>
    <row r="19058" spans="2:6" x14ac:dyDescent="0.25">
      <c r="B19058" s="18">
        <v>2014</v>
      </c>
      <c r="C19058" s="19">
        <v>41379</v>
      </c>
      <c r="D19058" s="18" t="s">
        <v>6</v>
      </c>
      <c r="E19058" s="18">
        <v>3.612654454067239E-3</v>
      </c>
      <c r="F19058" s="18">
        <v>5.2357310928510708E-5</v>
      </c>
    </row>
    <row r="19059" spans="2:6" x14ac:dyDescent="0.25">
      <c r="B19059" s="18">
        <v>2014</v>
      </c>
      <c r="C19059" s="19">
        <v>41379</v>
      </c>
      <c r="D19059" s="18" t="s">
        <v>6</v>
      </c>
      <c r="E19059" s="18">
        <v>1.2534956204649329E-2</v>
      </c>
      <c r="F19059" s="18">
        <v>6.775652002513151E-5</v>
      </c>
    </row>
    <row r="19060" spans="2:6" x14ac:dyDescent="0.25">
      <c r="B19060" s="18">
        <v>2014</v>
      </c>
      <c r="C19060" s="19">
        <v>41380</v>
      </c>
      <c r="D19060" s="18" t="s">
        <v>6</v>
      </c>
      <c r="E19060" s="18">
        <v>8.7617903422741075E-2</v>
      </c>
      <c r="F19060" s="18">
        <v>1.2596553041035812E-3</v>
      </c>
    </row>
    <row r="19061" spans="2:6" x14ac:dyDescent="0.25">
      <c r="B19061" s="18">
        <v>2014</v>
      </c>
      <c r="C19061" s="19">
        <v>41380</v>
      </c>
      <c r="D19061" s="18" t="s">
        <v>6</v>
      </c>
      <c r="E19061" s="18">
        <v>0.24024149039705317</v>
      </c>
      <c r="F19061" s="18">
        <v>5.1926133073805329E-3</v>
      </c>
    </row>
    <row r="19062" spans="2:6" x14ac:dyDescent="0.25">
      <c r="B19062" s="18">
        <v>2014</v>
      </c>
      <c r="C19062" s="19">
        <v>41380</v>
      </c>
      <c r="D19062" s="18" t="s">
        <v>6</v>
      </c>
      <c r="E19062" s="18">
        <v>5.4204785272997609E-2</v>
      </c>
      <c r="F19062" s="18">
        <v>6.5600630751604593E-4</v>
      </c>
    </row>
    <row r="19063" spans="2:6" x14ac:dyDescent="0.25">
      <c r="B19063" s="18">
        <v>2014</v>
      </c>
      <c r="C19063" s="19">
        <v>41376</v>
      </c>
      <c r="D19063" s="18" t="s">
        <v>6</v>
      </c>
      <c r="E19063" s="18">
        <v>0.46759052965677983</v>
      </c>
      <c r="F19063" s="18">
        <v>3.0398038756729454E-3</v>
      </c>
    </row>
    <row r="19064" spans="2:6" x14ac:dyDescent="0.25">
      <c r="B19064" s="18">
        <v>2014</v>
      </c>
      <c r="C19064" s="19">
        <v>41380</v>
      </c>
      <c r="D19064" s="18" t="s">
        <v>6</v>
      </c>
      <c r="E19064" s="18">
        <v>2.5621204094957682E-2</v>
      </c>
      <c r="F19064" s="18">
        <v>5.451320020203762E-4</v>
      </c>
    </row>
    <row r="19065" spans="2:6" x14ac:dyDescent="0.25">
      <c r="B19065" s="18">
        <v>2014</v>
      </c>
      <c r="C19065" s="19">
        <v>41380</v>
      </c>
      <c r="D19065" s="18" t="s">
        <v>6</v>
      </c>
      <c r="E19065" s="18">
        <v>3.6422209355327508E-2</v>
      </c>
      <c r="F19065" s="18">
        <v>4.5273674744065144E-4</v>
      </c>
    </row>
    <row r="19066" spans="2:6" x14ac:dyDescent="0.25">
      <c r="B19066" s="18">
        <v>2014</v>
      </c>
      <c r="C19066" s="19">
        <v>41380</v>
      </c>
      <c r="D19066" s="18" t="s">
        <v>6</v>
      </c>
      <c r="E19066" s="18">
        <v>3.5633769849580527E-3</v>
      </c>
      <c r="F19066" s="18">
        <v>2.7410592191985021E-4</v>
      </c>
    </row>
    <row r="19067" spans="2:6" x14ac:dyDescent="0.25">
      <c r="B19067" s="18">
        <v>2014</v>
      </c>
      <c r="C19067" s="19">
        <v>41380</v>
      </c>
      <c r="D19067" s="18" t="s">
        <v>6</v>
      </c>
      <c r="E19067" s="18">
        <v>1.3175563303068754E-2</v>
      </c>
      <c r="F19067" s="18">
        <v>9.5475096399048943E-5</v>
      </c>
    </row>
    <row r="19068" spans="2:6" x14ac:dyDescent="0.25">
      <c r="B19068" s="18">
        <v>2014</v>
      </c>
      <c r="C19068" s="19">
        <v>41379</v>
      </c>
      <c r="D19068" s="18" t="s">
        <v>6</v>
      </c>
      <c r="E19068" s="18">
        <v>6.5401104210966565E-2</v>
      </c>
      <c r="F19068" s="18">
        <v>5.7593042021361781E-4</v>
      </c>
    </row>
    <row r="19069" spans="2:6" x14ac:dyDescent="0.25">
      <c r="B19069" s="18">
        <v>2014</v>
      </c>
      <c r="C19069" s="19">
        <v>41380</v>
      </c>
      <c r="D19069" s="18" t="s">
        <v>6</v>
      </c>
      <c r="E19069" s="18">
        <v>6.1596836386483187E-4</v>
      </c>
      <c r="F19069" s="18">
        <v>1.5399209096620797E-4</v>
      </c>
    </row>
    <row r="19070" spans="2:6" x14ac:dyDescent="0.25">
      <c r="B19070" s="18">
        <v>2014</v>
      </c>
      <c r="C19070" s="19">
        <v>41380</v>
      </c>
      <c r="D19070" s="18" t="s">
        <v>6</v>
      </c>
      <c r="E19070" s="18">
        <v>9.4212361253126035E-3</v>
      </c>
      <c r="F19070" s="18">
        <v>7.0836361844455668E-5</v>
      </c>
    </row>
    <row r="19071" spans="2:6" x14ac:dyDescent="0.25">
      <c r="B19071" s="18">
        <v>2014</v>
      </c>
      <c r="C19071" s="19">
        <v>41380</v>
      </c>
      <c r="D19071" s="18" t="s">
        <v>6</v>
      </c>
      <c r="E19071" s="18">
        <v>8.4743064066817766E-2</v>
      </c>
      <c r="F19071" s="18">
        <v>1.2658149877422295E-3</v>
      </c>
    </row>
    <row r="19072" spans="2:6" x14ac:dyDescent="0.25">
      <c r="B19072" s="18">
        <v>2014</v>
      </c>
      <c r="C19072" s="19">
        <v>41380</v>
      </c>
      <c r="D19072" s="18" t="s">
        <v>6</v>
      </c>
      <c r="E19072" s="18">
        <v>0.20602305488231631</v>
      </c>
      <c r="F19072" s="18">
        <v>8.9007428578468208E-4</v>
      </c>
    </row>
    <row r="19073" spans="2:6" x14ac:dyDescent="0.25">
      <c r="B19073" s="18">
        <v>2014</v>
      </c>
      <c r="C19073" s="19">
        <v>41380</v>
      </c>
      <c r="D19073" s="18" t="s">
        <v>6</v>
      </c>
      <c r="E19073" s="18">
        <v>5.9868429157478469E-2</v>
      </c>
      <c r="F19073" s="18">
        <v>9.4243159671319283E-4</v>
      </c>
    </row>
    <row r="19074" spans="2:6" x14ac:dyDescent="0.25">
      <c r="B19074" s="18">
        <v>2014</v>
      </c>
      <c r="C19074" s="19">
        <v>41380</v>
      </c>
      <c r="D19074" s="18" t="s">
        <v>6</v>
      </c>
      <c r="E19074" s="18">
        <v>2.4638734554593278E-4</v>
      </c>
      <c r="F19074" s="18">
        <v>1.2319367277296638E-5</v>
      </c>
    </row>
    <row r="19075" spans="2:6" x14ac:dyDescent="0.25">
      <c r="B19075" s="18">
        <v>2014</v>
      </c>
      <c r="C19075" s="19">
        <v>41380</v>
      </c>
      <c r="D19075" s="18" t="s">
        <v>7</v>
      </c>
      <c r="E19075" s="18">
        <v>1.3893166446971283E-2</v>
      </c>
      <c r="F19075" s="18">
        <v>4.0037943651214071E-5</v>
      </c>
    </row>
    <row r="19076" spans="2:6" x14ac:dyDescent="0.25">
      <c r="B19076" s="18">
        <v>2014</v>
      </c>
      <c r="C19076" s="19">
        <v>41380</v>
      </c>
      <c r="D19076" s="18" t="s">
        <v>7</v>
      </c>
      <c r="E19076" s="18">
        <v>4.9061880181833863E-2</v>
      </c>
      <c r="F19076" s="18">
        <v>1.3859288186958717E-4</v>
      </c>
    </row>
    <row r="19077" spans="2:6" x14ac:dyDescent="0.25">
      <c r="B19077" s="18">
        <v>2014</v>
      </c>
      <c r="C19077" s="19">
        <v>41376</v>
      </c>
      <c r="D19077" s="18" t="s">
        <v>7</v>
      </c>
      <c r="E19077" s="18">
        <v>7.0220393480590834E-4</v>
      </c>
      <c r="F19077" s="18">
        <v>1.2319367277296638E-5</v>
      </c>
    </row>
    <row r="19078" spans="2:6" x14ac:dyDescent="0.25">
      <c r="B19078" s="18">
        <v>2014</v>
      </c>
      <c r="C19078" s="19">
        <v>41376</v>
      </c>
      <c r="D19078" s="18" t="s">
        <v>7</v>
      </c>
      <c r="E19078" s="18">
        <v>7.0220393480590834E-4</v>
      </c>
      <c r="F19078" s="18">
        <v>1.2319367277296638E-5</v>
      </c>
    </row>
    <row r="19079" spans="2:6" x14ac:dyDescent="0.25">
      <c r="B19079" s="18">
        <v>2014</v>
      </c>
      <c r="C19079" s="19">
        <v>41380</v>
      </c>
      <c r="D19079" s="18" t="s">
        <v>6</v>
      </c>
      <c r="E19079" s="18">
        <v>4.0838702524238352E-2</v>
      </c>
      <c r="F19079" s="18">
        <v>8.0075887302428149E-4</v>
      </c>
    </row>
    <row r="19080" spans="2:6" x14ac:dyDescent="0.25">
      <c r="B19080" s="18">
        <v>2014</v>
      </c>
      <c r="C19080" s="19">
        <v>41380</v>
      </c>
      <c r="D19080" s="18" t="s">
        <v>6</v>
      </c>
      <c r="E19080" s="18">
        <v>9.9478890764170347E-4</v>
      </c>
      <c r="F19080" s="18">
        <v>5.2357310928510708E-5</v>
      </c>
    </row>
    <row r="19081" spans="2:6" x14ac:dyDescent="0.25">
      <c r="B19081" s="18">
        <v>2014</v>
      </c>
      <c r="C19081" s="19">
        <v>41380</v>
      </c>
      <c r="D19081" s="18" t="s">
        <v>6</v>
      </c>
      <c r="E19081" s="18">
        <v>1.1346137262390204E-2</v>
      </c>
      <c r="F19081" s="18">
        <v>9.4551143853251695E-4</v>
      </c>
    </row>
    <row r="19082" spans="2:6" x14ac:dyDescent="0.25">
      <c r="B19082" s="18">
        <v>2014</v>
      </c>
      <c r="C19082" s="19">
        <v>41380</v>
      </c>
      <c r="D19082" s="18" t="s">
        <v>6</v>
      </c>
      <c r="E19082" s="18">
        <v>4.36998755743905E-2</v>
      </c>
      <c r="F19082" s="18">
        <v>3.258472644844961E-3</v>
      </c>
    </row>
    <row r="19083" spans="2:6" x14ac:dyDescent="0.25">
      <c r="B19083" s="18">
        <v>2014</v>
      </c>
      <c r="C19083" s="19">
        <v>41380</v>
      </c>
      <c r="D19083" s="18" t="s">
        <v>6</v>
      </c>
      <c r="E19083" s="18">
        <v>5.4543998620230861E-3</v>
      </c>
      <c r="F19083" s="18">
        <v>7.0836361844455668E-5</v>
      </c>
    </row>
    <row r="19084" spans="2:6" x14ac:dyDescent="0.25">
      <c r="B19084" s="18">
        <v>2014</v>
      </c>
      <c r="C19084" s="19">
        <v>41381</v>
      </c>
      <c r="D19084" s="18" t="s">
        <v>6</v>
      </c>
      <c r="E19084" s="18">
        <v>5.3712441329013339E-3</v>
      </c>
      <c r="F19084" s="18">
        <v>3.3570275830633337E-4</v>
      </c>
    </row>
    <row r="19085" spans="2:6" x14ac:dyDescent="0.25">
      <c r="B19085" s="18">
        <v>2014</v>
      </c>
      <c r="C19085" s="19">
        <v>41381</v>
      </c>
      <c r="D19085" s="18" t="s">
        <v>6</v>
      </c>
      <c r="E19085" s="18">
        <v>7.8821825996731099E-2</v>
      </c>
      <c r="F19085" s="18">
        <v>8.4387665849481968E-4</v>
      </c>
    </row>
    <row r="19086" spans="2:6" x14ac:dyDescent="0.25">
      <c r="B19086" s="18">
        <v>2014</v>
      </c>
      <c r="C19086" s="19">
        <v>41381</v>
      </c>
      <c r="D19086" s="18" t="s">
        <v>6</v>
      </c>
      <c r="E19086" s="18">
        <v>1.700072684266936E-3</v>
      </c>
      <c r="F19086" s="18">
        <v>1.8479050915944956E-5</v>
      </c>
    </row>
    <row r="19087" spans="2:6" x14ac:dyDescent="0.25">
      <c r="B19087" s="18">
        <v>2014</v>
      </c>
      <c r="C19087" s="19">
        <v>41381</v>
      </c>
      <c r="D19087" s="18" t="s">
        <v>6</v>
      </c>
      <c r="E19087" s="18">
        <v>1.0348268512929176E-3</v>
      </c>
      <c r="F19087" s="18">
        <v>3.6958101831889913E-5</v>
      </c>
    </row>
    <row r="19088" spans="2:6" x14ac:dyDescent="0.25">
      <c r="B19088" s="18">
        <v>2014</v>
      </c>
      <c r="C19088" s="19">
        <v>41381</v>
      </c>
      <c r="D19088" s="18" t="s">
        <v>6</v>
      </c>
      <c r="E19088" s="18">
        <v>0.1086188887022973</v>
      </c>
      <c r="F19088" s="18">
        <v>3.5079398322102177E-3</v>
      </c>
    </row>
    <row r="19089" spans="2:6" x14ac:dyDescent="0.25">
      <c r="B19089" s="18">
        <v>2014</v>
      </c>
      <c r="C19089" s="19">
        <v>41381</v>
      </c>
      <c r="D19089" s="18" t="s">
        <v>6</v>
      </c>
      <c r="E19089" s="18">
        <v>5.4223310090793737E-2</v>
      </c>
      <c r="F19089" s="18">
        <v>8.8699444396535797E-4</v>
      </c>
    </row>
    <row r="19090" spans="2:6" x14ac:dyDescent="0.25">
      <c r="B19090" s="18">
        <v>2014</v>
      </c>
      <c r="C19090" s="19">
        <v>41381</v>
      </c>
      <c r="D19090" s="18" t="s">
        <v>6</v>
      </c>
      <c r="E19090" s="18">
        <v>9.0000703665554654E-2</v>
      </c>
      <c r="F19090" s="18">
        <v>1.7616695206534192E-3</v>
      </c>
    </row>
    <row r="19091" spans="2:6" x14ac:dyDescent="0.25">
      <c r="B19091" s="18">
        <v>2014</v>
      </c>
      <c r="C19091" s="19">
        <v>41381</v>
      </c>
      <c r="D19091" s="18" t="s">
        <v>6</v>
      </c>
      <c r="E19091" s="18">
        <v>6.3136757296145267E-4</v>
      </c>
      <c r="F19091" s="18">
        <v>1.5399209096620799E-5</v>
      </c>
    </row>
    <row r="19092" spans="2:6" x14ac:dyDescent="0.25">
      <c r="B19092" s="18">
        <v>2014</v>
      </c>
      <c r="C19092" s="19">
        <v>41381</v>
      </c>
      <c r="D19092" s="18" t="s">
        <v>6</v>
      </c>
      <c r="E19092" s="18">
        <v>1.9284283883504071E-2</v>
      </c>
      <c r="F19092" s="18">
        <v>4.1577864560876155E-4</v>
      </c>
    </row>
    <row r="19093" spans="2:6" x14ac:dyDescent="0.25">
      <c r="B19093" s="18">
        <v>2014</v>
      </c>
      <c r="C19093" s="19">
        <v>41381</v>
      </c>
      <c r="D19093" s="18" t="s">
        <v>7</v>
      </c>
      <c r="E19093" s="18">
        <v>7.1723356288421025E-2</v>
      </c>
      <c r="F19093" s="18">
        <v>2.1866876917201532E-4</v>
      </c>
    </row>
    <row r="19094" spans="2:6" x14ac:dyDescent="0.25">
      <c r="B19094" s="18">
        <v>2014</v>
      </c>
      <c r="C19094" s="19">
        <v>41381</v>
      </c>
      <c r="D19094" s="18" t="s">
        <v>7</v>
      </c>
      <c r="E19094" s="18">
        <v>2.8888916265260616E-2</v>
      </c>
      <c r="F19094" s="18">
        <v>1.0779446367634559E-4</v>
      </c>
    </row>
    <row r="19095" spans="2:6" x14ac:dyDescent="0.25">
      <c r="B19095" s="18">
        <v>2014</v>
      </c>
      <c r="C19095" s="19">
        <v>41381</v>
      </c>
      <c r="D19095" s="18" t="s">
        <v>6</v>
      </c>
      <c r="E19095" s="18">
        <v>6.0980868022618363E-4</v>
      </c>
      <c r="F19095" s="18">
        <v>2.7718576373917436E-5</v>
      </c>
    </row>
    <row r="19096" spans="2:6" x14ac:dyDescent="0.25">
      <c r="B19096" s="18">
        <v>2014</v>
      </c>
      <c r="C19096" s="19">
        <v>41381</v>
      </c>
      <c r="D19096" s="18" t="s">
        <v>7</v>
      </c>
      <c r="E19096" s="18">
        <v>6.5831618888053903E-2</v>
      </c>
      <c r="F19096" s="18">
        <v>1.7555098370147708E-4</v>
      </c>
    </row>
    <row r="19097" spans="2:6" x14ac:dyDescent="0.25">
      <c r="B19097" s="18">
        <v>2014</v>
      </c>
      <c r="C19097" s="19">
        <v>41381</v>
      </c>
      <c r="D19097" s="18" t="s">
        <v>6</v>
      </c>
      <c r="E19097" s="18">
        <v>4.2132236088354503E-3</v>
      </c>
      <c r="F19097" s="18">
        <v>2.7718576373917436E-5</v>
      </c>
    </row>
    <row r="19098" spans="2:6" x14ac:dyDescent="0.25">
      <c r="B19098" s="18">
        <v>2014</v>
      </c>
      <c r="C19098" s="19">
        <v>41381</v>
      </c>
      <c r="D19098" s="18" t="s">
        <v>6</v>
      </c>
      <c r="E19098" s="18">
        <v>3.0028457738410556E-2</v>
      </c>
      <c r="F19098" s="18">
        <v>1.2011383095364221E-3</v>
      </c>
    </row>
    <row r="19099" spans="2:6" x14ac:dyDescent="0.25">
      <c r="B19099" s="18">
        <v>2014</v>
      </c>
      <c r="C19099" s="19">
        <v>41381</v>
      </c>
      <c r="D19099" s="18" t="s">
        <v>7</v>
      </c>
      <c r="E19099" s="18">
        <v>1.4044078696118167E-3</v>
      </c>
      <c r="F19099" s="18">
        <v>9.2395254579724782E-6</v>
      </c>
    </row>
    <row r="19100" spans="2:6" x14ac:dyDescent="0.25">
      <c r="B19100" s="18">
        <v>2014</v>
      </c>
      <c r="C19100" s="19">
        <v>41381</v>
      </c>
      <c r="D19100" s="18" t="s">
        <v>6</v>
      </c>
      <c r="E19100" s="18">
        <v>5.2665295110443128E-4</v>
      </c>
      <c r="F19100" s="18">
        <v>9.2395254579724782E-6</v>
      </c>
    </row>
    <row r="19101" spans="2:6" x14ac:dyDescent="0.25">
      <c r="B19101" s="18">
        <v>2014</v>
      </c>
      <c r="C19101" s="19">
        <v>41381</v>
      </c>
      <c r="D19101" s="18" t="s">
        <v>6</v>
      </c>
      <c r="E19101" s="18">
        <v>3.5233390413068385E-3</v>
      </c>
      <c r="F19101" s="18">
        <v>6.775652002513151E-5</v>
      </c>
    </row>
    <row r="19102" spans="2:6" x14ac:dyDescent="0.25">
      <c r="B19102" s="18">
        <v>2014</v>
      </c>
      <c r="C19102" s="19">
        <v>41381</v>
      </c>
      <c r="D19102" s="18" t="s">
        <v>6</v>
      </c>
      <c r="E19102" s="18">
        <v>2.1320803409132762E-2</v>
      </c>
      <c r="F19102" s="18">
        <v>2.8950513101647102E-4</v>
      </c>
    </row>
    <row r="19103" spans="2:6" x14ac:dyDescent="0.25">
      <c r="B19103" s="18">
        <v>2014</v>
      </c>
      <c r="C19103" s="19">
        <v>41382</v>
      </c>
      <c r="D19103" s="18" t="s">
        <v>7</v>
      </c>
      <c r="E19103" s="18">
        <v>1.1087430549566973E-3</v>
      </c>
      <c r="F19103" s="18">
        <v>1.5399209096620799E-5</v>
      </c>
    </row>
    <row r="19104" spans="2:6" x14ac:dyDescent="0.25">
      <c r="B19104" s="18">
        <v>2014</v>
      </c>
      <c r="C19104" s="19">
        <v>41382</v>
      </c>
      <c r="D19104" s="18" t="s">
        <v>7</v>
      </c>
      <c r="E19104" s="18">
        <v>3.5572173013194044E-3</v>
      </c>
      <c r="F19104" s="18">
        <v>1.0779446367634559E-4</v>
      </c>
    </row>
    <row r="19105" spans="2:6" x14ac:dyDescent="0.25">
      <c r="B19105" s="18">
        <v>2014</v>
      </c>
      <c r="C19105" s="19">
        <v>41381</v>
      </c>
      <c r="D19105" s="18" t="s">
        <v>6</v>
      </c>
      <c r="E19105" s="18">
        <v>0.10397545982038363</v>
      </c>
      <c r="F19105" s="18">
        <v>1.2319367277296639E-4</v>
      </c>
    </row>
    <row r="19106" spans="2:6" x14ac:dyDescent="0.25">
      <c r="B19106" s="18">
        <v>2014</v>
      </c>
      <c r="C19106" s="19">
        <v>41381</v>
      </c>
      <c r="D19106" s="18" t="s">
        <v>6</v>
      </c>
      <c r="E19106" s="18">
        <v>4.3094868072233346E-2</v>
      </c>
      <c r="F19106" s="18">
        <v>1.6323161642418045E-4</v>
      </c>
    </row>
    <row r="19107" spans="2:6" x14ac:dyDescent="0.25">
      <c r="B19107" s="18">
        <v>2014</v>
      </c>
      <c r="C19107" s="19">
        <v>41382</v>
      </c>
      <c r="D19107" s="18" t="s">
        <v>7</v>
      </c>
      <c r="E19107" s="18">
        <v>3.8806006923484412E-4</v>
      </c>
      <c r="F19107" s="18">
        <v>3.0798418193241594E-6</v>
      </c>
    </row>
    <row r="19108" spans="2:6" x14ac:dyDescent="0.25">
      <c r="B19108" s="18">
        <v>2014</v>
      </c>
      <c r="C19108" s="19">
        <v>41382</v>
      </c>
      <c r="D19108" s="18" t="s">
        <v>7</v>
      </c>
      <c r="E19108" s="18">
        <v>8.2354970248728024E-2</v>
      </c>
      <c r="F19108" s="18">
        <v>2.1558892735269118E-4</v>
      </c>
    </row>
    <row r="19109" spans="2:6" x14ac:dyDescent="0.25">
      <c r="B19109" s="18">
        <v>2014</v>
      </c>
      <c r="C19109" s="19">
        <v>41382</v>
      </c>
      <c r="D19109" s="18" t="s">
        <v>7</v>
      </c>
      <c r="E19109" s="18">
        <v>1.0533059022088626E-3</v>
      </c>
      <c r="F19109" s="18">
        <v>9.2395254579724782E-6</v>
      </c>
    </row>
    <row r="19110" spans="2:6" x14ac:dyDescent="0.25">
      <c r="B19110" s="18">
        <v>2014</v>
      </c>
      <c r="C19110" s="19">
        <v>41382</v>
      </c>
      <c r="D19110" s="18" t="s">
        <v>7</v>
      </c>
      <c r="E19110" s="18">
        <v>4.0961896197011322E-2</v>
      </c>
      <c r="F19110" s="18">
        <v>1.0779446367634559E-4</v>
      </c>
    </row>
    <row r="19111" spans="2:6" x14ac:dyDescent="0.25">
      <c r="B19111" s="18">
        <v>2014</v>
      </c>
      <c r="C19111" s="19">
        <v>41382</v>
      </c>
      <c r="D19111" s="18" t="s">
        <v>7</v>
      </c>
      <c r="E19111" s="18">
        <v>1.1426213149692633E-2</v>
      </c>
      <c r="F19111" s="18">
        <v>4.3117785470538235E-5</v>
      </c>
    </row>
    <row r="19112" spans="2:6" x14ac:dyDescent="0.25">
      <c r="B19112" s="18">
        <v>2014</v>
      </c>
      <c r="C19112" s="19">
        <v>41382</v>
      </c>
      <c r="D19112" s="18" t="s">
        <v>6</v>
      </c>
      <c r="E19112" s="18">
        <v>1.3619060525051433E-2</v>
      </c>
      <c r="F19112" s="18">
        <v>2.0634940189471869E-4</v>
      </c>
    </row>
    <row r="19113" spans="2:6" x14ac:dyDescent="0.25">
      <c r="B19113" s="18">
        <v>2014</v>
      </c>
      <c r="C19113" s="19">
        <v>41382</v>
      </c>
      <c r="D19113" s="18" t="s">
        <v>6</v>
      </c>
      <c r="E19113" s="18">
        <v>0.13060993187389897</v>
      </c>
      <c r="F19113" s="18">
        <v>2.1066118044177251E-3</v>
      </c>
    </row>
    <row r="19114" spans="2:6" x14ac:dyDescent="0.25">
      <c r="B19114" s="18">
        <v>2014</v>
      </c>
      <c r="C19114" s="19">
        <v>41383</v>
      </c>
      <c r="D19114" s="18" t="s">
        <v>7</v>
      </c>
      <c r="E19114" s="18">
        <v>1.971098764367462E-4</v>
      </c>
      <c r="F19114" s="18">
        <v>6.1596836386483188E-6</v>
      </c>
    </row>
    <row r="19115" spans="2:6" x14ac:dyDescent="0.25">
      <c r="B19115" s="18">
        <v>2014</v>
      </c>
      <c r="C19115" s="19">
        <v>41383</v>
      </c>
      <c r="D19115" s="18" t="s">
        <v>6</v>
      </c>
      <c r="E19115" s="18">
        <v>1.7247114188215294E-3</v>
      </c>
      <c r="F19115" s="18">
        <v>3.0798418193241598E-5</v>
      </c>
    </row>
    <row r="19116" spans="2:6" x14ac:dyDescent="0.25">
      <c r="B19116" s="18">
        <v>2014</v>
      </c>
      <c r="C19116" s="19">
        <v>41383</v>
      </c>
      <c r="D19116" s="18" t="s">
        <v>6</v>
      </c>
      <c r="E19116" s="18">
        <v>8.161580821209023E-4</v>
      </c>
      <c r="F19116" s="18">
        <v>3.0798418193241594E-6</v>
      </c>
    </row>
    <row r="19117" spans="2:6" x14ac:dyDescent="0.25">
      <c r="B19117" s="18">
        <v>2014</v>
      </c>
      <c r="C19117" s="19">
        <v>41382</v>
      </c>
      <c r="D19117" s="18" t="s">
        <v>6</v>
      </c>
      <c r="E19117" s="18">
        <v>0.41375353554434041</v>
      </c>
      <c r="F19117" s="18">
        <v>2.6086260209675629E-3</v>
      </c>
    </row>
    <row r="19118" spans="2:6" x14ac:dyDescent="0.25">
      <c r="B19118" s="18">
        <v>2014</v>
      </c>
      <c r="C19118" s="19">
        <v>41383</v>
      </c>
      <c r="D19118" s="18" t="s">
        <v>7</v>
      </c>
      <c r="E19118" s="18">
        <v>1.6794377440774642E-2</v>
      </c>
      <c r="F19118" s="18">
        <v>5.8516994567159031E-5</v>
      </c>
    </row>
    <row r="19119" spans="2:6" x14ac:dyDescent="0.25">
      <c r="B19119" s="18">
        <v>2014</v>
      </c>
      <c r="C19119" s="19">
        <v>41383</v>
      </c>
      <c r="D19119" s="18" t="s">
        <v>7</v>
      </c>
      <c r="E19119" s="18">
        <v>2.9563401623692608E-2</v>
      </c>
      <c r="F19119" s="18">
        <v>8.9315412760400628E-5</v>
      </c>
    </row>
    <row r="19120" spans="2:6" x14ac:dyDescent="0.25">
      <c r="B19120" s="18">
        <v>2014</v>
      </c>
      <c r="C19120" s="19">
        <v>41383</v>
      </c>
      <c r="D19120" s="18" t="s">
        <v>7</v>
      </c>
      <c r="E19120" s="18">
        <v>3.0786098825964298E-2</v>
      </c>
      <c r="F19120" s="18">
        <v>8.623557094107647E-5</v>
      </c>
    </row>
    <row r="19121" spans="2:6" x14ac:dyDescent="0.25">
      <c r="B19121" s="18">
        <v>2014</v>
      </c>
      <c r="C19121" s="19">
        <v>41383</v>
      </c>
      <c r="D19121" s="18" t="s">
        <v>7</v>
      </c>
      <c r="E19121" s="18">
        <v>6.2921168368792581E-3</v>
      </c>
      <c r="F19121" s="18">
        <v>2.7718576373917436E-5</v>
      </c>
    </row>
    <row r="19122" spans="2:6" x14ac:dyDescent="0.25">
      <c r="B19122" s="18">
        <v>2014</v>
      </c>
      <c r="C19122" s="19">
        <v>41383</v>
      </c>
      <c r="D19122" s="18" t="s">
        <v>7</v>
      </c>
      <c r="E19122" s="18">
        <v>6.1727772203056122E-3</v>
      </c>
      <c r="F19122" s="18">
        <v>4.3117785470538235E-5</v>
      </c>
    </row>
    <row r="19123" spans="2:6" x14ac:dyDescent="0.25">
      <c r="B19123" s="18">
        <v>2014</v>
      </c>
      <c r="C19123" s="19">
        <v>41383</v>
      </c>
      <c r="D19123" s="18" t="s">
        <v>6</v>
      </c>
      <c r="E19123" s="18">
        <v>3.9914749978441104E-3</v>
      </c>
      <c r="F19123" s="18">
        <v>2.7718576373917436E-5</v>
      </c>
    </row>
    <row r="19124" spans="2:6" x14ac:dyDescent="0.25">
      <c r="B19124" s="18">
        <v>2014</v>
      </c>
      <c r="C19124" s="19">
        <v>41383</v>
      </c>
      <c r="D19124" s="18" t="s">
        <v>6</v>
      </c>
      <c r="E19124" s="18">
        <v>0.12568447284547468</v>
      </c>
      <c r="F19124" s="18">
        <v>6.4122306678328998E-3</v>
      </c>
    </row>
    <row r="19125" spans="2:6" x14ac:dyDescent="0.25">
      <c r="B19125" s="18">
        <v>2014</v>
      </c>
      <c r="C19125" s="19">
        <v>41383</v>
      </c>
      <c r="D19125" s="18" t="s">
        <v>6</v>
      </c>
      <c r="E19125" s="18">
        <v>0.14551306818110168</v>
      </c>
      <c r="F19125" s="18">
        <v>2.6794623828120187E-3</v>
      </c>
    </row>
    <row r="19126" spans="2:6" x14ac:dyDescent="0.25">
      <c r="B19126" s="18">
        <v>2014</v>
      </c>
      <c r="C19126" s="19">
        <v>41384</v>
      </c>
      <c r="D19126" s="18" t="s">
        <v>6</v>
      </c>
      <c r="E19126" s="18">
        <v>5.7593042021361783E-3</v>
      </c>
      <c r="F19126" s="18">
        <v>3.0798418193241598E-5</v>
      </c>
    </row>
    <row r="19127" spans="2:6" x14ac:dyDescent="0.25">
      <c r="B19127" s="18">
        <v>2014</v>
      </c>
      <c r="C19127" s="19">
        <v>41384</v>
      </c>
      <c r="D19127" s="18" t="s">
        <v>6</v>
      </c>
      <c r="E19127" s="18">
        <v>3.9637564214701935E-3</v>
      </c>
      <c r="F19127" s="18">
        <v>1.2011383095364222E-4</v>
      </c>
    </row>
    <row r="19128" spans="2:6" x14ac:dyDescent="0.25">
      <c r="B19128" s="18">
        <v>2014</v>
      </c>
      <c r="C19128" s="19">
        <v>41384</v>
      </c>
      <c r="D19128" s="18" t="s">
        <v>6</v>
      </c>
      <c r="E19128" s="18">
        <v>0.25627756835332016</v>
      </c>
      <c r="F19128" s="18">
        <v>1.2719746713808779E-3</v>
      </c>
    </row>
    <row r="19129" spans="2:6" x14ac:dyDescent="0.25">
      <c r="B19129" s="18">
        <v>2014</v>
      </c>
      <c r="C19129" s="19">
        <v>41384</v>
      </c>
      <c r="D19129" s="18" t="s">
        <v>6</v>
      </c>
      <c r="E19129" s="18">
        <v>4.5821886587904842E-2</v>
      </c>
      <c r="F19129" s="18">
        <v>2.648663964618777E-4</v>
      </c>
    </row>
    <row r="19130" spans="2:6" x14ac:dyDescent="0.25">
      <c r="B19130" s="18">
        <v>2014</v>
      </c>
      <c r="C19130" s="19">
        <v>41384</v>
      </c>
      <c r="D19130" s="18" t="s">
        <v>6</v>
      </c>
      <c r="E19130" s="18">
        <v>1.0643933327584296E-2</v>
      </c>
      <c r="F19130" s="18">
        <v>1.8479050915944956E-5</v>
      </c>
    </row>
    <row r="19131" spans="2:6" x14ac:dyDescent="0.25">
      <c r="B19131" s="18">
        <v>2014</v>
      </c>
      <c r="C19131" s="19">
        <v>41384</v>
      </c>
      <c r="D19131" s="18" t="s">
        <v>6</v>
      </c>
      <c r="E19131" s="18">
        <v>2.4484742463627067E-3</v>
      </c>
      <c r="F19131" s="18">
        <v>3.0798418193241594E-6</v>
      </c>
    </row>
    <row r="19132" spans="2:6" x14ac:dyDescent="0.25">
      <c r="B19132" s="18">
        <v>2014</v>
      </c>
      <c r="C19132" s="19">
        <v>41385</v>
      </c>
      <c r="D19132" s="18" t="s">
        <v>6</v>
      </c>
      <c r="E19132" s="18">
        <v>9.9170906582237935E-4</v>
      </c>
      <c r="F19132" s="18">
        <v>2.1558892735269118E-5</v>
      </c>
    </row>
    <row r="19133" spans="2:6" x14ac:dyDescent="0.25">
      <c r="B19133" s="18">
        <v>2014</v>
      </c>
      <c r="C19133" s="19">
        <v>41385</v>
      </c>
      <c r="D19133" s="18" t="s">
        <v>7</v>
      </c>
      <c r="E19133" s="18">
        <v>6.498466238773977E-4</v>
      </c>
      <c r="F19133" s="18">
        <v>3.0798418193241594E-6</v>
      </c>
    </row>
    <row r="19134" spans="2:6" x14ac:dyDescent="0.25">
      <c r="B19134" s="18">
        <v>2014</v>
      </c>
      <c r="C19134" s="19">
        <v>41384</v>
      </c>
      <c r="D19134" s="18" t="s">
        <v>6</v>
      </c>
      <c r="E19134" s="18">
        <v>5.6699887893757774E-2</v>
      </c>
      <c r="F19134" s="18">
        <v>1.0779446367634559E-4</v>
      </c>
    </row>
    <row r="19135" spans="2:6" x14ac:dyDescent="0.25">
      <c r="B19135" s="18">
        <v>2014</v>
      </c>
      <c r="C19135" s="19">
        <v>41385</v>
      </c>
      <c r="D19135" s="18" t="s">
        <v>6</v>
      </c>
      <c r="E19135" s="18">
        <v>4.8045532381456888E-4</v>
      </c>
      <c r="F19135" s="18">
        <v>9.2395254579724782E-6</v>
      </c>
    </row>
    <row r="19136" spans="2:6" x14ac:dyDescent="0.25">
      <c r="B19136" s="18">
        <v>2014</v>
      </c>
      <c r="C19136" s="19">
        <v>41385</v>
      </c>
      <c r="D19136" s="18" t="s">
        <v>6</v>
      </c>
      <c r="E19136" s="18">
        <v>5.6417553737723607E-2</v>
      </c>
      <c r="F19136" s="18">
        <v>1.0871841622214283E-3</v>
      </c>
    </row>
    <row r="19137" spans="2:6" x14ac:dyDescent="0.25">
      <c r="B19137" s="18">
        <v>2014</v>
      </c>
      <c r="C19137" s="19">
        <v>41385</v>
      </c>
      <c r="D19137" s="18" t="s">
        <v>6</v>
      </c>
      <c r="E19137" s="18">
        <v>8.8353373621112494E-2</v>
      </c>
      <c r="F19137" s="18">
        <v>1.3612900841412786E-3</v>
      </c>
    </row>
    <row r="19138" spans="2:6" x14ac:dyDescent="0.25">
      <c r="B19138" s="18">
        <v>2014</v>
      </c>
      <c r="C19138" s="19">
        <v>41385</v>
      </c>
      <c r="D19138" s="18" t="s">
        <v>6</v>
      </c>
      <c r="E19138" s="18">
        <v>2.6794623828120187E-4</v>
      </c>
      <c r="F19138" s="18">
        <v>3.0798418193241594E-6</v>
      </c>
    </row>
    <row r="19139" spans="2:6" x14ac:dyDescent="0.25">
      <c r="B19139" s="18">
        <v>2014</v>
      </c>
      <c r="C19139" s="19">
        <v>41385</v>
      </c>
      <c r="D19139" s="18" t="s">
        <v>6</v>
      </c>
      <c r="E19139" s="18">
        <v>9.6195779384770794E-2</v>
      </c>
      <c r="F19139" s="18">
        <v>2.9874465647444347E-4</v>
      </c>
    </row>
    <row r="19140" spans="2:6" x14ac:dyDescent="0.25">
      <c r="B19140" s="18">
        <v>2014</v>
      </c>
      <c r="C19140" s="19">
        <v>41385</v>
      </c>
      <c r="D19140" s="18" t="s">
        <v>6</v>
      </c>
      <c r="E19140" s="18">
        <v>2.2174861099133946E-3</v>
      </c>
      <c r="F19140" s="18">
        <v>1.3859288186958717E-4</v>
      </c>
    </row>
    <row r="19141" spans="2:6" x14ac:dyDescent="0.25">
      <c r="B19141" s="18">
        <v>2014</v>
      </c>
      <c r="C19141" s="19">
        <v>41385</v>
      </c>
      <c r="D19141" s="18" t="s">
        <v>6</v>
      </c>
      <c r="E19141" s="18">
        <v>0.20634180058299442</v>
      </c>
      <c r="F19141" s="18">
        <v>7.2530274845083956E-3</v>
      </c>
    </row>
    <row r="19142" spans="2:6" x14ac:dyDescent="0.25">
      <c r="B19142" s="18">
        <v>2014</v>
      </c>
      <c r="C19142" s="19">
        <v>41385</v>
      </c>
      <c r="D19142" s="18" t="s">
        <v>6</v>
      </c>
      <c r="E19142" s="18">
        <v>0.38617093499825345</v>
      </c>
      <c r="F19142" s="18">
        <v>7.8535966392766069E-4</v>
      </c>
    </row>
    <row r="19143" spans="2:6" x14ac:dyDescent="0.25">
      <c r="B19143" s="18">
        <v>2014</v>
      </c>
      <c r="C19143" s="19">
        <v>41384</v>
      </c>
      <c r="D19143" s="18" t="s">
        <v>6</v>
      </c>
      <c r="E19143" s="18">
        <v>0.10820866818058002</v>
      </c>
      <c r="F19143" s="18">
        <v>9.4859128035184117E-4</v>
      </c>
    </row>
    <row r="19144" spans="2:6" x14ac:dyDescent="0.25">
      <c r="B19144" s="18">
        <v>2014</v>
      </c>
      <c r="C19144" s="19">
        <v>41385</v>
      </c>
      <c r="D19144" s="18" t="s">
        <v>6</v>
      </c>
      <c r="E19144" s="18">
        <v>9.7426381514378754E-2</v>
      </c>
      <c r="F19144" s="18">
        <v>1.4536853387210032E-3</v>
      </c>
    </row>
    <row r="19145" spans="2:6" x14ac:dyDescent="0.25">
      <c r="B19145" s="18">
        <v>2014</v>
      </c>
      <c r="C19145" s="19">
        <v>41386</v>
      </c>
      <c r="D19145" s="18" t="s">
        <v>6</v>
      </c>
      <c r="E19145" s="18">
        <v>7.6170647875525119E-2</v>
      </c>
      <c r="F19145" s="18">
        <v>3.3262291648700925E-4</v>
      </c>
    </row>
    <row r="19146" spans="2:6" x14ac:dyDescent="0.25">
      <c r="B19146" s="18">
        <v>2014</v>
      </c>
      <c r="C19146" s="19">
        <v>41386</v>
      </c>
      <c r="D19146" s="18" t="s">
        <v>6</v>
      </c>
      <c r="E19146" s="18">
        <v>0.22073577670979219</v>
      </c>
      <c r="F19146" s="18">
        <v>7.2992251117982583E-4</v>
      </c>
    </row>
    <row r="19147" spans="2:6" x14ac:dyDescent="0.25">
      <c r="B19147" s="18">
        <v>2014</v>
      </c>
      <c r="C19147" s="19">
        <v>41385</v>
      </c>
      <c r="D19147" s="18" t="s">
        <v>6</v>
      </c>
      <c r="E19147" s="18">
        <v>3.86520148325182E-3</v>
      </c>
      <c r="F19147" s="18">
        <v>1.5399209096620799E-5</v>
      </c>
    </row>
    <row r="19148" spans="2:6" x14ac:dyDescent="0.25">
      <c r="B19148" s="18">
        <v>2014</v>
      </c>
      <c r="C19148" s="19">
        <v>41386</v>
      </c>
      <c r="D19148" s="18" t="s">
        <v>6</v>
      </c>
      <c r="E19148" s="18">
        <v>8.8699444396535797E-4</v>
      </c>
      <c r="F19148" s="18">
        <v>1.8479050915944956E-5</v>
      </c>
    </row>
    <row r="19149" spans="2:6" x14ac:dyDescent="0.25">
      <c r="B19149" s="18">
        <v>2014</v>
      </c>
      <c r="C19149" s="19">
        <v>41385</v>
      </c>
      <c r="D19149" s="18" t="s">
        <v>6</v>
      </c>
      <c r="E19149" s="18">
        <v>2.8334544737782267E-4</v>
      </c>
      <c r="F19149" s="18">
        <v>6.1596836386483188E-6</v>
      </c>
    </row>
    <row r="19150" spans="2:6" x14ac:dyDescent="0.25">
      <c r="B19150" s="18">
        <v>2014</v>
      </c>
      <c r="C19150" s="19">
        <v>41385</v>
      </c>
      <c r="D19150" s="18" t="s">
        <v>6</v>
      </c>
      <c r="E19150" s="18">
        <v>4.4965690562132727E-4</v>
      </c>
      <c r="F19150" s="18">
        <v>6.1596836386483188E-6</v>
      </c>
    </row>
    <row r="19151" spans="2:6" x14ac:dyDescent="0.25">
      <c r="B19151" s="18">
        <v>2014</v>
      </c>
      <c r="C19151" s="19">
        <v>41386</v>
      </c>
      <c r="D19151" s="18" t="s">
        <v>6</v>
      </c>
      <c r="E19151" s="18">
        <v>0.24605186277632782</v>
      </c>
      <c r="F19151" s="18">
        <v>6.3783524078203343E-3</v>
      </c>
    </row>
    <row r="19152" spans="2:6" x14ac:dyDescent="0.25">
      <c r="B19152" s="18">
        <v>2014</v>
      </c>
      <c r="C19152" s="19">
        <v>41386</v>
      </c>
      <c r="D19152" s="18" t="s">
        <v>7</v>
      </c>
      <c r="E19152" s="18">
        <v>4.7334088921193007E-2</v>
      </c>
      <c r="F19152" s="18">
        <v>3.3570275830633337E-4</v>
      </c>
    </row>
    <row r="19153" spans="2:6" x14ac:dyDescent="0.25">
      <c r="B19153" s="18">
        <v>2014</v>
      </c>
      <c r="C19153" s="19">
        <v>41386</v>
      </c>
      <c r="D19153" s="18" t="s">
        <v>7</v>
      </c>
      <c r="E19153" s="18">
        <v>3.1124881426089955E-2</v>
      </c>
      <c r="F19153" s="18">
        <v>1.9095019279809789E-4</v>
      </c>
    </row>
    <row r="19154" spans="2:6" x14ac:dyDescent="0.25">
      <c r="B19154" s="18">
        <v>2014</v>
      </c>
      <c r="C19154" s="19">
        <v>41386</v>
      </c>
      <c r="D19154" s="18" t="s">
        <v>6</v>
      </c>
      <c r="E19154" s="18">
        <v>9.0670543160903255E-3</v>
      </c>
      <c r="F19154" s="18">
        <v>4.9277469109186551E-5</v>
      </c>
    </row>
    <row r="19155" spans="2:6" x14ac:dyDescent="0.25">
      <c r="B19155" s="18">
        <v>2014</v>
      </c>
      <c r="C19155" s="19">
        <v>41386</v>
      </c>
      <c r="D19155" s="18" t="s">
        <v>7</v>
      </c>
      <c r="E19155" s="18">
        <v>7.484631589321572E-2</v>
      </c>
      <c r="F19155" s="18">
        <v>1.2904537222968228E-3</v>
      </c>
    </row>
    <row r="19156" spans="2:6" x14ac:dyDescent="0.25">
      <c r="B19156" s="18">
        <v>2014</v>
      </c>
      <c r="C19156" s="19">
        <v>41386</v>
      </c>
      <c r="D19156" s="18" t="s">
        <v>6</v>
      </c>
      <c r="E19156" s="18">
        <v>2.6178655464255358E-4</v>
      </c>
      <c r="F19156" s="18">
        <v>3.0798418193241594E-6</v>
      </c>
    </row>
    <row r="19157" spans="2:6" x14ac:dyDescent="0.25">
      <c r="B19157" s="18">
        <v>2014</v>
      </c>
      <c r="C19157" s="19">
        <v>41381</v>
      </c>
      <c r="D19157" s="18" t="s">
        <v>7</v>
      </c>
      <c r="E19157" s="18">
        <v>3.2338339102903672E-2</v>
      </c>
      <c r="F19157" s="18">
        <v>8.623557094107647E-5</v>
      </c>
    </row>
    <row r="19158" spans="2:6" x14ac:dyDescent="0.25">
      <c r="B19158" s="18">
        <v>2014</v>
      </c>
      <c r="C19158" s="19">
        <v>41381</v>
      </c>
      <c r="D19158" s="18" t="s">
        <v>7</v>
      </c>
      <c r="E19158" s="18">
        <v>3.8482623532455372E-2</v>
      </c>
      <c r="F19158" s="18">
        <v>1.0779446367634559E-4</v>
      </c>
    </row>
    <row r="19159" spans="2:6" x14ac:dyDescent="0.25">
      <c r="B19159" s="18">
        <v>2014</v>
      </c>
      <c r="C19159" s="19">
        <v>41374</v>
      </c>
      <c r="D19159" s="18" t="s">
        <v>7</v>
      </c>
      <c r="E19159" s="18">
        <v>3.2128909859189633E-2</v>
      </c>
      <c r="F19159" s="18">
        <v>1.971098764367462E-4</v>
      </c>
    </row>
    <row r="19160" spans="2:6" x14ac:dyDescent="0.25">
      <c r="B19160" s="18">
        <v>2014</v>
      </c>
      <c r="C19160" s="19">
        <v>41381</v>
      </c>
      <c r="D19160" s="18" t="s">
        <v>7</v>
      </c>
      <c r="E19160" s="18">
        <v>1.4413659714437067E-2</v>
      </c>
      <c r="F19160" s="18">
        <v>1.3859288186958717E-4</v>
      </c>
    </row>
    <row r="19161" spans="2:6" x14ac:dyDescent="0.25">
      <c r="B19161" s="18">
        <v>2014</v>
      </c>
      <c r="C19161" s="19">
        <v>41386</v>
      </c>
      <c r="D19161" s="18" t="s">
        <v>6</v>
      </c>
      <c r="E19161" s="18">
        <v>9.073213999728974E-2</v>
      </c>
      <c r="F19161" s="18">
        <v>3.0244046665763246E-3</v>
      </c>
    </row>
    <row r="19162" spans="2:6" x14ac:dyDescent="0.25">
      <c r="B19162" s="18">
        <v>2014</v>
      </c>
      <c r="C19162" s="19">
        <v>41386</v>
      </c>
      <c r="D19162" s="18" t="s">
        <v>6</v>
      </c>
      <c r="E19162" s="18">
        <v>5.7285057839429369E-4</v>
      </c>
      <c r="F19162" s="18">
        <v>9.2395254579724782E-6</v>
      </c>
    </row>
    <row r="19163" spans="2:6" x14ac:dyDescent="0.25">
      <c r="B19163" s="18">
        <v>2014</v>
      </c>
      <c r="C19163" s="19">
        <v>41386</v>
      </c>
      <c r="D19163" s="18" t="s">
        <v>6</v>
      </c>
      <c r="E19163" s="18">
        <v>9.3319207125522037E-4</v>
      </c>
      <c r="F19163" s="18">
        <v>9.2395254579724782E-6</v>
      </c>
    </row>
    <row r="19164" spans="2:6" x14ac:dyDescent="0.25">
      <c r="B19164" s="18">
        <v>2014</v>
      </c>
      <c r="C19164" s="19">
        <v>41386</v>
      </c>
      <c r="D19164" s="18" t="s">
        <v>6</v>
      </c>
      <c r="E19164" s="18">
        <v>2.1990070589974499E-3</v>
      </c>
      <c r="F19164" s="18">
        <v>2.1558892735269118E-5</v>
      </c>
    </row>
    <row r="19165" spans="2:6" x14ac:dyDescent="0.25">
      <c r="B19165" s="18">
        <v>2014</v>
      </c>
      <c r="C19165" s="19">
        <v>41386</v>
      </c>
      <c r="D19165" s="18" t="s">
        <v>6</v>
      </c>
      <c r="E19165" s="18">
        <v>2.2298054771906915E-3</v>
      </c>
      <c r="F19165" s="18">
        <v>1.2319367277296638E-5</v>
      </c>
    </row>
    <row r="19166" spans="2:6" x14ac:dyDescent="0.25">
      <c r="B19166" s="18">
        <v>2014</v>
      </c>
      <c r="C19166" s="19">
        <v>41386</v>
      </c>
      <c r="D19166" s="18" t="s">
        <v>7</v>
      </c>
      <c r="E19166" s="18">
        <v>8.4079681667549561E-2</v>
      </c>
      <c r="F19166" s="18">
        <v>2.0018971825607037E-4</v>
      </c>
    </row>
    <row r="19167" spans="2:6" x14ac:dyDescent="0.25">
      <c r="B19167" s="18">
        <v>2014</v>
      </c>
      <c r="C19167" s="19">
        <v>41386</v>
      </c>
      <c r="D19167" s="18" t="s">
        <v>7</v>
      </c>
      <c r="E19167" s="18">
        <v>3.5489017284072291E-2</v>
      </c>
      <c r="F19167" s="18">
        <v>2.12509085533367E-4</v>
      </c>
    </row>
    <row r="19168" spans="2:6" x14ac:dyDescent="0.25">
      <c r="B19168" s="18">
        <v>2014</v>
      </c>
      <c r="C19168" s="19">
        <v>41386</v>
      </c>
      <c r="D19168" s="18" t="s">
        <v>7</v>
      </c>
      <c r="E19168" s="18">
        <v>8.7775491850738551E-4</v>
      </c>
      <c r="F19168" s="18">
        <v>1.5399209096620799E-5</v>
      </c>
    </row>
    <row r="19169" spans="2:6" x14ac:dyDescent="0.25">
      <c r="B19169" s="18">
        <v>2014</v>
      </c>
      <c r="C19169" s="19">
        <v>41386</v>
      </c>
      <c r="D19169" s="18" t="s">
        <v>6</v>
      </c>
      <c r="E19169" s="18">
        <v>6.1596836386483187E-4</v>
      </c>
      <c r="F19169" s="18">
        <v>3.0798418193241594E-6</v>
      </c>
    </row>
    <row r="19170" spans="2:6" x14ac:dyDescent="0.25">
      <c r="B19170" s="18">
        <v>2014</v>
      </c>
      <c r="C19170" s="19">
        <v>41386</v>
      </c>
      <c r="D19170" s="18" t="s">
        <v>6</v>
      </c>
      <c r="E19170" s="18">
        <v>0.10769590873812721</v>
      </c>
      <c r="F19170" s="18">
        <v>2.8950513101647102E-4</v>
      </c>
    </row>
    <row r="19171" spans="2:6" x14ac:dyDescent="0.25">
      <c r="B19171" s="18">
        <v>2014</v>
      </c>
      <c r="C19171" s="19">
        <v>41386</v>
      </c>
      <c r="D19171" s="18" t="s">
        <v>6</v>
      </c>
      <c r="E19171" s="18">
        <v>0.1367771396830679</v>
      </c>
      <c r="F19171" s="18">
        <v>9.0547349488130288E-4</v>
      </c>
    </row>
    <row r="19172" spans="2:6" x14ac:dyDescent="0.25">
      <c r="B19172" s="18">
        <v>2014</v>
      </c>
      <c r="C19172" s="19">
        <v>41387</v>
      </c>
      <c r="D19172" s="18" t="s">
        <v>6</v>
      </c>
      <c r="E19172" s="18">
        <v>3.6958101831889914E-4</v>
      </c>
      <c r="F19172" s="18">
        <v>3.0798418193241594E-6</v>
      </c>
    </row>
    <row r="19173" spans="2:6" x14ac:dyDescent="0.25">
      <c r="B19173" s="18">
        <v>2014</v>
      </c>
      <c r="C19173" s="19">
        <v>41387</v>
      </c>
      <c r="D19173" s="18" t="s">
        <v>7</v>
      </c>
      <c r="E19173" s="18">
        <v>2.3714782008796029E-4</v>
      </c>
      <c r="F19173" s="18">
        <v>3.0798418193241594E-6</v>
      </c>
    </row>
    <row r="19174" spans="2:6" x14ac:dyDescent="0.25">
      <c r="B19174" s="18">
        <v>2014</v>
      </c>
      <c r="C19174" s="19">
        <v>41387</v>
      </c>
      <c r="D19174" s="18" t="s">
        <v>6</v>
      </c>
      <c r="E19174" s="18">
        <v>4.7598875529006712E-2</v>
      </c>
      <c r="F19174" s="18">
        <v>8.4079681667549556E-4</v>
      </c>
    </row>
    <row r="19175" spans="2:6" x14ac:dyDescent="0.25">
      <c r="B19175" s="18">
        <v>2014</v>
      </c>
      <c r="C19175" s="19">
        <v>41387</v>
      </c>
      <c r="D19175" s="18" t="s">
        <v>7</v>
      </c>
      <c r="E19175" s="18">
        <v>4.0235053527650819E-2</v>
      </c>
      <c r="F19175" s="18">
        <v>2.1866876917201532E-4</v>
      </c>
    </row>
    <row r="19176" spans="2:6" x14ac:dyDescent="0.25">
      <c r="B19176" s="18">
        <v>2014</v>
      </c>
      <c r="C19176" s="19">
        <v>41387</v>
      </c>
      <c r="D19176" s="18" t="s">
        <v>7</v>
      </c>
      <c r="E19176" s="18">
        <v>2.6923977184531801E-2</v>
      </c>
      <c r="F19176" s="18">
        <v>9.5475096399048943E-5</v>
      </c>
    </row>
    <row r="19177" spans="2:6" x14ac:dyDescent="0.25">
      <c r="B19177" s="18">
        <v>2014</v>
      </c>
      <c r="C19177" s="19">
        <v>41387</v>
      </c>
      <c r="D19177" s="18" t="s">
        <v>7</v>
      </c>
      <c r="E19177" s="18">
        <v>3.4740615721976523E-2</v>
      </c>
      <c r="F19177" s="18">
        <v>1.2319367277296639E-4</v>
      </c>
    </row>
    <row r="19178" spans="2:6" x14ac:dyDescent="0.25">
      <c r="B19178" s="18">
        <v>2014</v>
      </c>
      <c r="C19178" s="19">
        <v>41387</v>
      </c>
      <c r="D19178" s="18" t="s">
        <v>7</v>
      </c>
      <c r="E19178" s="18">
        <v>8.0476266738940289E-2</v>
      </c>
      <c r="F19178" s="18">
        <v>2.0018971825607037E-4</v>
      </c>
    </row>
    <row r="19179" spans="2:6" x14ac:dyDescent="0.25">
      <c r="B19179" s="18">
        <v>2014</v>
      </c>
      <c r="C19179" s="19">
        <v>41387</v>
      </c>
      <c r="D19179" s="18" t="s">
        <v>7</v>
      </c>
      <c r="E19179" s="18">
        <v>0.17660736944550529</v>
      </c>
      <c r="F19179" s="18">
        <v>4.4041738016335481E-4</v>
      </c>
    </row>
    <row r="19180" spans="2:6" x14ac:dyDescent="0.25">
      <c r="B19180" s="18">
        <v>2014</v>
      </c>
      <c r="C19180" s="19">
        <v>41387</v>
      </c>
      <c r="D19180" s="18" t="s">
        <v>6</v>
      </c>
      <c r="E19180" s="18">
        <v>1.2873738804774987E-3</v>
      </c>
      <c r="F19180" s="18">
        <v>1.1703398913431806E-4</v>
      </c>
    </row>
    <row r="19181" spans="2:6" x14ac:dyDescent="0.25">
      <c r="B19181" s="18">
        <v>2014</v>
      </c>
      <c r="C19181" s="19">
        <v>41388</v>
      </c>
      <c r="D19181" s="18" t="s">
        <v>6</v>
      </c>
      <c r="E19181" s="18">
        <v>0.10563124144610599</v>
      </c>
      <c r="F19181" s="18">
        <v>8.5927586759144048E-4</v>
      </c>
    </row>
    <row r="19182" spans="2:6" x14ac:dyDescent="0.25">
      <c r="B19182" s="18">
        <v>2014</v>
      </c>
      <c r="C19182" s="19">
        <v>41388</v>
      </c>
      <c r="D19182" s="18" t="s">
        <v>6</v>
      </c>
      <c r="E19182" s="18">
        <v>3.0798418193241596E-3</v>
      </c>
      <c r="F19182" s="18">
        <v>1.2319367277296639E-4</v>
      </c>
    </row>
    <row r="19183" spans="2:6" x14ac:dyDescent="0.25">
      <c r="B19183" s="18">
        <v>2014</v>
      </c>
      <c r="C19183" s="19">
        <v>41388</v>
      </c>
      <c r="D19183" s="18" t="s">
        <v>6</v>
      </c>
      <c r="E19183" s="18">
        <v>1.8294260406785508E-2</v>
      </c>
      <c r="F19183" s="18">
        <v>1.0163478003769726E-4</v>
      </c>
    </row>
    <row r="19184" spans="2:6" x14ac:dyDescent="0.25">
      <c r="B19184" s="18">
        <v>2014</v>
      </c>
      <c r="C19184" s="19">
        <v>41388</v>
      </c>
      <c r="D19184" s="18" t="s">
        <v>6</v>
      </c>
      <c r="E19184" s="18">
        <v>4.3117785470538235E-4</v>
      </c>
      <c r="F19184" s="18">
        <v>1.0779446367634559E-4</v>
      </c>
    </row>
    <row r="19185" spans="2:6" x14ac:dyDescent="0.25">
      <c r="B19185" s="18">
        <v>2014</v>
      </c>
      <c r="C19185" s="19">
        <v>41388</v>
      </c>
      <c r="D19185" s="18" t="s">
        <v>6</v>
      </c>
      <c r="E19185" s="18">
        <v>3.5923274980596998E-2</v>
      </c>
      <c r="F19185" s="18">
        <v>1.330491665948037E-3</v>
      </c>
    </row>
    <row r="19186" spans="2:6" x14ac:dyDescent="0.25">
      <c r="B19186" s="18">
        <v>2014</v>
      </c>
      <c r="C19186" s="19">
        <v>41388</v>
      </c>
      <c r="D19186" s="18" t="s">
        <v>7</v>
      </c>
      <c r="E19186" s="18">
        <v>9.9943946878888301E-2</v>
      </c>
      <c r="F19186" s="18">
        <v>2.6794623828120187E-4</v>
      </c>
    </row>
    <row r="19187" spans="2:6" x14ac:dyDescent="0.25">
      <c r="B19187" s="18">
        <v>2014</v>
      </c>
      <c r="C19187" s="19">
        <v>41388</v>
      </c>
      <c r="D19187" s="18" t="s">
        <v>7</v>
      </c>
      <c r="E19187" s="18">
        <v>5.321966663792148E-3</v>
      </c>
      <c r="F19187" s="18">
        <v>1.2319367277296638E-5</v>
      </c>
    </row>
    <row r="19188" spans="2:6" x14ac:dyDescent="0.25">
      <c r="B19188" s="18">
        <v>2014</v>
      </c>
      <c r="C19188" s="19">
        <v>41388</v>
      </c>
      <c r="D19188" s="18" t="s">
        <v>6</v>
      </c>
      <c r="E19188" s="18">
        <v>1.275054513200202E-3</v>
      </c>
      <c r="F19188" s="18">
        <v>1.8479050915944956E-5</v>
      </c>
    </row>
    <row r="19189" spans="2:6" x14ac:dyDescent="0.25">
      <c r="B19189" s="18">
        <v>2014</v>
      </c>
      <c r="C19189" s="19">
        <v>41388</v>
      </c>
      <c r="D19189" s="18" t="s">
        <v>7</v>
      </c>
      <c r="E19189" s="18">
        <v>3.1260394466140221E-2</v>
      </c>
      <c r="F19189" s="18">
        <v>1.0779446367634559E-4</v>
      </c>
    </row>
    <row r="19190" spans="2:6" x14ac:dyDescent="0.25">
      <c r="B19190" s="18">
        <v>2014</v>
      </c>
      <c r="C19190" s="19">
        <v>41388</v>
      </c>
      <c r="D19190" s="18" t="s">
        <v>7</v>
      </c>
      <c r="E19190" s="18">
        <v>3.7204489177435844E-2</v>
      </c>
      <c r="F19190" s="18">
        <v>1.2319367277296639E-4</v>
      </c>
    </row>
    <row r="19191" spans="2:6" x14ac:dyDescent="0.25">
      <c r="B19191" s="18">
        <v>2014</v>
      </c>
      <c r="C19191" s="19">
        <v>41386</v>
      </c>
      <c r="D19191" s="18" t="s">
        <v>6</v>
      </c>
      <c r="E19191" s="18">
        <v>1.0163478003769726E-4</v>
      </c>
      <c r="F19191" s="18">
        <v>3.0798418193241594E-6</v>
      </c>
    </row>
    <row r="19192" spans="2:6" x14ac:dyDescent="0.25">
      <c r="B19192" s="18">
        <v>2014</v>
      </c>
      <c r="C19192" s="19">
        <v>41388</v>
      </c>
      <c r="D19192" s="18" t="s">
        <v>6</v>
      </c>
      <c r="E19192" s="18">
        <v>4.4349722198267898E-4</v>
      </c>
      <c r="F19192" s="18">
        <v>2.7718576373917436E-5</v>
      </c>
    </row>
    <row r="19193" spans="2:6" x14ac:dyDescent="0.25">
      <c r="B19193" s="18">
        <v>2014</v>
      </c>
      <c r="C19193" s="19">
        <v>41389</v>
      </c>
      <c r="D19193" s="18" t="s">
        <v>6</v>
      </c>
      <c r="E19193" s="18">
        <v>2.3782538528821159E-2</v>
      </c>
      <c r="F19193" s="18">
        <v>2.4022766190728444E-4</v>
      </c>
    </row>
    <row r="19194" spans="2:6" x14ac:dyDescent="0.25">
      <c r="B19194" s="18">
        <v>2014</v>
      </c>
      <c r="C19194" s="19">
        <v>41388</v>
      </c>
      <c r="D19194" s="18" t="s">
        <v>6</v>
      </c>
      <c r="E19194" s="18">
        <v>0.61951027137181724</v>
      </c>
      <c r="F19194" s="18">
        <v>3.6804109740923704E-3</v>
      </c>
    </row>
    <row r="19195" spans="2:6" x14ac:dyDescent="0.25">
      <c r="B19195" s="18">
        <v>2014</v>
      </c>
      <c r="C19195" s="19">
        <v>41389</v>
      </c>
      <c r="D19195" s="18" t="s">
        <v>6</v>
      </c>
      <c r="E19195" s="18">
        <v>0.15123563253791286</v>
      </c>
      <c r="F19195" s="18">
        <v>4.9585453291118968E-4</v>
      </c>
    </row>
    <row r="19196" spans="2:6" x14ac:dyDescent="0.25">
      <c r="B19196" s="18">
        <v>2014</v>
      </c>
      <c r="C19196" s="19">
        <v>41389</v>
      </c>
      <c r="D19196" s="18" t="s">
        <v>6</v>
      </c>
      <c r="E19196" s="18">
        <v>8.8034613157652857E-3</v>
      </c>
      <c r="F19196" s="18">
        <v>1.8479050915944956E-5</v>
      </c>
    </row>
    <row r="19197" spans="2:6" x14ac:dyDescent="0.25">
      <c r="B19197" s="18">
        <v>2014</v>
      </c>
      <c r="C19197" s="19">
        <v>41389</v>
      </c>
      <c r="D19197" s="18" t="s">
        <v>6</v>
      </c>
      <c r="E19197" s="18">
        <v>6.0364723667792428E-2</v>
      </c>
      <c r="F19197" s="18">
        <v>4.2193832924740984E-4</v>
      </c>
    </row>
    <row r="19198" spans="2:6" x14ac:dyDescent="0.25">
      <c r="B19198" s="18">
        <v>2014</v>
      </c>
      <c r="C19198" s="19">
        <v>41390</v>
      </c>
      <c r="D19198" s="18" t="s">
        <v>7</v>
      </c>
      <c r="E19198" s="18">
        <v>1.2568834464661895E-2</v>
      </c>
      <c r="F19198" s="18">
        <v>1.6323161642418045E-4</v>
      </c>
    </row>
    <row r="19199" spans="2:6" x14ac:dyDescent="0.25">
      <c r="B19199" s="18">
        <v>2014</v>
      </c>
      <c r="C19199" s="19">
        <v>41390</v>
      </c>
      <c r="D19199" s="18" t="s">
        <v>7</v>
      </c>
      <c r="E19199" s="18">
        <v>9.7846574599928543E-2</v>
      </c>
      <c r="F19199" s="18">
        <v>2.7718576373917433E-4</v>
      </c>
    </row>
    <row r="19200" spans="2:6" x14ac:dyDescent="0.25">
      <c r="B19200" s="18">
        <v>2014</v>
      </c>
      <c r="C19200" s="19">
        <v>41390</v>
      </c>
      <c r="D19200" s="18" t="s">
        <v>7</v>
      </c>
      <c r="E19200" s="18">
        <v>3.5313466300370813E-2</v>
      </c>
      <c r="F19200" s="18">
        <v>3.0182449829376765E-4</v>
      </c>
    </row>
    <row r="19201" spans="2:6" x14ac:dyDescent="0.25">
      <c r="B19201" s="18">
        <v>2014</v>
      </c>
      <c r="C19201" s="19">
        <v>41390</v>
      </c>
      <c r="D19201" s="18" t="s">
        <v>7</v>
      </c>
      <c r="E19201" s="18">
        <v>2.3653185172409544E-3</v>
      </c>
      <c r="F19201" s="18">
        <v>1.2319367277296638E-5</v>
      </c>
    </row>
    <row r="19202" spans="2:6" x14ac:dyDescent="0.25">
      <c r="B19202" s="18">
        <v>2014</v>
      </c>
      <c r="C19202" s="19">
        <v>41390</v>
      </c>
      <c r="D19202" s="18" t="s">
        <v>6</v>
      </c>
      <c r="E19202" s="18">
        <v>3.049043401130918E-3</v>
      </c>
      <c r="F19202" s="18">
        <v>4.6197627289862393E-5</v>
      </c>
    </row>
    <row r="19203" spans="2:6" x14ac:dyDescent="0.25">
      <c r="B19203" s="18">
        <v>2014</v>
      </c>
      <c r="C19203" s="19">
        <v>41390</v>
      </c>
      <c r="D19203" s="18" t="s">
        <v>6</v>
      </c>
      <c r="E19203" s="18">
        <v>3.1044805538787527E-2</v>
      </c>
      <c r="F19203" s="18">
        <v>2.7718576373917433E-4</v>
      </c>
    </row>
    <row r="19204" spans="2:6" x14ac:dyDescent="0.25">
      <c r="B19204" s="18">
        <v>2014</v>
      </c>
      <c r="C19204" s="19">
        <v>41390</v>
      </c>
      <c r="D19204" s="18" t="s">
        <v>6</v>
      </c>
      <c r="E19204" s="18">
        <v>1.62153671787417E-2</v>
      </c>
      <c r="F19204" s="18">
        <v>3.5418180922227834E-4</v>
      </c>
    </row>
    <row r="19205" spans="2:6" x14ac:dyDescent="0.25">
      <c r="B19205" s="18">
        <v>2014</v>
      </c>
      <c r="C19205" s="19">
        <v>41390</v>
      </c>
      <c r="D19205" s="18" t="s">
        <v>6</v>
      </c>
      <c r="E19205" s="18">
        <v>0.32545304473162256</v>
      </c>
      <c r="F19205" s="18">
        <v>3.8744410087097926E-3</v>
      </c>
    </row>
    <row r="19206" spans="2:6" x14ac:dyDescent="0.25">
      <c r="B19206" s="18">
        <v>2014</v>
      </c>
      <c r="C19206" s="19">
        <v>41388</v>
      </c>
      <c r="D19206" s="18" t="s">
        <v>6</v>
      </c>
      <c r="E19206" s="18">
        <v>0.11953044930322056</v>
      </c>
      <c r="F19206" s="18">
        <v>2.0388552843925937E-3</v>
      </c>
    </row>
    <row r="19207" spans="2:6" x14ac:dyDescent="0.25">
      <c r="B19207" s="18">
        <v>2014</v>
      </c>
      <c r="C19207" s="19">
        <v>41390</v>
      </c>
      <c r="D19207" s="18" t="s">
        <v>6</v>
      </c>
      <c r="E19207" s="18">
        <v>5.1086227120465996E-2</v>
      </c>
      <c r="F19207" s="18">
        <v>6.2828773114212855E-4</v>
      </c>
    </row>
    <row r="19208" spans="2:6" x14ac:dyDescent="0.25">
      <c r="B19208" s="18">
        <v>2014</v>
      </c>
      <c r="C19208" s="19">
        <v>41390</v>
      </c>
      <c r="D19208" s="18" t="s">
        <v>6</v>
      </c>
      <c r="E19208" s="18">
        <v>0.17984428319761497</v>
      </c>
      <c r="F19208" s="18">
        <v>1.8540647752331441E-3</v>
      </c>
    </row>
    <row r="19209" spans="2:6" x14ac:dyDescent="0.25">
      <c r="B19209" s="18">
        <v>2014</v>
      </c>
      <c r="C19209" s="19">
        <v>41391</v>
      </c>
      <c r="D19209" s="18" t="s">
        <v>6</v>
      </c>
      <c r="E19209" s="18">
        <v>1.0101881167383243E-3</v>
      </c>
      <c r="F19209" s="18">
        <v>6.1596836386483188E-6</v>
      </c>
    </row>
    <row r="19210" spans="2:6" x14ac:dyDescent="0.25">
      <c r="B19210" s="18">
        <v>2014</v>
      </c>
      <c r="C19210" s="19">
        <v>41391</v>
      </c>
      <c r="D19210" s="18" t="s">
        <v>6</v>
      </c>
      <c r="E19210" s="18">
        <v>1.3822330085126828E-2</v>
      </c>
      <c r="F19210" s="18">
        <v>6.775652002513151E-5</v>
      </c>
    </row>
    <row r="19211" spans="2:6" x14ac:dyDescent="0.25">
      <c r="B19211" s="18">
        <v>2014</v>
      </c>
      <c r="C19211" s="19">
        <v>41390</v>
      </c>
      <c r="D19211" s="18" t="s">
        <v>6</v>
      </c>
      <c r="E19211" s="18">
        <v>0.27199773191733007</v>
      </c>
      <c r="F19211" s="18">
        <v>1.5583999605780247E-3</v>
      </c>
    </row>
    <row r="19212" spans="2:6" x14ac:dyDescent="0.25">
      <c r="B19212" s="18">
        <v>2014</v>
      </c>
      <c r="C19212" s="19">
        <v>41392</v>
      </c>
      <c r="D19212" s="18" t="s">
        <v>6</v>
      </c>
      <c r="E19212" s="18">
        <v>2.6763825409926948E-3</v>
      </c>
      <c r="F19212" s="18">
        <v>3.3878260012565755E-5</v>
      </c>
    </row>
    <row r="19213" spans="2:6" x14ac:dyDescent="0.25">
      <c r="B19213" s="18">
        <v>2014</v>
      </c>
      <c r="C19213" s="19">
        <v>41392</v>
      </c>
      <c r="D19213" s="18" t="s">
        <v>6</v>
      </c>
      <c r="E19213" s="18">
        <v>6.0980868022618363E-4</v>
      </c>
      <c r="F19213" s="18">
        <v>2.1558892735269118E-5</v>
      </c>
    </row>
    <row r="19214" spans="2:6" x14ac:dyDescent="0.25">
      <c r="B19214" s="18">
        <v>2014</v>
      </c>
      <c r="C19214" s="19">
        <v>41390</v>
      </c>
      <c r="D19214" s="18" t="s">
        <v>6</v>
      </c>
      <c r="E19214" s="18">
        <v>0.17853580013581827</v>
      </c>
      <c r="F19214" s="18">
        <v>1.1734197331625049E-3</v>
      </c>
    </row>
    <row r="19215" spans="2:6" x14ac:dyDescent="0.25">
      <c r="B19215" s="18">
        <v>2014</v>
      </c>
      <c r="C19215" s="19">
        <v>41392</v>
      </c>
      <c r="D19215" s="18" t="s">
        <v>6</v>
      </c>
      <c r="E19215" s="18">
        <v>2.1811338786033394E-2</v>
      </c>
      <c r="F19215" s="18">
        <v>2.956648146551193E-4</v>
      </c>
    </row>
    <row r="19216" spans="2:6" x14ac:dyDescent="0.25">
      <c r="B19216" s="18">
        <v>2014</v>
      </c>
      <c r="C19216" s="19">
        <v>41385</v>
      </c>
      <c r="D19216" s="18" t="s">
        <v>6</v>
      </c>
      <c r="E19216" s="18">
        <v>7.0220393480590834E-4</v>
      </c>
      <c r="F19216" s="18">
        <v>9.2395254579724782E-6</v>
      </c>
    </row>
    <row r="19217" spans="2:6" x14ac:dyDescent="0.25">
      <c r="B19217" s="18">
        <v>2014</v>
      </c>
      <c r="C19217" s="19">
        <v>41385</v>
      </c>
      <c r="D19217" s="18" t="s">
        <v>6</v>
      </c>
      <c r="E19217" s="18">
        <v>2.6332647555221563E-3</v>
      </c>
      <c r="F19217" s="18">
        <v>2.7718576373917436E-5</v>
      </c>
    </row>
    <row r="19218" spans="2:6" x14ac:dyDescent="0.25">
      <c r="B19218" s="18">
        <v>2014</v>
      </c>
      <c r="C19218" s="19">
        <v>41393</v>
      </c>
      <c r="D19218" s="18" t="s">
        <v>7</v>
      </c>
      <c r="E19218" s="18">
        <v>2.4835844431030023E-2</v>
      </c>
      <c r="F19218" s="18">
        <v>7.3916203663779826E-5</v>
      </c>
    </row>
    <row r="19219" spans="2:6" x14ac:dyDescent="0.25">
      <c r="B19219" s="18">
        <v>2014</v>
      </c>
      <c r="C19219" s="19">
        <v>41393</v>
      </c>
      <c r="D19219" s="18" t="s">
        <v>6</v>
      </c>
      <c r="E19219" s="18">
        <v>2.4638734554593275E-3</v>
      </c>
      <c r="F19219" s="18">
        <v>4.9277469109186551E-5</v>
      </c>
    </row>
    <row r="19220" spans="2:6" x14ac:dyDescent="0.25">
      <c r="B19220" s="18">
        <v>2014</v>
      </c>
      <c r="C19220" s="19">
        <v>41393</v>
      </c>
      <c r="D19220" s="18" t="s">
        <v>6</v>
      </c>
      <c r="E19220" s="18">
        <v>6.4923065551353281E-3</v>
      </c>
      <c r="F19220" s="18">
        <v>9.5475096399048943E-5</v>
      </c>
    </row>
    <row r="19221" spans="2:6" x14ac:dyDescent="0.25">
      <c r="B19221" s="18">
        <v>2014</v>
      </c>
      <c r="C19221" s="19">
        <v>41394</v>
      </c>
      <c r="D19221" s="18" t="s">
        <v>6</v>
      </c>
      <c r="E19221" s="18">
        <v>0.10617944962346736</v>
      </c>
      <c r="F19221" s="18">
        <v>1.6661944242543703E-3</v>
      </c>
    </row>
    <row r="19222" spans="2:6" x14ac:dyDescent="0.25">
      <c r="B19222" s="18">
        <v>2014</v>
      </c>
      <c r="C19222" s="19">
        <v>41388</v>
      </c>
      <c r="D19222" s="18" t="s">
        <v>7</v>
      </c>
      <c r="E19222" s="18">
        <v>0.12780111613467532</v>
      </c>
      <c r="F19222" s="18">
        <v>4.8045532381456888E-4</v>
      </c>
    </row>
    <row r="19223" spans="2:6" x14ac:dyDescent="0.25">
      <c r="B19223" s="18">
        <v>2014</v>
      </c>
      <c r="C19223" s="19">
        <v>41393</v>
      </c>
      <c r="D19223" s="18" t="s">
        <v>7</v>
      </c>
      <c r="E19223" s="18">
        <v>3.4432631540044101E-3</v>
      </c>
      <c r="F19223" s="18">
        <v>2.648663964618777E-4</v>
      </c>
    </row>
    <row r="19224" spans="2:6" x14ac:dyDescent="0.25">
      <c r="B19224" s="18">
        <v>2014</v>
      </c>
      <c r="C19224" s="19">
        <v>41394</v>
      </c>
      <c r="D19224" s="18" t="s">
        <v>7</v>
      </c>
      <c r="E19224" s="18">
        <v>1.6569548987963977E-3</v>
      </c>
      <c r="F19224" s="18">
        <v>6.1596836386483188E-6</v>
      </c>
    </row>
    <row r="19225" spans="2:6" x14ac:dyDescent="0.25">
      <c r="B19225" s="18">
        <v>2014</v>
      </c>
      <c r="C19225" s="19">
        <v>41394</v>
      </c>
      <c r="D19225" s="18" t="s">
        <v>6</v>
      </c>
      <c r="E19225" s="18">
        <v>2.08813275350178E-3</v>
      </c>
      <c r="F19225" s="18">
        <v>6.1596836386483188E-6</v>
      </c>
    </row>
    <row r="19226" spans="2:6" x14ac:dyDescent="0.25">
      <c r="B19226" s="18">
        <v>2014</v>
      </c>
      <c r="C19226" s="19">
        <v>41394</v>
      </c>
      <c r="D19226" s="18" t="s">
        <v>6</v>
      </c>
      <c r="E19226" s="18">
        <v>1.2805982284749856E-2</v>
      </c>
      <c r="F19226" s="18">
        <v>1.9403003461742206E-4</v>
      </c>
    </row>
    <row r="19227" spans="2:6" x14ac:dyDescent="0.25">
      <c r="B19227" s="18">
        <v>2014</v>
      </c>
      <c r="C19227" s="19">
        <v>41394</v>
      </c>
      <c r="D19227" s="18" t="s">
        <v>6</v>
      </c>
      <c r="E19227" s="18">
        <v>2.0934740176359927E-2</v>
      </c>
      <c r="F19227" s="18">
        <v>3.1414386557106428E-4</v>
      </c>
    </row>
    <row r="19228" spans="2:6" x14ac:dyDescent="0.25">
      <c r="B19228" s="18">
        <v>2014</v>
      </c>
      <c r="C19228" s="19">
        <v>41395</v>
      </c>
      <c r="D19228" s="18" t="s">
        <v>7</v>
      </c>
      <c r="E19228" s="18">
        <v>1.3150924568514161E-2</v>
      </c>
      <c r="F19228" s="18">
        <v>1.0779446367634559E-4</v>
      </c>
    </row>
    <row r="19229" spans="2:6" x14ac:dyDescent="0.25">
      <c r="B19229" s="18">
        <v>2014</v>
      </c>
      <c r="C19229" s="19">
        <v>41394</v>
      </c>
      <c r="D19229" s="18" t="s">
        <v>7</v>
      </c>
      <c r="E19229" s="18">
        <v>3.8060685203207961E-2</v>
      </c>
      <c r="F19229" s="18">
        <v>1.139541473149939E-4</v>
      </c>
    </row>
    <row r="19230" spans="2:6" x14ac:dyDescent="0.25">
      <c r="B19230" s="18">
        <v>2014</v>
      </c>
      <c r="C19230" s="19">
        <v>41394</v>
      </c>
      <c r="D19230" s="18" t="s">
        <v>7</v>
      </c>
      <c r="E19230" s="18">
        <v>3.0188609513015413E-2</v>
      </c>
      <c r="F19230" s="18">
        <v>8.0075887302428141E-5</v>
      </c>
    </row>
    <row r="19231" spans="2:6" x14ac:dyDescent="0.25">
      <c r="B19231" s="18">
        <v>2014</v>
      </c>
      <c r="C19231" s="19">
        <v>41395</v>
      </c>
      <c r="D19231" s="18" t="s">
        <v>6</v>
      </c>
      <c r="E19231" s="18">
        <v>5.6632184474453673E-2</v>
      </c>
      <c r="F19231" s="18">
        <v>1.1426213149692633E-3</v>
      </c>
    </row>
    <row r="19232" spans="2:6" x14ac:dyDescent="0.25">
      <c r="B19232" s="18">
        <v>2014</v>
      </c>
      <c r="C19232" s="19">
        <v>41394</v>
      </c>
      <c r="D19232" s="18" t="s">
        <v>7</v>
      </c>
      <c r="E19232" s="18">
        <v>3.1475983393492911E-2</v>
      </c>
      <c r="F19232" s="18">
        <v>1.0779446367634559E-4</v>
      </c>
    </row>
    <row r="19233" spans="2:6" x14ac:dyDescent="0.25">
      <c r="B19233" s="18">
        <v>2014</v>
      </c>
      <c r="C19233" s="19">
        <v>41394</v>
      </c>
      <c r="D19233" s="18" t="s">
        <v>7</v>
      </c>
      <c r="E19233" s="18">
        <v>6.2582385768666926E-2</v>
      </c>
      <c r="F19233" s="18">
        <v>2.4638734554593278E-4</v>
      </c>
    </row>
    <row r="19234" spans="2:6" x14ac:dyDescent="0.25">
      <c r="B19234" s="18">
        <v>2014</v>
      </c>
      <c r="C19234" s="19">
        <v>41395</v>
      </c>
      <c r="D19234" s="18" t="s">
        <v>7</v>
      </c>
      <c r="E19234" s="18">
        <v>2.3887253150678182E-2</v>
      </c>
      <c r="F19234" s="18">
        <v>8.623557094107647E-5</v>
      </c>
    </row>
    <row r="19235" spans="2:6" x14ac:dyDescent="0.25">
      <c r="B19235" s="18">
        <v>2014</v>
      </c>
      <c r="C19235" s="19">
        <v>41395</v>
      </c>
      <c r="D19235" s="18" t="s">
        <v>6</v>
      </c>
      <c r="E19235" s="18">
        <v>9.2641641925270725E-3</v>
      </c>
      <c r="F19235" s="18">
        <v>1.4475256550823551E-4</v>
      </c>
    </row>
    <row r="19236" spans="2:6" x14ac:dyDescent="0.25">
      <c r="B19236" s="18">
        <v>2014</v>
      </c>
      <c r="C19236" s="19">
        <v>41395</v>
      </c>
      <c r="D19236" s="18" t="s">
        <v>7</v>
      </c>
      <c r="E19236" s="18">
        <v>0.13281817845835439</v>
      </c>
      <c r="F19236" s="18">
        <v>3.5418180922227834E-4</v>
      </c>
    </row>
    <row r="19237" spans="2:6" x14ac:dyDescent="0.25">
      <c r="B19237" s="18">
        <v>2014</v>
      </c>
      <c r="C19237" s="19">
        <v>41395</v>
      </c>
      <c r="D19237" s="18" t="s">
        <v>7</v>
      </c>
      <c r="E19237" s="18">
        <v>4.7675951363137991E-3</v>
      </c>
      <c r="F19237" s="18">
        <v>1.2319367277296638E-5</v>
      </c>
    </row>
    <row r="19238" spans="2:6" x14ac:dyDescent="0.25">
      <c r="B19238" s="18">
        <v>2014</v>
      </c>
      <c r="C19238" s="19">
        <v>41365</v>
      </c>
      <c r="D19238" s="18" t="s">
        <v>7</v>
      </c>
      <c r="E19238" s="18">
        <v>8.1677405048476703E-2</v>
      </c>
      <c r="F19238" s="18">
        <v>2.0018971825607037E-4</v>
      </c>
    </row>
    <row r="19239" spans="2:6" x14ac:dyDescent="0.25">
      <c r="B19239" s="18">
        <v>2014</v>
      </c>
      <c r="C19239" s="19">
        <v>41395</v>
      </c>
      <c r="D19239" s="18" t="s">
        <v>7</v>
      </c>
      <c r="E19239" s="18">
        <v>0.14794636147487464</v>
      </c>
      <c r="F19239" s="18">
        <v>3.7266086013822331E-4</v>
      </c>
    </row>
    <row r="19240" spans="2:6" x14ac:dyDescent="0.25">
      <c r="B19240" s="18">
        <v>2014</v>
      </c>
      <c r="C19240" s="19">
        <v>41395</v>
      </c>
      <c r="D19240" s="18" t="s">
        <v>6</v>
      </c>
      <c r="E19240" s="18">
        <v>8.0712314615521336E-2</v>
      </c>
      <c r="F19240" s="18">
        <v>1.1949786258977739E-3</v>
      </c>
    </row>
    <row r="19241" spans="2:6" x14ac:dyDescent="0.25">
      <c r="B19241" s="18">
        <v>2014</v>
      </c>
      <c r="C19241" s="19">
        <v>41395</v>
      </c>
      <c r="D19241" s="18" t="s">
        <v>6</v>
      </c>
      <c r="E19241" s="18">
        <v>0.10316756868209354</v>
      </c>
      <c r="F19241" s="18">
        <v>1.1395414731499389E-3</v>
      </c>
    </row>
    <row r="19242" spans="2:6" x14ac:dyDescent="0.25">
      <c r="B19242" s="18">
        <v>2014</v>
      </c>
      <c r="C19242" s="19">
        <v>41396</v>
      </c>
      <c r="D19242" s="18" t="s">
        <v>6</v>
      </c>
      <c r="E19242" s="18">
        <v>1.2704347504712159E-2</v>
      </c>
      <c r="F19242" s="18">
        <v>1.1549406822465597E-3</v>
      </c>
    </row>
    <row r="19243" spans="2:6" x14ac:dyDescent="0.25">
      <c r="B19243" s="18">
        <v>2014</v>
      </c>
      <c r="C19243" s="19">
        <v>41395</v>
      </c>
      <c r="D19243" s="18" t="s">
        <v>6</v>
      </c>
      <c r="E19243" s="18">
        <v>3.2954307466768508E-4</v>
      </c>
      <c r="F19243" s="18">
        <v>3.0798418193241594E-6</v>
      </c>
    </row>
    <row r="19244" spans="2:6" x14ac:dyDescent="0.25">
      <c r="B19244" s="18">
        <v>2014</v>
      </c>
      <c r="C19244" s="19">
        <v>41396</v>
      </c>
      <c r="D19244" s="18" t="s">
        <v>6</v>
      </c>
      <c r="E19244" s="18">
        <v>9.0085373215231662E-2</v>
      </c>
      <c r="F19244" s="18">
        <v>3.4648220467396796E-3</v>
      </c>
    </row>
    <row r="19245" spans="2:6" x14ac:dyDescent="0.25">
      <c r="B19245" s="18">
        <v>2014</v>
      </c>
      <c r="C19245" s="19">
        <v>41396</v>
      </c>
      <c r="D19245" s="18" t="s">
        <v>7</v>
      </c>
      <c r="E19245" s="18">
        <v>4.8944846192699544E-2</v>
      </c>
      <c r="F19245" s="18">
        <v>4.2193832924740984E-4</v>
      </c>
    </row>
    <row r="19246" spans="2:6" x14ac:dyDescent="0.25">
      <c r="B19246" s="18">
        <v>2014</v>
      </c>
      <c r="C19246" s="19">
        <v>41396</v>
      </c>
      <c r="D19246" s="18" t="s">
        <v>7</v>
      </c>
      <c r="E19246" s="18">
        <v>4.9012602712724673E-2</v>
      </c>
      <c r="F19246" s="18">
        <v>2.2482845281066364E-4</v>
      </c>
    </row>
    <row r="19247" spans="2:6" x14ac:dyDescent="0.25">
      <c r="B19247" s="18">
        <v>2014</v>
      </c>
      <c r="C19247" s="19">
        <v>41396</v>
      </c>
      <c r="D19247" s="18" t="s">
        <v>6</v>
      </c>
      <c r="E19247" s="18">
        <v>3.4016645597389809E-2</v>
      </c>
      <c r="F19247" s="18">
        <v>6.6832567479334262E-4</v>
      </c>
    </row>
    <row r="19248" spans="2:6" x14ac:dyDescent="0.25">
      <c r="B19248" s="18">
        <v>2014</v>
      </c>
      <c r="C19248" s="19">
        <v>41396</v>
      </c>
      <c r="D19248" s="18" t="s">
        <v>7</v>
      </c>
      <c r="E19248" s="18">
        <v>3.000997868749461E-2</v>
      </c>
      <c r="F19248" s="18">
        <v>8.623557094107647E-5</v>
      </c>
    </row>
    <row r="19249" spans="2:6" x14ac:dyDescent="0.25">
      <c r="B19249" s="18">
        <v>2014</v>
      </c>
      <c r="C19249" s="19">
        <v>41396</v>
      </c>
      <c r="D19249" s="18" t="s">
        <v>7</v>
      </c>
      <c r="E19249" s="18">
        <v>9.763098567257586E-3</v>
      </c>
      <c r="F19249" s="18">
        <v>3.0798418193241598E-5</v>
      </c>
    </row>
    <row r="19250" spans="2:6" x14ac:dyDescent="0.25">
      <c r="B19250" s="18">
        <v>2014</v>
      </c>
      <c r="C19250" s="19">
        <v>41396</v>
      </c>
      <c r="D19250" s="18" t="s">
        <v>6</v>
      </c>
      <c r="E19250" s="18">
        <v>8.6188359946478318E-2</v>
      </c>
      <c r="F19250" s="18">
        <v>1.2072979931750706E-3</v>
      </c>
    </row>
    <row r="19251" spans="2:6" x14ac:dyDescent="0.25">
      <c r="B19251" s="18">
        <v>2014</v>
      </c>
      <c r="C19251" s="19">
        <v>41396</v>
      </c>
      <c r="D19251" s="18" t="s">
        <v>7</v>
      </c>
      <c r="E19251" s="18">
        <v>0.15063198354132531</v>
      </c>
      <c r="F19251" s="18">
        <v>4.2193832924740984E-4</v>
      </c>
    </row>
    <row r="19252" spans="2:6" x14ac:dyDescent="0.25">
      <c r="B19252" s="18">
        <v>2014</v>
      </c>
      <c r="C19252" s="19">
        <v>41396</v>
      </c>
      <c r="D19252" s="18" t="s">
        <v>7</v>
      </c>
      <c r="E19252" s="18">
        <v>0.61877717960405554</v>
      </c>
      <c r="F19252" s="18">
        <v>1.3335715077673611E-3</v>
      </c>
    </row>
    <row r="19253" spans="2:6" x14ac:dyDescent="0.25">
      <c r="B19253" s="18">
        <v>2014</v>
      </c>
      <c r="C19253" s="19">
        <v>41396</v>
      </c>
      <c r="D19253" s="18" t="s">
        <v>6</v>
      </c>
      <c r="E19253" s="18">
        <v>3.8806006923484412E-4</v>
      </c>
      <c r="F19253" s="18">
        <v>3.0798418193241594E-6</v>
      </c>
    </row>
    <row r="19254" spans="2:6" x14ac:dyDescent="0.25">
      <c r="B19254" s="18">
        <v>2014</v>
      </c>
      <c r="C19254" s="19">
        <v>41397</v>
      </c>
      <c r="D19254" s="18" t="s">
        <v>6</v>
      </c>
      <c r="E19254" s="18">
        <v>4.0760784774269178E-2</v>
      </c>
      <c r="F19254" s="18">
        <v>7.4532172027644663E-4</v>
      </c>
    </row>
    <row r="19255" spans="2:6" x14ac:dyDescent="0.25">
      <c r="B19255" s="18">
        <v>2014</v>
      </c>
      <c r="C19255" s="19">
        <v>41397</v>
      </c>
      <c r="D19255" s="18" t="s">
        <v>6</v>
      </c>
      <c r="E19255" s="18">
        <v>3.0428837174922697E-3</v>
      </c>
      <c r="F19255" s="18">
        <v>5.8516994567159031E-5</v>
      </c>
    </row>
    <row r="19256" spans="2:6" x14ac:dyDescent="0.25">
      <c r="B19256" s="18">
        <v>2014</v>
      </c>
      <c r="C19256" s="19">
        <v>41397</v>
      </c>
      <c r="D19256" s="18" t="s">
        <v>7</v>
      </c>
      <c r="E19256" s="18">
        <v>7.4840156209577075E-4</v>
      </c>
      <c r="F19256" s="18">
        <v>9.2395254579724782E-6</v>
      </c>
    </row>
    <row r="19257" spans="2:6" x14ac:dyDescent="0.25">
      <c r="B19257" s="18">
        <v>2014</v>
      </c>
      <c r="C19257" s="19">
        <v>41397</v>
      </c>
      <c r="D19257" s="18" t="s">
        <v>7</v>
      </c>
      <c r="E19257" s="18">
        <v>2.0739654811328889E-2</v>
      </c>
      <c r="F19257" s="18">
        <v>8.0075887302428141E-5</v>
      </c>
    </row>
    <row r="19258" spans="2:6" x14ac:dyDescent="0.25">
      <c r="B19258" s="18">
        <v>2014</v>
      </c>
      <c r="C19258" s="19">
        <v>41397</v>
      </c>
      <c r="D19258" s="18" t="s">
        <v>6</v>
      </c>
      <c r="E19258" s="18">
        <v>8.783092900348638E-2</v>
      </c>
      <c r="F19258" s="18">
        <v>8.9623396942333042E-4</v>
      </c>
    </row>
    <row r="19259" spans="2:6" x14ac:dyDescent="0.25">
      <c r="B19259" s="18">
        <v>2014</v>
      </c>
      <c r="C19259" s="19">
        <v>41397</v>
      </c>
      <c r="D19259" s="18" t="s">
        <v>6</v>
      </c>
      <c r="E19259" s="18">
        <v>3.3958335899868186E-2</v>
      </c>
      <c r="F19259" s="18">
        <v>2.2790829462998781E-4</v>
      </c>
    </row>
    <row r="19260" spans="2:6" x14ac:dyDescent="0.25">
      <c r="B19260" s="18">
        <v>2014</v>
      </c>
      <c r="C19260" s="19">
        <v>41398</v>
      </c>
      <c r="D19260" s="18" t="s">
        <v>6</v>
      </c>
      <c r="E19260" s="18">
        <v>6.4307097187488449E-3</v>
      </c>
      <c r="F19260" s="18">
        <v>8.9315412760400628E-5</v>
      </c>
    </row>
    <row r="19261" spans="2:6" x14ac:dyDescent="0.25">
      <c r="B19261" s="18">
        <v>2014</v>
      </c>
      <c r="C19261" s="19">
        <v>41398</v>
      </c>
      <c r="D19261" s="18" t="s">
        <v>6</v>
      </c>
      <c r="E19261" s="18">
        <v>0.31532652482968476</v>
      </c>
      <c r="F19261" s="18">
        <v>1.330491665948037E-3</v>
      </c>
    </row>
    <row r="19262" spans="2:6" x14ac:dyDescent="0.25">
      <c r="B19262" s="18">
        <v>2014</v>
      </c>
      <c r="C19262" s="19">
        <v>41398</v>
      </c>
      <c r="D19262" s="18" t="s">
        <v>6</v>
      </c>
      <c r="E19262" s="18">
        <v>2.4638734554593275E-5</v>
      </c>
      <c r="F19262" s="18">
        <v>6.1596836386483188E-6</v>
      </c>
    </row>
    <row r="19263" spans="2:6" x14ac:dyDescent="0.25">
      <c r="B19263" s="18">
        <v>2014</v>
      </c>
      <c r="C19263" s="19">
        <v>41398</v>
      </c>
      <c r="D19263" s="18" t="s">
        <v>6</v>
      </c>
      <c r="E19263" s="18">
        <v>5.0663397927882426E-3</v>
      </c>
      <c r="F19263" s="18">
        <v>1.0779446367634559E-4</v>
      </c>
    </row>
    <row r="19264" spans="2:6" x14ac:dyDescent="0.25">
      <c r="B19264" s="18">
        <v>2014</v>
      </c>
      <c r="C19264" s="19">
        <v>41399</v>
      </c>
      <c r="D19264" s="18" t="s">
        <v>7</v>
      </c>
      <c r="E19264" s="18">
        <v>1.8171066734012541E-2</v>
      </c>
      <c r="F19264" s="18">
        <v>1.5399209096620797E-4</v>
      </c>
    </row>
    <row r="19265" spans="2:6" x14ac:dyDescent="0.25">
      <c r="B19265" s="18">
        <v>2014</v>
      </c>
      <c r="C19265" s="19">
        <v>41398</v>
      </c>
      <c r="D19265" s="18" t="s">
        <v>7</v>
      </c>
      <c r="E19265" s="18">
        <v>1.1518608404272357E-2</v>
      </c>
      <c r="F19265" s="18">
        <v>6.1596836386483195E-5</v>
      </c>
    </row>
    <row r="19266" spans="2:6" x14ac:dyDescent="0.25">
      <c r="B19266" s="18">
        <v>2014</v>
      </c>
      <c r="C19266" s="19">
        <v>41399</v>
      </c>
      <c r="D19266" s="18" t="s">
        <v>6</v>
      </c>
      <c r="E19266" s="18">
        <v>4.6967587744693434E-3</v>
      </c>
      <c r="F19266" s="18">
        <v>7.6996045483103984E-5</v>
      </c>
    </row>
    <row r="19267" spans="2:6" x14ac:dyDescent="0.25">
      <c r="B19267" s="18">
        <v>2014</v>
      </c>
      <c r="C19267" s="19">
        <v>41399</v>
      </c>
      <c r="D19267" s="18" t="s">
        <v>7</v>
      </c>
      <c r="E19267" s="18">
        <v>7.7304029665036401E-3</v>
      </c>
      <c r="F19267" s="18">
        <v>3.0798418193241598E-5</v>
      </c>
    </row>
    <row r="19268" spans="2:6" x14ac:dyDescent="0.25">
      <c r="B19268" s="18">
        <v>2014</v>
      </c>
      <c r="C19268" s="19">
        <v>41399</v>
      </c>
      <c r="D19268" s="18" t="s">
        <v>6</v>
      </c>
      <c r="E19268" s="18">
        <v>0.10532205065947813</v>
      </c>
      <c r="F19268" s="18">
        <v>7.268426693605016E-4</v>
      </c>
    </row>
    <row r="19269" spans="2:6" x14ac:dyDescent="0.25">
      <c r="B19269" s="18">
        <v>2014</v>
      </c>
      <c r="C19269" s="19">
        <v>41399</v>
      </c>
      <c r="D19269" s="18" t="s">
        <v>6</v>
      </c>
      <c r="E19269" s="18">
        <v>4.2704543165251269E-2</v>
      </c>
      <c r="F19269" s="18">
        <v>6.498466238773977E-4</v>
      </c>
    </row>
    <row r="19270" spans="2:6" x14ac:dyDescent="0.25">
      <c r="B19270" s="18">
        <v>2014</v>
      </c>
      <c r="C19270" s="19">
        <v>41399</v>
      </c>
      <c r="D19270" s="18" t="s">
        <v>6</v>
      </c>
      <c r="E19270" s="18">
        <v>9.3134416616362584E-3</v>
      </c>
      <c r="F19270" s="18">
        <v>6.775652002513151E-5</v>
      </c>
    </row>
    <row r="19271" spans="2:6" x14ac:dyDescent="0.25">
      <c r="B19271" s="18">
        <v>2014</v>
      </c>
      <c r="C19271" s="19">
        <v>41399</v>
      </c>
      <c r="D19271" s="18" t="s">
        <v>6</v>
      </c>
      <c r="E19271" s="18">
        <v>3.0022800886089347E-2</v>
      </c>
      <c r="F19271" s="18">
        <v>6.498466238773977E-4</v>
      </c>
    </row>
    <row r="19272" spans="2:6" x14ac:dyDescent="0.25">
      <c r="B19272" s="18">
        <v>2014</v>
      </c>
      <c r="C19272" s="19">
        <v>41400</v>
      </c>
      <c r="D19272" s="18" t="s">
        <v>6</v>
      </c>
      <c r="E19272" s="18">
        <v>6.0687513089327731E-2</v>
      </c>
      <c r="F19272" s="18">
        <v>7.2992251117982583E-4</v>
      </c>
    </row>
    <row r="19273" spans="2:6" x14ac:dyDescent="0.25">
      <c r="B19273" s="18">
        <v>2014</v>
      </c>
      <c r="C19273" s="19">
        <v>41399</v>
      </c>
      <c r="D19273" s="18" t="s">
        <v>7</v>
      </c>
      <c r="E19273" s="18">
        <v>4.6197627289862389E-3</v>
      </c>
      <c r="F19273" s="18">
        <v>1.5399209096620799E-5</v>
      </c>
    </row>
    <row r="19274" spans="2:6" x14ac:dyDescent="0.25">
      <c r="B19274" s="18">
        <v>2014</v>
      </c>
      <c r="C19274" s="19">
        <v>41399</v>
      </c>
      <c r="D19274" s="18" t="s">
        <v>6</v>
      </c>
      <c r="E19274" s="18">
        <v>0.12443978493158631</v>
      </c>
      <c r="F19274" s="18">
        <v>7.9151934756630904E-4</v>
      </c>
    </row>
    <row r="19275" spans="2:6" x14ac:dyDescent="0.25">
      <c r="B19275" s="18">
        <v>2014</v>
      </c>
      <c r="C19275" s="19">
        <v>41399</v>
      </c>
      <c r="D19275" s="18" t="s">
        <v>7</v>
      </c>
      <c r="E19275" s="18">
        <v>1.625034165363911E-2</v>
      </c>
      <c r="F19275" s="18">
        <v>1.4783240732755965E-4</v>
      </c>
    </row>
    <row r="19276" spans="2:6" x14ac:dyDescent="0.25">
      <c r="B19276" s="18">
        <v>2014</v>
      </c>
      <c r="C19276" s="19">
        <v>41400</v>
      </c>
      <c r="D19276" s="18" t="s">
        <v>7</v>
      </c>
      <c r="E19276" s="18">
        <v>1.8479050915944956E-2</v>
      </c>
      <c r="F19276" s="18">
        <v>1.8479050915944957E-4</v>
      </c>
    </row>
    <row r="19277" spans="2:6" x14ac:dyDescent="0.25">
      <c r="B19277" s="18">
        <v>2014</v>
      </c>
      <c r="C19277" s="19">
        <v>41400</v>
      </c>
      <c r="D19277" s="18" t="s">
        <v>6</v>
      </c>
      <c r="E19277" s="18">
        <v>0.28167226697090497</v>
      </c>
      <c r="F19277" s="18">
        <v>1.7277912606408535E-3</v>
      </c>
    </row>
    <row r="19278" spans="2:6" x14ac:dyDescent="0.25">
      <c r="B19278" s="18">
        <v>2014</v>
      </c>
      <c r="C19278" s="19">
        <v>41400</v>
      </c>
      <c r="D19278" s="18" t="s">
        <v>7</v>
      </c>
      <c r="E19278" s="18">
        <v>1.3890086605151959E-2</v>
      </c>
      <c r="F19278" s="18">
        <v>6.775652002513151E-5</v>
      </c>
    </row>
    <row r="19279" spans="2:6" x14ac:dyDescent="0.25">
      <c r="B19279" s="18">
        <v>2014</v>
      </c>
      <c r="C19279" s="19">
        <v>41400</v>
      </c>
      <c r="D19279" s="18" t="s">
        <v>7</v>
      </c>
      <c r="E19279" s="18">
        <v>2.3837975681568993E-2</v>
      </c>
      <c r="F19279" s="18">
        <v>5.5437152747834873E-5</v>
      </c>
    </row>
    <row r="19280" spans="2:6" x14ac:dyDescent="0.25">
      <c r="B19280" s="18">
        <v>2014</v>
      </c>
      <c r="C19280" s="19">
        <v>41400</v>
      </c>
      <c r="D19280" s="18" t="s">
        <v>6</v>
      </c>
      <c r="E19280" s="18">
        <v>6.1904820568415609E-4</v>
      </c>
      <c r="F19280" s="18">
        <v>9.2395254579724782E-6</v>
      </c>
    </row>
    <row r="19281" spans="2:6" x14ac:dyDescent="0.25">
      <c r="B19281" s="18">
        <v>2014</v>
      </c>
      <c r="C19281" s="19">
        <v>41401</v>
      </c>
      <c r="D19281" s="18" t="s">
        <v>6</v>
      </c>
      <c r="E19281" s="18">
        <v>1.5152821751074864E-2</v>
      </c>
      <c r="F19281" s="18">
        <v>2.5254702918458107E-4</v>
      </c>
    </row>
    <row r="19282" spans="2:6" x14ac:dyDescent="0.25">
      <c r="B19282" s="18">
        <v>2014</v>
      </c>
      <c r="C19282" s="19">
        <v>41400</v>
      </c>
      <c r="D19282" s="18" t="s">
        <v>6</v>
      </c>
      <c r="E19282" s="18">
        <v>6.6313093277176341E-2</v>
      </c>
      <c r="F19282" s="18">
        <v>5.9748931294888695E-4</v>
      </c>
    </row>
    <row r="19283" spans="2:6" x14ac:dyDescent="0.25">
      <c r="B19283" s="18">
        <v>2014</v>
      </c>
      <c r="C19283" s="19">
        <v>41400</v>
      </c>
      <c r="D19283" s="18" t="s">
        <v>6</v>
      </c>
      <c r="E19283" s="18">
        <v>1.8479050915944956E-3</v>
      </c>
      <c r="F19283" s="18">
        <v>2.4638734554593275E-5</v>
      </c>
    </row>
    <row r="19284" spans="2:6" x14ac:dyDescent="0.25">
      <c r="B19284" s="18">
        <v>2014</v>
      </c>
      <c r="C19284" s="19">
        <v>41401</v>
      </c>
      <c r="D19284" s="18" t="s">
        <v>6</v>
      </c>
      <c r="E19284" s="18">
        <v>0.38392478931512852</v>
      </c>
      <c r="F19284" s="18">
        <v>4.7552757690365027E-3</v>
      </c>
    </row>
    <row r="19285" spans="2:6" x14ac:dyDescent="0.25">
      <c r="B19285" s="18">
        <v>2014</v>
      </c>
      <c r="C19285" s="19">
        <v>41400</v>
      </c>
      <c r="D19285" s="18" t="s">
        <v>6</v>
      </c>
      <c r="E19285" s="18">
        <v>0.22798653282161904</v>
      </c>
      <c r="F19285" s="18">
        <v>3.2861912212188782E-3</v>
      </c>
    </row>
    <row r="19286" spans="2:6" x14ac:dyDescent="0.25">
      <c r="B19286" s="18">
        <v>2014</v>
      </c>
      <c r="C19286" s="19">
        <v>41400</v>
      </c>
      <c r="D19286" s="18" t="s">
        <v>6</v>
      </c>
      <c r="E19286" s="18">
        <v>0.23957928069201462</v>
      </c>
      <c r="F19286" s="18">
        <v>4.2317026597513954E-3</v>
      </c>
    </row>
    <row r="19287" spans="2:6" x14ac:dyDescent="0.25">
      <c r="B19287" s="18">
        <v>2014</v>
      </c>
      <c r="C19287" s="19">
        <v>41401</v>
      </c>
      <c r="D19287" s="18" t="s">
        <v>6</v>
      </c>
      <c r="E19287" s="18">
        <v>7.8706073211635405E-2</v>
      </c>
      <c r="F19287" s="18">
        <v>6.6216599115469428E-4</v>
      </c>
    </row>
    <row r="19288" spans="2:6" x14ac:dyDescent="0.25">
      <c r="B19288" s="18">
        <v>2014</v>
      </c>
      <c r="C19288" s="19">
        <v>41401</v>
      </c>
      <c r="D19288" s="18" t="s">
        <v>6</v>
      </c>
      <c r="E19288" s="18">
        <v>4.1309918322594952E-2</v>
      </c>
      <c r="F19288" s="18">
        <v>1.5707193278553214E-4</v>
      </c>
    </row>
    <row r="19289" spans="2:6" x14ac:dyDescent="0.25">
      <c r="B19289" s="18">
        <v>2014</v>
      </c>
      <c r="C19289" s="19">
        <v>41401</v>
      </c>
      <c r="D19289" s="18" t="s">
        <v>7</v>
      </c>
      <c r="E19289" s="18">
        <v>7.0626932600741626E-2</v>
      </c>
      <c r="F19289" s="18">
        <v>2.802656055584985E-4</v>
      </c>
    </row>
    <row r="19290" spans="2:6" x14ac:dyDescent="0.25">
      <c r="B19290" s="18">
        <v>2014</v>
      </c>
      <c r="C19290" s="19">
        <v>41401</v>
      </c>
      <c r="D19290" s="18" t="s">
        <v>6</v>
      </c>
      <c r="E19290" s="18">
        <v>1.2996067067449962E-2</v>
      </c>
      <c r="F19290" s="18">
        <v>7.3608219481847417E-4</v>
      </c>
    </row>
    <row r="19291" spans="2:6" x14ac:dyDescent="0.25">
      <c r="B19291" s="18">
        <v>2014</v>
      </c>
      <c r="C19291" s="19">
        <v>41401</v>
      </c>
      <c r="D19291" s="18" t="s">
        <v>7</v>
      </c>
      <c r="E19291" s="18">
        <v>4.6197627289862396E-2</v>
      </c>
      <c r="F19291" s="18">
        <v>1.2319367277296639E-4</v>
      </c>
    </row>
    <row r="19292" spans="2:6" x14ac:dyDescent="0.25">
      <c r="B19292" s="18">
        <v>2014</v>
      </c>
      <c r="C19292" s="19">
        <v>41401</v>
      </c>
      <c r="D19292" s="18" t="s">
        <v>6</v>
      </c>
      <c r="E19292" s="18">
        <v>1.1703398913431805E-3</v>
      </c>
      <c r="F19292" s="18">
        <v>1.5399209096620799E-5</v>
      </c>
    </row>
    <row r="19293" spans="2:6" x14ac:dyDescent="0.25">
      <c r="B19293" s="18">
        <v>2014</v>
      </c>
      <c r="C19293" s="19">
        <v>41401</v>
      </c>
      <c r="D19293" s="18" t="s">
        <v>6</v>
      </c>
      <c r="E19293" s="18">
        <v>2.0530225567614847E-2</v>
      </c>
      <c r="F19293" s="18">
        <v>3.1106402375174011E-4</v>
      </c>
    </row>
    <row r="19294" spans="2:6" x14ac:dyDescent="0.25">
      <c r="B19294" s="18">
        <v>2014</v>
      </c>
      <c r="C19294" s="19">
        <v>41401</v>
      </c>
      <c r="D19294" s="18" t="s">
        <v>6</v>
      </c>
      <c r="E19294" s="18">
        <v>2.3814131744903259E-2</v>
      </c>
      <c r="F19294" s="18">
        <v>3.3878260012565754E-4</v>
      </c>
    </row>
    <row r="19295" spans="2:6" x14ac:dyDescent="0.25">
      <c r="B19295" s="18">
        <v>2014</v>
      </c>
      <c r="C19295" s="19">
        <v>41401</v>
      </c>
      <c r="D19295" s="18" t="s">
        <v>7</v>
      </c>
      <c r="E19295" s="18">
        <v>3.3345447377822676E-2</v>
      </c>
      <c r="F19295" s="18">
        <v>8.3155729121752313E-5</v>
      </c>
    </row>
    <row r="19296" spans="2:6" x14ac:dyDescent="0.25">
      <c r="B19296" s="18">
        <v>2014</v>
      </c>
      <c r="C19296" s="19">
        <v>41401</v>
      </c>
      <c r="D19296" s="18" t="s">
        <v>6</v>
      </c>
      <c r="E19296" s="18">
        <v>9.239525457972478E-4</v>
      </c>
      <c r="F19296" s="18">
        <v>6.1596836386483188E-6</v>
      </c>
    </row>
    <row r="19297" spans="2:6" x14ac:dyDescent="0.25">
      <c r="B19297" s="18">
        <v>2014</v>
      </c>
      <c r="C19297" s="19">
        <v>41402</v>
      </c>
      <c r="D19297" s="18" t="s">
        <v>7</v>
      </c>
      <c r="E19297" s="18">
        <v>8.8822638069308759E-3</v>
      </c>
      <c r="F19297" s="18">
        <v>4.3117785470538235E-5</v>
      </c>
    </row>
    <row r="19298" spans="2:6" x14ac:dyDescent="0.25">
      <c r="B19298" s="18">
        <v>2014</v>
      </c>
      <c r="C19298" s="19">
        <v>41402</v>
      </c>
      <c r="D19298" s="18" t="s">
        <v>6</v>
      </c>
      <c r="E19298" s="18">
        <v>2.7488803220938132E-2</v>
      </c>
      <c r="F19298" s="18">
        <v>2.7102608010052604E-4</v>
      </c>
    </row>
    <row r="19299" spans="2:6" x14ac:dyDescent="0.25">
      <c r="B19299" s="18">
        <v>2014</v>
      </c>
      <c r="C19299" s="19">
        <v>41402</v>
      </c>
      <c r="D19299" s="18" t="s">
        <v>7</v>
      </c>
      <c r="E19299" s="18">
        <v>1.7050004311778548E-2</v>
      </c>
      <c r="F19299" s="18">
        <v>4.9277469109186551E-5</v>
      </c>
    </row>
    <row r="19300" spans="2:6" x14ac:dyDescent="0.25">
      <c r="B19300" s="18">
        <v>2014</v>
      </c>
      <c r="C19300" s="19">
        <v>41402</v>
      </c>
      <c r="D19300" s="18" t="s">
        <v>7</v>
      </c>
      <c r="E19300" s="18">
        <v>0.11840451874391732</v>
      </c>
      <c r="F19300" s="18">
        <v>5.0817390018848636E-4</v>
      </c>
    </row>
    <row r="19301" spans="2:6" x14ac:dyDescent="0.25">
      <c r="B19301" s="18">
        <v>2014</v>
      </c>
      <c r="C19301" s="19">
        <v>41402</v>
      </c>
      <c r="D19301" s="18" t="s">
        <v>7</v>
      </c>
      <c r="E19301" s="18">
        <v>4.203984083377478E-2</v>
      </c>
      <c r="F19301" s="18">
        <v>1.0779446367634559E-4</v>
      </c>
    </row>
    <row r="19302" spans="2:6" x14ac:dyDescent="0.25">
      <c r="B19302" s="18">
        <v>2014</v>
      </c>
      <c r="C19302" s="19">
        <v>41402</v>
      </c>
      <c r="D19302" s="18" t="s">
        <v>6</v>
      </c>
      <c r="E19302" s="18">
        <v>2.3627309452206209E-2</v>
      </c>
      <c r="F19302" s="18">
        <v>7.3916203663779826E-5</v>
      </c>
    </row>
    <row r="19303" spans="2:6" x14ac:dyDescent="0.25">
      <c r="B19303" s="18">
        <v>2014</v>
      </c>
      <c r="C19303" s="19">
        <v>41403</v>
      </c>
      <c r="D19303" s="18" t="s">
        <v>6</v>
      </c>
      <c r="E19303" s="18">
        <v>0.13926428738619984</v>
      </c>
      <c r="F19303" s="18">
        <v>3.0274845083956489E-3</v>
      </c>
    </row>
    <row r="19304" spans="2:6" x14ac:dyDescent="0.25">
      <c r="B19304" s="18">
        <v>2014</v>
      </c>
      <c r="C19304" s="19">
        <v>41402</v>
      </c>
      <c r="D19304" s="18" t="s">
        <v>6</v>
      </c>
      <c r="E19304" s="18">
        <v>0.28775963066536903</v>
      </c>
      <c r="F19304" s="18">
        <v>2.4546339300013553E-3</v>
      </c>
    </row>
    <row r="19305" spans="2:6" x14ac:dyDescent="0.25">
      <c r="B19305" s="18">
        <v>2014</v>
      </c>
      <c r="C19305" s="19">
        <v>41402</v>
      </c>
      <c r="D19305" s="18" t="s">
        <v>7</v>
      </c>
      <c r="E19305" s="18">
        <v>0.22921991957262305</v>
      </c>
      <c r="F19305" s="18">
        <v>8.4079681667549556E-4</v>
      </c>
    </row>
    <row r="19306" spans="2:6" x14ac:dyDescent="0.25">
      <c r="B19306" s="18">
        <v>2014</v>
      </c>
      <c r="C19306" s="19">
        <v>41402</v>
      </c>
      <c r="D19306" s="18" t="s">
        <v>6</v>
      </c>
      <c r="E19306" s="18">
        <v>4.349968585613443E-2</v>
      </c>
      <c r="F19306" s="18">
        <v>1.3551304005026302E-4</v>
      </c>
    </row>
    <row r="19307" spans="2:6" x14ac:dyDescent="0.25">
      <c r="B19307" s="18">
        <v>2014</v>
      </c>
      <c r="C19307" s="19">
        <v>41403</v>
      </c>
      <c r="D19307" s="18" t="s">
        <v>7</v>
      </c>
      <c r="E19307" s="18">
        <v>6.775652002513151E-5</v>
      </c>
      <c r="F19307" s="18">
        <v>6.1596836386483188E-6</v>
      </c>
    </row>
    <row r="19308" spans="2:6" x14ac:dyDescent="0.25">
      <c r="B19308" s="18">
        <v>2014</v>
      </c>
      <c r="C19308" s="19">
        <v>41403</v>
      </c>
      <c r="D19308" s="18" t="s">
        <v>6</v>
      </c>
      <c r="E19308" s="18">
        <v>5.5437152747834873E-5</v>
      </c>
      <c r="F19308" s="18">
        <v>3.0798418193241594E-6</v>
      </c>
    </row>
    <row r="19309" spans="2:6" x14ac:dyDescent="0.25">
      <c r="B19309" s="18">
        <v>2014</v>
      </c>
      <c r="C19309" s="19">
        <v>41403</v>
      </c>
      <c r="D19309" s="18" t="s">
        <v>7</v>
      </c>
      <c r="E19309" s="18">
        <v>0.12198894834624308</v>
      </c>
      <c r="F19309" s="18">
        <v>3.5726165104160251E-4</v>
      </c>
    </row>
    <row r="19310" spans="2:6" x14ac:dyDescent="0.25">
      <c r="B19310" s="18">
        <v>2014</v>
      </c>
      <c r="C19310" s="19">
        <v>41403</v>
      </c>
      <c r="D19310" s="18" t="s">
        <v>7</v>
      </c>
      <c r="E19310" s="18">
        <v>3.5662663210978308E-2</v>
      </c>
      <c r="F19310" s="18">
        <v>1.2011383095364222E-4</v>
      </c>
    </row>
    <row r="19311" spans="2:6" x14ac:dyDescent="0.25">
      <c r="B19311" s="18">
        <v>2014</v>
      </c>
      <c r="C19311" s="19">
        <v>41403</v>
      </c>
      <c r="D19311" s="18" t="s">
        <v>7</v>
      </c>
      <c r="E19311" s="18">
        <v>1.8355857243171989E-2</v>
      </c>
      <c r="F19311" s="18">
        <v>6.1596836386483195E-5</v>
      </c>
    </row>
    <row r="19312" spans="2:6" x14ac:dyDescent="0.25">
      <c r="B19312" s="18">
        <v>2014</v>
      </c>
      <c r="C19312" s="19">
        <v>41403</v>
      </c>
      <c r="D19312" s="18" t="s">
        <v>7</v>
      </c>
      <c r="E19312" s="18">
        <v>3.7376960319317996E-2</v>
      </c>
      <c r="F19312" s="18">
        <v>1.139541473149939E-4</v>
      </c>
    </row>
    <row r="19313" spans="2:6" x14ac:dyDescent="0.25">
      <c r="B19313" s="18">
        <v>2014</v>
      </c>
      <c r="C19313" s="19">
        <v>41403</v>
      </c>
      <c r="D19313" s="18" t="s">
        <v>7</v>
      </c>
      <c r="E19313" s="18">
        <v>9.4119965998546318E-3</v>
      </c>
      <c r="F19313" s="18">
        <v>2.4638734554593275E-5</v>
      </c>
    </row>
    <row r="19314" spans="2:6" x14ac:dyDescent="0.25">
      <c r="B19314" s="18">
        <v>2014</v>
      </c>
      <c r="C19314" s="19">
        <v>41403</v>
      </c>
      <c r="D19314" s="18" t="s">
        <v>7</v>
      </c>
      <c r="E19314" s="18">
        <v>1.0976556244071305E-2</v>
      </c>
      <c r="F19314" s="18">
        <v>2.7718576373917436E-5</v>
      </c>
    </row>
    <row r="19315" spans="2:6" x14ac:dyDescent="0.25">
      <c r="B19315" s="18">
        <v>2014</v>
      </c>
      <c r="C19315" s="19">
        <v>41403</v>
      </c>
      <c r="D19315" s="18" t="s">
        <v>7</v>
      </c>
      <c r="E19315" s="18">
        <v>2.9874465647444347E-2</v>
      </c>
      <c r="F19315" s="18">
        <v>7.6996045483103984E-5</v>
      </c>
    </row>
    <row r="19316" spans="2:6" x14ac:dyDescent="0.25">
      <c r="B19316" s="18">
        <v>2014</v>
      </c>
      <c r="C19316" s="19">
        <v>41403</v>
      </c>
      <c r="D19316" s="18" t="s">
        <v>6</v>
      </c>
      <c r="E19316" s="18">
        <v>4.2501817106673401E-4</v>
      </c>
      <c r="F19316" s="18">
        <v>3.0798418193241594E-6</v>
      </c>
    </row>
    <row r="19317" spans="2:6" x14ac:dyDescent="0.25">
      <c r="B19317" s="18">
        <v>2014</v>
      </c>
      <c r="C19317" s="19">
        <v>41403</v>
      </c>
      <c r="D19317" s="18" t="s">
        <v>6</v>
      </c>
      <c r="E19317" s="18">
        <v>2.9320094119965998E-3</v>
      </c>
      <c r="F19317" s="18">
        <v>4.1885848742808567E-4</v>
      </c>
    </row>
    <row r="19318" spans="2:6" x14ac:dyDescent="0.25">
      <c r="B19318" s="18">
        <v>2014</v>
      </c>
      <c r="C19318" s="19">
        <v>41403</v>
      </c>
      <c r="D19318" s="18" t="s">
        <v>6</v>
      </c>
      <c r="E19318" s="18">
        <v>1.8109469897626058E-3</v>
      </c>
      <c r="F19318" s="18">
        <v>1.2319367277296638E-5</v>
      </c>
    </row>
    <row r="19319" spans="2:6" x14ac:dyDescent="0.25">
      <c r="B19319" s="18">
        <v>2014</v>
      </c>
      <c r="C19319" s="19">
        <v>41404</v>
      </c>
      <c r="D19319" s="18" t="s">
        <v>6</v>
      </c>
      <c r="E19319" s="18">
        <v>9.8493341381986621E-3</v>
      </c>
      <c r="F19319" s="18">
        <v>7.5764108755374321E-4</v>
      </c>
    </row>
    <row r="19320" spans="2:6" x14ac:dyDescent="0.25">
      <c r="B19320" s="18">
        <v>2014</v>
      </c>
      <c r="C19320" s="19">
        <v>41404</v>
      </c>
      <c r="D19320" s="18" t="s">
        <v>6</v>
      </c>
      <c r="E19320" s="18">
        <v>1.6577414430148714E-2</v>
      </c>
      <c r="F19320" s="18">
        <v>2.802656055584985E-4</v>
      </c>
    </row>
    <row r="19321" spans="2:6" x14ac:dyDescent="0.25">
      <c r="B19321" s="18">
        <v>2014</v>
      </c>
      <c r="C19321" s="19">
        <v>41404</v>
      </c>
      <c r="D19321" s="18" t="s">
        <v>6</v>
      </c>
      <c r="E19321" s="18">
        <v>5.2357310928510716E-4</v>
      </c>
      <c r="F19321" s="18">
        <v>3.0798418193241594E-6</v>
      </c>
    </row>
    <row r="19322" spans="2:6" x14ac:dyDescent="0.25">
      <c r="B19322" s="18">
        <v>2014</v>
      </c>
      <c r="C19322" s="19">
        <v>41404</v>
      </c>
      <c r="D19322" s="18" t="s">
        <v>7</v>
      </c>
      <c r="E19322" s="18">
        <v>9.6460645781232673E-3</v>
      </c>
      <c r="F19322" s="18">
        <v>1.6631145824350463E-4</v>
      </c>
    </row>
    <row r="19323" spans="2:6" x14ac:dyDescent="0.25">
      <c r="B19323" s="18">
        <v>2014</v>
      </c>
      <c r="C19323" s="19">
        <v>41404</v>
      </c>
      <c r="D19323" s="18" t="s">
        <v>7</v>
      </c>
      <c r="E19323" s="18">
        <v>5.2234117255737745E-3</v>
      </c>
      <c r="F19323" s="18">
        <v>2.4638734554593275E-5</v>
      </c>
    </row>
    <row r="19324" spans="2:6" x14ac:dyDescent="0.25">
      <c r="B19324" s="18">
        <v>2014</v>
      </c>
      <c r="C19324" s="19">
        <v>41404</v>
      </c>
      <c r="D19324" s="18" t="s">
        <v>6</v>
      </c>
      <c r="E19324" s="18">
        <v>1.5461179247167198E-2</v>
      </c>
      <c r="F19324" s="18">
        <v>2.0634940189471869E-4</v>
      </c>
    </row>
    <row r="19325" spans="2:6" x14ac:dyDescent="0.25">
      <c r="B19325" s="18">
        <v>2014</v>
      </c>
      <c r="C19325" s="19">
        <v>41404</v>
      </c>
      <c r="D19325" s="18" t="s">
        <v>6</v>
      </c>
      <c r="E19325" s="18">
        <v>1.0120668202481121E-2</v>
      </c>
      <c r="F19325" s="18">
        <v>6.3136757296145267E-4</v>
      </c>
    </row>
    <row r="19326" spans="2:6" x14ac:dyDescent="0.25">
      <c r="B19326" s="18">
        <v>2014</v>
      </c>
      <c r="C19326" s="19">
        <v>41404</v>
      </c>
      <c r="D19326" s="18" t="s">
        <v>6</v>
      </c>
      <c r="E19326" s="18">
        <v>2.4134485942998048E-2</v>
      </c>
      <c r="F19326" s="18">
        <v>4.3425769652470647E-4</v>
      </c>
    </row>
    <row r="19327" spans="2:6" x14ac:dyDescent="0.25">
      <c r="B19327" s="18">
        <v>2014</v>
      </c>
      <c r="C19327" s="19">
        <v>41404</v>
      </c>
      <c r="D19327" s="18" t="s">
        <v>6</v>
      </c>
      <c r="E19327" s="18">
        <v>3.5633769849580527E-3</v>
      </c>
      <c r="F19327" s="18">
        <v>2.7410592191985021E-4</v>
      </c>
    </row>
    <row r="19328" spans="2:6" x14ac:dyDescent="0.25">
      <c r="B19328" s="18">
        <v>2014</v>
      </c>
      <c r="C19328" s="19">
        <v>41404</v>
      </c>
      <c r="D19328" s="18" t="s">
        <v>6</v>
      </c>
      <c r="E19328" s="18">
        <v>3.0966032661485583E-2</v>
      </c>
      <c r="F19328" s="18">
        <v>7.8227982210833647E-4</v>
      </c>
    </row>
    <row r="19329" spans="2:6" x14ac:dyDescent="0.25">
      <c r="B19329" s="18">
        <v>2014</v>
      </c>
      <c r="C19329" s="19">
        <v>41404</v>
      </c>
      <c r="D19329" s="18" t="s">
        <v>6</v>
      </c>
      <c r="E19329" s="18">
        <v>7.1267539699161053E-3</v>
      </c>
      <c r="F19329" s="18">
        <v>2.7410592191985021E-4</v>
      </c>
    </row>
    <row r="19330" spans="2:6" x14ac:dyDescent="0.25">
      <c r="B19330" s="18">
        <v>2014</v>
      </c>
      <c r="C19330" s="19">
        <v>41405</v>
      </c>
      <c r="D19330" s="18" t="s">
        <v>6</v>
      </c>
      <c r="E19330" s="18">
        <v>4.9647050127505452E-3</v>
      </c>
      <c r="F19330" s="18">
        <v>8.0075887302428141E-5</v>
      </c>
    </row>
    <row r="19331" spans="2:6" x14ac:dyDescent="0.25">
      <c r="B19331" s="18">
        <v>2014</v>
      </c>
      <c r="C19331" s="19">
        <v>41405</v>
      </c>
      <c r="D19331" s="18" t="s">
        <v>7</v>
      </c>
      <c r="E19331" s="18">
        <v>2.8334544737782267E-4</v>
      </c>
      <c r="F19331" s="18">
        <v>3.0798418193241594E-6</v>
      </c>
    </row>
    <row r="19332" spans="2:6" x14ac:dyDescent="0.25">
      <c r="B19332" s="18">
        <v>2014</v>
      </c>
      <c r="C19332" s="19">
        <v>41404</v>
      </c>
      <c r="D19332" s="18" t="s">
        <v>6</v>
      </c>
      <c r="E19332" s="18">
        <v>0.12742662661845688</v>
      </c>
      <c r="F19332" s="18">
        <v>1.8571446170524682E-3</v>
      </c>
    </row>
    <row r="19333" spans="2:6" x14ac:dyDescent="0.25">
      <c r="B19333" s="18">
        <v>2014</v>
      </c>
      <c r="C19333" s="19">
        <v>41405</v>
      </c>
      <c r="D19333" s="18" t="s">
        <v>6</v>
      </c>
      <c r="E19333" s="18">
        <v>8.1375564674709647E-2</v>
      </c>
      <c r="F19333" s="18">
        <v>2.5624283936777005E-3</v>
      </c>
    </row>
    <row r="19334" spans="2:6" x14ac:dyDescent="0.25">
      <c r="B19334" s="18">
        <v>2014</v>
      </c>
      <c r="C19334" s="19">
        <v>41406</v>
      </c>
      <c r="D19334" s="18" t="s">
        <v>7</v>
      </c>
      <c r="E19334" s="18">
        <v>5.1279366291747258E-3</v>
      </c>
      <c r="F19334" s="18">
        <v>2.7718576373917436E-5</v>
      </c>
    </row>
    <row r="19335" spans="2:6" x14ac:dyDescent="0.25">
      <c r="B19335" s="18">
        <v>2014</v>
      </c>
      <c r="C19335" s="19">
        <v>41407</v>
      </c>
      <c r="D19335" s="18" t="s">
        <v>6</v>
      </c>
      <c r="E19335" s="18">
        <v>0.27437495026471653</v>
      </c>
      <c r="F19335" s="18">
        <v>8.3340519630911748E-3</v>
      </c>
    </row>
    <row r="19336" spans="2:6" x14ac:dyDescent="0.25">
      <c r="B19336" s="18">
        <v>2014</v>
      </c>
      <c r="C19336" s="19">
        <v>41403</v>
      </c>
      <c r="D19336" s="18" t="s">
        <v>7</v>
      </c>
      <c r="E19336" s="18">
        <v>5.8824978749091449E-4</v>
      </c>
      <c r="F19336" s="18">
        <v>3.0798418193241594E-6</v>
      </c>
    </row>
    <row r="19337" spans="2:6" x14ac:dyDescent="0.25">
      <c r="B19337" s="18">
        <v>2014</v>
      </c>
      <c r="C19337" s="19">
        <v>41403</v>
      </c>
      <c r="D19337" s="18" t="s">
        <v>6</v>
      </c>
      <c r="E19337" s="18">
        <v>1.469084547817624E-3</v>
      </c>
      <c r="F19337" s="18">
        <v>2.7718576373917436E-5</v>
      </c>
    </row>
    <row r="19338" spans="2:6" x14ac:dyDescent="0.25">
      <c r="B19338" s="18">
        <v>2014</v>
      </c>
      <c r="C19338" s="19">
        <v>41407</v>
      </c>
      <c r="D19338" s="18" t="s">
        <v>7</v>
      </c>
      <c r="E19338" s="18">
        <v>1.3366513495866852E-3</v>
      </c>
      <c r="F19338" s="18">
        <v>6.1596836386483188E-6</v>
      </c>
    </row>
    <row r="19339" spans="2:6" x14ac:dyDescent="0.25">
      <c r="B19339" s="18">
        <v>2014</v>
      </c>
      <c r="C19339" s="19">
        <v>41407</v>
      </c>
      <c r="D19339" s="18" t="s">
        <v>6</v>
      </c>
      <c r="E19339" s="18">
        <v>7.0220393480590834E-4</v>
      </c>
      <c r="F19339" s="18">
        <v>6.1596836386483188E-6</v>
      </c>
    </row>
    <row r="19340" spans="2:6" x14ac:dyDescent="0.25">
      <c r="B19340" s="18">
        <v>2014</v>
      </c>
      <c r="C19340" s="19">
        <v>41407</v>
      </c>
      <c r="D19340" s="18" t="s">
        <v>7</v>
      </c>
      <c r="E19340" s="18">
        <v>7.6133689773693223E-3</v>
      </c>
      <c r="F19340" s="18">
        <v>1.8479050915944956E-5</v>
      </c>
    </row>
    <row r="19341" spans="2:6" x14ac:dyDescent="0.25">
      <c r="B19341" s="18">
        <v>2014</v>
      </c>
      <c r="C19341" s="19">
        <v>41407</v>
      </c>
      <c r="D19341" s="18" t="s">
        <v>6</v>
      </c>
      <c r="E19341" s="18">
        <v>2.1152353615118327E-2</v>
      </c>
      <c r="F19341" s="18">
        <v>3.1106402375174011E-4</v>
      </c>
    </row>
    <row r="19342" spans="2:6" x14ac:dyDescent="0.25">
      <c r="B19342" s="18">
        <v>2014</v>
      </c>
      <c r="C19342" s="19">
        <v>41407</v>
      </c>
      <c r="D19342" s="18" t="s">
        <v>7</v>
      </c>
      <c r="E19342" s="18">
        <v>0.27569512029862148</v>
      </c>
      <c r="F19342" s="18">
        <v>8.5619602577211636E-4</v>
      </c>
    </row>
    <row r="19343" spans="2:6" x14ac:dyDescent="0.25">
      <c r="B19343" s="18">
        <v>2014</v>
      </c>
      <c r="C19343" s="19">
        <v>41407</v>
      </c>
      <c r="D19343" s="18" t="s">
        <v>7</v>
      </c>
      <c r="E19343" s="18">
        <v>1.9119658014364382E-2</v>
      </c>
      <c r="F19343" s="18">
        <v>9.8554938218373101E-5</v>
      </c>
    </row>
    <row r="19344" spans="2:6" x14ac:dyDescent="0.25">
      <c r="B19344" s="18">
        <v>2014</v>
      </c>
      <c r="C19344" s="19">
        <v>41407</v>
      </c>
      <c r="D19344" s="18" t="s">
        <v>7</v>
      </c>
      <c r="E19344" s="18">
        <v>7.5764108755374321E-3</v>
      </c>
      <c r="F19344" s="18">
        <v>1.8479050915944957E-4</v>
      </c>
    </row>
    <row r="19345" spans="2:6" x14ac:dyDescent="0.25">
      <c r="B19345" s="18">
        <v>2014</v>
      </c>
      <c r="C19345" s="19">
        <v>41408</v>
      </c>
      <c r="D19345" s="18" t="s">
        <v>7</v>
      </c>
      <c r="E19345" s="18">
        <v>2.8260628534118488E-2</v>
      </c>
      <c r="F19345" s="18">
        <v>9.5475096399048943E-5</v>
      </c>
    </row>
    <row r="19346" spans="2:6" x14ac:dyDescent="0.25">
      <c r="B19346" s="18">
        <v>2014</v>
      </c>
      <c r="C19346" s="19">
        <v>41408</v>
      </c>
      <c r="D19346" s="18" t="s">
        <v>7</v>
      </c>
      <c r="E19346" s="18">
        <v>2.6332647555221564E-2</v>
      </c>
      <c r="F19346" s="18">
        <v>7.6996045483103984E-5</v>
      </c>
    </row>
    <row r="19347" spans="2:6" x14ac:dyDescent="0.25">
      <c r="B19347" s="18">
        <v>2014</v>
      </c>
      <c r="C19347" s="19">
        <v>41408</v>
      </c>
      <c r="D19347" s="18" t="s">
        <v>7</v>
      </c>
      <c r="E19347" s="18">
        <v>4.9055720498195211E-2</v>
      </c>
      <c r="F19347" s="18">
        <v>1.3551304005026302E-4</v>
      </c>
    </row>
    <row r="19348" spans="2:6" x14ac:dyDescent="0.25">
      <c r="B19348" s="18">
        <v>2014</v>
      </c>
      <c r="C19348" s="19">
        <v>41408</v>
      </c>
      <c r="D19348" s="18" t="s">
        <v>7</v>
      </c>
      <c r="E19348" s="18">
        <v>6.35987335690439E-2</v>
      </c>
      <c r="F19348" s="18">
        <v>1.5399209096620797E-4</v>
      </c>
    </row>
    <row r="19349" spans="2:6" x14ac:dyDescent="0.25">
      <c r="B19349" s="18">
        <v>2014</v>
      </c>
      <c r="C19349" s="19">
        <v>41408</v>
      </c>
      <c r="D19349" s="18" t="s">
        <v>7</v>
      </c>
      <c r="E19349" s="18">
        <v>4.7749867566801767E-2</v>
      </c>
      <c r="F19349" s="18">
        <v>1.1703398913431806E-4</v>
      </c>
    </row>
    <row r="19350" spans="2:6" x14ac:dyDescent="0.25">
      <c r="B19350" s="18">
        <v>2014</v>
      </c>
      <c r="C19350" s="19">
        <v>41408</v>
      </c>
      <c r="D19350" s="18" t="s">
        <v>6</v>
      </c>
      <c r="E19350" s="18">
        <v>1.139541473149939E-4</v>
      </c>
      <c r="F19350" s="18">
        <v>3.0798418193241594E-6</v>
      </c>
    </row>
    <row r="19351" spans="2:6" x14ac:dyDescent="0.25">
      <c r="B19351" s="18">
        <v>2014</v>
      </c>
      <c r="C19351" s="19">
        <v>41408</v>
      </c>
      <c r="D19351" s="18" t="s">
        <v>7</v>
      </c>
      <c r="E19351" s="18">
        <v>0.14533773545390707</v>
      </c>
      <c r="F19351" s="18">
        <v>3.7266086013822331E-4</v>
      </c>
    </row>
    <row r="19352" spans="2:6" x14ac:dyDescent="0.25">
      <c r="B19352" s="18">
        <v>2014</v>
      </c>
      <c r="C19352" s="19">
        <v>41409</v>
      </c>
      <c r="D19352" s="18" t="s">
        <v>6</v>
      </c>
      <c r="E19352" s="18">
        <v>7.2869057445209611E-3</v>
      </c>
      <c r="F19352" s="18">
        <v>2.802656055584985E-4</v>
      </c>
    </row>
    <row r="19353" spans="2:6" x14ac:dyDescent="0.25">
      <c r="B19353" s="18">
        <v>2014</v>
      </c>
      <c r="C19353" s="19">
        <v>41409</v>
      </c>
      <c r="D19353" s="18" t="s">
        <v>7</v>
      </c>
      <c r="E19353" s="18">
        <v>6.7263745334039645E-3</v>
      </c>
      <c r="F19353" s="18">
        <v>4.0037943651214071E-5</v>
      </c>
    </row>
    <row r="19354" spans="2:6" x14ac:dyDescent="0.25">
      <c r="B19354" s="18">
        <v>2014</v>
      </c>
      <c r="C19354" s="19">
        <v>41403</v>
      </c>
      <c r="D19354" s="18" t="s">
        <v>7</v>
      </c>
      <c r="E19354" s="18">
        <v>2.5870671282322939E-3</v>
      </c>
      <c r="F19354" s="18">
        <v>1.5399209096620799E-5</v>
      </c>
    </row>
    <row r="19355" spans="2:6" x14ac:dyDescent="0.25">
      <c r="B19355" s="18">
        <v>2014</v>
      </c>
      <c r="C19355" s="19">
        <v>41407</v>
      </c>
      <c r="D19355" s="18" t="s">
        <v>7</v>
      </c>
      <c r="E19355" s="18">
        <v>6.1904820568415607E-3</v>
      </c>
      <c r="F19355" s="18">
        <v>1.8479050915944956E-5</v>
      </c>
    </row>
    <row r="19356" spans="2:6" x14ac:dyDescent="0.25">
      <c r="B19356" s="18">
        <v>2014</v>
      </c>
      <c r="C19356" s="19">
        <v>41400</v>
      </c>
      <c r="D19356" s="18" t="s">
        <v>7</v>
      </c>
      <c r="E19356" s="18">
        <v>2.374558042698927E-3</v>
      </c>
      <c r="F19356" s="18">
        <v>9.2395254579724782E-6</v>
      </c>
    </row>
    <row r="19357" spans="2:6" x14ac:dyDescent="0.25">
      <c r="B19357" s="18">
        <v>2014</v>
      </c>
      <c r="C19357" s="19">
        <v>41401</v>
      </c>
      <c r="D19357" s="18" t="s">
        <v>7</v>
      </c>
      <c r="E19357" s="18">
        <v>6.4177743831076842E-2</v>
      </c>
      <c r="F19357" s="18">
        <v>2.12509085533367E-4</v>
      </c>
    </row>
    <row r="19358" spans="2:6" x14ac:dyDescent="0.25">
      <c r="B19358" s="18">
        <v>2014</v>
      </c>
      <c r="C19358" s="19">
        <v>41409</v>
      </c>
      <c r="D19358" s="18" t="s">
        <v>6</v>
      </c>
      <c r="E19358" s="18">
        <v>2.5704359824079436E-2</v>
      </c>
      <c r="F19358" s="18">
        <v>4.0037943651214071E-5</v>
      </c>
    </row>
    <row r="19359" spans="2:6" x14ac:dyDescent="0.25">
      <c r="B19359" s="18">
        <v>2014</v>
      </c>
      <c r="C19359" s="19">
        <v>41409</v>
      </c>
      <c r="D19359" s="18" t="s">
        <v>7</v>
      </c>
      <c r="E19359" s="18">
        <v>3.3447082157860371E-3</v>
      </c>
      <c r="F19359" s="18">
        <v>9.2395254579724782E-6</v>
      </c>
    </row>
    <row r="19360" spans="2:6" x14ac:dyDescent="0.25">
      <c r="B19360" s="18">
        <v>2014</v>
      </c>
      <c r="C19360" s="19">
        <v>41410</v>
      </c>
      <c r="D19360" s="18" t="s">
        <v>7</v>
      </c>
      <c r="E19360" s="18">
        <v>2.8673327337907926E-2</v>
      </c>
      <c r="F19360" s="18">
        <v>1.0779446367634559E-4</v>
      </c>
    </row>
    <row r="19361" spans="2:6" x14ac:dyDescent="0.25">
      <c r="B19361" s="18">
        <v>2014</v>
      </c>
      <c r="C19361" s="19">
        <v>41410</v>
      </c>
      <c r="D19361" s="18" t="s">
        <v>7</v>
      </c>
      <c r="E19361" s="18">
        <v>1.4653887376344351E-2</v>
      </c>
      <c r="F19361" s="18">
        <v>4.0037943651214071E-5</v>
      </c>
    </row>
    <row r="19362" spans="2:6" x14ac:dyDescent="0.25">
      <c r="B19362" s="18">
        <v>2014</v>
      </c>
      <c r="C19362" s="19">
        <v>41410</v>
      </c>
      <c r="D19362" s="18" t="s">
        <v>7</v>
      </c>
      <c r="E19362" s="18">
        <v>0.14421975287349242</v>
      </c>
      <c r="F19362" s="18">
        <v>3.7266086013822331E-4</v>
      </c>
    </row>
    <row r="19363" spans="2:6" x14ac:dyDescent="0.25">
      <c r="B19363" s="18">
        <v>2014</v>
      </c>
      <c r="C19363" s="19">
        <v>41410</v>
      </c>
      <c r="D19363" s="18" t="s">
        <v>7</v>
      </c>
      <c r="E19363" s="18">
        <v>1.9316767890801129E-2</v>
      </c>
      <c r="F19363" s="18">
        <v>4.9277469109186551E-5</v>
      </c>
    </row>
    <row r="19364" spans="2:6" x14ac:dyDescent="0.25">
      <c r="B19364" s="18">
        <v>2014</v>
      </c>
      <c r="C19364" s="19">
        <v>41410</v>
      </c>
      <c r="D19364" s="18" t="s">
        <v>7</v>
      </c>
      <c r="E19364" s="18">
        <v>8.0815049339065942E-3</v>
      </c>
      <c r="F19364" s="18">
        <v>2.4638734554593275E-5</v>
      </c>
    </row>
    <row r="19365" spans="2:6" x14ac:dyDescent="0.25">
      <c r="B19365" s="18">
        <v>2014</v>
      </c>
      <c r="C19365" s="19">
        <v>41410</v>
      </c>
      <c r="D19365" s="18" t="s">
        <v>7</v>
      </c>
      <c r="E19365" s="18">
        <v>2.773705542483338E-2</v>
      </c>
      <c r="F19365" s="18">
        <v>1.1703398913431806E-4</v>
      </c>
    </row>
    <row r="19366" spans="2:6" x14ac:dyDescent="0.25">
      <c r="B19366" s="18">
        <v>2014</v>
      </c>
      <c r="C19366" s="19">
        <v>41410</v>
      </c>
      <c r="D19366" s="18" t="s">
        <v>7</v>
      </c>
      <c r="E19366" s="18">
        <v>7.2437879590504231E-3</v>
      </c>
      <c r="F19366" s="18">
        <v>2.1558892735269118E-5</v>
      </c>
    </row>
    <row r="19367" spans="2:6" x14ac:dyDescent="0.25">
      <c r="B19367" s="18">
        <v>2014</v>
      </c>
      <c r="C19367" s="19">
        <v>41410</v>
      </c>
      <c r="D19367" s="18" t="s">
        <v>7</v>
      </c>
      <c r="E19367" s="18">
        <v>8.5496408904438669E-3</v>
      </c>
      <c r="F19367" s="18">
        <v>2.4638734554593275E-5</v>
      </c>
    </row>
    <row r="19368" spans="2:6" x14ac:dyDescent="0.25">
      <c r="B19368" s="18">
        <v>2014</v>
      </c>
      <c r="C19368" s="19">
        <v>41410</v>
      </c>
      <c r="D19368" s="18" t="s">
        <v>6</v>
      </c>
      <c r="E19368" s="18">
        <v>2.0249959962056349E-2</v>
      </c>
      <c r="F19368" s="18">
        <v>4.5889643107929978E-4</v>
      </c>
    </row>
    <row r="19369" spans="2:6" x14ac:dyDescent="0.25">
      <c r="B19369" s="18">
        <v>2014</v>
      </c>
      <c r="C19369" s="19">
        <v>41410</v>
      </c>
      <c r="D19369" s="18" t="s">
        <v>6</v>
      </c>
      <c r="E19369" s="18">
        <v>0.37852160914884569</v>
      </c>
      <c r="F19369" s="18">
        <v>1.8017074643046334E-3</v>
      </c>
    </row>
    <row r="19370" spans="2:6" x14ac:dyDescent="0.25">
      <c r="B19370" s="18">
        <v>2014</v>
      </c>
      <c r="C19370" s="19">
        <v>41411</v>
      </c>
      <c r="D19370" s="18" t="s">
        <v>7</v>
      </c>
      <c r="E19370" s="18">
        <v>2.19900705899745E-2</v>
      </c>
      <c r="F19370" s="18">
        <v>9.2395254579724786E-5</v>
      </c>
    </row>
    <row r="19371" spans="2:6" x14ac:dyDescent="0.25">
      <c r="B19371" s="18">
        <v>2014</v>
      </c>
      <c r="C19371" s="19">
        <v>41411</v>
      </c>
      <c r="D19371" s="18" t="s">
        <v>7</v>
      </c>
      <c r="E19371" s="18">
        <v>1.6353960060611287E-3</v>
      </c>
      <c r="F19371" s="18">
        <v>9.2395254579724782E-6</v>
      </c>
    </row>
    <row r="19372" spans="2:6" x14ac:dyDescent="0.25">
      <c r="B19372" s="18">
        <v>2014</v>
      </c>
      <c r="C19372" s="19">
        <v>41411</v>
      </c>
      <c r="D19372" s="18" t="s">
        <v>7</v>
      </c>
      <c r="E19372" s="18">
        <v>6.1011666440811598E-3</v>
      </c>
      <c r="F19372" s="18">
        <v>2.1558892735269118E-5</v>
      </c>
    </row>
    <row r="19373" spans="2:6" x14ac:dyDescent="0.25">
      <c r="B19373" s="18">
        <v>2014</v>
      </c>
      <c r="C19373" s="19">
        <v>41411</v>
      </c>
      <c r="D19373" s="18" t="s">
        <v>7</v>
      </c>
      <c r="E19373" s="18">
        <v>3.9883951560247863E-2</v>
      </c>
      <c r="F19373" s="18">
        <v>1.0779446367634559E-4</v>
      </c>
    </row>
    <row r="19374" spans="2:6" x14ac:dyDescent="0.25">
      <c r="B19374" s="18">
        <v>2014</v>
      </c>
      <c r="C19374" s="19">
        <v>41411</v>
      </c>
      <c r="D19374" s="18" t="s">
        <v>6</v>
      </c>
      <c r="E19374" s="18">
        <v>2.143569906249615E-3</v>
      </c>
      <c r="F19374" s="18">
        <v>2.4638734554593275E-5</v>
      </c>
    </row>
    <row r="19375" spans="2:6" x14ac:dyDescent="0.25">
      <c r="B19375" s="18">
        <v>2014</v>
      </c>
      <c r="C19375" s="19">
        <v>41412</v>
      </c>
      <c r="D19375" s="18" t="s">
        <v>6</v>
      </c>
      <c r="E19375" s="18">
        <v>8.3771697485617133E-4</v>
      </c>
      <c r="F19375" s="18">
        <v>1.2319367277296638E-5</v>
      </c>
    </row>
    <row r="19376" spans="2:6" x14ac:dyDescent="0.25">
      <c r="B19376" s="18">
        <v>2014</v>
      </c>
      <c r="C19376" s="19">
        <v>41412</v>
      </c>
      <c r="D19376" s="18" t="s">
        <v>6</v>
      </c>
      <c r="E19376" s="18">
        <v>7.2437879590504231E-3</v>
      </c>
      <c r="F19376" s="18">
        <v>4.3117785470538235E-5</v>
      </c>
    </row>
    <row r="19377" spans="2:6" x14ac:dyDescent="0.25">
      <c r="B19377" s="18">
        <v>2014</v>
      </c>
      <c r="C19377" s="19">
        <v>41412</v>
      </c>
      <c r="D19377" s="18" t="s">
        <v>6</v>
      </c>
      <c r="E19377" s="18">
        <v>8.6666748795781845E-2</v>
      </c>
      <c r="F19377" s="18">
        <v>8.2539760757887476E-4</v>
      </c>
    </row>
    <row r="19378" spans="2:6" x14ac:dyDescent="0.25">
      <c r="B19378" s="18">
        <v>2014</v>
      </c>
      <c r="C19378" s="19">
        <v>41413</v>
      </c>
      <c r="D19378" s="18" t="s">
        <v>6</v>
      </c>
      <c r="E19378" s="18">
        <v>1.032978946201323E-2</v>
      </c>
      <c r="F19378" s="18">
        <v>7.9459918938563315E-4</v>
      </c>
    </row>
    <row r="19379" spans="2:6" x14ac:dyDescent="0.25">
      <c r="B19379" s="18">
        <v>2014</v>
      </c>
      <c r="C19379" s="19">
        <v>41413</v>
      </c>
      <c r="D19379" s="18" t="s">
        <v>7</v>
      </c>
      <c r="E19379" s="18">
        <v>9.5105515380730053E-3</v>
      </c>
      <c r="F19379" s="18">
        <v>4.9277469109186551E-5</v>
      </c>
    </row>
    <row r="19380" spans="2:6" x14ac:dyDescent="0.25">
      <c r="B19380" s="18">
        <v>2014</v>
      </c>
      <c r="C19380" s="19">
        <v>41413</v>
      </c>
      <c r="D19380" s="18" t="s">
        <v>7</v>
      </c>
      <c r="E19380" s="18">
        <v>6.398371379645941E-2</v>
      </c>
      <c r="F19380" s="18">
        <v>8.5311618395279214E-4</v>
      </c>
    </row>
    <row r="19381" spans="2:6" x14ac:dyDescent="0.25">
      <c r="B19381" s="18">
        <v>2014</v>
      </c>
      <c r="C19381" s="19">
        <v>41413</v>
      </c>
      <c r="D19381" s="18" t="s">
        <v>6</v>
      </c>
      <c r="E19381" s="18">
        <v>3.049043401130918E-3</v>
      </c>
      <c r="F19381" s="18">
        <v>3.3878260012565755E-5</v>
      </c>
    </row>
    <row r="19382" spans="2:6" x14ac:dyDescent="0.25">
      <c r="B19382" s="18">
        <v>2014</v>
      </c>
      <c r="C19382" s="19">
        <v>41413</v>
      </c>
      <c r="D19382" s="18" t="s">
        <v>6</v>
      </c>
      <c r="E19382" s="18">
        <v>5.2726891946829613E-3</v>
      </c>
      <c r="F19382" s="18">
        <v>4.9277469109186551E-5</v>
      </c>
    </row>
    <row r="19383" spans="2:6" x14ac:dyDescent="0.25">
      <c r="B19383" s="18">
        <v>2014</v>
      </c>
      <c r="C19383" s="19">
        <v>41413</v>
      </c>
      <c r="D19383" s="18" t="s">
        <v>6</v>
      </c>
      <c r="E19383" s="18">
        <v>7.2068298572185337E-3</v>
      </c>
      <c r="F19383" s="18">
        <v>4.0037943651214075E-4</v>
      </c>
    </row>
    <row r="19384" spans="2:6" x14ac:dyDescent="0.25">
      <c r="B19384" s="18">
        <v>2014</v>
      </c>
      <c r="C19384" s="19">
        <v>41413</v>
      </c>
      <c r="D19384" s="18" t="s">
        <v>6</v>
      </c>
      <c r="E19384" s="18">
        <v>3.2578566764810961E-2</v>
      </c>
      <c r="F19384" s="18">
        <v>7.9459918938563315E-4</v>
      </c>
    </row>
    <row r="19385" spans="2:6" x14ac:dyDescent="0.25">
      <c r="B19385" s="18">
        <v>2014</v>
      </c>
      <c r="C19385" s="19">
        <v>41413</v>
      </c>
      <c r="D19385" s="18" t="s">
        <v>6</v>
      </c>
      <c r="E19385" s="18">
        <v>1.8294260406785507E-3</v>
      </c>
      <c r="F19385" s="18">
        <v>6.1596836386483188E-6</v>
      </c>
    </row>
    <row r="19386" spans="2:6" x14ac:dyDescent="0.25">
      <c r="B19386" s="18">
        <v>2014</v>
      </c>
      <c r="C19386" s="19">
        <v>41413</v>
      </c>
      <c r="D19386" s="18" t="s">
        <v>6</v>
      </c>
      <c r="E19386" s="18">
        <v>2.4022766190728443E-3</v>
      </c>
      <c r="F19386" s="18">
        <v>4.0037943651214071E-5</v>
      </c>
    </row>
    <row r="19387" spans="2:6" x14ac:dyDescent="0.25">
      <c r="B19387" s="18">
        <v>2014</v>
      </c>
      <c r="C19387" s="19">
        <v>41413</v>
      </c>
      <c r="D19387" s="18" t="s">
        <v>6</v>
      </c>
      <c r="E19387" s="18">
        <v>7.7612013846968823E-4</v>
      </c>
      <c r="F19387" s="18">
        <v>1.8479050915944956E-5</v>
      </c>
    </row>
    <row r="19388" spans="2:6" x14ac:dyDescent="0.25">
      <c r="B19388" s="18">
        <v>2014</v>
      </c>
      <c r="C19388" s="19">
        <v>41413</v>
      </c>
      <c r="D19388" s="18" t="s">
        <v>6</v>
      </c>
      <c r="E19388" s="18">
        <v>8.4114393696894427E-2</v>
      </c>
      <c r="F19388" s="18">
        <v>1.1333817895112907E-3</v>
      </c>
    </row>
    <row r="19389" spans="2:6" x14ac:dyDescent="0.25">
      <c r="B19389" s="18">
        <v>2014</v>
      </c>
      <c r="C19389" s="19">
        <v>41411</v>
      </c>
      <c r="D19389" s="18" t="s">
        <v>7</v>
      </c>
      <c r="E19389" s="18">
        <v>6.1602996070121839E-2</v>
      </c>
      <c r="F19389" s="18">
        <v>2.2482845281066364E-4</v>
      </c>
    </row>
    <row r="19390" spans="2:6" x14ac:dyDescent="0.25">
      <c r="B19390" s="18">
        <v>2014</v>
      </c>
      <c r="C19390" s="19">
        <v>41414</v>
      </c>
      <c r="D19390" s="18" t="s">
        <v>6</v>
      </c>
      <c r="E19390" s="18">
        <v>4.5458465253224592E-3</v>
      </c>
      <c r="F19390" s="18">
        <v>1.2627351459229053E-4</v>
      </c>
    </row>
    <row r="19391" spans="2:6" x14ac:dyDescent="0.25">
      <c r="B19391" s="18">
        <v>2014</v>
      </c>
      <c r="C19391" s="19">
        <v>41414</v>
      </c>
      <c r="D19391" s="18" t="s">
        <v>7</v>
      </c>
      <c r="E19391" s="18">
        <v>3.8559619577938479E-3</v>
      </c>
      <c r="F19391" s="18">
        <v>1.2319367277296638E-5</v>
      </c>
    </row>
    <row r="19392" spans="2:6" x14ac:dyDescent="0.25">
      <c r="B19392" s="18">
        <v>2014</v>
      </c>
      <c r="C19392" s="19">
        <v>41414</v>
      </c>
      <c r="D19392" s="18" t="s">
        <v>7</v>
      </c>
      <c r="E19392" s="18">
        <v>1.2584233673758516E-2</v>
      </c>
      <c r="F19392" s="18">
        <v>2.7718576373917436E-5</v>
      </c>
    </row>
    <row r="19393" spans="2:6" x14ac:dyDescent="0.25">
      <c r="B19393" s="18">
        <v>2014</v>
      </c>
      <c r="C19393" s="19">
        <v>41414</v>
      </c>
      <c r="D19393" s="18" t="s">
        <v>6</v>
      </c>
      <c r="E19393" s="18">
        <v>1.6631145824350462E-3</v>
      </c>
      <c r="F19393" s="18">
        <v>3.0798418193241598E-5</v>
      </c>
    </row>
    <row r="19394" spans="2:6" x14ac:dyDescent="0.25">
      <c r="B19394" s="18">
        <v>2014</v>
      </c>
      <c r="C19394" s="19">
        <v>41414</v>
      </c>
      <c r="D19394" s="18" t="s">
        <v>6</v>
      </c>
      <c r="E19394" s="18">
        <v>2.0973722789597526E-3</v>
      </c>
      <c r="F19394" s="18">
        <v>2.0973722789597526E-3</v>
      </c>
    </row>
    <row r="19395" spans="2:6" x14ac:dyDescent="0.25">
      <c r="B19395" s="18">
        <v>2014</v>
      </c>
      <c r="C19395" s="19">
        <v>41414</v>
      </c>
      <c r="D19395" s="18" t="s">
        <v>6</v>
      </c>
      <c r="E19395" s="18">
        <v>1.4488511566248489E-3</v>
      </c>
      <c r="F19395" s="18">
        <v>2.1558892735269118E-5</v>
      </c>
    </row>
    <row r="19396" spans="2:6" x14ac:dyDescent="0.25">
      <c r="B19396" s="18">
        <v>2014</v>
      </c>
      <c r="C19396" s="19">
        <v>41414</v>
      </c>
      <c r="D19396" s="18" t="s">
        <v>6</v>
      </c>
      <c r="E19396" s="18">
        <v>2.5611964569499712E-2</v>
      </c>
      <c r="F19396" s="18">
        <v>2.3283604154090646E-3</v>
      </c>
    </row>
    <row r="19397" spans="2:6" x14ac:dyDescent="0.25">
      <c r="B19397" s="18">
        <v>2014</v>
      </c>
      <c r="C19397" s="19">
        <v>41415</v>
      </c>
      <c r="D19397" s="18" t="s">
        <v>7</v>
      </c>
      <c r="E19397" s="18">
        <v>2.6117058627868873E-3</v>
      </c>
      <c r="F19397" s="18">
        <v>1.2319367277296638E-5</v>
      </c>
    </row>
    <row r="19398" spans="2:6" x14ac:dyDescent="0.25">
      <c r="B19398" s="18">
        <v>2014</v>
      </c>
      <c r="C19398" s="19">
        <v>41415</v>
      </c>
      <c r="D19398" s="18" t="s">
        <v>7</v>
      </c>
      <c r="E19398" s="18">
        <v>0.15374570362066203</v>
      </c>
      <c r="F19398" s="18">
        <v>4.9277469109186556E-4</v>
      </c>
    </row>
    <row r="19399" spans="2:6" x14ac:dyDescent="0.25">
      <c r="B19399" s="18">
        <v>2014</v>
      </c>
      <c r="C19399" s="19">
        <v>41415</v>
      </c>
      <c r="D19399" s="18" t="s">
        <v>7</v>
      </c>
      <c r="E19399" s="18">
        <v>4.9339065945573038E-2</v>
      </c>
      <c r="F19399" s="18">
        <v>1.8479050915944957E-4</v>
      </c>
    </row>
    <row r="19400" spans="2:6" x14ac:dyDescent="0.25">
      <c r="B19400" s="18">
        <v>2014</v>
      </c>
      <c r="C19400" s="19">
        <v>41415</v>
      </c>
      <c r="D19400" s="18" t="s">
        <v>6</v>
      </c>
      <c r="E19400" s="18">
        <v>2.2482845281066364E-4</v>
      </c>
      <c r="F19400" s="18">
        <v>3.0798418193241594E-6</v>
      </c>
    </row>
    <row r="19401" spans="2:6" x14ac:dyDescent="0.25">
      <c r="B19401" s="18">
        <v>2014</v>
      </c>
      <c r="C19401" s="19">
        <v>41415</v>
      </c>
      <c r="D19401" s="18" t="s">
        <v>6</v>
      </c>
      <c r="E19401" s="18">
        <v>0.13502706225146208</v>
      </c>
      <c r="F19401" s="18">
        <v>7.9459918938563315E-4</v>
      </c>
    </row>
    <row r="19402" spans="2:6" x14ac:dyDescent="0.25">
      <c r="B19402" s="18">
        <v>2014</v>
      </c>
      <c r="C19402" s="19">
        <v>41416</v>
      </c>
      <c r="D19402" s="18" t="s">
        <v>6</v>
      </c>
      <c r="E19402" s="18">
        <v>0.10607918427309573</v>
      </c>
      <c r="F19402" s="18">
        <v>2.0942924371404287E-3</v>
      </c>
    </row>
    <row r="19403" spans="2:6" x14ac:dyDescent="0.25">
      <c r="B19403" s="18">
        <v>2014</v>
      </c>
      <c r="C19403" s="19">
        <v>41416</v>
      </c>
      <c r="D19403" s="18" t="s">
        <v>7</v>
      </c>
      <c r="E19403" s="18">
        <v>1.3120126150320919E-3</v>
      </c>
      <c r="F19403" s="18">
        <v>1.8479050915944956E-5</v>
      </c>
    </row>
    <row r="19404" spans="2:6" x14ac:dyDescent="0.25">
      <c r="B19404" s="18">
        <v>2014</v>
      </c>
      <c r="C19404" s="19">
        <v>41416</v>
      </c>
      <c r="D19404" s="18" t="s">
        <v>7</v>
      </c>
      <c r="E19404" s="18">
        <v>2.1287866655168592E-2</v>
      </c>
      <c r="F19404" s="18">
        <v>8.3155729121752313E-5</v>
      </c>
    </row>
    <row r="19405" spans="2:6" x14ac:dyDescent="0.25">
      <c r="B19405" s="18">
        <v>2014</v>
      </c>
      <c r="C19405" s="19">
        <v>41416</v>
      </c>
      <c r="D19405" s="18" t="s">
        <v>6</v>
      </c>
      <c r="E19405" s="18">
        <v>2.1058968411382391E-2</v>
      </c>
      <c r="F19405" s="18">
        <v>1.3551304005026302E-4</v>
      </c>
    </row>
    <row r="19406" spans="2:6" x14ac:dyDescent="0.25">
      <c r="B19406" s="18">
        <v>2014</v>
      </c>
      <c r="C19406" s="19">
        <v>41416</v>
      </c>
      <c r="D19406" s="18" t="s">
        <v>7</v>
      </c>
      <c r="E19406" s="18">
        <v>2.9692754980104222E-2</v>
      </c>
      <c r="F19406" s="18">
        <v>9.5475096399048943E-5</v>
      </c>
    </row>
    <row r="19407" spans="2:6" x14ac:dyDescent="0.25">
      <c r="B19407" s="18">
        <v>2014</v>
      </c>
      <c r="C19407" s="19">
        <v>41416</v>
      </c>
      <c r="D19407" s="18" t="s">
        <v>6</v>
      </c>
      <c r="E19407" s="18">
        <v>0.19539017181959889</v>
      </c>
      <c r="F19407" s="18">
        <v>1.678513791531667E-3</v>
      </c>
    </row>
    <row r="19408" spans="2:6" x14ac:dyDescent="0.25">
      <c r="B19408" s="18">
        <v>2014</v>
      </c>
      <c r="C19408" s="19">
        <v>41416</v>
      </c>
      <c r="D19408" s="18" t="s">
        <v>6</v>
      </c>
      <c r="E19408" s="18">
        <v>2.0018971825607037E-4</v>
      </c>
      <c r="F19408" s="18">
        <v>3.0798418193241594E-6</v>
      </c>
    </row>
    <row r="19409" spans="2:6" x14ac:dyDescent="0.25">
      <c r="B19409" s="18">
        <v>2014</v>
      </c>
      <c r="C19409" s="19">
        <v>41416</v>
      </c>
      <c r="D19409" s="18" t="s">
        <v>6</v>
      </c>
      <c r="E19409" s="18">
        <v>6.2828773114212855E-4</v>
      </c>
      <c r="F19409" s="18">
        <v>9.2395254579724782E-6</v>
      </c>
    </row>
    <row r="19410" spans="2:6" x14ac:dyDescent="0.25">
      <c r="B19410" s="18">
        <v>2014</v>
      </c>
      <c r="C19410" s="19">
        <v>41416</v>
      </c>
      <c r="D19410" s="18" t="s">
        <v>6</v>
      </c>
      <c r="E19410" s="18">
        <v>2.8088157392236334E-3</v>
      </c>
      <c r="F19410" s="18">
        <v>1.8479050915944956E-5</v>
      </c>
    </row>
    <row r="19411" spans="2:6" x14ac:dyDescent="0.25">
      <c r="B19411" s="18">
        <v>2014</v>
      </c>
      <c r="C19411" s="19">
        <v>41416</v>
      </c>
      <c r="D19411" s="18" t="s">
        <v>6</v>
      </c>
      <c r="E19411" s="18">
        <v>0.10157576629444959</v>
      </c>
      <c r="F19411" s="18">
        <v>4.4965690562132727E-4</v>
      </c>
    </row>
    <row r="19412" spans="2:6" x14ac:dyDescent="0.25">
      <c r="B19412" s="18">
        <v>2014</v>
      </c>
      <c r="C19412" s="19">
        <v>41416</v>
      </c>
      <c r="D19412" s="18" t="s">
        <v>7</v>
      </c>
      <c r="E19412" s="18">
        <v>0.57576410875537432</v>
      </c>
      <c r="F19412" s="18">
        <v>1.3643699259606027E-3</v>
      </c>
    </row>
    <row r="19413" spans="2:6" x14ac:dyDescent="0.25">
      <c r="B19413" s="18">
        <v>2014</v>
      </c>
      <c r="C19413" s="19">
        <v>41417</v>
      </c>
      <c r="D19413" s="18" t="s">
        <v>6</v>
      </c>
      <c r="E19413" s="18">
        <v>6.8557278898155785E-2</v>
      </c>
      <c r="F19413" s="18">
        <v>2.0542544934892145E-3</v>
      </c>
    </row>
    <row r="19414" spans="2:6" x14ac:dyDescent="0.25">
      <c r="B19414" s="18">
        <v>2014</v>
      </c>
      <c r="C19414" s="19">
        <v>41417</v>
      </c>
      <c r="D19414" s="18" t="s">
        <v>7</v>
      </c>
      <c r="E19414" s="18">
        <v>1.4854077094600421E-2</v>
      </c>
      <c r="F19414" s="18">
        <v>4.0037943651214071E-5</v>
      </c>
    </row>
    <row r="19415" spans="2:6" x14ac:dyDescent="0.25">
      <c r="B19415" s="18">
        <v>2014</v>
      </c>
      <c r="C19415" s="19">
        <v>41417</v>
      </c>
      <c r="D19415" s="18" t="s">
        <v>7</v>
      </c>
      <c r="E19415" s="18">
        <v>0.22833365774333828</v>
      </c>
      <c r="F19415" s="18">
        <v>1.6631145824350462E-3</v>
      </c>
    </row>
    <row r="19416" spans="2:6" x14ac:dyDescent="0.25">
      <c r="B19416" s="18">
        <v>2014</v>
      </c>
      <c r="C19416" s="19">
        <v>41417</v>
      </c>
      <c r="D19416" s="18" t="s">
        <v>7</v>
      </c>
      <c r="E19416" s="18">
        <v>4.1134367338893474E-2</v>
      </c>
      <c r="F19416" s="18">
        <v>1.2935335641161471E-4</v>
      </c>
    </row>
    <row r="19417" spans="2:6" x14ac:dyDescent="0.25">
      <c r="B19417" s="18">
        <v>2014</v>
      </c>
      <c r="C19417" s="19">
        <v>41417</v>
      </c>
      <c r="D19417" s="18" t="s">
        <v>7</v>
      </c>
      <c r="E19417" s="18">
        <v>8.019908097520111E-3</v>
      </c>
      <c r="F19417" s="18">
        <v>2.1558892735269118E-5</v>
      </c>
    </row>
    <row r="19418" spans="2:6" x14ac:dyDescent="0.25">
      <c r="B19418" s="18">
        <v>2014</v>
      </c>
      <c r="C19418" s="19">
        <v>41417</v>
      </c>
      <c r="D19418" s="18" t="s">
        <v>6</v>
      </c>
      <c r="E19418" s="18">
        <v>4.4497554605595457E-2</v>
      </c>
      <c r="F19418" s="18">
        <v>1.5891983787712663E-3</v>
      </c>
    </row>
    <row r="19419" spans="2:6" x14ac:dyDescent="0.25">
      <c r="B19419" s="18">
        <v>2014</v>
      </c>
      <c r="C19419" s="19">
        <v>41417</v>
      </c>
      <c r="D19419" s="18" t="s">
        <v>6</v>
      </c>
      <c r="E19419" s="18">
        <v>3.6034149286092668E-4</v>
      </c>
      <c r="F19419" s="18">
        <v>9.2395254579724782E-6</v>
      </c>
    </row>
    <row r="19420" spans="2:6" x14ac:dyDescent="0.25">
      <c r="B19420" s="18">
        <v>2014</v>
      </c>
      <c r="C19420" s="19">
        <v>41417</v>
      </c>
      <c r="D19420" s="18" t="s">
        <v>7</v>
      </c>
      <c r="E19420" s="18">
        <v>2.1780641346260458E-2</v>
      </c>
      <c r="F19420" s="18">
        <v>1.6015177460485628E-4</v>
      </c>
    </row>
    <row r="19421" spans="2:6" x14ac:dyDescent="0.25">
      <c r="B19421" s="18">
        <v>2014</v>
      </c>
      <c r="C19421" s="19">
        <v>41417</v>
      </c>
      <c r="D19421" s="18" t="s">
        <v>7</v>
      </c>
      <c r="E19421" s="18">
        <v>6.8680472570928754E-4</v>
      </c>
      <c r="F19421" s="18">
        <v>3.0798418193241594E-6</v>
      </c>
    </row>
    <row r="19422" spans="2:6" x14ac:dyDescent="0.25">
      <c r="B19422" s="18">
        <v>2014</v>
      </c>
      <c r="C19422" s="19">
        <v>41417</v>
      </c>
      <c r="D19422" s="18" t="s">
        <v>6</v>
      </c>
      <c r="E19422" s="18">
        <v>0.17908972195188055</v>
      </c>
      <c r="F19422" s="18">
        <v>2.5223904500264868E-3</v>
      </c>
    </row>
    <row r="19423" spans="2:6" x14ac:dyDescent="0.25">
      <c r="B19423" s="18">
        <v>2014</v>
      </c>
      <c r="C19423" s="19">
        <v>41417</v>
      </c>
      <c r="D19423" s="18" t="s">
        <v>6</v>
      </c>
      <c r="E19423" s="18">
        <v>6.5908614933537016E-4</v>
      </c>
      <c r="F19423" s="18">
        <v>3.0798418193241594E-6</v>
      </c>
    </row>
    <row r="19424" spans="2:6" x14ac:dyDescent="0.25">
      <c r="B19424" s="18">
        <v>2014</v>
      </c>
      <c r="C19424" s="19">
        <v>41417</v>
      </c>
      <c r="D19424" s="18" t="s">
        <v>6</v>
      </c>
      <c r="E19424" s="18">
        <v>1.2319367277296638E-5</v>
      </c>
      <c r="F19424" s="18">
        <v>3.0798418193241594E-6</v>
      </c>
    </row>
    <row r="19425" spans="2:6" x14ac:dyDescent="0.25">
      <c r="B19425" s="18">
        <v>2014</v>
      </c>
      <c r="C19425" s="19">
        <v>41417</v>
      </c>
      <c r="D19425" s="18" t="s">
        <v>6</v>
      </c>
      <c r="E19425" s="18">
        <v>5.8209010385226615E-4</v>
      </c>
      <c r="F19425" s="18">
        <v>2.7718576373917436E-5</v>
      </c>
    </row>
    <row r="19426" spans="2:6" x14ac:dyDescent="0.25">
      <c r="B19426" s="18">
        <v>2014</v>
      </c>
      <c r="C19426" s="19">
        <v>41417</v>
      </c>
      <c r="D19426" s="18" t="s">
        <v>6</v>
      </c>
      <c r="E19426" s="18">
        <v>1.7370307860988259E-3</v>
      </c>
      <c r="F19426" s="18">
        <v>6.1596836386483188E-6</v>
      </c>
    </row>
    <row r="19427" spans="2:6" x14ac:dyDescent="0.25">
      <c r="B19427" s="18">
        <v>2014</v>
      </c>
      <c r="C19427" s="19">
        <v>41417</v>
      </c>
      <c r="D19427" s="18" t="s">
        <v>6</v>
      </c>
      <c r="E19427" s="18">
        <v>2.3386104173970561E-2</v>
      </c>
      <c r="F19427" s="18">
        <v>4.3117785470538235E-5</v>
      </c>
    </row>
    <row r="19428" spans="2:6" x14ac:dyDescent="0.25">
      <c r="B19428" s="18">
        <v>2014</v>
      </c>
      <c r="C19428" s="19">
        <v>41418</v>
      </c>
      <c r="D19428" s="18" t="s">
        <v>7</v>
      </c>
      <c r="E19428" s="18">
        <v>4.7352567972108954E-2</v>
      </c>
      <c r="F19428" s="18">
        <v>1.2627351459229053E-4</v>
      </c>
    </row>
    <row r="19429" spans="2:6" x14ac:dyDescent="0.25">
      <c r="B19429" s="18">
        <v>2014</v>
      </c>
      <c r="C19429" s="19">
        <v>41418</v>
      </c>
      <c r="D19429" s="18" t="s">
        <v>7</v>
      </c>
      <c r="E19429" s="18">
        <v>9.0251684673475177E-2</v>
      </c>
      <c r="F19429" s="18">
        <v>2.2790829462998781E-4</v>
      </c>
    </row>
    <row r="19430" spans="2:6" x14ac:dyDescent="0.25">
      <c r="B19430" s="18">
        <v>2014</v>
      </c>
      <c r="C19430" s="19">
        <v>41418</v>
      </c>
      <c r="D19430" s="18" t="s">
        <v>7</v>
      </c>
      <c r="E19430" s="18">
        <v>1.4693925319995565E-2</v>
      </c>
      <c r="F19430" s="18">
        <v>4.0037943651214071E-5</v>
      </c>
    </row>
    <row r="19431" spans="2:6" x14ac:dyDescent="0.25">
      <c r="B19431" s="18">
        <v>2014</v>
      </c>
      <c r="C19431" s="19">
        <v>41417</v>
      </c>
      <c r="D19431" s="18" t="s">
        <v>7</v>
      </c>
      <c r="E19431" s="18">
        <v>2.106611804417725E-2</v>
      </c>
      <c r="F19431" s="18">
        <v>6.1596836386483195E-5</v>
      </c>
    </row>
    <row r="19432" spans="2:6" x14ac:dyDescent="0.25">
      <c r="B19432" s="18">
        <v>2014</v>
      </c>
      <c r="C19432" s="19">
        <v>41418</v>
      </c>
      <c r="D19432" s="18" t="s">
        <v>6</v>
      </c>
      <c r="E19432" s="18">
        <v>4.9893437473051379E-4</v>
      </c>
      <c r="F19432" s="18">
        <v>3.0798418193241594E-6</v>
      </c>
    </row>
    <row r="19433" spans="2:6" x14ac:dyDescent="0.25">
      <c r="B19433" s="18">
        <v>2014</v>
      </c>
      <c r="C19433" s="19">
        <v>41418</v>
      </c>
      <c r="D19433" s="18" t="s">
        <v>6</v>
      </c>
      <c r="E19433" s="18">
        <v>4.8572185332561323E-2</v>
      </c>
      <c r="F19433" s="18">
        <v>2.7810971628497161E-3</v>
      </c>
    </row>
    <row r="19434" spans="2:6" x14ac:dyDescent="0.25">
      <c r="B19434" s="18">
        <v>2014</v>
      </c>
      <c r="C19434" s="19">
        <v>41418</v>
      </c>
      <c r="D19434" s="18" t="s">
        <v>6</v>
      </c>
      <c r="E19434" s="18">
        <v>1.9403003461742204E-3</v>
      </c>
      <c r="F19434" s="18">
        <v>4.6197627289862393E-5</v>
      </c>
    </row>
    <row r="19435" spans="2:6" x14ac:dyDescent="0.25">
      <c r="B19435" s="18">
        <v>2014</v>
      </c>
      <c r="C19435" s="19">
        <v>41418</v>
      </c>
      <c r="D19435" s="18" t="s">
        <v>6</v>
      </c>
      <c r="E19435" s="18">
        <v>0.27992774931704506</v>
      </c>
      <c r="F19435" s="18">
        <v>4.0469121505919458E-3</v>
      </c>
    </row>
    <row r="19436" spans="2:6" x14ac:dyDescent="0.25">
      <c r="B19436" s="18">
        <v>2014</v>
      </c>
      <c r="C19436" s="19">
        <v>41419</v>
      </c>
      <c r="D19436" s="18" t="s">
        <v>6</v>
      </c>
      <c r="E19436" s="18">
        <v>6.1904820568415607E-3</v>
      </c>
      <c r="F19436" s="18">
        <v>9.2395254579724786E-5</v>
      </c>
    </row>
    <row r="19437" spans="2:6" x14ac:dyDescent="0.25">
      <c r="B19437" s="18">
        <v>2014</v>
      </c>
      <c r="C19437" s="19">
        <v>41419</v>
      </c>
      <c r="D19437" s="18" t="s">
        <v>6</v>
      </c>
      <c r="E19437" s="18">
        <v>3.0157811094822171E-2</v>
      </c>
      <c r="F19437" s="18">
        <v>8.8699444396535797E-4</v>
      </c>
    </row>
    <row r="19438" spans="2:6" x14ac:dyDescent="0.25">
      <c r="B19438" s="18">
        <v>2014</v>
      </c>
      <c r="C19438" s="19">
        <v>41419</v>
      </c>
      <c r="D19438" s="18" t="s">
        <v>6</v>
      </c>
      <c r="E19438" s="18">
        <v>6.2582385768666917E-3</v>
      </c>
      <c r="F19438" s="18">
        <v>4.9277469109186551E-5</v>
      </c>
    </row>
    <row r="19439" spans="2:6" x14ac:dyDescent="0.25">
      <c r="B19439" s="18">
        <v>2014</v>
      </c>
      <c r="C19439" s="19">
        <v>41419</v>
      </c>
      <c r="D19439" s="18" t="s">
        <v>6</v>
      </c>
      <c r="E19439" s="18">
        <v>9.1286511524768087E-3</v>
      </c>
      <c r="F19439" s="18">
        <v>4.8045532381456888E-4</v>
      </c>
    </row>
    <row r="19440" spans="2:6" x14ac:dyDescent="0.25">
      <c r="B19440" s="18">
        <v>2014</v>
      </c>
      <c r="C19440" s="19">
        <v>41419</v>
      </c>
      <c r="D19440" s="18" t="s">
        <v>6</v>
      </c>
      <c r="E19440" s="18">
        <v>1.6335481009695341E-2</v>
      </c>
      <c r="F19440" s="18">
        <v>4.8045532381456888E-4</v>
      </c>
    </row>
    <row r="19441" spans="2:6" x14ac:dyDescent="0.25">
      <c r="B19441" s="18">
        <v>2014</v>
      </c>
      <c r="C19441" s="19">
        <v>41420</v>
      </c>
      <c r="D19441" s="18" t="s">
        <v>6</v>
      </c>
      <c r="E19441" s="18">
        <v>0.10285405519350305</v>
      </c>
      <c r="F19441" s="18">
        <v>2.0912125953211043E-3</v>
      </c>
    </row>
    <row r="19442" spans="2:6" x14ac:dyDescent="0.25">
      <c r="B19442" s="18">
        <v>2014</v>
      </c>
      <c r="C19442" s="19">
        <v>41420</v>
      </c>
      <c r="D19442" s="18" t="s">
        <v>6</v>
      </c>
      <c r="E19442" s="18">
        <v>9.6515074020281075E-2</v>
      </c>
      <c r="F19442" s="18">
        <v>3.2923509048575265E-3</v>
      </c>
    </row>
    <row r="19443" spans="2:6" x14ac:dyDescent="0.25">
      <c r="B19443" s="18">
        <v>2014</v>
      </c>
      <c r="C19443" s="19">
        <v>41420</v>
      </c>
      <c r="D19443" s="18" t="s">
        <v>6</v>
      </c>
      <c r="E19443" s="18">
        <v>1.0348268512929176E-3</v>
      </c>
      <c r="F19443" s="18">
        <v>2.4638734554593275E-5</v>
      </c>
    </row>
    <row r="19444" spans="2:6" x14ac:dyDescent="0.25">
      <c r="B19444" s="18">
        <v>2014</v>
      </c>
      <c r="C19444" s="19">
        <v>41420</v>
      </c>
      <c r="D19444" s="18" t="s">
        <v>6</v>
      </c>
      <c r="E19444" s="18">
        <v>0.19697025694093684</v>
      </c>
      <c r="F19444" s="18">
        <v>3.4309437867271137E-3</v>
      </c>
    </row>
    <row r="19445" spans="2:6" x14ac:dyDescent="0.25">
      <c r="B19445" s="18">
        <v>2014</v>
      </c>
      <c r="C19445" s="19">
        <v>41420</v>
      </c>
      <c r="D19445" s="18" t="s">
        <v>6</v>
      </c>
      <c r="E19445" s="18">
        <v>0.24447677617277577</v>
      </c>
      <c r="F19445" s="18">
        <v>2.6887019082699913E-3</v>
      </c>
    </row>
    <row r="19446" spans="2:6" x14ac:dyDescent="0.25">
      <c r="B19446" s="18">
        <v>2014</v>
      </c>
      <c r="C19446" s="19">
        <v>41420</v>
      </c>
      <c r="D19446" s="18" t="s">
        <v>6</v>
      </c>
      <c r="E19446" s="18">
        <v>2.6844634311405182E-2</v>
      </c>
      <c r="F19446" s="18">
        <v>2.12509085533367E-4</v>
      </c>
    </row>
    <row r="19447" spans="2:6" x14ac:dyDescent="0.25">
      <c r="B19447" s="18">
        <v>2014</v>
      </c>
      <c r="C19447" s="19">
        <v>41420</v>
      </c>
      <c r="D19447" s="18" t="s">
        <v>6</v>
      </c>
      <c r="E19447" s="18">
        <v>7.9353236133768504E-2</v>
      </c>
      <c r="F19447" s="18">
        <v>7.9151934756630904E-4</v>
      </c>
    </row>
    <row r="19448" spans="2:6" x14ac:dyDescent="0.25">
      <c r="B19448" s="18">
        <v>2014</v>
      </c>
      <c r="C19448" s="19">
        <v>41420</v>
      </c>
      <c r="D19448" s="18" t="s">
        <v>6</v>
      </c>
      <c r="E19448" s="18">
        <v>1.7645463337941512E-2</v>
      </c>
      <c r="F19448" s="18">
        <v>1.5707193278553214E-4</v>
      </c>
    </row>
    <row r="19449" spans="2:6" x14ac:dyDescent="0.25">
      <c r="B19449" s="18">
        <v>2014</v>
      </c>
      <c r="C19449" s="19">
        <v>41421</v>
      </c>
      <c r="D19449" s="18" t="s">
        <v>6</v>
      </c>
      <c r="E19449" s="18">
        <v>1.0009485912803519E-3</v>
      </c>
      <c r="F19449" s="18">
        <v>4.0037943651214071E-5</v>
      </c>
    </row>
    <row r="19450" spans="2:6" x14ac:dyDescent="0.25">
      <c r="B19450" s="18">
        <v>2014</v>
      </c>
      <c r="C19450" s="19">
        <v>41420</v>
      </c>
      <c r="D19450" s="18" t="s">
        <v>6</v>
      </c>
      <c r="E19450" s="18">
        <v>3.2954307466768508E-4</v>
      </c>
      <c r="F19450" s="18">
        <v>3.0798418193241594E-6</v>
      </c>
    </row>
    <row r="19451" spans="2:6" x14ac:dyDescent="0.25">
      <c r="B19451" s="18">
        <v>2014</v>
      </c>
      <c r="C19451" s="19">
        <v>41420</v>
      </c>
      <c r="D19451" s="18" t="s">
        <v>6</v>
      </c>
      <c r="E19451" s="18">
        <v>5.2886484402081942E-2</v>
      </c>
      <c r="F19451" s="18">
        <v>6.775652002513151E-5</v>
      </c>
    </row>
    <row r="19452" spans="2:6" x14ac:dyDescent="0.25">
      <c r="B19452" s="18">
        <v>2014</v>
      </c>
      <c r="C19452" s="19">
        <v>41411</v>
      </c>
      <c r="D19452" s="18" t="s">
        <v>6</v>
      </c>
      <c r="E19452" s="18">
        <v>1.7247114188215294E-3</v>
      </c>
      <c r="F19452" s="18">
        <v>1.7247114188215294E-4</v>
      </c>
    </row>
    <row r="19453" spans="2:6" x14ac:dyDescent="0.25">
      <c r="B19453" s="18">
        <v>2014</v>
      </c>
      <c r="C19453" s="19">
        <v>41420</v>
      </c>
      <c r="D19453" s="18" t="s">
        <v>6</v>
      </c>
      <c r="E19453" s="18">
        <v>1.4475256550823551E-2</v>
      </c>
      <c r="F19453" s="18">
        <v>1.5399209096620799E-5</v>
      </c>
    </row>
    <row r="19454" spans="2:6" x14ac:dyDescent="0.25">
      <c r="B19454" s="18">
        <v>2014</v>
      </c>
      <c r="C19454" s="19">
        <v>41421</v>
      </c>
      <c r="D19454" s="18" t="s">
        <v>7</v>
      </c>
      <c r="E19454" s="18">
        <v>1.1764995749818289E-2</v>
      </c>
      <c r="F19454" s="18">
        <v>3.0798418193241598E-5</v>
      </c>
    </row>
    <row r="19455" spans="2:6" x14ac:dyDescent="0.25">
      <c r="B19455" s="18">
        <v>2014</v>
      </c>
      <c r="C19455" s="19">
        <v>41421</v>
      </c>
      <c r="D19455" s="18" t="s">
        <v>6</v>
      </c>
      <c r="E19455" s="18">
        <v>8.1307824030157818E-3</v>
      </c>
      <c r="F19455" s="18">
        <v>4.6197627289862393E-5</v>
      </c>
    </row>
    <row r="19456" spans="2:6" x14ac:dyDescent="0.25">
      <c r="B19456" s="18">
        <v>2014</v>
      </c>
      <c r="C19456" s="19">
        <v>41421</v>
      </c>
      <c r="D19456" s="18" t="s">
        <v>6</v>
      </c>
      <c r="E19456" s="18">
        <v>0.15428159609722444</v>
      </c>
      <c r="F19456" s="18">
        <v>1.1179825804146699E-3</v>
      </c>
    </row>
    <row r="19457" spans="2:6" x14ac:dyDescent="0.25">
      <c r="B19457" s="18">
        <v>2014</v>
      </c>
      <c r="C19457" s="19">
        <v>41420</v>
      </c>
      <c r="D19457" s="18" t="s">
        <v>7</v>
      </c>
      <c r="E19457" s="18">
        <v>7.2376282754117748E-4</v>
      </c>
      <c r="F19457" s="18">
        <v>3.0798418193241594E-6</v>
      </c>
    </row>
    <row r="19458" spans="2:6" x14ac:dyDescent="0.25">
      <c r="B19458" s="18">
        <v>2014</v>
      </c>
      <c r="C19458" s="19">
        <v>41422</v>
      </c>
      <c r="D19458" s="18" t="s">
        <v>6</v>
      </c>
      <c r="E19458" s="18">
        <v>2.7164204846439085E-3</v>
      </c>
      <c r="F19458" s="18">
        <v>4.3117785470538235E-5</v>
      </c>
    </row>
    <row r="19459" spans="2:6" x14ac:dyDescent="0.25">
      <c r="B19459" s="18">
        <v>2014</v>
      </c>
      <c r="C19459" s="19">
        <v>41414</v>
      </c>
      <c r="D19459" s="18" t="s">
        <v>7</v>
      </c>
      <c r="E19459" s="18">
        <v>7.8831631207421191E-2</v>
      </c>
      <c r="F19459" s="18">
        <v>2.494671873652569E-4</v>
      </c>
    </row>
    <row r="19460" spans="2:6" x14ac:dyDescent="0.25">
      <c r="B19460" s="18">
        <v>2014</v>
      </c>
      <c r="C19460" s="19">
        <v>41417</v>
      </c>
      <c r="D19460" s="18" t="s">
        <v>7</v>
      </c>
      <c r="E19460" s="18">
        <v>7.0220393480590834E-4</v>
      </c>
      <c r="F19460" s="18">
        <v>3.0798418193241594E-6</v>
      </c>
    </row>
    <row r="19461" spans="2:6" x14ac:dyDescent="0.25">
      <c r="B19461" s="18">
        <v>2014</v>
      </c>
      <c r="C19461" s="19">
        <v>41422</v>
      </c>
      <c r="D19461" s="18" t="s">
        <v>6</v>
      </c>
      <c r="E19461" s="18">
        <v>1.414263363433654E-2</v>
      </c>
      <c r="F19461" s="18">
        <v>8.8391460214603374E-4</v>
      </c>
    </row>
    <row r="19462" spans="2:6" x14ac:dyDescent="0.25">
      <c r="B19462" s="18">
        <v>2014</v>
      </c>
      <c r="C19462" s="19">
        <v>41422</v>
      </c>
      <c r="D19462" s="18" t="s">
        <v>7</v>
      </c>
      <c r="E19462" s="18">
        <v>1.9218212952582755E-3</v>
      </c>
      <c r="F19462" s="18">
        <v>6.1596836386483188E-6</v>
      </c>
    </row>
    <row r="19463" spans="2:6" x14ac:dyDescent="0.25">
      <c r="B19463" s="18">
        <v>2014</v>
      </c>
      <c r="C19463" s="19">
        <v>41422</v>
      </c>
      <c r="D19463" s="18" t="s">
        <v>7</v>
      </c>
      <c r="E19463" s="18">
        <v>7.046678082613677E-3</v>
      </c>
      <c r="F19463" s="18">
        <v>2.4638734554593275E-5</v>
      </c>
    </row>
    <row r="19464" spans="2:6" x14ac:dyDescent="0.25">
      <c r="B19464" s="18">
        <v>2014</v>
      </c>
      <c r="C19464" s="19">
        <v>41422</v>
      </c>
      <c r="D19464" s="18" t="s">
        <v>7</v>
      </c>
      <c r="E19464" s="18">
        <v>0.51274961916648776</v>
      </c>
      <c r="F19464" s="18">
        <v>1.1949786258977739E-3</v>
      </c>
    </row>
    <row r="19465" spans="2:6" x14ac:dyDescent="0.25">
      <c r="B19465" s="18">
        <v>2014</v>
      </c>
      <c r="C19465" s="19">
        <v>41422</v>
      </c>
      <c r="D19465" s="18" t="s">
        <v>6</v>
      </c>
      <c r="E19465" s="18">
        <v>0.2915505119063026</v>
      </c>
      <c r="F19465" s="18">
        <v>3.1845564411811808E-3</v>
      </c>
    </row>
    <row r="19466" spans="2:6" x14ac:dyDescent="0.25">
      <c r="B19466" s="18">
        <v>2014</v>
      </c>
      <c r="C19466" s="19">
        <v>41422</v>
      </c>
      <c r="D19466" s="18" t="s">
        <v>6</v>
      </c>
      <c r="E19466" s="18">
        <v>0.16735860446207482</v>
      </c>
      <c r="F19466" s="18">
        <v>1.2873738804774987E-3</v>
      </c>
    </row>
    <row r="19467" spans="2:6" x14ac:dyDescent="0.25">
      <c r="B19467" s="18">
        <v>2014</v>
      </c>
      <c r="C19467" s="19">
        <v>41422</v>
      </c>
      <c r="D19467" s="18" t="s">
        <v>6</v>
      </c>
      <c r="E19467" s="18">
        <v>0.16956377120471092</v>
      </c>
      <c r="F19467" s="18">
        <v>1.1457011567885874E-3</v>
      </c>
    </row>
    <row r="19468" spans="2:6" x14ac:dyDescent="0.25">
      <c r="B19468" s="18">
        <v>2014</v>
      </c>
      <c r="C19468" s="19">
        <v>41423</v>
      </c>
      <c r="D19468" s="18" t="s">
        <v>6</v>
      </c>
      <c r="E19468" s="18">
        <v>0.18959752627105073</v>
      </c>
      <c r="F19468" s="18">
        <v>6.6339792788242397E-3</v>
      </c>
    </row>
    <row r="19469" spans="2:6" x14ac:dyDescent="0.25">
      <c r="B19469" s="18">
        <v>2014</v>
      </c>
      <c r="C19469" s="19">
        <v>41422</v>
      </c>
      <c r="D19469" s="18" t="s">
        <v>6</v>
      </c>
      <c r="E19469" s="18">
        <v>9.0239365306197877E-4</v>
      </c>
      <c r="F19469" s="18">
        <v>3.0798418193241594E-6</v>
      </c>
    </row>
    <row r="19470" spans="2:6" x14ac:dyDescent="0.25">
      <c r="B19470" s="18">
        <v>2014</v>
      </c>
      <c r="C19470" s="19">
        <v>41422</v>
      </c>
      <c r="D19470" s="18" t="s">
        <v>6</v>
      </c>
      <c r="E19470" s="18">
        <v>8.1758989792001871E-2</v>
      </c>
      <c r="F19470" s="18">
        <v>8.8699444396535797E-4</v>
      </c>
    </row>
    <row r="19471" spans="2:6" x14ac:dyDescent="0.25">
      <c r="B19471" s="18">
        <v>2014</v>
      </c>
      <c r="C19471" s="19">
        <v>41423</v>
      </c>
      <c r="D19471" s="18" t="s">
        <v>6</v>
      </c>
      <c r="E19471" s="18">
        <v>1.8971825607036823E-3</v>
      </c>
      <c r="F19471" s="18">
        <v>8.623557094107647E-5</v>
      </c>
    </row>
    <row r="19472" spans="2:6" x14ac:dyDescent="0.25">
      <c r="B19472" s="18">
        <v>2014</v>
      </c>
      <c r="C19472" s="19">
        <v>41421</v>
      </c>
      <c r="D19472" s="18" t="s">
        <v>6</v>
      </c>
      <c r="E19472" s="18">
        <v>9.5610609439099215E-2</v>
      </c>
      <c r="F19472" s="18">
        <v>3.6958101831889913E-5</v>
      </c>
    </row>
    <row r="19473" spans="2:6" x14ac:dyDescent="0.25">
      <c r="B19473" s="18">
        <v>2014</v>
      </c>
      <c r="C19473" s="19">
        <v>41423</v>
      </c>
      <c r="D19473" s="18" t="s">
        <v>6</v>
      </c>
      <c r="E19473" s="18">
        <v>7.8751424818346752E-2</v>
      </c>
      <c r="F19473" s="18">
        <v>1.0594655858475108E-3</v>
      </c>
    </row>
    <row r="19474" spans="2:6" x14ac:dyDescent="0.25">
      <c r="B19474" s="18">
        <v>2014</v>
      </c>
      <c r="C19474" s="19">
        <v>41423</v>
      </c>
      <c r="D19474" s="18" t="s">
        <v>7</v>
      </c>
      <c r="E19474" s="18">
        <v>4.1451591046283862E-2</v>
      </c>
      <c r="F19474" s="18">
        <v>1.3243319823093885E-4</v>
      </c>
    </row>
    <row r="19475" spans="2:6" x14ac:dyDescent="0.25">
      <c r="B19475" s="18">
        <v>2014</v>
      </c>
      <c r="C19475" s="19">
        <v>41423</v>
      </c>
      <c r="D19475" s="18" t="s">
        <v>6</v>
      </c>
      <c r="E19475" s="18">
        <v>5.4882781220356525E-3</v>
      </c>
      <c r="F19475" s="18">
        <v>1.0163478003769726E-4</v>
      </c>
    </row>
    <row r="19476" spans="2:6" x14ac:dyDescent="0.25">
      <c r="B19476" s="18">
        <v>2014</v>
      </c>
      <c r="C19476" s="19">
        <v>41423</v>
      </c>
      <c r="D19476" s="18" t="s">
        <v>6</v>
      </c>
      <c r="E19476" s="18">
        <v>0.29120483595843116</v>
      </c>
      <c r="F19476" s="18">
        <v>5.4236014438298445E-3</v>
      </c>
    </row>
    <row r="19477" spans="2:6" x14ac:dyDescent="0.25">
      <c r="B19477" s="18">
        <v>2014</v>
      </c>
      <c r="C19477" s="19">
        <v>41423</v>
      </c>
      <c r="D19477" s="18" t="s">
        <v>6</v>
      </c>
      <c r="E19477" s="18">
        <v>3.6434528722604806E-3</v>
      </c>
      <c r="F19477" s="18">
        <v>4.0037943651214071E-5</v>
      </c>
    </row>
    <row r="19478" spans="2:6" x14ac:dyDescent="0.25">
      <c r="B19478" s="18">
        <v>2014</v>
      </c>
      <c r="C19478" s="19">
        <v>41424</v>
      </c>
      <c r="D19478" s="18" t="s">
        <v>6</v>
      </c>
      <c r="E19478" s="18">
        <v>0.11745743658605694</v>
      </c>
      <c r="F19478" s="18">
        <v>2.2883224717578504E-3</v>
      </c>
    </row>
    <row r="19479" spans="2:6" x14ac:dyDescent="0.25">
      <c r="B19479" s="18">
        <v>2014</v>
      </c>
      <c r="C19479" s="19">
        <v>41423</v>
      </c>
      <c r="D19479" s="18" t="s">
        <v>6</v>
      </c>
      <c r="E19479" s="18">
        <v>5.654589580279157E-3</v>
      </c>
      <c r="F19479" s="18">
        <v>3.3262291648700925E-4</v>
      </c>
    </row>
    <row r="19480" spans="2:6" x14ac:dyDescent="0.25">
      <c r="B19480" s="18">
        <v>2014</v>
      </c>
      <c r="C19480" s="19">
        <v>41423</v>
      </c>
      <c r="D19480" s="18" t="s">
        <v>6</v>
      </c>
      <c r="E19480" s="18">
        <v>1.9208973427124784E-2</v>
      </c>
      <c r="F19480" s="18">
        <v>8.3155729121752313E-5</v>
      </c>
    </row>
    <row r="19481" spans="2:6" x14ac:dyDescent="0.25">
      <c r="B19481" s="18">
        <v>2014</v>
      </c>
      <c r="C19481" s="19">
        <v>41424</v>
      </c>
      <c r="D19481" s="18" t="s">
        <v>6</v>
      </c>
      <c r="E19481" s="18">
        <v>8.1752290644975426E-2</v>
      </c>
      <c r="F19481" s="18">
        <v>7.0220393480590834E-4</v>
      </c>
    </row>
    <row r="19482" spans="2:6" x14ac:dyDescent="0.25">
      <c r="B19482" s="18">
        <v>2014</v>
      </c>
      <c r="C19482" s="19">
        <v>41424</v>
      </c>
      <c r="D19482" s="18" t="s">
        <v>6</v>
      </c>
      <c r="E19482" s="18">
        <v>4.0037943651214071E-5</v>
      </c>
      <c r="F19482" s="18">
        <v>3.0798418193241594E-6</v>
      </c>
    </row>
    <row r="19483" spans="2:6" x14ac:dyDescent="0.25">
      <c r="B19483" s="18">
        <v>2014</v>
      </c>
      <c r="C19483" s="19">
        <v>41424</v>
      </c>
      <c r="D19483" s="18" t="s">
        <v>7</v>
      </c>
      <c r="E19483" s="18">
        <v>3.609574612247915E-2</v>
      </c>
      <c r="F19483" s="18">
        <v>1.2319367277296639E-4</v>
      </c>
    </row>
    <row r="19484" spans="2:6" x14ac:dyDescent="0.25">
      <c r="B19484" s="18">
        <v>2014</v>
      </c>
      <c r="C19484" s="19">
        <v>41424</v>
      </c>
      <c r="D19484" s="18" t="s">
        <v>7</v>
      </c>
      <c r="E19484" s="18">
        <v>1.3893166446971283E-2</v>
      </c>
      <c r="F19484" s="18">
        <v>4.0037943651214071E-5</v>
      </c>
    </row>
    <row r="19485" spans="2:6" x14ac:dyDescent="0.25">
      <c r="B19485" s="18">
        <v>2014</v>
      </c>
      <c r="C19485" s="19">
        <v>41424</v>
      </c>
      <c r="D19485" s="18" t="s">
        <v>7</v>
      </c>
      <c r="E19485" s="18">
        <v>5.5159966984095699E-2</v>
      </c>
      <c r="F19485" s="18">
        <v>1.3859288186958717E-4</v>
      </c>
    </row>
    <row r="19486" spans="2:6" x14ac:dyDescent="0.25">
      <c r="B19486" s="18">
        <v>2014</v>
      </c>
      <c r="C19486" s="19">
        <v>41424</v>
      </c>
      <c r="D19486" s="18" t="s">
        <v>6</v>
      </c>
      <c r="E19486" s="18">
        <v>1.7277912606408534E-2</v>
      </c>
      <c r="F19486" s="18">
        <v>1.6939130006282877E-4</v>
      </c>
    </row>
    <row r="19487" spans="2:6" x14ac:dyDescent="0.25">
      <c r="B19487" s="18">
        <v>2014</v>
      </c>
      <c r="C19487" s="19">
        <v>41424</v>
      </c>
      <c r="D19487" s="18" t="s">
        <v>6</v>
      </c>
      <c r="E19487" s="18">
        <v>1.7616695206534192E-3</v>
      </c>
      <c r="F19487" s="18">
        <v>6.775652002513151E-5</v>
      </c>
    </row>
    <row r="19488" spans="2:6" x14ac:dyDescent="0.25">
      <c r="B19488" s="18">
        <v>2014</v>
      </c>
      <c r="C19488" s="19">
        <v>41425</v>
      </c>
      <c r="D19488" s="18" t="s">
        <v>6</v>
      </c>
      <c r="E19488" s="18">
        <v>2.4852964728202146E-2</v>
      </c>
      <c r="F19488" s="18">
        <v>5.143335838271346E-4</v>
      </c>
    </row>
    <row r="19489" spans="2:6" x14ac:dyDescent="0.25">
      <c r="B19489" s="18">
        <v>2014</v>
      </c>
      <c r="C19489" s="19">
        <v>41425</v>
      </c>
      <c r="D19489" s="18" t="s">
        <v>6</v>
      </c>
      <c r="E19489" s="18">
        <v>0.13852479058414691</v>
      </c>
      <c r="F19489" s="18">
        <v>2.186687691720153E-3</v>
      </c>
    </row>
    <row r="19490" spans="2:6" x14ac:dyDescent="0.25">
      <c r="B19490" s="18">
        <v>2014</v>
      </c>
      <c r="C19490" s="19">
        <v>41425</v>
      </c>
      <c r="D19490" s="18" t="s">
        <v>6</v>
      </c>
      <c r="E19490" s="18">
        <v>0.21576726831074663</v>
      </c>
      <c r="F19490" s="18">
        <v>4.0191935742180281E-3</v>
      </c>
    </row>
    <row r="19491" spans="2:6" x14ac:dyDescent="0.25">
      <c r="B19491" s="18">
        <v>2014</v>
      </c>
      <c r="C19491" s="19">
        <v>41425</v>
      </c>
      <c r="D19491" s="18" t="s">
        <v>6</v>
      </c>
      <c r="E19491" s="18">
        <v>1.6409397213359121E-2</v>
      </c>
      <c r="F19491" s="18">
        <v>2.2790829462998781E-4</v>
      </c>
    </row>
    <row r="19492" spans="2:6" x14ac:dyDescent="0.25">
      <c r="B19492" s="18">
        <v>2014</v>
      </c>
      <c r="C19492" s="19">
        <v>41425</v>
      </c>
      <c r="D19492" s="18" t="s">
        <v>6</v>
      </c>
      <c r="E19492" s="18">
        <v>1.2565754622842571E-3</v>
      </c>
      <c r="F19492" s="18">
        <v>1.2319367277296638E-5</v>
      </c>
    </row>
    <row r="19493" spans="2:6" x14ac:dyDescent="0.25">
      <c r="B19493" s="18">
        <v>2014</v>
      </c>
      <c r="C19493" s="19">
        <v>41425</v>
      </c>
      <c r="D19493" s="18" t="s">
        <v>7</v>
      </c>
      <c r="E19493" s="18">
        <v>2.2359651608293398E-3</v>
      </c>
      <c r="F19493" s="18">
        <v>9.2395254579724782E-6</v>
      </c>
    </row>
    <row r="19494" spans="2:6" x14ac:dyDescent="0.25">
      <c r="B19494" s="18">
        <v>2014</v>
      </c>
      <c r="C19494" s="19">
        <v>41425</v>
      </c>
      <c r="D19494" s="18" t="s">
        <v>6</v>
      </c>
      <c r="E19494" s="18">
        <v>1.3797691350572235E-3</v>
      </c>
      <c r="F19494" s="18">
        <v>1.2319367277296638E-5</v>
      </c>
    </row>
    <row r="19495" spans="2:6" x14ac:dyDescent="0.25">
      <c r="B19495" s="18">
        <v>2014</v>
      </c>
      <c r="C19495" s="19">
        <v>41425</v>
      </c>
      <c r="D19495" s="18" t="s">
        <v>6</v>
      </c>
      <c r="E19495" s="18">
        <v>3.3847461594372513E-3</v>
      </c>
      <c r="F19495" s="18">
        <v>2.1558892735269118E-5</v>
      </c>
    </row>
    <row r="19496" spans="2:6" x14ac:dyDescent="0.25">
      <c r="B19496" s="18">
        <v>2014</v>
      </c>
      <c r="C19496" s="19">
        <v>41425</v>
      </c>
      <c r="D19496" s="18" t="s">
        <v>6</v>
      </c>
      <c r="E19496" s="18">
        <v>7.0220393480590834E-4</v>
      </c>
      <c r="F19496" s="18">
        <v>1.2319367277296638E-5</v>
      </c>
    </row>
    <row r="19497" spans="2:6" x14ac:dyDescent="0.25">
      <c r="B19497" s="18">
        <v>2014</v>
      </c>
      <c r="C19497" s="19">
        <v>41425</v>
      </c>
      <c r="D19497" s="18" t="s">
        <v>6</v>
      </c>
      <c r="E19497" s="18">
        <v>3.0108533625712985E-2</v>
      </c>
      <c r="F19497" s="18">
        <v>2.8950513101647102E-4</v>
      </c>
    </row>
    <row r="19498" spans="2:6" x14ac:dyDescent="0.25">
      <c r="B19498" s="18">
        <v>2014</v>
      </c>
      <c r="C19498" s="19">
        <v>41425</v>
      </c>
      <c r="D19498" s="18" t="s">
        <v>6</v>
      </c>
      <c r="E19498" s="18">
        <v>0.17400073881501221</v>
      </c>
      <c r="F19498" s="18">
        <v>1.2842940386581746E-3</v>
      </c>
    </row>
    <row r="19499" spans="2:6" x14ac:dyDescent="0.25">
      <c r="B19499" s="18">
        <v>2014</v>
      </c>
      <c r="C19499" s="19">
        <v>41425</v>
      </c>
      <c r="D19499" s="18" t="s">
        <v>6</v>
      </c>
      <c r="E19499" s="18">
        <v>6.7938230692471638E-2</v>
      </c>
      <c r="F19499" s="18">
        <v>1.1918987840784498E-3</v>
      </c>
    </row>
    <row r="19500" spans="2:6" x14ac:dyDescent="0.25">
      <c r="B19500" s="18">
        <v>2014</v>
      </c>
      <c r="C19500" s="19">
        <v>41425</v>
      </c>
      <c r="D19500" s="18" t="s">
        <v>6</v>
      </c>
      <c r="E19500" s="18">
        <v>3.4149286092666278E-2</v>
      </c>
      <c r="F19500" s="18">
        <v>8.1307824030157807E-4</v>
      </c>
    </row>
    <row r="19501" spans="2:6" x14ac:dyDescent="0.25">
      <c r="B19501" s="18">
        <v>2014</v>
      </c>
      <c r="C19501" s="19">
        <v>41426</v>
      </c>
      <c r="D19501" s="18" t="s">
        <v>6</v>
      </c>
      <c r="E19501" s="18">
        <v>8.6260389520408834E-2</v>
      </c>
      <c r="F19501" s="18">
        <v>1.7801485715693642E-3</v>
      </c>
    </row>
    <row r="19502" spans="2:6" x14ac:dyDescent="0.25">
      <c r="B19502" s="18">
        <v>2014</v>
      </c>
      <c r="C19502" s="19">
        <v>41426</v>
      </c>
      <c r="D19502" s="18" t="s">
        <v>6</v>
      </c>
      <c r="E19502" s="18">
        <v>8.7221120323260196E-2</v>
      </c>
      <c r="F19502" s="18">
        <v>4.9277469109186556E-4</v>
      </c>
    </row>
    <row r="19503" spans="2:6" x14ac:dyDescent="0.25">
      <c r="B19503" s="18">
        <v>2014</v>
      </c>
      <c r="C19503" s="19">
        <v>41426</v>
      </c>
      <c r="D19503" s="18" t="s">
        <v>6</v>
      </c>
      <c r="E19503" s="18">
        <v>7.3158562576226091E-2</v>
      </c>
      <c r="F19503" s="18">
        <v>6.5908614933537016E-4</v>
      </c>
    </row>
    <row r="19504" spans="2:6" x14ac:dyDescent="0.25">
      <c r="B19504" s="18">
        <v>2014</v>
      </c>
      <c r="C19504" s="19">
        <v>41426</v>
      </c>
      <c r="D19504" s="18" t="s">
        <v>6</v>
      </c>
      <c r="E19504" s="18">
        <v>1.2935335641161471E-4</v>
      </c>
      <c r="F19504" s="18">
        <v>2.1558892735269118E-5</v>
      </c>
    </row>
    <row r="19505" spans="2:6" x14ac:dyDescent="0.25">
      <c r="B19505" s="18">
        <v>2014</v>
      </c>
      <c r="C19505" s="19">
        <v>41427</v>
      </c>
      <c r="D19505" s="18" t="s">
        <v>6</v>
      </c>
      <c r="E19505" s="18">
        <v>3.9083192687223581E-3</v>
      </c>
      <c r="F19505" s="18">
        <v>1.4475256550823551E-4</v>
      </c>
    </row>
    <row r="19506" spans="2:6" x14ac:dyDescent="0.25">
      <c r="B19506" s="18">
        <v>2014</v>
      </c>
      <c r="C19506" s="19">
        <v>41427</v>
      </c>
      <c r="D19506" s="18" t="s">
        <v>6</v>
      </c>
      <c r="E19506" s="18">
        <v>0.11482869406493948</v>
      </c>
      <c r="F19506" s="18">
        <v>1.949539871632193E-3</v>
      </c>
    </row>
    <row r="19507" spans="2:6" x14ac:dyDescent="0.25">
      <c r="B19507" s="18">
        <v>2014</v>
      </c>
      <c r="C19507" s="19">
        <v>41429</v>
      </c>
      <c r="D19507" s="18" t="s">
        <v>7</v>
      </c>
      <c r="E19507" s="18">
        <v>8.0075887302428154E-3</v>
      </c>
      <c r="F19507" s="18">
        <v>1.5399209096620797E-4</v>
      </c>
    </row>
    <row r="19508" spans="2:6" x14ac:dyDescent="0.25">
      <c r="B19508" s="18">
        <v>2014</v>
      </c>
      <c r="C19508" s="19">
        <v>41429</v>
      </c>
      <c r="D19508" s="18" t="s">
        <v>7</v>
      </c>
      <c r="E19508" s="18">
        <v>1.2048341197196112E-2</v>
      </c>
      <c r="F19508" s="18">
        <v>7.3916203663779826E-5</v>
      </c>
    </row>
    <row r="19509" spans="2:6" x14ac:dyDescent="0.25">
      <c r="B19509" s="18">
        <v>2014</v>
      </c>
      <c r="C19509" s="19">
        <v>41429</v>
      </c>
      <c r="D19509" s="18" t="s">
        <v>6</v>
      </c>
      <c r="E19509" s="18">
        <v>0.10809215470272393</v>
      </c>
      <c r="F19509" s="18">
        <v>2.066573860766511E-3</v>
      </c>
    </row>
    <row r="19510" spans="2:6" x14ac:dyDescent="0.25">
      <c r="B19510" s="18">
        <v>2014</v>
      </c>
      <c r="C19510" s="19">
        <v>41429</v>
      </c>
      <c r="D19510" s="18" t="s">
        <v>7</v>
      </c>
      <c r="E19510" s="18">
        <v>1.5781109482216994E-2</v>
      </c>
      <c r="F19510" s="18">
        <v>4.3117785470538235E-5</v>
      </c>
    </row>
    <row r="19511" spans="2:6" x14ac:dyDescent="0.25">
      <c r="B19511" s="18">
        <v>2014</v>
      </c>
      <c r="C19511" s="19">
        <v>41429</v>
      </c>
      <c r="D19511" s="18" t="s">
        <v>7</v>
      </c>
      <c r="E19511" s="18">
        <v>0.32394700208197308</v>
      </c>
      <c r="F19511" s="18">
        <v>8.5927586759144048E-4</v>
      </c>
    </row>
    <row r="19512" spans="2:6" x14ac:dyDescent="0.25">
      <c r="B19512" s="18">
        <v>2014</v>
      </c>
      <c r="C19512" s="19">
        <v>41429</v>
      </c>
      <c r="D19512" s="18" t="s">
        <v>6</v>
      </c>
      <c r="E19512" s="18">
        <v>4.5783958124951799E-2</v>
      </c>
      <c r="F19512" s="18">
        <v>1.1087430549566973E-3</v>
      </c>
    </row>
    <row r="19513" spans="2:6" x14ac:dyDescent="0.25">
      <c r="B19513" s="18">
        <v>2014</v>
      </c>
      <c r="C19513" s="19">
        <v>41429</v>
      </c>
      <c r="D19513" s="18" t="s">
        <v>7</v>
      </c>
      <c r="E19513" s="18">
        <v>0.12107474160127135</v>
      </c>
      <c r="F19513" s="18">
        <v>2.802656055584985E-4</v>
      </c>
    </row>
    <row r="19514" spans="2:6" x14ac:dyDescent="0.25">
      <c r="B19514" s="18">
        <v>2014</v>
      </c>
      <c r="C19514" s="19">
        <v>41429</v>
      </c>
      <c r="D19514" s="18" t="s">
        <v>6</v>
      </c>
      <c r="E19514" s="18">
        <v>3.0064000777784917E-2</v>
      </c>
      <c r="F19514" s="18">
        <v>8.5927586759144048E-4</v>
      </c>
    </row>
    <row r="19515" spans="2:6" x14ac:dyDescent="0.25">
      <c r="B19515" s="18">
        <v>2014</v>
      </c>
      <c r="C19515" s="19">
        <v>41429</v>
      </c>
      <c r="D19515" s="18" t="s">
        <v>7</v>
      </c>
      <c r="E19515" s="18">
        <v>8.2462764712404366E-2</v>
      </c>
      <c r="F19515" s="18">
        <v>2.3098813644931195E-4</v>
      </c>
    </row>
    <row r="19516" spans="2:6" x14ac:dyDescent="0.25">
      <c r="B19516" s="18">
        <v>2014</v>
      </c>
      <c r="C19516" s="19">
        <v>41429</v>
      </c>
      <c r="D19516" s="18" t="s">
        <v>7</v>
      </c>
      <c r="E19516" s="18">
        <v>8.2231776575955064E-4</v>
      </c>
      <c r="F19516" s="18">
        <v>3.0798418193241594E-6</v>
      </c>
    </row>
    <row r="19517" spans="2:6" x14ac:dyDescent="0.25">
      <c r="B19517" s="18">
        <v>2014</v>
      </c>
      <c r="C19517" s="19">
        <v>41429</v>
      </c>
      <c r="D19517" s="18" t="s">
        <v>7</v>
      </c>
      <c r="E19517" s="18">
        <v>1.0101881167383243E-3</v>
      </c>
      <c r="F19517" s="18">
        <v>6.1596836386483188E-6</v>
      </c>
    </row>
    <row r="19518" spans="2:6" x14ac:dyDescent="0.25">
      <c r="B19518" s="18">
        <v>2014</v>
      </c>
      <c r="C19518" s="19">
        <v>41429</v>
      </c>
      <c r="D19518" s="18" t="s">
        <v>6</v>
      </c>
      <c r="E19518" s="18">
        <v>1.8140268315819299E-3</v>
      </c>
      <c r="F19518" s="18">
        <v>5.8516994567159031E-5</v>
      </c>
    </row>
    <row r="19519" spans="2:6" x14ac:dyDescent="0.25">
      <c r="B19519" s="18">
        <v>2014</v>
      </c>
      <c r="C19519" s="19">
        <v>41429</v>
      </c>
      <c r="D19519" s="18" t="s">
        <v>6</v>
      </c>
      <c r="E19519" s="18">
        <v>0.15960160286167704</v>
      </c>
      <c r="F19519" s="18">
        <v>3.0767619775048352E-3</v>
      </c>
    </row>
    <row r="19520" spans="2:6" x14ac:dyDescent="0.25">
      <c r="B19520" s="18">
        <v>2014</v>
      </c>
      <c r="C19520" s="19">
        <v>41430</v>
      </c>
      <c r="D19520" s="18" t="s">
        <v>6</v>
      </c>
      <c r="E19520" s="18">
        <v>9.7225087709086347E-2</v>
      </c>
      <c r="F19520" s="18">
        <v>1.1241422640533181E-3</v>
      </c>
    </row>
    <row r="19521" spans="2:6" x14ac:dyDescent="0.25">
      <c r="B19521" s="18">
        <v>2014</v>
      </c>
      <c r="C19521" s="19">
        <v>41429</v>
      </c>
      <c r="D19521" s="18" t="s">
        <v>6</v>
      </c>
      <c r="E19521" s="18">
        <v>2.1343303807916424E-3</v>
      </c>
      <c r="F19521" s="18">
        <v>9.2395254579724782E-6</v>
      </c>
    </row>
    <row r="19522" spans="2:6" x14ac:dyDescent="0.25">
      <c r="B19522" s="18">
        <v>2014</v>
      </c>
      <c r="C19522" s="19">
        <v>41429</v>
      </c>
      <c r="D19522" s="18" t="s">
        <v>6</v>
      </c>
      <c r="E19522" s="18">
        <v>0.35166241574837204</v>
      </c>
      <c r="F19522" s="18">
        <v>1.77706872975004E-3</v>
      </c>
    </row>
    <row r="19523" spans="2:6" x14ac:dyDescent="0.25">
      <c r="B19523" s="18">
        <v>2014</v>
      </c>
      <c r="C19523" s="19">
        <v>41430</v>
      </c>
      <c r="D19523" s="18" t="s">
        <v>6</v>
      </c>
      <c r="E19523" s="18">
        <v>2.4946718736525691E-3</v>
      </c>
      <c r="F19523" s="18">
        <v>8.3155729121752313E-5</v>
      </c>
    </row>
    <row r="19524" spans="2:6" x14ac:dyDescent="0.25">
      <c r="B19524" s="18">
        <v>2014</v>
      </c>
      <c r="C19524" s="19">
        <v>41430</v>
      </c>
      <c r="D19524" s="18" t="s">
        <v>7</v>
      </c>
      <c r="E19524" s="18">
        <v>1.2658149877422295E-3</v>
      </c>
      <c r="F19524" s="18">
        <v>9.2395254579724782E-6</v>
      </c>
    </row>
    <row r="19525" spans="2:6" x14ac:dyDescent="0.25">
      <c r="B19525" s="18">
        <v>2014</v>
      </c>
      <c r="C19525" s="19">
        <v>41430</v>
      </c>
      <c r="D19525" s="18" t="s">
        <v>7</v>
      </c>
      <c r="E19525" s="18">
        <v>3.7574070195754749E-4</v>
      </c>
      <c r="F19525" s="18">
        <v>3.0798418193241594E-6</v>
      </c>
    </row>
    <row r="19526" spans="2:6" x14ac:dyDescent="0.25">
      <c r="B19526" s="18">
        <v>2014</v>
      </c>
      <c r="C19526" s="19">
        <v>41430</v>
      </c>
      <c r="D19526" s="18" t="s">
        <v>7</v>
      </c>
      <c r="E19526" s="18">
        <v>5.5474110849666761E-2</v>
      </c>
      <c r="F19526" s="18">
        <v>2.3406797826863612E-4</v>
      </c>
    </row>
    <row r="19527" spans="2:6" x14ac:dyDescent="0.25">
      <c r="B19527" s="18">
        <v>2014</v>
      </c>
      <c r="C19527" s="19">
        <v>41430</v>
      </c>
      <c r="D19527" s="18" t="s">
        <v>7</v>
      </c>
      <c r="E19527" s="18">
        <v>8.8976630160274971E-3</v>
      </c>
      <c r="F19527" s="18">
        <v>2.7718576373917436E-5</v>
      </c>
    </row>
    <row r="19528" spans="2:6" x14ac:dyDescent="0.25">
      <c r="B19528" s="18">
        <v>2014</v>
      </c>
      <c r="C19528" s="19">
        <v>41430</v>
      </c>
      <c r="D19528" s="18" t="s">
        <v>7</v>
      </c>
      <c r="E19528" s="18">
        <v>2.279082946299878E-2</v>
      </c>
      <c r="F19528" s="18">
        <v>7.6996045483103984E-5</v>
      </c>
    </row>
    <row r="19529" spans="2:6" x14ac:dyDescent="0.25">
      <c r="B19529" s="18">
        <v>2014</v>
      </c>
      <c r="C19529" s="19">
        <v>41430</v>
      </c>
      <c r="D19529" s="18" t="s">
        <v>7</v>
      </c>
      <c r="E19529" s="18">
        <v>5.8597070454461456E-2</v>
      </c>
      <c r="F19529" s="18">
        <v>1.9403003461742206E-4</v>
      </c>
    </row>
    <row r="19530" spans="2:6" x14ac:dyDescent="0.25">
      <c r="B19530" s="18">
        <v>2014</v>
      </c>
      <c r="C19530" s="19">
        <v>41430</v>
      </c>
      <c r="D19530" s="18" t="s">
        <v>7</v>
      </c>
      <c r="E19530" s="18">
        <v>4.7983935545070404E-2</v>
      </c>
      <c r="F19530" s="18">
        <v>2.3406797826863612E-4</v>
      </c>
    </row>
    <row r="19531" spans="2:6" x14ac:dyDescent="0.25">
      <c r="B19531" s="18">
        <v>2014</v>
      </c>
      <c r="C19531" s="19">
        <v>41430</v>
      </c>
      <c r="D19531" s="18" t="s">
        <v>6</v>
      </c>
      <c r="E19531" s="18">
        <v>6.5237209416924347E-2</v>
      </c>
      <c r="F19531" s="18">
        <v>5.4821184383970043E-4</v>
      </c>
    </row>
    <row r="19532" spans="2:6" x14ac:dyDescent="0.25">
      <c r="B19532" s="18">
        <v>2014</v>
      </c>
      <c r="C19532" s="19">
        <v>41430</v>
      </c>
      <c r="D19532" s="18" t="s">
        <v>6</v>
      </c>
      <c r="E19532" s="18">
        <v>0.14167720345883036</v>
      </c>
      <c r="F19532" s="18">
        <v>3.6342133468025084E-3</v>
      </c>
    </row>
    <row r="19533" spans="2:6" x14ac:dyDescent="0.25">
      <c r="B19533" s="18">
        <v>2014</v>
      </c>
      <c r="C19533" s="19">
        <v>41430</v>
      </c>
      <c r="D19533" s="18" t="s">
        <v>6</v>
      </c>
      <c r="E19533" s="18">
        <v>4.6567208308181292E-2</v>
      </c>
      <c r="F19533" s="18">
        <v>1.1087430549566973E-3</v>
      </c>
    </row>
    <row r="19534" spans="2:6" x14ac:dyDescent="0.25">
      <c r="B19534" s="18">
        <v>2014</v>
      </c>
      <c r="C19534" s="19">
        <v>41431</v>
      </c>
      <c r="D19534" s="18" t="s">
        <v>7</v>
      </c>
      <c r="E19534" s="18">
        <v>1.9403003461742205E-2</v>
      </c>
      <c r="F19534" s="18">
        <v>2.7718576373917433E-4</v>
      </c>
    </row>
    <row r="19535" spans="2:6" x14ac:dyDescent="0.25">
      <c r="B19535" s="18">
        <v>2014</v>
      </c>
      <c r="C19535" s="19">
        <v>41431</v>
      </c>
      <c r="D19535" s="18" t="s">
        <v>7</v>
      </c>
      <c r="E19535" s="18">
        <v>1.1949786258977739E-3</v>
      </c>
      <c r="F19535" s="18">
        <v>1.2319367277296638E-5</v>
      </c>
    </row>
    <row r="19536" spans="2:6" x14ac:dyDescent="0.25">
      <c r="B19536" s="18">
        <v>2014</v>
      </c>
      <c r="C19536" s="19">
        <v>41431</v>
      </c>
      <c r="D19536" s="18" t="s">
        <v>7</v>
      </c>
      <c r="E19536" s="18">
        <v>1.949539871632193E-3</v>
      </c>
      <c r="F19536" s="18">
        <v>9.2395254579724782E-6</v>
      </c>
    </row>
    <row r="19537" spans="2:6" x14ac:dyDescent="0.25">
      <c r="B19537" s="18">
        <v>2014</v>
      </c>
      <c r="C19537" s="19">
        <v>41431</v>
      </c>
      <c r="D19537" s="18" t="s">
        <v>6</v>
      </c>
      <c r="E19537" s="18">
        <v>9.8554938218373101E-5</v>
      </c>
      <c r="F19537" s="18">
        <v>2.4638734554593275E-5</v>
      </c>
    </row>
    <row r="19538" spans="2:6" x14ac:dyDescent="0.25">
      <c r="B19538" s="18">
        <v>2014</v>
      </c>
      <c r="C19538" s="19">
        <v>41430</v>
      </c>
      <c r="D19538" s="18" t="s">
        <v>7</v>
      </c>
      <c r="E19538" s="18">
        <v>2.8642528919714683E-2</v>
      </c>
      <c r="F19538" s="18">
        <v>9.5475096399048943E-5</v>
      </c>
    </row>
    <row r="19539" spans="2:6" x14ac:dyDescent="0.25">
      <c r="B19539" s="18">
        <v>2014</v>
      </c>
      <c r="C19539" s="19">
        <v>41431</v>
      </c>
      <c r="D19539" s="18" t="s">
        <v>7</v>
      </c>
      <c r="E19539" s="18">
        <v>8.2000788439505742E-2</v>
      </c>
      <c r="F19539" s="18">
        <v>2.3098813644931195E-4</v>
      </c>
    </row>
    <row r="19540" spans="2:6" x14ac:dyDescent="0.25">
      <c r="B19540" s="18">
        <v>2014</v>
      </c>
      <c r="C19540" s="19">
        <v>41431</v>
      </c>
      <c r="D19540" s="18" t="s">
        <v>7</v>
      </c>
      <c r="E19540" s="18">
        <v>1.0286671676542692E-3</v>
      </c>
      <c r="F19540" s="18">
        <v>6.1596836386483188E-6</v>
      </c>
    </row>
    <row r="19541" spans="2:6" x14ac:dyDescent="0.25">
      <c r="B19541" s="18">
        <v>2014</v>
      </c>
      <c r="C19541" s="19">
        <v>41431</v>
      </c>
      <c r="D19541" s="18" t="s">
        <v>7</v>
      </c>
      <c r="E19541" s="18">
        <v>6.7177509763098567E-2</v>
      </c>
      <c r="F19541" s="18">
        <v>2.3406797826863612E-4</v>
      </c>
    </row>
    <row r="19542" spans="2:6" x14ac:dyDescent="0.25">
      <c r="B19542" s="18">
        <v>2014</v>
      </c>
      <c r="C19542" s="19">
        <v>41431</v>
      </c>
      <c r="D19542" s="18" t="s">
        <v>7</v>
      </c>
      <c r="E19542" s="18">
        <v>7.7793724514308951E-2</v>
      </c>
      <c r="F19542" s="18">
        <v>2.0634940189471869E-4</v>
      </c>
    </row>
    <row r="19543" spans="2:6" x14ac:dyDescent="0.25">
      <c r="B19543" s="18">
        <v>2014</v>
      </c>
      <c r="C19543" s="19">
        <v>41431</v>
      </c>
      <c r="D19543" s="18" t="s">
        <v>7</v>
      </c>
      <c r="E19543" s="18">
        <v>3.3373165954196593E-2</v>
      </c>
      <c r="F19543" s="18">
        <v>8.623557094107647E-5</v>
      </c>
    </row>
    <row r="19544" spans="2:6" x14ac:dyDescent="0.25">
      <c r="B19544" s="18">
        <v>2014</v>
      </c>
      <c r="C19544" s="19">
        <v>41431</v>
      </c>
      <c r="D19544" s="18" t="s">
        <v>7</v>
      </c>
      <c r="E19544" s="18">
        <v>3.1845564411811808E-3</v>
      </c>
      <c r="F19544" s="18">
        <v>6.1596836386483188E-6</v>
      </c>
    </row>
    <row r="19545" spans="2:6" x14ac:dyDescent="0.25">
      <c r="B19545" s="18">
        <v>2014</v>
      </c>
      <c r="C19545" s="19">
        <v>41431</v>
      </c>
      <c r="D19545" s="18" t="s">
        <v>7</v>
      </c>
      <c r="E19545" s="18">
        <v>1.7678292042920675E-3</v>
      </c>
      <c r="F19545" s="18">
        <v>6.1596836386483188E-6</v>
      </c>
    </row>
    <row r="19546" spans="2:6" x14ac:dyDescent="0.25">
      <c r="B19546" s="18">
        <v>2014</v>
      </c>
      <c r="C19546" s="19">
        <v>41431</v>
      </c>
      <c r="D19546" s="18" t="s">
        <v>7</v>
      </c>
      <c r="E19546" s="18">
        <v>3.5726165104160247E-2</v>
      </c>
      <c r="F19546" s="18">
        <v>1.2319367277296639E-4</v>
      </c>
    </row>
    <row r="19547" spans="2:6" x14ac:dyDescent="0.25">
      <c r="B19547" s="18">
        <v>2014</v>
      </c>
      <c r="C19547" s="19">
        <v>41432</v>
      </c>
      <c r="D19547" s="18" t="s">
        <v>7</v>
      </c>
      <c r="E19547" s="18">
        <v>3.942197528734924E-4</v>
      </c>
      <c r="F19547" s="18">
        <v>1.2319367277296638E-5</v>
      </c>
    </row>
    <row r="19548" spans="2:6" x14ac:dyDescent="0.25">
      <c r="B19548" s="18">
        <v>2014</v>
      </c>
      <c r="C19548" s="19">
        <v>41432</v>
      </c>
      <c r="D19548" s="18" t="s">
        <v>7</v>
      </c>
      <c r="E19548" s="18">
        <v>2.0942924371404287E-3</v>
      </c>
      <c r="F19548" s="18">
        <v>5.2357310928510708E-5</v>
      </c>
    </row>
    <row r="19549" spans="2:6" x14ac:dyDescent="0.25">
      <c r="B19549" s="18">
        <v>2014</v>
      </c>
      <c r="C19549" s="19">
        <v>41430</v>
      </c>
      <c r="D19549" s="18" t="s">
        <v>7</v>
      </c>
      <c r="E19549" s="18">
        <v>1.9544676185431115E-2</v>
      </c>
      <c r="F19549" s="18">
        <v>5.8516994567159031E-5</v>
      </c>
    </row>
    <row r="19550" spans="2:6" x14ac:dyDescent="0.25">
      <c r="B19550" s="18">
        <v>2014</v>
      </c>
      <c r="C19550" s="19">
        <v>41432</v>
      </c>
      <c r="D19550" s="18" t="s">
        <v>7</v>
      </c>
      <c r="E19550" s="18">
        <v>1.2257770440910155E-3</v>
      </c>
      <c r="F19550" s="18">
        <v>6.1596836386483188E-6</v>
      </c>
    </row>
    <row r="19551" spans="2:6" x14ac:dyDescent="0.25">
      <c r="B19551" s="18">
        <v>2014</v>
      </c>
      <c r="C19551" s="19">
        <v>41432</v>
      </c>
      <c r="D19551" s="18" t="s">
        <v>7</v>
      </c>
      <c r="E19551" s="18">
        <v>1.1826592586204773E-2</v>
      </c>
      <c r="F19551" s="18">
        <v>6.1596836386483195E-5</v>
      </c>
    </row>
    <row r="19552" spans="2:6" x14ac:dyDescent="0.25">
      <c r="B19552" s="18">
        <v>2014</v>
      </c>
      <c r="C19552" s="19">
        <v>41433</v>
      </c>
      <c r="D19552" s="18" t="s">
        <v>6</v>
      </c>
      <c r="E19552" s="18">
        <v>6.3027957831454193E-2</v>
      </c>
      <c r="F19552" s="18">
        <v>1.1364616313306148E-3</v>
      </c>
    </row>
    <row r="19553" spans="2:6" x14ac:dyDescent="0.25">
      <c r="B19553" s="18">
        <v>2014</v>
      </c>
      <c r="C19553" s="19">
        <v>41395</v>
      </c>
      <c r="D19553" s="18" t="s">
        <v>7</v>
      </c>
      <c r="E19553" s="18">
        <v>0.13303992706934573</v>
      </c>
      <c r="F19553" s="18">
        <v>3.7266086013822331E-4</v>
      </c>
    </row>
    <row r="19554" spans="2:6" x14ac:dyDescent="0.25">
      <c r="B19554" s="18">
        <v>2014</v>
      </c>
      <c r="C19554" s="19">
        <v>41433</v>
      </c>
      <c r="D19554" s="18" t="s">
        <v>7</v>
      </c>
      <c r="E19554" s="18">
        <v>1.3428110332253335E-3</v>
      </c>
      <c r="F19554" s="18">
        <v>6.1596836386483188E-6</v>
      </c>
    </row>
    <row r="19555" spans="2:6" x14ac:dyDescent="0.25">
      <c r="B19555" s="18">
        <v>2014</v>
      </c>
      <c r="C19555" s="19">
        <v>41433</v>
      </c>
      <c r="D19555" s="18" t="s">
        <v>7</v>
      </c>
      <c r="E19555" s="18">
        <v>8.0075887302428149E-4</v>
      </c>
      <c r="F19555" s="18">
        <v>3.0798418193241594E-6</v>
      </c>
    </row>
    <row r="19556" spans="2:6" x14ac:dyDescent="0.25">
      <c r="B19556" s="18">
        <v>2014</v>
      </c>
      <c r="C19556" s="19">
        <v>41433</v>
      </c>
      <c r="D19556" s="18" t="s">
        <v>6</v>
      </c>
      <c r="E19556" s="18">
        <v>0.12442777554329425</v>
      </c>
      <c r="F19556" s="18">
        <v>1.4783240732755966E-3</v>
      </c>
    </row>
    <row r="19557" spans="2:6" x14ac:dyDescent="0.25">
      <c r="B19557" s="18">
        <v>2014</v>
      </c>
      <c r="C19557" s="19">
        <v>41434</v>
      </c>
      <c r="D19557" s="18" t="s">
        <v>6</v>
      </c>
      <c r="E19557" s="18">
        <v>2.0326956007539454E-3</v>
      </c>
      <c r="F19557" s="18">
        <v>9.2395254579724786E-5</v>
      </c>
    </row>
    <row r="19558" spans="2:6" x14ac:dyDescent="0.25">
      <c r="B19558" s="18">
        <v>2014</v>
      </c>
      <c r="C19558" s="19">
        <v>41435</v>
      </c>
      <c r="D19558" s="18" t="s">
        <v>6</v>
      </c>
      <c r="E19558" s="18">
        <v>0.28995478792209234</v>
      </c>
      <c r="F19558" s="18">
        <v>7.4347381518485214E-3</v>
      </c>
    </row>
    <row r="19559" spans="2:6" x14ac:dyDescent="0.25">
      <c r="B19559" s="18">
        <v>2014</v>
      </c>
      <c r="C19559" s="19">
        <v>41435</v>
      </c>
      <c r="D19559" s="18" t="s">
        <v>7</v>
      </c>
      <c r="E19559" s="18">
        <v>2.004977024380028E-2</v>
      </c>
      <c r="F19559" s="18">
        <v>9.5475096399048943E-5</v>
      </c>
    </row>
    <row r="19560" spans="2:6" x14ac:dyDescent="0.25">
      <c r="B19560" s="18">
        <v>2014</v>
      </c>
      <c r="C19560" s="19">
        <v>41435</v>
      </c>
      <c r="D19560" s="18" t="s">
        <v>7</v>
      </c>
      <c r="E19560" s="18">
        <v>8.7960282359897998E-3</v>
      </c>
      <c r="F19560" s="18">
        <v>2.4638734554593275E-5</v>
      </c>
    </row>
    <row r="19561" spans="2:6" x14ac:dyDescent="0.25">
      <c r="B19561" s="18">
        <v>2014</v>
      </c>
      <c r="C19561" s="19">
        <v>41435</v>
      </c>
      <c r="D19561" s="18" t="s">
        <v>7</v>
      </c>
      <c r="E19561" s="18">
        <v>2.8873517056163995E-2</v>
      </c>
      <c r="F19561" s="18">
        <v>7.6996045483103984E-5</v>
      </c>
    </row>
    <row r="19562" spans="2:6" x14ac:dyDescent="0.25">
      <c r="B19562" s="18">
        <v>2014</v>
      </c>
      <c r="C19562" s="19">
        <v>41435</v>
      </c>
      <c r="D19562" s="18" t="s">
        <v>6</v>
      </c>
      <c r="E19562" s="18">
        <v>7.5640915082601359E-2</v>
      </c>
      <c r="F19562" s="18">
        <v>3.7820457541300678E-3</v>
      </c>
    </row>
    <row r="19563" spans="2:6" x14ac:dyDescent="0.25">
      <c r="B19563" s="18">
        <v>2014</v>
      </c>
      <c r="C19563" s="19">
        <v>41435</v>
      </c>
      <c r="D19563" s="18" t="s">
        <v>6</v>
      </c>
      <c r="E19563" s="18">
        <v>2.6646791420792629E-2</v>
      </c>
      <c r="F19563" s="18">
        <v>2.5870671282322941E-4</v>
      </c>
    </row>
    <row r="19564" spans="2:6" x14ac:dyDescent="0.25">
      <c r="B19564" s="18">
        <v>2014</v>
      </c>
      <c r="C19564" s="19">
        <v>41435</v>
      </c>
      <c r="D19564" s="18" t="s">
        <v>6</v>
      </c>
      <c r="E19564" s="18">
        <v>2.8426939992361993E-3</v>
      </c>
      <c r="F19564" s="18">
        <v>2.1866876917201532E-4</v>
      </c>
    </row>
    <row r="19565" spans="2:6" x14ac:dyDescent="0.25">
      <c r="B19565" s="18">
        <v>2014</v>
      </c>
      <c r="C19565" s="19">
        <v>41435</v>
      </c>
      <c r="D19565" s="18" t="s">
        <v>6</v>
      </c>
      <c r="E19565" s="18">
        <v>0.14165436865847134</v>
      </c>
      <c r="F19565" s="18">
        <v>8.0691855666292984E-4</v>
      </c>
    </row>
    <row r="19566" spans="2:6" x14ac:dyDescent="0.25">
      <c r="B19566" s="18">
        <v>2014</v>
      </c>
      <c r="C19566" s="19">
        <v>41436</v>
      </c>
      <c r="D19566" s="18" t="s">
        <v>7</v>
      </c>
      <c r="E19566" s="18">
        <v>1.4167272368891134E-4</v>
      </c>
      <c r="F19566" s="18">
        <v>3.0798418193241594E-6</v>
      </c>
    </row>
    <row r="19567" spans="2:6" x14ac:dyDescent="0.25">
      <c r="B19567" s="18">
        <v>2014</v>
      </c>
      <c r="C19567" s="19">
        <v>41435</v>
      </c>
      <c r="D19567" s="18" t="s">
        <v>7</v>
      </c>
      <c r="E19567" s="18">
        <v>2.1805280080815049E-2</v>
      </c>
      <c r="F19567" s="18">
        <v>1.2319367277296639E-4</v>
      </c>
    </row>
    <row r="19568" spans="2:6" x14ac:dyDescent="0.25">
      <c r="B19568" s="18">
        <v>2014</v>
      </c>
      <c r="C19568" s="19">
        <v>41436</v>
      </c>
      <c r="D19568" s="18" t="s">
        <v>6</v>
      </c>
      <c r="E19568" s="18">
        <v>9.4243159671319283E-4</v>
      </c>
      <c r="F19568" s="18">
        <v>9.2395254579724782E-6</v>
      </c>
    </row>
    <row r="19569" spans="2:6" x14ac:dyDescent="0.25">
      <c r="B19569" s="18">
        <v>2014</v>
      </c>
      <c r="C19569" s="19">
        <v>41436</v>
      </c>
      <c r="D19569" s="18" t="s">
        <v>7</v>
      </c>
      <c r="E19569" s="18">
        <v>6.1319650622744012E-2</v>
      </c>
      <c r="F19569" s="18">
        <v>1.6939130006282877E-4</v>
      </c>
    </row>
    <row r="19570" spans="2:6" x14ac:dyDescent="0.25">
      <c r="B19570" s="18">
        <v>2014</v>
      </c>
      <c r="C19570" s="19">
        <v>41436</v>
      </c>
      <c r="D19570" s="18" t="s">
        <v>6</v>
      </c>
      <c r="E19570" s="18">
        <v>3.2317753631676063E-2</v>
      </c>
      <c r="F19570" s="18">
        <v>2.8642528919714684E-4</v>
      </c>
    </row>
    <row r="19571" spans="2:6" x14ac:dyDescent="0.25">
      <c r="B19571" s="18">
        <v>2014</v>
      </c>
      <c r="C19571" s="19">
        <v>41436</v>
      </c>
      <c r="D19571" s="18" t="s">
        <v>7</v>
      </c>
      <c r="E19571" s="18">
        <v>6.2607024503221517E-2</v>
      </c>
      <c r="F19571" s="18">
        <v>1.3551304005026302E-4</v>
      </c>
    </row>
    <row r="19572" spans="2:6" x14ac:dyDescent="0.25">
      <c r="B19572" s="18">
        <v>2014</v>
      </c>
      <c r="C19572" s="19">
        <v>41436</v>
      </c>
      <c r="D19572" s="18" t="s">
        <v>6</v>
      </c>
      <c r="E19572" s="18">
        <v>3.2317753631676063E-2</v>
      </c>
      <c r="F19572" s="18">
        <v>2.8642528919714684E-4</v>
      </c>
    </row>
    <row r="19573" spans="2:6" x14ac:dyDescent="0.25">
      <c r="B19573" s="18">
        <v>2014</v>
      </c>
      <c r="C19573" s="19">
        <v>41436</v>
      </c>
      <c r="D19573" s="18" t="s">
        <v>7</v>
      </c>
      <c r="E19573" s="18">
        <v>8.7960282359897998E-3</v>
      </c>
      <c r="F19573" s="18">
        <v>2.4638734554593275E-5</v>
      </c>
    </row>
    <row r="19574" spans="2:6" x14ac:dyDescent="0.25">
      <c r="B19574" s="18">
        <v>2014</v>
      </c>
      <c r="C19574" s="19">
        <v>41436</v>
      </c>
      <c r="D19574" s="18" t="s">
        <v>7</v>
      </c>
      <c r="E19574" s="18">
        <v>7.0719327855321354E-2</v>
      </c>
      <c r="F19574" s="18">
        <v>2.648663964618777E-4</v>
      </c>
    </row>
    <row r="19575" spans="2:6" x14ac:dyDescent="0.25">
      <c r="B19575" s="18">
        <v>2014</v>
      </c>
      <c r="C19575" s="19">
        <v>41436</v>
      </c>
      <c r="D19575" s="18" t="s">
        <v>7</v>
      </c>
      <c r="E19575" s="18">
        <v>9.1163317851995114E-3</v>
      </c>
      <c r="F19575" s="18">
        <v>2.2790829462998781E-4</v>
      </c>
    </row>
    <row r="19576" spans="2:6" x14ac:dyDescent="0.25">
      <c r="B19576" s="18">
        <v>2014</v>
      </c>
      <c r="C19576" s="19">
        <v>41436</v>
      </c>
      <c r="D19576" s="18" t="s">
        <v>6</v>
      </c>
      <c r="E19576" s="18">
        <v>0.15419671265196014</v>
      </c>
      <c r="F19576" s="18">
        <v>8.0999839848225395E-4</v>
      </c>
    </row>
    <row r="19577" spans="2:6" x14ac:dyDescent="0.25">
      <c r="B19577" s="18">
        <v>2014</v>
      </c>
      <c r="C19577" s="19">
        <v>41436</v>
      </c>
      <c r="D19577" s="18" t="s">
        <v>6</v>
      </c>
      <c r="E19577" s="18">
        <v>3.2889630788562697E-2</v>
      </c>
      <c r="F19577" s="18">
        <v>5.5745136929767289E-4</v>
      </c>
    </row>
    <row r="19578" spans="2:6" x14ac:dyDescent="0.25">
      <c r="B19578" s="18">
        <v>2014</v>
      </c>
      <c r="C19578" s="19">
        <v>41436</v>
      </c>
      <c r="D19578" s="18" t="s">
        <v>6</v>
      </c>
      <c r="E19578" s="18">
        <v>6.943553325047172E-2</v>
      </c>
      <c r="F19578" s="18">
        <v>3.5418180922227834E-4</v>
      </c>
    </row>
    <row r="19579" spans="2:6" x14ac:dyDescent="0.25">
      <c r="B19579" s="18">
        <v>2014</v>
      </c>
      <c r="C19579" s="19">
        <v>41437</v>
      </c>
      <c r="D19579" s="18" t="s">
        <v>6</v>
      </c>
      <c r="E19579" s="18">
        <v>0.10930143027854088</v>
      </c>
      <c r="F19579" s="18">
        <v>2.5408695009424315E-3</v>
      </c>
    </row>
    <row r="19580" spans="2:6" x14ac:dyDescent="0.25">
      <c r="B19580" s="18">
        <v>2014</v>
      </c>
      <c r="C19580" s="19">
        <v>41437</v>
      </c>
      <c r="D19580" s="18" t="s">
        <v>7</v>
      </c>
      <c r="E19580" s="18">
        <v>6.8169218828920949E-2</v>
      </c>
      <c r="F19580" s="18">
        <v>1.9095019279809789E-4</v>
      </c>
    </row>
    <row r="19581" spans="2:6" x14ac:dyDescent="0.25">
      <c r="B19581" s="18">
        <v>2014</v>
      </c>
      <c r="C19581" s="19">
        <v>41436</v>
      </c>
      <c r="D19581" s="18" t="s">
        <v>7</v>
      </c>
      <c r="E19581" s="18">
        <v>3.0268685400317838E-2</v>
      </c>
      <c r="F19581" s="18">
        <v>8.623557094107647E-5</v>
      </c>
    </row>
    <row r="19582" spans="2:6" x14ac:dyDescent="0.25">
      <c r="B19582" s="18">
        <v>2014</v>
      </c>
      <c r="C19582" s="19">
        <v>41437</v>
      </c>
      <c r="D19582" s="18" t="s">
        <v>7</v>
      </c>
      <c r="E19582" s="18">
        <v>9.5906274253754319E-3</v>
      </c>
      <c r="F19582" s="18">
        <v>2.7718576373917436E-5</v>
      </c>
    </row>
    <row r="19583" spans="2:6" x14ac:dyDescent="0.25">
      <c r="B19583" s="18">
        <v>2014</v>
      </c>
      <c r="C19583" s="19">
        <v>41437</v>
      </c>
      <c r="D19583" s="18" t="s">
        <v>7</v>
      </c>
      <c r="E19583" s="18">
        <v>2.8134355019526196E-2</v>
      </c>
      <c r="F19583" s="18">
        <v>1.0779446367634559E-4</v>
      </c>
    </row>
    <row r="19584" spans="2:6" x14ac:dyDescent="0.25">
      <c r="B19584" s="18">
        <v>2014</v>
      </c>
      <c r="C19584" s="19">
        <v>41437</v>
      </c>
      <c r="D19584" s="18" t="s">
        <v>7</v>
      </c>
      <c r="E19584" s="18">
        <v>4.7084621733827749E-2</v>
      </c>
      <c r="F19584" s="18">
        <v>1.6015177460485628E-4</v>
      </c>
    </row>
    <row r="19585" spans="2:6" x14ac:dyDescent="0.25">
      <c r="B19585" s="18">
        <v>2014</v>
      </c>
      <c r="C19585" s="19">
        <v>41437</v>
      </c>
      <c r="D19585" s="18" t="s">
        <v>7</v>
      </c>
      <c r="E19585" s="18">
        <v>1.9218212952582754E-2</v>
      </c>
      <c r="F19585" s="18">
        <v>8.0075887302428141E-5</v>
      </c>
    </row>
    <row r="19586" spans="2:6" x14ac:dyDescent="0.25">
      <c r="B19586" s="18">
        <v>2014</v>
      </c>
      <c r="C19586" s="19">
        <v>41436</v>
      </c>
      <c r="D19586" s="18" t="s">
        <v>6</v>
      </c>
      <c r="E19586" s="18">
        <v>6.6524583297401851E-2</v>
      </c>
      <c r="F19586" s="18">
        <v>9.239525457972478E-4</v>
      </c>
    </row>
    <row r="19587" spans="2:6" x14ac:dyDescent="0.25">
      <c r="B19587" s="18">
        <v>2014</v>
      </c>
      <c r="C19587" s="19">
        <v>41431</v>
      </c>
      <c r="D19587" s="18" t="s">
        <v>7</v>
      </c>
      <c r="E19587" s="18">
        <v>0.11136708018676161</v>
      </c>
      <c r="F19587" s="18">
        <v>4.9277469109186556E-4</v>
      </c>
    </row>
    <row r="19588" spans="2:6" x14ac:dyDescent="0.25">
      <c r="B19588" s="18">
        <v>2014</v>
      </c>
      <c r="C19588" s="19">
        <v>41429</v>
      </c>
      <c r="D19588" s="18" t="s">
        <v>7</v>
      </c>
      <c r="E19588" s="18">
        <v>4.7121579835659637E-3</v>
      </c>
      <c r="F19588" s="18">
        <v>1.8479050915944956E-5</v>
      </c>
    </row>
    <row r="19589" spans="2:6" x14ac:dyDescent="0.25">
      <c r="B19589" s="18">
        <v>2014</v>
      </c>
      <c r="C19589" s="19">
        <v>41438</v>
      </c>
      <c r="D19589" s="18" t="s">
        <v>6</v>
      </c>
      <c r="E19589" s="18">
        <v>4.8045532381456888E-4</v>
      </c>
      <c r="F19589" s="18">
        <v>9.2395254579724782E-6</v>
      </c>
    </row>
    <row r="19590" spans="2:6" x14ac:dyDescent="0.25">
      <c r="B19590" s="18">
        <v>2014</v>
      </c>
      <c r="C19590" s="19">
        <v>41438</v>
      </c>
      <c r="D19590" s="18" t="s">
        <v>6</v>
      </c>
      <c r="E19590" s="18">
        <v>2.8088157392236334E-3</v>
      </c>
      <c r="F19590" s="18">
        <v>2.4638734554593275E-5</v>
      </c>
    </row>
    <row r="19591" spans="2:6" x14ac:dyDescent="0.25">
      <c r="B19591" s="18">
        <v>2014</v>
      </c>
      <c r="C19591" s="19">
        <v>41438</v>
      </c>
      <c r="D19591" s="18" t="s">
        <v>7</v>
      </c>
      <c r="E19591" s="18">
        <v>1.3970162492454388E-2</v>
      </c>
      <c r="F19591" s="18">
        <v>5.5437152747834873E-5</v>
      </c>
    </row>
    <row r="19592" spans="2:6" x14ac:dyDescent="0.25">
      <c r="B19592" s="18">
        <v>2014</v>
      </c>
      <c r="C19592" s="19">
        <v>41438</v>
      </c>
      <c r="D19592" s="18" t="s">
        <v>7</v>
      </c>
      <c r="E19592" s="18">
        <v>5.0577162356941346E-2</v>
      </c>
      <c r="F19592" s="18">
        <v>1.4167272368891134E-4</v>
      </c>
    </row>
    <row r="19593" spans="2:6" x14ac:dyDescent="0.25">
      <c r="B19593" s="18">
        <v>2014</v>
      </c>
      <c r="C19593" s="19">
        <v>41438</v>
      </c>
      <c r="D19593" s="18" t="s">
        <v>7</v>
      </c>
      <c r="E19593" s="18">
        <v>2.9677355771007601E-2</v>
      </c>
      <c r="F19593" s="18">
        <v>1.3551304005026302E-4</v>
      </c>
    </row>
    <row r="19594" spans="2:6" x14ac:dyDescent="0.25">
      <c r="B19594" s="18">
        <v>2014</v>
      </c>
      <c r="C19594" s="19">
        <v>41438</v>
      </c>
      <c r="D19594" s="18" t="s">
        <v>6</v>
      </c>
      <c r="E19594" s="18">
        <v>2.0819730698631318E-3</v>
      </c>
      <c r="F19594" s="18">
        <v>1.2319367277296638E-5</v>
      </c>
    </row>
    <row r="19595" spans="2:6" x14ac:dyDescent="0.25">
      <c r="B19595" s="18">
        <v>2014</v>
      </c>
      <c r="C19595" s="19">
        <v>41438</v>
      </c>
      <c r="D19595" s="18" t="s">
        <v>6</v>
      </c>
      <c r="E19595" s="18">
        <v>0.12443306595983757</v>
      </c>
      <c r="F19595" s="18">
        <v>2.5408695009424315E-3</v>
      </c>
    </row>
    <row r="19596" spans="2:6" x14ac:dyDescent="0.25">
      <c r="B19596" s="18">
        <v>2014</v>
      </c>
      <c r="C19596" s="19">
        <v>41438</v>
      </c>
      <c r="D19596" s="18" t="s">
        <v>7</v>
      </c>
      <c r="E19596" s="18">
        <v>6.0666724157047297E-2</v>
      </c>
      <c r="F19596" s="18">
        <v>2.0634940189471869E-4</v>
      </c>
    </row>
    <row r="19597" spans="2:6" x14ac:dyDescent="0.25">
      <c r="B19597" s="18">
        <v>2014</v>
      </c>
      <c r="C19597" s="19">
        <v>41438</v>
      </c>
      <c r="D19597" s="18" t="s">
        <v>6</v>
      </c>
      <c r="E19597" s="18">
        <v>1.1518608404272356E-3</v>
      </c>
      <c r="F19597" s="18">
        <v>6.1596836386483188E-6</v>
      </c>
    </row>
    <row r="19598" spans="2:6" x14ac:dyDescent="0.25">
      <c r="B19598" s="18">
        <v>2014</v>
      </c>
      <c r="C19598" s="19">
        <v>41439</v>
      </c>
      <c r="D19598" s="18" t="s">
        <v>6</v>
      </c>
      <c r="E19598" s="18">
        <v>8.0383871484360561E-4</v>
      </c>
      <c r="F19598" s="18">
        <v>9.2395254579724782E-6</v>
      </c>
    </row>
    <row r="19599" spans="2:6" x14ac:dyDescent="0.25">
      <c r="B19599" s="18">
        <v>2014</v>
      </c>
      <c r="C19599" s="19">
        <v>41439</v>
      </c>
      <c r="D19599" s="18" t="s">
        <v>6</v>
      </c>
      <c r="E19599" s="18">
        <v>8.284774493981989E-3</v>
      </c>
      <c r="F19599" s="18">
        <v>1.5399209096620799E-5</v>
      </c>
    </row>
    <row r="19600" spans="2:6" x14ac:dyDescent="0.25">
      <c r="B19600" s="18">
        <v>2014</v>
      </c>
      <c r="C19600" s="19">
        <v>41439</v>
      </c>
      <c r="D19600" s="18" t="s">
        <v>7</v>
      </c>
      <c r="E19600" s="18">
        <v>9.2302859325145061E-3</v>
      </c>
      <c r="F19600" s="18">
        <v>2.7718576373917436E-5</v>
      </c>
    </row>
    <row r="19601" spans="2:6" x14ac:dyDescent="0.25">
      <c r="B19601" s="18">
        <v>2014</v>
      </c>
      <c r="C19601" s="19">
        <v>41439</v>
      </c>
      <c r="D19601" s="18" t="s">
        <v>6</v>
      </c>
      <c r="E19601" s="18">
        <v>0.16947957269450076</v>
      </c>
      <c r="F19601" s="18">
        <v>2.4115161445308168E-3</v>
      </c>
    </row>
    <row r="19602" spans="2:6" x14ac:dyDescent="0.25">
      <c r="B19602" s="18">
        <v>2014</v>
      </c>
      <c r="C19602" s="19">
        <v>41440</v>
      </c>
      <c r="D19602" s="18" t="s">
        <v>7</v>
      </c>
      <c r="E19602" s="18">
        <v>2.9135303610806549E-2</v>
      </c>
      <c r="F19602" s="18">
        <v>1.6939130006282877E-4</v>
      </c>
    </row>
    <row r="19603" spans="2:6" x14ac:dyDescent="0.25">
      <c r="B19603" s="18">
        <v>2014</v>
      </c>
      <c r="C19603" s="19">
        <v>41434</v>
      </c>
      <c r="D19603" s="18" t="s">
        <v>7</v>
      </c>
      <c r="E19603" s="18">
        <v>2.4087442868934252E-2</v>
      </c>
      <c r="F19603" s="18">
        <v>1.0163478003769726E-4</v>
      </c>
    </row>
    <row r="19604" spans="2:6" x14ac:dyDescent="0.25">
      <c r="B19604" s="18">
        <v>2014</v>
      </c>
      <c r="C19604" s="19">
        <v>41441</v>
      </c>
      <c r="D19604" s="18" t="s">
        <v>6</v>
      </c>
      <c r="E19604" s="18">
        <v>6.9688630791922529E-2</v>
      </c>
      <c r="F19604" s="18">
        <v>1.8325058824978748E-3</v>
      </c>
    </row>
    <row r="19605" spans="2:6" x14ac:dyDescent="0.25">
      <c r="B19605" s="18">
        <v>2014</v>
      </c>
      <c r="C19605" s="19">
        <v>41441</v>
      </c>
      <c r="D19605" s="18" t="s">
        <v>6</v>
      </c>
      <c r="E19605" s="18">
        <v>9.3164960151094919E-2</v>
      </c>
      <c r="F19605" s="18">
        <v>1.4598450223596517E-3</v>
      </c>
    </row>
    <row r="19606" spans="2:6" x14ac:dyDescent="0.25">
      <c r="B19606" s="18">
        <v>2014</v>
      </c>
      <c r="C19606" s="19">
        <v>41441</v>
      </c>
      <c r="D19606" s="18" t="s">
        <v>6</v>
      </c>
      <c r="E19606" s="18">
        <v>4.3725562765734652E-2</v>
      </c>
      <c r="F19606" s="18">
        <v>5.9440947112956283E-4</v>
      </c>
    </row>
    <row r="19607" spans="2:6" x14ac:dyDescent="0.25">
      <c r="B19607" s="18">
        <v>2014</v>
      </c>
      <c r="C19607" s="19">
        <v>41441</v>
      </c>
      <c r="D19607" s="18" t="s">
        <v>6</v>
      </c>
      <c r="E19607" s="18">
        <v>5.1802939401032366E-2</v>
      </c>
      <c r="F19607" s="18">
        <v>3.5726165104160251E-4</v>
      </c>
    </row>
    <row r="19608" spans="2:6" x14ac:dyDescent="0.25">
      <c r="B19608" s="18">
        <v>2014</v>
      </c>
      <c r="C19608" s="19">
        <v>41441</v>
      </c>
      <c r="D19608" s="18" t="s">
        <v>6</v>
      </c>
      <c r="E19608" s="18">
        <v>5.6964754290219653E-2</v>
      </c>
      <c r="F19608" s="18">
        <v>8.3771697485617133E-4</v>
      </c>
    </row>
    <row r="19609" spans="2:6" x14ac:dyDescent="0.25">
      <c r="B19609" s="18">
        <v>2014</v>
      </c>
      <c r="C19609" s="19">
        <v>41441</v>
      </c>
      <c r="D19609" s="18" t="s">
        <v>6</v>
      </c>
      <c r="E19609" s="18">
        <v>1.4025599645202223E-2</v>
      </c>
      <c r="F19609" s="18">
        <v>4.2501817106673401E-4</v>
      </c>
    </row>
    <row r="19610" spans="2:6" x14ac:dyDescent="0.25">
      <c r="B19610" s="18">
        <v>2014</v>
      </c>
      <c r="C19610" s="19">
        <v>41441</v>
      </c>
      <c r="D19610" s="18" t="s">
        <v>6</v>
      </c>
      <c r="E19610" s="18">
        <v>6.7719561923299615E-2</v>
      </c>
      <c r="F19610" s="18">
        <v>1.4721643896369483E-3</v>
      </c>
    </row>
    <row r="19611" spans="2:6" x14ac:dyDescent="0.25">
      <c r="B19611" s="18">
        <v>2014</v>
      </c>
      <c r="C19611" s="19">
        <v>41441</v>
      </c>
      <c r="D19611" s="18" t="s">
        <v>6</v>
      </c>
      <c r="E19611" s="18">
        <v>4.9739445382085178E-3</v>
      </c>
      <c r="F19611" s="18">
        <v>2.6178655464255358E-4</v>
      </c>
    </row>
    <row r="19612" spans="2:6" x14ac:dyDescent="0.25">
      <c r="B19612" s="18">
        <v>2014</v>
      </c>
      <c r="C19612" s="19">
        <v>41442</v>
      </c>
      <c r="D19612" s="18" t="s">
        <v>6</v>
      </c>
      <c r="E19612" s="18">
        <v>1.8774715730600078E-2</v>
      </c>
      <c r="F19612" s="18">
        <v>1.4783240732755965E-4</v>
      </c>
    </row>
    <row r="19613" spans="2:6" x14ac:dyDescent="0.25">
      <c r="B19613" s="18">
        <v>2014</v>
      </c>
      <c r="C19613" s="19">
        <v>41442</v>
      </c>
      <c r="D19613" s="18" t="s">
        <v>6</v>
      </c>
      <c r="E19613" s="18">
        <v>4.9265280243681264E-2</v>
      </c>
      <c r="F19613" s="18">
        <v>6.4060709841942513E-4</v>
      </c>
    </row>
    <row r="19614" spans="2:6" x14ac:dyDescent="0.25">
      <c r="B19614" s="18">
        <v>2014</v>
      </c>
      <c r="C19614" s="19">
        <v>41442</v>
      </c>
      <c r="D19614" s="18" t="s">
        <v>7</v>
      </c>
      <c r="E19614" s="18">
        <v>0.11364616313306149</v>
      </c>
      <c r="F19614" s="18">
        <v>3.0798418193241593E-4</v>
      </c>
    </row>
    <row r="19615" spans="2:6" x14ac:dyDescent="0.25">
      <c r="B19615" s="18">
        <v>2014</v>
      </c>
      <c r="C19615" s="19">
        <v>41442</v>
      </c>
      <c r="D19615" s="18" t="s">
        <v>7</v>
      </c>
      <c r="E19615" s="18">
        <v>1.8848631934263857E-3</v>
      </c>
      <c r="F19615" s="18">
        <v>1.2319367277296638E-5</v>
      </c>
    </row>
    <row r="19616" spans="2:6" x14ac:dyDescent="0.25">
      <c r="B19616" s="18">
        <v>2014</v>
      </c>
      <c r="C19616" s="19">
        <v>41442</v>
      </c>
      <c r="D19616" s="18" t="s">
        <v>6</v>
      </c>
      <c r="E19616" s="18">
        <v>0.10430344364459049</v>
      </c>
      <c r="F19616" s="18">
        <v>6.0056915476821107E-4</v>
      </c>
    </row>
    <row r="19617" spans="2:6" x14ac:dyDescent="0.25">
      <c r="B19617" s="18">
        <v>2014</v>
      </c>
      <c r="C19617" s="19">
        <v>41442</v>
      </c>
      <c r="D19617" s="18" t="s">
        <v>6</v>
      </c>
      <c r="E19617" s="18">
        <v>4.8365442061020079E-2</v>
      </c>
      <c r="F19617" s="18">
        <v>6.2828773114212855E-4</v>
      </c>
    </row>
    <row r="19618" spans="2:6" x14ac:dyDescent="0.25">
      <c r="B19618" s="18">
        <v>2014</v>
      </c>
      <c r="C19618" s="19">
        <v>41442</v>
      </c>
      <c r="D19618" s="18" t="s">
        <v>6</v>
      </c>
      <c r="E19618" s="18">
        <v>1.2935335641161471E-4</v>
      </c>
      <c r="F19618" s="18">
        <v>9.2395254579724782E-6</v>
      </c>
    </row>
    <row r="19619" spans="2:6" x14ac:dyDescent="0.25">
      <c r="B19619" s="18">
        <v>2014</v>
      </c>
      <c r="C19619" s="19">
        <v>41442</v>
      </c>
      <c r="D19619" s="18" t="s">
        <v>6</v>
      </c>
      <c r="E19619" s="18">
        <v>6.1904820568415609E-4</v>
      </c>
      <c r="F19619" s="18">
        <v>9.2395254579724782E-6</v>
      </c>
    </row>
    <row r="19620" spans="2:6" x14ac:dyDescent="0.25">
      <c r="B19620" s="18">
        <v>2014</v>
      </c>
      <c r="C19620" s="19">
        <v>41442</v>
      </c>
      <c r="D19620" s="18" t="s">
        <v>6</v>
      </c>
      <c r="E19620" s="18">
        <v>3.0182449829376765E-4</v>
      </c>
      <c r="F19620" s="18">
        <v>2.1558892735269118E-5</v>
      </c>
    </row>
    <row r="19621" spans="2:6" x14ac:dyDescent="0.25">
      <c r="B19621" s="18">
        <v>2014</v>
      </c>
      <c r="C19621" s="19">
        <v>41442</v>
      </c>
      <c r="D19621" s="18" t="s">
        <v>7</v>
      </c>
      <c r="E19621" s="18">
        <v>1.1259901691449126E-2</v>
      </c>
      <c r="F19621" s="18">
        <v>2.4638734554593275E-5</v>
      </c>
    </row>
    <row r="19622" spans="2:6" x14ac:dyDescent="0.25">
      <c r="B19622" s="18">
        <v>2014</v>
      </c>
      <c r="C19622" s="19">
        <v>41441</v>
      </c>
      <c r="D19622" s="18" t="s">
        <v>6</v>
      </c>
      <c r="E19622" s="18">
        <v>0.11887534421509888</v>
      </c>
      <c r="F19622" s="18">
        <v>2.9258497283579513E-4</v>
      </c>
    </row>
    <row r="19623" spans="2:6" x14ac:dyDescent="0.25">
      <c r="B19623" s="18">
        <v>2014</v>
      </c>
      <c r="C19623" s="19">
        <v>41443</v>
      </c>
      <c r="D19623" s="18" t="s">
        <v>7</v>
      </c>
      <c r="E19623" s="18">
        <v>4.4965690562132727E-4</v>
      </c>
      <c r="F19623" s="18">
        <v>6.1596836386483188E-6</v>
      </c>
    </row>
    <row r="19624" spans="2:6" x14ac:dyDescent="0.25">
      <c r="B19624" s="18">
        <v>2014</v>
      </c>
      <c r="C19624" s="19">
        <v>41443</v>
      </c>
      <c r="D19624" s="18" t="s">
        <v>7</v>
      </c>
      <c r="E19624" s="18">
        <v>3.0798418193241596E-3</v>
      </c>
      <c r="F19624" s="18">
        <v>2.4638734554593275E-5</v>
      </c>
    </row>
    <row r="19625" spans="2:6" x14ac:dyDescent="0.25">
      <c r="B19625" s="18">
        <v>2014</v>
      </c>
      <c r="C19625" s="19">
        <v>41442</v>
      </c>
      <c r="D19625" s="18" t="s">
        <v>6</v>
      </c>
      <c r="E19625" s="18">
        <v>9.5167112217116531E-3</v>
      </c>
      <c r="F19625" s="18">
        <v>9.2395254579724782E-6</v>
      </c>
    </row>
    <row r="19626" spans="2:6" x14ac:dyDescent="0.25">
      <c r="B19626" s="18">
        <v>2014</v>
      </c>
      <c r="C19626" s="19">
        <v>41443</v>
      </c>
      <c r="D19626" s="18" t="s">
        <v>6</v>
      </c>
      <c r="E19626" s="18">
        <v>1.0964236876794009E-3</v>
      </c>
      <c r="F19626" s="18">
        <v>1.2319367277296638E-5</v>
      </c>
    </row>
    <row r="19627" spans="2:6" x14ac:dyDescent="0.25">
      <c r="B19627" s="18">
        <v>2014</v>
      </c>
      <c r="C19627" s="19">
        <v>41442</v>
      </c>
      <c r="D19627" s="18" t="s">
        <v>6</v>
      </c>
      <c r="E19627" s="18">
        <v>1.4164192527071809E-2</v>
      </c>
      <c r="F19627" s="18">
        <v>9.2395254579724782E-6</v>
      </c>
    </row>
    <row r="19628" spans="2:6" x14ac:dyDescent="0.25">
      <c r="B19628" s="18">
        <v>2014</v>
      </c>
      <c r="C19628" s="19">
        <v>41443</v>
      </c>
      <c r="D19628" s="18" t="s">
        <v>7</v>
      </c>
      <c r="E19628" s="18">
        <v>0.18314587362793047</v>
      </c>
      <c r="F19628" s="18">
        <v>4.8969484927254133E-4</v>
      </c>
    </row>
    <row r="19629" spans="2:6" x14ac:dyDescent="0.25">
      <c r="B19629" s="18">
        <v>2014</v>
      </c>
      <c r="C19629" s="19">
        <v>41443</v>
      </c>
      <c r="D19629" s="18" t="s">
        <v>6</v>
      </c>
      <c r="E19629" s="18">
        <v>5.819617771097943E-2</v>
      </c>
      <c r="F19629" s="18">
        <v>4.0900299360624838E-3</v>
      </c>
    </row>
    <row r="19630" spans="2:6" x14ac:dyDescent="0.25">
      <c r="B19630" s="18">
        <v>2014</v>
      </c>
      <c r="C19630" s="19">
        <v>41444</v>
      </c>
      <c r="D19630" s="18" t="s">
        <v>6</v>
      </c>
      <c r="E19630" s="18">
        <v>6.1596836386483187E-4</v>
      </c>
      <c r="F19630" s="18">
        <v>1.2319367277296638E-5</v>
      </c>
    </row>
    <row r="19631" spans="2:6" x14ac:dyDescent="0.25">
      <c r="B19631" s="18">
        <v>2014</v>
      </c>
      <c r="C19631" s="19">
        <v>41444</v>
      </c>
      <c r="D19631" s="18" t="s">
        <v>7</v>
      </c>
      <c r="E19631" s="18">
        <v>6.3142916979783914E-2</v>
      </c>
      <c r="F19631" s="18">
        <v>2.0634940189471869E-4</v>
      </c>
    </row>
    <row r="19632" spans="2:6" x14ac:dyDescent="0.25">
      <c r="B19632" s="18">
        <v>2014</v>
      </c>
      <c r="C19632" s="19">
        <v>41443</v>
      </c>
      <c r="D19632" s="18" t="s">
        <v>7</v>
      </c>
      <c r="E19632" s="18">
        <v>7.1513927044706983E-3</v>
      </c>
      <c r="F19632" s="18">
        <v>1.8479050915944956E-5</v>
      </c>
    </row>
    <row r="19633" spans="2:6" x14ac:dyDescent="0.25">
      <c r="B19633" s="18">
        <v>2014</v>
      </c>
      <c r="C19633" s="19">
        <v>41444</v>
      </c>
      <c r="D19633" s="18" t="s">
        <v>7</v>
      </c>
      <c r="E19633" s="18">
        <v>8.3432914885491483E-3</v>
      </c>
      <c r="F19633" s="18">
        <v>2.7718576373917436E-5</v>
      </c>
    </row>
    <row r="19634" spans="2:6" x14ac:dyDescent="0.25">
      <c r="B19634" s="18">
        <v>2014</v>
      </c>
      <c r="C19634" s="19">
        <v>41444</v>
      </c>
      <c r="D19634" s="18" t="s">
        <v>6</v>
      </c>
      <c r="E19634" s="18">
        <v>1.1703398913431805E-3</v>
      </c>
      <c r="F19634" s="18">
        <v>2.9258497283579513E-4</v>
      </c>
    </row>
    <row r="19635" spans="2:6" x14ac:dyDescent="0.25">
      <c r="B19635" s="18">
        <v>2014</v>
      </c>
      <c r="C19635" s="19">
        <v>41444</v>
      </c>
      <c r="D19635" s="18" t="s">
        <v>7</v>
      </c>
      <c r="E19635" s="18">
        <v>3.9360378450962758E-3</v>
      </c>
      <c r="F19635" s="18">
        <v>9.2395254579724782E-6</v>
      </c>
    </row>
    <row r="19636" spans="2:6" x14ac:dyDescent="0.25">
      <c r="B19636" s="18">
        <v>2014</v>
      </c>
      <c r="C19636" s="19">
        <v>41444</v>
      </c>
      <c r="D19636" s="18" t="s">
        <v>6</v>
      </c>
      <c r="E19636" s="18">
        <v>5.14960509320549E-2</v>
      </c>
      <c r="F19636" s="18">
        <v>6.4060709841942513E-4</v>
      </c>
    </row>
    <row r="19637" spans="2:6" x14ac:dyDescent="0.25">
      <c r="B19637" s="18">
        <v>2014</v>
      </c>
      <c r="C19637" s="19">
        <v>41443</v>
      </c>
      <c r="D19637" s="18" t="s">
        <v>6</v>
      </c>
      <c r="E19637" s="18">
        <v>5.3466053983467409E-3</v>
      </c>
      <c r="F19637" s="18">
        <v>9.5475096399048943E-5</v>
      </c>
    </row>
    <row r="19638" spans="2:6" x14ac:dyDescent="0.25">
      <c r="B19638" s="18">
        <v>2014</v>
      </c>
      <c r="C19638" s="19">
        <v>41443</v>
      </c>
      <c r="D19638" s="18" t="s">
        <v>6</v>
      </c>
      <c r="E19638" s="18">
        <v>1.3551304005026302E-4</v>
      </c>
      <c r="F19638" s="18">
        <v>3.0798418193241594E-6</v>
      </c>
    </row>
    <row r="19639" spans="2:6" x14ac:dyDescent="0.25">
      <c r="B19639" s="18">
        <v>2014</v>
      </c>
      <c r="C19639" s="19">
        <v>41444</v>
      </c>
      <c r="D19639" s="18" t="s">
        <v>6</v>
      </c>
      <c r="E19639" s="18">
        <v>2.6489719488007095E-2</v>
      </c>
      <c r="F19639" s="18">
        <v>1.4475256550823551E-4</v>
      </c>
    </row>
    <row r="19640" spans="2:6" x14ac:dyDescent="0.25">
      <c r="B19640" s="18">
        <v>2014</v>
      </c>
      <c r="C19640" s="19">
        <v>41444</v>
      </c>
      <c r="D19640" s="18" t="s">
        <v>6</v>
      </c>
      <c r="E19640" s="18">
        <v>7.6684550600652129E-2</v>
      </c>
      <c r="F19640" s="18">
        <v>8.2847744939819887E-4</v>
      </c>
    </row>
    <row r="19641" spans="2:6" x14ac:dyDescent="0.25">
      <c r="B19641" s="18">
        <v>2014</v>
      </c>
      <c r="C19641" s="19">
        <v>41443</v>
      </c>
      <c r="D19641" s="18" t="s">
        <v>6</v>
      </c>
      <c r="E19641" s="18">
        <v>1.9087979641365622E-2</v>
      </c>
      <c r="F19641" s="18">
        <v>2.648663964618777E-4</v>
      </c>
    </row>
    <row r="19642" spans="2:6" x14ac:dyDescent="0.25">
      <c r="B19642" s="18">
        <v>2014</v>
      </c>
      <c r="C19642" s="19">
        <v>41444</v>
      </c>
      <c r="D19642" s="18" t="s">
        <v>6</v>
      </c>
      <c r="E19642" s="18">
        <v>7.1452330208320505E-3</v>
      </c>
      <c r="F19642" s="18">
        <v>3.5726165104160251E-4</v>
      </c>
    </row>
    <row r="19643" spans="2:6" x14ac:dyDescent="0.25">
      <c r="B19643" s="18">
        <v>2014</v>
      </c>
      <c r="C19643" s="19">
        <v>41445</v>
      </c>
      <c r="D19643" s="18" t="s">
        <v>7</v>
      </c>
      <c r="E19643" s="18">
        <v>3.7142892341049366E-2</v>
      </c>
      <c r="F19643" s="18">
        <v>2.0634940189471869E-4</v>
      </c>
    </row>
    <row r="19644" spans="2:6" x14ac:dyDescent="0.25">
      <c r="B19644" s="18">
        <v>2014</v>
      </c>
      <c r="C19644" s="19">
        <v>41445</v>
      </c>
      <c r="D19644" s="18" t="s">
        <v>7</v>
      </c>
      <c r="E19644" s="18">
        <v>0.30456555751296616</v>
      </c>
      <c r="F19644" s="18">
        <v>9.5475096399048941E-4</v>
      </c>
    </row>
    <row r="19645" spans="2:6" x14ac:dyDescent="0.25">
      <c r="B19645" s="18">
        <v>2014</v>
      </c>
      <c r="C19645" s="19">
        <v>41445</v>
      </c>
      <c r="D19645" s="18" t="s">
        <v>6</v>
      </c>
      <c r="E19645" s="18">
        <v>9.0395418173675537E-2</v>
      </c>
      <c r="F19645" s="18">
        <v>8.469565003141439E-4</v>
      </c>
    </row>
    <row r="19646" spans="2:6" x14ac:dyDescent="0.25">
      <c r="B19646" s="18">
        <v>2014</v>
      </c>
      <c r="C19646" s="19">
        <v>41445</v>
      </c>
      <c r="D19646" s="18" t="s">
        <v>7</v>
      </c>
      <c r="E19646" s="18">
        <v>2.7025611964569499E-2</v>
      </c>
      <c r="F19646" s="18">
        <v>2.3098813644931195E-4</v>
      </c>
    </row>
    <row r="19647" spans="2:6" x14ac:dyDescent="0.25">
      <c r="B19647" s="18">
        <v>2014</v>
      </c>
      <c r="C19647" s="19">
        <v>41445</v>
      </c>
      <c r="D19647" s="18" t="s">
        <v>6</v>
      </c>
      <c r="E19647" s="18">
        <v>2.4176758281694653E-2</v>
      </c>
      <c r="F19647" s="18">
        <v>2.4176758281694651E-3</v>
      </c>
    </row>
    <row r="19648" spans="2:6" x14ac:dyDescent="0.25">
      <c r="B19648" s="18">
        <v>2014</v>
      </c>
      <c r="C19648" s="19">
        <v>41446</v>
      </c>
      <c r="D19648" s="18" t="s">
        <v>6</v>
      </c>
      <c r="E19648" s="18">
        <v>7.5671713500794595E-3</v>
      </c>
      <c r="F19648" s="18">
        <v>5.8209010385226615E-4</v>
      </c>
    </row>
    <row r="19649" spans="2:6" x14ac:dyDescent="0.25">
      <c r="B19649" s="18">
        <v>2014</v>
      </c>
      <c r="C19649" s="19">
        <v>41445</v>
      </c>
      <c r="D19649" s="18" t="s">
        <v>6</v>
      </c>
      <c r="E19649" s="18">
        <v>0.59033751961458603</v>
      </c>
      <c r="F19649" s="18">
        <v>2.3653185172409544E-3</v>
      </c>
    </row>
    <row r="19650" spans="2:6" x14ac:dyDescent="0.25">
      <c r="B19650" s="18">
        <v>2014</v>
      </c>
      <c r="C19650" s="19">
        <v>41446</v>
      </c>
      <c r="D19650" s="18" t="s">
        <v>6</v>
      </c>
      <c r="E19650" s="18">
        <v>5.8172184041333522E-2</v>
      </c>
      <c r="F19650" s="18">
        <v>6.806450420706393E-4</v>
      </c>
    </row>
    <row r="19651" spans="2:6" x14ac:dyDescent="0.25">
      <c r="B19651" s="18">
        <v>2014</v>
      </c>
      <c r="C19651" s="19">
        <v>41445</v>
      </c>
      <c r="D19651" s="18" t="s">
        <v>6</v>
      </c>
      <c r="E19651" s="18">
        <v>0.40850364196262628</v>
      </c>
      <c r="F19651" s="18">
        <v>1.6323161642418046E-3</v>
      </c>
    </row>
    <row r="19652" spans="2:6" x14ac:dyDescent="0.25">
      <c r="B19652" s="18">
        <v>2014</v>
      </c>
      <c r="C19652" s="19">
        <v>41446</v>
      </c>
      <c r="D19652" s="18" t="s">
        <v>6</v>
      </c>
      <c r="E19652" s="18">
        <v>0.12125527632900773</v>
      </c>
      <c r="F19652" s="18">
        <v>2.3406797826863611E-3</v>
      </c>
    </row>
    <row r="19653" spans="2:6" x14ac:dyDescent="0.25">
      <c r="B19653" s="18">
        <v>2014</v>
      </c>
      <c r="C19653" s="19">
        <v>41445</v>
      </c>
      <c r="D19653" s="18" t="s">
        <v>6</v>
      </c>
      <c r="E19653" s="18">
        <v>7.2530274845083953E-2</v>
      </c>
      <c r="F19653" s="18">
        <v>9.6707033126778609E-4</v>
      </c>
    </row>
    <row r="19654" spans="2:6" x14ac:dyDescent="0.25">
      <c r="B19654" s="18">
        <v>2014</v>
      </c>
      <c r="C19654" s="19">
        <v>41446</v>
      </c>
      <c r="D19654" s="18" t="s">
        <v>6</v>
      </c>
      <c r="E19654" s="18">
        <v>1.0183378520140743E-2</v>
      </c>
      <c r="F19654" s="18">
        <v>3.3262291648700925E-4</v>
      </c>
    </row>
    <row r="19655" spans="2:6" x14ac:dyDescent="0.25">
      <c r="B19655" s="18">
        <v>2014</v>
      </c>
      <c r="C19655" s="19">
        <v>41446</v>
      </c>
      <c r="D19655" s="18" t="s">
        <v>6</v>
      </c>
      <c r="E19655" s="18">
        <v>0.12484562292880638</v>
      </c>
      <c r="F19655" s="18">
        <v>3.0798418193241596E-3</v>
      </c>
    </row>
    <row r="19656" spans="2:6" x14ac:dyDescent="0.25">
      <c r="B19656" s="18">
        <v>2014</v>
      </c>
      <c r="C19656" s="19">
        <v>41446</v>
      </c>
      <c r="D19656" s="18" t="s">
        <v>7</v>
      </c>
      <c r="E19656" s="18">
        <v>1.7493501533761226E-3</v>
      </c>
      <c r="F19656" s="18">
        <v>1.2319367277296638E-5</v>
      </c>
    </row>
    <row r="19657" spans="2:6" x14ac:dyDescent="0.25">
      <c r="B19657" s="18">
        <v>2014</v>
      </c>
      <c r="C19657" s="19">
        <v>41446</v>
      </c>
      <c r="D19657" s="18" t="s">
        <v>7</v>
      </c>
      <c r="E19657" s="18">
        <v>8.2108582903182084E-3</v>
      </c>
      <c r="F19657" s="18">
        <v>9.5475096399048943E-5</v>
      </c>
    </row>
    <row r="19658" spans="2:6" x14ac:dyDescent="0.25">
      <c r="B19658" s="18">
        <v>2014</v>
      </c>
      <c r="C19658" s="19">
        <v>41446</v>
      </c>
      <c r="D19658" s="18" t="s">
        <v>6</v>
      </c>
      <c r="E19658" s="18">
        <v>8.6666748795781845E-2</v>
      </c>
      <c r="F19658" s="18">
        <v>6.4676678205807347E-4</v>
      </c>
    </row>
    <row r="19659" spans="2:6" x14ac:dyDescent="0.25">
      <c r="B19659" s="18">
        <v>2014</v>
      </c>
      <c r="C19659" s="19">
        <v>41446</v>
      </c>
      <c r="D19659" s="18" t="s">
        <v>6</v>
      </c>
      <c r="E19659" s="18">
        <v>0.6051377701241264</v>
      </c>
      <c r="F19659" s="18">
        <v>1.2842940386581746E-3</v>
      </c>
    </row>
    <row r="19660" spans="2:6" x14ac:dyDescent="0.25">
      <c r="B19660" s="18">
        <v>2014</v>
      </c>
      <c r="C19660" s="19">
        <v>41446</v>
      </c>
      <c r="D19660" s="18" t="s">
        <v>6</v>
      </c>
      <c r="E19660" s="18">
        <v>9.5967871090140815E-3</v>
      </c>
      <c r="F19660" s="18">
        <v>1.1703398913431806E-4</v>
      </c>
    </row>
    <row r="19661" spans="2:6" x14ac:dyDescent="0.25">
      <c r="B19661" s="18">
        <v>2014</v>
      </c>
      <c r="C19661" s="19">
        <v>41446</v>
      </c>
      <c r="D19661" s="18" t="s">
        <v>6</v>
      </c>
      <c r="E19661" s="18">
        <v>0.22162849716038585</v>
      </c>
      <c r="F19661" s="18">
        <v>8.9007428578468208E-4</v>
      </c>
    </row>
    <row r="19662" spans="2:6" x14ac:dyDescent="0.25">
      <c r="B19662" s="18">
        <v>2014</v>
      </c>
      <c r="C19662" s="19">
        <v>41446</v>
      </c>
      <c r="D19662" s="18" t="s">
        <v>6</v>
      </c>
      <c r="E19662" s="18">
        <v>0.68645297053772825</v>
      </c>
      <c r="F19662" s="18">
        <v>1.0132679585576484E-3</v>
      </c>
    </row>
    <row r="19663" spans="2:6" x14ac:dyDescent="0.25">
      <c r="B19663" s="18">
        <v>2014</v>
      </c>
      <c r="C19663" s="19">
        <v>41446</v>
      </c>
      <c r="D19663" s="18" t="s">
        <v>6</v>
      </c>
      <c r="E19663" s="18">
        <v>1.0471462185702143E-3</v>
      </c>
      <c r="F19663" s="18">
        <v>6.1596836386483195E-5</v>
      </c>
    </row>
    <row r="19664" spans="2:6" x14ac:dyDescent="0.25">
      <c r="B19664" s="18">
        <v>2014</v>
      </c>
      <c r="C19664" s="19">
        <v>41446</v>
      </c>
      <c r="D19664" s="18" t="s">
        <v>6</v>
      </c>
      <c r="E19664" s="18">
        <v>0.5258213938132138</v>
      </c>
      <c r="F19664" s="18">
        <v>9.7015017308711021E-4</v>
      </c>
    </row>
    <row r="19665" spans="2:6" x14ac:dyDescent="0.25">
      <c r="B19665" s="18">
        <v>2014</v>
      </c>
      <c r="C19665" s="19">
        <v>41448</v>
      </c>
      <c r="D19665" s="18" t="s">
        <v>6</v>
      </c>
      <c r="E19665" s="18">
        <v>9.3503997634681486E-3</v>
      </c>
      <c r="F19665" s="18">
        <v>2.8334544737782267E-4</v>
      </c>
    </row>
    <row r="19666" spans="2:6" x14ac:dyDescent="0.25">
      <c r="B19666" s="18">
        <v>2014</v>
      </c>
      <c r="C19666" s="19">
        <v>41447</v>
      </c>
      <c r="D19666" s="18" t="s">
        <v>6</v>
      </c>
      <c r="E19666" s="18">
        <v>5.7819691154142983E-2</v>
      </c>
      <c r="F19666" s="18">
        <v>1.0009485912803519E-3</v>
      </c>
    </row>
    <row r="19667" spans="2:6" x14ac:dyDescent="0.25">
      <c r="B19667" s="18">
        <v>2014</v>
      </c>
      <c r="C19667" s="19">
        <v>41447</v>
      </c>
      <c r="D19667" s="18" t="s">
        <v>6</v>
      </c>
      <c r="E19667" s="18">
        <v>4.0653912015078909E-3</v>
      </c>
      <c r="F19667" s="18">
        <v>6.775652002513151E-5</v>
      </c>
    </row>
    <row r="19668" spans="2:6" x14ac:dyDescent="0.25">
      <c r="B19668" s="18">
        <v>2014</v>
      </c>
      <c r="C19668" s="19">
        <v>41446</v>
      </c>
      <c r="D19668" s="18" t="s">
        <v>6</v>
      </c>
      <c r="E19668" s="18">
        <v>7.7427223337809374E-3</v>
      </c>
      <c r="F19668" s="18">
        <v>6.1596836386483188E-6</v>
      </c>
    </row>
    <row r="19669" spans="2:6" x14ac:dyDescent="0.25">
      <c r="B19669" s="18">
        <v>2014</v>
      </c>
      <c r="C19669" s="19">
        <v>41447</v>
      </c>
      <c r="D19669" s="18" t="s">
        <v>6</v>
      </c>
      <c r="E19669" s="18">
        <v>0.16755351041500785</v>
      </c>
      <c r="F19669" s="18">
        <v>1.9002624025230065E-3</v>
      </c>
    </row>
    <row r="19670" spans="2:6" x14ac:dyDescent="0.25">
      <c r="B19670" s="18">
        <v>2014</v>
      </c>
      <c r="C19670" s="19">
        <v>41447</v>
      </c>
      <c r="D19670" s="18" t="s">
        <v>6</v>
      </c>
      <c r="E19670" s="18">
        <v>6.5600630751604593E-4</v>
      </c>
      <c r="F19670" s="18">
        <v>3.0798418193241594E-6</v>
      </c>
    </row>
    <row r="19671" spans="2:6" x14ac:dyDescent="0.25">
      <c r="B19671" s="18">
        <v>2014</v>
      </c>
      <c r="C19671" s="19">
        <v>41446</v>
      </c>
      <c r="D19671" s="18" t="s">
        <v>6</v>
      </c>
      <c r="E19671" s="18">
        <v>8.0836608231801221E-2</v>
      </c>
      <c r="F19671" s="18">
        <v>1.2011383095364222E-4</v>
      </c>
    </row>
    <row r="19672" spans="2:6" x14ac:dyDescent="0.25">
      <c r="B19672" s="18">
        <v>2014</v>
      </c>
      <c r="C19672" s="19">
        <v>41446</v>
      </c>
      <c r="D19672" s="18" t="s">
        <v>6</v>
      </c>
      <c r="E19672" s="18">
        <v>3.1783967575425329E-2</v>
      </c>
      <c r="F19672" s="18">
        <v>7.3916203663779826E-5</v>
      </c>
    </row>
    <row r="19673" spans="2:6" x14ac:dyDescent="0.25">
      <c r="B19673" s="18">
        <v>2014</v>
      </c>
      <c r="C19673" s="19">
        <v>41448</v>
      </c>
      <c r="D19673" s="18" t="s">
        <v>6</v>
      </c>
      <c r="E19673" s="18">
        <v>1.2026782304460843E-2</v>
      </c>
      <c r="F19673" s="18">
        <v>2.1866876917201532E-4</v>
      </c>
    </row>
    <row r="19674" spans="2:6" x14ac:dyDescent="0.25">
      <c r="B19674" s="18">
        <v>2014</v>
      </c>
      <c r="C19674" s="19">
        <v>41448</v>
      </c>
      <c r="D19674" s="18" t="s">
        <v>6</v>
      </c>
      <c r="E19674" s="18">
        <v>2.9437128109100315E-2</v>
      </c>
      <c r="F19674" s="18">
        <v>5.451320020203762E-4</v>
      </c>
    </row>
    <row r="19675" spans="2:6" x14ac:dyDescent="0.25">
      <c r="B19675" s="18">
        <v>2014</v>
      </c>
      <c r="C19675" s="19">
        <v>41441</v>
      </c>
      <c r="D19675" s="18" t="s">
        <v>7</v>
      </c>
      <c r="E19675" s="18">
        <v>6.9789215625885451E-3</v>
      </c>
      <c r="F19675" s="18">
        <v>3.3878260012565755E-5</v>
      </c>
    </row>
    <row r="19676" spans="2:6" x14ac:dyDescent="0.25">
      <c r="B19676" s="18">
        <v>2014</v>
      </c>
      <c r="C19676" s="19">
        <v>41446</v>
      </c>
      <c r="D19676" s="18" t="s">
        <v>6</v>
      </c>
      <c r="E19676" s="18">
        <v>0.481305444906448</v>
      </c>
      <c r="F19676" s="18">
        <v>5.2049326746578294E-4</v>
      </c>
    </row>
    <row r="19677" spans="2:6" x14ac:dyDescent="0.25">
      <c r="B19677" s="18">
        <v>2014</v>
      </c>
      <c r="C19677" s="19">
        <v>41447</v>
      </c>
      <c r="D19677" s="18" t="s">
        <v>6</v>
      </c>
      <c r="E19677" s="18">
        <v>3.1750089315412761E-2</v>
      </c>
      <c r="F19677" s="18">
        <v>1.8787035097877374E-4</v>
      </c>
    </row>
    <row r="19678" spans="2:6" x14ac:dyDescent="0.25">
      <c r="B19678" s="18">
        <v>2014</v>
      </c>
      <c r="C19678" s="19">
        <v>41447</v>
      </c>
      <c r="D19678" s="18" t="s">
        <v>6</v>
      </c>
      <c r="E19678" s="18">
        <v>0.4074880556487559</v>
      </c>
      <c r="F19678" s="18">
        <v>1.2380964113683122E-3</v>
      </c>
    </row>
    <row r="19679" spans="2:6" x14ac:dyDescent="0.25">
      <c r="B19679" s="18">
        <v>2014</v>
      </c>
      <c r="C19679" s="19">
        <v>41448</v>
      </c>
      <c r="D19679" s="18" t="s">
        <v>6</v>
      </c>
      <c r="E19679" s="18">
        <v>9.9047712909464975E-3</v>
      </c>
      <c r="F19679" s="18">
        <v>4.9277469109186551E-5</v>
      </c>
    </row>
    <row r="19680" spans="2:6" x14ac:dyDescent="0.25">
      <c r="B19680" s="18">
        <v>2014</v>
      </c>
      <c r="C19680" s="19">
        <v>41446</v>
      </c>
      <c r="D19680" s="18" t="s">
        <v>6</v>
      </c>
      <c r="E19680" s="18">
        <v>0.51836545454666172</v>
      </c>
      <c r="F19680" s="18">
        <v>1.0964236876794009E-3</v>
      </c>
    </row>
    <row r="19681" spans="2:6" x14ac:dyDescent="0.25">
      <c r="B19681" s="18">
        <v>2014</v>
      </c>
      <c r="C19681" s="19">
        <v>41446</v>
      </c>
      <c r="D19681" s="18" t="s">
        <v>6</v>
      </c>
      <c r="E19681" s="18">
        <v>0.40220886255281929</v>
      </c>
      <c r="F19681" s="18">
        <v>1.0286671676542692E-3</v>
      </c>
    </row>
    <row r="19682" spans="2:6" x14ac:dyDescent="0.25">
      <c r="B19682" s="18">
        <v>2014</v>
      </c>
      <c r="C19682" s="19">
        <v>41446</v>
      </c>
      <c r="D19682" s="18" t="s">
        <v>6</v>
      </c>
      <c r="E19682" s="18">
        <v>2.1127714880563734E-3</v>
      </c>
      <c r="F19682" s="18">
        <v>4.3117785470538235E-5</v>
      </c>
    </row>
    <row r="19683" spans="2:6" x14ac:dyDescent="0.25">
      <c r="B19683" s="18">
        <v>2014</v>
      </c>
      <c r="C19683" s="19">
        <v>41446</v>
      </c>
      <c r="D19683" s="18" t="s">
        <v>6</v>
      </c>
      <c r="E19683" s="18">
        <v>3.9284064009816717E-2</v>
      </c>
      <c r="F19683" s="18">
        <v>2.3098813644931195E-4</v>
      </c>
    </row>
    <row r="19684" spans="2:6" x14ac:dyDescent="0.25">
      <c r="B19684" s="18">
        <v>2014</v>
      </c>
      <c r="C19684" s="19">
        <v>41445</v>
      </c>
      <c r="D19684" s="18" t="s">
        <v>6</v>
      </c>
      <c r="E19684" s="18">
        <v>0.3893642896084118</v>
      </c>
      <c r="F19684" s="18">
        <v>4.4657706380200315E-4</v>
      </c>
    </row>
    <row r="19685" spans="2:6" x14ac:dyDescent="0.25">
      <c r="B19685" s="18">
        <v>2014</v>
      </c>
      <c r="C19685" s="19">
        <v>41449</v>
      </c>
      <c r="D19685" s="18" t="s">
        <v>6</v>
      </c>
      <c r="E19685" s="18">
        <v>1.196518546807436E-2</v>
      </c>
      <c r="F19685" s="18">
        <v>2.1558892735269118E-5</v>
      </c>
    </row>
    <row r="19686" spans="2:6" x14ac:dyDescent="0.25">
      <c r="B19686" s="18">
        <v>2014</v>
      </c>
      <c r="C19686" s="19">
        <v>41445</v>
      </c>
      <c r="D19686" s="18" t="s">
        <v>6</v>
      </c>
      <c r="E19686" s="18">
        <v>0.33724267921599549</v>
      </c>
      <c r="F19686" s="18">
        <v>4.4965690562132727E-4</v>
      </c>
    </row>
    <row r="19687" spans="2:6" x14ac:dyDescent="0.25">
      <c r="B19687" s="18">
        <v>2014</v>
      </c>
      <c r="C19687" s="19">
        <v>41446</v>
      </c>
      <c r="D19687" s="18" t="s">
        <v>6</v>
      </c>
      <c r="E19687" s="18">
        <v>0.28616210534514197</v>
      </c>
      <c r="F19687" s="18">
        <v>2.0326956007539452E-4</v>
      </c>
    </row>
    <row r="19688" spans="2:6" x14ac:dyDescent="0.25">
      <c r="B19688" s="18">
        <v>2014</v>
      </c>
      <c r="C19688" s="19">
        <v>41446</v>
      </c>
      <c r="D19688" s="18" t="s">
        <v>6</v>
      </c>
      <c r="E19688" s="18">
        <v>6.7756520025131508E-4</v>
      </c>
      <c r="F19688" s="18">
        <v>1.2319367277296638E-5</v>
      </c>
    </row>
    <row r="19689" spans="2:6" x14ac:dyDescent="0.25">
      <c r="B19689" s="18">
        <v>2014</v>
      </c>
      <c r="C19689" s="19">
        <v>41446</v>
      </c>
      <c r="D19689" s="18" t="s">
        <v>6</v>
      </c>
      <c r="E19689" s="18">
        <v>1.3696411936898306E-2</v>
      </c>
      <c r="F19689" s="18">
        <v>3.2954307466768508E-4</v>
      </c>
    </row>
    <row r="19690" spans="2:6" x14ac:dyDescent="0.25">
      <c r="B19690" s="18">
        <v>2014</v>
      </c>
      <c r="C19690" s="19">
        <v>41445</v>
      </c>
      <c r="D19690" s="18" t="s">
        <v>6</v>
      </c>
      <c r="E19690" s="18">
        <v>0.21851325240688116</v>
      </c>
      <c r="F19690" s="18">
        <v>2.6794623828120187E-4</v>
      </c>
    </row>
    <row r="19691" spans="2:6" x14ac:dyDescent="0.25">
      <c r="B19691" s="18">
        <v>2014</v>
      </c>
      <c r="C19691" s="19">
        <v>41446</v>
      </c>
      <c r="D19691" s="18" t="s">
        <v>6</v>
      </c>
      <c r="E19691" s="18">
        <v>8.3155729121752314E-3</v>
      </c>
      <c r="F19691" s="18">
        <v>2.0788932280438079E-3</v>
      </c>
    </row>
    <row r="19692" spans="2:6" x14ac:dyDescent="0.25">
      <c r="B19692" s="18">
        <v>2014</v>
      </c>
      <c r="C19692" s="19">
        <v>41448</v>
      </c>
      <c r="D19692" s="18" t="s">
        <v>6</v>
      </c>
      <c r="E19692" s="18">
        <v>0.11199477564063078</v>
      </c>
      <c r="F19692" s="18">
        <v>1.275054513200202E-3</v>
      </c>
    </row>
    <row r="19693" spans="2:6" x14ac:dyDescent="0.25">
      <c r="B19693" s="18">
        <v>2014</v>
      </c>
      <c r="C19693" s="19">
        <v>41445</v>
      </c>
      <c r="D19693" s="18" t="s">
        <v>6</v>
      </c>
      <c r="E19693" s="18">
        <v>1.1309179160558314E-2</v>
      </c>
      <c r="F19693" s="18">
        <v>3.3262291648700925E-4</v>
      </c>
    </row>
    <row r="19694" spans="2:6" x14ac:dyDescent="0.25">
      <c r="B19694" s="18">
        <v>2014</v>
      </c>
      <c r="C19694" s="19">
        <v>41449</v>
      </c>
      <c r="D19694" s="18" t="s">
        <v>7</v>
      </c>
      <c r="E19694" s="18">
        <v>4.2132236088354503E-3</v>
      </c>
      <c r="F19694" s="18">
        <v>3.6958101831889913E-5</v>
      </c>
    </row>
    <row r="19695" spans="2:6" x14ac:dyDescent="0.25">
      <c r="B19695" s="18">
        <v>2014</v>
      </c>
      <c r="C19695" s="19">
        <v>41449</v>
      </c>
      <c r="D19695" s="18" t="s">
        <v>6</v>
      </c>
      <c r="E19695" s="18">
        <v>1.1580205240658841E-3</v>
      </c>
      <c r="F19695" s="18">
        <v>2.4638734554593275E-5</v>
      </c>
    </row>
    <row r="19696" spans="2:6" x14ac:dyDescent="0.25">
      <c r="B19696" s="18">
        <v>2014</v>
      </c>
      <c r="C19696" s="19">
        <v>41446</v>
      </c>
      <c r="D19696" s="18" t="s">
        <v>6</v>
      </c>
      <c r="E19696" s="18">
        <v>0.28784565813888985</v>
      </c>
      <c r="F19696" s="18">
        <v>3.4494228376430588E-4</v>
      </c>
    </row>
    <row r="19697" spans="2:6" x14ac:dyDescent="0.25">
      <c r="B19697" s="18">
        <v>2014</v>
      </c>
      <c r="C19697" s="19">
        <v>41446</v>
      </c>
      <c r="D19697" s="18" t="s">
        <v>6</v>
      </c>
      <c r="E19697" s="18">
        <v>4.9302107843741144E-2</v>
      </c>
      <c r="F19697" s="18">
        <v>1.7863082552080126E-4</v>
      </c>
    </row>
    <row r="19698" spans="2:6" x14ac:dyDescent="0.25">
      <c r="B19698" s="18">
        <v>2014</v>
      </c>
      <c r="C19698" s="19">
        <v>41446</v>
      </c>
      <c r="D19698" s="18" t="s">
        <v>6</v>
      </c>
      <c r="E19698" s="18">
        <v>5.1125374200781046E-3</v>
      </c>
      <c r="F19698" s="18">
        <v>6.1596836386483195E-5</v>
      </c>
    </row>
    <row r="19699" spans="2:6" x14ac:dyDescent="0.25">
      <c r="B19699" s="18">
        <v>2014</v>
      </c>
      <c r="C19699" s="19">
        <v>41446</v>
      </c>
      <c r="D19699" s="18" t="s">
        <v>6</v>
      </c>
      <c r="E19699" s="18">
        <v>4.8637934455686357E-2</v>
      </c>
      <c r="F19699" s="18">
        <v>6.498466238773977E-4</v>
      </c>
    </row>
    <row r="19700" spans="2:6" x14ac:dyDescent="0.25">
      <c r="B19700" s="18">
        <v>2014</v>
      </c>
      <c r="C19700" s="19">
        <v>41446</v>
      </c>
      <c r="D19700" s="18" t="s">
        <v>6</v>
      </c>
      <c r="E19700" s="18">
        <v>0.2353150544597668</v>
      </c>
      <c r="F19700" s="18">
        <v>7.8535966392766069E-4</v>
      </c>
    </row>
    <row r="19701" spans="2:6" x14ac:dyDescent="0.25">
      <c r="B19701" s="18">
        <v>2014</v>
      </c>
      <c r="C19701" s="19">
        <v>41446</v>
      </c>
      <c r="D19701" s="18" t="s">
        <v>6</v>
      </c>
      <c r="E19701" s="18">
        <v>0.10432840852405774</v>
      </c>
      <c r="F19701" s="18">
        <v>2.1866876917201532E-4</v>
      </c>
    </row>
    <row r="19702" spans="2:6" x14ac:dyDescent="0.25">
      <c r="B19702" s="18">
        <v>2014</v>
      </c>
      <c r="C19702" s="19">
        <v>41446</v>
      </c>
      <c r="D19702" s="18" t="s">
        <v>6</v>
      </c>
      <c r="E19702" s="18">
        <v>5.6441181180934545E-2</v>
      </c>
      <c r="F19702" s="18">
        <v>6.775652002513151E-5</v>
      </c>
    </row>
    <row r="19703" spans="2:6" x14ac:dyDescent="0.25">
      <c r="B19703" s="18">
        <v>2014</v>
      </c>
      <c r="C19703" s="19">
        <v>41448</v>
      </c>
      <c r="D19703" s="18" t="s">
        <v>6</v>
      </c>
      <c r="E19703" s="18">
        <v>5.8640188239931995E-3</v>
      </c>
      <c r="F19703" s="18">
        <v>6.1596836386483188E-6</v>
      </c>
    </row>
    <row r="19704" spans="2:6" x14ac:dyDescent="0.25">
      <c r="B19704" s="18">
        <v>2014</v>
      </c>
      <c r="C19704" s="19">
        <v>41446</v>
      </c>
      <c r="D19704" s="18" t="s">
        <v>6</v>
      </c>
      <c r="E19704" s="18">
        <v>5.1741342564645882E-4</v>
      </c>
      <c r="F19704" s="18">
        <v>4.3117785470538235E-5</v>
      </c>
    </row>
    <row r="19705" spans="2:6" x14ac:dyDescent="0.25">
      <c r="B19705" s="18">
        <v>2014</v>
      </c>
      <c r="C19705" s="19">
        <v>41446</v>
      </c>
      <c r="D19705" s="18" t="s">
        <v>6</v>
      </c>
      <c r="E19705" s="18">
        <v>2.0530225567614847E-2</v>
      </c>
      <c r="F19705" s="18">
        <v>2.0326956007539452E-4</v>
      </c>
    </row>
    <row r="19706" spans="2:6" x14ac:dyDescent="0.25">
      <c r="B19706" s="18">
        <v>2014</v>
      </c>
      <c r="C19706" s="19">
        <v>41449</v>
      </c>
      <c r="D19706" s="18" t="s">
        <v>6</v>
      </c>
      <c r="E19706" s="18">
        <v>8.623557094107647E-5</v>
      </c>
      <c r="F19706" s="18">
        <v>3.0798418193241594E-6</v>
      </c>
    </row>
    <row r="19707" spans="2:6" x14ac:dyDescent="0.25">
      <c r="B19707" s="18">
        <v>2014</v>
      </c>
      <c r="C19707" s="19">
        <v>41446</v>
      </c>
      <c r="D19707" s="18" t="s">
        <v>6</v>
      </c>
      <c r="E19707" s="18">
        <v>1.6908331588089635E-2</v>
      </c>
      <c r="F19707" s="18">
        <v>9.3935175489386861E-4</v>
      </c>
    </row>
    <row r="19708" spans="2:6" x14ac:dyDescent="0.25">
      <c r="B19708" s="18">
        <v>2014</v>
      </c>
      <c r="C19708" s="19">
        <v>41447</v>
      </c>
      <c r="D19708" s="18" t="s">
        <v>6</v>
      </c>
      <c r="E19708" s="18">
        <v>4.7817624086826903E-2</v>
      </c>
      <c r="F19708" s="18">
        <v>8.2354970248728031E-3</v>
      </c>
    </row>
    <row r="19709" spans="2:6" x14ac:dyDescent="0.25">
      <c r="B19709" s="18">
        <v>2014</v>
      </c>
      <c r="C19709" s="19">
        <v>41446</v>
      </c>
      <c r="D19709" s="18" t="s">
        <v>6</v>
      </c>
      <c r="E19709" s="18">
        <v>2.1765242137163836E-2</v>
      </c>
      <c r="F19709" s="18">
        <v>1.139541473149939E-4</v>
      </c>
    </row>
    <row r="19710" spans="2:6" x14ac:dyDescent="0.25">
      <c r="B19710" s="18">
        <v>2014</v>
      </c>
      <c r="C19710" s="19">
        <v>41446</v>
      </c>
      <c r="D19710" s="18" t="s">
        <v>6</v>
      </c>
      <c r="E19710" s="18">
        <v>0.16913604420725228</v>
      </c>
      <c r="F19710" s="18">
        <v>2.4022766190728444E-4</v>
      </c>
    </row>
    <row r="19711" spans="2:6" x14ac:dyDescent="0.25">
      <c r="B19711" s="18">
        <v>2014</v>
      </c>
      <c r="C19711" s="19">
        <v>41446</v>
      </c>
      <c r="D19711" s="18" t="s">
        <v>6</v>
      </c>
      <c r="E19711" s="18">
        <v>8.3017136239882716E-2</v>
      </c>
      <c r="F19711" s="18">
        <v>2.7718576373917436E-5</v>
      </c>
    </row>
    <row r="19712" spans="2:6" x14ac:dyDescent="0.25">
      <c r="B19712" s="18">
        <v>2014</v>
      </c>
      <c r="C19712" s="19">
        <v>41446</v>
      </c>
      <c r="D19712" s="18" t="s">
        <v>6</v>
      </c>
      <c r="E19712" s="18">
        <v>0.58304825170061625</v>
      </c>
      <c r="F19712" s="18">
        <v>9.4243159671319283E-4</v>
      </c>
    </row>
    <row r="19713" spans="2:6" x14ac:dyDescent="0.25">
      <c r="B19713" s="18">
        <v>2014</v>
      </c>
      <c r="C19713" s="19">
        <v>41447</v>
      </c>
      <c r="D19713" s="18" t="s">
        <v>6</v>
      </c>
      <c r="E19713" s="18">
        <v>0.57105379150521141</v>
      </c>
      <c r="F19713" s="18">
        <v>1.0687051113054834E-3</v>
      </c>
    </row>
    <row r="19714" spans="2:6" x14ac:dyDescent="0.25">
      <c r="B19714" s="18">
        <v>2014</v>
      </c>
      <c r="C19714" s="19">
        <v>41449</v>
      </c>
      <c r="D19714" s="18" t="s">
        <v>6</v>
      </c>
      <c r="E19714" s="18">
        <v>5.9524102842078028E-2</v>
      </c>
      <c r="F19714" s="18">
        <v>7.7304029665036401E-4</v>
      </c>
    </row>
    <row r="19715" spans="2:6" x14ac:dyDescent="0.25">
      <c r="B19715" s="18">
        <v>2014</v>
      </c>
      <c r="C19715" s="19">
        <v>41446</v>
      </c>
      <c r="D19715" s="18" t="s">
        <v>6</v>
      </c>
      <c r="E19715" s="18">
        <v>4.8587584541657944E-2</v>
      </c>
      <c r="F19715" s="18">
        <v>6.073448067707243E-3</v>
      </c>
    </row>
    <row r="19716" spans="2:6" x14ac:dyDescent="0.25">
      <c r="B19716" s="18">
        <v>2014</v>
      </c>
      <c r="C19716" s="19">
        <v>41449</v>
      </c>
      <c r="D19716" s="18" t="s">
        <v>6</v>
      </c>
      <c r="E19716" s="18">
        <v>1.0533059022088626E-3</v>
      </c>
      <c r="F19716" s="18">
        <v>1.8479050915944956E-5</v>
      </c>
    </row>
    <row r="19717" spans="2:6" x14ac:dyDescent="0.25">
      <c r="B19717" s="18">
        <v>2014</v>
      </c>
      <c r="C19717" s="19">
        <v>41447</v>
      </c>
      <c r="D19717" s="18" t="s">
        <v>6</v>
      </c>
      <c r="E19717" s="18">
        <v>3.2399935939290157E-2</v>
      </c>
      <c r="F19717" s="18">
        <v>8.2354970248728031E-3</v>
      </c>
    </row>
    <row r="19718" spans="2:6" x14ac:dyDescent="0.25">
      <c r="B19718" s="18">
        <v>2014</v>
      </c>
      <c r="C19718" s="19">
        <v>41448</v>
      </c>
      <c r="D19718" s="18" t="s">
        <v>6</v>
      </c>
      <c r="E19718" s="18">
        <v>0.39455746043449247</v>
      </c>
      <c r="F19718" s="18">
        <v>4.2563413943059883E-3</v>
      </c>
    </row>
    <row r="19719" spans="2:6" x14ac:dyDescent="0.25">
      <c r="B19719" s="18">
        <v>2014</v>
      </c>
      <c r="C19719" s="19">
        <v>41449</v>
      </c>
      <c r="D19719" s="18" t="s">
        <v>6</v>
      </c>
      <c r="E19719" s="18">
        <v>2.5747477609549974E-2</v>
      </c>
      <c r="F19719" s="18">
        <v>5.8516994567159031E-5</v>
      </c>
    </row>
    <row r="19720" spans="2:6" x14ac:dyDescent="0.25">
      <c r="B19720" s="18">
        <v>2014</v>
      </c>
      <c r="C19720" s="19">
        <v>41449</v>
      </c>
      <c r="D19720" s="18" t="s">
        <v>6</v>
      </c>
      <c r="E19720" s="18">
        <v>0.14243415796399991</v>
      </c>
      <c r="F19720" s="18">
        <v>2.2452046862873123E-3</v>
      </c>
    </row>
    <row r="19721" spans="2:6" x14ac:dyDescent="0.25">
      <c r="B19721" s="18">
        <v>2014</v>
      </c>
      <c r="C19721" s="19">
        <v>41449</v>
      </c>
      <c r="D19721" s="18" t="s">
        <v>6</v>
      </c>
      <c r="E19721" s="18">
        <v>3.1044805538787529E-3</v>
      </c>
      <c r="F19721" s="18">
        <v>4.3117785470538235E-5</v>
      </c>
    </row>
    <row r="19722" spans="2:6" x14ac:dyDescent="0.25">
      <c r="B19722" s="18">
        <v>2014</v>
      </c>
      <c r="C19722" s="19">
        <v>41449</v>
      </c>
      <c r="D19722" s="18" t="s">
        <v>6</v>
      </c>
      <c r="E19722" s="18">
        <v>0.15436167198452688</v>
      </c>
      <c r="F19722" s="18">
        <v>9.1625294124893751E-3</v>
      </c>
    </row>
    <row r="19723" spans="2:6" x14ac:dyDescent="0.25">
      <c r="B19723" s="18">
        <v>2014</v>
      </c>
      <c r="C19723" s="19">
        <v>41448</v>
      </c>
      <c r="D19723" s="18" t="s">
        <v>6</v>
      </c>
      <c r="E19723" s="18">
        <v>0.57482111365447963</v>
      </c>
      <c r="F19723" s="18">
        <v>2.6363445973414806E-3</v>
      </c>
    </row>
    <row r="19724" spans="2:6" x14ac:dyDescent="0.25">
      <c r="B19724" s="18">
        <v>2014</v>
      </c>
      <c r="C19724" s="19">
        <v>41449</v>
      </c>
      <c r="D19724" s="18" t="s">
        <v>6</v>
      </c>
      <c r="E19724" s="18">
        <v>8.0075887302428141E-5</v>
      </c>
      <c r="F19724" s="18">
        <v>3.0798418193241594E-6</v>
      </c>
    </row>
    <row r="19725" spans="2:6" x14ac:dyDescent="0.25">
      <c r="B19725" s="18">
        <v>2014</v>
      </c>
      <c r="C19725" s="19">
        <v>41445</v>
      </c>
      <c r="D19725" s="18" t="s">
        <v>6</v>
      </c>
      <c r="E19725" s="18">
        <v>0.16732164636024294</v>
      </c>
      <c r="F19725" s="18">
        <v>2.4638734554593275E-5</v>
      </c>
    </row>
    <row r="19726" spans="2:6" x14ac:dyDescent="0.25">
      <c r="B19726" s="18">
        <v>2014</v>
      </c>
      <c r="C19726" s="19">
        <v>41450</v>
      </c>
      <c r="D19726" s="18" t="s">
        <v>6</v>
      </c>
      <c r="E19726" s="18">
        <v>1.0650093011222944E-2</v>
      </c>
      <c r="F19726" s="18">
        <v>4.3117785470538235E-5</v>
      </c>
    </row>
    <row r="19727" spans="2:6" x14ac:dyDescent="0.25">
      <c r="B19727" s="18">
        <v>2014</v>
      </c>
      <c r="C19727" s="19">
        <v>41450</v>
      </c>
      <c r="D19727" s="18" t="s">
        <v>6</v>
      </c>
      <c r="E19727" s="18">
        <v>3.8806006923484408E-3</v>
      </c>
      <c r="F19727" s="18">
        <v>1.5399209096620799E-5</v>
      </c>
    </row>
    <row r="19728" spans="2:6" x14ac:dyDescent="0.25">
      <c r="B19728" s="18">
        <v>2014</v>
      </c>
      <c r="C19728" s="19">
        <v>41450</v>
      </c>
      <c r="D19728" s="18" t="s">
        <v>6</v>
      </c>
      <c r="E19728" s="18">
        <v>9.3627191307454442E-3</v>
      </c>
      <c r="F19728" s="18">
        <v>4.9277469109186551E-5</v>
      </c>
    </row>
    <row r="19729" spans="2:6" x14ac:dyDescent="0.25">
      <c r="B19729" s="18">
        <v>2014</v>
      </c>
      <c r="C19729" s="19">
        <v>41451</v>
      </c>
      <c r="D19729" s="18" t="s">
        <v>6</v>
      </c>
      <c r="E19729" s="18">
        <v>0.18715305148124775</v>
      </c>
      <c r="F19729" s="18">
        <v>3.9298781614576271E-3</v>
      </c>
    </row>
    <row r="19730" spans="2:6" x14ac:dyDescent="0.25">
      <c r="B19730" s="18">
        <v>2014</v>
      </c>
      <c r="C19730" s="19">
        <v>41451</v>
      </c>
      <c r="D19730" s="18" t="s">
        <v>6</v>
      </c>
      <c r="E19730" s="18">
        <v>7.661832488283403E-2</v>
      </c>
      <c r="F19730" s="18">
        <v>2.1620489571655601E-3</v>
      </c>
    </row>
    <row r="19731" spans="2:6" x14ac:dyDescent="0.25">
      <c r="B19731" s="18">
        <v>2014</v>
      </c>
      <c r="C19731" s="19">
        <v>41451</v>
      </c>
      <c r="D19731" s="18" t="s">
        <v>6</v>
      </c>
      <c r="E19731" s="18">
        <v>2.1712884826235327E-3</v>
      </c>
      <c r="F19731" s="18">
        <v>9.2395254579724782E-6</v>
      </c>
    </row>
    <row r="19732" spans="2:6" x14ac:dyDescent="0.25">
      <c r="B19732" s="18">
        <v>2014</v>
      </c>
      <c r="C19732" s="19">
        <v>41451</v>
      </c>
      <c r="D19732" s="18" t="s">
        <v>6</v>
      </c>
      <c r="E19732" s="18">
        <v>8.5003634213346802E-4</v>
      </c>
      <c r="F19732" s="18">
        <v>6.1596836386483188E-6</v>
      </c>
    </row>
    <row r="19733" spans="2:6" x14ac:dyDescent="0.25">
      <c r="B19733" s="18">
        <v>2014</v>
      </c>
      <c r="C19733" s="19">
        <v>41437</v>
      </c>
      <c r="D19733" s="18" t="s">
        <v>7</v>
      </c>
      <c r="E19733" s="18">
        <v>7.9690907075012626E-2</v>
      </c>
      <c r="F19733" s="18">
        <v>2.3098813644931195E-4</v>
      </c>
    </row>
    <row r="19734" spans="2:6" x14ac:dyDescent="0.25">
      <c r="B19734" s="18">
        <v>2014</v>
      </c>
      <c r="C19734" s="19">
        <v>41452</v>
      </c>
      <c r="D19734" s="18" t="s">
        <v>7</v>
      </c>
      <c r="E19734" s="18">
        <v>1.7906200337550665E-2</v>
      </c>
      <c r="F19734" s="18">
        <v>5.2357310928510708E-5</v>
      </c>
    </row>
    <row r="19735" spans="2:6" x14ac:dyDescent="0.25">
      <c r="B19735" s="18">
        <v>2014</v>
      </c>
      <c r="C19735" s="19">
        <v>41445</v>
      </c>
      <c r="D19735" s="18" t="s">
        <v>7</v>
      </c>
      <c r="E19735" s="18">
        <v>0.13864831902233501</v>
      </c>
      <c r="F19735" s="18">
        <v>3.788205437768716E-4</v>
      </c>
    </row>
    <row r="19736" spans="2:6" x14ac:dyDescent="0.25">
      <c r="B19736" s="18">
        <v>2014</v>
      </c>
      <c r="C19736" s="19">
        <v>41452</v>
      </c>
      <c r="D19736" s="18" t="s">
        <v>7</v>
      </c>
      <c r="E19736" s="18">
        <v>0.16594669784716379</v>
      </c>
      <c r="F19736" s="18">
        <v>5.4205216020105208E-4</v>
      </c>
    </row>
    <row r="19737" spans="2:6" x14ac:dyDescent="0.25">
      <c r="B19737" s="18">
        <v>2014</v>
      </c>
      <c r="C19737" s="19">
        <v>41453</v>
      </c>
      <c r="D19737" s="18" t="s">
        <v>6</v>
      </c>
      <c r="E19737" s="18">
        <v>1.143237283333128E-2</v>
      </c>
      <c r="F19737" s="18">
        <v>3.942197528734924E-4</v>
      </c>
    </row>
    <row r="19738" spans="2:6" x14ac:dyDescent="0.25">
      <c r="B19738" s="18">
        <v>2014</v>
      </c>
      <c r="C19738" s="19">
        <v>41454</v>
      </c>
      <c r="D19738" s="18" t="s">
        <v>6</v>
      </c>
      <c r="E19738" s="18">
        <v>3.7266086013822331E-4</v>
      </c>
      <c r="F19738" s="18">
        <v>3.0798418193241594E-6</v>
      </c>
    </row>
    <row r="19739" spans="2:6" x14ac:dyDescent="0.25">
      <c r="B19739" s="18">
        <v>2014</v>
      </c>
      <c r="C19739" s="19">
        <v>41453</v>
      </c>
      <c r="D19739" s="18" t="s">
        <v>6</v>
      </c>
      <c r="E19739" s="18">
        <v>1.8700429019649762E-2</v>
      </c>
      <c r="F19739" s="18">
        <v>1.4475256550823551E-4</v>
      </c>
    </row>
    <row r="19740" spans="2:6" x14ac:dyDescent="0.25">
      <c r="B19740" s="18">
        <v>2014</v>
      </c>
      <c r="C19740" s="19">
        <v>41453</v>
      </c>
      <c r="D19740" s="18" t="s">
        <v>6</v>
      </c>
      <c r="E19740" s="18">
        <v>3.7415458342059553E-2</v>
      </c>
      <c r="F19740" s="18">
        <v>2.8827319428874135E-3</v>
      </c>
    </row>
    <row r="19741" spans="2:6" x14ac:dyDescent="0.25">
      <c r="B19741" s="18">
        <v>2014</v>
      </c>
      <c r="C19741" s="19">
        <v>41454</v>
      </c>
      <c r="D19741" s="18" t="s">
        <v>6</v>
      </c>
      <c r="E19741" s="18">
        <v>0.11038093983861992</v>
      </c>
      <c r="F19741" s="18">
        <v>1.5368410678427557E-3</v>
      </c>
    </row>
    <row r="19742" spans="2:6" x14ac:dyDescent="0.25">
      <c r="B19742" s="18">
        <v>2014</v>
      </c>
      <c r="C19742" s="19">
        <v>41454</v>
      </c>
      <c r="D19742" s="18" t="s">
        <v>6</v>
      </c>
      <c r="E19742" s="18">
        <v>3.1429785766203047E-2</v>
      </c>
      <c r="F19742" s="18">
        <v>4.8353516563389305E-4</v>
      </c>
    </row>
    <row r="19743" spans="2:6" x14ac:dyDescent="0.25">
      <c r="B19743" s="18">
        <v>2014</v>
      </c>
      <c r="C19743" s="19">
        <v>41454</v>
      </c>
      <c r="D19743" s="18" t="s">
        <v>6</v>
      </c>
      <c r="E19743" s="18">
        <v>2.1417220011580206E-2</v>
      </c>
      <c r="F19743" s="18">
        <v>1.1703398913431806E-4</v>
      </c>
    </row>
    <row r="19744" spans="2:6" x14ac:dyDescent="0.25">
      <c r="B19744" s="18">
        <v>2014</v>
      </c>
      <c r="C19744" s="19">
        <v>41455</v>
      </c>
      <c r="D19744" s="18" t="s">
        <v>6</v>
      </c>
      <c r="E19744" s="18">
        <v>1.492458642169499</v>
      </c>
      <c r="F19744" s="18">
        <v>3.0339521762162296E-2</v>
      </c>
    </row>
    <row r="19745" spans="2:6" x14ac:dyDescent="0.25">
      <c r="B19745" s="18">
        <v>2014</v>
      </c>
      <c r="C19745" s="19">
        <v>41454</v>
      </c>
      <c r="D19745" s="18" t="s">
        <v>6</v>
      </c>
      <c r="E19745" s="18">
        <v>6.9296440934793588E-4</v>
      </c>
      <c r="F19745" s="18">
        <v>3.0798418193241594E-6</v>
      </c>
    </row>
    <row r="19746" spans="2:6" x14ac:dyDescent="0.25">
      <c r="B19746" s="18">
        <v>2014</v>
      </c>
      <c r="C19746" s="19">
        <v>41455</v>
      </c>
      <c r="D19746" s="18" t="s">
        <v>6</v>
      </c>
      <c r="E19746" s="18">
        <v>3.2350658470180975E-2</v>
      </c>
      <c r="F19746" s="18">
        <v>1.6015177460485628E-4</v>
      </c>
    </row>
    <row r="19747" spans="2:6" x14ac:dyDescent="0.25">
      <c r="B19747" s="18">
        <v>2014</v>
      </c>
      <c r="C19747" s="19">
        <v>41455</v>
      </c>
      <c r="D19747" s="18" t="s">
        <v>6</v>
      </c>
      <c r="E19747" s="18">
        <v>0.10959878117609032</v>
      </c>
      <c r="F19747" s="18">
        <v>5.2049326746578294E-4</v>
      </c>
    </row>
    <row r="19748" spans="2:6" x14ac:dyDescent="0.25">
      <c r="B19748" s="18">
        <v>2014</v>
      </c>
      <c r="C19748" s="19">
        <v>41455</v>
      </c>
      <c r="D19748" s="18" t="s">
        <v>7</v>
      </c>
      <c r="E19748" s="18">
        <v>4.5581658925997561E-4</v>
      </c>
      <c r="F19748" s="18">
        <v>3.0798418193241594E-6</v>
      </c>
    </row>
    <row r="19749" spans="2:6" x14ac:dyDescent="0.25">
      <c r="B19749" s="18">
        <v>2014</v>
      </c>
      <c r="C19749" s="19">
        <v>41453</v>
      </c>
      <c r="D19749" s="18" t="s">
        <v>7</v>
      </c>
      <c r="E19749" s="18">
        <v>4.8045532381456885E-3</v>
      </c>
      <c r="F19749" s="18">
        <v>7.3916203663779826E-5</v>
      </c>
    </row>
    <row r="19750" spans="2:6" x14ac:dyDescent="0.25">
      <c r="B19750" s="18">
        <v>2014</v>
      </c>
      <c r="C19750" s="19">
        <v>41456</v>
      </c>
      <c r="D19750" s="18" t="s">
        <v>6</v>
      </c>
      <c r="E19750" s="18">
        <v>0.12135510549965388</v>
      </c>
      <c r="F19750" s="18">
        <v>2.1712884826235327E-3</v>
      </c>
    </row>
    <row r="19751" spans="2:6" x14ac:dyDescent="0.25">
      <c r="B19751" s="18">
        <v>2014</v>
      </c>
      <c r="C19751" s="19">
        <v>41456</v>
      </c>
      <c r="D19751" s="18" t="s">
        <v>7</v>
      </c>
      <c r="E19751" s="18">
        <v>5.3589247656240374E-3</v>
      </c>
      <c r="F19751" s="18">
        <v>3.0798418193241598E-5</v>
      </c>
    </row>
    <row r="19752" spans="2:6" x14ac:dyDescent="0.25">
      <c r="B19752" s="18">
        <v>2014</v>
      </c>
      <c r="C19752" s="19">
        <v>41456</v>
      </c>
      <c r="D19752" s="18" t="s">
        <v>7</v>
      </c>
      <c r="E19752" s="18">
        <v>1.2852179912039718E-2</v>
      </c>
      <c r="F19752" s="18">
        <v>1.2011383095364222E-4</v>
      </c>
    </row>
    <row r="19753" spans="2:6" x14ac:dyDescent="0.25">
      <c r="B19753" s="18">
        <v>2014</v>
      </c>
      <c r="C19753" s="19">
        <v>41456</v>
      </c>
      <c r="D19753" s="18" t="s">
        <v>7</v>
      </c>
      <c r="E19753" s="18">
        <v>5.9373190592931148E-2</v>
      </c>
      <c r="F19753" s="18">
        <v>1.6631145824350463E-4</v>
      </c>
    </row>
    <row r="19754" spans="2:6" x14ac:dyDescent="0.25">
      <c r="B19754" s="18">
        <v>2014</v>
      </c>
      <c r="C19754" s="19">
        <v>41456</v>
      </c>
      <c r="D19754" s="18" t="s">
        <v>7</v>
      </c>
      <c r="E19754" s="18">
        <v>4.246485900484151E-2</v>
      </c>
      <c r="F19754" s="18">
        <v>1.1087430549566975E-4</v>
      </c>
    </row>
    <row r="19755" spans="2:6" x14ac:dyDescent="0.25">
      <c r="B19755" s="18">
        <v>2014</v>
      </c>
      <c r="C19755" s="19">
        <v>41456</v>
      </c>
      <c r="D19755" s="18" t="s">
        <v>7</v>
      </c>
      <c r="E19755" s="18">
        <v>2.1620489571655601E-2</v>
      </c>
      <c r="F19755" s="18">
        <v>1.6631145824350463E-4</v>
      </c>
    </row>
    <row r="19756" spans="2:6" x14ac:dyDescent="0.25">
      <c r="B19756" s="18">
        <v>2014</v>
      </c>
      <c r="C19756" s="19">
        <v>41456</v>
      </c>
      <c r="D19756" s="18" t="s">
        <v>7</v>
      </c>
      <c r="E19756" s="18">
        <v>1.6187648602367783E-2</v>
      </c>
      <c r="F19756" s="18">
        <v>5.5437152747834873E-5</v>
      </c>
    </row>
    <row r="19757" spans="2:6" x14ac:dyDescent="0.25">
      <c r="B19757" s="18">
        <v>2014</v>
      </c>
      <c r="C19757" s="19">
        <v>41456</v>
      </c>
      <c r="D19757" s="18" t="s">
        <v>7</v>
      </c>
      <c r="E19757" s="18">
        <v>5.7494487083143413E-2</v>
      </c>
      <c r="F19757" s="18">
        <v>1.6015177460485628E-4</v>
      </c>
    </row>
    <row r="19758" spans="2:6" x14ac:dyDescent="0.25">
      <c r="B19758" s="18">
        <v>2014</v>
      </c>
      <c r="C19758" s="19">
        <v>41457</v>
      </c>
      <c r="D19758" s="18" t="s">
        <v>7</v>
      </c>
      <c r="E19758" s="18">
        <v>2.9474086210932206E-2</v>
      </c>
      <c r="F19758" s="18">
        <v>1.0163478003769726E-4</v>
      </c>
    </row>
    <row r="19759" spans="2:6" x14ac:dyDescent="0.25">
      <c r="B19759" s="18">
        <v>2014</v>
      </c>
      <c r="C19759" s="19">
        <v>41457</v>
      </c>
      <c r="D19759" s="18" t="s">
        <v>6</v>
      </c>
      <c r="E19759" s="18">
        <v>4.9893437473051379E-4</v>
      </c>
      <c r="F19759" s="18">
        <v>1.8479050915944956E-5</v>
      </c>
    </row>
    <row r="19760" spans="2:6" x14ac:dyDescent="0.25">
      <c r="B19760" s="18">
        <v>2014</v>
      </c>
      <c r="C19760" s="19">
        <v>41457</v>
      </c>
      <c r="D19760" s="18" t="s">
        <v>7</v>
      </c>
      <c r="E19760" s="18">
        <v>3.3508678994246853E-3</v>
      </c>
      <c r="F19760" s="18">
        <v>5.2357310928510708E-5</v>
      </c>
    </row>
    <row r="19761" spans="2:6" x14ac:dyDescent="0.25">
      <c r="B19761" s="18">
        <v>2014</v>
      </c>
      <c r="C19761" s="19">
        <v>41457</v>
      </c>
      <c r="D19761" s="18" t="s">
        <v>6</v>
      </c>
      <c r="E19761" s="18">
        <v>1.8834632653266931E-2</v>
      </c>
      <c r="F19761" s="18">
        <v>1.3859288186958717E-4</v>
      </c>
    </row>
    <row r="19762" spans="2:6" x14ac:dyDescent="0.25">
      <c r="B19762" s="18">
        <v>2014</v>
      </c>
      <c r="C19762" s="19">
        <v>41457</v>
      </c>
      <c r="D19762" s="18" t="s">
        <v>6</v>
      </c>
      <c r="E19762" s="18">
        <v>5.60531211116997E-4</v>
      </c>
      <c r="F19762" s="18">
        <v>4.3117785470538235E-5</v>
      </c>
    </row>
    <row r="19763" spans="2:6" x14ac:dyDescent="0.25">
      <c r="B19763" s="18">
        <v>2014</v>
      </c>
      <c r="C19763" s="19">
        <v>41457</v>
      </c>
      <c r="D19763" s="18" t="s">
        <v>6</v>
      </c>
      <c r="E19763" s="18">
        <v>5.1741342564645878E-3</v>
      </c>
      <c r="F19763" s="18">
        <v>1.2319367277296639E-4</v>
      </c>
    </row>
    <row r="19764" spans="2:6" x14ac:dyDescent="0.25">
      <c r="B19764" s="18">
        <v>2014</v>
      </c>
      <c r="C19764" s="19">
        <v>41457</v>
      </c>
      <c r="D19764" s="18" t="s">
        <v>7</v>
      </c>
      <c r="E19764" s="18">
        <v>4.7737548199524469E-3</v>
      </c>
      <c r="F19764" s="18">
        <v>3.0798418193241598E-5</v>
      </c>
    </row>
    <row r="19765" spans="2:6" x14ac:dyDescent="0.25">
      <c r="B19765" s="18">
        <v>2014</v>
      </c>
      <c r="C19765" s="19">
        <v>41457</v>
      </c>
      <c r="D19765" s="18" t="s">
        <v>7</v>
      </c>
      <c r="E19765" s="18">
        <v>5.321966663792148E-3</v>
      </c>
      <c r="F19765" s="18">
        <v>2.7718576373917436E-5</v>
      </c>
    </row>
    <row r="19766" spans="2:6" x14ac:dyDescent="0.25">
      <c r="B19766" s="18">
        <v>2014</v>
      </c>
      <c r="C19766" s="19">
        <v>41457</v>
      </c>
      <c r="D19766" s="18" t="s">
        <v>7</v>
      </c>
      <c r="E19766" s="18">
        <v>1.75920564719796E-2</v>
      </c>
      <c r="F19766" s="18">
        <v>4.9277469109186551E-5</v>
      </c>
    </row>
    <row r="19767" spans="2:6" x14ac:dyDescent="0.25">
      <c r="B19767" s="18">
        <v>2014</v>
      </c>
      <c r="C19767" s="19">
        <v>41457</v>
      </c>
      <c r="D19767" s="18" t="s">
        <v>7</v>
      </c>
      <c r="E19767" s="18">
        <v>0.37173690759242606</v>
      </c>
      <c r="F19767" s="18">
        <v>1.0471462185702143E-3</v>
      </c>
    </row>
    <row r="19768" spans="2:6" x14ac:dyDescent="0.25">
      <c r="B19768" s="18">
        <v>2014</v>
      </c>
      <c r="C19768" s="19">
        <v>41457</v>
      </c>
      <c r="D19768" s="18" t="s">
        <v>7</v>
      </c>
      <c r="E19768" s="18">
        <v>4.6185307922585093E-2</v>
      </c>
      <c r="F19768" s="18">
        <v>1.4167272368891134E-4</v>
      </c>
    </row>
    <row r="19769" spans="2:6" x14ac:dyDescent="0.25">
      <c r="B19769" s="18">
        <v>2014</v>
      </c>
      <c r="C19769" s="19">
        <v>41457</v>
      </c>
      <c r="D19769" s="18" t="s">
        <v>6</v>
      </c>
      <c r="E19769" s="18">
        <v>2.9637410899499277E-2</v>
      </c>
      <c r="F19769" s="18">
        <v>9.2395254579724786E-5</v>
      </c>
    </row>
    <row r="19770" spans="2:6" x14ac:dyDescent="0.25">
      <c r="B19770" s="18">
        <v>2014</v>
      </c>
      <c r="C19770" s="19">
        <v>41457</v>
      </c>
      <c r="D19770" s="18" t="s">
        <v>7</v>
      </c>
      <c r="E19770" s="18">
        <v>1.9513877767237876E-2</v>
      </c>
      <c r="F19770" s="18">
        <v>1.1087430549566975E-4</v>
      </c>
    </row>
    <row r="19771" spans="2:6" x14ac:dyDescent="0.25">
      <c r="B19771" s="18">
        <v>2014</v>
      </c>
      <c r="C19771" s="19">
        <v>41457</v>
      </c>
      <c r="D19771" s="18" t="s">
        <v>7</v>
      </c>
      <c r="E19771" s="18">
        <v>0.14134934029788229</v>
      </c>
      <c r="F19771" s="18">
        <v>4.2193832924740984E-4</v>
      </c>
    </row>
    <row r="19772" spans="2:6" x14ac:dyDescent="0.25">
      <c r="B19772" s="18">
        <v>2014</v>
      </c>
      <c r="C19772" s="19">
        <v>41457</v>
      </c>
      <c r="D19772" s="18" t="s">
        <v>6</v>
      </c>
      <c r="E19772" s="18">
        <v>9.2402048348443882E-3</v>
      </c>
      <c r="F19772" s="18">
        <v>1.5399209096620797E-4</v>
      </c>
    </row>
    <row r="19773" spans="2:6" x14ac:dyDescent="0.25">
      <c r="B19773" s="18">
        <v>2014</v>
      </c>
      <c r="C19773" s="19">
        <v>41457</v>
      </c>
      <c r="D19773" s="18" t="s">
        <v>7</v>
      </c>
      <c r="E19773" s="18">
        <v>2.8199031697732004E-2</v>
      </c>
      <c r="F19773" s="18">
        <v>8.623557094107647E-5</v>
      </c>
    </row>
    <row r="19774" spans="2:6" x14ac:dyDescent="0.25">
      <c r="B19774" s="18">
        <v>2014</v>
      </c>
      <c r="C19774" s="19">
        <v>41458</v>
      </c>
      <c r="D19774" s="18" t="s">
        <v>6</v>
      </c>
      <c r="E19774" s="18">
        <v>2.860446759096244E-2</v>
      </c>
      <c r="F19774" s="18">
        <v>5.2049326746578294E-4</v>
      </c>
    </row>
    <row r="19775" spans="2:6" x14ac:dyDescent="0.25">
      <c r="B19775" s="18">
        <v>2014</v>
      </c>
      <c r="C19775" s="19">
        <v>41457</v>
      </c>
      <c r="D19775" s="18" t="s">
        <v>6</v>
      </c>
      <c r="E19775" s="18">
        <v>9.830855087282717E-3</v>
      </c>
      <c r="F19775" s="18">
        <v>6.4676678205807353E-5</v>
      </c>
    </row>
    <row r="19776" spans="2:6" x14ac:dyDescent="0.25">
      <c r="B19776" s="18">
        <v>2014</v>
      </c>
      <c r="C19776" s="19">
        <v>41458</v>
      </c>
      <c r="D19776" s="18" t="s">
        <v>6</v>
      </c>
      <c r="E19776" s="18">
        <v>0.36745325176388532</v>
      </c>
      <c r="F19776" s="18">
        <v>3.4247841030884654E-3</v>
      </c>
    </row>
    <row r="19777" spans="2:6" x14ac:dyDescent="0.25">
      <c r="B19777" s="18">
        <v>2014</v>
      </c>
      <c r="C19777" s="19">
        <v>41458</v>
      </c>
      <c r="D19777" s="18" t="s">
        <v>6</v>
      </c>
      <c r="E19777" s="18">
        <v>5.1610613108697974E-2</v>
      </c>
      <c r="F19777" s="18">
        <v>7.8535966392766069E-4</v>
      </c>
    </row>
    <row r="19778" spans="2:6" x14ac:dyDescent="0.25">
      <c r="B19778" s="18">
        <v>2014</v>
      </c>
      <c r="C19778" s="19">
        <v>41457</v>
      </c>
      <c r="D19778" s="18" t="s">
        <v>7</v>
      </c>
      <c r="E19778" s="18">
        <v>6.1720030059256158E-2</v>
      </c>
      <c r="F19778" s="18">
        <v>3.6958101831889914E-4</v>
      </c>
    </row>
    <row r="19779" spans="2:6" x14ac:dyDescent="0.25">
      <c r="B19779" s="18">
        <v>2014</v>
      </c>
      <c r="C19779" s="19">
        <v>41458</v>
      </c>
      <c r="D19779" s="18" t="s">
        <v>7</v>
      </c>
      <c r="E19779" s="18">
        <v>3.7567910512116096E-2</v>
      </c>
      <c r="F19779" s="18">
        <v>1.1703398913431806E-4</v>
      </c>
    </row>
    <row r="19780" spans="2:6" x14ac:dyDescent="0.25">
      <c r="B19780" s="18">
        <v>2014</v>
      </c>
      <c r="C19780" s="19">
        <v>41458</v>
      </c>
      <c r="D19780" s="18" t="s">
        <v>7</v>
      </c>
      <c r="E19780" s="18">
        <v>1.450183118595029E-2</v>
      </c>
      <c r="F19780" s="18">
        <v>2.1866876917201532E-4</v>
      </c>
    </row>
    <row r="19781" spans="2:6" x14ac:dyDescent="0.25">
      <c r="B19781" s="18">
        <v>2014</v>
      </c>
      <c r="C19781" s="19">
        <v>41458</v>
      </c>
      <c r="D19781" s="18" t="s">
        <v>7</v>
      </c>
      <c r="E19781" s="18">
        <v>4.0136498589432447E-2</v>
      </c>
      <c r="F19781" s="18">
        <v>1.1087430549566975E-4</v>
      </c>
    </row>
    <row r="19782" spans="2:6" x14ac:dyDescent="0.25">
      <c r="B19782" s="18">
        <v>2014</v>
      </c>
      <c r="C19782" s="19">
        <v>41458</v>
      </c>
      <c r="D19782" s="18" t="s">
        <v>6</v>
      </c>
      <c r="E19782" s="18">
        <v>3.2153548593744224E-3</v>
      </c>
      <c r="F19782" s="18">
        <v>3.6958101831889913E-5</v>
      </c>
    </row>
    <row r="19783" spans="2:6" x14ac:dyDescent="0.25">
      <c r="B19783" s="18">
        <v>2014</v>
      </c>
      <c r="C19783" s="19">
        <v>41459</v>
      </c>
      <c r="D19783" s="18" t="s">
        <v>6</v>
      </c>
      <c r="E19783" s="18">
        <v>0.13088674051415006</v>
      </c>
      <c r="F19783" s="18">
        <v>8.5311618395279214E-4</v>
      </c>
    </row>
    <row r="19784" spans="2:6" x14ac:dyDescent="0.25">
      <c r="B19784" s="18">
        <v>2014</v>
      </c>
      <c r="C19784" s="19">
        <v>41458</v>
      </c>
      <c r="D19784" s="18" t="s">
        <v>6</v>
      </c>
      <c r="E19784" s="18">
        <v>1.9678526110898941E-2</v>
      </c>
      <c r="F19784" s="18">
        <v>9.2395254579724786E-5</v>
      </c>
    </row>
    <row r="19785" spans="2:6" x14ac:dyDescent="0.25">
      <c r="B19785" s="18">
        <v>2014</v>
      </c>
      <c r="C19785" s="19">
        <v>41458</v>
      </c>
      <c r="D19785" s="18" t="s">
        <v>6</v>
      </c>
      <c r="E19785" s="18">
        <v>2.1897675335394774E-3</v>
      </c>
      <c r="F19785" s="18">
        <v>9.2395254579724782E-6</v>
      </c>
    </row>
    <row r="19786" spans="2:6" x14ac:dyDescent="0.25">
      <c r="B19786" s="18">
        <v>2014</v>
      </c>
      <c r="C19786" s="19">
        <v>41459</v>
      </c>
      <c r="D19786" s="18" t="s">
        <v>7</v>
      </c>
      <c r="E19786" s="18">
        <v>8.3771697485617133E-4</v>
      </c>
      <c r="F19786" s="18">
        <v>5.2357310928510708E-5</v>
      </c>
    </row>
    <row r="19787" spans="2:6" x14ac:dyDescent="0.25">
      <c r="B19787" s="18">
        <v>2014</v>
      </c>
      <c r="C19787" s="19">
        <v>41459</v>
      </c>
      <c r="D19787" s="18" t="s">
        <v>7</v>
      </c>
      <c r="E19787" s="18">
        <v>9.4612740689638177E-3</v>
      </c>
      <c r="F19787" s="18">
        <v>2.4638734554593275E-5</v>
      </c>
    </row>
    <row r="19788" spans="2:6" x14ac:dyDescent="0.25">
      <c r="B19788" s="18">
        <v>2014</v>
      </c>
      <c r="C19788" s="19">
        <v>41459</v>
      </c>
      <c r="D19788" s="18" t="s">
        <v>7</v>
      </c>
      <c r="E19788" s="18">
        <v>2.7522914023135777E-2</v>
      </c>
      <c r="F19788" s="18">
        <v>7.0836361844455668E-5</v>
      </c>
    </row>
    <row r="19789" spans="2:6" x14ac:dyDescent="0.25">
      <c r="B19789" s="18">
        <v>2014</v>
      </c>
      <c r="C19789" s="19">
        <v>41459</v>
      </c>
      <c r="D19789" s="18" t="s">
        <v>7</v>
      </c>
      <c r="E19789" s="18">
        <v>3.8134601406871742E-2</v>
      </c>
      <c r="F19789" s="18">
        <v>1.2627351459229053E-4</v>
      </c>
    </row>
    <row r="19790" spans="2:6" x14ac:dyDescent="0.25">
      <c r="B19790" s="18">
        <v>2014</v>
      </c>
      <c r="C19790" s="19">
        <v>41459</v>
      </c>
      <c r="D19790" s="18" t="s">
        <v>7</v>
      </c>
      <c r="E19790" s="18">
        <v>2.7767853843026623E-2</v>
      </c>
      <c r="F19790" s="18">
        <v>8.623557094107647E-5</v>
      </c>
    </row>
    <row r="19791" spans="2:6" x14ac:dyDescent="0.25">
      <c r="B19791" s="18">
        <v>2014</v>
      </c>
      <c r="C19791" s="19">
        <v>41459</v>
      </c>
      <c r="D19791" s="18" t="s">
        <v>6</v>
      </c>
      <c r="E19791" s="18">
        <v>6.0272504404173801E-3</v>
      </c>
      <c r="F19791" s="18">
        <v>5.8516994567159031E-5</v>
      </c>
    </row>
    <row r="19792" spans="2:6" x14ac:dyDescent="0.25">
      <c r="B19792" s="18">
        <v>2014</v>
      </c>
      <c r="C19792" s="19">
        <v>41459</v>
      </c>
      <c r="D19792" s="18" t="s">
        <v>6</v>
      </c>
      <c r="E19792" s="18">
        <v>5.7610704318646087E-2</v>
      </c>
      <c r="F19792" s="18">
        <v>4.5889643107929978E-4</v>
      </c>
    </row>
    <row r="19793" spans="2:6" x14ac:dyDescent="0.25">
      <c r="B19793" s="18">
        <v>2014</v>
      </c>
      <c r="C19793" s="19">
        <v>41459</v>
      </c>
      <c r="D19793" s="18" t="s">
        <v>6</v>
      </c>
      <c r="E19793" s="18">
        <v>4.0037943651214077E-3</v>
      </c>
      <c r="F19793" s="18">
        <v>4.0037943651214071E-5</v>
      </c>
    </row>
    <row r="19794" spans="2:6" x14ac:dyDescent="0.25">
      <c r="B19794" s="18">
        <v>2014</v>
      </c>
      <c r="C19794" s="19">
        <v>41459</v>
      </c>
      <c r="D19794" s="18" t="s">
        <v>6</v>
      </c>
      <c r="E19794" s="18">
        <v>5.3835635001786312E-3</v>
      </c>
      <c r="F19794" s="18">
        <v>5.8516994567159031E-5</v>
      </c>
    </row>
    <row r="19795" spans="2:6" x14ac:dyDescent="0.25">
      <c r="B19795" s="18">
        <v>2014</v>
      </c>
      <c r="C19795" s="19">
        <v>41459</v>
      </c>
      <c r="D19795" s="18" t="s">
        <v>6</v>
      </c>
      <c r="E19795" s="18">
        <v>3.2338339102903676E-3</v>
      </c>
      <c r="F19795" s="18">
        <v>6.4676678205807353E-5</v>
      </c>
    </row>
    <row r="19796" spans="2:6" x14ac:dyDescent="0.25">
      <c r="B19796" s="18">
        <v>2014</v>
      </c>
      <c r="C19796" s="19">
        <v>41459</v>
      </c>
      <c r="D19796" s="18" t="s">
        <v>6</v>
      </c>
      <c r="E19796" s="18">
        <v>0.18626883323272517</v>
      </c>
      <c r="F19796" s="18">
        <v>9.7015017308711021E-4</v>
      </c>
    </row>
    <row r="19797" spans="2:6" x14ac:dyDescent="0.25">
      <c r="B19797" s="18">
        <v>2014</v>
      </c>
      <c r="C19797" s="19">
        <v>41459</v>
      </c>
      <c r="D19797" s="18" t="s">
        <v>6</v>
      </c>
      <c r="E19797" s="18">
        <v>1.5822937279265077</v>
      </c>
      <c r="F19797" s="18">
        <v>2.4814285538294754E-2</v>
      </c>
    </row>
    <row r="19798" spans="2:6" x14ac:dyDescent="0.25">
      <c r="B19798" s="18">
        <v>2014</v>
      </c>
      <c r="C19798" s="19">
        <v>41460</v>
      </c>
      <c r="D19798" s="18" t="s">
        <v>6</v>
      </c>
      <c r="E19798" s="18">
        <v>2.6569084642581987E-2</v>
      </c>
      <c r="F19798" s="18">
        <v>1.6138371133258597E-3</v>
      </c>
    </row>
    <row r="19799" spans="2:6" x14ac:dyDescent="0.25">
      <c r="B19799" s="18">
        <v>2014</v>
      </c>
      <c r="C19799" s="19">
        <v>41460</v>
      </c>
      <c r="D19799" s="18" t="s">
        <v>7</v>
      </c>
      <c r="E19799" s="18">
        <v>2.8627129710618062E-2</v>
      </c>
      <c r="F19799" s="18">
        <v>1.6939130006282877E-4</v>
      </c>
    </row>
    <row r="19800" spans="2:6" x14ac:dyDescent="0.25">
      <c r="B19800" s="18">
        <v>2014</v>
      </c>
      <c r="C19800" s="19">
        <v>41460</v>
      </c>
      <c r="D19800" s="18" t="s">
        <v>6</v>
      </c>
      <c r="E19800" s="18">
        <v>1.2949323256090899E-2</v>
      </c>
      <c r="F19800" s="18">
        <v>1.8479050915944957E-4</v>
      </c>
    </row>
    <row r="19801" spans="2:6" x14ac:dyDescent="0.25">
      <c r="B19801" s="18">
        <v>2014</v>
      </c>
      <c r="C19801" s="19">
        <v>41460</v>
      </c>
      <c r="D19801" s="18" t="s">
        <v>6</v>
      </c>
      <c r="E19801" s="18">
        <v>8.0383871484360561E-4</v>
      </c>
      <c r="F19801" s="18">
        <v>9.2395254579724782E-6</v>
      </c>
    </row>
    <row r="19802" spans="2:6" x14ac:dyDescent="0.25">
      <c r="B19802" s="18">
        <v>2014</v>
      </c>
      <c r="C19802" s="19">
        <v>41460</v>
      </c>
      <c r="D19802" s="18" t="s">
        <v>7</v>
      </c>
      <c r="E19802" s="18">
        <v>2.7164204846439085E-3</v>
      </c>
      <c r="F19802" s="18">
        <v>1.8479050915944956E-5</v>
      </c>
    </row>
    <row r="19803" spans="2:6" x14ac:dyDescent="0.25">
      <c r="B19803" s="18">
        <v>2014</v>
      </c>
      <c r="C19803" s="19">
        <v>41460</v>
      </c>
      <c r="D19803" s="18" t="s">
        <v>7</v>
      </c>
      <c r="E19803" s="18">
        <v>1.4413659714437067E-3</v>
      </c>
      <c r="F19803" s="18">
        <v>1.2319367277296638E-5</v>
      </c>
    </row>
    <row r="19804" spans="2:6" x14ac:dyDescent="0.25">
      <c r="B19804" s="18">
        <v>2014</v>
      </c>
      <c r="C19804" s="19">
        <v>41460</v>
      </c>
      <c r="D19804" s="18" t="s">
        <v>7</v>
      </c>
      <c r="E19804" s="18">
        <v>3.788205437768716E-4</v>
      </c>
      <c r="F19804" s="18">
        <v>3.0798418193241594E-6</v>
      </c>
    </row>
    <row r="19805" spans="2:6" x14ac:dyDescent="0.25">
      <c r="B19805" s="18">
        <v>2014</v>
      </c>
      <c r="C19805" s="19">
        <v>41460</v>
      </c>
      <c r="D19805" s="18" t="s">
        <v>7</v>
      </c>
      <c r="E19805" s="18">
        <v>0.2654792849839232</v>
      </c>
      <c r="F19805" s="18">
        <v>1.4998829660108656E-3</v>
      </c>
    </row>
    <row r="19806" spans="2:6" x14ac:dyDescent="0.25">
      <c r="B19806" s="18">
        <v>2014</v>
      </c>
      <c r="C19806" s="19">
        <v>41461</v>
      </c>
      <c r="D19806" s="18" t="s">
        <v>7</v>
      </c>
      <c r="E19806" s="18">
        <v>3.0798418193241593E-4</v>
      </c>
      <c r="F19806" s="18">
        <v>6.1596836386483188E-6</v>
      </c>
    </row>
    <row r="19807" spans="2:6" x14ac:dyDescent="0.25">
      <c r="B19807" s="18">
        <v>2014</v>
      </c>
      <c r="C19807" s="19">
        <v>41461</v>
      </c>
      <c r="D19807" s="18" t="s">
        <v>7</v>
      </c>
      <c r="E19807" s="18">
        <v>1.1620243184310054E-2</v>
      </c>
      <c r="F19807" s="18">
        <v>1.5091224914688382E-4</v>
      </c>
    </row>
    <row r="19808" spans="2:6" x14ac:dyDescent="0.25">
      <c r="B19808" s="18">
        <v>2014</v>
      </c>
      <c r="C19808" s="19">
        <v>41461</v>
      </c>
      <c r="D19808" s="18" t="s">
        <v>7</v>
      </c>
      <c r="E19808" s="18">
        <v>7.1144346026388089E-3</v>
      </c>
      <c r="F19808" s="18">
        <v>1.6939130006282877E-4</v>
      </c>
    </row>
    <row r="19809" spans="2:6" x14ac:dyDescent="0.25">
      <c r="B19809" s="18">
        <v>2014</v>
      </c>
      <c r="C19809" s="19">
        <v>41460</v>
      </c>
      <c r="D19809" s="18" t="s">
        <v>6</v>
      </c>
      <c r="E19809" s="18">
        <v>1.9095019279809788E-3</v>
      </c>
      <c r="F19809" s="18">
        <v>6.1596836386483188E-6</v>
      </c>
    </row>
    <row r="19810" spans="2:6" x14ac:dyDescent="0.25">
      <c r="B19810" s="18">
        <v>2014</v>
      </c>
      <c r="C19810" s="19">
        <v>41461</v>
      </c>
      <c r="D19810" s="18" t="s">
        <v>6</v>
      </c>
      <c r="E19810" s="18">
        <v>5.081739001884863E-3</v>
      </c>
      <c r="F19810" s="18">
        <v>7.6996045483103984E-5</v>
      </c>
    </row>
    <row r="19811" spans="2:6" x14ac:dyDescent="0.25">
      <c r="B19811" s="18">
        <v>2014</v>
      </c>
      <c r="C19811" s="19">
        <v>41461</v>
      </c>
      <c r="D19811" s="18" t="s">
        <v>6</v>
      </c>
      <c r="E19811" s="18">
        <v>3.9391330861246965E-2</v>
      </c>
      <c r="F19811" s="18">
        <v>8.9931381124265454E-4</v>
      </c>
    </row>
    <row r="19812" spans="2:6" x14ac:dyDescent="0.25">
      <c r="B19812" s="18">
        <v>2014</v>
      </c>
      <c r="C19812" s="19">
        <v>41461</v>
      </c>
      <c r="D19812" s="18" t="s">
        <v>7</v>
      </c>
      <c r="E19812" s="18">
        <v>8.623557094107647E-4</v>
      </c>
      <c r="F19812" s="18">
        <v>4.3117785470538235E-5</v>
      </c>
    </row>
    <row r="19813" spans="2:6" x14ac:dyDescent="0.25">
      <c r="B19813" s="18">
        <v>2014</v>
      </c>
      <c r="C19813" s="19">
        <v>41461</v>
      </c>
      <c r="D19813" s="18" t="s">
        <v>6</v>
      </c>
      <c r="E19813" s="18">
        <v>7.3467458214926035E-2</v>
      </c>
      <c r="F19813" s="18">
        <v>1.176499574981829E-3</v>
      </c>
    </row>
    <row r="19814" spans="2:6" x14ac:dyDescent="0.25">
      <c r="B19814" s="18">
        <v>2014</v>
      </c>
      <c r="C19814" s="19">
        <v>41462</v>
      </c>
      <c r="D19814" s="18" t="s">
        <v>6</v>
      </c>
      <c r="E19814" s="18">
        <v>0.10146846857945375</v>
      </c>
      <c r="F19814" s="18">
        <v>1.7555098370147708E-4</v>
      </c>
    </row>
    <row r="19815" spans="2:6" x14ac:dyDescent="0.25">
      <c r="B19815" s="18">
        <v>2014</v>
      </c>
      <c r="C19815" s="19">
        <v>41462</v>
      </c>
      <c r="D19815" s="18" t="s">
        <v>7</v>
      </c>
      <c r="E19815" s="18">
        <v>1.5614798023973489E-2</v>
      </c>
      <c r="F19815" s="18">
        <v>2.4022766190728444E-4</v>
      </c>
    </row>
    <row r="19816" spans="2:6" x14ac:dyDescent="0.25">
      <c r="B19816" s="18">
        <v>2014</v>
      </c>
      <c r="C19816" s="19">
        <v>41462</v>
      </c>
      <c r="D19816" s="18" t="s">
        <v>6</v>
      </c>
      <c r="E19816" s="18">
        <v>0.28014818898031829</v>
      </c>
      <c r="F19816" s="18">
        <v>2.8981311519840343E-3</v>
      </c>
    </row>
    <row r="19817" spans="2:6" x14ac:dyDescent="0.25">
      <c r="B19817" s="18">
        <v>2014</v>
      </c>
      <c r="C19817" s="19">
        <v>41462</v>
      </c>
      <c r="D19817" s="18" t="s">
        <v>6</v>
      </c>
      <c r="E19817" s="18">
        <v>5.3386911381564768E-2</v>
      </c>
      <c r="F19817" s="18">
        <v>7.268426693605016E-4</v>
      </c>
    </row>
    <row r="19818" spans="2:6" x14ac:dyDescent="0.25">
      <c r="B19818" s="18">
        <v>2014</v>
      </c>
      <c r="C19818" s="19">
        <v>41462</v>
      </c>
      <c r="D19818" s="18" t="s">
        <v>6</v>
      </c>
      <c r="E19818" s="18">
        <v>6.9487006147364277E-2</v>
      </c>
      <c r="F19818" s="18">
        <v>1.7493501533761226E-3</v>
      </c>
    </row>
    <row r="19819" spans="2:6" x14ac:dyDescent="0.25">
      <c r="B19819" s="18">
        <v>2014</v>
      </c>
      <c r="C19819" s="19">
        <v>41462</v>
      </c>
      <c r="D19819" s="18" t="s">
        <v>6</v>
      </c>
      <c r="E19819" s="18">
        <v>0.15800488794587819</v>
      </c>
      <c r="F19819" s="18">
        <v>2.0080568661993521E-3</v>
      </c>
    </row>
    <row r="19820" spans="2:6" x14ac:dyDescent="0.25">
      <c r="B19820" s="18">
        <v>2014</v>
      </c>
      <c r="C19820" s="19">
        <v>41463</v>
      </c>
      <c r="D19820" s="18" t="s">
        <v>6</v>
      </c>
      <c r="E19820" s="18">
        <v>0.1502346839466325</v>
      </c>
      <c r="F19820" s="18">
        <v>5.5437152747834866E-4</v>
      </c>
    </row>
    <row r="19821" spans="2:6" x14ac:dyDescent="0.25">
      <c r="B19821" s="18">
        <v>2014</v>
      </c>
      <c r="C19821" s="19">
        <v>41463</v>
      </c>
      <c r="D19821" s="18" t="s">
        <v>6</v>
      </c>
      <c r="E19821" s="18">
        <v>6.0919271186231872E-3</v>
      </c>
      <c r="F19821" s="18">
        <v>7.0836361844455668E-5</v>
      </c>
    </row>
    <row r="19822" spans="2:6" x14ac:dyDescent="0.25">
      <c r="B19822" s="18">
        <v>2014</v>
      </c>
      <c r="C19822" s="19">
        <v>41463</v>
      </c>
      <c r="D19822" s="18" t="s">
        <v>6</v>
      </c>
      <c r="E19822" s="18">
        <v>3.788205437768716E-4</v>
      </c>
      <c r="F19822" s="18">
        <v>9.2395254579724782E-6</v>
      </c>
    </row>
    <row r="19823" spans="2:6" x14ac:dyDescent="0.25">
      <c r="B19823" s="18">
        <v>2014</v>
      </c>
      <c r="C19823" s="19">
        <v>41463</v>
      </c>
      <c r="D19823" s="18" t="s">
        <v>6</v>
      </c>
      <c r="E19823" s="18">
        <v>2.1558892735269118E-5</v>
      </c>
      <c r="F19823" s="18">
        <v>3.0798418193241594E-6</v>
      </c>
    </row>
    <row r="19824" spans="2:6" x14ac:dyDescent="0.25">
      <c r="B19824" s="18">
        <v>2014</v>
      </c>
      <c r="C19824" s="19">
        <v>41462</v>
      </c>
      <c r="D19824" s="18" t="s">
        <v>6</v>
      </c>
      <c r="E19824" s="18">
        <v>4.1731856651842361E-3</v>
      </c>
      <c r="F19824" s="18">
        <v>3.0798418193241594E-6</v>
      </c>
    </row>
    <row r="19825" spans="2:6" x14ac:dyDescent="0.25">
      <c r="B19825" s="18">
        <v>2014</v>
      </c>
      <c r="C19825" s="19">
        <v>41464</v>
      </c>
      <c r="D19825" s="18" t="s">
        <v>6</v>
      </c>
      <c r="E19825" s="18">
        <v>0.21242592980424527</v>
      </c>
      <c r="F19825" s="18">
        <v>8.5311618395279214E-4</v>
      </c>
    </row>
    <row r="19826" spans="2:6" x14ac:dyDescent="0.25">
      <c r="B19826" s="18">
        <v>2014</v>
      </c>
      <c r="C19826" s="19">
        <v>41464</v>
      </c>
      <c r="D19826" s="18" t="s">
        <v>6</v>
      </c>
      <c r="E19826" s="18">
        <v>7.179111280844616E-3</v>
      </c>
      <c r="F19826" s="18">
        <v>3.4186244194498171E-4</v>
      </c>
    </row>
    <row r="19827" spans="2:6" x14ac:dyDescent="0.25">
      <c r="B19827" s="18">
        <v>2014</v>
      </c>
      <c r="C19827" s="19">
        <v>41464</v>
      </c>
      <c r="D19827" s="18" t="s">
        <v>6</v>
      </c>
      <c r="E19827" s="18">
        <v>4.0244096467460751E-2</v>
      </c>
      <c r="F19827" s="18">
        <v>3.4186244194498171E-4</v>
      </c>
    </row>
    <row r="19828" spans="2:6" x14ac:dyDescent="0.25">
      <c r="B19828" s="18">
        <v>2014</v>
      </c>
      <c r="C19828" s="19">
        <v>41464</v>
      </c>
      <c r="D19828" s="18" t="s">
        <v>7</v>
      </c>
      <c r="E19828" s="18">
        <v>5.6139356682640779E-2</v>
      </c>
      <c r="F19828" s="18">
        <v>5.7285057839429369E-4</v>
      </c>
    </row>
    <row r="19829" spans="2:6" x14ac:dyDescent="0.25">
      <c r="B19829" s="18">
        <v>2014</v>
      </c>
      <c r="C19829" s="19">
        <v>41464</v>
      </c>
      <c r="D19829" s="18" t="s">
        <v>7</v>
      </c>
      <c r="E19829" s="18">
        <v>3.0185529671196087E-2</v>
      </c>
      <c r="F19829" s="18">
        <v>8.3155729121752313E-5</v>
      </c>
    </row>
    <row r="19830" spans="2:6" x14ac:dyDescent="0.25">
      <c r="B19830" s="18">
        <v>2014</v>
      </c>
      <c r="C19830" s="19">
        <v>41464</v>
      </c>
      <c r="D19830" s="18" t="s">
        <v>7</v>
      </c>
      <c r="E19830" s="18">
        <v>5.8578591403545516E-2</v>
      </c>
      <c r="F19830" s="18">
        <v>1.8479050915944957E-4</v>
      </c>
    </row>
    <row r="19831" spans="2:6" x14ac:dyDescent="0.25">
      <c r="B19831" s="18">
        <v>2014</v>
      </c>
      <c r="C19831" s="19">
        <v>41464</v>
      </c>
      <c r="D19831" s="18" t="s">
        <v>7</v>
      </c>
      <c r="E19831" s="18">
        <v>0.31676173111748979</v>
      </c>
      <c r="F19831" s="18">
        <v>8.469565003141439E-4</v>
      </c>
    </row>
    <row r="19832" spans="2:6" x14ac:dyDescent="0.25">
      <c r="B19832" s="18">
        <v>2014</v>
      </c>
      <c r="C19832" s="19">
        <v>41464</v>
      </c>
      <c r="D19832" s="18" t="s">
        <v>7</v>
      </c>
      <c r="E19832" s="18">
        <v>2.7866408781244995E-2</v>
      </c>
      <c r="F19832" s="18">
        <v>7.3916203663779826E-5</v>
      </c>
    </row>
    <row r="19833" spans="2:6" x14ac:dyDescent="0.25">
      <c r="B19833" s="18">
        <v>2014</v>
      </c>
      <c r="C19833" s="19">
        <v>41464</v>
      </c>
      <c r="D19833" s="18" t="s">
        <v>7</v>
      </c>
      <c r="E19833" s="18">
        <v>3.4180084510859521E-2</v>
      </c>
      <c r="F19833" s="18">
        <v>9.5475096399048943E-5</v>
      </c>
    </row>
    <row r="19834" spans="2:6" x14ac:dyDescent="0.25">
      <c r="B19834" s="18">
        <v>2014</v>
      </c>
      <c r="C19834" s="19">
        <v>41464</v>
      </c>
      <c r="D19834" s="18" t="s">
        <v>7</v>
      </c>
      <c r="E19834" s="18">
        <v>2.5501090264004041E-3</v>
      </c>
      <c r="F19834" s="18">
        <v>1.2319367277296638E-5</v>
      </c>
    </row>
    <row r="19835" spans="2:6" x14ac:dyDescent="0.25">
      <c r="B19835" s="18">
        <v>2014</v>
      </c>
      <c r="C19835" s="19">
        <v>41464</v>
      </c>
      <c r="D19835" s="18" t="s">
        <v>7</v>
      </c>
      <c r="E19835" s="18">
        <v>0.39923989503899082</v>
      </c>
      <c r="F19835" s="18">
        <v>9.1779286215859957E-4</v>
      </c>
    </row>
    <row r="19836" spans="2:6" x14ac:dyDescent="0.25">
      <c r="B19836" s="18">
        <v>2014</v>
      </c>
      <c r="C19836" s="19">
        <v>41465</v>
      </c>
      <c r="D19836" s="18" t="s">
        <v>6</v>
      </c>
      <c r="E19836" s="18">
        <v>1.0218915156517561E-2</v>
      </c>
      <c r="F19836" s="18">
        <v>7.2992251117982583E-4</v>
      </c>
    </row>
    <row r="19837" spans="2:6" x14ac:dyDescent="0.25">
      <c r="B19837" s="18">
        <v>2014</v>
      </c>
      <c r="C19837" s="19">
        <v>41465</v>
      </c>
      <c r="D19837" s="18" t="s">
        <v>6</v>
      </c>
      <c r="E19837" s="18">
        <v>5.6180563316268077E-2</v>
      </c>
      <c r="F19837" s="18">
        <v>3.4186244194498171E-4</v>
      </c>
    </row>
    <row r="19838" spans="2:6" x14ac:dyDescent="0.25">
      <c r="B19838" s="18">
        <v>2014</v>
      </c>
      <c r="C19838" s="19">
        <v>41465</v>
      </c>
      <c r="D19838" s="18" t="s">
        <v>7</v>
      </c>
      <c r="E19838" s="18">
        <v>9.239525457972478E-4</v>
      </c>
      <c r="F19838" s="18">
        <v>1.2319367277296638E-5</v>
      </c>
    </row>
    <row r="19839" spans="2:6" x14ac:dyDescent="0.25">
      <c r="B19839" s="18">
        <v>2014</v>
      </c>
      <c r="C19839" s="19">
        <v>41465</v>
      </c>
      <c r="D19839" s="18" t="s">
        <v>6</v>
      </c>
      <c r="E19839" s="18">
        <v>3.6440688406243454E-2</v>
      </c>
      <c r="F19839" s="18">
        <v>5.3589247656240374E-4</v>
      </c>
    </row>
    <row r="19840" spans="2:6" x14ac:dyDescent="0.25">
      <c r="B19840" s="18">
        <v>2014</v>
      </c>
      <c r="C19840" s="19">
        <v>41465</v>
      </c>
      <c r="D19840" s="18" t="s">
        <v>7</v>
      </c>
      <c r="E19840" s="18">
        <v>3.7512473359368262E-3</v>
      </c>
      <c r="F19840" s="18">
        <v>8.9315412760400628E-5</v>
      </c>
    </row>
    <row r="19841" spans="2:6" x14ac:dyDescent="0.25">
      <c r="B19841" s="18">
        <v>2014</v>
      </c>
      <c r="C19841" s="19">
        <v>41465</v>
      </c>
      <c r="D19841" s="18" t="s">
        <v>7</v>
      </c>
      <c r="E19841" s="18">
        <v>2.0942924371404283E-4</v>
      </c>
      <c r="F19841" s="18">
        <v>6.1596836386483188E-6</v>
      </c>
    </row>
    <row r="19842" spans="2:6" x14ac:dyDescent="0.25">
      <c r="B19842" s="18">
        <v>2014</v>
      </c>
      <c r="C19842" s="19">
        <v>41465</v>
      </c>
      <c r="D19842" s="18" t="s">
        <v>6</v>
      </c>
      <c r="E19842" s="18">
        <v>3.6958101831889913E-5</v>
      </c>
      <c r="F19842" s="18">
        <v>3.0798418193241594E-6</v>
      </c>
    </row>
    <row r="19843" spans="2:6" x14ac:dyDescent="0.25">
      <c r="B19843" s="18">
        <v>2014</v>
      </c>
      <c r="C19843" s="19">
        <v>41465</v>
      </c>
      <c r="D19843" s="18" t="s">
        <v>6</v>
      </c>
      <c r="E19843" s="18">
        <v>6.3013563623372307E-3</v>
      </c>
      <c r="F19843" s="18">
        <v>1.9095019279809789E-4</v>
      </c>
    </row>
    <row r="19844" spans="2:6" x14ac:dyDescent="0.25">
      <c r="B19844" s="18">
        <v>2014</v>
      </c>
      <c r="C19844" s="19">
        <v>41465</v>
      </c>
      <c r="D19844" s="18" t="s">
        <v>6</v>
      </c>
      <c r="E19844" s="18">
        <v>6.1040333941421741E-2</v>
      </c>
      <c r="F19844" s="18">
        <v>7.268426693605016E-4</v>
      </c>
    </row>
    <row r="19845" spans="2:6" x14ac:dyDescent="0.25">
      <c r="B19845" s="18">
        <v>2014</v>
      </c>
      <c r="C19845" s="19">
        <v>41465</v>
      </c>
      <c r="D19845" s="18" t="s">
        <v>6</v>
      </c>
      <c r="E19845" s="18">
        <v>1.1253742007810479E-2</v>
      </c>
      <c r="F19845" s="18">
        <v>5.3589247656240374E-4</v>
      </c>
    </row>
    <row r="19846" spans="2:6" x14ac:dyDescent="0.25">
      <c r="B19846" s="18">
        <v>2014</v>
      </c>
      <c r="C19846" s="19">
        <v>41465</v>
      </c>
      <c r="D19846" s="18" t="s">
        <v>7</v>
      </c>
      <c r="E19846" s="18">
        <v>7.7612013846968822E-2</v>
      </c>
      <c r="F19846" s="18">
        <v>2.7718576373917433E-4</v>
      </c>
    </row>
    <row r="19847" spans="2:6" x14ac:dyDescent="0.25">
      <c r="B19847" s="18">
        <v>2014</v>
      </c>
      <c r="C19847" s="19">
        <v>41465</v>
      </c>
      <c r="D19847" s="18" t="s">
        <v>7</v>
      </c>
      <c r="E19847" s="18">
        <v>0.12589202361164917</v>
      </c>
      <c r="F19847" s="18">
        <v>3.8498022741551995E-4</v>
      </c>
    </row>
    <row r="19848" spans="2:6" x14ac:dyDescent="0.25">
      <c r="B19848" s="18">
        <v>2014</v>
      </c>
      <c r="C19848" s="19">
        <v>41465</v>
      </c>
      <c r="D19848" s="18" t="s">
        <v>6</v>
      </c>
      <c r="E19848" s="18">
        <v>1.8559126803247384E-2</v>
      </c>
      <c r="F19848" s="18">
        <v>4.0345927833146492E-4</v>
      </c>
    </row>
    <row r="19849" spans="2:6" x14ac:dyDescent="0.25">
      <c r="B19849" s="18">
        <v>2014</v>
      </c>
      <c r="C19849" s="19">
        <v>41465</v>
      </c>
      <c r="D19849" s="18" t="s">
        <v>6</v>
      </c>
      <c r="E19849" s="18">
        <v>8.500363421334681E-3</v>
      </c>
      <c r="F19849" s="18">
        <v>1.8479050915944957E-4</v>
      </c>
    </row>
    <row r="19850" spans="2:6" x14ac:dyDescent="0.25">
      <c r="B19850" s="18">
        <v>2014</v>
      </c>
      <c r="C19850" s="19">
        <v>41465</v>
      </c>
      <c r="D19850" s="18" t="s">
        <v>7</v>
      </c>
      <c r="E19850" s="18">
        <v>7.5918100846340533E-3</v>
      </c>
      <c r="F19850" s="18">
        <v>5.2357310928510708E-5</v>
      </c>
    </row>
    <row r="19851" spans="2:6" x14ac:dyDescent="0.25">
      <c r="B19851" s="18">
        <v>2014</v>
      </c>
      <c r="C19851" s="19">
        <v>41465</v>
      </c>
      <c r="D19851" s="18" t="s">
        <v>6</v>
      </c>
      <c r="E19851" s="18">
        <v>2.1295776752503114E-2</v>
      </c>
      <c r="F19851" s="18">
        <v>9.2395254579724786E-5</v>
      </c>
    </row>
    <row r="19852" spans="2:6" x14ac:dyDescent="0.25">
      <c r="B19852" s="18">
        <v>2014</v>
      </c>
      <c r="C19852" s="19">
        <v>41465</v>
      </c>
      <c r="D19852" s="18" t="s">
        <v>6</v>
      </c>
      <c r="E19852" s="18">
        <v>5.5112693267495468E-2</v>
      </c>
      <c r="F19852" s="18">
        <v>4.6813595653727224E-4</v>
      </c>
    </row>
    <row r="19853" spans="2:6" x14ac:dyDescent="0.25">
      <c r="B19853" s="18">
        <v>2014</v>
      </c>
      <c r="C19853" s="19">
        <v>41466</v>
      </c>
      <c r="D19853" s="18" t="s">
        <v>6</v>
      </c>
      <c r="E19853" s="18">
        <v>4.2501817106673401E-4</v>
      </c>
      <c r="F19853" s="18">
        <v>1.8479050915944956E-5</v>
      </c>
    </row>
    <row r="19854" spans="2:6" x14ac:dyDescent="0.25">
      <c r="B19854" s="18">
        <v>2014</v>
      </c>
      <c r="C19854" s="19">
        <v>41466</v>
      </c>
      <c r="D19854" s="18" t="s">
        <v>6</v>
      </c>
      <c r="E19854" s="18">
        <v>3.049043401130918E-3</v>
      </c>
      <c r="F19854" s="18">
        <v>5.5437152747834873E-5</v>
      </c>
    </row>
    <row r="19855" spans="2:6" x14ac:dyDescent="0.25">
      <c r="B19855" s="18">
        <v>2014</v>
      </c>
      <c r="C19855" s="19">
        <v>41466</v>
      </c>
      <c r="D19855" s="18" t="s">
        <v>7</v>
      </c>
      <c r="E19855" s="18">
        <v>3.4084609414460475E-2</v>
      </c>
      <c r="F19855" s="18">
        <v>9.5475096399048943E-5</v>
      </c>
    </row>
    <row r="19856" spans="2:6" x14ac:dyDescent="0.25">
      <c r="B19856" s="18">
        <v>2014</v>
      </c>
      <c r="C19856" s="19">
        <v>41466</v>
      </c>
      <c r="D19856" s="18" t="s">
        <v>7</v>
      </c>
      <c r="E19856" s="18">
        <v>7.2376282754117748E-4</v>
      </c>
      <c r="F19856" s="18">
        <v>1.5399209096620799E-5</v>
      </c>
    </row>
    <row r="19857" spans="2:6" x14ac:dyDescent="0.25">
      <c r="B19857" s="18">
        <v>2014</v>
      </c>
      <c r="C19857" s="19">
        <v>41466</v>
      </c>
      <c r="D19857" s="18" t="s">
        <v>6</v>
      </c>
      <c r="E19857" s="18">
        <v>1.5298779472077619E-2</v>
      </c>
      <c r="F19857" s="18">
        <v>1.5399209096620797E-4</v>
      </c>
    </row>
    <row r="19858" spans="2:6" x14ac:dyDescent="0.25">
      <c r="B19858" s="18">
        <v>2014</v>
      </c>
      <c r="C19858" s="19">
        <v>41466</v>
      </c>
      <c r="D19858" s="18" t="s">
        <v>7</v>
      </c>
      <c r="E19858" s="18">
        <v>1.2380964113683121E-2</v>
      </c>
      <c r="F19858" s="18">
        <v>3.6958101831889913E-5</v>
      </c>
    </row>
    <row r="19859" spans="2:6" x14ac:dyDescent="0.25">
      <c r="B19859" s="18">
        <v>2014</v>
      </c>
      <c r="C19859" s="19">
        <v>41466</v>
      </c>
      <c r="D19859" s="18" t="s">
        <v>6</v>
      </c>
      <c r="E19859" s="18">
        <v>1.4512214652655439E-2</v>
      </c>
      <c r="F19859" s="18">
        <v>2.3406797826863612E-4</v>
      </c>
    </row>
    <row r="19860" spans="2:6" x14ac:dyDescent="0.25">
      <c r="B19860" s="18">
        <v>2014</v>
      </c>
      <c r="C19860" s="19">
        <v>41466</v>
      </c>
      <c r="D19860" s="18" t="s">
        <v>7</v>
      </c>
      <c r="E19860" s="18">
        <v>2.605546179148239E-3</v>
      </c>
      <c r="F19860" s="18">
        <v>9.2395254579724782E-6</v>
      </c>
    </row>
    <row r="19861" spans="2:6" x14ac:dyDescent="0.25">
      <c r="B19861" s="18">
        <v>2014</v>
      </c>
      <c r="C19861" s="19">
        <v>41466</v>
      </c>
      <c r="D19861" s="18" t="s">
        <v>6</v>
      </c>
      <c r="E19861" s="18">
        <v>1.0810244785827801E-3</v>
      </c>
      <c r="F19861" s="18">
        <v>9.2395254579724782E-6</v>
      </c>
    </row>
    <row r="19862" spans="2:6" x14ac:dyDescent="0.25">
      <c r="B19862" s="18">
        <v>2014</v>
      </c>
      <c r="C19862" s="19">
        <v>41466</v>
      </c>
      <c r="D19862" s="18" t="s">
        <v>7</v>
      </c>
      <c r="E19862" s="18">
        <v>1.2842940386581745E-2</v>
      </c>
      <c r="F19862" s="18">
        <v>3.0798418193241598E-5</v>
      </c>
    </row>
    <row r="19863" spans="2:6" x14ac:dyDescent="0.25">
      <c r="B19863" s="18">
        <v>2014</v>
      </c>
      <c r="C19863" s="19">
        <v>41466</v>
      </c>
      <c r="D19863" s="18" t="s">
        <v>6</v>
      </c>
      <c r="E19863" s="18">
        <v>0.28338181884311758</v>
      </c>
      <c r="F19863" s="18">
        <v>3.7142892341049363E-3</v>
      </c>
    </row>
    <row r="19864" spans="2:6" x14ac:dyDescent="0.25">
      <c r="B19864" s="18">
        <v>2014</v>
      </c>
      <c r="C19864" s="19">
        <v>41466</v>
      </c>
      <c r="D19864" s="18" t="s">
        <v>6</v>
      </c>
      <c r="E19864" s="18">
        <v>1.1475490618801818E-2</v>
      </c>
      <c r="F19864" s="18">
        <v>1.6631145824350463E-4</v>
      </c>
    </row>
    <row r="19865" spans="2:6" x14ac:dyDescent="0.25">
      <c r="B19865" s="18">
        <v>2014</v>
      </c>
      <c r="C19865" s="19">
        <v>41467</v>
      </c>
      <c r="D19865" s="18" t="s">
        <v>6</v>
      </c>
      <c r="E19865" s="18">
        <v>5.235731092851071E-3</v>
      </c>
      <c r="F19865" s="18">
        <v>3.0798418193241598E-5</v>
      </c>
    </row>
    <row r="19866" spans="2:6" x14ac:dyDescent="0.25">
      <c r="B19866" s="18">
        <v>2014</v>
      </c>
      <c r="C19866" s="19">
        <v>41467</v>
      </c>
      <c r="D19866" s="18" t="s">
        <v>6</v>
      </c>
      <c r="E19866" s="18">
        <v>3.2954307466768508E-2</v>
      </c>
      <c r="F19866" s="18">
        <v>1.5399209096620797E-4</v>
      </c>
    </row>
    <row r="19867" spans="2:6" x14ac:dyDescent="0.25">
      <c r="B19867" s="18">
        <v>2014</v>
      </c>
      <c r="C19867" s="19">
        <v>41467</v>
      </c>
      <c r="D19867" s="18" t="s">
        <v>6</v>
      </c>
      <c r="E19867" s="18">
        <v>2.2581400219284738E-2</v>
      </c>
      <c r="F19867" s="18">
        <v>1.4475256550823551E-4</v>
      </c>
    </row>
    <row r="19868" spans="2:6" x14ac:dyDescent="0.25">
      <c r="B19868" s="18">
        <v>2014</v>
      </c>
      <c r="C19868" s="19">
        <v>41467</v>
      </c>
      <c r="D19868" s="18" t="s">
        <v>6</v>
      </c>
      <c r="E19868" s="18">
        <v>4.3117785470538235E-5</v>
      </c>
      <c r="F19868" s="18">
        <v>6.1596836386483188E-6</v>
      </c>
    </row>
    <row r="19869" spans="2:6" x14ac:dyDescent="0.25">
      <c r="B19869" s="18">
        <v>2014</v>
      </c>
      <c r="C19869" s="19">
        <v>41466</v>
      </c>
      <c r="D19869" s="18" t="s">
        <v>6</v>
      </c>
      <c r="E19869" s="18">
        <v>3.1014007120594286E-3</v>
      </c>
      <c r="F19869" s="18">
        <v>3.0798418193241594E-6</v>
      </c>
    </row>
    <row r="19870" spans="2:6" x14ac:dyDescent="0.25">
      <c r="B19870" s="18">
        <v>2014</v>
      </c>
      <c r="C19870" s="19">
        <v>41467</v>
      </c>
      <c r="D19870" s="18" t="s">
        <v>6</v>
      </c>
      <c r="E19870" s="18">
        <v>9.6091064762913775E-4</v>
      </c>
      <c r="F19870" s="18">
        <v>1.8479050915944956E-5</v>
      </c>
    </row>
    <row r="19871" spans="2:6" x14ac:dyDescent="0.25">
      <c r="B19871" s="18">
        <v>2014</v>
      </c>
      <c r="C19871" s="19">
        <v>41467</v>
      </c>
      <c r="D19871" s="18" t="s">
        <v>6</v>
      </c>
      <c r="E19871" s="18">
        <v>3.0635186576817415E-2</v>
      </c>
      <c r="F19871" s="18">
        <v>6.2520788932280433E-4</v>
      </c>
    </row>
    <row r="19872" spans="2:6" x14ac:dyDescent="0.25">
      <c r="B19872" s="18">
        <v>2014</v>
      </c>
      <c r="C19872" s="19">
        <v>41465</v>
      </c>
      <c r="D19872" s="18" t="s">
        <v>6</v>
      </c>
      <c r="E19872" s="18">
        <v>1.2570929238503414</v>
      </c>
      <c r="F19872" s="18">
        <v>7.0220393480590834E-4</v>
      </c>
    </row>
    <row r="19873" spans="2:6" x14ac:dyDescent="0.25">
      <c r="B19873" s="18">
        <v>2014</v>
      </c>
      <c r="C19873" s="19">
        <v>41467</v>
      </c>
      <c r="D19873" s="18" t="s">
        <v>6</v>
      </c>
      <c r="E19873" s="18">
        <v>1.9218212952582755E-3</v>
      </c>
      <c r="F19873" s="18">
        <v>1.2319367277296638E-5</v>
      </c>
    </row>
    <row r="19874" spans="2:6" x14ac:dyDescent="0.25">
      <c r="B19874" s="18">
        <v>2014</v>
      </c>
      <c r="C19874" s="19">
        <v>41467</v>
      </c>
      <c r="D19874" s="18" t="s">
        <v>6</v>
      </c>
      <c r="E19874" s="18">
        <v>8.2231776575955064E-4</v>
      </c>
      <c r="F19874" s="18">
        <v>3.0798418193241594E-6</v>
      </c>
    </row>
    <row r="19875" spans="2:6" x14ac:dyDescent="0.25">
      <c r="B19875" s="18">
        <v>2014</v>
      </c>
      <c r="C19875" s="19">
        <v>41469</v>
      </c>
      <c r="D19875" s="18" t="s">
        <v>6</v>
      </c>
      <c r="E19875" s="18">
        <v>8.3155729121752314E-3</v>
      </c>
      <c r="F19875" s="18">
        <v>1.8479050915944957E-4</v>
      </c>
    </row>
    <row r="19876" spans="2:6" x14ac:dyDescent="0.25">
      <c r="B19876" s="18">
        <v>2014</v>
      </c>
      <c r="C19876" s="19">
        <v>41469</v>
      </c>
      <c r="D19876" s="18" t="s">
        <v>6</v>
      </c>
      <c r="E19876" s="18">
        <v>4.584652532245944E-2</v>
      </c>
      <c r="F19876" s="18">
        <v>5.5437152747834873E-5</v>
      </c>
    </row>
    <row r="19877" spans="2:6" x14ac:dyDescent="0.25">
      <c r="B19877" s="18">
        <v>2014</v>
      </c>
      <c r="C19877" s="19">
        <v>41470</v>
      </c>
      <c r="D19877" s="18" t="s">
        <v>7</v>
      </c>
      <c r="E19877" s="18">
        <v>3.8806006923484412E-4</v>
      </c>
      <c r="F19877" s="18">
        <v>9.2395254579724782E-6</v>
      </c>
    </row>
    <row r="19878" spans="2:6" x14ac:dyDescent="0.25">
      <c r="B19878" s="18">
        <v>2014</v>
      </c>
      <c r="C19878" s="19">
        <v>41470</v>
      </c>
      <c r="D19878" s="18" t="s">
        <v>7</v>
      </c>
      <c r="E19878" s="18">
        <v>1.2319367277296637E-3</v>
      </c>
      <c r="F19878" s="18">
        <v>6.1596836386483188E-6</v>
      </c>
    </row>
    <row r="19879" spans="2:6" x14ac:dyDescent="0.25">
      <c r="B19879" s="18">
        <v>2014</v>
      </c>
      <c r="C19879" s="19">
        <v>41469</v>
      </c>
      <c r="D19879" s="18" t="s">
        <v>6</v>
      </c>
      <c r="E19879" s="18">
        <v>0.10530287164451234</v>
      </c>
      <c r="F19879" s="18">
        <v>8.9315412760400628E-5</v>
      </c>
    </row>
    <row r="19880" spans="2:6" x14ac:dyDescent="0.25">
      <c r="B19880" s="18">
        <v>2014</v>
      </c>
      <c r="C19880" s="19">
        <v>41469</v>
      </c>
      <c r="D19880" s="18" t="s">
        <v>6</v>
      </c>
      <c r="E19880" s="18">
        <v>4.8368915772485928E-2</v>
      </c>
      <c r="F19880" s="18">
        <v>4.6197627289862393E-5</v>
      </c>
    </row>
    <row r="19881" spans="2:6" x14ac:dyDescent="0.25">
      <c r="B19881" s="18">
        <v>2014</v>
      </c>
      <c r="C19881" s="19">
        <v>41470</v>
      </c>
      <c r="D19881" s="18" t="s">
        <v>6</v>
      </c>
      <c r="E19881" s="18">
        <v>2.5870671282322941E-4</v>
      </c>
      <c r="F19881" s="18">
        <v>6.1596836386483188E-6</v>
      </c>
    </row>
    <row r="19882" spans="2:6" x14ac:dyDescent="0.25">
      <c r="B19882" s="18">
        <v>2014</v>
      </c>
      <c r="C19882" s="19">
        <v>41469</v>
      </c>
      <c r="D19882" s="18" t="s">
        <v>6</v>
      </c>
      <c r="E19882" s="18">
        <v>8.7593781183398417E-2</v>
      </c>
      <c r="F19882" s="18">
        <v>3.6650117649957497E-4</v>
      </c>
    </row>
    <row r="19883" spans="2:6" x14ac:dyDescent="0.25">
      <c r="B19883" s="18">
        <v>2014</v>
      </c>
      <c r="C19883" s="19">
        <v>41470</v>
      </c>
      <c r="D19883" s="18" t="s">
        <v>7</v>
      </c>
      <c r="E19883" s="18">
        <v>1.3206361721261996E-2</v>
      </c>
      <c r="F19883" s="18">
        <v>4.9277469109186551E-5</v>
      </c>
    </row>
    <row r="19884" spans="2:6" x14ac:dyDescent="0.25">
      <c r="B19884" s="18">
        <v>2014</v>
      </c>
      <c r="C19884" s="19">
        <v>41470</v>
      </c>
      <c r="D19884" s="18" t="s">
        <v>7</v>
      </c>
      <c r="E19884" s="18">
        <v>3.5602971431387283E-3</v>
      </c>
      <c r="F19884" s="18">
        <v>1.2319367277296638E-5</v>
      </c>
    </row>
    <row r="19885" spans="2:6" x14ac:dyDescent="0.25">
      <c r="B19885" s="18">
        <v>2014</v>
      </c>
      <c r="C19885" s="19">
        <v>41469</v>
      </c>
      <c r="D19885" s="18" t="s">
        <v>6</v>
      </c>
      <c r="E19885" s="18">
        <v>0.12019728282140045</v>
      </c>
      <c r="F19885" s="18">
        <v>7.7919998028901235E-4</v>
      </c>
    </row>
    <row r="19886" spans="2:6" x14ac:dyDescent="0.25">
      <c r="B19886" s="18">
        <v>2014</v>
      </c>
      <c r="C19886" s="19">
        <v>41470</v>
      </c>
      <c r="D19886" s="18" t="s">
        <v>6</v>
      </c>
      <c r="E19886" s="18">
        <v>4.583455793710435E-2</v>
      </c>
      <c r="F19886" s="18">
        <v>1.755509837014771E-3</v>
      </c>
    </row>
    <row r="19887" spans="2:6" x14ac:dyDescent="0.25">
      <c r="B19887" s="18">
        <v>2014</v>
      </c>
      <c r="C19887" s="19">
        <v>41470</v>
      </c>
      <c r="D19887" s="18" t="s">
        <v>6</v>
      </c>
      <c r="E19887" s="18">
        <v>1.9834181316447587E-3</v>
      </c>
      <c r="F19887" s="18">
        <v>2.1558892735269118E-5</v>
      </c>
    </row>
    <row r="19888" spans="2:6" x14ac:dyDescent="0.25">
      <c r="B19888" s="18">
        <v>2014</v>
      </c>
      <c r="C19888" s="19">
        <v>41470</v>
      </c>
      <c r="D19888" s="18" t="s">
        <v>6</v>
      </c>
      <c r="E19888" s="18">
        <v>1.4840268712889817E-2</v>
      </c>
      <c r="F19888" s="18">
        <v>3.6650117649957497E-4</v>
      </c>
    </row>
    <row r="19889" spans="2:6" x14ac:dyDescent="0.25">
      <c r="B19889" s="18">
        <v>2014</v>
      </c>
      <c r="C19889" s="19">
        <v>41470</v>
      </c>
      <c r="D19889" s="18" t="s">
        <v>6</v>
      </c>
      <c r="E19889" s="18">
        <v>9.5475096399048941E-4</v>
      </c>
      <c r="F19889" s="18">
        <v>1.5399209096620799E-5</v>
      </c>
    </row>
    <row r="19890" spans="2:6" x14ac:dyDescent="0.25">
      <c r="B19890" s="18">
        <v>2014</v>
      </c>
      <c r="C19890" s="19">
        <v>41470</v>
      </c>
      <c r="D19890" s="18" t="s">
        <v>6</v>
      </c>
      <c r="E19890" s="18">
        <v>2.2914023135771748E-3</v>
      </c>
      <c r="F19890" s="18">
        <v>2.4638734554593275E-5</v>
      </c>
    </row>
    <row r="19891" spans="2:6" x14ac:dyDescent="0.25">
      <c r="B19891" s="18">
        <v>2014</v>
      </c>
      <c r="C19891" s="19">
        <v>41470</v>
      </c>
      <c r="D19891" s="18" t="s">
        <v>6</v>
      </c>
      <c r="E19891" s="18">
        <v>2.2544442117452849E-3</v>
      </c>
      <c r="F19891" s="18">
        <v>3.6958101831889913E-5</v>
      </c>
    </row>
    <row r="19892" spans="2:6" x14ac:dyDescent="0.25">
      <c r="B19892" s="18">
        <v>2014</v>
      </c>
      <c r="C19892" s="19">
        <v>41469</v>
      </c>
      <c r="D19892" s="18" t="s">
        <v>6</v>
      </c>
      <c r="E19892" s="18">
        <v>2.1571296068361137</v>
      </c>
      <c r="F19892" s="18">
        <v>3.7974449632266886E-3</v>
      </c>
    </row>
    <row r="19893" spans="2:6" x14ac:dyDescent="0.25">
      <c r="B19893" s="18">
        <v>2014</v>
      </c>
      <c r="C19893" s="19">
        <v>41470</v>
      </c>
      <c r="D19893" s="18" t="s">
        <v>6</v>
      </c>
      <c r="E19893" s="18">
        <v>1.9988173407413795E-3</v>
      </c>
      <c r="F19893" s="18">
        <v>3.3878260012565755E-5</v>
      </c>
    </row>
    <row r="19894" spans="2:6" x14ac:dyDescent="0.25">
      <c r="B19894" s="18">
        <v>2014</v>
      </c>
      <c r="C19894" s="19">
        <v>41470</v>
      </c>
      <c r="D19894" s="18" t="s">
        <v>6</v>
      </c>
      <c r="E19894" s="18">
        <v>6.9296440934793588E-4</v>
      </c>
      <c r="F19894" s="18">
        <v>9.2395254579724782E-6</v>
      </c>
    </row>
    <row r="19895" spans="2:6" x14ac:dyDescent="0.25">
      <c r="B19895" s="18">
        <v>2014</v>
      </c>
      <c r="C19895" s="19">
        <v>41469</v>
      </c>
      <c r="D19895" s="18" t="s">
        <v>6</v>
      </c>
      <c r="E19895" s="18">
        <v>0.77378253852882117</v>
      </c>
      <c r="F19895" s="18">
        <v>7.6688061301171566E-4</v>
      </c>
    </row>
    <row r="19896" spans="2:6" x14ac:dyDescent="0.25">
      <c r="B19896" s="18">
        <v>2014</v>
      </c>
      <c r="C19896" s="19">
        <v>41469</v>
      </c>
      <c r="D19896" s="18" t="s">
        <v>6</v>
      </c>
      <c r="E19896" s="18">
        <v>1.8614156822939789E-2</v>
      </c>
      <c r="F19896" s="18">
        <v>4.3117785470538235E-5</v>
      </c>
    </row>
    <row r="19897" spans="2:6" x14ac:dyDescent="0.25">
      <c r="B19897" s="18">
        <v>2014</v>
      </c>
      <c r="C19897" s="19">
        <v>41469</v>
      </c>
      <c r="D19897" s="18" t="s">
        <v>6</v>
      </c>
      <c r="E19897" s="18">
        <v>0.21844783641316157</v>
      </c>
      <c r="F19897" s="18">
        <v>2.7656979537530953E-3</v>
      </c>
    </row>
    <row r="19898" spans="2:6" x14ac:dyDescent="0.25">
      <c r="B19898" s="18">
        <v>2014</v>
      </c>
      <c r="C19898" s="19">
        <v>41470</v>
      </c>
      <c r="D19898" s="18" t="s">
        <v>6</v>
      </c>
      <c r="E19898" s="18">
        <v>7.8258780629026897E-3</v>
      </c>
      <c r="F19898" s="18">
        <v>6.4676678205807353E-5</v>
      </c>
    </row>
    <row r="19899" spans="2:6" x14ac:dyDescent="0.25">
      <c r="B19899" s="18">
        <v>2014</v>
      </c>
      <c r="C19899" s="19">
        <v>41470</v>
      </c>
      <c r="D19899" s="18" t="s">
        <v>6</v>
      </c>
      <c r="E19899" s="18">
        <v>5.6977073657496951E-3</v>
      </c>
      <c r="F19899" s="18">
        <v>3.0798418193241598E-5</v>
      </c>
    </row>
    <row r="19900" spans="2:6" x14ac:dyDescent="0.25">
      <c r="B19900" s="18">
        <v>2014</v>
      </c>
      <c r="C19900" s="19">
        <v>41469</v>
      </c>
      <c r="D19900" s="18" t="s">
        <v>6</v>
      </c>
      <c r="E19900" s="18">
        <v>0.17694307220381161</v>
      </c>
      <c r="F19900" s="18">
        <v>1.6323161642418045E-4</v>
      </c>
    </row>
    <row r="19901" spans="2:6" x14ac:dyDescent="0.25">
      <c r="B19901" s="18">
        <v>2014</v>
      </c>
      <c r="C19901" s="19">
        <v>41470</v>
      </c>
      <c r="D19901" s="18" t="s">
        <v>6</v>
      </c>
      <c r="E19901" s="18">
        <v>1.524521700565459E-3</v>
      </c>
      <c r="F19901" s="18">
        <v>4.6197627289862393E-5</v>
      </c>
    </row>
    <row r="19902" spans="2:6" x14ac:dyDescent="0.25">
      <c r="B19902" s="18">
        <v>2014</v>
      </c>
      <c r="C19902" s="19">
        <v>41470</v>
      </c>
      <c r="D19902" s="18" t="s">
        <v>6</v>
      </c>
      <c r="E19902" s="18">
        <v>3.9360378450962758E-3</v>
      </c>
      <c r="F19902" s="18">
        <v>2.7718576373917436E-5</v>
      </c>
    </row>
    <row r="19903" spans="2:6" x14ac:dyDescent="0.25">
      <c r="B19903" s="18">
        <v>2014</v>
      </c>
      <c r="C19903" s="19">
        <v>41470</v>
      </c>
      <c r="D19903" s="18" t="s">
        <v>6</v>
      </c>
      <c r="E19903" s="18">
        <v>0.33307615495061721</v>
      </c>
      <c r="F19903" s="18">
        <v>7.8535966392766069E-4</v>
      </c>
    </row>
    <row r="19904" spans="2:6" x14ac:dyDescent="0.25">
      <c r="B19904" s="18">
        <v>2014</v>
      </c>
      <c r="C19904" s="19">
        <v>41469</v>
      </c>
      <c r="D19904" s="18" t="s">
        <v>6</v>
      </c>
      <c r="E19904" s="18">
        <v>0.97701537254526061</v>
      </c>
      <c r="F19904" s="18">
        <v>2.2575240535646088E-3</v>
      </c>
    </row>
    <row r="19905" spans="2:6" x14ac:dyDescent="0.25">
      <c r="B19905" s="18">
        <v>2014</v>
      </c>
      <c r="C19905" s="19">
        <v>41470</v>
      </c>
      <c r="D19905" s="18" t="s">
        <v>6</v>
      </c>
      <c r="E19905" s="18">
        <v>2.5870671282322939E-3</v>
      </c>
      <c r="F19905" s="18">
        <v>6.1596836386483195E-5</v>
      </c>
    </row>
    <row r="19906" spans="2:6" x14ac:dyDescent="0.25">
      <c r="B19906" s="18">
        <v>2014</v>
      </c>
      <c r="C19906" s="19">
        <v>41470</v>
      </c>
      <c r="D19906" s="18" t="s">
        <v>6</v>
      </c>
      <c r="E19906" s="18">
        <v>1.1875870055313958E-2</v>
      </c>
      <c r="F19906" s="18">
        <v>2.4638734554593275E-5</v>
      </c>
    </row>
    <row r="19907" spans="2:6" x14ac:dyDescent="0.25">
      <c r="B19907" s="18">
        <v>2014</v>
      </c>
      <c r="C19907" s="19">
        <v>41469</v>
      </c>
      <c r="D19907" s="18" t="s">
        <v>6</v>
      </c>
      <c r="E19907" s="18">
        <v>1.0674274719650398</v>
      </c>
      <c r="F19907" s="18">
        <v>3.9945548396634351E-3</v>
      </c>
    </row>
    <row r="19908" spans="2:6" x14ac:dyDescent="0.25">
      <c r="B19908" s="18">
        <v>2014</v>
      </c>
      <c r="C19908" s="19">
        <v>41470</v>
      </c>
      <c r="D19908" s="18" t="s">
        <v>6</v>
      </c>
      <c r="E19908" s="18">
        <v>2.7025611964569499E-2</v>
      </c>
      <c r="F19908" s="18">
        <v>0</v>
      </c>
    </row>
    <row r="19909" spans="2:6" x14ac:dyDescent="0.25">
      <c r="B19909" s="18">
        <v>2014</v>
      </c>
      <c r="C19909" s="19">
        <v>41469</v>
      </c>
      <c r="D19909" s="18" t="s">
        <v>6</v>
      </c>
      <c r="E19909" s="18">
        <v>5.3034876128762029E-3</v>
      </c>
      <c r="F19909" s="18">
        <v>6.4676678205807353E-5</v>
      </c>
    </row>
    <row r="19910" spans="2:6" x14ac:dyDescent="0.25">
      <c r="B19910" s="18">
        <v>2014</v>
      </c>
      <c r="C19910" s="19">
        <v>41469</v>
      </c>
      <c r="D19910" s="18" t="s">
        <v>6</v>
      </c>
      <c r="E19910" s="18">
        <v>2.1473512202682774</v>
      </c>
      <c r="F19910" s="18">
        <v>4.308698705234499E-3</v>
      </c>
    </row>
    <row r="19911" spans="2:6" x14ac:dyDescent="0.25">
      <c r="B19911" s="18">
        <v>2014</v>
      </c>
      <c r="C19911" s="19">
        <v>41469</v>
      </c>
      <c r="D19911" s="18" t="s">
        <v>6</v>
      </c>
      <c r="E19911" s="18">
        <v>0.4650068372488389</v>
      </c>
      <c r="F19911" s="18">
        <v>3.3262291648700925E-4</v>
      </c>
    </row>
    <row r="19912" spans="2:6" x14ac:dyDescent="0.25">
      <c r="B19912" s="18">
        <v>2014</v>
      </c>
      <c r="C19912" s="19">
        <v>41469</v>
      </c>
      <c r="D19912" s="18" t="s">
        <v>6</v>
      </c>
      <c r="E19912" s="18">
        <v>0.1395921549712999</v>
      </c>
      <c r="F19912" s="18">
        <v>5.6977073657496946E-4</v>
      </c>
    </row>
    <row r="19913" spans="2:6" x14ac:dyDescent="0.25">
      <c r="B19913" s="18">
        <v>2014</v>
      </c>
      <c r="C19913" s="19">
        <v>41469</v>
      </c>
      <c r="D19913" s="18" t="s">
        <v>6</v>
      </c>
      <c r="E19913" s="18">
        <v>0.17022326022492112</v>
      </c>
      <c r="F19913" s="18">
        <v>2.956648146551193E-4</v>
      </c>
    </row>
    <row r="19914" spans="2:6" x14ac:dyDescent="0.25">
      <c r="B19914" s="18">
        <v>2014</v>
      </c>
      <c r="C19914" s="19">
        <v>41469</v>
      </c>
      <c r="D19914" s="18" t="s">
        <v>6</v>
      </c>
      <c r="E19914" s="18">
        <v>1.0409674123316131</v>
      </c>
      <c r="F19914" s="18">
        <v>8.469565003141439E-4</v>
      </c>
    </row>
    <row r="19915" spans="2:6" x14ac:dyDescent="0.25">
      <c r="B19915" s="18">
        <v>2014</v>
      </c>
      <c r="C19915" s="19">
        <v>41469</v>
      </c>
      <c r="D19915" s="18" t="s">
        <v>6</v>
      </c>
      <c r="E19915" s="18">
        <v>6.7270017011926267E-2</v>
      </c>
      <c r="F19915" s="18">
        <v>6.6832567479334262E-4</v>
      </c>
    </row>
    <row r="19916" spans="2:6" x14ac:dyDescent="0.25">
      <c r="B19916" s="18">
        <v>2014</v>
      </c>
      <c r="C19916" s="19">
        <v>41470</v>
      </c>
      <c r="D19916" s="18" t="s">
        <v>6</v>
      </c>
      <c r="E19916" s="18">
        <v>1.7796065194091631E-2</v>
      </c>
      <c r="F19916" s="18">
        <v>4.4349722198267898E-4</v>
      </c>
    </row>
    <row r="19917" spans="2:6" x14ac:dyDescent="0.25">
      <c r="B19917" s="18">
        <v>2014</v>
      </c>
      <c r="C19917" s="19">
        <v>41469</v>
      </c>
      <c r="D19917" s="18" t="s">
        <v>6</v>
      </c>
      <c r="E19917" s="18">
        <v>0.65105708801700668</v>
      </c>
      <c r="F19917" s="18">
        <v>3.2276742266517193E-3</v>
      </c>
    </row>
    <row r="19918" spans="2:6" x14ac:dyDescent="0.25">
      <c r="B19918" s="18">
        <v>2014</v>
      </c>
      <c r="C19918" s="19">
        <v>41469</v>
      </c>
      <c r="D19918" s="18" t="s">
        <v>6</v>
      </c>
      <c r="E19918" s="18">
        <v>0.23200757314099452</v>
      </c>
      <c r="F19918" s="18">
        <v>8.5311618395279214E-4</v>
      </c>
    </row>
    <row r="19919" spans="2:6" x14ac:dyDescent="0.25">
      <c r="B19919" s="18">
        <v>2014</v>
      </c>
      <c r="C19919" s="19">
        <v>41469</v>
      </c>
      <c r="D19919" s="18" t="s">
        <v>6</v>
      </c>
      <c r="E19919" s="18">
        <v>0.85378607800699258</v>
      </c>
      <c r="F19919" s="18">
        <v>4.3394971234277406E-3</v>
      </c>
    </row>
    <row r="19920" spans="2:6" x14ac:dyDescent="0.25">
      <c r="B19920" s="18">
        <v>2014</v>
      </c>
      <c r="C19920" s="19">
        <v>41469</v>
      </c>
      <c r="D19920" s="18" t="s">
        <v>6</v>
      </c>
      <c r="E19920" s="18">
        <v>0.31192200005948989</v>
      </c>
      <c r="F19920" s="18">
        <v>4.1269880378943738E-4</v>
      </c>
    </row>
    <row r="19921" spans="2:6" x14ac:dyDescent="0.25">
      <c r="B19921" s="18">
        <v>2014</v>
      </c>
      <c r="C19921" s="19">
        <v>41469</v>
      </c>
      <c r="D19921" s="18" t="s">
        <v>6</v>
      </c>
      <c r="E19921" s="18">
        <v>7.5267578329575174E-2</v>
      </c>
      <c r="F19921" s="18">
        <v>7.8535966392766069E-4</v>
      </c>
    </row>
    <row r="19922" spans="2:6" x14ac:dyDescent="0.25">
      <c r="B19922" s="18">
        <v>2014</v>
      </c>
      <c r="C19922" s="19">
        <v>41469</v>
      </c>
      <c r="D19922" s="18" t="s">
        <v>6</v>
      </c>
      <c r="E19922" s="18">
        <v>8.048222878567074E-2</v>
      </c>
      <c r="F19922" s="18">
        <v>7.268426693605016E-4</v>
      </c>
    </row>
    <row r="19923" spans="2:6" x14ac:dyDescent="0.25">
      <c r="B19923" s="18">
        <v>2014</v>
      </c>
      <c r="C19923" s="19">
        <v>41469</v>
      </c>
      <c r="D19923" s="18" t="s">
        <v>6</v>
      </c>
      <c r="E19923" s="18">
        <v>2.9104505192613307E-3</v>
      </c>
      <c r="F19923" s="18">
        <v>1.0779446367634559E-4</v>
      </c>
    </row>
    <row r="19924" spans="2:6" x14ac:dyDescent="0.25">
      <c r="B19924" s="18">
        <v>2014</v>
      </c>
      <c r="C19924" s="19">
        <v>41471</v>
      </c>
      <c r="D19924" s="18" t="s">
        <v>6</v>
      </c>
      <c r="E19924" s="18">
        <v>8.4193665428728207E-2</v>
      </c>
      <c r="F19924" s="18">
        <v>1.3982481859731684E-3</v>
      </c>
    </row>
    <row r="19925" spans="2:6" x14ac:dyDescent="0.25">
      <c r="B19925" s="18">
        <v>2014</v>
      </c>
      <c r="C19925" s="19">
        <v>41470</v>
      </c>
      <c r="D19925" s="18" t="s">
        <v>6</v>
      </c>
      <c r="E19925" s="18">
        <v>4.8415113399775788E-3</v>
      </c>
      <c r="F19925" s="18">
        <v>3.0798418193241594E-6</v>
      </c>
    </row>
    <row r="19926" spans="2:6" x14ac:dyDescent="0.25">
      <c r="B19926" s="18">
        <v>2014</v>
      </c>
      <c r="C19926" s="19">
        <v>41470</v>
      </c>
      <c r="D19926" s="18" t="s">
        <v>6</v>
      </c>
      <c r="E19926" s="18">
        <v>3.7420078104788536E-3</v>
      </c>
      <c r="F19926" s="18">
        <v>3.0798418193241594E-6</v>
      </c>
    </row>
    <row r="19927" spans="2:6" x14ac:dyDescent="0.25">
      <c r="B19927" s="18">
        <v>2014</v>
      </c>
      <c r="C19927" s="19">
        <v>41471</v>
      </c>
      <c r="D19927" s="18" t="s">
        <v>7</v>
      </c>
      <c r="E19927" s="18">
        <v>4.0567676444137828E-2</v>
      </c>
      <c r="F19927" s="18">
        <v>1.139541473149939E-4</v>
      </c>
    </row>
    <row r="19928" spans="2:6" x14ac:dyDescent="0.25">
      <c r="B19928" s="18">
        <v>2014</v>
      </c>
      <c r="C19928" s="19">
        <v>41471</v>
      </c>
      <c r="D19928" s="18" t="s">
        <v>7</v>
      </c>
      <c r="E19928" s="18">
        <v>3.1266554149778865E-2</v>
      </c>
      <c r="F19928" s="18">
        <v>8.3155729121752313E-5</v>
      </c>
    </row>
    <row r="19929" spans="2:6" x14ac:dyDescent="0.25">
      <c r="B19929" s="18">
        <v>2014</v>
      </c>
      <c r="C19929" s="19">
        <v>41471</v>
      </c>
      <c r="D19929" s="18" t="s">
        <v>7</v>
      </c>
      <c r="E19929" s="18">
        <v>0.1281275793675237</v>
      </c>
      <c r="F19929" s="18">
        <v>3.7574070195754749E-4</v>
      </c>
    </row>
    <row r="19930" spans="2:6" x14ac:dyDescent="0.25">
      <c r="B19930" s="18">
        <v>2014</v>
      </c>
      <c r="C19930" s="19">
        <v>41471</v>
      </c>
      <c r="D19930" s="18" t="s">
        <v>6</v>
      </c>
      <c r="E19930" s="18">
        <v>3.0490434011309182E-4</v>
      </c>
      <c r="F19930" s="18">
        <v>3.0798418193241594E-6</v>
      </c>
    </row>
    <row r="19931" spans="2:6" x14ac:dyDescent="0.25">
      <c r="B19931" s="18">
        <v>2014</v>
      </c>
      <c r="C19931" s="19">
        <v>41471</v>
      </c>
      <c r="D19931" s="18" t="s">
        <v>6</v>
      </c>
      <c r="E19931" s="18">
        <v>4.9277469109186556E-4</v>
      </c>
      <c r="F19931" s="18">
        <v>6.1596836386483188E-6</v>
      </c>
    </row>
    <row r="19932" spans="2:6" x14ac:dyDescent="0.25">
      <c r="B19932" s="18">
        <v>2014</v>
      </c>
      <c r="C19932" s="19">
        <v>41471</v>
      </c>
      <c r="D19932" s="18" t="s">
        <v>6</v>
      </c>
      <c r="E19932" s="18">
        <v>1.11798258041467E-2</v>
      </c>
      <c r="F19932" s="18">
        <v>4.6197627289862393E-5</v>
      </c>
    </row>
    <row r="19933" spans="2:6" x14ac:dyDescent="0.25">
      <c r="B19933" s="18">
        <v>2014</v>
      </c>
      <c r="C19933" s="19">
        <v>41469</v>
      </c>
      <c r="D19933" s="18" t="s">
        <v>6</v>
      </c>
      <c r="E19933" s="18">
        <v>6.8815985610979014E-2</v>
      </c>
      <c r="F19933" s="18">
        <v>5.8516994567159031E-5</v>
      </c>
    </row>
    <row r="19934" spans="2:6" x14ac:dyDescent="0.25">
      <c r="B19934" s="18">
        <v>2014</v>
      </c>
      <c r="C19934" s="19">
        <v>41469</v>
      </c>
      <c r="D19934" s="18" t="s">
        <v>7</v>
      </c>
      <c r="E19934" s="18">
        <v>7.1846549961193995E-2</v>
      </c>
      <c r="F19934" s="18">
        <v>6.652458329740185E-4</v>
      </c>
    </row>
    <row r="19935" spans="2:6" x14ac:dyDescent="0.25">
      <c r="B19935" s="18">
        <v>2014</v>
      </c>
      <c r="C19935" s="19">
        <v>41469</v>
      </c>
      <c r="D19935" s="18" t="s">
        <v>6</v>
      </c>
      <c r="E19935" s="18">
        <v>8.0879273437776525E-2</v>
      </c>
      <c r="F19935" s="18">
        <v>2.4638734554593278E-4</v>
      </c>
    </row>
    <row r="19936" spans="2:6" x14ac:dyDescent="0.25">
      <c r="B19936" s="18">
        <v>2014</v>
      </c>
      <c r="C19936" s="19">
        <v>41471</v>
      </c>
      <c r="D19936" s="18" t="s">
        <v>6</v>
      </c>
      <c r="E19936" s="18">
        <v>1.8479050915944956E-3</v>
      </c>
      <c r="F19936" s="18">
        <v>2.4638734554593275E-5</v>
      </c>
    </row>
    <row r="19937" spans="2:6" x14ac:dyDescent="0.25">
      <c r="B19937" s="18">
        <v>2014</v>
      </c>
      <c r="C19937" s="19">
        <v>41469</v>
      </c>
      <c r="D19937" s="18" t="s">
        <v>6</v>
      </c>
      <c r="E19937" s="18">
        <v>0.41534746775405618</v>
      </c>
      <c r="F19937" s="18">
        <v>1.3551304005026302E-4</v>
      </c>
    </row>
    <row r="19938" spans="2:6" x14ac:dyDescent="0.25">
      <c r="B19938" s="18">
        <v>2014</v>
      </c>
      <c r="C19938" s="19">
        <v>41470</v>
      </c>
      <c r="D19938" s="18" t="s">
        <v>6</v>
      </c>
      <c r="E19938" s="18">
        <v>0.15185545070405185</v>
      </c>
      <c r="F19938" s="18">
        <v>5.6361105293632123E-4</v>
      </c>
    </row>
    <row r="19939" spans="2:6" x14ac:dyDescent="0.25">
      <c r="B19939" s="18">
        <v>2014</v>
      </c>
      <c r="C19939" s="19">
        <v>41469</v>
      </c>
      <c r="D19939" s="18" t="s">
        <v>6</v>
      </c>
      <c r="E19939" s="18">
        <v>0.14318173175901228</v>
      </c>
      <c r="F19939" s="18">
        <v>2.9258497283579513E-4</v>
      </c>
    </row>
    <row r="19940" spans="2:6" x14ac:dyDescent="0.25">
      <c r="B19940" s="18">
        <v>2014</v>
      </c>
      <c r="C19940" s="19">
        <v>41470</v>
      </c>
      <c r="D19940" s="18" t="s">
        <v>6</v>
      </c>
      <c r="E19940" s="18">
        <v>0.29118672464982198</v>
      </c>
      <c r="F19940" s="18">
        <v>7.1021152353615115E-3</v>
      </c>
    </row>
    <row r="19941" spans="2:6" x14ac:dyDescent="0.25">
      <c r="B19941" s="18">
        <v>2014</v>
      </c>
      <c r="C19941" s="19">
        <v>41469</v>
      </c>
      <c r="D19941" s="18" t="s">
        <v>6</v>
      </c>
      <c r="E19941" s="18">
        <v>0.2755226491567393</v>
      </c>
      <c r="F19941" s="18">
        <v>9.2395254579724786E-5</v>
      </c>
    </row>
    <row r="19942" spans="2:6" x14ac:dyDescent="0.25">
      <c r="B19942" s="18">
        <v>2014</v>
      </c>
      <c r="C19942" s="19">
        <v>41469</v>
      </c>
      <c r="D19942" s="18" t="s">
        <v>6</v>
      </c>
      <c r="E19942" s="18">
        <v>0.12812707739410792</v>
      </c>
      <c r="F19942" s="18">
        <v>2.2174861099133949E-4</v>
      </c>
    </row>
    <row r="19943" spans="2:6" x14ac:dyDescent="0.25">
      <c r="B19943" s="18">
        <v>2014</v>
      </c>
      <c r="C19943" s="19">
        <v>41471</v>
      </c>
      <c r="D19943" s="18" t="s">
        <v>6</v>
      </c>
      <c r="E19943" s="18">
        <v>1.1087430549566973E-3</v>
      </c>
      <c r="F19943" s="18">
        <v>2.7718576373917436E-5</v>
      </c>
    </row>
    <row r="19944" spans="2:6" x14ac:dyDescent="0.25">
      <c r="B19944" s="18">
        <v>2014</v>
      </c>
      <c r="C19944" s="19">
        <v>41472</v>
      </c>
      <c r="D19944" s="18" t="s">
        <v>7</v>
      </c>
      <c r="E19944" s="18">
        <v>8.4880440540573837E-3</v>
      </c>
      <c r="F19944" s="18">
        <v>1.6015177460485628E-4</v>
      </c>
    </row>
    <row r="19945" spans="2:6" x14ac:dyDescent="0.25">
      <c r="B19945" s="18">
        <v>2014</v>
      </c>
      <c r="C19945" s="19">
        <v>41471</v>
      </c>
      <c r="D19945" s="18" t="s">
        <v>6</v>
      </c>
      <c r="E19945" s="18">
        <v>8.3155729121752313E-5</v>
      </c>
      <c r="F19945" s="18">
        <v>3.0798418193241594E-6</v>
      </c>
    </row>
    <row r="19946" spans="2:6" x14ac:dyDescent="0.25">
      <c r="B19946" s="18">
        <v>2014</v>
      </c>
      <c r="C19946" s="19">
        <v>41471</v>
      </c>
      <c r="D19946" s="18" t="s">
        <v>6</v>
      </c>
      <c r="E19946" s="18">
        <v>1.2565754622842571E-3</v>
      </c>
      <c r="F19946" s="18">
        <v>7.3916203663779826E-5</v>
      </c>
    </row>
    <row r="19947" spans="2:6" x14ac:dyDescent="0.25">
      <c r="B19947" s="18">
        <v>2014</v>
      </c>
      <c r="C19947" s="19">
        <v>41471</v>
      </c>
      <c r="D19947" s="18" t="s">
        <v>6</v>
      </c>
      <c r="E19947" s="18">
        <v>1.9341406625355722E-3</v>
      </c>
      <c r="F19947" s="18">
        <v>1.2319367277296638E-5</v>
      </c>
    </row>
    <row r="19948" spans="2:6" x14ac:dyDescent="0.25">
      <c r="B19948" s="18">
        <v>2014</v>
      </c>
      <c r="C19948" s="19">
        <v>41471</v>
      </c>
      <c r="D19948" s="18" t="s">
        <v>6</v>
      </c>
      <c r="E19948" s="18">
        <v>5.8640188239931995E-3</v>
      </c>
      <c r="F19948" s="18">
        <v>1.0471462185702142E-4</v>
      </c>
    </row>
    <row r="19949" spans="2:6" x14ac:dyDescent="0.25">
      <c r="B19949" s="18">
        <v>2014</v>
      </c>
      <c r="C19949" s="19">
        <v>41471</v>
      </c>
      <c r="D19949" s="18" t="s">
        <v>6</v>
      </c>
      <c r="E19949" s="18">
        <v>1.580882805859091E-2</v>
      </c>
      <c r="F19949" s="18">
        <v>1.817106673401254E-4</v>
      </c>
    </row>
    <row r="19950" spans="2:6" x14ac:dyDescent="0.25">
      <c r="B19950" s="18">
        <v>2014</v>
      </c>
      <c r="C19950" s="19">
        <v>41469</v>
      </c>
      <c r="D19950" s="18" t="s">
        <v>6</v>
      </c>
      <c r="E19950" s="18">
        <v>5.6484298966405083E-2</v>
      </c>
      <c r="F19950" s="18">
        <v>2.1558892735269118E-5</v>
      </c>
    </row>
    <row r="19951" spans="2:6" x14ac:dyDescent="0.25">
      <c r="B19951" s="18">
        <v>2014</v>
      </c>
      <c r="C19951" s="19">
        <v>41469</v>
      </c>
      <c r="D19951" s="18" t="s">
        <v>6</v>
      </c>
      <c r="E19951" s="18">
        <v>3.2523129612063123E-3</v>
      </c>
      <c r="F19951" s="18">
        <v>9.8554938218373101E-5</v>
      </c>
    </row>
    <row r="19952" spans="2:6" x14ac:dyDescent="0.25">
      <c r="B19952" s="18">
        <v>2014</v>
      </c>
      <c r="C19952" s="19">
        <v>41471</v>
      </c>
      <c r="D19952" s="18" t="s">
        <v>6</v>
      </c>
      <c r="E19952" s="18">
        <v>3.7853495844453425E-2</v>
      </c>
      <c r="F19952" s="18">
        <v>9.9478890764170347E-4</v>
      </c>
    </row>
    <row r="19953" spans="2:6" x14ac:dyDescent="0.25">
      <c r="B19953" s="18">
        <v>2014</v>
      </c>
      <c r="C19953" s="19">
        <v>41471</v>
      </c>
      <c r="D19953" s="18" t="s">
        <v>6</v>
      </c>
      <c r="E19953" s="18">
        <v>5.081739001884863E-3</v>
      </c>
      <c r="F19953" s="18">
        <v>6.775652002513151E-5</v>
      </c>
    </row>
    <row r="19954" spans="2:6" x14ac:dyDescent="0.25">
      <c r="B19954" s="18">
        <v>2014</v>
      </c>
      <c r="C19954" s="19">
        <v>41469</v>
      </c>
      <c r="D19954" s="18" t="s">
        <v>6</v>
      </c>
      <c r="E19954" s="18">
        <v>1.289581966684463</v>
      </c>
      <c r="F19954" s="18">
        <v>3.535658408584135E-3</v>
      </c>
    </row>
    <row r="19955" spans="2:6" x14ac:dyDescent="0.25">
      <c r="B19955" s="18">
        <v>2014</v>
      </c>
      <c r="C19955" s="19">
        <v>41470</v>
      </c>
      <c r="D19955" s="18" t="s">
        <v>6</v>
      </c>
      <c r="E19955" s="18">
        <v>4.927746910918655E-3</v>
      </c>
      <c r="F19955" s="18">
        <v>1.2319367277296639E-4</v>
      </c>
    </row>
    <row r="19956" spans="2:6" x14ac:dyDescent="0.25">
      <c r="B19956" s="18">
        <v>2014</v>
      </c>
      <c r="C19956" s="19">
        <v>41472</v>
      </c>
      <c r="D19956" s="18" t="s">
        <v>7</v>
      </c>
      <c r="E19956" s="18">
        <v>0.15931097778818079</v>
      </c>
      <c r="F19956" s="18">
        <v>5.3281263474307962E-4</v>
      </c>
    </row>
    <row r="19957" spans="2:6" x14ac:dyDescent="0.25">
      <c r="B19957" s="18">
        <v>2014</v>
      </c>
      <c r="C19957" s="19">
        <v>41472</v>
      </c>
      <c r="D19957" s="18" t="s">
        <v>7</v>
      </c>
      <c r="E19957" s="18">
        <v>5.2689933844997719E-2</v>
      </c>
      <c r="F19957" s="18">
        <v>1.4475256550823551E-4</v>
      </c>
    </row>
    <row r="19958" spans="2:6" x14ac:dyDescent="0.25">
      <c r="B19958" s="18">
        <v>2014</v>
      </c>
      <c r="C19958" s="19">
        <v>41472</v>
      </c>
      <c r="D19958" s="18" t="s">
        <v>6</v>
      </c>
      <c r="E19958" s="18">
        <v>1.0200436105601616E-2</v>
      </c>
      <c r="F19958" s="18">
        <v>1.4167272368891134E-4</v>
      </c>
    </row>
    <row r="19959" spans="2:6" x14ac:dyDescent="0.25">
      <c r="B19959" s="18">
        <v>2014</v>
      </c>
      <c r="C19959" s="19">
        <v>41471</v>
      </c>
      <c r="D19959" s="18" t="s">
        <v>6</v>
      </c>
      <c r="E19959" s="18">
        <v>0.18118093454720166</v>
      </c>
      <c r="F19959" s="18">
        <v>1.3551304005026302E-4</v>
      </c>
    </row>
    <row r="19960" spans="2:6" x14ac:dyDescent="0.25">
      <c r="B19960" s="18">
        <v>2014</v>
      </c>
      <c r="C19960" s="19">
        <v>41473</v>
      </c>
      <c r="D19960" s="18" t="s">
        <v>7</v>
      </c>
      <c r="E19960" s="18">
        <v>5.5055252362238676E-2</v>
      </c>
      <c r="F19960" s="18">
        <v>5.0509405836916214E-4</v>
      </c>
    </row>
    <row r="19961" spans="2:6" x14ac:dyDescent="0.25">
      <c r="B19961" s="18">
        <v>2014</v>
      </c>
      <c r="C19961" s="19">
        <v>41473</v>
      </c>
      <c r="D19961" s="18" t="s">
        <v>6</v>
      </c>
      <c r="E19961" s="18">
        <v>1.4044078696118167E-3</v>
      </c>
      <c r="F19961" s="18">
        <v>6.1596836386483188E-6</v>
      </c>
    </row>
    <row r="19962" spans="2:6" x14ac:dyDescent="0.25">
      <c r="B19962" s="18">
        <v>2014</v>
      </c>
      <c r="C19962" s="19">
        <v>41473</v>
      </c>
      <c r="D19962" s="18" t="s">
        <v>7</v>
      </c>
      <c r="E19962" s="18">
        <v>6.2366796841314227E-3</v>
      </c>
      <c r="F19962" s="18">
        <v>1.5399209096620799E-5</v>
      </c>
    </row>
    <row r="19963" spans="2:6" x14ac:dyDescent="0.25">
      <c r="B19963" s="18">
        <v>2014</v>
      </c>
      <c r="C19963" s="19">
        <v>41473</v>
      </c>
      <c r="D19963" s="18" t="s">
        <v>7</v>
      </c>
      <c r="E19963" s="18">
        <v>8.0845847757259181E-3</v>
      </c>
      <c r="F19963" s="18">
        <v>2.1558892735269118E-5</v>
      </c>
    </row>
    <row r="19964" spans="2:6" x14ac:dyDescent="0.25">
      <c r="B19964" s="18">
        <v>2014</v>
      </c>
      <c r="C19964" s="19">
        <v>41473</v>
      </c>
      <c r="D19964" s="18" t="s">
        <v>7</v>
      </c>
      <c r="E19964" s="18">
        <v>2.0068249294716223E-2</v>
      </c>
      <c r="F19964" s="18">
        <v>5.5437152747834873E-5</v>
      </c>
    </row>
    <row r="19965" spans="2:6" x14ac:dyDescent="0.25">
      <c r="B19965" s="18">
        <v>2014</v>
      </c>
      <c r="C19965" s="19">
        <v>41473</v>
      </c>
      <c r="D19965" s="18" t="s">
        <v>6</v>
      </c>
      <c r="E19965" s="18">
        <v>1.8528328385054145E-2</v>
      </c>
      <c r="F19965" s="18">
        <v>1.4475256550823551E-4</v>
      </c>
    </row>
    <row r="19966" spans="2:6" x14ac:dyDescent="0.25">
      <c r="B19966" s="18">
        <v>2014</v>
      </c>
      <c r="C19966" s="19">
        <v>41474</v>
      </c>
      <c r="D19966" s="18" t="s">
        <v>6</v>
      </c>
      <c r="E19966" s="18">
        <v>8.3217325958138792E-3</v>
      </c>
      <c r="F19966" s="18">
        <v>5.9440947112956283E-4</v>
      </c>
    </row>
    <row r="19967" spans="2:6" x14ac:dyDescent="0.25">
      <c r="B19967" s="18">
        <v>2014</v>
      </c>
      <c r="C19967" s="19">
        <v>41474</v>
      </c>
      <c r="D19967" s="18" t="s">
        <v>6</v>
      </c>
      <c r="E19967" s="18">
        <v>0.45990661919603809</v>
      </c>
      <c r="F19967" s="18">
        <v>7.5394527737055426E-3</v>
      </c>
    </row>
    <row r="19968" spans="2:6" x14ac:dyDescent="0.25">
      <c r="B19968" s="18">
        <v>2014</v>
      </c>
      <c r="C19968" s="19">
        <v>41471</v>
      </c>
      <c r="D19968" s="18" t="s">
        <v>6</v>
      </c>
      <c r="E19968" s="18">
        <v>7.055917608071649E-2</v>
      </c>
      <c r="F19968" s="18">
        <v>1.5399209096620799E-5</v>
      </c>
    </row>
    <row r="19969" spans="2:6" x14ac:dyDescent="0.25">
      <c r="B19969" s="18">
        <v>2014</v>
      </c>
      <c r="C19969" s="19">
        <v>41474</v>
      </c>
      <c r="D19969" s="18" t="s">
        <v>6</v>
      </c>
      <c r="E19969" s="18">
        <v>4.3117785470538235E-4</v>
      </c>
      <c r="F19969" s="18">
        <v>6.1596836386483188E-6</v>
      </c>
    </row>
    <row r="19970" spans="2:6" x14ac:dyDescent="0.25">
      <c r="B19970" s="18">
        <v>2014</v>
      </c>
      <c r="C19970" s="19">
        <v>41474</v>
      </c>
      <c r="D19970" s="18" t="s">
        <v>6</v>
      </c>
      <c r="E19970" s="18">
        <v>4.9459581495024857E-2</v>
      </c>
      <c r="F19970" s="18">
        <v>5.9440947112956283E-4</v>
      </c>
    </row>
    <row r="19971" spans="2:6" x14ac:dyDescent="0.25">
      <c r="B19971" s="18">
        <v>2014</v>
      </c>
      <c r="C19971" s="19">
        <v>41474</v>
      </c>
      <c r="D19971" s="18" t="s">
        <v>6</v>
      </c>
      <c r="E19971" s="18">
        <v>1.4413659714437067E-2</v>
      </c>
      <c r="F19971" s="18">
        <v>2.0018971825607037E-4</v>
      </c>
    </row>
    <row r="19972" spans="2:6" x14ac:dyDescent="0.25">
      <c r="B19972" s="18">
        <v>2014</v>
      </c>
      <c r="C19972" s="19">
        <v>41474</v>
      </c>
      <c r="D19972" s="18" t="s">
        <v>6</v>
      </c>
      <c r="E19972" s="18">
        <v>0.23183817279144542</v>
      </c>
      <c r="F19972" s="18">
        <v>1.1364616313306148E-3</v>
      </c>
    </row>
    <row r="19973" spans="2:6" x14ac:dyDescent="0.25">
      <c r="B19973" s="18">
        <v>2014</v>
      </c>
      <c r="C19973" s="19">
        <v>41474</v>
      </c>
      <c r="D19973" s="18" t="s">
        <v>6</v>
      </c>
      <c r="E19973" s="18">
        <v>0.13943381658962772</v>
      </c>
      <c r="F19973" s="18">
        <v>8.5927586759144048E-4</v>
      </c>
    </row>
    <row r="19974" spans="2:6" x14ac:dyDescent="0.25">
      <c r="B19974" s="18">
        <v>2014</v>
      </c>
      <c r="C19974" s="19">
        <v>41474</v>
      </c>
      <c r="D19974" s="18" t="s">
        <v>6</v>
      </c>
      <c r="E19974" s="18">
        <v>9.8862922400305524E-4</v>
      </c>
      <c r="F19974" s="18">
        <v>9.8862922400305524E-4</v>
      </c>
    </row>
    <row r="19975" spans="2:6" x14ac:dyDescent="0.25">
      <c r="B19975" s="18">
        <v>2014</v>
      </c>
      <c r="C19975" s="19">
        <v>41474</v>
      </c>
      <c r="D19975" s="18" t="s">
        <v>6</v>
      </c>
      <c r="E19975" s="18">
        <v>0.15157728889378813</v>
      </c>
      <c r="F19975" s="18">
        <v>1.275054513200202E-3</v>
      </c>
    </row>
    <row r="19976" spans="2:6" x14ac:dyDescent="0.25">
      <c r="B19976" s="18">
        <v>2014</v>
      </c>
      <c r="C19976" s="19">
        <v>41474</v>
      </c>
      <c r="D19976" s="18" t="s">
        <v>7</v>
      </c>
      <c r="E19976" s="18">
        <v>2.125706823697535E-2</v>
      </c>
      <c r="F19976" s="18">
        <v>1.0471462185702142E-4</v>
      </c>
    </row>
    <row r="19977" spans="2:6" x14ac:dyDescent="0.25">
      <c r="B19977" s="18">
        <v>2014</v>
      </c>
      <c r="C19977" s="19">
        <v>41474</v>
      </c>
      <c r="D19977" s="18" t="s">
        <v>7</v>
      </c>
      <c r="E19977" s="18">
        <v>6.8372488388996344E-3</v>
      </c>
      <c r="F19977" s="18">
        <v>1.8479050915944956E-5</v>
      </c>
    </row>
    <row r="19978" spans="2:6" x14ac:dyDescent="0.25">
      <c r="B19978" s="18">
        <v>2014</v>
      </c>
      <c r="C19978" s="19">
        <v>41475</v>
      </c>
      <c r="D19978" s="18" t="s">
        <v>7</v>
      </c>
      <c r="E19978" s="18">
        <v>1.8109469897626058E-3</v>
      </c>
      <c r="F19978" s="18">
        <v>9.2395254579724782E-6</v>
      </c>
    </row>
    <row r="19979" spans="2:6" x14ac:dyDescent="0.25">
      <c r="B19979" s="18">
        <v>2014</v>
      </c>
      <c r="C19979" s="19">
        <v>41475</v>
      </c>
      <c r="D19979" s="18" t="s">
        <v>7</v>
      </c>
      <c r="E19979" s="18">
        <v>2.1127714880563734E-3</v>
      </c>
      <c r="F19979" s="18">
        <v>6.1596836386483188E-6</v>
      </c>
    </row>
    <row r="19980" spans="2:6" x14ac:dyDescent="0.25">
      <c r="B19980" s="18">
        <v>2014</v>
      </c>
      <c r="C19980" s="19">
        <v>41475</v>
      </c>
      <c r="D19980" s="18" t="s">
        <v>6</v>
      </c>
      <c r="E19980" s="18">
        <v>2.4662425645511153E-2</v>
      </c>
      <c r="F19980" s="18">
        <v>3.4802212558363E-4</v>
      </c>
    </row>
    <row r="19981" spans="2:6" x14ac:dyDescent="0.25">
      <c r="B19981" s="18">
        <v>2014</v>
      </c>
      <c r="C19981" s="19">
        <v>41475</v>
      </c>
      <c r="D19981" s="18" t="s">
        <v>6</v>
      </c>
      <c r="E19981" s="18">
        <v>1.0112660613750877E-2</v>
      </c>
      <c r="F19981" s="18">
        <v>6.775652002513151E-5</v>
      </c>
    </row>
    <row r="19982" spans="2:6" x14ac:dyDescent="0.25">
      <c r="B19982" s="18">
        <v>2014</v>
      </c>
      <c r="C19982" s="19">
        <v>41474</v>
      </c>
      <c r="D19982" s="18" t="s">
        <v>6</v>
      </c>
      <c r="E19982" s="18">
        <v>0.11547138938944095</v>
      </c>
      <c r="F19982" s="18">
        <v>2.7934165301270126E-3</v>
      </c>
    </row>
    <row r="19983" spans="2:6" x14ac:dyDescent="0.25">
      <c r="B19983" s="18">
        <v>2014</v>
      </c>
      <c r="C19983" s="19">
        <v>41476</v>
      </c>
      <c r="D19983" s="18" t="s">
        <v>6</v>
      </c>
      <c r="E19983" s="18">
        <v>1.2873738804774987E-3</v>
      </c>
      <c r="F19983" s="18">
        <v>6.775652002513151E-5</v>
      </c>
    </row>
    <row r="19984" spans="2:6" x14ac:dyDescent="0.25">
      <c r="B19984" s="18">
        <v>2014</v>
      </c>
      <c r="C19984" s="19">
        <v>41476</v>
      </c>
      <c r="D19984" s="18" t="s">
        <v>7</v>
      </c>
      <c r="E19984" s="18">
        <v>2.8716445123378464E-2</v>
      </c>
      <c r="F19984" s="18">
        <v>1.139541473149939E-4</v>
      </c>
    </row>
    <row r="19985" spans="2:6" x14ac:dyDescent="0.25">
      <c r="B19985" s="18">
        <v>2014</v>
      </c>
      <c r="C19985" s="19">
        <v>41476</v>
      </c>
      <c r="D19985" s="18" t="s">
        <v>6</v>
      </c>
      <c r="E19985" s="18">
        <v>8.2046986066795606E-3</v>
      </c>
      <c r="F19985" s="18">
        <v>7.3916203663779826E-5</v>
      </c>
    </row>
    <row r="19986" spans="2:6" x14ac:dyDescent="0.25">
      <c r="B19986" s="18">
        <v>2014</v>
      </c>
      <c r="C19986" s="19">
        <v>41476</v>
      </c>
      <c r="D19986" s="18" t="s">
        <v>6</v>
      </c>
      <c r="E19986" s="18">
        <v>1.6076774296872112E-2</v>
      </c>
      <c r="F19986" s="18">
        <v>3.5726165104160251E-4</v>
      </c>
    </row>
    <row r="19987" spans="2:6" x14ac:dyDescent="0.25">
      <c r="B19987" s="18">
        <v>2014</v>
      </c>
      <c r="C19987" s="19">
        <v>41474</v>
      </c>
      <c r="D19987" s="18" t="s">
        <v>6</v>
      </c>
      <c r="E19987" s="18">
        <v>0.31194572751307803</v>
      </c>
      <c r="F19987" s="18">
        <v>2.5254702918458107E-3</v>
      </c>
    </row>
    <row r="19988" spans="2:6" x14ac:dyDescent="0.25">
      <c r="B19988" s="18">
        <v>2014</v>
      </c>
      <c r="C19988" s="19">
        <v>41477</v>
      </c>
      <c r="D19988" s="18" t="s">
        <v>6</v>
      </c>
      <c r="E19988" s="18">
        <v>1.7277912606408535E-3</v>
      </c>
      <c r="F19988" s="18">
        <v>3.3878260012565755E-5</v>
      </c>
    </row>
    <row r="19989" spans="2:6" x14ac:dyDescent="0.25">
      <c r="B19989" s="18">
        <v>2014</v>
      </c>
      <c r="C19989" s="19">
        <v>41477</v>
      </c>
      <c r="D19989" s="18" t="s">
        <v>7</v>
      </c>
      <c r="E19989" s="18">
        <v>2.1250908553336702E-2</v>
      </c>
      <c r="F19989" s="18">
        <v>9.2395254579724786E-5</v>
      </c>
    </row>
    <row r="19990" spans="2:6" x14ac:dyDescent="0.25">
      <c r="B19990" s="18">
        <v>2014</v>
      </c>
      <c r="C19990" s="19">
        <v>41477</v>
      </c>
      <c r="D19990" s="18" t="s">
        <v>6</v>
      </c>
      <c r="E19990" s="18">
        <v>0.19946049119304329</v>
      </c>
      <c r="F19990" s="18">
        <v>2.4453944045433828E-3</v>
      </c>
    </row>
    <row r="19991" spans="2:6" x14ac:dyDescent="0.25">
      <c r="B19991" s="18">
        <v>2014</v>
      </c>
      <c r="C19991" s="19">
        <v>41477</v>
      </c>
      <c r="D19991" s="18" t="s">
        <v>6</v>
      </c>
      <c r="E19991" s="18">
        <v>0.11516144530816898</v>
      </c>
      <c r="F19991" s="18">
        <v>7.5764108755374321E-4</v>
      </c>
    </row>
    <row r="19992" spans="2:6" x14ac:dyDescent="0.25">
      <c r="B19992" s="18">
        <v>2014</v>
      </c>
      <c r="C19992" s="19">
        <v>41477</v>
      </c>
      <c r="D19992" s="18" t="s">
        <v>6</v>
      </c>
      <c r="E19992" s="18">
        <v>2.3333382750004336E-2</v>
      </c>
      <c r="F19992" s="18">
        <v>5.1741342564645882E-4</v>
      </c>
    </row>
    <row r="19993" spans="2:6" x14ac:dyDescent="0.25">
      <c r="B19993" s="18">
        <v>2014</v>
      </c>
      <c r="C19993" s="19">
        <v>41478</v>
      </c>
      <c r="D19993" s="18" t="s">
        <v>7</v>
      </c>
      <c r="E19993" s="18">
        <v>8.019908097520111E-3</v>
      </c>
      <c r="F19993" s="18">
        <v>3.6958101831889913E-5</v>
      </c>
    </row>
    <row r="19994" spans="2:6" x14ac:dyDescent="0.25">
      <c r="B19994" s="18">
        <v>2014</v>
      </c>
      <c r="C19994" s="19">
        <v>41473</v>
      </c>
      <c r="D19994" s="18" t="s">
        <v>7</v>
      </c>
      <c r="E19994" s="18">
        <v>9.0547349488130288E-4</v>
      </c>
      <c r="F19994" s="18">
        <v>6.1596836386483188E-6</v>
      </c>
    </row>
    <row r="19995" spans="2:6" x14ac:dyDescent="0.25">
      <c r="B19995" s="18">
        <v>2014</v>
      </c>
      <c r="C19995" s="19">
        <v>41464</v>
      </c>
      <c r="D19995" s="18" t="s">
        <v>7</v>
      </c>
      <c r="E19995" s="18">
        <v>1.2319367277296639E-4</v>
      </c>
      <c r="F19995" s="18">
        <v>6.1596836386483188E-6</v>
      </c>
    </row>
    <row r="19996" spans="2:6" x14ac:dyDescent="0.25">
      <c r="B19996" s="18">
        <v>2014</v>
      </c>
      <c r="C19996" s="19">
        <v>41478</v>
      </c>
      <c r="D19996" s="18" t="s">
        <v>7</v>
      </c>
      <c r="E19996" s="18">
        <v>3.3878260012565754E-4</v>
      </c>
      <c r="F19996" s="18">
        <v>3.0798418193241594E-6</v>
      </c>
    </row>
    <row r="19997" spans="2:6" x14ac:dyDescent="0.25">
      <c r="B19997" s="18">
        <v>2014</v>
      </c>
      <c r="C19997" s="19">
        <v>41465</v>
      </c>
      <c r="D19997" s="18" t="s">
        <v>7</v>
      </c>
      <c r="E19997" s="18">
        <v>5.3897231838172797E-4</v>
      </c>
      <c r="F19997" s="18">
        <v>3.0798418193241594E-6</v>
      </c>
    </row>
    <row r="19998" spans="2:6" x14ac:dyDescent="0.25">
      <c r="B19998" s="18">
        <v>2014</v>
      </c>
      <c r="C19998" s="19">
        <v>41474</v>
      </c>
      <c r="D19998" s="18" t="s">
        <v>7</v>
      </c>
      <c r="E19998" s="18">
        <v>7.0787084375346476E-2</v>
      </c>
      <c r="F19998" s="18">
        <v>1.0409865349315659E-3</v>
      </c>
    </row>
    <row r="19999" spans="2:6" x14ac:dyDescent="0.25">
      <c r="B19999" s="18">
        <v>2014</v>
      </c>
      <c r="C19999" s="19">
        <v>41478</v>
      </c>
      <c r="D19999" s="18" t="s">
        <v>7</v>
      </c>
      <c r="E19999" s="18">
        <v>3.3878260012565754E-4</v>
      </c>
      <c r="F19999" s="18">
        <v>6.1596836386483188E-6</v>
      </c>
    </row>
    <row r="20000" spans="2:6" x14ac:dyDescent="0.25">
      <c r="B20000" s="18">
        <v>2014</v>
      </c>
      <c r="C20000" s="19">
        <v>41478</v>
      </c>
      <c r="D20000" s="18" t="s">
        <v>7</v>
      </c>
      <c r="E20000" s="18">
        <v>1.9791063530977048E-2</v>
      </c>
      <c r="F20000" s="18">
        <v>5.5437152747834873E-5</v>
      </c>
    </row>
    <row r="20001" spans="2:6" x14ac:dyDescent="0.25">
      <c r="B20001" s="18">
        <v>2014</v>
      </c>
      <c r="C20001" s="19">
        <v>41478</v>
      </c>
      <c r="D20001" s="18" t="s">
        <v>6</v>
      </c>
      <c r="E20001" s="18">
        <v>1.7117760831803677E-2</v>
      </c>
      <c r="F20001" s="18">
        <v>2.4453944045433828E-3</v>
      </c>
    </row>
    <row r="20002" spans="2:6" x14ac:dyDescent="0.25">
      <c r="B20002" s="18">
        <v>2014</v>
      </c>
      <c r="C20002" s="19">
        <v>41479</v>
      </c>
      <c r="D20002" s="18" t="s">
        <v>6</v>
      </c>
      <c r="E20002" s="18">
        <v>0.25205338489109314</v>
      </c>
      <c r="F20002" s="18">
        <v>2.4453944045433828E-3</v>
      </c>
    </row>
    <row r="20003" spans="2:6" x14ac:dyDescent="0.25">
      <c r="B20003" s="18">
        <v>2014</v>
      </c>
      <c r="C20003" s="19">
        <v>41479</v>
      </c>
      <c r="D20003" s="18" t="s">
        <v>6</v>
      </c>
      <c r="E20003" s="18">
        <v>0.19616566537587074</v>
      </c>
      <c r="F20003" s="18">
        <v>3.2276742266517193E-3</v>
      </c>
    </row>
    <row r="20004" spans="2:6" x14ac:dyDescent="0.25">
      <c r="B20004" s="18">
        <v>2014</v>
      </c>
      <c r="C20004" s="19">
        <v>41479</v>
      </c>
      <c r="D20004" s="18" t="s">
        <v>6</v>
      </c>
      <c r="E20004" s="18">
        <v>0.13584770109736574</v>
      </c>
      <c r="F20004" s="18">
        <v>1.718551735182881E-3</v>
      </c>
    </row>
    <row r="20005" spans="2:6" x14ac:dyDescent="0.25">
      <c r="B20005" s="18">
        <v>2014</v>
      </c>
      <c r="C20005" s="19">
        <v>41479</v>
      </c>
      <c r="D20005" s="18" t="s">
        <v>7</v>
      </c>
      <c r="E20005" s="18">
        <v>8.2786148103433412E-3</v>
      </c>
      <c r="F20005" s="18">
        <v>4.9277469109186551E-5</v>
      </c>
    </row>
    <row r="20006" spans="2:6" x14ac:dyDescent="0.25">
      <c r="B20006" s="18">
        <v>2014</v>
      </c>
      <c r="C20006" s="19">
        <v>41479</v>
      </c>
      <c r="D20006" s="18" t="s">
        <v>6</v>
      </c>
      <c r="E20006" s="18">
        <v>3.3984129575105021E-2</v>
      </c>
      <c r="F20006" s="18">
        <v>6.4676678205807347E-4</v>
      </c>
    </row>
    <row r="20007" spans="2:6" x14ac:dyDescent="0.25">
      <c r="B20007" s="18">
        <v>2014</v>
      </c>
      <c r="C20007" s="19">
        <v>41470</v>
      </c>
      <c r="D20007" s="18" t="s">
        <v>7</v>
      </c>
      <c r="E20007" s="18">
        <v>8.6731425473987656E-2</v>
      </c>
      <c r="F20007" s="18">
        <v>4.5889643107929978E-4</v>
      </c>
    </row>
    <row r="20008" spans="2:6" x14ac:dyDescent="0.25">
      <c r="B20008" s="18">
        <v>2014</v>
      </c>
      <c r="C20008" s="19">
        <v>41479</v>
      </c>
      <c r="D20008" s="18" t="s">
        <v>7</v>
      </c>
      <c r="E20008" s="18">
        <v>5.9694171707341113E-2</v>
      </c>
      <c r="F20008" s="18">
        <v>2.956648146551193E-4</v>
      </c>
    </row>
    <row r="20009" spans="2:6" x14ac:dyDescent="0.25">
      <c r="B20009" s="18">
        <v>2014</v>
      </c>
      <c r="C20009" s="19">
        <v>41479</v>
      </c>
      <c r="D20009" s="18" t="s">
        <v>7</v>
      </c>
      <c r="E20009" s="18">
        <v>6.7790398285144077E-2</v>
      </c>
      <c r="F20009" s="18">
        <v>2.12509085533367E-4</v>
      </c>
    </row>
    <row r="20010" spans="2:6" x14ac:dyDescent="0.25">
      <c r="B20010" s="18">
        <v>2014</v>
      </c>
      <c r="C20010" s="19">
        <v>41479</v>
      </c>
      <c r="D20010" s="18" t="s">
        <v>7</v>
      </c>
      <c r="E20010" s="18">
        <v>6.8471043327214709E-2</v>
      </c>
      <c r="F20010" s="18">
        <v>1.7247114188215294E-4</v>
      </c>
    </row>
    <row r="20011" spans="2:6" x14ac:dyDescent="0.25">
      <c r="B20011" s="18">
        <v>2014</v>
      </c>
      <c r="C20011" s="19">
        <v>41480</v>
      </c>
      <c r="D20011" s="18" t="s">
        <v>6</v>
      </c>
      <c r="E20011" s="18">
        <v>2.0018971825607038E-2</v>
      </c>
      <c r="F20011" s="18">
        <v>4.0037943651214075E-4</v>
      </c>
    </row>
    <row r="20012" spans="2:6" x14ac:dyDescent="0.25">
      <c r="B20012" s="18">
        <v>2014</v>
      </c>
      <c r="C20012" s="19">
        <v>41480</v>
      </c>
      <c r="D20012" s="18" t="s">
        <v>6</v>
      </c>
      <c r="E20012" s="18">
        <v>1.395784312517709E-2</v>
      </c>
      <c r="F20012" s="18">
        <v>1.2688948295615538E-3</v>
      </c>
    </row>
    <row r="20013" spans="2:6" x14ac:dyDescent="0.25">
      <c r="B20013" s="18">
        <v>2014</v>
      </c>
      <c r="C20013" s="19">
        <v>41480</v>
      </c>
      <c r="D20013" s="18" t="s">
        <v>7</v>
      </c>
      <c r="E20013" s="18">
        <v>5.3124191541522425E-2</v>
      </c>
      <c r="F20013" s="18">
        <v>1.4475256550823551E-4</v>
      </c>
    </row>
    <row r="20014" spans="2:6" x14ac:dyDescent="0.25">
      <c r="B20014" s="18">
        <v>2014</v>
      </c>
      <c r="C20014" s="19">
        <v>41480</v>
      </c>
      <c r="D20014" s="18" t="s">
        <v>7</v>
      </c>
      <c r="E20014" s="18">
        <v>3.2597045815726908E-2</v>
      </c>
      <c r="F20014" s="18">
        <v>1.1087430549566975E-4</v>
      </c>
    </row>
    <row r="20015" spans="2:6" x14ac:dyDescent="0.25">
      <c r="B20015" s="18">
        <v>2014</v>
      </c>
      <c r="C20015" s="19">
        <v>41480</v>
      </c>
      <c r="D20015" s="18" t="s">
        <v>7</v>
      </c>
      <c r="E20015" s="18">
        <v>1.5707193278553214E-3</v>
      </c>
      <c r="F20015" s="18">
        <v>1.5399209096620799E-5</v>
      </c>
    </row>
    <row r="20016" spans="2:6" x14ac:dyDescent="0.25">
      <c r="B20016" s="18">
        <v>2014</v>
      </c>
      <c r="C20016" s="19">
        <v>41477</v>
      </c>
      <c r="D20016" s="18" t="s">
        <v>6</v>
      </c>
      <c r="E20016" s="18">
        <v>2.6856220664506672E-2</v>
      </c>
      <c r="F20016" s="18">
        <v>6.1596836386483188E-6</v>
      </c>
    </row>
    <row r="20017" spans="2:6" x14ac:dyDescent="0.25">
      <c r="B20017" s="18">
        <v>2014</v>
      </c>
      <c r="C20017" s="19">
        <v>41480</v>
      </c>
      <c r="D20017" s="18" t="s">
        <v>6</v>
      </c>
      <c r="E20017" s="18">
        <v>2.5057593042021362E-2</v>
      </c>
      <c r="F20017" s="18">
        <v>2.78417700466904E-3</v>
      </c>
    </row>
    <row r="20018" spans="2:6" x14ac:dyDescent="0.25">
      <c r="B20018" s="18">
        <v>2014</v>
      </c>
      <c r="C20018" s="19">
        <v>41480</v>
      </c>
      <c r="D20018" s="18" t="s">
        <v>7</v>
      </c>
      <c r="E20018" s="18">
        <v>5.3589247656240374E-4</v>
      </c>
      <c r="F20018" s="18">
        <v>6.1596836386483188E-6</v>
      </c>
    </row>
    <row r="20019" spans="2:6" x14ac:dyDescent="0.25">
      <c r="B20019" s="18">
        <v>2014</v>
      </c>
      <c r="C20019" s="19">
        <v>41480</v>
      </c>
      <c r="D20019" s="18" t="s">
        <v>6</v>
      </c>
      <c r="E20019" s="18">
        <v>9.1049363704680128E-2</v>
      </c>
      <c r="F20019" s="18">
        <v>1.9372205043548963E-3</v>
      </c>
    </row>
    <row r="20020" spans="2:6" x14ac:dyDescent="0.25">
      <c r="B20020" s="18">
        <v>2014</v>
      </c>
      <c r="C20020" s="19">
        <v>41480</v>
      </c>
      <c r="D20020" s="18" t="s">
        <v>6</v>
      </c>
      <c r="E20020" s="18">
        <v>5.1587350473679674E-3</v>
      </c>
      <c r="F20020" s="18">
        <v>7.6996045483103984E-5</v>
      </c>
    </row>
    <row r="20021" spans="2:6" x14ac:dyDescent="0.25">
      <c r="B20021" s="18">
        <v>2014</v>
      </c>
      <c r="C20021" s="19">
        <v>41480</v>
      </c>
      <c r="D20021" s="18" t="s">
        <v>6</v>
      </c>
      <c r="E20021" s="18">
        <v>3.9298781614576271E-3</v>
      </c>
      <c r="F20021" s="18">
        <v>3.3878260012565755E-5</v>
      </c>
    </row>
    <row r="20022" spans="2:6" x14ac:dyDescent="0.25">
      <c r="B20022" s="18">
        <v>2014</v>
      </c>
      <c r="C20022" s="19">
        <v>41480</v>
      </c>
      <c r="D20022" s="18" t="s">
        <v>6</v>
      </c>
      <c r="E20022" s="18">
        <v>1.7147775937626689E-2</v>
      </c>
      <c r="F20022" s="18">
        <v>1.6631145824350463E-4</v>
      </c>
    </row>
    <row r="20023" spans="2:6" x14ac:dyDescent="0.25">
      <c r="B20023" s="18">
        <v>2014</v>
      </c>
      <c r="C20023" s="19">
        <v>41480</v>
      </c>
      <c r="D20023" s="18" t="s">
        <v>6</v>
      </c>
      <c r="E20023" s="18">
        <v>0.25734995951206746</v>
      </c>
      <c r="F20023" s="18">
        <v>2.78417700466904E-3</v>
      </c>
    </row>
    <row r="20024" spans="2:6" x14ac:dyDescent="0.25">
      <c r="B20024" s="18">
        <v>2014</v>
      </c>
      <c r="C20024" s="19">
        <v>41481</v>
      </c>
      <c r="D20024" s="18" t="s">
        <v>7</v>
      </c>
      <c r="E20024" s="18">
        <v>4.5458465253224598E-2</v>
      </c>
      <c r="F20024" s="18">
        <v>1.2319367277296639E-4</v>
      </c>
    </row>
    <row r="20025" spans="2:6" x14ac:dyDescent="0.25">
      <c r="B20025" s="18">
        <v>2014</v>
      </c>
      <c r="C20025" s="19">
        <v>41481</v>
      </c>
      <c r="D20025" s="18" t="s">
        <v>7</v>
      </c>
      <c r="E20025" s="18">
        <v>8.0383871484360561E-4</v>
      </c>
      <c r="F20025" s="18">
        <v>9.2395254579724782E-6</v>
      </c>
    </row>
    <row r="20026" spans="2:6" x14ac:dyDescent="0.25">
      <c r="B20026" s="18">
        <v>2014</v>
      </c>
      <c r="C20026" s="19">
        <v>41481</v>
      </c>
      <c r="D20026" s="18" t="s">
        <v>7</v>
      </c>
      <c r="E20026" s="18">
        <v>1.3181722986707403E-3</v>
      </c>
      <c r="F20026" s="18">
        <v>1.2319367277296638E-5</v>
      </c>
    </row>
    <row r="20027" spans="2:6" x14ac:dyDescent="0.25">
      <c r="B20027" s="18">
        <v>2014</v>
      </c>
      <c r="C20027" s="19">
        <v>41481</v>
      </c>
      <c r="D20027" s="18" t="s">
        <v>6</v>
      </c>
      <c r="E20027" s="18">
        <v>2.9566481465511931E-3</v>
      </c>
      <c r="F20027" s="18">
        <v>1.5399209096620799E-5</v>
      </c>
    </row>
    <row r="20028" spans="2:6" x14ac:dyDescent="0.25">
      <c r="B20028" s="18">
        <v>2014</v>
      </c>
      <c r="C20028" s="19">
        <v>41482</v>
      </c>
      <c r="D20028" s="18" t="s">
        <v>6</v>
      </c>
      <c r="E20028" s="18">
        <v>0.34990082909341774</v>
      </c>
      <c r="F20028" s="18">
        <v>6.4676678205807347E-4</v>
      </c>
    </row>
    <row r="20029" spans="2:6" x14ac:dyDescent="0.25">
      <c r="B20029" s="18">
        <v>2014</v>
      </c>
      <c r="C20029" s="19">
        <v>41482</v>
      </c>
      <c r="D20029" s="18" t="s">
        <v>6</v>
      </c>
      <c r="E20029" s="18">
        <v>0.42424821061190299</v>
      </c>
      <c r="F20029" s="18">
        <v>8.9315412760400631E-4</v>
      </c>
    </row>
    <row r="20030" spans="2:6" x14ac:dyDescent="0.25">
      <c r="B20030" s="18">
        <v>2014</v>
      </c>
      <c r="C20030" s="19">
        <v>41483</v>
      </c>
      <c r="D20030" s="18" t="s">
        <v>6</v>
      </c>
      <c r="E20030" s="18">
        <v>6.3965164749138478E-2</v>
      </c>
      <c r="F20030" s="18">
        <v>1.4506054969016791E-3</v>
      </c>
    </row>
    <row r="20031" spans="2:6" x14ac:dyDescent="0.25">
      <c r="B20031" s="18">
        <v>2014</v>
      </c>
      <c r="C20031" s="19">
        <v>41483</v>
      </c>
      <c r="D20031" s="18" t="s">
        <v>6</v>
      </c>
      <c r="E20031" s="18">
        <v>1.0163478003769727E-3</v>
      </c>
      <c r="F20031" s="18">
        <v>1.5399209096620799E-5</v>
      </c>
    </row>
    <row r="20032" spans="2:6" x14ac:dyDescent="0.25">
      <c r="B20032" s="18">
        <v>2014</v>
      </c>
      <c r="C20032" s="19">
        <v>41482</v>
      </c>
      <c r="D20032" s="18" t="s">
        <v>6</v>
      </c>
      <c r="E20032" s="18">
        <v>5.6669089475564535E-4</v>
      </c>
      <c r="F20032" s="18">
        <v>6.1596836386483188E-6</v>
      </c>
    </row>
    <row r="20033" spans="2:6" x14ac:dyDescent="0.25">
      <c r="B20033" s="18">
        <v>2014</v>
      </c>
      <c r="C20033" s="19">
        <v>41478</v>
      </c>
      <c r="D20033" s="18" t="s">
        <v>6</v>
      </c>
      <c r="E20033" s="18">
        <v>9.2179665652372088E-3</v>
      </c>
      <c r="F20033" s="18">
        <v>3.0798418193241594E-6</v>
      </c>
    </row>
    <row r="20034" spans="2:6" x14ac:dyDescent="0.25">
      <c r="B20034" s="18">
        <v>2014</v>
      </c>
      <c r="C20034" s="19">
        <v>41483</v>
      </c>
      <c r="D20034" s="18" t="s">
        <v>6</v>
      </c>
      <c r="E20034" s="18">
        <v>8.5865989922757572E-3</v>
      </c>
      <c r="F20034" s="18">
        <v>1.0471462185702142E-4</v>
      </c>
    </row>
    <row r="20035" spans="2:6" x14ac:dyDescent="0.25">
      <c r="B20035" s="18">
        <v>2014</v>
      </c>
      <c r="C20035" s="19">
        <v>41480</v>
      </c>
      <c r="D20035" s="18" t="s">
        <v>6</v>
      </c>
      <c r="E20035" s="18">
        <v>1.9249011370775996E-3</v>
      </c>
      <c r="F20035" s="18">
        <v>7.6996045483103984E-5</v>
      </c>
    </row>
    <row r="20036" spans="2:6" x14ac:dyDescent="0.25">
      <c r="B20036" s="18">
        <v>2014</v>
      </c>
      <c r="C20036" s="19">
        <v>41483</v>
      </c>
      <c r="D20036" s="18" t="s">
        <v>6</v>
      </c>
      <c r="E20036" s="18">
        <v>1.4906434405528933E-3</v>
      </c>
      <c r="F20036" s="18">
        <v>6.775652002513151E-5</v>
      </c>
    </row>
    <row r="20037" spans="2:6" x14ac:dyDescent="0.25">
      <c r="B20037" s="18">
        <v>2014</v>
      </c>
      <c r="C20037" s="19">
        <v>41483</v>
      </c>
      <c r="D20037" s="18" t="s">
        <v>6</v>
      </c>
      <c r="E20037" s="18">
        <v>9.8862922400305524E-4</v>
      </c>
      <c r="F20037" s="18">
        <v>3.0798418193241594E-6</v>
      </c>
    </row>
    <row r="20038" spans="2:6" x14ac:dyDescent="0.25">
      <c r="B20038" s="18">
        <v>2014</v>
      </c>
      <c r="C20038" s="19">
        <v>41484</v>
      </c>
      <c r="D20038" s="18" t="s">
        <v>6</v>
      </c>
      <c r="E20038" s="18">
        <v>4.877471746572222E-2</v>
      </c>
      <c r="F20038" s="18">
        <v>4.4965690562132727E-4</v>
      </c>
    </row>
    <row r="20039" spans="2:6" x14ac:dyDescent="0.25">
      <c r="B20039" s="18">
        <v>2014</v>
      </c>
      <c r="C20039" s="19">
        <v>41484</v>
      </c>
      <c r="D20039" s="18" t="s">
        <v>6</v>
      </c>
      <c r="E20039" s="18">
        <v>0.1388520505586833</v>
      </c>
      <c r="F20039" s="18">
        <v>3.4802212558363004E-3</v>
      </c>
    </row>
    <row r="20040" spans="2:6" x14ac:dyDescent="0.25">
      <c r="B20040" s="18">
        <v>2014</v>
      </c>
      <c r="C20040" s="19">
        <v>41484</v>
      </c>
      <c r="D20040" s="18" t="s">
        <v>7</v>
      </c>
      <c r="E20040" s="18">
        <v>5.3589247656240374E-4</v>
      </c>
      <c r="F20040" s="18">
        <v>6.1596836386483188E-6</v>
      </c>
    </row>
    <row r="20041" spans="2:6" x14ac:dyDescent="0.25">
      <c r="B20041" s="18">
        <v>2014</v>
      </c>
      <c r="C20041" s="19">
        <v>41484</v>
      </c>
      <c r="D20041" s="18" t="s">
        <v>7</v>
      </c>
      <c r="E20041" s="18">
        <v>8.4387665849481968E-4</v>
      </c>
      <c r="F20041" s="18">
        <v>6.1596836386483188E-6</v>
      </c>
    </row>
    <row r="20042" spans="2:6" x14ac:dyDescent="0.25">
      <c r="B20042" s="18">
        <v>2014</v>
      </c>
      <c r="C20042" s="19">
        <v>41484</v>
      </c>
      <c r="D20042" s="18" t="s">
        <v>6</v>
      </c>
      <c r="E20042" s="18">
        <v>5.3589247656240374E-4</v>
      </c>
      <c r="F20042" s="18">
        <v>6.1596836386483188E-6</v>
      </c>
    </row>
    <row r="20043" spans="2:6" x14ac:dyDescent="0.25">
      <c r="B20043" s="18">
        <v>2014</v>
      </c>
      <c r="C20043" s="19">
        <v>41484</v>
      </c>
      <c r="D20043" s="18" t="s">
        <v>6</v>
      </c>
      <c r="E20043" s="18">
        <v>4.5578008743100584E-2</v>
      </c>
      <c r="F20043" s="18">
        <v>6.806450420706393E-4</v>
      </c>
    </row>
    <row r="20044" spans="2:6" x14ac:dyDescent="0.25">
      <c r="B20044" s="18">
        <v>2014</v>
      </c>
      <c r="C20044" s="19">
        <v>41484</v>
      </c>
      <c r="D20044" s="18" t="s">
        <v>6</v>
      </c>
      <c r="E20044" s="18">
        <v>9.8182566093405449E-2</v>
      </c>
      <c r="F20044" s="18">
        <v>8.5311618395279214E-4</v>
      </c>
    </row>
    <row r="20045" spans="2:6" x14ac:dyDescent="0.25">
      <c r="B20045" s="18">
        <v>2014</v>
      </c>
      <c r="C20045" s="19">
        <v>41485</v>
      </c>
      <c r="D20045" s="18" t="s">
        <v>6</v>
      </c>
      <c r="E20045" s="18">
        <v>6.8932070579087609E-2</v>
      </c>
      <c r="F20045" s="18">
        <v>9.7323001490643444E-4</v>
      </c>
    </row>
    <row r="20046" spans="2:6" x14ac:dyDescent="0.25">
      <c r="B20046" s="18">
        <v>2014</v>
      </c>
      <c r="C20046" s="19">
        <v>41474</v>
      </c>
      <c r="D20046" s="18" t="s">
        <v>7</v>
      </c>
      <c r="E20046" s="18">
        <v>2.3098813644931195E-3</v>
      </c>
      <c r="F20046" s="18">
        <v>3.0798418193241598E-5</v>
      </c>
    </row>
    <row r="20047" spans="2:6" x14ac:dyDescent="0.25">
      <c r="B20047" s="18">
        <v>2014</v>
      </c>
      <c r="C20047" s="19">
        <v>41474</v>
      </c>
      <c r="D20047" s="18" t="s">
        <v>7</v>
      </c>
      <c r="E20047" s="18">
        <v>4.1269880378943738E-4</v>
      </c>
      <c r="F20047" s="18">
        <v>6.1596836386483188E-6</v>
      </c>
    </row>
    <row r="20048" spans="2:6" x14ac:dyDescent="0.25">
      <c r="B20048" s="18">
        <v>2014</v>
      </c>
      <c r="C20048" s="19">
        <v>41485</v>
      </c>
      <c r="D20048" s="18" t="s">
        <v>6</v>
      </c>
      <c r="E20048" s="18">
        <v>4.2132236088354503E-3</v>
      </c>
      <c r="F20048" s="18">
        <v>2.7718576373917436E-5</v>
      </c>
    </row>
    <row r="20049" spans="2:6" x14ac:dyDescent="0.25">
      <c r="B20049" s="18">
        <v>2014</v>
      </c>
      <c r="C20049" s="19">
        <v>41485</v>
      </c>
      <c r="D20049" s="18" t="s">
        <v>6</v>
      </c>
      <c r="E20049" s="18">
        <v>7.5764108755374321E-3</v>
      </c>
      <c r="F20049" s="18">
        <v>3.788205437768716E-4</v>
      </c>
    </row>
    <row r="20050" spans="2:6" x14ac:dyDescent="0.25">
      <c r="B20050" s="18">
        <v>2014</v>
      </c>
      <c r="C20050" s="19">
        <v>41485</v>
      </c>
      <c r="D20050" s="18" t="s">
        <v>6</v>
      </c>
      <c r="E20050" s="18">
        <v>4.0742014156819571E-2</v>
      </c>
      <c r="F20050" s="18">
        <v>5.9132962931023861E-4</v>
      </c>
    </row>
    <row r="20051" spans="2:6" x14ac:dyDescent="0.25">
      <c r="B20051" s="18">
        <v>2014</v>
      </c>
      <c r="C20051" s="19">
        <v>41485</v>
      </c>
      <c r="D20051" s="18" t="s">
        <v>7</v>
      </c>
      <c r="E20051" s="18">
        <v>1.7678292042920675E-3</v>
      </c>
      <c r="F20051" s="18">
        <v>6.1596836386483188E-6</v>
      </c>
    </row>
    <row r="20052" spans="2:6" x14ac:dyDescent="0.25">
      <c r="B20052" s="18">
        <v>2014</v>
      </c>
      <c r="C20052" s="19">
        <v>41485</v>
      </c>
      <c r="D20052" s="18" t="s">
        <v>7</v>
      </c>
      <c r="E20052" s="18">
        <v>6.9727618789498973E-3</v>
      </c>
      <c r="F20052" s="18">
        <v>2.4638734554593275E-5</v>
      </c>
    </row>
    <row r="20053" spans="2:6" x14ac:dyDescent="0.25">
      <c r="B20053" s="18">
        <v>2014</v>
      </c>
      <c r="C20053" s="19">
        <v>41475</v>
      </c>
      <c r="D20053" s="18" t="s">
        <v>7</v>
      </c>
      <c r="E20053" s="18">
        <v>1.2196173604523672E-2</v>
      </c>
      <c r="F20053" s="18">
        <v>6.1596836386483195E-5</v>
      </c>
    </row>
    <row r="20054" spans="2:6" x14ac:dyDescent="0.25">
      <c r="B20054" s="18">
        <v>2014</v>
      </c>
      <c r="C20054" s="19">
        <v>41485</v>
      </c>
      <c r="D20054" s="18" t="s">
        <v>6</v>
      </c>
      <c r="E20054" s="18">
        <v>5.8516994567159026E-4</v>
      </c>
      <c r="F20054" s="18">
        <v>5.8516994567159031E-5</v>
      </c>
    </row>
    <row r="20055" spans="2:6" x14ac:dyDescent="0.25">
      <c r="B20055" s="18">
        <v>2014</v>
      </c>
      <c r="C20055" s="19">
        <v>41486</v>
      </c>
      <c r="D20055" s="18" t="s">
        <v>6</v>
      </c>
      <c r="E20055" s="18">
        <v>3.0992448227859019E-2</v>
      </c>
      <c r="F20055" s="18">
        <v>1.0687051113054834E-3</v>
      </c>
    </row>
    <row r="20056" spans="2:6" x14ac:dyDescent="0.25">
      <c r="B20056" s="18">
        <v>2014</v>
      </c>
      <c r="C20056" s="19">
        <v>41486</v>
      </c>
      <c r="D20056" s="18" t="s">
        <v>7</v>
      </c>
      <c r="E20056" s="18">
        <v>1.5414608305717418E-2</v>
      </c>
      <c r="F20056" s="18">
        <v>4.0037943651214071E-5</v>
      </c>
    </row>
    <row r="20057" spans="2:6" x14ac:dyDescent="0.25">
      <c r="B20057" s="18">
        <v>2014</v>
      </c>
      <c r="C20057" s="19">
        <v>41485</v>
      </c>
      <c r="D20057" s="18" t="s">
        <v>6</v>
      </c>
      <c r="E20057" s="18">
        <v>1.0175797371047023E-2</v>
      </c>
      <c r="F20057" s="18">
        <v>7.268426693605016E-4</v>
      </c>
    </row>
    <row r="20058" spans="2:6" x14ac:dyDescent="0.25">
      <c r="B20058" s="18">
        <v>2014</v>
      </c>
      <c r="C20058" s="19">
        <v>41487</v>
      </c>
      <c r="D20058" s="18" t="s">
        <v>7</v>
      </c>
      <c r="E20058" s="18">
        <v>1.293533564116147E-2</v>
      </c>
      <c r="F20058" s="18">
        <v>1.5399209096620797E-4</v>
      </c>
    </row>
    <row r="20059" spans="2:6" x14ac:dyDescent="0.25">
      <c r="B20059" s="18">
        <v>2014</v>
      </c>
      <c r="C20059" s="19">
        <v>41487</v>
      </c>
      <c r="D20059" s="18" t="s">
        <v>6</v>
      </c>
      <c r="E20059" s="18">
        <v>8.9623396942333042E-4</v>
      </c>
      <c r="F20059" s="18">
        <v>9.2395254579724782E-6</v>
      </c>
    </row>
    <row r="20060" spans="2:6" x14ac:dyDescent="0.25">
      <c r="B20060" s="18">
        <v>2014</v>
      </c>
      <c r="C20060" s="19">
        <v>41487</v>
      </c>
      <c r="D20060" s="18" t="s">
        <v>7</v>
      </c>
      <c r="E20060" s="18">
        <v>1.0163478003769727E-3</v>
      </c>
      <c r="F20060" s="18">
        <v>6.1596836386483188E-6</v>
      </c>
    </row>
    <row r="20061" spans="2:6" x14ac:dyDescent="0.25">
      <c r="B20061" s="18">
        <v>2014</v>
      </c>
      <c r="C20061" s="19">
        <v>41487</v>
      </c>
      <c r="D20061" s="18" t="s">
        <v>7</v>
      </c>
      <c r="E20061" s="18">
        <v>2.125706823697535E-2</v>
      </c>
      <c r="F20061" s="18">
        <v>1.0471462185702142E-4</v>
      </c>
    </row>
    <row r="20062" spans="2:6" x14ac:dyDescent="0.25">
      <c r="B20062" s="18">
        <v>2014</v>
      </c>
      <c r="C20062" s="19">
        <v>41487</v>
      </c>
      <c r="D20062" s="18" t="s">
        <v>7</v>
      </c>
      <c r="E20062" s="18">
        <v>9.8025205425449347E-2</v>
      </c>
      <c r="F20062" s="18">
        <v>4.4965690562132727E-4</v>
      </c>
    </row>
    <row r="20063" spans="2:6" x14ac:dyDescent="0.25">
      <c r="B20063" s="18">
        <v>2014</v>
      </c>
      <c r="C20063" s="19">
        <v>41487</v>
      </c>
      <c r="D20063" s="18" t="s">
        <v>6</v>
      </c>
      <c r="E20063" s="18">
        <v>0.10176843355061133</v>
      </c>
      <c r="F20063" s="18">
        <v>2.0542544934892145E-3</v>
      </c>
    </row>
    <row r="20064" spans="2:6" x14ac:dyDescent="0.25">
      <c r="B20064" s="18">
        <v>2014</v>
      </c>
      <c r="C20064" s="19">
        <v>41487</v>
      </c>
      <c r="D20064" s="18" t="s">
        <v>7</v>
      </c>
      <c r="E20064" s="18">
        <v>0.17277912606408535</v>
      </c>
      <c r="F20064" s="18">
        <v>4.619762728986239E-4</v>
      </c>
    </row>
    <row r="20065" spans="2:6" x14ac:dyDescent="0.25">
      <c r="B20065" s="18">
        <v>2014</v>
      </c>
      <c r="C20065" s="19">
        <v>41487</v>
      </c>
      <c r="D20065" s="18" t="s">
        <v>6</v>
      </c>
      <c r="E20065" s="18">
        <v>3.3286767212828E-2</v>
      </c>
      <c r="F20065" s="18">
        <v>9.2395254579724786E-5</v>
      </c>
    </row>
    <row r="20066" spans="2:6" x14ac:dyDescent="0.25">
      <c r="B20066" s="18">
        <v>2014</v>
      </c>
      <c r="C20066" s="19">
        <v>41488</v>
      </c>
      <c r="D20066" s="18" t="s">
        <v>6</v>
      </c>
      <c r="E20066" s="18">
        <v>6.2400939087768462E-2</v>
      </c>
      <c r="F20066" s="18">
        <v>7.3300235299914994E-4</v>
      </c>
    </row>
    <row r="20067" spans="2:6" x14ac:dyDescent="0.25">
      <c r="B20067" s="18">
        <v>2014</v>
      </c>
      <c r="C20067" s="19">
        <v>41488</v>
      </c>
      <c r="D20067" s="18" t="s">
        <v>7</v>
      </c>
      <c r="E20067" s="18">
        <v>5.2850085619602577E-3</v>
      </c>
      <c r="F20067" s="18">
        <v>3.3878260012565755E-5</v>
      </c>
    </row>
    <row r="20068" spans="2:6" x14ac:dyDescent="0.25">
      <c r="B20068" s="18">
        <v>2014</v>
      </c>
      <c r="C20068" s="19">
        <v>41488</v>
      </c>
      <c r="D20068" s="18" t="s">
        <v>6</v>
      </c>
      <c r="E20068" s="18">
        <v>9.8576497111108372E-2</v>
      </c>
      <c r="F20068" s="18">
        <v>2.0973722789597526E-3</v>
      </c>
    </row>
    <row r="20069" spans="2:6" x14ac:dyDescent="0.25">
      <c r="B20069" s="18">
        <v>2014</v>
      </c>
      <c r="C20069" s="19">
        <v>41488</v>
      </c>
      <c r="D20069" s="18" t="s">
        <v>6</v>
      </c>
      <c r="E20069" s="18">
        <v>3.6034149286092668E-4</v>
      </c>
      <c r="F20069" s="18">
        <v>2.7718576373917436E-5</v>
      </c>
    </row>
    <row r="20070" spans="2:6" x14ac:dyDescent="0.25">
      <c r="B20070" s="18">
        <v>2014</v>
      </c>
      <c r="C20070" s="19">
        <v>41488</v>
      </c>
      <c r="D20070" s="18" t="s">
        <v>6</v>
      </c>
      <c r="E20070" s="18">
        <v>2.8667357182996622E-2</v>
      </c>
      <c r="F20070" s="18">
        <v>4.4965690562132727E-4</v>
      </c>
    </row>
    <row r="20071" spans="2:6" x14ac:dyDescent="0.25">
      <c r="B20071" s="18">
        <v>2014</v>
      </c>
      <c r="C20071" s="19">
        <v>41489</v>
      </c>
      <c r="D20071" s="18" t="s">
        <v>7</v>
      </c>
      <c r="E20071" s="18">
        <v>3.8436425905165508E-2</v>
      </c>
      <c r="F20071" s="18">
        <v>3.6958101831889914E-4</v>
      </c>
    </row>
    <row r="20072" spans="2:6" x14ac:dyDescent="0.25">
      <c r="B20072" s="18">
        <v>2014</v>
      </c>
      <c r="C20072" s="19">
        <v>41489</v>
      </c>
      <c r="D20072" s="18" t="s">
        <v>7</v>
      </c>
      <c r="E20072" s="18">
        <v>6.6182720855456859E-2</v>
      </c>
      <c r="F20072" s="18">
        <v>7.6072092937306743E-4</v>
      </c>
    </row>
    <row r="20073" spans="2:6" x14ac:dyDescent="0.25">
      <c r="B20073" s="18">
        <v>2014</v>
      </c>
      <c r="C20073" s="19">
        <v>41488</v>
      </c>
      <c r="D20073" s="18" t="s">
        <v>6</v>
      </c>
      <c r="E20073" s="18">
        <v>3.3508678994246853E-3</v>
      </c>
      <c r="F20073" s="18">
        <v>1.0471462185702142E-4</v>
      </c>
    </row>
    <row r="20074" spans="2:6" x14ac:dyDescent="0.25">
      <c r="B20074" s="18">
        <v>2014</v>
      </c>
      <c r="C20074" s="19">
        <v>41488</v>
      </c>
      <c r="D20074" s="18" t="s">
        <v>6</v>
      </c>
      <c r="E20074" s="18">
        <v>1.3797691350572235E-3</v>
      </c>
      <c r="F20074" s="18">
        <v>9.8554938218373101E-5</v>
      </c>
    </row>
    <row r="20075" spans="2:6" x14ac:dyDescent="0.25">
      <c r="B20075" s="18">
        <v>2014</v>
      </c>
      <c r="C20075" s="19">
        <v>41489</v>
      </c>
      <c r="D20075" s="18" t="s">
        <v>6</v>
      </c>
      <c r="E20075" s="18">
        <v>3.8793687556207115E-2</v>
      </c>
      <c r="F20075" s="18">
        <v>8.2539760757887476E-4</v>
      </c>
    </row>
    <row r="20076" spans="2:6" x14ac:dyDescent="0.25">
      <c r="B20076" s="18">
        <v>2014</v>
      </c>
      <c r="C20076" s="19">
        <v>41489</v>
      </c>
      <c r="D20076" s="18" t="s">
        <v>7</v>
      </c>
      <c r="E20076" s="18">
        <v>4.4626907962007072E-2</v>
      </c>
      <c r="F20076" s="18">
        <v>2.1558892735269118E-4</v>
      </c>
    </row>
    <row r="20077" spans="2:6" x14ac:dyDescent="0.25">
      <c r="B20077" s="18">
        <v>2014</v>
      </c>
      <c r="C20077" s="19">
        <v>41489</v>
      </c>
      <c r="D20077" s="18" t="s">
        <v>7</v>
      </c>
      <c r="E20077" s="18">
        <v>1.1087430549566973E-3</v>
      </c>
      <c r="F20077" s="18">
        <v>3.0798418193241594E-6</v>
      </c>
    </row>
    <row r="20078" spans="2:6" x14ac:dyDescent="0.25">
      <c r="B20078" s="18">
        <v>2014</v>
      </c>
      <c r="C20078" s="19">
        <v>41490</v>
      </c>
      <c r="D20078" s="18" t="s">
        <v>6</v>
      </c>
      <c r="E20078" s="18">
        <v>6.3980025750583341E-2</v>
      </c>
      <c r="F20078" s="18">
        <v>4.8045532381456888E-4</v>
      </c>
    </row>
    <row r="20079" spans="2:6" x14ac:dyDescent="0.25">
      <c r="B20079" s="18">
        <v>2014</v>
      </c>
      <c r="C20079" s="19">
        <v>41490</v>
      </c>
      <c r="D20079" s="18" t="s">
        <v>7</v>
      </c>
      <c r="E20079" s="18">
        <v>3.6034149286092668E-3</v>
      </c>
      <c r="F20079" s="18">
        <v>3.0798418193241598E-5</v>
      </c>
    </row>
    <row r="20080" spans="2:6" x14ac:dyDescent="0.25">
      <c r="B20080" s="18">
        <v>2014</v>
      </c>
      <c r="C20080" s="19">
        <v>41490</v>
      </c>
      <c r="D20080" s="18" t="s">
        <v>6</v>
      </c>
      <c r="E20080" s="18">
        <v>1.2257770440910155E-3</v>
      </c>
      <c r="F20080" s="18">
        <v>3.0798418193241594E-6</v>
      </c>
    </row>
    <row r="20081" spans="2:6" x14ac:dyDescent="0.25">
      <c r="B20081" s="18">
        <v>2014</v>
      </c>
      <c r="C20081" s="19">
        <v>41489</v>
      </c>
      <c r="D20081" s="18" t="s">
        <v>6</v>
      </c>
      <c r="E20081" s="18">
        <v>5.7131065748463163E-3</v>
      </c>
      <c r="F20081" s="18">
        <v>1.5399209096620799E-5</v>
      </c>
    </row>
    <row r="20082" spans="2:6" x14ac:dyDescent="0.25">
      <c r="B20082" s="18">
        <v>2014</v>
      </c>
      <c r="C20082" s="19">
        <v>41491</v>
      </c>
      <c r="D20082" s="18" t="s">
        <v>6</v>
      </c>
      <c r="E20082" s="18">
        <v>1.5325292892957018E-2</v>
      </c>
      <c r="F20082" s="18">
        <v>9.5783080580981363E-4</v>
      </c>
    </row>
    <row r="20083" spans="2:6" x14ac:dyDescent="0.25">
      <c r="B20083" s="18">
        <v>2014</v>
      </c>
      <c r="C20083" s="19">
        <v>41491</v>
      </c>
      <c r="D20083" s="18" t="s">
        <v>6</v>
      </c>
      <c r="E20083" s="18">
        <v>1.7493501533761226E-3</v>
      </c>
      <c r="F20083" s="18">
        <v>8.7467507668806128E-4</v>
      </c>
    </row>
    <row r="20084" spans="2:6" x14ac:dyDescent="0.25">
      <c r="B20084" s="18">
        <v>2014</v>
      </c>
      <c r="C20084" s="19">
        <v>41491</v>
      </c>
      <c r="D20084" s="18" t="s">
        <v>6</v>
      </c>
      <c r="E20084" s="18">
        <v>3.0767619775048352E-3</v>
      </c>
      <c r="F20084" s="18">
        <v>8.3155729121752313E-5</v>
      </c>
    </row>
    <row r="20085" spans="2:6" x14ac:dyDescent="0.25">
      <c r="B20085" s="18">
        <v>2014</v>
      </c>
      <c r="C20085" s="19">
        <v>41491</v>
      </c>
      <c r="D20085" s="18" t="s">
        <v>7</v>
      </c>
      <c r="E20085" s="18">
        <v>1.3859288186958718E-3</v>
      </c>
      <c r="F20085" s="18">
        <v>9.2395254579724782E-6</v>
      </c>
    </row>
    <row r="20086" spans="2:6" x14ac:dyDescent="0.25">
      <c r="B20086" s="18">
        <v>2014</v>
      </c>
      <c r="C20086" s="19">
        <v>41491</v>
      </c>
      <c r="D20086" s="18" t="s">
        <v>6</v>
      </c>
      <c r="E20086" s="18">
        <v>4.330257597969768E-3</v>
      </c>
      <c r="F20086" s="18">
        <v>1.1703398913431806E-4</v>
      </c>
    </row>
    <row r="20087" spans="2:6" x14ac:dyDescent="0.25">
      <c r="B20087" s="18">
        <v>2014</v>
      </c>
      <c r="C20087" s="19">
        <v>41491</v>
      </c>
      <c r="D20087" s="18" t="s">
        <v>6</v>
      </c>
      <c r="E20087" s="18">
        <v>3.9144789523610068E-3</v>
      </c>
      <c r="F20087" s="18">
        <v>9.5475096399048943E-5</v>
      </c>
    </row>
    <row r="20088" spans="2:6" x14ac:dyDescent="0.25">
      <c r="B20088" s="18">
        <v>2014</v>
      </c>
      <c r="C20088" s="19">
        <v>41490</v>
      </c>
      <c r="D20088" s="18" t="s">
        <v>6</v>
      </c>
      <c r="E20088" s="18">
        <v>1.0206595789240264E-2</v>
      </c>
      <c r="F20088" s="18">
        <v>6.1596836386483188E-6</v>
      </c>
    </row>
    <row r="20089" spans="2:6" x14ac:dyDescent="0.25">
      <c r="B20089" s="18">
        <v>2014</v>
      </c>
      <c r="C20089" s="19">
        <v>41491</v>
      </c>
      <c r="D20089" s="18" t="s">
        <v>6</v>
      </c>
      <c r="E20089" s="18">
        <v>8.1307824030157818E-3</v>
      </c>
      <c r="F20089" s="18">
        <v>1.6939130006282877E-4</v>
      </c>
    </row>
    <row r="20090" spans="2:6" x14ac:dyDescent="0.25">
      <c r="B20090" s="18">
        <v>2014</v>
      </c>
      <c r="C20090" s="19">
        <v>41492</v>
      </c>
      <c r="D20090" s="18" t="s">
        <v>6</v>
      </c>
      <c r="E20090" s="18">
        <v>0.2950076342642578</v>
      </c>
      <c r="F20090" s="18">
        <v>3.2677121703029331E-3</v>
      </c>
    </row>
    <row r="20091" spans="2:6" x14ac:dyDescent="0.25">
      <c r="B20091" s="18">
        <v>2014</v>
      </c>
      <c r="C20091" s="19">
        <v>41492</v>
      </c>
      <c r="D20091" s="18" t="s">
        <v>7</v>
      </c>
      <c r="E20091" s="18">
        <v>6.4307097187488449E-3</v>
      </c>
      <c r="F20091" s="18">
        <v>1.8479050915944956E-5</v>
      </c>
    </row>
    <row r="20092" spans="2:6" x14ac:dyDescent="0.25">
      <c r="B20092" s="18">
        <v>2014</v>
      </c>
      <c r="C20092" s="19">
        <v>41492</v>
      </c>
      <c r="D20092" s="18" t="s">
        <v>7</v>
      </c>
      <c r="E20092" s="18">
        <v>6.6142682911805653E-2</v>
      </c>
      <c r="F20092" s="18">
        <v>1.817106673401254E-4</v>
      </c>
    </row>
    <row r="20093" spans="2:6" x14ac:dyDescent="0.25">
      <c r="B20093" s="18">
        <v>2014</v>
      </c>
      <c r="C20093" s="19">
        <v>41492</v>
      </c>
      <c r="D20093" s="18" t="s">
        <v>7</v>
      </c>
      <c r="E20093" s="18">
        <v>0.13097027336675987</v>
      </c>
      <c r="F20093" s="18">
        <v>6.9296440934793588E-4</v>
      </c>
    </row>
    <row r="20094" spans="2:6" x14ac:dyDescent="0.25">
      <c r="B20094" s="18">
        <v>2014</v>
      </c>
      <c r="C20094" s="19">
        <v>41459</v>
      </c>
      <c r="D20094" s="18" t="s">
        <v>7</v>
      </c>
      <c r="E20094" s="18">
        <v>0.125451196826531</v>
      </c>
      <c r="F20094" s="18">
        <v>4.9585453291118968E-4</v>
      </c>
    </row>
    <row r="20095" spans="2:6" x14ac:dyDescent="0.25">
      <c r="B20095" s="18">
        <v>2014</v>
      </c>
      <c r="C20095" s="19">
        <v>41492</v>
      </c>
      <c r="D20095" s="18" t="s">
        <v>7</v>
      </c>
      <c r="E20095" s="18">
        <v>9.330380791642541E-2</v>
      </c>
      <c r="F20095" s="18">
        <v>2.5562687100390524E-4</v>
      </c>
    </row>
    <row r="20096" spans="2:6" x14ac:dyDescent="0.25">
      <c r="B20096" s="18">
        <v>2014</v>
      </c>
      <c r="C20096" s="19">
        <v>41492</v>
      </c>
      <c r="D20096" s="18" t="s">
        <v>7</v>
      </c>
      <c r="E20096" s="18">
        <v>0.12576842053392137</v>
      </c>
      <c r="F20096" s="18">
        <v>3.788205437768716E-4</v>
      </c>
    </row>
    <row r="20097" spans="2:6" x14ac:dyDescent="0.25">
      <c r="B20097" s="18">
        <v>2014</v>
      </c>
      <c r="C20097" s="19">
        <v>41492</v>
      </c>
      <c r="D20097" s="18" t="s">
        <v>7</v>
      </c>
      <c r="E20097" s="18">
        <v>1.0456916426748225E-2</v>
      </c>
      <c r="F20097" s="18">
        <v>1.3859288186958717E-4</v>
      </c>
    </row>
    <row r="20098" spans="2:6" x14ac:dyDescent="0.25">
      <c r="B20098" s="18">
        <v>2014</v>
      </c>
      <c r="C20098" s="19">
        <v>41492</v>
      </c>
      <c r="D20098" s="18" t="s">
        <v>6</v>
      </c>
      <c r="E20098" s="18">
        <v>0.17734572099745377</v>
      </c>
      <c r="F20098" s="18">
        <v>2.6425042809801289E-3</v>
      </c>
    </row>
    <row r="20099" spans="2:6" x14ac:dyDescent="0.25">
      <c r="B20099" s="18">
        <v>2014</v>
      </c>
      <c r="C20099" s="19">
        <v>41492</v>
      </c>
      <c r="D20099" s="18" t="s">
        <v>6</v>
      </c>
      <c r="E20099" s="18">
        <v>0.15231493710483029</v>
      </c>
      <c r="F20099" s="18">
        <v>1.3150924568514162E-3</v>
      </c>
    </row>
    <row r="20100" spans="2:6" x14ac:dyDescent="0.25">
      <c r="B20100" s="18">
        <v>2014</v>
      </c>
      <c r="C20100" s="19">
        <v>41492</v>
      </c>
      <c r="D20100" s="18" t="s">
        <v>6</v>
      </c>
      <c r="E20100" s="18">
        <v>0.12745907770176923</v>
      </c>
      <c r="F20100" s="18">
        <v>2.78417700466904E-3</v>
      </c>
    </row>
    <row r="20101" spans="2:6" x14ac:dyDescent="0.25">
      <c r="B20101" s="18">
        <v>2014</v>
      </c>
      <c r="C20101" s="19">
        <v>41492</v>
      </c>
      <c r="D20101" s="18" t="s">
        <v>6</v>
      </c>
      <c r="E20101" s="18">
        <v>3.8756729454375222E-2</v>
      </c>
      <c r="F20101" s="18">
        <v>8.8083476032670962E-4</v>
      </c>
    </row>
    <row r="20102" spans="2:6" x14ac:dyDescent="0.25">
      <c r="B20102" s="18">
        <v>2014</v>
      </c>
      <c r="C20102" s="19">
        <v>41492</v>
      </c>
      <c r="D20102" s="18" t="s">
        <v>6</v>
      </c>
      <c r="E20102" s="18">
        <v>0.12193742150455783</v>
      </c>
      <c r="F20102" s="18">
        <v>9.5167112217116529E-4</v>
      </c>
    </row>
    <row r="20103" spans="2:6" x14ac:dyDescent="0.25">
      <c r="B20103" s="18">
        <v>2014</v>
      </c>
      <c r="C20103" s="19">
        <v>41493</v>
      </c>
      <c r="D20103" s="18" t="s">
        <v>6</v>
      </c>
      <c r="E20103" s="18">
        <v>9.4489547016865221E-3</v>
      </c>
      <c r="F20103" s="18">
        <v>7.268426693605016E-4</v>
      </c>
    </row>
    <row r="20104" spans="2:6" x14ac:dyDescent="0.25">
      <c r="B20104" s="18">
        <v>2014</v>
      </c>
      <c r="C20104" s="19">
        <v>41493</v>
      </c>
      <c r="D20104" s="18" t="s">
        <v>7</v>
      </c>
      <c r="E20104" s="18">
        <v>5.389723183817279E-3</v>
      </c>
      <c r="F20104" s="18">
        <v>3.8498022741551995E-4</v>
      </c>
    </row>
    <row r="20105" spans="2:6" x14ac:dyDescent="0.25">
      <c r="B20105" s="18">
        <v>2014</v>
      </c>
      <c r="C20105" s="19">
        <v>41493</v>
      </c>
      <c r="D20105" s="18" t="s">
        <v>6</v>
      </c>
      <c r="E20105" s="18">
        <v>5.6669089475564535E-4</v>
      </c>
      <c r="F20105" s="18">
        <v>2.4638734554593275E-5</v>
      </c>
    </row>
    <row r="20106" spans="2:6" x14ac:dyDescent="0.25">
      <c r="B20106" s="18">
        <v>2014</v>
      </c>
      <c r="C20106" s="19">
        <v>41493</v>
      </c>
      <c r="D20106" s="18" t="s">
        <v>7</v>
      </c>
      <c r="E20106" s="18">
        <v>6.0796077513458908E-3</v>
      </c>
      <c r="F20106" s="18">
        <v>1.2935335641161471E-4</v>
      </c>
    </row>
    <row r="20107" spans="2:6" x14ac:dyDescent="0.25">
      <c r="B20107" s="18">
        <v>2014</v>
      </c>
      <c r="C20107" s="19">
        <v>41493</v>
      </c>
      <c r="D20107" s="18" t="s">
        <v>7</v>
      </c>
      <c r="E20107" s="18">
        <v>2.4983676838357581E-2</v>
      </c>
      <c r="F20107" s="18">
        <v>7.3916203663779826E-5</v>
      </c>
    </row>
    <row r="20108" spans="2:6" x14ac:dyDescent="0.25">
      <c r="B20108" s="18">
        <v>2014</v>
      </c>
      <c r="C20108" s="19">
        <v>41493</v>
      </c>
      <c r="D20108" s="18" t="s">
        <v>7</v>
      </c>
      <c r="E20108" s="18">
        <v>1.4536853387210032E-3</v>
      </c>
      <c r="F20108" s="18">
        <v>6.1596836386483188E-6</v>
      </c>
    </row>
    <row r="20109" spans="2:6" x14ac:dyDescent="0.25">
      <c r="B20109" s="18">
        <v>2014</v>
      </c>
      <c r="C20109" s="19">
        <v>41493</v>
      </c>
      <c r="D20109" s="18" t="s">
        <v>7</v>
      </c>
      <c r="E20109" s="18">
        <v>1.263967082650635E-2</v>
      </c>
      <c r="F20109" s="18">
        <v>5.8516994567159031E-5</v>
      </c>
    </row>
    <row r="20110" spans="2:6" x14ac:dyDescent="0.25">
      <c r="B20110" s="18">
        <v>2014</v>
      </c>
      <c r="C20110" s="19">
        <v>41493</v>
      </c>
      <c r="D20110" s="18" t="s">
        <v>7</v>
      </c>
      <c r="E20110" s="18">
        <v>5.2973279292375546E-2</v>
      </c>
      <c r="F20110" s="18">
        <v>1.5399209096620797E-4</v>
      </c>
    </row>
    <row r="20111" spans="2:6" x14ac:dyDescent="0.25">
      <c r="B20111" s="18">
        <v>2014</v>
      </c>
      <c r="C20111" s="19">
        <v>41493</v>
      </c>
      <c r="D20111" s="18" t="s">
        <v>7</v>
      </c>
      <c r="E20111" s="18">
        <v>0.17115604942530152</v>
      </c>
      <c r="F20111" s="18">
        <v>8.5003634213346802E-4</v>
      </c>
    </row>
    <row r="20112" spans="2:6" x14ac:dyDescent="0.25">
      <c r="B20112" s="18">
        <v>2014</v>
      </c>
      <c r="C20112" s="19">
        <v>41494</v>
      </c>
      <c r="D20112" s="18" t="s">
        <v>6</v>
      </c>
      <c r="E20112" s="18">
        <v>6.7756520025131508E-4</v>
      </c>
      <c r="F20112" s="18">
        <v>1.5399209096620799E-5</v>
      </c>
    </row>
    <row r="20113" spans="2:6" x14ac:dyDescent="0.25">
      <c r="B20113" s="18">
        <v>2014</v>
      </c>
      <c r="C20113" s="19">
        <v>41494</v>
      </c>
      <c r="D20113" s="18" t="s">
        <v>6</v>
      </c>
      <c r="E20113" s="18">
        <v>3.1414386557106428E-3</v>
      </c>
      <c r="F20113" s="18">
        <v>1.8479050915944956E-5</v>
      </c>
    </row>
    <row r="20114" spans="2:6" x14ac:dyDescent="0.25">
      <c r="B20114" s="18">
        <v>2014</v>
      </c>
      <c r="C20114" s="19">
        <v>41494</v>
      </c>
      <c r="D20114" s="18" t="s">
        <v>6</v>
      </c>
      <c r="E20114" s="18">
        <v>2.5778276027743217E-2</v>
      </c>
      <c r="F20114" s="18">
        <v>4.1577864560876155E-4</v>
      </c>
    </row>
    <row r="20115" spans="2:6" x14ac:dyDescent="0.25">
      <c r="B20115" s="18">
        <v>2014</v>
      </c>
      <c r="C20115" s="19">
        <v>41494</v>
      </c>
      <c r="D20115" s="18" t="s">
        <v>7</v>
      </c>
      <c r="E20115" s="18">
        <v>2.8556293348773607E-2</v>
      </c>
      <c r="F20115" s="18">
        <v>1.1703398913431806E-4</v>
      </c>
    </row>
    <row r="20116" spans="2:6" x14ac:dyDescent="0.25">
      <c r="B20116" s="18">
        <v>2014</v>
      </c>
      <c r="C20116" s="19">
        <v>41494</v>
      </c>
      <c r="D20116" s="18" t="s">
        <v>7</v>
      </c>
      <c r="E20116" s="18">
        <v>5.137389374450959E-2</v>
      </c>
      <c r="F20116" s="18">
        <v>1.6631145824350463E-4</v>
      </c>
    </row>
    <row r="20117" spans="2:6" x14ac:dyDescent="0.25">
      <c r="B20117" s="18">
        <v>2014</v>
      </c>
      <c r="C20117" s="19">
        <v>41495</v>
      </c>
      <c r="D20117" s="18" t="s">
        <v>6</v>
      </c>
      <c r="E20117" s="18">
        <v>4.0460280235869159E-2</v>
      </c>
      <c r="F20117" s="18">
        <v>6.3136757296145267E-4</v>
      </c>
    </row>
    <row r="20118" spans="2:6" x14ac:dyDescent="0.25">
      <c r="B20118" s="18">
        <v>2014</v>
      </c>
      <c r="C20118" s="19">
        <v>41495</v>
      </c>
      <c r="D20118" s="18" t="s">
        <v>7</v>
      </c>
      <c r="E20118" s="18">
        <v>9.1539058553952668E-2</v>
      </c>
      <c r="F20118" s="18">
        <v>5.9440947112956283E-4</v>
      </c>
    </row>
    <row r="20119" spans="2:6" x14ac:dyDescent="0.25">
      <c r="B20119" s="18">
        <v>2014</v>
      </c>
      <c r="C20119" s="19">
        <v>41495</v>
      </c>
      <c r="D20119" s="18" t="s">
        <v>6</v>
      </c>
      <c r="E20119" s="18">
        <v>1.4783240732755966E-3</v>
      </c>
      <c r="F20119" s="18">
        <v>1.5399209096620799E-5</v>
      </c>
    </row>
    <row r="20120" spans="2:6" x14ac:dyDescent="0.25">
      <c r="B20120" s="18">
        <v>2014</v>
      </c>
      <c r="C20120" s="19">
        <v>41495</v>
      </c>
      <c r="D20120" s="18" t="s">
        <v>6</v>
      </c>
      <c r="E20120" s="18">
        <v>6.5138173253421706E-3</v>
      </c>
      <c r="F20120" s="18">
        <v>1.3243319823093885E-4</v>
      </c>
    </row>
    <row r="20121" spans="2:6" x14ac:dyDescent="0.25">
      <c r="B20121" s="18">
        <v>2014</v>
      </c>
      <c r="C20121" s="19">
        <v>41493</v>
      </c>
      <c r="D20121" s="18" t="s">
        <v>7</v>
      </c>
      <c r="E20121" s="18">
        <v>1.6507952151577495E-3</v>
      </c>
      <c r="F20121" s="18">
        <v>6.1596836386483188E-6</v>
      </c>
    </row>
    <row r="20122" spans="2:6" x14ac:dyDescent="0.25">
      <c r="B20122" s="18">
        <v>2014</v>
      </c>
      <c r="C20122" s="19">
        <v>41495</v>
      </c>
      <c r="D20122" s="18" t="s">
        <v>6</v>
      </c>
      <c r="E20122" s="18">
        <v>4.2958368337101295E-2</v>
      </c>
      <c r="F20122" s="18">
        <v>1.1118228967760217E-3</v>
      </c>
    </row>
    <row r="20123" spans="2:6" x14ac:dyDescent="0.25">
      <c r="B20123" s="18">
        <v>2014</v>
      </c>
      <c r="C20123" s="19">
        <v>41496</v>
      </c>
      <c r="D20123" s="18" t="s">
        <v>6</v>
      </c>
      <c r="E20123" s="18">
        <v>3.5572173013194044E-3</v>
      </c>
      <c r="F20123" s="18">
        <v>4.6197627289862393E-5</v>
      </c>
    </row>
    <row r="20124" spans="2:6" x14ac:dyDescent="0.25">
      <c r="B20124" s="18">
        <v>2014</v>
      </c>
      <c r="C20124" s="19">
        <v>41496</v>
      </c>
      <c r="D20124" s="18" t="s">
        <v>7</v>
      </c>
      <c r="E20124" s="18">
        <v>6.2520788932280441E-2</v>
      </c>
      <c r="F20124" s="18">
        <v>2.1558892735269118E-4</v>
      </c>
    </row>
    <row r="20125" spans="2:6" x14ac:dyDescent="0.25">
      <c r="B20125" s="18">
        <v>2014</v>
      </c>
      <c r="C20125" s="19">
        <v>41496</v>
      </c>
      <c r="D20125" s="18" t="s">
        <v>6</v>
      </c>
      <c r="E20125" s="18">
        <v>1.2565754622842571E-3</v>
      </c>
      <c r="F20125" s="18">
        <v>1.2319367277296638E-5</v>
      </c>
    </row>
    <row r="20126" spans="2:6" x14ac:dyDescent="0.25">
      <c r="B20126" s="18">
        <v>2014</v>
      </c>
      <c r="C20126" s="19">
        <v>41497</v>
      </c>
      <c r="D20126" s="18" t="s">
        <v>6</v>
      </c>
      <c r="E20126" s="18">
        <v>5.8101926040518975E-2</v>
      </c>
      <c r="F20126" s="18">
        <v>1.5922782205905904E-3</v>
      </c>
    </row>
    <row r="20127" spans="2:6" x14ac:dyDescent="0.25">
      <c r="B20127" s="18">
        <v>2014</v>
      </c>
      <c r="C20127" s="19">
        <v>41497</v>
      </c>
      <c r="D20127" s="18" t="s">
        <v>6</v>
      </c>
      <c r="E20127" s="18">
        <v>5.1926133073805329E-3</v>
      </c>
      <c r="F20127" s="18">
        <v>2.78417700466904E-3</v>
      </c>
    </row>
    <row r="20128" spans="2:6" x14ac:dyDescent="0.25">
      <c r="B20128" s="18">
        <v>2014</v>
      </c>
      <c r="C20128" s="19">
        <v>41497</v>
      </c>
      <c r="D20128" s="18" t="s">
        <v>7</v>
      </c>
      <c r="E20128" s="18">
        <v>0.13235620218545577</v>
      </c>
      <c r="F20128" s="18">
        <v>6.9296440934793588E-4</v>
      </c>
    </row>
    <row r="20129" spans="2:6" x14ac:dyDescent="0.25">
      <c r="B20129" s="18">
        <v>2014</v>
      </c>
      <c r="C20129" s="19">
        <v>41498</v>
      </c>
      <c r="D20129" s="18" t="s">
        <v>6</v>
      </c>
      <c r="E20129" s="18">
        <v>0.11330459773169806</v>
      </c>
      <c r="F20129" s="18">
        <v>1.4044078696118167E-3</v>
      </c>
    </row>
    <row r="20130" spans="2:6" x14ac:dyDescent="0.25">
      <c r="B20130" s="18">
        <v>2014</v>
      </c>
      <c r="C20130" s="19">
        <v>41498</v>
      </c>
      <c r="D20130" s="18" t="s">
        <v>7</v>
      </c>
      <c r="E20130" s="18">
        <v>5.9748931294888695E-4</v>
      </c>
      <c r="F20130" s="18">
        <v>6.1596836386483188E-6</v>
      </c>
    </row>
    <row r="20131" spans="2:6" x14ac:dyDescent="0.25">
      <c r="B20131" s="18">
        <v>2014</v>
      </c>
      <c r="C20131" s="19">
        <v>41498</v>
      </c>
      <c r="D20131" s="18" t="s">
        <v>6</v>
      </c>
      <c r="E20131" s="18">
        <v>5.7654638857748269E-3</v>
      </c>
      <c r="F20131" s="18">
        <v>8.0075887302428141E-5</v>
      </c>
    </row>
    <row r="20132" spans="2:6" x14ac:dyDescent="0.25">
      <c r="B20132" s="18">
        <v>2014</v>
      </c>
      <c r="C20132" s="19">
        <v>41498</v>
      </c>
      <c r="D20132" s="18" t="s">
        <v>6</v>
      </c>
      <c r="E20132" s="18">
        <v>5.346913382528673E-2</v>
      </c>
      <c r="F20132" s="18">
        <v>1.9803382898254344E-3</v>
      </c>
    </row>
    <row r="20133" spans="2:6" x14ac:dyDescent="0.25">
      <c r="B20133" s="18">
        <v>2014</v>
      </c>
      <c r="C20133" s="19">
        <v>41498</v>
      </c>
      <c r="D20133" s="18" t="s">
        <v>7</v>
      </c>
      <c r="E20133" s="18">
        <v>1.4413659714437067E-3</v>
      </c>
      <c r="F20133" s="18">
        <v>1.2319367277296638E-5</v>
      </c>
    </row>
    <row r="20134" spans="2:6" x14ac:dyDescent="0.25">
      <c r="B20134" s="18">
        <v>2014</v>
      </c>
      <c r="C20134" s="19">
        <v>41499</v>
      </c>
      <c r="D20134" s="18" t="s">
        <v>7</v>
      </c>
      <c r="E20134" s="18">
        <v>1.2408682690057038E-2</v>
      </c>
      <c r="F20134" s="18">
        <v>5.2357310928510708E-5</v>
      </c>
    </row>
    <row r="20135" spans="2:6" x14ac:dyDescent="0.25">
      <c r="B20135" s="18">
        <v>2014</v>
      </c>
      <c r="C20135" s="19">
        <v>41499</v>
      </c>
      <c r="D20135" s="18" t="s">
        <v>7</v>
      </c>
      <c r="E20135" s="18">
        <v>5.451320020203762E-4</v>
      </c>
      <c r="F20135" s="18">
        <v>3.0798418193241594E-6</v>
      </c>
    </row>
    <row r="20136" spans="2:6" x14ac:dyDescent="0.25">
      <c r="B20136" s="18">
        <v>2014</v>
      </c>
      <c r="C20136" s="19">
        <v>41499</v>
      </c>
      <c r="D20136" s="18" t="s">
        <v>7</v>
      </c>
      <c r="E20136" s="18">
        <v>2.5501090264004041E-2</v>
      </c>
      <c r="F20136" s="18">
        <v>7.3916203663779826E-5</v>
      </c>
    </row>
    <row r="20137" spans="2:6" x14ac:dyDescent="0.25">
      <c r="B20137" s="18">
        <v>2014</v>
      </c>
      <c r="C20137" s="19">
        <v>41499</v>
      </c>
      <c r="D20137" s="18" t="s">
        <v>7</v>
      </c>
      <c r="E20137" s="18">
        <v>9.0916930506449185E-3</v>
      </c>
      <c r="F20137" s="18">
        <v>1.8479050915944956E-5</v>
      </c>
    </row>
    <row r="20138" spans="2:6" x14ac:dyDescent="0.25">
      <c r="B20138" s="18">
        <v>2014</v>
      </c>
      <c r="C20138" s="19">
        <v>41499</v>
      </c>
      <c r="D20138" s="18" t="s">
        <v>6</v>
      </c>
      <c r="E20138" s="18">
        <v>3.3631872667019822E-3</v>
      </c>
      <c r="F20138" s="18">
        <v>3.6958101831889913E-5</v>
      </c>
    </row>
    <row r="20139" spans="2:6" x14ac:dyDescent="0.25">
      <c r="B20139" s="18">
        <v>2014</v>
      </c>
      <c r="C20139" s="19">
        <v>41499</v>
      </c>
      <c r="D20139" s="18" t="s">
        <v>6</v>
      </c>
      <c r="E20139" s="18">
        <v>2.8642528919714683E-3</v>
      </c>
      <c r="F20139" s="18">
        <v>4.6197627289862393E-5</v>
      </c>
    </row>
    <row r="20140" spans="2:6" x14ac:dyDescent="0.25">
      <c r="B20140" s="18">
        <v>2014</v>
      </c>
      <c r="C20140" s="19">
        <v>41498</v>
      </c>
      <c r="D20140" s="18" t="s">
        <v>6</v>
      </c>
      <c r="E20140" s="18">
        <v>1.9895778152834069E-3</v>
      </c>
      <c r="F20140" s="18">
        <v>1.1703398913431806E-4</v>
      </c>
    </row>
    <row r="20141" spans="2:6" x14ac:dyDescent="0.25">
      <c r="B20141" s="18">
        <v>2014</v>
      </c>
      <c r="C20141" s="19">
        <v>41500</v>
      </c>
      <c r="D20141" s="18" t="s">
        <v>6</v>
      </c>
      <c r="E20141" s="18">
        <v>4.8190481115233871E-2</v>
      </c>
      <c r="F20141" s="18">
        <v>5.8824978749091449E-4</v>
      </c>
    </row>
    <row r="20142" spans="2:6" x14ac:dyDescent="0.25">
      <c r="B20142" s="18">
        <v>2014</v>
      </c>
      <c r="C20142" s="19">
        <v>41500</v>
      </c>
      <c r="D20142" s="18" t="s">
        <v>7</v>
      </c>
      <c r="E20142" s="18">
        <v>5.5437152747834874E-2</v>
      </c>
      <c r="F20142" s="18">
        <v>2.2174861099133949E-4</v>
      </c>
    </row>
    <row r="20143" spans="2:6" x14ac:dyDescent="0.25">
      <c r="B20143" s="18">
        <v>2014</v>
      </c>
      <c r="C20143" s="19">
        <v>41499</v>
      </c>
      <c r="D20143" s="18" t="s">
        <v>7</v>
      </c>
      <c r="E20143" s="18">
        <v>1.8355857243171991E-3</v>
      </c>
      <c r="F20143" s="18">
        <v>6.1596836386483188E-6</v>
      </c>
    </row>
    <row r="20144" spans="2:6" x14ac:dyDescent="0.25">
      <c r="B20144" s="18">
        <v>2014</v>
      </c>
      <c r="C20144" s="19">
        <v>41500</v>
      </c>
      <c r="D20144" s="18" t="s">
        <v>7</v>
      </c>
      <c r="E20144" s="18">
        <v>3.6163502642504279E-2</v>
      </c>
      <c r="F20144" s="18">
        <v>1.1703398913431806E-4</v>
      </c>
    </row>
    <row r="20145" spans="2:6" x14ac:dyDescent="0.25">
      <c r="B20145" s="18">
        <v>2014</v>
      </c>
      <c r="C20145" s="19">
        <v>41500</v>
      </c>
      <c r="D20145" s="18" t="s">
        <v>7</v>
      </c>
      <c r="E20145" s="18">
        <v>6.2828773114212855E-3</v>
      </c>
      <c r="F20145" s="18">
        <v>1.8479050915944956E-5</v>
      </c>
    </row>
    <row r="20146" spans="2:6" x14ac:dyDescent="0.25">
      <c r="B20146" s="18">
        <v>2014</v>
      </c>
      <c r="C20146" s="19">
        <v>41500</v>
      </c>
      <c r="D20146" s="18" t="s">
        <v>7</v>
      </c>
      <c r="E20146" s="18">
        <v>6.622333488462824E-2</v>
      </c>
      <c r="F20146" s="18">
        <v>3.2030354920971257E-4</v>
      </c>
    </row>
    <row r="20147" spans="2:6" x14ac:dyDescent="0.25">
      <c r="B20147" s="18">
        <v>2014</v>
      </c>
      <c r="C20147" s="19">
        <v>41500</v>
      </c>
      <c r="D20147" s="18" t="s">
        <v>6</v>
      </c>
      <c r="E20147" s="18">
        <v>4.3758392568957659E-2</v>
      </c>
      <c r="F20147" s="18">
        <v>4.5581658925997561E-4</v>
      </c>
    </row>
    <row r="20148" spans="2:6" x14ac:dyDescent="0.25">
      <c r="B20148" s="18">
        <v>2014</v>
      </c>
      <c r="C20148" s="19">
        <v>41500</v>
      </c>
      <c r="D20148" s="18" t="s">
        <v>6</v>
      </c>
      <c r="E20148" s="18">
        <v>1.5399209096620798E-3</v>
      </c>
      <c r="F20148" s="18">
        <v>6.1596836386483195E-5</v>
      </c>
    </row>
    <row r="20149" spans="2:6" x14ac:dyDescent="0.25">
      <c r="B20149" s="18">
        <v>2014</v>
      </c>
      <c r="C20149" s="19">
        <v>41500</v>
      </c>
      <c r="D20149" s="18" t="s">
        <v>6</v>
      </c>
      <c r="E20149" s="18">
        <v>0.13814002192847374</v>
      </c>
      <c r="F20149" s="18">
        <v>2.3129612063124438E-3</v>
      </c>
    </row>
    <row r="20150" spans="2:6" x14ac:dyDescent="0.25">
      <c r="B20150" s="18">
        <v>2014</v>
      </c>
      <c r="C20150" s="19">
        <v>41501</v>
      </c>
      <c r="D20150" s="18" t="s">
        <v>6</v>
      </c>
      <c r="E20150" s="18">
        <v>6.5046259224126246E-3</v>
      </c>
      <c r="F20150" s="18">
        <v>9.8554938218373101E-5</v>
      </c>
    </row>
    <row r="20151" spans="2:6" x14ac:dyDescent="0.25">
      <c r="B20151" s="18">
        <v>2014</v>
      </c>
      <c r="C20151" s="19">
        <v>41501</v>
      </c>
      <c r="D20151" s="18" t="s">
        <v>6</v>
      </c>
      <c r="E20151" s="18">
        <v>1.1641802077045323E-2</v>
      </c>
      <c r="F20151" s="18">
        <v>4.6197627289862393E-5</v>
      </c>
    </row>
    <row r="20152" spans="2:6" x14ac:dyDescent="0.25">
      <c r="B20152" s="18">
        <v>2014</v>
      </c>
      <c r="C20152" s="19">
        <v>41501</v>
      </c>
      <c r="D20152" s="18" t="s">
        <v>7</v>
      </c>
      <c r="E20152" s="18">
        <v>4.0703189484188093E-2</v>
      </c>
      <c r="F20152" s="18">
        <v>9.8554938218373101E-5</v>
      </c>
    </row>
    <row r="20153" spans="2:6" x14ac:dyDescent="0.25">
      <c r="B20153" s="18">
        <v>2014</v>
      </c>
      <c r="C20153" s="19">
        <v>41500</v>
      </c>
      <c r="D20153" s="18" t="s">
        <v>7</v>
      </c>
      <c r="E20153" s="18">
        <v>7.325403767262513E-2</v>
      </c>
      <c r="F20153" s="18">
        <v>2.0634940189471869E-4</v>
      </c>
    </row>
    <row r="20154" spans="2:6" x14ac:dyDescent="0.25">
      <c r="B20154" s="18">
        <v>2014</v>
      </c>
      <c r="C20154" s="19">
        <v>41501</v>
      </c>
      <c r="D20154" s="18" t="s">
        <v>7</v>
      </c>
      <c r="E20154" s="18">
        <v>1.1580205240658841E-3</v>
      </c>
      <c r="F20154" s="18">
        <v>3.0798418193241594E-6</v>
      </c>
    </row>
    <row r="20155" spans="2:6" x14ac:dyDescent="0.25">
      <c r="B20155" s="18">
        <v>2014</v>
      </c>
      <c r="C20155" s="19">
        <v>41501</v>
      </c>
      <c r="D20155" s="18" t="s">
        <v>6</v>
      </c>
      <c r="E20155" s="18">
        <v>4.8045532381456888E-4</v>
      </c>
      <c r="F20155" s="18">
        <v>4.0037943651214071E-5</v>
      </c>
    </row>
    <row r="20156" spans="2:6" x14ac:dyDescent="0.25">
      <c r="B20156" s="18">
        <v>2014</v>
      </c>
      <c r="C20156" s="19">
        <v>41501</v>
      </c>
      <c r="D20156" s="18" t="s">
        <v>7</v>
      </c>
      <c r="E20156" s="18">
        <v>0.1661451467852611</v>
      </c>
      <c r="F20156" s="18">
        <v>6.8372488388996342E-4</v>
      </c>
    </row>
    <row r="20157" spans="2:6" x14ac:dyDescent="0.25">
      <c r="B20157" s="18">
        <v>2014</v>
      </c>
      <c r="C20157" s="19">
        <v>41502</v>
      </c>
      <c r="D20157" s="18" t="s">
        <v>6</v>
      </c>
      <c r="E20157" s="18">
        <v>1.2257770440910155E-3</v>
      </c>
      <c r="F20157" s="18">
        <v>1.2257770440910155E-3</v>
      </c>
    </row>
    <row r="20158" spans="2:6" x14ac:dyDescent="0.25">
      <c r="B20158" s="18">
        <v>2014</v>
      </c>
      <c r="C20158" s="19">
        <v>41502</v>
      </c>
      <c r="D20158" s="18" t="s">
        <v>6</v>
      </c>
      <c r="E20158" s="18">
        <v>2.7256600101018811E-3</v>
      </c>
      <c r="F20158" s="18">
        <v>1.5399209096620799E-5</v>
      </c>
    </row>
    <row r="20159" spans="2:6" x14ac:dyDescent="0.25">
      <c r="B20159" s="18">
        <v>2014</v>
      </c>
      <c r="C20159" s="19">
        <v>41502</v>
      </c>
      <c r="D20159" s="18" t="s">
        <v>6</v>
      </c>
      <c r="E20159" s="18">
        <v>5.1779840587387431E-2</v>
      </c>
      <c r="F20159" s="18">
        <v>7.8535966392766069E-4</v>
      </c>
    </row>
    <row r="20160" spans="2:6" x14ac:dyDescent="0.25">
      <c r="B20160" s="18">
        <v>2014</v>
      </c>
      <c r="C20160" s="19">
        <v>41502</v>
      </c>
      <c r="D20160" s="18" t="s">
        <v>6</v>
      </c>
      <c r="E20160" s="18">
        <v>0.32037076122731661</v>
      </c>
      <c r="F20160" s="18">
        <v>4.2963793379572025E-3</v>
      </c>
    </row>
    <row r="20161" spans="2:6" x14ac:dyDescent="0.25">
      <c r="B20161" s="18">
        <v>2014</v>
      </c>
      <c r="C20161" s="19">
        <v>41501</v>
      </c>
      <c r="D20161" s="18" t="s">
        <v>7</v>
      </c>
      <c r="E20161" s="18">
        <v>7.5523881093467041E-2</v>
      </c>
      <c r="F20161" s="18">
        <v>1.8787035097877374E-4</v>
      </c>
    </row>
    <row r="20162" spans="2:6" x14ac:dyDescent="0.25">
      <c r="B20162" s="18">
        <v>2014</v>
      </c>
      <c r="C20162" s="19">
        <v>41502</v>
      </c>
      <c r="D20162" s="18" t="s">
        <v>6</v>
      </c>
      <c r="E20162" s="18">
        <v>4.0082941761163782E-2</v>
      </c>
      <c r="F20162" s="18">
        <v>4.9585453291118968E-4</v>
      </c>
    </row>
    <row r="20163" spans="2:6" x14ac:dyDescent="0.25">
      <c r="B20163" s="18">
        <v>2014</v>
      </c>
      <c r="C20163" s="19">
        <v>41502</v>
      </c>
      <c r="D20163" s="18" t="s">
        <v>6</v>
      </c>
      <c r="E20163" s="18">
        <v>0.14069613384656565</v>
      </c>
      <c r="F20163" s="18">
        <v>2.2051667426360982E-3</v>
      </c>
    </row>
    <row r="20164" spans="2:6" x14ac:dyDescent="0.25">
      <c r="B20164" s="18">
        <v>2014</v>
      </c>
      <c r="C20164" s="19">
        <v>41502</v>
      </c>
      <c r="D20164" s="18" t="s">
        <v>6</v>
      </c>
      <c r="E20164" s="18">
        <v>2.0326956007539454E-3</v>
      </c>
      <c r="F20164" s="18">
        <v>9.2395254579724786E-5</v>
      </c>
    </row>
    <row r="20165" spans="2:6" x14ac:dyDescent="0.25">
      <c r="B20165" s="18">
        <v>2014</v>
      </c>
      <c r="C20165" s="19">
        <v>41503</v>
      </c>
      <c r="D20165" s="18" t="s">
        <v>6</v>
      </c>
      <c r="E20165" s="18">
        <v>7.068236975348946E-3</v>
      </c>
      <c r="F20165" s="18">
        <v>8.3155729121752313E-5</v>
      </c>
    </row>
    <row r="20166" spans="2:6" x14ac:dyDescent="0.25">
      <c r="B20166" s="18">
        <v>2014</v>
      </c>
      <c r="C20166" s="19">
        <v>41503</v>
      </c>
      <c r="D20166" s="18" t="s">
        <v>6</v>
      </c>
      <c r="E20166" s="18">
        <v>7.1575523881093469E-3</v>
      </c>
      <c r="F20166" s="18">
        <v>2.5562687100390524E-4</v>
      </c>
    </row>
    <row r="20167" spans="2:6" x14ac:dyDescent="0.25">
      <c r="B20167" s="18">
        <v>2014</v>
      </c>
      <c r="C20167" s="19">
        <v>41503</v>
      </c>
      <c r="D20167" s="18" t="s">
        <v>6</v>
      </c>
      <c r="E20167" s="18">
        <v>9.9047712909464975E-3</v>
      </c>
      <c r="F20167" s="18">
        <v>8.2539760757887476E-4</v>
      </c>
    </row>
    <row r="20168" spans="2:6" x14ac:dyDescent="0.25">
      <c r="B20168" s="18">
        <v>2014</v>
      </c>
      <c r="C20168" s="19">
        <v>41503</v>
      </c>
      <c r="D20168" s="18" t="s">
        <v>6</v>
      </c>
      <c r="E20168" s="18">
        <v>7.2938918131973909E-2</v>
      </c>
      <c r="F20168" s="18">
        <v>8.623557094107647E-4</v>
      </c>
    </row>
    <row r="20169" spans="2:6" x14ac:dyDescent="0.25">
      <c r="B20169" s="18">
        <v>2014</v>
      </c>
      <c r="C20169" s="19">
        <v>41503</v>
      </c>
      <c r="D20169" s="18" t="s">
        <v>6</v>
      </c>
      <c r="E20169" s="18">
        <v>4.6567208308181292E-3</v>
      </c>
      <c r="F20169" s="18">
        <v>1.2935335641161471E-4</v>
      </c>
    </row>
    <row r="20170" spans="2:6" x14ac:dyDescent="0.25">
      <c r="B20170" s="18">
        <v>2014</v>
      </c>
      <c r="C20170" s="19">
        <v>41503</v>
      </c>
      <c r="D20170" s="18" t="s">
        <v>6</v>
      </c>
      <c r="E20170" s="18">
        <v>1.1149027385953457E-2</v>
      </c>
      <c r="F20170" s="18">
        <v>2.7872568464883643E-3</v>
      </c>
    </row>
    <row r="20171" spans="2:6" x14ac:dyDescent="0.25">
      <c r="B20171" s="18">
        <v>2014</v>
      </c>
      <c r="C20171" s="19">
        <v>41503</v>
      </c>
      <c r="D20171" s="18" t="s">
        <v>6</v>
      </c>
      <c r="E20171" s="18">
        <v>6.3906717750976307E-3</v>
      </c>
      <c r="F20171" s="18">
        <v>7.6996045483103984E-5</v>
      </c>
    </row>
    <row r="20172" spans="2:6" x14ac:dyDescent="0.25">
      <c r="B20172" s="18">
        <v>2014</v>
      </c>
      <c r="C20172" s="19">
        <v>41503</v>
      </c>
      <c r="D20172" s="18" t="s">
        <v>6</v>
      </c>
      <c r="E20172" s="18">
        <v>7.6224778428713238E-2</v>
      </c>
      <c r="F20172" s="18">
        <v>1.253495620464933E-3</v>
      </c>
    </row>
    <row r="20173" spans="2:6" x14ac:dyDescent="0.25">
      <c r="B20173" s="18">
        <v>2014</v>
      </c>
      <c r="C20173" s="19">
        <v>41504</v>
      </c>
      <c r="D20173" s="18" t="s">
        <v>6</v>
      </c>
      <c r="E20173" s="18">
        <v>8.2231776575955057E-3</v>
      </c>
      <c r="F20173" s="18">
        <v>2.7410592191985021E-4</v>
      </c>
    </row>
    <row r="20174" spans="2:6" x14ac:dyDescent="0.25">
      <c r="B20174" s="18">
        <v>2014</v>
      </c>
      <c r="C20174" s="19">
        <v>41504</v>
      </c>
      <c r="D20174" s="18" t="s">
        <v>7</v>
      </c>
      <c r="E20174" s="18">
        <v>8.4319909329456835E-2</v>
      </c>
      <c r="F20174" s="18">
        <v>1.0409865349315659E-3</v>
      </c>
    </row>
    <row r="20175" spans="2:6" x14ac:dyDescent="0.25">
      <c r="B20175" s="18">
        <v>2014</v>
      </c>
      <c r="C20175" s="19">
        <v>41504</v>
      </c>
      <c r="D20175" s="18" t="s">
        <v>6</v>
      </c>
      <c r="E20175" s="18">
        <v>7.5992017050004315E-2</v>
      </c>
      <c r="F20175" s="18">
        <v>4.4965690562132727E-4</v>
      </c>
    </row>
    <row r="20176" spans="2:6" x14ac:dyDescent="0.25">
      <c r="B20176" s="18">
        <v>2014</v>
      </c>
      <c r="C20176" s="19">
        <v>41505</v>
      </c>
      <c r="D20176" s="18" t="s">
        <v>7</v>
      </c>
      <c r="E20176" s="18">
        <v>6.775652002513151E-5</v>
      </c>
      <c r="F20176" s="18">
        <v>3.0798418193241594E-6</v>
      </c>
    </row>
    <row r="20177" spans="2:6" x14ac:dyDescent="0.25">
      <c r="B20177" s="18">
        <v>2014</v>
      </c>
      <c r="C20177" s="19">
        <v>41505</v>
      </c>
      <c r="D20177" s="18" t="s">
        <v>6</v>
      </c>
      <c r="E20177" s="18">
        <v>7.4840156209577075E-4</v>
      </c>
      <c r="F20177" s="18">
        <v>8.3155729121752313E-5</v>
      </c>
    </row>
    <row r="20178" spans="2:6" x14ac:dyDescent="0.25">
      <c r="B20178" s="18">
        <v>2014</v>
      </c>
      <c r="C20178" s="19">
        <v>41505</v>
      </c>
      <c r="D20178" s="18" t="s">
        <v>7</v>
      </c>
      <c r="E20178" s="18">
        <v>7.0220393480590834E-4</v>
      </c>
      <c r="F20178" s="18">
        <v>1.2319367277296638E-5</v>
      </c>
    </row>
    <row r="20179" spans="2:6" x14ac:dyDescent="0.25">
      <c r="B20179" s="18">
        <v>2014</v>
      </c>
      <c r="C20179" s="19">
        <v>41505</v>
      </c>
      <c r="D20179" s="18" t="s">
        <v>6</v>
      </c>
      <c r="E20179" s="18">
        <v>4.2686607615832848E-3</v>
      </c>
      <c r="F20179" s="18">
        <v>2.0326956007539452E-4</v>
      </c>
    </row>
    <row r="20180" spans="2:6" x14ac:dyDescent="0.25">
      <c r="B20180" s="18">
        <v>2014</v>
      </c>
      <c r="C20180" s="19">
        <v>41505</v>
      </c>
      <c r="D20180" s="18" t="s">
        <v>7</v>
      </c>
      <c r="E20180" s="18">
        <v>4.8199524472423098E-3</v>
      </c>
      <c r="F20180" s="18">
        <v>1.5399209096620799E-5</v>
      </c>
    </row>
    <row r="20181" spans="2:6" x14ac:dyDescent="0.25">
      <c r="B20181" s="18">
        <v>2014</v>
      </c>
      <c r="C20181" s="19">
        <v>41502</v>
      </c>
      <c r="D20181" s="18" t="s">
        <v>7</v>
      </c>
      <c r="E20181" s="18">
        <v>1.6631145824350462E-3</v>
      </c>
      <c r="F20181" s="18">
        <v>9.2395254579724782E-6</v>
      </c>
    </row>
    <row r="20182" spans="2:6" x14ac:dyDescent="0.25">
      <c r="B20182" s="18">
        <v>2014</v>
      </c>
      <c r="C20182" s="19">
        <v>41505</v>
      </c>
      <c r="D20182" s="18" t="s">
        <v>6</v>
      </c>
      <c r="E20182" s="18">
        <v>6.802243807489756E-3</v>
      </c>
      <c r="F20182" s="18">
        <v>2.9258497283579513E-4</v>
      </c>
    </row>
    <row r="20183" spans="2:6" x14ac:dyDescent="0.25">
      <c r="B20183" s="18">
        <v>2014</v>
      </c>
      <c r="C20183" s="19">
        <v>41506</v>
      </c>
      <c r="D20183" s="18" t="s">
        <v>6</v>
      </c>
      <c r="E20183" s="18">
        <v>0.25589479240475238</v>
      </c>
      <c r="F20183" s="18">
        <v>7.5425326155248665E-3</v>
      </c>
    </row>
    <row r="20184" spans="2:6" x14ac:dyDescent="0.25">
      <c r="B20184" s="18">
        <v>2014</v>
      </c>
      <c r="C20184" s="19">
        <v>41506</v>
      </c>
      <c r="D20184" s="18" t="s">
        <v>7</v>
      </c>
      <c r="E20184" s="18">
        <v>1.7324110233698398E-2</v>
      </c>
      <c r="F20184" s="18">
        <v>7.6996045483103984E-5</v>
      </c>
    </row>
    <row r="20185" spans="2:6" x14ac:dyDescent="0.25">
      <c r="B20185" s="18">
        <v>2014</v>
      </c>
      <c r="C20185" s="19">
        <v>41506</v>
      </c>
      <c r="D20185" s="18" t="s">
        <v>7</v>
      </c>
      <c r="E20185" s="18">
        <v>1.152168824609168E-2</v>
      </c>
      <c r="F20185" s="18">
        <v>1.3243319823093885E-4</v>
      </c>
    </row>
    <row r="20186" spans="2:6" x14ac:dyDescent="0.25">
      <c r="B20186" s="18">
        <v>2014</v>
      </c>
      <c r="C20186" s="19">
        <v>41506</v>
      </c>
      <c r="D20186" s="18" t="s">
        <v>6</v>
      </c>
      <c r="E20186" s="18">
        <v>5.4697990711197074E-3</v>
      </c>
      <c r="F20186" s="18">
        <v>1.139541473149939E-4</v>
      </c>
    </row>
    <row r="20187" spans="2:6" x14ac:dyDescent="0.25">
      <c r="B20187" s="18">
        <v>2014</v>
      </c>
      <c r="C20187" s="19">
        <v>41506</v>
      </c>
      <c r="D20187" s="18" t="s">
        <v>7</v>
      </c>
      <c r="E20187" s="18">
        <v>4.1781134120951545E-2</v>
      </c>
      <c r="F20187" s="18">
        <v>1.1703398913431806E-4</v>
      </c>
    </row>
    <row r="20188" spans="2:6" x14ac:dyDescent="0.25">
      <c r="B20188" s="18">
        <v>2014</v>
      </c>
      <c r="C20188" s="19">
        <v>41506</v>
      </c>
      <c r="D20188" s="18" t="s">
        <v>6</v>
      </c>
      <c r="E20188" s="18">
        <v>0.16157135548049326</v>
      </c>
      <c r="F20188" s="18">
        <v>5.143335838271346E-4</v>
      </c>
    </row>
    <row r="20189" spans="2:6" x14ac:dyDescent="0.25">
      <c r="B20189" s="18">
        <v>2014</v>
      </c>
      <c r="C20189" s="19">
        <v>41507</v>
      </c>
      <c r="D20189" s="18" t="s">
        <v>6</v>
      </c>
      <c r="E20189" s="18">
        <v>5.4975176474936251E-3</v>
      </c>
      <c r="F20189" s="18">
        <v>6.4676678205807353E-5</v>
      </c>
    </row>
    <row r="20190" spans="2:6" x14ac:dyDescent="0.25">
      <c r="B20190" s="18">
        <v>2014</v>
      </c>
      <c r="C20190" s="19">
        <v>41507</v>
      </c>
      <c r="D20190" s="18" t="s">
        <v>7</v>
      </c>
      <c r="E20190" s="18">
        <v>3.9729959469281657E-2</v>
      </c>
      <c r="F20190" s="18">
        <v>1.5399209096620797E-4</v>
      </c>
    </row>
    <row r="20191" spans="2:6" x14ac:dyDescent="0.25">
      <c r="B20191" s="18">
        <v>2014</v>
      </c>
      <c r="C20191" s="19">
        <v>41507</v>
      </c>
      <c r="D20191" s="18" t="s">
        <v>6</v>
      </c>
      <c r="E20191" s="18">
        <v>8.0753452502679464E-3</v>
      </c>
      <c r="F20191" s="18">
        <v>1.4167272368891134E-4</v>
      </c>
    </row>
    <row r="20192" spans="2:6" x14ac:dyDescent="0.25">
      <c r="B20192" s="18">
        <v>2014</v>
      </c>
      <c r="C20192" s="19">
        <v>41507</v>
      </c>
      <c r="D20192" s="18" t="s">
        <v>6</v>
      </c>
      <c r="E20192" s="18">
        <v>8.0202879899031118E-3</v>
      </c>
      <c r="F20192" s="18">
        <v>6.4676678205807353E-5</v>
      </c>
    </row>
    <row r="20193" spans="2:6" x14ac:dyDescent="0.25">
      <c r="B20193" s="18">
        <v>2014</v>
      </c>
      <c r="C20193" s="19">
        <v>41508</v>
      </c>
      <c r="D20193" s="18" t="s">
        <v>6</v>
      </c>
      <c r="E20193" s="18">
        <v>9.3978293274857405E-2</v>
      </c>
      <c r="F20193" s="18">
        <v>2.4731129809173E-3</v>
      </c>
    </row>
    <row r="20194" spans="2:6" x14ac:dyDescent="0.25">
      <c r="B20194" s="18">
        <v>2014</v>
      </c>
      <c r="C20194" s="19">
        <v>41507</v>
      </c>
      <c r="D20194" s="18" t="s">
        <v>7</v>
      </c>
      <c r="E20194" s="18">
        <v>6.1811429638946341E-2</v>
      </c>
      <c r="F20194" s="18">
        <v>1.9095019279809789E-4</v>
      </c>
    </row>
    <row r="20195" spans="2:6" x14ac:dyDescent="0.25">
      <c r="B20195" s="18">
        <v>2014</v>
      </c>
      <c r="C20195" s="19">
        <v>41504</v>
      </c>
      <c r="D20195" s="18" t="s">
        <v>7</v>
      </c>
      <c r="E20195" s="18">
        <v>6.3898305178691883E-2</v>
      </c>
      <c r="F20195" s="18">
        <v>8.8391460214603374E-4</v>
      </c>
    </row>
    <row r="20196" spans="2:6" x14ac:dyDescent="0.25">
      <c r="B20196" s="18">
        <v>2014</v>
      </c>
      <c r="C20196" s="19">
        <v>41507</v>
      </c>
      <c r="D20196" s="18" t="s">
        <v>6</v>
      </c>
      <c r="E20196" s="18">
        <v>0.16861423866933117</v>
      </c>
      <c r="F20196" s="18">
        <v>2.3714782008796029E-4</v>
      </c>
    </row>
    <row r="20197" spans="2:6" x14ac:dyDescent="0.25">
      <c r="B20197" s="18">
        <v>2014</v>
      </c>
      <c r="C20197" s="19">
        <v>41508</v>
      </c>
      <c r="D20197" s="18" t="s">
        <v>6</v>
      </c>
      <c r="E20197" s="18">
        <v>6.3352346223497962E-3</v>
      </c>
      <c r="F20197" s="18">
        <v>3.3878260012565755E-5</v>
      </c>
    </row>
    <row r="20198" spans="2:6" x14ac:dyDescent="0.25">
      <c r="B20198" s="18">
        <v>2014</v>
      </c>
      <c r="C20198" s="19">
        <v>41508</v>
      </c>
      <c r="D20198" s="18" t="s">
        <v>6</v>
      </c>
      <c r="E20198" s="18">
        <v>1.9403003461742206E-4</v>
      </c>
      <c r="F20198" s="18">
        <v>3.0798418193241594E-6</v>
      </c>
    </row>
    <row r="20199" spans="2:6" x14ac:dyDescent="0.25">
      <c r="B20199" s="18">
        <v>2014</v>
      </c>
      <c r="C20199" s="19">
        <v>41508</v>
      </c>
      <c r="D20199" s="18" t="s">
        <v>7</v>
      </c>
      <c r="E20199" s="18">
        <v>4.0099540487600555E-3</v>
      </c>
      <c r="F20199" s="18">
        <v>1.8479050915944956E-5</v>
      </c>
    </row>
    <row r="20200" spans="2:6" x14ac:dyDescent="0.25">
      <c r="B20200" s="18">
        <v>2014</v>
      </c>
      <c r="C20200" s="19">
        <v>41508</v>
      </c>
      <c r="D20200" s="18" t="s">
        <v>7</v>
      </c>
      <c r="E20200" s="18">
        <v>3.8190038559619577E-4</v>
      </c>
      <c r="F20200" s="18">
        <v>3.0798418193241594E-6</v>
      </c>
    </row>
    <row r="20201" spans="2:6" x14ac:dyDescent="0.25">
      <c r="B20201" s="18">
        <v>2014</v>
      </c>
      <c r="C20201" s="19">
        <v>41508</v>
      </c>
      <c r="D20201" s="18" t="s">
        <v>7</v>
      </c>
      <c r="E20201" s="18">
        <v>2.4663373289147868E-2</v>
      </c>
      <c r="F20201" s="18">
        <v>1.3551304005026302E-4</v>
      </c>
    </row>
    <row r="20202" spans="2:6" x14ac:dyDescent="0.25">
      <c r="B20202" s="18">
        <v>2014</v>
      </c>
      <c r="C20202" s="19">
        <v>41508</v>
      </c>
      <c r="D20202" s="18" t="s">
        <v>7</v>
      </c>
      <c r="E20202" s="18">
        <v>8.9808187451492494E-3</v>
      </c>
      <c r="F20202" s="18">
        <v>2.7718576373917436E-5</v>
      </c>
    </row>
    <row r="20203" spans="2:6" x14ac:dyDescent="0.25">
      <c r="B20203" s="18">
        <v>2014</v>
      </c>
      <c r="C20203" s="19">
        <v>41508</v>
      </c>
      <c r="D20203" s="18" t="s">
        <v>6</v>
      </c>
      <c r="E20203" s="18">
        <v>1.4506054969016791E-3</v>
      </c>
      <c r="F20203" s="18">
        <v>9.2395254579724782E-6</v>
      </c>
    </row>
    <row r="20204" spans="2:6" x14ac:dyDescent="0.25">
      <c r="B20204" s="18">
        <v>2014</v>
      </c>
      <c r="C20204" s="19">
        <v>41508</v>
      </c>
      <c r="D20204" s="18" t="s">
        <v>7</v>
      </c>
      <c r="E20204" s="18">
        <v>1.0841043204021042E-3</v>
      </c>
      <c r="F20204" s="18">
        <v>4.9277469109186551E-5</v>
      </c>
    </row>
    <row r="20205" spans="2:6" x14ac:dyDescent="0.25">
      <c r="B20205" s="18">
        <v>2014</v>
      </c>
      <c r="C20205" s="19">
        <v>41508</v>
      </c>
      <c r="D20205" s="18" t="s">
        <v>6</v>
      </c>
      <c r="E20205" s="18">
        <v>3.5110196740295417E-4</v>
      </c>
      <c r="F20205" s="18">
        <v>6.1596836386483188E-6</v>
      </c>
    </row>
    <row r="20206" spans="2:6" x14ac:dyDescent="0.25">
      <c r="B20206" s="18">
        <v>2014</v>
      </c>
      <c r="C20206" s="19">
        <v>41508</v>
      </c>
      <c r="D20206" s="18" t="s">
        <v>6</v>
      </c>
      <c r="E20206" s="18">
        <v>1.0286671676542692E-3</v>
      </c>
      <c r="F20206" s="18">
        <v>6.1596836386483188E-6</v>
      </c>
    </row>
    <row r="20207" spans="2:6" x14ac:dyDescent="0.25">
      <c r="B20207" s="18">
        <v>2014</v>
      </c>
      <c r="C20207" s="19">
        <v>41508</v>
      </c>
      <c r="D20207" s="18" t="s">
        <v>6</v>
      </c>
      <c r="E20207" s="18">
        <v>2.3132351799712181E-2</v>
      </c>
      <c r="F20207" s="18">
        <v>3.788205437768716E-4</v>
      </c>
    </row>
    <row r="20208" spans="2:6" x14ac:dyDescent="0.25">
      <c r="B20208" s="18">
        <v>2014</v>
      </c>
      <c r="C20208" s="19">
        <v>41509</v>
      </c>
      <c r="D20208" s="18" t="s">
        <v>7</v>
      </c>
      <c r="E20208" s="18">
        <v>1.9310608207162481E-3</v>
      </c>
      <c r="F20208" s="18">
        <v>3.3878260012565755E-5</v>
      </c>
    </row>
    <row r="20209" spans="2:6" x14ac:dyDescent="0.25">
      <c r="B20209" s="18">
        <v>2014</v>
      </c>
      <c r="C20209" s="19">
        <v>41509</v>
      </c>
      <c r="D20209" s="18" t="s">
        <v>6</v>
      </c>
      <c r="E20209" s="18">
        <v>1.9522064439422148E-3</v>
      </c>
      <c r="F20209" s="18">
        <v>9.2395254579724782E-6</v>
      </c>
    </row>
    <row r="20210" spans="2:6" x14ac:dyDescent="0.25">
      <c r="B20210" s="18">
        <v>2014</v>
      </c>
      <c r="C20210" s="19">
        <v>41509</v>
      </c>
      <c r="D20210" s="18" t="s">
        <v>6</v>
      </c>
      <c r="E20210" s="18">
        <v>2.2174861099133949E-4</v>
      </c>
      <c r="F20210" s="18">
        <v>3.0798418193241594E-6</v>
      </c>
    </row>
    <row r="20211" spans="2:6" x14ac:dyDescent="0.25">
      <c r="B20211" s="18">
        <v>2014</v>
      </c>
      <c r="C20211" s="19">
        <v>41508</v>
      </c>
      <c r="D20211" s="18" t="s">
        <v>7</v>
      </c>
      <c r="E20211" s="18">
        <v>2.9751271974671383E-3</v>
      </c>
      <c r="F20211" s="18">
        <v>9.2395254579724782E-6</v>
      </c>
    </row>
    <row r="20212" spans="2:6" x14ac:dyDescent="0.25">
      <c r="B20212" s="18">
        <v>2014</v>
      </c>
      <c r="C20212" s="19">
        <v>41509</v>
      </c>
      <c r="D20212" s="18" t="s">
        <v>7</v>
      </c>
      <c r="E20212" s="18">
        <v>5.7710076010496103E-2</v>
      </c>
      <c r="F20212" s="18">
        <v>1.6631145824350463E-4</v>
      </c>
    </row>
    <row r="20213" spans="2:6" x14ac:dyDescent="0.25">
      <c r="B20213" s="18">
        <v>2014</v>
      </c>
      <c r="C20213" s="19">
        <v>41509</v>
      </c>
      <c r="D20213" s="18" t="s">
        <v>6</v>
      </c>
      <c r="E20213" s="18">
        <v>1.8479050915944957E-4</v>
      </c>
      <c r="F20213" s="18">
        <v>1.5399209096620799E-5</v>
      </c>
    </row>
    <row r="20214" spans="2:6" x14ac:dyDescent="0.25">
      <c r="B20214" s="18">
        <v>2014</v>
      </c>
      <c r="C20214" s="19">
        <v>41510</v>
      </c>
      <c r="D20214" s="18" t="s">
        <v>6</v>
      </c>
      <c r="E20214" s="18">
        <v>9.5937072671947576E-3</v>
      </c>
      <c r="F20214" s="18">
        <v>1.0779446367634559E-4</v>
      </c>
    </row>
    <row r="20215" spans="2:6" x14ac:dyDescent="0.25">
      <c r="B20215" s="18">
        <v>2014</v>
      </c>
      <c r="C20215" s="19">
        <v>41510</v>
      </c>
      <c r="D20215" s="18" t="s">
        <v>6</v>
      </c>
      <c r="E20215" s="18">
        <v>2.4207556699887894E-3</v>
      </c>
      <c r="F20215" s="18">
        <v>1.8479050915944956E-5</v>
      </c>
    </row>
    <row r="20216" spans="2:6" x14ac:dyDescent="0.25">
      <c r="B20216" s="18">
        <v>2014</v>
      </c>
      <c r="C20216" s="19">
        <v>41511</v>
      </c>
      <c r="D20216" s="18" t="s">
        <v>6</v>
      </c>
      <c r="E20216" s="18">
        <v>1.3551304005026302E-3</v>
      </c>
      <c r="F20216" s="18">
        <v>1.3551304005026302E-4</v>
      </c>
    </row>
    <row r="20217" spans="2:6" x14ac:dyDescent="0.25">
      <c r="B20217" s="18">
        <v>2014</v>
      </c>
      <c r="C20217" s="19">
        <v>41511</v>
      </c>
      <c r="D20217" s="18" t="s">
        <v>6</v>
      </c>
      <c r="E20217" s="18">
        <v>0.22504676345869387</v>
      </c>
      <c r="F20217" s="18">
        <v>2.528550133665135E-3</v>
      </c>
    </row>
    <row r="20218" spans="2:6" x14ac:dyDescent="0.25">
      <c r="B20218" s="18">
        <v>2014</v>
      </c>
      <c r="C20218" s="19">
        <v>41510</v>
      </c>
      <c r="D20218" s="18" t="s">
        <v>6</v>
      </c>
      <c r="E20218" s="18">
        <v>0.15399209096620797</v>
      </c>
      <c r="F20218" s="18">
        <v>6.1596836386483187E-4</v>
      </c>
    </row>
    <row r="20219" spans="2:6" x14ac:dyDescent="0.25">
      <c r="B20219" s="18">
        <v>2014</v>
      </c>
      <c r="C20219" s="19">
        <v>41512</v>
      </c>
      <c r="D20219" s="18" t="s">
        <v>7</v>
      </c>
      <c r="E20219" s="18">
        <v>8.6069259482832963E-2</v>
      </c>
      <c r="F20219" s="18">
        <v>2.7410592191985021E-4</v>
      </c>
    </row>
    <row r="20220" spans="2:6" x14ac:dyDescent="0.25">
      <c r="B20220" s="18">
        <v>2014</v>
      </c>
      <c r="C20220" s="19">
        <v>41512</v>
      </c>
      <c r="D20220" s="18" t="s">
        <v>7</v>
      </c>
      <c r="E20220" s="18">
        <v>1.9156616116196273E-3</v>
      </c>
      <c r="F20220" s="18">
        <v>6.1596836386483188E-6</v>
      </c>
    </row>
    <row r="20221" spans="2:6" x14ac:dyDescent="0.25">
      <c r="B20221" s="18">
        <v>2014</v>
      </c>
      <c r="C20221" s="19">
        <v>41512</v>
      </c>
      <c r="D20221" s="18" t="s">
        <v>7</v>
      </c>
      <c r="E20221" s="18">
        <v>4.1048131767952398E-2</v>
      </c>
      <c r="F20221" s="18">
        <v>3.0182449829376765E-4</v>
      </c>
    </row>
    <row r="20222" spans="2:6" x14ac:dyDescent="0.25">
      <c r="B20222" s="18">
        <v>2014</v>
      </c>
      <c r="C20222" s="19">
        <v>41512</v>
      </c>
      <c r="D20222" s="18" t="s">
        <v>6</v>
      </c>
      <c r="E20222" s="18">
        <v>1.700072684266936E-3</v>
      </c>
      <c r="F20222" s="18">
        <v>1.2319367277296638E-5</v>
      </c>
    </row>
    <row r="20223" spans="2:6" x14ac:dyDescent="0.25">
      <c r="B20223" s="18">
        <v>2014</v>
      </c>
      <c r="C20223" s="19">
        <v>41512</v>
      </c>
      <c r="D20223" s="18" t="s">
        <v>7</v>
      </c>
      <c r="E20223" s="18">
        <v>3.8639695465240903E-2</v>
      </c>
      <c r="F20223" s="18">
        <v>3.788205437768716E-4</v>
      </c>
    </row>
    <row r="20224" spans="2:6" x14ac:dyDescent="0.25">
      <c r="B20224" s="18">
        <v>2014</v>
      </c>
      <c r="C20224" s="19">
        <v>41513</v>
      </c>
      <c r="D20224" s="18" t="s">
        <v>7</v>
      </c>
      <c r="E20224" s="18">
        <v>2.0006652458329739E-2</v>
      </c>
      <c r="F20224" s="18">
        <v>8.623557094107647E-5</v>
      </c>
    </row>
    <row r="20225" spans="2:6" x14ac:dyDescent="0.25">
      <c r="B20225" s="18">
        <v>2014</v>
      </c>
      <c r="C20225" s="19">
        <v>41513</v>
      </c>
      <c r="D20225" s="18" t="s">
        <v>6</v>
      </c>
      <c r="E20225" s="18">
        <v>4.7460362435785301E-3</v>
      </c>
      <c r="F20225" s="18">
        <v>2.0634940189471869E-4</v>
      </c>
    </row>
    <row r="20226" spans="2:6" x14ac:dyDescent="0.25">
      <c r="B20226" s="18">
        <v>2014</v>
      </c>
      <c r="C20226" s="19">
        <v>41513</v>
      </c>
      <c r="D20226" s="18" t="s">
        <v>7</v>
      </c>
      <c r="E20226" s="18">
        <v>6.6419868675544821E-2</v>
      </c>
      <c r="F20226" s="18">
        <v>2.5254702918458107E-4</v>
      </c>
    </row>
    <row r="20227" spans="2:6" x14ac:dyDescent="0.25">
      <c r="B20227" s="18">
        <v>2014</v>
      </c>
      <c r="C20227" s="19">
        <v>41505</v>
      </c>
      <c r="D20227" s="18" t="s">
        <v>7</v>
      </c>
      <c r="E20227" s="18">
        <v>2.0142165498380003E-3</v>
      </c>
      <c r="F20227" s="18">
        <v>6.1596836386483188E-6</v>
      </c>
    </row>
    <row r="20228" spans="2:6" x14ac:dyDescent="0.25">
      <c r="B20228" s="18">
        <v>2014</v>
      </c>
      <c r="C20228" s="19">
        <v>41509</v>
      </c>
      <c r="D20228" s="18" t="s">
        <v>7</v>
      </c>
      <c r="E20228" s="18">
        <v>9.9170906582237935E-4</v>
      </c>
      <c r="F20228" s="18">
        <v>6.1596836386483188E-6</v>
      </c>
    </row>
    <row r="20229" spans="2:6" x14ac:dyDescent="0.25">
      <c r="B20229" s="18">
        <v>2014</v>
      </c>
      <c r="C20229" s="19">
        <v>41514</v>
      </c>
      <c r="D20229" s="18" t="s">
        <v>7</v>
      </c>
      <c r="E20229" s="18">
        <v>0.26272590639744742</v>
      </c>
      <c r="F20229" s="18">
        <v>7.2376282754117748E-4</v>
      </c>
    </row>
    <row r="20230" spans="2:6" x14ac:dyDescent="0.25">
      <c r="B20230" s="18">
        <v>2014</v>
      </c>
      <c r="C20230" s="19">
        <v>41514</v>
      </c>
      <c r="D20230" s="18" t="s">
        <v>7</v>
      </c>
      <c r="E20230" s="18">
        <v>1.601517746048563E-3</v>
      </c>
      <c r="F20230" s="18">
        <v>3.0798418193241598E-5</v>
      </c>
    </row>
    <row r="20231" spans="2:6" x14ac:dyDescent="0.25">
      <c r="B20231" s="18">
        <v>2014</v>
      </c>
      <c r="C20231" s="19">
        <v>41515</v>
      </c>
      <c r="D20231" s="18" t="s">
        <v>6</v>
      </c>
      <c r="E20231" s="18">
        <v>3.6619319231764257E-3</v>
      </c>
      <c r="F20231" s="18">
        <v>8.9315412760400628E-5</v>
      </c>
    </row>
    <row r="20232" spans="2:6" x14ac:dyDescent="0.25">
      <c r="B20232" s="18">
        <v>2014</v>
      </c>
      <c r="C20232" s="19">
        <v>41515</v>
      </c>
      <c r="D20232" s="18" t="s">
        <v>6</v>
      </c>
      <c r="E20232" s="18">
        <v>1.189126926441058E-2</v>
      </c>
      <c r="F20232" s="18">
        <v>3.0490434011309182E-4</v>
      </c>
    </row>
    <row r="20233" spans="2:6" x14ac:dyDescent="0.25">
      <c r="B20233" s="18">
        <v>2014</v>
      </c>
      <c r="C20233" s="19">
        <v>41515</v>
      </c>
      <c r="D20233" s="18" t="s">
        <v>7</v>
      </c>
      <c r="E20233" s="18">
        <v>2.1768321978983159E-2</v>
      </c>
      <c r="F20233" s="18">
        <v>9.5475096399048943E-5</v>
      </c>
    </row>
    <row r="20234" spans="2:6" x14ac:dyDescent="0.25">
      <c r="B20234" s="18">
        <v>2014</v>
      </c>
      <c r="C20234" s="19">
        <v>41515</v>
      </c>
      <c r="D20234" s="18" t="s">
        <v>6</v>
      </c>
      <c r="E20234" s="18">
        <v>0.10077738629566209</v>
      </c>
      <c r="F20234" s="18">
        <v>1.8787035097877372E-3</v>
      </c>
    </row>
    <row r="20235" spans="2:6" x14ac:dyDescent="0.25">
      <c r="B20235" s="18">
        <v>2014</v>
      </c>
      <c r="C20235" s="19">
        <v>41515</v>
      </c>
      <c r="D20235" s="18" t="s">
        <v>6</v>
      </c>
      <c r="E20235" s="18">
        <v>2.9271076005957387E-2</v>
      </c>
      <c r="F20235" s="18">
        <v>7.1452330208320502E-4</v>
      </c>
    </row>
    <row r="20236" spans="2:6" x14ac:dyDescent="0.25">
      <c r="B20236" s="18">
        <v>2014</v>
      </c>
      <c r="C20236" s="19">
        <v>41515</v>
      </c>
      <c r="D20236" s="18" t="s">
        <v>6</v>
      </c>
      <c r="E20236" s="18">
        <v>1.6939130006282878E-3</v>
      </c>
      <c r="F20236" s="18">
        <v>1.5399209096620799E-5</v>
      </c>
    </row>
    <row r="20237" spans="2:6" x14ac:dyDescent="0.25">
      <c r="B20237" s="18">
        <v>2014</v>
      </c>
      <c r="C20237" s="19">
        <v>41515</v>
      </c>
      <c r="D20237" s="18" t="s">
        <v>6</v>
      </c>
      <c r="E20237" s="18">
        <v>8.6794966568058962E-2</v>
      </c>
      <c r="F20237" s="18">
        <v>1.2380964113683122E-3</v>
      </c>
    </row>
    <row r="20238" spans="2:6" x14ac:dyDescent="0.25">
      <c r="B20238" s="18">
        <v>2014</v>
      </c>
      <c r="C20238" s="19">
        <v>41515</v>
      </c>
      <c r="D20238" s="18" t="s">
        <v>6</v>
      </c>
      <c r="E20238" s="18">
        <v>3.0798418193241593E-4</v>
      </c>
      <c r="F20238" s="18">
        <v>1.5399209096620797E-4</v>
      </c>
    </row>
    <row r="20239" spans="2:6" x14ac:dyDescent="0.25">
      <c r="B20239" s="18">
        <v>2014</v>
      </c>
      <c r="C20239" s="19">
        <v>41516</v>
      </c>
      <c r="D20239" s="18" t="s">
        <v>6</v>
      </c>
      <c r="E20239" s="18">
        <v>0.27511511116897147</v>
      </c>
      <c r="F20239" s="18">
        <v>3.4309437867271137E-3</v>
      </c>
    </row>
    <row r="20240" spans="2:6" x14ac:dyDescent="0.25">
      <c r="B20240" s="18">
        <v>2014</v>
      </c>
      <c r="C20240" s="19">
        <v>41516</v>
      </c>
      <c r="D20240" s="18" t="s">
        <v>6</v>
      </c>
      <c r="E20240" s="18">
        <v>7.0497579244330009E-3</v>
      </c>
      <c r="F20240" s="18">
        <v>6.4676678205807353E-5</v>
      </c>
    </row>
    <row r="20241" spans="2:6" x14ac:dyDescent="0.25">
      <c r="B20241" s="18">
        <v>2014</v>
      </c>
      <c r="C20241" s="19">
        <v>41516</v>
      </c>
      <c r="D20241" s="18" t="s">
        <v>6</v>
      </c>
      <c r="E20241" s="18">
        <v>1.0354842790658889E-2</v>
      </c>
      <c r="F20241" s="18">
        <v>1.5399209096620797E-4</v>
      </c>
    </row>
    <row r="20242" spans="2:6" x14ac:dyDescent="0.25">
      <c r="B20242" s="18">
        <v>2014</v>
      </c>
      <c r="C20242" s="19">
        <v>41516</v>
      </c>
      <c r="D20242" s="18" t="s">
        <v>6</v>
      </c>
      <c r="E20242" s="18">
        <v>7.092875709903539E-3</v>
      </c>
      <c r="F20242" s="18">
        <v>1.4475256550823551E-4</v>
      </c>
    </row>
    <row r="20243" spans="2:6" x14ac:dyDescent="0.25">
      <c r="B20243" s="18">
        <v>2014</v>
      </c>
      <c r="C20243" s="19">
        <v>41516</v>
      </c>
      <c r="D20243" s="18" t="s">
        <v>6</v>
      </c>
      <c r="E20243" s="18">
        <v>0.24412866655168591</v>
      </c>
      <c r="F20243" s="18">
        <v>1.0964236876794009E-3</v>
      </c>
    </row>
    <row r="20244" spans="2:6" x14ac:dyDescent="0.25">
      <c r="B20244" s="18">
        <v>2014</v>
      </c>
      <c r="C20244" s="19">
        <v>41517</v>
      </c>
      <c r="D20244" s="18" t="s">
        <v>7</v>
      </c>
      <c r="E20244" s="18">
        <v>2.4946718736525691E-3</v>
      </c>
      <c r="F20244" s="18">
        <v>5.5437152747834873E-5</v>
      </c>
    </row>
    <row r="20245" spans="2:6" x14ac:dyDescent="0.25">
      <c r="B20245" s="18">
        <v>2014</v>
      </c>
      <c r="C20245" s="19">
        <v>41517</v>
      </c>
      <c r="D20245" s="18" t="s">
        <v>6</v>
      </c>
      <c r="E20245" s="18">
        <v>2.7595382701144471E-3</v>
      </c>
      <c r="F20245" s="18">
        <v>9.8554938218373101E-5</v>
      </c>
    </row>
    <row r="20246" spans="2:6" x14ac:dyDescent="0.25">
      <c r="B20246" s="18">
        <v>2014</v>
      </c>
      <c r="C20246" s="19">
        <v>41518</v>
      </c>
      <c r="D20246" s="18" t="s">
        <v>6</v>
      </c>
      <c r="E20246" s="18">
        <v>5.8985130523696305E-2</v>
      </c>
      <c r="F20246" s="18">
        <v>9.3627191307454449E-4</v>
      </c>
    </row>
    <row r="20247" spans="2:6" x14ac:dyDescent="0.25">
      <c r="B20247" s="18">
        <v>2014</v>
      </c>
      <c r="C20247" s="19">
        <v>41518</v>
      </c>
      <c r="D20247" s="18" t="s">
        <v>6</v>
      </c>
      <c r="E20247" s="18">
        <v>2.3325170263530075E-2</v>
      </c>
      <c r="F20247" s="18">
        <v>8.8083476032670962E-4</v>
      </c>
    </row>
    <row r="20248" spans="2:6" x14ac:dyDescent="0.25">
      <c r="B20248" s="18">
        <v>2014</v>
      </c>
      <c r="C20248" s="19">
        <v>41518</v>
      </c>
      <c r="D20248" s="18" t="s">
        <v>6</v>
      </c>
      <c r="E20248" s="18">
        <v>2.1558892735269118E-4</v>
      </c>
      <c r="F20248" s="18">
        <v>3.0798418193241598E-5</v>
      </c>
    </row>
    <row r="20249" spans="2:6" x14ac:dyDescent="0.25">
      <c r="B20249" s="18">
        <v>2014</v>
      </c>
      <c r="C20249" s="19">
        <v>41519</v>
      </c>
      <c r="D20249" s="18" t="s">
        <v>7</v>
      </c>
      <c r="E20249" s="18">
        <v>1.7877985012496208E-3</v>
      </c>
      <c r="F20249" s="18">
        <v>3.0798418193241598E-5</v>
      </c>
    </row>
    <row r="20250" spans="2:6" x14ac:dyDescent="0.25">
      <c r="B20250" s="18">
        <v>2014</v>
      </c>
      <c r="C20250" s="19">
        <v>41519</v>
      </c>
      <c r="D20250" s="18" t="s">
        <v>7</v>
      </c>
      <c r="E20250" s="18">
        <v>2.9104505192613307E-3</v>
      </c>
      <c r="F20250" s="18">
        <v>9.2395254579724782E-6</v>
      </c>
    </row>
    <row r="20251" spans="2:6" x14ac:dyDescent="0.25">
      <c r="B20251" s="18">
        <v>2014</v>
      </c>
      <c r="C20251" s="19">
        <v>41519</v>
      </c>
      <c r="D20251" s="18" t="s">
        <v>7</v>
      </c>
      <c r="E20251" s="18">
        <v>5.5708178827935398E-2</v>
      </c>
      <c r="F20251" s="18">
        <v>2.3406797826863612E-4</v>
      </c>
    </row>
    <row r="20252" spans="2:6" x14ac:dyDescent="0.25">
      <c r="B20252" s="18">
        <v>2014</v>
      </c>
      <c r="C20252" s="19">
        <v>41520</v>
      </c>
      <c r="D20252" s="18" t="s">
        <v>6</v>
      </c>
      <c r="E20252" s="18">
        <v>1.3797691350572235E-3</v>
      </c>
      <c r="F20252" s="18">
        <v>4.3117785470538235E-5</v>
      </c>
    </row>
    <row r="20253" spans="2:6" x14ac:dyDescent="0.25">
      <c r="B20253" s="18">
        <v>2014</v>
      </c>
      <c r="C20253" s="19">
        <v>41520</v>
      </c>
      <c r="D20253" s="18" t="s">
        <v>6</v>
      </c>
      <c r="E20253" s="18">
        <v>3.2523129612063123E-3</v>
      </c>
      <c r="F20253" s="18">
        <v>3.3878260012565755E-5</v>
      </c>
    </row>
    <row r="20254" spans="2:6" x14ac:dyDescent="0.25">
      <c r="B20254" s="18">
        <v>2014</v>
      </c>
      <c r="C20254" s="19">
        <v>41520</v>
      </c>
      <c r="D20254" s="18" t="s">
        <v>7</v>
      </c>
      <c r="E20254" s="18">
        <v>1.1087430549566974E-2</v>
      </c>
      <c r="F20254" s="18">
        <v>7.6996045483103984E-5</v>
      </c>
    </row>
    <row r="20255" spans="2:6" x14ac:dyDescent="0.25">
      <c r="B20255" s="18">
        <v>2014</v>
      </c>
      <c r="C20255" s="19">
        <v>41520</v>
      </c>
      <c r="D20255" s="18" t="s">
        <v>7</v>
      </c>
      <c r="E20255" s="18">
        <v>7.5117341973316249E-3</v>
      </c>
      <c r="F20255" s="18">
        <v>2.7718576373917436E-5</v>
      </c>
    </row>
    <row r="20256" spans="2:6" x14ac:dyDescent="0.25">
      <c r="B20256" s="18">
        <v>2014</v>
      </c>
      <c r="C20256" s="19">
        <v>41520</v>
      </c>
      <c r="D20256" s="18" t="s">
        <v>7</v>
      </c>
      <c r="E20256" s="18">
        <v>1.4598450223596517E-3</v>
      </c>
      <c r="F20256" s="18">
        <v>6.1596836386483188E-6</v>
      </c>
    </row>
    <row r="20257" spans="2:6" x14ac:dyDescent="0.25">
      <c r="B20257" s="18">
        <v>2014</v>
      </c>
      <c r="C20257" s="19">
        <v>41520</v>
      </c>
      <c r="D20257" s="18" t="s">
        <v>7</v>
      </c>
      <c r="E20257" s="18">
        <v>4.0499919924112697E-3</v>
      </c>
      <c r="F20257" s="18">
        <v>1.5399209096620799E-5</v>
      </c>
    </row>
    <row r="20258" spans="2:6" x14ac:dyDescent="0.25">
      <c r="B20258" s="18">
        <v>2014</v>
      </c>
      <c r="C20258" s="19">
        <v>41520</v>
      </c>
      <c r="D20258" s="18" t="s">
        <v>7</v>
      </c>
      <c r="E20258" s="18">
        <v>0.21417220011580204</v>
      </c>
      <c r="F20258" s="18">
        <v>5.6361105293632123E-4</v>
      </c>
    </row>
    <row r="20259" spans="2:6" x14ac:dyDescent="0.25">
      <c r="B20259" s="18">
        <v>2014</v>
      </c>
      <c r="C20259" s="19">
        <v>41520</v>
      </c>
      <c r="D20259" s="18" t="s">
        <v>7</v>
      </c>
      <c r="E20259" s="18">
        <v>2.3542310866913874E-2</v>
      </c>
      <c r="F20259" s="18">
        <v>1.6015177460485628E-4</v>
      </c>
    </row>
    <row r="20260" spans="2:6" x14ac:dyDescent="0.25">
      <c r="B20260" s="18">
        <v>2014</v>
      </c>
      <c r="C20260" s="19">
        <v>41520</v>
      </c>
      <c r="D20260" s="18" t="s">
        <v>7</v>
      </c>
      <c r="E20260" s="18">
        <v>4.4953371194855429E-2</v>
      </c>
      <c r="F20260" s="18">
        <v>2.5254702918458107E-4</v>
      </c>
    </row>
    <row r="20261" spans="2:6" x14ac:dyDescent="0.25">
      <c r="B20261" s="18">
        <v>2014</v>
      </c>
      <c r="C20261" s="19">
        <v>41520</v>
      </c>
      <c r="D20261" s="18" t="s">
        <v>6</v>
      </c>
      <c r="E20261" s="18">
        <v>4.6471410325139892E-2</v>
      </c>
      <c r="F20261" s="18">
        <v>9.1779286215859957E-4</v>
      </c>
    </row>
    <row r="20262" spans="2:6" x14ac:dyDescent="0.25">
      <c r="B20262" s="18">
        <v>2014</v>
      </c>
      <c r="C20262" s="19">
        <v>41521</v>
      </c>
      <c r="D20262" s="18" t="s">
        <v>7</v>
      </c>
      <c r="E20262" s="18">
        <v>8.6851539304941294E-4</v>
      </c>
      <c r="F20262" s="18">
        <v>3.0798418193241594E-6</v>
      </c>
    </row>
    <row r="20263" spans="2:6" x14ac:dyDescent="0.25">
      <c r="B20263" s="18">
        <v>2014</v>
      </c>
      <c r="C20263" s="19">
        <v>41521</v>
      </c>
      <c r="D20263" s="18" t="s">
        <v>6</v>
      </c>
      <c r="E20263" s="18">
        <v>0.13176795239796485</v>
      </c>
      <c r="F20263" s="18">
        <v>2.352999149963658E-3</v>
      </c>
    </row>
    <row r="20264" spans="2:6" x14ac:dyDescent="0.25">
      <c r="B20264" s="18">
        <v>2014</v>
      </c>
      <c r="C20264" s="19">
        <v>41520</v>
      </c>
      <c r="D20264" s="18" t="s">
        <v>7</v>
      </c>
      <c r="E20264" s="18">
        <v>7.465536570041763E-3</v>
      </c>
      <c r="F20264" s="18">
        <v>2.4638734554593275E-5</v>
      </c>
    </row>
    <row r="20265" spans="2:6" x14ac:dyDescent="0.25">
      <c r="B20265" s="18">
        <v>2014</v>
      </c>
      <c r="C20265" s="19">
        <v>41521</v>
      </c>
      <c r="D20265" s="18" t="s">
        <v>6</v>
      </c>
      <c r="E20265" s="18">
        <v>1.4746282630924076E-2</v>
      </c>
      <c r="F20265" s="18">
        <v>1.1703398913431806E-4</v>
      </c>
    </row>
    <row r="20266" spans="2:6" x14ac:dyDescent="0.25">
      <c r="B20266" s="18">
        <v>2014</v>
      </c>
      <c r="C20266" s="19">
        <v>41521</v>
      </c>
      <c r="D20266" s="18" t="s">
        <v>7</v>
      </c>
      <c r="E20266" s="18">
        <v>7.3731413154620382E-3</v>
      </c>
      <c r="F20266" s="18">
        <v>2.1558892735269118E-5</v>
      </c>
    </row>
    <row r="20267" spans="2:6" x14ac:dyDescent="0.25">
      <c r="B20267" s="18">
        <v>2014</v>
      </c>
      <c r="C20267" s="19">
        <v>41521</v>
      </c>
      <c r="D20267" s="18" t="s">
        <v>6</v>
      </c>
      <c r="E20267" s="18">
        <v>1.4207314973924561</v>
      </c>
      <c r="F20267" s="18">
        <v>1.701612605176598E-2</v>
      </c>
    </row>
    <row r="20268" spans="2:6" x14ac:dyDescent="0.25">
      <c r="B20268" s="18">
        <v>2014</v>
      </c>
      <c r="C20268" s="19">
        <v>41521</v>
      </c>
      <c r="D20268" s="18" t="s">
        <v>6</v>
      </c>
      <c r="E20268" s="18">
        <v>2.8383822206891455E-2</v>
      </c>
      <c r="F20268" s="18">
        <v>2.956648146551193E-4</v>
      </c>
    </row>
    <row r="20269" spans="2:6" x14ac:dyDescent="0.25">
      <c r="B20269" s="18">
        <v>2014</v>
      </c>
      <c r="C20269" s="19">
        <v>41522</v>
      </c>
      <c r="D20269" s="18" t="s">
        <v>6</v>
      </c>
      <c r="E20269" s="18">
        <v>0.15634157029694956</v>
      </c>
      <c r="F20269" s="18">
        <v>1.4783240732755966E-3</v>
      </c>
    </row>
    <row r="20270" spans="2:6" x14ac:dyDescent="0.25">
      <c r="B20270" s="18">
        <v>2014</v>
      </c>
      <c r="C20270" s="19">
        <v>41522</v>
      </c>
      <c r="D20270" s="18" t="s">
        <v>6</v>
      </c>
      <c r="E20270" s="18">
        <v>2.1250908553336703E-3</v>
      </c>
      <c r="F20270" s="18">
        <v>1.8479050915944956E-5</v>
      </c>
    </row>
    <row r="20271" spans="2:6" x14ac:dyDescent="0.25">
      <c r="B20271" s="18">
        <v>2014</v>
      </c>
      <c r="C20271" s="19">
        <v>41522</v>
      </c>
      <c r="D20271" s="18" t="s">
        <v>6</v>
      </c>
      <c r="E20271" s="18">
        <v>0.15869525779865623</v>
      </c>
      <c r="F20271" s="18">
        <v>4.619762728986239E-4</v>
      </c>
    </row>
    <row r="20272" spans="2:6" x14ac:dyDescent="0.25">
      <c r="B20272" s="18">
        <v>2014</v>
      </c>
      <c r="C20272" s="19">
        <v>41522</v>
      </c>
      <c r="D20272" s="18" t="s">
        <v>6</v>
      </c>
      <c r="E20272" s="18">
        <v>0.13153412650333265</v>
      </c>
      <c r="F20272" s="18">
        <v>7.268426693605016E-4</v>
      </c>
    </row>
    <row r="20273" spans="2:6" x14ac:dyDescent="0.25">
      <c r="B20273" s="18">
        <v>2014</v>
      </c>
      <c r="C20273" s="19">
        <v>41522</v>
      </c>
      <c r="D20273" s="18" t="s">
        <v>6</v>
      </c>
      <c r="E20273" s="18">
        <v>6.406070984194252E-3</v>
      </c>
      <c r="F20273" s="18">
        <v>1.2319367277296639E-4</v>
      </c>
    </row>
    <row r="20274" spans="2:6" x14ac:dyDescent="0.25">
      <c r="B20274" s="18">
        <v>2014</v>
      </c>
      <c r="C20274" s="19">
        <v>41522</v>
      </c>
      <c r="D20274" s="18" t="s">
        <v>6</v>
      </c>
      <c r="E20274" s="18">
        <v>1.8894829561553719E-2</v>
      </c>
      <c r="F20274" s="18">
        <v>4.6197627289862393E-5</v>
      </c>
    </row>
    <row r="20275" spans="2:6" x14ac:dyDescent="0.25">
      <c r="B20275" s="18">
        <v>2014</v>
      </c>
      <c r="C20275" s="19">
        <v>41522</v>
      </c>
      <c r="D20275" s="18" t="s">
        <v>6</v>
      </c>
      <c r="E20275" s="18">
        <v>5.0263018491370284E-3</v>
      </c>
      <c r="F20275" s="18">
        <v>1.0471462185702142E-4</v>
      </c>
    </row>
    <row r="20276" spans="2:6" x14ac:dyDescent="0.25">
      <c r="B20276" s="18">
        <v>2014</v>
      </c>
      <c r="C20276" s="19">
        <v>41522</v>
      </c>
      <c r="D20276" s="18" t="s">
        <v>6</v>
      </c>
      <c r="E20276" s="18">
        <v>0.10670748037337324</v>
      </c>
      <c r="F20276" s="18">
        <v>1.2873738804774987E-3</v>
      </c>
    </row>
    <row r="20277" spans="2:6" x14ac:dyDescent="0.25">
      <c r="B20277" s="18">
        <v>2014</v>
      </c>
      <c r="C20277" s="19">
        <v>41522</v>
      </c>
      <c r="D20277" s="18" t="s">
        <v>7</v>
      </c>
      <c r="E20277" s="18">
        <v>8.0075887302428149E-4</v>
      </c>
      <c r="F20277" s="18">
        <v>3.0798418193241594E-6</v>
      </c>
    </row>
    <row r="20278" spans="2:6" x14ac:dyDescent="0.25">
      <c r="B20278" s="18">
        <v>2014</v>
      </c>
      <c r="C20278" s="19">
        <v>41522</v>
      </c>
      <c r="D20278" s="18" t="s">
        <v>6</v>
      </c>
      <c r="E20278" s="18">
        <v>3.2954307466768508E-4</v>
      </c>
      <c r="F20278" s="18">
        <v>3.0798418193241594E-6</v>
      </c>
    </row>
    <row r="20279" spans="2:6" x14ac:dyDescent="0.25">
      <c r="B20279" s="18">
        <v>2014</v>
      </c>
      <c r="C20279" s="19">
        <v>41522</v>
      </c>
      <c r="D20279" s="18" t="s">
        <v>6</v>
      </c>
      <c r="E20279" s="18">
        <v>2.5685880773163492E-3</v>
      </c>
      <c r="F20279" s="18">
        <v>9.2395254579724782E-6</v>
      </c>
    </row>
    <row r="20280" spans="2:6" x14ac:dyDescent="0.25">
      <c r="B20280" s="18">
        <v>2014</v>
      </c>
      <c r="C20280" s="19">
        <v>41522</v>
      </c>
      <c r="D20280" s="18" t="s">
        <v>6</v>
      </c>
      <c r="E20280" s="18">
        <v>0.17715962251825154</v>
      </c>
      <c r="F20280" s="18">
        <v>1.04406637675089E-3</v>
      </c>
    </row>
    <row r="20281" spans="2:6" x14ac:dyDescent="0.25">
      <c r="B20281" s="18">
        <v>2014</v>
      </c>
      <c r="C20281" s="19">
        <v>41522</v>
      </c>
      <c r="D20281" s="18" t="s">
        <v>6</v>
      </c>
      <c r="E20281" s="18">
        <v>0.16846027043370199</v>
      </c>
      <c r="F20281" s="18">
        <v>9.4551143853251695E-4</v>
      </c>
    </row>
    <row r="20282" spans="2:6" x14ac:dyDescent="0.25">
      <c r="B20282" s="18">
        <v>2014</v>
      </c>
      <c r="C20282" s="19">
        <v>41521</v>
      </c>
      <c r="D20282" s="18" t="s">
        <v>7</v>
      </c>
      <c r="E20282" s="18">
        <v>8.7097926650487236E-3</v>
      </c>
      <c r="F20282" s="18">
        <v>4.3117785470538235E-5</v>
      </c>
    </row>
    <row r="20283" spans="2:6" x14ac:dyDescent="0.25">
      <c r="B20283" s="18">
        <v>2014</v>
      </c>
      <c r="C20283" s="19">
        <v>41521</v>
      </c>
      <c r="D20283" s="18" t="s">
        <v>7</v>
      </c>
      <c r="E20283" s="18">
        <v>9.5358062409914623E-2</v>
      </c>
      <c r="F20283" s="18">
        <v>3.4802212558363E-4</v>
      </c>
    </row>
    <row r="20284" spans="2:6" x14ac:dyDescent="0.25">
      <c r="B20284" s="18">
        <v>2014</v>
      </c>
      <c r="C20284" s="19">
        <v>41522</v>
      </c>
      <c r="D20284" s="18" t="s">
        <v>6</v>
      </c>
      <c r="E20284" s="18">
        <v>1.6852894435341801E-2</v>
      </c>
      <c r="F20284" s="18">
        <v>3.5110196740295417E-4</v>
      </c>
    </row>
    <row r="20285" spans="2:6" x14ac:dyDescent="0.25">
      <c r="B20285" s="18">
        <v>2014</v>
      </c>
      <c r="C20285" s="19">
        <v>41522</v>
      </c>
      <c r="D20285" s="18" t="s">
        <v>6</v>
      </c>
      <c r="E20285" s="18">
        <v>1.6092173505968733E-2</v>
      </c>
      <c r="F20285" s="18">
        <v>2.9258497283579513E-4</v>
      </c>
    </row>
    <row r="20286" spans="2:6" x14ac:dyDescent="0.25">
      <c r="B20286" s="18">
        <v>2014</v>
      </c>
      <c r="C20286" s="19">
        <v>41522</v>
      </c>
      <c r="D20286" s="18" t="s">
        <v>6</v>
      </c>
      <c r="E20286" s="18">
        <v>2.7903366883076887E-3</v>
      </c>
      <c r="F20286" s="18">
        <v>1.8479050915944956E-5</v>
      </c>
    </row>
    <row r="20287" spans="2:6" x14ac:dyDescent="0.25">
      <c r="B20287" s="18">
        <v>2014</v>
      </c>
      <c r="C20287" s="19">
        <v>41522</v>
      </c>
      <c r="D20287" s="18" t="s">
        <v>6</v>
      </c>
      <c r="E20287" s="18">
        <v>6.56006307516046E-3</v>
      </c>
      <c r="F20287" s="18">
        <v>9.2395254579724786E-5</v>
      </c>
    </row>
    <row r="20288" spans="2:6" x14ac:dyDescent="0.25">
      <c r="B20288" s="18">
        <v>2014</v>
      </c>
      <c r="C20288" s="19">
        <v>41522</v>
      </c>
      <c r="D20288" s="18" t="s">
        <v>6</v>
      </c>
      <c r="E20288" s="18">
        <v>1.6261564806031561E-3</v>
      </c>
      <c r="F20288" s="18">
        <v>1.8479050915944956E-5</v>
      </c>
    </row>
    <row r="20289" spans="2:6" x14ac:dyDescent="0.25">
      <c r="B20289" s="18">
        <v>2014</v>
      </c>
      <c r="C20289" s="19">
        <v>41522</v>
      </c>
      <c r="D20289" s="18" t="s">
        <v>7</v>
      </c>
      <c r="E20289" s="18">
        <v>6.9333399036625484E-2</v>
      </c>
      <c r="F20289" s="18">
        <v>1.7247114188215294E-4</v>
      </c>
    </row>
    <row r="20290" spans="2:6" x14ac:dyDescent="0.25">
      <c r="B20290" s="18">
        <v>2014</v>
      </c>
      <c r="C20290" s="19">
        <v>41522</v>
      </c>
      <c r="D20290" s="18" t="s">
        <v>6</v>
      </c>
      <c r="E20290" s="18">
        <v>0.1187463811858623</v>
      </c>
      <c r="F20290" s="18">
        <v>4.3980141179948999E-3</v>
      </c>
    </row>
    <row r="20291" spans="2:6" x14ac:dyDescent="0.25">
      <c r="B20291" s="18">
        <v>2014</v>
      </c>
      <c r="C20291" s="19">
        <v>41522</v>
      </c>
      <c r="D20291" s="18" t="s">
        <v>7</v>
      </c>
      <c r="E20291" s="18">
        <v>1.8248062779495644E-2</v>
      </c>
      <c r="F20291" s="18">
        <v>7.6996045483103984E-5</v>
      </c>
    </row>
    <row r="20292" spans="2:6" x14ac:dyDescent="0.25">
      <c r="B20292" s="18">
        <v>2014</v>
      </c>
      <c r="C20292" s="19">
        <v>41522</v>
      </c>
      <c r="D20292" s="18" t="s">
        <v>6</v>
      </c>
      <c r="E20292" s="18">
        <v>9.8554938218373112E-4</v>
      </c>
      <c r="F20292" s="18">
        <v>1.5399209096620799E-5</v>
      </c>
    </row>
    <row r="20293" spans="2:6" x14ac:dyDescent="0.25">
      <c r="B20293" s="18">
        <v>2014</v>
      </c>
      <c r="C20293" s="19">
        <v>41522</v>
      </c>
      <c r="D20293" s="18" t="s">
        <v>6</v>
      </c>
      <c r="E20293" s="18">
        <v>1.0348268512929176E-3</v>
      </c>
      <c r="F20293" s="18">
        <v>1.2319367277296638E-5</v>
      </c>
    </row>
    <row r="20294" spans="2:6" x14ac:dyDescent="0.25">
      <c r="B20294" s="18">
        <v>2014</v>
      </c>
      <c r="C20294" s="19">
        <v>41522</v>
      </c>
      <c r="D20294" s="18" t="s">
        <v>6</v>
      </c>
      <c r="E20294" s="18">
        <v>8.2508962339694226E-3</v>
      </c>
      <c r="F20294" s="18">
        <v>1.4475256550823551E-4</v>
      </c>
    </row>
    <row r="20295" spans="2:6" x14ac:dyDescent="0.25">
      <c r="B20295" s="18">
        <v>2014</v>
      </c>
      <c r="C20295" s="19">
        <v>41522</v>
      </c>
      <c r="D20295" s="18" t="s">
        <v>6</v>
      </c>
      <c r="E20295" s="18">
        <v>5.6851468363070999E-2</v>
      </c>
      <c r="F20295" s="18">
        <v>2.8950513101647102E-4</v>
      </c>
    </row>
    <row r="20296" spans="2:6" x14ac:dyDescent="0.25">
      <c r="B20296" s="18">
        <v>2014</v>
      </c>
      <c r="C20296" s="19">
        <v>41522</v>
      </c>
      <c r="D20296" s="18" t="s">
        <v>6</v>
      </c>
      <c r="E20296" s="18">
        <v>6.652458329740185E-4</v>
      </c>
      <c r="F20296" s="18">
        <v>3.3262291648700925E-4</v>
      </c>
    </row>
    <row r="20297" spans="2:6" x14ac:dyDescent="0.25">
      <c r="B20297" s="18">
        <v>2014</v>
      </c>
      <c r="C20297" s="19">
        <v>41522</v>
      </c>
      <c r="D20297" s="18" t="s">
        <v>6</v>
      </c>
      <c r="E20297" s="18">
        <v>1.1395414731499389E-3</v>
      </c>
      <c r="F20297" s="18">
        <v>2.2790829462998781E-4</v>
      </c>
    </row>
    <row r="20298" spans="2:6" x14ac:dyDescent="0.25">
      <c r="B20298" s="18">
        <v>2014</v>
      </c>
      <c r="C20298" s="19">
        <v>41523</v>
      </c>
      <c r="D20298" s="18" t="s">
        <v>6</v>
      </c>
      <c r="E20298" s="18">
        <v>4.8525987705271459E-2</v>
      </c>
      <c r="F20298" s="18">
        <v>2.4022766190728444E-4</v>
      </c>
    </row>
    <row r="20299" spans="2:6" x14ac:dyDescent="0.25">
      <c r="B20299" s="18">
        <v>2014</v>
      </c>
      <c r="C20299" s="19">
        <v>41522</v>
      </c>
      <c r="D20299" s="18" t="s">
        <v>7</v>
      </c>
      <c r="E20299" s="18">
        <v>8.4264472176709005E-3</v>
      </c>
      <c r="F20299" s="18">
        <v>2.4638734554593275E-5</v>
      </c>
    </row>
    <row r="20300" spans="2:6" x14ac:dyDescent="0.25">
      <c r="B20300" s="18">
        <v>2014</v>
      </c>
      <c r="C20300" s="19">
        <v>41522</v>
      </c>
      <c r="D20300" s="18" t="s">
        <v>6</v>
      </c>
      <c r="E20300" s="18">
        <v>4.5458465253224592E-3</v>
      </c>
      <c r="F20300" s="18">
        <v>5.5437152747834873E-5</v>
      </c>
    </row>
    <row r="20301" spans="2:6" x14ac:dyDescent="0.25">
      <c r="B20301" s="18">
        <v>2014</v>
      </c>
      <c r="C20301" s="19">
        <v>41522</v>
      </c>
      <c r="D20301" s="18" t="s">
        <v>6</v>
      </c>
      <c r="E20301" s="18">
        <v>3.0301648031681418E-2</v>
      </c>
      <c r="F20301" s="18">
        <v>1.2319367277296639E-4</v>
      </c>
    </row>
    <row r="20302" spans="2:6" x14ac:dyDescent="0.25">
      <c r="B20302" s="18">
        <v>2014</v>
      </c>
      <c r="C20302" s="19">
        <v>41522</v>
      </c>
      <c r="D20302" s="18" t="s">
        <v>6</v>
      </c>
      <c r="E20302" s="18">
        <v>7.0454461458859474E-2</v>
      </c>
      <c r="F20302" s="18">
        <v>4.0961896197011321E-4</v>
      </c>
    </row>
    <row r="20303" spans="2:6" x14ac:dyDescent="0.25">
      <c r="B20303" s="18">
        <v>2014</v>
      </c>
      <c r="C20303" s="19">
        <v>41522</v>
      </c>
      <c r="D20303" s="18" t="s">
        <v>6</v>
      </c>
      <c r="E20303" s="18">
        <v>0.2053071633915679</v>
      </c>
      <c r="F20303" s="18">
        <v>9.8862922400305524E-4</v>
      </c>
    </row>
    <row r="20304" spans="2:6" x14ac:dyDescent="0.25">
      <c r="B20304" s="18">
        <v>2014</v>
      </c>
      <c r="C20304" s="19">
        <v>41522</v>
      </c>
      <c r="D20304" s="18" t="s">
        <v>6</v>
      </c>
      <c r="E20304" s="18">
        <v>1.1198304855062643E-2</v>
      </c>
      <c r="F20304" s="18">
        <v>2.7718576373917436E-5</v>
      </c>
    </row>
    <row r="20305" spans="2:6" x14ac:dyDescent="0.25">
      <c r="B20305" s="18">
        <v>2014</v>
      </c>
      <c r="C20305" s="19">
        <v>41522</v>
      </c>
      <c r="D20305" s="18" t="s">
        <v>6</v>
      </c>
      <c r="E20305" s="18">
        <v>6.0056915476821111E-3</v>
      </c>
      <c r="F20305" s="18">
        <v>2.3098813644931195E-4</v>
      </c>
    </row>
    <row r="20306" spans="2:6" x14ac:dyDescent="0.25">
      <c r="B20306" s="18">
        <v>2014</v>
      </c>
      <c r="C20306" s="19">
        <v>41522</v>
      </c>
      <c r="D20306" s="18" t="s">
        <v>6</v>
      </c>
      <c r="E20306" s="18">
        <v>1.7659812992004732E-2</v>
      </c>
      <c r="F20306" s="18">
        <v>3.7574070195754749E-4</v>
      </c>
    </row>
    <row r="20307" spans="2:6" x14ac:dyDescent="0.25">
      <c r="B20307" s="18">
        <v>2014</v>
      </c>
      <c r="C20307" s="19">
        <v>41522</v>
      </c>
      <c r="D20307" s="18" t="s">
        <v>7</v>
      </c>
      <c r="E20307" s="18">
        <v>1.9834181316447587E-3</v>
      </c>
      <c r="F20307" s="18">
        <v>2.1558892735269118E-5</v>
      </c>
    </row>
    <row r="20308" spans="2:6" x14ac:dyDescent="0.25">
      <c r="B20308" s="18">
        <v>2014</v>
      </c>
      <c r="C20308" s="19">
        <v>41522</v>
      </c>
      <c r="D20308" s="18" t="s">
        <v>7</v>
      </c>
      <c r="E20308" s="18">
        <v>2.956648146551193E-4</v>
      </c>
      <c r="F20308" s="18">
        <v>3.0798418193241594E-6</v>
      </c>
    </row>
    <row r="20309" spans="2:6" x14ac:dyDescent="0.25">
      <c r="B20309" s="18">
        <v>2014</v>
      </c>
      <c r="C20309" s="19">
        <v>41521</v>
      </c>
      <c r="D20309" s="18" t="s">
        <v>6</v>
      </c>
      <c r="E20309" s="18">
        <v>7.1513927044706983E-3</v>
      </c>
      <c r="F20309" s="18">
        <v>1.8479050915944956E-5</v>
      </c>
    </row>
    <row r="20310" spans="2:6" x14ac:dyDescent="0.25">
      <c r="B20310" s="18">
        <v>2014</v>
      </c>
      <c r="C20310" s="19">
        <v>41523</v>
      </c>
      <c r="D20310" s="18" t="s">
        <v>7</v>
      </c>
      <c r="E20310" s="18">
        <v>7.51111822896776E-2</v>
      </c>
      <c r="F20310" s="18">
        <v>2.0634940189471869E-4</v>
      </c>
    </row>
    <row r="20311" spans="2:6" x14ac:dyDescent="0.25">
      <c r="B20311" s="18">
        <v>2014</v>
      </c>
      <c r="C20311" s="19">
        <v>41523</v>
      </c>
      <c r="D20311" s="18" t="s">
        <v>6</v>
      </c>
      <c r="E20311" s="18">
        <v>4.7988374140633547E-2</v>
      </c>
      <c r="F20311" s="18">
        <v>7.2992251117982583E-4</v>
      </c>
    </row>
    <row r="20312" spans="2:6" x14ac:dyDescent="0.25">
      <c r="B20312" s="18">
        <v>2014</v>
      </c>
      <c r="C20312" s="19">
        <v>41523</v>
      </c>
      <c r="D20312" s="18" t="s">
        <v>6</v>
      </c>
      <c r="E20312" s="18">
        <v>4.7429564017592059E-4</v>
      </c>
      <c r="F20312" s="18">
        <v>6.1596836386483188E-6</v>
      </c>
    </row>
    <row r="20313" spans="2:6" x14ac:dyDescent="0.25">
      <c r="B20313" s="18">
        <v>2014</v>
      </c>
      <c r="C20313" s="19">
        <v>41524</v>
      </c>
      <c r="D20313" s="18" t="s">
        <v>6</v>
      </c>
      <c r="E20313" s="18">
        <v>2.0942924371404287E-3</v>
      </c>
      <c r="F20313" s="18">
        <v>1.2319367277296638E-5</v>
      </c>
    </row>
    <row r="20314" spans="2:6" x14ac:dyDescent="0.25">
      <c r="B20314" s="18">
        <v>2014</v>
      </c>
      <c r="C20314" s="19">
        <v>41524</v>
      </c>
      <c r="D20314" s="18" t="s">
        <v>6</v>
      </c>
      <c r="E20314" s="18">
        <v>7.8535966392766069E-4</v>
      </c>
      <c r="F20314" s="18">
        <v>9.2395254579724782E-6</v>
      </c>
    </row>
    <row r="20315" spans="2:6" x14ac:dyDescent="0.25">
      <c r="B20315" s="18">
        <v>2014</v>
      </c>
      <c r="C20315" s="19">
        <v>41524</v>
      </c>
      <c r="D20315" s="18" t="s">
        <v>7</v>
      </c>
      <c r="E20315" s="18">
        <v>5.1242408189915364E-2</v>
      </c>
      <c r="F20315" s="18">
        <v>1.4475256550823551E-4</v>
      </c>
    </row>
    <row r="20316" spans="2:6" x14ac:dyDescent="0.25">
      <c r="B20316" s="18">
        <v>2014</v>
      </c>
      <c r="C20316" s="19">
        <v>41525</v>
      </c>
      <c r="D20316" s="18" t="s">
        <v>6</v>
      </c>
      <c r="E20316" s="18">
        <v>0.11201257741570332</v>
      </c>
      <c r="F20316" s="18">
        <v>1.1457011567885874E-3</v>
      </c>
    </row>
    <row r="20317" spans="2:6" x14ac:dyDescent="0.25">
      <c r="B20317" s="18">
        <v>2014</v>
      </c>
      <c r="C20317" s="19">
        <v>41525</v>
      </c>
      <c r="D20317" s="18" t="s">
        <v>6</v>
      </c>
      <c r="E20317" s="18">
        <v>5.2880884037795818E-2</v>
      </c>
      <c r="F20317" s="18">
        <v>3.1106402375174011E-4</v>
      </c>
    </row>
    <row r="20318" spans="2:6" x14ac:dyDescent="0.25">
      <c r="B20318" s="18">
        <v>2014</v>
      </c>
      <c r="C20318" s="19">
        <v>41525</v>
      </c>
      <c r="D20318" s="18" t="s">
        <v>6</v>
      </c>
      <c r="E20318" s="18">
        <v>0.49036303102949269</v>
      </c>
      <c r="F20318" s="18">
        <v>2.9628078301898414E-3</v>
      </c>
    </row>
    <row r="20319" spans="2:6" x14ac:dyDescent="0.25">
      <c r="B20319" s="18">
        <v>2014</v>
      </c>
      <c r="C20319" s="19">
        <v>41525</v>
      </c>
      <c r="D20319" s="18" t="s">
        <v>6</v>
      </c>
      <c r="E20319" s="18">
        <v>0.28399637194633681</v>
      </c>
      <c r="F20319" s="18">
        <v>5.0755793182462152E-3</v>
      </c>
    </row>
    <row r="20320" spans="2:6" x14ac:dyDescent="0.25">
      <c r="B20320" s="18">
        <v>2014</v>
      </c>
      <c r="C20320" s="19">
        <v>41525</v>
      </c>
      <c r="D20320" s="18" t="s">
        <v>7</v>
      </c>
      <c r="E20320" s="18">
        <v>2.0582582878543358E-2</v>
      </c>
      <c r="F20320" s="18">
        <v>1.2627351459229053E-4</v>
      </c>
    </row>
    <row r="20321" spans="2:6" x14ac:dyDescent="0.25">
      <c r="B20321" s="18">
        <v>2014</v>
      </c>
      <c r="C20321" s="19">
        <v>41525</v>
      </c>
      <c r="D20321" s="18" t="s">
        <v>6</v>
      </c>
      <c r="E20321" s="18">
        <v>8.8699444396535797E-4</v>
      </c>
      <c r="F20321" s="18">
        <v>2.4638734554593275E-5</v>
      </c>
    </row>
    <row r="20322" spans="2:6" x14ac:dyDescent="0.25">
      <c r="B20322" s="18">
        <v>2014</v>
      </c>
      <c r="C20322" s="19">
        <v>41524</v>
      </c>
      <c r="D20322" s="18" t="s">
        <v>6</v>
      </c>
      <c r="E20322" s="18">
        <v>7.0794331061980187E-2</v>
      </c>
      <c r="F20322" s="18">
        <v>4.0653912015078904E-4</v>
      </c>
    </row>
    <row r="20323" spans="2:6" x14ac:dyDescent="0.25">
      <c r="B20323" s="18">
        <v>2014</v>
      </c>
      <c r="C20323" s="19">
        <v>41524</v>
      </c>
      <c r="D20323" s="18" t="s">
        <v>6</v>
      </c>
      <c r="E20323" s="18">
        <v>5.2332672193956119E-2</v>
      </c>
      <c r="F20323" s="18">
        <v>8.8699444396535797E-4</v>
      </c>
    </row>
    <row r="20324" spans="2:6" x14ac:dyDescent="0.25">
      <c r="B20324" s="18">
        <v>2014</v>
      </c>
      <c r="C20324" s="19">
        <v>41525</v>
      </c>
      <c r="D20324" s="18" t="s">
        <v>6</v>
      </c>
      <c r="E20324" s="18">
        <v>0.10387424501877585</v>
      </c>
      <c r="F20324" s="18">
        <v>1.5768790114939696E-3</v>
      </c>
    </row>
    <row r="20325" spans="2:6" x14ac:dyDescent="0.25">
      <c r="B20325" s="18">
        <v>2014</v>
      </c>
      <c r="C20325" s="19">
        <v>41525</v>
      </c>
      <c r="D20325" s="18" t="s">
        <v>6</v>
      </c>
      <c r="E20325" s="18">
        <v>1.9403003461742205E-2</v>
      </c>
      <c r="F20325" s="18">
        <v>2.7718576373917433E-4</v>
      </c>
    </row>
    <row r="20326" spans="2:6" x14ac:dyDescent="0.25">
      <c r="B20326" s="18">
        <v>2014</v>
      </c>
      <c r="C20326" s="19">
        <v>41525</v>
      </c>
      <c r="D20326" s="18" t="s">
        <v>6</v>
      </c>
      <c r="E20326" s="18">
        <v>1.0643933327584296E-2</v>
      </c>
      <c r="F20326" s="18">
        <v>1.4783240732755965E-4</v>
      </c>
    </row>
    <row r="20327" spans="2:6" x14ac:dyDescent="0.25">
      <c r="B20327" s="18">
        <v>2014</v>
      </c>
      <c r="C20327" s="19">
        <v>41525</v>
      </c>
      <c r="D20327" s="18" t="s">
        <v>6</v>
      </c>
      <c r="E20327" s="18">
        <v>2.8451578726916584E-2</v>
      </c>
      <c r="F20327" s="18">
        <v>4.5889643107929978E-4</v>
      </c>
    </row>
    <row r="20328" spans="2:6" x14ac:dyDescent="0.25">
      <c r="B20328" s="18">
        <v>2014</v>
      </c>
      <c r="C20328" s="19">
        <v>41523</v>
      </c>
      <c r="D20328" s="18" t="s">
        <v>6</v>
      </c>
      <c r="E20328" s="18">
        <v>9.1679294018125898E-2</v>
      </c>
      <c r="F20328" s="18">
        <v>1.1487809986079115E-3</v>
      </c>
    </row>
    <row r="20329" spans="2:6" x14ac:dyDescent="0.25">
      <c r="B20329" s="18">
        <v>2014</v>
      </c>
      <c r="C20329" s="19">
        <v>41522</v>
      </c>
      <c r="D20329" s="18" t="s">
        <v>7</v>
      </c>
      <c r="E20329" s="18">
        <v>1.8248062779495644E-2</v>
      </c>
      <c r="F20329" s="18">
        <v>7.6996045483103984E-5</v>
      </c>
    </row>
    <row r="20330" spans="2:6" x14ac:dyDescent="0.25">
      <c r="B20330" s="18">
        <v>2014</v>
      </c>
      <c r="C20330" s="19">
        <v>41526</v>
      </c>
      <c r="D20330" s="18" t="s">
        <v>7</v>
      </c>
      <c r="E20330" s="18">
        <v>5.588064996981755E-2</v>
      </c>
      <c r="F20330" s="18">
        <v>1.9403003461742206E-4</v>
      </c>
    </row>
    <row r="20331" spans="2:6" x14ac:dyDescent="0.25">
      <c r="B20331" s="18">
        <v>2014</v>
      </c>
      <c r="C20331" s="19">
        <v>41526</v>
      </c>
      <c r="D20331" s="18" t="s">
        <v>6</v>
      </c>
      <c r="E20331" s="18">
        <v>3.4494228376430588E-3</v>
      </c>
      <c r="F20331" s="18">
        <v>6.1596836386483195E-5</v>
      </c>
    </row>
    <row r="20332" spans="2:6" x14ac:dyDescent="0.25">
      <c r="B20332" s="18">
        <v>2014</v>
      </c>
      <c r="C20332" s="19">
        <v>41495</v>
      </c>
      <c r="D20332" s="18" t="s">
        <v>7</v>
      </c>
      <c r="E20332" s="18">
        <v>7.0959555517228637E-3</v>
      </c>
      <c r="F20332" s="18">
        <v>7.3916203663779826E-5</v>
      </c>
    </row>
    <row r="20333" spans="2:6" x14ac:dyDescent="0.25">
      <c r="B20333" s="18">
        <v>2014</v>
      </c>
      <c r="C20333" s="19">
        <v>41526</v>
      </c>
      <c r="D20333" s="18" t="s">
        <v>6</v>
      </c>
      <c r="E20333" s="18">
        <v>1.0412945191134983E-2</v>
      </c>
      <c r="F20333" s="18">
        <v>4.9585453291118968E-4</v>
      </c>
    </row>
    <row r="20334" spans="2:6" x14ac:dyDescent="0.25">
      <c r="B20334" s="18">
        <v>2014</v>
      </c>
      <c r="C20334" s="19">
        <v>41526</v>
      </c>
      <c r="D20334" s="18" t="s">
        <v>6</v>
      </c>
      <c r="E20334" s="18">
        <v>4.151626772448967E-3</v>
      </c>
      <c r="F20334" s="18">
        <v>1.2319367277296638E-5</v>
      </c>
    </row>
    <row r="20335" spans="2:6" x14ac:dyDescent="0.25">
      <c r="B20335" s="18">
        <v>2014</v>
      </c>
      <c r="C20335" s="19">
        <v>41526</v>
      </c>
      <c r="D20335" s="18" t="s">
        <v>6</v>
      </c>
      <c r="E20335" s="18">
        <v>7.4840156209577075E-4</v>
      </c>
      <c r="F20335" s="18">
        <v>9.2395254579724782E-6</v>
      </c>
    </row>
    <row r="20336" spans="2:6" x14ac:dyDescent="0.25">
      <c r="B20336" s="18">
        <v>2014</v>
      </c>
      <c r="C20336" s="19">
        <v>41526</v>
      </c>
      <c r="D20336" s="18" t="s">
        <v>6</v>
      </c>
      <c r="E20336" s="18">
        <v>5.124856787355401E-3</v>
      </c>
      <c r="F20336" s="18">
        <v>8.0075887302428141E-5</v>
      </c>
    </row>
    <row r="20337" spans="2:6" x14ac:dyDescent="0.25">
      <c r="B20337" s="18">
        <v>2014</v>
      </c>
      <c r="C20337" s="19">
        <v>41526</v>
      </c>
      <c r="D20337" s="18" t="s">
        <v>6</v>
      </c>
      <c r="E20337" s="18">
        <v>0.19610342967714753</v>
      </c>
      <c r="F20337" s="18">
        <v>1.9988173407413795E-3</v>
      </c>
    </row>
    <row r="20338" spans="2:6" x14ac:dyDescent="0.25">
      <c r="B20338" s="18">
        <v>2014</v>
      </c>
      <c r="C20338" s="19">
        <v>41526</v>
      </c>
      <c r="D20338" s="18" t="s">
        <v>7</v>
      </c>
      <c r="E20338" s="18">
        <v>2.1127714880563734E-3</v>
      </c>
      <c r="F20338" s="18">
        <v>6.1596836386483188E-6</v>
      </c>
    </row>
    <row r="20339" spans="2:6" x14ac:dyDescent="0.25">
      <c r="B20339" s="18">
        <v>2014</v>
      </c>
      <c r="C20339" s="19">
        <v>41526</v>
      </c>
      <c r="D20339" s="18" t="s">
        <v>6</v>
      </c>
      <c r="E20339" s="18">
        <v>7.776100619472183E-2</v>
      </c>
      <c r="F20339" s="18">
        <v>6.7756520025131508E-4</v>
      </c>
    </row>
    <row r="20340" spans="2:6" x14ac:dyDescent="0.25">
      <c r="B20340" s="18">
        <v>2014</v>
      </c>
      <c r="C20340" s="19">
        <v>41526</v>
      </c>
      <c r="D20340" s="18" t="s">
        <v>6</v>
      </c>
      <c r="E20340" s="18">
        <v>0.20576423194904711</v>
      </c>
      <c r="F20340" s="18">
        <v>4.0345927833146493E-3</v>
      </c>
    </row>
    <row r="20341" spans="2:6" x14ac:dyDescent="0.25">
      <c r="B20341" s="18">
        <v>2014</v>
      </c>
      <c r="C20341" s="19">
        <v>41526</v>
      </c>
      <c r="D20341" s="18" t="s">
        <v>6</v>
      </c>
      <c r="E20341" s="18">
        <v>1.0717849531248075E-3</v>
      </c>
      <c r="F20341" s="18">
        <v>1.2319367277296638E-5</v>
      </c>
    </row>
    <row r="20342" spans="2:6" x14ac:dyDescent="0.25">
      <c r="B20342" s="18">
        <v>2014</v>
      </c>
      <c r="C20342" s="19">
        <v>41526</v>
      </c>
      <c r="D20342" s="18" t="s">
        <v>6</v>
      </c>
      <c r="E20342" s="18">
        <v>5.0909785273428355E-3</v>
      </c>
      <c r="F20342" s="18">
        <v>5.8516994567159031E-5</v>
      </c>
    </row>
    <row r="20343" spans="2:6" x14ac:dyDescent="0.25">
      <c r="B20343" s="18">
        <v>2014</v>
      </c>
      <c r="C20343" s="19">
        <v>41524</v>
      </c>
      <c r="D20343" s="18" t="s">
        <v>6</v>
      </c>
      <c r="E20343" s="18">
        <v>1.971098764367462E-4</v>
      </c>
      <c r="F20343" s="18">
        <v>3.0798418193241594E-6</v>
      </c>
    </row>
    <row r="20344" spans="2:6" x14ac:dyDescent="0.25">
      <c r="B20344" s="18">
        <v>2014</v>
      </c>
      <c r="C20344" s="19">
        <v>41522</v>
      </c>
      <c r="D20344" s="18" t="s">
        <v>7</v>
      </c>
      <c r="E20344" s="18">
        <v>1.0687051113054834E-3</v>
      </c>
      <c r="F20344" s="18">
        <v>3.0798418193241594E-6</v>
      </c>
    </row>
    <row r="20345" spans="2:6" x14ac:dyDescent="0.25">
      <c r="B20345" s="18">
        <v>2014</v>
      </c>
      <c r="C20345" s="19">
        <v>41527</v>
      </c>
      <c r="D20345" s="18" t="s">
        <v>6</v>
      </c>
      <c r="E20345" s="18">
        <v>2.5567416857470198E-2</v>
      </c>
      <c r="F20345" s="18">
        <v>5.143335838271346E-4</v>
      </c>
    </row>
    <row r="20346" spans="2:6" x14ac:dyDescent="0.25">
      <c r="B20346" s="18">
        <v>2014</v>
      </c>
      <c r="C20346" s="19">
        <v>41527</v>
      </c>
      <c r="D20346" s="18" t="s">
        <v>6</v>
      </c>
      <c r="E20346" s="18">
        <v>1.8479050915944957E-4</v>
      </c>
      <c r="F20346" s="18">
        <v>1.2319367277296638E-5</v>
      </c>
    </row>
    <row r="20347" spans="2:6" x14ac:dyDescent="0.25">
      <c r="B20347" s="18">
        <v>2014</v>
      </c>
      <c r="C20347" s="19">
        <v>41527</v>
      </c>
      <c r="D20347" s="18" t="s">
        <v>7</v>
      </c>
      <c r="E20347" s="18">
        <v>9.0916930506449185E-3</v>
      </c>
      <c r="F20347" s="18">
        <v>2.4638734554593275E-5</v>
      </c>
    </row>
    <row r="20348" spans="2:6" x14ac:dyDescent="0.25">
      <c r="B20348" s="18">
        <v>2014</v>
      </c>
      <c r="C20348" s="19">
        <v>41527</v>
      </c>
      <c r="D20348" s="18" t="s">
        <v>7</v>
      </c>
      <c r="E20348" s="18">
        <v>0.12823845367301936</v>
      </c>
      <c r="F20348" s="18">
        <v>3.3570275830633337E-4</v>
      </c>
    </row>
    <row r="20349" spans="2:6" x14ac:dyDescent="0.25">
      <c r="B20349" s="18">
        <v>2014</v>
      </c>
      <c r="C20349" s="19">
        <v>41527</v>
      </c>
      <c r="D20349" s="18" t="s">
        <v>7</v>
      </c>
      <c r="E20349" s="18">
        <v>1.4413659714437067E-2</v>
      </c>
      <c r="F20349" s="18">
        <v>4.0037943651214071E-5</v>
      </c>
    </row>
    <row r="20350" spans="2:6" x14ac:dyDescent="0.25">
      <c r="B20350" s="18">
        <v>2014</v>
      </c>
      <c r="C20350" s="19">
        <v>41527</v>
      </c>
      <c r="D20350" s="18" t="s">
        <v>7</v>
      </c>
      <c r="E20350" s="18">
        <v>1.9378364727187611E-2</v>
      </c>
      <c r="F20350" s="18">
        <v>1.6015177460485628E-4</v>
      </c>
    </row>
    <row r="20351" spans="2:6" x14ac:dyDescent="0.25">
      <c r="B20351" s="18">
        <v>2014</v>
      </c>
      <c r="C20351" s="19">
        <v>41527</v>
      </c>
      <c r="D20351" s="18" t="s">
        <v>7</v>
      </c>
      <c r="E20351" s="18">
        <v>7.6872851810331017E-2</v>
      </c>
      <c r="F20351" s="18">
        <v>2.4638734554593278E-4</v>
      </c>
    </row>
    <row r="20352" spans="2:6" x14ac:dyDescent="0.25">
      <c r="B20352" s="18">
        <v>2014</v>
      </c>
      <c r="C20352" s="19">
        <v>41527</v>
      </c>
      <c r="D20352" s="18" t="s">
        <v>7</v>
      </c>
      <c r="E20352" s="18">
        <v>6.7688763505106372E-2</v>
      </c>
      <c r="F20352" s="18">
        <v>2.2790829462998781E-4</v>
      </c>
    </row>
    <row r="20353" spans="2:6" x14ac:dyDescent="0.25">
      <c r="B20353" s="18">
        <v>2014</v>
      </c>
      <c r="C20353" s="19">
        <v>41527</v>
      </c>
      <c r="D20353" s="18" t="s">
        <v>7</v>
      </c>
      <c r="E20353" s="18">
        <v>7.6965247064910746E-3</v>
      </c>
      <c r="F20353" s="18">
        <v>2.1558892735269118E-5</v>
      </c>
    </row>
    <row r="20354" spans="2:6" x14ac:dyDescent="0.25">
      <c r="B20354" s="18">
        <v>2014</v>
      </c>
      <c r="C20354" s="19">
        <v>41527</v>
      </c>
      <c r="D20354" s="18" t="s">
        <v>6</v>
      </c>
      <c r="E20354" s="18">
        <v>0.28826722126218263</v>
      </c>
      <c r="F20354" s="18">
        <v>3.0120852992990281E-3</v>
      </c>
    </row>
    <row r="20355" spans="2:6" x14ac:dyDescent="0.25">
      <c r="B20355" s="18">
        <v>2014</v>
      </c>
      <c r="C20355" s="19">
        <v>41527</v>
      </c>
      <c r="D20355" s="18" t="s">
        <v>6</v>
      </c>
      <c r="E20355" s="18">
        <v>8.5345982946105362E-2</v>
      </c>
      <c r="F20355" s="18">
        <v>5.8332204057999579E-3</v>
      </c>
    </row>
    <row r="20356" spans="2:6" x14ac:dyDescent="0.25">
      <c r="B20356" s="18">
        <v>2014</v>
      </c>
      <c r="C20356" s="19">
        <v>41527</v>
      </c>
      <c r="D20356" s="18" t="s">
        <v>6</v>
      </c>
      <c r="E20356" s="18">
        <v>2.143569906249615E-2</v>
      </c>
      <c r="F20356" s="18">
        <v>5.3589247656240374E-4</v>
      </c>
    </row>
    <row r="20357" spans="2:6" x14ac:dyDescent="0.25">
      <c r="B20357" s="18">
        <v>2014</v>
      </c>
      <c r="C20357" s="19">
        <v>41527</v>
      </c>
      <c r="D20357" s="18" t="s">
        <v>6</v>
      </c>
      <c r="E20357" s="18">
        <v>2.8184541294418136E-2</v>
      </c>
      <c r="F20357" s="18">
        <v>2.4638734554593278E-4</v>
      </c>
    </row>
    <row r="20358" spans="2:6" x14ac:dyDescent="0.25">
      <c r="B20358" s="18">
        <v>2014</v>
      </c>
      <c r="C20358" s="19">
        <v>41527</v>
      </c>
      <c r="D20358" s="18" t="s">
        <v>6</v>
      </c>
      <c r="E20358" s="18">
        <v>7.0220393480590834E-4</v>
      </c>
      <c r="F20358" s="18">
        <v>1.2319367277296638E-5</v>
      </c>
    </row>
    <row r="20359" spans="2:6" x14ac:dyDescent="0.25">
      <c r="B20359" s="18">
        <v>2014</v>
      </c>
      <c r="C20359" s="19">
        <v>41527</v>
      </c>
      <c r="D20359" s="18" t="s">
        <v>6</v>
      </c>
      <c r="E20359" s="18">
        <v>8.4233673758515766E-3</v>
      </c>
      <c r="F20359" s="18">
        <v>1.5399209096620799E-5</v>
      </c>
    </row>
    <row r="20360" spans="2:6" x14ac:dyDescent="0.25">
      <c r="B20360" s="18">
        <v>2014</v>
      </c>
      <c r="C20360" s="19">
        <v>41528</v>
      </c>
      <c r="D20360" s="18" t="s">
        <v>6</v>
      </c>
      <c r="E20360" s="18">
        <v>8.9900582706072211E-3</v>
      </c>
      <c r="F20360" s="18">
        <v>6.4676678205807353E-5</v>
      </c>
    </row>
    <row r="20361" spans="2:6" x14ac:dyDescent="0.25">
      <c r="B20361" s="18">
        <v>2014</v>
      </c>
      <c r="C20361" s="19">
        <v>41527</v>
      </c>
      <c r="D20361" s="18" t="s">
        <v>6</v>
      </c>
      <c r="E20361" s="18">
        <v>2.8026560555849851E-3</v>
      </c>
      <c r="F20361" s="18">
        <v>1.5399209096620797E-4</v>
      </c>
    </row>
    <row r="20362" spans="2:6" x14ac:dyDescent="0.25">
      <c r="B20362" s="18">
        <v>2014</v>
      </c>
      <c r="C20362" s="19">
        <v>41527</v>
      </c>
      <c r="D20362" s="18" t="s">
        <v>6</v>
      </c>
      <c r="E20362" s="18">
        <v>0.11785087038371699</v>
      </c>
      <c r="F20362" s="18">
        <v>2.3776378845182513E-3</v>
      </c>
    </row>
    <row r="20363" spans="2:6" x14ac:dyDescent="0.25">
      <c r="B20363" s="18">
        <v>2014</v>
      </c>
      <c r="C20363" s="19">
        <v>41528</v>
      </c>
      <c r="D20363" s="18" t="s">
        <v>6</v>
      </c>
      <c r="E20363" s="18">
        <v>1.6902171904450987E-2</v>
      </c>
      <c r="F20363" s="18">
        <v>3.4494228376430588E-4</v>
      </c>
    </row>
    <row r="20364" spans="2:6" x14ac:dyDescent="0.25">
      <c r="B20364" s="18">
        <v>2014</v>
      </c>
      <c r="C20364" s="19">
        <v>41528</v>
      </c>
      <c r="D20364" s="18" t="s">
        <v>6</v>
      </c>
      <c r="E20364" s="18">
        <v>2.7438864177435848E-2</v>
      </c>
      <c r="F20364" s="18">
        <v>3.8190038559619577E-4</v>
      </c>
    </row>
    <row r="20365" spans="2:6" x14ac:dyDescent="0.25">
      <c r="B20365" s="18">
        <v>2014</v>
      </c>
      <c r="C20365" s="19">
        <v>41527</v>
      </c>
      <c r="D20365" s="18" t="s">
        <v>6</v>
      </c>
      <c r="E20365" s="18">
        <v>0.13541517316181281</v>
      </c>
      <c r="F20365" s="18">
        <v>5.5437152747834866E-4</v>
      </c>
    </row>
    <row r="20366" spans="2:6" x14ac:dyDescent="0.25">
      <c r="B20366" s="18">
        <v>2014</v>
      </c>
      <c r="C20366" s="19">
        <v>41522</v>
      </c>
      <c r="D20366" s="18" t="s">
        <v>6</v>
      </c>
      <c r="E20366" s="18">
        <v>5.3034876128762024E-2</v>
      </c>
      <c r="F20366" s="18">
        <v>1.8479050915944957E-4</v>
      </c>
    </row>
    <row r="20367" spans="2:6" x14ac:dyDescent="0.25">
      <c r="B20367" s="18">
        <v>2014</v>
      </c>
      <c r="C20367" s="19">
        <v>41528</v>
      </c>
      <c r="D20367" s="18" t="s">
        <v>6</v>
      </c>
      <c r="E20367" s="18">
        <v>4.3795350670789547E-3</v>
      </c>
      <c r="F20367" s="18">
        <v>5.5437152747834873E-5</v>
      </c>
    </row>
    <row r="20368" spans="2:6" x14ac:dyDescent="0.25">
      <c r="B20368" s="18">
        <v>2014</v>
      </c>
      <c r="C20368" s="19">
        <v>41528</v>
      </c>
      <c r="D20368" s="18" t="s">
        <v>6</v>
      </c>
      <c r="E20368" s="18">
        <v>0.2035839428942102</v>
      </c>
      <c r="F20368" s="18">
        <v>5.3404457147080923E-3</v>
      </c>
    </row>
    <row r="20369" spans="2:6" x14ac:dyDescent="0.25">
      <c r="B20369" s="18">
        <v>2014</v>
      </c>
      <c r="C20369" s="19">
        <v>41528</v>
      </c>
      <c r="D20369" s="18" t="s">
        <v>6</v>
      </c>
      <c r="E20369" s="18">
        <v>0.18161211240190703</v>
      </c>
      <c r="F20369" s="18">
        <v>1.121062422233994E-3</v>
      </c>
    </row>
    <row r="20370" spans="2:6" x14ac:dyDescent="0.25">
      <c r="B20370" s="18">
        <v>2014</v>
      </c>
      <c r="C20370" s="19">
        <v>41527</v>
      </c>
      <c r="D20370" s="18" t="s">
        <v>6</v>
      </c>
      <c r="E20370" s="18">
        <v>6.0980868022618363E-4</v>
      </c>
      <c r="F20370" s="18">
        <v>6.1596836386483188E-6</v>
      </c>
    </row>
    <row r="20371" spans="2:6" x14ac:dyDescent="0.25">
      <c r="B20371" s="18">
        <v>2014</v>
      </c>
      <c r="C20371" s="19">
        <v>41527</v>
      </c>
      <c r="D20371" s="18" t="s">
        <v>6</v>
      </c>
      <c r="E20371" s="18">
        <v>4.6912150591945596E-2</v>
      </c>
      <c r="F20371" s="18">
        <v>6.8988456752861176E-4</v>
      </c>
    </row>
    <row r="20372" spans="2:6" x14ac:dyDescent="0.25">
      <c r="B20372" s="18">
        <v>2014</v>
      </c>
      <c r="C20372" s="19">
        <v>41527</v>
      </c>
      <c r="D20372" s="18" t="s">
        <v>6</v>
      </c>
      <c r="E20372" s="18">
        <v>6.3752725660010104E-3</v>
      </c>
      <c r="F20372" s="18">
        <v>2.12509085533367E-4</v>
      </c>
    </row>
    <row r="20373" spans="2:6" x14ac:dyDescent="0.25">
      <c r="B20373" s="18">
        <v>2014</v>
      </c>
      <c r="C20373" s="19">
        <v>41527</v>
      </c>
      <c r="D20373" s="18" t="s">
        <v>6</v>
      </c>
      <c r="E20373" s="18">
        <v>7.6330402251185547E-3</v>
      </c>
      <c r="F20373" s="18">
        <v>2.0326956007539452E-4</v>
      </c>
    </row>
    <row r="20374" spans="2:6" x14ac:dyDescent="0.25">
      <c r="B20374" s="18">
        <v>2014</v>
      </c>
      <c r="C20374" s="19">
        <v>41528</v>
      </c>
      <c r="D20374" s="18" t="s">
        <v>7</v>
      </c>
      <c r="E20374" s="18">
        <v>4.2427900903009623E-2</v>
      </c>
      <c r="F20374" s="18">
        <v>1.7247114188215294E-4</v>
      </c>
    </row>
    <row r="20375" spans="2:6" x14ac:dyDescent="0.25">
      <c r="B20375" s="18">
        <v>2014</v>
      </c>
      <c r="C20375" s="19">
        <v>41528</v>
      </c>
      <c r="D20375" s="18" t="s">
        <v>7</v>
      </c>
      <c r="E20375" s="18">
        <v>7.3084646372562302E-3</v>
      </c>
      <c r="F20375" s="18">
        <v>2.1558892735269118E-5</v>
      </c>
    </row>
    <row r="20376" spans="2:6" x14ac:dyDescent="0.25">
      <c r="B20376" s="18">
        <v>2014</v>
      </c>
      <c r="C20376" s="19">
        <v>41528</v>
      </c>
      <c r="D20376" s="18" t="s">
        <v>6</v>
      </c>
      <c r="E20376" s="18">
        <v>5.9286955021990067E-3</v>
      </c>
      <c r="F20376" s="18">
        <v>1.6939130006282877E-4</v>
      </c>
    </row>
    <row r="20377" spans="2:6" x14ac:dyDescent="0.25">
      <c r="B20377" s="18">
        <v>2014</v>
      </c>
      <c r="C20377" s="19">
        <v>41528</v>
      </c>
      <c r="D20377" s="18" t="s">
        <v>6</v>
      </c>
      <c r="E20377" s="18">
        <v>0.20456435666612427</v>
      </c>
      <c r="F20377" s="18">
        <v>6.806450420706393E-4</v>
      </c>
    </row>
    <row r="20378" spans="2:6" x14ac:dyDescent="0.25">
      <c r="B20378" s="18">
        <v>2014</v>
      </c>
      <c r="C20378" s="19">
        <v>41528</v>
      </c>
      <c r="D20378" s="18" t="s">
        <v>6</v>
      </c>
      <c r="E20378" s="18">
        <v>0.91237158374920369</v>
      </c>
      <c r="F20378" s="18">
        <v>6.4368694023874936E-4</v>
      </c>
    </row>
    <row r="20379" spans="2:6" x14ac:dyDescent="0.25">
      <c r="B20379" s="18">
        <v>2014</v>
      </c>
      <c r="C20379" s="19">
        <v>41528</v>
      </c>
      <c r="D20379" s="18" t="s">
        <v>6</v>
      </c>
      <c r="E20379" s="18">
        <v>0.22559225358185603</v>
      </c>
      <c r="F20379" s="18">
        <v>2.0696537025858353E-3</v>
      </c>
    </row>
    <row r="20380" spans="2:6" x14ac:dyDescent="0.25">
      <c r="B20380" s="18">
        <v>2014</v>
      </c>
      <c r="C20380" s="19">
        <v>41528</v>
      </c>
      <c r="D20380" s="18" t="s">
        <v>6</v>
      </c>
      <c r="E20380" s="18">
        <v>4.8508062582740277E-2</v>
      </c>
      <c r="F20380" s="18">
        <v>2.1866876917201532E-4</v>
      </c>
    </row>
    <row r="20381" spans="2:6" x14ac:dyDescent="0.25">
      <c r="B20381" s="18">
        <v>2014</v>
      </c>
      <c r="C20381" s="19">
        <v>41528</v>
      </c>
      <c r="D20381" s="18" t="s">
        <v>6</v>
      </c>
      <c r="E20381" s="18">
        <v>4.8281280273445151E-2</v>
      </c>
      <c r="F20381" s="18">
        <v>7.2068298572185337E-4</v>
      </c>
    </row>
    <row r="20382" spans="2:6" x14ac:dyDescent="0.25">
      <c r="B20382" s="18">
        <v>2014</v>
      </c>
      <c r="C20382" s="19">
        <v>41528</v>
      </c>
      <c r="D20382" s="18" t="s">
        <v>6</v>
      </c>
      <c r="E20382" s="18">
        <v>7.6380077119239155E-4</v>
      </c>
      <c r="F20382" s="18">
        <v>2.4638734554593275E-5</v>
      </c>
    </row>
    <row r="20383" spans="2:6" x14ac:dyDescent="0.25">
      <c r="B20383" s="18">
        <v>2014</v>
      </c>
      <c r="C20383" s="19">
        <v>41528</v>
      </c>
      <c r="D20383" s="18" t="s">
        <v>6</v>
      </c>
      <c r="E20383" s="18">
        <v>0.14180428603531753</v>
      </c>
      <c r="F20383" s="18">
        <v>8.6851539304941294E-4</v>
      </c>
    </row>
    <row r="20384" spans="2:6" x14ac:dyDescent="0.25">
      <c r="B20384" s="18">
        <v>2014</v>
      </c>
      <c r="C20384" s="19">
        <v>41528</v>
      </c>
      <c r="D20384" s="18" t="s">
        <v>6</v>
      </c>
      <c r="E20384" s="18">
        <v>0.20242646953037108</v>
      </c>
      <c r="F20384" s="18">
        <v>1.121062422233994E-3</v>
      </c>
    </row>
    <row r="20385" spans="2:6" x14ac:dyDescent="0.25">
      <c r="B20385" s="18">
        <v>2014</v>
      </c>
      <c r="C20385" s="19">
        <v>41528</v>
      </c>
      <c r="D20385" s="18" t="s">
        <v>6</v>
      </c>
      <c r="E20385" s="18">
        <v>8.917989972035037E-2</v>
      </c>
      <c r="F20385" s="18">
        <v>2.3468394663250097E-3</v>
      </c>
    </row>
    <row r="20386" spans="2:6" x14ac:dyDescent="0.25">
      <c r="B20386" s="18">
        <v>2014</v>
      </c>
      <c r="C20386" s="19">
        <v>41528</v>
      </c>
      <c r="D20386" s="18" t="s">
        <v>6</v>
      </c>
      <c r="E20386" s="18">
        <v>0.10551616123790401</v>
      </c>
      <c r="F20386" s="18">
        <v>2.2729232626612296E-3</v>
      </c>
    </row>
    <row r="20387" spans="2:6" x14ac:dyDescent="0.25">
      <c r="B20387" s="18">
        <v>2014</v>
      </c>
      <c r="C20387" s="19">
        <v>41528</v>
      </c>
      <c r="D20387" s="18" t="s">
        <v>6</v>
      </c>
      <c r="E20387" s="18">
        <v>0.36583669007965236</v>
      </c>
      <c r="F20387" s="18">
        <v>5.7439049930395579E-3</v>
      </c>
    </row>
    <row r="20388" spans="2:6" x14ac:dyDescent="0.25">
      <c r="B20388" s="18">
        <v>2014</v>
      </c>
      <c r="C20388" s="19">
        <v>41528</v>
      </c>
      <c r="D20388" s="18" t="s">
        <v>6</v>
      </c>
      <c r="E20388" s="18">
        <v>2.3558349288463565E-2</v>
      </c>
      <c r="F20388" s="18">
        <v>2.956648146551193E-4</v>
      </c>
    </row>
    <row r="20389" spans="2:6" x14ac:dyDescent="0.25">
      <c r="B20389" s="18">
        <v>2014</v>
      </c>
      <c r="C20389" s="19">
        <v>41528</v>
      </c>
      <c r="D20389" s="18" t="s">
        <v>6</v>
      </c>
      <c r="E20389" s="18">
        <v>0.15494523201288382</v>
      </c>
      <c r="F20389" s="18">
        <v>1.2134576768137188E-3</v>
      </c>
    </row>
    <row r="20390" spans="2:6" x14ac:dyDescent="0.25">
      <c r="B20390" s="18">
        <v>2014</v>
      </c>
      <c r="C20390" s="19">
        <v>41528</v>
      </c>
      <c r="D20390" s="18" t="s">
        <v>6</v>
      </c>
      <c r="E20390" s="18">
        <v>0.4301754803163011</v>
      </c>
      <c r="F20390" s="18">
        <v>5.3589247656240374E-4</v>
      </c>
    </row>
    <row r="20391" spans="2:6" x14ac:dyDescent="0.25">
      <c r="B20391" s="18">
        <v>2014</v>
      </c>
      <c r="C20391" s="19">
        <v>41528</v>
      </c>
      <c r="D20391" s="18" t="s">
        <v>6</v>
      </c>
      <c r="E20391" s="18">
        <v>6.6520313516697779E-2</v>
      </c>
      <c r="F20391" s="18">
        <v>1.9649390807288136E-3</v>
      </c>
    </row>
    <row r="20392" spans="2:6" x14ac:dyDescent="0.25">
      <c r="B20392" s="18">
        <v>2014</v>
      </c>
      <c r="C20392" s="19">
        <v>41528</v>
      </c>
      <c r="D20392" s="18" t="s">
        <v>6</v>
      </c>
      <c r="E20392" s="18">
        <v>0.41702627888430938</v>
      </c>
      <c r="F20392" s="18">
        <v>2.143569906249615E-3</v>
      </c>
    </row>
    <row r="20393" spans="2:6" x14ac:dyDescent="0.25">
      <c r="B20393" s="18">
        <v>2014</v>
      </c>
      <c r="C20393" s="19">
        <v>41528</v>
      </c>
      <c r="D20393" s="18" t="s">
        <v>6</v>
      </c>
      <c r="E20393" s="18">
        <v>6.2180335264134676E-2</v>
      </c>
      <c r="F20393" s="18">
        <v>1.2134576768137188E-3</v>
      </c>
    </row>
    <row r="20394" spans="2:6" x14ac:dyDescent="0.25">
      <c r="B20394" s="18">
        <v>2014</v>
      </c>
      <c r="C20394" s="19">
        <v>41529</v>
      </c>
      <c r="D20394" s="18" t="s">
        <v>6</v>
      </c>
      <c r="E20394" s="18">
        <v>0.10013125725862718</v>
      </c>
      <c r="F20394" s="18">
        <v>2.4053564608921686E-3</v>
      </c>
    </row>
    <row r="20395" spans="2:6" x14ac:dyDescent="0.25">
      <c r="B20395" s="18">
        <v>2014</v>
      </c>
      <c r="C20395" s="19">
        <v>41528</v>
      </c>
      <c r="D20395" s="18" t="s">
        <v>6</v>
      </c>
      <c r="E20395" s="18">
        <v>2.5747477609549974E-3</v>
      </c>
      <c r="F20395" s="18">
        <v>6.4368694023874936E-4</v>
      </c>
    </row>
    <row r="20396" spans="2:6" x14ac:dyDescent="0.25">
      <c r="B20396" s="18">
        <v>2014</v>
      </c>
      <c r="C20396" s="19">
        <v>41529</v>
      </c>
      <c r="D20396" s="18" t="s">
        <v>6</v>
      </c>
      <c r="E20396" s="18">
        <v>5.1307084868121175E-2</v>
      </c>
      <c r="F20396" s="18">
        <v>1.9002624025230065E-3</v>
      </c>
    </row>
    <row r="20397" spans="2:6" x14ac:dyDescent="0.25">
      <c r="B20397" s="18">
        <v>2014</v>
      </c>
      <c r="C20397" s="19">
        <v>41528</v>
      </c>
      <c r="D20397" s="18" t="s">
        <v>6</v>
      </c>
      <c r="E20397" s="18">
        <v>0.18366421989028181</v>
      </c>
      <c r="F20397" s="18">
        <v>1.8448252497751715E-3</v>
      </c>
    </row>
    <row r="20398" spans="2:6" x14ac:dyDescent="0.25">
      <c r="B20398" s="18">
        <v>2014</v>
      </c>
      <c r="C20398" s="19">
        <v>41529</v>
      </c>
      <c r="D20398" s="18" t="s">
        <v>6</v>
      </c>
      <c r="E20398" s="18">
        <v>9.239525457972478E-4</v>
      </c>
      <c r="F20398" s="18">
        <v>3.0798418193241598E-5</v>
      </c>
    </row>
    <row r="20399" spans="2:6" x14ac:dyDescent="0.25">
      <c r="B20399" s="18">
        <v>2014</v>
      </c>
      <c r="C20399" s="19">
        <v>41528</v>
      </c>
      <c r="D20399" s="18" t="s">
        <v>6</v>
      </c>
      <c r="E20399" s="18">
        <v>0.14239032683281386</v>
      </c>
      <c r="F20399" s="18">
        <v>4.3148583888731476E-3</v>
      </c>
    </row>
    <row r="20400" spans="2:6" x14ac:dyDescent="0.25">
      <c r="B20400" s="18">
        <v>2014</v>
      </c>
      <c r="C20400" s="19">
        <v>41528</v>
      </c>
      <c r="D20400" s="18" t="s">
        <v>6</v>
      </c>
      <c r="E20400" s="18">
        <v>6.6007169871755381E-2</v>
      </c>
      <c r="F20400" s="18">
        <v>7.3916203663779826E-5</v>
      </c>
    </row>
    <row r="20401" spans="2:6" x14ac:dyDescent="0.25">
      <c r="B20401" s="18">
        <v>2014</v>
      </c>
      <c r="C20401" s="19">
        <v>41529</v>
      </c>
      <c r="D20401" s="18" t="s">
        <v>7</v>
      </c>
      <c r="E20401" s="18">
        <v>6.6857206213888853E-2</v>
      </c>
      <c r="F20401" s="18">
        <v>1.6631145824350463E-4</v>
      </c>
    </row>
    <row r="20402" spans="2:6" x14ac:dyDescent="0.25">
      <c r="B20402" s="18">
        <v>2014</v>
      </c>
      <c r="C20402" s="19">
        <v>41528</v>
      </c>
      <c r="D20402" s="18" t="s">
        <v>7</v>
      </c>
      <c r="E20402" s="18">
        <v>3.5205454946425505E-2</v>
      </c>
      <c r="F20402" s="18">
        <v>1.6631145824350463E-4</v>
      </c>
    </row>
    <row r="20403" spans="2:6" x14ac:dyDescent="0.25">
      <c r="B20403" s="18">
        <v>2014</v>
      </c>
      <c r="C20403" s="19">
        <v>41529</v>
      </c>
      <c r="D20403" s="18" t="s">
        <v>6</v>
      </c>
      <c r="E20403" s="18">
        <v>0.2444731587881421</v>
      </c>
      <c r="F20403" s="18">
        <v>7.0220393480590834E-4</v>
      </c>
    </row>
    <row r="20404" spans="2:6" x14ac:dyDescent="0.25">
      <c r="B20404" s="18">
        <v>2014</v>
      </c>
      <c r="C20404" s="19">
        <v>41529</v>
      </c>
      <c r="D20404" s="18" t="s">
        <v>6</v>
      </c>
      <c r="E20404" s="18">
        <v>5.5591144838801083E-3</v>
      </c>
      <c r="F20404" s="18">
        <v>1.5399209096620799E-5</v>
      </c>
    </row>
    <row r="20405" spans="2:6" x14ac:dyDescent="0.25">
      <c r="B20405" s="18">
        <v>2014</v>
      </c>
      <c r="C20405" s="19">
        <v>41529</v>
      </c>
      <c r="D20405" s="18" t="s">
        <v>6</v>
      </c>
      <c r="E20405" s="18">
        <v>2.8088157392236334E-3</v>
      </c>
      <c r="F20405" s="18">
        <v>4.9277469109186551E-5</v>
      </c>
    </row>
    <row r="20406" spans="2:6" x14ac:dyDescent="0.25">
      <c r="B20406" s="18">
        <v>2014</v>
      </c>
      <c r="C20406" s="19">
        <v>41529</v>
      </c>
      <c r="D20406" s="18" t="s">
        <v>6</v>
      </c>
      <c r="E20406" s="18">
        <v>4.2686607615832848E-3</v>
      </c>
      <c r="F20406" s="18">
        <v>9.2395254579724782E-6</v>
      </c>
    </row>
    <row r="20407" spans="2:6" x14ac:dyDescent="0.25">
      <c r="B20407" s="18">
        <v>2014</v>
      </c>
      <c r="C20407" s="19">
        <v>41529</v>
      </c>
      <c r="D20407" s="18" t="s">
        <v>7</v>
      </c>
      <c r="E20407" s="18">
        <v>2.4761928227366244E-3</v>
      </c>
      <c r="F20407" s="18">
        <v>2.0634940189471869E-4</v>
      </c>
    </row>
    <row r="20408" spans="2:6" x14ac:dyDescent="0.25">
      <c r="B20408" s="18">
        <v>2014</v>
      </c>
      <c r="C20408" s="19">
        <v>41529</v>
      </c>
      <c r="D20408" s="18" t="s">
        <v>6</v>
      </c>
      <c r="E20408" s="18">
        <v>0.12465452053452303</v>
      </c>
      <c r="F20408" s="18">
        <v>2.1312505389723185E-3</v>
      </c>
    </row>
    <row r="20409" spans="2:6" x14ac:dyDescent="0.25">
      <c r="B20409" s="18">
        <v>2014</v>
      </c>
      <c r="C20409" s="19">
        <v>41529</v>
      </c>
      <c r="D20409" s="18" t="s">
        <v>6</v>
      </c>
      <c r="E20409" s="18">
        <v>0.12485635357486351</v>
      </c>
      <c r="F20409" s="18">
        <v>7.9459918938563315E-4</v>
      </c>
    </row>
    <row r="20410" spans="2:6" x14ac:dyDescent="0.25">
      <c r="B20410" s="18">
        <v>2014</v>
      </c>
      <c r="C20410" s="19">
        <v>41529</v>
      </c>
      <c r="D20410" s="18" t="s">
        <v>6</v>
      </c>
      <c r="E20410" s="18">
        <v>0.11509177716218702</v>
      </c>
      <c r="F20410" s="18">
        <v>9.4551143853251695E-4</v>
      </c>
    </row>
    <row r="20411" spans="2:6" x14ac:dyDescent="0.25">
      <c r="B20411" s="18">
        <v>2014</v>
      </c>
      <c r="C20411" s="19">
        <v>41528</v>
      </c>
      <c r="D20411" s="18" t="s">
        <v>6</v>
      </c>
      <c r="E20411" s="18">
        <v>1.4069708954484941</v>
      </c>
      <c r="F20411" s="18">
        <v>8.161580821209023E-4</v>
      </c>
    </row>
    <row r="20412" spans="2:6" x14ac:dyDescent="0.25">
      <c r="B20412" s="18">
        <v>2014</v>
      </c>
      <c r="C20412" s="19">
        <v>41529</v>
      </c>
      <c r="D20412" s="18" t="s">
        <v>6</v>
      </c>
      <c r="E20412" s="18">
        <v>3.1306592093430084E-2</v>
      </c>
      <c r="F20412" s="18">
        <v>2.9258497283579513E-4</v>
      </c>
    </row>
    <row r="20413" spans="2:6" x14ac:dyDescent="0.25">
      <c r="B20413" s="18">
        <v>2014</v>
      </c>
      <c r="C20413" s="19">
        <v>41529</v>
      </c>
      <c r="D20413" s="18" t="s">
        <v>6</v>
      </c>
      <c r="E20413" s="18">
        <v>2.0696537025858353E-3</v>
      </c>
      <c r="F20413" s="18">
        <v>2.4638734554593275E-5</v>
      </c>
    </row>
    <row r="20414" spans="2:6" x14ac:dyDescent="0.25">
      <c r="B20414" s="18">
        <v>2014</v>
      </c>
      <c r="C20414" s="19">
        <v>41528</v>
      </c>
      <c r="D20414" s="18" t="s">
        <v>6</v>
      </c>
      <c r="E20414" s="18">
        <v>0.74206904057830425</v>
      </c>
      <c r="F20414" s="18">
        <v>8.1923792394022641E-4</v>
      </c>
    </row>
    <row r="20415" spans="2:6" x14ac:dyDescent="0.25">
      <c r="B20415" s="18">
        <v>2014</v>
      </c>
      <c r="C20415" s="19">
        <v>41528</v>
      </c>
      <c r="D20415" s="18" t="s">
        <v>6</v>
      </c>
      <c r="E20415" s="18">
        <v>6.1230644633343975E-2</v>
      </c>
      <c r="F20415" s="18">
        <v>2.3714782008796029E-4</v>
      </c>
    </row>
    <row r="20416" spans="2:6" x14ac:dyDescent="0.25">
      <c r="B20416" s="18">
        <v>2014</v>
      </c>
      <c r="C20416" s="19">
        <v>41529</v>
      </c>
      <c r="D20416" s="18" t="s">
        <v>6</v>
      </c>
      <c r="E20416" s="18">
        <v>0.17401106279181502</v>
      </c>
      <c r="F20416" s="18">
        <v>6.9604425116726E-4</v>
      </c>
    </row>
    <row r="20417" spans="2:6" x14ac:dyDescent="0.25">
      <c r="B20417" s="18">
        <v>2014</v>
      </c>
      <c r="C20417" s="19">
        <v>41528</v>
      </c>
      <c r="D20417" s="18" t="s">
        <v>6</v>
      </c>
      <c r="E20417" s="18">
        <v>0.45481913416872732</v>
      </c>
      <c r="F20417" s="18">
        <v>3.4371034703657619E-3</v>
      </c>
    </row>
    <row r="20418" spans="2:6" x14ac:dyDescent="0.25">
      <c r="B20418" s="18">
        <v>2014</v>
      </c>
      <c r="C20418" s="19">
        <v>41529</v>
      </c>
      <c r="D20418" s="18" t="s">
        <v>6</v>
      </c>
      <c r="E20418" s="18">
        <v>5.8738743178150372E-2</v>
      </c>
      <c r="F20418" s="18">
        <v>1.971098764367462E-4</v>
      </c>
    </row>
    <row r="20419" spans="2:6" x14ac:dyDescent="0.25">
      <c r="B20419" s="18">
        <v>2014</v>
      </c>
      <c r="C20419" s="19">
        <v>41529</v>
      </c>
      <c r="D20419" s="18" t="s">
        <v>6</v>
      </c>
      <c r="E20419" s="18">
        <v>4.0838702524238352E-3</v>
      </c>
      <c r="F20419" s="18">
        <v>4.0037943651214071E-5</v>
      </c>
    </row>
    <row r="20420" spans="2:6" x14ac:dyDescent="0.25">
      <c r="B20420" s="18">
        <v>2014</v>
      </c>
      <c r="C20420" s="19">
        <v>41528</v>
      </c>
      <c r="D20420" s="18" t="s">
        <v>6</v>
      </c>
      <c r="E20420" s="18">
        <v>2.3653185172409544E-3</v>
      </c>
      <c r="F20420" s="18">
        <v>3.6958101831889913E-5</v>
      </c>
    </row>
    <row r="20421" spans="2:6" x14ac:dyDescent="0.25">
      <c r="B20421" s="18">
        <v>2014</v>
      </c>
      <c r="C20421" s="19">
        <v>41529</v>
      </c>
      <c r="D20421" s="18" t="s">
        <v>6</v>
      </c>
      <c r="E20421" s="18">
        <v>4.2178433715644364E-2</v>
      </c>
      <c r="F20421" s="18">
        <v>7.6688061301171566E-4</v>
      </c>
    </row>
    <row r="20422" spans="2:6" x14ac:dyDescent="0.25">
      <c r="B20422" s="18">
        <v>2014</v>
      </c>
      <c r="C20422" s="19">
        <v>41528</v>
      </c>
      <c r="D20422" s="18" t="s">
        <v>6</v>
      </c>
      <c r="E20422" s="18">
        <v>1.3688031184357716</v>
      </c>
      <c r="F20422" s="18">
        <v>2.6640631737153979E-3</v>
      </c>
    </row>
    <row r="20423" spans="2:6" x14ac:dyDescent="0.25">
      <c r="B20423" s="18">
        <v>2014</v>
      </c>
      <c r="C20423" s="19">
        <v>41528</v>
      </c>
      <c r="D20423" s="18" t="s">
        <v>6</v>
      </c>
      <c r="E20423" s="18">
        <v>3.567360949355726E-2</v>
      </c>
      <c r="F20423" s="18">
        <v>1.4475256550823551E-4</v>
      </c>
    </row>
    <row r="20424" spans="2:6" x14ac:dyDescent="0.25">
      <c r="B20424" s="18">
        <v>2014</v>
      </c>
      <c r="C20424" s="19">
        <v>41528</v>
      </c>
      <c r="D20424" s="18" t="s">
        <v>6</v>
      </c>
      <c r="E20424" s="18">
        <v>2.8661007970630627E-2</v>
      </c>
      <c r="F20424" s="18">
        <v>2.7718576373917436E-5</v>
      </c>
    </row>
    <row r="20425" spans="2:6" x14ac:dyDescent="0.25">
      <c r="B20425" s="18">
        <v>2014</v>
      </c>
      <c r="C20425" s="19">
        <v>41528</v>
      </c>
      <c r="D20425" s="18" t="s">
        <v>6</v>
      </c>
      <c r="E20425" s="18">
        <v>0.48812655324200038</v>
      </c>
      <c r="F20425" s="18">
        <v>2.2174861099133946E-3</v>
      </c>
    </row>
    <row r="20426" spans="2:6" x14ac:dyDescent="0.25">
      <c r="B20426" s="18">
        <v>2014</v>
      </c>
      <c r="C20426" s="19">
        <v>41529</v>
      </c>
      <c r="D20426" s="18" t="s">
        <v>6</v>
      </c>
      <c r="E20426" s="18">
        <v>5.73404949921772E-2</v>
      </c>
      <c r="F20426" s="18">
        <v>5.3589247656240374E-4</v>
      </c>
    </row>
    <row r="20427" spans="2:6" x14ac:dyDescent="0.25">
      <c r="B20427" s="18">
        <v>2014</v>
      </c>
      <c r="C20427" s="19">
        <v>41529</v>
      </c>
      <c r="D20427" s="18" t="s">
        <v>6</v>
      </c>
      <c r="E20427" s="18">
        <v>2.2159205236552387E-2</v>
      </c>
      <c r="F20427" s="18">
        <v>2.648663964618777E-4</v>
      </c>
    </row>
    <row r="20428" spans="2:6" x14ac:dyDescent="0.25">
      <c r="B20428" s="18">
        <v>2014</v>
      </c>
      <c r="C20428" s="19">
        <v>41528</v>
      </c>
      <c r="D20428" s="18" t="s">
        <v>6</v>
      </c>
      <c r="E20428" s="18">
        <v>0.41462062508469566</v>
      </c>
      <c r="F20428" s="18">
        <v>3.4494228376430588E-4</v>
      </c>
    </row>
    <row r="20429" spans="2:6" x14ac:dyDescent="0.25">
      <c r="B20429" s="18">
        <v>2014</v>
      </c>
      <c r="C20429" s="19">
        <v>41528</v>
      </c>
      <c r="D20429" s="18" t="s">
        <v>6</v>
      </c>
      <c r="E20429" s="18">
        <v>1.6061375087775491E-2</v>
      </c>
      <c r="F20429" s="18">
        <v>1.5399209096620799E-5</v>
      </c>
    </row>
    <row r="20430" spans="2:6" x14ac:dyDescent="0.25">
      <c r="B20430" s="18">
        <v>2014</v>
      </c>
      <c r="C20430" s="19">
        <v>41529</v>
      </c>
      <c r="D20430" s="18" t="s">
        <v>6</v>
      </c>
      <c r="E20430" s="18">
        <v>1.4013280277924926E-2</v>
      </c>
      <c r="F20430" s="18">
        <v>2.802656055584985E-4</v>
      </c>
    </row>
    <row r="20431" spans="2:6" x14ac:dyDescent="0.25">
      <c r="B20431" s="18">
        <v>2014</v>
      </c>
      <c r="C20431" s="19">
        <v>41529</v>
      </c>
      <c r="D20431" s="18" t="s">
        <v>7</v>
      </c>
      <c r="E20431" s="18">
        <v>1.6261564806031564E-2</v>
      </c>
      <c r="F20431" s="18">
        <v>1.2319367277296639E-4</v>
      </c>
    </row>
    <row r="20432" spans="2:6" x14ac:dyDescent="0.25">
      <c r="B20432" s="18">
        <v>2014</v>
      </c>
      <c r="C20432" s="19">
        <v>41530</v>
      </c>
      <c r="D20432" s="18" t="s">
        <v>6</v>
      </c>
      <c r="E20432" s="18">
        <v>1.334187476131226E-2</v>
      </c>
      <c r="F20432" s="18">
        <v>2.3406797826863612E-4</v>
      </c>
    </row>
    <row r="20433" spans="2:6" x14ac:dyDescent="0.25">
      <c r="B20433" s="18">
        <v>2014</v>
      </c>
      <c r="C20433" s="19">
        <v>41530</v>
      </c>
      <c r="D20433" s="18" t="s">
        <v>7</v>
      </c>
      <c r="E20433" s="18">
        <v>1.1457011567885874E-3</v>
      </c>
      <c r="F20433" s="18">
        <v>6.1596836386483188E-6</v>
      </c>
    </row>
    <row r="20434" spans="2:6" x14ac:dyDescent="0.25">
      <c r="B20434" s="18">
        <v>2014</v>
      </c>
      <c r="C20434" s="19">
        <v>41529</v>
      </c>
      <c r="D20434" s="18" t="s">
        <v>7</v>
      </c>
      <c r="E20434" s="18">
        <v>8.8995109211190915E-2</v>
      </c>
      <c r="F20434" s="18">
        <v>2.648663964618777E-4</v>
      </c>
    </row>
    <row r="20435" spans="2:6" x14ac:dyDescent="0.25">
      <c r="B20435" s="18">
        <v>2014</v>
      </c>
      <c r="C20435" s="19">
        <v>41530</v>
      </c>
      <c r="D20435" s="18" t="s">
        <v>6</v>
      </c>
      <c r="E20435" s="18">
        <v>2.5624283936777005E-3</v>
      </c>
      <c r="F20435" s="18">
        <v>2.4638734554593275E-5</v>
      </c>
    </row>
    <row r="20436" spans="2:6" x14ac:dyDescent="0.25">
      <c r="B20436" s="18">
        <v>2014</v>
      </c>
      <c r="C20436" s="19">
        <v>41530</v>
      </c>
      <c r="D20436" s="18" t="s">
        <v>6</v>
      </c>
      <c r="E20436" s="18">
        <v>4.6815275567446857E-2</v>
      </c>
      <c r="F20436" s="18">
        <v>6.806450420706393E-4</v>
      </c>
    </row>
    <row r="20437" spans="2:6" x14ac:dyDescent="0.25">
      <c r="B20437" s="18">
        <v>2014</v>
      </c>
      <c r="C20437" s="19">
        <v>41530</v>
      </c>
      <c r="D20437" s="18" t="s">
        <v>6</v>
      </c>
      <c r="E20437" s="18">
        <v>5.7901026203294203E-4</v>
      </c>
      <c r="F20437" s="18">
        <v>1.2319367277296638E-5</v>
      </c>
    </row>
    <row r="20438" spans="2:6" x14ac:dyDescent="0.25">
      <c r="B20438" s="18">
        <v>2014</v>
      </c>
      <c r="C20438" s="19">
        <v>41531</v>
      </c>
      <c r="D20438" s="18" t="s">
        <v>6</v>
      </c>
      <c r="E20438" s="18">
        <v>1.8540647752331441E-3</v>
      </c>
      <c r="F20438" s="18">
        <v>2.1558892735269118E-5</v>
      </c>
    </row>
    <row r="20439" spans="2:6" x14ac:dyDescent="0.25">
      <c r="B20439" s="18">
        <v>2014</v>
      </c>
      <c r="C20439" s="19">
        <v>41531</v>
      </c>
      <c r="D20439" s="18" t="s">
        <v>6</v>
      </c>
      <c r="E20439" s="18">
        <v>1.7678292042920675E-3</v>
      </c>
      <c r="F20439" s="18">
        <v>2.1558892735269118E-5</v>
      </c>
    </row>
    <row r="20440" spans="2:6" x14ac:dyDescent="0.25">
      <c r="B20440" s="18">
        <v>2014</v>
      </c>
      <c r="C20440" s="19">
        <v>41531</v>
      </c>
      <c r="D20440" s="18" t="s">
        <v>6</v>
      </c>
      <c r="E20440" s="18">
        <v>3.6034149286092668E-3</v>
      </c>
      <c r="F20440" s="18">
        <v>3.0798418193241598E-5</v>
      </c>
    </row>
    <row r="20441" spans="2:6" x14ac:dyDescent="0.25">
      <c r="B20441" s="18">
        <v>2014</v>
      </c>
      <c r="C20441" s="19">
        <v>41531</v>
      </c>
      <c r="D20441" s="18" t="s">
        <v>6</v>
      </c>
      <c r="E20441" s="18">
        <v>3.2783768059991968E-2</v>
      </c>
      <c r="F20441" s="18">
        <v>5.143335838271346E-4</v>
      </c>
    </row>
    <row r="20442" spans="2:6" x14ac:dyDescent="0.25">
      <c r="B20442" s="18">
        <v>2014</v>
      </c>
      <c r="C20442" s="19">
        <v>41531</v>
      </c>
      <c r="D20442" s="18" t="s">
        <v>6</v>
      </c>
      <c r="E20442" s="18">
        <v>4.3107185811891012E-2</v>
      </c>
      <c r="F20442" s="18">
        <v>1.352050558683306E-3</v>
      </c>
    </row>
    <row r="20443" spans="2:6" x14ac:dyDescent="0.25">
      <c r="B20443" s="18">
        <v>2014</v>
      </c>
      <c r="C20443" s="19">
        <v>41531</v>
      </c>
      <c r="D20443" s="18" t="s">
        <v>6</v>
      </c>
      <c r="E20443" s="18">
        <v>3.9791556305668139E-3</v>
      </c>
      <c r="F20443" s="18">
        <v>1.1703398913431806E-4</v>
      </c>
    </row>
    <row r="20444" spans="2:6" x14ac:dyDescent="0.25">
      <c r="B20444" s="18">
        <v>2014</v>
      </c>
      <c r="C20444" s="19">
        <v>41530</v>
      </c>
      <c r="D20444" s="18" t="s">
        <v>6</v>
      </c>
      <c r="E20444" s="18">
        <v>1.7481182166483929E-2</v>
      </c>
      <c r="F20444" s="18">
        <v>1.2319367277296638E-5</v>
      </c>
    </row>
    <row r="20445" spans="2:6" x14ac:dyDescent="0.25">
      <c r="B20445" s="18">
        <v>2014</v>
      </c>
      <c r="C20445" s="19">
        <v>41531</v>
      </c>
      <c r="D20445" s="18" t="s">
        <v>6</v>
      </c>
      <c r="E20445" s="18">
        <v>5.5437152747834866E-4</v>
      </c>
      <c r="F20445" s="18">
        <v>6.1596836386483188E-6</v>
      </c>
    </row>
    <row r="20446" spans="2:6" x14ac:dyDescent="0.25">
      <c r="B20446" s="18">
        <v>2014</v>
      </c>
      <c r="C20446" s="19">
        <v>41531</v>
      </c>
      <c r="D20446" s="18" t="s">
        <v>6</v>
      </c>
      <c r="E20446" s="18">
        <v>4.3240979143311202E-3</v>
      </c>
      <c r="F20446" s="18">
        <v>1.2011383095364222E-4</v>
      </c>
    </row>
    <row r="20447" spans="2:6" x14ac:dyDescent="0.25">
      <c r="B20447" s="18">
        <v>2014</v>
      </c>
      <c r="C20447" s="19">
        <v>41529</v>
      </c>
      <c r="D20447" s="18" t="s">
        <v>6</v>
      </c>
      <c r="E20447" s="18">
        <v>0.39707784608182523</v>
      </c>
      <c r="F20447" s="18">
        <v>1.9464600298128689E-3</v>
      </c>
    </row>
    <row r="20448" spans="2:6" x14ac:dyDescent="0.25">
      <c r="B20448" s="18">
        <v>2014</v>
      </c>
      <c r="C20448" s="19">
        <v>41532</v>
      </c>
      <c r="D20448" s="18" t="s">
        <v>6</v>
      </c>
      <c r="E20448" s="18">
        <v>1.2072979931750706E-3</v>
      </c>
      <c r="F20448" s="18">
        <v>4.3117785470538235E-5</v>
      </c>
    </row>
    <row r="20449" spans="2:6" x14ac:dyDescent="0.25">
      <c r="B20449" s="18">
        <v>2014</v>
      </c>
      <c r="C20449" s="19">
        <v>41530</v>
      </c>
      <c r="D20449" s="18" t="s">
        <v>6</v>
      </c>
      <c r="E20449" s="18">
        <v>1.5214418587461349E-3</v>
      </c>
      <c r="F20449" s="18">
        <v>4.0037943651214071E-5</v>
      </c>
    </row>
    <row r="20450" spans="2:6" x14ac:dyDescent="0.25">
      <c r="B20450" s="18">
        <v>2014</v>
      </c>
      <c r="C20450" s="19">
        <v>41529</v>
      </c>
      <c r="D20450" s="18" t="s">
        <v>6</v>
      </c>
      <c r="E20450" s="18">
        <v>0.2098734568055898</v>
      </c>
      <c r="F20450" s="18">
        <v>1.9095019279809789E-4</v>
      </c>
    </row>
    <row r="20451" spans="2:6" x14ac:dyDescent="0.25">
      <c r="B20451" s="18">
        <v>2014</v>
      </c>
      <c r="C20451" s="19">
        <v>41529</v>
      </c>
      <c r="D20451" s="18" t="s">
        <v>6</v>
      </c>
      <c r="E20451" s="18">
        <v>6.7818116861517994E-2</v>
      </c>
      <c r="F20451" s="18">
        <v>9.2395254579724786E-5</v>
      </c>
    </row>
    <row r="20452" spans="2:6" x14ac:dyDescent="0.25">
      <c r="B20452" s="18">
        <v>2014</v>
      </c>
      <c r="C20452" s="19">
        <v>41528</v>
      </c>
      <c r="D20452" s="18" t="s">
        <v>6</v>
      </c>
      <c r="E20452" s="18">
        <v>2.1167752824214948E-2</v>
      </c>
      <c r="F20452" s="18">
        <v>9.2395254579724782E-6</v>
      </c>
    </row>
    <row r="20453" spans="2:6" x14ac:dyDescent="0.25">
      <c r="B20453" s="18">
        <v>2014</v>
      </c>
      <c r="C20453" s="19">
        <v>41528</v>
      </c>
      <c r="D20453" s="18" t="s">
        <v>6</v>
      </c>
      <c r="E20453" s="18">
        <v>3.6710852590312454E-2</v>
      </c>
      <c r="F20453" s="18">
        <v>1.2935335641161471E-4</v>
      </c>
    </row>
    <row r="20454" spans="2:6" x14ac:dyDescent="0.25">
      <c r="B20454" s="18">
        <v>2014</v>
      </c>
      <c r="C20454" s="19">
        <v>41529</v>
      </c>
      <c r="D20454" s="18" t="s">
        <v>6</v>
      </c>
      <c r="E20454" s="18">
        <v>5.4169554693776184E-2</v>
      </c>
      <c r="F20454" s="18">
        <v>1.5399209096620797E-4</v>
      </c>
    </row>
    <row r="20455" spans="2:6" x14ac:dyDescent="0.25">
      <c r="B20455" s="18">
        <v>2014</v>
      </c>
      <c r="C20455" s="19">
        <v>41528</v>
      </c>
      <c r="D20455" s="18" t="s">
        <v>6</v>
      </c>
      <c r="E20455" s="18">
        <v>0.47787423179408922</v>
      </c>
      <c r="F20455" s="18">
        <v>1.1149027385953458E-3</v>
      </c>
    </row>
    <row r="20456" spans="2:6" x14ac:dyDescent="0.25">
      <c r="B20456" s="18">
        <v>2014</v>
      </c>
      <c r="C20456" s="19">
        <v>41528</v>
      </c>
      <c r="D20456" s="18" t="s">
        <v>6</v>
      </c>
      <c r="E20456" s="18">
        <v>0.27771641035500322</v>
      </c>
      <c r="F20456" s="18">
        <v>7.8843950574698481E-4</v>
      </c>
    </row>
    <row r="20457" spans="2:6" x14ac:dyDescent="0.25">
      <c r="B20457" s="18">
        <v>2014</v>
      </c>
      <c r="C20457" s="19">
        <v>41529</v>
      </c>
      <c r="D20457" s="18" t="s">
        <v>6</v>
      </c>
      <c r="E20457" s="18">
        <v>2.5870671282322939E-3</v>
      </c>
      <c r="F20457" s="18">
        <v>1.2319367277296638E-5</v>
      </c>
    </row>
    <row r="20458" spans="2:6" x14ac:dyDescent="0.25">
      <c r="B20458" s="18">
        <v>2014</v>
      </c>
      <c r="C20458" s="19">
        <v>41529</v>
      </c>
      <c r="D20458" s="18" t="s">
        <v>6</v>
      </c>
      <c r="E20458" s="18">
        <v>6.8977102497306065E-3</v>
      </c>
      <c r="F20458" s="18">
        <v>1.2319367277296639E-4</v>
      </c>
    </row>
    <row r="20459" spans="2:6" x14ac:dyDescent="0.25">
      <c r="B20459" s="18">
        <v>2014</v>
      </c>
      <c r="C20459" s="19">
        <v>41529</v>
      </c>
      <c r="D20459" s="18" t="s">
        <v>6</v>
      </c>
      <c r="E20459" s="18">
        <v>1.3206361721261996E-2</v>
      </c>
      <c r="F20459" s="18">
        <v>1.2319367277296638E-5</v>
      </c>
    </row>
    <row r="20460" spans="2:6" x14ac:dyDescent="0.25">
      <c r="B20460" s="18">
        <v>2014</v>
      </c>
      <c r="C20460" s="19">
        <v>41528</v>
      </c>
      <c r="D20460" s="18" t="s">
        <v>6</v>
      </c>
      <c r="E20460" s="18">
        <v>0.97371697670572788</v>
      </c>
      <c r="F20460" s="18">
        <v>1.2812141968388503E-3</v>
      </c>
    </row>
    <row r="20461" spans="2:6" x14ac:dyDescent="0.25">
      <c r="B20461" s="18">
        <v>2014</v>
      </c>
      <c r="C20461" s="19">
        <v>41528</v>
      </c>
      <c r="D20461" s="18" t="s">
        <v>6</v>
      </c>
      <c r="E20461" s="18">
        <v>0.56089309736821547</v>
      </c>
      <c r="F20461" s="18">
        <v>4.3117785470538235E-4</v>
      </c>
    </row>
    <row r="20462" spans="2:6" x14ac:dyDescent="0.25">
      <c r="B20462" s="18">
        <v>2014</v>
      </c>
      <c r="C20462" s="19">
        <v>41530</v>
      </c>
      <c r="D20462" s="18" t="s">
        <v>6</v>
      </c>
      <c r="E20462" s="18">
        <v>1.8787035097877374E-4</v>
      </c>
      <c r="F20462" s="18">
        <v>3.0798418193241594E-6</v>
      </c>
    </row>
    <row r="20463" spans="2:6" x14ac:dyDescent="0.25">
      <c r="B20463" s="18">
        <v>2014</v>
      </c>
      <c r="C20463" s="19">
        <v>41529</v>
      </c>
      <c r="D20463" s="18" t="s">
        <v>6</v>
      </c>
      <c r="E20463" s="18">
        <v>4.4148272365167412E-2</v>
      </c>
      <c r="F20463" s="18">
        <v>2.0018971825607037E-4</v>
      </c>
    </row>
    <row r="20464" spans="2:6" x14ac:dyDescent="0.25">
      <c r="B20464" s="18">
        <v>2014</v>
      </c>
      <c r="C20464" s="19">
        <v>41530</v>
      </c>
      <c r="D20464" s="18" t="s">
        <v>7</v>
      </c>
      <c r="E20464" s="18">
        <v>1.029899104381999E-2</v>
      </c>
      <c r="F20464" s="18">
        <v>5.8516994567159031E-5</v>
      </c>
    </row>
    <row r="20465" spans="2:6" x14ac:dyDescent="0.25">
      <c r="B20465" s="18">
        <v>2014</v>
      </c>
      <c r="C20465" s="19">
        <v>41533</v>
      </c>
      <c r="D20465" s="18" t="s">
        <v>6</v>
      </c>
      <c r="E20465" s="18">
        <v>1.3859288186958718E-2</v>
      </c>
      <c r="F20465" s="18">
        <v>1.3859288186958717E-4</v>
      </c>
    </row>
    <row r="20466" spans="2:6" x14ac:dyDescent="0.25">
      <c r="B20466" s="18">
        <v>2014</v>
      </c>
      <c r="C20466" s="19">
        <v>41529</v>
      </c>
      <c r="D20466" s="18" t="s">
        <v>7</v>
      </c>
      <c r="E20466" s="18">
        <v>3.1414386557106428E-3</v>
      </c>
      <c r="F20466" s="18">
        <v>1.8479050915944956E-5</v>
      </c>
    </row>
    <row r="20467" spans="2:6" x14ac:dyDescent="0.25">
      <c r="B20467" s="18">
        <v>2014</v>
      </c>
      <c r="C20467" s="19">
        <v>41533</v>
      </c>
      <c r="D20467" s="18" t="s">
        <v>6</v>
      </c>
      <c r="E20467" s="18">
        <v>1.1937466891700442E-2</v>
      </c>
      <c r="F20467" s="18">
        <v>1.0471462185702142E-4</v>
      </c>
    </row>
    <row r="20468" spans="2:6" x14ac:dyDescent="0.25">
      <c r="B20468" s="18">
        <v>2014</v>
      </c>
      <c r="C20468" s="19">
        <v>41533</v>
      </c>
      <c r="D20468" s="18" t="s">
        <v>7</v>
      </c>
      <c r="E20468" s="18">
        <v>2.8642528919714683E-2</v>
      </c>
      <c r="F20468" s="18">
        <v>9.2395254579724786E-5</v>
      </c>
    </row>
    <row r="20469" spans="2:6" x14ac:dyDescent="0.25">
      <c r="B20469" s="18">
        <v>2014</v>
      </c>
      <c r="C20469" s="19">
        <v>41533</v>
      </c>
      <c r="D20469" s="18" t="s">
        <v>7</v>
      </c>
      <c r="E20469" s="18">
        <v>2.9027509147130204E-2</v>
      </c>
      <c r="F20469" s="18">
        <v>8.9315412760400628E-5</v>
      </c>
    </row>
    <row r="20470" spans="2:6" x14ac:dyDescent="0.25">
      <c r="B20470" s="18">
        <v>2014</v>
      </c>
      <c r="C20470" s="19">
        <v>41533</v>
      </c>
      <c r="D20470" s="18" t="s">
        <v>6</v>
      </c>
      <c r="E20470" s="18">
        <v>3.9668362632895174E-3</v>
      </c>
      <c r="F20470" s="18">
        <v>7.0836361844455668E-5</v>
      </c>
    </row>
    <row r="20471" spans="2:6" x14ac:dyDescent="0.25">
      <c r="B20471" s="18">
        <v>2014</v>
      </c>
      <c r="C20471" s="19">
        <v>41530</v>
      </c>
      <c r="D20471" s="18" t="s">
        <v>6</v>
      </c>
      <c r="E20471" s="18">
        <v>7.2345484335924505E-3</v>
      </c>
      <c r="F20471" s="18">
        <v>2.7718576373917436E-5</v>
      </c>
    </row>
    <row r="20472" spans="2:6" x14ac:dyDescent="0.25">
      <c r="B20472" s="18">
        <v>2014</v>
      </c>
      <c r="C20472" s="19">
        <v>41530</v>
      </c>
      <c r="D20472" s="18" t="s">
        <v>6</v>
      </c>
      <c r="E20472" s="18">
        <v>1.2196173604523673E-3</v>
      </c>
      <c r="F20472" s="18">
        <v>1.3551304005026302E-4</v>
      </c>
    </row>
    <row r="20473" spans="2:6" x14ac:dyDescent="0.25">
      <c r="B20473" s="18">
        <v>2014</v>
      </c>
      <c r="C20473" s="19">
        <v>41533</v>
      </c>
      <c r="D20473" s="18" t="s">
        <v>7</v>
      </c>
      <c r="E20473" s="18">
        <v>6.7263745334039645E-3</v>
      </c>
      <c r="F20473" s="18">
        <v>2.1558892735269118E-5</v>
      </c>
    </row>
    <row r="20474" spans="2:6" x14ac:dyDescent="0.25">
      <c r="B20474" s="18">
        <v>2014</v>
      </c>
      <c r="C20474" s="19">
        <v>41530</v>
      </c>
      <c r="D20474" s="18" t="s">
        <v>6</v>
      </c>
      <c r="E20474" s="18">
        <v>2.6178655464255355E-3</v>
      </c>
      <c r="F20474" s="18">
        <v>6.1596836386483188E-6</v>
      </c>
    </row>
    <row r="20475" spans="2:6" x14ac:dyDescent="0.25">
      <c r="B20475" s="18">
        <v>2014</v>
      </c>
      <c r="C20475" s="19">
        <v>41531</v>
      </c>
      <c r="D20475" s="18" t="s">
        <v>6</v>
      </c>
      <c r="E20475" s="18">
        <v>9.7415396745223169E-3</v>
      </c>
      <c r="F20475" s="18">
        <v>3.0798418193241594E-6</v>
      </c>
    </row>
    <row r="20476" spans="2:6" x14ac:dyDescent="0.25">
      <c r="B20476" s="18">
        <v>2014</v>
      </c>
      <c r="C20476" s="19">
        <v>41534</v>
      </c>
      <c r="D20476" s="18" t="s">
        <v>6</v>
      </c>
      <c r="E20476" s="18">
        <v>3.4956204649329212E-3</v>
      </c>
      <c r="F20476" s="18">
        <v>1.5399209096620799E-5</v>
      </c>
    </row>
    <row r="20477" spans="2:6" x14ac:dyDescent="0.25">
      <c r="B20477" s="18">
        <v>2014</v>
      </c>
      <c r="C20477" s="19">
        <v>41534</v>
      </c>
      <c r="D20477" s="18" t="s">
        <v>6</v>
      </c>
      <c r="E20477" s="18">
        <v>3.1414386557106428E-4</v>
      </c>
      <c r="F20477" s="18">
        <v>1.8479050915944956E-5</v>
      </c>
    </row>
    <row r="20478" spans="2:6" x14ac:dyDescent="0.25">
      <c r="B20478" s="18">
        <v>2014</v>
      </c>
      <c r="C20478" s="19">
        <v>41534</v>
      </c>
      <c r="D20478" s="18" t="s">
        <v>6</v>
      </c>
      <c r="E20478" s="18">
        <v>9.5699924851859602E-2</v>
      </c>
      <c r="F20478" s="18">
        <v>4.9585453291118968E-4</v>
      </c>
    </row>
    <row r="20479" spans="2:6" x14ac:dyDescent="0.25">
      <c r="B20479" s="18">
        <v>2014</v>
      </c>
      <c r="C20479" s="19">
        <v>41534</v>
      </c>
      <c r="D20479" s="18" t="s">
        <v>7</v>
      </c>
      <c r="E20479" s="18">
        <v>6.7476254419573015E-2</v>
      </c>
      <c r="F20479" s="18">
        <v>2.0634940189471869E-4</v>
      </c>
    </row>
    <row r="20480" spans="2:6" x14ac:dyDescent="0.25">
      <c r="B20480" s="18">
        <v>2014</v>
      </c>
      <c r="C20480" s="19">
        <v>41534</v>
      </c>
      <c r="D20480" s="18" t="s">
        <v>7</v>
      </c>
      <c r="E20480" s="18">
        <v>2.2359651608293398E-3</v>
      </c>
      <c r="F20480" s="18">
        <v>6.1596836386483188E-6</v>
      </c>
    </row>
    <row r="20481" spans="2:6" x14ac:dyDescent="0.25">
      <c r="B20481" s="18">
        <v>2014</v>
      </c>
      <c r="C20481" s="19">
        <v>41534</v>
      </c>
      <c r="D20481" s="18" t="s">
        <v>7</v>
      </c>
      <c r="E20481" s="18">
        <v>0.12107474160127135</v>
      </c>
      <c r="F20481" s="18">
        <v>5.1741342564645882E-4</v>
      </c>
    </row>
    <row r="20482" spans="2:6" x14ac:dyDescent="0.25">
      <c r="B20482" s="18">
        <v>2014</v>
      </c>
      <c r="C20482" s="19">
        <v>41534</v>
      </c>
      <c r="D20482" s="18" t="s">
        <v>7</v>
      </c>
      <c r="E20482" s="18">
        <v>5.4217535387382505E-2</v>
      </c>
      <c r="F20482" s="18">
        <v>1.6631145824350463E-4</v>
      </c>
    </row>
    <row r="20483" spans="2:6" x14ac:dyDescent="0.25">
      <c r="B20483" s="18">
        <v>2014</v>
      </c>
      <c r="C20483" s="19">
        <v>41534</v>
      </c>
      <c r="D20483" s="18" t="s">
        <v>7</v>
      </c>
      <c r="E20483" s="18">
        <v>7.8166385374447162E-3</v>
      </c>
      <c r="F20483" s="18">
        <v>1.8479050915944956E-5</v>
      </c>
    </row>
    <row r="20484" spans="2:6" x14ac:dyDescent="0.25">
      <c r="B20484" s="18">
        <v>2014</v>
      </c>
      <c r="C20484" s="19">
        <v>41534</v>
      </c>
      <c r="D20484" s="18" t="s">
        <v>7</v>
      </c>
      <c r="E20484" s="18">
        <v>1.0194276421962968E-3</v>
      </c>
      <c r="F20484" s="18">
        <v>3.0798418193241594E-6</v>
      </c>
    </row>
    <row r="20485" spans="2:6" x14ac:dyDescent="0.25">
      <c r="B20485" s="18">
        <v>2014</v>
      </c>
      <c r="C20485" s="19">
        <v>41534</v>
      </c>
      <c r="D20485" s="18" t="s">
        <v>7</v>
      </c>
      <c r="E20485" s="18">
        <v>0.13620908430143028</v>
      </c>
      <c r="F20485" s="18">
        <v>3.6034149286092668E-4</v>
      </c>
    </row>
    <row r="20486" spans="2:6" x14ac:dyDescent="0.25">
      <c r="B20486" s="18">
        <v>2014</v>
      </c>
      <c r="C20486" s="19">
        <v>41534</v>
      </c>
      <c r="D20486" s="18" t="s">
        <v>7</v>
      </c>
      <c r="E20486" s="18">
        <v>0.11059711973193057</v>
      </c>
      <c r="F20486" s="18">
        <v>2.9258497283579513E-4</v>
      </c>
    </row>
    <row r="20487" spans="2:6" x14ac:dyDescent="0.25">
      <c r="B20487" s="18">
        <v>2014</v>
      </c>
      <c r="C20487" s="19">
        <v>41534</v>
      </c>
      <c r="D20487" s="18" t="s">
        <v>7</v>
      </c>
      <c r="E20487" s="18">
        <v>2.6147857046062116E-2</v>
      </c>
      <c r="F20487" s="18">
        <v>9.2395254579724786E-5</v>
      </c>
    </row>
    <row r="20488" spans="2:6" x14ac:dyDescent="0.25">
      <c r="B20488" s="18">
        <v>2014</v>
      </c>
      <c r="C20488" s="19">
        <v>41534</v>
      </c>
      <c r="D20488" s="18" t="s">
        <v>6</v>
      </c>
      <c r="E20488" s="18">
        <v>4.0037943651214075E-4</v>
      </c>
      <c r="F20488" s="18">
        <v>6.1596836386483188E-6</v>
      </c>
    </row>
    <row r="20489" spans="2:6" x14ac:dyDescent="0.25">
      <c r="B20489" s="18">
        <v>2014</v>
      </c>
      <c r="C20489" s="19">
        <v>41534</v>
      </c>
      <c r="D20489" s="18" t="s">
        <v>6</v>
      </c>
      <c r="E20489" s="18">
        <v>2.0715016076774298E-2</v>
      </c>
      <c r="F20489" s="18">
        <v>3.634213346802508E-4</v>
      </c>
    </row>
    <row r="20490" spans="2:6" x14ac:dyDescent="0.25">
      <c r="B20490" s="18">
        <v>2014</v>
      </c>
      <c r="C20490" s="19">
        <v>41534</v>
      </c>
      <c r="D20490" s="18" t="s">
        <v>6</v>
      </c>
      <c r="E20490" s="18">
        <v>5.9132962931023861E-4</v>
      </c>
      <c r="F20490" s="18">
        <v>9.2395254579724782E-6</v>
      </c>
    </row>
    <row r="20491" spans="2:6" x14ac:dyDescent="0.25">
      <c r="B20491" s="18">
        <v>2014</v>
      </c>
      <c r="C20491" s="19">
        <v>41534</v>
      </c>
      <c r="D20491" s="18" t="s">
        <v>6</v>
      </c>
      <c r="E20491" s="18">
        <v>6.5120418573196809E-2</v>
      </c>
      <c r="F20491" s="18">
        <v>4.0653912015078904E-4</v>
      </c>
    </row>
    <row r="20492" spans="2:6" x14ac:dyDescent="0.25">
      <c r="B20492" s="18">
        <v>2014</v>
      </c>
      <c r="C20492" s="19">
        <v>41535</v>
      </c>
      <c r="D20492" s="18" t="s">
        <v>7</v>
      </c>
      <c r="E20492" s="18">
        <v>2.8103556601332954E-2</v>
      </c>
      <c r="F20492" s="18">
        <v>7.6996045483103984E-5</v>
      </c>
    </row>
    <row r="20493" spans="2:6" x14ac:dyDescent="0.25">
      <c r="B20493" s="18">
        <v>2014</v>
      </c>
      <c r="C20493" s="19">
        <v>41535</v>
      </c>
      <c r="D20493" s="18" t="s">
        <v>6</v>
      </c>
      <c r="E20493" s="18">
        <v>4.6074433617089424E-3</v>
      </c>
      <c r="F20493" s="18">
        <v>1.3551304005026302E-4</v>
      </c>
    </row>
    <row r="20494" spans="2:6" x14ac:dyDescent="0.25">
      <c r="B20494" s="18">
        <v>2014</v>
      </c>
      <c r="C20494" s="19">
        <v>41535</v>
      </c>
      <c r="D20494" s="18" t="s">
        <v>6</v>
      </c>
      <c r="E20494" s="18">
        <v>2.0203762334766485E-3</v>
      </c>
      <c r="F20494" s="18">
        <v>6.1596836386483188E-6</v>
      </c>
    </row>
    <row r="20495" spans="2:6" x14ac:dyDescent="0.25">
      <c r="B20495" s="18">
        <v>2014</v>
      </c>
      <c r="C20495" s="19">
        <v>41535</v>
      </c>
      <c r="D20495" s="18" t="s">
        <v>6</v>
      </c>
      <c r="E20495" s="18">
        <v>0.10038345024147947</v>
      </c>
      <c r="F20495" s="18">
        <v>1.2411762531876363E-3</v>
      </c>
    </row>
    <row r="20496" spans="2:6" x14ac:dyDescent="0.25">
      <c r="B20496" s="18">
        <v>2014</v>
      </c>
      <c r="C20496" s="19">
        <v>41534</v>
      </c>
      <c r="D20496" s="18" t="s">
        <v>6</v>
      </c>
      <c r="E20496" s="18">
        <v>1.9741786061867862E-2</v>
      </c>
      <c r="F20496" s="18">
        <v>1.5399209096620799E-5</v>
      </c>
    </row>
    <row r="20497" spans="2:6" x14ac:dyDescent="0.25">
      <c r="B20497" s="18">
        <v>2014</v>
      </c>
      <c r="C20497" s="19">
        <v>41535</v>
      </c>
      <c r="D20497" s="18" t="s">
        <v>6</v>
      </c>
      <c r="E20497" s="18">
        <v>5.297327929237554E-4</v>
      </c>
      <c r="F20497" s="18">
        <v>1.2319367277296638E-5</v>
      </c>
    </row>
    <row r="20498" spans="2:6" x14ac:dyDescent="0.25">
      <c r="B20498" s="18">
        <v>2014</v>
      </c>
      <c r="C20498" s="19">
        <v>41536</v>
      </c>
      <c r="D20498" s="18" t="s">
        <v>6</v>
      </c>
      <c r="E20498" s="18">
        <v>7.3916203663779829E-4</v>
      </c>
      <c r="F20498" s="18">
        <v>4.6197627289862393E-5</v>
      </c>
    </row>
    <row r="20499" spans="2:6" x14ac:dyDescent="0.25">
      <c r="B20499" s="18">
        <v>2014</v>
      </c>
      <c r="C20499" s="19">
        <v>41536</v>
      </c>
      <c r="D20499" s="18" t="s">
        <v>7</v>
      </c>
      <c r="E20499" s="18">
        <v>9.7199807817870479E-3</v>
      </c>
      <c r="F20499" s="18">
        <v>3.6958101831889913E-5</v>
      </c>
    </row>
    <row r="20500" spans="2:6" x14ac:dyDescent="0.25">
      <c r="B20500" s="18">
        <v>2014</v>
      </c>
      <c r="C20500" s="19">
        <v>41536</v>
      </c>
      <c r="D20500" s="18" t="s">
        <v>7</v>
      </c>
      <c r="E20500" s="18">
        <v>2.3104973328569846E-2</v>
      </c>
      <c r="F20500" s="18">
        <v>9.5475096399048943E-5</v>
      </c>
    </row>
    <row r="20501" spans="2:6" x14ac:dyDescent="0.25">
      <c r="B20501" s="18">
        <v>2014</v>
      </c>
      <c r="C20501" s="19">
        <v>41536</v>
      </c>
      <c r="D20501" s="18" t="s">
        <v>7</v>
      </c>
      <c r="E20501" s="18">
        <v>1.3027730895741194E-2</v>
      </c>
      <c r="F20501" s="18">
        <v>4.6197627289862393E-5</v>
      </c>
    </row>
    <row r="20502" spans="2:6" x14ac:dyDescent="0.25">
      <c r="B20502" s="18">
        <v>2014</v>
      </c>
      <c r="C20502" s="19">
        <v>41536</v>
      </c>
      <c r="D20502" s="18" t="s">
        <v>7</v>
      </c>
      <c r="E20502" s="18">
        <v>3.4278639449077893E-3</v>
      </c>
      <c r="F20502" s="18">
        <v>2.1558892735269118E-5</v>
      </c>
    </row>
    <row r="20503" spans="2:6" x14ac:dyDescent="0.25">
      <c r="B20503" s="18">
        <v>2014</v>
      </c>
      <c r="C20503" s="19">
        <v>41536</v>
      </c>
      <c r="D20503" s="18" t="s">
        <v>6</v>
      </c>
      <c r="E20503" s="18">
        <v>1.1087430549566974E-2</v>
      </c>
      <c r="F20503" s="18">
        <v>2.7718576373917436E-5</v>
      </c>
    </row>
    <row r="20504" spans="2:6" x14ac:dyDescent="0.25">
      <c r="B20504" s="18">
        <v>2014</v>
      </c>
      <c r="C20504" s="19">
        <v>41536</v>
      </c>
      <c r="D20504" s="18" t="s">
        <v>6</v>
      </c>
      <c r="E20504" s="18">
        <v>0.11231432263128018</v>
      </c>
      <c r="F20504" s="18">
        <v>2.4022766190728443E-3</v>
      </c>
    </row>
    <row r="20505" spans="2:6" x14ac:dyDescent="0.25">
      <c r="B20505" s="18">
        <v>2014</v>
      </c>
      <c r="C20505" s="19">
        <v>41537</v>
      </c>
      <c r="D20505" s="18" t="s">
        <v>6</v>
      </c>
      <c r="E20505" s="18">
        <v>0.1347552336020747</v>
      </c>
      <c r="F20505" s="18">
        <v>2.1589691153462358E-3</v>
      </c>
    </row>
    <row r="20506" spans="2:6" x14ac:dyDescent="0.25">
      <c r="B20506" s="18">
        <v>2014</v>
      </c>
      <c r="C20506" s="19">
        <v>41537</v>
      </c>
      <c r="D20506" s="18" t="s">
        <v>7</v>
      </c>
      <c r="E20506" s="18">
        <v>1.842977344683577E-2</v>
      </c>
      <c r="F20506" s="18">
        <v>1.3551304005026302E-4</v>
      </c>
    </row>
    <row r="20507" spans="2:6" x14ac:dyDescent="0.25">
      <c r="B20507" s="18">
        <v>2014</v>
      </c>
      <c r="C20507" s="19">
        <v>41537</v>
      </c>
      <c r="D20507" s="18" t="s">
        <v>7</v>
      </c>
      <c r="E20507" s="18">
        <v>2.5328619122121889E-2</v>
      </c>
      <c r="F20507" s="18">
        <v>9.8554938218373101E-5</v>
      </c>
    </row>
    <row r="20508" spans="2:6" x14ac:dyDescent="0.25">
      <c r="B20508" s="18">
        <v>2014</v>
      </c>
      <c r="C20508" s="19">
        <v>41537</v>
      </c>
      <c r="D20508" s="18" t="s">
        <v>7</v>
      </c>
      <c r="E20508" s="18">
        <v>1.7123920515442329E-2</v>
      </c>
      <c r="F20508" s="18">
        <v>6.1596836386483195E-5</v>
      </c>
    </row>
    <row r="20509" spans="2:6" x14ac:dyDescent="0.25">
      <c r="B20509" s="18">
        <v>2014</v>
      </c>
      <c r="C20509" s="19">
        <v>41537</v>
      </c>
      <c r="D20509" s="18" t="s">
        <v>7</v>
      </c>
      <c r="E20509" s="18">
        <v>0.14367462087147204</v>
      </c>
      <c r="F20509" s="18">
        <v>4.619762728986239E-4</v>
      </c>
    </row>
    <row r="20510" spans="2:6" x14ac:dyDescent="0.25">
      <c r="B20510" s="18">
        <v>2014</v>
      </c>
      <c r="C20510" s="19">
        <v>41537</v>
      </c>
      <c r="D20510" s="18" t="s">
        <v>6</v>
      </c>
      <c r="E20510" s="18">
        <v>3.3274611015978221E-2</v>
      </c>
      <c r="F20510" s="18">
        <v>6.2212804750348023E-3</v>
      </c>
    </row>
    <row r="20511" spans="2:6" x14ac:dyDescent="0.25">
      <c r="B20511" s="18">
        <v>2014</v>
      </c>
      <c r="C20511" s="19">
        <v>41538</v>
      </c>
      <c r="D20511" s="18" t="s">
        <v>6</v>
      </c>
      <c r="E20511" s="18">
        <v>1.1383095364222093E-2</v>
      </c>
      <c r="F20511" s="18">
        <v>4.7429564017592059E-4</v>
      </c>
    </row>
    <row r="20512" spans="2:6" x14ac:dyDescent="0.25">
      <c r="B20512" s="18">
        <v>2014</v>
      </c>
      <c r="C20512" s="19">
        <v>41539</v>
      </c>
      <c r="D20512" s="18" t="s">
        <v>6</v>
      </c>
      <c r="E20512" s="18">
        <v>6.9862483441797796E-2</v>
      </c>
      <c r="F20512" s="18">
        <v>2.1743683244428566E-3</v>
      </c>
    </row>
    <row r="20513" spans="2:6" x14ac:dyDescent="0.25">
      <c r="B20513" s="18">
        <v>2014</v>
      </c>
      <c r="C20513" s="19">
        <v>41539</v>
      </c>
      <c r="D20513" s="18" t="s">
        <v>6</v>
      </c>
      <c r="E20513" s="18">
        <v>7.152008672834563E-2</v>
      </c>
      <c r="F20513" s="18">
        <v>1.0471462185702142E-4</v>
      </c>
    </row>
    <row r="20514" spans="2:6" x14ac:dyDescent="0.25">
      <c r="B20514" s="18">
        <v>2014</v>
      </c>
      <c r="C20514" s="19">
        <v>41539</v>
      </c>
      <c r="D20514" s="18" t="s">
        <v>6</v>
      </c>
      <c r="E20514" s="18">
        <v>1.4968031241915415E-3</v>
      </c>
      <c r="F20514" s="18">
        <v>9.2395254579724782E-6</v>
      </c>
    </row>
    <row r="20515" spans="2:6" x14ac:dyDescent="0.25">
      <c r="B20515" s="18">
        <v>2014</v>
      </c>
      <c r="C20515" s="19">
        <v>41539</v>
      </c>
      <c r="D20515" s="18" t="s">
        <v>6</v>
      </c>
      <c r="E20515" s="18">
        <v>5.2665295110443128E-4</v>
      </c>
      <c r="F20515" s="18">
        <v>9.2395254579724782E-6</v>
      </c>
    </row>
    <row r="20516" spans="2:6" x14ac:dyDescent="0.25">
      <c r="B20516" s="18">
        <v>2014</v>
      </c>
      <c r="C20516" s="19">
        <v>41539</v>
      </c>
      <c r="D20516" s="18" t="s">
        <v>6</v>
      </c>
      <c r="E20516" s="18">
        <v>1.700072684266936E-3</v>
      </c>
      <c r="F20516" s="18">
        <v>2.4638734554593275E-5</v>
      </c>
    </row>
    <row r="20517" spans="2:6" x14ac:dyDescent="0.25">
      <c r="B20517" s="18">
        <v>2014</v>
      </c>
      <c r="C20517" s="19">
        <v>41539</v>
      </c>
      <c r="D20517" s="18" t="s">
        <v>6</v>
      </c>
      <c r="E20517" s="18">
        <v>1.2319367277296638E-2</v>
      </c>
      <c r="F20517" s="18">
        <v>7.6996045483103989E-4</v>
      </c>
    </row>
    <row r="20518" spans="2:6" x14ac:dyDescent="0.25">
      <c r="B20518" s="18">
        <v>2014</v>
      </c>
      <c r="C20518" s="19">
        <v>41539</v>
      </c>
      <c r="D20518" s="18" t="s">
        <v>6</v>
      </c>
      <c r="E20518" s="18">
        <v>1.0145151368233917E-2</v>
      </c>
      <c r="F20518" s="18">
        <v>2.1558892735269118E-5</v>
      </c>
    </row>
    <row r="20519" spans="2:6" x14ac:dyDescent="0.25">
      <c r="B20519" s="18">
        <v>2014</v>
      </c>
      <c r="C20519" s="19">
        <v>41539</v>
      </c>
      <c r="D20519" s="18" t="s">
        <v>6</v>
      </c>
      <c r="E20519" s="18">
        <v>6.2274401586734501E-3</v>
      </c>
      <c r="F20519" s="18">
        <v>1.8479050915944956E-5</v>
      </c>
    </row>
    <row r="20520" spans="2:6" x14ac:dyDescent="0.25">
      <c r="B20520" s="18">
        <v>2014</v>
      </c>
      <c r="C20520" s="19">
        <v>41539</v>
      </c>
      <c r="D20520" s="18" t="s">
        <v>6</v>
      </c>
      <c r="E20520" s="18">
        <v>5.0509405836916214E-4</v>
      </c>
      <c r="F20520" s="18">
        <v>3.0798418193241594E-6</v>
      </c>
    </row>
    <row r="20521" spans="2:6" x14ac:dyDescent="0.25">
      <c r="B20521" s="18">
        <v>2014</v>
      </c>
      <c r="C20521" s="19">
        <v>41539</v>
      </c>
      <c r="D20521" s="18" t="s">
        <v>6</v>
      </c>
      <c r="E20521" s="18">
        <v>2.6351126606137507E-2</v>
      </c>
      <c r="F20521" s="18">
        <v>2.1959272171781256E-3</v>
      </c>
    </row>
    <row r="20522" spans="2:6" x14ac:dyDescent="0.25">
      <c r="B20522" s="18">
        <v>2014</v>
      </c>
      <c r="C20522" s="19">
        <v>41538</v>
      </c>
      <c r="D20522" s="18" t="s">
        <v>7</v>
      </c>
      <c r="E20522" s="18">
        <v>1.0200436105601616E-2</v>
      </c>
      <c r="F20522" s="18">
        <v>2.7718576373917436E-5</v>
      </c>
    </row>
    <row r="20523" spans="2:6" x14ac:dyDescent="0.25">
      <c r="B20523" s="18">
        <v>2014</v>
      </c>
      <c r="C20523" s="19">
        <v>41539</v>
      </c>
      <c r="D20523" s="18" t="s">
        <v>6</v>
      </c>
      <c r="E20523" s="18">
        <v>1.4273526911657817E-2</v>
      </c>
      <c r="F20523" s="18">
        <v>2.1990070589974499E-3</v>
      </c>
    </row>
    <row r="20524" spans="2:6" x14ac:dyDescent="0.25">
      <c r="B20524" s="18">
        <v>2014</v>
      </c>
      <c r="C20524" s="19">
        <v>41537</v>
      </c>
      <c r="D20524" s="18" t="s">
        <v>6</v>
      </c>
      <c r="E20524" s="18">
        <v>9.8955317654885241E-3</v>
      </c>
      <c r="F20524" s="18">
        <v>2.7718576373917436E-5</v>
      </c>
    </row>
    <row r="20525" spans="2:6" x14ac:dyDescent="0.25">
      <c r="B20525" s="18">
        <v>2014</v>
      </c>
      <c r="C20525" s="19">
        <v>41538</v>
      </c>
      <c r="D20525" s="18" t="s">
        <v>6</v>
      </c>
      <c r="E20525" s="18">
        <v>4.2501817106673401E-4</v>
      </c>
      <c r="F20525" s="18">
        <v>6.1596836386483188E-6</v>
      </c>
    </row>
    <row r="20526" spans="2:6" x14ac:dyDescent="0.25">
      <c r="B20526" s="18">
        <v>2014</v>
      </c>
      <c r="C20526" s="19">
        <v>41540</v>
      </c>
      <c r="D20526" s="18" t="s">
        <v>6</v>
      </c>
      <c r="E20526" s="18">
        <v>1.180195385165018E-2</v>
      </c>
      <c r="F20526" s="18">
        <v>5.9009769258250898E-3</v>
      </c>
    </row>
    <row r="20527" spans="2:6" x14ac:dyDescent="0.25">
      <c r="B20527" s="18">
        <v>2014</v>
      </c>
      <c r="C20527" s="19">
        <v>41540</v>
      </c>
      <c r="D20527" s="18" t="s">
        <v>6</v>
      </c>
      <c r="E20527" s="18">
        <v>8.1738879910929749E-2</v>
      </c>
      <c r="F20527" s="18">
        <v>9.4243159671319283E-4</v>
      </c>
    </row>
    <row r="20528" spans="2:6" x14ac:dyDescent="0.25">
      <c r="B20528" s="18">
        <v>2014</v>
      </c>
      <c r="C20528" s="19">
        <v>41540</v>
      </c>
      <c r="D20528" s="18" t="s">
        <v>6</v>
      </c>
      <c r="E20528" s="18">
        <v>4.1048131767952398E-2</v>
      </c>
      <c r="F20528" s="18">
        <v>2.4145959863501412E-3</v>
      </c>
    </row>
    <row r="20529" spans="2:6" x14ac:dyDescent="0.25">
      <c r="B20529" s="18">
        <v>2014</v>
      </c>
      <c r="C20529" s="19">
        <v>41537</v>
      </c>
      <c r="D20529" s="18" t="s">
        <v>6</v>
      </c>
      <c r="E20529" s="18">
        <v>4.6012836780702946E-3</v>
      </c>
      <c r="F20529" s="18">
        <v>2.7718576373917436E-5</v>
      </c>
    </row>
    <row r="20530" spans="2:6" x14ac:dyDescent="0.25">
      <c r="B20530" s="18">
        <v>2014</v>
      </c>
      <c r="C20530" s="19">
        <v>41540</v>
      </c>
      <c r="D20530" s="18" t="s">
        <v>7</v>
      </c>
      <c r="E20530" s="18">
        <v>9.8400946127406904E-3</v>
      </c>
      <c r="F20530" s="18">
        <v>2.7718576373917436E-5</v>
      </c>
    </row>
    <row r="20531" spans="2:6" x14ac:dyDescent="0.25">
      <c r="B20531" s="18">
        <v>2014</v>
      </c>
      <c r="C20531" s="19">
        <v>41540</v>
      </c>
      <c r="D20531" s="18" t="s">
        <v>6</v>
      </c>
      <c r="E20531" s="18">
        <v>3.0367240338536215E-3</v>
      </c>
      <c r="F20531" s="18">
        <v>8.9315412760400628E-5</v>
      </c>
    </row>
    <row r="20532" spans="2:6" x14ac:dyDescent="0.25">
      <c r="B20532" s="18">
        <v>2014</v>
      </c>
      <c r="C20532" s="19">
        <v>41540</v>
      </c>
      <c r="D20532" s="18" t="s">
        <v>6</v>
      </c>
      <c r="E20532" s="18">
        <v>3.4278639449077893E-3</v>
      </c>
      <c r="F20532" s="18">
        <v>1.6323161642418045E-4</v>
      </c>
    </row>
    <row r="20533" spans="2:6" x14ac:dyDescent="0.25">
      <c r="B20533" s="18">
        <v>2014</v>
      </c>
      <c r="C20533" s="19">
        <v>41540</v>
      </c>
      <c r="D20533" s="18" t="s">
        <v>6</v>
      </c>
      <c r="E20533" s="18">
        <v>4.2903592477829482E-2</v>
      </c>
      <c r="F20533" s="18">
        <v>1.4475256550823551E-4</v>
      </c>
    </row>
    <row r="20534" spans="2:6" x14ac:dyDescent="0.25">
      <c r="B20534" s="18">
        <v>2014</v>
      </c>
      <c r="C20534" s="19">
        <v>41540</v>
      </c>
      <c r="D20534" s="18" t="s">
        <v>6</v>
      </c>
      <c r="E20534" s="18">
        <v>9.830855087282717E-3</v>
      </c>
      <c r="F20534" s="18">
        <v>1.7247114188215294E-4</v>
      </c>
    </row>
    <row r="20535" spans="2:6" x14ac:dyDescent="0.25">
      <c r="B20535" s="18">
        <v>2014</v>
      </c>
      <c r="C20535" s="19">
        <v>41541</v>
      </c>
      <c r="D20535" s="18" t="s">
        <v>7</v>
      </c>
      <c r="E20535" s="18">
        <v>1.7379547386446231E-2</v>
      </c>
      <c r="F20535" s="18">
        <v>1.0163478003769726E-4</v>
      </c>
    </row>
    <row r="20536" spans="2:6" x14ac:dyDescent="0.25">
      <c r="B20536" s="18">
        <v>2014</v>
      </c>
      <c r="C20536" s="19">
        <v>41541</v>
      </c>
      <c r="D20536" s="18" t="s">
        <v>7</v>
      </c>
      <c r="E20536" s="18">
        <v>9.2826432434430176E-3</v>
      </c>
      <c r="F20536" s="18">
        <v>6.775652002513151E-5</v>
      </c>
    </row>
    <row r="20537" spans="2:6" x14ac:dyDescent="0.25">
      <c r="B20537" s="18">
        <v>2014</v>
      </c>
      <c r="C20537" s="19">
        <v>41541</v>
      </c>
      <c r="D20537" s="18" t="s">
        <v>6</v>
      </c>
      <c r="E20537" s="18">
        <v>4.2760523819496632E-2</v>
      </c>
      <c r="F20537" s="18">
        <v>5.4821184383970043E-4</v>
      </c>
    </row>
    <row r="20538" spans="2:6" x14ac:dyDescent="0.25">
      <c r="B20538" s="18">
        <v>2014</v>
      </c>
      <c r="C20538" s="19">
        <v>41541</v>
      </c>
      <c r="D20538" s="18" t="s">
        <v>7</v>
      </c>
      <c r="E20538" s="18">
        <v>4.3130104837815528E-2</v>
      </c>
      <c r="F20538" s="18">
        <v>1.1087430549566975E-4</v>
      </c>
    </row>
    <row r="20539" spans="2:6" x14ac:dyDescent="0.25">
      <c r="B20539" s="18">
        <v>2014</v>
      </c>
      <c r="C20539" s="19">
        <v>41541</v>
      </c>
      <c r="D20539" s="18" t="s">
        <v>6</v>
      </c>
      <c r="E20539" s="18">
        <v>2.8642528919714683E-3</v>
      </c>
      <c r="F20539" s="18">
        <v>9.2395254579724786E-5</v>
      </c>
    </row>
    <row r="20540" spans="2:6" x14ac:dyDescent="0.25">
      <c r="B20540" s="18">
        <v>2014</v>
      </c>
      <c r="C20540" s="19">
        <v>41540</v>
      </c>
      <c r="D20540" s="18" t="s">
        <v>6</v>
      </c>
      <c r="E20540" s="18">
        <v>6.7473912264416999E-2</v>
      </c>
      <c r="F20540" s="18">
        <v>1.2411762531876363E-3</v>
      </c>
    </row>
    <row r="20541" spans="2:6" x14ac:dyDescent="0.25">
      <c r="B20541" s="18">
        <v>2014</v>
      </c>
      <c r="C20541" s="19">
        <v>41541</v>
      </c>
      <c r="D20541" s="18" t="s">
        <v>6</v>
      </c>
      <c r="E20541" s="18">
        <v>4.036706674745185E-2</v>
      </c>
      <c r="F20541" s="18">
        <v>1.6353960060611287E-3</v>
      </c>
    </row>
    <row r="20542" spans="2:6" x14ac:dyDescent="0.25">
      <c r="B20542" s="18">
        <v>2014</v>
      </c>
      <c r="C20542" s="19">
        <v>41541</v>
      </c>
      <c r="D20542" s="18" t="s">
        <v>6</v>
      </c>
      <c r="E20542" s="18">
        <v>1.3331677554808226</v>
      </c>
      <c r="F20542" s="18">
        <v>2.6640631737153979E-3</v>
      </c>
    </row>
    <row r="20543" spans="2:6" x14ac:dyDescent="0.25">
      <c r="B20543" s="18">
        <v>2014</v>
      </c>
      <c r="C20543" s="19">
        <v>41542</v>
      </c>
      <c r="D20543" s="18" t="s">
        <v>6</v>
      </c>
      <c r="E20543" s="18">
        <v>9.2395254579724786E-5</v>
      </c>
      <c r="F20543" s="18">
        <v>9.2395254579724786E-5</v>
      </c>
    </row>
    <row r="20544" spans="2:6" x14ac:dyDescent="0.25">
      <c r="B20544" s="18">
        <v>2014</v>
      </c>
      <c r="C20544" s="19">
        <v>41542</v>
      </c>
      <c r="D20544" s="18" t="s">
        <v>6</v>
      </c>
      <c r="E20544" s="18">
        <v>7.1412276139843009E-2</v>
      </c>
      <c r="F20544" s="18">
        <v>7.268426693605016E-4</v>
      </c>
    </row>
    <row r="20545" spans="2:6" x14ac:dyDescent="0.25">
      <c r="B20545" s="18">
        <v>2014</v>
      </c>
      <c r="C20545" s="19">
        <v>41542</v>
      </c>
      <c r="D20545" s="18" t="s">
        <v>6</v>
      </c>
      <c r="E20545" s="18">
        <v>1.3188830313982767E-2</v>
      </c>
      <c r="F20545" s="18">
        <v>3.1722370739038845E-4</v>
      </c>
    </row>
    <row r="20546" spans="2:6" x14ac:dyDescent="0.25">
      <c r="B20546" s="18">
        <v>2014</v>
      </c>
      <c r="C20546" s="19">
        <v>41542</v>
      </c>
      <c r="D20546" s="18" t="s">
        <v>6</v>
      </c>
      <c r="E20546" s="18">
        <v>1.5078905547411085E-2</v>
      </c>
      <c r="F20546" s="18">
        <v>8.8699444396535797E-4</v>
      </c>
    </row>
    <row r="20547" spans="2:6" x14ac:dyDescent="0.25">
      <c r="B20547" s="18">
        <v>2014</v>
      </c>
      <c r="C20547" s="19">
        <v>41541</v>
      </c>
      <c r="D20547" s="18" t="s">
        <v>6</v>
      </c>
      <c r="E20547" s="18">
        <v>6.015855025685881E-2</v>
      </c>
      <c r="F20547" s="18">
        <v>3.5387382504034593E-3</v>
      </c>
    </row>
    <row r="20548" spans="2:6" x14ac:dyDescent="0.25">
      <c r="B20548" s="18">
        <v>2014</v>
      </c>
      <c r="C20548" s="19">
        <v>41541</v>
      </c>
      <c r="D20548" s="18" t="s">
        <v>6</v>
      </c>
      <c r="E20548" s="18">
        <v>7.5148140391509488E-3</v>
      </c>
      <c r="F20548" s="18">
        <v>1.8787035097877374E-4</v>
      </c>
    </row>
    <row r="20549" spans="2:6" x14ac:dyDescent="0.25">
      <c r="B20549" s="18">
        <v>2014</v>
      </c>
      <c r="C20549" s="19">
        <v>41542</v>
      </c>
      <c r="D20549" s="18" t="s">
        <v>6</v>
      </c>
      <c r="E20549" s="18">
        <v>3.6342133468025084E-3</v>
      </c>
      <c r="F20549" s="18">
        <v>6.1596836386483195E-5</v>
      </c>
    </row>
    <row r="20550" spans="2:6" x14ac:dyDescent="0.25">
      <c r="B20550" s="18">
        <v>2014</v>
      </c>
      <c r="C20550" s="19">
        <v>41542</v>
      </c>
      <c r="D20550" s="18" t="s">
        <v>6</v>
      </c>
      <c r="E20550" s="18">
        <v>6.0796077513458908E-3</v>
      </c>
      <c r="F20550" s="18">
        <v>1.2935335641161471E-4</v>
      </c>
    </row>
    <row r="20551" spans="2:6" x14ac:dyDescent="0.25">
      <c r="B20551" s="18">
        <v>2014</v>
      </c>
      <c r="C20551" s="19">
        <v>41541</v>
      </c>
      <c r="D20551" s="18" t="s">
        <v>6</v>
      </c>
      <c r="E20551" s="18">
        <v>1.4330503985315313E-2</v>
      </c>
      <c r="F20551" s="18">
        <v>3.0490434011309182E-4</v>
      </c>
    </row>
    <row r="20552" spans="2:6" x14ac:dyDescent="0.25">
      <c r="B20552" s="18">
        <v>2014</v>
      </c>
      <c r="C20552" s="19">
        <v>41541</v>
      </c>
      <c r="D20552" s="18" t="s">
        <v>6</v>
      </c>
      <c r="E20552" s="18">
        <v>0.25640945211488719</v>
      </c>
      <c r="F20552" s="18">
        <v>1.8509849334138199E-3</v>
      </c>
    </row>
    <row r="20553" spans="2:6" x14ac:dyDescent="0.25">
      <c r="B20553" s="18">
        <v>2014</v>
      </c>
      <c r="C20553" s="19">
        <v>41541</v>
      </c>
      <c r="D20553" s="18" t="s">
        <v>6</v>
      </c>
      <c r="E20553" s="18">
        <v>1.4875635987335691E-3</v>
      </c>
      <c r="F20553" s="18">
        <v>3.0798418193241594E-6</v>
      </c>
    </row>
    <row r="20554" spans="2:6" x14ac:dyDescent="0.25">
      <c r="B20554" s="18">
        <v>2014</v>
      </c>
      <c r="C20554" s="19">
        <v>41541</v>
      </c>
      <c r="D20554" s="18" t="s">
        <v>6</v>
      </c>
      <c r="E20554" s="18">
        <v>4.1792781621414337</v>
      </c>
      <c r="F20554" s="18">
        <v>1.8780875414238726E-2</v>
      </c>
    </row>
    <row r="20555" spans="2:6" x14ac:dyDescent="0.25">
      <c r="B20555" s="18">
        <v>2014</v>
      </c>
      <c r="C20555" s="19">
        <v>41542</v>
      </c>
      <c r="D20555" s="18" t="s">
        <v>6</v>
      </c>
      <c r="E20555" s="18">
        <v>2.0625700664013896E-2</v>
      </c>
      <c r="F20555" s="18">
        <v>1.139541473149939E-4</v>
      </c>
    </row>
    <row r="20556" spans="2:6" x14ac:dyDescent="0.25">
      <c r="B20556" s="18">
        <v>2014</v>
      </c>
      <c r="C20556" s="19">
        <v>41542</v>
      </c>
      <c r="D20556" s="18" t="s">
        <v>6</v>
      </c>
      <c r="E20556" s="18">
        <v>7.3177041627142028E-3</v>
      </c>
      <c r="F20556" s="18">
        <v>3.6958101831889913E-5</v>
      </c>
    </row>
    <row r="20557" spans="2:6" x14ac:dyDescent="0.25">
      <c r="B20557" s="18">
        <v>2014</v>
      </c>
      <c r="C20557" s="19">
        <v>41542</v>
      </c>
      <c r="D20557" s="18" t="s">
        <v>6</v>
      </c>
      <c r="E20557" s="18">
        <v>4.5350670789548249E-2</v>
      </c>
      <c r="F20557" s="18">
        <v>2.3868774099762235E-3</v>
      </c>
    </row>
    <row r="20558" spans="2:6" x14ac:dyDescent="0.25">
      <c r="B20558" s="18">
        <v>2014</v>
      </c>
      <c r="C20558" s="19">
        <v>41542</v>
      </c>
      <c r="D20558" s="18" t="s">
        <v>6</v>
      </c>
      <c r="E20558" s="18">
        <v>7.2100482919197267E-2</v>
      </c>
      <c r="F20558" s="18">
        <v>2.3714782008796029E-4</v>
      </c>
    </row>
    <row r="20559" spans="2:6" x14ac:dyDescent="0.25">
      <c r="B20559" s="18">
        <v>2014</v>
      </c>
      <c r="C20559" s="19">
        <v>41541</v>
      </c>
      <c r="D20559" s="18" t="s">
        <v>6</v>
      </c>
      <c r="E20559" s="18">
        <v>0.52708713368286286</v>
      </c>
      <c r="F20559" s="18">
        <v>9.0824535251869468E-3</v>
      </c>
    </row>
    <row r="20560" spans="2:6" x14ac:dyDescent="0.25">
      <c r="B20560" s="18">
        <v>2014</v>
      </c>
      <c r="C20560" s="19">
        <v>41542</v>
      </c>
      <c r="D20560" s="18" t="s">
        <v>6</v>
      </c>
      <c r="E20560" s="18">
        <v>6.7879713697904477E-3</v>
      </c>
      <c r="F20560" s="18">
        <v>5.8516994567159031E-5</v>
      </c>
    </row>
    <row r="20561" spans="2:6" x14ac:dyDescent="0.25">
      <c r="B20561" s="18">
        <v>2014</v>
      </c>
      <c r="C20561" s="19">
        <v>41542</v>
      </c>
      <c r="D20561" s="18" t="s">
        <v>6</v>
      </c>
      <c r="E20561" s="18">
        <v>1.5694873911275917E-2</v>
      </c>
      <c r="F20561" s="18">
        <v>1.5091224914688382E-4</v>
      </c>
    </row>
    <row r="20562" spans="2:6" x14ac:dyDescent="0.25">
      <c r="B20562" s="18">
        <v>2014</v>
      </c>
      <c r="C20562" s="19">
        <v>41541</v>
      </c>
      <c r="D20562" s="18" t="s">
        <v>6</v>
      </c>
      <c r="E20562" s="18">
        <v>6.7510677657416238E-2</v>
      </c>
      <c r="F20562" s="18">
        <v>4.5889643107929978E-4</v>
      </c>
    </row>
    <row r="20563" spans="2:6" x14ac:dyDescent="0.25">
      <c r="B20563" s="18">
        <v>2014</v>
      </c>
      <c r="C20563" s="19">
        <v>41542</v>
      </c>
      <c r="D20563" s="18" t="s">
        <v>6</v>
      </c>
      <c r="E20563" s="18">
        <v>3.3373165954196593E-2</v>
      </c>
      <c r="F20563" s="18">
        <v>9.2703238761657203E-4</v>
      </c>
    </row>
    <row r="20564" spans="2:6" x14ac:dyDescent="0.25">
      <c r="B20564" s="18">
        <v>2014</v>
      </c>
      <c r="C20564" s="19">
        <v>41542</v>
      </c>
      <c r="D20564" s="18" t="s">
        <v>6</v>
      </c>
      <c r="E20564" s="18">
        <v>6.0518891749719731E-3</v>
      </c>
      <c r="F20564" s="18">
        <v>9.2395254579724782E-6</v>
      </c>
    </row>
    <row r="20565" spans="2:6" x14ac:dyDescent="0.25">
      <c r="B20565" s="18">
        <v>2014</v>
      </c>
      <c r="C20565" s="19">
        <v>41542</v>
      </c>
      <c r="D20565" s="18" t="s">
        <v>7</v>
      </c>
      <c r="E20565" s="18">
        <v>9.6491444199425912E-3</v>
      </c>
      <c r="F20565" s="18">
        <v>4.0037943651214071E-5</v>
      </c>
    </row>
    <row r="20566" spans="2:6" x14ac:dyDescent="0.25">
      <c r="B20566" s="18">
        <v>2014</v>
      </c>
      <c r="C20566" s="19">
        <v>41542</v>
      </c>
      <c r="D20566" s="18" t="s">
        <v>6</v>
      </c>
      <c r="E20566" s="18">
        <v>3.588015719512646E-3</v>
      </c>
      <c r="F20566" s="18">
        <v>1.5399209096620799E-5</v>
      </c>
    </row>
    <row r="20567" spans="2:6" x14ac:dyDescent="0.25">
      <c r="B20567" s="18">
        <v>2014</v>
      </c>
      <c r="C20567" s="19">
        <v>41542</v>
      </c>
      <c r="D20567" s="18" t="s">
        <v>6</v>
      </c>
      <c r="E20567" s="18">
        <v>4.457298973124741E-2</v>
      </c>
      <c r="F20567" s="18">
        <v>1.5399209096620797E-4</v>
      </c>
    </row>
    <row r="20568" spans="2:6" x14ac:dyDescent="0.25">
      <c r="B20568" s="18">
        <v>2014</v>
      </c>
      <c r="C20568" s="19">
        <v>41541</v>
      </c>
      <c r="D20568" s="18" t="s">
        <v>6</v>
      </c>
      <c r="E20568" s="18">
        <v>0.23293151663730552</v>
      </c>
      <c r="F20568" s="18">
        <v>4.394934276175576E-3</v>
      </c>
    </row>
    <row r="20569" spans="2:6" x14ac:dyDescent="0.25">
      <c r="B20569" s="18">
        <v>2014</v>
      </c>
      <c r="C20569" s="19">
        <v>41538</v>
      </c>
      <c r="D20569" s="18" t="s">
        <v>7</v>
      </c>
      <c r="E20569" s="18">
        <v>7.8720756901925516E-3</v>
      </c>
      <c r="F20569" s="18">
        <v>1.8479050915944956E-5</v>
      </c>
    </row>
    <row r="20570" spans="2:6" x14ac:dyDescent="0.25">
      <c r="B20570" s="18">
        <v>2014</v>
      </c>
      <c r="C20570" s="19">
        <v>41542</v>
      </c>
      <c r="D20570" s="18" t="s">
        <v>6</v>
      </c>
      <c r="E20570" s="18">
        <v>3.4209625850759165E-2</v>
      </c>
      <c r="F20570" s="18">
        <v>8.8699444396535797E-4</v>
      </c>
    </row>
    <row r="20571" spans="2:6" x14ac:dyDescent="0.25">
      <c r="B20571" s="18">
        <v>2014</v>
      </c>
      <c r="C20571" s="19">
        <v>41541</v>
      </c>
      <c r="D20571" s="18" t="s">
        <v>6</v>
      </c>
      <c r="E20571" s="18">
        <v>0.36568050072441072</v>
      </c>
      <c r="F20571" s="18">
        <v>1.0810244785827801E-3</v>
      </c>
    </row>
    <row r="20572" spans="2:6" x14ac:dyDescent="0.25">
      <c r="B20572" s="18">
        <v>2014</v>
      </c>
      <c r="C20572" s="19">
        <v>41543</v>
      </c>
      <c r="D20572" s="18" t="s">
        <v>6</v>
      </c>
      <c r="E20572" s="18">
        <v>1.0163478003769726E-2</v>
      </c>
      <c r="F20572" s="18">
        <v>1.8479050915944957E-4</v>
      </c>
    </row>
    <row r="20573" spans="2:6" x14ac:dyDescent="0.25">
      <c r="B20573" s="18">
        <v>2014</v>
      </c>
      <c r="C20573" s="19">
        <v>41543</v>
      </c>
      <c r="D20573" s="18" t="s">
        <v>6</v>
      </c>
      <c r="E20573" s="18">
        <v>3.9000154575823363E-2</v>
      </c>
      <c r="F20573" s="18">
        <v>5.5745136929767289E-4</v>
      </c>
    </row>
    <row r="20574" spans="2:6" x14ac:dyDescent="0.25">
      <c r="B20574" s="18">
        <v>2014</v>
      </c>
      <c r="C20574" s="19">
        <v>41542</v>
      </c>
      <c r="D20574" s="18" t="s">
        <v>6</v>
      </c>
      <c r="E20574" s="18">
        <v>2.4392347209047345E-3</v>
      </c>
      <c r="F20574" s="18">
        <v>2.4638734554593275E-5</v>
      </c>
    </row>
    <row r="20575" spans="2:6" x14ac:dyDescent="0.25">
      <c r="B20575" s="18">
        <v>2014</v>
      </c>
      <c r="C20575" s="19">
        <v>41542</v>
      </c>
      <c r="D20575" s="18" t="s">
        <v>6</v>
      </c>
      <c r="E20575" s="18">
        <v>7.1390733371934018E-3</v>
      </c>
      <c r="F20575" s="18">
        <v>5.8516994567159031E-5</v>
      </c>
    </row>
    <row r="20576" spans="2:6" x14ac:dyDescent="0.25">
      <c r="B20576" s="18">
        <v>2014</v>
      </c>
      <c r="C20576" s="19">
        <v>41542</v>
      </c>
      <c r="D20576" s="18" t="s">
        <v>6</v>
      </c>
      <c r="E20576" s="18">
        <v>2.0480948098505663E-3</v>
      </c>
      <c r="F20576" s="18">
        <v>5.8516994567159031E-5</v>
      </c>
    </row>
    <row r="20577" spans="2:6" x14ac:dyDescent="0.25">
      <c r="B20577" s="18">
        <v>2014</v>
      </c>
      <c r="C20577" s="19">
        <v>41542</v>
      </c>
      <c r="D20577" s="18" t="s">
        <v>6</v>
      </c>
      <c r="E20577" s="18">
        <v>3.7574070195754744E-3</v>
      </c>
      <c r="F20577" s="18">
        <v>3.0798418193241598E-5</v>
      </c>
    </row>
    <row r="20578" spans="2:6" x14ac:dyDescent="0.25">
      <c r="B20578" s="18">
        <v>2014</v>
      </c>
      <c r="C20578" s="19">
        <v>41542</v>
      </c>
      <c r="D20578" s="18" t="s">
        <v>6</v>
      </c>
      <c r="E20578" s="18">
        <v>4.3425769652470647E-4</v>
      </c>
      <c r="F20578" s="18">
        <v>9.2395254579724782E-6</v>
      </c>
    </row>
    <row r="20579" spans="2:6" x14ac:dyDescent="0.25">
      <c r="B20579" s="18">
        <v>2014</v>
      </c>
      <c r="C20579" s="19">
        <v>41541</v>
      </c>
      <c r="D20579" s="18" t="s">
        <v>6</v>
      </c>
      <c r="E20579" s="18">
        <v>0.40630778138619417</v>
      </c>
      <c r="F20579" s="18">
        <v>2.1774481662621809E-3</v>
      </c>
    </row>
    <row r="20580" spans="2:6" x14ac:dyDescent="0.25">
      <c r="B20580" s="18">
        <v>2014</v>
      </c>
      <c r="C20580" s="19">
        <v>41543</v>
      </c>
      <c r="D20580" s="18" t="s">
        <v>6</v>
      </c>
      <c r="E20580" s="18">
        <v>9.2487649834304513E-3</v>
      </c>
      <c r="F20580" s="18">
        <v>2.3714782008796029E-4</v>
      </c>
    </row>
    <row r="20581" spans="2:6" x14ac:dyDescent="0.25">
      <c r="B20581" s="18">
        <v>2014</v>
      </c>
      <c r="C20581" s="19">
        <v>41542</v>
      </c>
      <c r="D20581" s="18" t="s">
        <v>6</v>
      </c>
      <c r="E20581" s="18">
        <v>2.3714782008796029E-4</v>
      </c>
      <c r="F20581" s="18">
        <v>3.3878260012565755E-5</v>
      </c>
    </row>
    <row r="20582" spans="2:6" x14ac:dyDescent="0.25">
      <c r="B20582" s="18">
        <v>2014</v>
      </c>
      <c r="C20582" s="19">
        <v>41541</v>
      </c>
      <c r="D20582" s="18" t="s">
        <v>6</v>
      </c>
      <c r="E20582" s="18">
        <v>2.9443287792738963E-2</v>
      </c>
      <c r="F20582" s="18">
        <v>7.3608219481847417E-4</v>
      </c>
    </row>
    <row r="20583" spans="2:6" x14ac:dyDescent="0.25">
      <c r="B20583" s="18">
        <v>2014</v>
      </c>
      <c r="C20583" s="19">
        <v>41541</v>
      </c>
      <c r="D20583" s="18" t="s">
        <v>6</v>
      </c>
      <c r="E20583" s="18">
        <v>1.1012008469517498</v>
      </c>
      <c r="F20583" s="18">
        <v>3.7266086013822328E-3</v>
      </c>
    </row>
    <row r="20584" spans="2:6" x14ac:dyDescent="0.25">
      <c r="B20584" s="18">
        <v>2014</v>
      </c>
      <c r="C20584" s="19">
        <v>41541</v>
      </c>
      <c r="D20584" s="18" t="s">
        <v>6</v>
      </c>
      <c r="E20584" s="18">
        <v>9.3521047893000836E-2</v>
      </c>
      <c r="F20584" s="18">
        <v>1.546080593300728E-3</v>
      </c>
    </row>
    <row r="20585" spans="2:6" x14ac:dyDescent="0.25">
      <c r="B20585" s="18">
        <v>2014</v>
      </c>
      <c r="C20585" s="19">
        <v>41542</v>
      </c>
      <c r="D20585" s="18" t="s">
        <v>6</v>
      </c>
      <c r="E20585" s="18">
        <v>7.3177041627142028E-3</v>
      </c>
      <c r="F20585" s="18">
        <v>2.4638734554593275E-5</v>
      </c>
    </row>
    <row r="20586" spans="2:6" x14ac:dyDescent="0.25">
      <c r="B20586" s="18">
        <v>2014</v>
      </c>
      <c r="C20586" s="19">
        <v>41541</v>
      </c>
      <c r="D20586" s="18" t="s">
        <v>6</v>
      </c>
      <c r="E20586" s="18">
        <v>0.89646010395079334</v>
      </c>
      <c r="F20586" s="18">
        <v>1.4259667623470859E-3</v>
      </c>
    </row>
    <row r="20587" spans="2:6" x14ac:dyDescent="0.25">
      <c r="B20587" s="18">
        <v>2014</v>
      </c>
      <c r="C20587" s="19">
        <v>41541</v>
      </c>
      <c r="D20587" s="18" t="s">
        <v>6</v>
      </c>
      <c r="E20587" s="18">
        <v>9.1083241964692696E-2</v>
      </c>
      <c r="F20587" s="18">
        <v>9.5475096399048943E-5</v>
      </c>
    </row>
    <row r="20588" spans="2:6" x14ac:dyDescent="0.25">
      <c r="B20588" s="18">
        <v>2014</v>
      </c>
      <c r="C20588" s="19">
        <v>41541</v>
      </c>
      <c r="D20588" s="18" t="s">
        <v>6</v>
      </c>
      <c r="E20588" s="18">
        <v>1.8959506239759526E-2</v>
      </c>
      <c r="F20588" s="18">
        <v>1.5799588533132937E-3</v>
      </c>
    </row>
    <row r="20589" spans="2:6" x14ac:dyDescent="0.25">
      <c r="B20589" s="18">
        <v>2014</v>
      </c>
      <c r="C20589" s="19">
        <v>41541</v>
      </c>
      <c r="D20589" s="18" t="s">
        <v>6</v>
      </c>
      <c r="E20589" s="18">
        <v>2.1404900644302911E-3</v>
      </c>
      <c r="F20589" s="18">
        <v>3.0798418193241594E-6</v>
      </c>
    </row>
    <row r="20590" spans="2:6" x14ac:dyDescent="0.25">
      <c r="B20590" s="18">
        <v>2014</v>
      </c>
      <c r="C20590" s="19">
        <v>41541</v>
      </c>
      <c r="D20590" s="18" t="s">
        <v>6</v>
      </c>
      <c r="E20590" s="18">
        <v>0.88154257537281999</v>
      </c>
      <c r="F20590" s="18">
        <v>1.3274118241287127E-3</v>
      </c>
    </row>
    <row r="20591" spans="2:6" x14ac:dyDescent="0.25">
      <c r="B20591" s="18">
        <v>2014</v>
      </c>
      <c r="C20591" s="19">
        <v>41543</v>
      </c>
      <c r="D20591" s="18" t="s">
        <v>6</v>
      </c>
      <c r="E20591" s="18">
        <v>3.4802212558363E-4</v>
      </c>
      <c r="F20591" s="18">
        <v>3.0798418193241594E-6</v>
      </c>
    </row>
    <row r="20592" spans="2:6" x14ac:dyDescent="0.25">
      <c r="B20592" s="18">
        <v>2014</v>
      </c>
      <c r="C20592" s="19">
        <v>41542</v>
      </c>
      <c r="D20592" s="18" t="s">
        <v>6</v>
      </c>
      <c r="E20592" s="18">
        <v>8.6100057901026206E-2</v>
      </c>
      <c r="F20592" s="18">
        <v>1.7863082552080126E-4</v>
      </c>
    </row>
    <row r="20593" spans="2:6" x14ac:dyDescent="0.25">
      <c r="B20593" s="18">
        <v>2014</v>
      </c>
      <c r="C20593" s="19">
        <v>41542</v>
      </c>
      <c r="D20593" s="18" t="s">
        <v>6</v>
      </c>
      <c r="E20593" s="18">
        <v>1.0810244785827801E-3</v>
      </c>
      <c r="F20593" s="18">
        <v>2.7718576373917436E-5</v>
      </c>
    </row>
    <row r="20594" spans="2:6" x14ac:dyDescent="0.25">
      <c r="B20594" s="18">
        <v>2014</v>
      </c>
      <c r="C20594" s="19">
        <v>41543</v>
      </c>
      <c r="D20594" s="18" t="s">
        <v>6</v>
      </c>
      <c r="E20594" s="18">
        <v>3.4894607812942726E-3</v>
      </c>
      <c r="F20594" s="18">
        <v>3.3878260012565755E-5</v>
      </c>
    </row>
    <row r="20595" spans="2:6" x14ac:dyDescent="0.25">
      <c r="B20595" s="18">
        <v>2014</v>
      </c>
      <c r="C20595" s="19">
        <v>41542</v>
      </c>
      <c r="D20595" s="18" t="s">
        <v>6</v>
      </c>
      <c r="E20595" s="18">
        <v>2.1805280080815048E-3</v>
      </c>
      <c r="F20595" s="18">
        <v>1.817106673401254E-4</v>
      </c>
    </row>
    <row r="20596" spans="2:6" x14ac:dyDescent="0.25">
      <c r="B20596" s="18">
        <v>2014</v>
      </c>
      <c r="C20596" s="19">
        <v>41543</v>
      </c>
      <c r="D20596" s="18" t="s">
        <v>7</v>
      </c>
      <c r="E20596" s="18">
        <v>1.6618826457073164E-2</v>
      </c>
      <c r="F20596" s="18">
        <v>5.8516994567159031E-5</v>
      </c>
    </row>
    <row r="20597" spans="2:6" x14ac:dyDescent="0.25">
      <c r="B20597" s="18">
        <v>2014</v>
      </c>
      <c r="C20597" s="19">
        <v>41541</v>
      </c>
      <c r="D20597" s="18" t="s">
        <v>6</v>
      </c>
      <c r="E20597" s="18">
        <v>9.5752282162788124E-3</v>
      </c>
      <c r="F20597" s="18">
        <v>3.0798418193241594E-6</v>
      </c>
    </row>
    <row r="20598" spans="2:6" x14ac:dyDescent="0.25">
      <c r="B20598" s="18">
        <v>2014</v>
      </c>
      <c r="C20598" s="19">
        <v>41543</v>
      </c>
      <c r="D20598" s="18" t="s">
        <v>7</v>
      </c>
      <c r="E20598" s="18">
        <v>9.6091064762913778E-2</v>
      </c>
      <c r="F20598" s="18">
        <v>3.0798418193241593E-4</v>
      </c>
    </row>
    <row r="20599" spans="2:6" x14ac:dyDescent="0.25">
      <c r="B20599" s="18">
        <v>2014</v>
      </c>
      <c r="C20599" s="19">
        <v>41543</v>
      </c>
      <c r="D20599" s="18" t="s">
        <v>6</v>
      </c>
      <c r="E20599" s="18">
        <v>2.8088157392236334E-3</v>
      </c>
      <c r="F20599" s="18">
        <v>5.8516994567159031E-5</v>
      </c>
    </row>
    <row r="20600" spans="2:6" x14ac:dyDescent="0.25">
      <c r="B20600" s="18">
        <v>2014</v>
      </c>
      <c r="C20600" s="19">
        <v>41543</v>
      </c>
      <c r="D20600" s="18" t="s">
        <v>6</v>
      </c>
      <c r="E20600" s="18">
        <v>1.0262032941988099E-2</v>
      </c>
      <c r="F20600" s="18">
        <v>7.3300235299914994E-4</v>
      </c>
    </row>
    <row r="20601" spans="2:6" x14ac:dyDescent="0.25">
      <c r="B20601" s="18">
        <v>2014</v>
      </c>
      <c r="C20601" s="19">
        <v>41543</v>
      </c>
      <c r="D20601" s="18" t="s">
        <v>6</v>
      </c>
      <c r="E20601" s="18">
        <v>6.4676678205807347E-4</v>
      </c>
      <c r="F20601" s="18">
        <v>1.5399209096620799E-5</v>
      </c>
    </row>
    <row r="20602" spans="2:6" x14ac:dyDescent="0.25">
      <c r="B20602" s="18">
        <v>2014</v>
      </c>
      <c r="C20602" s="19">
        <v>41543</v>
      </c>
      <c r="D20602" s="18" t="s">
        <v>6</v>
      </c>
      <c r="E20602" s="18">
        <v>3.4426471856405454E-2</v>
      </c>
      <c r="F20602" s="18">
        <v>2.12509085533367E-4</v>
      </c>
    </row>
    <row r="20603" spans="2:6" x14ac:dyDescent="0.25">
      <c r="B20603" s="18">
        <v>2014</v>
      </c>
      <c r="C20603" s="19">
        <v>41543</v>
      </c>
      <c r="D20603" s="18" t="s">
        <v>6</v>
      </c>
      <c r="E20603" s="18">
        <v>2.6024663373289147E-3</v>
      </c>
      <c r="F20603" s="18">
        <v>4.0037943651214071E-5</v>
      </c>
    </row>
    <row r="20604" spans="2:6" x14ac:dyDescent="0.25">
      <c r="B20604" s="18">
        <v>2014</v>
      </c>
      <c r="C20604" s="19">
        <v>41543</v>
      </c>
      <c r="D20604" s="18" t="s">
        <v>6</v>
      </c>
      <c r="E20604" s="18">
        <v>1.0810244785827801E-2</v>
      </c>
      <c r="F20604" s="18">
        <v>9.2395254579724786E-5</v>
      </c>
    </row>
    <row r="20605" spans="2:6" x14ac:dyDescent="0.25">
      <c r="B20605" s="18">
        <v>2014</v>
      </c>
      <c r="C20605" s="19">
        <v>41541</v>
      </c>
      <c r="D20605" s="18" t="s">
        <v>6</v>
      </c>
      <c r="E20605" s="18">
        <v>3.7728062286720952E-2</v>
      </c>
      <c r="F20605" s="18">
        <v>1.5399209096620799E-5</v>
      </c>
    </row>
    <row r="20606" spans="2:6" x14ac:dyDescent="0.25">
      <c r="B20606" s="18">
        <v>2014</v>
      </c>
      <c r="C20606" s="19">
        <v>41541</v>
      </c>
      <c r="D20606" s="18" t="s">
        <v>6</v>
      </c>
      <c r="E20606" s="18">
        <v>2.4800358348083432E-2</v>
      </c>
      <c r="F20606" s="18">
        <v>4.9277469109186551E-5</v>
      </c>
    </row>
    <row r="20607" spans="2:6" x14ac:dyDescent="0.25">
      <c r="B20607" s="18">
        <v>2014</v>
      </c>
      <c r="C20607" s="19">
        <v>41541</v>
      </c>
      <c r="D20607" s="18" t="s">
        <v>6</v>
      </c>
      <c r="E20607" s="18">
        <v>0.13648063568165419</v>
      </c>
      <c r="F20607" s="18">
        <v>6.775652002513151E-5</v>
      </c>
    </row>
    <row r="20608" spans="2:6" x14ac:dyDescent="0.25">
      <c r="B20608" s="18">
        <v>2014</v>
      </c>
      <c r="C20608" s="19">
        <v>41541</v>
      </c>
      <c r="D20608" s="18" t="s">
        <v>6</v>
      </c>
      <c r="E20608" s="18">
        <v>6.4750594409471132E-2</v>
      </c>
      <c r="F20608" s="18">
        <v>2.4638734554593275E-5</v>
      </c>
    </row>
    <row r="20609" spans="2:6" x14ac:dyDescent="0.25">
      <c r="B20609" s="18">
        <v>2014</v>
      </c>
      <c r="C20609" s="19">
        <v>41541</v>
      </c>
      <c r="D20609" s="18" t="s">
        <v>6</v>
      </c>
      <c r="E20609" s="18">
        <v>5.6773804097421554E-2</v>
      </c>
      <c r="F20609" s="18">
        <v>4.0037943651214071E-5</v>
      </c>
    </row>
    <row r="20610" spans="2:6" x14ac:dyDescent="0.25">
      <c r="B20610" s="18">
        <v>2014</v>
      </c>
      <c r="C20610" s="19">
        <v>41543</v>
      </c>
      <c r="D20610" s="18" t="s">
        <v>6</v>
      </c>
      <c r="E20610" s="18">
        <v>0.1914340260129401</v>
      </c>
      <c r="F20610" s="18">
        <v>5.2726891946829613E-3</v>
      </c>
    </row>
    <row r="20611" spans="2:6" x14ac:dyDescent="0.25">
      <c r="B20611" s="18">
        <v>2014</v>
      </c>
      <c r="C20611" s="19">
        <v>41541</v>
      </c>
      <c r="D20611" s="18" t="s">
        <v>6</v>
      </c>
      <c r="E20611" s="18">
        <v>1.2598999453309712</v>
      </c>
      <c r="F20611" s="18">
        <v>1.1272221058726425E-3</v>
      </c>
    </row>
    <row r="20612" spans="2:6" x14ac:dyDescent="0.25">
      <c r="B20612" s="18">
        <v>2014</v>
      </c>
      <c r="C20612" s="19">
        <v>41541</v>
      </c>
      <c r="D20612" s="18" t="s">
        <v>6</v>
      </c>
      <c r="E20612" s="18">
        <v>0.30448083210920307</v>
      </c>
      <c r="F20612" s="18">
        <v>1.0625454276668351E-3</v>
      </c>
    </row>
    <row r="20613" spans="2:6" x14ac:dyDescent="0.25">
      <c r="B20613" s="18">
        <v>2014</v>
      </c>
      <c r="C20613" s="19">
        <v>41541</v>
      </c>
      <c r="D20613" s="18" t="s">
        <v>6</v>
      </c>
      <c r="E20613" s="18">
        <v>0.82522309093963975</v>
      </c>
      <c r="F20613" s="18">
        <v>2.1620489571655601E-3</v>
      </c>
    </row>
    <row r="20614" spans="2:6" x14ac:dyDescent="0.25">
      <c r="B20614" s="18">
        <v>2014</v>
      </c>
      <c r="C20614" s="19">
        <v>41541</v>
      </c>
      <c r="D20614" s="18" t="s">
        <v>6</v>
      </c>
      <c r="E20614" s="18">
        <v>9.4889926453377363E-3</v>
      </c>
      <c r="F20614" s="18">
        <v>9.2395254579724782E-6</v>
      </c>
    </row>
    <row r="20615" spans="2:6" x14ac:dyDescent="0.25">
      <c r="B20615" s="18">
        <v>2014</v>
      </c>
      <c r="C20615" s="19">
        <v>41544</v>
      </c>
      <c r="D20615" s="18" t="s">
        <v>6</v>
      </c>
      <c r="E20615" s="18">
        <v>3.0336441920342972E-3</v>
      </c>
      <c r="F20615" s="18">
        <v>1.5399209096620799E-5</v>
      </c>
    </row>
    <row r="20616" spans="2:6" x14ac:dyDescent="0.25">
      <c r="B20616" s="18">
        <v>2014</v>
      </c>
      <c r="C20616" s="19">
        <v>41541</v>
      </c>
      <c r="D20616" s="18" t="s">
        <v>6</v>
      </c>
      <c r="E20616" s="18">
        <v>0.24688922520628662</v>
      </c>
      <c r="F20616" s="18">
        <v>2.4638734554593275E-3</v>
      </c>
    </row>
    <row r="20617" spans="2:6" x14ac:dyDescent="0.25">
      <c r="B20617" s="18">
        <v>2014</v>
      </c>
      <c r="C20617" s="19">
        <v>41544</v>
      </c>
      <c r="D20617" s="18" t="s">
        <v>6</v>
      </c>
      <c r="E20617" s="18">
        <v>1.5614798023973489E-2</v>
      </c>
      <c r="F20617" s="18">
        <v>4.6197627289862393E-5</v>
      </c>
    </row>
    <row r="20618" spans="2:6" x14ac:dyDescent="0.25">
      <c r="B20618" s="18">
        <v>2014</v>
      </c>
      <c r="C20618" s="19">
        <v>41543</v>
      </c>
      <c r="D20618" s="18" t="s">
        <v>7</v>
      </c>
      <c r="E20618" s="18">
        <v>7.6688061301171569E-3</v>
      </c>
      <c r="F20618" s="18">
        <v>1.8479050915944956E-5</v>
      </c>
    </row>
    <row r="20619" spans="2:6" x14ac:dyDescent="0.25">
      <c r="B20619" s="18">
        <v>2014</v>
      </c>
      <c r="C20619" s="19">
        <v>41544</v>
      </c>
      <c r="D20619" s="18" t="s">
        <v>6</v>
      </c>
      <c r="E20619" s="18">
        <v>2.4145959863501412E-3</v>
      </c>
      <c r="F20619" s="18">
        <v>4.9277469109186551E-5</v>
      </c>
    </row>
    <row r="20620" spans="2:6" x14ac:dyDescent="0.25">
      <c r="B20620" s="18">
        <v>2014</v>
      </c>
      <c r="C20620" s="19">
        <v>41544</v>
      </c>
      <c r="D20620" s="18" t="s">
        <v>6</v>
      </c>
      <c r="E20620" s="18">
        <v>2.0363914109371342E-2</v>
      </c>
      <c r="F20620" s="18">
        <v>2.3406797826863612E-4</v>
      </c>
    </row>
    <row r="20621" spans="2:6" x14ac:dyDescent="0.25">
      <c r="B20621" s="18">
        <v>2014</v>
      </c>
      <c r="C20621" s="19">
        <v>41544</v>
      </c>
      <c r="D20621" s="18" t="s">
        <v>6</v>
      </c>
      <c r="E20621" s="18">
        <v>2.487853480988074E-2</v>
      </c>
      <c r="F20621" s="18">
        <v>5.2049326746578294E-4</v>
      </c>
    </row>
    <row r="20622" spans="2:6" x14ac:dyDescent="0.25">
      <c r="B20622" s="18">
        <v>2014</v>
      </c>
      <c r="C20622" s="19">
        <v>41545</v>
      </c>
      <c r="D20622" s="18" t="s">
        <v>6</v>
      </c>
      <c r="E20622" s="18">
        <v>3.2877311421285402E-2</v>
      </c>
      <c r="F20622" s="18">
        <v>5.3897231838172797E-4</v>
      </c>
    </row>
    <row r="20623" spans="2:6" x14ac:dyDescent="0.25">
      <c r="B20623" s="18">
        <v>2014</v>
      </c>
      <c r="C20623" s="19">
        <v>41542</v>
      </c>
      <c r="D20623" s="18" t="s">
        <v>6</v>
      </c>
      <c r="E20623" s="18">
        <v>9.0916930506449185E-3</v>
      </c>
      <c r="F20623" s="18">
        <v>3.0798418193241594E-6</v>
      </c>
    </row>
    <row r="20624" spans="2:6" x14ac:dyDescent="0.25">
      <c r="B20624" s="18">
        <v>2014</v>
      </c>
      <c r="C20624" s="19">
        <v>41543</v>
      </c>
      <c r="D20624" s="18" t="s">
        <v>6</v>
      </c>
      <c r="E20624" s="18">
        <v>1.3101647099404975E-2</v>
      </c>
      <c r="F20624" s="18">
        <v>9.2395254579724782E-6</v>
      </c>
    </row>
    <row r="20625" spans="2:6" x14ac:dyDescent="0.25">
      <c r="B20625" s="18">
        <v>2014</v>
      </c>
      <c r="C20625" s="19">
        <v>41545</v>
      </c>
      <c r="D20625" s="18" t="s">
        <v>6</v>
      </c>
      <c r="E20625" s="18">
        <v>0.13297442909998811</v>
      </c>
      <c r="F20625" s="18">
        <v>2.0388552843925937E-3</v>
      </c>
    </row>
    <row r="20626" spans="2:6" x14ac:dyDescent="0.25">
      <c r="B20626" s="18">
        <v>2014</v>
      </c>
      <c r="C20626" s="19">
        <v>41545</v>
      </c>
      <c r="D20626" s="18" t="s">
        <v>7</v>
      </c>
      <c r="E20626" s="18">
        <v>2.8938193734369802E-2</v>
      </c>
      <c r="F20626" s="18">
        <v>3.5726165104160251E-4</v>
      </c>
    </row>
    <row r="20627" spans="2:6" x14ac:dyDescent="0.25">
      <c r="B20627" s="18">
        <v>2014</v>
      </c>
      <c r="C20627" s="19">
        <v>41545</v>
      </c>
      <c r="D20627" s="18" t="s">
        <v>6</v>
      </c>
      <c r="E20627" s="18">
        <v>1.0163478003769727E-3</v>
      </c>
      <c r="F20627" s="18">
        <v>6.775652002513151E-5</v>
      </c>
    </row>
    <row r="20628" spans="2:6" x14ac:dyDescent="0.25">
      <c r="B20628" s="18">
        <v>2014</v>
      </c>
      <c r="C20628" s="19">
        <v>41545</v>
      </c>
      <c r="D20628" s="18" t="s">
        <v>6</v>
      </c>
      <c r="E20628" s="18">
        <v>3.5000503040830487E-2</v>
      </c>
      <c r="F20628" s="18">
        <v>4.3733753834403064E-4</v>
      </c>
    </row>
    <row r="20629" spans="2:6" x14ac:dyDescent="0.25">
      <c r="B20629" s="18">
        <v>2014</v>
      </c>
      <c r="C20629" s="19">
        <v>41545</v>
      </c>
      <c r="D20629" s="18" t="s">
        <v>6</v>
      </c>
      <c r="E20629" s="18">
        <v>6.8372488388996342E-4</v>
      </c>
      <c r="F20629" s="18">
        <v>9.2395254579724782E-6</v>
      </c>
    </row>
    <row r="20630" spans="2:6" x14ac:dyDescent="0.25">
      <c r="B20630" s="18">
        <v>2014</v>
      </c>
      <c r="C20630" s="19">
        <v>41545</v>
      </c>
      <c r="D20630" s="18" t="s">
        <v>6</v>
      </c>
      <c r="E20630" s="18">
        <v>1.9216277052010608E-2</v>
      </c>
      <c r="F20630" s="18">
        <v>4.4657706380200315E-4</v>
      </c>
    </row>
    <row r="20631" spans="2:6" x14ac:dyDescent="0.25">
      <c r="B20631" s="18">
        <v>2014</v>
      </c>
      <c r="C20631" s="19">
        <v>41545</v>
      </c>
      <c r="D20631" s="18" t="s">
        <v>6</v>
      </c>
      <c r="E20631" s="18">
        <v>1.5328372734776342E-2</v>
      </c>
      <c r="F20631" s="18">
        <v>7.2992251117982583E-4</v>
      </c>
    </row>
    <row r="20632" spans="2:6" x14ac:dyDescent="0.25">
      <c r="B20632" s="18">
        <v>2014</v>
      </c>
      <c r="C20632" s="19">
        <v>41545</v>
      </c>
      <c r="D20632" s="18" t="s">
        <v>6</v>
      </c>
      <c r="E20632" s="18">
        <v>0.27872685464461139</v>
      </c>
      <c r="F20632" s="18">
        <v>3.2338339102903676E-3</v>
      </c>
    </row>
    <row r="20633" spans="2:6" x14ac:dyDescent="0.25">
      <c r="B20633" s="18">
        <v>2014</v>
      </c>
      <c r="C20633" s="19">
        <v>41545</v>
      </c>
      <c r="D20633" s="18" t="s">
        <v>6</v>
      </c>
      <c r="E20633" s="18">
        <v>0.12904475282015437</v>
      </c>
      <c r="F20633" s="18">
        <v>2.5809074445936457E-3</v>
      </c>
    </row>
    <row r="20634" spans="2:6" x14ac:dyDescent="0.25">
      <c r="B20634" s="18">
        <v>2014</v>
      </c>
      <c r="C20634" s="19">
        <v>41545</v>
      </c>
      <c r="D20634" s="18" t="s">
        <v>6</v>
      </c>
      <c r="E20634" s="18">
        <v>1.1253742007810479E-2</v>
      </c>
      <c r="F20634" s="18">
        <v>1.2504157786456087E-3</v>
      </c>
    </row>
    <row r="20635" spans="2:6" x14ac:dyDescent="0.25">
      <c r="B20635" s="18">
        <v>2014</v>
      </c>
      <c r="C20635" s="19">
        <v>41545</v>
      </c>
      <c r="D20635" s="18" t="s">
        <v>6</v>
      </c>
      <c r="E20635" s="18">
        <v>1.3843888977862097E-2</v>
      </c>
      <c r="F20635" s="18">
        <v>9.5475096399048943E-5</v>
      </c>
    </row>
    <row r="20636" spans="2:6" x14ac:dyDescent="0.25">
      <c r="B20636" s="18">
        <v>2014</v>
      </c>
      <c r="C20636" s="19">
        <v>41545</v>
      </c>
      <c r="D20636" s="18" t="s">
        <v>6</v>
      </c>
      <c r="E20636" s="18">
        <v>0.16867677676074558</v>
      </c>
      <c r="F20636" s="18">
        <v>3.4494228376430588E-4</v>
      </c>
    </row>
    <row r="20637" spans="2:6" x14ac:dyDescent="0.25">
      <c r="B20637" s="18">
        <v>2014</v>
      </c>
      <c r="C20637" s="19">
        <v>41545</v>
      </c>
      <c r="D20637" s="18" t="s">
        <v>6</v>
      </c>
      <c r="E20637" s="18">
        <v>0.19151789347705658</v>
      </c>
      <c r="F20637" s="18">
        <v>2.7225801682825572E-3</v>
      </c>
    </row>
    <row r="20638" spans="2:6" x14ac:dyDescent="0.25">
      <c r="B20638" s="18">
        <v>2014</v>
      </c>
      <c r="C20638" s="19">
        <v>41545</v>
      </c>
      <c r="D20638" s="18" t="s">
        <v>6</v>
      </c>
      <c r="E20638" s="18">
        <v>1.8756236679684131E-2</v>
      </c>
      <c r="F20638" s="18">
        <v>9.2395254579724786E-5</v>
      </c>
    </row>
    <row r="20639" spans="2:6" x14ac:dyDescent="0.25">
      <c r="B20639" s="18">
        <v>2014</v>
      </c>
      <c r="C20639" s="19">
        <v>41546</v>
      </c>
      <c r="D20639" s="18" t="s">
        <v>6</v>
      </c>
      <c r="E20639" s="18">
        <v>7.6915089640996026E-2</v>
      </c>
      <c r="F20639" s="18">
        <v>7.2992251117982583E-4</v>
      </c>
    </row>
    <row r="20640" spans="2:6" x14ac:dyDescent="0.25">
      <c r="B20640" s="18">
        <v>2014</v>
      </c>
      <c r="C20640" s="19">
        <v>41545</v>
      </c>
      <c r="D20640" s="18" t="s">
        <v>6</v>
      </c>
      <c r="E20640" s="18">
        <v>1.9957374989220553E-2</v>
      </c>
      <c r="F20640" s="18">
        <v>1.5399209096620799E-5</v>
      </c>
    </row>
    <row r="20641" spans="2:6" x14ac:dyDescent="0.25">
      <c r="B20641" s="18">
        <v>2014</v>
      </c>
      <c r="C20641" s="19">
        <v>41545</v>
      </c>
      <c r="D20641" s="18" t="s">
        <v>6</v>
      </c>
      <c r="E20641" s="18">
        <v>6.1596836386483187E-4</v>
      </c>
      <c r="F20641" s="18">
        <v>1.5399209096620799E-5</v>
      </c>
    </row>
    <row r="20642" spans="2:6" x14ac:dyDescent="0.25">
      <c r="B20642" s="18">
        <v>2014</v>
      </c>
      <c r="C20642" s="19">
        <v>41546</v>
      </c>
      <c r="D20642" s="18" t="s">
        <v>6</v>
      </c>
      <c r="E20642" s="18">
        <v>4.5273674744065144E-4</v>
      </c>
      <c r="F20642" s="18">
        <v>3.0798418193241594E-6</v>
      </c>
    </row>
    <row r="20643" spans="2:6" x14ac:dyDescent="0.25">
      <c r="B20643" s="18">
        <v>2014</v>
      </c>
      <c r="C20643" s="19">
        <v>41546</v>
      </c>
      <c r="D20643" s="18" t="s">
        <v>6</v>
      </c>
      <c r="E20643" s="18">
        <v>8.7781528340704434E-2</v>
      </c>
      <c r="F20643" s="18">
        <v>7.0220393480590834E-4</v>
      </c>
    </row>
    <row r="20644" spans="2:6" x14ac:dyDescent="0.25">
      <c r="B20644" s="18">
        <v>2014</v>
      </c>
      <c r="C20644" s="19">
        <v>41546</v>
      </c>
      <c r="D20644" s="18" t="s">
        <v>6</v>
      </c>
      <c r="E20644" s="18">
        <v>1.3012331686644575E-2</v>
      </c>
      <c r="F20644" s="18">
        <v>7.6996045483103984E-5</v>
      </c>
    </row>
    <row r="20645" spans="2:6" x14ac:dyDescent="0.25">
      <c r="B20645" s="18">
        <v>2014</v>
      </c>
      <c r="C20645" s="19">
        <v>41547</v>
      </c>
      <c r="D20645" s="18" t="s">
        <v>6</v>
      </c>
      <c r="E20645" s="18">
        <v>8.4224076111916013E-2</v>
      </c>
      <c r="F20645" s="18">
        <v>9.8862922400305524E-4</v>
      </c>
    </row>
    <row r="20646" spans="2:6" x14ac:dyDescent="0.25">
      <c r="B20646" s="18">
        <v>2014</v>
      </c>
      <c r="C20646" s="19">
        <v>41546</v>
      </c>
      <c r="D20646" s="18" t="s">
        <v>6</v>
      </c>
      <c r="E20646" s="18">
        <v>6.790435243245907E-2</v>
      </c>
      <c r="F20646" s="18">
        <v>6.4060709841942513E-4</v>
      </c>
    </row>
    <row r="20647" spans="2:6" x14ac:dyDescent="0.25">
      <c r="B20647" s="18">
        <v>2014</v>
      </c>
      <c r="C20647" s="19">
        <v>41547</v>
      </c>
      <c r="D20647" s="18" t="s">
        <v>6</v>
      </c>
      <c r="E20647" s="18">
        <v>3.3755066339792787E-3</v>
      </c>
      <c r="F20647" s="18">
        <v>2.4638734554593275E-5</v>
      </c>
    </row>
    <row r="20648" spans="2:6" x14ac:dyDescent="0.25">
      <c r="B20648" s="18">
        <v>2014</v>
      </c>
      <c r="C20648" s="19">
        <v>41547</v>
      </c>
      <c r="D20648" s="18" t="s">
        <v>6</v>
      </c>
      <c r="E20648" s="18">
        <v>4.2501817106673401E-4</v>
      </c>
      <c r="F20648" s="18">
        <v>6.1596836386483188E-6</v>
      </c>
    </row>
    <row r="20649" spans="2:6" x14ac:dyDescent="0.25">
      <c r="B20649" s="18">
        <v>2014</v>
      </c>
      <c r="C20649" s="19">
        <v>41547</v>
      </c>
      <c r="D20649" s="18" t="s">
        <v>6</v>
      </c>
      <c r="E20649" s="18">
        <v>2.6332647555221563E-3</v>
      </c>
      <c r="F20649" s="18">
        <v>9.2395254579724782E-6</v>
      </c>
    </row>
    <row r="20650" spans="2:6" x14ac:dyDescent="0.25">
      <c r="B20650" s="18">
        <v>2014</v>
      </c>
      <c r="C20650" s="19">
        <v>41547</v>
      </c>
      <c r="D20650" s="18" t="s">
        <v>6</v>
      </c>
      <c r="E20650" s="18">
        <v>0.13165524848346757</v>
      </c>
      <c r="F20650" s="18">
        <v>2.143569906249615E-3</v>
      </c>
    </row>
    <row r="20651" spans="2:6" x14ac:dyDescent="0.25">
      <c r="B20651" s="18">
        <v>2014</v>
      </c>
      <c r="C20651" s="19">
        <v>41547</v>
      </c>
      <c r="D20651" s="18" t="s">
        <v>6</v>
      </c>
      <c r="E20651" s="18">
        <v>1.3674497677799268E-3</v>
      </c>
      <c r="F20651" s="18">
        <v>9.2395254579724782E-6</v>
      </c>
    </row>
    <row r="20652" spans="2:6" x14ac:dyDescent="0.25">
      <c r="B20652" s="18">
        <v>2014</v>
      </c>
      <c r="C20652" s="19">
        <v>41547</v>
      </c>
      <c r="D20652" s="18" t="s">
        <v>6</v>
      </c>
      <c r="E20652" s="18">
        <v>6.9912409298658422E-4</v>
      </c>
      <c r="F20652" s="18">
        <v>3.0798418193241594E-6</v>
      </c>
    </row>
    <row r="20653" spans="2:6" x14ac:dyDescent="0.25">
      <c r="B20653" s="18">
        <v>2014</v>
      </c>
      <c r="C20653" s="19">
        <v>41547</v>
      </c>
      <c r="D20653" s="18" t="s">
        <v>6</v>
      </c>
      <c r="E20653" s="18">
        <v>9.5338096538810035E-2</v>
      </c>
      <c r="F20653" s="18">
        <v>2.7595382701144471E-3</v>
      </c>
    </row>
    <row r="20654" spans="2:6" x14ac:dyDescent="0.25">
      <c r="B20654" s="18">
        <v>2014</v>
      </c>
      <c r="C20654" s="19">
        <v>41547</v>
      </c>
      <c r="D20654" s="18" t="s">
        <v>6</v>
      </c>
      <c r="E20654" s="18">
        <v>0.30870589518550801</v>
      </c>
      <c r="F20654" s="18">
        <v>2.9658876720091657E-3</v>
      </c>
    </row>
    <row r="20655" spans="2:6" x14ac:dyDescent="0.25">
      <c r="B20655" s="18">
        <v>2014</v>
      </c>
      <c r="C20655" s="19">
        <v>41547</v>
      </c>
      <c r="D20655" s="18" t="s">
        <v>6</v>
      </c>
      <c r="E20655" s="18">
        <v>6.0433193114962638E-3</v>
      </c>
      <c r="F20655" s="18">
        <v>4.9277469109186551E-5</v>
      </c>
    </row>
    <row r="20656" spans="2:6" x14ac:dyDescent="0.25">
      <c r="B20656" s="18">
        <v>2014</v>
      </c>
      <c r="C20656" s="19">
        <v>41547</v>
      </c>
      <c r="D20656" s="18" t="s">
        <v>6</v>
      </c>
      <c r="E20656" s="18">
        <v>3.8959999014450616E-3</v>
      </c>
      <c r="F20656" s="18">
        <v>1.6939130006282877E-4</v>
      </c>
    </row>
    <row r="20657" spans="2:6" x14ac:dyDescent="0.25">
      <c r="B20657" s="18">
        <v>2014</v>
      </c>
      <c r="C20657" s="19">
        <v>41547</v>
      </c>
      <c r="D20657" s="18" t="s">
        <v>6</v>
      </c>
      <c r="E20657" s="18">
        <v>0.2130011533755167</v>
      </c>
      <c r="F20657" s="18">
        <v>4.2963793379572025E-3</v>
      </c>
    </row>
    <row r="20658" spans="2:6" x14ac:dyDescent="0.25">
      <c r="B20658" s="18">
        <v>2014</v>
      </c>
      <c r="C20658" s="19">
        <v>41548</v>
      </c>
      <c r="D20658" s="18" t="s">
        <v>7</v>
      </c>
      <c r="E20658" s="18">
        <v>2.8254468850479841E-2</v>
      </c>
      <c r="F20658" s="18">
        <v>2.0326956007539452E-4</v>
      </c>
    </row>
    <row r="20659" spans="2:6" x14ac:dyDescent="0.25">
      <c r="B20659" s="18">
        <v>2014</v>
      </c>
      <c r="C20659" s="19">
        <v>41547</v>
      </c>
      <c r="D20659" s="18" t="s">
        <v>6</v>
      </c>
      <c r="E20659" s="18">
        <v>1.3351114286770232E-2</v>
      </c>
      <c r="F20659" s="18">
        <v>1.5399209096620799E-5</v>
      </c>
    </row>
    <row r="20660" spans="2:6" x14ac:dyDescent="0.25">
      <c r="B20660" s="18">
        <v>2014</v>
      </c>
      <c r="C20660" s="19">
        <v>41548</v>
      </c>
      <c r="D20660" s="18" t="s">
        <v>6</v>
      </c>
      <c r="E20660" s="18">
        <v>2.7718576373917433E-4</v>
      </c>
      <c r="F20660" s="18">
        <v>3.0798418193241594E-6</v>
      </c>
    </row>
    <row r="20661" spans="2:6" x14ac:dyDescent="0.25">
      <c r="B20661" s="18">
        <v>2014</v>
      </c>
      <c r="C20661" s="19">
        <v>41548</v>
      </c>
      <c r="D20661" s="18" t="s">
        <v>7</v>
      </c>
      <c r="E20661" s="18">
        <v>2.4669532972786518E-3</v>
      </c>
      <c r="F20661" s="18">
        <v>9.2395254579724782E-6</v>
      </c>
    </row>
    <row r="20662" spans="2:6" x14ac:dyDescent="0.25">
      <c r="B20662" s="18">
        <v>2014</v>
      </c>
      <c r="C20662" s="19">
        <v>41548</v>
      </c>
      <c r="D20662" s="18" t="s">
        <v>7</v>
      </c>
      <c r="E20662" s="18">
        <v>4.8415113399775788E-3</v>
      </c>
      <c r="F20662" s="18">
        <v>1.8479050915944956E-5</v>
      </c>
    </row>
    <row r="20663" spans="2:6" x14ac:dyDescent="0.25">
      <c r="B20663" s="18">
        <v>2014</v>
      </c>
      <c r="C20663" s="19">
        <v>41546</v>
      </c>
      <c r="D20663" s="18" t="s">
        <v>6</v>
      </c>
      <c r="E20663" s="18">
        <v>4.5538261154907084E-2</v>
      </c>
      <c r="F20663" s="18">
        <v>1.2719746713808779E-3</v>
      </c>
    </row>
    <row r="20664" spans="2:6" x14ac:dyDescent="0.25">
      <c r="B20664" s="18">
        <v>2014</v>
      </c>
      <c r="C20664" s="19">
        <v>41548</v>
      </c>
      <c r="D20664" s="18" t="s">
        <v>6</v>
      </c>
      <c r="E20664" s="18">
        <v>4.4349722198267893E-3</v>
      </c>
      <c r="F20664" s="18">
        <v>2.4638734554593275E-5</v>
      </c>
    </row>
    <row r="20665" spans="2:6" x14ac:dyDescent="0.25">
      <c r="B20665" s="18">
        <v>2014</v>
      </c>
      <c r="C20665" s="19">
        <v>41548</v>
      </c>
      <c r="D20665" s="18" t="s">
        <v>6</v>
      </c>
      <c r="E20665" s="18">
        <v>2.1004521207790769E-2</v>
      </c>
      <c r="F20665" s="18">
        <v>1.6939130006282877E-4</v>
      </c>
    </row>
    <row r="20666" spans="2:6" x14ac:dyDescent="0.25">
      <c r="B20666" s="18">
        <v>2014</v>
      </c>
      <c r="C20666" s="19">
        <v>41547</v>
      </c>
      <c r="D20666" s="18" t="s">
        <v>6</v>
      </c>
      <c r="E20666" s="18">
        <v>1.469084547817624E-3</v>
      </c>
      <c r="F20666" s="18">
        <v>3.0798418193241594E-6</v>
      </c>
    </row>
    <row r="20667" spans="2:6" x14ac:dyDescent="0.25">
      <c r="B20667" s="18">
        <v>2014</v>
      </c>
      <c r="C20667" s="19">
        <v>41548</v>
      </c>
      <c r="D20667" s="18" t="s">
        <v>7</v>
      </c>
      <c r="E20667" s="18">
        <v>5.4205216020105206E-3</v>
      </c>
      <c r="F20667" s="18">
        <v>1.5399209096620799E-5</v>
      </c>
    </row>
    <row r="20668" spans="2:6" x14ac:dyDescent="0.25">
      <c r="B20668" s="18">
        <v>2014</v>
      </c>
      <c r="C20668" s="19">
        <v>41547</v>
      </c>
      <c r="D20668" s="18" t="s">
        <v>6</v>
      </c>
      <c r="E20668" s="18">
        <v>8.9315412760400631E-4</v>
      </c>
      <c r="F20668" s="18">
        <v>8.9315412760400628E-5</v>
      </c>
    </row>
    <row r="20669" spans="2:6" x14ac:dyDescent="0.25">
      <c r="B20669" s="18">
        <v>2014</v>
      </c>
      <c r="C20669" s="19">
        <v>41548</v>
      </c>
      <c r="D20669" s="18" t="s">
        <v>6</v>
      </c>
      <c r="E20669" s="18">
        <v>3.224594384832395E-3</v>
      </c>
      <c r="F20669" s="18">
        <v>9.2395254579724782E-6</v>
      </c>
    </row>
    <row r="20670" spans="2:6" x14ac:dyDescent="0.25">
      <c r="B20670" s="18">
        <v>2014</v>
      </c>
      <c r="C20670" s="19">
        <v>41548</v>
      </c>
      <c r="D20670" s="18" t="s">
        <v>7</v>
      </c>
      <c r="E20670" s="18">
        <v>0.17784238601505425</v>
      </c>
      <c r="F20670" s="18">
        <v>4.4349722198267898E-4</v>
      </c>
    </row>
    <row r="20671" spans="2:6" x14ac:dyDescent="0.25">
      <c r="B20671" s="18">
        <v>2014</v>
      </c>
      <c r="C20671" s="19">
        <v>41548</v>
      </c>
      <c r="D20671" s="18" t="s">
        <v>6</v>
      </c>
      <c r="E20671" s="18">
        <v>4.9620516105677429E-2</v>
      </c>
      <c r="F20671" s="18">
        <v>2.3591588336023062E-3</v>
      </c>
    </row>
    <row r="20672" spans="2:6" x14ac:dyDescent="0.25">
      <c r="B20672" s="18">
        <v>2014</v>
      </c>
      <c r="C20672" s="19">
        <v>41549</v>
      </c>
      <c r="D20672" s="18" t="s">
        <v>7</v>
      </c>
      <c r="E20672" s="18">
        <v>8.315572912175231E-4</v>
      </c>
      <c r="F20672" s="18">
        <v>3.0798418193241598E-5</v>
      </c>
    </row>
    <row r="20673" spans="2:6" x14ac:dyDescent="0.25">
      <c r="B20673" s="18">
        <v>2014</v>
      </c>
      <c r="C20673" s="19">
        <v>41547</v>
      </c>
      <c r="D20673" s="18" t="s">
        <v>6</v>
      </c>
      <c r="E20673" s="18">
        <v>5.297327929237554E-4</v>
      </c>
      <c r="F20673" s="18">
        <v>6.1596836386483188E-6</v>
      </c>
    </row>
    <row r="20674" spans="2:6" x14ac:dyDescent="0.25">
      <c r="B20674" s="18">
        <v>2014</v>
      </c>
      <c r="C20674" s="19">
        <v>41549</v>
      </c>
      <c r="D20674" s="18" t="s">
        <v>7</v>
      </c>
      <c r="E20674" s="18">
        <v>4.0127259063974477E-2</v>
      </c>
      <c r="F20674" s="18">
        <v>1.3243319823093885E-4</v>
      </c>
    </row>
    <row r="20675" spans="2:6" x14ac:dyDescent="0.25">
      <c r="B20675" s="18">
        <v>2014</v>
      </c>
      <c r="C20675" s="19">
        <v>41549</v>
      </c>
      <c r="D20675" s="18" t="s">
        <v>6</v>
      </c>
      <c r="E20675" s="18">
        <v>3.9791556305668139E-3</v>
      </c>
      <c r="F20675" s="18">
        <v>5.2357310928510708E-5</v>
      </c>
    </row>
    <row r="20676" spans="2:6" x14ac:dyDescent="0.25">
      <c r="B20676" s="18">
        <v>2014</v>
      </c>
      <c r="C20676" s="19">
        <v>41549</v>
      </c>
      <c r="D20676" s="18" t="s">
        <v>7</v>
      </c>
      <c r="E20676" s="18">
        <v>7.6946768013994804E-2</v>
      </c>
      <c r="F20676" s="18">
        <v>2.2174861099133949E-4</v>
      </c>
    </row>
    <row r="20677" spans="2:6" x14ac:dyDescent="0.25">
      <c r="B20677" s="18">
        <v>2014</v>
      </c>
      <c r="C20677" s="19">
        <v>41549</v>
      </c>
      <c r="D20677" s="18" t="s">
        <v>7</v>
      </c>
      <c r="E20677" s="18">
        <v>0.67617972330130316</v>
      </c>
      <c r="F20677" s="18">
        <v>2.7102608010052603E-3</v>
      </c>
    </row>
    <row r="20678" spans="2:6" x14ac:dyDescent="0.25">
      <c r="B20678" s="18">
        <v>2014</v>
      </c>
      <c r="C20678" s="19">
        <v>41549</v>
      </c>
      <c r="D20678" s="18" t="s">
        <v>6</v>
      </c>
      <c r="E20678" s="18">
        <v>5.6708287462355934E-2</v>
      </c>
      <c r="F20678" s="18">
        <v>1.8971825607036823E-3</v>
      </c>
    </row>
    <row r="20679" spans="2:6" x14ac:dyDescent="0.25">
      <c r="B20679" s="18">
        <v>2014</v>
      </c>
      <c r="C20679" s="19">
        <v>41549</v>
      </c>
      <c r="D20679" s="18" t="s">
        <v>6</v>
      </c>
      <c r="E20679" s="18">
        <v>0.10258084924285846</v>
      </c>
      <c r="F20679" s="18">
        <v>1.0286671676542692E-3</v>
      </c>
    </row>
    <row r="20680" spans="2:6" x14ac:dyDescent="0.25">
      <c r="B20680" s="18">
        <v>2014</v>
      </c>
      <c r="C20680" s="19">
        <v>41549</v>
      </c>
      <c r="D20680" s="18" t="s">
        <v>6</v>
      </c>
      <c r="E20680" s="18">
        <v>2.3714782008796027E-3</v>
      </c>
      <c r="F20680" s="18">
        <v>1.0779446367634559E-4</v>
      </c>
    </row>
    <row r="20681" spans="2:6" x14ac:dyDescent="0.25">
      <c r="B20681" s="18">
        <v>2014</v>
      </c>
      <c r="C20681" s="19">
        <v>41550</v>
      </c>
      <c r="D20681" s="18" t="s">
        <v>6</v>
      </c>
      <c r="E20681" s="18">
        <v>2.9054965609306729E-2</v>
      </c>
      <c r="F20681" s="18">
        <v>5.5129168565902454E-4</v>
      </c>
    </row>
    <row r="20682" spans="2:6" x14ac:dyDescent="0.25">
      <c r="B20682" s="18">
        <v>2014</v>
      </c>
      <c r="C20682" s="19">
        <v>41550</v>
      </c>
      <c r="D20682" s="18" t="s">
        <v>6</v>
      </c>
      <c r="E20682" s="18">
        <v>1.2011383095364222E-4</v>
      </c>
      <c r="F20682" s="18">
        <v>9.2395254579724782E-6</v>
      </c>
    </row>
    <row r="20683" spans="2:6" x14ac:dyDescent="0.25">
      <c r="B20683" s="18">
        <v>2014</v>
      </c>
      <c r="C20683" s="19">
        <v>41550</v>
      </c>
      <c r="D20683" s="18" t="s">
        <v>7</v>
      </c>
      <c r="E20683" s="18">
        <v>1.8756236679684131E-3</v>
      </c>
      <c r="F20683" s="18">
        <v>2.1558892735269118E-5</v>
      </c>
    </row>
    <row r="20684" spans="2:6" x14ac:dyDescent="0.25">
      <c r="B20684" s="18">
        <v>2014</v>
      </c>
      <c r="C20684" s="19">
        <v>41550</v>
      </c>
      <c r="D20684" s="18" t="s">
        <v>7</v>
      </c>
      <c r="E20684" s="18">
        <v>7.2376282754117748E-4</v>
      </c>
      <c r="F20684" s="18">
        <v>1.5399209096620799E-5</v>
      </c>
    </row>
    <row r="20685" spans="2:6" x14ac:dyDescent="0.25">
      <c r="B20685" s="18">
        <v>2014</v>
      </c>
      <c r="C20685" s="19">
        <v>41550</v>
      </c>
      <c r="D20685" s="18" t="s">
        <v>7</v>
      </c>
      <c r="E20685" s="18">
        <v>9.5475096399048941E-4</v>
      </c>
      <c r="F20685" s="18">
        <v>1.5399209096620799E-5</v>
      </c>
    </row>
    <row r="20686" spans="2:6" x14ac:dyDescent="0.25">
      <c r="B20686" s="18">
        <v>2014</v>
      </c>
      <c r="C20686" s="19">
        <v>41550</v>
      </c>
      <c r="D20686" s="18" t="s">
        <v>7</v>
      </c>
      <c r="E20686" s="18">
        <v>5.3589247656240374E-4</v>
      </c>
      <c r="F20686" s="18">
        <v>6.1596836386483188E-6</v>
      </c>
    </row>
    <row r="20687" spans="2:6" x14ac:dyDescent="0.25">
      <c r="B20687" s="18">
        <v>2014</v>
      </c>
      <c r="C20687" s="19">
        <v>41550</v>
      </c>
      <c r="D20687" s="18" t="s">
        <v>7</v>
      </c>
      <c r="E20687" s="18">
        <v>6.4676678205807347E-4</v>
      </c>
      <c r="F20687" s="18">
        <v>1.5399209096620799E-5</v>
      </c>
    </row>
    <row r="20688" spans="2:6" x14ac:dyDescent="0.25">
      <c r="B20688" s="18">
        <v>2014</v>
      </c>
      <c r="C20688" s="19">
        <v>41550</v>
      </c>
      <c r="D20688" s="18" t="s">
        <v>7</v>
      </c>
      <c r="E20688" s="18">
        <v>1.0348268512929176E-3</v>
      </c>
      <c r="F20688" s="18">
        <v>9.2395254579724782E-6</v>
      </c>
    </row>
    <row r="20689" spans="2:6" x14ac:dyDescent="0.25">
      <c r="B20689" s="18">
        <v>2014</v>
      </c>
      <c r="C20689" s="19">
        <v>41550</v>
      </c>
      <c r="D20689" s="18" t="s">
        <v>7</v>
      </c>
      <c r="E20689" s="18">
        <v>5.3589247656240374E-4</v>
      </c>
      <c r="F20689" s="18">
        <v>6.1596836386483188E-6</v>
      </c>
    </row>
    <row r="20690" spans="2:6" x14ac:dyDescent="0.25">
      <c r="B20690" s="18">
        <v>2014</v>
      </c>
      <c r="C20690" s="19">
        <v>41550</v>
      </c>
      <c r="D20690" s="18" t="s">
        <v>7</v>
      </c>
      <c r="E20690" s="18">
        <v>1.3890086605151959E-2</v>
      </c>
      <c r="F20690" s="18">
        <v>6.775652002513151E-5</v>
      </c>
    </row>
    <row r="20691" spans="2:6" x14ac:dyDescent="0.25">
      <c r="B20691" s="18">
        <v>2014</v>
      </c>
      <c r="C20691" s="19">
        <v>41542</v>
      </c>
      <c r="D20691" s="18" t="s">
        <v>6</v>
      </c>
      <c r="E20691" s="18">
        <v>1.4352062878050583E-3</v>
      </c>
      <c r="F20691" s="18">
        <v>6.1596836386483188E-6</v>
      </c>
    </row>
    <row r="20692" spans="2:6" x14ac:dyDescent="0.25">
      <c r="B20692" s="18">
        <v>2014</v>
      </c>
      <c r="C20692" s="19">
        <v>41550</v>
      </c>
      <c r="D20692" s="18" t="s">
        <v>6</v>
      </c>
      <c r="E20692" s="18">
        <v>2.2513643699259606E-3</v>
      </c>
      <c r="F20692" s="18">
        <v>5.2357310928510708E-5</v>
      </c>
    </row>
    <row r="20693" spans="2:6" x14ac:dyDescent="0.25">
      <c r="B20693" s="18">
        <v>2014</v>
      </c>
      <c r="C20693" s="19">
        <v>41550</v>
      </c>
      <c r="D20693" s="18" t="s">
        <v>7</v>
      </c>
      <c r="E20693" s="18">
        <v>1.5288334791125128E-2</v>
      </c>
      <c r="F20693" s="18">
        <v>5.2357310928510708E-5</v>
      </c>
    </row>
    <row r="20694" spans="2:6" x14ac:dyDescent="0.25">
      <c r="B20694" s="18">
        <v>2014</v>
      </c>
      <c r="C20694" s="19">
        <v>41550</v>
      </c>
      <c r="D20694" s="18" t="s">
        <v>7</v>
      </c>
      <c r="E20694" s="18">
        <v>3.7032018035553692E-2</v>
      </c>
      <c r="F20694" s="18">
        <v>2.2174861099133949E-4</v>
      </c>
    </row>
    <row r="20695" spans="2:6" x14ac:dyDescent="0.25">
      <c r="B20695" s="18">
        <v>2014</v>
      </c>
      <c r="C20695" s="19">
        <v>41550</v>
      </c>
      <c r="D20695" s="18" t="s">
        <v>7</v>
      </c>
      <c r="E20695" s="18">
        <v>9.5943232355586217E-2</v>
      </c>
      <c r="F20695" s="18">
        <v>5.4205216020105208E-4</v>
      </c>
    </row>
    <row r="20696" spans="2:6" x14ac:dyDescent="0.25">
      <c r="B20696" s="18">
        <v>2014</v>
      </c>
      <c r="C20696" s="19">
        <v>41550</v>
      </c>
      <c r="D20696" s="18" t="s">
        <v>7</v>
      </c>
      <c r="E20696" s="18">
        <v>4.570485259877053E-3</v>
      </c>
      <c r="F20696" s="18">
        <v>1.2319367277296638E-5</v>
      </c>
    </row>
    <row r="20697" spans="2:6" x14ac:dyDescent="0.25">
      <c r="B20697" s="18">
        <v>2014</v>
      </c>
      <c r="C20697" s="19">
        <v>41550</v>
      </c>
      <c r="D20697" s="18" t="s">
        <v>7</v>
      </c>
      <c r="E20697" s="18">
        <v>1.678513791531667E-3</v>
      </c>
      <c r="F20697" s="18">
        <v>1.5399209096620799E-5</v>
      </c>
    </row>
    <row r="20698" spans="2:6" x14ac:dyDescent="0.25">
      <c r="B20698" s="18">
        <v>2014</v>
      </c>
      <c r="C20698" s="19">
        <v>41550</v>
      </c>
      <c r="D20698" s="18" t="s">
        <v>7</v>
      </c>
      <c r="E20698" s="18">
        <v>4.1577864560876155E-4</v>
      </c>
      <c r="F20698" s="18">
        <v>1.5399209096620799E-5</v>
      </c>
    </row>
    <row r="20699" spans="2:6" x14ac:dyDescent="0.25">
      <c r="B20699" s="18">
        <v>2014</v>
      </c>
      <c r="C20699" s="19">
        <v>41550</v>
      </c>
      <c r="D20699" s="18" t="s">
        <v>7</v>
      </c>
      <c r="E20699" s="18">
        <v>5.6669089475564535E-4</v>
      </c>
      <c r="F20699" s="18">
        <v>2.4638734554593275E-5</v>
      </c>
    </row>
    <row r="20700" spans="2:6" x14ac:dyDescent="0.25">
      <c r="B20700" s="18">
        <v>2014</v>
      </c>
      <c r="C20700" s="19">
        <v>41551</v>
      </c>
      <c r="D20700" s="18" t="s">
        <v>6</v>
      </c>
      <c r="E20700" s="18">
        <v>7.6996045483103984E-5</v>
      </c>
      <c r="F20700" s="18">
        <v>1.5399209096620799E-5</v>
      </c>
    </row>
    <row r="20701" spans="2:6" x14ac:dyDescent="0.25">
      <c r="B20701" s="18">
        <v>2014</v>
      </c>
      <c r="C20701" s="19">
        <v>41551</v>
      </c>
      <c r="D20701" s="18" t="s">
        <v>7</v>
      </c>
      <c r="E20701" s="18">
        <v>3.2670962019390681E-2</v>
      </c>
      <c r="F20701" s="18">
        <v>2.0942924371404283E-4</v>
      </c>
    </row>
    <row r="20702" spans="2:6" x14ac:dyDescent="0.25">
      <c r="B20702" s="18">
        <v>2014</v>
      </c>
      <c r="C20702" s="19">
        <v>41551</v>
      </c>
      <c r="D20702" s="18" t="s">
        <v>7</v>
      </c>
      <c r="E20702" s="18">
        <v>1.0810244785827801E-3</v>
      </c>
      <c r="F20702" s="18">
        <v>3.0798418193241594E-6</v>
      </c>
    </row>
    <row r="20703" spans="2:6" x14ac:dyDescent="0.25">
      <c r="B20703" s="18">
        <v>2014</v>
      </c>
      <c r="C20703" s="19">
        <v>41551</v>
      </c>
      <c r="D20703" s="18" t="s">
        <v>6</v>
      </c>
      <c r="E20703" s="18">
        <v>4.8045532381456885E-3</v>
      </c>
      <c r="F20703" s="18">
        <v>2.0018971825607037E-4</v>
      </c>
    </row>
    <row r="20704" spans="2:6" x14ac:dyDescent="0.25">
      <c r="B20704" s="18">
        <v>2014</v>
      </c>
      <c r="C20704" s="19">
        <v>41551</v>
      </c>
      <c r="D20704" s="18" t="s">
        <v>6</v>
      </c>
      <c r="E20704" s="18">
        <v>4.2686607615832848E-3</v>
      </c>
      <c r="F20704" s="18">
        <v>4.7429564017592059E-4</v>
      </c>
    </row>
    <row r="20705" spans="2:6" x14ac:dyDescent="0.25">
      <c r="B20705" s="18">
        <v>2014</v>
      </c>
      <c r="C20705" s="19">
        <v>41547</v>
      </c>
      <c r="D20705" s="18" t="s">
        <v>7</v>
      </c>
      <c r="E20705" s="18">
        <v>1.4844837569142448E-3</v>
      </c>
      <c r="F20705" s="18">
        <v>6.1596836386483188E-6</v>
      </c>
    </row>
    <row r="20706" spans="2:6" x14ac:dyDescent="0.25">
      <c r="B20706" s="18">
        <v>2014</v>
      </c>
      <c r="C20706" s="19">
        <v>41551</v>
      </c>
      <c r="D20706" s="18" t="s">
        <v>6</v>
      </c>
      <c r="E20706" s="18">
        <v>0.14181439641260024</v>
      </c>
      <c r="F20706" s="18">
        <v>1.8417454079558474E-3</v>
      </c>
    </row>
    <row r="20707" spans="2:6" x14ac:dyDescent="0.25">
      <c r="B20707" s="18">
        <v>2014</v>
      </c>
      <c r="C20707" s="19">
        <v>41551</v>
      </c>
      <c r="D20707" s="18" t="s">
        <v>7</v>
      </c>
      <c r="E20707" s="18">
        <v>5.8273687063432424E-2</v>
      </c>
      <c r="F20707" s="18">
        <v>1.6323161642418045E-4</v>
      </c>
    </row>
    <row r="20708" spans="2:6" x14ac:dyDescent="0.25">
      <c r="B20708" s="18">
        <v>2014</v>
      </c>
      <c r="C20708" s="19">
        <v>41551</v>
      </c>
      <c r="D20708" s="18" t="s">
        <v>7</v>
      </c>
      <c r="E20708" s="18">
        <v>1.4629248641789758E-2</v>
      </c>
      <c r="F20708" s="18">
        <v>5.8516994567159026E-4</v>
      </c>
    </row>
    <row r="20709" spans="2:6" x14ac:dyDescent="0.25">
      <c r="B20709" s="18">
        <v>2014</v>
      </c>
      <c r="C20709" s="19">
        <v>41552</v>
      </c>
      <c r="D20709" s="18" t="s">
        <v>7</v>
      </c>
      <c r="E20709" s="18">
        <v>9.4119965998546318E-3</v>
      </c>
      <c r="F20709" s="18">
        <v>4.9277469109186551E-5</v>
      </c>
    </row>
    <row r="20710" spans="2:6" x14ac:dyDescent="0.25">
      <c r="B20710" s="18">
        <v>2014</v>
      </c>
      <c r="C20710" s="19">
        <v>41552</v>
      </c>
      <c r="D20710" s="18" t="s">
        <v>6</v>
      </c>
      <c r="E20710" s="18">
        <v>1.4413659714437067E-3</v>
      </c>
      <c r="F20710" s="18">
        <v>6.1596836386483188E-6</v>
      </c>
    </row>
    <row r="20711" spans="2:6" x14ac:dyDescent="0.25">
      <c r="B20711" s="18">
        <v>2014</v>
      </c>
      <c r="C20711" s="19">
        <v>41553</v>
      </c>
      <c r="D20711" s="18" t="s">
        <v>7</v>
      </c>
      <c r="E20711" s="18">
        <v>1.9526197134515171E-3</v>
      </c>
      <c r="F20711" s="18">
        <v>6.1596836386483188E-6</v>
      </c>
    </row>
    <row r="20712" spans="2:6" x14ac:dyDescent="0.25">
      <c r="B20712" s="18">
        <v>2014</v>
      </c>
      <c r="C20712" s="19">
        <v>41553</v>
      </c>
      <c r="D20712" s="18" t="s">
        <v>6</v>
      </c>
      <c r="E20712" s="18">
        <v>2.0018971825607038E-3</v>
      </c>
      <c r="F20712" s="18">
        <v>6.1596836386483188E-6</v>
      </c>
    </row>
    <row r="20713" spans="2:6" x14ac:dyDescent="0.25">
      <c r="B20713" s="18">
        <v>2014</v>
      </c>
      <c r="C20713" s="19">
        <v>41553</v>
      </c>
      <c r="D20713" s="18" t="s">
        <v>6</v>
      </c>
      <c r="E20713" s="18">
        <v>0.41803559422772069</v>
      </c>
      <c r="F20713" s="18">
        <v>4.0068742069407316E-3</v>
      </c>
    </row>
    <row r="20714" spans="2:6" x14ac:dyDescent="0.25">
      <c r="B20714" s="18">
        <v>2014</v>
      </c>
      <c r="C20714" s="19">
        <v>41554</v>
      </c>
      <c r="D20714" s="18" t="s">
        <v>6</v>
      </c>
      <c r="E20714" s="18">
        <v>6.5766517404079919E-2</v>
      </c>
      <c r="F20714" s="18">
        <v>8.5311618395279214E-4</v>
      </c>
    </row>
    <row r="20715" spans="2:6" x14ac:dyDescent="0.25">
      <c r="B20715" s="18">
        <v>2014</v>
      </c>
      <c r="C20715" s="19">
        <v>41554</v>
      </c>
      <c r="D20715" s="18" t="s">
        <v>7</v>
      </c>
      <c r="E20715" s="18">
        <v>2.7348995355598537E-3</v>
      </c>
      <c r="F20715" s="18">
        <v>1.2319367277296638E-5</v>
      </c>
    </row>
    <row r="20716" spans="2:6" x14ac:dyDescent="0.25">
      <c r="B20716" s="18">
        <v>2014</v>
      </c>
      <c r="C20716" s="19">
        <v>41554</v>
      </c>
      <c r="D20716" s="18" t="s">
        <v>7</v>
      </c>
      <c r="E20716" s="18">
        <v>6.56006307516046E-3</v>
      </c>
      <c r="F20716" s="18">
        <v>3.0798418193241598E-5</v>
      </c>
    </row>
    <row r="20717" spans="2:6" x14ac:dyDescent="0.25">
      <c r="B20717" s="18">
        <v>2014</v>
      </c>
      <c r="C20717" s="19">
        <v>41554</v>
      </c>
      <c r="D20717" s="18" t="s">
        <v>7</v>
      </c>
      <c r="E20717" s="18">
        <v>2.344991561233415E-2</v>
      </c>
      <c r="F20717" s="18">
        <v>8.3155729121752313E-5</v>
      </c>
    </row>
    <row r="20718" spans="2:6" x14ac:dyDescent="0.25">
      <c r="B20718" s="18">
        <v>2014</v>
      </c>
      <c r="C20718" s="19">
        <v>41554</v>
      </c>
      <c r="D20718" s="18" t="s">
        <v>6</v>
      </c>
      <c r="E20718" s="18">
        <v>1.399480122700898E-2</v>
      </c>
      <c r="F20718" s="18">
        <v>1.971098764367462E-4</v>
      </c>
    </row>
    <row r="20719" spans="2:6" x14ac:dyDescent="0.25">
      <c r="B20719" s="18">
        <v>2014</v>
      </c>
      <c r="C20719" s="19">
        <v>41554</v>
      </c>
      <c r="D20719" s="18" t="s">
        <v>6</v>
      </c>
      <c r="E20719" s="18">
        <v>0.10214515382489957</v>
      </c>
      <c r="F20719" s="18">
        <v>1.7524299951954467E-3</v>
      </c>
    </row>
    <row r="20720" spans="2:6" x14ac:dyDescent="0.25">
      <c r="B20720" s="18">
        <v>2014</v>
      </c>
      <c r="C20720" s="19">
        <v>41554</v>
      </c>
      <c r="D20720" s="18" t="s">
        <v>6</v>
      </c>
      <c r="E20720" s="18">
        <v>6.8962809918594756E-2</v>
      </c>
      <c r="F20720" s="18">
        <v>9.7323001490643444E-4</v>
      </c>
    </row>
    <row r="20721" spans="2:6" x14ac:dyDescent="0.25">
      <c r="B20721" s="18">
        <v>2014</v>
      </c>
      <c r="C20721" s="19">
        <v>41554</v>
      </c>
      <c r="D20721" s="18" t="s">
        <v>6</v>
      </c>
      <c r="E20721" s="18">
        <v>2.9169181870819114E-2</v>
      </c>
      <c r="F20721" s="18">
        <v>2.3714782008796029E-4</v>
      </c>
    </row>
    <row r="20722" spans="2:6" x14ac:dyDescent="0.25">
      <c r="B20722" s="18">
        <v>2014</v>
      </c>
      <c r="C20722" s="19">
        <v>41555</v>
      </c>
      <c r="D20722" s="18" t="s">
        <v>7</v>
      </c>
      <c r="E20722" s="18">
        <v>4.3487366488857135E-2</v>
      </c>
      <c r="F20722" s="18">
        <v>1.2319367277296639E-4</v>
      </c>
    </row>
    <row r="20723" spans="2:6" x14ac:dyDescent="0.25">
      <c r="B20723" s="18">
        <v>2014</v>
      </c>
      <c r="C20723" s="19">
        <v>41555</v>
      </c>
      <c r="D20723" s="18" t="s">
        <v>7</v>
      </c>
      <c r="E20723" s="18">
        <v>2.8026560555849851E-2</v>
      </c>
      <c r="F20723" s="18">
        <v>8.623557094107647E-5</v>
      </c>
    </row>
    <row r="20724" spans="2:6" x14ac:dyDescent="0.25">
      <c r="B20724" s="18">
        <v>2014</v>
      </c>
      <c r="C20724" s="19">
        <v>41555</v>
      </c>
      <c r="D20724" s="18" t="s">
        <v>7</v>
      </c>
      <c r="E20724" s="18">
        <v>0.180167666588644</v>
      </c>
      <c r="F20724" s="18">
        <v>4.2193832924740984E-4</v>
      </c>
    </row>
    <row r="20725" spans="2:6" x14ac:dyDescent="0.25">
      <c r="B20725" s="18">
        <v>2014</v>
      </c>
      <c r="C20725" s="19">
        <v>41555</v>
      </c>
      <c r="D20725" s="18" t="s">
        <v>6</v>
      </c>
      <c r="E20725" s="18">
        <v>4.8045532381456888E-4</v>
      </c>
      <c r="F20725" s="18">
        <v>1.8479050915944956E-5</v>
      </c>
    </row>
    <row r="20726" spans="2:6" x14ac:dyDescent="0.25">
      <c r="B20726" s="18">
        <v>2014</v>
      </c>
      <c r="C20726" s="19">
        <v>41555</v>
      </c>
      <c r="D20726" s="18" t="s">
        <v>6</v>
      </c>
      <c r="E20726" s="18">
        <v>8.3340519630911748E-3</v>
      </c>
      <c r="F20726" s="18">
        <v>1.0163478003769726E-4</v>
      </c>
    </row>
    <row r="20727" spans="2:6" x14ac:dyDescent="0.25">
      <c r="B20727" s="18">
        <v>2014</v>
      </c>
      <c r="C20727" s="19">
        <v>41555</v>
      </c>
      <c r="D20727" s="18" t="s">
        <v>6</v>
      </c>
      <c r="E20727" s="18">
        <v>1.6033656511401574E-2</v>
      </c>
      <c r="F20727" s="18">
        <v>4.2193832924740984E-4</v>
      </c>
    </row>
    <row r="20728" spans="2:6" x14ac:dyDescent="0.25">
      <c r="B20728" s="18">
        <v>2014</v>
      </c>
      <c r="C20728" s="19">
        <v>41555</v>
      </c>
      <c r="D20728" s="18" t="s">
        <v>6</v>
      </c>
      <c r="E20728" s="18">
        <v>2.1990070589974499E-3</v>
      </c>
      <c r="F20728" s="18">
        <v>1.8479050915944956E-5</v>
      </c>
    </row>
    <row r="20729" spans="2:6" x14ac:dyDescent="0.25">
      <c r="B20729" s="18">
        <v>2014</v>
      </c>
      <c r="C20729" s="19">
        <v>41555</v>
      </c>
      <c r="D20729" s="18" t="s">
        <v>6</v>
      </c>
      <c r="E20729" s="18">
        <v>6.2820952392289617E-2</v>
      </c>
      <c r="F20729" s="18">
        <v>1.2781343550195261E-3</v>
      </c>
    </row>
    <row r="20730" spans="2:6" x14ac:dyDescent="0.25">
      <c r="B20730" s="18">
        <v>2014</v>
      </c>
      <c r="C20730" s="19">
        <v>41555</v>
      </c>
      <c r="D20730" s="18" t="s">
        <v>6</v>
      </c>
      <c r="E20730" s="18">
        <v>3.203035492097126E-3</v>
      </c>
      <c r="F20730" s="18">
        <v>8.0075887302428141E-5</v>
      </c>
    </row>
    <row r="20731" spans="2:6" x14ac:dyDescent="0.25">
      <c r="B20731" s="18">
        <v>2014</v>
      </c>
      <c r="C20731" s="19">
        <v>41555</v>
      </c>
      <c r="D20731" s="18" t="s">
        <v>7</v>
      </c>
      <c r="E20731" s="18">
        <v>2.0656499082207139E-2</v>
      </c>
      <c r="F20731" s="18">
        <v>5.8516994567159031E-5</v>
      </c>
    </row>
    <row r="20732" spans="2:6" x14ac:dyDescent="0.25">
      <c r="B20732" s="18">
        <v>2014</v>
      </c>
      <c r="C20732" s="19">
        <v>41556</v>
      </c>
      <c r="D20732" s="18" t="s">
        <v>6</v>
      </c>
      <c r="E20732" s="18">
        <v>7.4162591009325762E-3</v>
      </c>
      <c r="F20732" s="18">
        <v>5.297327929237554E-4</v>
      </c>
    </row>
    <row r="20733" spans="2:6" x14ac:dyDescent="0.25">
      <c r="B20733" s="18">
        <v>2014</v>
      </c>
      <c r="C20733" s="19">
        <v>41556</v>
      </c>
      <c r="D20733" s="18" t="s">
        <v>6</v>
      </c>
      <c r="E20733" s="18">
        <v>7.7483436154422811E-2</v>
      </c>
      <c r="F20733" s="18">
        <v>1.0163478003769727E-3</v>
      </c>
    </row>
    <row r="20734" spans="2:6" x14ac:dyDescent="0.25">
      <c r="B20734" s="18">
        <v>2014</v>
      </c>
      <c r="C20734" s="19">
        <v>41556</v>
      </c>
      <c r="D20734" s="18" t="s">
        <v>6</v>
      </c>
      <c r="E20734" s="18">
        <v>3.4987003067522451E-3</v>
      </c>
      <c r="F20734" s="18">
        <v>2.4638734554593275E-5</v>
      </c>
    </row>
    <row r="20735" spans="2:6" x14ac:dyDescent="0.25">
      <c r="B20735" s="18">
        <v>2014</v>
      </c>
      <c r="C20735" s="19">
        <v>41556</v>
      </c>
      <c r="D20735" s="18" t="s">
        <v>6</v>
      </c>
      <c r="E20735" s="18">
        <v>1.4598450223596517E-3</v>
      </c>
      <c r="F20735" s="18">
        <v>1.8479050915944956E-5</v>
      </c>
    </row>
    <row r="20736" spans="2:6" x14ac:dyDescent="0.25">
      <c r="B20736" s="18">
        <v>2014</v>
      </c>
      <c r="C20736" s="19">
        <v>41556</v>
      </c>
      <c r="D20736" s="18" t="s">
        <v>7</v>
      </c>
      <c r="E20736" s="18">
        <v>3.4561984896455719E-2</v>
      </c>
      <c r="F20736" s="18">
        <v>9.5475096399048943E-5</v>
      </c>
    </row>
    <row r="20737" spans="2:6" x14ac:dyDescent="0.25">
      <c r="B20737" s="18">
        <v>2014</v>
      </c>
      <c r="C20737" s="19">
        <v>41556</v>
      </c>
      <c r="D20737" s="18" t="s">
        <v>7</v>
      </c>
      <c r="E20737" s="18">
        <v>1.2916856590245525E-2</v>
      </c>
      <c r="F20737" s="18">
        <v>5.5437152747834873E-5</v>
      </c>
    </row>
    <row r="20738" spans="2:6" x14ac:dyDescent="0.25">
      <c r="B20738" s="18">
        <v>2014</v>
      </c>
      <c r="C20738" s="19">
        <v>41556</v>
      </c>
      <c r="D20738" s="18" t="s">
        <v>7</v>
      </c>
      <c r="E20738" s="18">
        <v>6.2828773114212855E-4</v>
      </c>
      <c r="F20738" s="18">
        <v>3.0798418193241594E-6</v>
      </c>
    </row>
    <row r="20739" spans="2:6" x14ac:dyDescent="0.25">
      <c r="B20739" s="18">
        <v>2014</v>
      </c>
      <c r="C20739" s="19">
        <v>41556</v>
      </c>
      <c r="D20739" s="18" t="s">
        <v>6</v>
      </c>
      <c r="E20739" s="18">
        <v>4.0653912015078904E-4</v>
      </c>
      <c r="F20739" s="18">
        <v>1.2319367277296638E-5</v>
      </c>
    </row>
    <row r="20740" spans="2:6" x14ac:dyDescent="0.25">
      <c r="B20740" s="18">
        <v>2014</v>
      </c>
      <c r="C20740" s="19">
        <v>41556</v>
      </c>
      <c r="D20740" s="18" t="s">
        <v>6</v>
      </c>
      <c r="E20740" s="18">
        <v>2.0117526763825409E-2</v>
      </c>
      <c r="F20740" s="18">
        <v>2.8334544737782267E-4</v>
      </c>
    </row>
    <row r="20741" spans="2:6" x14ac:dyDescent="0.25">
      <c r="B20741" s="18">
        <v>2014</v>
      </c>
      <c r="C20741" s="19">
        <v>41556</v>
      </c>
      <c r="D20741" s="18" t="s">
        <v>6</v>
      </c>
      <c r="E20741" s="18">
        <v>5.4183657127369937E-2</v>
      </c>
      <c r="F20741" s="18">
        <v>2.2482845281066364E-4</v>
      </c>
    </row>
    <row r="20742" spans="2:6" x14ac:dyDescent="0.25">
      <c r="B20742" s="18">
        <v>2014</v>
      </c>
      <c r="C20742" s="19">
        <v>41556</v>
      </c>
      <c r="D20742" s="18" t="s">
        <v>6</v>
      </c>
      <c r="E20742" s="18">
        <v>3.0259445874859868E-2</v>
      </c>
      <c r="F20742" s="18">
        <v>4.0345927833146492E-4</v>
      </c>
    </row>
    <row r="20743" spans="2:6" x14ac:dyDescent="0.25">
      <c r="B20743" s="18">
        <v>2014</v>
      </c>
      <c r="C20743" s="19">
        <v>41556</v>
      </c>
      <c r="D20743" s="18" t="s">
        <v>6</v>
      </c>
      <c r="E20743" s="18">
        <v>2.6569689173867476E-2</v>
      </c>
      <c r="F20743" s="18">
        <v>9.6091064762913775E-4</v>
      </c>
    </row>
    <row r="20744" spans="2:6" x14ac:dyDescent="0.25">
      <c r="B20744" s="18">
        <v>2014</v>
      </c>
      <c r="C20744" s="19">
        <v>41556</v>
      </c>
      <c r="D20744" s="18" t="s">
        <v>6</v>
      </c>
      <c r="E20744" s="18">
        <v>6.4316026661756565E-2</v>
      </c>
      <c r="F20744" s="18">
        <v>8.8391460214603374E-4</v>
      </c>
    </row>
    <row r="20745" spans="2:6" x14ac:dyDescent="0.25">
      <c r="B20745" s="18">
        <v>2014</v>
      </c>
      <c r="C20745" s="19">
        <v>41556</v>
      </c>
      <c r="D20745" s="18" t="s">
        <v>6</v>
      </c>
      <c r="E20745" s="18">
        <v>8.4387665849481968E-4</v>
      </c>
      <c r="F20745" s="18">
        <v>6.1596836386483188E-6</v>
      </c>
    </row>
    <row r="20746" spans="2:6" x14ac:dyDescent="0.25">
      <c r="B20746" s="18">
        <v>2014</v>
      </c>
      <c r="C20746" s="19">
        <v>41556</v>
      </c>
      <c r="D20746" s="18" t="s">
        <v>6</v>
      </c>
      <c r="E20746" s="18">
        <v>8.9315412760400628E-5</v>
      </c>
      <c r="F20746" s="18">
        <v>3.0798418193241594E-6</v>
      </c>
    </row>
    <row r="20747" spans="2:6" x14ac:dyDescent="0.25">
      <c r="B20747" s="18">
        <v>2014</v>
      </c>
      <c r="C20747" s="19">
        <v>41557</v>
      </c>
      <c r="D20747" s="18" t="s">
        <v>6</v>
      </c>
      <c r="E20747" s="18">
        <v>0.13970162492454388</v>
      </c>
      <c r="F20747" s="18">
        <v>6.6524583297401848E-3</v>
      </c>
    </row>
    <row r="20748" spans="2:6" x14ac:dyDescent="0.25">
      <c r="B20748" s="18">
        <v>2014</v>
      </c>
      <c r="C20748" s="19">
        <v>41556</v>
      </c>
      <c r="D20748" s="18" t="s">
        <v>6</v>
      </c>
      <c r="E20748" s="18">
        <v>4.4405305315083E-2</v>
      </c>
      <c r="F20748" s="18">
        <v>8.2231776575955064E-4</v>
      </c>
    </row>
    <row r="20749" spans="2:6" x14ac:dyDescent="0.25">
      <c r="B20749" s="18">
        <v>2014</v>
      </c>
      <c r="C20749" s="19">
        <v>41557</v>
      </c>
      <c r="D20749" s="18" t="s">
        <v>6</v>
      </c>
      <c r="E20749" s="18">
        <v>7.487095462777032E-3</v>
      </c>
      <c r="F20749" s="18">
        <v>4.4041738016335481E-4</v>
      </c>
    </row>
    <row r="20750" spans="2:6" x14ac:dyDescent="0.25">
      <c r="B20750" s="18">
        <v>2014</v>
      </c>
      <c r="C20750" s="19">
        <v>41557</v>
      </c>
      <c r="D20750" s="18" t="s">
        <v>6</v>
      </c>
      <c r="E20750" s="18">
        <v>9.6214258435686744E-3</v>
      </c>
      <c r="F20750" s="18">
        <v>6.775652002513151E-5</v>
      </c>
    </row>
    <row r="20751" spans="2:6" x14ac:dyDescent="0.25">
      <c r="B20751" s="18">
        <v>2014</v>
      </c>
      <c r="C20751" s="19">
        <v>41557</v>
      </c>
      <c r="D20751" s="18" t="s">
        <v>7</v>
      </c>
      <c r="E20751" s="18">
        <v>1.11798258041467E-2</v>
      </c>
      <c r="F20751" s="18">
        <v>4.6197627289862393E-5</v>
      </c>
    </row>
    <row r="20752" spans="2:6" x14ac:dyDescent="0.25">
      <c r="B20752" s="18">
        <v>2014</v>
      </c>
      <c r="C20752" s="19">
        <v>41557</v>
      </c>
      <c r="D20752" s="18" t="s">
        <v>6</v>
      </c>
      <c r="E20752" s="18">
        <v>3.0798418193241598E-5</v>
      </c>
      <c r="F20752" s="18">
        <v>1.5399209096620799E-5</v>
      </c>
    </row>
    <row r="20753" spans="2:6" x14ac:dyDescent="0.25">
      <c r="B20753" s="18">
        <v>2014</v>
      </c>
      <c r="C20753" s="19">
        <v>41557</v>
      </c>
      <c r="D20753" s="18" t="s">
        <v>6</v>
      </c>
      <c r="E20753" s="18">
        <v>1.2935335641161471E-4</v>
      </c>
      <c r="F20753" s="18">
        <v>1.8479050915944956E-5</v>
      </c>
    </row>
    <row r="20754" spans="2:6" x14ac:dyDescent="0.25">
      <c r="B20754" s="18">
        <v>2014</v>
      </c>
      <c r="C20754" s="19">
        <v>41557</v>
      </c>
      <c r="D20754" s="18" t="s">
        <v>7</v>
      </c>
      <c r="E20754" s="18">
        <v>7.9583112611336278E-3</v>
      </c>
      <c r="F20754" s="18">
        <v>2.4638734554593275E-5</v>
      </c>
    </row>
    <row r="20755" spans="2:6" x14ac:dyDescent="0.25">
      <c r="B20755" s="18">
        <v>2014</v>
      </c>
      <c r="C20755" s="19">
        <v>41557</v>
      </c>
      <c r="D20755" s="18" t="s">
        <v>6</v>
      </c>
      <c r="E20755" s="18">
        <v>5.9748931294888695E-4</v>
      </c>
      <c r="F20755" s="18">
        <v>6.1596836386483188E-6</v>
      </c>
    </row>
    <row r="20756" spans="2:6" x14ac:dyDescent="0.25">
      <c r="B20756" s="18">
        <v>2014</v>
      </c>
      <c r="C20756" s="19">
        <v>41557</v>
      </c>
      <c r="D20756" s="18" t="s">
        <v>6</v>
      </c>
      <c r="E20756" s="18">
        <v>6.652458329740185E-4</v>
      </c>
      <c r="F20756" s="18">
        <v>6.1596836386483188E-6</v>
      </c>
    </row>
    <row r="20757" spans="2:6" x14ac:dyDescent="0.25">
      <c r="B20757" s="18">
        <v>2014</v>
      </c>
      <c r="C20757" s="19">
        <v>41558</v>
      </c>
      <c r="D20757" s="18" t="s">
        <v>6</v>
      </c>
      <c r="E20757" s="18">
        <v>3.5006870571717606E-2</v>
      </c>
      <c r="F20757" s="18">
        <v>7.7919998028901235E-4</v>
      </c>
    </row>
    <row r="20758" spans="2:6" x14ac:dyDescent="0.25">
      <c r="B20758" s="18">
        <v>2014</v>
      </c>
      <c r="C20758" s="19">
        <v>41558</v>
      </c>
      <c r="D20758" s="18" t="s">
        <v>6</v>
      </c>
      <c r="E20758" s="18">
        <v>3.5325785667648111E-3</v>
      </c>
      <c r="F20758" s="18">
        <v>9.5475096399048943E-5</v>
      </c>
    </row>
    <row r="20759" spans="2:6" x14ac:dyDescent="0.25">
      <c r="B20759" s="18">
        <v>2014</v>
      </c>
      <c r="C20759" s="19">
        <v>41558</v>
      </c>
      <c r="D20759" s="18" t="s">
        <v>6</v>
      </c>
      <c r="E20759" s="18">
        <v>4.6444014635408327E-3</v>
      </c>
      <c r="F20759" s="18">
        <v>8.9315412760400628E-5</v>
      </c>
    </row>
    <row r="20760" spans="2:6" x14ac:dyDescent="0.25">
      <c r="B20760" s="18">
        <v>2014</v>
      </c>
      <c r="C20760" s="19">
        <v>41558</v>
      </c>
      <c r="D20760" s="18" t="s">
        <v>6</v>
      </c>
      <c r="E20760" s="18">
        <v>3.2204525285926142E-2</v>
      </c>
      <c r="F20760" s="18">
        <v>5.7901026203294203E-4</v>
      </c>
    </row>
    <row r="20761" spans="2:6" x14ac:dyDescent="0.25">
      <c r="B20761" s="18">
        <v>2014</v>
      </c>
      <c r="C20761" s="19">
        <v>41558</v>
      </c>
      <c r="D20761" s="18" t="s">
        <v>6</v>
      </c>
      <c r="E20761" s="18">
        <v>4.2132236088354503E-3</v>
      </c>
      <c r="F20761" s="18">
        <v>1.7555098370147708E-4</v>
      </c>
    </row>
    <row r="20762" spans="2:6" x14ac:dyDescent="0.25">
      <c r="B20762" s="18">
        <v>2014</v>
      </c>
      <c r="C20762" s="19">
        <v>41558</v>
      </c>
      <c r="D20762" s="18" t="s">
        <v>6</v>
      </c>
      <c r="E20762" s="18">
        <v>4.4349722198267893E-3</v>
      </c>
      <c r="F20762" s="18">
        <v>2.7718576373917436E-5</v>
      </c>
    </row>
    <row r="20763" spans="2:6" x14ac:dyDescent="0.25">
      <c r="B20763" s="18">
        <v>2014</v>
      </c>
      <c r="C20763" s="19">
        <v>41558</v>
      </c>
      <c r="D20763" s="18" t="s">
        <v>6</v>
      </c>
      <c r="E20763" s="18">
        <v>2.2174861099133949E-4</v>
      </c>
      <c r="F20763" s="18">
        <v>1.2319367277296638E-5</v>
      </c>
    </row>
    <row r="20764" spans="2:6" x14ac:dyDescent="0.25">
      <c r="B20764" s="18">
        <v>2014</v>
      </c>
      <c r="C20764" s="19">
        <v>41558</v>
      </c>
      <c r="D20764" s="18" t="s">
        <v>6</v>
      </c>
      <c r="E20764" s="18">
        <v>0.14611047115081707</v>
      </c>
      <c r="F20764" s="18">
        <v>8.3463713303684722E-4</v>
      </c>
    </row>
    <row r="20765" spans="2:6" x14ac:dyDescent="0.25">
      <c r="B20765" s="18">
        <v>2014</v>
      </c>
      <c r="C20765" s="19">
        <v>41558</v>
      </c>
      <c r="D20765" s="18" t="s">
        <v>6</v>
      </c>
      <c r="E20765" s="18">
        <v>4.0458918348972001E-2</v>
      </c>
      <c r="F20765" s="18">
        <v>4.3425769652470647E-4</v>
      </c>
    </row>
    <row r="20766" spans="2:6" x14ac:dyDescent="0.25">
      <c r="B20766" s="18">
        <v>2014</v>
      </c>
      <c r="C20766" s="19">
        <v>41559</v>
      </c>
      <c r="D20766" s="18" t="s">
        <v>6</v>
      </c>
      <c r="E20766" s="18">
        <v>0.27196020101296486</v>
      </c>
      <c r="F20766" s="18">
        <v>2.4053564608921686E-3</v>
      </c>
    </row>
    <row r="20767" spans="2:6" x14ac:dyDescent="0.25">
      <c r="B20767" s="18">
        <v>2014</v>
      </c>
      <c r="C20767" s="19">
        <v>41559</v>
      </c>
      <c r="D20767" s="18" t="s">
        <v>6</v>
      </c>
      <c r="E20767" s="18">
        <v>0.10587251471925024</v>
      </c>
      <c r="F20767" s="18">
        <v>9.5783080580981363E-4</v>
      </c>
    </row>
    <row r="20768" spans="2:6" x14ac:dyDescent="0.25">
      <c r="B20768" s="18">
        <v>2014</v>
      </c>
      <c r="C20768" s="19">
        <v>41559</v>
      </c>
      <c r="D20768" s="18" t="s">
        <v>6</v>
      </c>
      <c r="E20768" s="18">
        <v>0.20098957475505841</v>
      </c>
      <c r="F20768" s="18">
        <v>1.4228869205277616E-3</v>
      </c>
    </row>
    <row r="20769" spans="2:6" x14ac:dyDescent="0.25">
      <c r="B20769" s="18">
        <v>2014</v>
      </c>
      <c r="C20769" s="19">
        <v>41559</v>
      </c>
      <c r="D20769" s="18" t="s">
        <v>6</v>
      </c>
      <c r="E20769" s="18">
        <v>0.24113603939657288</v>
      </c>
      <c r="F20769" s="18">
        <v>2.0912125953211043E-3</v>
      </c>
    </row>
    <row r="20770" spans="2:6" x14ac:dyDescent="0.25">
      <c r="B20770" s="18">
        <v>2014</v>
      </c>
      <c r="C20770" s="19">
        <v>41559</v>
      </c>
      <c r="D20770" s="18" t="s">
        <v>6</v>
      </c>
      <c r="E20770" s="18">
        <v>4.8846291254481169E-3</v>
      </c>
      <c r="F20770" s="18">
        <v>8.0075887302428141E-5</v>
      </c>
    </row>
    <row r="20771" spans="2:6" x14ac:dyDescent="0.25">
      <c r="B20771" s="18">
        <v>2014</v>
      </c>
      <c r="C20771" s="19">
        <v>41559</v>
      </c>
      <c r="D20771" s="18" t="s">
        <v>6</v>
      </c>
      <c r="E20771" s="18">
        <v>3.8584258312493069E-2</v>
      </c>
      <c r="F20771" s="18">
        <v>3.3262291648700925E-4</v>
      </c>
    </row>
    <row r="20772" spans="2:6" x14ac:dyDescent="0.25">
      <c r="B20772" s="18">
        <v>2014</v>
      </c>
      <c r="C20772" s="19">
        <v>41559</v>
      </c>
      <c r="D20772" s="18" t="s">
        <v>6</v>
      </c>
      <c r="E20772" s="18">
        <v>1.5891983787712663E-3</v>
      </c>
      <c r="F20772" s="18">
        <v>9.2395254579724782E-6</v>
      </c>
    </row>
    <row r="20773" spans="2:6" x14ac:dyDescent="0.25">
      <c r="B20773" s="18">
        <v>2014</v>
      </c>
      <c r="C20773" s="19">
        <v>41560</v>
      </c>
      <c r="D20773" s="18" t="s">
        <v>6</v>
      </c>
      <c r="E20773" s="18">
        <v>2.7164204846439085E-3</v>
      </c>
      <c r="F20773" s="18">
        <v>5.5437152747834873E-5</v>
      </c>
    </row>
    <row r="20774" spans="2:6" x14ac:dyDescent="0.25">
      <c r="B20774" s="18">
        <v>2014</v>
      </c>
      <c r="C20774" s="19">
        <v>41560</v>
      </c>
      <c r="D20774" s="18" t="s">
        <v>6</v>
      </c>
      <c r="E20774" s="18">
        <v>2.5008315572912173E-3</v>
      </c>
      <c r="F20774" s="18">
        <v>4.3117785470538235E-5</v>
      </c>
    </row>
    <row r="20775" spans="2:6" x14ac:dyDescent="0.25">
      <c r="B20775" s="18">
        <v>2014</v>
      </c>
      <c r="C20775" s="19">
        <v>41560</v>
      </c>
      <c r="D20775" s="18" t="s">
        <v>6</v>
      </c>
      <c r="E20775" s="18">
        <v>9.7938969854508267E-4</v>
      </c>
      <c r="F20775" s="18">
        <v>3.0798418193241594E-6</v>
      </c>
    </row>
    <row r="20776" spans="2:6" x14ac:dyDescent="0.25">
      <c r="B20776" s="18">
        <v>2014</v>
      </c>
      <c r="C20776" s="19">
        <v>41561</v>
      </c>
      <c r="D20776" s="18" t="s">
        <v>6</v>
      </c>
      <c r="E20776" s="18">
        <v>5.0263018491370284E-3</v>
      </c>
      <c r="F20776" s="18">
        <v>5.2357310928510708E-5</v>
      </c>
    </row>
    <row r="20777" spans="2:6" x14ac:dyDescent="0.25">
      <c r="B20777" s="18">
        <v>2014</v>
      </c>
      <c r="C20777" s="19">
        <v>41561</v>
      </c>
      <c r="D20777" s="18" t="s">
        <v>6</v>
      </c>
      <c r="E20777" s="18">
        <v>6.4060709841942513E-4</v>
      </c>
      <c r="F20777" s="18">
        <v>1.2319367277296638E-5</v>
      </c>
    </row>
    <row r="20778" spans="2:6" x14ac:dyDescent="0.25">
      <c r="B20778" s="18">
        <v>2014</v>
      </c>
      <c r="C20778" s="19">
        <v>41544</v>
      </c>
      <c r="D20778" s="18" t="s">
        <v>7</v>
      </c>
      <c r="E20778" s="18">
        <v>7.3916203663779829E-4</v>
      </c>
      <c r="F20778" s="18">
        <v>6.1596836386483188E-6</v>
      </c>
    </row>
    <row r="20779" spans="2:6" x14ac:dyDescent="0.25">
      <c r="B20779" s="18">
        <v>2014</v>
      </c>
      <c r="C20779" s="19">
        <v>41561</v>
      </c>
      <c r="D20779" s="18" t="s">
        <v>6</v>
      </c>
      <c r="E20779" s="18">
        <v>3.2646323284836091E-4</v>
      </c>
      <c r="F20779" s="18">
        <v>6.1596836386483188E-6</v>
      </c>
    </row>
    <row r="20780" spans="2:6" x14ac:dyDescent="0.25">
      <c r="B20780" s="18">
        <v>2014</v>
      </c>
      <c r="C20780" s="19">
        <v>41561</v>
      </c>
      <c r="D20780" s="18" t="s">
        <v>7</v>
      </c>
      <c r="E20780" s="18">
        <v>2.1066118044177251E-3</v>
      </c>
      <c r="F20780" s="18">
        <v>1.2319367277296638E-5</v>
      </c>
    </row>
    <row r="20781" spans="2:6" x14ac:dyDescent="0.25">
      <c r="B20781" s="18">
        <v>2014</v>
      </c>
      <c r="C20781" s="19">
        <v>41561</v>
      </c>
      <c r="D20781" s="18" t="s">
        <v>7</v>
      </c>
      <c r="E20781" s="18">
        <v>1.7863082552080126E-3</v>
      </c>
      <c r="F20781" s="18">
        <v>1.5399209096620799E-5</v>
      </c>
    </row>
    <row r="20782" spans="2:6" x14ac:dyDescent="0.25">
      <c r="B20782" s="18">
        <v>2014</v>
      </c>
      <c r="C20782" s="19">
        <v>41561</v>
      </c>
      <c r="D20782" s="18" t="s">
        <v>7</v>
      </c>
      <c r="E20782" s="18">
        <v>8.1307824030157807E-4</v>
      </c>
      <c r="F20782" s="18">
        <v>1.8479050915944956E-5</v>
      </c>
    </row>
    <row r="20783" spans="2:6" x14ac:dyDescent="0.25">
      <c r="B20783" s="18">
        <v>2014</v>
      </c>
      <c r="C20783" s="19">
        <v>41561</v>
      </c>
      <c r="D20783" s="18" t="s">
        <v>7</v>
      </c>
      <c r="E20783" s="18">
        <v>6.4060709841942513E-4</v>
      </c>
      <c r="F20783" s="18">
        <v>1.2319367277296638E-5</v>
      </c>
    </row>
    <row r="20784" spans="2:6" x14ac:dyDescent="0.25">
      <c r="B20784" s="18">
        <v>2014</v>
      </c>
      <c r="C20784" s="19">
        <v>41561</v>
      </c>
      <c r="D20784" s="18" t="s">
        <v>7</v>
      </c>
      <c r="E20784" s="18">
        <v>8.7775491850738551E-4</v>
      </c>
      <c r="F20784" s="18">
        <v>1.5399209096620799E-5</v>
      </c>
    </row>
    <row r="20785" spans="2:6" x14ac:dyDescent="0.25">
      <c r="B20785" s="18">
        <v>2014</v>
      </c>
      <c r="C20785" s="19">
        <v>41561</v>
      </c>
      <c r="D20785" s="18" t="s">
        <v>7</v>
      </c>
      <c r="E20785" s="18">
        <v>8.8699444396535797E-4</v>
      </c>
      <c r="F20785" s="18">
        <v>1.2319367277296638E-5</v>
      </c>
    </row>
    <row r="20786" spans="2:6" x14ac:dyDescent="0.25">
      <c r="B20786" s="18">
        <v>2014</v>
      </c>
      <c r="C20786" s="19">
        <v>41561</v>
      </c>
      <c r="D20786" s="18" t="s">
        <v>7</v>
      </c>
      <c r="E20786" s="18">
        <v>1.2288568859103396E-3</v>
      </c>
      <c r="F20786" s="18">
        <v>2.1558892735269118E-5</v>
      </c>
    </row>
    <row r="20787" spans="2:6" x14ac:dyDescent="0.25">
      <c r="B20787" s="18">
        <v>2014</v>
      </c>
      <c r="C20787" s="19">
        <v>41561</v>
      </c>
      <c r="D20787" s="18" t="s">
        <v>7</v>
      </c>
      <c r="E20787" s="18">
        <v>3.0952410284207804E-3</v>
      </c>
      <c r="F20787" s="18">
        <v>4.6197627289862393E-5</v>
      </c>
    </row>
    <row r="20788" spans="2:6" x14ac:dyDescent="0.25">
      <c r="B20788" s="18">
        <v>2014</v>
      </c>
      <c r="C20788" s="19">
        <v>41561</v>
      </c>
      <c r="D20788" s="18" t="s">
        <v>7</v>
      </c>
      <c r="E20788" s="18">
        <v>1.5276015423847831E-3</v>
      </c>
      <c r="F20788" s="18">
        <v>2.4638734554593275E-5</v>
      </c>
    </row>
    <row r="20789" spans="2:6" x14ac:dyDescent="0.25">
      <c r="B20789" s="18">
        <v>2014</v>
      </c>
      <c r="C20789" s="19">
        <v>41561</v>
      </c>
      <c r="D20789" s="18" t="s">
        <v>7</v>
      </c>
      <c r="E20789" s="18">
        <v>7.3916203663779829E-4</v>
      </c>
      <c r="F20789" s="18">
        <v>1.8479050915944956E-5</v>
      </c>
    </row>
    <row r="20790" spans="2:6" x14ac:dyDescent="0.25">
      <c r="B20790" s="18">
        <v>2014</v>
      </c>
      <c r="C20790" s="19">
        <v>41561</v>
      </c>
      <c r="D20790" s="18" t="s">
        <v>7</v>
      </c>
      <c r="E20790" s="18">
        <v>6.8988456752861176E-4</v>
      </c>
      <c r="F20790" s="18">
        <v>6.1596836386483188E-6</v>
      </c>
    </row>
    <row r="20791" spans="2:6" x14ac:dyDescent="0.25">
      <c r="B20791" s="18">
        <v>2014</v>
      </c>
      <c r="C20791" s="19">
        <v>41561</v>
      </c>
      <c r="D20791" s="18" t="s">
        <v>7</v>
      </c>
      <c r="E20791" s="18">
        <v>2.7441390610178262E-3</v>
      </c>
      <c r="F20791" s="18">
        <v>9.2395254579724782E-6</v>
      </c>
    </row>
    <row r="20792" spans="2:6" x14ac:dyDescent="0.25">
      <c r="B20792" s="18">
        <v>2014</v>
      </c>
      <c r="C20792" s="19">
        <v>41561</v>
      </c>
      <c r="D20792" s="18" t="s">
        <v>7</v>
      </c>
      <c r="E20792" s="18">
        <v>3.1044805538787529E-3</v>
      </c>
      <c r="F20792" s="18">
        <v>3.6958101831889913E-5</v>
      </c>
    </row>
    <row r="20793" spans="2:6" x14ac:dyDescent="0.25">
      <c r="B20793" s="18">
        <v>2014</v>
      </c>
      <c r="C20793" s="19">
        <v>41561</v>
      </c>
      <c r="D20793" s="18" t="s">
        <v>6</v>
      </c>
      <c r="E20793" s="18">
        <v>2.4053564608921686E-3</v>
      </c>
      <c r="F20793" s="18">
        <v>3.3878260012565755E-5</v>
      </c>
    </row>
    <row r="20794" spans="2:6" x14ac:dyDescent="0.25">
      <c r="B20794" s="18">
        <v>2014</v>
      </c>
      <c r="C20794" s="19">
        <v>41561</v>
      </c>
      <c r="D20794" s="18" t="s">
        <v>6</v>
      </c>
      <c r="E20794" s="18">
        <v>7.0959555517228637E-3</v>
      </c>
      <c r="F20794" s="18">
        <v>4.4349722198267898E-4</v>
      </c>
    </row>
    <row r="20795" spans="2:6" x14ac:dyDescent="0.25">
      <c r="B20795" s="18">
        <v>2014</v>
      </c>
      <c r="C20795" s="19">
        <v>41561</v>
      </c>
      <c r="D20795" s="18" t="s">
        <v>6</v>
      </c>
      <c r="E20795" s="18">
        <v>5.8766200750980276E-2</v>
      </c>
      <c r="F20795" s="18">
        <v>2.2174861099133949E-4</v>
      </c>
    </row>
    <row r="20796" spans="2:6" x14ac:dyDescent="0.25">
      <c r="B20796" s="18">
        <v>2014</v>
      </c>
      <c r="C20796" s="19">
        <v>41561</v>
      </c>
      <c r="D20796" s="18" t="s">
        <v>6</v>
      </c>
      <c r="E20796" s="18">
        <v>2.0967563105958879E-2</v>
      </c>
      <c r="F20796" s="18">
        <v>5.6669089475564535E-4</v>
      </c>
    </row>
    <row r="20797" spans="2:6" x14ac:dyDescent="0.25">
      <c r="B20797" s="18">
        <v>2014</v>
      </c>
      <c r="C20797" s="19">
        <v>41561</v>
      </c>
      <c r="D20797" s="18" t="s">
        <v>6</v>
      </c>
      <c r="E20797" s="18">
        <v>5.6915476821110464E-3</v>
      </c>
      <c r="F20797" s="18">
        <v>4.0653912015078904E-4</v>
      </c>
    </row>
    <row r="20798" spans="2:6" x14ac:dyDescent="0.25">
      <c r="B20798" s="18">
        <v>2014</v>
      </c>
      <c r="C20798" s="19">
        <v>41562</v>
      </c>
      <c r="D20798" s="18" t="s">
        <v>6</v>
      </c>
      <c r="E20798" s="18">
        <v>0.14350866822975117</v>
      </c>
      <c r="F20798" s="18">
        <v>1.6569548987963977E-3</v>
      </c>
    </row>
    <row r="20799" spans="2:6" x14ac:dyDescent="0.25">
      <c r="B20799" s="18">
        <v>2014</v>
      </c>
      <c r="C20799" s="19">
        <v>41561</v>
      </c>
      <c r="D20799" s="18" t="s">
        <v>6</v>
      </c>
      <c r="E20799" s="18">
        <v>2.9073706774420064E-3</v>
      </c>
      <c r="F20799" s="18">
        <v>4.9277469109186551E-5</v>
      </c>
    </row>
    <row r="20800" spans="2:6" x14ac:dyDescent="0.25">
      <c r="B20800" s="18">
        <v>2014</v>
      </c>
      <c r="C20800" s="19">
        <v>41562</v>
      </c>
      <c r="D20800" s="18" t="s">
        <v>6</v>
      </c>
      <c r="E20800" s="18">
        <v>2.9996806440944272E-2</v>
      </c>
      <c r="F20800" s="18">
        <v>5.6977073657496946E-4</v>
      </c>
    </row>
    <row r="20801" spans="2:6" x14ac:dyDescent="0.25">
      <c r="B20801" s="18">
        <v>2014</v>
      </c>
      <c r="C20801" s="19">
        <v>41561</v>
      </c>
      <c r="D20801" s="18" t="s">
        <v>6</v>
      </c>
      <c r="E20801" s="18">
        <v>1.2170514705959816</v>
      </c>
      <c r="F20801" s="18">
        <v>7.8843950574698481E-4</v>
      </c>
    </row>
    <row r="20802" spans="2:6" x14ac:dyDescent="0.25">
      <c r="B20802" s="18">
        <v>2014</v>
      </c>
      <c r="C20802" s="19">
        <v>41562</v>
      </c>
      <c r="D20802" s="18" t="s">
        <v>6</v>
      </c>
      <c r="E20802" s="18">
        <v>7.0836361844455668E-4</v>
      </c>
      <c r="F20802" s="18">
        <v>3.0798418193241598E-5</v>
      </c>
    </row>
    <row r="20803" spans="2:6" x14ac:dyDescent="0.25">
      <c r="B20803" s="18">
        <v>2014</v>
      </c>
      <c r="C20803" s="19">
        <v>41561</v>
      </c>
      <c r="D20803" s="18" t="s">
        <v>6</v>
      </c>
      <c r="E20803" s="18">
        <v>0.46394737166299138</v>
      </c>
      <c r="F20803" s="18">
        <v>1.3255639190371182E-2</v>
      </c>
    </row>
    <row r="20804" spans="2:6" x14ac:dyDescent="0.25">
      <c r="B20804" s="18">
        <v>2014</v>
      </c>
      <c r="C20804" s="19">
        <v>41561</v>
      </c>
      <c r="D20804" s="18" t="s">
        <v>6</v>
      </c>
      <c r="E20804" s="18">
        <v>4.6862873122836414E-2</v>
      </c>
      <c r="F20804" s="18">
        <v>1.9526197134515171E-3</v>
      </c>
    </row>
    <row r="20805" spans="2:6" x14ac:dyDescent="0.25">
      <c r="B20805" s="18">
        <v>2014</v>
      </c>
      <c r="C20805" s="19">
        <v>41561</v>
      </c>
      <c r="D20805" s="18" t="s">
        <v>6</v>
      </c>
      <c r="E20805" s="18">
        <v>4.390622497628522E-2</v>
      </c>
      <c r="F20805" s="18">
        <v>1.8294260406785507E-3</v>
      </c>
    </row>
    <row r="20806" spans="2:6" x14ac:dyDescent="0.25">
      <c r="B20806" s="18">
        <v>2014</v>
      </c>
      <c r="C20806" s="19">
        <v>41561</v>
      </c>
      <c r="D20806" s="18" t="s">
        <v>6</v>
      </c>
      <c r="E20806" s="18">
        <v>0.41134367338893474</v>
      </c>
      <c r="F20806" s="18">
        <v>9.7938969854508267E-3</v>
      </c>
    </row>
    <row r="20807" spans="2:6" x14ac:dyDescent="0.25">
      <c r="B20807" s="18">
        <v>2014</v>
      </c>
      <c r="C20807" s="19">
        <v>41561</v>
      </c>
      <c r="D20807" s="18" t="s">
        <v>6</v>
      </c>
      <c r="E20807" s="18">
        <v>2.8978231678021018E-2</v>
      </c>
      <c r="F20807" s="18">
        <v>2.9874465647444347E-4</v>
      </c>
    </row>
    <row r="20808" spans="2:6" x14ac:dyDescent="0.25">
      <c r="B20808" s="18">
        <v>2014</v>
      </c>
      <c r="C20808" s="19">
        <v>41562</v>
      </c>
      <c r="D20808" s="18" t="s">
        <v>6</v>
      </c>
      <c r="E20808" s="18">
        <v>2.1066118044177251E-3</v>
      </c>
      <c r="F20808" s="18">
        <v>5.5437152747834873E-5</v>
      </c>
    </row>
    <row r="20809" spans="2:6" x14ac:dyDescent="0.25">
      <c r="B20809" s="18">
        <v>2014</v>
      </c>
      <c r="C20809" s="19">
        <v>41562</v>
      </c>
      <c r="D20809" s="18" t="s">
        <v>6</v>
      </c>
      <c r="E20809" s="18">
        <v>4.6021614329888015E-2</v>
      </c>
      <c r="F20809" s="18">
        <v>9.5783080580981363E-4</v>
      </c>
    </row>
    <row r="20810" spans="2:6" x14ac:dyDescent="0.25">
      <c r="B20810" s="18">
        <v>2014</v>
      </c>
      <c r="C20810" s="19">
        <v>41562</v>
      </c>
      <c r="D20810" s="18" t="s">
        <v>6</v>
      </c>
      <c r="E20810" s="18">
        <v>6.0980868022618359E-3</v>
      </c>
      <c r="F20810" s="18">
        <v>1.3551304005026302E-4</v>
      </c>
    </row>
    <row r="20811" spans="2:6" x14ac:dyDescent="0.25">
      <c r="B20811" s="18">
        <v>2014</v>
      </c>
      <c r="C20811" s="19">
        <v>41562</v>
      </c>
      <c r="D20811" s="18" t="s">
        <v>6</v>
      </c>
      <c r="E20811" s="18">
        <v>6.6093405442696467E-3</v>
      </c>
      <c r="F20811" s="18">
        <v>1.7863082552080126E-4</v>
      </c>
    </row>
    <row r="20812" spans="2:6" x14ac:dyDescent="0.25">
      <c r="B20812" s="18">
        <v>2014</v>
      </c>
      <c r="C20812" s="19">
        <v>41562</v>
      </c>
      <c r="D20812" s="18" t="s">
        <v>7</v>
      </c>
      <c r="E20812" s="18">
        <v>9.6830226799551576E-3</v>
      </c>
      <c r="F20812" s="18">
        <v>3.6958101831889913E-5</v>
      </c>
    </row>
    <row r="20813" spans="2:6" x14ac:dyDescent="0.25">
      <c r="B20813" s="18">
        <v>2014</v>
      </c>
      <c r="C20813" s="19">
        <v>41562</v>
      </c>
      <c r="D20813" s="18" t="s">
        <v>6</v>
      </c>
      <c r="E20813" s="18">
        <v>0.20843753464822046</v>
      </c>
      <c r="F20813" s="18">
        <v>7.6072092937306743E-4</v>
      </c>
    </row>
    <row r="20814" spans="2:6" x14ac:dyDescent="0.25">
      <c r="B20814" s="18">
        <v>2014</v>
      </c>
      <c r="C20814" s="19">
        <v>41543</v>
      </c>
      <c r="D20814" s="18" t="s">
        <v>7</v>
      </c>
      <c r="E20814" s="18">
        <v>9.8678131891146072E-3</v>
      </c>
      <c r="F20814" s="18">
        <v>3.6958101831889913E-5</v>
      </c>
    </row>
    <row r="20815" spans="2:6" x14ac:dyDescent="0.25">
      <c r="B20815" s="18">
        <v>2014</v>
      </c>
      <c r="C20815" s="19">
        <v>41562</v>
      </c>
      <c r="D20815" s="18" t="s">
        <v>7</v>
      </c>
      <c r="E20815" s="18">
        <v>7.9767903120495727E-4</v>
      </c>
      <c r="F20815" s="18">
        <v>3.0798418193241594E-6</v>
      </c>
    </row>
    <row r="20816" spans="2:6" x14ac:dyDescent="0.25">
      <c r="B20816" s="18">
        <v>2014</v>
      </c>
      <c r="C20816" s="19">
        <v>41562</v>
      </c>
      <c r="D20816" s="18" t="s">
        <v>7</v>
      </c>
      <c r="E20816" s="18">
        <v>1.5254456531112561E-2</v>
      </c>
      <c r="F20816" s="18">
        <v>4.0037943651214071E-5</v>
      </c>
    </row>
    <row r="20817" spans="2:6" x14ac:dyDescent="0.25">
      <c r="B20817" s="18">
        <v>2014</v>
      </c>
      <c r="C20817" s="19">
        <v>41562</v>
      </c>
      <c r="D20817" s="18" t="s">
        <v>6</v>
      </c>
      <c r="E20817" s="18">
        <v>1.2805982284749856E-2</v>
      </c>
      <c r="F20817" s="18">
        <v>4.3117785470538235E-5</v>
      </c>
    </row>
    <row r="20818" spans="2:6" x14ac:dyDescent="0.25">
      <c r="B20818" s="18">
        <v>2014</v>
      </c>
      <c r="C20818" s="19">
        <v>41561</v>
      </c>
      <c r="D20818" s="18" t="s">
        <v>6</v>
      </c>
      <c r="E20818" s="18">
        <v>0.24556145516366282</v>
      </c>
      <c r="F20818" s="18">
        <v>4.3918544343562512E-3</v>
      </c>
    </row>
    <row r="20819" spans="2:6" x14ac:dyDescent="0.25">
      <c r="B20819" s="18">
        <v>2014</v>
      </c>
      <c r="C20819" s="19">
        <v>41561</v>
      </c>
      <c r="D20819" s="18" t="s">
        <v>6</v>
      </c>
      <c r="E20819" s="18">
        <v>0.14540516125266303</v>
      </c>
      <c r="F20819" s="18">
        <v>2.0912125953211043E-3</v>
      </c>
    </row>
    <row r="20820" spans="2:6" x14ac:dyDescent="0.25">
      <c r="B20820" s="18">
        <v>2014</v>
      </c>
      <c r="C20820" s="19">
        <v>41562</v>
      </c>
      <c r="D20820" s="18" t="s">
        <v>6</v>
      </c>
      <c r="E20820" s="18">
        <v>8.968499377871952E-3</v>
      </c>
      <c r="F20820" s="18">
        <v>3.4494228376430588E-4</v>
      </c>
    </row>
    <row r="20821" spans="2:6" x14ac:dyDescent="0.25">
      <c r="B20821" s="18">
        <v>2014</v>
      </c>
      <c r="C20821" s="19">
        <v>41561</v>
      </c>
      <c r="D20821" s="18" t="s">
        <v>6</v>
      </c>
      <c r="E20821" s="18">
        <v>1.7890521142834105E-2</v>
      </c>
      <c r="F20821" s="18">
        <v>1.6015177460485628E-4</v>
      </c>
    </row>
    <row r="20822" spans="2:6" x14ac:dyDescent="0.25">
      <c r="B20822" s="18">
        <v>2014</v>
      </c>
      <c r="C20822" s="19">
        <v>41561</v>
      </c>
      <c r="D20822" s="18" t="s">
        <v>6</v>
      </c>
      <c r="E20822" s="18">
        <v>7.6777376713931977E-2</v>
      </c>
      <c r="F20822" s="18">
        <v>7.9151934756630904E-4</v>
      </c>
    </row>
    <row r="20823" spans="2:6" x14ac:dyDescent="0.25">
      <c r="B20823" s="18">
        <v>2014</v>
      </c>
      <c r="C20823" s="19">
        <v>41562</v>
      </c>
      <c r="D20823" s="18" t="s">
        <v>6</v>
      </c>
      <c r="E20823" s="18">
        <v>0.25191009494100214</v>
      </c>
      <c r="F20823" s="18">
        <v>5.0201421654983802E-4</v>
      </c>
    </row>
    <row r="20824" spans="2:6" x14ac:dyDescent="0.25">
      <c r="B20824" s="18">
        <v>2014</v>
      </c>
      <c r="C20824" s="19">
        <v>41562</v>
      </c>
      <c r="D20824" s="18" t="s">
        <v>6</v>
      </c>
      <c r="E20824" s="18">
        <v>0.32018110216525947</v>
      </c>
      <c r="F20824" s="18">
        <v>9.0793736833676229E-3</v>
      </c>
    </row>
    <row r="20825" spans="2:6" x14ac:dyDescent="0.25">
      <c r="B20825" s="18">
        <v>2014</v>
      </c>
      <c r="C20825" s="19">
        <v>41561</v>
      </c>
      <c r="D20825" s="18" t="s">
        <v>6</v>
      </c>
      <c r="E20825" s="18">
        <v>8.712087780048329E-2</v>
      </c>
      <c r="F20825" s="18">
        <v>1.2935335641161471E-4</v>
      </c>
    </row>
    <row r="20826" spans="2:6" x14ac:dyDescent="0.25">
      <c r="B20826" s="18">
        <v>2014</v>
      </c>
      <c r="C20826" s="19">
        <v>41562</v>
      </c>
      <c r="D20826" s="18" t="s">
        <v>6</v>
      </c>
      <c r="E20826" s="18">
        <v>0.25114673035991864</v>
      </c>
      <c r="F20826" s="18">
        <v>1.0502260603895384E-3</v>
      </c>
    </row>
    <row r="20827" spans="2:6" x14ac:dyDescent="0.25">
      <c r="B20827" s="18">
        <v>2014</v>
      </c>
      <c r="C20827" s="19">
        <v>41561</v>
      </c>
      <c r="D20827" s="18" t="s">
        <v>6</v>
      </c>
      <c r="E20827" s="18">
        <v>0.2899857041484426</v>
      </c>
      <c r="F20827" s="18">
        <v>3.3570275830633337E-4</v>
      </c>
    </row>
    <row r="20828" spans="2:6" x14ac:dyDescent="0.25">
      <c r="B20828" s="18">
        <v>2014</v>
      </c>
      <c r="C20828" s="19">
        <v>41562</v>
      </c>
      <c r="D20828" s="18" t="s">
        <v>6</v>
      </c>
      <c r="E20828" s="18">
        <v>0.24483202542717405</v>
      </c>
      <c r="F20828" s="18">
        <v>1.8833232725167237E-2</v>
      </c>
    </row>
    <row r="20829" spans="2:6" x14ac:dyDescent="0.25">
      <c r="B20829" s="18">
        <v>2014</v>
      </c>
      <c r="C20829" s="19">
        <v>41562</v>
      </c>
      <c r="D20829" s="18" t="s">
        <v>6</v>
      </c>
      <c r="E20829" s="18">
        <v>0.11550269178175007</v>
      </c>
      <c r="F20829" s="18">
        <v>1.1798874009830856E-2</v>
      </c>
    </row>
    <row r="20830" spans="2:6" x14ac:dyDescent="0.25">
      <c r="B20830" s="18">
        <v>2014</v>
      </c>
      <c r="C20830" s="19">
        <v>41563</v>
      </c>
      <c r="D20830" s="18" t="s">
        <v>6</v>
      </c>
      <c r="E20830" s="18">
        <v>2.6948615919086395E-3</v>
      </c>
      <c r="F20830" s="18">
        <v>7.6996045483103984E-5</v>
      </c>
    </row>
    <row r="20831" spans="2:6" x14ac:dyDescent="0.25">
      <c r="B20831" s="18">
        <v>2014</v>
      </c>
      <c r="C20831" s="19">
        <v>41561</v>
      </c>
      <c r="D20831" s="18" t="s">
        <v>6</v>
      </c>
      <c r="E20831" s="18">
        <v>4.4537376960319314E-2</v>
      </c>
      <c r="F20831" s="18">
        <v>1.6323161642418045E-4</v>
      </c>
    </row>
    <row r="20832" spans="2:6" x14ac:dyDescent="0.25">
      <c r="B20832" s="18">
        <v>2014</v>
      </c>
      <c r="C20832" s="19">
        <v>41562</v>
      </c>
      <c r="D20832" s="18" t="s">
        <v>6</v>
      </c>
      <c r="E20832" s="18">
        <v>3.9883951560247865E-3</v>
      </c>
      <c r="F20832" s="18">
        <v>1.5399209096620799E-5</v>
      </c>
    </row>
    <row r="20833" spans="2:6" x14ac:dyDescent="0.25">
      <c r="B20833" s="18">
        <v>2014</v>
      </c>
      <c r="C20833" s="19">
        <v>41562</v>
      </c>
      <c r="D20833" s="18" t="s">
        <v>6</v>
      </c>
      <c r="E20833" s="18">
        <v>3.203035492097126E-3</v>
      </c>
      <c r="F20833" s="18">
        <v>1.5399209096620799E-5</v>
      </c>
    </row>
    <row r="20834" spans="2:6" x14ac:dyDescent="0.25">
      <c r="B20834" s="18">
        <v>2014</v>
      </c>
      <c r="C20834" s="19">
        <v>41563</v>
      </c>
      <c r="D20834" s="18" t="s">
        <v>6</v>
      </c>
      <c r="E20834" s="18">
        <v>1.0533059022088626E-3</v>
      </c>
      <c r="F20834" s="18">
        <v>1.8479050915944956E-5</v>
      </c>
    </row>
    <row r="20835" spans="2:6" x14ac:dyDescent="0.25">
      <c r="B20835" s="18">
        <v>2014</v>
      </c>
      <c r="C20835" s="19">
        <v>41561</v>
      </c>
      <c r="D20835" s="18" t="s">
        <v>6</v>
      </c>
      <c r="E20835" s="18">
        <v>0.41261673440452096</v>
      </c>
      <c r="F20835" s="18">
        <v>1.8910228770650339E-3</v>
      </c>
    </row>
    <row r="20836" spans="2:6" x14ac:dyDescent="0.25">
      <c r="B20836" s="18">
        <v>2014</v>
      </c>
      <c r="C20836" s="19">
        <v>41562</v>
      </c>
      <c r="D20836" s="18" t="s">
        <v>6</v>
      </c>
      <c r="E20836" s="18">
        <v>0.2316876159086623</v>
      </c>
      <c r="F20836" s="18">
        <v>2.297561997215823E-3</v>
      </c>
    </row>
    <row r="20837" spans="2:6" x14ac:dyDescent="0.25">
      <c r="B20837" s="18">
        <v>2014</v>
      </c>
      <c r="C20837" s="19">
        <v>41561</v>
      </c>
      <c r="D20837" s="18" t="s">
        <v>6</v>
      </c>
      <c r="E20837" s="18">
        <v>0.10842275140748771</v>
      </c>
      <c r="F20837" s="18">
        <v>8.0075887302428141E-5</v>
      </c>
    </row>
    <row r="20838" spans="2:6" x14ac:dyDescent="0.25">
      <c r="B20838" s="18">
        <v>2014</v>
      </c>
      <c r="C20838" s="19">
        <v>41562</v>
      </c>
      <c r="D20838" s="18" t="s">
        <v>6</v>
      </c>
      <c r="E20838" s="18">
        <v>1.0295079644709448</v>
      </c>
      <c r="F20838" s="18">
        <v>3.4660539834674091E-2</v>
      </c>
    </row>
    <row r="20839" spans="2:6" x14ac:dyDescent="0.25">
      <c r="B20839" s="18">
        <v>2014</v>
      </c>
      <c r="C20839" s="19">
        <v>41562</v>
      </c>
      <c r="D20839" s="18" t="s">
        <v>6</v>
      </c>
      <c r="E20839" s="18">
        <v>9.0489200895694621E-2</v>
      </c>
      <c r="F20839" s="18">
        <v>7.4532172027644663E-4</v>
      </c>
    </row>
    <row r="20840" spans="2:6" x14ac:dyDescent="0.25">
      <c r="B20840" s="18">
        <v>2014</v>
      </c>
      <c r="C20840" s="19">
        <v>41561</v>
      </c>
      <c r="D20840" s="18" t="s">
        <v>6</v>
      </c>
      <c r="E20840" s="18">
        <v>0.21133353360202187</v>
      </c>
      <c r="F20840" s="18">
        <v>1.1149027385953458E-3</v>
      </c>
    </row>
    <row r="20841" spans="2:6" x14ac:dyDescent="0.25">
      <c r="B20841" s="18">
        <v>2014</v>
      </c>
      <c r="C20841" s="19">
        <v>41561</v>
      </c>
      <c r="D20841" s="18" t="s">
        <v>6</v>
      </c>
      <c r="E20841" s="18">
        <v>5.8489734690630554E-2</v>
      </c>
      <c r="F20841" s="18">
        <v>5.3589247656240374E-4</v>
      </c>
    </row>
    <row r="20842" spans="2:6" x14ac:dyDescent="0.25">
      <c r="B20842" s="18">
        <v>2014</v>
      </c>
      <c r="C20842" s="19">
        <v>41561</v>
      </c>
      <c r="D20842" s="18" t="s">
        <v>6</v>
      </c>
      <c r="E20842" s="18">
        <v>2.0588742562182006E-2</v>
      </c>
      <c r="F20842" s="18">
        <v>1.5399209096620799E-5</v>
      </c>
    </row>
    <row r="20843" spans="2:6" x14ac:dyDescent="0.25">
      <c r="B20843" s="18">
        <v>2014</v>
      </c>
      <c r="C20843" s="19">
        <v>41561</v>
      </c>
      <c r="D20843" s="18" t="s">
        <v>6</v>
      </c>
      <c r="E20843" s="18">
        <v>0.88279806453162013</v>
      </c>
      <c r="F20843" s="18">
        <v>4.4103334852721963E-3</v>
      </c>
    </row>
    <row r="20844" spans="2:6" x14ac:dyDescent="0.25">
      <c r="B20844" s="18">
        <v>2014</v>
      </c>
      <c r="C20844" s="19">
        <v>41561</v>
      </c>
      <c r="D20844" s="18" t="s">
        <v>6</v>
      </c>
      <c r="E20844" s="18">
        <v>0.79679204730839548</v>
      </c>
      <c r="F20844" s="18">
        <v>1.1395414731499389E-3</v>
      </c>
    </row>
    <row r="20845" spans="2:6" x14ac:dyDescent="0.25">
      <c r="B20845" s="18">
        <v>2014</v>
      </c>
      <c r="C20845" s="19">
        <v>41561</v>
      </c>
      <c r="D20845" s="18" t="s">
        <v>6</v>
      </c>
      <c r="E20845" s="18">
        <v>6.150327763610506E-2</v>
      </c>
      <c r="F20845" s="18">
        <v>2.3622386754216305E-3</v>
      </c>
    </row>
    <row r="20846" spans="2:6" x14ac:dyDescent="0.25">
      <c r="B20846" s="18">
        <v>2014</v>
      </c>
      <c r="C20846" s="19">
        <v>41562</v>
      </c>
      <c r="D20846" s="18" t="s">
        <v>6</v>
      </c>
      <c r="E20846" s="18">
        <v>6.2828773114212855E-3</v>
      </c>
      <c r="F20846" s="18">
        <v>7.3916203663779826E-5</v>
      </c>
    </row>
    <row r="20847" spans="2:6" x14ac:dyDescent="0.25">
      <c r="B20847" s="18">
        <v>2014</v>
      </c>
      <c r="C20847" s="19">
        <v>41562</v>
      </c>
      <c r="D20847" s="18" t="s">
        <v>6</v>
      </c>
      <c r="E20847" s="18">
        <v>1.275054513200202E-3</v>
      </c>
      <c r="F20847" s="18">
        <v>9.2395254579724782E-6</v>
      </c>
    </row>
    <row r="20848" spans="2:6" x14ac:dyDescent="0.25">
      <c r="B20848" s="18">
        <v>2014</v>
      </c>
      <c r="C20848" s="19">
        <v>41562</v>
      </c>
      <c r="D20848" s="18" t="s">
        <v>7</v>
      </c>
      <c r="E20848" s="18">
        <v>0.11818892981656462</v>
      </c>
      <c r="F20848" s="18">
        <v>3.8498022741551995E-4</v>
      </c>
    </row>
    <row r="20849" spans="2:6" x14ac:dyDescent="0.25">
      <c r="B20849" s="18">
        <v>2014</v>
      </c>
      <c r="C20849" s="19">
        <v>41563</v>
      </c>
      <c r="D20849" s="18" t="s">
        <v>6</v>
      </c>
      <c r="E20849" s="18">
        <v>4.3429540887351459E-2</v>
      </c>
      <c r="F20849" s="18">
        <v>8.5311618395279214E-4</v>
      </c>
    </row>
    <row r="20850" spans="2:6" x14ac:dyDescent="0.25">
      <c r="B20850" s="18">
        <v>2014</v>
      </c>
      <c r="C20850" s="19">
        <v>41561</v>
      </c>
      <c r="D20850" s="18" t="s">
        <v>6</v>
      </c>
      <c r="E20850" s="18">
        <v>8.3887499538023713E-3</v>
      </c>
      <c r="F20850" s="18">
        <v>3.6034149286092668E-4</v>
      </c>
    </row>
    <row r="20851" spans="2:6" x14ac:dyDescent="0.25">
      <c r="B20851" s="18">
        <v>2014</v>
      </c>
      <c r="C20851" s="19">
        <v>41561</v>
      </c>
      <c r="D20851" s="18" t="s">
        <v>6</v>
      </c>
      <c r="E20851" s="18">
        <v>0.82541201922999674</v>
      </c>
      <c r="F20851" s="18">
        <v>8.7775491850738551E-4</v>
      </c>
    </row>
    <row r="20852" spans="2:6" x14ac:dyDescent="0.25">
      <c r="B20852" s="18">
        <v>2014</v>
      </c>
      <c r="C20852" s="19">
        <v>41561</v>
      </c>
      <c r="D20852" s="18" t="s">
        <v>6</v>
      </c>
      <c r="E20852" s="18">
        <v>0.13051894001721212</v>
      </c>
      <c r="F20852" s="18">
        <v>1.3428110332253335E-3</v>
      </c>
    </row>
    <row r="20853" spans="2:6" x14ac:dyDescent="0.25">
      <c r="B20853" s="18">
        <v>2014</v>
      </c>
      <c r="C20853" s="19">
        <v>41561</v>
      </c>
      <c r="D20853" s="18" t="s">
        <v>6</v>
      </c>
      <c r="E20853" s="18">
        <v>0.32951131878571382</v>
      </c>
      <c r="F20853" s="18">
        <v>3.4401833121850862E-3</v>
      </c>
    </row>
    <row r="20854" spans="2:6" x14ac:dyDescent="0.25">
      <c r="B20854" s="18">
        <v>2014</v>
      </c>
      <c r="C20854" s="19">
        <v>41562</v>
      </c>
      <c r="D20854" s="18" t="s">
        <v>6</v>
      </c>
      <c r="E20854" s="18">
        <v>0.30278476338503291</v>
      </c>
      <c r="F20854" s="18">
        <v>1.2873738804774987E-3</v>
      </c>
    </row>
    <row r="20855" spans="2:6" x14ac:dyDescent="0.25">
      <c r="B20855" s="18">
        <v>2014</v>
      </c>
      <c r="C20855" s="19">
        <v>41561</v>
      </c>
      <c r="D20855" s="18" t="s">
        <v>6</v>
      </c>
      <c r="E20855" s="18">
        <v>0.1751603439608595</v>
      </c>
      <c r="F20855" s="18">
        <v>8.8699444396535797E-4</v>
      </c>
    </row>
    <row r="20856" spans="2:6" x14ac:dyDescent="0.25">
      <c r="B20856" s="18">
        <v>2014</v>
      </c>
      <c r="C20856" s="19">
        <v>41563</v>
      </c>
      <c r="D20856" s="18" t="s">
        <v>6</v>
      </c>
      <c r="E20856" s="18">
        <v>3.4657459992854765E-2</v>
      </c>
      <c r="F20856" s="18">
        <v>3.7266086013822331E-4</v>
      </c>
    </row>
    <row r="20857" spans="2:6" x14ac:dyDescent="0.25">
      <c r="B20857" s="18">
        <v>2014</v>
      </c>
      <c r="C20857" s="19">
        <v>41563</v>
      </c>
      <c r="D20857" s="18" t="s">
        <v>6</v>
      </c>
      <c r="E20857" s="18">
        <v>6.7017357988493707E-3</v>
      </c>
      <c r="F20857" s="18">
        <v>9.8554938218373101E-5</v>
      </c>
    </row>
    <row r="20858" spans="2:6" x14ac:dyDescent="0.25">
      <c r="B20858" s="18">
        <v>2014</v>
      </c>
      <c r="C20858" s="19">
        <v>41563</v>
      </c>
      <c r="D20858" s="18" t="s">
        <v>7</v>
      </c>
      <c r="E20858" s="18">
        <v>7.3177041627142028E-3</v>
      </c>
      <c r="F20858" s="18">
        <v>2.4638734554593275E-5</v>
      </c>
    </row>
    <row r="20859" spans="2:6" x14ac:dyDescent="0.25">
      <c r="B20859" s="18">
        <v>2014</v>
      </c>
      <c r="C20859" s="19">
        <v>41563</v>
      </c>
      <c r="D20859" s="18" t="s">
        <v>6</v>
      </c>
      <c r="E20859" s="18">
        <v>3.3262291648700924E-3</v>
      </c>
      <c r="F20859" s="18">
        <v>7.3916203663779826E-5</v>
      </c>
    </row>
    <row r="20860" spans="2:6" x14ac:dyDescent="0.25">
      <c r="B20860" s="18">
        <v>2014</v>
      </c>
      <c r="C20860" s="19">
        <v>41563</v>
      </c>
      <c r="D20860" s="18" t="s">
        <v>6</v>
      </c>
      <c r="E20860" s="18">
        <v>1.2851015500387077</v>
      </c>
      <c r="F20860" s="18">
        <v>9.6399048944846198E-4</v>
      </c>
    </row>
    <row r="20861" spans="2:6" x14ac:dyDescent="0.25">
      <c r="B20861" s="18">
        <v>2014</v>
      </c>
      <c r="C20861" s="19">
        <v>41561</v>
      </c>
      <c r="D20861" s="18" t="s">
        <v>6</v>
      </c>
      <c r="E20861" s="18">
        <v>1.6335481009695341E-2</v>
      </c>
      <c r="F20861" s="18">
        <v>3.2030354920971257E-4</v>
      </c>
    </row>
    <row r="20862" spans="2:6" x14ac:dyDescent="0.25">
      <c r="B20862" s="18">
        <v>2014</v>
      </c>
      <c r="C20862" s="19">
        <v>41561</v>
      </c>
      <c r="D20862" s="18" t="s">
        <v>6</v>
      </c>
      <c r="E20862" s="18">
        <v>7.3620538849124714E-2</v>
      </c>
      <c r="F20862" s="18">
        <v>8.8699444396535797E-4</v>
      </c>
    </row>
    <row r="20863" spans="2:6" x14ac:dyDescent="0.25">
      <c r="B20863" s="18">
        <v>2014</v>
      </c>
      <c r="C20863" s="19">
        <v>41561</v>
      </c>
      <c r="D20863" s="18" t="s">
        <v>6</v>
      </c>
      <c r="E20863" s="18">
        <v>0.21986938824724964</v>
      </c>
      <c r="F20863" s="18">
        <v>6.9912409298658422E-4</v>
      </c>
    </row>
    <row r="20864" spans="2:6" x14ac:dyDescent="0.25">
      <c r="B20864" s="18">
        <v>2014</v>
      </c>
      <c r="C20864" s="19">
        <v>41561</v>
      </c>
      <c r="D20864" s="18" t="s">
        <v>6</v>
      </c>
      <c r="E20864" s="18">
        <v>7.4507533293090067E-2</v>
      </c>
      <c r="F20864" s="18">
        <v>3.3262291648700925E-4</v>
      </c>
    </row>
    <row r="20865" spans="2:6" x14ac:dyDescent="0.25">
      <c r="B20865" s="18">
        <v>2014</v>
      </c>
      <c r="C20865" s="19">
        <v>41561</v>
      </c>
      <c r="D20865" s="18" t="s">
        <v>6</v>
      </c>
      <c r="E20865" s="18">
        <v>4.6113556941048836E-2</v>
      </c>
      <c r="F20865" s="18">
        <v>1.6939130006282877E-4</v>
      </c>
    </row>
    <row r="20866" spans="2:6" x14ac:dyDescent="0.25">
      <c r="B20866" s="18">
        <v>2014</v>
      </c>
      <c r="C20866" s="19">
        <v>41561</v>
      </c>
      <c r="D20866" s="18" t="s">
        <v>6</v>
      </c>
      <c r="E20866" s="18">
        <v>9.1145520120488405E-2</v>
      </c>
      <c r="F20866" s="18">
        <v>5.297327929237554E-4</v>
      </c>
    </row>
    <row r="20867" spans="2:6" x14ac:dyDescent="0.25">
      <c r="B20867" s="18">
        <v>2014</v>
      </c>
      <c r="C20867" s="19">
        <v>41563</v>
      </c>
      <c r="D20867" s="18" t="s">
        <v>6</v>
      </c>
      <c r="E20867" s="18">
        <v>3.2338339102903676E-3</v>
      </c>
      <c r="F20867" s="18">
        <v>1.5399209096620799E-5</v>
      </c>
    </row>
    <row r="20868" spans="2:6" x14ac:dyDescent="0.25">
      <c r="B20868" s="18">
        <v>2014</v>
      </c>
      <c r="C20868" s="19">
        <v>41562</v>
      </c>
      <c r="D20868" s="18" t="s">
        <v>6</v>
      </c>
      <c r="E20868" s="18">
        <v>7.6651000537945713E-2</v>
      </c>
      <c r="F20868" s="18">
        <v>4.4349722198267898E-4</v>
      </c>
    </row>
    <row r="20869" spans="2:6" x14ac:dyDescent="0.25">
      <c r="B20869" s="18">
        <v>2014</v>
      </c>
      <c r="C20869" s="19">
        <v>41562</v>
      </c>
      <c r="D20869" s="18" t="s">
        <v>6</v>
      </c>
      <c r="E20869" s="18">
        <v>6.8496866616315211E-2</v>
      </c>
      <c r="F20869" s="18">
        <v>1.0502260603895384E-3</v>
      </c>
    </row>
    <row r="20870" spans="2:6" x14ac:dyDescent="0.25">
      <c r="B20870" s="18">
        <v>2014</v>
      </c>
      <c r="C20870" s="19">
        <v>41563</v>
      </c>
      <c r="D20870" s="18" t="s">
        <v>6</v>
      </c>
      <c r="E20870" s="18">
        <v>3.1044805538787529E-3</v>
      </c>
      <c r="F20870" s="18">
        <v>8.623557094107647E-5</v>
      </c>
    </row>
    <row r="20871" spans="2:6" x14ac:dyDescent="0.25">
      <c r="B20871" s="18">
        <v>2014</v>
      </c>
      <c r="C20871" s="19">
        <v>41561</v>
      </c>
      <c r="D20871" s="18" t="s">
        <v>6</v>
      </c>
      <c r="E20871" s="18">
        <v>5.2409668239439225E-2</v>
      </c>
      <c r="F20871" s="18">
        <v>6.806450420706393E-4</v>
      </c>
    </row>
    <row r="20872" spans="2:6" x14ac:dyDescent="0.25">
      <c r="B20872" s="18">
        <v>2014</v>
      </c>
      <c r="C20872" s="19">
        <v>41561</v>
      </c>
      <c r="D20872" s="18" t="s">
        <v>6</v>
      </c>
      <c r="E20872" s="18">
        <v>1.3905279605685008</v>
      </c>
      <c r="F20872" s="18">
        <v>2.066573860766511E-3</v>
      </c>
    </row>
    <row r="20873" spans="2:6" x14ac:dyDescent="0.25">
      <c r="B20873" s="18">
        <v>2014</v>
      </c>
      <c r="C20873" s="19">
        <v>41564</v>
      </c>
      <c r="D20873" s="18" t="s">
        <v>6</v>
      </c>
      <c r="E20873" s="18">
        <v>1.1549406822465597E-3</v>
      </c>
      <c r="F20873" s="18">
        <v>7.6996045483103984E-5</v>
      </c>
    </row>
    <row r="20874" spans="2:6" x14ac:dyDescent="0.25">
      <c r="B20874" s="18">
        <v>2014</v>
      </c>
      <c r="C20874" s="19">
        <v>41564</v>
      </c>
      <c r="D20874" s="18" t="s">
        <v>7</v>
      </c>
      <c r="E20874" s="18">
        <v>2.0696537025858353E-3</v>
      </c>
      <c r="F20874" s="18">
        <v>1.8479050915944956E-5</v>
      </c>
    </row>
    <row r="20875" spans="2:6" x14ac:dyDescent="0.25">
      <c r="B20875" s="18">
        <v>2014</v>
      </c>
      <c r="C20875" s="19">
        <v>41561</v>
      </c>
      <c r="D20875" s="18" t="s">
        <v>6</v>
      </c>
      <c r="E20875" s="18">
        <v>0.19402176820159431</v>
      </c>
      <c r="F20875" s="18">
        <v>1.1487809986079115E-3</v>
      </c>
    </row>
    <row r="20876" spans="2:6" x14ac:dyDescent="0.25">
      <c r="B20876" s="18">
        <v>2014</v>
      </c>
      <c r="C20876" s="19">
        <v>41561</v>
      </c>
      <c r="D20876" s="18" t="s">
        <v>6</v>
      </c>
      <c r="E20876" s="18">
        <v>6.0915994758764504E-2</v>
      </c>
      <c r="F20876" s="18">
        <v>1.2935335641161471E-4</v>
      </c>
    </row>
    <row r="20877" spans="2:6" x14ac:dyDescent="0.25">
      <c r="B20877" s="18">
        <v>2014</v>
      </c>
      <c r="C20877" s="19">
        <v>41561</v>
      </c>
      <c r="D20877" s="18" t="s">
        <v>6</v>
      </c>
      <c r="E20877" s="18">
        <v>0.16776576345530178</v>
      </c>
      <c r="F20877" s="18">
        <v>7.1760314390252914E-4</v>
      </c>
    </row>
    <row r="20878" spans="2:6" x14ac:dyDescent="0.25">
      <c r="B20878" s="18">
        <v>2014</v>
      </c>
      <c r="C20878" s="19">
        <v>41564</v>
      </c>
      <c r="D20878" s="18" t="s">
        <v>7</v>
      </c>
      <c r="E20878" s="18">
        <v>2.9751271974671383E-3</v>
      </c>
      <c r="F20878" s="18">
        <v>9.2395254579724782E-6</v>
      </c>
    </row>
    <row r="20879" spans="2:6" x14ac:dyDescent="0.25">
      <c r="B20879" s="18">
        <v>2014</v>
      </c>
      <c r="C20879" s="19">
        <v>41564</v>
      </c>
      <c r="D20879" s="18" t="s">
        <v>7</v>
      </c>
      <c r="E20879" s="18">
        <v>2.7903366883076887E-3</v>
      </c>
      <c r="F20879" s="18">
        <v>1.8479050915944956E-5</v>
      </c>
    </row>
    <row r="20880" spans="2:6" x14ac:dyDescent="0.25">
      <c r="B20880" s="18">
        <v>2014</v>
      </c>
      <c r="C20880" s="19">
        <v>41564</v>
      </c>
      <c r="D20880" s="18" t="s">
        <v>6</v>
      </c>
      <c r="E20880" s="18">
        <v>4.3462727754302537E-2</v>
      </c>
      <c r="F20880" s="18">
        <v>8.8699444396535797E-4</v>
      </c>
    </row>
    <row r="20881" spans="2:6" x14ac:dyDescent="0.25">
      <c r="B20881" s="18">
        <v>2014</v>
      </c>
      <c r="C20881" s="19">
        <v>41564</v>
      </c>
      <c r="D20881" s="18" t="s">
        <v>6</v>
      </c>
      <c r="E20881" s="18">
        <v>7.4532172027644656E-3</v>
      </c>
      <c r="F20881" s="18">
        <v>1.6939130006282877E-4</v>
      </c>
    </row>
    <row r="20882" spans="2:6" x14ac:dyDescent="0.25">
      <c r="B20882" s="18">
        <v>2014</v>
      </c>
      <c r="C20882" s="19">
        <v>41564</v>
      </c>
      <c r="D20882" s="18" t="s">
        <v>6</v>
      </c>
      <c r="E20882" s="18">
        <v>0.20466832156833759</v>
      </c>
      <c r="F20882" s="18">
        <v>4.1146686706170768E-3</v>
      </c>
    </row>
    <row r="20883" spans="2:6" x14ac:dyDescent="0.25">
      <c r="B20883" s="18">
        <v>2014</v>
      </c>
      <c r="C20883" s="19">
        <v>41561</v>
      </c>
      <c r="D20883" s="18" t="s">
        <v>6</v>
      </c>
      <c r="E20883" s="18">
        <v>8.7580188071585893E-2</v>
      </c>
      <c r="F20883" s="18">
        <v>3.5110196740295417E-4</v>
      </c>
    </row>
    <row r="20884" spans="2:6" x14ac:dyDescent="0.25">
      <c r="B20884" s="18">
        <v>2014</v>
      </c>
      <c r="C20884" s="19">
        <v>41564</v>
      </c>
      <c r="D20884" s="18" t="s">
        <v>6</v>
      </c>
      <c r="E20884" s="18">
        <v>5.0878986855235116E-3</v>
      </c>
      <c r="F20884" s="18">
        <v>2.1558892735269118E-5</v>
      </c>
    </row>
    <row r="20885" spans="2:6" x14ac:dyDescent="0.25">
      <c r="B20885" s="18">
        <v>2014</v>
      </c>
      <c r="C20885" s="19">
        <v>41561</v>
      </c>
      <c r="D20885" s="18" t="s">
        <v>6</v>
      </c>
      <c r="E20885" s="18">
        <v>0.1026850060980868</v>
      </c>
      <c r="F20885" s="18">
        <v>2.3714782008796029E-4</v>
      </c>
    </row>
    <row r="20886" spans="2:6" x14ac:dyDescent="0.25">
      <c r="B20886" s="18">
        <v>2014</v>
      </c>
      <c r="C20886" s="19">
        <v>41561</v>
      </c>
      <c r="D20886" s="18" t="s">
        <v>6</v>
      </c>
      <c r="E20886" s="18">
        <v>0.74429951213488144</v>
      </c>
      <c r="F20886" s="18">
        <v>8.5619602577211636E-4</v>
      </c>
    </row>
    <row r="20887" spans="2:6" x14ac:dyDescent="0.25">
      <c r="B20887" s="18">
        <v>2014</v>
      </c>
      <c r="C20887" s="19">
        <v>41565</v>
      </c>
      <c r="D20887" s="18" t="s">
        <v>6</v>
      </c>
      <c r="E20887" s="18">
        <v>1.1395414731499389E-3</v>
      </c>
      <c r="F20887" s="18">
        <v>3.0798418193241598E-5</v>
      </c>
    </row>
    <row r="20888" spans="2:6" x14ac:dyDescent="0.25">
      <c r="B20888" s="18">
        <v>2014</v>
      </c>
      <c r="C20888" s="19">
        <v>41563</v>
      </c>
      <c r="D20888" s="18" t="s">
        <v>6</v>
      </c>
      <c r="E20888" s="18">
        <v>5.4205216020105206E-3</v>
      </c>
      <c r="F20888" s="18">
        <v>3.0798418193241598E-5</v>
      </c>
    </row>
    <row r="20889" spans="2:6" x14ac:dyDescent="0.25">
      <c r="B20889" s="18">
        <v>2014</v>
      </c>
      <c r="C20889" s="19">
        <v>41561</v>
      </c>
      <c r="D20889" s="18" t="s">
        <v>6</v>
      </c>
      <c r="E20889" s="18">
        <v>0.16942845686413288</v>
      </c>
      <c r="F20889" s="18">
        <v>3.2861912212188782E-3</v>
      </c>
    </row>
    <row r="20890" spans="2:6" x14ac:dyDescent="0.25">
      <c r="B20890" s="18">
        <v>2014</v>
      </c>
      <c r="C20890" s="19">
        <v>41561</v>
      </c>
      <c r="D20890" s="18" t="s">
        <v>6</v>
      </c>
      <c r="E20890" s="18">
        <v>8.8970470476636324E-2</v>
      </c>
      <c r="F20890" s="18">
        <v>5.6669089475564535E-4</v>
      </c>
    </row>
    <row r="20891" spans="2:6" x14ac:dyDescent="0.25">
      <c r="B20891" s="18">
        <v>2014</v>
      </c>
      <c r="C20891" s="19">
        <v>41561</v>
      </c>
      <c r="D20891" s="18" t="s">
        <v>6</v>
      </c>
      <c r="E20891" s="18">
        <v>1.4492691226312875E-2</v>
      </c>
      <c r="F20891" s="18">
        <v>7.0836361844455668E-5</v>
      </c>
    </row>
    <row r="20892" spans="2:6" x14ac:dyDescent="0.25">
      <c r="B20892" s="18">
        <v>2014</v>
      </c>
      <c r="C20892" s="19">
        <v>41561</v>
      </c>
      <c r="D20892" s="18" t="s">
        <v>6</v>
      </c>
      <c r="E20892" s="18">
        <v>4.4150280441596516E-2</v>
      </c>
      <c r="F20892" s="18">
        <v>6.7756520025131508E-4</v>
      </c>
    </row>
    <row r="20893" spans="2:6" x14ac:dyDescent="0.25">
      <c r="B20893" s="18">
        <v>2014</v>
      </c>
      <c r="C20893" s="19">
        <v>41562</v>
      </c>
      <c r="D20893" s="18" t="s">
        <v>6</v>
      </c>
      <c r="E20893" s="18">
        <v>0.12455425600816551</v>
      </c>
      <c r="F20893" s="18">
        <v>3.7574070195754749E-4</v>
      </c>
    </row>
    <row r="20894" spans="2:6" x14ac:dyDescent="0.25">
      <c r="B20894" s="18">
        <v>2014</v>
      </c>
      <c r="C20894" s="19">
        <v>41565</v>
      </c>
      <c r="D20894" s="18" t="s">
        <v>6</v>
      </c>
      <c r="E20894" s="18">
        <v>5.1463723698150866E-2</v>
      </c>
      <c r="F20894" s="18">
        <v>2.956648146551193E-4</v>
      </c>
    </row>
    <row r="20895" spans="2:6" x14ac:dyDescent="0.25">
      <c r="B20895" s="18">
        <v>2014</v>
      </c>
      <c r="C20895" s="19">
        <v>41563</v>
      </c>
      <c r="D20895" s="18" t="s">
        <v>6</v>
      </c>
      <c r="E20895" s="18">
        <v>2.605546179148239E-3</v>
      </c>
      <c r="F20895" s="18">
        <v>1.8479050915944956E-5</v>
      </c>
    </row>
    <row r="20896" spans="2:6" x14ac:dyDescent="0.25">
      <c r="B20896" s="18">
        <v>2014</v>
      </c>
      <c r="C20896" s="19">
        <v>41565</v>
      </c>
      <c r="D20896" s="18" t="s">
        <v>6</v>
      </c>
      <c r="E20896" s="18">
        <v>3.2430734357483402E-3</v>
      </c>
      <c r="F20896" s="18">
        <v>8.3155729121752313E-5</v>
      </c>
    </row>
    <row r="20897" spans="2:6" x14ac:dyDescent="0.25">
      <c r="B20897" s="18">
        <v>2014</v>
      </c>
      <c r="C20897" s="19">
        <v>41563</v>
      </c>
      <c r="D20897" s="18" t="s">
        <v>6</v>
      </c>
      <c r="E20897" s="18">
        <v>6.373518098350843E-2</v>
      </c>
      <c r="F20897" s="18">
        <v>6.806450420706393E-4</v>
      </c>
    </row>
    <row r="20898" spans="2:6" x14ac:dyDescent="0.25">
      <c r="B20898" s="18">
        <v>2014</v>
      </c>
      <c r="C20898" s="19">
        <v>41562</v>
      </c>
      <c r="D20898" s="18" t="s">
        <v>7</v>
      </c>
      <c r="E20898" s="18">
        <v>3.2523129612063123E-3</v>
      </c>
      <c r="F20898" s="18">
        <v>9.2395254579724782E-6</v>
      </c>
    </row>
    <row r="20899" spans="2:6" x14ac:dyDescent="0.25">
      <c r="B20899" s="18">
        <v>2014</v>
      </c>
      <c r="C20899" s="19">
        <v>41561</v>
      </c>
      <c r="D20899" s="18" t="s">
        <v>6</v>
      </c>
      <c r="E20899" s="18">
        <v>3.9862392667512597E-2</v>
      </c>
      <c r="F20899" s="18">
        <v>9.2703238761657203E-4</v>
      </c>
    </row>
    <row r="20900" spans="2:6" x14ac:dyDescent="0.25">
      <c r="B20900" s="18">
        <v>2014</v>
      </c>
      <c r="C20900" s="19">
        <v>41561</v>
      </c>
      <c r="D20900" s="18" t="s">
        <v>6</v>
      </c>
      <c r="E20900" s="18">
        <v>4.7415003695005641E-2</v>
      </c>
      <c r="F20900" s="18">
        <v>1.0594655858475108E-3</v>
      </c>
    </row>
    <row r="20901" spans="2:6" x14ac:dyDescent="0.25">
      <c r="B20901" s="18">
        <v>2014</v>
      </c>
      <c r="C20901" s="19">
        <v>41566</v>
      </c>
      <c r="D20901" s="18" t="s">
        <v>6</v>
      </c>
      <c r="E20901" s="18">
        <v>7.4248826580266838E-2</v>
      </c>
      <c r="F20901" s="18">
        <v>3.788205437768716E-4</v>
      </c>
    </row>
    <row r="20902" spans="2:6" x14ac:dyDescent="0.25">
      <c r="B20902" s="18">
        <v>2014</v>
      </c>
      <c r="C20902" s="19">
        <v>41565</v>
      </c>
      <c r="D20902" s="18" t="s">
        <v>6</v>
      </c>
      <c r="E20902" s="18">
        <v>1.3951683441538442E-2</v>
      </c>
      <c r="F20902" s="18">
        <v>1.2996932477547954E-3</v>
      </c>
    </row>
    <row r="20903" spans="2:6" x14ac:dyDescent="0.25">
      <c r="B20903" s="18">
        <v>2014</v>
      </c>
      <c r="C20903" s="19">
        <v>41565</v>
      </c>
      <c r="D20903" s="18" t="s">
        <v>6</v>
      </c>
      <c r="E20903" s="18">
        <v>7.8286499205400817E-2</v>
      </c>
      <c r="F20903" s="18">
        <v>3.4186244194498171E-4</v>
      </c>
    </row>
    <row r="20904" spans="2:6" x14ac:dyDescent="0.25">
      <c r="B20904" s="18">
        <v>2014</v>
      </c>
      <c r="C20904" s="19">
        <v>41564</v>
      </c>
      <c r="D20904" s="18" t="s">
        <v>7</v>
      </c>
      <c r="E20904" s="18">
        <v>5.7285057839429369E-4</v>
      </c>
      <c r="F20904" s="18">
        <v>9.2395254579724782E-6</v>
      </c>
    </row>
    <row r="20905" spans="2:6" x14ac:dyDescent="0.25">
      <c r="B20905" s="18">
        <v>2014</v>
      </c>
      <c r="C20905" s="19">
        <v>41566</v>
      </c>
      <c r="D20905" s="18" t="s">
        <v>7</v>
      </c>
      <c r="E20905" s="18">
        <v>4.7121579835659642E-4</v>
      </c>
      <c r="F20905" s="18">
        <v>9.2395254579724782E-6</v>
      </c>
    </row>
    <row r="20906" spans="2:6" x14ac:dyDescent="0.25">
      <c r="B20906" s="18">
        <v>2014</v>
      </c>
      <c r="C20906" s="19">
        <v>41566</v>
      </c>
      <c r="D20906" s="18" t="s">
        <v>7</v>
      </c>
      <c r="E20906" s="18">
        <v>1.0126519901937836E-2</v>
      </c>
      <c r="F20906" s="18">
        <v>2.4638734554593275E-5</v>
      </c>
    </row>
    <row r="20907" spans="2:6" x14ac:dyDescent="0.25">
      <c r="B20907" s="18">
        <v>2014</v>
      </c>
      <c r="C20907" s="19">
        <v>41566</v>
      </c>
      <c r="D20907" s="18" t="s">
        <v>6</v>
      </c>
      <c r="E20907" s="18">
        <v>8.5804393086371077E-3</v>
      </c>
      <c r="F20907" s="18">
        <v>4.3117785470538235E-5</v>
      </c>
    </row>
    <row r="20908" spans="2:6" x14ac:dyDescent="0.25">
      <c r="B20908" s="18">
        <v>2014</v>
      </c>
      <c r="C20908" s="19">
        <v>41566</v>
      </c>
      <c r="D20908" s="18" t="s">
        <v>6</v>
      </c>
      <c r="E20908" s="18">
        <v>3.6174142096061946E-3</v>
      </c>
      <c r="F20908" s="18">
        <v>4.6197627289862393E-5</v>
      </c>
    </row>
    <row r="20909" spans="2:6" x14ac:dyDescent="0.25">
      <c r="B20909" s="18">
        <v>2014</v>
      </c>
      <c r="C20909" s="19">
        <v>41563</v>
      </c>
      <c r="D20909" s="18" t="s">
        <v>7</v>
      </c>
      <c r="E20909" s="18">
        <v>3.3724267921599548E-3</v>
      </c>
      <c r="F20909" s="18">
        <v>9.2395254579724782E-6</v>
      </c>
    </row>
    <row r="20910" spans="2:6" x14ac:dyDescent="0.25">
      <c r="B20910" s="18">
        <v>2014</v>
      </c>
      <c r="C20910" s="19">
        <v>41567</v>
      </c>
      <c r="D20910" s="18" t="s">
        <v>6</v>
      </c>
      <c r="E20910" s="18">
        <v>9.2857230852623415E-3</v>
      </c>
      <c r="F20910" s="18">
        <v>1.3859288186958717E-4</v>
      </c>
    </row>
    <row r="20911" spans="2:6" x14ac:dyDescent="0.25">
      <c r="B20911" s="18">
        <v>2014</v>
      </c>
      <c r="C20911" s="19">
        <v>41567</v>
      </c>
      <c r="D20911" s="18" t="s">
        <v>6</v>
      </c>
      <c r="E20911" s="18">
        <v>0.12003562497030151</v>
      </c>
      <c r="F20911" s="18">
        <v>4.4041738016335481E-4</v>
      </c>
    </row>
    <row r="20912" spans="2:6" x14ac:dyDescent="0.25">
      <c r="B20912" s="18">
        <v>2014</v>
      </c>
      <c r="C20912" s="19">
        <v>41564</v>
      </c>
      <c r="D20912" s="18" t="s">
        <v>6</v>
      </c>
      <c r="E20912" s="18">
        <v>0.24240485355797328</v>
      </c>
      <c r="F20912" s="18">
        <v>2.1281706971529942E-3</v>
      </c>
    </row>
    <row r="20913" spans="2:6" x14ac:dyDescent="0.25">
      <c r="B20913" s="18">
        <v>2014</v>
      </c>
      <c r="C20913" s="19">
        <v>41565</v>
      </c>
      <c r="D20913" s="18" t="s">
        <v>6</v>
      </c>
      <c r="E20913" s="18">
        <v>7.293601052823841E-3</v>
      </c>
      <c r="F20913" s="18">
        <v>1.2935335641161471E-4</v>
      </c>
    </row>
    <row r="20914" spans="2:6" x14ac:dyDescent="0.25">
      <c r="B20914" s="18">
        <v>2014</v>
      </c>
      <c r="C20914" s="19">
        <v>41562</v>
      </c>
      <c r="D20914" s="18" t="s">
        <v>6</v>
      </c>
      <c r="E20914" s="18">
        <v>1.5494684193019847E-2</v>
      </c>
      <c r="F20914" s="18">
        <v>3.6034149286092668E-4</v>
      </c>
    </row>
    <row r="20915" spans="2:6" x14ac:dyDescent="0.25">
      <c r="B20915" s="18">
        <v>2014</v>
      </c>
      <c r="C20915" s="19">
        <v>41562</v>
      </c>
      <c r="D20915" s="18" t="s">
        <v>6</v>
      </c>
      <c r="E20915" s="18">
        <v>5.1371761546326984E-3</v>
      </c>
      <c r="F20915" s="18">
        <v>3.6958101831889913E-5</v>
      </c>
    </row>
    <row r="20916" spans="2:6" x14ac:dyDescent="0.25">
      <c r="B20916" s="18">
        <v>2014</v>
      </c>
      <c r="C20916" s="19">
        <v>41561</v>
      </c>
      <c r="D20916" s="18" t="s">
        <v>6</v>
      </c>
      <c r="E20916" s="18">
        <v>0.1769687169883904</v>
      </c>
      <c r="F20916" s="18">
        <v>4.0653912015078904E-4</v>
      </c>
    </row>
    <row r="20917" spans="2:6" x14ac:dyDescent="0.25">
      <c r="B20917" s="18">
        <v>2014</v>
      </c>
      <c r="C20917" s="19">
        <v>41562</v>
      </c>
      <c r="D20917" s="18" t="s">
        <v>6</v>
      </c>
      <c r="E20917" s="18">
        <v>2.6780866159079555E-2</v>
      </c>
      <c r="F20917" s="18">
        <v>2.0634940189471869E-4</v>
      </c>
    </row>
    <row r="20918" spans="2:6" x14ac:dyDescent="0.25">
      <c r="B20918" s="18">
        <v>2014</v>
      </c>
      <c r="C20918" s="19">
        <v>41562</v>
      </c>
      <c r="D20918" s="18" t="s">
        <v>6</v>
      </c>
      <c r="E20918" s="18">
        <v>0.29415938797383367</v>
      </c>
      <c r="F20918" s="18">
        <v>3.5217991203971767E-2</v>
      </c>
    </row>
    <row r="20919" spans="2:6" x14ac:dyDescent="0.25">
      <c r="B20919" s="18">
        <v>2014</v>
      </c>
      <c r="C20919" s="19">
        <v>41562</v>
      </c>
      <c r="D20919" s="18" t="s">
        <v>6</v>
      </c>
      <c r="E20919" s="18">
        <v>2.9819717084865038E-2</v>
      </c>
      <c r="F20919" s="18">
        <v>3.0798418193241598E-5</v>
      </c>
    </row>
    <row r="20920" spans="2:6" x14ac:dyDescent="0.25">
      <c r="B20920" s="18">
        <v>2014</v>
      </c>
      <c r="C20920" s="19">
        <v>41568</v>
      </c>
      <c r="D20920" s="18" t="s">
        <v>6</v>
      </c>
      <c r="E20920" s="18">
        <v>3.2646323284836092E-3</v>
      </c>
      <c r="F20920" s="18">
        <v>6.1596836386483195E-5</v>
      </c>
    </row>
    <row r="20921" spans="2:6" x14ac:dyDescent="0.25">
      <c r="B20921" s="18">
        <v>2014</v>
      </c>
      <c r="C20921" s="19">
        <v>41561</v>
      </c>
      <c r="D20921" s="18" t="s">
        <v>6</v>
      </c>
      <c r="E20921" s="18">
        <v>7.1957424266689662E-2</v>
      </c>
      <c r="F20921" s="18">
        <v>2.0326956007539452E-4</v>
      </c>
    </row>
    <row r="20922" spans="2:6" x14ac:dyDescent="0.25">
      <c r="B20922" s="18">
        <v>2014</v>
      </c>
      <c r="C20922" s="19">
        <v>41561</v>
      </c>
      <c r="D20922" s="18" t="s">
        <v>6</v>
      </c>
      <c r="E20922" s="18">
        <v>2.5870671282322941E-4</v>
      </c>
      <c r="F20922" s="18">
        <v>4.3117785470538235E-5</v>
      </c>
    </row>
    <row r="20923" spans="2:6" x14ac:dyDescent="0.25">
      <c r="B20923" s="18">
        <v>2014</v>
      </c>
      <c r="C20923" s="19">
        <v>41563</v>
      </c>
      <c r="D20923" s="18" t="s">
        <v>6</v>
      </c>
      <c r="E20923" s="18">
        <v>7.4070195754746037E-3</v>
      </c>
      <c r="F20923" s="18">
        <v>4.0037943651214071E-5</v>
      </c>
    </row>
    <row r="20924" spans="2:6" x14ac:dyDescent="0.25">
      <c r="B20924" s="18">
        <v>2014</v>
      </c>
      <c r="C20924" s="19">
        <v>41563</v>
      </c>
      <c r="D20924" s="18" t="s">
        <v>6</v>
      </c>
      <c r="E20924" s="18">
        <v>1.9095019279809789E-4</v>
      </c>
      <c r="F20924" s="18">
        <v>3.0798418193241594E-6</v>
      </c>
    </row>
    <row r="20925" spans="2:6" x14ac:dyDescent="0.25">
      <c r="B20925" s="18">
        <v>2014</v>
      </c>
      <c r="C20925" s="19">
        <v>41561</v>
      </c>
      <c r="D20925" s="18" t="s">
        <v>6</v>
      </c>
      <c r="E20925" s="18">
        <v>0.13155852315425079</v>
      </c>
      <c r="F20925" s="18">
        <v>3.634213346802508E-4</v>
      </c>
    </row>
    <row r="20926" spans="2:6" x14ac:dyDescent="0.25">
      <c r="B20926" s="18">
        <v>2014</v>
      </c>
      <c r="C20926" s="19">
        <v>41568</v>
      </c>
      <c r="D20926" s="18" t="s">
        <v>7</v>
      </c>
      <c r="E20926" s="18">
        <v>6.4676678205807347E-4</v>
      </c>
      <c r="F20926" s="18">
        <v>1.5399209096620799E-5</v>
      </c>
    </row>
    <row r="20927" spans="2:6" x14ac:dyDescent="0.25">
      <c r="B20927" s="18">
        <v>2014</v>
      </c>
      <c r="C20927" s="19">
        <v>41568</v>
      </c>
      <c r="D20927" s="18" t="s">
        <v>7</v>
      </c>
      <c r="E20927" s="18">
        <v>5.6977073657496946E-4</v>
      </c>
      <c r="F20927" s="18">
        <v>1.5399209096620799E-5</v>
      </c>
    </row>
    <row r="20928" spans="2:6" x14ac:dyDescent="0.25">
      <c r="B20928" s="18">
        <v>2014</v>
      </c>
      <c r="C20928" s="19">
        <v>41561</v>
      </c>
      <c r="D20928" s="18" t="s">
        <v>6</v>
      </c>
      <c r="E20928" s="18">
        <v>0.12681369721640395</v>
      </c>
      <c r="F20928" s="18">
        <v>5.7593042021361781E-4</v>
      </c>
    </row>
    <row r="20929" spans="2:6" x14ac:dyDescent="0.25">
      <c r="B20929" s="18">
        <v>2014</v>
      </c>
      <c r="C20929" s="19">
        <v>41561</v>
      </c>
      <c r="D20929" s="18" t="s">
        <v>6</v>
      </c>
      <c r="E20929" s="18">
        <v>0.42662575322222906</v>
      </c>
      <c r="F20929" s="18">
        <v>7.1452330208320502E-4</v>
      </c>
    </row>
    <row r="20930" spans="2:6" x14ac:dyDescent="0.25">
      <c r="B20930" s="18">
        <v>2014</v>
      </c>
      <c r="C20930" s="19">
        <v>41561</v>
      </c>
      <c r="D20930" s="18" t="s">
        <v>6</v>
      </c>
      <c r="E20930" s="18">
        <v>0.14102720167625524</v>
      </c>
      <c r="F20930" s="18">
        <v>1.0163478003769726E-4</v>
      </c>
    </row>
    <row r="20931" spans="2:6" x14ac:dyDescent="0.25">
      <c r="B20931" s="18">
        <v>2014</v>
      </c>
      <c r="C20931" s="19">
        <v>41562</v>
      </c>
      <c r="D20931" s="18" t="s">
        <v>6</v>
      </c>
      <c r="E20931" s="18">
        <v>1.2812141968388503E-3</v>
      </c>
      <c r="F20931" s="18">
        <v>2.4638734554593275E-5</v>
      </c>
    </row>
    <row r="20932" spans="2:6" x14ac:dyDescent="0.25">
      <c r="B20932" s="18">
        <v>2014</v>
      </c>
      <c r="C20932" s="19">
        <v>41561</v>
      </c>
      <c r="D20932" s="18" t="s">
        <v>6</v>
      </c>
      <c r="E20932" s="18">
        <v>9.3596748255624987E-2</v>
      </c>
      <c r="F20932" s="18">
        <v>1.3458908750446578E-3</v>
      </c>
    </row>
    <row r="20933" spans="2:6" x14ac:dyDescent="0.25">
      <c r="B20933" s="18">
        <v>2014</v>
      </c>
      <c r="C20933" s="19">
        <v>41561</v>
      </c>
      <c r="D20933" s="18" t="s">
        <v>6</v>
      </c>
      <c r="E20933" s="18">
        <v>0.45859471250149186</v>
      </c>
      <c r="F20933" s="18">
        <v>7.3300235299914994E-4</v>
      </c>
    </row>
    <row r="20934" spans="2:6" x14ac:dyDescent="0.25">
      <c r="B20934" s="18">
        <v>2014</v>
      </c>
      <c r="C20934" s="19">
        <v>41568</v>
      </c>
      <c r="D20934" s="18" t="s">
        <v>7</v>
      </c>
      <c r="E20934" s="18">
        <v>8.6851539304941294E-4</v>
      </c>
      <c r="F20934" s="18">
        <v>1.8479050915944956E-5</v>
      </c>
    </row>
    <row r="20935" spans="2:6" x14ac:dyDescent="0.25">
      <c r="B20935" s="18">
        <v>2014</v>
      </c>
      <c r="C20935" s="19">
        <v>41568</v>
      </c>
      <c r="D20935" s="18" t="s">
        <v>7</v>
      </c>
      <c r="E20935" s="18">
        <v>2.0634940189471869E-4</v>
      </c>
      <c r="F20935" s="18">
        <v>3.0798418193241594E-6</v>
      </c>
    </row>
    <row r="20936" spans="2:6" x14ac:dyDescent="0.25">
      <c r="B20936" s="18">
        <v>2014</v>
      </c>
      <c r="C20936" s="19">
        <v>41568</v>
      </c>
      <c r="D20936" s="18" t="s">
        <v>7</v>
      </c>
      <c r="E20936" s="18">
        <v>7.7612013846968823E-4</v>
      </c>
      <c r="F20936" s="18">
        <v>1.8479050915944956E-5</v>
      </c>
    </row>
    <row r="20937" spans="2:6" x14ac:dyDescent="0.25">
      <c r="B20937" s="18">
        <v>2014</v>
      </c>
      <c r="C20937" s="19">
        <v>41568</v>
      </c>
      <c r="D20937" s="18" t="s">
        <v>7</v>
      </c>
      <c r="E20937" s="18">
        <v>8.9635716309610342E-2</v>
      </c>
      <c r="F20937" s="18">
        <v>3.2954307466768508E-4</v>
      </c>
    </row>
    <row r="20938" spans="2:6" x14ac:dyDescent="0.25">
      <c r="B20938" s="18">
        <v>2014</v>
      </c>
      <c r="C20938" s="19">
        <v>41568</v>
      </c>
      <c r="D20938" s="18" t="s">
        <v>7</v>
      </c>
      <c r="E20938" s="18">
        <v>7.114434602638808E-4</v>
      </c>
      <c r="F20938" s="18">
        <v>9.2395254579724782E-6</v>
      </c>
    </row>
    <row r="20939" spans="2:6" x14ac:dyDescent="0.25">
      <c r="B20939" s="18">
        <v>2014</v>
      </c>
      <c r="C20939" s="19">
        <v>41568</v>
      </c>
      <c r="D20939" s="18" t="s">
        <v>7</v>
      </c>
      <c r="E20939" s="18">
        <v>4.5581658925997561E-4</v>
      </c>
      <c r="F20939" s="18">
        <v>1.2319367277296638E-5</v>
      </c>
    </row>
    <row r="20940" spans="2:6" x14ac:dyDescent="0.25">
      <c r="B20940" s="18">
        <v>2014</v>
      </c>
      <c r="C20940" s="19">
        <v>41568</v>
      </c>
      <c r="D20940" s="18" t="s">
        <v>7</v>
      </c>
      <c r="E20940" s="18">
        <v>8.6851539304941294E-4</v>
      </c>
      <c r="F20940" s="18">
        <v>1.8479050915944956E-5</v>
      </c>
    </row>
    <row r="20941" spans="2:6" x14ac:dyDescent="0.25">
      <c r="B20941" s="18">
        <v>2014</v>
      </c>
      <c r="C20941" s="19">
        <v>41568</v>
      </c>
      <c r="D20941" s="18" t="s">
        <v>7</v>
      </c>
      <c r="E20941" s="18">
        <v>1.2565754622842571E-3</v>
      </c>
      <c r="F20941" s="18">
        <v>1.2319367277296638E-5</v>
      </c>
    </row>
    <row r="20942" spans="2:6" x14ac:dyDescent="0.25">
      <c r="B20942" s="18">
        <v>2014</v>
      </c>
      <c r="C20942" s="19">
        <v>41568</v>
      </c>
      <c r="D20942" s="18" t="s">
        <v>6</v>
      </c>
      <c r="E20942" s="18">
        <v>0.37347085853670553</v>
      </c>
      <c r="F20942" s="18">
        <v>7.6688061301171566E-4</v>
      </c>
    </row>
    <row r="20943" spans="2:6" x14ac:dyDescent="0.25">
      <c r="B20943" s="18">
        <v>2014</v>
      </c>
      <c r="C20943" s="19">
        <v>41562</v>
      </c>
      <c r="D20943" s="18" t="s">
        <v>6</v>
      </c>
      <c r="E20943" s="18">
        <v>0.61835981452772071</v>
      </c>
      <c r="F20943" s="18">
        <v>2.6763825409926948E-3</v>
      </c>
    </row>
    <row r="20944" spans="2:6" x14ac:dyDescent="0.25">
      <c r="B20944" s="18">
        <v>2014</v>
      </c>
      <c r="C20944" s="19">
        <v>41561</v>
      </c>
      <c r="D20944" s="18" t="s">
        <v>6</v>
      </c>
      <c r="E20944" s="18">
        <v>0.18029394218944617</v>
      </c>
      <c r="F20944" s="18">
        <v>6.2520788932280433E-4</v>
      </c>
    </row>
    <row r="20945" spans="2:6" x14ac:dyDescent="0.25">
      <c r="B20945" s="18">
        <v>2014</v>
      </c>
      <c r="C20945" s="19">
        <v>41562</v>
      </c>
      <c r="D20945" s="18" t="s">
        <v>6</v>
      </c>
      <c r="E20945" s="18">
        <v>1.7924679388466608E-3</v>
      </c>
      <c r="F20945" s="18">
        <v>1.8479050915944956E-5</v>
      </c>
    </row>
    <row r="20946" spans="2:6" x14ac:dyDescent="0.25">
      <c r="B20946" s="18">
        <v>2014</v>
      </c>
      <c r="C20946" s="19">
        <v>41561</v>
      </c>
      <c r="D20946" s="18" t="s">
        <v>6</v>
      </c>
      <c r="E20946" s="18">
        <v>0.89325538516094571</v>
      </c>
      <c r="F20946" s="18">
        <v>5.2049326746578294E-4</v>
      </c>
    </row>
    <row r="20947" spans="2:6" x14ac:dyDescent="0.25">
      <c r="B20947" s="18">
        <v>2014</v>
      </c>
      <c r="C20947" s="19">
        <v>41569</v>
      </c>
      <c r="D20947" s="18" t="s">
        <v>6</v>
      </c>
      <c r="E20947" s="18">
        <v>4.2501817106673401E-4</v>
      </c>
      <c r="F20947" s="18">
        <v>1.8479050915944956E-5</v>
      </c>
    </row>
    <row r="20948" spans="2:6" x14ac:dyDescent="0.25">
      <c r="B20948" s="18">
        <v>2014</v>
      </c>
      <c r="C20948" s="19">
        <v>41563</v>
      </c>
      <c r="D20948" s="18" t="s">
        <v>6</v>
      </c>
      <c r="E20948" s="18">
        <v>0.35345474656421644</v>
      </c>
      <c r="F20948" s="18">
        <v>6.9481231443953035E-3</v>
      </c>
    </row>
    <row r="20949" spans="2:6" x14ac:dyDescent="0.25">
      <c r="B20949" s="18">
        <v>2014</v>
      </c>
      <c r="C20949" s="19">
        <v>41569</v>
      </c>
      <c r="D20949" s="18" t="s">
        <v>7</v>
      </c>
      <c r="E20949" s="18">
        <v>5.1581190790041025E-2</v>
      </c>
      <c r="F20949" s="18">
        <v>3.2646323284836091E-4</v>
      </c>
    </row>
    <row r="20950" spans="2:6" x14ac:dyDescent="0.25">
      <c r="B20950" s="18">
        <v>2014</v>
      </c>
      <c r="C20950" s="19">
        <v>41569</v>
      </c>
      <c r="D20950" s="18" t="s">
        <v>7</v>
      </c>
      <c r="E20950" s="18">
        <v>6.6524583297401848E-3</v>
      </c>
      <c r="F20950" s="18">
        <v>2.4638734554593275E-5</v>
      </c>
    </row>
    <row r="20951" spans="2:6" x14ac:dyDescent="0.25">
      <c r="B20951" s="18">
        <v>2014</v>
      </c>
      <c r="C20951" s="19">
        <v>41569</v>
      </c>
      <c r="D20951" s="18" t="s">
        <v>6</v>
      </c>
      <c r="E20951" s="18">
        <v>5.9656536040308968E-2</v>
      </c>
      <c r="F20951" s="18">
        <v>9.1779286215859957E-4</v>
      </c>
    </row>
    <row r="20952" spans="2:6" x14ac:dyDescent="0.25">
      <c r="B20952" s="18">
        <v>2014</v>
      </c>
      <c r="C20952" s="19">
        <v>41569</v>
      </c>
      <c r="D20952" s="18" t="s">
        <v>6</v>
      </c>
      <c r="E20952" s="18">
        <v>5.9589989458141437E-2</v>
      </c>
      <c r="F20952" s="18">
        <v>1.0656252694861592E-3</v>
      </c>
    </row>
    <row r="20953" spans="2:6" x14ac:dyDescent="0.25">
      <c r="B20953" s="18">
        <v>2014</v>
      </c>
      <c r="C20953" s="19">
        <v>41569</v>
      </c>
      <c r="D20953" s="18" t="s">
        <v>6</v>
      </c>
      <c r="E20953" s="18">
        <v>0.497197343944415</v>
      </c>
      <c r="F20953" s="18">
        <v>2.0326956007539452E-4</v>
      </c>
    </row>
    <row r="20954" spans="2:6" x14ac:dyDescent="0.25">
      <c r="B20954" s="18">
        <v>2014</v>
      </c>
      <c r="C20954" s="19">
        <v>41569</v>
      </c>
      <c r="D20954" s="18" t="s">
        <v>6</v>
      </c>
      <c r="E20954" s="18">
        <v>5.5976306233382442E-2</v>
      </c>
      <c r="F20954" s="18">
        <v>1.2134576768137188E-3</v>
      </c>
    </row>
    <row r="20955" spans="2:6" x14ac:dyDescent="0.25">
      <c r="B20955" s="18">
        <v>2014</v>
      </c>
      <c r="C20955" s="19">
        <v>41569</v>
      </c>
      <c r="D20955" s="18" t="s">
        <v>6</v>
      </c>
      <c r="E20955" s="18">
        <v>8.0630258829906501E-2</v>
      </c>
      <c r="F20955" s="18">
        <v>6.775652002513151E-5</v>
      </c>
    </row>
    <row r="20956" spans="2:6" x14ac:dyDescent="0.25">
      <c r="B20956" s="18">
        <v>2014</v>
      </c>
      <c r="C20956" s="19">
        <v>41569</v>
      </c>
      <c r="D20956" s="18" t="s">
        <v>7</v>
      </c>
      <c r="E20956" s="18">
        <v>5.1741342564645882E-4</v>
      </c>
      <c r="F20956" s="18">
        <v>1.2319367277296638E-5</v>
      </c>
    </row>
    <row r="20957" spans="2:6" x14ac:dyDescent="0.25">
      <c r="B20957" s="18">
        <v>2014</v>
      </c>
      <c r="C20957" s="19">
        <v>41569</v>
      </c>
      <c r="D20957" s="18" t="s">
        <v>7</v>
      </c>
      <c r="E20957" s="18">
        <v>3.5110196740295417E-4</v>
      </c>
      <c r="F20957" s="18">
        <v>6.1596836386483188E-6</v>
      </c>
    </row>
    <row r="20958" spans="2:6" x14ac:dyDescent="0.25">
      <c r="B20958" s="18">
        <v>2014</v>
      </c>
      <c r="C20958" s="19">
        <v>41569</v>
      </c>
      <c r="D20958" s="18" t="s">
        <v>7</v>
      </c>
      <c r="E20958" s="18">
        <v>1.2319367277296637E-3</v>
      </c>
      <c r="F20958" s="18">
        <v>3.0798418193241598E-5</v>
      </c>
    </row>
    <row r="20959" spans="2:6" x14ac:dyDescent="0.25">
      <c r="B20959" s="18">
        <v>2014</v>
      </c>
      <c r="C20959" s="19">
        <v>41569</v>
      </c>
      <c r="D20959" s="18" t="s">
        <v>7</v>
      </c>
      <c r="E20959" s="18">
        <v>1.6631145824350463E-4</v>
      </c>
      <c r="F20959" s="18">
        <v>6.1596836386483188E-6</v>
      </c>
    </row>
    <row r="20960" spans="2:6" x14ac:dyDescent="0.25">
      <c r="B20960" s="18">
        <v>2014</v>
      </c>
      <c r="C20960" s="19">
        <v>41569</v>
      </c>
      <c r="D20960" s="18" t="s">
        <v>7</v>
      </c>
      <c r="E20960" s="18">
        <v>5.7285057839429369E-4</v>
      </c>
      <c r="F20960" s="18">
        <v>9.2395254579724782E-6</v>
      </c>
    </row>
    <row r="20961" spans="2:6" x14ac:dyDescent="0.25">
      <c r="B20961" s="18">
        <v>2014</v>
      </c>
      <c r="C20961" s="19">
        <v>41569</v>
      </c>
      <c r="D20961" s="18" t="s">
        <v>7</v>
      </c>
      <c r="E20961" s="18">
        <v>8.7775491850738551E-4</v>
      </c>
      <c r="F20961" s="18">
        <v>1.5399209096620799E-5</v>
      </c>
    </row>
    <row r="20962" spans="2:6" x14ac:dyDescent="0.25">
      <c r="B20962" s="18">
        <v>2014</v>
      </c>
      <c r="C20962" s="19">
        <v>41569</v>
      </c>
      <c r="D20962" s="18" t="s">
        <v>7</v>
      </c>
      <c r="E20962" s="18">
        <v>1.4044078696118167E-3</v>
      </c>
      <c r="F20962" s="18">
        <v>2.4638734554593275E-5</v>
      </c>
    </row>
    <row r="20963" spans="2:6" x14ac:dyDescent="0.25">
      <c r="B20963" s="18">
        <v>2014</v>
      </c>
      <c r="C20963" s="19">
        <v>41569</v>
      </c>
      <c r="D20963" s="18" t="s">
        <v>7</v>
      </c>
      <c r="E20963" s="18">
        <v>3.5110196740295417E-4</v>
      </c>
      <c r="F20963" s="18">
        <v>6.1596836386483188E-6</v>
      </c>
    </row>
    <row r="20964" spans="2:6" x14ac:dyDescent="0.25">
      <c r="B20964" s="18">
        <v>2014</v>
      </c>
      <c r="C20964" s="19">
        <v>41570</v>
      </c>
      <c r="D20964" s="18" t="s">
        <v>7</v>
      </c>
      <c r="E20964" s="18">
        <v>7.6688061301171566E-4</v>
      </c>
      <c r="F20964" s="18">
        <v>9.2395254579724782E-6</v>
      </c>
    </row>
    <row r="20965" spans="2:6" x14ac:dyDescent="0.25">
      <c r="B20965" s="18">
        <v>2014</v>
      </c>
      <c r="C20965" s="19">
        <v>41570</v>
      </c>
      <c r="D20965" s="18" t="s">
        <v>7</v>
      </c>
      <c r="E20965" s="18">
        <v>7.9459918938563315E-4</v>
      </c>
      <c r="F20965" s="18">
        <v>6.1596836386483188E-6</v>
      </c>
    </row>
    <row r="20966" spans="2:6" x14ac:dyDescent="0.25">
      <c r="B20966" s="18">
        <v>2014</v>
      </c>
      <c r="C20966" s="19">
        <v>41570</v>
      </c>
      <c r="D20966" s="18" t="s">
        <v>7</v>
      </c>
      <c r="E20966" s="18">
        <v>2.8950513101647102E-4</v>
      </c>
      <c r="F20966" s="18">
        <v>6.1596836386483188E-6</v>
      </c>
    </row>
    <row r="20967" spans="2:6" x14ac:dyDescent="0.25">
      <c r="B20967" s="18">
        <v>2014</v>
      </c>
      <c r="C20967" s="19">
        <v>41570</v>
      </c>
      <c r="D20967" s="18" t="s">
        <v>7</v>
      </c>
      <c r="E20967" s="18">
        <v>2.4022766190728444E-4</v>
      </c>
      <c r="F20967" s="18">
        <v>6.1596836386483188E-6</v>
      </c>
    </row>
    <row r="20968" spans="2:6" x14ac:dyDescent="0.25">
      <c r="B20968" s="18">
        <v>2014</v>
      </c>
      <c r="C20968" s="19">
        <v>41570</v>
      </c>
      <c r="D20968" s="18" t="s">
        <v>7</v>
      </c>
      <c r="E20968" s="18">
        <v>0.14082268734677786</v>
      </c>
      <c r="F20968" s="18">
        <v>4.9585453291118968E-4</v>
      </c>
    </row>
    <row r="20969" spans="2:6" x14ac:dyDescent="0.25">
      <c r="B20969" s="18">
        <v>2014</v>
      </c>
      <c r="C20969" s="19">
        <v>41570</v>
      </c>
      <c r="D20969" s="18" t="s">
        <v>7</v>
      </c>
      <c r="E20969" s="18">
        <v>1.8272701514050239E-2</v>
      </c>
      <c r="F20969" s="18">
        <v>5.2357310928510708E-5</v>
      </c>
    </row>
    <row r="20970" spans="2:6" x14ac:dyDescent="0.25">
      <c r="B20970" s="18">
        <v>2014</v>
      </c>
      <c r="C20970" s="19">
        <v>41570</v>
      </c>
      <c r="D20970" s="18" t="s">
        <v>7</v>
      </c>
      <c r="E20970" s="18">
        <v>8.7775491850738551E-4</v>
      </c>
      <c r="F20970" s="18">
        <v>3.0798418193241594E-6</v>
      </c>
    </row>
    <row r="20971" spans="2:6" x14ac:dyDescent="0.25">
      <c r="B20971" s="18">
        <v>2014</v>
      </c>
      <c r="C20971" s="19">
        <v>41570</v>
      </c>
      <c r="D20971" s="18" t="s">
        <v>6</v>
      </c>
      <c r="E20971" s="18">
        <v>1.5430007514814039E-3</v>
      </c>
      <c r="F20971" s="18">
        <v>9.2395254579724782E-6</v>
      </c>
    </row>
    <row r="20972" spans="2:6" x14ac:dyDescent="0.25">
      <c r="B20972" s="18">
        <v>2014</v>
      </c>
      <c r="C20972" s="19">
        <v>41570</v>
      </c>
      <c r="D20972" s="18" t="s">
        <v>7</v>
      </c>
      <c r="E20972" s="18">
        <v>6.652458329740185E-4</v>
      </c>
      <c r="F20972" s="18">
        <v>9.2395254579724782E-6</v>
      </c>
    </row>
    <row r="20973" spans="2:6" x14ac:dyDescent="0.25">
      <c r="B20973" s="18">
        <v>2014</v>
      </c>
      <c r="C20973" s="19">
        <v>41570</v>
      </c>
      <c r="D20973" s="18" t="s">
        <v>7</v>
      </c>
      <c r="E20973" s="18">
        <v>1.8017074643046334E-3</v>
      </c>
      <c r="F20973" s="18">
        <v>1.5399209096620799E-5</v>
      </c>
    </row>
    <row r="20974" spans="2:6" x14ac:dyDescent="0.25">
      <c r="B20974" s="18">
        <v>2014</v>
      </c>
      <c r="C20974" s="19">
        <v>41570</v>
      </c>
      <c r="D20974" s="18" t="s">
        <v>6</v>
      </c>
      <c r="E20974" s="18">
        <v>8.4079681667549556E-4</v>
      </c>
      <c r="F20974" s="18">
        <v>4.0037943651214071E-5</v>
      </c>
    </row>
    <row r="20975" spans="2:6" x14ac:dyDescent="0.25">
      <c r="B20975" s="18">
        <v>2014</v>
      </c>
      <c r="C20975" s="19">
        <v>41569</v>
      </c>
      <c r="D20975" s="18" t="s">
        <v>6</v>
      </c>
      <c r="E20975" s="18">
        <v>1.7247114188215294E-3</v>
      </c>
      <c r="F20975" s="18">
        <v>4.9277469109186551E-5</v>
      </c>
    </row>
    <row r="20976" spans="2:6" x14ac:dyDescent="0.25">
      <c r="B20976" s="18">
        <v>2014</v>
      </c>
      <c r="C20976" s="19">
        <v>41561</v>
      </c>
      <c r="D20976" s="18" t="s">
        <v>6</v>
      </c>
      <c r="E20976" s="18">
        <v>7.3912405597978917E-2</v>
      </c>
      <c r="F20976" s="18">
        <v>3.8190038559619577E-4</v>
      </c>
    </row>
    <row r="20977" spans="2:6" x14ac:dyDescent="0.25">
      <c r="B20977" s="18">
        <v>2014</v>
      </c>
      <c r="C20977" s="19">
        <v>41570</v>
      </c>
      <c r="D20977" s="18" t="s">
        <v>6</v>
      </c>
      <c r="E20977" s="18">
        <v>4.8661500745321717E-3</v>
      </c>
      <c r="F20977" s="18">
        <v>3.0798418193241598E-5</v>
      </c>
    </row>
    <row r="20978" spans="2:6" x14ac:dyDescent="0.25">
      <c r="B20978" s="18">
        <v>2014</v>
      </c>
      <c r="C20978" s="19">
        <v>41570</v>
      </c>
      <c r="D20978" s="18" t="s">
        <v>6</v>
      </c>
      <c r="E20978" s="18">
        <v>9.2790547662599684E-2</v>
      </c>
      <c r="F20978" s="18">
        <v>4.5273674744065144E-4</v>
      </c>
    </row>
    <row r="20979" spans="2:6" x14ac:dyDescent="0.25">
      <c r="B20979" s="18">
        <v>2014</v>
      </c>
      <c r="C20979" s="19">
        <v>41570</v>
      </c>
      <c r="D20979" s="18" t="s">
        <v>6</v>
      </c>
      <c r="E20979" s="18">
        <v>9.5475096399048941E-4</v>
      </c>
      <c r="F20979" s="18">
        <v>1.5399209096620799E-5</v>
      </c>
    </row>
    <row r="20980" spans="2:6" x14ac:dyDescent="0.25">
      <c r="B20980" s="18">
        <v>2014</v>
      </c>
      <c r="C20980" s="19">
        <v>41570</v>
      </c>
      <c r="D20980" s="18" t="s">
        <v>6</v>
      </c>
      <c r="E20980" s="18">
        <v>7.7334828083229648E-3</v>
      </c>
      <c r="F20980" s="18">
        <v>9.2395254579724782E-6</v>
      </c>
    </row>
    <row r="20981" spans="2:6" x14ac:dyDescent="0.25">
      <c r="B20981" s="18">
        <v>2014</v>
      </c>
      <c r="C20981" s="19">
        <v>41571</v>
      </c>
      <c r="D20981" s="18" t="s">
        <v>7</v>
      </c>
      <c r="E20981" s="18">
        <v>1.3874687396055338E-2</v>
      </c>
      <c r="F20981" s="18">
        <v>5.2357310928510708E-5</v>
      </c>
    </row>
    <row r="20982" spans="2:6" x14ac:dyDescent="0.25">
      <c r="B20982" s="18">
        <v>2014</v>
      </c>
      <c r="C20982" s="19">
        <v>41571</v>
      </c>
      <c r="D20982" s="18" t="s">
        <v>6</v>
      </c>
      <c r="E20982" s="18">
        <v>1.7289112031206078E-2</v>
      </c>
      <c r="F20982" s="18">
        <v>8.9315412760400628E-5</v>
      </c>
    </row>
    <row r="20983" spans="2:6" x14ac:dyDescent="0.25">
      <c r="B20983" s="18">
        <v>2014</v>
      </c>
      <c r="C20983" s="19">
        <v>41570</v>
      </c>
      <c r="D20983" s="18" t="s">
        <v>7</v>
      </c>
      <c r="E20983" s="18">
        <v>1.700072684266936E-3</v>
      </c>
      <c r="F20983" s="18">
        <v>2.4638734554593275E-5</v>
      </c>
    </row>
    <row r="20984" spans="2:6" x14ac:dyDescent="0.25">
      <c r="B20984" s="18">
        <v>2014</v>
      </c>
      <c r="C20984" s="19">
        <v>41570</v>
      </c>
      <c r="D20984" s="18" t="s">
        <v>7</v>
      </c>
      <c r="E20984" s="18">
        <v>9.4859128035184117E-4</v>
      </c>
      <c r="F20984" s="18">
        <v>1.2319367277296638E-5</v>
      </c>
    </row>
    <row r="20985" spans="2:6" x14ac:dyDescent="0.25">
      <c r="B20985" s="18">
        <v>2014</v>
      </c>
      <c r="C20985" s="19">
        <v>41570</v>
      </c>
      <c r="D20985" s="18" t="s">
        <v>7</v>
      </c>
      <c r="E20985" s="18">
        <v>1.1333817895112907E-3</v>
      </c>
      <c r="F20985" s="18">
        <v>1.2319367277296638E-5</v>
      </c>
    </row>
    <row r="20986" spans="2:6" x14ac:dyDescent="0.25">
      <c r="B20986" s="18">
        <v>2014</v>
      </c>
      <c r="C20986" s="19">
        <v>41571</v>
      </c>
      <c r="D20986" s="18" t="s">
        <v>6</v>
      </c>
      <c r="E20986" s="18">
        <v>0.28268020154484863</v>
      </c>
      <c r="F20986" s="18">
        <v>9.1779286215859957E-4</v>
      </c>
    </row>
    <row r="20987" spans="2:6" x14ac:dyDescent="0.25">
      <c r="B20987" s="18">
        <v>2014</v>
      </c>
      <c r="C20987" s="19">
        <v>41571</v>
      </c>
      <c r="D20987" s="18" t="s">
        <v>6</v>
      </c>
      <c r="E20987" s="18">
        <v>2.0936764687765636E-2</v>
      </c>
      <c r="F20987" s="18">
        <v>2.0326956007539452E-4</v>
      </c>
    </row>
    <row r="20988" spans="2:6" x14ac:dyDescent="0.25">
      <c r="B20988" s="18">
        <v>2014</v>
      </c>
      <c r="C20988" s="19">
        <v>41571</v>
      </c>
      <c r="D20988" s="18" t="s">
        <v>6</v>
      </c>
      <c r="E20988" s="18">
        <v>2.3283604154090646E-3</v>
      </c>
      <c r="F20988" s="18">
        <v>4.3117785470538235E-5</v>
      </c>
    </row>
    <row r="20989" spans="2:6" x14ac:dyDescent="0.25">
      <c r="B20989" s="18">
        <v>2014</v>
      </c>
      <c r="C20989" s="19">
        <v>41571</v>
      </c>
      <c r="D20989" s="18" t="s">
        <v>6</v>
      </c>
      <c r="E20989" s="18">
        <v>5.543715274783487E-3</v>
      </c>
      <c r="F20989" s="18">
        <v>2.3098813644931195E-4</v>
      </c>
    </row>
    <row r="20990" spans="2:6" x14ac:dyDescent="0.25">
      <c r="B20990" s="18">
        <v>2014</v>
      </c>
      <c r="C20990" s="19">
        <v>41571</v>
      </c>
      <c r="D20990" s="18" t="s">
        <v>6</v>
      </c>
      <c r="E20990" s="18">
        <v>5.9656536040308968E-2</v>
      </c>
      <c r="F20990" s="18">
        <v>9.1779286215859957E-4</v>
      </c>
    </row>
    <row r="20991" spans="2:6" x14ac:dyDescent="0.25">
      <c r="B20991" s="18">
        <v>2014</v>
      </c>
      <c r="C20991" s="19">
        <v>41571</v>
      </c>
      <c r="D20991" s="18" t="s">
        <v>6</v>
      </c>
      <c r="E20991" s="18">
        <v>0.34591602708618213</v>
      </c>
      <c r="F20991" s="18">
        <v>1.0779446367634559E-3</v>
      </c>
    </row>
    <row r="20992" spans="2:6" x14ac:dyDescent="0.25">
      <c r="B20992" s="18">
        <v>2014</v>
      </c>
      <c r="C20992" s="19">
        <v>41571</v>
      </c>
      <c r="D20992" s="18" t="s">
        <v>7</v>
      </c>
      <c r="E20992" s="18">
        <v>8.6851539304941294E-4</v>
      </c>
      <c r="F20992" s="18">
        <v>3.0798418193241594E-6</v>
      </c>
    </row>
    <row r="20993" spans="2:6" x14ac:dyDescent="0.25">
      <c r="B20993" s="18">
        <v>2014</v>
      </c>
      <c r="C20993" s="19">
        <v>41572</v>
      </c>
      <c r="D20993" s="18" t="s">
        <v>6</v>
      </c>
      <c r="E20993" s="18">
        <v>9.4257994242749027E-2</v>
      </c>
      <c r="F20993" s="18">
        <v>1.0379066931122418E-3</v>
      </c>
    </row>
    <row r="20994" spans="2:6" x14ac:dyDescent="0.25">
      <c r="B20994" s="18">
        <v>2014</v>
      </c>
      <c r="C20994" s="19">
        <v>41561</v>
      </c>
      <c r="D20994" s="18" t="s">
        <v>6</v>
      </c>
      <c r="E20994" s="18">
        <v>0.33648705280757651</v>
      </c>
      <c r="F20994" s="18">
        <v>1.8879430352457098E-3</v>
      </c>
    </row>
    <row r="20995" spans="2:6" x14ac:dyDescent="0.25">
      <c r="B20995" s="18">
        <v>2014</v>
      </c>
      <c r="C20995" s="19">
        <v>41572</v>
      </c>
      <c r="D20995" s="18" t="s">
        <v>6</v>
      </c>
      <c r="E20995" s="18">
        <v>7.695423968801135E-2</v>
      </c>
      <c r="F20995" s="18">
        <v>8.5003634213346802E-4</v>
      </c>
    </row>
    <row r="20996" spans="2:6" x14ac:dyDescent="0.25">
      <c r="B20996" s="18">
        <v>2014</v>
      </c>
      <c r="C20996" s="19">
        <v>41572</v>
      </c>
      <c r="D20996" s="18" t="s">
        <v>6</v>
      </c>
      <c r="E20996" s="18">
        <v>5.3003023911033385</v>
      </c>
      <c r="F20996" s="18">
        <v>1.8876350510637775E-2</v>
      </c>
    </row>
    <row r="20997" spans="2:6" x14ac:dyDescent="0.25">
      <c r="B20997" s="18">
        <v>2014</v>
      </c>
      <c r="C20997" s="19">
        <v>41572</v>
      </c>
      <c r="D20997" s="18" t="s">
        <v>6</v>
      </c>
      <c r="E20997" s="18">
        <v>0.12736769439521584</v>
      </c>
      <c r="F20997" s="18">
        <v>2.1466497480689393E-3</v>
      </c>
    </row>
    <row r="20998" spans="2:6" x14ac:dyDescent="0.25">
      <c r="B20998" s="18">
        <v>2014</v>
      </c>
      <c r="C20998" s="19">
        <v>41572</v>
      </c>
      <c r="D20998" s="18" t="s">
        <v>6</v>
      </c>
      <c r="E20998" s="18">
        <v>2.3163490323137005E-2</v>
      </c>
      <c r="F20998" s="18">
        <v>7.0836361844455668E-5</v>
      </c>
    </row>
    <row r="20999" spans="2:6" x14ac:dyDescent="0.25">
      <c r="B20999" s="18">
        <v>2014</v>
      </c>
      <c r="C20999" s="19">
        <v>41572</v>
      </c>
      <c r="D20999" s="18" t="s">
        <v>6</v>
      </c>
      <c r="E20999" s="18">
        <v>2.026535917115297E-2</v>
      </c>
      <c r="F20999" s="18">
        <v>1.0779446367634559E-4</v>
      </c>
    </row>
    <row r="21000" spans="2:6" x14ac:dyDescent="0.25">
      <c r="B21000" s="18">
        <v>2014</v>
      </c>
      <c r="C21000" s="19">
        <v>41572</v>
      </c>
      <c r="D21000" s="18" t="s">
        <v>6</v>
      </c>
      <c r="E21000" s="18">
        <v>0.54569854695106468</v>
      </c>
      <c r="F21000" s="18">
        <v>9.1779286215859957E-4</v>
      </c>
    </row>
    <row r="21001" spans="2:6" x14ac:dyDescent="0.25">
      <c r="B21001" s="18">
        <v>2014</v>
      </c>
      <c r="C21001" s="19">
        <v>41572</v>
      </c>
      <c r="D21001" s="18" t="s">
        <v>6</v>
      </c>
      <c r="E21001" s="18">
        <v>0.40199327362546661</v>
      </c>
      <c r="F21001" s="18">
        <v>9.1779286215859957E-4</v>
      </c>
    </row>
    <row r="21002" spans="2:6" x14ac:dyDescent="0.25">
      <c r="B21002" s="18">
        <v>2014</v>
      </c>
      <c r="C21002" s="19">
        <v>41572</v>
      </c>
      <c r="D21002" s="18" t="s">
        <v>6</v>
      </c>
      <c r="E21002" s="18">
        <v>2.9871385805625022E-2</v>
      </c>
      <c r="F21002" s="18">
        <v>1.6323161642418045E-4</v>
      </c>
    </row>
    <row r="21003" spans="2:6" x14ac:dyDescent="0.25">
      <c r="B21003" s="18">
        <v>2014</v>
      </c>
      <c r="C21003" s="19">
        <v>41572</v>
      </c>
      <c r="D21003" s="18" t="s">
        <v>6</v>
      </c>
      <c r="E21003" s="18">
        <v>1.8479050915944957E-4</v>
      </c>
      <c r="F21003" s="18">
        <v>1.5399209096620799E-5</v>
      </c>
    </row>
    <row r="21004" spans="2:6" x14ac:dyDescent="0.25">
      <c r="B21004" s="18">
        <v>2014</v>
      </c>
      <c r="C21004" s="19">
        <v>41572</v>
      </c>
      <c r="D21004" s="18" t="s">
        <v>6</v>
      </c>
      <c r="E21004" s="18">
        <v>1.6353960060611288E-2</v>
      </c>
      <c r="F21004" s="18">
        <v>1.0902640040407524E-3</v>
      </c>
    </row>
    <row r="21005" spans="2:6" x14ac:dyDescent="0.25">
      <c r="B21005" s="18">
        <v>2014</v>
      </c>
      <c r="C21005" s="19">
        <v>41572</v>
      </c>
      <c r="D21005" s="18" t="s">
        <v>6</v>
      </c>
      <c r="E21005" s="18">
        <v>1.1469330935163171E-2</v>
      </c>
      <c r="F21005" s="18">
        <v>8.623557094107647E-5</v>
      </c>
    </row>
    <row r="21006" spans="2:6" x14ac:dyDescent="0.25">
      <c r="B21006" s="18">
        <v>2014</v>
      </c>
      <c r="C21006" s="19">
        <v>41572</v>
      </c>
      <c r="D21006" s="18" t="s">
        <v>6</v>
      </c>
      <c r="E21006" s="18">
        <v>1.3859288186958717E-4</v>
      </c>
      <c r="F21006" s="18">
        <v>9.2395254579724782E-6</v>
      </c>
    </row>
    <row r="21007" spans="2:6" x14ac:dyDescent="0.25">
      <c r="B21007" s="18">
        <v>2014</v>
      </c>
      <c r="C21007" s="19">
        <v>41572</v>
      </c>
      <c r="D21007" s="18" t="s">
        <v>6</v>
      </c>
      <c r="E21007" s="18">
        <v>2.8700858741574589E-2</v>
      </c>
      <c r="F21007" s="18">
        <v>2.2174861099133949E-4</v>
      </c>
    </row>
    <row r="21008" spans="2:6" x14ac:dyDescent="0.25">
      <c r="B21008" s="18">
        <v>2014</v>
      </c>
      <c r="C21008" s="19">
        <v>41572</v>
      </c>
      <c r="D21008" s="18" t="s">
        <v>6</v>
      </c>
      <c r="E21008" s="18">
        <v>1.0471462185702143E-3</v>
      </c>
      <c r="F21008" s="18">
        <v>6.1596836386483195E-5</v>
      </c>
    </row>
    <row r="21009" spans="2:6" x14ac:dyDescent="0.25">
      <c r="B21009" s="18">
        <v>2014</v>
      </c>
      <c r="C21009" s="19">
        <v>41572</v>
      </c>
      <c r="D21009" s="18" t="s">
        <v>6</v>
      </c>
      <c r="E21009" s="18">
        <v>7.4869544579708458E-2</v>
      </c>
      <c r="F21009" s="18">
        <v>3.634213346802508E-4</v>
      </c>
    </row>
    <row r="21010" spans="2:6" x14ac:dyDescent="0.25">
      <c r="B21010" s="18">
        <v>2014</v>
      </c>
      <c r="C21010" s="19">
        <v>41573</v>
      </c>
      <c r="D21010" s="18" t="s">
        <v>6</v>
      </c>
      <c r="E21010" s="18">
        <v>0.13951987373296929</v>
      </c>
      <c r="F21010" s="18">
        <v>1.3428110332253335E-3</v>
      </c>
    </row>
    <row r="21011" spans="2:6" x14ac:dyDescent="0.25">
      <c r="B21011" s="18">
        <v>2014</v>
      </c>
      <c r="C21011" s="19">
        <v>41572</v>
      </c>
      <c r="D21011" s="18" t="s">
        <v>6</v>
      </c>
      <c r="E21011" s="18">
        <v>7.4387419462136423E-2</v>
      </c>
      <c r="F21011" s="18">
        <v>7.6688061301171566E-4</v>
      </c>
    </row>
    <row r="21012" spans="2:6" x14ac:dyDescent="0.25">
      <c r="B21012" s="18">
        <v>2014</v>
      </c>
      <c r="C21012" s="19">
        <v>41573</v>
      </c>
      <c r="D21012" s="18" t="s">
        <v>6</v>
      </c>
      <c r="E21012" s="18">
        <v>1.4499895285378143E-2</v>
      </c>
      <c r="F21012" s="18">
        <v>1.3551304005026302E-4</v>
      </c>
    </row>
    <row r="21013" spans="2:6" x14ac:dyDescent="0.25">
      <c r="B21013" s="18">
        <v>2014</v>
      </c>
      <c r="C21013" s="19">
        <v>41573</v>
      </c>
      <c r="D21013" s="18" t="s">
        <v>6</v>
      </c>
      <c r="E21013" s="18">
        <v>1.8127948948542003E-2</v>
      </c>
      <c r="F21013" s="18">
        <v>1.6631145824350463E-4</v>
      </c>
    </row>
    <row r="21014" spans="2:6" x14ac:dyDescent="0.25">
      <c r="B21014" s="18">
        <v>2014</v>
      </c>
      <c r="C21014" s="19">
        <v>41573</v>
      </c>
      <c r="D21014" s="18" t="s">
        <v>6</v>
      </c>
      <c r="E21014" s="18">
        <v>3.000997868749461E-2</v>
      </c>
      <c r="F21014" s="18">
        <v>7.1452330208320502E-4</v>
      </c>
    </row>
    <row r="21015" spans="2:6" x14ac:dyDescent="0.25">
      <c r="B21015" s="18">
        <v>2014</v>
      </c>
      <c r="C21015" s="19">
        <v>41573</v>
      </c>
      <c r="D21015" s="18" t="s">
        <v>6</v>
      </c>
      <c r="E21015" s="18">
        <v>1.7616695206534192E-3</v>
      </c>
      <c r="F21015" s="18">
        <v>6.775652002513151E-5</v>
      </c>
    </row>
    <row r="21016" spans="2:6" x14ac:dyDescent="0.25">
      <c r="B21016" s="18">
        <v>2014</v>
      </c>
      <c r="C21016" s="19">
        <v>41573</v>
      </c>
      <c r="D21016" s="18" t="s">
        <v>6</v>
      </c>
      <c r="E21016" s="18">
        <v>1.9238066086771938E-2</v>
      </c>
      <c r="F21016" s="18">
        <v>1.9095019279809789E-4</v>
      </c>
    </row>
    <row r="21017" spans="2:6" x14ac:dyDescent="0.25">
      <c r="B21017" s="18">
        <v>2014</v>
      </c>
      <c r="C21017" s="19">
        <v>41574</v>
      </c>
      <c r="D21017" s="18" t="s">
        <v>6</v>
      </c>
      <c r="E21017" s="18">
        <v>1.9108458589566838E-2</v>
      </c>
      <c r="F21017" s="18">
        <v>9.2395254579724786E-5</v>
      </c>
    </row>
    <row r="21018" spans="2:6" x14ac:dyDescent="0.25">
      <c r="B21018" s="18">
        <v>2014</v>
      </c>
      <c r="C21018" s="19">
        <v>41574</v>
      </c>
      <c r="D21018" s="18" t="s">
        <v>6</v>
      </c>
      <c r="E21018" s="18">
        <v>1.4228869205277618E-2</v>
      </c>
      <c r="F21018" s="18">
        <v>9.2395254579724786E-5</v>
      </c>
    </row>
    <row r="21019" spans="2:6" x14ac:dyDescent="0.25">
      <c r="B21019" s="18">
        <v>2014</v>
      </c>
      <c r="C21019" s="19">
        <v>41575</v>
      </c>
      <c r="D21019" s="18" t="s">
        <v>6</v>
      </c>
      <c r="E21019" s="18">
        <v>3.9914749978441104E-3</v>
      </c>
      <c r="F21019" s="18">
        <v>1.6631145824350463E-4</v>
      </c>
    </row>
    <row r="21020" spans="2:6" x14ac:dyDescent="0.25">
      <c r="B21020" s="18">
        <v>2014</v>
      </c>
      <c r="C21020" s="19">
        <v>41574</v>
      </c>
      <c r="D21020" s="18" t="s">
        <v>6</v>
      </c>
      <c r="E21020" s="18">
        <v>6.3861328797236772E-2</v>
      </c>
      <c r="F21020" s="18">
        <v>9.2395254579724786E-5</v>
      </c>
    </row>
    <row r="21021" spans="2:6" x14ac:dyDescent="0.25">
      <c r="B21021" s="18">
        <v>2014</v>
      </c>
      <c r="C21021" s="19">
        <v>41575</v>
      </c>
      <c r="D21021" s="18" t="s">
        <v>6</v>
      </c>
      <c r="E21021" s="18">
        <v>0.13362956558551153</v>
      </c>
      <c r="F21021" s="18">
        <v>1.5830386951326181E-3</v>
      </c>
    </row>
    <row r="21022" spans="2:6" x14ac:dyDescent="0.25">
      <c r="B21022" s="18">
        <v>2014</v>
      </c>
      <c r="C21022" s="19">
        <v>41575</v>
      </c>
      <c r="D21022" s="18" t="s">
        <v>6</v>
      </c>
      <c r="E21022" s="18">
        <v>3.5479777758614319E-3</v>
      </c>
      <c r="F21022" s="18">
        <v>5.5437152747834873E-5</v>
      </c>
    </row>
    <row r="21023" spans="2:6" x14ac:dyDescent="0.25">
      <c r="B21023" s="18">
        <v>2014</v>
      </c>
      <c r="C21023" s="19">
        <v>41576</v>
      </c>
      <c r="D21023" s="18" t="s">
        <v>6</v>
      </c>
      <c r="E21023" s="18">
        <v>9.9144576459143222E-2</v>
      </c>
      <c r="F21023" s="18">
        <v>1.4198070787084375E-3</v>
      </c>
    </row>
    <row r="21024" spans="2:6" x14ac:dyDescent="0.25">
      <c r="B21024" s="18">
        <v>2014</v>
      </c>
      <c r="C21024" s="19">
        <v>41572</v>
      </c>
      <c r="D21024" s="18" t="s">
        <v>6</v>
      </c>
      <c r="E21024" s="18">
        <v>7.6869266322839871E-2</v>
      </c>
      <c r="F21024" s="18">
        <v>8.3463713303684722E-4</v>
      </c>
    </row>
    <row r="21025" spans="2:6" x14ac:dyDescent="0.25">
      <c r="B21025" s="18">
        <v>2014</v>
      </c>
      <c r="C21025" s="19">
        <v>41576</v>
      </c>
      <c r="D21025" s="18" t="s">
        <v>6</v>
      </c>
      <c r="E21025" s="18">
        <v>3.3044833688054179E-2</v>
      </c>
      <c r="F21025" s="18">
        <v>8.9315412760400628E-5</v>
      </c>
    </row>
    <row r="21026" spans="2:6" x14ac:dyDescent="0.25">
      <c r="B21026" s="18">
        <v>2014</v>
      </c>
      <c r="C21026" s="19">
        <v>41576</v>
      </c>
      <c r="D21026" s="18" t="s">
        <v>6</v>
      </c>
      <c r="E21026" s="18">
        <v>2.8334544737782267E-4</v>
      </c>
      <c r="F21026" s="18">
        <v>3.0798418193241594E-6</v>
      </c>
    </row>
    <row r="21027" spans="2:6" x14ac:dyDescent="0.25">
      <c r="B21027" s="18">
        <v>2014</v>
      </c>
      <c r="C21027" s="19">
        <v>41576</v>
      </c>
      <c r="D21027" s="18" t="s">
        <v>7</v>
      </c>
      <c r="E21027" s="18">
        <v>1.4869476303697043E-2</v>
      </c>
      <c r="F21027" s="18">
        <v>5.2357310928510708E-5</v>
      </c>
    </row>
    <row r="21028" spans="2:6" x14ac:dyDescent="0.25">
      <c r="B21028" s="18">
        <v>2014</v>
      </c>
      <c r="C21028" s="19">
        <v>41576</v>
      </c>
      <c r="D21028" s="18" t="s">
        <v>6</v>
      </c>
      <c r="E21028" s="18">
        <v>0.10059071366094638</v>
      </c>
      <c r="F21028" s="18">
        <v>1.7647493624727434E-3</v>
      </c>
    </row>
    <row r="21029" spans="2:6" x14ac:dyDescent="0.25">
      <c r="B21029" s="18">
        <v>2014</v>
      </c>
      <c r="C21029" s="19">
        <v>41576</v>
      </c>
      <c r="D21029" s="18" t="s">
        <v>6</v>
      </c>
      <c r="E21029" s="18">
        <v>0.18204330775571367</v>
      </c>
      <c r="F21029" s="18">
        <v>2.7195003264632329E-3</v>
      </c>
    </row>
    <row r="21030" spans="2:6" x14ac:dyDescent="0.25">
      <c r="B21030" s="18">
        <v>2014</v>
      </c>
      <c r="C21030" s="19">
        <v>41576</v>
      </c>
      <c r="D21030" s="18" t="s">
        <v>6</v>
      </c>
      <c r="E21030" s="18">
        <v>5.293161743212868E-2</v>
      </c>
      <c r="F21030" s="18">
        <v>1.099503529498725E-3</v>
      </c>
    </row>
    <row r="21031" spans="2:6" x14ac:dyDescent="0.25">
      <c r="B21031" s="18">
        <v>2014</v>
      </c>
      <c r="C21031" s="19">
        <v>41576</v>
      </c>
      <c r="D21031" s="18" t="s">
        <v>7</v>
      </c>
      <c r="E21031" s="18">
        <v>1.121062422233994E-3</v>
      </c>
      <c r="F21031" s="18">
        <v>2.1558892735269118E-5</v>
      </c>
    </row>
    <row r="21032" spans="2:6" x14ac:dyDescent="0.25">
      <c r="B21032" s="18">
        <v>2014</v>
      </c>
      <c r="C21032" s="19">
        <v>41576</v>
      </c>
      <c r="D21032" s="18" t="s">
        <v>6</v>
      </c>
      <c r="E21032" s="18">
        <v>2.3714782008796027E-3</v>
      </c>
      <c r="F21032" s="18">
        <v>4.3117785470538235E-5</v>
      </c>
    </row>
    <row r="21033" spans="2:6" x14ac:dyDescent="0.25">
      <c r="B21033" s="18">
        <v>2014</v>
      </c>
      <c r="C21033" s="19">
        <v>41576</v>
      </c>
      <c r="D21033" s="18" t="s">
        <v>7</v>
      </c>
      <c r="E21033" s="18">
        <v>3.6034149286092668E-4</v>
      </c>
      <c r="F21033" s="18">
        <v>9.2395254579724782E-6</v>
      </c>
    </row>
    <row r="21034" spans="2:6" x14ac:dyDescent="0.25">
      <c r="B21034" s="18">
        <v>2014</v>
      </c>
      <c r="C21034" s="19">
        <v>41576</v>
      </c>
      <c r="D21034" s="18" t="s">
        <v>7</v>
      </c>
      <c r="E21034" s="18">
        <v>9.5475096399048941E-4</v>
      </c>
      <c r="F21034" s="18">
        <v>1.5399209096620799E-5</v>
      </c>
    </row>
    <row r="21035" spans="2:6" x14ac:dyDescent="0.25">
      <c r="B21035" s="18">
        <v>2014</v>
      </c>
      <c r="C21035" s="19">
        <v>41576</v>
      </c>
      <c r="D21035" s="18" t="s">
        <v>7</v>
      </c>
      <c r="E21035" s="18">
        <v>8.8391460214603378E-3</v>
      </c>
      <c r="F21035" s="18">
        <v>1.0779446367634559E-4</v>
      </c>
    </row>
    <row r="21036" spans="2:6" x14ac:dyDescent="0.25">
      <c r="B21036" s="18">
        <v>2014</v>
      </c>
      <c r="C21036" s="19">
        <v>41577</v>
      </c>
      <c r="D21036" s="18" t="s">
        <v>6</v>
      </c>
      <c r="E21036" s="18">
        <v>1.7555098370147708E-4</v>
      </c>
      <c r="F21036" s="18">
        <v>9.2395254579724782E-6</v>
      </c>
    </row>
    <row r="21037" spans="2:6" x14ac:dyDescent="0.25">
      <c r="B21037" s="18">
        <v>2014</v>
      </c>
      <c r="C21037" s="19">
        <v>41577</v>
      </c>
      <c r="D21037" s="18" t="s">
        <v>6</v>
      </c>
      <c r="E21037" s="18">
        <v>1.6353960060611287E-3</v>
      </c>
      <c r="F21037" s="18">
        <v>9.2395254579724782E-6</v>
      </c>
    </row>
    <row r="21038" spans="2:6" x14ac:dyDescent="0.25">
      <c r="B21038" s="18">
        <v>2014</v>
      </c>
      <c r="C21038" s="19">
        <v>41577</v>
      </c>
      <c r="D21038" s="18" t="s">
        <v>7</v>
      </c>
      <c r="E21038" s="18">
        <v>1.4136473950697892E-2</v>
      </c>
      <c r="F21038" s="18">
        <v>5.2357310928510708E-5</v>
      </c>
    </row>
    <row r="21039" spans="2:6" x14ac:dyDescent="0.25">
      <c r="B21039" s="18">
        <v>2014</v>
      </c>
      <c r="C21039" s="19">
        <v>41578</v>
      </c>
      <c r="D21039" s="18" t="s">
        <v>7</v>
      </c>
      <c r="E21039" s="18">
        <v>1.0348268512929176E-3</v>
      </c>
      <c r="F21039" s="18">
        <v>2.1558892735269118E-5</v>
      </c>
    </row>
    <row r="21040" spans="2:6" x14ac:dyDescent="0.25">
      <c r="B21040" s="18">
        <v>2014</v>
      </c>
      <c r="C21040" s="19">
        <v>41578</v>
      </c>
      <c r="D21040" s="18" t="s">
        <v>6</v>
      </c>
      <c r="E21040" s="18">
        <v>9.3243882994169427E-2</v>
      </c>
      <c r="F21040" s="18">
        <v>1.5183620169268107E-3</v>
      </c>
    </row>
    <row r="21041" spans="2:6" x14ac:dyDescent="0.25">
      <c r="B21041" s="18">
        <v>2014</v>
      </c>
      <c r="C21041" s="19">
        <v>41578</v>
      </c>
      <c r="D21041" s="18" t="s">
        <v>6</v>
      </c>
      <c r="E21041" s="18">
        <v>1.4598450223596517E-3</v>
      </c>
      <c r="F21041" s="18">
        <v>3.0798418193241594E-6</v>
      </c>
    </row>
    <row r="21042" spans="2:6" x14ac:dyDescent="0.25">
      <c r="B21042" s="18">
        <v>2014</v>
      </c>
      <c r="C21042" s="19">
        <v>41578</v>
      </c>
      <c r="D21042" s="18" t="s">
        <v>7</v>
      </c>
      <c r="E21042" s="18">
        <v>1.8848631934263857E-3</v>
      </c>
      <c r="F21042" s="18">
        <v>1.8479050915944956E-5</v>
      </c>
    </row>
    <row r="21043" spans="2:6" x14ac:dyDescent="0.25">
      <c r="B21043" s="18">
        <v>2014</v>
      </c>
      <c r="C21043" s="19">
        <v>41578</v>
      </c>
      <c r="D21043" s="18" t="s">
        <v>7</v>
      </c>
      <c r="E21043" s="18">
        <v>1.1333817895112907E-3</v>
      </c>
      <c r="F21043" s="18">
        <v>1.2319367277296638E-5</v>
      </c>
    </row>
    <row r="21044" spans="2:6" x14ac:dyDescent="0.25">
      <c r="B21044" s="18">
        <v>2014</v>
      </c>
      <c r="C21044" s="19">
        <v>41578</v>
      </c>
      <c r="D21044" s="18" t="s">
        <v>7</v>
      </c>
      <c r="E21044" s="18">
        <v>1.6600347406157221E-3</v>
      </c>
      <c r="F21044" s="18">
        <v>2.1558892735269118E-5</v>
      </c>
    </row>
    <row r="21045" spans="2:6" x14ac:dyDescent="0.25">
      <c r="B21045" s="18">
        <v>2014</v>
      </c>
      <c r="C21045" s="19">
        <v>41578</v>
      </c>
      <c r="D21045" s="18" t="s">
        <v>7</v>
      </c>
      <c r="E21045" s="18">
        <v>1.5707193278553214E-3</v>
      </c>
      <c r="F21045" s="18">
        <v>1.5399209096620799E-5</v>
      </c>
    </row>
    <row r="21046" spans="2:6" x14ac:dyDescent="0.25">
      <c r="B21046" s="18">
        <v>2014</v>
      </c>
      <c r="C21046" s="19">
        <v>41578</v>
      </c>
      <c r="D21046" s="18" t="s">
        <v>7</v>
      </c>
      <c r="E21046" s="18">
        <v>1.1087430549566973E-3</v>
      </c>
      <c r="F21046" s="18">
        <v>1.5399209096620799E-5</v>
      </c>
    </row>
    <row r="21047" spans="2:6" x14ac:dyDescent="0.25">
      <c r="B21047" s="18">
        <v>2014</v>
      </c>
      <c r="C21047" s="19">
        <v>41578</v>
      </c>
      <c r="D21047" s="18" t="s">
        <v>7</v>
      </c>
      <c r="E21047" s="18">
        <v>3.4925406231135969E-3</v>
      </c>
      <c r="F21047" s="18">
        <v>2.1558892735269118E-5</v>
      </c>
    </row>
    <row r="21048" spans="2:6" x14ac:dyDescent="0.25">
      <c r="B21048" s="18">
        <v>2014</v>
      </c>
      <c r="C21048" s="19">
        <v>41578</v>
      </c>
      <c r="D21048" s="18" t="s">
        <v>7</v>
      </c>
      <c r="E21048" s="18">
        <v>5.1741342564645882E-4</v>
      </c>
      <c r="F21048" s="18">
        <v>1.2319367277296638E-5</v>
      </c>
    </row>
    <row r="21049" spans="2:6" x14ac:dyDescent="0.25">
      <c r="B21049" s="18">
        <v>2014</v>
      </c>
      <c r="C21049" s="19">
        <v>41578</v>
      </c>
      <c r="D21049" s="18" t="s">
        <v>7</v>
      </c>
      <c r="E21049" s="18">
        <v>6.652458329740185E-4</v>
      </c>
      <c r="F21049" s="18">
        <v>9.2395254579724782E-6</v>
      </c>
    </row>
    <row r="21050" spans="2:6" x14ac:dyDescent="0.25">
      <c r="B21050" s="18">
        <v>2014</v>
      </c>
      <c r="C21050" s="19">
        <v>41578</v>
      </c>
      <c r="D21050" s="18" t="s">
        <v>7</v>
      </c>
      <c r="E21050" s="18">
        <v>8.0383871484360561E-4</v>
      </c>
      <c r="F21050" s="18">
        <v>9.2395254579724782E-6</v>
      </c>
    </row>
    <row r="21051" spans="2:6" x14ac:dyDescent="0.25">
      <c r="B21051" s="18">
        <v>2014</v>
      </c>
      <c r="C21051" s="19">
        <v>41578</v>
      </c>
      <c r="D21051" s="18" t="s">
        <v>7</v>
      </c>
      <c r="E21051" s="18">
        <v>9.199487514321264E-2</v>
      </c>
      <c r="F21051" s="18">
        <v>3.1722370739038845E-4</v>
      </c>
    </row>
    <row r="21052" spans="2:6" x14ac:dyDescent="0.25">
      <c r="B21052" s="18">
        <v>2014</v>
      </c>
      <c r="C21052" s="19">
        <v>41578</v>
      </c>
      <c r="D21052" s="18" t="s">
        <v>7</v>
      </c>
      <c r="E21052" s="18">
        <v>1.2873738804774987E-3</v>
      </c>
      <c r="F21052" s="18">
        <v>6.1596836386483188E-6</v>
      </c>
    </row>
    <row r="21053" spans="2:6" x14ac:dyDescent="0.25">
      <c r="B21053" s="18">
        <v>2014</v>
      </c>
      <c r="C21053" s="19">
        <v>41578</v>
      </c>
      <c r="D21053" s="18" t="s">
        <v>6</v>
      </c>
      <c r="E21053" s="18">
        <v>4.7805193470510501E-2</v>
      </c>
      <c r="F21053" s="18">
        <v>1.2442560950069604E-3</v>
      </c>
    </row>
    <row r="21054" spans="2:6" x14ac:dyDescent="0.25">
      <c r="B21054" s="18">
        <v>2014</v>
      </c>
      <c r="C21054" s="19">
        <v>41578</v>
      </c>
      <c r="D21054" s="18" t="s">
        <v>6</v>
      </c>
      <c r="E21054" s="18">
        <v>1.277210402473729E-2</v>
      </c>
      <c r="F21054" s="18">
        <v>3.3878260012565755E-5</v>
      </c>
    </row>
    <row r="21055" spans="2:6" x14ac:dyDescent="0.25">
      <c r="B21055" s="18">
        <v>2014</v>
      </c>
      <c r="C21055" s="19">
        <v>41578</v>
      </c>
      <c r="D21055" s="18" t="s">
        <v>6</v>
      </c>
      <c r="E21055" s="18">
        <v>3.2985105884961747E-3</v>
      </c>
      <c r="F21055" s="18">
        <v>6.4676678205807353E-5</v>
      </c>
    </row>
    <row r="21056" spans="2:6" x14ac:dyDescent="0.25">
      <c r="B21056" s="18">
        <v>2014</v>
      </c>
      <c r="C21056" s="19">
        <v>41578</v>
      </c>
      <c r="D21056" s="18" t="s">
        <v>7</v>
      </c>
      <c r="E21056" s="18">
        <v>3.0428837174922695E-2</v>
      </c>
      <c r="F21056" s="18">
        <v>4.6813595653727224E-4</v>
      </c>
    </row>
    <row r="21057" spans="2:6" x14ac:dyDescent="0.25">
      <c r="B21057" s="18">
        <v>2014</v>
      </c>
      <c r="C21057" s="19">
        <v>41578</v>
      </c>
      <c r="D21057" s="18" t="s">
        <v>6</v>
      </c>
      <c r="E21057" s="18">
        <v>1.7600422275083776E-2</v>
      </c>
      <c r="F21057" s="18">
        <v>6.1596836386483195E-5</v>
      </c>
    </row>
    <row r="21058" spans="2:6" x14ac:dyDescent="0.25">
      <c r="B21058" s="18">
        <v>2014</v>
      </c>
      <c r="C21058" s="19">
        <v>41579</v>
      </c>
      <c r="D21058" s="18" t="s">
        <v>6</v>
      </c>
      <c r="E21058" s="18">
        <v>0.1856245487112379</v>
      </c>
      <c r="F21058" s="18">
        <v>3.5572173013194044E-3</v>
      </c>
    </row>
    <row r="21059" spans="2:6" x14ac:dyDescent="0.25">
      <c r="B21059" s="18">
        <v>2014</v>
      </c>
      <c r="C21059" s="19">
        <v>41579</v>
      </c>
      <c r="D21059" s="18" t="s">
        <v>6</v>
      </c>
      <c r="E21059" s="18">
        <v>1.5058348075635473E-2</v>
      </c>
      <c r="F21059" s="18">
        <v>1.139541473149939E-4</v>
      </c>
    </row>
    <row r="21060" spans="2:6" x14ac:dyDescent="0.25">
      <c r="B21060" s="18">
        <v>2014</v>
      </c>
      <c r="C21060" s="19">
        <v>41579</v>
      </c>
      <c r="D21060" s="18" t="s">
        <v>6</v>
      </c>
      <c r="E21060" s="18">
        <v>2.7872568464883642E-2</v>
      </c>
      <c r="F21060" s="18">
        <v>5.5745136929767289E-4</v>
      </c>
    </row>
    <row r="21061" spans="2:6" x14ac:dyDescent="0.25">
      <c r="B21061" s="18">
        <v>2014</v>
      </c>
      <c r="C21061" s="19">
        <v>41579</v>
      </c>
      <c r="D21061" s="18" t="s">
        <v>7</v>
      </c>
      <c r="E21061" s="18">
        <v>1.8977985290675473E-2</v>
      </c>
      <c r="F21061" s="18">
        <v>8.0075887302428141E-5</v>
      </c>
    </row>
    <row r="21062" spans="2:6" x14ac:dyDescent="0.25">
      <c r="B21062" s="18">
        <v>2014</v>
      </c>
      <c r="C21062" s="19">
        <v>41579</v>
      </c>
      <c r="D21062" s="18" t="s">
        <v>7</v>
      </c>
      <c r="E21062" s="18">
        <v>2.9812868811057865E-3</v>
      </c>
      <c r="F21062" s="18">
        <v>1.2319367277296638E-5</v>
      </c>
    </row>
    <row r="21063" spans="2:6" x14ac:dyDescent="0.25">
      <c r="B21063" s="18">
        <v>2014</v>
      </c>
      <c r="C21063" s="19">
        <v>41579</v>
      </c>
      <c r="D21063" s="18" t="s">
        <v>6</v>
      </c>
      <c r="E21063" s="18">
        <v>1.8971825607036823E-3</v>
      </c>
      <c r="F21063" s="18">
        <v>8.623557094107647E-5</v>
      </c>
    </row>
    <row r="21064" spans="2:6" x14ac:dyDescent="0.25">
      <c r="B21064" s="18">
        <v>2014</v>
      </c>
      <c r="C21064" s="19">
        <v>41580</v>
      </c>
      <c r="D21064" s="18" t="s">
        <v>6</v>
      </c>
      <c r="E21064" s="18">
        <v>6.1596836386483187E-4</v>
      </c>
      <c r="F21064" s="18">
        <v>2.4638734554593275E-5</v>
      </c>
    </row>
    <row r="21065" spans="2:6" x14ac:dyDescent="0.25">
      <c r="B21065" s="18">
        <v>2014</v>
      </c>
      <c r="C21065" s="19">
        <v>41580</v>
      </c>
      <c r="D21065" s="18" t="s">
        <v>7</v>
      </c>
      <c r="E21065" s="18">
        <v>2.4885121900139209E-2</v>
      </c>
      <c r="F21065" s="18">
        <v>1.2319367277296639E-4</v>
      </c>
    </row>
    <row r="21066" spans="2:6" x14ac:dyDescent="0.25">
      <c r="B21066" s="18">
        <v>2014</v>
      </c>
      <c r="C21066" s="19">
        <v>41580</v>
      </c>
      <c r="D21066" s="18" t="s">
        <v>6</v>
      </c>
      <c r="E21066" s="18">
        <v>3.0428837174922697E-3</v>
      </c>
      <c r="F21066" s="18">
        <v>5.8516994567159031E-5</v>
      </c>
    </row>
    <row r="21067" spans="2:6" x14ac:dyDescent="0.25">
      <c r="B21067" s="18">
        <v>2014</v>
      </c>
      <c r="C21067" s="19">
        <v>41580</v>
      </c>
      <c r="D21067" s="18" t="s">
        <v>6</v>
      </c>
      <c r="E21067" s="18">
        <v>4.8230322890616337E-3</v>
      </c>
      <c r="F21067" s="18">
        <v>5.5437152747834873E-5</v>
      </c>
    </row>
    <row r="21068" spans="2:6" x14ac:dyDescent="0.25">
      <c r="B21068" s="18">
        <v>2014</v>
      </c>
      <c r="C21068" s="19">
        <v>41580</v>
      </c>
      <c r="D21068" s="18" t="s">
        <v>6</v>
      </c>
      <c r="E21068" s="18">
        <v>3.3262291648700924E-3</v>
      </c>
      <c r="F21068" s="18">
        <v>2.4638734554593275E-5</v>
      </c>
    </row>
    <row r="21069" spans="2:6" x14ac:dyDescent="0.25">
      <c r="B21069" s="18">
        <v>2014</v>
      </c>
      <c r="C21069" s="19">
        <v>41580</v>
      </c>
      <c r="D21069" s="18" t="s">
        <v>6</v>
      </c>
      <c r="E21069" s="18">
        <v>4.5835330766977031E-2</v>
      </c>
      <c r="F21069" s="18">
        <v>5.6669089475564535E-4</v>
      </c>
    </row>
    <row r="21070" spans="2:6" x14ac:dyDescent="0.25">
      <c r="B21070" s="18">
        <v>2014</v>
      </c>
      <c r="C21070" s="19">
        <v>41581</v>
      </c>
      <c r="D21070" s="18" t="s">
        <v>6</v>
      </c>
      <c r="E21070" s="18">
        <v>2.1990070589974499E-3</v>
      </c>
      <c r="F21070" s="18">
        <v>6.4676678205807353E-5</v>
      </c>
    </row>
    <row r="21071" spans="2:6" x14ac:dyDescent="0.25">
      <c r="B21071" s="18">
        <v>2014</v>
      </c>
      <c r="C21071" s="19">
        <v>41582</v>
      </c>
      <c r="D21071" s="18" t="s">
        <v>6</v>
      </c>
      <c r="E21071" s="18">
        <v>1.2935335641161469E-3</v>
      </c>
      <c r="F21071" s="18">
        <v>4.3117785470538235E-5</v>
      </c>
    </row>
    <row r="21072" spans="2:6" x14ac:dyDescent="0.25">
      <c r="B21072" s="18">
        <v>2014</v>
      </c>
      <c r="C21072" s="19">
        <v>41582</v>
      </c>
      <c r="D21072" s="18" t="s">
        <v>7</v>
      </c>
      <c r="E21072" s="18">
        <v>0.11881721754770674</v>
      </c>
      <c r="F21072" s="18">
        <v>5.3281263474307962E-4</v>
      </c>
    </row>
    <row r="21073" spans="2:6" x14ac:dyDescent="0.25">
      <c r="B21073" s="18">
        <v>2014</v>
      </c>
      <c r="C21073" s="19">
        <v>41582</v>
      </c>
      <c r="D21073" s="18" t="s">
        <v>7</v>
      </c>
      <c r="E21073" s="18">
        <v>2.1990070589974499E-3</v>
      </c>
      <c r="F21073" s="18">
        <v>9.2395254579724782E-6</v>
      </c>
    </row>
    <row r="21074" spans="2:6" x14ac:dyDescent="0.25">
      <c r="B21074" s="18">
        <v>2014</v>
      </c>
      <c r="C21074" s="19">
        <v>41582</v>
      </c>
      <c r="D21074" s="18" t="s">
        <v>7</v>
      </c>
      <c r="E21074" s="18">
        <v>5.3281263474307958E-3</v>
      </c>
      <c r="F21074" s="18">
        <v>1.5399209096620799E-5</v>
      </c>
    </row>
    <row r="21075" spans="2:6" x14ac:dyDescent="0.25">
      <c r="B21075" s="18">
        <v>2014</v>
      </c>
      <c r="C21075" s="19">
        <v>41582</v>
      </c>
      <c r="D21075" s="18" t="s">
        <v>7</v>
      </c>
      <c r="E21075" s="18">
        <v>6.3814322496396582E-3</v>
      </c>
      <c r="F21075" s="18">
        <v>2.4638734554593275E-5</v>
      </c>
    </row>
    <row r="21076" spans="2:6" x14ac:dyDescent="0.25">
      <c r="B21076" s="18">
        <v>2014</v>
      </c>
      <c r="C21076" s="19">
        <v>41582</v>
      </c>
      <c r="D21076" s="18" t="s">
        <v>7</v>
      </c>
      <c r="E21076" s="18">
        <v>6.9912409298658422E-4</v>
      </c>
      <c r="F21076" s="18">
        <v>3.0798418193241594E-6</v>
      </c>
    </row>
    <row r="21077" spans="2:6" x14ac:dyDescent="0.25">
      <c r="B21077" s="18">
        <v>2014</v>
      </c>
      <c r="C21077" s="19">
        <v>41582</v>
      </c>
      <c r="D21077" s="18" t="s">
        <v>6</v>
      </c>
      <c r="E21077" s="18">
        <v>5.0343094378672709E-2</v>
      </c>
      <c r="F21077" s="18">
        <v>2.2883224717578504E-3</v>
      </c>
    </row>
    <row r="21078" spans="2:6" x14ac:dyDescent="0.25">
      <c r="B21078" s="18">
        <v>2014</v>
      </c>
      <c r="C21078" s="19">
        <v>41583</v>
      </c>
      <c r="D21078" s="18" t="s">
        <v>7</v>
      </c>
      <c r="E21078" s="18">
        <v>4.7306370344819089E-3</v>
      </c>
      <c r="F21078" s="18">
        <v>2.4638734554593275E-5</v>
      </c>
    </row>
    <row r="21079" spans="2:6" x14ac:dyDescent="0.25">
      <c r="B21079" s="18">
        <v>2014</v>
      </c>
      <c r="C21079" s="19">
        <v>41583</v>
      </c>
      <c r="D21079" s="18" t="s">
        <v>7</v>
      </c>
      <c r="E21079" s="18">
        <v>1.1383095364222093E-2</v>
      </c>
      <c r="F21079" s="18">
        <v>4.9277469109186551E-5</v>
      </c>
    </row>
    <row r="21080" spans="2:6" x14ac:dyDescent="0.25">
      <c r="B21080" s="18">
        <v>2014</v>
      </c>
      <c r="C21080" s="19">
        <v>41583</v>
      </c>
      <c r="D21080" s="18" t="s">
        <v>6</v>
      </c>
      <c r="E21080" s="18">
        <v>2.4145959863501412E-3</v>
      </c>
      <c r="F21080" s="18">
        <v>2.4638734554593275E-5</v>
      </c>
    </row>
    <row r="21081" spans="2:6" x14ac:dyDescent="0.25">
      <c r="B21081" s="18">
        <v>2014</v>
      </c>
      <c r="C21081" s="19">
        <v>41583</v>
      </c>
      <c r="D21081" s="18" t="s">
        <v>7</v>
      </c>
      <c r="E21081" s="18">
        <v>3.1793207100883299E-2</v>
      </c>
      <c r="F21081" s="18">
        <v>9.5475096399048943E-5</v>
      </c>
    </row>
    <row r="21082" spans="2:6" x14ac:dyDescent="0.25">
      <c r="B21082" s="18">
        <v>2014</v>
      </c>
      <c r="C21082" s="19">
        <v>41583</v>
      </c>
      <c r="D21082" s="18" t="s">
        <v>7</v>
      </c>
      <c r="E21082" s="18">
        <v>1.4056398063395464E-2</v>
      </c>
      <c r="F21082" s="18">
        <v>4.3117785470538235E-5</v>
      </c>
    </row>
    <row r="21083" spans="2:6" x14ac:dyDescent="0.25">
      <c r="B21083" s="18">
        <v>2014</v>
      </c>
      <c r="C21083" s="19">
        <v>41583</v>
      </c>
      <c r="D21083" s="18" t="s">
        <v>6</v>
      </c>
      <c r="E21083" s="18">
        <v>3.8190038559619577E-4</v>
      </c>
      <c r="F21083" s="18">
        <v>6.1596836386483188E-6</v>
      </c>
    </row>
    <row r="21084" spans="2:6" x14ac:dyDescent="0.25">
      <c r="B21084" s="18">
        <v>2014</v>
      </c>
      <c r="C21084" s="19">
        <v>41583</v>
      </c>
      <c r="D21084" s="18" t="s">
        <v>7</v>
      </c>
      <c r="E21084" s="18">
        <v>1.2944575166619442E-2</v>
      </c>
      <c r="F21084" s="18">
        <v>2.7718576373917436E-5</v>
      </c>
    </row>
    <row r="21085" spans="2:6" x14ac:dyDescent="0.25">
      <c r="B21085" s="18">
        <v>2014</v>
      </c>
      <c r="C21085" s="19">
        <v>41583</v>
      </c>
      <c r="D21085" s="18" t="s">
        <v>7</v>
      </c>
      <c r="E21085" s="18">
        <v>1.4413659714437067E-3</v>
      </c>
      <c r="F21085" s="18">
        <v>1.2319367277296638E-5</v>
      </c>
    </row>
    <row r="21086" spans="2:6" x14ac:dyDescent="0.25">
      <c r="B21086" s="18">
        <v>2014</v>
      </c>
      <c r="C21086" s="19">
        <v>41583</v>
      </c>
      <c r="D21086" s="18" t="s">
        <v>7</v>
      </c>
      <c r="E21086" s="18">
        <v>1.189126926441058E-2</v>
      </c>
      <c r="F21086" s="18">
        <v>1.0163478003769726E-4</v>
      </c>
    </row>
    <row r="21087" spans="2:6" x14ac:dyDescent="0.25">
      <c r="B21087" s="18">
        <v>2014</v>
      </c>
      <c r="C21087" s="19">
        <v>41583</v>
      </c>
      <c r="D21087" s="18" t="s">
        <v>6</v>
      </c>
      <c r="E21087" s="18">
        <v>2.9042908356226825E-3</v>
      </c>
      <c r="F21087" s="18">
        <v>7.0836361844455668E-5</v>
      </c>
    </row>
    <row r="21088" spans="2:6" x14ac:dyDescent="0.25">
      <c r="B21088" s="18">
        <v>2014</v>
      </c>
      <c r="C21088" s="19">
        <v>41583</v>
      </c>
      <c r="D21088" s="18" t="s">
        <v>6</v>
      </c>
      <c r="E21088" s="18">
        <v>7.4367837184300137E-2</v>
      </c>
      <c r="F21088" s="18">
        <v>9.0547349488130288E-4</v>
      </c>
    </row>
    <row r="21089" spans="2:6" x14ac:dyDescent="0.25">
      <c r="B21089" s="18">
        <v>2014</v>
      </c>
      <c r="C21089" s="19">
        <v>41568</v>
      </c>
      <c r="D21089" s="18" t="s">
        <v>7</v>
      </c>
      <c r="E21089" s="18">
        <v>3.5110196740295418E-2</v>
      </c>
      <c r="F21089" s="18">
        <v>4.6813595653727224E-4</v>
      </c>
    </row>
    <row r="21090" spans="2:6" x14ac:dyDescent="0.25">
      <c r="B21090" s="18">
        <v>2014</v>
      </c>
      <c r="C21090" s="19">
        <v>41583</v>
      </c>
      <c r="D21090" s="18" t="s">
        <v>6</v>
      </c>
      <c r="E21090" s="18">
        <v>6.0900966465984946E-2</v>
      </c>
      <c r="F21090" s="18">
        <v>9.8554938218373112E-4</v>
      </c>
    </row>
    <row r="21091" spans="2:6" x14ac:dyDescent="0.25">
      <c r="B21091" s="18">
        <v>2014</v>
      </c>
      <c r="C21091" s="19">
        <v>41583</v>
      </c>
      <c r="D21091" s="18" t="s">
        <v>6</v>
      </c>
      <c r="E21091" s="18">
        <v>5.6977073657496951E-3</v>
      </c>
      <c r="F21091" s="18">
        <v>1.5399209096620797E-4</v>
      </c>
    </row>
    <row r="21092" spans="2:6" x14ac:dyDescent="0.25">
      <c r="B21092" s="18">
        <v>2014</v>
      </c>
      <c r="C21092" s="19">
        <v>41584</v>
      </c>
      <c r="D21092" s="18" t="s">
        <v>6</v>
      </c>
      <c r="E21092" s="18">
        <v>3.6111966622727587E-2</v>
      </c>
      <c r="F21092" s="18">
        <v>5.6361105293632123E-4</v>
      </c>
    </row>
    <row r="21093" spans="2:6" x14ac:dyDescent="0.25">
      <c r="B21093" s="18">
        <v>2014</v>
      </c>
      <c r="C21093" s="19">
        <v>41584</v>
      </c>
      <c r="D21093" s="18" t="s">
        <v>6</v>
      </c>
      <c r="E21093" s="18">
        <v>9.7913464914442E-2</v>
      </c>
      <c r="F21093" s="18">
        <v>4.773754819952447E-4</v>
      </c>
    </row>
    <row r="21094" spans="2:6" x14ac:dyDescent="0.25">
      <c r="B21094" s="18">
        <v>2014</v>
      </c>
      <c r="C21094" s="19">
        <v>41584</v>
      </c>
      <c r="D21094" s="18" t="s">
        <v>6</v>
      </c>
      <c r="E21094" s="18">
        <v>3.5110196740295417E-4</v>
      </c>
      <c r="F21094" s="18">
        <v>9.2395254579724782E-6</v>
      </c>
    </row>
    <row r="21095" spans="2:6" x14ac:dyDescent="0.25">
      <c r="B21095" s="18">
        <v>2014</v>
      </c>
      <c r="C21095" s="19">
        <v>41584</v>
      </c>
      <c r="D21095" s="18" t="s">
        <v>7</v>
      </c>
      <c r="E21095" s="18">
        <v>8.9808187451492494E-3</v>
      </c>
      <c r="F21095" s="18">
        <v>2.7718576373917436E-5</v>
      </c>
    </row>
    <row r="21096" spans="2:6" x14ac:dyDescent="0.25">
      <c r="B21096" s="18">
        <v>2014</v>
      </c>
      <c r="C21096" s="19">
        <v>41584</v>
      </c>
      <c r="D21096" s="18" t="s">
        <v>7</v>
      </c>
      <c r="E21096" s="18">
        <v>1.5254456531112561E-2</v>
      </c>
      <c r="F21096" s="18">
        <v>1.2011383095364222E-4</v>
      </c>
    </row>
    <row r="21097" spans="2:6" x14ac:dyDescent="0.25">
      <c r="B21097" s="18">
        <v>2014</v>
      </c>
      <c r="C21097" s="19">
        <v>41584</v>
      </c>
      <c r="D21097" s="18" t="s">
        <v>7</v>
      </c>
      <c r="E21097" s="18">
        <v>0.11206312443792887</v>
      </c>
      <c r="F21097" s="18">
        <v>3.4802212558363E-4</v>
      </c>
    </row>
    <row r="21098" spans="2:6" x14ac:dyDescent="0.25">
      <c r="B21098" s="18">
        <v>2014</v>
      </c>
      <c r="C21098" s="19">
        <v>41584</v>
      </c>
      <c r="D21098" s="18" t="s">
        <v>7</v>
      </c>
      <c r="E21098" s="18">
        <v>3.9421975287349245E-3</v>
      </c>
      <c r="F21098" s="18">
        <v>1.2319367277296638E-5</v>
      </c>
    </row>
    <row r="21099" spans="2:6" x14ac:dyDescent="0.25">
      <c r="B21099" s="18">
        <v>2014</v>
      </c>
      <c r="C21099" s="19">
        <v>41584</v>
      </c>
      <c r="D21099" s="18" t="s">
        <v>7</v>
      </c>
      <c r="E21099" s="18">
        <v>2.4262993852635729E-2</v>
      </c>
      <c r="F21099" s="18">
        <v>8.0075887302428141E-5</v>
      </c>
    </row>
    <row r="21100" spans="2:6" x14ac:dyDescent="0.25">
      <c r="B21100" s="18">
        <v>2014</v>
      </c>
      <c r="C21100" s="19">
        <v>41584</v>
      </c>
      <c r="D21100" s="18" t="s">
        <v>7</v>
      </c>
      <c r="E21100" s="18">
        <v>3.9298781614576277E-2</v>
      </c>
      <c r="F21100" s="18">
        <v>1.3551304005026302E-4</v>
      </c>
    </row>
    <row r="21101" spans="2:6" x14ac:dyDescent="0.25">
      <c r="B21101" s="18">
        <v>2014</v>
      </c>
      <c r="C21101" s="19">
        <v>41584</v>
      </c>
      <c r="D21101" s="18" t="s">
        <v>6</v>
      </c>
      <c r="E21101" s="18">
        <v>1.3674497677799268E-3</v>
      </c>
      <c r="F21101" s="18">
        <v>9.2395254579724782E-6</v>
      </c>
    </row>
    <row r="21102" spans="2:6" x14ac:dyDescent="0.25">
      <c r="B21102" s="18">
        <v>2014</v>
      </c>
      <c r="C21102" s="19">
        <v>41584</v>
      </c>
      <c r="D21102" s="18" t="s">
        <v>7</v>
      </c>
      <c r="E21102" s="18">
        <v>9.1163317851995114E-3</v>
      </c>
      <c r="F21102" s="18">
        <v>2.4638734554593275E-5</v>
      </c>
    </row>
    <row r="21103" spans="2:6" x14ac:dyDescent="0.25">
      <c r="B21103" s="18">
        <v>2014</v>
      </c>
      <c r="C21103" s="19">
        <v>41584</v>
      </c>
      <c r="D21103" s="18" t="s">
        <v>7</v>
      </c>
      <c r="E21103" s="18">
        <v>1.4444458132630309E-3</v>
      </c>
      <c r="F21103" s="18">
        <v>2.1558892735269118E-5</v>
      </c>
    </row>
    <row r="21104" spans="2:6" x14ac:dyDescent="0.25">
      <c r="B21104" s="18">
        <v>2014</v>
      </c>
      <c r="C21104" s="19">
        <v>41584</v>
      </c>
      <c r="D21104" s="18" t="s">
        <v>7</v>
      </c>
      <c r="E21104" s="18">
        <v>1.2380964113683122E-3</v>
      </c>
      <c r="F21104" s="18">
        <v>1.8479050915944956E-5</v>
      </c>
    </row>
    <row r="21105" spans="2:6" x14ac:dyDescent="0.25">
      <c r="B21105" s="18">
        <v>2014</v>
      </c>
      <c r="C21105" s="19">
        <v>41584</v>
      </c>
      <c r="D21105" s="18" t="s">
        <v>7</v>
      </c>
      <c r="E21105" s="18">
        <v>1.9834181316447587E-3</v>
      </c>
      <c r="F21105" s="18">
        <v>2.1558892735269118E-5</v>
      </c>
    </row>
    <row r="21106" spans="2:6" x14ac:dyDescent="0.25">
      <c r="B21106" s="18">
        <v>2014</v>
      </c>
      <c r="C21106" s="19">
        <v>41584</v>
      </c>
      <c r="D21106" s="18" t="s">
        <v>7</v>
      </c>
      <c r="E21106" s="18">
        <v>2.7718576373917433E-4</v>
      </c>
      <c r="F21106" s="18">
        <v>3.0798418193241594E-6</v>
      </c>
    </row>
    <row r="21107" spans="2:6" x14ac:dyDescent="0.25">
      <c r="B21107" s="18">
        <v>2014</v>
      </c>
      <c r="C21107" s="19">
        <v>41584</v>
      </c>
      <c r="D21107" s="18" t="s">
        <v>6</v>
      </c>
      <c r="E21107" s="18">
        <v>5.2603698274056648E-3</v>
      </c>
      <c r="F21107" s="18">
        <v>8.623557094107647E-5</v>
      </c>
    </row>
    <row r="21108" spans="2:6" x14ac:dyDescent="0.25">
      <c r="B21108" s="18">
        <v>2014</v>
      </c>
      <c r="C21108" s="19">
        <v>41584</v>
      </c>
      <c r="D21108" s="18" t="s">
        <v>7</v>
      </c>
      <c r="E21108" s="18">
        <v>1.2935335641161471E-4</v>
      </c>
      <c r="F21108" s="18">
        <v>3.0798418193241594E-6</v>
      </c>
    </row>
    <row r="21109" spans="2:6" x14ac:dyDescent="0.25">
      <c r="B21109" s="18">
        <v>2014</v>
      </c>
      <c r="C21109" s="19">
        <v>41584</v>
      </c>
      <c r="D21109" s="18" t="s">
        <v>7</v>
      </c>
      <c r="E21109" s="18">
        <v>1.0071082749190002E-3</v>
      </c>
      <c r="F21109" s="18">
        <v>9.2395254579724782E-6</v>
      </c>
    </row>
    <row r="21110" spans="2:6" x14ac:dyDescent="0.25">
      <c r="B21110" s="18">
        <v>2014</v>
      </c>
      <c r="C21110" s="19">
        <v>41584</v>
      </c>
      <c r="D21110" s="18" t="s">
        <v>6</v>
      </c>
      <c r="E21110" s="18">
        <v>5.1856733971476561E-2</v>
      </c>
      <c r="F21110" s="18">
        <v>3.4186244194498171E-4</v>
      </c>
    </row>
    <row r="21111" spans="2:6" x14ac:dyDescent="0.25">
      <c r="B21111" s="18">
        <v>2014</v>
      </c>
      <c r="C21111" s="19">
        <v>41584</v>
      </c>
      <c r="D21111" s="18" t="s">
        <v>6</v>
      </c>
      <c r="E21111" s="18">
        <v>3.0428837174922697E-3</v>
      </c>
      <c r="F21111" s="18">
        <v>1.1703398913431806E-4</v>
      </c>
    </row>
    <row r="21112" spans="2:6" x14ac:dyDescent="0.25">
      <c r="B21112" s="18">
        <v>2014</v>
      </c>
      <c r="C21112" s="19">
        <v>41584</v>
      </c>
      <c r="D21112" s="18" t="s">
        <v>6</v>
      </c>
      <c r="E21112" s="18">
        <v>1.1974424993532332E-2</v>
      </c>
      <c r="F21112" s="18">
        <v>2.2174861099133949E-4</v>
      </c>
    </row>
    <row r="21113" spans="2:6" x14ac:dyDescent="0.25">
      <c r="B21113" s="18">
        <v>2014</v>
      </c>
      <c r="C21113" s="19">
        <v>41584</v>
      </c>
      <c r="D21113" s="18" t="s">
        <v>6</v>
      </c>
      <c r="E21113" s="18">
        <v>4.4137213112734532E-2</v>
      </c>
      <c r="F21113" s="18">
        <v>2.7780173210303918E-3</v>
      </c>
    </row>
    <row r="21114" spans="2:6" x14ac:dyDescent="0.25">
      <c r="B21114" s="18">
        <v>2014</v>
      </c>
      <c r="C21114" s="19">
        <v>41584</v>
      </c>
      <c r="D21114" s="18" t="s">
        <v>6</v>
      </c>
      <c r="E21114" s="18">
        <v>3.3013367962833197E-2</v>
      </c>
      <c r="F21114" s="18">
        <v>1.0563857440281867E-3</v>
      </c>
    </row>
    <row r="21115" spans="2:6" x14ac:dyDescent="0.25">
      <c r="B21115" s="18">
        <v>2014</v>
      </c>
      <c r="C21115" s="19">
        <v>41584</v>
      </c>
      <c r="D21115" s="18" t="s">
        <v>6</v>
      </c>
      <c r="E21115" s="18">
        <v>3.0428837174922697E-3</v>
      </c>
      <c r="F21115" s="18">
        <v>1.1703398913431806E-4</v>
      </c>
    </row>
    <row r="21116" spans="2:6" x14ac:dyDescent="0.25">
      <c r="B21116" s="18">
        <v>2014</v>
      </c>
      <c r="C21116" s="19">
        <v>41585</v>
      </c>
      <c r="D21116" s="18" t="s">
        <v>6</v>
      </c>
      <c r="E21116" s="18">
        <v>7.4798628889466201E-2</v>
      </c>
      <c r="F21116" s="18">
        <v>6.4368694023874936E-4</v>
      </c>
    </row>
    <row r="21117" spans="2:6" x14ac:dyDescent="0.25">
      <c r="B21117" s="18">
        <v>2014</v>
      </c>
      <c r="C21117" s="19">
        <v>41585</v>
      </c>
      <c r="D21117" s="18" t="s">
        <v>6</v>
      </c>
      <c r="E21117" s="18">
        <v>8.119410679375199E-3</v>
      </c>
      <c r="F21117" s="18">
        <v>4.1269880378943738E-4</v>
      </c>
    </row>
    <row r="21118" spans="2:6" x14ac:dyDescent="0.25">
      <c r="B21118" s="18">
        <v>2014</v>
      </c>
      <c r="C21118" s="19">
        <v>41584</v>
      </c>
      <c r="D21118" s="18" t="s">
        <v>6</v>
      </c>
      <c r="E21118" s="18">
        <v>3.3806511783167181E-2</v>
      </c>
      <c r="F21118" s="18">
        <v>1.3859288186958717E-4</v>
      </c>
    </row>
    <row r="21119" spans="2:6" x14ac:dyDescent="0.25">
      <c r="B21119" s="18">
        <v>2014</v>
      </c>
      <c r="C21119" s="19">
        <v>41585</v>
      </c>
      <c r="D21119" s="18" t="s">
        <v>6</v>
      </c>
      <c r="E21119" s="18">
        <v>9.3996772325773345E-3</v>
      </c>
      <c r="F21119" s="18">
        <v>4.3117785470538235E-5</v>
      </c>
    </row>
    <row r="21120" spans="2:6" x14ac:dyDescent="0.25">
      <c r="B21120" s="18">
        <v>2014</v>
      </c>
      <c r="C21120" s="19">
        <v>41585</v>
      </c>
      <c r="D21120" s="18" t="s">
        <v>7</v>
      </c>
      <c r="E21120" s="18">
        <v>5.3034876128762024E-2</v>
      </c>
      <c r="F21120" s="18">
        <v>1.2935335641161471E-4</v>
      </c>
    </row>
    <row r="21121" spans="2:6" x14ac:dyDescent="0.25">
      <c r="B21121" s="18">
        <v>2014</v>
      </c>
      <c r="C21121" s="19">
        <v>41585</v>
      </c>
      <c r="D21121" s="18" t="s">
        <v>7</v>
      </c>
      <c r="E21121" s="18">
        <v>1.3181722986707403E-3</v>
      </c>
      <c r="F21121" s="18">
        <v>1.2319367277296638E-5</v>
      </c>
    </row>
    <row r="21122" spans="2:6" x14ac:dyDescent="0.25">
      <c r="B21122" s="18">
        <v>2014</v>
      </c>
      <c r="C21122" s="19">
        <v>41585</v>
      </c>
      <c r="D21122" s="18" t="s">
        <v>7</v>
      </c>
      <c r="E21122" s="18">
        <v>5.9748931294888695E-4</v>
      </c>
      <c r="F21122" s="18">
        <v>6.1596836386483188E-6</v>
      </c>
    </row>
    <row r="21123" spans="2:6" x14ac:dyDescent="0.25">
      <c r="B21123" s="18">
        <v>2014</v>
      </c>
      <c r="C21123" s="19">
        <v>41585</v>
      </c>
      <c r="D21123" s="18" t="s">
        <v>7</v>
      </c>
      <c r="E21123" s="18">
        <v>3.4186244194498171E-4</v>
      </c>
      <c r="F21123" s="18">
        <v>9.2395254579724782E-6</v>
      </c>
    </row>
    <row r="21124" spans="2:6" x14ac:dyDescent="0.25">
      <c r="B21124" s="18">
        <v>2014</v>
      </c>
      <c r="C21124" s="19">
        <v>41585</v>
      </c>
      <c r="D21124" s="18" t="s">
        <v>6</v>
      </c>
      <c r="E21124" s="18">
        <v>4.4041738016335477E-3</v>
      </c>
      <c r="F21124" s="18">
        <v>1.6939130006282877E-4</v>
      </c>
    </row>
    <row r="21125" spans="2:6" x14ac:dyDescent="0.25">
      <c r="B21125" s="18">
        <v>2014</v>
      </c>
      <c r="C21125" s="19">
        <v>41585</v>
      </c>
      <c r="D21125" s="18" t="s">
        <v>6</v>
      </c>
      <c r="E21125" s="18">
        <v>6.344474147807769E-4</v>
      </c>
      <c r="F21125" s="18">
        <v>3.0798418193241594E-6</v>
      </c>
    </row>
    <row r="21126" spans="2:6" x14ac:dyDescent="0.25">
      <c r="B21126" s="18">
        <v>2014</v>
      </c>
      <c r="C21126" s="19">
        <v>41585</v>
      </c>
      <c r="D21126" s="18" t="s">
        <v>6</v>
      </c>
      <c r="E21126" s="18">
        <v>2.6523597748019663E-2</v>
      </c>
      <c r="F21126" s="18">
        <v>1.3261798874009832E-2</v>
      </c>
    </row>
    <row r="21127" spans="2:6" x14ac:dyDescent="0.25">
      <c r="B21127" s="18">
        <v>2014</v>
      </c>
      <c r="C21127" s="19">
        <v>41585</v>
      </c>
      <c r="D21127" s="18" t="s">
        <v>6</v>
      </c>
      <c r="E21127" s="18">
        <v>4.3425769652470647E-4</v>
      </c>
      <c r="F21127" s="18">
        <v>3.0798418193241594E-6</v>
      </c>
    </row>
    <row r="21128" spans="2:6" x14ac:dyDescent="0.25">
      <c r="B21128" s="18">
        <v>2014</v>
      </c>
      <c r="C21128" s="19">
        <v>41586</v>
      </c>
      <c r="D21128" s="18" t="s">
        <v>6</v>
      </c>
      <c r="E21128" s="18">
        <v>2.1780641346260458E-2</v>
      </c>
      <c r="F21128" s="18">
        <v>8.3771697485617133E-4</v>
      </c>
    </row>
    <row r="21129" spans="2:6" x14ac:dyDescent="0.25">
      <c r="B21129" s="18">
        <v>2014</v>
      </c>
      <c r="C21129" s="19">
        <v>41585</v>
      </c>
      <c r="D21129" s="18" t="s">
        <v>7</v>
      </c>
      <c r="E21129" s="18">
        <v>1.4413659714437067E-3</v>
      </c>
      <c r="F21129" s="18">
        <v>2.7718576373917436E-5</v>
      </c>
    </row>
    <row r="21130" spans="2:6" x14ac:dyDescent="0.25">
      <c r="B21130" s="18">
        <v>2014</v>
      </c>
      <c r="C21130" s="19">
        <v>41585</v>
      </c>
      <c r="D21130" s="18" t="s">
        <v>7</v>
      </c>
      <c r="E21130" s="18">
        <v>5.2665295110443128E-4</v>
      </c>
      <c r="F21130" s="18">
        <v>9.2395254579724782E-6</v>
      </c>
    </row>
    <row r="21131" spans="2:6" x14ac:dyDescent="0.25">
      <c r="B21131" s="18">
        <v>2014</v>
      </c>
      <c r="C21131" s="19">
        <v>41585</v>
      </c>
      <c r="D21131" s="18" t="s">
        <v>7</v>
      </c>
      <c r="E21131" s="18">
        <v>2.494671873652569E-4</v>
      </c>
      <c r="F21131" s="18">
        <v>9.2395254579724782E-6</v>
      </c>
    </row>
    <row r="21132" spans="2:6" x14ac:dyDescent="0.25">
      <c r="B21132" s="18">
        <v>2014</v>
      </c>
      <c r="C21132" s="19">
        <v>41586</v>
      </c>
      <c r="D21132" s="18" t="s">
        <v>6</v>
      </c>
      <c r="E21132" s="18">
        <v>7.6072092937306743E-4</v>
      </c>
      <c r="F21132" s="18">
        <v>4.0037943651214071E-5</v>
      </c>
    </row>
    <row r="21133" spans="2:6" x14ac:dyDescent="0.25">
      <c r="B21133" s="18">
        <v>2014</v>
      </c>
      <c r="C21133" s="19">
        <v>41586</v>
      </c>
      <c r="D21133" s="18" t="s">
        <v>6</v>
      </c>
      <c r="E21133" s="18">
        <v>2.9665036403730305E-2</v>
      </c>
      <c r="F21133" s="18">
        <v>9.2703238761657203E-4</v>
      </c>
    </row>
    <row r="21134" spans="2:6" x14ac:dyDescent="0.25">
      <c r="B21134" s="18">
        <v>2014</v>
      </c>
      <c r="C21134" s="19">
        <v>41584</v>
      </c>
      <c r="D21134" s="18" t="s">
        <v>6</v>
      </c>
      <c r="E21134" s="18">
        <v>1.2288568859103396E-3</v>
      </c>
      <c r="F21134" s="18">
        <v>2.1558892735269118E-5</v>
      </c>
    </row>
    <row r="21135" spans="2:6" x14ac:dyDescent="0.25">
      <c r="B21135" s="18">
        <v>2014</v>
      </c>
      <c r="C21135" s="19">
        <v>41584</v>
      </c>
      <c r="D21135" s="18" t="s">
        <v>6</v>
      </c>
      <c r="E21135" s="18">
        <v>1.2565754622842571E-3</v>
      </c>
      <c r="F21135" s="18">
        <v>1.2319367277296638E-5</v>
      </c>
    </row>
    <row r="21136" spans="2:6" x14ac:dyDescent="0.25">
      <c r="B21136" s="18">
        <v>2014</v>
      </c>
      <c r="C21136" s="19">
        <v>41585</v>
      </c>
      <c r="D21136" s="18" t="s">
        <v>7</v>
      </c>
      <c r="E21136" s="18">
        <v>2.352999149963658E-3</v>
      </c>
      <c r="F21136" s="18">
        <v>1.2319367277296638E-5</v>
      </c>
    </row>
    <row r="21137" spans="2:6" x14ac:dyDescent="0.25">
      <c r="B21137" s="18">
        <v>2014</v>
      </c>
      <c r="C21137" s="19">
        <v>41586</v>
      </c>
      <c r="D21137" s="18" t="s">
        <v>7</v>
      </c>
      <c r="E21137" s="18">
        <v>2.1990070589974499E-3</v>
      </c>
      <c r="F21137" s="18">
        <v>2.1558892735269118E-5</v>
      </c>
    </row>
    <row r="21138" spans="2:6" x14ac:dyDescent="0.25">
      <c r="B21138" s="18">
        <v>2014</v>
      </c>
      <c r="C21138" s="19">
        <v>41586</v>
      </c>
      <c r="D21138" s="18" t="s">
        <v>7</v>
      </c>
      <c r="E21138" s="18">
        <v>5.2388109346703949E-3</v>
      </c>
      <c r="F21138" s="18">
        <v>2.1558892735269118E-5</v>
      </c>
    </row>
    <row r="21139" spans="2:6" x14ac:dyDescent="0.25">
      <c r="B21139" s="18">
        <v>2014</v>
      </c>
      <c r="C21139" s="19">
        <v>41586</v>
      </c>
      <c r="D21139" s="18" t="s">
        <v>7</v>
      </c>
      <c r="E21139" s="18">
        <v>2.2174861099133946E-3</v>
      </c>
      <c r="F21139" s="18">
        <v>3.0798418193241598E-5</v>
      </c>
    </row>
    <row r="21140" spans="2:6" x14ac:dyDescent="0.25">
      <c r="B21140" s="18">
        <v>2014</v>
      </c>
      <c r="C21140" s="19">
        <v>41586</v>
      </c>
      <c r="D21140" s="18" t="s">
        <v>7</v>
      </c>
      <c r="E21140" s="18">
        <v>1.0717849531248075E-3</v>
      </c>
      <c r="F21140" s="18">
        <v>1.2319367277296638E-5</v>
      </c>
    </row>
    <row r="21141" spans="2:6" x14ac:dyDescent="0.25">
      <c r="B21141" s="18">
        <v>2014</v>
      </c>
      <c r="C21141" s="19">
        <v>41586</v>
      </c>
      <c r="D21141" s="18" t="s">
        <v>7</v>
      </c>
      <c r="E21141" s="18">
        <v>7.114434602638808E-4</v>
      </c>
      <c r="F21141" s="18">
        <v>9.2395254579724782E-6</v>
      </c>
    </row>
    <row r="21142" spans="2:6" x14ac:dyDescent="0.25">
      <c r="B21142" s="18">
        <v>2014</v>
      </c>
      <c r="C21142" s="19">
        <v>41586</v>
      </c>
      <c r="D21142" s="18" t="s">
        <v>7</v>
      </c>
      <c r="E21142" s="18">
        <v>6.2828773114212855E-4</v>
      </c>
      <c r="F21142" s="18">
        <v>9.2395254579724782E-6</v>
      </c>
    </row>
    <row r="21143" spans="2:6" x14ac:dyDescent="0.25">
      <c r="B21143" s="18">
        <v>2014</v>
      </c>
      <c r="C21143" s="19">
        <v>41586</v>
      </c>
      <c r="D21143" s="18" t="s">
        <v>7</v>
      </c>
      <c r="E21143" s="18">
        <v>8.315572912175231E-4</v>
      </c>
      <c r="F21143" s="18">
        <v>1.8479050915944956E-5</v>
      </c>
    </row>
    <row r="21144" spans="2:6" x14ac:dyDescent="0.25">
      <c r="B21144" s="18">
        <v>2014</v>
      </c>
      <c r="C21144" s="19">
        <v>41586</v>
      </c>
      <c r="D21144" s="18" t="s">
        <v>6</v>
      </c>
      <c r="E21144" s="18">
        <v>1.7548938686509061E-2</v>
      </c>
      <c r="F21144" s="18">
        <v>7.9767903120495727E-4</v>
      </c>
    </row>
    <row r="21145" spans="2:6" x14ac:dyDescent="0.25">
      <c r="B21145" s="18">
        <v>2014</v>
      </c>
      <c r="C21145" s="19">
        <v>41586</v>
      </c>
      <c r="D21145" s="18" t="s">
        <v>6</v>
      </c>
      <c r="E21145" s="18">
        <v>4.8661500745321722E-4</v>
      </c>
      <c r="F21145" s="18">
        <v>3.0798418193241594E-6</v>
      </c>
    </row>
    <row r="21146" spans="2:6" x14ac:dyDescent="0.25">
      <c r="B21146" s="18">
        <v>2014</v>
      </c>
      <c r="C21146" s="19">
        <v>41585</v>
      </c>
      <c r="D21146" s="18" t="s">
        <v>6</v>
      </c>
      <c r="E21146" s="18">
        <v>0.19603021141959148</v>
      </c>
      <c r="F21146" s="18">
        <v>8.5311618395279214E-4</v>
      </c>
    </row>
    <row r="21147" spans="2:6" x14ac:dyDescent="0.25">
      <c r="B21147" s="18">
        <v>2014</v>
      </c>
      <c r="C21147" s="19">
        <v>41587</v>
      </c>
      <c r="D21147" s="18" t="s">
        <v>6</v>
      </c>
      <c r="E21147" s="18">
        <v>3.0182449829376764E-3</v>
      </c>
      <c r="F21147" s="18">
        <v>6.1596836386483195E-5</v>
      </c>
    </row>
    <row r="21148" spans="2:6" x14ac:dyDescent="0.25">
      <c r="B21148" s="18">
        <v>2014</v>
      </c>
      <c r="C21148" s="19">
        <v>41586</v>
      </c>
      <c r="D21148" s="18" t="s">
        <v>7</v>
      </c>
      <c r="E21148" s="18">
        <v>1.5550121345767682E-2</v>
      </c>
      <c r="F21148" s="18">
        <v>5.2357310928510708E-5</v>
      </c>
    </row>
    <row r="21149" spans="2:6" x14ac:dyDescent="0.25">
      <c r="B21149" s="18">
        <v>2014</v>
      </c>
      <c r="C21149" s="19">
        <v>41586</v>
      </c>
      <c r="D21149" s="18" t="s">
        <v>7</v>
      </c>
      <c r="E21149" s="18">
        <v>7.7587375112414231E-2</v>
      </c>
      <c r="F21149" s="18">
        <v>2.8950513101647102E-4</v>
      </c>
    </row>
    <row r="21150" spans="2:6" x14ac:dyDescent="0.25">
      <c r="B21150" s="18">
        <v>2014</v>
      </c>
      <c r="C21150" s="19">
        <v>41586</v>
      </c>
      <c r="D21150" s="18" t="s">
        <v>7</v>
      </c>
      <c r="E21150" s="18">
        <v>9.4797531198797629E-3</v>
      </c>
      <c r="F21150" s="18">
        <v>2.7718576373917436E-5</v>
      </c>
    </row>
    <row r="21151" spans="2:6" x14ac:dyDescent="0.25">
      <c r="B21151" s="18">
        <v>2014</v>
      </c>
      <c r="C21151" s="19">
        <v>41586</v>
      </c>
      <c r="D21151" s="18" t="s">
        <v>6</v>
      </c>
      <c r="E21151" s="18">
        <v>7.4840156209577075E-4</v>
      </c>
      <c r="F21151" s="18">
        <v>2.7718576373917436E-5</v>
      </c>
    </row>
    <row r="21152" spans="2:6" x14ac:dyDescent="0.25">
      <c r="B21152" s="18">
        <v>2014</v>
      </c>
      <c r="C21152" s="19">
        <v>41586</v>
      </c>
      <c r="D21152" s="18" t="s">
        <v>6</v>
      </c>
      <c r="E21152" s="18">
        <v>2.8950513101647102E-4</v>
      </c>
      <c r="F21152" s="18">
        <v>6.1596836386483188E-6</v>
      </c>
    </row>
    <row r="21153" spans="2:6" x14ac:dyDescent="0.25">
      <c r="B21153" s="18">
        <v>2014</v>
      </c>
      <c r="C21153" s="19">
        <v>41587</v>
      </c>
      <c r="D21153" s="18" t="s">
        <v>7</v>
      </c>
      <c r="E21153" s="18">
        <v>5.4035824720042376E-2</v>
      </c>
      <c r="F21153" s="18">
        <v>1.6939130006282877E-4</v>
      </c>
    </row>
    <row r="21154" spans="2:6" x14ac:dyDescent="0.25">
      <c r="B21154" s="18">
        <v>2014</v>
      </c>
      <c r="C21154" s="19">
        <v>41587</v>
      </c>
      <c r="D21154" s="18" t="s">
        <v>6</v>
      </c>
      <c r="E21154" s="18">
        <v>1.5051186971037167E-2</v>
      </c>
      <c r="F21154" s="18">
        <v>5.5745136929767289E-4</v>
      </c>
    </row>
    <row r="21155" spans="2:6" x14ac:dyDescent="0.25">
      <c r="B21155" s="18">
        <v>2014</v>
      </c>
      <c r="C21155" s="19">
        <v>41588</v>
      </c>
      <c r="D21155" s="18" t="s">
        <v>6</v>
      </c>
      <c r="E21155" s="18">
        <v>3.9431214812807217E-2</v>
      </c>
      <c r="F21155" s="18">
        <v>7.7612013846968823E-4</v>
      </c>
    </row>
    <row r="21156" spans="2:6" x14ac:dyDescent="0.25">
      <c r="B21156" s="18">
        <v>2014</v>
      </c>
      <c r="C21156" s="19">
        <v>41589</v>
      </c>
      <c r="D21156" s="18" t="s">
        <v>6</v>
      </c>
      <c r="E21156" s="18">
        <v>0.48120033233059245</v>
      </c>
      <c r="F21156" s="18">
        <v>9.0424155815357326E-3</v>
      </c>
    </row>
    <row r="21157" spans="2:6" x14ac:dyDescent="0.25">
      <c r="B21157" s="18">
        <v>2014</v>
      </c>
      <c r="C21157" s="19">
        <v>41586</v>
      </c>
      <c r="D21157" s="18" t="s">
        <v>6</v>
      </c>
      <c r="E21157" s="18">
        <v>1.0348268512929176E-3</v>
      </c>
      <c r="F21157" s="18">
        <v>2.4638734554593275E-5</v>
      </c>
    </row>
    <row r="21158" spans="2:6" x14ac:dyDescent="0.25">
      <c r="B21158" s="18">
        <v>2014</v>
      </c>
      <c r="C21158" s="19">
        <v>41588</v>
      </c>
      <c r="D21158" s="18" t="s">
        <v>6</v>
      </c>
      <c r="E21158" s="18">
        <v>7.8227982210833647E-4</v>
      </c>
      <c r="F21158" s="18">
        <v>6.1596836386483188E-6</v>
      </c>
    </row>
    <row r="21159" spans="2:6" x14ac:dyDescent="0.25">
      <c r="B21159" s="18">
        <v>2014</v>
      </c>
      <c r="C21159" s="19">
        <v>41585</v>
      </c>
      <c r="D21159" s="18" t="s">
        <v>6</v>
      </c>
      <c r="E21159" s="18">
        <v>2.7552264915673932E-2</v>
      </c>
      <c r="F21159" s="18">
        <v>2.1558892735269118E-5</v>
      </c>
    </row>
    <row r="21160" spans="2:6" x14ac:dyDescent="0.25">
      <c r="B21160" s="18">
        <v>2014</v>
      </c>
      <c r="C21160" s="19">
        <v>41566</v>
      </c>
      <c r="D21160" s="18" t="s">
        <v>7</v>
      </c>
      <c r="E21160" s="18">
        <v>2.4885121900139209E-2</v>
      </c>
      <c r="F21160" s="18">
        <v>1.2319367277296639E-4</v>
      </c>
    </row>
    <row r="21161" spans="2:6" x14ac:dyDescent="0.25">
      <c r="B21161" s="18">
        <v>2014</v>
      </c>
      <c r="C21161" s="19">
        <v>41588</v>
      </c>
      <c r="D21161" s="18" t="s">
        <v>7</v>
      </c>
      <c r="E21161" s="18">
        <v>6.5609870277062568E-2</v>
      </c>
      <c r="F21161" s="18">
        <v>2.494671873652569E-4</v>
      </c>
    </row>
    <row r="21162" spans="2:6" x14ac:dyDescent="0.25">
      <c r="B21162" s="18">
        <v>2014</v>
      </c>
      <c r="C21162" s="19">
        <v>41585</v>
      </c>
      <c r="D21162" s="18" t="s">
        <v>6</v>
      </c>
      <c r="E21162" s="18">
        <v>0.1327817247532582</v>
      </c>
      <c r="F21162" s="18">
        <v>8.4079681667549556E-4</v>
      </c>
    </row>
    <row r="21163" spans="2:6" x14ac:dyDescent="0.25">
      <c r="B21163" s="18">
        <v>2014</v>
      </c>
      <c r="C21163" s="19">
        <v>41566</v>
      </c>
      <c r="D21163" s="18" t="s">
        <v>7</v>
      </c>
      <c r="E21163" s="18">
        <v>5.4513200202037622E-3</v>
      </c>
      <c r="F21163" s="18">
        <v>3.0798418193241598E-5</v>
      </c>
    </row>
    <row r="21164" spans="2:6" x14ac:dyDescent="0.25">
      <c r="B21164" s="18">
        <v>2014</v>
      </c>
      <c r="C21164" s="19">
        <v>41549</v>
      </c>
      <c r="D21164" s="18" t="s">
        <v>7</v>
      </c>
      <c r="E21164" s="18">
        <v>1.0089561800105947E-2</v>
      </c>
      <c r="F21164" s="18">
        <v>4.0037943651214071E-5</v>
      </c>
    </row>
    <row r="21165" spans="2:6" x14ac:dyDescent="0.25">
      <c r="B21165" s="18">
        <v>2014</v>
      </c>
      <c r="C21165" s="19">
        <v>41552</v>
      </c>
      <c r="D21165" s="18" t="s">
        <v>7</v>
      </c>
      <c r="E21165" s="18">
        <v>5.3589247656240374E-4</v>
      </c>
      <c r="F21165" s="18">
        <v>3.0798418193241594E-6</v>
      </c>
    </row>
    <row r="21166" spans="2:6" x14ac:dyDescent="0.25">
      <c r="B21166" s="18">
        <v>2014</v>
      </c>
      <c r="C21166" s="19">
        <v>41555</v>
      </c>
      <c r="D21166" s="18" t="s">
        <v>7</v>
      </c>
      <c r="E21166" s="18">
        <v>2.19900705899745E-2</v>
      </c>
      <c r="F21166" s="18">
        <v>6.1596836386483195E-5</v>
      </c>
    </row>
    <row r="21167" spans="2:6" x14ac:dyDescent="0.25">
      <c r="B21167" s="18">
        <v>2014</v>
      </c>
      <c r="C21167" s="19">
        <v>41548</v>
      </c>
      <c r="D21167" s="18" t="s">
        <v>7</v>
      </c>
      <c r="E21167" s="18">
        <v>1.5152821751074864E-3</v>
      </c>
      <c r="F21167" s="18">
        <v>9.2395254579724782E-6</v>
      </c>
    </row>
    <row r="21168" spans="2:6" x14ac:dyDescent="0.25">
      <c r="B21168" s="18">
        <v>2014</v>
      </c>
      <c r="C21168" s="19">
        <v>41557</v>
      </c>
      <c r="D21168" s="18" t="s">
        <v>7</v>
      </c>
      <c r="E21168" s="18">
        <v>3.7789659123107439E-3</v>
      </c>
      <c r="F21168" s="18">
        <v>9.2395254579724782E-6</v>
      </c>
    </row>
    <row r="21169" spans="2:6" x14ac:dyDescent="0.25">
      <c r="B21169" s="18">
        <v>2014</v>
      </c>
      <c r="C21169" s="19">
        <v>41564</v>
      </c>
      <c r="D21169" s="18" t="s">
        <v>7</v>
      </c>
      <c r="E21169" s="18">
        <v>1.8047873061239575E-3</v>
      </c>
      <c r="F21169" s="18">
        <v>6.1596836386483188E-6</v>
      </c>
    </row>
    <row r="21170" spans="2:6" x14ac:dyDescent="0.25">
      <c r="B21170" s="18">
        <v>2014</v>
      </c>
      <c r="C21170" s="19">
        <v>41569</v>
      </c>
      <c r="D21170" s="18" t="s">
        <v>7</v>
      </c>
      <c r="E21170" s="18">
        <v>6.3013563623372307E-3</v>
      </c>
      <c r="F21170" s="18">
        <v>1.8479050915944956E-5</v>
      </c>
    </row>
    <row r="21171" spans="2:6" x14ac:dyDescent="0.25">
      <c r="B21171" s="18">
        <v>2014</v>
      </c>
      <c r="C21171" s="19">
        <v>41570</v>
      </c>
      <c r="D21171" s="18" t="s">
        <v>7</v>
      </c>
      <c r="E21171" s="18">
        <v>9.0855333670062711E-4</v>
      </c>
      <c r="F21171" s="18">
        <v>3.0798418193241594E-6</v>
      </c>
    </row>
    <row r="21172" spans="2:6" x14ac:dyDescent="0.25">
      <c r="B21172" s="18">
        <v>2014</v>
      </c>
      <c r="C21172" s="19">
        <v>41572</v>
      </c>
      <c r="D21172" s="18" t="s">
        <v>7</v>
      </c>
      <c r="E21172" s="18">
        <v>3.8528821159745236E-3</v>
      </c>
      <c r="F21172" s="18">
        <v>2.7718576373917436E-5</v>
      </c>
    </row>
    <row r="21173" spans="2:6" x14ac:dyDescent="0.25">
      <c r="B21173" s="18">
        <v>2014</v>
      </c>
      <c r="C21173" s="19">
        <v>41577</v>
      </c>
      <c r="D21173" s="18" t="s">
        <v>7</v>
      </c>
      <c r="E21173" s="18">
        <v>2.9658876720091657E-3</v>
      </c>
      <c r="F21173" s="18">
        <v>9.2395254579724782E-6</v>
      </c>
    </row>
    <row r="21174" spans="2:6" x14ac:dyDescent="0.25">
      <c r="B21174" s="18">
        <v>2014</v>
      </c>
      <c r="C21174" s="19">
        <v>41564</v>
      </c>
      <c r="D21174" s="18" t="s">
        <v>7</v>
      </c>
      <c r="E21174" s="18">
        <v>3.0428837174922695E-2</v>
      </c>
      <c r="F21174" s="18">
        <v>4.6813595653727224E-4</v>
      </c>
    </row>
    <row r="21175" spans="2:6" x14ac:dyDescent="0.25">
      <c r="B21175" s="18">
        <v>2014</v>
      </c>
      <c r="C21175" s="19">
        <v>41589</v>
      </c>
      <c r="D21175" s="18" t="s">
        <v>7</v>
      </c>
      <c r="E21175" s="18">
        <v>3.3262291648700925E-4</v>
      </c>
      <c r="F21175" s="18">
        <v>1.2319367277296638E-5</v>
      </c>
    </row>
    <row r="21176" spans="2:6" x14ac:dyDescent="0.25">
      <c r="B21176" s="18">
        <v>2014</v>
      </c>
      <c r="C21176" s="19">
        <v>41589</v>
      </c>
      <c r="D21176" s="18" t="s">
        <v>7</v>
      </c>
      <c r="E21176" s="18">
        <v>5.1741342564645882E-4</v>
      </c>
      <c r="F21176" s="18">
        <v>1.2319367277296638E-5</v>
      </c>
    </row>
    <row r="21177" spans="2:6" x14ac:dyDescent="0.25">
      <c r="B21177" s="18">
        <v>2014</v>
      </c>
      <c r="C21177" s="19">
        <v>41589</v>
      </c>
      <c r="D21177" s="18" t="s">
        <v>7</v>
      </c>
      <c r="E21177" s="18">
        <v>2.5223904500264868E-3</v>
      </c>
      <c r="F21177" s="18">
        <v>2.1558892735269118E-5</v>
      </c>
    </row>
    <row r="21178" spans="2:6" x14ac:dyDescent="0.25">
      <c r="B21178" s="18">
        <v>2014</v>
      </c>
      <c r="C21178" s="19">
        <v>41589</v>
      </c>
      <c r="D21178" s="18" t="s">
        <v>7</v>
      </c>
      <c r="E21178" s="18">
        <v>3.745087652298178E-3</v>
      </c>
      <c r="F21178" s="18">
        <v>2.4638734554593275E-5</v>
      </c>
    </row>
    <row r="21179" spans="2:6" x14ac:dyDescent="0.25">
      <c r="B21179" s="18">
        <v>2014</v>
      </c>
      <c r="C21179" s="19">
        <v>41589</v>
      </c>
      <c r="D21179" s="18" t="s">
        <v>7</v>
      </c>
      <c r="E21179" s="18">
        <v>1.3711455779631157E-2</v>
      </c>
      <c r="F21179" s="18">
        <v>4.3117785470538235E-5</v>
      </c>
    </row>
    <row r="21180" spans="2:6" x14ac:dyDescent="0.25">
      <c r="B21180" s="18">
        <v>2014</v>
      </c>
      <c r="C21180" s="19">
        <v>41589</v>
      </c>
      <c r="D21180" s="18" t="s">
        <v>6</v>
      </c>
      <c r="E21180" s="18">
        <v>5.1741342564645882E-4</v>
      </c>
      <c r="F21180" s="18">
        <v>3.0798418193241594E-6</v>
      </c>
    </row>
    <row r="21181" spans="2:6" x14ac:dyDescent="0.25">
      <c r="B21181" s="18">
        <v>2014</v>
      </c>
      <c r="C21181" s="19">
        <v>41589</v>
      </c>
      <c r="D21181" s="18" t="s">
        <v>7</v>
      </c>
      <c r="E21181" s="18">
        <v>4.0358247200423789E-2</v>
      </c>
      <c r="F21181" s="18">
        <v>1.2935335641161471E-4</v>
      </c>
    </row>
    <row r="21182" spans="2:6" x14ac:dyDescent="0.25">
      <c r="B21182" s="18">
        <v>2014</v>
      </c>
      <c r="C21182" s="19">
        <v>41589</v>
      </c>
      <c r="D21182" s="18" t="s">
        <v>6</v>
      </c>
      <c r="E21182" s="18">
        <v>1.7462703115567985E-2</v>
      </c>
      <c r="F21182" s="18">
        <v>1.1641802077045323E-3</v>
      </c>
    </row>
    <row r="21183" spans="2:6" x14ac:dyDescent="0.25">
      <c r="B21183" s="18">
        <v>2014</v>
      </c>
      <c r="C21183" s="19">
        <v>41589</v>
      </c>
      <c r="D21183" s="18" t="s">
        <v>6</v>
      </c>
      <c r="E21183" s="18">
        <v>4.7429564017592059E-4</v>
      </c>
      <c r="F21183" s="18">
        <v>6.1596836386483188E-6</v>
      </c>
    </row>
    <row r="21184" spans="2:6" x14ac:dyDescent="0.25">
      <c r="B21184" s="18">
        <v>2014</v>
      </c>
      <c r="C21184" s="19">
        <v>41589</v>
      </c>
      <c r="D21184" s="18" t="s">
        <v>6</v>
      </c>
      <c r="E21184" s="18">
        <v>1.6353960060611287E-3</v>
      </c>
      <c r="F21184" s="18">
        <v>2.7718576373917436E-5</v>
      </c>
    </row>
    <row r="21185" spans="2:6" x14ac:dyDescent="0.25">
      <c r="B21185" s="18">
        <v>2014</v>
      </c>
      <c r="C21185" s="19">
        <v>41589</v>
      </c>
      <c r="D21185" s="18" t="s">
        <v>6</v>
      </c>
      <c r="E21185" s="18">
        <v>2.660983331896074E-3</v>
      </c>
      <c r="F21185" s="18">
        <v>2.4638734554593275E-5</v>
      </c>
    </row>
    <row r="21186" spans="2:6" x14ac:dyDescent="0.25">
      <c r="B21186" s="18">
        <v>2014</v>
      </c>
      <c r="C21186" s="19">
        <v>41589</v>
      </c>
      <c r="D21186" s="18" t="s">
        <v>6</v>
      </c>
      <c r="E21186" s="18">
        <v>9.5570571495447995E-2</v>
      </c>
      <c r="F21186" s="18">
        <v>1.0502260603895384E-3</v>
      </c>
    </row>
    <row r="21187" spans="2:6" x14ac:dyDescent="0.25">
      <c r="B21187" s="18">
        <v>2014</v>
      </c>
      <c r="C21187" s="19">
        <v>41590</v>
      </c>
      <c r="D21187" s="18" t="s">
        <v>7</v>
      </c>
      <c r="E21187" s="18">
        <v>1.1050472447735084E-2</v>
      </c>
      <c r="F21187" s="18">
        <v>4.0037943651214071E-5</v>
      </c>
    </row>
    <row r="21188" spans="2:6" x14ac:dyDescent="0.25">
      <c r="B21188" s="18">
        <v>2014</v>
      </c>
      <c r="C21188" s="19">
        <v>41590</v>
      </c>
      <c r="D21188" s="18" t="s">
        <v>7</v>
      </c>
      <c r="E21188" s="18">
        <v>4.8045532381456889E-2</v>
      </c>
      <c r="F21188" s="18">
        <v>1.5399209096620797E-4</v>
      </c>
    </row>
    <row r="21189" spans="2:6" x14ac:dyDescent="0.25">
      <c r="B21189" s="18">
        <v>2014</v>
      </c>
      <c r="C21189" s="19">
        <v>41590</v>
      </c>
      <c r="D21189" s="18" t="s">
        <v>7</v>
      </c>
      <c r="E21189" s="18">
        <v>3.6865706577310191E-2</v>
      </c>
      <c r="F21189" s="18">
        <v>1.0779446367634559E-4</v>
      </c>
    </row>
    <row r="21190" spans="2:6" x14ac:dyDescent="0.25">
      <c r="B21190" s="18">
        <v>2014</v>
      </c>
      <c r="C21190" s="19">
        <v>41590</v>
      </c>
      <c r="D21190" s="18" t="s">
        <v>7</v>
      </c>
      <c r="E21190" s="18">
        <v>1.5476205142103901E-2</v>
      </c>
      <c r="F21190" s="18">
        <v>4.6197627289862393E-5</v>
      </c>
    </row>
    <row r="21191" spans="2:6" x14ac:dyDescent="0.25">
      <c r="B21191" s="18">
        <v>2014</v>
      </c>
      <c r="C21191" s="19">
        <v>41590</v>
      </c>
      <c r="D21191" s="18" t="s">
        <v>7</v>
      </c>
      <c r="E21191" s="18">
        <v>1.62153671787417E-2</v>
      </c>
      <c r="F21191" s="18">
        <v>4.6197627289862393E-5</v>
      </c>
    </row>
    <row r="21192" spans="2:6" x14ac:dyDescent="0.25">
      <c r="B21192" s="18">
        <v>2014</v>
      </c>
      <c r="C21192" s="19">
        <v>41590</v>
      </c>
      <c r="D21192" s="18" t="s">
        <v>6</v>
      </c>
      <c r="E21192" s="18">
        <v>4.9154275436413585E-3</v>
      </c>
      <c r="F21192" s="18">
        <v>6.4676678205807353E-5</v>
      </c>
    </row>
    <row r="21193" spans="2:6" x14ac:dyDescent="0.25">
      <c r="B21193" s="18">
        <v>2014</v>
      </c>
      <c r="C21193" s="19">
        <v>41590</v>
      </c>
      <c r="D21193" s="18" t="s">
        <v>6</v>
      </c>
      <c r="E21193" s="18">
        <v>5.9806123241231253E-2</v>
      </c>
      <c r="F21193" s="18">
        <v>2.506991240929866E-3</v>
      </c>
    </row>
    <row r="21194" spans="2:6" x14ac:dyDescent="0.25">
      <c r="B21194" s="18">
        <v>2014</v>
      </c>
      <c r="C21194" s="19">
        <v>41590</v>
      </c>
      <c r="D21194" s="18" t="s">
        <v>6</v>
      </c>
      <c r="E21194" s="18">
        <v>3.9440454338265186E-2</v>
      </c>
      <c r="F21194" s="18">
        <v>1.0379066931122418E-3</v>
      </c>
    </row>
    <row r="21195" spans="2:6" x14ac:dyDescent="0.25">
      <c r="B21195" s="18">
        <v>2014</v>
      </c>
      <c r="C21195" s="19">
        <v>41590</v>
      </c>
      <c r="D21195" s="18" t="s">
        <v>6</v>
      </c>
      <c r="E21195" s="18">
        <v>2.9474086210932206E-3</v>
      </c>
      <c r="F21195" s="18">
        <v>3.3878260012565755E-5</v>
      </c>
    </row>
    <row r="21196" spans="2:6" x14ac:dyDescent="0.25">
      <c r="B21196" s="18">
        <v>2014</v>
      </c>
      <c r="C21196" s="19">
        <v>41591</v>
      </c>
      <c r="D21196" s="18" t="s">
        <v>6</v>
      </c>
      <c r="E21196" s="18">
        <v>4.619762728986239E-4</v>
      </c>
      <c r="F21196" s="18">
        <v>6.1596836386483188E-6</v>
      </c>
    </row>
    <row r="21197" spans="2:6" x14ac:dyDescent="0.25">
      <c r="B21197" s="18">
        <v>2014</v>
      </c>
      <c r="C21197" s="19">
        <v>41591</v>
      </c>
      <c r="D21197" s="18" t="s">
        <v>7</v>
      </c>
      <c r="E21197" s="18">
        <v>1.2504157786456088E-2</v>
      </c>
      <c r="F21197" s="18">
        <v>4.3117785470538235E-5</v>
      </c>
    </row>
    <row r="21198" spans="2:6" x14ac:dyDescent="0.25">
      <c r="B21198" s="18">
        <v>2014</v>
      </c>
      <c r="C21198" s="19">
        <v>41591</v>
      </c>
      <c r="D21198" s="18" t="s">
        <v>6</v>
      </c>
      <c r="E21198" s="18">
        <v>2.1682086408042083E-3</v>
      </c>
      <c r="F21198" s="18">
        <v>1.2319367277296638E-5</v>
      </c>
    </row>
    <row r="21199" spans="2:6" x14ac:dyDescent="0.25">
      <c r="B21199" s="18">
        <v>2014</v>
      </c>
      <c r="C21199" s="19">
        <v>41591</v>
      </c>
      <c r="D21199" s="18" t="s">
        <v>7</v>
      </c>
      <c r="E21199" s="18">
        <v>7.2511795794168013E-2</v>
      </c>
      <c r="F21199" s="18">
        <v>2.2174861099133949E-4</v>
      </c>
    </row>
    <row r="21200" spans="2:6" x14ac:dyDescent="0.25">
      <c r="B21200" s="18">
        <v>2014</v>
      </c>
      <c r="C21200" s="19">
        <v>41592</v>
      </c>
      <c r="D21200" s="18" t="s">
        <v>7</v>
      </c>
      <c r="E21200" s="18">
        <v>4.6813595653727224E-4</v>
      </c>
      <c r="F21200" s="18">
        <v>3.0798418193241594E-6</v>
      </c>
    </row>
    <row r="21201" spans="2:6" x14ac:dyDescent="0.25">
      <c r="B21201" s="18">
        <v>2014</v>
      </c>
      <c r="C21201" s="19">
        <v>41592</v>
      </c>
      <c r="D21201" s="18" t="s">
        <v>7</v>
      </c>
      <c r="E21201" s="18">
        <v>8.8422258632796617E-3</v>
      </c>
      <c r="F21201" s="18">
        <v>2.7718576373917436E-5</v>
      </c>
    </row>
    <row r="21202" spans="2:6" x14ac:dyDescent="0.25">
      <c r="B21202" s="18">
        <v>2014</v>
      </c>
      <c r="C21202" s="19">
        <v>41592</v>
      </c>
      <c r="D21202" s="18" t="s">
        <v>7</v>
      </c>
      <c r="E21202" s="18">
        <v>2.7783673030553152E-2</v>
      </c>
      <c r="F21202" s="18">
        <v>1.3243319823093885E-4</v>
      </c>
    </row>
    <row r="21203" spans="2:6" x14ac:dyDescent="0.25">
      <c r="B21203" s="18">
        <v>2014</v>
      </c>
      <c r="C21203" s="19">
        <v>41592</v>
      </c>
      <c r="D21203" s="18" t="s">
        <v>6</v>
      </c>
      <c r="E21203" s="18">
        <v>3.4987003067522451E-3</v>
      </c>
      <c r="F21203" s="18">
        <v>2.4638734554593275E-5</v>
      </c>
    </row>
    <row r="21204" spans="2:6" x14ac:dyDescent="0.25">
      <c r="B21204" s="18">
        <v>2014</v>
      </c>
      <c r="C21204" s="19">
        <v>41593</v>
      </c>
      <c r="D21204" s="18" t="s">
        <v>6</v>
      </c>
      <c r="E21204" s="18">
        <v>1.3366513495866852E-3</v>
      </c>
      <c r="F21204" s="18">
        <v>2.1558892735269118E-5</v>
      </c>
    </row>
    <row r="21205" spans="2:6" x14ac:dyDescent="0.25">
      <c r="B21205" s="18">
        <v>2014</v>
      </c>
      <c r="C21205" s="19">
        <v>41593</v>
      </c>
      <c r="D21205" s="18" t="s">
        <v>7</v>
      </c>
      <c r="E21205" s="18">
        <v>2.2821627881192022E-3</v>
      </c>
      <c r="F21205" s="18">
        <v>4.0037943651214071E-5</v>
      </c>
    </row>
    <row r="21206" spans="2:6" x14ac:dyDescent="0.25">
      <c r="B21206" s="18">
        <v>2014</v>
      </c>
      <c r="C21206" s="19">
        <v>41593</v>
      </c>
      <c r="D21206" s="18" t="s">
        <v>7</v>
      </c>
      <c r="E21206" s="18">
        <v>1.1457011567885874E-3</v>
      </c>
      <c r="F21206" s="18">
        <v>6.1596836386483188E-6</v>
      </c>
    </row>
    <row r="21207" spans="2:6" x14ac:dyDescent="0.25">
      <c r="B21207" s="18">
        <v>2014</v>
      </c>
      <c r="C21207" s="19">
        <v>41593</v>
      </c>
      <c r="D21207" s="18" t="s">
        <v>7</v>
      </c>
      <c r="E21207" s="18">
        <v>5.6669089475564535E-4</v>
      </c>
      <c r="F21207" s="18">
        <v>6.1596836386483188E-6</v>
      </c>
    </row>
    <row r="21208" spans="2:6" x14ac:dyDescent="0.25">
      <c r="B21208" s="18">
        <v>2014</v>
      </c>
      <c r="C21208" s="19">
        <v>41593</v>
      </c>
      <c r="D21208" s="18" t="s">
        <v>6</v>
      </c>
      <c r="E21208" s="18">
        <v>0.217544626907962</v>
      </c>
      <c r="F21208" s="18">
        <v>2.5593485518583766E-3</v>
      </c>
    </row>
    <row r="21209" spans="2:6" x14ac:dyDescent="0.25">
      <c r="B21209" s="18">
        <v>2014</v>
      </c>
      <c r="C21209" s="19">
        <v>41593</v>
      </c>
      <c r="D21209" s="18" t="s">
        <v>7</v>
      </c>
      <c r="E21209" s="18">
        <v>9.0547349488130288E-4</v>
      </c>
      <c r="F21209" s="18">
        <v>2.1558892735269118E-5</v>
      </c>
    </row>
    <row r="21210" spans="2:6" x14ac:dyDescent="0.25">
      <c r="B21210" s="18">
        <v>2014</v>
      </c>
      <c r="C21210" s="19">
        <v>41593</v>
      </c>
      <c r="D21210" s="18" t="s">
        <v>7</v>
      </c>
      <c r="E21210" s="18">
        <v>6.4676678205807347E-4</v>
      </c>
      <c r="F21210" s="18">
        <v>1.5399209096620799E-5</v>
      </c>
    </row>
    <row r="21211" spans="2:6" x14ac:dyDescent="0.25">
      <c r="B21211" s="18">
        <v>2014</v>
      </c>
      <c r="C21211" s="19">
        <v>41593</v>
      </c>
      <c r="D21211" s="18" t="s">
        <v>7</v>
      </c>
      <c r="E21211" s="18">
        <v>7.4840156209577075E-4</v>
      </c>
      <c r="F21211" s="18">
        <v>2.7718576373917436E-5</v>
      </c>
    </row>
    <row r="21212" spans="2:6" x14ac:dyDescent="0.25">
      <c r="B21212" s="18">
        <v>2014</v>
      </c>
      <c r="C21212" s="19">
        <v>41593</v>
      </c>
      <c r="D21212" s="18" t="s">
        <v>7</v>
      </c>
      <c r="E21212" s="18">
        <v>2.8088157392236334E-3</v>
      </c>
      <c r="F21212" s="18">
        <v>4.9277469109186551E-5</v>
      </c>
    </row>
    <row r="21213" spans="2:6" x14ac:dyDescent="0.25">
      <c r="B21213" s="18">
        <v>2014</v>
      </c>
      <c r="C21213" s="19">
        <v>41593</v>
      </c>
      <c r="D21213" s="18" t="s">
        <v>6</v>
      </c>
      <c r="E21213" s="18">
        <v>7.2992251117982583E-4</v>
      </c>
      <c r="F21213" s="18">
        <v>3.0798418193241594E-6</v>
      </c>
    </row>
    <row r="21214" spans="2:6" x14ac:dyDescent="0.25">
      <c r="B21214" s="18">
        <v>2014</v>
      </c>
      <c r="C21214" s="19">
        <v>41593</v>
      </c>
      <c r="D21214" s="18" t="s">
        <v>7</v>
      </c>
      <c r="E21214" s="18">
        <v>2.1287866655168592E-2</v>
      </c>
      <c r="F21214" s="18">
        <v>9.8554938218373101E-5</v>
      </c>
    </row>
    <row r="21215" spans="2:6" x14ac:dyDescent="0.25">
      <c r="B21215" s="18">
        <v>2014</v>
      </c>
      <c r="C21215" s="19">
        <v>41593</v>
      </c>
      <c r="D21215" s="18" t="s">
        <v>6</v>
      </c>
      <c r="E21215" s="18">
        <v>0.35629003168602208</v>
      </c>
      <c r="F21215" s="18">
        <v>2.4269153536274376E-3</v>
      </c>
    </row>
    <row r="21216" spans="2:6" x14ac:dyDescent="0.25">
      <c r="B21216" s="18">
        <v>2014</v>
      </c>
      <c r="C21216" s="19">
        <v>41593</v>
      </c>
      <c r="D21216" s="18" t="s">
        <v>7</v>
      </c>
      <c r="E21216" s="18">
        <v>2.4798886329198133E-2</v>
      </c>
      <c r="F21216" s="18">
        <v>1.0163478003769726E-4</v>
      </c>
    </row>
    <row r="21217" spans="2:6" x14ac:dyDescent="0.25">
      <c r="B21217" s="18">
        <v>2014</v>
      </c>
      <c r="C21217" s="19">
        <v>41593</v>
      </c>
      <c r="D21217" s="18" t="s">
        <v>7</v>
      </c>
      <c r="E21217" s="18">
        <v>4.3980141179948999E-3</v>
      </c>
      <c r="F21217" s="18">
        <v>1.2319367277296638E-5</v>
      </c>
    </row>
    <row r="21218" spans="2:6" x14ac:dyDescent="0.25">
      <c r="B21218" s="18">
        <v>2014</v>
      </c>
      <c r="C21218" s="19">
        <v>41593</v>
      </c>
      <c r="D21218" s="18" t="s">
        <v>6</v>
      </c>
      <c r="E21218" s="18">
        <v>4.0961896197011325E-3</v>
      </c>
      <c r="F21218" s="18">
        <v>4.3117785470538235E-5</v>
      </c>
    </row>
    <row r="21219" spans="2:6" x14ac:dyDescent="0.25">
      <c r="B21219" s="18">
        <v>2014</v>
      </c>
      <c r="C21219" s="19">
        <v>41594</v>
      </c>
      <c r="D21219" s="18" t="s">
        <v>6</v>
      </c>
      <c r="E21219" s="18">
        <v>5.790214614577395E-2</v>
      </c>
      <c r="F21219" s="18">
        <v>2.1743683244428566E-3</v>
      </c>
    </row>
    <row r="21220" spans="2:6" x14ac:dyDescent="0.25">
      <c r="B21220" s="18">
        <v>2014</v>
      </c>
      <c r="C21220" s="19">
        <v>41594</v>
      </c>
      <c r="D21220" s="18" t="s">
        <v>6</v>
      </c>
      <c r="E21220" s="18">
        <v>7.1544725462900222E-3</v>
      </c>
      <c r="F21220" s="18">
        <v>3.1106402375174011E-4</v>
      </c>
    </row>
    <row r="21221" spans="2:6" x14ac:dyDescent="0.25">
      <c r="B21221" s="18">
        <v>2014</v>
      </c>
      <c r="C21221" s="19">
        <v>41594</v>
      </c>
      <c r="D21221" s="18" t="s">
        <v>7</v>
      </c>
      <c r="E21221" s="18">
        <v>1.6058295245956169E-2</v>
      </c>
      <c r="F21221" s="18">
        <v>6.775652002513151E-5</v>
      </c>
    </row>
    <row r="21222" spans="2:6" x14ac:dyDescent="0.25">
      <c r="B21222" s="18">
        <v>2014</v>
      </c>
      <c r="C21222" s="19">
        <v>41595</v>
      </c>
      <c r="D21222" s="18" t="s">
        <v>6</v>
      </c>
      <c r="E21222" s="18">
        <v>1.8756236679684131E-3</v>
      </c>
      <c r="F21222" s="18">
        <v>9.2395254579724782E-6</v>
      </c>
    </row>
    <row r="21223" spans="2:6" x14ac:dyDescent="0.25">
      <c r="B21223" s="18">
        <v>2014</v>
      </c>
      <c r="C21223" s="19">
        <v>41595</v>
      </c>
      <c r="D21223" s="18" t="s">
        <v>6</v>
      </c>
      <c r="E21223" s="18">
        <v>3.8313232232392545E-3</v>
      </c>
      <c r="F21223" s="18">
        <v>1.2319367277296638E-5</v>
      </c>
    </row>
    <row r="21224" spans="2:6" x14ac:dyDescent="0.25">
      <c r="B21224" s="18">
        <v>2014</v>
      </c>
      <c r="C21224" s="19">
        <v>41596</v>
      </c>
      <c r="D21224" s="18" t="s">
        <v>7</v>
      </c>
      <c r="E21224" s="18">
        <v>7.2068298572185337E-4</v>
      </c>
      <c r="F21224" s="18">
        <v>6.1596836386483188E-6</v>
      </c>
    </row>
    <row r="21225" spans="2:6" x14ac:dyDescent="0.25">
      <c r="B21225" s="18">
        <v>2014</v>
      </c>
      <c r="C21225" s="19">
        <v>41596</v>
      </c>
      <c r="D21225" s="18" t="s">
        <v>6</v>
      </c>
      <c r="E21225" s="18">
        <v>8.0383871484360561E-4</v>
      </c>
      <c r="F21225" s="18">
        <v>9.2395254579724782E-6</v>
      </c>
    </row>
    <row r="21226" spans="2:6" x14ac:dyDescent="0.25">
      <c r="B21226" s="18">
        <v>2014</v>
      </c>
      <c r="C21226" s="19">
        <v>41596</v>
      </c>
      <c r="D21226" s="18" t="s">
        <v>7</v>
      </c>
      <c r="E21226" s="18">
        <v>6.5908614933537016E-4</v>
      </c>
      <c r="F21226" s="18">
        <v>6.1596836386483188E-6</v>
      </c>
    </row>
    <row r="21227" spans="2:6" x14ac:dyDescent="0.25">
      <c r="B21227" s="18">
        <v>2014</v>
      </c>
      <c r="C21227" s="19">
        <v>41596</v>
      </c>
      <c r="D21227" s="18" t="s">
        <v>7</v>
      </c>
      <c r="E21227" s="18">
        <v>4.1269880378943738E-4</v>
      </c>
      <c r="F21227" s="18">
        <v>6.1596836386483188E-6</v>
      </c>
    </row>
    <row r="21228" spans="2:6" x14ac:dyDescent="0.25">
      <c r="B21228" s="18">
        <v>2014</v>
      </c>
      <c r="C21228" s="19">
        <v>41596</v>
      </c>
      <c r="D21228" s="18" t="s">
        <v>7</v>
      </c>
      <c r="E21228" s="18">
        <v>1.4413659714437067E-3</v>
      </c>
      <c r="F21228" s="18">
        <v>1.2319367277296638E-5</v>
      </c>
    </row>
    <row r="21229" spans="2:6" x14ac:dyDescent="0.25">
      <c r="B21229" s="18">
        <v>2014</v>
      </c>
      <c r="C21229" s="19">
        <v>41596</v>
      </c>
      <c r="D21229" s="18" t="s">
        <v>7</v>
      </c>
      <c r="E21229" s="18">
        <v>4.1269880378943738E-4</v>
      </c>
      <c r="F21229" s="18">
        <v>6.1596836386483188E-6</v>
      </c>
    </row>
    <row r="21230" spans="2:6" x14ac:dyDescent="0.25">
      <c r="B21230" s="18">
        <v>2014</v>
      </c>
      <c r="C21230" s="19">
        <v>41596</v>
      </c>
      <c r="D21230" s="18" t="s">
        <v>7</v>
      </c>
      <c r="E21230" s="18">
        <v>1.0717849531248075E-3</v>
      </c>
      <c r="F21230" s="18">
        <v>1.2319367277296638E-5</v>
      </c>
    </row>
    <row r="21231" spans="2:6" x14ac:dyDescent="0.25">
      <c r="B21231" s="18">
        <v>2014</v>
      </c>
      <c r="C21231" s="19">
        <v>41596</v>
      </c>
      <c r="D21231" s="18" t="s">
        <v>7</v>
      </c>
      <c r="E21231" s="18">
        <v>7.2068298572185337E-4</v>
      </c>
      <c r="F21231" s="18">
        <v>6.1596836386483188E-6</v>
      </c>
    </row>
    <row r="21232" spans="2:6" x14ac:dyDescent="0.25">
      <c r="B21232" s="18">
        <v>2014</v>
      </c>
      <c r="C21232" s="19">
        <v>41596</v>
      </c>
      <c r="D21232" s="18" t="s">
        <v>7</v>
      </c>
      <c r="E21232" s="18">
        <v>1.0810244785827801E-3</v>
      </c>
      <c r="F21232" s="18">
        <v>9.2395254579724782E-6</v>
      </c>
    </row>
    <row r="21233" spans="2:6" x14ac:dyDescent="0.25">
      <c r="B21233" s="18">
        <v>2014</v>
      </c>
      <c r="C21233" s="19">
        <v>41596</v>
      </c>
      <c r="D21233" s="18" t="s">
        <v>7</v>
      </c>
      <c r="E21233" s="18">
        <v>4.4349722198267898E-4</v>
      </c>
      <c r="F21233" s="18">
        <v>6.1596836386483188E-6</v>
      </c>
    </row>
    <row r="21234" spans="2:6" x14ac:dyDescent="0.25">
      <c r="B21234" s="18">
        <v>2014</v>
      </c>
      <c r="C21234" s="19">
        <v>41596</v>
      </c>
      <c r="D21234" s="18" t="s">
        <v>7</v>
      </c>
      <c r="E21234" s="18">
        <v>1.1580205240658841E-3</v>
      </c>
      <c r="F21234" s="18">
        <v>2.4638734554593275E-5</v>
      </c>
    </row>
    <row r="21235" spans="2:6" x14ac:dyDescent="0.25">
      <c r="B21235" s="18">
        <v>2014</v>
      </c>
      <c r="C21235" s="19">
        <v>41596</v>
      </c>
      <c r="D21235" s="18" t="s">
        <v>7</v>
      </c>
      <c r="E21235" s="18">
        <v>7.354662264546093E-3</v>
      </c>
      <c r="F21235" s="18">
        <v>1.8479050915944956E-5</v>
      </c>
    </row>
    <row r="21236" spans="2:6" x14ac:dyDescent="0.25">
      <c r="B21236" s="18">
        <v>2014</v>
      </c>
      <c r="C21236" s="19">
        <v>41596</v>
      </c>
      <c r="D21236" s="18" t="s">
        <v>6</v>
      </c>
      <c r="E21236" s="18">
        <v>3.6502753066703759E-2</v>
      </c>
      <c r="F21236" s="18">
        <v>7.5148140391509497E-4</v>
      </c>
    </row>
    <row r="21237" spans="2:6" x14ac:dyDescent="0.25">
      <c r="B21237" s="18">
        <v>2014</v>
      </c>
      <c r="C21237" s="19">
        <v>41596</v>
      </c>
      <c r="D21237" s="18" t="s">
        <v>6</v>
      </c>
      <c r="E21237" s="18">
        <v>1.5522402769393765E-3</v>
      </c>
      <c r="F21237" s="18">
        <v>1.2319367277296638E-5</v>
      </c>
    </row>
    <row r="21238" spans="2:6" x14ac:dyDescent="0.25">
      <c r="B21238" s="18">
        <v>2014</v>
      </c>
      <c r="C21238" s="19">
        <v>41597</v>
      </c>
      <c r="D21238" s="18" t="s">
        <v>7</v>
      </c>
      <c r="E21238" s="18">
        <v>8.161580821209023E-4</v>
      </c>
      <c r="F21238" s="18">
        <v>1.5399209096620799E-5</v>
      </c>
    </row>
    <row r="21239" spans="2:6" x14ac:dyDescent="0.25">
      <c r="B21239" s="18">
        <v>2014</v>
      </c>
      <c r="C21239" s="19">
        <v>41597</v>
      </c>
      <c r="D21239" s="18" t="s">
        <v>7</v>
      </c>
      <c r="E21239" s="18">
        <v>9.6436007046678082E-2</v>
      </c>
      <c r="F21239" s="18">
        <v>3.1722370739038845E-4</v>
      </c>
    </row>
    <row r="21240" spans="2:6" x14ac:dyDescent="0.25">
      <c r="B21240" s="18">
        <v>2014</v>
      </c>
      <c r="C21240" s="19">
        <v>41597</v>
      </c>
      <c r="D21240" s="18" t="s">
        <v>6</v>
      </c>
      <c r="E21240" s="18">
        <v>0.21117452847621743</v>
      </c>
      <c r="F21240" s="18">
        <v>3.1629975484459118E-3</v>
      </c>
    </row>
    <row r="21241" spans="2:6" x14ac:dyDescent="0.25">
      <c r="B21241" s="18">
        <v>2014</v>
      </c>
      <c r="C21241" s="19">
        <v>41597</v>
      </c>
      <c r="D21241" s="18" t="s">
        <v>7</v>
      </c>
      <c r="E21241" s="18">
        <v>8.0383871484360561E-4</v>
      </c>
      <c r="F21241" s="18">
        <v>9.2395254579724782E-6</v>
      </c>
    </row>
    <row r="21242" spans="2:6" x14ac:dyDescent="0.25">
      <c r="B21242" s="18">
        <v>2014</v>
      </c>
      <c r="C21242" s="19">
        <v>41597</v>
      </c>
      <c r="D21242" s="18" t="s">
        <v>7</v>
      </c>
      <c r="E21242" s="18">
        <v>1.7231714979118674E-2</v>
      </c>
      <c r="F21242" s="18">
        <v>4.6197627289862393E-5</v>
      </c>
    </row>
    <row r="21243" spans="2:6" x14ac:dyDescent="0.25">
      <c r="B21243" s="18">
        <v>2014</v>
      </c>
      <c r="C21243" s="19">
        <v>41597</v>
      </c>
      <c r="D21243" s="18" t="s">
        <v>7</v>
      </c>
      <c r="E21243" s="18">
        <v>1.0533059022088626E-3</v>
      </c>
      <c r="F21243" s="18">
        <v>1.8479050915944956E-5</v>
      </c>
    </row>
    <row r="21244" spans="2:6" x14ac:dyDescent="0.25">
      <c r="B21244" s="18">
        <v>2014</v>
      </c>
      <c r="C21244" s="19">
        <v>41597</v>
      </c>
      <c r="D21244" s="18" t="s">
        <v>7</v>
      </c>
      <c r="E21244" s="18">
        <v>5.7285057839429369E-4</v>
      </c>
      <c r="F21244" s="18">
        <v>9.2395254579724782E-6</v>
      </c>
    </row>
    <row r="21245" spans="2:6" x14ac:dyDescent="0.25">
      <c r="B21245" s="18">
        <v>2014</v>
      </c>
      <c r="C21245" s="19">
        <v>41597</v>
      </c>
      <c r="D21245" s="18" t="s">
        <v>7</v>
      </c>
      <c r="E21245" s="18">
        <v>1.0717849531248075E-3</v>
      </c>
      <c r="F21245" s="18">
        <v>1.2319367277296638E-5</v>
      </c>
    </row>
    <row r="21246" spans="2:6" x14ac:dyDescent="0.25">
      <c r="B21246" s="18">
        <v>2014</v>
      </c>
      <c r="C21246" s="19">
        <v>41597</v>
      </c>
      <c r="D21246" s="18" t="s">
        <v>7</v>
      </c>
      <c r="E21246" s="18">
        <v>2.9474086210932206E-3</v>
      </c>
      <c r="F21246" s="18">
        <v>3.3878260012565755E-5</v>
      </c>
    </row>
    <row r="21247" spans="2:6" x14ac:dyDescent="0.25">
      <c r="B21247" s="18">
        <v>2014</v>
      </c>
      <c r="C21247" s="19">
        <v>41597</v>
      </c>
      <c r="D21247" s="18" t="s">
        <v>7</v>
      </c>
      <c r="E21247" s="18">
        <v>7.2068298572185337E-4</v>
      </c>
      <c r="F21247" s="18">
        <v>6.1596836386483188E-6</v>
      </c>
    </row>
    <row r="21248" spans="2:6" x14ac:dyDescent="0.25">
      <c r="B21248" s="18">
        <v>2014</v>
      </c>
      <c r="C21248" s="19">
        <v>41597</v>
      </c>
      <c r="D21248" s="18" t="s">
        <v>7</v>
      </c>
      <c r="E21248" s="18">
        <v>7.0220393480590834E-4</v>
      </c>
      <c r="F21248" s="18">
        <v>1.2319367277296638E-5</v>
      </c>
    </row>
    <row r="21249" spans="2:6" x14ac:dyDescent="0.25">
      <c r="B21249" s="18">
        <v>2014</v>
      </c>
      <c r="C21249" s="19">
        <v>41597</v>
      </c>
      <c r="D21249" s="18" t="s">
        <v>7</v>
      </c>
      <c r="E21249" s="18">
        <v>3.5110196740295417E-4</v>
      </c>
      <c r="F21249" s="18">
        <v>6.1596836386483188E-6</v>
      </c>
    </row>
    <row r="21250" spans="2:6" x14ac:dyDescent="0.25">
      <c r="B21250" s="18">
        <v>2014</v>
      </c>
      <c r="C21250" s="19">
        <v>41597</v>
      </c>
      <c r="D21250" s="18" t="s">
        <v>7</v>
      </c>
      <c r="E21250" s="18">
        <v>7.0220393480590834E-4</v>
      </c>
      <c r="F21250" s="18">
        <v>1.2319367277296638E-5</v>
      </c>
    </row>
    <row r="21251" spans="2:6" x14ac:dyDescent="0.25">
      <c r="B21251" s="18">
        <v>2014</v>
      </c>
      <c r="C21251" s="19">
        <v>41597</v>
      </c>
      <c r="D21251" s="18" t="s">
        <v>7</v>
      </c>
      <c r="E21251" s="18">
        <v>1.0071082749190002E-3</v>
      </c>
      <c r="F21251" s="18">
        <v>3.0798418193241594E-6</v>
      </c>
    </row>
    <row r="21252" spans="2:6" x14ac:dyDescent="0.25">
      <c r="B21252" s="18">
        <v>2014</v>
      </c>
      <c r="C21252" s="19">
        <v>41597</v>
      </c>
      <c r="D21252" s="18" t="s">
        <v>6</v>
      </c>
      <c r="E21252" s="18">
        <v>2.5525728998558633E-2</v>
      </c>
      <c r="F21252" s="18">
        <v>7.9767903120495727E-4</v>
      </c>
    </row>
    <row r="21253" spans="2:6" x14ac:dyDescent="0.25">
      <c r="B21253" s="18">
        <v>2014</v>
      </c>
      <c r="C21253" s="19">
        <v>41597</v>
      </c>
      <c r="D21253" s="18" t="s">
        <v>6</v>
      </c>
      <c r="E21253" s="18">
        <v>1.6323161642418045E-4</v>
      </c>
      <c r="F21253" s="18">
        <v>3.0798418193241594E-6</v>
      </c>
    </row>
    <row r="21254" spans="2:6" x14ac:dyDescent="0.25">
      <c r="B21254" s="18">
        <v>2014</v>
      </c>
      <c r="C21254" s="19">
        <v>41597</v>
      </c>
      <c r="D21254" s="18" t="s">
        <v>6</v>
      </c>
      <c r="E21254" s="18">
        <v>4.5273674744065144E-4</v>
      </c>
      <c r="F21254" s="18">
        <v>3.0798418193241594E-6</v>
      </c>
    </row>
    <row r="21255" spans="2:6" x14ac:dyDescent="0.25">
      <c r="B21255" s="18">
        <v>2014</v>
      </c>
      <c r="C21255" s="19">
        <v>41597</v>
      </c>
      <c r="D21255" s="18" t="s">
        <v>6</v>
      </c>
      <c r="E21255" s="18">
        <v>8.3155729121752313E-5</v>
      </c>
      <c r="F21255" s="18">
        <v>3.0798418193241594E-6</v>
      </c>
    </row>
    <row r="21256" spans="2:6" x14ac:dyDescent="0.25">
      <c r="B21256" s="18">
        <v>2014</v>
      </c>
      <c r="C21256" s="19">
        <v>41597</v>
      </c>
      <c r="D21256" s="18" t="s">
        <v>6</v>
      </c>
      <c r="E21256" s="18">
        <v>2.494671873652569E-4</v>
      </c>
      <c r="F21256" s="18">
        <v>9.2395254579724782E-6</v>
      </c>
    </row>
    <row r="21257" spans="2:6" x14ac:dyDescent="0.25">
      <c r="B21257" s="18">
        <v>2014</v>
      </c>
      <c r="C21257" s="19">
        <v>41597</v>
      </c>
      <c r="D21257" s="18" t="s">
        <v>6</v>
      </c>
      <c r="E21257" s="18">
        <v>0.25911256003371119</v>
      </c>
      <c r="F21257" s="18">
        <v>2.4761928227366244E-3</v>
      </c>
    </row>
    <row r="21258" spans="2:6" x14ac:dyDescent="0.25">
      <c r="B21258" s="18">
        <v>2014</v>
      </c>
      <c r="C21258" s="19">
        <v>41598</v>
      </c>
      <c r="D21258" s="18" t="s">
        <v>6</v>
      </c>
      <c r="E21258" s="18">
        <v>2.3554630234191173E-2</v>
      </c>
      <c r="F21258" s="18">
        <v>9.8554938218373101E-5</v>
      </c>
    </row>
    <row r="21259" spans="2:6" x14ac:dyDescent="0.25">
      <c r="B21259" s="18">
        <v>2014</v>
      </c>
      <c r="C21259" s="19">
        <v>41598</v>
      </c>
      <c r="D21259" s="18" t="s">
        <v>7</v>
      </c>
      <c r="E21259" s="18">
        <v>5.1260887240831311E-2</v>
      </c>
      <c r="F21259" s="18">
        <v>2.3406797826863612E-4</v>
      </c>
    </row>
    <row r="21260" spans="2:6" x14ac:dyDescent="0.25">
      <c r="B21260" s="18">
        <v>2014</v>
      </c>
      <c r="C21260" s="19">
        <v>41591</v>
      </c>
      <c r="D21260" s="18" t="s">
        <v>7</v>
      </c>
      <c r="E21260" s="18">
        <v>1.3612900841412786E-3</v>
      </c>
      <c r="F21260" s="18">
        <v>6.1596836386483188E-6</v>
      </c>
    </row>
    <row r="21261" spans="2:6" x14ac:dyDescent="0.25">
      <c r="B21261" s="18">
        <v>2014</v>
      </c>
      <c r="C21261" s="19">
        <v>41591</v>
      </c>
      <c r="D21261" s="18" t="s">
        <v>7</v>
      </c>
      <c r="E21261" s="18">
        <v>2.0253039803875671E-2</v>
      </c>
      <c r="F21261" s="18">
        <v>7.3916203663779826E-5</v>
      </c>
    </row>
    <row r="21262" spans="2:6" x14ac:dyDescent="0.25">
      <c r="B21262" s="18">
        <v>2014</v>
      </c>
      <c r="C21262" s="19">
        <v>41590</v>
      </c>
      <c r="D21262" s="18" t="s">
        <v>7</v>
      </c>
      <c r="E21262" s="18">
        <v>2.2174861099133948E-2</v>
      </c>
      <c r="F21262" s="18">
        <v>7.3916203663779826E-5</v>
      </c>
    </row>
    <row r="21263" spans="2:6" x14ac:dyDescent="0.25">
      <c r="B21263" s="18">
        <v>2014</v>
      </c>
      <c r="C21263" s="19">
        <v>41582</v>
      </c>
      <c r="D21263" s="18" t="s">
        <v>7</v>
      </c>
      <c r="E21263" s="18">
        <v>6.3814322496396582E-3</v>
      </c>
      <c r="F21263" s="18">
        <v>2.4638734554593275E-5</v>
      </c>
    </row>
    <row r="21264" spans="2:6" x14ac:dyDescent="0.25">
      <c r="B21264" s="18">
        <v>2014</v>
      </c>
      <c r="C21264" s="19">
        <v>41598</v>
      </c>
      <c r="D21264" s="18" t="s">
        <v>6</v>
      </c>
      <c r="E21264" s="18">
        <v>2.2721798525669099E-3</v>
      </c>
      <c r="F21264" s="18">
        <v>6.4676678205807353E-5</v>
      </c>
    </row>
    <row r="21265" spans="2:6" x14ac:dyDescent="0.25">
      <c r="B21265" s="18">
        <v>2014</v>
      </c>
      <c r="C21265" s="19">
        <v>41598</v>
      </c>
      <c r="D21265" s="18" t="s">
        <v>7</v>
      </c>
      <c r="E21265" s="18">
        <v>3.714905202468801E-2</v>
      </c>
      <c r="F21265" s="18">
        <v>1.139541473149939E-4</v>
      </c>
    </row>
    <row r="21266" spans="2:6" x14ac:dyDescent="0.25">
      <c r="B21266" s="18">
        <v>2014</v>
      </c>
      <c r="C21266" s="19">
        <v>41598</v>
      </c>
      <c r="D21266" s="18" t="s">
        <v>7</v>
      </c>
      <c r="E21266" s="18">
        <v>5.1741342564645882E-4</v>
      </c>
      <c r="F21266" s="18">
        <v>1.2319367277296638E-5</v>
      </c>
    </row>
    <row r="21267" spans="2:6" x14ac:dyDescent="0.25">
      <c r="B21267" s="18">
        <v>2014</v>
      </c>
      <c r="C21267" s="19">
        <v>41598</v>
      </c>
      <c r="D21267" s="18" t="s">
        <v>7</v>
      </c>
      <c r="E21267" s="18">
        <v>3.6496125558991288E-3</v>
      </c>
      <c r="F21267" s="18">
        <v>1.5399209096620799E-5</v>
      </c>
    </row>
    <row r="21268" spans="2:6" x14ac:dyDescent="0.25">
      <c r="B21268" s="18">
        <v>2014</v>
      </c>
      <c r="C21268" s="19">
        <v>41598</v>
      </c>
      <c r="D21268" s="18" t="s">
        <v>7</v>
      </c>
      <c r="E21268" s="18">
        <v>1.1949786258977739E-3</v>
      </c>
      <c r="F21268" s="18">
        <v>1.2319367277296638E-5</v>
      </c>
    </row>
    <row r="21269" spans="2:6" x14ac:dyDescent="0.25">
      <c r="B21269" s="18">
        <v>2014</v>
      </c>
      <c r="C21269" s="19">
        <v>41598</v>
      </c>
      <c r="D21269" s="18" t="s">
        <v>7</v>
      </c>
      <c r="E21269" s="18">
        <v>1.2565754622842571E-3</v>
      </c>
      <c r="F21269" s="18">
        <v>1.2319367277296638E-5</v>
      </c>
    </row>
    <row r="21270" spans="2:6" x14ac:dyDescent="0.25">
      <c r="B21270" s="18">
        <v>2014</v>
      </c>
      <c r="C21270" s="19">
        <v>41598</v>
      </c>
      <c r="D21270" s="18" t="s">
        <v>7</v>
      </c>
      <c r="E21270" s="18">
        <v>8.0383871484360561E-4</v>
      </c>
      <c r="F21270" s="18">
        <v>9.2395254579724782E-6</v>
      </c>
    </row>
    <row r="21271" spans="2:6" x14ac:dyDescent="0.25">
      <c r="B21271" s="18">
        <v>2014</v>
      </c>
      <c r="C21271" s="19">
        <v>41598</v>
      </c>
      <c r="D21271" s="18" t="s">
        <v>7</v>
      </c>
      <c r="E21271" s="18">
        <v>5.0447809000529736E-3</v>
      </c>
      <c r="F21271" s="18">
        <v>4.3117785470538235E-5</v>
      </c>
    </row>
    <row r="21272" spans="2:6" x14ac:dyDescent="0.25">
      <c r="B21272" s="18">
        <v>2014</v>
      </c>
      <c r="C21272" s="19">
        <v>41598</v>
      </c>
      <c r="D21272" s="18" t="s">
        <v>7</v>
      </c>
      <c r="E21272" s="18">
        <v>1.8756236679684131E-3</v>
      </c>
      <c r="F21272" s="18">
        <v>2.1558892735269118E-5</v>
      </c>
    </row>
    <row r="21273" spans="2:6" x14ac:dyDescent="0.25">
      <c r="B21273" s="18">
        <v>2014</v>
      </c>
      <c r="C21273" s="19">
        <v>41598</v>
      </c>
      <c r="D21273" s="18" t="s">
        <v>7</v>
      </c>
      <c r="E21273" s="18">
        <v>1.755509837014771E-3</v>
      </c>
      <c r="F21273" s="18">
        <v>3.0798418193241598E-5</v>
      </c>
    </row>
    <row r="21274" spans="2:6" x14ac:dyDescent="0.25">
      <c r="B21274" s="18">
        <v>2014</v>
      </c>
      <c r="C21274" s="19">
        <v>41597</v>
      </c>
      <c r="D21274" s="18" t="s">
        <v>7</v>
      </c>
      <c r="E21274" s="18">
        <v>9.1286511524768087E-3</v>
      </c>
      <c r="F21274" s="18">
        <v>5.8516994567159031E-5</v>
      </c>
    </row>
    <row r="21275" spans="2:6" x14ac:dyDescent="0.25">
      <c r="B21275" s="18">
        <v>2014</v>
      </c>
      <c r="C21275" s="19">
        <v>41598</v>
      </c>
      <c r="D21275" s="18" t="s">
        <v>6</v>
      </c>
      <c r="E21275" s="18">
        <v>3.6958101831889913E-5</v>
      </c>
      <c r="F21275" s="18">
        <v>3.0798418193241594E-6</v>
      </c>
    </row>
    <row r="21276" spans="2:6" x14ac:dyDescent="0.25">
      <c r="B21276" s="18">
        <v>2014</v>
      </c>
      <c r="C21276" s="19">
        <v>41598</v>
      </c>
      <c r="D21276" s="18" t="s">
        <v>6</v>
      </c>
      <c r="E21276" s="18">
        <v>8.0075887302428141E-5</v>
      </c>
      <c r="F21276" s="18">
        <v>3.0798418193241594E-6</v>
      </c>
    </row>
    <row r="21277" spans="2:6" x14ac:dyDescent="0.25">
      <c r="B21277" s="18">
        <v>2014</v>
      </c>
      <c r="C21277" s="19">
        <v>41598</v>
      </c>
      <c r="D21277" s="18" t="s">
        <v>6</v>
      </c>
      <c r="E21277" s="18">
        <v>0.1134059354711542</v>
      </c>
      <c r="F21277" s="18">
        <v>6.6709373806561299E-3</v>
      </c>
    </row>
    <row r="21278" spans="2:6" x14ac:dyDescent="0.25">
      <c r="B21278" s="18">
        <v>2014</v>
      </c>
      <c r="C21278" s="19">
        <v>41598</v>
      </c>
      <c r="D21278" s="18" t="s">
        <v>6</v>
      </c>
      <c r="E21278" s="18">
        <v>1.2805982284749856E-2</v>
      </c>
      <c r="F21278" s="18">
        <v>4.7429564017592059E-4</v>
      </c>
    </row>
    <row r="21279" spans="2:6" x14ac:dyDescent="0.25">
      <c r="B21279" s="18">
        <v>2014</v>
      </c>
      <c r="C21279" s="19">
        <v>41598</v>
      </c>
      <c r="D21279" s="18" t="s">
        <v>6</v>
      </c>
      <c r="E21279" s="18">
        <v>2.3671664223325489E-2</v>
      </c>
      <c r="F21279" s="18">
        <v>5.5437152747834873E-5</v>
      </c>
    </row>
    <row r="21280" spans="2:6" x14ac:dyDescent="0.25">
      <c r="B21280" s="18">
        <v>2014</v>
      </c>
      <c r="C21280" s="19">
        <v>41598</v>
      </c>
      <c r="D21280" s="18" t="s">
        <v>6</v>
      </c>
      <c r="E21280" s="18">
        <v>5.2357310928510708E-5</v>
      </c>
      <c r="F21280" s="18">
        <v>3.0798418193241594E-6</v>
      </c>
    </row>
    <row r="21281" spans="2:6" x14ac:dyDescent="0.25">
      <c r="B21281" s="18">
        <v>2014</v>
      </c>
      <c r="C21281" s="19">
        <v>41598</v>
      </c>
      <c r="D21281" s="18" t="s">
        <v>6</v>
      </c>
      <c r="E21281" s="18">
        <v>1.7863082552080126E-4</v>
      </c>
      <c r="F21281" s="18">
        <v>3.0798418193241594E-6</v>
      </c>
    </row>
    <row r="21282" spans="2:6" x14ac:dyDescent="0.25">
      <c r="B21282" s="18">
        <v>2014</v>
      </c>
      <c r="C21282" s="19">
        <v>41598</v>
      </c>
      <c r="D21282" s="18" t="s">
        <v>6</v>
      </c>
      <c r="E21282" s="18">
        <v>0.32946587329941401</v>
      </c>
      <c r="F21282" s="18">
        <v>1.939068409446491E-2</v>
      </c>
    </row>
    <row r="21283" spans="2:6" x14ac:dyDescent="0.25">
      <c r="B21283" s="18">
        <v>2014</v>
      </c>
      <c r="C21283" s="19">
        <v>41598</v>
      </c>
      <c r="D21283" s="18" t="s">
        <v>6</v>
      </c>
      <c r="E21283" s="18">
        <v>0.49799270254685196</v>
      </c>
      <c r="F21283" s="18">
        <v>8.4387665849481978E-3</v>
      </c>
    </row>
    <row r="21284" spans="2:6" x14ac:dyDescent="0.25">
      <c r="B21284" s="18">
        <v>2014</v>
      </c>
      <c r="C21284" s="19">
        <v>41598</v>
      </c>
      <c r="D21284" s="18" t="s">
        <v>6</v>
      </c>
      <c r="E21284" s="18">
        <v>4.7429564017592053E-3</v>
      </c>
      <c r="F21284" s="18">
        <v>1.6939130006282877E-4</v>
      </c>
    </row>
    <row r="21285" spans="2:6" x14ac:dyDescent="0.25">
      <c r="B21285" s="18">
        <v>2014</v>
      </c>
      <c r="C21285" s="19">
        <v>41598</v>
      </c>
      <c r="D21285" s="18" t="s">
        <v>6</v>
      </c>
      <c r="E21285" s="18">
        <v>7.3100045581658932E-2</v>
      </c>
      <c r="F21285" s="18">
        <v>1.4475256550823551E-4</v>
      </c>
    </row>
    <row r="21286" spans="2:6" x14ac:dyDescent="0.25">
      <c r="B21286" s="18">
        <v>2014</v>
      </c>
      <c r="C21286" s="19">
        <v>41598</v>
      </c>
      <c r="D21286" s="18" t="s">
        <v>6</v>
      </c>
      <c r="E21286" s="18">
        <v>1.1859298871011755E-2</v>
      </c>
      <c r="F21286" s="18">
        <v>7.9767903120495727E-4</v>
      </c>
    </row>
    <row r="21287" spans="2:6" x14ac:dyDescent="0.25">
      <c r="B21287" s="18">
        <v>2014</v>
      </c>
      <c r="C21287" s="19">
        <v>41599</v>
      </c>
      <c r="D21287" s="18" t="s">
        <v>6</v>
      </c>
      <c r="E21287" s="18">
        <v>4.3498407431228292E-2</v>
      </c>
      <c r="F21287" s="18">
        <v>1.447525655082355E-3</v>
      </c>
    </row>
    <row r="21288" spans="2:6" x14ac:dyDescent="0.25">
      <c r="B21288" s="18">
        <v>2014</v>
      </c>
      <c r="C21288" s="19">
        <v>41599</v>
      </c>
      <c r="D21288" s="18" t="s">
        <v>6</v>
      </c>
      <c r="E21288" s="18">
        <v>4.7737548199524469E-3</v>
      </c>
      <c r="F21288" s="18">
        <v>7.6996045483103984E-5</v>
      </c>
    </row>
    <row r="21289" spans="2:6" x14ac:dyDescent="0.25">
      <c r="B21289" s="18">
        <v>2014</v>
      </c>
      <c r="C21289" s="19">
        <v>41599</v>
      </c>
      <c r="D21289" s="18" t="s">
        <v>7</v>
      </c>
      <c r="E21289" s="18">
        <v>5.2110923582964781E-3</v>
      </c>
      <c r="F21289" s="18">
        <v>1.8479050915944956E-5</v>
      </c>
    </row>
    <row r="21290" spans="2:6" x14ac:dyDescent="0.25">
      <c r="B21290" s="18">
        <v>2014</v>
      </c>
      <c r="C21290" s="19">
        <v>41599</v>
      </c>
      <c r="D21290" s="18" t="s">
        <v>7</v>
      </c>
      <c r="E21290" s="18">
        <v>8.925381592401414E-3</v>
      </c>
      <c r="F21290" s="18">
        <v>2.7718576373917436E-5</v>
      </c>
    </row>
    <row r="21291" spans="2:6" x14ac:dyDescent="0.25">
      <c r="B21291" s="18">
        <v>2014</v>
      </c>
      <c r="C21291" s="19">
        <v>41599</v>
      </c>
      <c r="D21291" s="18" t="s">
        <v>6</v>
      </c>
      <c r="E21291" s="18">
        <v>2.6794623828120187E-3</v>
      </c>
      <c r="F21291" s="18">
        <v>4.6197627289862393E-5</v>
      </c>
    </row>
    <row r="21292" spans="2:6" x14ac:dyDescent="0.25">
      <c r="B21292" s="18">
        <v>2014</v>
      </c>
      <c r="C21292" s="19">
        <v>41599</v>
      </c>
      <c r="D21292" s="18" t="s">
        <v>7</v>
      </c>
      <c r="E21292" s="18">
        <v>3.2030354920971257E-4</v>
      </c>
      <c r="F21292" s="18">
        <v>6.1596836386483188E-6</v>
      </c>
    </row>
    <row r="21293" spans="2:6" x14ac:dyDescent="0.25">
      <c r="B21293" s="18">
        <v>2014</v>
      </c>
      <c r="C21293" s="19">
        <v>41599</v>
      </c>
      <c r="D21293" s="18" t="s">
        <v>7</v>
      </c>
      <c r="E21293" s="18">
        <v>3.2030354920971257E-4</v>
      </c>
      <c r="F21293" s="18">
        <v>6.1596836386483188E-6</v>
      </c>
    </row>
    <row r="21294" spans="2:6" x14ac:dyDescent="0.25">
      <c r="B21294" s="18">
        <v>2014</v>
      </c>
      <c r="C21294" s="19">
        <v>41599</v>
      </c>
      <c r="D21294" s="18" t="s">
        <v>7</v>
      </c>
      <c r="E21294" s="18">
        <v>9.5475096399048941E-4</v>
      </c>
      <c r="F21294" s="18">
        <v>1.5399209096620799E-5</v>
      </c>
    </row>
    <row r="21295" spans="2:6" x14ac:dyDescent="0.25">
      <c r="B21295" s="18">
        <v>2014</v>
      </c>
      <c r="C21295" s="19">
        <v>41599</v>
      </c>
      <c r="D21295" s="18" t="s">
        <v>7</v>
      </c>
      <c r="E21295" s="18">
        <v>2.3714782008796029E-4</v>
      </c>
      <c r="F21295" s="18">
        <v>3.0798418193241594E-6</v>
      </c>
    </row>
    <row r="21296" spans="2:6" x14ac:dyDescent="0.25">
      <c r="B21296" s="18">
        <v>2014</v>
      </c>
      <c r="C21296" s="19">
        <v>41599</v>
      </c>
      <c r="D21296" s="18" t="s">
        <v>7</v>
      </c>
      <c r="E21296" s="18">
        <v>1.8756236679684131E-3</v>
      </c>
      <c r="F21296" s="18">
        <v>2.1558892735269118E-5</v>
      </c>
    </row>
    <row r="21297" spans="2:6" x14ac:dyDescent="0.25">
      <c r="B21297" s="18">
        <v>2014</v>
      </c>
      <c r="C21297" s="19">
        <v>41599</v>
      </c>
      <c r="D21297" s="18" t="s">
        <v>7</v>
      </c>
      <c r="E21297" s="18">
        <v>1.0255873258349451E-3</v>
      </c>
      <c r="F21297" s="18">
        <v>2.7718576373917436E-5</v>
      </c>
    </row>
    <row r="21298" spans="2:6" x14ac:dyDescent="0.25">
      <c r="B21298" s="18">
        <v>2014</v>
      </c>
      <c r="C21298" s="19">
        <v>41599</v>
      </c>
      <c r="D21298" s="18" t="s">
        <v>7</v>
      </c>
      <c r="E21298" s="18">
        <v>3.4707122442191367E-2</v>
      </c>
      <c r="F21298" s="18">
        <v>2.5870671282322941E-4</v>
      </c>
    </row>
    <row r="21299" spans="2:6" x14ac:dyDescent="0.25">
      <c r="B21299" s="18">
        <v>2014</v>
      </c>
      <c r="C21299" s="19">
        <v>41599</v>
      </c>
      <c r="D21299" s="18" t="s">
        <v>7</v>
      </c>
      <c r="E21299" s="18">
        <v>5.7901026203294203E-4</v>
      </c>
      <c r="F21299" s="18">
        <v>6.1596836386483188E-6</v>
      </c>
    </row>
    <row r="21300" spans="2:6" x14ac:dyDescent="0.25">
      <c r="B21300" s="18">
        <v>2014</v>
      </c>
      <c r="C21300" s="19">
        <v>41600</v>
      </c>
      <c r="D21300" s="18" t="s">
        <v>7</v>
      </c>
      <c r="E21300" s="18">
        <v>1.9242851687137349E-2</v>
      </c>
      <c r="F21300" s="18">
        <v>1.3551304005026302E-4</v>
      </c>
    </row>
    <row r="21301" spans="2:6" x14ac:dyDescent="0.25">
      <c r="B21301" s="18">
        <v>2014</v>
      </c>
      <c r="C21301" s="19">
        <v>41600</v>
      </c>
      <c r="D21301" s="18" t="s">
        <v>7</v>
      </c>
      <c r="E21301" s="18">
        <v>1.0348268512929176E-3</v>
      </c>
      <c r="F21301" s="18">
        <v>9.2395254579724782E-6</v>
      </c>
    </row>
    <row r="21302" spans="2:6" x14ac:dyDescent="0.25">
      <c r="B21302" s="18">
        <v>2014</v>
      </c>
      <c r="C21302" s="19">
        <v>41600</v>
      </c>
      <c r="D21302" s="18" t="s">
        <v>6</v>
      </c>
      <c r="E21302" s="18">
        <v>1.0163478003769726E-4</v>
      </c>
      <c r="F21302" s="18">
        <v>3.0798418193241594E-6</v>
      </c>
    </row>
    <row r="21303" spans="2:6" x14ac:dyDescent="0.25">
      <c r="B21303" s="18">
        <v>2014</v>
      </c>
      <c r="C21303" s="19">
        <v>41600</v>
      </c>
      <c r="D21303" s="18" t="s">
        <v>7</v>
      </c>
      <c r="E21303" s="18">
        <v>2.6794623828120187E-4</v>
      </c>
      <c r="F21303" s="18">
        <v>3.0798418193241594E-6</v>
      </c>
    </row>
    <row r="21304" spans="2:6" x14ac:dyDescent="0.25">
      <c r="B21304" s="18">
        <v>2014</v>
      </c>
      <c r="C21304" s="19">
        <v>41600</v>
      </c>
      <c r="D21304" s="18" t="s">
        <v>7</v>
      </c>
      <c r="E21304" s="18">
        <v>3.0182449829376765E-4</v>
      </c>
      <c r="F21304" s="18">
        <v>2.1558892735269118E-5</v>
      </c>
    </row>
    <row r="21305" spans="2:6" x14ac:dyDescent="0.25">
      <c r="B21305" s="18">
        <v>2014</v>
      </c>
      <c r="C21305" s="19">
        <v>41600</v>
      </c>
      <c r="D21305" s="18" t="s">
        <v>7</v>
      </c>
      <c r="E21305" s="18">
        <v>1.2627351459229053E-3</v>
      </c>
      <c r="F21305" s="18">
        <v>1.5399209096620799E-5</v>
      </c>
    </row>
    <row r="21306" spans="2:6" x14ac:dyDescent="0.25">
      <c r="B21306" s="18">
        <v>2014</v>
      </c>
      <c r="C21306" s="19">
        <v>41600</v>
      </c>
      <c r="D21306" s="18" t="s">
        <v>6</v>
      </c>
      <c r="E21306" s="18">
        <v>4.5828046271543495E-3</v>
      </c>
      <c r="F21306" s="18">
        <v>2.8642528919714684E-4</v>
      </c>
    </row>
    <row r="21307" spans="2:6" x14ac:dyDescent="0.25">
      <c r="B21307" s="18">
        <v>2014</v>
      </c>
      <c r="C21307" s="19">
        <v>41600</v>
      </c>
      <c r="D21307" s="18" t="s">
        <v>6</v>
      </c>
      <c r="E21307" s="18">
        <v>5.9999718414462232E-3</v>
      </c>
      <c r="F21307" s="18">
        <v>1.817106673401254E-4</v>
      </c>
    </row>
    <row r="21308" spans="2:6" x14ac:dyDescent="0.25">
      <c r="B21308" s="18">
        <v>2014</v>
      </c>
      <c r="C21308" s="19">
        <v>41600</v>
      </c>
      <c r="D21308" s="18" t="s">
        <v>6</v>
      </c>
      <c r="E21308" s="18">
        <v>5.4202181693189619E-2</v>
      </c>
      <c r="F21308" s="18">
        <v>6.3136757296145267E-4</v>
      </c>
    </row>
    <row r="21309" spans="2:6" x14ac:dyDescent="0.25">
      <c r="B21309" s="18">
        <v>2014</v>
      </c>
      <c r="C21309" s="19">
        <v>41601</v>
      </c>
      <c r="D21309" s="18" t="s">
        <v>6</v>
      </c>
      <c r="E21309" s="18">
        <v>4.9893437473051382E-3</v>
      </c>
      <c r="F21309" s="18">
        <v>1.8479050915944957E-4</v>
      </c>
    </row>
    <row r="21310" spans="2:6" x14ac:dyDescent="0.25">
      <c r="B21310" s="18">
        <v>2014</v>
      </c>
      <c r="C21310" s="19">
        <v>41600</v>
      </c>
      <c r="D21310" s="18" t="s">
        <v>6</v>
      </c>
      <c r="E21310" s="18">
        <v>0.16262604219769389</v>
      </c>
      <c r="F21310" s="18">
        <v>1.6415556896997769E-3</v>
      </c>
    </row>
    <row r="21311" spans="2:6" x14ac:dyDescent="0.25">
      <c r="B21311" s="18">
        <v>2014</v>
      </c>
      <c r="C21311" s="19">
        <v>41601</v>
      </c>
      <c r="D21311" s="18" t="s">
        <v>7</v>
      </c>
      <c r="E21311" s="18">
        <v>2.7703177164820816E-2</v>
      </c>
      <c r="F21311" s="18">
        <v>1.0779446367634559E-4</v>
      </c>
    </row>
    <row r="21312" spans="2:6" x14ac:dyDescent="0.25">
      <c r="B21312" s="18">
        <v>2014</v>
      </c>
      <c r="C21312" s="19">
        <v>41601</v>
      </c>
      <c r="D21312" s="18" t="s">
        <v>6</v>
      </c>
      <c r="E21312" s="18">
        <v>4.8291919727002823E-3</v>
      </c>
      <c r="F21312" s="18">
        <v>1.5091224914688382E-4</v>
      </c>
    </row>
    <row r="21313" spans="2:6" x14ac:dyDescent="0.25">
      <c r="B21313" s="18">
        <v>2014</v>
      </c>
      <c r="C21313" s="19">
        <v>41601</v>
      </c>
      <c r="D21313" s="18" t="s">
        <v>6</v>
      </c>
      <c r="E21313" s="18">
        <v>9.6615031043494976E-2</v>
      </c>
      <c r="F21313" s="18">
        <v>2.5562687100390523E-3</v>
      </c>
    </row>
    <row r="21314" spans="2:6" x14ac:dyDescent="0.25">
      <c r="B21314" s="18">
        <v>2014</v>
      </c>
      <c r="C21314" s="19">
        <v>41602</v>
      </c>
      <c r="D21314" s="18" t="s">
        <v>6</v>
      </c>
      <c r="E21314" s="18">
        <v>0.10003942197528735</v>
      </c>
      <c r="F21314" s="18">
        <v>9.1779286215859957E-4</v>
      </c>
    </row>
    <row r="21315" spans="2:6" x14ac:dyDescent="0.25">
      <c r="B21315" s="18">
        <v>2014</v>
      </c>
      <c r="C21315" s="19">
        <v>41602</v>
      </c>
      <c r="D21315" s="18" t="s">
        <v>6</v>
      </c>
      <c r="E21315" s="18">
        <v>1.6204534127532273E-2</v>
      </c>
      <c r="F21315" s="18">
        <v>8.9315412760400628E-5</v>
      </c>
    </row>
    <row r="21316" spans="2:6" x14ac:dyDescent="0.25">
      <c r="B21316" s="18">
        <v>2014</v>
      </c>
      <c r="C21316" s="19">
        <v>41602</v>
      </c>
      <c r="D21316" s="18" t="s">
        <v>6</v>
      </c>
      <c r="E21316" s="18">
        <v>7.5148140391509497E-4</v>
      </c>
      <c r="F21316" s="18">
        <v>6.1596836386483188E-6</v>
      </c>
    </row>
    <row r="21317" spans="2:6" x14ac:dyDescent="0.25">
      <c r="B21317" s="18">
        <v>2014</v>
      </c>
      <c r="C21317" s="19">
        <v>41603</v>
      </c>
      <c r="D21317" s="18" t="s">
        <v>6</v>
      </c>
      <c r="E21317" s="18">
        <v>3.126039446614022E-3</v>
      </c>
      <c r="F21317" s="18">
        <v>8.9315412760400628E-5</v>
      </c>
    </row>
    <row r="21318" spans="2:6" x14ac:dyDescent="0.25">
      <c r="B21318" s="18">
        <v>2014</v>
      </c>
      <c r="C21318" s="19">
        <v>41603</v>
      </c>
      <c r="D21318" s="18" t="s">
        <v>7</v>
      </c>
      <c r="E21318" s="18">
        <v>2.3714782008796029E-4</v>
      </c>
      <c r="F21318" s="18">
        <v>3.0798418193241594E-6</v>
      </c>
    </row>
    <row r="21319" spans="2:6" x14ac:dyDescent="0.25">
      <c r="B21319" s="18">
        <v>2014</v>
      </c>
      <c r="C21319" s="19">
        <v>41603</v>
      </c>
      <c r="D21319" s="18" t="s">
        <v>7</v>
      </c>
      <c r="E21319" s="18">
        <v>1.6076774296872112E-3</v>
      </c>
      <c r="F21319" s="18">
        <v>1.8479050915944956E-5</v>
      </c>
    </row>
    <row r="21320" spans="2:6" x14ac:dyDescent="0.25">
      <c r="B21320" s="18">
        <v>2014</v>
      </c>
      <c r="C21320" s="19">
        <v>41603</v>
      </c>
      <c r="D21320" s="18" t="s">
        <v>6</v>
      </c>
      <c r="E21320" s="18">
        <v>5.8948172421864412E-3</v>
      </c>
      <c r="F21320" s="18">
        <v>6.775652002513151E-5</v>
      </c>
    </row>
    <row r="21321" spans="2:6" x14ac:dyDescent="0.25">
      <c r="B21321" s="18">
        <v>2014</v>
      </c>
      <c r="C21321" s="19">
        <v>41603</v>
      </c>
      <c r="D21321" s="18" t="s">
        <v>7</v>
      </c>
      <c r="E21321" s="18">
        <v>1.3181722986707403E-3</v>
      </c>
      <c r="F21321" s="18">
        <v>1.2319367277296638E-5</v>
      </c>
    </row>
    <row r="21322" spans="2:6" x14ac:dyDescent="0.25">
      <c r="B21322" s="18">
        <v>2014</v>
      </c>
      <c r="C21322" s="19">
        <v>41603</v>
      </c>
      <c r="D21322" s="18" t="s">
        <v>7</v>
      </c>
      <c r="E21322" s="18">
        <v>3.9298781614576277E-2</v>
      </c>
      <c r="F21322" s="18">
        <v>1.7863082552080126E-4</v>
      </c>
    </row>
    <row r="21323" spans="2:6" x14ac:dyDescent="0.25">
      <c r="B21323" s="18">
        <v>2014</v>
      </c>
      <c r="C21323" s="19">
        <v>41603</v>
      </c>
      <c r="D21323" s="18" t="s">
        <v>6</v>
      </c>
      <c r="E21323" s="18">
        <v>3.1876362830005052E-3</v>
      </c>
      <c r="F21323" s="18">
        <v>1.3859288186958717E-4</v>
      </c>
    </row>
    <row r="21324" spans="2:6" x14ac:dyDescent="0.25">
      <c r="B21324" s="18">
        <v>2014</v>
      </c>
      <c r="C21324" s="19">
        <v>41603</v>
      </c>
      <c r="D21324" s="18" t="s">
        <v>6</v>
      </c>
      <c r="E21324" s="18">
        <v>3.0798418193241598E-5</v>
      </c>
      <c r="F21324" s="18">
        <v>1.5399209096620799E-5</v>
      </c>
    </row>
    <row r="21325" spans="2:6" x14ac:dyDescent="0.25">
      <c r="B21325" s="18">
        <v>2014</v>
      </c>
      <c r="C21325" s="19">
        <v>41604</v>
      </c>
      <c r="D21325" s="18" t="s">
        <v>6</v>
      </c>
      <c r="E21325" s="18">
        <v>8.8641055728711116E-2</v>
      </c>
      <c r="F21325" s="18">
        <v>6.4368694023874936E-4</v>
      </c>
    </row>
    <row r="21326" spans="2:6" x14ac:dyDescent="0.25">
      <c r="B21326" s="18">
        <v>2014</v>
      </c>
      <c r="C21326" s="19">
        <v>41604</v>
      </c>
      <c r="D21326" s="18" t="s">
        <v>7</v>
      </c>
      <c r="E21326" s="18">
        <v>2.3037216808544712E-3</v>
      </c>
      <c r="F21326" s="18">
        <v>1.2319367277296638E-5</v>
      </c>
    </row>
    <row r="21327" spans="2:6" x14ac:dyDescent="0.25">
      <c r="B21327" s="18">
        <v>2014</v>
      </c>
      <c r="C21327" s="19">
        <v>41604</v>
      </c>
      <c r="D21327" s="18" t="s">
        <v>6</v>
      </c>
      <c r="E21327" s="18">
        <v>3.1414386557106428E-3</v>
      </c>
      <c r="F21327" s="18">
        <v>1.5707193278553214E-4</v>
      </c>
    </row>
    <row r="21328" spans="2:6" x14ac:dyDescent="0.25">
      <c r="B21328" s="18">
        <v>2014</v>
      </c>
      <c r="C21328" s="19">
        <v>41604</v>
      </c>
      <c r="D21328" s="18" t="s">
        <v>6</v>
      </c>
      <c r="E21328" s="18">
        <v>2.2450366949153491E-2</v>
      </c>
      <c r="F21328" s="18">
        <v>4.8661500745321722E-4</v>
      </c>
    </row>
    <row r="21329" spans="2:6" x14ac:dyDescent="0.25">
      <c r="B21329" s="18">
        <v>2014</v>
      </c>
      <c r="C21329" s="19">
        <v>41604</v>
      </c>
      <c r="D21329" s="18" t="s">
        <v>7</v>
      </c>
      <c r="E21329" s="18">
        <v>1.7616695206534192E-3</v>
      </c>
      <c r="F21329" s="18">
        <v>6.1596836386483188E-6</v>
      </c>
    </row>
    <row r="21330" spans="2:6" x14ac:dyDescent="0.25">
      <c r="B21330" s="18">
        <v>2014</v>
      </c>
      <c r="C21330" s="19">
        <v>41604</v>
      </c>
      <c r="D21330" s="18" t="s">
        <v>7</v>
      </c>
      <c r="E21330" s="18">
        <v>3.4565064738275045E-2</v>
      </c>
      <c r="F21330" s="18">
        <v>8.9315412760400628E-5</v>
      </c>
    </row>
    <row r="21331" spans="2:6" x14ac:dyDescent="0.25">
      <c r="B21331" s="18">
        <v>2014</v>
      </c>
      <c r="C21331" s="19">
        <v>41604</v>
      </c>
      <c r="D21331" s="18" t="s">
        <v>6</v>
      </c>
      <c r="E21331" s="18">
        <v>1.524521700565459E-3</v>
      </c>
      <c r="F21331" s="18">
        <v>2.7718576373917436E-5</v>
      </c>
    </row>
    <row r="21332" spans="2:6" x14ac:dyDescent="0.25">
      <c r="B21332" s="18">
        <v>2014</v>
      </c>
      <c r="C21332" s="19">
        <v>41604</v>
      </c>
      <c r="D21332" s="18" t="s">
        <v>7</v>
      </c>
      <c r="E21332" s="18">
        <v>3.2523129612063123E-3</v>
      </c>
      <c r="F21332" s="18">
        <v>9.2395254579724782E-6</v>
      </c>
    </row>
    <row r="21333" spans="2:6" x14ac:dyDescent="0.25">
      <c r="B21333" s="18">
        <v>2014</v>
      </c>
      <c r="C21333" s="19">
        <v>41604</v>
      </c>
      <c r="D21333" s="18" t="s">
        <v>6</v>
      </c>
      <c r="E21333" s="18">
        <v>1.8691560001478324E-2</v>
      </c>
      <c r="F21333" s="18">
        <v>1.099503529498725E-3</v>
      </c>
    </row>
    <row r="21334" spans="2:6" x14ac:dyDescent="0.25">
      <c r="B21334" s="18">
        <v>2014</v>
      </c>
      <c r="C21334" s="19">
        <v>41604</v>
      </c>
      <c r="D21334" s="18" t="s">
        <v>7</v>
      </c>
      <c r="E21334" s="18">
        <v>2.4792726645559485E-2</v>
      </c>
      <c r="F21334" s="18">
        <v>7.6996045483103984E-5</v>
      </c>
    </row>
    <row r="21335" spans="2:6" x14ac:dyDescent="0.25">
      <c r="B21335" s="18">
        <v>2014</v>
      </c>
      <c r="C21335" s="19">
        <v>41604</v>
      </c>
      <c r="D21335" s="18" t="s">
        <v>7</v>
      </c>
      <c r="E21335" s="18">
        <v>1.7431904697374743E-3</v>
      </c>
      <c r="F21335" s="18">
        <v>6.1596836386483188E-6</v>
      </c>
    </row>
    <row r="21336" spans="2:6" x14ac:dyDescent="0.25">
      <c r="B21336" s="18">
        <v>2014</v>
      </c>
      <c r="C21336" s="19">
        <v>41604</v>
      </c>
      <c r="D21336" s="18" t="s">
        <v>7</v>
      </c>
      <c r="E21336" s="18">
        <v>5.7213488181913644E-2</v>
      </c>
      <c r="F21336" s="18">
        <v>6.5908614933537016E-4</v>
      </c>
    </row>
    <row r="21337" spans="2:6" x14ac:dyDescent="0.25">
      <c r="B21337" s="18">
        <v>2014</v>
      </c>
      <c r="C21337" s="19">
        <v>41604</v>
      </c>
      <c r="D21337" s="18" t="s">
        <v>6</v>
      </c>
      <c r="E21337" s="18">
        <v>1.6908331588089635E-3</v>
      </c>
      <c r="F21337" s="18">
        <v>9.2395254579724782E-6</v>
      </c>
    </row>
    <row r="21338" spans="2:6" x14ac:dyDescent="0.25">
      <c r="B21338" s="18">
        <v>2014</v>
      </c>
      <c r="C21338" s="19">
        <v>41604</v>
      </c>
      <c r="D21338" s="18" t="s">
        <v>6</v>
      </c>
      <c r="E21338" s="18">
        <v>5.9377754817528959E-2</v>
      </c>
      <c r="F21338" s="18">
        <v>6.0056915476821107E-4</v>
      </c>
    </row>
    <row r="21339" spans="2:6" x14ac:dyDescent="0.25">
      <c r="B21339" s="18">
        <v>2014</v>
      </c>
      <c r="C21339" s="19">
        <v>41605</v>
      </c>
      <c r="D21339" s="18" t="s">
        <v>6</v>
      </c>
      <c r="E21339" s="18">
        <v>0.23890265747042938</v>
      </c>
      <c r="F21339" s="18">
        <v>5.2049326746578294E-4</v>
      </c>
    </row>
    <row r="21340" spans="2:6" x14ac:dyDescent="0.25">
      <c r="B21340" s="18">
        <v>2014</v>
      </c>
      <c r="C21340" s="19">
        <v>41604</v>
      </c>
      <c r="D21340" s="18" t="s">
        <v>6</v>
      </c>
      <c r="E21340" s="18">
        <v>4.5295233636800415E-2</v>
      </c>
      <c r="F21340" s="18">
        <v>2.3714782008796029E-4</v>
      </c>
    </row>
    <row r="21341" spans="2:6" x14ac:dyDescent="0.25">
      <c r="B21341" s="18">
        <v>2014</v>
      </c>
      <c r="C21341" s="19">
        <v>41605</v>
      </c>
      <c r="D21341" s="18" t="s">
        <v>6</v>
      </c>
      <c r="E21341" s="18">
        <v>5.3296211974845659E-2</v>
      </c>
      <c r="F21341" s="18">
        <v>9.6091064762913775E-4</v>
      </c>
    </row>
    <row r="21342" spans="2:6" x14ac:dyDescent="0.25">
      <c r="B21342" s="18">
        <v>2014</v>
      </c>
      <c r="C21342" s="19">
        <v>41605</v>
      </c>
      <c r="D21342" s="18" t="s">
        <v>6</v>
      </c>
      <c r="E21342" s="18">
        <v>4.9369864363766275E-3</v>
      </c>
      <c r="F21342" s="18">
        <v>2.1558892735269118E-5</v>
      </c>
    </row>
    <row r="21343" spans="2:6" x14ac:dyDescent="0.25">
      <c r="B21343" s="18">
        <v>2014</v>
      </c>
      <c r="C21343" s="19">
        <v>41605</v>
      </c>
      <c r="D21343" s="18" t="s">
        <v>7</v>
      </c>
      <c r="E21343" s="18">
        <v>1.7431904697374743E-3</v>
      </c>
      <c r="F21343" s="18">
        <v>6.1596836386483188E-6</v>
      </c>
    </row>
    <row r="21344" spans="2:6" x14ac:dyDescent="0.25">
      <c r="B21344" s="18">
        <v>2014</v>
      </c>
      <c r="C21344" s="19">
        <v>41605</v>
      </c>
      <c r="D21344" s="18" t="s">
        <v>7</v>
      </c>
      <c r="E21344" s="18">
        <v>6.2828773114212855E-4</v>
      </c>
      <c r="F21344" s="18">
        <v>6.1596836386483188E-6</v>
      </c>
    </row>
    <row r="21345" spans="2:6" x14ac:dyDescent="0.25">
      <c r="B21345" s="18">
        <v>2014</v>
      </c>
      <c r="C21345" s="19">
        <v>41605</v>
      </c>
      <c r="D21345" s="18" t="s">
        <v>7</v>
      </c>
      <c r="E21345" s="18">
        <v>1.0348268512929176E-3</v>
      </c>
      <c r="F21345" s="18">
        <v>9.2395254579724782E-6</v>
      </c>
    </row>
    <row r="21346" spans="2:6" x14ac:dyDescent="0.25">
      <c r="B21346" s="18">
        <v>2014</v>
      </c>
      <c r="C21346" s="19">
        <v>41605</v>
      </c>
      <c r="D21346" s="18" t="s">
        <v>7</v>
      </c>
      <c r="E21346" s="18">
        <v>9.4859128035184117E-4</v>
      </c>
      <c r="F21346" s="18">
        <v>1.2319367277296638E-5</v>
      </c>
    </row>
    <row r="21347" spans="2:6" x14ac:dyDescent="0.25">
      <c r="B21347" s="18">
        <v>2014</v>
      </c>
      <c r="C21347" s="19">
        <v>41605</v>
      </c>
      <c r="D21347" s="18" t="s">
        <v>7</v>
      </c>
      <c r="E21347" s="18">
        <v>1.2288568859103396E-3</v>
      </c>
      <c r="F21347" s="18">
        <v>2.1558892735269118E-5</v>
      </c>
    </row>
    <row r="21348" spans="2:6" x14ac:dyDescent="0.25">
      <c r="B21348" s="18">
        <v>2014</v>
      </c>
      <c r="C21348" s="19">
        <v>41605</v>
      </c>
      <c r="D21348" s="18" t="s">
        <v>7</v>
      </c>
      <c r="E21348" s="18">
        <v>1.8571446170524682E-3</v>
      </c>
      <c r="F21348" s="18">
        <v>2.7718576373917436E-5</v>
      </c>
    </row>
    <row r="21349" spans="2:6" x14ac:dyDescent="0.25">
      <c r="B21349" s="18">
        <v>2014</v>
      </c>
      <c r="C21349" s="19">
        <v>41605</v>
      </c>
      <c r="D21349" s="18" t="s">
        <v>6</v>
      </c>
      <c r="E21349" s="18">
        <v>1.7247114188215294E-4</v>
      </c>
      <c r="F21349" s="18">
        <v>3.0798418193241594E-6</v>
      </c>
    </row>
    <row r="21350" spans="2:6" x14ac:dyDescent="0.25">
      <c r="B21350" s="18">
        <v>2014</v>
      </c>
      <c r="C21350" s="19">
        <v>41605</v>
      </c>
      <c r="D21350" s="18" t="s">
        <v>6</v>
      </c>
      <c r="E21350" s="18">
        <v>3.444235735631565E-2</v>
      </c>
      <c r="F21350" s="18">
        <v>2.6486639646187771E-3</v>
      </c>
    </row>
    <row r="21351" spans="2:6" x14ac:dyDescent="0.25">
      <c r="B21351" s="18">
        <v>2014</v>
      </c>
      <c r="C21351" s="19">
        <v>41605</v>
      </c>
      <c r="D21351" s="18" t="s">
        <v>6</v>
      </c>
      <c r="E21351" s="18">
        <v>5.1911121614578046E-2</v>
      </c>
      <c r="F21351" s="18">
        <v>1.0933438458600765E-3</v>
      </c>
    </row>
    <row r="21352" spans="2:6" x14ac:dyDescent="0.25">
      <c r="B21352" s="18">
        <v>2014</v>
      </c>
      <c r="C21352" s="19">
        <v>41605</v>
      </c>
      <c r="D21352" s="18" t="s">
        <v>6</v>
      </c>
      <c r="E21352" s="18">
        <v>5.9586156687250612E-2</v>
      </c>
      <c r="F21352" s="18">
        <v>8.4079681667549556E-4</v>
      </c>
    </row>
    <row r="21353" spans="2:6" x14ac:dyDescent="0.25">
      <c r="B21353" s="18">
        <v>2014</v>
      </c>
      <c r="C21353" s="19">
        <v>41605</v>
      </c>
      <c r="D21353" s="18" t="s">
        <v>6</v>
      </c>
      <c r="E21353" s="18">
        <v>3.1414386557106428E-4</v>
      </c>
      <c r="F21353" s="18">
        <v>9.2395254579724782E-6</v>
      </c>
    </row>
    <row r="21354" spans="2:6" x14ac:dyDescent="0.25">
      <c r="B21354" s="18">
        <v>2014</v>
      </c>
      <c r="C21354" s="19">
        <v>41605</v>
      </c>
      <c r="D21354" s="18" t="s">
        <v>6</v>
      </c>
      <c r="E21354" s="18">
        <v>1.7247114188215294E-4</v>
      </c>
      <c r="F21354" s="18">
        <v>2.4638734554593275E-5</v>
      </c>
    </row>
    <row r="21355" spans="2:6" x14ac:dyDescent="0.25">
      <c r="B21355" s="18">
        <v>2014</v>
      </c>
      <c r="C21355" s="19">
        <v>41606</v>
      </c>
      <c r="D21355" s="18" t="s">
        <v>6</v>
      </c>
      <c r="E21355" s="18">
        <v>6.1133222729326198E-2</v>
      </c>
      <c r="F21355" s="18">
        <v>1.0563857440281867E-3</v>
      </c>
    </row>
    <row r="21356" spans="2:6" x14ac:dyDescent="0.25">
      <c r="B21356" s="18">
        <v>2014</v>
      </c>
      <c r="C21356" s="19">
        <v>41605</v>
      </c>
      <c r="D21356" s="18" t="s">
        <v>7</v>
      </c>
      <c r="E21356" s="18">
        <v>1.2103778349943946E-2</v>
      </c>
      <c r="F21356" s="18">
        <v>4.6197627289862393E-5</v>
      </c>
    </row>
    <row r="21357" spans="2:6" x14ac:dyDescent="0.25">
      <c r="B21357" s="18">
        <v>2014</v>
      </c>
      <c r="C21357" s="19">
        <v>41605</v>
      </c>
      <c r="D21357" s="18" t="s">
        <v>6</v>
      </c>
      <c r="E21357" s="18">
        <v>3.2287116470540181E-2</v>
      </c>
      <c r="F21357" s="18">
        <v>2.7780173210303918E-3</v>
      </c>
    </row>
    <row r="21358" spans="2:6" x14ac:dyDescent="0.25">
      <c r="B21358" s="18">
        <v>2014</v>
      </c>
      <c r="C21358" s="19">
        <v>41605</v>
      </c>
      <c r="D21358" s="18" t="s">
        <v>6</v>
      </c>
      <c r="E21358" s="18">
        <v>9.4637939395432642E-3</v>
      </c>
      <c r="F21358" s="18">
        <v>5.9132962931023861E-4</v>
      </c>
    </row>
    <row r="21359" spans="2:6" x14ac:dyDescent="0.25">
      <c r="B21359" s="18">
        <v>2014</v>
      </c>
      <c r="C21359" s="19">
        <v>41606</v>
      </c>
      <c r="D21359" s="18" t="s">
        <v>6</v>
      </c>
      <c r="E21359" s="18">
        <v>4.3240979143311202E-3</v>
      </c>
      <c r="F21359" s="18">
        <v>2.7718576373917436E-5</v>
      </c>
    </row>
    <row r="21360" spans="2:6" x14ac:dyDescent="0.25">
      <c r="B21360" s="18">
        <v>2014</v>
      </c>
      <c r="C21360" s="19">
        <v>41606</v>
      </c>
      <c r="D21360" s="18" t="s">
        <v>6</v>
      </c>
      <c r="E21360" s="18">
        <v>5.9132962931023861E-4</v>
      </c>
      <c r="F21360" s="18">
        <v>9.2395254579724782E-6</v>
      </c>
    </row>
    <row r="21361" spans="2:6" x14ac:dyDescent="0.25">
      <c r="B21361" s="18">
        <v>2014</v>
      </c>
      <c r="C21361" s="19">
        <v>41606</v>
      </c>
      <c r="D21361" s="18" t="s">
        <v>7</v>
      </c>
      <c r="E21361" s="18">
        <v>0.18590284910996166</v>
      </c>
      <c r="F21361" s="18">
        <v>6.5908614933537016E-4</v>
      </c>
    </row>
    <row r="21362" spans="2:6" x14ac:dyDescent="0.25">
      <c r="B21362" s="18">
        <v>2014</v>
      </c>
      <c r="C21362" s="19">
        <v>41606</v>
      </c>
      <c r="D21362" s="18" t="s">
        <v>7</v>
      </c>
      <c r="E21362" s="18">
        <v>2.106611804417725E-2</v>
      </c>
      <c r="F21362" s="18">
        <v>5.8516994567159031E-5</v>
      </c>
    </row>
    <row r="21363" spans="2:6" x14ac:dyDescent="0.25">
      <c r="B21363" s="18">
        <v>2014</v>
      </c>
      <c r="C21363" s="19">
        <v>41606</v>
      </c>
      <c r="D21363" s="18" t="s">
        <v>6</v>
      </c>
      <c r="E21363" s="18">
        <v>5.7285057839429367E-3</v>
      </c>
      <c r="F21363" s="18">
        <v>1.5399209096620799E-5</v>
      </c>
    </row>
    <row r="21364" spans="2:6" x14ac:dyDescent="0.25">
      <c r="B21364" s="18">
        <v>2014</v>
      </c>
      <c r="C21364" s="19">
        <v>41606</v>
      </c>
      <c r="D21364" s="18" t="s">
        <v>6</v>
      </c>
      <c r="E21364" s="18">
        <v>5.0336934695034065E-2</v>
      </c>
      <c r="F21364" s="18">
        <v>2.0973722789597526E-3</v>
      </c>
    </row>
    <row r="21365" spans="2:6" x14ac:dyDescent="0.25">
      <c r="B21365" s="18">
        <v>2014</v>
      </c>
      <c r="C21365" s="19">
        <v>41606</v>
      </c>
      <c r="D21365" s="18" t="s">
        <v>7</v>
      </c>
      <c r="E21365" s="18">
        <v>2.8642528919714683E-2</v>
      </c>
      <c r="F21365" s="18">
        <v>7.6996045483103984E-5</v>
      </c>
    </row>
    <row r="21366" spans="2:6" x14ac:dyDescent="0.25">
      <c r="B21366" s="18">
        <v>2014</v>
      </c>
      <c r="C21366" s="19">
        <v>41606</v>
      </c>
      <c r="D21366" s="18" t="s">
        <v>6</v>
      </c>
      <c r="E21366" s="18">
        <v>8.4695650031414386E-3</v>
      </c>
      <c r="F21366" s="18">
        <v>3.8498022741551995E-4</v>
      </c>
    </row>
    <row r="21367" spans="2:6" x14ac:dyDescent="0.25">
      <c r="B21367" s="18">
        <v>2014</v>
      </c>
      <c r="C21367" s="19">
        <v>41606</v>
      </c>
      <c r="D21367" s="18" t="s">
        <v>6</v>
      </c>
      <c r="E21367" s="18">
        <v>5.5252362238675419E-3</v>
      </c>
      <c r="F21367" s="18">
        <v>4.0037943651214071E-5</v>
      </c>
    </row>
    <row r="21368" spans="2:6" x14ac:dyDescent="0.25">
      <c r="B21368" s="18">
        <v>2014</v>
      </c>
      <c r="C21368" s="19">
        <v>41607</v>
      </c>
      <c r="D21368" s="18" t="s">
        <v>7</v>
      </c>
      <c r="E21368" s="18">
        <v>0.1044435957769209</v>
      </c>
      <c r="F21368" s="18">
        <v>4.8353516563389305E-4</v>
      </c>
    </row>
    <row r="21369" spans="2:6" x14ac:dyDescent="0.25">
      <c r="B21369" s="18">
        <v>2014</v>
      </c>
      <c r="C21369" s="19">
        <v>41606</v>
      </c>
      <c r="D21369" s="18" t="s">
        <v>6</v>
      </c>
      <c r="E21369" s="18">
        <v>1.7093122097249086E-3</v>
      </c>
      <c r="F21369" s="18">
        <v>4.6197627289862393E-5</v>
      </c>
    </row>
    <row r="21370" spans="2:6" x14ac:dyDescent="0.25">
      <c r="B21370" s="18">
        <v>2014</v>
      </c>
      <c r="C21370" s="19">
        <v>41606</v>
      </c>
      <c r="D21370" s="18" t="s">
        <v>6</v>
      </c>
      <c r="E21370" s="18">
        <v>0.11148979074709232</v>
      </c>
      <c r="F21370" s="18">
        <v>3.7266086013822331E-4</v>
      </c>
    </row>
    <row r="21371" spans="2:6" x14ac:dyDescent="0.25">
      <c r="B21371" s="18">
        <v>2014</v>
      </c>
      <c r="C21371" s="19">
        <v>41605</v>
      </c>
      <c r="D21371" s="18" t="s">
        <v>6</v>
      </c>
      <c r="E21371" s="18">
        <v>1.7277912606408535E-3</v>
      </c>
      <c r="F21371" s="18">
        <v>5.7593042021361781E-4</v>
      </c>
    </row>
    <row r="21372" spans="2:6" x14ac:dyDescent="0.25">
      <c r="B21372" s="18">
        <v>2014</v>
      </c>
      <c r="C21372" s="19">
        <v>41607</v>
      </c>
      <c r="D21372" s="18" t="s">
        <v>6</v>
      </c>
      <c r="E21372" s="18">
        <v>6.7523323113236028E-2</v>
      </c>
      <c r="F21372" s="18">
        <v>4.0653912015078904E-4</v>
      </c>
    </row>
    <row r="21373" spans="2:6" x14ac:dyDescent="0.25">
      <c r="B21373" s="18">
        <v>2014</v>
      </c>
      <c r="C21373" s="19">
        <v>41607</v>
      </c>
      <c r="D21373" s="18" t="s">
        <v>7</v>
      </c>
      <c r="E21373" s="18">
        <v>1.7709090461113918E-3</v>
      </c>
      <c r="F21373" s="18">
        <v>1.5399209096620799E-5</v>
      </c>
    </row>
    <row r="21374" spans="2:6" x14ac:dyDescent="0.25">
      <c r="B21374" s="18">
        <v>2014</v>
      </c>
      <c r="C21374" s="19">
        <v>41606</v>
      </c>
      <c r="D21374" s="18" t="s">
        <v>6</v>
      </c>
      <c r="E21374" s="18">
        <v>1.5004989343747305E-2</v>
      </c>
      <c r="F21374" s="18">
        <v>7.1452330208320502E-4</v>
      </c>
    </row>
    <row r="21375" spans="2:6" x14ac:dyDescent="0.25">
      <c r="B21375" s="18">
        <v>2014</v>
      </c>
      <c r="C21375" s="19">
        <v>41606</v>
      </c>
      <c r="D21375" s="18" t="s">
        <v>6</v>
      </c>
      <c r="E21375" s="18">
        <v>8.9161420669434423E-3</v>
      </c>
      <c r="F21375" s="18">
        <v>7.3916203663779829E-4</v>
      </c>
    </row>
    <row r="21376" spans="2:6" x14ac:dyDescent="0.25">
      <c r="B21376" s="18">
        <v>2014</v>
      </c>
      <c r="C21376" s="19">
        <v>41606</v>
      </c>
      <c r="D21376" s="18" t="s">
        <v>6</v>
      </c>
      <c r="E21376" s="18">
        <v>2.0006652458329739E-2</v>
      </c>
      <c r="F21376" s="18">
        <v>7.1452330208320502E-4</v>
      </c>
    </row>
    <row r="21377" spans="2:6" x14ac:dyDescent="0.25">
      <c r="B21377" s="18">
        <v>2014</v>
      </c>
      <c r="C21377" s="19">
        <v>41606</v>
      </c>
      <c r="D21377" s="18" t="s">
        <v>6</v>
      </c>
      <c r="E21377" s="18">
        <v>0.18126028962046126</v>
      </c>
      <c r="F21377" s="18">
        <v>2.0973722789597526E-3</v>
      </c>
    </row>
    <row r="21378" spans="2:6" x14ac:dyDescent="0.25">
      <c r="B21378" s="18">
        <v>2014</v>
      </c>
      <c r="C21378" s="19">
        <v>41607</v>
      </c>
      <c r="D21378" s="18" t="s">
        <v>6</v>
      </c>
      <c r="E21378" s="18">
        <v>2.942480874182302E-2</v>
      </c>
      <c r="F21378" s="18">
        <v>1.0471462185702142E-4</v>
      </c>
    </row>
    <row r="21379" spans="2:6" x14ac:dyDescent="0.25">
      <c r="B21379" s="18">
        <v>2014</v>
      </c>
      <c r="C21379" s="19">
        <v>41607</v>
      </c>
      <c r="D21379" s="18" t="s">
        <v>6</v>
      </c>
      <c r="E21379" s="18">
        <v>6.2520788932280433E-4</v>
      </c>
      <c r="F21379" s="18">
        <v>3.0798418193241594E-6</v>
      </c>
    </row>
    <row r="21380" spans="2:6" x14ac:dyDescent="0.25">
      <c r="B21380" s="18">
        <v>2014</v>
      </c>
      <c r="C21380" s="19">
        <v>41607</v>
      </c>
      <c r="D21380" s="18" t="s">
        <v>7</v>
      </c>
      <c r="E21380" s="18">
        <v>0.10557389772461287</v>
      </c>
      <c r="F21380" s="18">
        <v>2.5562687100390524E-4</v>
      </c>
    </row>
    <row r="21381" spans="2:6" x14ac:dyDescent="0.25">
      <c r="B21381" s="18">
        <v>2014</v>
      </c>
      <c r="C21381" s="19">
        <v>41607</v>
      </c>
      <c r="D21381" s="18" t="s">
        <v>6</v>
      </c>
      <c r="E21381" s="18">
        <v>0.20326956007539454</v>
      </c>
      <c r="F21381" s="18">
        <v>6.1596836386483191E-3</v>
      </c>
    </row>
    <row r="21382" spans="2:6" x14ac:dyDescent="0.25">
      <c r="B21382" s="18">
        <v>2014</v>
      </c>
      <c r="C21382" s="19">
        <v>41608</v>
      </c>
      <c r="D21382" s="18" t="s">
        <v>6</v>
      </c>
      <c r="E21382" s="18">
        <v>3.8159240141426337E-3</v>
      </c>
      <c r="F21382" s="18">
        <v>6.4676678205807353E-5</v>
      </c>
    </row>
    <row r="21383" spans="2:6" x14ac:dyDescent="0.25">
      <c r="B21383" s="18">
        <v>2014</v>
      </c>
      <c r="C21383" s="19">
        <v>41608</v>
      </c>
      <c r="D21383" s="18" t="s">
        <v>6</v>
      </c>
      <c r="E21383" s="18">
        <v>3.9636966187164197E-2</v>
      </c>
      <c r="F21383" s="18">
        <v>4.8661500745321722E-4</v>
      </c>
    </row>
    <row r="21384" spans="2:6" x14ac:dyDescent="0.25">
      <c r="B21384" s="18">
        <v>2014</v>
      </c>
      <c r="C21384" s="19">
        <v>41608</v>
      </c>
      <c r="D21384" s="18" t="s">
        <v>6</v>
      </c>
      <c r="E21384" s="18">
        <v>5.808477993401942E-2</v>
      </c>
      <c r="F21384" s="18">
        <v>1.5368410678427557E-3</v>
      </c>
    </row>
    <row r="21385" spans="2:6" x14ac:dyDescent="0.25">
      <c r="B21385" s="18">
        <v>2014</v>
      </c>
      <c r="C21385" s="19">
        <v>41608</v>
      </c>
      <c r="D21385" s="18" t="s">
        <v>6</v>
      </c>
      <c r="E21385" s="18">
        <v>3.7641826715779876E-2</v>
      </c>
      <c r="F21385" s="18">
        <v>3.8806006923484412E-4</v>
      </c>
    </row>
    <row r="21386" spans="2:6" x14ac:dyDescent="0.25">
      <c r="B21386" s="18">
        <v>2014</v>
      </c>
      <c r="C21386" s="19">
        <v>41608</v>
      </c>
      <c r="D21386" s="18" t="s">
        <v>6</v>
      </c>
      <c r="E21386" s="18">
        <v>2.7718576373917433E-4</v>
      </c>
      <c r="F21386" s="18">
        <v>1.8479050915944956E-5</v>
      </c>
    </row>
    <row r="21387" spans="2:6" x14ac:dyDescent="0.25">
      <c r="B21387" s="18">
        <v>2014</v>
      </c>
      <c r="C21387" s="19">
        <v>41608</v>
      </c>
      <c r="D21387" s="18" t="s">
        <v>6</v>
      </c>
      <c r="E21387" s="18">
        <v>2.5501090264004041E-3</v>
      </c>
      <c r="F21387" s="18">
        <v>1.8479050915944956E-5</v>
      </c>
    </row>
    <row r="21388" spans="2:6" x14ac:dyDescent="0.25">
      <c r="B21388" s="18">
        <v>2014</v>
      </c>
      <c r="C21388" s="19">
        <v>41608</v>
      </c>
      <c r="D21388" s="18" t="s">
        <v>6</v>
      </c>
      <c r="E21388" s="18">
        <v>0.55391322601671178</v>
      </c>
      <c r="F21388" s="18">
        <v>5.8578591403545517E-3</v>
      </c>
    </row>
    <row r="21389" spans="2:6" x14ac:dyDescent="0.25">
      <c r="B21389" s="18">
        <v>2014</v>
      </c>
      <c r="C21389" s="19">
        <v>41607</v>
      </c>
      <c r="D21389" s="18" t="s">
        <v>6</v>
      </c>
      <c r="E21389" s="18">
        <v>4.4820937996624496E-2</v>
      </c>
      <c r="F21389" s="18">
        <v>2.3714782008796029E-4</v>
      </c>
    </row>
    <row r="21390" spans="2:6" x14ac:dyDescent="0.25">
      <c r="B21390" s="18">
        <v>2014</v>
      </c>
      <c r="C21390" s="19">
        <v>41608</v>
      </c>
      <c r="D21390" s="18" t="s">
        <v>6</v>
      </c>
      <c r="E21390" s="18">
        <v>1.6037576310080712E-2</v>
      </c>
      <c r="F21390" s="18">
        <v>1.8479050915944957E-4</v>
      </c>
    </row>
    <row r="21391" spans="2:6" x14ac:dyDescent="0.25">
      <c r="B21391" s="18">
        <v>2014</v>
      </c>
      <c r="C21391" s="19">
        <v>41608</v>
      </c>
      <c r="D21391" s="18" t="s">
        <v>6</v>
      </c>
      <c r="E21391" s="18">
        <v>3.7635667032141231E-3</v>
      </c>
      <c r="F21391" s="18">
        <v>4.0037943651214071E-5</v>
      </c>
    </row>
    <row r="21392" spans="2:6" x14ac:dyDescent="0.25">
      <c r="B21392" s="18">
        <v>2014</v>
      </c>
      <c r="C21392" s="19">
        <v>41608</v>
      </c>
      <c r="D21392" s="18" t="s">
        <v>6</v>
      </c>
      <c r="E21392" s="18">
        <v>9.6185400924373082E-2</v>
      </c>
      <c r="F21392" s="18">
        <v>4.9585453291118968E-4</v>
      </c>
    </row>
    <row r="21393" spans="2:6" x14ac:dyDescent="0.25">
      <c r="B21393" s="18">
        <v>2014</v>
      </c>
      <c r="C21393" s="19">
        <v>41609</v>
      </c>
      <c r="D21393" s="18" t="s">
        <v>6</v>
      </c>
      <c r="E21393" s="18">
        <v>6.7879713697904477E-3</v>
      </c>
      <c r="F21393" s="18">
        <v>1.1703398913431806E-4</v>
      </c>
    </row>
    <row r="21394" spans="2:6" x14ac:dyDescent="0.25">
      <c r="B21394" s="18">
        <v>2014</v>
      </c>
      <c r="C21394" s="19">
        <v>41609</v>
      </c>
      <c r="D21394" s="18" t="s">
        <v>7</v>
      </c>
      <c r="E21394" s="18">
        <v>6.846488364357607E-3</v>
      </c>
      <c r="F21394" s="18">
        <v>5.8516994567159031E-5</v>
      </c>
    </row>
    <row r="21395" spans="2:6" x14ac:dyDescent="0.25">
      <c r="B21395" s="18">
        <v>2014</v>
      </c>
      <c r="C21395" s="19">
        <v>41609</v>
      </c>
      <c r="D21395" s="18" t="s">
        <v>7</v>
      </c>
      <c r="E21395" s="18">
        <v>3.8621216414324961E-3</v>
      </c>
      <c r="F21395" s="18">
        <v>5.8516994567159031E-5</v>
      </c>
    </row>
    <row r="21396" spans="2:6" x14ac:dyDescent="0.25">
      <c r="B21396" s="18">
        <v>2014</v>
      </c>
      <c r="C21396" s="19">
        <v>41609</v>
      </c>
      <c r="D21396" s="18" t="s">
        <v>6</v>
      </c>
      <c r="E21396" s="18">
        <v>0.18560358739975114</v>
      </c>
      <c r="F21396" s="18">
        <v>8.5927586759144048E-4</v>
      </c>
    </row>
    <row r="21397" spans="2:6" x14ac:dyDescent="0.25">
      <c r="B21397" s="18">
        <v>2014</v>
      </c>
      <c r="C21397" s="19">
        <v>41609</v>
      </c>
      <c r="D21397" s="18" t="s">
        <v>6</v>
      </c>
      <c r="E21397" s="18">
        <v>7.5456124573441904E-3</v>
      </c>
      <c r="F21397" s="18">
        <v>1.5399209096620797E-4</v>
      </c>
    </row>
    <row r="21398" spans="2:6" x14ac:dyDescent="0.25">
      <c r="B21398" s="18">
        <v>2014</v>
      </c>
      <c r="C21398" s="19">
        <v>41610</v>
      </c>
      <c r="D21398" s="18" t="s">
        <v>6</v>
      </c>
      <c r="E21398" s="18">
        <v>0.27288721271788302</v>
      </c>
      <c r="F21398" s="18">
        <v>2.4731129809173E-3</v>
      </c>
    </row>
    <row r="21399" spans="2:6" x14ac:dyDescent="0.25">
      <c r="B21399" s="18">
        <v>2014</v>
      </c>
      <c r="C21399" s="19">
        <v>41610</v>
      </c>
      <c r="D21399" s="18" t="s">
        <v>6</v>
      </c>
      <c r="E21399" s="18">
        <v>2.9135303610806551E-3</v>
      </c>
      <c r="F21399" s="18">
        <v>1.3243319823093885E-4</v>
      </c>
    </row>
    <row r="21400" spans="2:6" x14ac:dyDescent="0.25">
      <c r="B21400" s="18">
        <v>2014</v>
      </c>
      <c r="C21400" s="19">
        <v>41609</v>
      </c>
      <c r="D21400" s="18" t="s">
        <v>6</v>
      </c>
      <c r="E21400" s="18">
        <v>5.3404457147080923E-3</v>
      </c>
      <c r="F21400" s="18">
        <v>5.3404457147080923E-3</v>
      </c>
    </row>
    <row r="21401" spans="2:6" x14ac:dyDescent="0.25">
      <c r="B21401" s="18">
        <v>2014</v>
      </c>
      <c r="C21401" s="19">
        <v>41607</v>
      </c>
      <c r="D21401" s="18" t="s">
        <v>6</v>
      </c>
      <c r="E21401" s="18">
        <v>0.15120791396153893</v>
      </c>
      <c r="F21401" s="18">
        <v>1.9895778152834069E-3</v>
      </c>
    </row>
    <row r="21402" spans="2:6" x14ac:dyDescent="0.25">
      <c r="B21402" s="18">
        <v>2014</v>
      </c>
      <c r="C21402" s="19">
        <v>41609</v>
      </c>
      <c r="D21402" s="18" t="s">
        <v>6</v>
      </c>
      <c r="E21402" s="18">
        <v>1.7499661217399876E-2</v>
      </c>
      <c r="F21402" s="18">
        <v>1.8479050915944956E-5</v>
      </c>
    </row>
    <row r="21403" spans="2:6" x14ac:dyDescent="0.25">
      <c r="B21403" s="18">
        <v>2014</v>
      </c>
      <c r="C21403" s="19">
        <v>41610</v>
      </c>
      <c r="D21403" s="18" t="s">
        <v>7</v>
      </c>
      <c r="E21403" s="18">
        <v>8.1061436684611871E-3</v>
      </c>
      <c r="F21403" s="18">
        <v>2.4638734554593275E-5</v>
      </c>
    </row>
    <row r="21404" spans="2:6" x14ac:dyDescent="0.25">
      <c r="B21404" s="18">
        <v>2014</v>
      </c>
      <c r="C21404" s="19">
        <v>41610</v>
      </c>
      <c r="D21404" s="18" t="s">
        <v>7</v>
      </c>
      <c r="E21404" s="18">
        <v>1.8848631934263857E-3</v>
      </c>
      <c r="F21404" s="18">
        <v>6.1596836386483188E-6</v>
      </c>
    </row>
    <row r="21405" spans="2:6" x14ac:dyDescent="0.25">
      <c r="B21405" s="18">
        <v>2014</v>
      </c>
      <c r="C21405" s="19">
        <v>41610</v>
      </c>
      <c r="D21405" s="18" t="s">
        <v>6</v>
      </c>
      <c r="E21405" s="18">
        <v>6.8988456752861176E-4</v>
      </c>
      <c r="F21405" s="18">
        <v>3.0798418193241594E-6</v>
      </c>
    </row>
    <row r="21406" spans="2:6" x14ac:dyDescent="0.25">
      <c r="B21406" s="18">
        <v>2014</v>
      </c>
      <c r="C21406" s="19">
        <v>41610</v>
      </c>
      <c r="D21406" s="18" t="s">
        <v>6</v>
      </c>
      <c r="E21406" s="18">
        <v>1.1087430549566975E-4</v>
      </c>
      <c r="F21406" s="18">
        <v>6.1596836386483188E-6</v>
      </c>
    </row>
    <row r="21407" spans="2:6" x14ac:dyDescent="0.25">
      <c r="B21407" s="18">
        <v>2014</v>
      </c>
      <c r="C21407" s="19">
        <v>41610</v>
      </c>
      <c r="D21407" s="18" t="s">
        <v>6</v>
      </c>
      <c r="E21407" s="18">
        <v>1.4774001207297993E-2</v>
      </c>
      <c r="F21407" s="18">
        <v>1.2011383095364222E-4</v>
      </c>
    </row>
    <row r="21408" spans="2:6" x14ac:dyDescent="0.25">
      <c r="B21408" s="18">
        <v>2014</v>
      </c>
      <c r="C21408" s="19">
        <v>41610</v>
      </c>
      <c r="D21408" s="18" t="s">
        <v>7</v>
      </c>
      <c r="E21408" s="18">
        <v>4.2255429761127467E-3</v>
      </c>
      <c r="F21408" s="18">
        <v>1.2319367277296638E-5</v>
      </c>
    </row>
    <row r="21409" spans="2:6" x14ac:dyDescent="0.25">
      <c r="B21409" s="18">
        <v>2014</v>
      </c>
      <c r="C21409" s="19">
        <v>41610</v>
      </c>
      <c r="D21409" s="18" t="s">
        <v>7</v>
      </c>
      <c r="E21409" s="18">
        <v>9.4243159671319283E-4</v>
      </c>
      <c r="F21409" s="18">
        <v>9.2395254579724782E-6</v>
      </c>
    </row>
    <row r="21410" spans="2:6" x14ac:dyDescent="0.25">
      <c r="B21410" s="18">
        <v>2014</v>
      </c>
      <c r="C21410" s="19">
        <v>41610</v>
      </c>
      <c r="D21410" s="18" t="s">
        <v>7</v>
      </c>
      <c r="E21410" s="18">
        <v>8.5003634213346802E-4</v>
      </c>
      <c r="F21410" s="18">
        <v>9.2395254579724782E-6</v>
      </c>
    </row>
    <row r="21411" spans="2:6" x14ac:dyDescent="0.25">
      <c r="B21411" s="18">
        <v>2014</v>
      </c>
      <c r="C21411" s="19">
        <v>41610</v>
      </c>
      <c r="D21411" s="18" t="s">
        <v>7</v>
      </c>
      <c r="E21411" s="18">
        <v>2.8272947901395785E-3</v>
      </c>
      <c r="F21411" s="18">
        <v>2.7718576373917436E-5</v>
      </c>
    </row>
    <row r="21412" spans="2:6" x14ac:dyDescent="0.25">
      <c r="B21412" s="18">
        <v>2014</v>
      </c>
      <c r="C21412" s="19">
        <v>41610</v>
      </c>
      <c r="D21412" s="18" t="s">
        <v>6</v>
      </c>
      <c r="E21412" s="18">
        <v>0.1254925787011579</v>
      </c>
      <c r="F21412" s="18">
        <v>2.2821627881192022E-3</v>
      </c>
    </row>
    <row r="21413" spans="2:6" x14ac:dyDescent="0.25">
      <c r="B21413" s="18">
        <v>2014</v>
      </c>
      <c r="C21413" s="19">
        <v>41611</v>
      </c>
      <c r="D21413" s="18" t="s">
        <v>7</v>
      </c>
      <c r="E21413" s="18">
        <v>3.6958101831889914E-4</v>
      </c>
      <c r="F21413" s="18">
        <v>1.5399209096620799E-5</v>
      </c>
    </row>
    <row r="21414" spans="2:6" x14ac:dyDescent="0.25">
      <c r="B21414" s="18">
        <v>2014</v>
      </c>
      <c r="C21414" s="19">
        <v>41611</v>
      </c>
      <c r="D21414" s="18" t="s">
        <v>6</v>
      </c>
      <c r="E21414" s="18">
        <v>2.0634940189471869E-4</v>
      </c>
      <c r="F21414" s="18">
        <v>3.0798418193241594E-6</v>
      </c>
    </row>
    <row r="21415" spans="2:6" x14ac:dyDescent="0.25">
      <c r="B21415" s="18">
        <v>2014</v>
      </c>
      <c r="C21415" s="19">
        <v>41611</v>
      </c>
      <c r="D21415" s="18" t="s">
        <v>6</v>
      </c>
      <c r="E21415" s="18">
        <v>1.0052603698274057E-2</v>
      </c>
      <c r="F21415" s="18">
        <v>4.9277469109186551E-5</v>
      </c>
    </row>
    <row r="21416" spans="2:6" x14ac:dyDescent="0.25">
      <c r="B21416" s="18">
        <v>2014</v>
      </c>
      <c r="C21416" s="19">
        <v>41611</v>
      </c>
      <c r="D21416" s="18" t="s">
        <v>6</v>
      </c>
      <c r="E21416" s="18">
        <v>1.9310608207162481E-3</v>
      </c>
      <c r="F21416" s="18">
        <v>3.3878260012565755E-5</v>
      </c>
    </row>
    <row r="21417" spans="2:6" x14ac:dyDescent="0.25">
      <c r="B21417" s="18">
        <v>2014</v>
      </c>
      <c r="C21417" s="19">
        <v>41611</v>
      </c>
      <c r="D21417" s="18" t="s">
        <v>7</v>
      </c>
      <c r="E21417" s="18">
        <v>9.7938969854508267E-4</v>
      </c>
      <c r="F21417" s="18">
        <v>9.2395254579724782E-6</v>
      </c>
    </row>
    <row r="21418" spans="2:6" x14ac:dyDescent="0.25">
      <c r="B21418" s="18">
        <v>2014</v>
      </c>
      <c r="C21418" s="19">
        <v>41611</v>
      </c>
      <c r="D21418" s="18" t="s">
        <v>7</v>
      </c>
      <c r="E21418" s="18">
        <v>9.3935175489386861E-4</v>
      </c>
      <c r="F21418" s="18">
        <v>3.0798418193241594E-6</v>
      </c>
    </row>
    <row r="21419" spans="2:6" x14ac:dyDescent="0.25">
      <c r="B21419" s="18">
        <v>2014</v>
      </c>
      <c r="C21419" s="19">
        <v>41611</v>
      </c>
      <c r="D21419" s="18" t="s">
        <v>7</v>
      </c>
      <c r="E21419" s="18">
        <v>2.8950513101647102E-4</v>
      </c>
      <c r="F21419" s="18">
        <v>6.1596836386483188E-6</v>
      </c>
    </row>
    <row r="21420" spans="2:6" x14ac:dyDescent="0.25">
      <c r="B21420" s="18">
        <v>2014</v>
      </c>
      <c r="C21420" s="19">
        <v>41611</v>
      </c>
      <c r="D21420" s="18" t="s">
        <v>7</v>
      </c>
      <c r="E21420" s="18">
        <v>8.8422258632796617E-3</v>
      </c>
      <c r="F21420" s="18">
        <v>3.3878260012565755E-5</v>
      </c>
    </row>
    <row r="21421" spans="2:6" x14ac:dyDescent="0.25">
      <c r="B21421" s="18">
        <v>2014</v>
      </c>
      <c r="C21421" s="19">
        <v>41611</v>
      </c>
      <c r="D21421" s="18" t="s">
        <v>7</v>
      </c>
      <c r="E21421" s="18">
        <v>4.8045532381456888E-4</v>
      </c>
      <c r="F21421" s="18">
        <v>9.2395254579724782E-6</v>
      </c>
    </row>
    <row r="21422" spans="2:6" x14ac:dyDescent="0.25">
      <c r="B21422" s="18">
        <v>2014</v>
      </c>
      <c r="C21422" s="19">
        <v>41611</v>
      </c>
      <c r="D21422" s="18" t="s">
        <v>7</v>
      </c>
      <c r="E21422" s="18">
        <v>3.0490434011309182E-4</v>
      </c>
      <c r="F21422" s="18">
        <v>9.2395254579724782E-6</v>
      </c>
    </row>
    <row r="21423" spans="2:6" x14ac:dyDescent="0.25">
      <c r="B21423" s="18">
        <v>2014</v>
      </c>
      <c r="C21423" s="19">
        <v>41611</v>
      </c>
      <c r="D21423" s="18" t="s">
        <v>7</v>
      </c>
      <c r="E21423" s="18">
        <v>2.1343303807916424E-3</v>
      </c>
      <c r="F21423" s="18">
        <v>2.7718576373917436E-5</v>
      </c>
    </row>
    <row r="21424" spans="2:6" x14ac:dyDescent="0.25">
      <c r="B21424" s="18">
        <v>2014</v>
      </c>
      <c r="C21424" s="19">
        <v>41611</v>
      </c>
      <c r="D21424" s="18" t="s">
        <v>7</v>
      </c>
      <c r="E21424" s="18">
        <v>6.8988456752861176E-4</v>
      </c>
      <c r="F21424" s="18">
        <v>1.2319367277296638E-5</v>
      </c>
    </row>
    <row r="21425" spans="2:6" x14ac:dyDescent="0.25">
      <c r="B21425" s="18">
        <v>2014</v>
      </c>
      <c r="C21425" s="19">
        <v>41611</v>
      </c>
      <c r="D21425" s="18" t="s">
        <v>7</v>
      </c>
      <c r="E21425" s="18">
        <v>7.5764108755374321E-4</v>
      </c>
      <c r="F21425" s="18">
        <v>6.1596836386483188E-6</v>
      </c>
    </row>
    <row r="21426" spans="2:6" x14ac:dyDescent="0.25">
      <c r="B21426" s="18">
        <v>2014</v>
      </c>
      <c r="C21426" s="19">
        <v>41611</v>
      </c>
      <c r="D21426" s="18" t="s">
        <v>7</v>
      </c>
      <c r="E21426" s="18">
        <v>3.5793921624185383E-2</v>
      </c>
      <c r="F21426" s="18">
        <v>8.0075887302428141E-5</v>
      </c>
    </row>
    <row r="21427" spans="2:6" x14ac:dyDescent="0.25">
      <c r="B21427" s="18">
        <v>2014</v>
      </c>
      <c r="C21427" s="19">
        <v>41611</v>
      </c>
      <c r="D21427" s="18" t="s">
        <v>7</v>
      </c>
      <c r="E21427" s="18">
        <v>7.3324874034469592E-2</v>
      </c>
      <c r="F21427" s="18">
        <v>1.971098764367462E-4</v>
      </c>
    </row>
    <row r="21428" spans="2:6" x14ac:dyDescent="0.25">
      <c r="B21428" s="18">
        <v>2014</v>
      </c>
      <c r="C21428" s="19">
        <v>41611</v>
      </c>
      <c r="D21428" s="18" t="s">
        <v>7</v>
      </c>
      <c r="E21428" s="18">
        <v>6.8834464661894964E-3</v>
      </c>
      <c r="F21428" s="18">
        <v>1.5399209096620799E-5</v>
      </c>
    </row>
    <row r="21429" spans="2:6" x14ac:dyDescent="0.25">
      <c r="B21429" s="18">
        <v>2014</v>
      </c>
      <c r="C21429" s="19">
        <v>41611</v>
      </c>
      <c r="D21429" s="18" t="s">
        <v>6</v>
      </c>
      <c r="E21429" s="18">
        <v>4.5273674744065144E-4</v>
      </c>
      <c r="F21429" s="18">
        <v>3.0798418193241594E-6</v>
      </c>
    </row>
    <row r="21430" spans="2:6" x14ac:dyDescent="0.25">
      <c r="B21430" s="18">
        <v>2014</v>
      </c>
      <c r="C21430" s="19">
        <v>41611</v>
      </c>
      <c r="D21430" s="18" t="s">
        <v>7</v>
      </c>
      <c r="E21430" s="18">
        <v>8.7775491850738551E-4</v>
      </c>
      <c r="F21430" s="18">
        <v>1.5399209096620799E-5</v>
      </c>
    </row>
    <row r="21431" spans="2:6" x14ac:dyDescent="0.25">
      <c r="B21431" s="18">
        <v>2014</v>
      </c>
      <c r="C21431" s="19">
        <v>41611</v>
      </c>
      <c r="D21431" s="18" t="s">
        <v>7</v>
      </c>
      <c r="E21431" s="18">
        <v>1.4937232823722174E-3</v>
      </c>
      <c r="F21431" s="18">
        <v>1.5399209096620799E-5</v>
      </c>
    </row>
    <row r="21432" spans="2:6" x14ac:dyDescent="0.25">
      <c r="B21432" s="18">
        <v>2014</v>
      </c>
      <c r="C21432" s="19">
        <v>41611</v>
      </c>
      <c r="D21432" s="18" t="s">
        <v>7</v>
      </c>
      <c r="E21432" s="18">
        <v>1.0717849531248075E-3</v>
      </c>
      <c r="F21432" s="18">
        <v>1.2319367277296638E-5</v>
      </c>
    </row>
    <row r="21433" spans="2:6" x14ac:dyDescent="0.25">
      <c r="B21433" s="18">
        <v>2014</v>
      </c>
      <c r="C21433" s="19">
        <v>41612</v>
      </c>
      <c r="D21433" s="18" t="s">
        <v>7</v>
      </c>
      <c r="E21433" s="18">
        <v>7.0220393480590834E-4</v>
      </c>
      <c r="F21433" s="18">
        <v>1.2319367277296638E-5</v>
      </c>
    </row>
    <row r="21434" spans="2:6" x14ac:dyDescent="0.25">
      <c r="B21434" s="18">
        <v>2014</v>
      </c>
      <c r="C21434" s="19">
        <v>41612</v>
      </c>
      <c r="D21434" s="18" t="s">
        <v>7</v>
      </c>
      <c r="E21434" s="18">
        <v>2.1380261909748316E-2</v>
      </c>
      <c r="F21434" s="18">
        <v>1.2011383095364222E-4</v>
      </c>
    </row>
    <row r="21435" spans="2:6" x14ac:dyDescent="0.25">
      <c r="B21435" s="18">
        <v>2014</v>
      </c>
      <c r="C21435" s="19">
        <v>41612</v>
      </c>
      <c r="D21435" s="18" t="s">
        <v>7</v>
      </c>
      <c r="E21435" s="18">
        <v>2.8334544737782267E-4</v>
      </c>
      <c r="F21435" s="18">
        <v>3.0798418193241594E-6</v>
      </c>
    </row>
    <row r="21436" spans="2:6" x14ac:dyDescent="0.25">
      <c r="B21436" s="18">
        <v>2014</v>
      </c>
      <c r="C21436" s="19">
        <v>41612</v>
      </c>
      <c r="D21436" s="18" t="s">
        <v>7</v>
      </c>
      <c r="E21436" s="18">
        <v>7.7612013846968823E-4</v>
      </c>
      <c r="F21436" s="18">
        <v>1.8479050915944956E-5</v>
      </c>
    </row>
    <row r="21437" spans="2:6" x14ac:dyDescent="0.25">
      <c r="B21437" s="18">
        <v>2014</v>
      </c>
      <c r="C21437" s="19">
        <v>41612</v>
      </c>
      <c r="D21437" s="18" t="s">
        <v>7</v>
      </c>
      <c r="E21437" s="18">
        <v>4.5581658925997561E-4</v>
      </c>
      <c r="F21437" s="18">
        <v>1.2319367277296638E-5</v>
      </c>
    </row>
    <row r="21438" spans="2:6" x14ac:dyDescent="0.25">
      <c r="B21438" s="18">
        <v>2014</v>
      </c>
      <c r="C21438" s="19">
        <v>41612</v>
      </c>
      <c r="D21438" s="18" t="s">
        <v>6</v>
      </c>
      <c r="E21438" s="18">
        <v>1.2371724588225148E-2</v>
      </c>
      <c r="F21438" s="18">
        <v>1.2011383095364222E-4</v>
      </c>
    </row>
    <row r="21439" spans="2:6" x14ac:dyDescent="0.25">
      <c r="B21439" s="18">
        <v>2014</v>
      </c>
      <c r="C21439" s="19">
        <v>41612</v>
      </c>
      <c r="D21439" s="18" t="s">
        <v>7</v>
      </c>
      <c r="E21439" s="18">
        <v>1.6507952151577495E-3</v>
      </c>
      <c r="F21439" s="18">
        <v>2.4638734554593275E-5</v>
      </c>
    </row>
    <row r="21440" spans="2:6" x14ac:dyDescent="0.25">
      <c r="B21440" s="18">
        <v>2014</v>
      </c>
      <c r="C21440" s="19">
        <v>41612</v>
      </c>
      <c r="D21440" s="18" t="s">
        <v>7</v>
      </c>
      <c r="E21440" s="18">
        <v>1.0317470094735935E-3</v>
      </c>
      <c r="F21440" s="18">
        <v>1.5399209096620799E-5</v>
      </c>
    </row>
    <row r="21441" spans="2:6" x14ac:dyDescent="0.25">
      <c r="B21441" s="18">
        <v>2014</v>
      </c>
      <c r="C21441" s="19">
        <v>41612</v>
      </c>
      <c r="D21441" s="18" t="s">
        <v>7</v>
      </c>
      <c r="E21441" s="18">
        <v>1.4444458132630309E-3</v>
      </c>
      <c r="F21441" s="18">
        <v>2.1558892735269118E-5</v>
      </c>
    </row>
    <row r="21442" spans="2:6" x14ac:dyDescent="0.25">
      <c r="B21442" s="18">
        <v>2014</v>
      </c>
      <c r="C21442" s="19">
        <v>41612</v>
      </c>
      <c r="D21442" s="18" t="s">
        <v>7</v>
      </c>
      <c r="E21442" s="18">
        <v>6.4060709841942513E-4</v>
      </c>
      <c r="F21442" s="18">
        <v>1.2319367277296638E-5</v>
      </c>
    </row>
    <row r="21443" spans="2:6" x14ac:dyDescent="0.25">
      <c r="B21443" s="18">
        <v>2014</v>
      </c>
      <c r="C21443" s="19">
        <v>41612</v>
      </c>
      <c r="D21443" s="18" t="s">
        <v>7</v>
      </c>
      <c r="E21443" s="18">
        <v>2.5870671282322941E-4</v>
      </c>
      <c r="F21443" s="18">
        <v>6.1596836386483188E-6</v>
      </c>
    </row>
    <row r="21444" spans="2:6" x14ac:dyDescent="0.25">
      <c r="B21444" s="18">
        <v>2014</v>
      </c>
      <c r="C21444" s="19">
        <v>41612</v>
      </c>
      <c r="D21444" s="18" t="s">
        <v>7</v>
      </c>
      <c r="E21444" s="18">
        <v>1.6076774296872112E-3</v>
      </c>
      <c r="F21444" s="18">
        <v>1.8479050915944956E-5</v>
      </c>
    </row>
    <row r="21445" spans="2:6" x14ac:dyDescent="0.25">
      <c r="B21445" s="18">
        <v>2014</v>
      </c>
      <c r="C21445" s="19">
        <v>41612</v>
      </c>
      <c r="D21445" s="18" t="s">
        <v>6</v>
      </c>
      <c r="E21445" s="18">
        <v>4.5162800438569475E-2</v>
      </c>
      <c r="F21445" s="18">
        <v>1.1580205240658841E-3</v>
      </c>
    </row>
    <row r="21446" spans="2:6" x14ac:dyDescent="0.25">
      <c r="B21446" s="18">
        <v>2014</v>
      </c>
      <c r="C21446" s="19">
        <v>41612</v>
      </c>
      <c r="D21446" s="18" t="s">
        <v>6</v>
      </c>
      <c r="E21446" s="18">
        <v>7.0805563426262425E-3</v>
      </c>
      <c r="F21446" s="18">
        <v>6.4368694023874936E-4</v>
      </c>
    </row>
    <row r="21447" spans="2:6" x14ac:dyDescent="0.25">
      <c r="B21447" s="18">
        <v>2014</v>
      </c>
      <c r="C21447" s="19">
        <v>41612</v>
      </c>
      <c r="D21447" s="18" t="s">
        <v>7</v>
      </c>
      <c r="E21447" s="18">
        <v>2.858709176696685E-2</v>
      </c>
      <c r="F21447" s="18">
        <v>8.0075887302428141E-5</v>
      </c>
    </row>
    <row r="21448" spans="2:6" x14ac:dyDescent="0.25">
      <c r="B21448" s="18">
        <v>2014</v>
      </c>
      <c r="C21448" s="19">
        <v>41612</v>
      </c>
      <c r="D21448" s="18" t="s">
        <v>6</v>
      </c>
      <c r="E21448" s="18">
        <v>5.0044899693951719E-2</v>
      </c>
      <c r="F21448" s="18">
        <v>7.422418784571224E-4</v>
      </c>
    </row>
    <row r="21449" spans="2:6" x14ac:dyDescent="0.25">
      <c r="B21449" s="18">
        <v>2014</v>
      </c>
      <c r="C21449" s="19">
        <v>41612</v>
      </c>
      <c r="D21449" s="18" t="s">
        <v>6</v>
      </c>
      <c r="E21449" s="18">
        <v>7.4572209971295877E-2</v>
      </c>
      <c r="F21449" s="18">
        <v>3.5510576176807558E-3</v>
      </c>
    </row>
    <row r="21450" spans="2:6" x14ac:dyDescent="0.25">
      <c r="B21450" s="18">
        <v>2014</v>
      </c>
      <c r="C21450" s="19">
        <v>41612</v>
      </c>
      <c r="D21450" s="18" t="s">
        <v>6</v>
      </c>
      <c r="E21450" s="18">
        <v>0.61345373808643433</v>
      </c>
      <c r="F21450" s="18">
        <v>3.7235287595629089E-3</v>
      </c>
    </row>
    <row r="21451" spans="2:6" x14ac:dyDescent="0.25">
      <c r="B21451" s="18">
        <v>2014</v>
      </c>
      <c r="C21451" s="19">
        <v>41613</v>
      </c>
      <c r="D21451" s="18" t="s">
        <v>7</v>
      </c>
      <c r="E21451" s="18">
        <v>2.5223904500264868E-3</v>
      </c>
      <c r="F21451" s="18">
        <v>2.1558892735269118E-5</v>
      </c>
    </row>
    <row r="21452" spans="2:6" x14ac:dyDescent="0.25">
      <c r="B21452" s="18">
        <v>2014</v>
      </c>
      <c r="C21452" s="19">
        <v>41613</v>
      </c>
      <c r="D21452" s="18" t="s">
        <v>6</v>
      </c>
      <c r="E21452" s="18">
        <v>1.8971825607036823E-3</v>
      </c>
      <c r="F21452" s="18">
        <v>2.1558892735269118E-5</v>
      </c>
    </row>
    <row r="21453" spans="2:6" x14ac:dyDescent="0.25">
      <c r="B21453" s="18">
        <v>2014</v>
      </c>
      <c r="C21453" s="19">
        <v>41613</v>
      </c>
      <c r="D21453" s="18" t="s">
        <v>6</v>
      </c>
      <c r="E21453" s="18">
        <v>3.6958101831889913E-5</v>
      </c>
      <c r="F21453" s="18">
        <v>6.1596836386483188E-6</v>
      </c>
    </row>
    <row r="21454" spans="2:6" x14ac:dyDescent="0.25">
      <c r="B21454" s="18">
        <v>2014</v>
      </c>
      <c r="C21454" s="19">
        <v>41613</v>
      </c>
      <c r="D21454" s="18" t="s">
        <v>7</v>
      </c>
      <c r="E21454" s="18">
        <v>1.9772584480061105E-3</v>
      </c>
      <c r="F21454" s="18">
        <v>1.8479050915944956E-5</v>
      </c>
    </row>
    <row r="21455" spans="2:6" x14ac:dyDescent="0.25">
      <c r="B21455" s="18">
        <v>2014</v>
      </c>
      <c r="C21455" s="19">
        <v>41613</v>
      </c>
      <c r="D21455" s="18" t="s">
        <v>6</v>
      </c>
      <c r="E21455" s="18">
        <v>4.1269880378943738E-4</v>
      </c>
      <c r="F21455" s="18">
        <v>6.1596836386483188E-6</v>
      </c>
    </row>
    <row r="21456" spans="2:6" x14ac:dyDescent="0.25">
      <c r="B21456" s="18">
        <v>2014</v>
      </c>
      <c r="C21456" s="19">
        <v>41613</v>
      </c>
      <c r="D21456" s="18" t="s">
        <v>7</v>
      </c>
      <c r="E21456" s="18">
        <v>3.8436425905165508E-2</v>
      </c>
      <c r="F21456" s="18">
        <v>1.971098764367462E-4</v>
      </c>
    </row>
    <row r="21457" spans="2:6" x14ac:dyDescent="0.25">
      <c r="B21457" s="18">
        <v>2014</v>
      </c>
      <c r="C21457" s="19">
        <v>41613</v>
      </c>
      <c r="D21457" s="18" t="s">
        <v>7</v>
      </c>
      <c r="E21457" s="18">
        <v>2.9467926527293558E-2</v>
      </c>
      <c r="F21457" s="18">
        <v>9.8554938218373101E-5</v>
      </c>
    </row>
    <row r="21458" spans="2:6" x14ac:dyDescent="0.25">
      <c r="B21458" s="18">
        <v>2014</v>
      </c>
      <c r="C21458" s="19">
        <v>41613</v>
      </c>
      <c r="D21458" s="18" t="s">
        <v>6</v>
      </c>
      <c r="E21458" s="18">
        <v>0.61895148554531942</v>
      </c>
      <c r="F21458" s="18">
        <v>3.3939856848952238E-3</v>
      </c>
    </row>
    <row r="21459" spans="2:6" x14ac:dyDescent="0.25">
      <c r="B21459" s="18">
        <v>2014</v>
      </c>
      <c r="C21459" s="19">
        <v>41613</v>
      </c>
      <c r="D21459" s="18" t="s">
        <v>6</v>
      </c>
      <c r="E21459" s="18">
        <v>9.9540487600556834E-3</v>
      </c>
      <c r="F21459" s="18">
        <v>4.9770243800278417E-3</v>
      </c>
    </row>
    <row r="21460" spans="2:6" x14ac:dyDescent="0.25">
      <c r="B21460" s="18">
        <v>2014</v>
      </c>
      <c r="C21460" s="19">
        <v>41613</v>
      </c>
      <c r="D21460" s="18" t="s">
        <v>6</v>
      </c>
      <c r="E21460" s="18">
        <v>5.3712441329013339E-3</v>
      </c>
      <c r="F21460" s="18">
        <v>2.6856220664506669E-3</v>
      </c>
    </row>
    <row r="21461" spans="2:6" x14ac:dyDescent="0.25">
      <c r="B21461" s="18">
        <v>2014</v>
      </c>
      <c r="C21461" s="19">
        <v>41613</v>
      </c>
      <c r="D21461" s="18" t="s">
        <v>7</v>
      </c>
      <c r="E21461" s="18">
        <v>4.8119448585120669E-2</v>
      </c>
      <c r="F21461" s="18">
        <v>1.9403003461742206E-4</v>
      </c>
    </row>
    <row r="21462" spans="2:6" x14ac:dyDescent="0.25">
      <c r="B21462" s="18">
        <v>2014</v>
      </c>
      <c r="C21462" s="19">
        <v>41614</v>
      </c>
      <c r="D21462" s="18" t="s">
        <v>6</v>
      </c>
      <c r="E21462" s="18">
        <v>1.1087430549566973E-3</v>
      </c>
      <c r="F21462" s="18">
        <v>1.2319367277296638E-5</v>
      </c>
    </row>
    <row r="21463" spans="2:6" x14ac:dyDescent="0.25">
      <c r="B21463" s="18">
        <v>2014</v>
      </c>
      <c r="C21463" s="19">
        <v>41614</v>
      </c>
      <c r="D21463" s="18" t="s">
        <v>6</v>
      </c>
      <c r="E21463" s="18">
        <v>8.7221120323260192E-3</v>
      </c>
      <c r="F21463" s="18">
        <v>7.3916203663779826E-5</v>
      </c>
    </row>
    <row r="21464" spans="2:6" x14ac:dyDescent="0.25">
      <c r="B21464" s="18">
        <v>2014</v>
      </c>
      <c r="C21464" s="19">
        <v>41613</v>
      </c>
      <c r="D21464" s="18" t="s">
        <v>7</v>
      </c>
      <c r="E21464" s="18">
        <v>6.7140551661266674E-4</v>
      </c>
      <c r="F21464" s="18">
        <v>3.0798418193241594E-6</v>
      </c>
    </row>
    <row r="21465" spans="2:6" x14ac:dyDescent="0.25">
      <c r="B21465" s="18">
        <v>2014</v>
      </c>
      <c r="C21465" s="19">
        <v>41614</v>
      </c>
      <c r="D21465" s="18" t="s">
        <v>7</v>
      </c>
      <c r="E21465" s="18">
        <v>3.1528340704421419E-2</v>
      </c>
      <c r="F21465" s="18">
        <v>8.9315412760400628E-5</v>
      </c>
    </row>
    <row r="21466" spans="2:6" x14ac:dyDescent="0.25">
      <c r="B21466" s="18">
        <v>2014</v>
      </c>
      <c r="C21466" s="19">
        <v>41614</v>
      </c>
      <c r="D21466" s="18" t="s">
        <v>6</v>
      </c>
      <c r="E21466" s="18">
        <v>7.2992251117982583E-4</v>
      </c>
      <c r="F21466" s="18">
        <v>3.0798418193241594E-6</v>
      </c>
    </row>
    <row r="21467" spans="2:6" x14ac:dyDescent="0.25">
      <c r="B21467" s="18">
        <v>2014</v>
      </c>
      <c r="C21467" s="19">
        <v>41614</v>
      </c>
      <c r="D21467" s="18" t="s">
        <v>6</v>
      </c>
      <c r="E21467" s="18">
        <v>6.4215322615316192E-2</v>
      </c>
      <c r="F21467" s="18">
        <v>3.1414386557106428E-4</v>
      </c>
    </row>
    <row r="21468" spans="2:6" x14ac:dyDescent="0.25">
      <c r="B21468" s="18">
        <v>2014</v>
      </c>
      <c r="C21468" s="19">
        <v>41615</v>
      </c>
      <c r="D21468" s="18" t="s">
        <v>7</v>
      </c>
      <c r="E21468" s="18">
        <v>2.4269153536274376E-3</v>
      </c>
      <c r="F21468" s="18">
        <v>1.2319367277296638E-5</v>
      </c>
    </row>
    <row r="21469" spans="2:6" x14ac:dyDescent="0.25">
      <c r="B21469" s="18">
        <v>2014</v>
      </c>
      <c r="C21469" s="19">
        <v>41615</v>
      </c>
      <c r="D21469" s="18" t="s">
        <v>7</v>
      </c>
      <c r="E21469" s="18">
        <v>2.2544442117452849E-3</v>
      </c>
      <c r="F21469" s="18">
        <v>1.2319367277296638E-5</v>
      </c>
    </row>
    <row r="21470" spans="2:6" x14ac:dyDescent="0.25">
      <c r="B21470" s="18">
        <v>2014</v>
      </c>
      <c r="C21470" s="19">
        <v>41615</v>
      </c>
      <c r="D21470" s="18" t="s">
        <v>7</v>
      </c>
      <c r="E21470" s="18">
        <v>6.5908614933537016E-4</v>
      </c>
      <c r="F21470" s="18">
        <v>6.1596836386483188E-6</v>
      </c>
    </row>
    <row r="21471" spans="2:6" x14ac:dyDescent="0.25">
      <c r="B21471" s="18">
        <v>2014</v>
      </c>
      <c r="C21471" s="19">
        <v>41615</v>
      </c>
      <c r="D21471" s="18" t="s">
        <v>6</v>
      </c>
      <c r="E21471" s="18">
        <v>3.3871723205439026E-2</v>
      </c>
      <c r="F21471" s="18">
        <v>3.7266086013822331E-4</v>
      </c>
    </row>
    <row r="21472" spans="2:6" x14ac:dyDescent="0.25">
      <c r="B21472" s="18">
        <v>2014</v>
      </c>
      <c r="C21472" s="19">
        <v>41615</v>
      </c>
      <c r="D21472" s="18" t="s">
        <v>6</v>
      </c>
      <c r="E21472" s="18">
        <v>2.8627129710618062E-2</v>
      </c>
      <c r="F21472" s="18">
        <v>4.0037943651214071E-5</v>
      </c>
    </row>
    <row r="21473" spans="2:6" x14ac:dyDescent="0.25">
      <c r="B21473" s="18">
        <v>2014</v>
      </c>
      <c r="C21473" s="19">
        <v>41616</v>
      </c>
      <c r="D21473" s="18" t="s">
        <v>6</v>
      </c>
      <c r="E21473" s="18">
        <v>1.1395414731499389E-3</v>
      </c>
      <c r="F21473" s="18">
        <v>1.5399209096620799E-5</v>
      </c>
    </row>
    <row r="21474" spans="2:6" x14ac:dyDescent="0.25">
      <c r="B21474" s="18">
        <v>2014</v>
      </c>
      <c r="C21474" s="19">
        <v>41617</v>
      </c>
      <c r="D21474" s="18" t="s">
        <v>6</v>
      </c>
      <c r="E21474" s="18">
        <v>5.9748931294888695E-4</v>
      </c>
      <c r="F21474" s="18">
        <v>6.1596836386483188E-6</v>
      </c>
    </row>
    <row r="21475" spans="2:6" x14ac:dyDescent="0.25">
      <c r="B21475" s="18">
        <v>2014</v>
      </c>
      <c r="C21475" s="19">
        <v>41614</v>
      </c>
      <c r="D21475" s="18" t="s">
        <v>7</v>
      </c>
      <c r="E21475" s="18">
        <v>8.0383871484360561E-4</v>
      </c>
      <c r="F21475" s="18">
        <v>9.2395254579724782E-6</v>
      </c>
    </row>
    <row r="21476" spans="2:6" x14ac:dyDescent="0.25">
      <c r="B21476" s="18">
        <v>2014</v>
      </c>
      <c r="C21476" s="19">
        <v>41617</v>
      </c>
      <c r="D21476" s="18" t="s">
        <v>6</v>
      </c>
      <c r="E21476" s="18">
        <v>8.3155729121752313E-5</v>
      </c>
      <c r="F21476" s="18">
        <v>3.0798418193241594E-6</v>
      </c>
    </row>
    <row r="21477" spans="2:6" x14ac:dyDescent="0.25">
      <c r="B21477" s="18">
        <v>2014</v>
      </c>
      <c r="C21477" s="19">
        <v>41617</v>
      </c>
      <c r="D21477" s="18" t="s">
        <v>7</v>
      </c>
      <c r="E21477" s="18">
        <v>2.2766190728444186E-2</v>
      </c>
      <c r="F21477" s="18">
        <v>1.3551304005026302E-4</v>
      </c>
    </row>
    <row r="21478" spans="2:6" x14ac:dyDescent="0.25">
      <c r="B21478" s="18">
        <v>2014</v>
      </c>
      <c r="C21478" s="19">
        <v>41617</v>
      </c>
      <c r="D21478" s="18" t="s">
        <v>7</v>
      </c>
      <c r="E21478" s="18">
        <v>7.927512842940387E-3</v>
      </c>
      <c r="F21478" s="18">
        <v>3.3878260012565755E-5</v>
      </c>
    </row>
    <row r="21479" spans="2:6" x14ac:dyDescent="0.25">
      <c r="B21479" s="18">
        <v>2014</v>
      </c>
      <c r="C21479" s="19">
        <v>41617</v>
      </c>
      <c r="D21479" s="18" t="s">
        <v>6</v>
      </c>
      <c r="E21479" s="18">
        <v>1.8479050915944957E-4</v>
      </c>
      <c r="F21479" s="18">
        <v>3.0798418193241594E-6</v>
      </c>
    </row>
    <row r="21480" spans="2:6" x14ac:dyDescent="0.25">
      <c r="B21480" s="18">
        <v>2014</v>
      </c>
      <c r="C21480" s="19">
        <v>41617</v>
      </c>
      <c r="D21480" s="18" t="s">
        <v>7</v>
      </c>
      <c r="E21480" s="18">
        <v>8.5068310891552604E-2</v>
      </c>
      <c r="F21480" s="18">
        <v>3.0490434011309182E-4</v>
      </c>
    </row>
    <row r="21481" spans="2:6" x14ac:dyDescent="0.25">
      <c r="B21481" s="18">
        <v>2014</v>
      </c>
      <c r="C21481" s="19">
        <v>41614</v>
      </c>
      <c r="D21481" s="18" t="s">
        <v>7</v>
      </c>
      <c r="E21481" s="18">
        <v>7.0220393480590834E-4</v>
      </c>
      <c r="F21481" s="18">
        <v>1.2319367277296638E-5</v>
      </c>
    </row>
    <row r="21482" spans="2:6" x14ac:dyDescent="0.25">
      <c r="B21482" s="18">
        <v>2014</v>
      </c>
      <c r="C21482" s="19">
        <v>41614</v>
      </c>
      <c r="D21482" s="18" t="s">
        <v>7</v>
      </c>
      <c r="E21482" s="18">
        <v>1.0348268512929176E-3</v>
      </c>
      <c r="F21482" s="18">
        <v>1.8479050915944956E-5</v>
      </c>
    </row>
    <row r="21483" spans="2:6" x14ac:dyDescent="0.25">
      <c r="B21483" s="18">
        <v>2014</v>
      </c>
      <c r="C21483" s="19">
        <v>41618</v>
      </c>
      <c r="D21483" s="18" t="s">
        <v>6</v>
      </c>
      <c r="E21483" s="18">
        <v>2.1454178113412097E-2</v>
      </c>
      <c r="F21483" s="18">
        <v>1.1918987840784498E-3</v>
      </c>
    </row>
    <row r="21484" spans="2:6" x14ac:dyDescent="0.25">
      <c r="B21484" s="18">
        <v>2014</v>
      </c>
      <c r="C21484" s="19">
        <v>41618</v>
      </c>
      <c r="D21484" s="18" t="s">
        <v>6</v>
      </c>
      <c r="E21484" s="18">
        <v>1.601517746048563E-3</v>
      </c>
      <c r="F21484" s="18">
        <v>3.0798418193241598E-5</v>
      </c>
    </row>
    <row r="21485" spans="2:6" x14ac:dyDescent="0.25">
      <c r="B21485" s="18">
        <v>2014</v>
      </c>
      <c r="C21485" s="19">
        <v>41618</v>
      </c>
      <c r="D21485" s="18" t="s">
        <v>7</v>
      </c>
      <c r="E21485" s="18">
        <v>1.7924679388466608E-2</v>
      </c>
      <c r="F21485" s="18">
        <v>9.2395254579724786E-5</v>
      </c>
    </row>
    <row r="21486" spans="2:6" x14ac:dyDescent="0.25">
      <c r="B21486" s="18">
        <v>2014</v>
      </c>
      <c r="C21486" s="19">
        <v>41618</v>
      </c>
      <c r="D21486" s="18" t="s">
        <v>6</v>
      </c>
      <c r="E21486" s="18">
        <v>6.7756520025131512E-3</v>
      </c>
      <c r="F21486" s="18">
        <v>1.2319367277296639E-4</v>
      </c>
    </row>
    <row r="21487" spans="2:6" x14ac:dyDescent="0.25">
      <c r="B21487" s="18">
        <v>2014</v>
      </c>
      <c r="C21487" s="19">
        <v>41618</v>
      </c>
      <c r="D21487" s="18" t="s">
        <v>7</v>
      </c>
      <c r="E21487" s="18">
        <v>4.4451356978305594E-2</v>
      </c>
      <c r="F21487" s="18">
        <v>1.5707193278553214E-4</v>
      </c>
    </row>
    <row r="21488" spans="2:6" x14ac:dyDescent="0.25">
      <c r="B21488" s="18">
        <v>2014</v>
      </c>
      <c r="C21488" s="19">
        <v>41618</v>
      </c>
      <c r="D21488" s="18" t="s">
        <v>6</v>
      </c>
      <c r="E21488" s="18">
        <v>1.7062323679055843E-3</v>
      </c>
      <c r="F21488" s="18">
        <v>6.1596836386483188E-6</v>
      </c>
    </row>
    <row r="21489" spans="2:6" x14ac:dyDescent="0.25">
      <c r="B21489" s="18">
        <v>2014</v>
      </c>
      <c r="C21489" s="19">
        <v>41618</v>
      </c>
      <c r="D21489" s="18" t="s">
        <v>7</v>
      </c>
      <c r="E21489" s="18">
        <v>2.4946718736525691E-3</v>
      </c>
      <c r="F21489" s="18">
        <v>1.8479050915944956E-5</v>
      </c>
    </row>
    <row r="21490" spans="2:6" x14ac:dyDescent="0.25">
      <c r="B21490" s="18">
        <v>2014</v>
      </c>
      <c r="C21490" s="19">
        <v>41618</v>
      </c>
      <c r="D21490" s="18" t="s">
        <v>6</v>
      </c>
      <c r="E21490" s="18">
        <v>1.8255484693388117E-2</v>
      </c>
      <c r="F21490" s="18">
        <v>4.7121579835659642E-4</v>
      </c>
    </row>
    <row r="21491" spans="2:6" x14ac:dyDescent="0.25">
      <c r="B21491" s="18">
        <v>2014</v>
      </c>
      <c r="C21491" s="19">
        <v>41618</v>
      </c>
      <c r="D21491" s="18" t="s">
        <v>7</v>
      </c>
      <c r="E21491" s="18">
        <v>1.0006406070984195E-2</v>
      </c>
      <c r="F21491" s="18">
        <v>2.7718576373917436E-5</v>
      </c>
    </row>
    <row r="21492" spans="2:6" x14ac:dyDescent="0.25">
      <c r="B21492" s="18">
        <v>2014</v>
      </c>
      <c r="C21492" s="19">
        <v>41618</v>
      </c>
      <c r="D21492" s="18" t="s">
        <v>6</v>
      </c>
      <c r="E21492" s="18">
        <v>8.9820506818769782E-2</v>
      </c>
      <c r="F21492" s="18">
        <v>9.7630985672575855E-4</v>
      </c>
    </row>
    <row r="21493" spans="2:6" x14ac:dyDescent="0.25">
      <c r="B21493" s="18">
        <v>2014</v>
      </c>
      <c r="C21493" s="19">
        <v>41618</v>
      </c>
      <c r="D21493" s="18" t="s">
        <v>6</v>
      </c>
      <c r="E21493" s="18">
        <v>4.2686607615832848E-3</v>
      </c>
      <c r="F21493" s="18">
        <v>6.775652002513151E-5</v>
      </c>
    </row>
    <row r="21494" spans="2:6" x14ac:dyDescent="0.25">
      <c r="B21494" s="18">
        <v>2014</v>
      </c>
      <c r="C21494" s="19">
        <v>41618</v>
      </c>
      <c r="D21494" s="18" t="s">
        <v>7</v>
      </c>
      <c r="E21494" s="18">
        <v>4.9200473063703447E-2</v>
      </c>
      <c r="F21494" s="18">
        <v>1.3859288186958717E-4</v>
      </c>
    </row>
    <row r="21495" spans="2:6" x14ac:dyDescent="0.25">
      <c r="B21495" s="18">
        <v>2014</v>
      </c>
      <c r="C21495" s="19">
        <v>41618</v>
      </c>
      <c r="D21495" s="18" t="s">
        <v>7</v>
      </c>
      <c r="E21495" s="18">
        <v>1.9655874684802507E-3</v>
      </c>
      <c r="F21495" s="18">
        <v>4.0037943651214071E-5</v>
      </c>
    </row>
    <row r="21496" spans="2:6" x14ac:dyDescent="0.25">
      <c r="B21496" s="18">
        <v>2014</v>
      </c>
      <c r="C21496" s="19">
        <v>41618</v>
      </c>
      <c r="D21496" s="18" t="s">
        <v>6</v>
      </c>
      <c r="E21496" s="18">
        <v>1.4629248641789758E-2</v>
      </c>
      <c r="F21496" s="18">
        <v>3.8498022741551995E-4</v>
      </c>
    </row>
    <row r="21497" spans="2:6" x14ac:dyDescent="0.25">
      <c r="B21497" s="18">
        <v>2014</v>
      </c>
      <c r="C21497" s="19">
        <v>41619</v>
      </c>
      <c r="D21497" s="18" t="s">
        <v>6</v>
      </c>
      <c r="E21497" s="18">
        <v>7.080556342626243E-2</v>
      </c>
      <c r="F21497" s="18">
        <v>1.2873738804774987E-3</v>
      </c>
    </row>
    <row r="21498" spans="2:6" x14ac:dyDescent="0.25">
      <c r="B21498" s="18">
        <v>2014</v>
      </c>
      <c r="C21498" s="19">
        <v>41619</v>
      </c>
      <c r="D21498" s="18" t="s">
        <v>6</v>
      </c>
      <c r="E21498" s="18">
        <v>0.11727257091745494</v>
      </c>
      <c r="F21498" s="18">
        <v>3.9729959469281658E-4</v>
      </c>
    </row>
    <row r="21499" spans="2:6" x14ac:dyDescent="0.25">
      <c r="B21499" s="18">
        <v>2014</v>
      </c>
      <c r="C21499" s="19">
        <v>41535</v>
      </c>
      <c r="D21499" s="18" t="s">
        <v>6</v>
      </c>
      <c r="E21499" s="18">
        <v>1.5707193278553214E-4</v>
      </c>
      <c r="F21499" s="18">
        <v>9.2395254579724782E-6</v>
      </c>
    </row>
    <row r="21500" spans="2:6" x14ac:dyDescent="0.25">
      <c r="B21500" s="18">
        <v>2014</v>
      </c>
      <c r="C21500" s="19">
        <v>41595</v>
      </c>
      <c r="D21500" s="18" t="s">
        <v>7</v>
      </c>
      <c r="E21500" s="18">
        <v>5.7793231739617854E-2</v>
      </c>
      <c r="F21500" s="18">
        <v>1.3859288186958717E-4</v>
      </c>
    </row>
    <row r="21501" spans="2:6" x14ac:dyDescent="0.25">
      <c r="B21501" s="18">
        <v>2014</v>
      </c>
      <c r="C21501" s="19">
        <v>41596</v>
      </c>
      <c r="D21501" s="18" t="s">
        <v>7</v>
      </c>
      <c r="E21501" s="18">
        <v>1.0810244785827801E-3</v>
      </c>
      <c r="F21501" s="18">
        <v>9.2395254579724782E-6</v>
      </c>
    </row>
    <row r="21502" spans="2:6" x14ac:dyDescent="0.25">
      <c r="B21502" s="18">
        <v>2014</v>
      </c>
      <c r="C21502" s="19">
        <v>41596</v>
      </c>
      <c r="D21502" s="18" t="s">
        <v>7</v>
      </c>
      <c r="E21502" s="18">
        <v>2.8457738410555235E-2</v>
      </c>
      <c r="F21502" s="18">
        <v>4.7429564017592059E-4</v>
      </c>
    </row>
    <row r="21503" spans="2:6" x14ac:dyDescent="0.25">
      <c r="B21503" s="18">
        <v>2014</v>
      </c>
      <c r="C21503" s="19">
        <v>41599</v>
      </c>
      <c r="D21503" s="18" t="s">
        <v>7</v>
      </c>
      <c r="E21503" s="18">
        <v>2.7034851490027472E-2</v>
      </c>
      <c r="F21503" s="18">
        <v>4.7429564017592059E-4</v>
      </c>
    </row>
    <row r="21504" spans="2:6" x14ac:dyDescent="0.25">
      <c r="B21504" s="18">
        <v>2014</v>
      </c>
      <c r="C21504" s="19">
        <v>41597</v>
      </c>
      <c r="D21504" s="18" t="s">
        <v>7</v>
      </c>
      <c r="E21504" s="18">
        <v>3.9298781614576277E-2</v>
      </c>
      <c r="F21504" s="18">
        <v>1.3551304005026302E-4</v>
      </c>
    </row>
    <row r="21505" spans="2:6" x14ac:dyDescent="0.25">
      <c r="B21505" s="18">
        <v>2014</v>
      </c>
      <c r="C21505" s="19">
        <v>41603</v>
      </c>
      <c r="D21505" s="18" t="s">
        <v>7</v>
      </c>
      <c r="E21505" s="18">
        <v>4.342576965247065E-2</v>
      </c>
      <c r="F21505" s="18">
        <v>5.7901026203294203E-4</v>
      </c>
    </row>
    <row r="21506" spans="2:6" x14ac:dyDescent="0.25">
      <c r="B21506" s="18">
        <v>2014</v>
      </c>
      <c r="C21506" s="19">
        <v>41606</v>
      </c>
      <c r="D21506" s="18" t="s">
        <v>7</v>
      </c>
      <c r="E21506" s="18">
        <v>4.4583790176536534E-2</v>
      </c>
      <c r="F21506" s="18">
        <v>5.7901026203294203E-4</v>
      </c>
    </row>
    <row r="21507" spans="2:6" x14ac:dyDescent="0.25">
      <c r="B21507" s="18">
        <v>2014</v>
      </c>
      <c r="C21507" s="19">
        <v>41619</v>
      </c>
      <c r="D21507" s="18" t="s">
        <v>6</v>
      </c>
      <c r="E21507" s="18">
        <v>5.1002180528008081E-3</v>
      </c>
      <c r="F21507" s="18">
        <v>2.4638734554593275E-5</v>
      </c>
    </row>
    <row r="21508" spans="2:6" x14ac:dyDescent="0.25">
      <c r="B21508" s="18">
        <v>2014</v>
      </c>
      <c r="C21508" s="19">
        <v>41619</v>
      </c>
      <c r="D21508" s="18" t="s">
        <v>7</v>
      </c>
      <c r="E21508" s="18">
        <v>0.10275276261811193</v>
      </c>
      <c r="F21508" s="18">
        <v>3.0490434011309182E-4</v>
      </c>
    </row>
    <row r="21509" spans="2:6" x14ac:dyDescent="0.25">
      <c r="B21509" s="18">
        <v>2014</v>
      </c>
      <c r="C21509" s="19">
        <v>41618</v>
      </c>
      <c r="D21509" s="18" t="s">
        <v>7</v>
      </c>
      <c r="E21509" s="18">
        <v>2.1176992349672921E-2</v>
      </c>
      <c r="F21509" s="18">
        <v>5.5437152747834873E-5</v>
      </c>
    </row>
    <row r="21510" spans="2:6" x14ac:dyDescent="0.25">
      <c r="B21510" s="18">
        <v>2014</v>
      </c>
      <c r="C21510" s="19">
        <v>41619</v>
      </c>
      <c r="D21510" s="18" t="s">
        <v>7</v>
      </c>
      <c r="E21510" s="18">
        <v>2.0363914109371342E-2</v>
      </c>
      <c r="F21510" s="18">
        <v>5.8516994567159031E-5</v>
      </c>
    </row>
    <row r="21511" spans="2:6" x14ac:dyDescent="0.25">
      <c r="B21511" s="18">
        <v>2014</v>
      </c>
      <c r="C21511" s="19">
        <v>41619</v>
      </c>
      <c r="D21511" s="18" t="s">
        <v>7</v>
      </c>
      <c r="E21511" s="18">
        <v>3.0567240303504838E-2</v>
      </c>
      <c r="F21511" s="18">
        <v>4.5273674744065144E-4</v>
      </c>
    </row>
    <row r="21512" spans="2:6" x14ac:dyDescent="0.25">
      <c r="B21512" s="18">
        <v>2014</v>
      </c>
      <c r="C21512" s="19">
        <v>41619</v>
      </c>
      <c r="D21512" s="18" t="s">
        <v>7</v>
      </c>
      <c r="E21512" s="18">
        <v>2.9310854594508027E-2</v>
      </c>
      <c r="F21512" s="18">
        <v>9.5475096399048943E-5</v>
      </c>
    </row>
    <row r="21513" spans="2:6" x14ac:dyDescent="0.25">
      <c r="B21513" s="18">
        <v>2014</v>
      </c>
      <c r="C21513" s="19">
        <v>41618</v>
      </c>
      <c r="D21513" s="18" t="s">
        <v>6</v>
      </c>
      <c r="E21513" s="18">
        <v>5.3589247656240374E-4</v>
      </c>
      <c r="F21513" s="18">
        <v>6.1596836386483188E-6</v>
      </c>
    </row>
    <row r="21514" spans="2:6" x14ac:dyDescent="0.25">
      <c r="B21514" s="18">
        <v>2014</v>
      </c>
      <c r="C21514" s="19">
        <v>41620</v>
      </c>
      <c r="D21514" s="18" t="s">
        <v>6</v>
      </c>
      <c r="E21514" s="18">
        <v>7.9767903120495727E-4</v>
      </c>
      <c r="F21514" s="18">
        <v>2.1558892735269118E-5</v>
      </c>
    </row>
    <row r="21515" spans="2:6" x14ac:dyDescent="0.25">
      <c r="B21515" s="18">
        <v>2014</v>
      </c>
      <c r="C21515" s="19">
        <v>41620</v>
      </c>
      <c r="D21515" s="18" t="s">
        <v>7</v>
      </c>
      <c r="E21515" s="18">
        <v>2.9196900447193033E-3</v>
      </c>
      <c r="F21515" s="18">
        <v>1.2319367277296638E-5</v>
      </c>
    </row>
    <row r="21516" spans="2:6" x14ac:dyDescent="0.25">
      <c r="B21516" s="18">
        <v>2014</v>
      </c>
      <c r="C21516" s="19">
        <v>41620</v>
      </c>
      <c r="D21516" s="18" t="s">
        <v>7</v>
      </c>
      <c r="E21516" s="18">
        <v>9.8995682509120636E-2</v>
      </c>
      <c r="F21516" s="18">
        <v>5.6669089475564535E-4</v>
      </c>
    </row>
    <row r="21517" spans="2:6" x14ac:dyDescent="0.25">
      <c r="B21517" s="18">
        <v>2014</v>
      </c>
      <c r="C21517" s="19">
        <v>41620</v>
      </c>
      <c r="D21517" s="18" t="s">
        <v>7</v>
      </c>
      <c r="E21517" s="18">
        <v>2.0345435058455399E-2</v>
      </c>
      <c r="F21517" s="18">
        <v>5.5437152747834873E-5</v>
      </c>
    </row>
    <row r="21518" spans="2:6" x14ac:dyDescent="0.25">
      <c r="B21518" s="18">
        <v>2014</v>
      </c>
      <c r="C21518" s="19">
        <v>41620</v>
      </c>
      <c r="D21518" s="18" t="s">
        <v>7</v>
      </c>
      <c r="E21518" s="18">
        <v>1.1586364924297488E-2</v>
      </c>
      <c r="F21518" s="18">
        <v>2.0326956007539452E-4</v>
      </c>
    </row>
    <row r="21519" spans="2:6" x14ac:dyDescent="0.25">
      <c r="B21519" s="18">
        <v>2014</v>
      </c>
      <c r="C21519" s="19">
        <v>41620</v>
      </c>
      <c r="D21519" s="18" t="s">
        <v>7</v>
      </c>
      <c r="E21519" s="18">
        <v>2.4392347209047345E-3</v>
      </c>
      <c r="F21519" s="18">
        <v>3.3878260012565755E-5</v>
      </c>
    </row>
    <row r="21520" spans="2:6" x14ac:dyDescent="0.25">
      <c r="B21520" s="18">
        <v>2014</v>
      </c>
      <c r="C21520" s="19">
        <v>41620</v>
      </c>
      <c r="D21520" s="18" t="s">
        <v>7</v>
      </c>
      <c r="E21520" s="18">
        <v>7.0066401389624628E-3</v>
      </c>
      <c r="F21520" s="18">
        <v>2.1558892735269118E-5</v>
      </c>
    </row>
    <row r="21521" spans="2:6" x14ac:dyDescent="0.25">
      <c r="B21521" s="18">
        <v>2014</v>
      </c>
      <c r="C21521" s="19">
        <v>41621</v>
      </c>
      <c r="D21521" s="18" t="s">
        <v>6</v>
      </c>
      <c r="E21521" s="18">
        <v>0.12764359211501725</v>
      </c>
      <c r="F21521" s="18">
        <v>1.2781343550195261E-3</v>
      </c>
    </row>
    <row r="21522" spans="2:6" x14ac:dyDescent="0.25">
      <c r="B21522" s="18">
        <v>2014</v>
      </c>
      <c r="C21522" s="19">
        <v>41621</v>
      </c>
      <c r="D21522" s="18" t="s">
        <v>6</v>
      </c>
      <c r="E21522" s="18">
        <v>3.7574070195754749E-4</v>
      </c>
      <c r="F21522" s="18">
        <v>6.1596836386483188E-6</v>
      </c>
    </row>
    <row r="21523" spans="2:6" x14ac:dyDescent="0.25">
      <c r="B21523" s="18">
        <v>2014</v>
      </c>
      <c r="C21523" s="19">
        <v>41621</v>
      </c>
      <c r="D21523" s="18" t="s">
        <v>7</v>
      </c>
      <c r="E21523" s="18">
        <v>5.6074680004434975E-2</v>
      </c>
      <c r="F21523" s="18">
        <v>1.5707193278553214E-4</v>
      </c>
    </row>
    <row r="21524" spans="2:6" x14ac:dyDescent="0.25">
      <c r="B21524" s="18">
        <v>2014</v>
      </c>
      <c r="C21524" s="19">
        <v>41621</v>
      </c>
      <c r="D21524" s="18" t="s">
        <v>6</v>
      </c>
      <c r="E21524" s="18">
        <v>8.7467507668806128E-4</v>
      </c>
      <c r="F21524" s="18">
        <v>1.2319367277296638E-5</v>
      </c>
    </row>
    <row r="21525" spans="2:6" x14ac:dyDescent="0.25">
      <c r="B21525" s="18">
        <v>2014</v>
      </c>
      <c r="C21525" s="19">
        <v>41557</v>
      </c>
      <c r="D21525" s="18" t="s">
        <v>7</v>
      </c>
      <c r="E21525" s="18">
        <v>0.10279377568409465</v>
      </c>
      <c r="F21525" s="18">
        <v>6.344474147807769E-4</v>
      </c>
    </row>
    <row r="21526" spans="2:6" x14ac:dyDescent="0.25">
      <c r="B21526" s="18">
        <v>2014</v>
      </c>
      <c r="C21526" s="19">
        <v>41621</v>
      </c>
      <c r="D21526" s="18" t="s">
        <v>7</v>
      </c>
      <c r="E21526" s="18">
        <v>1.4191911103445727E-2</v>
      </c>
      <c r="F21526" s="18">
        <v>2.7718576373917436E-5</v>
      </c>
    </row>
    <row r="21527" spans="2:6" x14ac:dyDescent="0.25">
      <c r="B21527" s="18">
        <v>2014</v>
      </c>
      <c r="C21527" s="19">
        <v>41620</v>
      </c>
      <c r="D21527" s="18" t="s">
        <v>7</v>
      </c>
      <c r="E21527" s="18">
        <v>7.2253089081344779E-3</v>
      </c>
      <c r="F21527" s="18">
        <v>1.8479050915944956E-5</v>
      </c>
    </row>
    <row r="21528" spans="2:6" x14ac:dyDescent="0.25">
      <c r="B21528" s="18">
        <v>2014</v>
      </c>
      <c r="C21528" s="19">
        <v>41621</v>
      </c>
      <c r="D21528" s="18" t="s">
        <v>7</v>
      </c>
      <c r="E21528" s="18">
        <v>2.0967563105958879E-2</v>
      </c>
      <c r="F21528" s="18">
        <v>1.4167272368891134E-4</v>
      </c>
    </row>
    <row r="21529" spans="2:6" x14ac:dyDescent="0.25">
      <c r="B21529" s="18">
        <v>2014</v>
      </c>
      <c r="C21529" s="19">
        <v>41622</v>
      </c>
      <c r="D21529" s="18" t="s">
        <v>6</v>
      </c>
      <c r="E21529" s="18">
        <v>6.3231378129849913E-2</v>
      </c>
      <c r="F21529" s="18">
        <v>3.5726165104160251E-4</v>
      </c>
    </row>
    <row r="21530" spans="2:6" x14ac:dyDescent="0.25">
      <c r="B21530" s="18">
        <v>2014</v>
      </c>
      <c r="C21530" s="19">
        <v>41622</v>
      </c>
      <c r="D21530" s="18" t="s">
        <v>6</v>
      </c>
      <c r="E21530" s="18">
        <v>1.139541473149939E-2</v>
      </c>
      <c r="F21530" s="18">
        <v>3.0798418193241593E-4</v>
      </c>
    </row>
    <row r="21531" spans="2:6" x14ac:dyDescent="0.25">
      <c r="B21531" s="18">
        <v>2014</v>
      </c>
      <c r="C21531" s="19">
        <v>41623</v>
      </c>
      <c r="D21531" s="18" t="s">
        <v>6</v>
      </c>
      <c r="E21531" s="18">
        <v>1.3940134034715976E-2</v>
      </c>
      <c r="F21531" s="18">
        <v>1.2473359368262845E-3</v>
      </c>
    </row>
    <row r="21532" spans="2:6" x14ac:dyDescent="0.25">
      <c r="B21532" s="18">
        <v>2014</v>
      </c>
      <c r="C21532" s="19">
        <v>41623</v>
      </c>
      <c r="D21532" s="18" t="s">
        <v>7</v>
      </c>
      <c r="E21532" s="18">
        <v>3.6650117649957497E-4</v>
      </c>
      <c r="F21532" s="18">
        <v>3.0798418193241594E-6</v>
      </c>
    </row>
    <row r="21533" spans="2:6" x14ac:dyDescent="0.25">
      <c r="B21533" s="18">
        <v>2014</v>
      </c>
      <c r="C21533" s="19">
        <v>41623</v>
      </c>
      <c r="D21533" s="18" t="s">
        <v>6</v>
      </c>
      <c r="E21533" s="18">
        <v>6.498466238773977E-4</v>
      </c>
      <c r="F21533" s="18">
        <v>3.0798418193241594E-6</v>
      </c>
    </row>
    <row r="21534" spans="2:6" x14ac:dyDescent="0.25">
      <c r="B21534" s="18">
        <v>2014</v>
      </c>
      <c r="C21534" s="19">
        <v>41615</v>
      </c>
      <c r="D21534" s="18" t="s">
        <v>7</v>
      </c>
      <c r="E21534" s="18">
        <v>4.8094809850566078E-2</v>
      </c>
      <c r="F21534" s="18">
        <v>1.971098764367462E-4</v>
      </c>
    </row>
    <row r="21535" spans="2:6" x14ac:dyDescent="0.25">
      <c r="B21535" s="18">
        <v>2014</v>
      </c>
      <c r="C21535" s="19">
        <v>41622</v>
      </c>
      <c r="D21535" s="18" t="s">
        <v>6</v>
      </c>
      <c r="E21535" s="18">
        <v>0.39890328453783247</v>
      </c>
      <c r="F21535" s="18">
        <v>8.1923792394022641E-4</v>
      </c>
    </row>
    <row r="21536" spans="2:6" x14ac:dyDescent="0.25">
      <c r="B21536" s="18">
        <v>2014</v>
      </c>
      <c r="C21536" s="19">
        <v>41623</v>
      </c>
      <c r="D21536" s="18" t="s">
        <v>6</v>
      </c>
      <c r="E21536" s="18">
        <v>2.143569906249615E-3</v>
      </c>
      <c r="F21536" s="18">
        <v>6.1596836386483188E-6</v>
      </c>
    </row>
    <row r="21537" spans="2:6" x14ac:dyDescent="0.25">
      <c r="B21537" s="18">
        <v>2014</v>
      </c>
      <c r="C21537" s="19">
        <v>41620</v>
      </c>
      <c r="D21537" s="18" t="s">
        <v>6</v>
      </c>
      <c r="E21537" s="18">
        <v>0.10039668362632895</v>
      </c>
      <c r="F21537" s="18">
        <v>5.5775935347960525E-3</v>
      </c>
    </row>
    <row r="21538" spans="2:6" x14ac:dyDescent="0.25">
      <c r="B21538" s="18">
        <v>2014</v>
      </c>
      <c r="C21538" s="19">
        <v>41620</v>
      </c>
      <c r="D21538" s="18" t="s">
        <v>6</v>
      </c>
      <c r="E21538" s="18">
        <v>4.7540438323087728E-2</v>
      </c>
      <c r="F21538" s="18">
        <v>2.7964963719463369E-3</v>
      </c>
    </row>
    <row r="21539" spans="2:6" x14ac:dyDescent="0.25">
      <c r="B21539" s="18">
        <v>2014</v>
      </c>
      <c r="C21539" s="19">
        <v>41620</v>
      </c>
      <c r="D21539" s="18" t="s">
        <v>6</v>
      </c>
      <c r="E21539" s="18">
        <v>3.24307343574834E-2</v>
      </c>
      <c r="F21539" s="18">
        <v>1.8017074643046334E-3</v>
      </c>
    </row>
    <row r="21540" spans="2:6" x14ac:dyDescent="0.25">
      <c r="B21540" s="18">
        <v>2014</v>
      </c>
      <c r="C21540" s="19">
        <v>41624</v>
      </c>
      <c r="D21540" s="18" t="s">
        <v>7</v>
      </c>
      <c r="E21540" s="18">
        <v>1.8848631934263855E-2</v>
      </c>
      <c r="F21540" s="18">
        <v>1.1087430549566975E-4</v>
      </c>
    </row>
    <row r="21541" spans="2:6" x14ac:dyDescent="0.25">
      <c r="B21541" s="18">
        <v>2014</v>
      </c>
      <c r="C21541" s="19">
        <v>41624</v>
      </c>
      <c r="D21541" s="18" t="s">
        <v>7</v>
      </c>
      <c r="E21541" s="18">
        <v>4.8994123661808726E-2</v>
      </c>
      <c r="F21541" s="18">
        <v>2.9874465647444347E-4</v>
      </c>
    </row>
    <row r="21542" spans="2:6" x14ac:dyDescent="0.25">
      <c r="B21542" s="18">
        <v>2014</v>
      </c>
      <c r="C21542" s="19">
        <v>41624</v>
      </c>
      <c r="D21542" s="18" t="s">
        <v>7</v>
      </c>
      <c r="E21542" s="18">
        <v>7.7279390930481806E-2</v>
      </c>
      <c r="F21542" s="18">
        <v>2.0942924371404283E-4</v>
      </c>
    </row>
    <row r="21543" spans="2:6" x14ac:dyDescent="0.25">
      <c r="B21543" s="18">
        <v>2014</v>
      </c>
      <c r="C21543" s="19">
        <v>41624</v>
      </c>
      <c r="D21543" s="18" t="s">
        <v>7</v>
      </c>
      <c r="E21543" s="18">
        <v>3.2252103531962596E-2</v>
      </c>
      <c r="F21543" s="18">
        <v>1.7247114188215294E-4</v>
      </c>
    </row>
    <row r="21544" spans="2:6" x14ac:dyDescent="0.25">
      <c r="B21544" s="18">
        <v>2014</v>
      </c>
      <c r="C21544" s="19">
        <v>41624</v>
      </c>
      <c r="D21544" s="18" t="s">
        <v>6</v>
      </c>
      <c r="E21544" s="18">
        <v>6.8187697879836893E-3</v>
      </c>
      <c r="F21544" s="18">
        <v>3.788205437768716E-4</v>
      </c>
    </row>
    <row r="21545" spans="2:6" x14ac:dyDescent="0.25">
      <c r="B21545" s="18">
        <v>2014</v>
      </c>
      <c r="C21545" s="19">
        <v>41624</v>
      </c>
      <c r="D21545" s="18" t="s">
        <v>6</v>
      </c>
      <c r="E21545" s="18">
        <v>0.61284133513569405</v>
      </c>
      <c r="F21545" s="18">
        <v>1.8928707821566283E-2</v>
      </c>
    </row>
    <row r="21546" spans="2:6" x14ac:dyDescent="0.25">
      <c r="B21546" s="18">
        <v>2014</v>
      </c>
      <c r="C21546" s="19">
        <v>41624</v>
      </c>
      <c r="D21546" s="18" t="s">
        <v>6</v>
      </c>
      <c r="E21546" s="18">
        <v>2.3776378845182513E-3</v>
      </c>
      <c r="F21546" s="18">
        <v>1.2319367277296638E-5</v>
      </c>
    </row>
    <row r="21547" spans="2:6" x14ac:dyDescent="0.25">
      <c r="B21547" s="18">
        <v>2014</v>
      </c>
      <c r="C21547" s="19">
        <v>41625</v>
      </c>
      <c r="D21547" s="18" t="s">
        <v>7</v>
      </c>
      <c r="E21547" s="18">
        <v>2.1528094317075875E-3</v>
      </c>
      <c r="F21547" s="18">
        <v>9.2395254579724782E-6</v>
      </c>
    </row>
    <row r="21548" spans="2:6" x14ac:dyDescent="0.25">
      <c r="B21548" s="18">
        <v>2014</v>
      </c>
      <c r="C21548" s="19">
        <v>41624</v>
      </c>
      <c r="D21548" s="18" t="s">
        <v>6</v>
      </c>
      <c r="E21548" s="18">
        <v>8.3332820026363441E-2</v>
      </c>
      <c r="F21548" s="18">
        <v>5.9132962931023861E-4</v>
      </c>
    </row>
    <row r="21549" spans="2:6" x14ac:dyDescent="0.25">
      <c r="B21549" s="18">
        <v>2014</v>
      </c>
      <c r="C21549" s="19">
        <v>41625</v>
      </c>
      <c r="D21549" s="18" t="s">
        <v>7</v>
      </c>
      <c r="E21549" s="18">
        <v>4.3240979143311202E-2</v>
      </c>
      <c r="F21549" s="18">
        <v>2.2174861099133949E-4</v>
      </c>
    </row>
    <row r="21550" spans="2:6" x14ac:dyDescent="0.25">
      <c r="B21550" s="18">
        <v>2014</v>
      </c>
      <c r="C21550" s="19">
        <v>41625</v>
      </c>
      <c r="D21550" s="18" t="s">
        <v>7</v>
      </c>
      <c r="E21550" s="18">
        <v>9.0547349488130288E-4</v>
      </c>
      <c r="F21550" s="18">
        <v>2.1558892735269118E-5</v>
      </c>
    </row>
    <row r="21551" spans="2:6" x14ac:dyDescent="0.25">
      <c r="B21551" s="18">
        <v>2014</v>
      </c>
      <c r="C21551" s="19">
        <v>41625</v>
      </c>
      <c r="D21551" s="18" t="s">
        <v>7</v>
      </c>
      <c r="E21551" s="18">
        <v>6.4676678205807347E-4</v>
      </c>
      <c r="F21551" s="18">
        <v>1.5399209096620799E-5</v>
      </c>
    </row>
    <row r="21552" spans="2:6" x14ac:dyDescent="0.25">
      <c r="B21552" s="18">
        <v>2014</v>
      </c>
      <c r="C21552" s="19">
        <v>41625</v>
      </c>
      <c r="D21552" s="18" t="s">
        <v>7</v>
      </c>
      <c r="E21552" s="18">
        <v>3.0182449829376762E-2</v>
      </c>
      <c r="F21552" s="18">
        <v>7.6996045483103984E-5</v>
      </c>
    </row>
    <row r="21553" spans="2:6" x14ac:dyDescent="0.25">
      <c r="B21553" s="18">
        <v>2014</v>
      </c>
      <c r="C21553" s="19">
        <v>41625</v>
      </c>
      <c r="D21553" s="18" t="s">
        <v>7</v>
      </c>
      <c r="E21553" s="18">
        <v>6.2674781023246643E-3</v>
      </c>
      <c r="F21553" s="18">
        <v>1.5399209096620799E-5</v>
      </c>
    </row>
    <row r="21554" spans="2:6" x14ac:dyDescent="0.25">
      <c r="B21554" s="18">
        <v>2014</v>
      </c>
      <c r="C21554" s="19">
        <v>41626</v>
      </c>
      <c r="D21554" s="18" t="s">
        <v>7</v>
      </c>
      <c r="E21554" s="18">
        <v>3.6311335049831841E-3</v>
      </c>
      <c r="F21554" s="18">
        <v>2.7718576373917436E-5</v>
      </c>
    </row>
    <row r="21555" spans="2:6" x14ac:dyDescent="0.25">
      <c r="B21555" s="18">
        <v>2014</v>
      </c>
      <c r="C21555" s="19">
        <v>41626</v>
      </c>
      <c r="D21555" s="18" t="s">
        <v>7</v>
      </c>
      <c r="E21555" s="18">
        <v>3.6034149286092668E-4</v>
      </c>
      <c r="F21555" s="18">
        <v>3.0798418193241594E-6</v>
      </c>
    </row>
    <row r="21556" spans="2:6" x14ac:dyDescent="0.25">
      <c r="B21556" s="18">
        <v>2014</v>
      </c>
      <c r="C21556" s="19">
        <v>41626</v>
      </c>
      <c r="D21556" s="18" t="s">
        <v>7</v>
      </c>
      <c r="E21556" s="18">
        <v>1.8971825607036821E-2</v>
      </c>
      <c r="F21556" s="18">
        <v>1.0779446367634559E-4</v>
      </c>
    </row>
    <row r="21557" spans="2:6" x14ac:dyDescent="0.25">
      <c r="B21557" s="18">
        <v>2014</v>
      </c>
      <c r="C21557" s="19">
        <v>41625</v>
      </c>
      <c r="D21557" s="18" t="s">
        <v>7</v>
      </c>
      <c r="E21557" s="18">
        <v>1.1651041602503295E-2</v>
      </c>
      <c r="F21557" s="18">
        <v>4.0037943651214071E-5</v>
      </c>
    </row>
    <row r="21558" spans="2:6" x14ac:dyDescent="0.25">
      <c r="B21558" s="18">
        <v>2014</v>
      </c>
      <c r="C21558" s="19">
        <v>41626</v>
      </c>
      <c r="D21558" s="18" t="s">
        <v>7</v>
      </c>
      <c r="E21558" s="18">
        <v>1.1918987840784498E-3</v>
      </c>
      <c r="F21558" s="18">
        <v>3.0798418193241594E-6</v>
      </c>
    </row>
    <row r="21559" spans="2:6" x14ac:dyDescent="0.25">
      <c r="B21559" s="18">
        <v>2014</v>
      </c>
      <c r="C21559" s="19">
        <v>41626</v>
      </c>
      <c r="D21559" s="18" t="s">
        <v>7</v>
      </c>
      <c r="E21559" s="18">
        <v>2.071809591859362E-2</v>
      </c>
      <c r="F21559" s="18">
        <v>9.5475096399048943E-5</v>
      </c>
    </row>
    <row r="21560" spans="2:6" x14ac:dyDescent="0.25">
      <c r="B21560" s="18">
        <v>2014</v>
      </c>
      <c r="C21560" s="19">
        <v>41626</v>
      </c>
      <c r="D21560" s="18" t="s">
        <v>7</v>
      </c>
      <c r="E21560" s="18">
        <v>4.2132236088354503E-3</v>
      </c>
      <c r="F21560" s="18">
        <v>1.2319367277296638E-5</v>
      </c>
    </row>
    <row r="21561" spans="2:6" x14ac:dyDescent="0.25">
      <c r="B21561" s="18">
        <v>2014</v>
      </c>
      <c r="C21561" s="19">
        <v>41626</v>
      </c>
      <c r="D21561" s="18" t="s">
        <v>7</v>
      </c>
      <c r="E21561" s="18">
        <v>6.1596836386483191E-3</v>
      </c>
      <c r="F21561" s="18">
        <v>2.4638734554593275E-5</v>
      </c>
    </row>
    <row r="21562" spans="2:6" x14ac:dyDescent="0.25">
      <c r="B21562" s="18">
        <v>2014</v>
      </c>
      <c r="C21562" s="19">
        <v>41626</v>
      </c>
      <c r="D21562" s="18" t="s">
        <v>7</v>
      </c>
      <c r="E21562" s="18">
        <v>4.7552757690365027E-3</v>
      </c>
      <c r="F21562" s="18">
        <v>1.2319367277296638E-5</v>
      </c>
    </row>
    <row r="21563" spans="2:6" x14ac:dyDescent="0.25">
      <c r="B21563" s="18">
        <v>2014</v>
      </c>
      <c r="C21563" s="19">
        <v>41626</v>
      </c>
      <c r="D21563" s="18" t="s">
        <v>6</v>
      </c>
      <c r="E21563" s="18">
        <v>1.3452749066807929E-2</v>
      </c>
      <c r="F21563" s="18">
        <v>2.802656055584985E-4</v>
      </c>
    </row>
    <row r="21564" spans="2:6" x14ac:dyDescent="0.25">
      <c r="B21564" s="18">
        <v>2014</v>
      </c>
      <c r="C21564" s="19">
        <v>41626</v>
      </c>
      <c r="D21564" s="18" t="s">
        <v>6</v>
      </c>
      <c r="E21564" s="18">
        <v>0.5508073690409887</v>
      </c>
      <c r="F21564" s="18">
        <v>9.0424155815357326E-3</v>
      </c>
    </row>
    <row r="21565" spans="2:6" x14ac:dyDescent="0.25">
      <c r="B21565" s="18">
        <v>2014</v>
      </c>
      <c r="C21565" s="19">
        <v>41626</v>
      </c>
      <c r="D21565" s="18" t="s">
        <v>7</v>
      </c>
      <c r="E21565" s="18">
        <v>4.7552757690365027E-3</v>
      </c>
      <c r="F21565" s="18">
        <v>1.2319367277296638E-5</v>
      </c>
    </row>
    <row r="21566" spans="2:6" x14ac:dyDescent="0.25">
      <c r="B21566" s="18">
        <v>2014</v>
      </c>
      <c r="C21566" s="19">
        <v>41626</v>
      </c>
      <c r="D21566" s="18" t="s">
        <v>6</v>
      </c>
      <c r="E21566" s="18">
        <v>7.8474369556379587E-3</v>
      </c>
      <c r="F21566" s="18">
        <v>8.623557094107647E-5</v>
      </c>
    </row>
    <row r="21567" spans="2:6" x14ac:dyDescent="0.25">
      <c r="B21567" s="18">
        <v>2014</v>
      </c>
      <c r="C21567" s="19">
        <v>41626</v>
      </c>
      <c r="D21567" s="18" t="s">
        <v>6</v>
      </c>
      <c r="E21567" s="18">
        <v>7.8474369556379587E-3</v>
      </c>
      <c r="F21567" s="18">
        <v>8.623557094107647E-5</v>
      </c>
    </row>
    <row r="21568" spans="2:6" x14ac:dyDescent="0.25">
      <c r="B21568" s="18">
        <v>2014</v>
      </c>
      <c r="C21568" s="19">
        <v>41627</v>
      </c>
      <c r="D21568" s="18" t="s">
        <v>7</v>
      </c>
      <c r="E21568" s="18">
        <v>1.0625454276668351E-2</v>
      </c>
      <c r="F21568" s="18">
        <v>4.6197627289862393E-5</v>
      </c>
    </row>
    <row r="21569" spans="2:6" x14ac:dyDescent="0.25">
      <c r="B21569" s="18">
        <v>2014</v>
      </c>
      <c r="C21569" s="19">
        <v>41627</v>
      </c>
      <c r="D21569" s="18" t="s">
        <v>7</v>
      </c>
      <c r="E21569" s="18">
        <v>5.8168972441575401E-2</v>
      </c>
      <c r="F21569" s="18">
        <v>3.1106402375174011E-4</v>
      </c>
    </row>
    <row r="21570" spans="2:6" x14ac:dyDescent="0.25">
      <c r="B21570" s="18">
        <v>2014</v>
      </c>
      <c r="C21570" s="19">
        <v>41627</v>
      </c>
      <c r="D21570" s="18" t="s">
        <v>6</v>
      </c>
      <c r="E21570" s="18">
        <v>3.1573340615448205E-2</v>
      </c>
      <c r="F21570" s="18">
        <v>4.4349722198267898E-4</v>
      </c>
    </row>
    <row r="21571" spans="2:6" x14ac:dyDescent="0.25">
      <c r="B21571" s="18">
        <v>2014</v>
      </c>
      <c r="C21571" s="19">
        <v>41626</v>
      </c>
      <c r="D21571" s="18" t="s">
        <v>7</v>
      </c>
      <c r="E21571" s="18">
        <v>2.095524373868158E-2</v>
      </c>
      <c r="F21571" s="18">
        <v>4.3117785470538235E-5</v>
      </c>
    </row>
    <row r="21572" spans="2:6" x14ac:dyDescent="0.25">
      <c r="B21572" s="18">
        <v>2014</v>
      </c>
      <c r="C21572" s="19">
        <v>41627</v>
      </c>
      <c r="D21572" s="18" t="s">
        <v>7</v>
      </c>
      <c r="E21572" s="18">
        <v>2.7145725795523143E-2</v>
      </c>
      <c r="F21572" s="18">
        <v>8.0075887302428141E-5</v>
      </c>
    </row>
    <row r="21573" spans="2:6" x14ac:dyDescent="0.25">
      <c r="B21573" s="18">
        <v>2014</v>
      </c>
      <c r="C21573" s="19">
        <v>41627</v>
      </c>
      <c r="D21573" s="18" t="s">
        <v>6</v>
      </c>
      <c r="E21573" s="18">
        <v>2.7141106032794156E-3</v>
      </c>
      <c r="F21573" s="18">
        <v>7.114434602638808E-4</v>
      </c>
    </row>
    <row r="21574" spans="2:6" x14ac:dyDescent="0.25">
      <c r="B21574" s="18">
        <v>2014</v>
      </c>
      <c r="C21574" s="19">
        <v>41628</v>
      </c>
      <c r="D21574" s="18" t="s">
        <v>6</v>
      </c>
      <c r="E21574" s="18">
        <v>0.2553032822900882</v>
      </c>
      <c r="F21574" s="18">
        <v>2.6332647555221563E-3</v>
      </c>
    </row>
    <row r="21575" spans="2:6" x14ac:dyDescent="0.25">
      <c r="B21575" s="18">
        <v>2014</v>
      </c>
      <c r="C21575" s="19">
        <v>41628</v>
      </c>
      <c r="D21575" s="18" t="s">
        <v>6</v>
      </c>
      <c r="E21575" s="18">
        <v>4.6156845936116853E-2</v>
      </c>
      <c r="F21575" s="18">
        <v>3.6773311322730465E-3</v>
      </c>
    </row>
    <row r="21576" spans="2:6" x14ac:dyDescent="0.25">
      <c r="B21576" s="18">
        <v>2014</v>
      </c>
      <c r="C21576" s="19">
        <v>41628</v>
      </c>
      <c r="D21576" s="18" t="s">
        <v>6</v>
      </c>
      <c r="E21576" s="18">
        <v>7.3916203663779829E-4</v>
      </c>
      <c r="F21576" s="18">
        <v>1.8479050915944956E-5</v>
      </c>
    </row>
    <row r="21577" spans="2:6" x14ac:dyDescent="0.25">
      <c r="B21577" s="18">
        <v>2014</v>
      </c>
      <c r="C21577" s="19">
        <v>41628</v>
      </c>
      <c r="D21577" s="18" t="s">
        <v>6</v>
      </c>
      <c r="E21577" s="18">
        <v>6.4676678205807352E-3</v>
      </c>
      <c r="F21577" s="18">
        <v>1.8479050915944957E-4</v>
      </c>
    </row>
    <row r="21578" spans="2:6" x14ac:dyDescent="0.25">
      <c r="B21578" s="18">
        <v>2014</v>
      </c>
      <c r="C21578" s="19">
        <v>41628</v>
      </c>
      <c r="D21578" s="18" t="s">
        <v>6</v>
      </c>
      <c r="E21578" s="18">
        <v>6.4060709841942513E-4</v>
      </c>
      <c r="F21578" s="18">
        <v>2.4638734554593275E-5</v>
      </c>
    </row>
    <row r="21579" spans="2:6" x14ac:dyDescent="0.25">
      <c r="B21579" s="18">
        <v>2014</v>
      </c>
      <c r="C21579" s="19">
        <v>41629</v>
      </c>
      <c r="D21579" s="18" t="s">
        <v>6</v>
      </c>
      <c r="E21579" s="18">
        <v>0.51078412029843567</v>
      </c>
      <c r="F21579" s="18">
        <v>1.1105909600482919E-2</v>
      </c>
    </row>
    <row r="21580" spans="2:6" x14ac:dyDescent="0.25">
      <c r="B21580" s="18">
        <v>2014</v>
      </c>
      <c r="C21580" s="19">
        <v>41629</v>
      </c>
      <c r="D21580" s="18" t="s">
        <v>6</v>
      </c>
      <c r="E21580" s="18">
        <v>9.3661079132193167E-2</v>
      </c>
      <c r="F21580" s="18">
        <v>7.6072092937306743E-4</v>
      </c>
    </row>
    <row r="21581" spans="2:6" x14ac:dyDescent="0.25">
      <c r="B21581" s="18">
        <v>2014</v>
      </c>
      <c r="C21581" s="19">
        <v>41629</v>
      </c>
      <c r="D21581" s="18" t="s">
        <v>6</v>
      </c>
      <c r="E21581" s="18">
        <v>3.9083192687223581E-3</v>
      </c>
      <c r="F21581" s="18">
        <v>8.3155729121752313E-5</v>
      </c>
    </row>
    <row r="21582" spans="2:6" x14ac:dyDescent="0.25">
      <c r="B21582" s="18">
        <v>2014</v>
      </c>
      <c r="C21582" s="19">
        <v>41629</v>
      </c>
      <c r="D21582" s="18" t="s">
        <v>6</v>
      </c>
      <c r="E21582" s="18">
        <v>8.1602811279612678E-2</v>
      </c>
      <c r="F21582" s="18">
        <v>4.0653912015078904E-4</v>
      </c>
    </row>
    <row r="21583" spans="2:6" x14ac:dyDescent="0.25">
      <c r="B21583" s="18">
        <v>2014</v>
      </c>
      <c r="C21583" s="19">
        <v>41629</v>
      </c>
      <c r="D21583" s="18" t="s">
        <v>6</v>
      </c>
      <c r="E21583" s="18">
        <v>2.956648146551193E-4</v>
      </c>
      <c r="F21583" s="18">
        <v>6.1596836386483188E-6</v>
      </c>
    </row>
    <row r="21584" spans="2:6" x14ac:dyDescent="0.25">
      <c r="B21584" s="18">
        <v>2014</v>
      </c>
      <c r="C21584" s="19">
        <v>41629</v>
      </c>
      <c r="D21584" s="18" t="s">
        <v>6</v>
      </c>
      <c r="E21584" s="18">
        <v>0.16052483403275936</v>
      </c>
      <c r="F21584" s="18">
        <v>2.9628078301898414E-3</v>
      </c>
    </row>
    <row r="21585" spans="2:6" x14ac:dyDescent="0.25">
      <c r="B21585" s="18">
        <v>2014</v>
      </c>
      <c r="C21585" s="19">
        <v>41630</v>
      </c>
      <c r="D21585" s="18" t="s">
        <v>6</v>
      </c>
      <c r="E21585" s="18">
        <v>6.0035829303992989E-2</v>
      </c>
      <c r="F21585" s="18">
        <v>4.5581658925997561E-4</v>
      </c>
    </row>
    <row r="21586" spans="2:6" x14ac:dyDescent="0.25">
      <c r="B21586" s="18">
        <v>2014</v>
      </c>
      <c r="C21586" s="19">
        <v>41630</v>
      </c>
      <c r="D21586" s="18" t="s">
        <v>6</v>
      </c>
      <c r="E21586" s="18">
        <v>1.8257302304953617E-2</v>
      </c>
      <c r="F21586" s="18">
        <v>7.0220393480590834E-4</v>
      </c>
    </row>
    <row r="21587" spans="2:6" x14ac:dyDescent="0.25">
      <c r="B21587" s="18">
        <v>2014</v>
      </c>
      <c r="C21587" s="19">
        <v>41630</v>
      </c>
      <c r="D21587" s="18" t="s">
        <v>6</v>
      </c>
      <c r="E21587" s="18">
        <v>7.838080396190851E-2</v>
      </c>
      <c r="F21587" s="18">
        <v>0</v>
      </c>
    </row>
    <row r="21588" spans="2:6" x14ac:dyDescent="0.25">
      <c r="B21588" s="18">
        <v>2014</v>
      </c>
      <c r="C21588" s="19">
        <v>41630</v>
      </c>
      <c r="D21588" s="18" t="s">
        <v>6</v>
      </c>
      <c r="E21588" s="18">
        <v>2.7164204846439085E-3</v>
      </c>
      <c r="F21588" s="18">
        <v>3.0182449829376765E-4</v>
      </c>
    </row>
    <row r="21589" spans="2:6" x14ac:dyDescent="0.25">
      <c r="B21589" s="18">
        <v>2014</v>
      </c>
      <c r="C21589" s="19">
        <v>41630</v>
      </c>
      <c r="D21589" s="18" t="s">
        <v>6</v>
      </c>
      <c r="E21589" s="18">
        <v>6.0611287004299456E-3</v>
      </c>
      <c r="F21589" s="18">
        <v>4.9277469109186551E-5</v>
      </c>
    </row>
    <row r="21590" spans="2:6" x14ac:dyDescent="0.25">
      <c r="B21590" s="18">
        <v>2014</v>
      </c>
      <c r="C21590" s="19">
        <v>41630</v>
      </c>
      <c r="D21590" s="18" t="s">
        <v>6</v>
      </c>
      <c r="E21590" s="18">
        <v>8.9309278530000147E-2</v>
      </c>
      <c r="F21590" s="18">
        <v>9.9478890764170347E-4</v>
      </c>
    </row>
    <row r="21591" spans="2:6" x14ac:dyDescent="0.25">
      <c r="B21591" s="18">
        <v>2014</v>
      </c>
      <c r="C21591" s="19">
        <v>41631</v>
      </c>
      <c r="D21591" s="18" t="s">
        <v>7</v>
      </c>
      <c r="E21591" s="18">
        <v>5.1741342564645882E-4</v>
      </c>
      <c r="F21591" s="18">
        <v>1.2319367277296638E-5</v>
      </c>
    </row>
    <row r="21592" spans="2:6" x14ac:dyDescent="0.25">
      <c r="B21592" s="18">
        <v>2014</v>
      </c>
      <c r="C21592" s="19">
        <v>41631</v>
      </c>
      <c r="D21592" s="18" t="s">
        <v>6</v>
      </c>
      <c r="E21592" s="18">
        <v>1.5399209096620797E-4</v>
      </c>
      <c r="F21592" s="18">
        <v>6.1596836386483188E-6</v>
      </c>
    </row>
    <row r="21593" spans="2:6" x14ac:dyDescent="0.25">
      <c r="B21593" s="18">
        <v>2014</v>
      </c>
      <c r="C21593" s="19">
        <v>41632</v>
      </c>
      <c r="D21593" s="18" t="s">
        <v>6</v>
      </c>
      <c r="E21593" s="18">
        <v>6.0364899658753527E-3</v>
      </c>
      <c r="F21593" s="18">
        <v>6.1596836386483195E-5</v>
      </c>
    </row>
    <row r="21594" spans="2:6" x14ac:dyDescent="0.25">
      <c r="B21594" s="18">
        <v>2014</v>
      </c>
      <c r="C21594" s="19">
        <v>41633</v>
      </c>
      <c r="D21594" s="18" t="s">
        <v>6</v>
      </c>
      <c r="E21594" s="18">
        <v>1.1041232922277112E-2</v>
      </c>
      <c r="F21594" s="18">
        <v>7.3608219481847417E-4</v>
      </c>
    </row>
    <row r="21595" spans="2:6" x14ac:dyDescent="0.25">
      <c r="B21595" s="18">
        <v>2014</v>
      </c>
      <c r="C21595" s="19">
        <v>41633</v>
      </c>
      <c r="D21595" s="18" t="s">
        <v>6</v>
      </c>
      <c r="E21595" s="18">
        <v>0.2739358443506863</v>
      </c>
      <c r="F21595" s="18">
        <v>2.0942924371404287E-3</v>
      </c>
    </row>
    <row r="21596" spans="2:6" x14ac:dyDescent="0.25">
      <c r="B21596" s="18">
        <v>2014</v>
      </c>
      <c r="C21596" s="19">
        <v>41633</v>
      </c>
      <c r="D21596" s="18" t="s">
        <v>6</v>
      </c>
      <c r="E21596" s="18">
        <v>3.501050712351203E-2</v>
      </c>
      <c r="F21596" s="18">
        <v>3.4494228376430588E-4</v>
      </c>
    </row>
    <row r="21597" spans="2:6" x14ac:dyDescent="0.25">
      <c r="B21597" s="18">
        <v>2014</v>
      </c>
      <c r="C21597" s="19">
        <v>41634</v>
      </c>
      <c r="D21597" s="18" t="s">
        <v>6</v>
      </c>
      <c r="E21597" s="18">
        <v>0.11675608712829533</v>
      </c>
      <c r="F21597" s="18">
        <v>2.0296157589346211E-3</v>
      </c>
    </row>
    <row r="21598" spans="2:6" x14ac:dyDescent="0.25">
      <c r="B21598" s="18">
        <v>2014</v>
      </c>
      <c r="C21598" s="19">
        <v>41634</v>
      </c>
      <c r="D21598" s="18" t="s">
        <v>6</v>
      </c>
      <c r="E21598" s="18">
        <v>8.8344041584935432E-2</v>
      </c>
      <c r="F21598" s="18">
        <v>1.4660047059982999E-3</v>
      </c>
    </row>
    <row r="21599" spans="2:6" x14ac:dyDescent="0.25">
      <c r="B21599" s="18">
        <v>2014</v>
      </c>
      <c r="C21599" s="19">
        <v>41634</v>
      </c>
      <c r="D21599" s="18" t="s">
        <v>6</v>
      </c>
      <c r="E21599" s="18">
        <v>1.5814987742229558E-2</v>
      </c>
      <c r="F21599" s="18">
        <v>2.0018971825607037E-4</v>
      </c>
    </row>
    <row r="21600" spans="2:6" x14ac:dyDescent="0.25">
      <c r="B21600" s="18">
        <v>2014</v>
      </c>
      <c r="C21600" s="19">
        <v>41634</v>
      </c>
      <c r="D21600" s="18" t="s">
        <v>6</v>
      </c>
      <c r="E21600" s="18">
        <v>4.9154275436413585E-3</v>
      </c>
      <c r="F21600" s="18">
        <v>8.623557094107647E-5</v>
      </c>
    </row>
    <row r="21601" spans="2:6" x14ac:dyDescent="0.25">
      <c r="B21601" s="18">
        <v>2014</v>
      </c>
      <c r="C21601" s="19">
        <v>41633</v>
      </c>
      <c r="D21601" s="18" t="s">
        <v>6</v>
      </c>
      <c r="E21601" s="18">
        <v>6.030330282236704E-3</v>
      </c>
      <c r="F21601" s="18">
        <v>6.1596836386483188E-6</v>
      </c>
    </row>
    <row r="21602" spans="2:6" x14ac:dyDescent="0.25">
      <c r="B21602" s="18">
        <v>2014</v>
      </c>
      <c r="C21602" s="19">
        <v>41634</v>
      </c>
      <c r="D21602" s="18" t="s">
        <v>6</v>
      </c>
      <c r="E21602" s="18">
        <v>2.6852665410862887E-2</v>
      </c>
      <c r="F21602" s="18">
        <v>2.8950513101647102E-4</v>
      </c>
    </row>
    <row r="21603" spans="2:6" x14ac:dyDescent="0.25">
      <c r="B21603" s="18">
        <v>2014</v>
      </c>
      <c r="C21603" s="19">
        <v>41634</v>
      </c>
      <c r="D21603" s="18" t="s">
        <v>6</v>
      </c>
      <c r="E21603" s="18">
        <v>4.6576072493985154E-2</v>
      </c>
      <c r="F21603" s="18">
        <v>2.12509085533367E-4</v>
      </c>
    </row>
    <row r="21604" spans="2:6" x14ac:dyDescent="0.25">
      <c r="B21604" s="18">
        <v>2014</v>
      </c>
      <c r="C21604" s="19">
        <v>41635</v>
      </c>
      <c r="D21604" s="18" t="s">
        <v>6</v>
      </c>
      <c r="E21604" s="18">
        <v>4.5643255762384044E-3</v>
      </c>
      <c r="F21604" s="18">
        <v>8.0075887302428141E-5</v>
      </c>
    </row>
    <row r="21605" spans="2:6" x14ac:dyDescent="0.25">
      <c r="B21605" s="18">
        <v>2014</v>
      </c>
      <c r="C21605" s="19">
        <v>41635</v>
      </c>
      <c r="D21605" s="18" t="s">
        <v>6</v>
      </c>
      <c r="E21605" s="18">
        <v>1.0841043204021042E-3</v>
      </c>
      <c r="F21605" s="18">
        <v>4.9277469109186551E-5</v>
      </c>
    </row>
    <row r="21606" spans="2:6" x14ac:dyDescent="0.25">
      <c r="B21606" s="18">
        <v>2014</v>
      </c>
      <c r="C21606" s="19">
        <v>41635</v>
      </c>
      <c r="D21606" s="18" t="s">
        <v>6</v>
      </c>
      <c r="E21606" s="18">
        <v>1.0296937815940441E-2</v>
      </c>
      <c r="F21606" s="18">
        <v>7.3608219481847417E-4</v>
      </c>
    </row>
    <row r="21607" spans="2:6" x14ac:dyDescent="0.25">
      <c r="B21607" s="18">
        <v>2014</v>
      </c>
      <c r="C21607" s="19">
        <v>41635</v>
      </c>
      <c r="D21607" s="18" t="s">
        <v>6</v>
      </c>
      <c r="E21607" s="18">
        <v>7.2992251117982583E-4</v>
      </c>
      <c r="F21607" s="18">
        <v>3.0798418193241594E-6</v>
      </c>
    </row>
    <row r="21608" spans="2:6" x14ac:dyDescent="0.25">
      <c r="B21608" s="18">
        <v>2014</v>
      </c>
      <c r="C21608" s="19">
        <v>41636</v>
      </c>
      <c r="D21608" s="18" t="s">
        <v>6</v>
      </c>
      <c r="E21608" s="18">
        <v>1.1041232922277112E-2</v>
      </c>
      <c r="F21608" s="18">
        <v>7.3608219481847417E-4</v>
      </c>
    </row>
    <row r="21609" spans="2:6" x14ac:dyDescent="0.25">
      <c r="B21609" s="18">
        <v>2014</v>
      </c>
      <c r="C21609" s="19">
        <v>41636</v>
      </c>
      <c r="D21609" s="18" t="s">
        <v>6</v>
      </c>
      <c r="E21609" s="18">
        <v>9.830855087282717E-3</v>
      </c>
      <c r="F21609" s="18">
        <v>7.3916203663779826E-5</v>
      </c>
    </row>
    <row r="21610" spans="2:6" x14ac:dyDescent="0.25">
      <c r="B21610" s="18">
        <v>2014</v>
      </c>
      <c r="C21610" s="19">
        <v>41637</v>
      </c>
      <c r="D21610" s="18" t="s">
        <v>6</v>
      </c>
      <c r="E21610" s="18">
        <v>3.7189089968339223E-2</v>
      </c>
      <c r="F21610" s="18">
        <v>1.4875635987335691E-3</v>
      </c>
    </row>
    <row r="21611" spans="2:6" x14ac:dyDescent="0.25">
      <c r="B21611" s="18">
        <v>2014</v>
      </c>
      <c r="C21611" s="19">
        <v>41637</v>
      </c>
      <c r="D21611" s="18" t="s">
        <v>6</v>
      </c>
      <c r="E21611" s="18">
        <v>4.1885848742808573E-3</v>
      </c>
      <c r="F21611" s="18">
        <v>1.2319367277296638E-5</v>
      </c>
    </row>
    <row r="21612" spans="2:6" x14ac:dyDescent="0.25">
      <c r="B21612" s="18">
        <v>2014</v>
      </c>
      <c r="C21612" s="19">
        <v>41636</v>
      </c>
      <c r="D21612" s="18" t="s">
        <v>6</v>
      </c>
      <c r="E21612" s="18">
        <v>1.4475256550823551E-2</v>
      </c>
      <c r="F21612" s="18">
        <v>1.4475256550823551E-4</v>
      </c>
    </row>
    <row r="21613" spans="2:6" x14ac:dyDescent="0.25">
      <c r="B21613" s="18">
        <v>2014</v>
      </c>
      <c r="C21613" s="19">
        <v>41637</v>
      </c>
      <c r="D21613" s="18" t="s">
        <v>6</v>
      </c>
      <c r="E21613" s="18">
        <v>7.5156185692588542E-2</v>
      </c>
      <c r="F21613" s="18">
        <v>1.2688948295615538E-3</v>
      </c>
    </row>
    <row r="21614" spans="2:6" x14ac:dyDescent="0.25">
      <c r="B21614" s="18">
        <v>2014</v>
      </c>
      <c r="C21614" s="19">
        <v>41637</v>
      </c>
      <c r="D21614" s="18" t="s">
        <v>6</v>
      </c>
      <c r="E21614" s="18">
        <v>2.263683737203257E-3</v>
      </c>
      <c r="F21614" s="18">
        <v>1.5399209096620799E-5</v>
      </c>
    </row>
    <row r="21615" spans="2:6" x14ac:dyDescent="0.25">
      <c r="B21615" s="18">
        <v>2014</v>
      </c>
      <c r="C21615" s="19">
        <v>41637</v>
      </c>
      <c r="D21615" s="18" t="s">
        <v>6</v>
      </c>
      <c r="E21615" s="18">
        <v>1.5891983787712663E-3</v>
      </c>
      <c r="F21615" s="18">
        <v>9.2395254579724782E-6</v>
      </c>
    </row>
    <row r="21616" spans="2:6" x14ac:dyDescent="0.25">
      <c r="B21616" s="18">
        <v>2014</v>
      </c>
      <c r="C21616" s="19">
        <v>41637</v>
      </c>
      <c r="D21616" s="18" t="s">
        <v>6</v>
      </c>
      <c r="E21616" s="18">
        <v>5.2326207575483875E-2</v>
      </c>
      <c r="F21616" s="18">
        <v>1.2165375186330429E-3</v>
      </c>
    </row>
    <row r="21617" spans="2:6" x14ac:dyDescent="0.25">
      <c r="B21617" s="18">
        <v>2014</v>
      </c>
      <c r="C21617" s="19">
        <v>41636</v>
      </c>
      <c r="D21617" s="18" t="s">
        <v>6</v>
      </c>
      <c r="E21617" s="18">
        <v>3.0367240338536215E-3</v>
      </c>
      <c r="F21617" s="18">
        <v>1.0471462185702142E-4</v>
      </c>
    </row>
    <row r="21618" spans="2:6" x14ac:dyDescent="0.25">
      <c r="B21618" s="18">
        <v>2014</v>
      </c>
      <c r="C21618" s="19">
        <v>41637</v>
      </c>
      <c r="D21618" s="18" t="s">
        <v>6</v>
      </c>
      <c r="E21618" s="18">
        <v>1.8552967119608736E-2</v>
      </c>
      <c r="F21618" s="18">
        <v>1.546080593300728E-3</v>
      </c>
    </row>
    <row r="21619" spans="2:6" x14ac:dyDescent="0.25">
      <c r="B21619" s="18">
        <v>2014</v>
      </c>
      <c r="C21619" s="19">
        <v>41638</v>
      </c>
      <c r="D21619" s="18" t="s">
        <v>6</v>
      </c>
      <c r="E21619" s="18">
        <v>2.3148391586412999E-2</v>
      </c>
      <c r="F21619" s="18">
        <v>1.3089327732127677E-3</v>
      </c>
    </row>
    <row r="21620" spans="2:6" x14ac:dyDescent="0.25">
      <c r="B21620" s="18">
        <v>2014</v>
      </c>
      <c r="C21620" s="19">
        <v>41636</v>
      </c>
      <c r="D21620" s="18" t="s">
        <v>6</v>
      </c>
      <c r="E21620" s="18">
        <v>1.6446355315191013E-3</v>
      </c>
      <c r="F21620" s="18">
        <v>6.1596836386483188E-6</v>
      </c>
    </row>
    <row r="21621" spans="2:6" x14ac:dyDescent="0.25">
      <c r="B21621" s="18">
        <v>2014</v>
      </c>
      <c r="C21621" s="19">
        <v>41638</v>
      </c>
      <c r="D21621" s="18" t="s">
        <v>6</v>
      </c>
      <c r="E21621" s="18">
        <v>5.500597489312949E-3</v>
      </c>
      <c r="F21621" s="18">
        <v>2.8950513101647102E-4</v>
      </c>
    </row>
    <row r="21622" spans="2:6" x14ac:dyDescent="0.25">
      <c r="B21622" s="18">
        <v>2014</v>
      </c>
      <c r="C21622" s="19">
        <v>41637</v>
      </c>
      <c r="D21622" s="18" t="s">
        <v>6</v>
      </c>
      <c r="E21622" s="18">
        <v>0.17975203601235346</v>
      </c>
      <c r="F21622" s="18">
        <v>1.3797691350572235E-3</v>
      </c>
    </row>
    <row r="21623" spans="2:6" x14ac:dyDescent="0.25">
      <c r="B21623" s="18">
        <v>2014</v>
      </c>
      <c r="C21623" s="19">
        <v>41638</v>
      </c>
      <c r="D21623" s="18" t="s">
        <v>6</v>
      </c>
      <c r="E21623" s="18">
        <v>3.6218939795252113E-2</v>
      </c>
      <c r="F21623" s="18">
        <v>6.1596836386483188E-6</v>
      </c>
    </row>
    <row r="21624" spans="2:6" x14ac:dyDescent="0.25">
      <c r="B21624" s="18">
        <v>2014</v>
      </c>
      <c r="C21624" s="19">
        <v>41637</v>
      </c>
      <c r="D21624" s="18" t="s">
        <v>6</v>
      </c>
      <c r="E21624" s="18">
        <v>3.4494228376430588E-4</v>
      </c>
      <c r="F21624" s="18">
        <v>1.7247114188215294E-4</v>
      </c>
    </row>
    <row r="21625" spans="2:6" x14ac:dyDescent="0.25">
      <c r="B21625" s="18">
        <v>2014</v>
      </c>
      <c r="C21625" s="19">
        <v>41638</v>
      </c>
      <c r="D21625" s="18" t="s">
        <v>6</v>
      </c>
      <c r="E21625" s="18">
        <v>6.860039668362633E-2</v>
      </c>
      <c r="F21625" s="18">
        <v>2.2790829462998781E-4</v>
      </c>
    </row>
    <row r="21626" spans="2:6" x14ac:dyDescent="0.25">
      <c r="B21626" s="18">
        <v>2014</v>
      </c>
      <c r="C21626" s="19">
        <v>41638</v>
      </c>
      <c r="D21626" s="18" t="s">
        <v>6</v>
      </c>
      <c r="E21626" s="18">
        <v>1.7478102324664607E-2</v>
      </c>
      <c r="F21626" s="18">
        <v>7.6996045483103984E-5</v>
      </c>
    </row>
    <row r="21627" spans="2:6" x14ac:dyDescent="0.25">
      <c r="B21627" s="18">
        <v>2014</v>
      </c>
      <c r="C21627" s="19">
        <v>41638</v>
      </c>
      <c r="D21627" s="18" t="s">
        <v>6</v>
      </c>
      <c r="E21627" s="18">
        <v>4.2501817106673401E-4</v>
      </c>
      <c r="F21627" s="18">
        <v>9.2395254579724782E-6</v>
      </c>
    </row>
    <row r="21628" spans="2:6" x14ac:dyDescent="0.25">
      <c r="B21628" s="18">
        <v>2014</v>
      </c>
      <c r="C21628" s="19">
        <v>41639</v>
      </c>
      <c r="D21628" s="18" t="s">
        <v>6</v>
      </c>
      <c r="E21628" s="18">
        <v>0.1256855017157088</v>
      </c>
      <c r="F21628" s="18">
        <v>2.186687691720153E-3</v>
      </c>
    </row>
    <row r="21629" spans="2:6" x14ac:dyDescent="0.25">
      <c r="B21629" s="18">
        <v>2014</v>
      </c>
      <c r="C21629" s="19">
        <v>41639</v>
      </c>
      <c r="D21629" s="18" t="s">
        <v>6</v>
      </c>
      <c r="E21629" s="18">
        <v>1.4906434405528931E-2</v>
      </c>
      <c r="F21629" s="18">
        <v>7.4532172027644663E-4</v>
      </c>
    </row>
    <row r="21630" spans="2:6" x14ac:dyDescent="0.25">
      <c r="B21630" s="18">
        <v>2014</v>
      </c>
      <c r="C21630" s="19">
        <v>41639</v>
      </c>
      <c r="D21630" s="18" t="s">
        <v>6</v>
      </c>
      <c r="E21630" s="18">
        <v>3.2338339102903672E-2</v>
      </c>
      <c r="F21630" s="18">
        <v>3.8498022741551995E-4</v>
      </c>
    </row>
    <row r="21631" spans="2:6" x14ac:dyDescent="0.25">
      <c r="B21631" s="18">
        <v>2014</v>
      </c>
      <c r="C21631" s="19">
        <v>41639</v>
      </c>
      <c r="D21631" s="18" t="s">
        <v>6</v>
      </c>
      <c r="E21631" s="18">
        <v>1.121062422233994E-3</v>
      </c>
      <c r="F21631" s="18">
        <v>2.1558892735269118E-5</v>
      </c>
    </row>
    <row r="21632" spans="2:6" x14ac:dyDescent="0.25">
      <c r="B21632" s="18">
        <v>2014</v>
      </c>
      <c r="C21632" s="19">
        <v>41640</v>
      </c>
      <c r="D21632" s="18" t="s">
        <v>6</v>
      </c>
      <c r="E21632" s="18">
        <v>5.0047429564017594E-3</v>
      </c>
      <c r="F21632" s="18">
        <v>2.0018971825607037E-4</v>
      </c>
    </row>
    <row r="21633" spans="2:6" x14ac:dyDescent="0.25">
      <c r="B21633" s="18">
        <v>2014</v>
      </c>
      <c r="C21633" s="19">
        <v>41640</v>
      </c>
      <c r="D21633" s="18" t="s">
        <v>6</v>
      </c>
      <c r="E21633" s="18">
        <v>5.5061025645058666E-2</v>
      </c>
      <c r="F21633" s="18">
        <v>1.3797691350572235E-3</v>
      </c>
    </row>
    <row r="21634" spans="2:6" x14ac:dyDescent="0.25">
      <c r="B21634" s="18">
        <v>2014</v>
      </c>
      <c r="C21634" s="19">
        <v>41640</v>
      </c>
      <c r="D21634" s="18" t="s">
        <v>6</v>
      </c>
      <c r="E21634" s="18">
        <v>0.2773524340139405</v>
      </c>
      <c r="F21634" s="18">
        <v>2.0973722789597526E-3</v>
      </c>
    </row>
    <row r="21635" spans="2:6" x14ac:dyDescent="0.25">
      <c r="B21635" s="18">
        <v>2014</v>
      </c>
      <c r="C21635" s="19">
        <v>41640</v>
      </c>
      <c r="D21635" s="18" t="s">
        <v>6</v>
      </c>
      <c r="E21635" s="18">
        <v>1.4681605952718269E-2</v>
      </c>
      <c r="F21635" s="18">
        <v>2.0973722789597526E-3</v>
      </c>
    </row>
    <row r="21636" spans="2:6" x14ac:dyDescent="0.25">
      <c r="B21636" s="18">
        <v>2014</v>
      </c>
      <c r="C21636" s="19">
        <v>41640</v>
      </c>
      <c r="D21636" s="18" t="s">
        <v>6</v>
      </c>
      <c r="E21636" s="18">
        <v>3.4702465423311346E-2</v>
      </c>
      <c r="F21636" s="18">
        <v>2.8950513101647102E-4</v>
      </c>
    </row>
    <row r="21637" spans="2:6" x14ac:dyDescent="0.25">
      <c r="B21637" s="18">
        <v>2014</v>
      </c>
      <c r="C21637" s="19">
        <v>41640</v>
      </c>
      <c r="D21637" s="18" t="s">
        <v>6</v>
      </c>
      <c r="E21637" s="18">
        <v>1.4829438360045829E-2</v>
      </c>
      <c r="F21637" s="18">
        <v>1.3859288186958717E-4</v>
      </c>
    </row>
    <row r="21638" spans="2:6" x14ac:dyDescent="0.25">
      <c r="B21638" s="18">
        <v>2014</v>
      </c>
      <c r="C21638" s="19">
        <v>41640</v>
      </c>
      <c r="D21638" s="18" t="s">
        <v>6</v>
      </c>
      <c r="E21638" s="18">
        <v>4.016965218078164E-2</v>
      </c>
      <c r="F21638" s="18">
        <v>1.3797691350572235E-3</v>
      </c>
    </row>
    <row r="21639" spans="2:6" x14ac:dyDescent="0.25">
      <c r="B21639" s="18">
        <v>2014</v>
      </c>
      <c r="C21639" s="19">
        <v>41641</v>
      </c>
      <c r="D21639" s="18" t="s">
        <v>6</v>
      </c>
      <c r="E21639" s="18">
        <v>0.17135173783628319</v>
      </c>
      <c r="F21639" s="18">
        <v>5.4543998620230861E-3</v>
      </c>
    </row>
    <row r="21640" spans="2:6" x14ac:dyDescent="0.25">
      <c r="B21640" s="18">
        <v>2014</v>
      </c>
      <c r="C21640" s="19">
        <v>41640</v>
      </c>
      <c r="D21640" s="18" t="s">
        <v>6</v>
      </c>
      <c r="E21640" s="18">
        <v>7.1883508063025885E-3</v>
      </c>
      <c r="F21640" s="18">
        <v>6.1596836386483188E-6</v>
      </c>
    </row>
    <row r="21641" spans="2:6" x14ac:dyDescent="0.25">
      <c r="B21641" s="18">
        <v>2014</v>
      </c>
      <c r="C21641" s="19">
        <v>41641</v>
      </c>
      <c r="D21641" s="18" t="s">
        <v>6</v>
      </c>
      <c r="E21641" s="18">
        <v>4.7515799588533136E-2</v>
      </c>
      <c r="F21641" s="18">
        <v>6.2520788932280433E-4</v>
      </c>
    </row>
    <row r="21642" spans="2:6" x14ac:dyDescent="0.25">
      <c r="B21642" s="18">
        <v>2014</v>
      </c>
      <c r="C21642" s="19">
        <v>41642</v>
      </c>
      <c r="D21642" s="18" t="s">
        <v>6</v>
      </c>
      <c r="E21642" s="18">
        <v>5.3589247656240374E-3</v>
      </c>
      <c r="F21642" s="18">
        <v>1.7863082552080126E-4</v>
      </c>
    </row>
    <row r="21643" spans="2:6" x14ac:dyDescent="0.25">
      <c r="B21643" s="18">
        <v>2014</v>
      </c>
      <c r="C21643" s="19">
        <v>41642</v>
      </c>
      <c r="D21643" s="18" t="s">
        <v>6</v>
      </c>
      <c r="E21643" s="18">
        <v>6.3198354132531748E-2</v>
      </c>
      <c r="F21643" s="18">
        <v>2.1066118044177251E-3</v>
      </c>
    </row>
    <row r="21644" spans="2:6" x14ac:dyDescent="0.25">
      <c r="B21644" s="18">
        <v>2014</v>
      </c>
      <c r="C21644" s="19">
        <v>41640</v>
      </c>
      <c r="D21644" s="18" t="s">
        <v>6</v>
      </c>
      <c r="E21644" s="18">
        <v>4.0407524669532971E-2</v>
      </c>
      <c r="F21644" s="18">
        <v>4.9277469109186556E-4</v>
      </c>
    </row>
    <row r="21645" spans="2:6" x14ac:dyDescent="0.25">
      <c r="B21645" s="18">
        <v>2014</v>
      </c>
      <c r="C21645" s="19">
        <v>41642</v>
      </c>
      <c r="D21645" s="18" t="s">
        <v>6</v>
      </c>
      <c r="E21645" s="18">
        <v>3.455582521281707E-3</v>
      </c>
      <c r="F21645" s="18">
        <v>3.3878260012565755E-5</v>
      </c>
    </row>
    <row r="21646" spans="2:6" x14ac:dyDescent="0.25">
      <c r="B21646" s="18">
        <v>2014</v>
      </c>
      <c r="C21646" s="19">
        <v>41642</v>
      </c>
      <c r="D21646" s="18" t="s">
        <v>6</v>
      </c>
      <c r="E21646" s="18">
        <v>6.9739938156776274E-2</v>
      </c>
      <c r="F21646" s="18">
        <v>9.4243159671319283E-4</v>
      </c>
    </row>
    <row r="21647" spans="2:6" x14ac:dyDescent="0.25">
      <c r="B21647" s="18">
        <v>2014</v>
      </c>
      <c r="C21647" s="19">
        <v>41642</v>
      </c>
      <c r="D21647" s="18" t="s">
        <v>6</v>
      </c>
      <c r="E21647" s="18">
        <v>5.5196414282894131E-2</v>
      </c>
      <c r="F21647" s="18">
        <v>7.3300235299914994E-4</v>
      </c>
    </row>
    <row r="21648" spans="2:6" x14ac:dyDescent="0.25">
      <c r="B21648" s="18">
        <v>2014</v>
      </c>
      <c r="C21648" s="19">
        <v>41642</v>
      </c>
      <c r="D21648" s="18" t="s">
        <v>6</v>
      </c>
      <c r="E21648" s="18">
        <v>2.4361548790854102E-3</v>
      </c>
      <c r="F21648" s="18">
        <v>2.1558892735269118E-5</v>
      </c>
    </row>
    <row r="21649" spans="2:6" x14ac:dyDescent="0.25">
      <c r="B21649" s="18">
        <v>2014</v>
      </c>
      <c r="C21649" s="19">
        <v>41642</v>
      </c>
      <c r="D21649" s="18" t="s">
        <v>6</v>
      </c>
      <c r="E21649" s="18">
        <v>1.04406637675089E-3</v>
      </c>
      <c r="F21649" s="18">
        <v>3.4802212558363E-4</v>
      </c>
    </row>
    <row r="21650" spans="2:6" x14ac:dyDescent="0.25">
      <c r="B21650" s="18">
        <v>2014</v>
      </c>
      <c r="C21650" s="19">
        <v>41642</v>
      </c>
      <c r="D21650" s="18" t="s">
        <v>6</v>
      </c>
      <c r="E21650" s="18">
        <v>3.7053576928288964E-2</v>
      </c>
      <c r="F21650" s="18">
        <v>1.6323161642418045E-4</v>
      </c>
    </row>
    <row r="21651" spans="2:6" x14ac:dyDescent="0.25">
      <c r="B21651" s="18">
        <v>2014</v>
      </c>
      <c r="C21651" s="19">
        <v>41642</v>
      </c>
      <c r="D21651" s="18" t="s">
        <v>6</v>
      </c>
      <c r="E21651" s="18">
        <v>2.0942924371404287E-3</v>
      </c>
      <c r="F21651" s="18">
        <v>2.4638734554593275E-5</v>
      </c>
    </row>
    <row r="21652" spans="2:6" x14ac:dyDescent="0.25">
      <c r="B21652" s="18">
        <v>2014</v>
      </c>
      <c r="C21652" s="19">
        <v>41642</v>
      </c>
      <c r="D21652" s="18" t="s">
        <v>6</v>
      </c>
      <c r="E21652" s="18">
        <v>1.1087430549566973E-3</v>
      </c>
      <c r="F21652" s="18">
        <v>1.1087430549566975E-4</v>
      </c>
    </row>
    <row r="21653" spans="2:6" x14ac:dyDescent="0.25">
      <c r="B21653" s="18">
        <v>2014</v>
      </c>
      <c r="C21653" s="19">
        <v>41642</v>
      </c>
      <c r="D21653" s="18" t="s">
        <v>6</v>
      </c>
      <c r="E21653" s="18">
        <v>6.3974840192801752E-2</v>
      </c>
      <c r="F21653" s="18">
        <v>1.099503529498725E-3</v>
      </c>
    </row>
    <row r="21654" spans="2:6" x14ac:dyDescent="0.25">
      <c r="B21654" s="18">
        <v>2014</v>
      </c>
      <c r="C21654" s="19">
        <v>41642</v>
      </c>
      <c r="D21654" s="18" t="s">
        <v>6</v>
      </c>
      <c r="E21654" s="18">
        <v>1.3397311914060094E-3</v>
      </c>
      <c r="F21654" s="18">
        <v>1.5399209096620799E-5</v>
      </c>
    </row>
    <row r="21655" spans="2:6" x14ac:dyDescent="0.25">
      <c r="B21655" s="18">
        <v>2014</v>
      </c>
      <c r="C21655" s="19">
        <v>41642</v>
      </c>
      <c r="D21655" s="18" t="s">
        <v>6</v>
      </c>
      <c r="E21655" s="18">
        <v>0.17252917649185681</v>
      </c>
      <c r="F21655" s="18">
        <v>2.0973722789597526E-3</v>
      </c>
    </row>
    <row r="21656" spans="2:6" x14ac:dyDescent="0.25">
      <c r="B21656" s="18">
        <v>2014</v>
      </c>
      <c r="C21656" s="19">
        <v>41642</v>
      </c>
      <c r="D21656" s="18" t="s">
        <v>6</v>
      </c>
      <c r="E21656" s="18">
        <v>6.1963337562982765E-2</v>
      </c>
      <c r="F21656" s="18">
        <v>1.0502260603895384E-3</v>
      </c>
    </row>
    <row r="21657" spans="2:6" x14ac:dyDescent="0.25">
      <c r="B21657" s="18">
        <v>2014</v>
      </c>
      <c r="C21657" s="19">
        <v>41642</v>
      </c>
      <c r="D21657" s="18" t="s">
        <v>6</v>
      </c>
      <c r="E21657" s="18">
        <v>0.15746923238022495</v>
      </c>
      <c r="F21657" s="18">
        <v>1.3458908750446578E-3</v>
      </c>
    </row>
    <row r="21658" spans="2:6" x14ac:dyDescent="0.25">
      <c r="B21658" s="18">
        <v>2014</v>
      </c>
      <c r="C21658" s="19">
        <v>41642</v>
      </c>
      <c r="D21658" s="18" t="s">
        <v>6</v>
      </c>
      <c r="E21658" s="18">
        <v>7.6503270792012126E-3</v>
      </c>
      <c r="F21658" s="18">
        <v>8.3155729121752313E-5</v>
      </c>
    </row>
    <row r="21659" spans="2:6" x14ac:dyDescent="0.25">
      <c r="B21659" s="18">
        <v>2014</v>
      </c>
      <c r="C21659" s="19">
        <v>41642</v>
      </c>
      <c r="D21659" s="18" t="s">
        <v>6</v>
      </c>
      <c r="E21659" s="18">
        <v>7.0374182950384721E-3</v>
      </c>
      <c r="F21659" s="18">
        <v>3.5726165104160251E-4</v>
      </c>
    </row>
    <row r="21660" spans="2:6" x14ac:dyDescent="0.25">
      <c r="B21660" s="18">
        <v>2014</v>
      </c>
      <c r="C21660" s="19">
        <v>41642</v>
      </c>
      <c r="D21660" s="18" t="s">
        <v>6</v>
      </c>
      <c r="E21660" s="18">
        <v>1.8479050915944957E-4</v>
      </c>
      <c r="F21660" s="18">
        <v>6.1596836386483188E-6</v>
      </c>
    </row>
    <row r="21661" spans="2:6" x14ac:dyDescent="0.25">
      <c r="B21661" s="18">
        <v>2014</v>
      </c>
      <c r="C21661" s="19">
        <v>41642</v>
      </c>
      <c r="D21661" s="18" t="s">
        <v>6</v>
      </c>
      <c r="E21661" s="18">
        <v>7.6380077119239155E-4</v>
      </c>
      <c r="F21661" s="18">
        <v>1.2319367277296638E-5</v>
      </c>
    </row>
    <row r="21662" spans="2:6" x14ac:dyDescent="0.25">
      <c r="B21662" s="18">
        <v>2014</v>
      </c>
      <c r="C21662" s="19">
        <v>41642</v>
      </c>
      <c r="D21662" s="18" t="s">
        <v>6</v>
      </c>
      <c r="E21662" s="18">
        <v>7.5764108755374321E-4</v>
      </c>
      <c r="F21662" s="18">
        <v>9.2395254579724782E-6</v>
      </c>
    </row>
    <row r="21663" spans="2:6" x14ac:dyDescent="0.25">
      <c r="B21663" s="18">
        <v>2014</v>
      </c>
      <c r="C21663" s="19">
        <v>41642</v>
      </c>
      <c r="D21663" s="18" t="s">
        <v>6</v>
      </c>
      <c r="E21663" s="18">
        <v>2.5870671282322941E-4</v>
      </c>
      <c r="F21663" s="18">
        <v>3.0798418193241594E-6</v>
      </c>
    </row>
    <row r="21664" spans="2:6" x14ac:dyDescent="0.25">
      <c r="B21664" s="18">
        <v>2014</v>
      </c>
      <c r="C21664" s="19">
        <v>41643</v>
      </c>
      <c r="D21664" s="18" t="s">
        <v>6</v>
      </c>
      <c r="E21664" s="18">
        <v>7.1442226165860614E-2</v>
      </c>
      <c r="F21664" s="18">
        <v>1.2134576768137188E-3</v>
      </c>
    </row>
    <row r="21665" spans="2:6" x14ac:dyDescent="0.25">
      <c r="B21665" s="18">
        <v>2014</v>
      </c>
      <c r="C21665" s="19">
        <v>41643</v>
      </c>
      <c r="D21665" s="18" t="s">
        <v>6</v>
      </c>
      <c r="E21665" s="18">
        <v>3.8036046468653368E-3</v>
      </c>
      <c r="F21665" s="18">
        <v>2.0018971825607037E-4</v>
      </c>
    </row>
    <row r="21666" spans="2:6" x14ac:dyDescent="0.25">
      <c r="B21666" s="18">
        <v>2014</v>
      </c>
      <c r="C21666" s="19">
        <v>41643</v>
      </c>
      <c r="D21666" s="18" t="s">
        <v>6</v>
      </c>
      <c r="E21666" s="18">
        <v>6.4619500272900754E-2</v>
      </c>
      <c r="F21666" s="18">
        <v>7.2992251117982583E-4</v>
      </c>
    </row>
    <row r="21667" spans="2:6" x14ac:dyDescent="0.25">
      <c r="B21667" s="18">
        <v>2014</v>
      </c>
      <c r="C21667" s="19">
        <v>41643</v>
      </c>
      <c r="D21667" s="18" t="s">
        <v>6</v>
      </c>
      <c r="E21667" s="18">
        <v>0.11420873563468663</v>
      </c>
      <c r="F21667" s="18">
        <v>1.8479050915944956E-3</v>
      </c>
    </row>
    <row r="21668" spans="2:6" x14ac:dyDescent="0.25">
      <c r="B21668" s="18">
        <v>2014</v>
      </c>
      <c r="C21668" s="19">
        <v>41643</v>
      </c>
      <c r="D21668" s="18" t="s">
        <v>6</v>
      </c>
      <c r="E21668" s="18">
        <v>3.9103638695940107E-2</v>
      </c>
      <c r="F21668" s="18">
        <v>4.9893437473051379E-4</v>
      </c>
    </row>
    <row r="21669" spans="2:6" x14ac:dyDescent="0.25">
      <c r="B21669" s="18">
        <v>2014</v>
      </c>
      <c r="C21669" s="19">
        <v>41643</v>
      </c>
      <c r="D21669" s="18" t="s">
        <v>6</v>
      </c>
      <c r="E21669" s="18">
        <v>6.2028014241188572E-3</v>
      </c>
      <c r="F21669" s="18">
        <v>1.6323161642418045E-4</v>
      </c>
    </row>
    <row r="21670" spans="2:6" x14ac:dyDescent="0.25">
      <c r="B21670" s="18">
        <v>2014</v>
      </c>
      <c r="C21670" s="19">
        <v>41643</v>
      </c>
      <c r="D21670" s="18" t="s">
        <v>6</v>
      </c>
      <c r="E21670" s="18">
        <v>3.000997868749461E-2</v>
      </c>
      <c r="F21670" s="18">
        <v>2.0018971825607037E-4</v>
      </c>
    </row>
    <row r="21671" spans="2:6" x14ac:dyDescent="0.25">
      <c r="B21671" s="18">
        <v>2014</v>
      </c>
      <c r="C21671" s="19">
        <v>41644</v>
      </c>
      <c r="D21671" s="18" t="s">
        <v>6</v>
      </c>
      <c r="E21671" s="18">
        <v>7.8136319226336834E-2</v>
      </c>
      <c r="F21671" s="18">
        <v>4.4349722198267898E-4</v>
      </c>
    </row>
    <row r="21672" spans="2:6" x14ac:dyDescent="0.25">
      <c r="B21672" s="18">
        <v>2014</v>
      </c>
      <c r="C21672" s="19">
        <v>41644</v>
      </c>
      <c r="D21672" s="18" t="s">
        <v>6</v>
      </c>
      <c r="E21672" s="18">
        <v>3.1722370739038844E-3</v>
      </c>
      <c r="F21672" s="18">
        <v>3.0798418193241598E-5</v>
      </c>
    </row>
    <row r="21673" spans="2:6" x14ac:dyDescent="0.25">
      <c r="B21673" s="18">
        <v>2014</v>
      </c>
      <c r="C21673" s="19">
        <v>41644</v>
      </c>
      <c r="D21673" s="18" t="s">
        <v>6</v>
      </c>
      <c r="E21673" s="18">
        <v>7.6534069210205365E-3</v>
      </c>
      <c r="F21673" s="18">
        <v>2.1558892735269118E-5</v>
      </c>
    </row>
    <row r="21674" spans="2:6" x14ac:dyDescent="0.25">
      <c r="B21674" s="18">
        <v>2014</v>
      </c>
      <c r="C21674" s="19">
        <v>41644</v>
      </c>
      <c r="D21674" s="18" t="s">
        <v>6</v>
      </c>
      <c r="E21674" s="18">
        <v>1.3797691350572235E-3</v>
      </c>
      <c r="F21674" s="18">
        <v>6.1596836386483188E-6</v>
      </c>
    </row>
    <row r="21675" spans="2:6" x14ac:dyDescent="0.25">
      <c r="B21675" s="18">
        <v>2014</v>
      </c>
      <c r="C21675" s="19">
        <v>41644</v>
      </c>
      <c r="D21675" s="18" t="s">
        <v>6</v>
      </c>
      <c r="E21675" s="18">
        <v>2.9804992494274023E-2</v>
      </c>
      <c r="F21675" s="18">
        <v>6.9912409298658422E-4</v>
      </c>
    </row>
    <row r="21676" spans="2:6" x14ac:dyDescent="0.25">
      <c r="B21676" s="18">
        <v>2014</v>
      </c>
      <c r="C21676" s="19">
        <v>41644</v>
      </c>
      <c r="D21676" s="18" t="s">
        <v>6</v>
      </c>
      <c r="E21676" s="18">
        <v>0.1331427804918299</v>
      </c>
      <c r="F21676" s="18">
        <v>8.2847744939819887E-4</v>
      </c>
    </row>
    <row r="21677" spans="2:6" x14ac:dyDescent="0.25">
      <c r="B21677" s="18">
        <v>2014</v>
      </c>
      <c r="C21677" s="19">
        <v>41644</v>
      </c>
      <c r="D21677" s="18" t="s">
        <v>6</v>
      </c>
      <c r="E21677" s="18">
        <v>1.2467199684624198E-2</v>
      </c>
      <c r="F21677" s="18">
        <v>1.4167272368891134E-4</v>
      </c>
    </row>
    <row r="21678" spans="2:6" x14ac:dyDescent="0.25">
      <c r="B21678" s="18">
        <v>2014</v>
      </c>
      <c r="C21678" s="19">
        <v>41644</v>
      </c>
      <c r="D21678" s="18" t="s">
        <v>6</v>
      </c>
      <c r="E21678" s="18">
        <v>5.9895316176561179E-2</v>
      </c>
      <c r="F21678" s="18">
        <v>1.0286671676542692E-3</v>
      </c>
    </row>
    <row r="21679" spans="2:6" x14ac:dyDescent="0.25">
      <c r="B21679" s="18">
        <v>2014</v>
      </c>
      <c r="C21679" s="19">
        <v>41644</v>
      </c>
      <c r="D21679" s="18" t="s">
        <v>6</v>
      </c>
      <c r="E21679" s="18">
        <v>5.6268710039052393E-3</v>
      </c>
      <c r="F21679" s="18">
        <v>2.1558892735269118E-5</v>
      </c>
    </row>
    <row r="21680" spans="2:6" x14ac:dyDescent="0.25">
      <c r="B21680" s="18">
        <v>2014</v>
      </c>
      <c r="C21680" s="19">
        <v>41644</v>
      </c>
      <c r="D21680" s="18" t="s">
        <v>6</v>
      </c>
      <c r="E21680" s="18">
        <v>3.2338339102903676E-3</v>
      </c>
      <c r="F21680" s="18">
        <v>1.8479050915944956E-5</v>
      </c>
    </row>
    <row r="21681" spans="2:6" x14ac:dyDescent="0.25">
      <c r="B21681" s="18">
        <v>2014</v>
      </c>
      <c r="C21681" s="19">
        <v>41644</v>
      </c>
      <c r="D21681" s="18" t="s">
        <v>6</v>
      </c>
      <c r="E21681" s="18">
        <v>7.9459918938563315E-4</v>
      </c>
      <c r="F21681" s="18">
        <v>6.1596836386483188E-6</v>
      </c>
    </row>
    <row r="21682" spans="2:6" x14ac:dyDescent="0.25">
      <c r="B21682" s="18">
        <v>2014</v>
      </c>
      <c r="C21682" s="19">
        <v>41644</v>
      </c>
      <c r="D21682" s="18" t="s">
        <v>6</v>
      </c>
      <c r="E21682" s="18">
        <v>3.3262291648700925E-4</v>
      </c>
      <c r="F21682" s="18">
        <v>6.1596836386483188E-6</v>
      </c>
    </row>
    <row r="21683" spans="2:6" x14ac:dyDescent="0.25">
      <c r="B21683" s="18">
        <v>2014</v>
      </c>
      <c r="C21683" s="19">
        <v>41644</v>
      </c>
      <c r="D21683" s="18" t="s">
        <v>6</v>
      </c>
      <c r="E21683" s="18">
        <v>3.5992196846175384E-2</v>
      </c>
      <c r="F21683" s="18">
        <v>4.773754819952447E-4</v>
      </c>
    </row>
    <row r="21684" spans="2:6" x14ac:dyDescent="0.25">
      <c r="B21684" s="18">
        <v>2014</v>
      </c>
      <c r="C21684" s="19">
        <v>41645</v>
      </c>
      <c r="D21684" s="18" t="s">
        <v>6</v>
      </c>
      <c r="E21684" s="18">
        <v>3.7635667032141231E-3</v>
      </c>
      <c r="F21684" s="18">
        <v>2.8950513101647102E-4</v>
      </c>
    </row>
    <row r="21685" spans="2:6" x14ac:dyDescent="0.25">
      <c r="B21685" s="18">
        <v>2014</v>
      </c>
      <c r="C21685" s="19">
        <v>41629</v>
      </c>
      <c r="D21685" s="18" t="s">
        <v>6</v>
      </c>
      <c r="E21685" s="18">
        <v>1.011625376254009E-2</v>
      </c>
      <c r="F21685" s="18">
        <v>1.6323161642418045E-4</v>
      </c>
    </row>
    <row r="21686" spans="2:6" x14ac:dyDescent="0.25">
      <c r="B21686" s="18">
        <v>2014</v>
      </c>
      <c r="C21686" s="19">
        <v>41645</v>
      </c>
      <c r="D21686" s="18" t="s">
        <v>6</v>
      </c>
      <c r="E21686" s="18">
        <v>1.5522402769393765E-3</v>
      </c>
      <c r="F21686" s="18">
        <v>1.8479050915944956E-5</v>
      </c>
    </row>
    <row r="21687" spans="2:6" x14ac:dyDescent="0.25">
      <c r="B21687" s="18">
        <v>2014</v>
      </c>
      <c r="C21687" s="19">
        <v>41645</v>
      </c>
      <c r="D21687" s="18" t="s">
        <v>6</v>
      </c>
      <c r="E21687" s="18">
        <v>3.6034149286092668E-4</v>
      </c>
      <c r="F21687" s="18">
        <v>3.0798418193241594E-6</v>
      </c>
    </row>
    <row r="21688" spans="2:6" x14ac:dyDescent="0.25">
      <c r="B21688" s="18">
        <v>2014</v>
      </c>
      <c r="C21688" s="19">
        <v>41645</v>
      </c>
      <c r="D21688" s="18" t="s">
        <v>6</v>
      </c>
      <c r="E21688" s="18">
        <v>0.2605600552644276</v>
      </c>
      <c r="F21688" s="18">
        <v>3.9606765796508688E-3</v>
      </c>
    </row>
    <row r="21689" spans="2:6" x14ac:dyDescent="0.25">
      <c r="B21689" s="18">
        <v>2014</v>
      </c>
      <c r="C21689" s="19">
        <v>41644</v>
      </c>
      <c r="D21689" s="18" t="s">
        <v>6</v>
      </c>
      <c r="E21689" s="18">
        <v>1.8633043006911165E-2</v>
      </c>
      <c r="F21689" s="18">
        <v>1.5399209096620799E-5</v>
      </c>
    </row>
    <row r="21690" spans="2:6" x14ac:dyDescent="0.25">
      <c r="B21690" s="18">
        <v>2014</v>
      </c>
      <c r="C21690" s="19">
        <v>41645</v>
      </c>
      <c r="D21690" s="18" t="s">
        <v>6</v>
      </c>
      <c r="E21690" s="18">
        <v>3.8190038559619577E-4</v>
      </c>
      <c r="F21690" s="18">
        <v>3.0798418193241594E-6</v>
      </c>
    </row>
    <row r="21691" spans="2:6" x14ac:dyDescent="0.25">
      <c r="B21691" s="18">
        <v>2014</v>
      </c>
      <c r="C21691" s="19">
        <v>41645</v>
      </c>
      <c r="D21691" s="18" t="s">
        <v>6</v>
      </c>
      <c r="E21691" s="18">
        <v>3.6309538475437234E-2</v>
      </c>
      <c r="F21691" s="18">
        <v>7.9459918938563315E-4</v>
      </c>
    </row>
    <row r="21692" spans="2:6" x14ac:dyDescent="0.25">
      <c r="B21692" s="18">
        <v>2014</v>
      </c>
      <c r="C21692" s="19">
        <v>41645</v>
      </c>
      <c r="D21692" s="18" t="s">
        <v>6</v>
      </c>
      <c r="E21692" s="18">
        <v>4.1577864560876155E-4</v>
      </c>
      <c r="F21692" s="18">
        <v>1.5399209096620799E-5</v>
      </c>
    </row>
    <row r="21693" spans="2:6" x14ac:dyDescent="0.25">
      <c r="B21693" s="18">
        <v>2014</v>
      </c>
      <c r="C21693" s="19">
        <v>41646</v>
      </c>
      <c r="D21693" s="18" t="s">
        <v>6</v>
      </c>
      <c r="E21693" s="18">
        <v>1.9587793970901653E-3</v>
      </c>
      <c r="F21693" s="18">
        <v>1.8479050915944956E-5</v>
      </c>
    </row>
    <row r="21694" spans="2:6" x14ac:dyDescent="0.25">
      <c r="B21694" s="18">
        <v>2014</v>
      </c>
      <c r="C21694" s="19">
        <v>41645</v>
      </c>
      <c r="D21694" s="18" t="s">
        <v>6</v>
      </c>
      <c r="E21694" s="18">
        <v>8.2539760757887476E-4</v>
      </c>
      <c r="F21694" s="18">
        <v>1.2319367277296638E-5</v>
      </c>
    </row>
    <row r="21695" spans="2:6" x14ac:dyDescent="0.25">
      <c r="B21695" s="18">
        <v>2014</v>
      </c>
      <c r="C21695" s="19">
        <v>41646</v>
      </c>
      <c r="D21695" s="18" t="s">
        <v>7</v>
      </c>
      <c r="E21695" s="18">
        <v>1.6902171904450987E-2</v>
      </c>
      <c r="F21695" s="18">
        <v>4.3117785470538235E-5</v>
      </c>
    </row>
    <row r="21696" spans="2:6" x14ac:dyDescent="0.25">
      <c r="B21696" s="18">
        <v>2014</v>
      </c>
      <c r="C21696" s="19">
        <v>41646</v>
      </c>
      <c r="D21696" s="18" t="s">
        <v>7</v>
      </c>
      <c r="E21696" s="18">
        <v>2.8827319428874135E-3</v>
      </c>
      <c r="F21696" s="18">
        <v>9.2395254579724782E-6</v>
      </c>
    </row>
    <row r="21697" spans="2:6" x14ac:dyDescent="0.25">
      <c r="B21697" s="18">
        <v>2014</v>
      </c>
      <c r="C21697" s="19">
        <v>41646</v>
      </c>
      <c r="D21697" s="18" t="s">
        <v>7</v>
      </c>
      <c r="E21697" s="18">
        <v>4.4349722198267898E-4</v>
      </c>
      <c r="F21697" s="18">
        <v>6.1596836386483188E-6</v>
      </c>
    </row>
    <row r="21698" spans="2:6" x14ac:dyDescent="0.25">
      <c r="B21698" s="18">
        <v>2014</v>
      </c>
      <c r="C21698" s="19">
        <v>41646</v>
      </c>
      <c r="D21698" s="18" t="s">
        <v>7</v>
      </c>
      <c r="E21698" s="18">
        <v>7.0220393480590834E-4</v>
      </c>
      <c r="F21698" s="18">
        <v>1.2319367277296638E-5</v>
      </c>
    </row>
    <row r="21699" spans="2:6" x14ac:dyDescent="0.25">
      <c r="B21699" s="18">
        <v>2014</v>
      </c>
      <c r="C21699" s="19">
        <v>41646</v>
      </c>
      <c r="D21699" s="18" t="s">
        <v>7</v>
      </c>
      <c r="E21699" s="18">
        <v>1.8017074643046334E-3</v>
      </c>
      <c r="F21699" s="18">
        <v>1.5399209096620799E-5</v>
      </c>
    </row>
    <row r="21700" spans="2:6" x14ac:dyDescent="0.25">
      <c r="B21700" s="18">
        <v>2014</v>
      </c>
      <c r="C21700" s="19">
        <v>41646</v>
      </c>
      <c r="D21700" s="18" t="s">
        <v>7</v>
      </c>
      <c r="E21700" s="18">
        <v>5.1741342564645882E-4</v>
      </c>
      <c r="F21700" s="18">
        <v>1.2319367277296638E-5</v>
      </c>
    </row>
    <row r="21701" spans="2:6" x14ac:dyDescent="0.25">
      <c r="B21701" s="18">
        <v>2014</v>
      </c>
      <c r="C21701" s="19">
        <v>41646</v>
      </c>
      <c r="D21701" s="18" t="s">
        <v>7</v>
      </c>
      <c r="E21701" s="18">
        <v>1.0533059022088626E-3</v>
      </c>
      <c r="F21701" s="18">
        <v>1.8479050915944956E-5</v>
      </c>
    </row>
    <row r="21702" spans="2:6" x14ac:dyDescent="0.25">
      <c r="B21702" s="18">
        <v>2014</v>
      </c>
      <c r="C21702" s="19">
        <v>41646</v>
      </c>
      <c r="D21702" s="18" t="s">
        <v>6</v>
      </c>
      <c r="E21702" s="18">
        <v>1.139541473149939E-4</v>
      </c>
      <c r="F21702" s="18">
        <v>3.0798418193241594E-6</v>
      </c>
    </row>
    <row r="21703" spans="2:6" x14ac:dyDescent="0.25">
      <c r="B21703" s="18">
        <v>2014</v>
      </c>
      <c r="C21703" s="19">
        <v>41646</v>
      </c>
      <c r="D21703" s="18" t="s">
        <v>6</v>
      </c>
      <c r="E21703" s="18">
        <v>4.4816822913857496E-2</v>
      </c>
      <c r="F21703" s="18">
        <v>5.6977073657496946E-4</v>
      </c>
    </row>
    <row r="21704" spans="2:6" x14ac:dyDescent="0.25">
      <c r="B21704" s="18">
        <v>2014</v>
      </c>
      <c r="C21704" s="19">
        <v>41646</v>
      </c>
      <c r="D21704" s="18" t="s">
        <v>6</v>
      </c>
      <c r="E21704" s="18">
        <v>5.3650844492626861E-3</v>
      </c>
      <c r="F21704" s="18">
        <v>8.0075887302428141E-5</v>
      </c>
    </row>
    <row r="21705" spans="2:6" x14ac:dyDescent="0.25">
      <c r="B21705" s="18">
        <v>2014</v>
      </c>
      <c r="C21705" s="19">
        <v>41646</v>
      </c>
      <c r="D21705" s="18" t="s">
        <v>6</v>
      </c>
      <c r="E21705" s="18">
        <v>2.9258497283579513E-4</v>
      </c>
      <c r="F21705" s="18">
        <v>1.5399209096620799E-5</v>
      </c>
    </row>
    <row r="21706" spans="2:6" x14ac:dyDescent="0.25">
      <c r="B21706" s="18">
        <v>2014</v>
      </c>
      <c r="C21706" s="19">
        <v>41646</v>
      </c>
      <c r="D21706" s="18" t="s">
        <v>7</v>
      </c>
      <c r="E21706" s="18">
        <v>2.0326956007539454E-3</v>
      </c>
      <c r="F21706" s="18">
        <v>6.1596836386483188E-6</v>
      </c>
    </row>
    <row r="21707" spans="2:6" x14ac:dyDescent="0.25">
      <c r="B21707" s="18">
        <v>2014</v>
      </c>
      <c r="C21707" s="19">
        <v>41646</v>
      </c>
      <c r="D21707" s="18" t="s">
        <v>6</v>
      </c>
      <c r="E21707" s="18">
        <v>0.18543811968195695</v>
      </c>
      <c r="F21707" s="18">
        <v>4.5581658925997561E-4</v>
      </c>
    </row>
    <row r="21708" spans="2:6" x14ac:dyDescent="0.25">
      <c r="B21708" s="18">
        <v>2014</v>
      </c>
      <c r="C21708" s="19">
        <v>41647</v>
      </c>
      <c r="D21708" s="18" t="s">
        <v>7</v>
      </c>
      <c r="E21708" s="18">
        <v>1.0810244785827801E-3</v>
      </c>
      <c r="F21708" s="18">
        <v>9.2395254579724782E-6</v>
      </c>
    </row>
    <row r="21709" spans="2:6" x14ac:dyDescent="0.25">
      <c r="B21709" s="18">
        <v>2014</v>
      </c>
      <c r="C21709" s="19">
        <v>41647</v>
      </c>
      <c r="D21709" s="18" t="s">
        <v>7</v>
      </c>
      <c r="E21709" s="18">
        <v>7.2068298572185337E-4</v>
      </c>
      <c r="F21709" s="18">
        <v>6.1596836386483188E-6</v>
      </c>
    </row>
    <row r="21710" spans="2:6" x14ac:dyDescent="0.25">
      <c r="B21710" s="18">
        <v>2014</v>
      </c>
      <c r="C21710" s="19">
        <v>41647</v>
      </c>
      <c r="D21710" s="18" t="s">
        <v>6</v>
      </c>
      <c r="E21710" s="18">
        <v>4.1540970622415505E-2</v>
      </c>
      <c r="F21710" s="18">
        <v>4.4195730107301689E-3</v>
      </c>
    </row>
    <row r="21711" spans="2:6" x14ac:dyDescent="0.25">
      <c r="B21711" s="18">
        <v>2014</v>
      </c>
      <c r="C21711" s="19">
        <v>41640</v>
      </c>
      <c r="D21711" s="18" t="s">
        <v>6</v>
      </c>
      <c r="E21711" s="18">
        <v>7.0713168171682699E-3</v>
      </c>
      <c r="F21711" s="18">
        <v>2.4638734554593275E-5</v>
      </c>
    </row>
    <row r="21712" spans="2:6" x14ac:dyDescent="0.25">
      <c r="B21712" s="18">
        <v>2014</v>
      </c>
      <c r="C21712" s="19">
        <v>41640</v>
      </c>
      <c r="D21712" s="18" t="s">
        <v>6</v>
      </c>
      <c r="E21712" s="18">
        <v>1.524521700565459E-3</v>
      </c>
      <c r="F21712" s="18">
        <v>1.5399209096620799E-5</v>
      </c>
    </row>
    <row r="21713" spans="2:6" x14ac:dyDescent="0.25">
      <c r="B21713" s="18">
        <v>2014</v>
      </c>
      <c r="C21713" s="19">
        <v>41647</v>
      </c>
      <c r="D21713" s="18" t="s">
        <v>7</v>
      </c>
      <c r="E21713" s="18">
        <v>8.1307824030157807E-4</v>
      </c>
      <c r="F21713" s="18">
        <v>6.1596836386483188E-6</v>
      </c>
    </row>
    <row r="21714" spans="2:6" x14ac:dyDescent="0.25">
      <c r="B21714" s="18">
        <v>2014</v>
      </c>
      <c r="C21714" s="19">
        <v>41647</v>
      </c>
      <c r="D21714" s="18" t="s">
        <v>7</v>
      </c>
      <c r="E21714" s="18">
        <v>4.0653912015078904E-4</v>
      </c>
      <c r="F21714" s="18">
        <v>3.0798418193241594E-6</v>
      </c>
    </row>
    <row r="21715" spans="2:6" x14ac:dyDescent="0.25">
      <c r="B21715" s="18">
        <v>2014</v>
      </c>
      <c r="C21715" s="19">
        <v>41647</v>
      </c>
      <c r="D21715" s="18" t="s">
        <v>7</v>
      </c>
      <c r="E21715" s="18">
        <v>1.2196173604523673E-3</v>
      </c>
      <c r="F21715" s="18">
        <v>9.2395254579724782E-6</v>
      </c>
    </row>
    <row r="21716" spans="2:6" x14ac:dyDescent="0.25">
      <c r="B21716" s="18">
        <v>2014</v>
      </c>
      <c r="C21716" s="19">
        <v>41647</v>
      </c>
      <c r="D21716" s="18" t="s">
        <v>7</v>
      </c>
      <c r="E21716" s="18">
        <v>1.8017074643046334E-3</v>
      </c>
      <c r="F21716" s="18">
        <v>1.5399209096620799E-5</v>
      </c>
    </row>
    <row r="21717" spans="2:6" x14ac:dyDescent="0.25">
      <c r="B21717" s="18">
        <v>2014</v>
      </c>
      <c r="C21717" s="19">
        <v>41647</v>
      </c>
      <c r="D21717" s="18" t="s">
        <v>7</v>
      </c>
      <c r="E21717" s="18">
        <v>7.2511795794168013E-2</v>
      </c>
      <c r="F21717" s="18">
        <v>2.2174861099133949E-4</v>
      </c>
    </row>
    <row r="21718" spans="2:6" x14ac:dyDescent="0.25">
      <c r="B21718" s="18">
        <v>2014</v>
      </c>
      <c r="C21718" s="19">
        <v>41647</v>
      </c>
      <c r="D21718" s="18" t="s">
        <v>6</v>
      </c>
      <c r="E21718" s="18">
        <v>6.7756520025131512E-3</v>
      </c>
      <c r="F21718" s="18">
        <v>1.6939130006282877E-4</v>
      </c>
    </row>
    <row r="21719" spans="2:6" x14ac:dyDescent="0.25">
      <c r="B21719" s="18">
        <v>2014</v>
      </c>
      <c r="C21719" s="19">
        <v>41647</v>
      </c>
      <c r="D21719" s="18" t="s">
        <v>6</v>
      </c>
      <c r="E21719" s="18">
        <v>0.25340938489399184</v>
      </c>
      <c r="F21719" s="18">
        <v>5.7593042021361781E-4</v>
      </c>
    </row>
    <row r="21720" spans="2:6" x14ac:dyDescent="0.25">
      <c r="B21720" s="18">
        <v>2014</v>
      </c>
      <c r="C21720" s="19">
        <v>41647</v>
      </c>
      <c r="D21720" s="18" t="s">
        <v>6</v>
      </c>
      <c r="E21720" s="18">
        <v>9.2056471979599132E-3</v>
      </c>
      <c r="F21720" s="18">
        <v>2.1558892735269118E-5</v>
      </c>
    </row>
    <row r="21721" spans="2:6" x14ac:dyDescent="0.25">
      <c r="B21721" s="18">
        <v>2014</v>
      </c>
      <c r="C21721" s="19">
        <v>41648</v>
      </c>
      <c r="D21721" s="18" t="s">
        <v>7</v>
      </c>
      <c r="E21721" s="18">
        <v>2.5128429403865817E-2</v>
      </c>
      <c r="F21721" s="18">
        <v>1.2627351459229053E-4</v>
      </c>
    </row>
    <row r="21722" spans="2:6" x14ac:dyDescent="0.25">
      <c r="B21722" s="18">
        <v>2014</v>
      </c>
      <c r="C21722" s="19">
        <v>41648</v>
      </c>
      <c r="D21722" s="18" t="s">
        <v>7</v>
      </c>
      <c r="E21722" s="18">
        <v>0.24731129809173</v>
      </c>
      <c r="F21722" s="18">
        <v>8.9931381124265454E-4</v>
      </c>
    </row>
    <row r="21723" spans="2:6" x14ac:dyDescent="0.25">
      <c r="B21723" s="18">
        <v>2014</v>
      </c>
      <c r="C21723" s="19">
        <v>41648</v>
      </c>
      <c r="D21723" s="18" t="s">
        <v>7</v>
      </c>
      <c r="E21723" s="18">
        <v>1.1087430549566973E-3</v>
      </c>
      <c r="F21723" s="18">
        <v>1.5399209096620799E-5</v>
      </c>
    </row>
    <row r="21724" spans="2:6" x14ac:dyDescent="0.25">
      <c r="B21724" s="18">
        <v>2014</v>
      </c>
      <c r="C21724" s="19">
        <v>41648</v>
      </c>
      <c r="D21724" s="18" t="s">
        <v>7</v>
      </c>
      <c r="E21724" s="18">
        <v>4.4349722198267898E-4</v>
      </c>
      <c r="F21724" s="18">
        <v>9.2395254579724782E-6</v>
      </c>
    </row>
    <row r="21725" spans="2:6" x14ac:dyDescent="0.25">
      <c r="B21725" s="18">
        <v>2014</v>
      </c>
      <c r="C21725" s="19">
        <v>41648</v>
      </c>
      <c r="D21725" s="18" t="s">
        <v>7</v>
      </c>
      <c r="E21725" s="18">
        <v>2.6794623828120187E-3</v>
      </c>
      <c r="F21725" s="18">
        <v>3.0798418193241598E-5</v>
      </c>
    </row>
    <row r="21726" spans="2:6" x14ac:dyDescent="0.25">
      <c r="B21726" s="18">
        <v>2014</v>
      </c>
      <c r="C21726" s="19">
        <v>41648</v>
      </c>
      <c r="D21726" s="18" t="s">
        <v>7</v>
      </c>
      <c r="E21726" s="18">
        <v>1.0533059022088626E-3</v>
      </c>
      <c r="F21726" s="18">
        <v>1.8479050915944956E-5</v>
      </c>
    </row>
    <row r="21727" spans="2:6" x14ac:dyDescent="0.25">
      <c r="B21727" s="18">
        <v>2014</v>
      </c>
      <c r="C21727" s="19">
        <v>41648</v>
      </c>
      <c r="D21727" s="18" t="s">
        <v>7</v>
      </c>
      <c r="E21727" s="18">
        <v>2.6363445973414806E-3</v>
      </c>
      <c r="F21727" s="18">
        <v>2.4638734554593275E-5</v>
      </c>
    </row>
    <row r="21728" spans="2:6" x14ac:dyDescent="0.25">
      <c r="B21728" s="18">
        <v>2014</v>
      </c>
      <c r="C21728" s="19">
        <v>41648</v>
      </c>
      <c r="D21728" s="18" t="s">
        <v>7</v>
      </c>
      <c r="E21728" s="18">
        <v>1.121062422233994E-3</v>
      </c>
      <c r="F21728" s="18">
        <v>2.1558892735269118E-5</v>
      </c>
    </row>
    <row r="21729" spans="2:6" x14ac:dyDescent="0.25">
      <c r="B21729" s="18">
        <v>2014</v>
      </c>
      <c r="C21729" s="19">
        <v>41647</v>
      </c>
      <c r="D21729" s="18" t="s">
        <v>7</v>
      </c>
      <c r="E21729" s="18">
        <v>7.0220393480590834E-4</v>
      </c>
      <c r="F21729" s="18">
        <v>1.2319367277296638E-5</v>
      </c>
    </row>
    <row r="21730" spans="2:6" x14ac:dyDescent="0.25">
      <c r="B21730" s="18">
        <v>2014</v>
      </c>
      <c r="C21730" s="19">
        <v>41647</v>
      </c>
      <c r="D21730" s="18" t="s">
        <v>7</v>
      </c>
      <c r="E21730" s="18">
        <v>6.8372488388996342E-4</v>
      </c>
      <c r="F21730" s="18">
        <v>1.8479050915944956E-5</v>
      </c>
    </row>
    <row r="21731" spans="2:6" x14ac:dyDescent="0.25">
      <c r="B21731" s="18">
        <v>2014</v>
      </c>
      <c r="C21731" s="19">
        <v>41647</v>
      </c>
      <c r="D21731" s="18" t="s">
        <v>7</v>
      </c>
      <c r="E21731" s="18">
        <v>6.652458329740185E-4</v>
      </c>
      <c r="F21731" s="18">
        <v>2.4638734554593275E-5</v>
      </c>
    </row>
    <row r="21732" spans="2:6" x14ac:dyDescent="0.25">
      <c r="B21732" s="18">
        <v>2014</v>
      </c>
      <c r="C21732" s="19">
        <v>41648</v>
      </c>
      <c r="D21732" s="18" t="s">
        <v>6</v>
      </c>
      <c r="E21732" s="18">
        <v>7.4408978354871692E-3</v>
      </c>
      <c r="F21732" s="18">
        <v>4.9277469109186551E-5</v>
      </c>
    </row>
    <row r="21733" spans="2:6" x14ac:dyDescent="0.25">
      <c r="B21733" s="18">
        <v>2014</v>
      </c>
      <c r="C21733" s="19">
        <v>41648</v>
      </c>
      <c r="D21733" s="18" t="s">
        <v>6</v>
      </c>
      <c r="E21733" s="18">
        <v>0.1637459500080076</v>
      </c>
      <c r="F21733" s="18">
        <v>2.0727335444051592E-3</v>
      </c>
    </row>
    <row r="21734" spans="2:6" x14ac:dyDescent="0.25">
      <c r="B21734" s="18">
        <v>2014</v>
      </c>
      <c r="C21734" s="19">
        <v>41648</v>
      </c>
      <c r="D21734" s="18" t="s">
        <v>6</v>
      </c>
      <c r="E21734" s="18">
        <v>7.7919998028901235E-4</v>
      </c>
      <c r="F21734" s="18">
        <v>3.0798418193241594E-6</v>
      </c>
    </row>
    <row r="21735" spans="2:6" x14ac:dyDescent="0.25">
      <c r="B21735" s="18">
        <v>2014</v>
      </c>
      <c r="C21735" s="19">
        <v>41648</v>
      </c>
      <c r="D21735" s="18" t="s">
        <v>6</v>
      </c>
      <c r="E21735" s="18">
        <v>3.5294987249454867E-3</v>
      </c>
      <c r="F21735" s="18">
        <v>9.2395254579724782E-6</v>
      </c>
    </row>
    <row r="21736" spans="2:6" x14ac:dyDescent="0.25">
      <c r="B21736" s="18">
        <v>2014</v>
      </c>
      <c r="C21736" s="19">
        <v>41648</v>
      </c>
      <c r="D21736" s="18" t="s">
        <v>6</v>
      </c>
      <c r="E21736" s="18">
        <v>5.7172479791650667E-2</v>
      </c>
      <c r="F21736" s="18">
        <v>8.2231776575955064E-4</v>
      </c>
    </row>
    <row r="21737" spans="2:6" x14ac:dyDescent="0.25">
      <c r="B21737" s="18">
        <v>2014</v>
      </c>
      <c r="C21737" s="19">
        <v>41648</v>
      </c>
      <c r="D21737" s="18" t="s">
        <v>6</v>
      </c>
      <c r="E21737" s="18">
        <v>4.3980141179948999E-3</v>
      </c>
      <c r="F21737" s="18">
        <v>9.2395254579724782E-6</v>
      </c>
    </row>
    <row r="21738" spans="2:6" x14ac:dyDescent="0.25">
      <c r="B21738" s="18">
        <v>2014</v>
      </c>
      <c r="C21738" s="19">
        <v>41649</v>
      </c>
      <c r="D21738" s="18" t="s">
        <v>6</v>
      </c>
      <c r="E21738" s="18">
        <v>1.6557229620686682E-2</v>
      </c>
      <c r="F21738" s="18">
        <v>2.1558892735269118E-5</v>
      </c>
    </row>
    <row r="21739" spans="2:6" x14ac:dyDescent="0.25">
      <c r="B21739" s="18">
        <v>2014</v>
      </c>
      <c r="C21739" s="19">
        <v>41648</v>
      </c>
      <c r="D21739" s="18" t="s">
        <v>6</v>
      </c>
      <c r="E21739" s="18">
        <v>0.21265075825705593</v>
      </c>
      <c r="F21739" s="18">
        <v>9.2456851416111274E-3</v>
      </c>
    </row>
    <row r="21740" spans="2:6" x14ac:dyDescent="0.25">
      <c r="B21740" s="18">
        <v>2014</v>
      </c>
      <c r="C21740" s="19">
        <v>41648</v>
      </c>
      <c r="D21740" s="18" t="s">
        <v>6</v>
      </c>
      <c r="E21740" s="18">
        <v>0.35225382824338142</v>
      </c>
      <c r="F21740" s="18">
        <v>1.3548224163206979E-2</v>
      </c>
    </row>
    <row r="21741" spans="2:6" x14ac:dyDescent="0.25">
      <c r="B21741" s="18">
        <v>2014</v>
      </c>
      <c r="C21741" s="19">
        <v>41648</v>
      </c>
      <c r="D21741" s="18" t="s">
        <v>6</v>
      </c>
      <c r="E21741" s="18">
        <v>0.42392174737905464</v>
      </c>
      <c r="F21741" s="18">
        <v>1.6304682591502102E-2</v>
      </c>
    </row>
    <row r="21742" spans="2:6" x14ac:dyDescent="0.25">
      <c r="B21742" s="18">
        <v>2014</v>
      </c>
      <c r="C21742" s="19">
        <v>41648</v>
      </c>
      <c r="D21742" s="18" t="s">
        <v>7</v>
      </c>
      <c r="E21742" s="18">
        <v>5.0913481083611545E-2</v>
      </c>
      <c r="F21742" s="18">
        <v>2.6794623828120187E-4</v>
      </c>
    </row>
    <row r="21743" spans="2:6" x14ac:dyDescent="0.25">
      <c r="B21743" s="18">
        <v>2014</v>
      </c>
      <c r="C21743" s="19">
        <v>41649</v>
      </c>
      <c r="D21743" s="18" t="s">
        <v>6</v>
      </c>
      <c r="E21743" s="18">
        <v>5.7777832530521234E-3</v>
      </c>
      <c r="F21743" s="18">
        <v>4.1269880378943738E-4</v>
      </c>
    </row>
    <row r="21744" spans="2:6" x14ac:dyDescent="0.25">
      <c r="B21744" s="18">
        <v>2014</v>
      </c>
      <c r="C21744" s="19">
        <v>41649</v>
      </c>
      <c r="D21744" s="18" t="s">
        <v>7</v>
      </c>
      <c r="E21744" s="18">
        <v>8.8699444396535797E-4</v>
      </c>
      <c r="F21744" s="18">
        <v>1.2319367277296638E-5</v>
      </c>
    </row>
    <row r="21745" spans="2:6" x14ac:dyDescent="0.25">
      <c r="B21745" s="18">
        <v>2014</v>
      </c>
      <c r="C21745" s="19">
        <v>41649</v>
      </c>
      <c r="D21745" s="18" t="s">
        <v>7</v>
      </c>
      <c r="E21745" s="18">
        <v>1.5522402769393765E-3</v>
      </c>
      <c r="F21745" s="18">
        <v>2.1558892735269118E-5</v>
      </c>
    </row>
    <row r="21746" spans="2:6" x14ac:dyDescent="0.25">
      <c r="B21746" s="18">
        <v>2014</v>
      </c>
      <c r="C21746" s="19">
        <v>41649</v>
      </c>
      <c r="D21746" s="18" t="s">
        <v>7</v>
      </c>
      <c r="E21746" s="18">
        <v>8.8699444396535797E-4</v>
      </c>
      <c r="F21746" s="18">
        <v>1.2319367277296638E-5</v>
      </c>
    </row>
    <row r="21747" spans="2:6" x14ac:dyDescent="0.25">
      <c r="B21747" s="18">
        <v>2014</v>
      </c>
      <c r="C21747" s="19">
        <v>41649</v>
      </c>
      <c r="D21747" s="18" t="s">
        <v>7</v>
      </c>
      <c r="E21747" s="18">
        <v>4.1269880378943738E-4</v>
      </c>
      <c r="F21747" s="18">
        <v>6.1596836386483188E-6</v>
      </c>
    </row>
    <row r="21748" spans="2:6" x14ac:dyDescent="0.25">
      <c r="B21748" s="18">
        <v>2014</v>
      </c>
      <c r="C21748" s="19">
        <v>41649</v>
      </c>
      <c r="D21748" s="18" t="s">
        <v>7</v>
      </c>
      <c r="E21748" s="18">
        <v>6.6216599115469432E-3</v>
      </c>
      <c r="F21748" s="18">
        <v>2.648663964618777E-4</v>
      </c>
    </row>
    <row r="21749" spans="2:6" x14ac:dyDescent="0.25">
      <c r="B21749" s="18">
        <v>2014</v>
      </c>
      <c r="C21749" s="19">
        <v>41649</v>
      </c>
      <c r="D21749" s="18" t="s">
        <v>6</v>
      </c>
      <c r="E21749" s="18">
        <v>0.13252339962559248</v>
      </c>
      <c r="F21749" s="18">
        <v>2.4792726645559483E-3</v>
      </c>
    </row>
    <row r="21750" spans="2:6" x14ac:dyDescent="0.25">
      <c r="B21750" s="18">
        <v>2014</v>
      </c>
      <c r="C21750" s="19">
        <v>41650</v>
      </c>
      <c r="D21750" s="18" t="s">
        <v>6</v>
      </c>
      <c r="E21750" s="18">
        <v>7.3916203663779824E-3</v>
      </c>
      <c r="F21750" s="18">
        <v>1.8479050915944957E-4</v>
      </c>
    </row>
    <row r="21751" spans="2:6" x14ac:dyDescent="0.25">
      <c r="B21751" s="18">
        <v>2014</v>
      </c>
      <c r="C21751" s="19">
        <v>41650</v>
      </c>
      <c r="D21751" s="18" t="s">
        <v>6</v>
      </c>
      <c r="E21751" s="18">
        <v>2.4577137718206792E-3</v>
      </c>
      <c r="F21751" s="18">
        <v>5.8516994567159031E-5</v>
      </c>
    </row>
    <row r="21752" spans="2:6" x14ac:dyDescent="0.25">
      <c r="B21752" s="18">
        <v>2014</v>
      </c>
      <c r="C21752" s="19">
        <v>41650</v>
      </c>
      <c r="D21752" s="18" t="s">
        <v>6</v>
      </c>
      <c r="E21752" s="18">
        <v>5.6977073657496946E-4</v>
      </c>
      <c r="F21752" s="18">
        <v>1.5399209096620799E-5</v>
      </c>
    </row>
    <row r="21753" spans="2:6" x14ac:dyDescent="0.25">
      <c r="B21753" s="18">
        <v>2014</v>
      </c>
      <c r="C21753" s="19">
        <v>41651</v>
      </c>
      <c r="D21753" s="18" t="s">
        <v>6</v>
      </c>
      <c r="E21753" s="18">
        <v>0.13215034555825214</v>
      </c>
      <c r="F21753" s="18">
        <v>2.1220110135143459E-3</v>
      </c>
    </row>
    <row r="21754" spans="2:6" x14ac:dyDescent="0.25">
      <c r="B21754" s="18">
        <v>2014</v>
      </c>
      <c r="C21754" s="19">
        <v>41650</v>
      </c>
      <c r="D21754" s="18" t="s">
        <v>6</v>
      </c>
      <c r="E21754" s="18">
        <v>4.7860741872297443E-3</v>
      </c>
      <c r="F21754" s="18">
        <v>6.1596836386483188E-6</v>
      </c>
    </row>
    <row r="21755" spans="2:6" x14ac:dyDescent="0.25">
      <c r="B21755" s="18">
        <v>2014</v>
      </c>
      <c r="C21755" s="19">
        <v>41651</v>
      </c>
      <c r="D21755" s="18" t="s">
        <v>6</v>
      </c>
      <c r="E21755" s="18">
        <v>3.455582521281707E-3</v>
      </c>
      <c r="F21755" s="18">
        <v>7.9459918938563315E-4</v>
      </c>
    </row>
    <row r="21756" spans="2:6" x14ac:dyDescent="0.25">
      <c r="B21756" s="18">
        <v>2014</v>
      </c>
      <c r="C21756" s="19">
        <v>41651</v>
      </c>
      <c r="D21756" s="18" t="s">
        <v>6</v>
      </c>
      <c r="E21756" s="18">
        <v>2.5131509245685142E-3</v>
      </c>
      <c r="F21756" s="18">
        <v>3.6958101831889913E-5</v>
      </c>
    </row>
    <row r="21757" spans="2:6" x14ac:dyDescent="0.25">
      <c r="B21757" s="18">
        <v>2014</v>
      </c>
      <c r="C21757" s="19">
        <v>41651</v>
      </c>
      <c r="D21757" s="18" t="s">
        <v>6</v>
      </c>
      <c r="E21757" s="18">
        <v>3.1832389532918032E-2</v>
      </c>
      <c r="F21757" s="18">
        <v>2.1220110135143459E-3</v>
      </c>
    </row>
    <row r="21758" spans="2:6" x14ac:dyDescent="0.25">
      <c r="B21758" s="18">
        <v>2014</v>
      </c>
      <c r="C21758" s="19">
        <v>41651</v>
      </c>
      <c r="D21758" s="18" t="s">
        <v>6</v>
      </c>
      <c r="E21758" s="18">
        <v>6.327682681450357E-2</v>
      </c>
      <c r="F21758" s="18">
        <v>2.0758133862244835E-3</v>
      </c>
    </row>
    <row r="21759" spans="2:6" x14ac:dyDescent="0.25">
      <c r="B21759" s="18">
        <v>2014</v>
      </c>
      <c r="C21759" s="19">
        <v>41652</v>
      </c>
      <c r="D21759" s="18" t="s">
        <v>6</v>
      </c>
      <c r="E21759" s="18">
        <v>1.0006406070984195E-2</v>
      </c>
      <c r="F21759" s="18">
        <v>2.7718576373917436E-5</v>
      </c>
    </row>
    <row r="21760" spans="2:6" x14ac:dyDescent="0.25">
      <c r="B21760" s="18">
        <v>2014</v>
      </c>
      <c r="C21760" s="19">
        <v>41652</v>
      </c>
      <c r="D21760" s="18" t="s">
        <v>6</v>
      </c>
      <c r="E21760" s="18">
        <v>1.3951683441538443E-3</v>
      </c>
      <c r="F21760" s="18">
        <v>9.2395254579724782E-6</v>
      </c>
    </row>
    <row r="21761" spans="2:6" x14ac:dyDescent="0.25">
      <c r="B21761" s="18">
        <v>2014</v>
      </c>
      <c r="C21761" s="19">
        <v>41652</v>
      </c>
      <c r="D21761" s="18" t="s">
        <v>6</v>
      </c>
      <c r="E21761" s="18">
        <v>4.8291919727002823E-3</v>
      </c>
      <c r="F21761" s="18">
        <v>1.5091224914688382E-4</v>
      </c>
    </row>
    <row r="21762" spans="2:6" x14ac:dyDescent="0.25">
      <c r="B21762" s="18">
        <v>2014</v>
      </c>
      <c r="C21762" s="19">
        <v>41653</v>
      </c>
      <c r="D21762" s="18" t="s">
        <v>6</v>
      </c>
      <c r="E21762" s="18">
        <v>7.3327679434938675E-2</v>
      </c>
      <c r="F21762" s="18">
        <v>4.0653912015078904E-4</v>
      </c>
    </row>
    <row r="21763" spans="2:6" x14ac:dyDescent="0.25">
      <c r="B21763" s="18">
        <v>2014</v>
      </c>
      <c r="C21763" s="19">
        <v>41652</v>
      </c>
      <c r="D21763" s="18" t="s">
        <v>6</v>
      </c>
      <c r="E21763" s="18">
        <v>1.9403003461742204E-3</v>
      </c>
      <c r="F21763" s="18">
        <v>1.9403003461742204E-3</v>
      </c>
    </row>
    <row r="21764" spans="2:6" x14ac:dyDescent="0.25">
      <c r="B21764" s="18">
        <v>2014</v>
      </c>
      <c r="C21764" s="19">
        <v>41652</v>
      </c>
      <c r="D21764" s="18" t="s">
        <v>6</v>
      </c>
      <c r="E21764" s="18">
        <v>2.9474086210932206E-3</v>
      </c>
      <c r="F21764" s="18">
        <v>8.9315412760400628E-5</v>
      </c>
    </row>
    <row r="21765" spans="2:6" x14ac:dyDescent="0.25">
      <c r="B21765" s="18">
        <v>2014</v>
      </c>
      <c r="C21765" s="19">
        <v>41652</v>
      </c>
      <c r="D21765" s="18" t="s">
        <v>7</v>
      </c>
      <c r="E21765" s="18">
        <v>7.0867160262648912E-3</v>
      </c>
      <c r="F21765" s="18">
        <v>4.0037943651214071E-5</v>
      </c>
    </row>
    <row r="21766" spans="2:6" x14ac:dyDescent="0.25">
      <c r="B21766" s="18">
        <v>2014</v>
      </c>
      <c r="C21766" s="19">
        <v>41652</v>
      </c>
      <c r="D21766" s="18" t="s">
        <v>6</v>
      </c>
      <c r="E21766" s="18">
        <v>2.7502987446564745E-3</v>
      </c>
      <c r="F21766" s="18">
        <v>5.8516994567159031E-5</v>
      </c>
    </row>
    <row r="21767" spans="2:6" x14ac:dyDescent="0.25">
      <c r="B21767" s="18">
        <v>2014</v>
      </c>
      <c r="C21767" s="19">
        <v>41652</v>
      </c>
      <c r="D21767" s="18" t="s">
        <v>6</v>
      </c>
      <c r="E21767" s="18">
        <v>5.8637601172803762E-2</v>
      </c>
      <c r="F21767" s="18">
        <v>1.1457011567885874E-3</v>
      </c>
    </row>
    <row r="21768" spans="2:6" x14ac:dyDescent="0.25">
      <c r="B21768" s="18">
        <v>2014</v>
      </c>
      <c r="C21768" s="19">
        <v>41652</v>
      </c>
      <c r="D21768" s="18" t="s">
        <v>6</v>
      </c>
      <c r="E21768" s="18">
        <v>1.7739888879307159E-3</v>
      </c>
      <c r="F21768" s="18">
        <v>5.5437152747834873E-5</v>
      </c>
    </row>
    <row r="21769" spans="2:6" x14ac:dyDescent="0.25">
      <c r="B21769" s="18">
        <v>2014</v>
      </c>
      <c r="C21769" s="19">
        <v>41652</v>
      </c>
      <c r="D21769" s="18" t="s">
        <v>6</v>
      </c>
      <c r="E21769" s="18">
        <v>2.3406797826863611E-3</v>
      </c>
      <c r="F21769" s="18">
        <v>6.1596836386483195E-5</v>
      </c>
    </row>
    <row r="21770" spans="2:6" x14ac:dyDescent="0.25">
      <c r="B21770" s="18">
        <v>2014</v>
      </c>
      <c r="C21770" s="19">
        <v>41652</v>
      </c>
      <c r="D21770" s="18" t="s">
        <v>6</v>
      </c>
      <c r="E21770" s="18">
        <v>1.1703398913431805E-3</v>
      </c>
      <c r="F21770" s="18">
        <v>1.5399209096620799E-5</v>
      </c>
    </row>
    <row r="21771" spans="2:6" x14ac:dyDescent="0.25">
      <c r="B21771" s="18">
        <v>2014</v>
      </c>
      <c r="C21771" s="19">
        <v>41652</v>
      </c>
      <c r="D21771" s="18" t="s">
        <v>6</v>
      </c>
      <c r="E21771" s="18">
        <v>2.6042906162366895E-2</v>
      </c>
      <c r="F21771" s="18">
        <v>8.623557094107647E-5</v>
      </c>
    </row>
    <row r="21772" spans="2:6" x14ac:dyDescent="0.25">
      <c r="B21772" s="18">
        <v>2014</v>
      </c>
      <c r="C21772" s="19">
        <v>41652</v>
      </c>
      <c r="D21772" s="18" t="s">
        <v>6</v>
      </c>
      <c r="E21772" s="18">
        <v>3.6958101831889913E-5</v>
      </c>
      <c r="F21772" s="18">
        <v>1.8479050915944956E-5</v>
      </c>
    </row>
    <row r="21773" spans="2:6" x14ac:dyDescent="0.25">
      <c r="B21773" s="18">
        <v>2014</v>
      </c>
      <c r="C21773" s="19">
        <v>41653</v>
      </c>
      <c r="D21773" s="18" t="s">
        <v>6</v>
      </c>
      <c r="E21773" s="18">
        <v>5.9367030909292497E-2</v>
      </c>
      <c r="F21773" s="18">
        <v>7.5148140391509497E-4</v>
      </c>
    </row>
    <row r="21774" spans="2:6" x14ac:dyDescent="0.25">
      <c r="B21774" s="18">
        <v>2014</v>
      </c>
      <c r="C21774" s="19">
        <v>41653</v>
      </c>
      <c r="D21774" s="18" t="s">
        <v>7</v>
      </c>
      <c r="E21774" s="18">
        <v>0.16956621928410576</v>
      </c>
      <c r="F21774" s="18">
        <v>6.6832567479334262E-4</v>
      </c>
    </row>
    <row r="21775" spans="2:6" x14ac:dyDescent="0.25">
      <c r="B21775" s="18">
        <v>2014</v>
      </c>
      <c r="C21775" s="19">
        <v>41653</v>
      </c>
      <c r="D21775" s="18" t="s">
        <v>7</v>
      </c>
      <c r="E21775" s="18">
        <v>1.4321264459857342E-2</v>
      </c>
      <c r="F21775" s="18">
        <v>4.6197627289862393E-5</v>
      </c>
    </row>
    <row r="21776" spans="2:6" x14ac:dyDescent="0.25">
      <c r="B21776" s="18">
        <v>2014</v>
      </c>
      <c r="C21776" s="19">
        <v>41653</v>
      </c>
      <c r="D21776" s="18" t="s">
        <v>7</v>
      </c>
      <c r="E21776" s="18">
        <v>2.8642528919714683E-3</v>
      </c>
      <c r="F21776" s="18">
        <v>1.8479050915944956E-5</v>
      </c>
    </row>
    <row r="21777" spans="2:6" x14ac:dyDescent="0.25">
      <c r="B21777" s="18">
        <v>2014</v>
      </c>
      <c r="C21777" s="19">
        <v>41653</v>
      </c>
      <c r="D21777" s="18" t="s">
        <v>7</v>
      </c>
      <c r="E21777" s="18">
        <v>4.7500400379436515E-2</v>
      </c>
      <c r="F21777" s="18">
        <v>1.6323161642418045E-4</v>
      </c>
    </row>
    <row r="21778" spans="2:6" x14ac:dyDescent="0.25">
      <c r="B21778" s="18">
        <v>2014</v>
      </c>
      <c r="C21778" s="19">
        <v>41653</v>
      </c>
      <c r="D21778" s="18" t="s">
        <v>6</v>
      </c>
      <c r="E21778" s="18">
        <v>5.0160223024676792E-2</v>
      </c>
      <c r="F21778" s="18">
        <v>3.3878260012565754E-4</v>
      </c>
    </row>
    <row r="21779" spans="2:6" x14ac:dyDescent="0.25">
      <c r="B21779" s="18">
        <v>2014</v>
      </c>
      <c r="C21779" s="19">
        <v>41653</v>
      </c>
      <c r="D21779" s="18" t="s">
        <v>6</v>
      </c>
      <c r="E21779" s="18">
        <v>1.3939364074261147E-2</v>
      </c>
      <c r="F21779" s="18">
        <v>1.9095019279809789E-4</v>
      </c>
    </row>
    <row r="21780" spans="2:6" x14ac:dyDescent="0.25">
      <c r="B21780" s="18">
        <v>2014</v>
      </c>
      <c r="C21780" s="19">
        <v>41653</v>
      </c>
      <c r="D21780" s="18" t="s">
        <v>6</v>
      </c>
      <c r="E21780" s="18">
        <v>1.3970162492454388E-2</v>
      </c>
      <c r="F21780" s="18">
        <v>3.3262291648700925E-4</v>
      </c>
    </row>
    <row r="21781" spans="2:6" x14ac:dyDescent="0.25">
      <c r="B21781" s="18">
        <v>2014</v>
      </c>
      <c r="C21781" s="19">
        <v>41654</v>
      </c>
      <c r="D21781" s="18" t="s">
        <v>6</v>
      </c>
      <c r="E21781" s="18">
        <v>5.0396970760517912E-2</v>
      </c>
      <c r="F21781" s="18">
        <v>4.8353516563389305E-4</v>
      </c>
    </row>
    <row r="21782" spans="2:6" x14ac:dyDescent="0.25">
      <c r="B21782" s="18">
        <v>2014</v>
      </c>
      <c r="C21782" s="19">
        <v>41652</v>
      </c>
      <c r="D21782" s="18" t="s">
        <v>6</v>
      </c>
      <c r="E21782" s="18">
        <v>2.3714782008796029E-4</v>
      </c>
      <c r="F21782" s="18">
        <v>3.0798418193241594E-6</v>
      </c>
    </row>
    <row r="21783" spans="2:6" x14ac:dyDescent="0.25">
      <c r="B21783" s="18">
        <v>2014</v>
      </c>
      <c r="C21783" s="19">
        <v>41654</v>
      </c>
      <c r="D21783" s="18" t="s">
        <v>7</v>
      </c>
      <c r="E21783" s="18">
        <v>2.1675926724403435E-2</v>
      </c>
      <c r="F21783" s="18">
        <v>1.0471462185702142E-4</v>
      </c>
    </row>
    <row r="21784" spans="2:6" x14ac:dyDescent="0.25">
      <c r="B21784" s="18">
        <v>2014</v>
      </c>
      <c r="C21784" s="19">
        <v>41654</v>
      </c>
      <c r="D21784" s="18" t="s">
        <v>7</v>
      </c>
      <c r="E21784" s="18">
        <v>8.3186527539945553E-3</v>
      </c>
      <c r="F21784" s="18">
        <v>1.139541473149939E-4</v>
      </c>
    </row>
    <row r="21785" spans="2:6" x14ac:dyDescent="0.25">
      <c r="B21785" s="18">
        <v>2014</v>
      </c>
      <c r="C21785" s="19">
        <v>41654</v>
      </c>
      <c r="D21785" s="18" t="s">
        <v>7</v>
      </c>
      <c r="E21785" s="18">
        <v>2.9317014278146675E-2</v>
      </c>
      <c r="F21785" s="18">
        <v>1.7555098370147708E-4</v>
      </c>
    </row>
    <row r="21786" spans="2:6" x14ac:dyDescent="0.25">
      <c r="B21786" s="18">
        <v>2014</v>
      </c>
      <c r="C21786" s="19">
        <v>41654</v>
      </c>
      <c r="D21786" s="18" t="s">
        <v>6</v>
      </c>
      <c r="E21786" s="18">
        <v>6.5292646569672182E-4</v>
      </c>
      <c r="F21786" s="18">
        <v>3.0798418193241594E-6</v>
      </c>
    </row>
    <row r="21787" spans="2:6" x14ac:dyDescent="0.25">
      <c r="B21787" s="18">
        <v>2014</v>
      </c>
      <c r="C21787" s="19">
        <v>41654</v>
      </c>
      <c r="D21787" s="18" t="s">
        <v>7</v>
      </c>
      <c r="E21787" s="18">
        <v>3.3262291648700925E-4</v>
      </c>
      <c r="F21787" s="18">
        <v>1.2319367277296638E-5</v>
      </c>
    </row>
    <row r="21788" spans="2:6" x14ac:dyDescent="0.25">
      <c r="B21788" s="18">
        <v>2014</v>
      </c>
      <c r="C21788" s="19">
        <v>41625</v>
      </c>
      <c r="D21788" s="18" t="s">
        <v>7</v>
      </c>
      <c r="E21788" s="18">
        <v>1.1586364924297488E-2</v>
      </c>
      <c r="F21788" s="18">
        <v>5.8516994567159031E-5</v>
      </c>
    </row>
    <row r="21789" spans="2:6" x14ac:dyDescent="0.25">
      <c r="B21789" s="18">
        <v>2014</v>
      </c>
      <c r="C21789" s="19">
        <v>41625</v>
      </c>
      <c r="D21789" s="18" t="s">
        <v>7</v>
      </c>
      <c r="E21789" s="18">
        <v>4.4368201249183843E-2</v>
      </c>
      <c r="F21789" s="18">
        <v>1.5091224914688382E-4</v>
      </c>
    </row>
    <row r="21790" spans="2:6" x14ac:dyDescent="0.25">
      <c r="B21790" s="18">
        <v>2014</v>
      </c>
      <c r="C21790" s="19">
        <v>41624</v>
      </c>
      <c r="D21790" s="18" t="s">
        <v>7</v>
      </c>
      <c r="E21790" s="18">
        <v>3.0213248247570007E-3</v>
      </c>
      <c r="F21790" s="18">
        <v>9.2395254579724782E-6</v>
      </c>
    </row>
    <row r="21791" spans="2:6" x14ac:dyDescent="0.25">
      <c r="B21791" s="18">
        <v>2014</v>
      </c>
      <c r="C21791" s="19">
        <v>41615</v>
      </c>
      <c r="D21791" s="18" t="s">
        <v>7</v>
      </c>
      <c r="E21791" s="18">
        <v>8.1307824030157807E-4</v>
      </c>
      <c r="F21791" s="18">
        <v>9.2395254579724782E-6</v>
      </c>
    </row>
    <row r="21792" spans="2:6" x14ac:dyDescent="0.25">
      <c r="B21792" s="18">
        <v>2014</v>
      </c>
      <c r="C21792" s="19">
        <v>41608</v>
      </c>
      <c r="D21792" s="18" t="s">
        <v>7</v>
      </c>
      <c r="E21792" s="18">
        <v>2.0825890382269965E-2</v>
      </c>
      <c r="F21792" s="18">
        <v>7.0836361844455668E-5</v>
      </c>
    </row>
    <row r="21793" spans="2:6" x14ac:dyDescent="0.25">
      <c r="B21793" s="18">
        <v>2014</v>
      </c>
      <c r="C21793" s="19">
        <v>41608</v>
      </c>
      <c r="D21793" s="18" t="s">
        <v>7</v>
      </c>
      <c r="E21793" s="18">
        <v>2.3985808088896554E-2</v>
      </c>
      <c r="F21793" s="18">
        <v>1.0163478003769726E-4</v>
      </c>
    </row>
    <row r="21794" spans="2:6" x14ac:dyDescent="0.25">
      <c r="B21794" s="18">
        <v>2014</v>
      </c>
      <c r="C21794" s="19">
        <v>41654</v>
      </c>
      <c r="D21794" s="18" t="s">
        <v>7</v>
      </c>
      <c r="E21794" s="18">
        <v>8.8120742118684786E-2</v>
      </c>
      <c r="F21794" s="18">
        <v>5.143335838271346E-4</v>
      </c>
    </row>
    <row r="21795" spans="2:6" x14ac:dyDescent="0.25">
      <c r="B21795" s="18">
        <v>2014</v>
      </c>
      <c r="C21795" s="19">
        <v>41654</v>
      </c>
      <c r="D21795" s="18" t="s">
        <v>7</v>
      </c>
      <c r="E21795" s="18">
        <v>0.12491838419178791</v>
      </c>
      <c r="F21795" s="18">
        <v>5.2049326746578294E-4</v>
      </c>
    </row>
    <row r="21796" spans="2:6" x14ac:dyDescent="0.25">
      <c r="B21796" s="18">
        <v>2014</v>
      </c>
      <c r="C21796" s="19">
        <v>41654</v>
      </c>
      <c r="D21796" s="18" t="s">
        <v>7</v>
      </c>
      <c r="E21796" s="18">
        <v>1.4968031241915415E-3</v>
      </c>
      <c r="F21796" s="18">
        <v>9.2395254579724782E-6</v>
      </c>
    </row>
    <row r="21797" spans="2:6" x14ac:dyDescent="0.25">
      <c r="B21797" s="18">
        <v>2014</v>
      </c>
      <c r="C21797" s="19">
        <v>41655</v>
      </c>
      <c r="D21797" s="18" t="s">
        <v>6</v>
      </c>
      <c r="E21797" s="18">
        <v>5.1938452441082625E-2</v>
      </c>
      <c r="F21797" s="18">
        <v>2.3160410481317681E-3</v>
      </c>
    </row>
    <row r="21798" spans="2:6" x14ac:dyDescent="0.25">
      <c r="B21798" s="18">
        <v>2014</v>
      </c>
      <c r="C21798" s="19">
        <v>41655</v>
      </c>
      <c r="D21798" s="18" t="s">
        <v>6</v>
      </c>
      <c r="E21798" s="18">
        <v>3.6588520813571014E-3</v>
      </c>
      <c r="F21798" s="18">
        <v>6.775652002513151E-5</v>
      </c>
    </row>
    <row r="21799" spans="2:6" x14ac:dyDescent="0.25">
      <c r="B21799" s="18">
        <v>2014</v>
      </c>
      <c r="C21799" s="19">
        <v>41655</v>
      </c>
      <c r="D21799" s="18" t="s">
        <v>6</v>
      </c>
      <c r="E21799" s="18">
        <v>1.024047404925283E-2</v>
      </c>
      <c r="F21799" s="18">
        <v>2.9258497283579513E-4</v>
      </c>
    </row>
    <row r="21800" spans="2:6" x14ac:dyDescent="0.25">
      <c r="B21800" s="18">
        <v>2014</v>
      </c>
      <c r="C21800" s="19">
        <v>41655</v>
      </c>
      <c r="D21800" s="18" t="s">
        <v>7</v>
      </c>
      <c r="E21800" s="18">
        <v>3.9397336552794648E-2</v>
      </c>
      <c r="F21800" s="18">
        <v>1.2627351459229053E-4</v>
      </c>
    </row>
    <row r="21801" spans="2:6" x14ac:dyDescent="0.25">
      <c r="B21801" s="18">
        <v>2014</v>
      </c>
      <c r="C21801" s="19">
        <v>41655</v>
      </c>
      <c r="D21801" s="18" t="s">
        <v>7</v>
      </c>
      <c r="E21801" s="18">
        <v>1.2094538824485974E-2</v>
      </c>
      <c r="F21801" s="18">
        <v>3.3878260012565755E-5</v>
      </c>
    </row>
    <row r="21802" spans="2:6" x14ac:dyDescent="0.25">
      <c r="B21802" s="18">
        <v>2014</v>
      </c>
      <c r="C21802" s="19">
        <v>41655</v>
      </c>
      <c r="D21802" s="18" t="s">
        <v>7</v>
      </c>
      <c r="E21802" s="18">
        <v>1.8577605854163331E-2</v>
      </c>
      <c r="F21802" s="18">
        <v>8.0075887302428141E-5</v>
      </c>
    </row>
    <row r="21803" spans="2:6" x14ac:dyDescent="0.25">
      <c r="B21803" s="18">
        <v>2014</v>
      </c>
      <c r="C21803" s="19">
        <v>41655</v>
      </c>
      <c r="D21803" s="18" t="s">
        <v>7</v>
      </c>
      <c r="E21803" s="18">
        <v>1.1416973624234659E-2</v>
      </c>
      <c r="F21803" s="18">
        <v>3.3878260012565755E-5</v>
      </c>
    </row>
    <row r="21804" spans="2:6" x14ac:dyDescent="0.25">
      <c r="B21804" s="18">
        <v>2014</v>
      </c>
      <c r="C21804" s="19">
        <v>41655</v>
      </c>
      <c r="D21804" s="18" t="s">
        <v>7</v>
      </c>
      <c r="E21804" s="18">
        <v>1.0348268512929176E-3</v>
      </c>
      <c r="F21804" s="18">
        <v>2.4638734554593275E-5</v>
      </c>
    </row>
    <row r="21805" spans="2:6" x14ac:dyDescent="0.25">
      <c r="B21805" s="18">
        <v>2014</v>
      </c>
      <c r="C21805" s="19">
        <v>41655</v>
      </c>
      <c r="D21805" s="18" t="s">
        <v>7</v>
      </c>
      <c r="E21805" s="18">
        <v>2.8950513101647102E-4</v>
      </c>
      <c r="F21805" s="18">
        <v>6.1596836386483188E-6</v>
      </c>
    </row>
    <row r="21806" spans="2:6" x14ac:dyDescent="0.25">
      <c r="B21806" s="18">
        <v>2014</v>
      </c>
      <c r="C21806" s="19">
        <v>41655</v>
      </c>
      <c r="D21806" s="18" t="s">
        <v>7</v>
      </c>
      <c r="E21806" s="18">
        <v>3.3262291648700925E-4</v>
      </c>
      <c r="F21806" s="18">
        <v>1.2319367277296638E-5</v>
      </c>
    </row>
    <row r="21807" spans="2:6" x14ac:dyDescent="0.25">
      <c r="B21807" s="18">
        <v>2014</v>
      </c>
      <c r="C21807" s="19">
        <v>41655</v>
      </c>
      <c r="D21807" s="18" t="s">
        <v>7</v>
      </c>
      <c r="E21807" s="18">
        <v>5.2357310928510708E-5</v>
      </c>
      <c r="F21807" s="18">
        <v>3.0798418193241594E-6</v>
      </c>
    </row>
    <row r="21808" spans="2:6" x14ac:dyDescent="0.25">
      <c r="B21808" s="18">
        <v>2014</v>
      </c>
      <c r="C21808" s="19">
        <v>41655</v>
      </c>
      <c r="D21808" s="18" t="s">
        <v>7</v>
      </c>
      <c r="E21808" s="18">
        <v>3.942197528734924E-4</v>
      </c>
      <c r="F21808" s="18">
        <v>1.2319367277296638E-5</v>
      </c>
    </row>
    <row r="21809" spans="2:6" x14ac:dyDescent="0.25">
      <c r="B21809" s="18">
        <v>2014</v>
      </c>
      <c r="C21809" s="19">
        <v>41655</v>
      </c>
      <c r="D21809" s="18" t="s">
        <v>6</v>
      </c>
      <c r="E21809" s="18">
        <v>1.3748413881463048E-2</v>
      </c>
      <c r="F21809" s="18">
        <v>3.6958101831889913E-5</v>
      </c>
    </row>
    <row r="21810" spans="2:6" x14ac:dyDescent="0.25">
      <c r="B21810" s="18">
        <v>2014</v>
      </c>
      <c r="C21810" s="19">
        <v>41655</v>
      </c>
      <c r="D21810" s="18" t="s">
        <v>7</v>
      </c>
      <c r="E21810" s="18">
        <v>0.17264276341249873</v>
      </c>
      <c r="F21810" s="18">
        <v>7.3916203663779829E-4</v>
      </c>
    </row>
    <row r="21811" spans="2:6" x14ac:dyDescent="0.25">
      <c r="B21811" s="18">
        <v>2014</v>
      </c>
      <c r="C21811" s="19">
        <v>41655</v>
      </c>
      <c r="D21811" s="18" t="s">
        <v>6</v>
      </c>
      <c r="E21811" s="18">
        <v>1.052073965481133E-2</v>
      </c>
      <c r="F21811" s="18">
        <v>7.5148140391509497E-4</v>
      </c>
    </row>
    <row r="21812" spans="2:6" x14ac:dyDescent="0.25">
      <c r="B21812" s="18">
        <v>2014</v>
      </c>
      <c r="C21812" s="19">
        <v>41655</v>
      </c>
      <c r="D21812" s="18" t="s">
        <v>6</v>
      </c>
      <c r="E21812" s="18">
        <v>6.8260844123045838E-2</v>
      </c>
      <c r="F21812" s="18">
        <v>1.275054513200202E-3</v>
      </c>
    </row>
    <row r="21813" spans="2:6" x14ac:dyDescent="0.25">
      <c r="B21813" s="18">
        <v>2014</v>
      </c>
      <c r="C21813" s="19">
        <v>41656</v>
      </c>
      <c r="D21813" s="18" t="s">
        <v>6</v>
      </c>
      <c r="E21813" s="18">
        <v>0.19183602100059155</v>
      </c>
      <c r="F21813" s="18">
        <v>8.3463713303684722E-4</v>
      </c>
    </row>
    <row r="21814" spans="2:6" x14ac:dyDescent="0.25">
      <c r="B21814" s="18">
        <v>2014</v>
      </c>
      <c r="C21814" s="19">
        <v>41655</v>
      </c>
      <c r="D21814" s="18" t="s">
        <v>6</v>
      </c>
      <c r="E21814" s="18">
        <v>0.12123123956353601</v>
      </c>
      <c r="F21814" s="18">
        <v>1.2380964113683122E-3</v>
      </c>
    </row>
    <row r="21815" spans="2:6" x14ac:dyDescent="0.25">
      <c r="B21815" s="18">
        <v>2014</v>
      </c>
      <c r="C21815" s="19">
        <v>41655</v>
      </c>
      <c r="D21815" s="18" t="s">
        <v>6</v>
      </c>
      <c r="E21815" s="18">
        <v>7.1760314390252914E-4</v>
      </c>
      <c r="F21815" s="18">
        <v>3.0798418193241594E-6</v>
      </c>
    </row>
    <row r="21816" spans="2:6" x14ac:dyDescent="0.25">
      <c r="B21816" s="18">
        <v>2014</v>
      </c>
      <c r="C21816" s="19">
        <v>41655</v>
      </c>
      <c r="D21816" s="18" t="s">
        <v>6</v>
      </c>
      <c r="E21816" s="18">
        <v>0.49671688862060043</v>
      </c>
      <c r="F21816" s="18">
        <v>7.884395057469849E-3</v>
      </c>
    </row>
    <row r="21817" spans="2:6" x14ac:dyDescent="0.25">
      <c r="B21817" s="18">
        <v>2014</v>
      </c>
      <c r="C21817" s="19">
        <v>41655</v>
      </c>
      <c r="D21817" s="18" t="s">
        <v>7</v>
      </c>
      <c r="E21817" s="18">
        <v>8.6543555123008882E-4</v>
      </c>
      <c r="F21817" s="18">
        <v>3.0798418193241594E-6</v>
      </c>
    </row>
    <row r="21818" spans="2:6" x14ac:dyDescent="0.25">
      <c r="B21818" s="18">
        <v>2014</v>
      </c>
      <c r="C21818" s="19">
        <v>41655</v>
      </c>
      <c r="D21818" s="18" t="s">
        <v>7</v>
      </c>
      <c r="E21818" s="18">
        <v>5.1091495940768485E-2</v>
      </c>
      <c r="F21818" s="18">
        <v>1.6323161642418045E-4</v>
      </c>
    </row>
    <row r="21819" spans="2:6" x14ac:dyDescent="0.25">
      <c r="B21819" s="18">
        <v>2014</v>
      </c>
      <c r="C21819" s="19">
        <v>41655</v>
      </c>
      <c r="D21819" s="18" t="s">
        <v>7</v>
      </c>
      <c r="E21819" s="18">
        <v>0.12902997302058566</v>
      </c>
      <c r="F21819" s="18">
        <v>3.2338339102903674E-4</v>
      </c>
    </row>
    <row r="21820" spans="2:6" x14ac:dyDescent="0.25">
      <c r="B21820" s="18">
        <v>2014</v>
      </c>
      <c r="C21820" s="19">
        <v>41655</v>
      </c>
      <c r="D21820" s="18" t="s">
        <v>7</v>
      </c>
      <c r="E21820" s="18">
        <v>0.14465401057001712</v>
      </c>
      <c r="F21820" s="18">
        <v>3.5110196740295417E-4</v>
      </c>
    </row>
    <row r="21821" spans="2:6" x14ac:dyDescent="0.25">
      <c r="B21821" s="18">
        <v>2014</v>
      </c>
      <c r="C21821" s="19">
        <v>41655</v>
      </c>
      <c r="D21821" s="18" t="s">
        <v>6</v>
      </c>
      <c r="E21821" s="18">
        <v>2.4869722691042588E-2</v>
      </c>
      <c r="F21821" s="18">
        <v>2.9258497283579513E-4</v>
      </c>
    </row>
    <row r="21822" spans="2:6" x14ac:dyDescent="0.25">
      <c r="B21822" s="18">
        <v>2014</v>
      </c>
      <c r="C21822" s="19">
        <v>41656</v>
      </c>
      <c r="D21822" s="18" t="s">
        <v>6</v>
      </c>
      <c r="E21822" s="18">
        <v>5.1417959173616842E-2</v>
      </c>
      <c r="F21822" s="18">
        <v>1.1426213149692633E-3</v>
      </c>
    </row>
    <row r="21823" spans="2:6" x14ac:dyDescent="0.25">
      <c r="B21823" s="18">
        <v>2014</v>
      </c>
      <c r="C21823" s="19">
        <v>41656</v>
      </c>
      <c r="D21823" s="18" t="s">
        <v>6</v>
      </c>
      <c r="E21823" s="18">
        <v>1.6939130006282877E-4</v>
      </c>
      <c r="F21823" s="18">
        <v>1.5399209096620799E-5</v>
      </c>
    </row>
    <row r="21824" spans="2:6" x14ac:dyDescent="0.25">
      <c r="B21824" s="18">
        <v>2014</v>
      </c>
      <c r="C21824" s="19">
        <v>41655</v>
      </c>
      <c r="D21824" s="18" t="s">
        <v>6</v>
      </c>
      <c r="E21824" s="18">
        <v>6.890564738892882E-2</v>
      </c>
      <c r="F21824" s="18">
        <v>6.3752725660010101E-4</v>
      </c>
    </row>
    <row r="21825" spans="2:6" x14ac:dyDescent="0.25">
      <c r="B21825" s="18">
        <v>2014</v>
      </c>
      <c r="C21825" s="19">
        <v>41656</v>
      </c>
      <c r="D21825" s="18" t="s">
        <v>6</v>
      </c>
      <c r="E21825" s="18">
        <v>4.5458465253224592E-3</v>
      </c>
      <c r="F21825" s="18">
        <v>1.2627351459229053E-4</v>
      </c>
    </row>
    <row r="21826" spans="2:6" x14ac:dyDescent="0.25">
      <c r="B21826" s="18">
        <v>2014</v>
      </c>
      <c r="C21826" s="19">
        <v>41656</v>
      </c>
      <c r="D21826" s="18" t="s">
        <v>7</v>
      </c>
      <c r="E21826" s="18">
        <v>3.3570275830633337E-4</v>
      </c>
      <c r="F21826" s="18">
        <v>3.0798418193241594E-6</v>
      </c>
    </row>
    <row r="21827" spans="2:6" x14ac:dyDescent="0.25">
      <c r="B21827" s="18">
        <v>2014</v>
      </c>
      <c r="C21827" s="19">
        <v>41648</v>
      </c>
      <c r="D21827" s="18" t="s">
        <v>6</v>
      </c>
      <c r="E21827" s="18">
        <v>2.3098813644931195E-3</v>
      </c>
      <c r="F21827" s="18">
        <v>1.8479050915944956E-5</v>
      </c>
    </row>
    <row r="21828" spans="2:6" x14ac:dyDescent="0.25">
      <c r="B21828" s="18">
        <v>2014</v>
      </c>
      <c r="C21828" s="19">
        <v>41656</v>
      </c>
      <c r="D21828" s="18" t="s">
        <v>7</v>
      </c>
      <c r="E21828" s="18">
        <v>3.1044805538787529E-3</v>
      </c>
      <c r="F21828" s="18">
        <v>4.3117785470538235E-5</v>
      </c>
    </row>
    <row r="21829" spans="2:6" x14ac:dyDescent="0.25">
      <c r="B21829" s="18">
        <v>2014</v>
      </c>
      <c r="C21829" s="19">
        <v>41656</v>
      </c>
      <c r="D21829" s="18" t="s">
        <v>6</v>
      </c>
      <c r="E21829" s="18">
        <v>3.6958101831889913E-5</v>
      </c>
      <c r="F21829" s="18">
        <v>3.0798418193241594E-6</v>
      </c>
    </row>
    <row r="21830" spans="2:6" x14ac:dyDescent="0.25">
      <c r="B21830" s="18">
        <v>2014</v>
      </c>
      <c r="C21830" s="19">
        <v>41656</v>
      </c>
      <c r="D21830" s="18" t="s">
        <v>7</v>
      </c>
      <c r="E21830" s="18">
        <v>7.4840156209577075E-4</v>
      </c>
      <c r="F21830" s="18">
        <v>2.7718576373917436E-5</v>
      </c>
    </row>
    <row r="21831" spans="2:6" x14ac:dyDescent="0.25">
      <c r="B21831" s="18">
        <v>2014</v>
      </c>
      <c r="C21831" s="19">
        <v>41656</v>
      </c>
      <c r="D21831" s="18" t="s">
        <v>7</v>
      </c>
      <c r="E21831" s="18">
        <v>6.652458329740185E-4</v>
      </c>
      <c r="F21831" s="18">
        <v>2.4638734554593275E-5</v>
      </c>
    </row>
    <row r="21832" spans="2:6" x14ac:dyDescent="0.25">
      <c r="B21832" s="18">
        <v>2014</v>
      </c>
      <c r="C21832" s="19">
        <v>41656</v>
      </c>
      <c r="D21832" s="18" t="s">
        <v>7</v>
      </c>
      <c r="E21832" s="18">
        <v>3.5553693962278095E-2</v>
      </c>
      <c r="F21832" s="18">
        <v>1.6015177460485628E-4</v>
      </c>
    </row>
    <row r="21833" spans="2:6" x14ac:dyDescent="0.25">
      <c r="B21833" s="18">
        <v>2014</v>
      </c>
      <c r="C21833" s="19">
        <v>41656</v>
      </c>
      <c r="D21833" s="18" t="s">
        <v>6</v>
      </c>
      <c r="E21833" s="18">
        <v>0.14035976343024253</v>
      </c>
      <c r="F21833" s="18">
        <v>2.8488536828748475E-3</v>
      </c>
    </row>
    <row r="21834" spans="2:6" x14ac:dyDescent="0.25">
      <c r="B21834" s="18">
        <v>2014</v>
      </c>
      <c r="C21834" s="19">
        <v>41656</v>
      </c>
      <c r="D21834" s="18" t="s">
        <v>7</v>
      </c>
      <c r="E21834" s="18">
        <v>2.5501090264004041E-2</v>
      </c>
      <c r="F21834" s="18">
        <v>6.1596836386483195E-5</v>
      </c>
    </row>
    <row r="21835" spans="2:6" x14ac:dyDescent="0.25">
      <c r="B21835" s="18">
        <v>2014</v>
      </c>
      <c r="C21835" s="19">
        <v>41656</v>
      </c>
      <c r="D21835" s="18" t="s">
        <v>6</v>
      </c>
      <c r="E21835" s="18">
        <v>1.9403003461742206E-4</v>
      </c>
      <c r="F21835" s="18">
        <v>9.2395254579724782E-6</v>
      </c>
    </row>
    <row r="21836" spans="2:6" x14ac:dyDescent="0.25">
      <c r="B21836" s="18">
        <v>2014</v>
      </c>
      <c r="C21836" s="19">
        <v>41656</v>
      </c>
      <c r="D21836" s="18" t="s">
        <v>6</v>
      </c>
      <c r="E21836" s="18">
        <v>7.1452330208320502E-4</v>
      </c>
      <c r="F21836" s="18">
        <v>2.4638734554593275E-5</v>
      </c>
    </row>
    <row r="21837" spans="2:6" x14ac:dyDescent="0.25">
      <c r="B21837" s="18">
        <v>2014</v>
      </c>
      <c r="C21837" s="19">
        <v>41656</v>
      </c>
      <c r="D21837" s="18" t="s">
        <v>6</v>
      </c>
      <c r="E21837" s="18">
        <v>3.9637564214701935E-3</v>
      </c>
      <c r="F21837" s="18">
        <v>4.0037943651214071E-5</v>
      </c>
    </row>
    <row r="21838" spans="2:6" x14ac:dyDescent="0.25">
      <c r="B21838" s="18">
        <v>2014</v>
      </c>
      <c r="C21838" s="19">
        <v>41656</v>
      </c>
      <c r="D21838" s="18" t="s">
        <v>6</v>
      </c>
      <c r="E21838" s="18">
        <v>0.18368438724646677</v>
      </c>
      <c r="F21838" s="18">
        <v>1.5399209096620798E-3</v>
      </c>
    </row>
    <row r="21839" spans="2:6" x14ac:dyDescent="0.25">
      <c r="B21839" s="18">
        <v>2014</v>
      </c>
      <c r="C21839" s="19">
        <v>41656</v>
      </c>
      <c r="D21839" s="18" t="s">
        <v>6</v>
      </c>
      <c r="E21839" s="18">
        <v>6.5693026006184319E-2</v>
      </c>
      <c r="F21839" s="18">
        <v>4.3795350670789547E-3</v>
      </c>
    </row>
    <row r="21840" spans="2:6" x14ac:dyDescent="0.25">
      <c r="B21840" s="18">
        <v>2014</v>
      </c>
      <c r="C21840" s="19">
        <v>41656</v>
      </c>
      <c r="D21840" s="18" t="s">
        <v>6</v>
      </c>
      <c r="E21840" s="18">
        <v>8.2730710950685571E-2</v>
      </c>
      <c r="F21840" s="18">
        <v>3.7604868613947988E-3</v>
      </c>
    </row>
    <row r="21841" spans="2:6" x14ac:dyDescent="0.25">
      <c r="B21841" s="18">
        <v>2014</v>
      </c>
      <c r="C21841" s="19">
        <v>41656</v>
      </c>
      <c r="D21841" s="18" t="s">
        <v>6</v>
      </c>
      <c r="E21841" s="18">
        <v>0.2317180589604918</v>
      </c>
      <c r="F21841" s="18">
        <v>7.4747760954997355E-3</v>
      </c>
    </row>
    <row r="21842" spans="2:6" x14ac:dyDescent="0.25">
      <c r="B21842" s="18">
        <v>2014</v>
      </c>
      <c r="C21842" s="19">
        <v>41656</v>
      </c>
      <c r="D21842" s="18" t="s">
        <v>6</v>
      </c>
      <c r="E21842" s="18">
        <v>5.8270607221613101E-3</v>
      </c>
      <c r="F21842" s="18">
        <v>2.648663964618777E-4</v>
      </c>
    </row>
    <row r="21843" spans="2:6" x14ac:dyDescent="0.25">
      <c r="B21843" s="18">
        <v>2014</v>
      </c>
      <c r="C21843" s="19">
        <v>41656</v>
      </c>
      <c r="D21843" s="18" t="s">
        <v>6</v>
      </c>
      <c r="E21843" s="18">
        <v>1.3114846421487794E-2</v>
      </c>
      <c r="F21843" s="18">
        <v>9.0547349488130288E-4</v>
      </c>
    </row>
    <row r="21844" spans="2:6" x14ac:dyDescent="0.25">
      <c r="B21844" s="18">
        <v>2014</v>
      </c>
      <c r="C21844" s="19">
        <v>41657</v>
      </c>
      <c r="D21844" s="18" t="s">
        <v>6</v>
      </c>
      <c r="E21844" s="18">
        <v>3.3200694812314441E-2</v>
      </c>
      <c r="F21844" s="18">
        <v>3.3878260012565754E-4</v>
      </c>
    </row>
    <row r="21845" spans="2:6" x14ac:dyDescent="0.25">
      <c r="B21845" s="18">
        <v>2014</v>
      </c>
      <c r="C21845" s="19">
        <v>41657</v>
      </c>
      <c r="D21845" s="18" t="s">
        <v>6</v>
      </c>
      <c r="E21845" s="18">
        <v>5.7839429366907712E-3</v>
      </c>
      <c r="F21845" s="18">
        <v>9.6399048944846198E-4</v>
      </c>
    </row>
    <row r="21846" spans="2:6" x14ac:dyDescent="0.25">
      <c r="B21846" s="18">
        <v>2014</v>
      </c>
      <c r="C21846" s="19">
        <v>41656</v>
      </c>
      <c r="D21846" s="18" t="s">
        <v>6</v>
      </c>
      <c r="E21846" s="18">
        <v>3.5756963522353491E-3</v>
      </c>
      <c r="F21846" s="18">
        <v>8.3155729121752313E-5</v>
      </c>
    </row>
    <row r="21847" spans="2:6" x14ac:dyDescent="0.25">
      <c r="B21847" s="18">
        <v>2014</v>
      </c>
      <c r="C21847" s="19">
        <v>41656</v>
      </c>
      <c r="D21847" s="18" t="s">
        <v>6</v>
      </c>
      <c r="E21847" s="18">
        <v>2.1140034247841031E-2</v>
      </c>
      <c r="F21847" s="18">
        <v>3.2030354920971257E-4</v>
      </c>
    </row>
    <row r="21848" spans="2:6" x14ac:dyDescent="0.25">
      <c r="B21848" s="18">
        <v>2014</v>
      </c>
      <c r="C21848" s="19">
        <v>41657</v>
      </c>
      <c r="D21848" s="18" t="s">
        <v>6</v>
      </c>
      <c r="E21848" s="18">
        <v>0.15155096313152439</v>
      </c>
      <c r="F21848" s="18">
        <v>1.1056632131373732E-3</v>
      </c>
    </row>
    <row r="21849" spans="2:6" x14ac:dyDescent="0.25">
      <c r="B21849" s="18">
        <v>2014</v>
      </c>
      <c r="C21849" s="19">
        <v>41657</v>
      </c>
      <c r="D21849" s="18" t="s">
        <v>6</v>
      </c>
      <c r="E21849" s="18">
        <v>6.3234530052314289E-2</v>
      </c>
      <c r="F21849" s="18">
        <v>1.0009485912803519E-3</v>
      </c>
    </row>
    <row r="21850" spans="2:6" x14ac:dyDescent="0.25">
      <c r="B21850" s="18">
        <v>2014</v>
      </c>
      <c r="C21850" s="19">
        <v>41656</v>
      </c>
      <c r="D21850" s="18" t="s">
        <v>7</v>
      </c>
      <c r="E21850" s="18">
        <v>0.1091151681313389</v>
      </c>
      <c r="F21850" s="18">
        <v>7.3916203663779829E-4</v>
      </c>
    </row>
    <row r="21851" spans="2:6" x14ac:dyDescent="0.25">
      <c r="B21851" s="18">
        <v>2014</v>
      </c>
      <c r="C21851" s="19">
        <v>41656</v>
      </c>
      <c r="D21851" s="18" t="s">
        <v>7</v>
      </c>
      <c r="E21851" s="18">
        <v>2.6517438064381014E-3</v>
      </c>
      <c r="F21851" s="18">
        <v>9.2395254579724782E-6</v>
      </c>
    </row>
    <row r="21852" spans="2:6" x14ac:dyDescent="0.25">
      <c r="B21852" s="18">
        <v>2014</v>
      </c>
      <c r="C21852" s="19">
        <v>41657</v>
      </c>
      <c r="D21852" s="18" t="s">
        <v>6</v>
      </c>
      <c r="E21852" s="18">
        <v>0.15701731931141039</v>
      </c>
      <c r="F21852" s="18">
        <v>2.1189311716950216E-3</v>
      </c>
    </row>
    <row r="21853" spans="2:6" x14ac:dyDescent="0.25">
      <c r="B21853" s="18">
        <v>2014</v>
      </c>
      <c r="C21853" s="19">
        <v>41656</v>
      </c>
      <c r="D21853" s="18" t="s">
        <v>6</v>
      </c>
      <c r="E21853" s="18">
        <v>6.1079422960836731E-2</v>
      </c>
      <c r="F21853" s="18">
        <v>4.5581658925997561E-4</v>
      </c>
    </row>
    <row r="21854" spans="2:6" x14ac:dyDescent="0.25">
      <c r="B21854" s="18">
        <v>2014</v>
      </c>
      <c r="C21854" s="19">
        <v>41615</v>
      </c>
      <c r="D21854" s="18" t="s">
        <v>7</v>
      </c>
      <c r="E21854" s="18">
        <v>1.3600581474135488E-2</v>
      </c>
      <c r="F21854" s="18">
        <v>4.9277469109186551E-5</v>
      </c>
    </row>
    <row r="21855" spans="2:6" x14ac:dyDescent="0.25">
      <c r="B21855" s="18">
        <v>2014</v>
      </c>
      <c r="C21855" s="19">
        <v>41657</v>
      </c>
      <c r="D21855" s="18" t="s">
        <v>7</v>
      </c>
      <c r="E21855" s="18">
        <v>1.3492787010459143E-2</v>
      </c>
      <c r="F21855" s="18">
        <v>4.0037943651214071E-5</v>
      </c>
    </row>
    <row r="21856" spans="2:6" x14ac:dyDescent="0.25">
      <c r="B21856" s="18">
        <v>2014</v>
      </c>
      <c r="C21856" s="19">
        <v>41657</v>
      </c>
      <c r="D21856" s="18" t="s">
        <v>6</v>
      </c>
      <c r="E21856" s="18">
        <v>0.11321759847747553</v>
      </c>
      <c r="F21856" s="18">
        <v>9.3319207125522037E-4</v>
      </c>
    </row>
    <row r="21857" spans="2:6" x14ac:dyDescent="0.25">
      <c r="B21857" s="18">
        <v>2014</v>
      </c>
      <c r="C21857" s="19">
        <v>41658</v>
      </c>
      <c r="D21857" s="18" t="s">
        <v>6</v>
      </c>
      <c r="E21857" s="18">
        <v>0.13936900200805685</v>
      </c>
      <c r="F21857" s="18">
        <v>7.7427223337809374E-3</v>
      </c>
    </row>
    <row r="21858" spans="2:6" x14ac:dyDescent="0.25">
      <c r="B21858" s="18">
        <v>2014</v>
      </c>
      <c r="C21858" s="19">
        <v>41658</v>
      </c>
      <c r="D21858" s="18" t="s">
        <v>6</v>
      </c>
      <c r="E21858" s="18">
        <v>2.6338506766487597E-2</v>
      </c>
      <c r="F21858" s="18">
        <v>1.5399209096620797E-4</v>
      </c>
    </row>
    <row r="21859" spans="2:6" x14ac:dyDescent="0.25">
      <c r="B21859" s="18">
        <v>2014</v>
      </c>
      <c r="C21859" s="19">
        <v>41658</v>
      </c>
      <c r="D21859" s="18" t="s">
        <v>6</v>
      </c>
      <c r="E21859" s="18">
        <v>2.5008315572912173E-3</v>
      </c>
      <c r="F21859" s="18">
        <v>8.623557094107647E-5</v>
      </c>
    </row>
    <row r="21860" spans="2:6" x14ac:dyDescent="0.25">
      <c r="B21860" s="18">
        <v>2014</v>
      </c>
      <c r="C21860" s="19">
        <v>41658</v>
      </c>
      <c r="D21860" s="18" t="s">
        <v>7</v>
      </c>
      <c r="E21860" s="18">
        <v>1.5294494474763776E-2</v>
      </c>
      <c r="F21860" s="18">
        <v>4.0037943651214071E-5</v>
      </c>
    </row>
    <row r="21861" spans="2:6" x14ac:dyDescent="0.25">
      <c r="B21861" s="18">
        <v>2014</v>
      </c>
      <c r="C21861" s="19">
        <v>41658</v>
      </c>
      <c r="D21861" s="18" t="s">
        <v>6</v>
      </c>
      <c r="E21861" s="18">
        <v>2.5870671282322941E-4</v>
      </c>
      <c r="F21861" s="18">
        <v>6.1596836386483188E-6</v>
      </c>
    </row>
    <row r="21862" spans="2:6" x14ac:dyDescent="0.25">
      <c r="B21862" s="18">
        <v>2014</v>
      </c>
      <c r="C21862" s="19">
        <v>41658</v>
      </c>
      <c r="D21862" s="18" t="s">
        <v>6</v>
      </c>
      <c r="E21862" s="18">
        <v>9.2731523023263249E-2</v>
      </c>
      <c r="F21862" s="18">
        <v>1.9649390807288136E-3</v>
      </c>
    </row>
    <row r="21863" spans="2:6" x14ac:dyDescent="0.25">
      <c r="B21863" s="18">
        <v>2014</v>
      </c>
      <c r="C21863" s="19">
        <v>41656</v>
      </c>
      <c r="D21863" s="18" t="s">
        <v>6</v>
      </c>
      <c r="E21863" s="18">
        <v>9.3503997634681486E-3</v>
      </c>
      <c r="F21863" s="18">
        <v>3.6958101831889913E-5</v>
      </c>
    </row>
    <row r="21864" spans="2:6" x14ac:dyDescent="0.25">
      <c r="B21864" s="18">
        <v>2014</v>
      </c>
      <c r="C21864" s="19">
        <v>41659</v>
      </c>
      <c r="D21864" s="18" t="s">
        <v>6</v>
      </c>
      <c r="E21864" s="18">
        <v>0.16626546593900271</v>
      </c>
      <c r="F21864" s="18">
        <v>2.0696537025858353E-3</v>
      </c>
    </row>
    <row r="21865" spans="2:6" x14ac:dyDescent="0.25">
      <c r="B21865" s="18">
        <v>2014</v>
      </c>
      <c r="C21865" s="19">
        <v>41659</v>
      </c>
      <c r="D21865" s="18" t="s">
        <v>6</v>
      </c>
      <c r="E21865" s="18">
        <v>0.34051193130720808</v>
      </c>
      <c r="F21865" s="18">
        <v>4.6074433617089424E-3</v>
      </c>
    </row>
    <row r="21866" spans="2:6" x14ac:dyDescent="0.25">
      <c r="B21866" s="18">
        <v>2014</v>
      </c>
      <c r="C21866" s="19">
        <v>41659</v>
      </c>
      <c r="D21866" s="18" t="s">
        <v>7</v>
      </c>
      <c r="E21866" s="18">
        <v>9.1163317851995123E-4</v>
      </c>
      <c r="F21866" s="18">
        <v>2.4638734554593275E-5</v>
      </c>
    </row>
    <row r="21867" spans="2:6" x14ac:dyDescent="0.25">
      <c r="B21867" s="18">
        <v>2014</v>
      </c>
      <c r="C21867" s="19">
        <v>41659</v>
      </c>
      <c r="D21867" s="18" t="s">
        <v>7</v>
      </c>
      <c r="E21867" s="18">
        <v>3.3262291648700925E-4</v>
      </c>
      <c r="F21867" s="18">
        <v>1.2319367277296638E-5</v>
      </c>
    </row>
    <row r="21868" spans="2:6" x14ac:dyDescent="0.25">
      <c r="B21868" s="18">
        <v>2014</v>
      </c>
      <c r="C21868" s="19">
        <v>41659</v>
      </c>
      <c r="D21868" s="18" t="s">
        <v>6</v>
      </c>
      <c r="E21868" s="18">
        <v>1.2442560950069605E-2</v>
      </c>
      <c r="F21868" s="18">
        <v>3.1106402375174011E-4</v>
      </c>
    </row>
    <row r="21869" spans="2:6" x14ac:dyDescent="0.25">
      <c r="B21869" s="18">
        <v>2014</v>
      </c>
      <c r="C21869" s="19">
        <v>41659</v>
      </c>
      <c r="D21869" s="18" t="s">
        <v>6</v>
      </c>
      <c r="E21869" s="18">
        <v>2.0628780505833222E-2</v>
      </c>
      <c r="F21869" s="18">
        <v>1.2134576768137188E-3</v>
      </c>
    </row>
    <row r="21870" spans="2:6" x14ac:dyDescent="0.25">
      <c r="B21870" s="18">
        <v>2014</v>
      </c>
      <c r="C21870" s="19">
        <v>41659</v>
      </c>
      <c r="D21870" s="18" t="s">
        <v>6</v>
      </c>
      <c r="E21870" s="18">
        <v>0.12807168682960413</v>
      </c>
      <c r="F21870" s="18">
        <v>7.9459918938563315E-4</v>
      </c>
    </row>
    <row r="21871" spans="2:6" x14ac:dyDescent="0.25">
      <c r="B21871" s="18">
        <v>2014</v>
      </c>
      <c r="C21871" s="19">
        <v>41659</v>
      </c>
      <c r="D21871" s="18" t="s">
        <v>6</v>
      </c>
      <c r="E21871" s="18">
        <v>1.5753390905843077E-2</v>
      </c>
      <c r="F21871" s="18">
        <v>2.8642528919714684E-4</v>
      </c>
    </row>
    <row r="21872" spans="2:6" x14ac:dyDescent="0.25">
      <c r="B21872" s="18">
        <v>2014</v>
      </c>
      <c r="C21872" s="19">
        <v>41659</v>
      </c>
      <c r="D21872" s="18" t="s">
        <v>6</v>
      </c>
      <c r="E21872" s="18">
        <v>1.1411812689300276</v>
      </c>
      <c r="F21872" s="18">
        <v>7.6072092937306737E-3</v>
      </c>
    </row>
    <row r="21873" spans="2:6" x14ac:dyDescent="0.25">
      <c r="B21873" s="18">
        <v>2014</v>
      </c>
      <c r="C21873" s="19">
        <v>41659</v>
      </c>
      <c r="D21873" s="18" t="s">
        <v>6</v>
      </c>
      <c r="E21873" s="18">
        <v>8.2189914648313767E-2</v>
      </c>
      <c r="F21873" s="18">
        <v>8.8391460214603374E-4</v>
      </c>
    </row>
    <row r="21874" spans="2:6" x14ac:dyDescent="0.25">
      <c r="B21874" s="18">
        <v>2014</v>
      </c>
      <c r="C21874" s="19">
        <v>41659</v>
      </c>
      <c r="D21874" s="18" t="s">
        <v>6</v>
      </c>
      <c r="E21874" s="18">
        <v>0.34186339626216511</v>
      </c>
      <c r="F21874" s="18">
        <v>3.357027583063334E-3</v>
      </c>
    </row>
    <row r="21875" spans="2:6" x14ac:dyDescent="0.25">
      <c r="B21875" s="18">
        <v>2014</v>
      </c>
      <c r="C21875" s="19">
        <v>41659</v>
      </c>
      <c r="D21875" s="18" t="s">
        <v>6</v>
      </c>
      <c r="E21875" s="18">
        <v>6.1215694115796367E-2</v>
      </c>
      <c r="F21875" s="18">
        <v>1.0163478003769727E-3</v>
      </c>
    </row>
    <row r="21876" spans="2:6" x14ac:dyDescent="0.25">
      <c r="B21876" s="18">
        <v>2014</v>
      </c>
      <c r="C21876" s="19">
        <v>41659</v>
      </c>
      <c r="D21876" s="18" t="s">
        <v>6</v>
      </c>
      <c r="E21876" s="18">
        <v>8.9315412760400628E-5</v>
      </c>
      <c r="F21876" s="18">
        <v>3.0798418193241594E-6</v>
      </c>
    </row>
    <row r="21877" spans="2:6" x14ac:dyDescent="0.25">
      <c r="B21877" s="18">
        <v>2014</v>
      </c>
      <c r="C21877" s="19">
        <v>41659</v>
      </c>
      <c r="D21877" s="18" t="s">
        <v>6</v>
      </c>
      <c r="E21877" s="18">
        <v>0.24486786141609504</v>
      </c>
      <c r="F21877" s="18">
        <v>3.3262291648700925E-4</v>
      </c>
    </row>
    <row r="21878" spans="2:6" x14ac:dyDescent="0.25">
      <c r="B21878" s="18">
        <v>2014</v>
      </c>
      <c r="C21878" s="19">
        <v>41660</v>
      </c>
      <c r="D21878" s="18" t="s">
        <v>6</v>
      </c>
      <c r="E21878" s="18">
        <v>1.3797691350572235E-3</v>
      </c>
      <c r="F21878" s="18">
        <v>1.2319367277296638E-5</v>
      </c>
    </row>
    <row r="21879" spans="2:6" x14ac:dyDescent="0.25">
      <c r="B21879" s="18">
        <v>2014</v>
      </c>
      <c r="C21879" s="19">
        <v>41659</v>
      </c>
      <c r="D21879" s="18" t="s">
        <v>6</v>
      </c>
      <c r="E21879" s="18">
        <v>0.41293199181290052</v>
      </c>
      <c r="F21879" s="18">
        <v>6.9296440934793588E-4</v>
      </c>
    </row>
    <row r="21880" spans="2:6" x14ac:dyDescent="0.25">
      <c r="B21880" s="18">
        <v>2014</v>
      </c>
      <c r="C21880" s="19">
        <v>41660</v>
      </c>
      <c r="D21880" s="18" t="s">
        <v>6</v>
      </c>
      <c r="E21880" s="18">
        <v>3.7729464304265575E-2</v>
      </c>
      <c r="F21880" s="18">
        <v>5.2357310928510716E-4</v>
      </c>
    </row>
    <row r="21881" spans="2:6" x14ac:dyDescent="0.25">
      <c r="B21881" s="18">
        <v>2014</v>
      </c>
      <c r="C21881" s="19">
        <v>41660</v>
      </c>
      <c r="D21881" s="18" t="s">
        <v>6</v>
      </c>
      <c r="E21881" s="18">
        <v>1.2442560950069604E-3</v>
      </c>
      <c r="F21881" s="18">
        <v>1.2319367277296638E-5</v>
      </c>
    </row>
    <row r="21882" spans="2:6" x14ac:dyDescent="0.25">
      <c r="B21882" s="18">
        <v>2014</v>
      </c>
      <c r="C21882" s="19">
        <v>41659</v>
      </c>
      <c r="D21882" s="18" t="s">
        <v>6</v>
      </c>
      <c r="E21882" s="18">
        <v>0.51348546646336546</v>
      </c>
      <c r="F21882" s="18">
        <v>4.484249688935976E-3</v>
      </c>
    </row>
    <row r="21883" spans="2:6" x14ac:dyDescent="0.25">
      <c r="B21883" s="18">
        <v>2014</v>
      </c>
      <c r="C21883" s="19">
        <v>41659</v>
      </c>
      <c r="D21883" s="18" t="s">
        <v>6</v>
      </c>
      <c r="E21883" s="18">
        <v>4.7429564017592059E-4</v>
      </c>
      <c r="F21883" s="18">
        <v>2.3714782008796029E-4</v>
      </c>
    </row>
    <row r="21884" spans="2:6" x14ac:dyDescent="0.25">
      <c r="B21884" s="18">
        <v>2014</v>
      </c>
      <c r="C21884" s="19">
        <v>41659</v>
      </c>
      <c r="D21884" s="18" t="s">
        <v>6</v>
      </c>
      <c r="E21884" s="18">
        <v>0.15285555771064901</v>
      </c>
      <c r="F21884" s="18">
        <v>1.623076638783832E-3</v>
      </c>
    </row>
    <row r="21885" spans="2:6" x14ac:dyDescent="0.25">
      <c r="B21885" s="18">
        <v>2014</v>
      </c>
      <c r="C21885" s="19">
        <v>41659</v>
      </c>
      <c r="D21885" s="18" t="s">
        <v>6</v>
      </c>
      <c r="E21885" s="18">
        <v>4.9732752969050754E-2</v>
      </c>
      <c r="F21885" s="18">
        <v>2.8950513101647102E-4</v>
      </c>
    </row>
    <row r="21886" spans="2:6" x14ac:dyDescent="0.25">
      <c r="B21886" s="18">
        <v>2014</v>
      </c>
      <c r="C21886" s="19">
        <v>41659</v>
      </c>
      <c r="D21886" s="18" t="s">
        <v>6</v>
      </c>
      <c r="E21886" s="18">
        <v>3.0552030847695662E-3</v>
      </c>
      <c r="F21886" s="18">
        <v>4.9277469109186551E-5</v>
      </c>
    </row>
    <row r="21887" spans="2:6" x14ac:dyDescent="0.25">
      <c r="B21887" s="18">
        <v>2014</v>
      </c>
      <c r="C21887" s="19">
        <v>41660</v>
      </c>
      <c r="D21887" s="18" t="s">
        <v>6</v>
      </c>
      <c r="E21887" s="18">
        <v>7.6273998903294199E-2</v>
      </c>
      <c r="F21887" s="18">
        <v>1.0563857440281867E-3</v>
      </c>
    </row>
    <row r="21888" spans="2:6" x14ac:dyDescent="0.25">
      <c r="B21888" s="18">
        <v>2014</v>
      </c>
      <c r="C21888" s="19">
        <v>41659</v>
      </c>
      <c r="D21888" s="18" t="s">
        <v>6</v>
      </c>
      <c r="E21888" s="18">
        <v>2.4823525063752726E-3</v>
      </c>
      <c r="F21888" s="18">
        <v>3.0798418193241594E-6</v>
      </c>
    </row>
    <row r="21889" spans="2:6" x14ac:dyDescent="0.25">
      <c r="B21889" s="18">
        <v>2014</v>
      </c>
      <c r="C21889" s="19">
        <v>41659</v>
      </c>
      <c r="D21889" s="18" t="s">
        <v>6</v>
      </c>
      <c r="E21889" s="18">
        <v>2.2196400121921995E-2</v>
      </c>
      <c r="F21889" s="18">
        <v>4.3117785470538235E-5</v>
      </c>
    </row>
    <row r="21890" spans="2:6" x14ac:dyDescent="0.25">
      <c r="B21890" s="18">
        <v>2014</v>
      </c>
      <c r="C21890" s="19">
        <v>41660</v>
      </c>
      <c r="D21890" s="18" t="s">
        <v>6</v>
      </c>
      <c r="E21890" s="18">
        <v>6.6709373806561299E-3</v>
      </c>
      <c r="F21890" s="18">
        <v>1.1703398913431806E-4</v>
      </c>
    </row>
    <row r="21891" spans="2:6" x14ac:dyDescent="0.25">
      <c r="B21891" s="18">
        <v>2014</v>
      </c>
      <c r="C21891" s="19">
        <v>41659</v>
      </c>
      <c r="D21891" s="18" t="s">
        <v>6</v>
      </c>
      <c r="E21891" s="18">
        <v>6.5949268845552092E-2</v>
      </c>
      <c r="F21891" s="18">
        <v>1.2781343550195261E-3</v>
      </c>
    </row>
    <row r="21892" spans="2:6" x14ac:dyDescent="0.25">
      <c r="B21892" s="18">
        <v>2014</v>
      </c>
      <c r="C21892" s="19">
        <v>41660</v>
      </c>
      <c r="D21892" s="18" t="s">
        <v>6</v>
      </c>
      <c r="E21892" s="18">
        <v>0.1195766492409694</v>
      </c>
      <c r="F21892" s="18">
        <v>2.0142165498380003E-3</v>
      </c>
    </row>
    <row r="21893" spans="2:6" x14ac:dyDescent="0.25">
      <c r="B21893" s="18">
        <v>2014</v>
      </c>
      <c r="C21893" s="19">
        <v>41660</v>
      </c>
      <c r="D21893" s="18" t="s">
        <v>7</v>
      </c>
      <c r="E21893" s="18">
        <v>6.3835881389131849E-2</v>
      </c>
      <c r="F21893" s="18">
        <v>1.9403003461742206E-4</v>
      </c>
    </row>
    <row r="21894" spans="2:6" x14ac:dyDescent="0.25">
      <c r="B21894" s="18">
        <v>2014</v>
      </c>
      <c r="C21894" s="19">
        <v>41660</v>
      </c>
      <c r="D21894" s="18" t="s">
        <v>6</v>
      </c>
      <c r="E21894" s="18">
        <v>9.1465746623050903E-2</v>
      </c>
      <c r="F21894" s="18">
        <v>2.0419351262119176E-3</v>
      </c>
    </row>
    <row r="21895" spans="2:6" x14ac:dyDescent="0.25">
      <c r="B21895" s="18">
        <v>2014</v>
      </c>
      <c r="C21895" s="19">
        <v>41660</v>
      </c>
      <c r="D21895" s="18" t="s">
        <v>6</v>
      </c>
      <c r="E21895" s="18">
        <v>2.2082465844554224E-2</v>
      </c>
      <c r="F21895" s="18">
        <v>1.4721643896369483E-3</v>
      </c>
    </row>
    <row r="21896" spans="2:6" x14ac:dyDescent="0.25">
      <c r="B21896" s="18">
        <v>2014</v>
      </c>
      <c r="C21896" s="19">
        <v>41660</v>
      </c>
      <c r="D21896" s="18" t="s">
        <v>7</v>
      </c>
      <c r="E21896" s="18">
        <v>5.4975176474936251E-3</v>
      </c>
      <c r="F21896" s="18">
        <v>1.5399209096620799E-5</v>
      </c>
    </row>
    <row r="21897" spans="2:6" x14ac:dyDescent="0.25">
      <c r="B21897" s="18">
        <v>2014</v>
      </c>
      <c r="C21897" s="19">
        <v>41660</v>
      </c>
      <c r="D21897" s="18" t="s">
        <v>6</v>
      </c>
      <c r="E21897" s="18">
        <v>4.4657706380200315E-4</v>
      </c>
      <c r="F21897" s="18">
        <v>3.0798418193241594E-6</v>
      </c>
    </row>
    <row r="21898" spans="2:6" x14ac:dyDescent="0.25">
      <c r="B21898" s="18">
        <v>2014</v>
      </c>
      <c r="C21898" s="19">
        <v>41659</v>
      </c>
      <c r="D21898" s="18" t="s">
        <v>6</v>
      </c>
      <c r="E21898" s="18">
        <v>0.16191375440808109</v>
      </c>
      <c r="F21898" s="18">
        <v>2.3714782008796029E-4</v>
      </c>
    </row>
    <row r="21899" spans="2:6" x14ac:dyDescent="0.25">
      <c r="B21899" s="18">
        <v>2014</v>
      </c>
      <c r="C21899" s="19">
        <v>41660</v>
      </c>
      <c r="D21899" s="18" t="s">
        <v>6</v>
      </c>
      <c r="E21899" s="18">
        <v>7.268426693605016E-4</v>
      </c>
      <c r="F21899" s="18">
        <v>1.2319367277296638E-5</v>
      </c>
    </row>
    <row r="21900" spans="2:6" x14ac:dyDescent="0.25">
      <c r="B21900" s="18">
        <v>2014</v>
      </c>
      <c r="C21900" s="19">
        <v>41660</v>
      </c>
      <c r="D21900" s="18" t="s">
        <v>6</v>
      </c>
      <c r="E21900" s="18">
        <v>1.5719512645830509E-2</v>
      </c>
      <c r="F21900" s="18">
        <v>2.7102608010052604E-4</v>
      </c>
    </row>
    <row r="21901" spans="2:6" x14ac:dyDescent="0.25">
      <c r="B21901" s="18">
        <v>2014</v>
      </c>
      <c r="C21901" s="19">
        <v>41660</v>
      </c>
      <c r="D21901" s="18" t="s">
        <v>6</v>
      </c>
      <c r="E21901" s="18">
        <v>3.6757912113633842E-2</v>
      </c>
      <c r="F21901" s="18">
        <v>4.773754819952447E-4</v>
      </c>
    </row>
    <row r="21902" spans="2:6" x14ac:dyDescent="0.25">
      <c r="B21902" s="18">
        <v>2014</v>
      </c>
      <c r="C21902" s="19">
        <v>41659</v>
      </c>
      <c r="D21902" s="18" t="s">
        <v>6</v>
      </c>
      <c r="E21902" s="18">
        <v>1.3612900841412786E-2</v>
      </c>
      <c r="F21902" s="18">
        <v>1.2319367277296638E-5</v>
      </c>
    </row>
    <row r="21903" spans="2:6" x14ac:dyDescent="0.25">
      <c r="B21903" s="18">
        <v>2014</v>
      </c>
      <c r="C21903" s="19">
        <v>41660</v>
      </c>
      <c r="D21903" s="18" t="s">
        <v>6</v>
      </c>
      <c r="E21903" s="18">
        <v>1.2380964113683122E-3</v>
      </c>
      <c r="F21903" s="18">
        <v>1.8479050915944956E-5</v>
      </c>
    </row>
    <row r="21904" spans="2:6" x14ac:dyDescent="0.25">
      <c r="B21904" s="18">
        <v>2014</v>
      </c>
      <c r="C21904" s="19">
        <v>41660</v>
      </c>
      <c r="D21904" s="18" t="s">
        <v>6</v>
      </c>
      <c r="E21904" s="18">
        <v>2.0912125953211043E-3</v>
      </c>
      <c r="F21904" s="18">
        <v>2.1558892735269118E-5</v>
      </c>
    </row>
    <row r="21905" spans="2:6" x14ac:dyDescent="0.25">
      <c r="B21905" s="18">
        <v>2014</v>
      </c>
      <c r="C21905" s="19">
        <v>41660</v>
      </c>
      <c r="D21905" s="18" t="s">
        <v>6</v>
      </c>
      <c r="E21905" s="18">
        <v>0.13549174514396939</v>
      </c>
      <c r="F21905" s="18">
        <v>2.2575240535646088E-3</v>
      </c>
    </row>
    <row r="21906" spans="2:6" x14ac:dyDescent="0.25">
      <c r="B21906" s="18">
        <v>2014</v>
      </c>
      <c r="C21906" s="19">
        <v>41660</v>
      </c>
      <c r="D21906" s="18" t="s">
        <v>6</v>
      </c>
      <c r="E21906" s="18">
        <v>1.5707193278553214E-3</v>
      </c>
      <c r="F21906" s="18">
        <v>9.2395254579724786E-5</v>
      </c>
    </row>
    <row r="21907" spans="2:6" x14ac:dyDescent="0.25">
      <c r="B21907" s="18">
        <v>2014</v>
      </c>
      <c r="C21907" s="19">
        <v>41660</v>
      </c>
      <c r="D21907" s="18" t="s">
        <v>6</v>
      </c>
      <c r="E21907" s="18">
        <v>0.18050521725204194</v>
      </c>
      <c r="F21907" s="18">
        <v>1.4352062878050583E-3</v>
      </c>
    </row>
    <row r="21908" spans="2:6" x14ac:dyDescent="0.25">
      <c r="B21908" s="18">
        <v>2014</v>
      </c>
      <c r="C21908" s="19">
        <v>41661</v>
      </c>
      <c r="D21908" s="18" t="s">
        <v>6</v>
      </c>
      <c r="E21908" s="18">
        <v>0.25908436515114375</v>
      </c>
      <c r="F21908" s="18">
        <v>3.1506781811686153E-3</v>
      </c>
    </row>
    <row r="21909" spans="2:6" x14ac:dyDescent="0.25">
      <c r="B21909" s="18">
        <v>2014</v>
      </c>
      <c r="C21909" s="19">
        <v>41660</v>
      </c>
      <c r="D21909" s="18" t="s">
        <v>6</v>
      </c>
      <c r="E21909" s="18">
        <v>3.6005329972028814E-2</v>
      </c>
      <c r="F21909" s="18">
        <v>3.3878260012565754E-4</v>
      </c>
    </row>
    <row r="21910" spans="2:6" x14ac:dyDescent="0.25">
      <c r="B21910" s="18">
        <v>2014</v>
      </c>
      <c r="C21910" s="19">
        <v>41660</v>
      </c>
      <c r="D21910" s="18" t="s">
        <v>6</v>
      </c>
      <c r="E21910" s="18">
        <v>0.13955563077896757</v>
      </c>
      <c r="F21910" s="18">
        <v>8.9315412760400631E-4</v>
      </c>
    </row>
    <row r="21911" spans="2:6" x14ac:dyDescent="0.25">
      <c r="B21911" s="18">
        <v>2014</v>
      </c>
      <c r="C21911" s="19">
        <v>41660</v>
      </c>
      <c r="D21911" s="18" t="s">
        <v>6</v>
      </c>
      <c r="E21911" s="18">
        <v>0.22669317734929217</v>
      </c>
      <c r="F21911" s="18">
        <v>2.4238355118081137E-3</v>
      </c>
    </row>
    <row r="21912" spans="2:6" x14ac:dyDescent="0.25">
      <c r="B21912" s="18">
        <v>2014</v>
      </c>
      <c r="C21912" s="19">
        <v>41661</v>
      </c>
      <c r="D21912" s="18" t="s">
        <v>6</v>
      </c>
      <c r="E21912" s="18">
        <v>2.2174861099133949E-4</v>
      </c>
      <c r="F21912" s="18">
        <v>1.8479050915944956E-5</v>
      </c>
    </row>
    <row r="21913" spans="2:6" x14ac:dyDescent="0.25">
      <c r="B21913" s="18">
        <v>2014</v>
      </c>
      <c r="C21913" s="19">
        <v>41661</v>
      </c>
      <c r="D21913" s="18" t="s">
        <v>6</v>
      </c>
      <c r="E21913" s="18">
        <v>1.2491838419178791E-2</v>
      </c>
      <c r="F21913" s="18">
        <v>5.2049326746578294E-4</v>
      </c>
    </row>
    <row r="21914" spans="2:6" x14ac:dyDescent="0.25">
      <c r="B21914" s="18">
        <v>2014</v>
      </c>
      <c r="C21914" s="19">
        <v>41660</v>
      </c>
      <c r="D21914" s="18" t="s">
        <v>6</v>
      </c>
      <c r="E21914" s="18">
        <v>1.0680891429416185E-2</v>
      </c>
      <c r="F21914" s="18">
        <v>1.2319367277296638E-5</v>
      </c>
    </row>
    <row r="21915" spans="2:6" x14ac:dyDescent="0.25">
      <c r="B21915" s="18">
        <v>2014</v>
      </c>
      <c r="C21915" s="19">
        <v>41661</v>
      </c>
      <c r="D21915" s="18" t="s">
        <v>6</v>
      </c>
      <c r="E21915" s="18">
        <v>2.7718576373917436E-5</v>
      </c>
      <c r="F21915" s="18">
        <v>3.0798418193241594E-6</v>
      </c>
    </row>
    <row r="21916" spans="2:6" x14ac:dyDescent="0.25">
      <c r="B21916" s="18">
        <v>2014</v>
      </c>
      <c r="C21916" s="19">
        <v>41660</v>
      </c>
      <c r="D21916" s="18" t="s">
        <v>7</v>
      </c>
      <c r="E21916" s="18">
        <v>1.3104726941224299E-2</v>
      </c>
      <c r="F21916" s="18">
        <v>1.139541473149939E-4</v>
      </c>
    </row>
    <row r="21917" spans="2:6" x14ac:dyDescent="0.25">
      <c r="B21917" s="18">
        <v>2014</v>
      </c>
      <c r="C21917" s="19">
        <v>41661</v>
      </c>
      <c r="D21917" s="18" t="s">
        <v>6</v>
      </c>
      <c r="E21917" s="18">
        <v>1.8534488068692793E-2</v>
      </c>
      <c r="F21917" s="18">
        <v>1.817106673401254E-4</v>
      </c>
    </row>
    <row r="21918" spans="2:6" x14ac:dyDescent="0.25">
      <c r="B21918" s="18">
        <v>2014</v>
      </c>
      <c r="C21918" s="19">
        <v>41660</v>
      </c>
      <c r="D21918" s="18" t="s">
        <v>6</v>
      </c>
      <c r="E21918" s="18">
        <v>7.8782353738311994E-3</v>
      </c>
      <c r="F21918" s="18">
        <v>6.1596836386483188E-6</v>
      </c>
    </row>
    <row r="21919" spans="2:6" x14ac:dyDescent="0.25">
      <c r="B21919" s="18">
        <v>2014</v>
      </c>
      <c r="C21919" s="19">
        <v>41655</v>
      </c>
      <c r="D21919" s="18" t="s">
        <v>7</v>
      </c>
      <c r="E21919" s="18">
        <v>0.1403175932884087</v>
      </c>
      <c r="F21919" s="18">
        <v>4.1885848742808567E-4</v>
      </c>
    </row>
    <row r="21920" spans="2:6" x14ac:dyDescent="0.25">
      <c r="B21920" s="18">
        <v>2014</v>
      </c>
      <c r="C21920" s="19">
        <v>41661</v>
      </c>
      <c r="D21920" s="18" t="s">
        <v>7</v>
      </c>
      <c r="E21920" s="18">
        <v>5.3743239747206586E-3</v>
      </c>
      <c r="F21920" s="18">
        <v>1.5399209096620799E-5</v>
      </c>
    </row>
    <row r="21921" spans="2:6" x14ac:dyDescent="0.25">
      <c r="B21921" s="18">
        <v>2014</v>
      </c>
      <c r="C21921" s="19">
        <v>41661</v>
      </c>
      <c r="D21921" s="18" t="s">
        <v>7</v>
      </c>
      <c r="E21921" s="18">
        <v>5.2782329099577446E-2</v>
      </c>
      <c r="F21921" s="18">
        <v>2.5254702918458107E-4</v>
      </c>
    </row>
    <row r="21922" spans="2:6" x14ac:dyDescent="0.25">
      <c r="B21922" s="18">
        <v>2014</v>
      </c>
      <c r="C21922" s="19">
        <v>41661</v>
      </c>
      <c r="D21922" s="18" t="s">
        <v>6</v>
      </c>
      <c r="E21922" s="18">
        <v>9.2395254579724786E-5</v>
      </c>
      <c r="F21922" s="18">
        <v>9.2395254579724782E-6</v>
      </c>
    </row>
    <row r="21923" spans="2:6" x14ac:dyDescent="0.25">
      <c r="B21923" s="18">
        <v>2014</v>
      </c>
      <c r="C21923" s="19">
        <v>41661</v>
      </c>
      <c r="D21923" s="18" t="s">
        <v>7</v>
      </c>
      <c r="E21923" s="18">
        <v>4.7429564017592059E-4</v>
      </c>
      <c r="F21923" s="18">
        <v>2.1558892735269118E-5</v>
      </c>
    </row>
    <row r="21924" spans="2:6" x14ac:dyDescent="0.25">
      <c r="B21924" s="18">
        <v>2014</v>
      </c>
      <c r="C21924" s="19">
        <v>41661</v>
      </c>
      <c r="D21924" s="18" t="s">
        <v>7</v>
      </c>
      <c r="E21924" s="18">
        <v>5.9132962931023861E-4</v>
      </c>
      <c r="F21924" s="18">
        <v>1.8479050915944956E-5</v>
      </c>
    </row>
    <row r="21925" spans="2:6" x14ac:dyDescent="0.25">
      <c r="B21925" s="18">
        <v>2014</v>
      </c>
      <c r="C21925" s="19">
        <v>41661</v>
      </c>
      <c r="D21925" s="18" t="s">
        <v>7</v>
      </c>
      <c r="E21925" s="18">
        <v>7.8843950574698481E-4</v>
      </c>
      <c r="F21925" s="18">
        <v>2.4638734554593275E-5</v>
      </c>
    </row>
    <row r="21926" spans="2:6" x14ac:dyDescent="0.25">
      <c r="B21926" s="18">
        <v>2014</v>
      </c>
      <c r="C21926" s="19">
        <v>41661</v>
      </c>
      <c r="D21926" s="18" t="s">
        <v>7</v>
      </c>
      <c r="E21926" s="18">
        <v>8.0383871484360561E-4</v>
      </c>
      <c r="F21926" s="18">
        <v>9.2395254579724782E-6</v>
      </c>
    </row>
    <row r="21927" spans="2:6" x14ac:dyDescent="0.25">
      <c r="B21927" s="18">
        <v>2014</v>
      </c>
      <c r="C21927" s="19">
        <v>41660</v>
      </c>
      <c r="D21927" s="18" t="s">
        <v>6</v>
      </c>
      <c r="E21927" s="18">
        <v>1.0967316718613332E-2</v>
      </c>
      <c r="F21927" s="18">
        <v>9.2395254579724782E-6</v>
      </c>
    </row>
    <row r="21928" spans="2:6" x14ac:dyDescent="0.25">
      <c r="B21928" s="18">
        <v>2014</v>
      </c>
      <c r="C21928" s="19">
        <v>41661</v>
      </c>
      <c r="D21928" s="18" t="s">
        <v>7</v>
      </c>
      <c r="E21928" s="18">
        <v>1.3397311914060094E-3</v>
      </c>
      <c r="F21928" s="18">
        <v>1.5399209096620799E-5</v>
      </c>
    </row>
    <row r="21929" spans="2:6" x14ac:dyDescent="0.25">
      <c r="B21929" s="18">
        <v>2014</v>
      </c>
      <c r="C21929" s="19">
        <v>41661</v>
      </c>
      <c r="D21929" s="18" t="s">
        <v>7</v>
      </c>
      <c r="E21929" s="18">
        <v>5.3589247656240374E-4</v>
      </c>
      <c r="F21929" s="18">
        <v>6.1596836386483188E-6</v>
      </c>
    </row>
    <row r="21930" spans="2:6" x14ac:dyDescent="0.25">
      <c r="B21930" s="18">
        <v>2014</v>
      </c>
      <c r="C21930" s="19">
        <v>41662</v>
      </c>
      <c r="D21930" s="18" t="s">
        <v>7</v>
      </c>
      <c r="E21930" s="18">
        <v>6.5908614933537016E-4</v>
      </c>
      <c r="F21930" s="18">
        <v>6.1596836386483188E-6</v>
      </c>
    </row>
    <row r="21931" spans="2:6" x14ac:dyDescent="0.25">
      <c r="B21931" s="18">
        <v>2014</v>
      </c>
      <c r="C21931" s="19">
        <v>41662</v>
      </c>
      <c r="D21931" s="18" t="s">
        <v>6</v>
      </c>
      <c r="E21931" s="18">
        <v>3.6677668234959458E-2</v>
      </c>
      <c r="F21931" s="18">
        <v>1.9834181316447587E-3</v>
      </c>
    </row>
    <row r="21932" spans="2:6" x14ac:dyDescent="0.25">
      <c r="B21932" s="18">
        <v>2014</v>
      </c>
      <c r="C21932" s="19">
        <v>41662</v>
      </c>
      <c r="D21932" s="18" t="s">
        <v>7</v>
      </c>
      <c r="E21932" s="18">
        <v>1.5445406723910661E-2</v>
      </c>
      <c r="F21932" s="18">
        <v>2.6178655464255358E-4</v>
      </c>
    </row>
    <row r="21933" spans="2:6" x14ac:dyDescent="0.25">
      <c r="B21933" s="18">
        <v>2014</v>
      </c>
      <c r="C21933" s="19">
        <v>41662</v>
      </c>
      <c r="D21933" s="18" t="s">
        <v>7</v>
      </c>
      <c r="E21933" s="18">
        <v>1.5781109482216994E-2</v>
      </c>
      <c r="F21933" s="18">
        <v>4.3117785470538235E-5</v>
      </c>
    </row>
    <row r="21934" spans="2:6" x14ac:dyDescent="0.25">
      <c r="B21934" s="18">
        <v>2014</v>
      </c>
      <c r="C21934" s="19">
        <v>41662</v>
      </c>
      <c r="D21934" s="18" t="s">
        <v>7</v>
      </c>
      <c r="E21934" s="18">
        <v>6.3771204710926052E-2</v>
      </c>
      <c r="F21934" s="18">
        <v>1.7863082552080126E-4</v>
      </c>
    </row>
    <row r="21935" spans="2:6" x14ac:dyDescent="0.25">
      <c r="B21935" s="18">
        <v>2014</v>
      </c>
      <c r="C21935" s="19">
        <v>41662</v>
      </c>
      <c r="D21935" s="18" t="s">
        <v>7</v>
      </c>
      <c r="E21935" s="18">
        <v>0.11803493772559841</v>
      </c>
      <c r="F21935" s="18">
        <v>3.2338339102903674E-4</v>
      </c>
    </row>
    <row r="21936" spans="2:6" x14ac:dyDescent="0.25">
      <c r="B21936" s="18">
        <v>2014</v>
      </c>
      <c r="C21936" s="19">
        <v>41660</v>
      </c>
      <c r="D21936" s="18" t="s">
        <v>6</v>
      </c>
      <c r="E21936" s="18">
        <v>1.9044402749040026E-2</v>
      </c>
      <c r="F21936" s="18">
        <v>2.8950513101647102E-4</v>
      </c>
    </row>
    <row r="21937" spans="2:6" x14ac:dyDescent="0.25">
      <c r="B21937" s="18">
        <v>2014</v>
      </c>
      <c r="C21937" s="19">
        <v>41662</v>
      </c>
      <c r="D21937" s="18" t="s">
        <v>6</v>
      </c>
      <c r="E21937" s="18">
        <v>1.8540647752331441E-3</v>
      </c>
      <c r="F21937" s="18">
        <v>4.3117785470538235E-5</v>
      </c>
    </row>
    <row r="21938" spans="2:6" x14ac:dyDescent="0.25">
      <c r="B21938" s="18">
        <v>2014</v>
      </c>
      <c r="C21938" s="19">
        <v>41662</v>
      </c>
      <c r="D21938" s="18" t="s">
        <v>7</v>
      </c>
      <c r="E21938" s="18">
        <v>2.6979414337279638E-3</v>
      </c>
      <c r="F21938" s="18">
        <v>1.2319367277296638E-5</v>
      </c>
    </row>
    <row r="21939" spans="2:6" x14ac:dyDescent="0.25">
      <c r="B21939" s="18">
        <v>2014</v>
      </c>
      <c r="C21939" s="19">
        <v>41660</v>
      </c>
      <c r="D21939" s="18" t="s">
        <v>6</v>
      </c>
      <c r="E21939" s="18">
        <v>1.0471462185702142E-4</v>
      </c>
      <c r="F21939" s="18">
        <v>6.1596836386483188E-6</v>
      </c>
    </row>
    <row r="21940" spans="2:6" x14ac:dyDescent="0.25">
      <c r="B21940" s="18">
        <v>2014</v>
      </c>
      <c r="C21940" s="19">
        <v>41663</v>
      </c>
      <c r="D21940" s="18" t="s">
        <v>7</v>
      </c>
      <c r="E21940" s="18">
        <v>4.390622497628522E-2</v>
      </c>
      <c r="F21940" s="18">
        <v>1.6631145824350463E-4</v>
      </c>
    </row>
    <row r="21941" spans="2:6" x14ac:dyDescent="0.25">
      <c r="B21941" s="18">
        <v>2014</v>
      </c>
      <c r="C21941" s="19">
        <v>41663</v>
      </c>
      <c r="D21941" s="18" t="s">
        <v>6</v>
      </c>
      <c r="E21941" s="18">
        <v>3.4186244194498171E-4</v>
      </c>
      <c r="F21941" s="18">
        <v>3.0798418193241594E-6</v>
      </c>
    </row>
    <row r="21942" spans="2:6" x14ac:dyDescent="0.25">
      <c r="B21942" s="18">
        <v>2014</v>
      </c>
      <c r="C21942" s="19">
        <v>41660</v>
      </c>
      <c r="D21942" s="18" t="s">
        <v>7</v>
      </c>
      <c r="E21942" s="18">
        <v>2.7854089413967699E-2</v>
      </c>
      <c r="F21942" s="18">
        <v>2.3406797826863612E-4</v>
      </c>
    </row>
    <row r="21943" spans="2:6" x14ac:dyDescent="0.25">
      <c r="B21943" s="18">
        <v>2014</v>
      </c>
      <c r="C21943" s="19">
        <v>41663</v>
      </c>
      <c r="D21943" s="18" t="s">
        <v>6</v>
      </c>
      <c r="E21943" s="18">
        <v>0.15539957867763912</v>
      </c>
      <c r="F21943" s="18">
        <v>1.2842940386581746E-3</v>
      </c>
    </row>
    <row r="21944" spans="2:6" x14ac:dyDescent="0.25">
      <c r="B21944" s="18">
        <v>2014</v>
      </c>
      <c r="C21944" s="19">
        <v>41663</v>
      </c>
      <c r="D21944" s="18" t="s">
        <v>7</v>
      </c>
      <c r="E21944" s="18">
        <v>2.143569906249615E-3</v>
      </c>
      <c r="F21944" s="18">
        <v>9.2395254579724782E-6</v>
      </c>
    </row>
    <row r="21945" spans="2:6" x14ac:dyDescent="0.25">
      <c r="B21945" s="18">
        <v>2014</v>
      </c>
      <c r="C21945" s="19">
        <v>41663</v>
      </c>
      <c r="D21945" s="18" t="s">
        <v>6</v>
      </c>
      <c r="E21945" s="18">
        <v>2.9258497283579515E-2</v>
      </c>
      <c r="F21945" s="18">
        <v>3.8498022741551995E-4</v>
      </c>
    </row>
    <row r="21946" spans="2:6" x14ac:dyDescent="0.25">
      <c r="B21946" s="18">
        <v>2014</v>
      </c>
      <c r="C21946" s="19">
        <v>41663</v>
      </c>
      <c r="D21946" s="18" t="s">
        <v>6</v>
      </c>
      <c r="E21946" s="18">
        <v>1.5399209096620797E-4</v>
      </c>
      <c r="F21946" s="18">
        <v>3.0798418193241594E-6</v>
      </c>
    </row>
    <row r="21947" spans="2:6" x14ac:dyDescent="0.25">
      <c r="B21947" s="18">
        <v>2014</v>
      </c>
      <c r="C21947" s="19">
        <v>41664</v>
      </c>
      <c r="D21947" s="18" t="s">
        <v>6</v>
      </c>
      <c r="E21947" s="18">
        <v>6.0056915476821107E-4</v>
      </c>
      <c r="F21947" s="18">
        <v>1.5399209096620799E-5</v>
      </c>
    </row>
    <row r="21948" spans="2:6" x14ac:dyDescent="0.25">
      <c r="B21948" s="18">
        <v>2014</v>
      </c>
      <c r="C21948" s="19">
        <v>41664</v>
      </c>
      <c r="D21948" s="18" t="s">
        <v>6</v>
      </c>
      <c r="E21948" s="18">
        <v>5.3589247656240374E-4</v>
      </c>
      <c r="F21948" s="18">
        <v>6.1596836386483188E-6</v>
      </c>
    </row>
    <row r="21949" spans="2:6" x14ac:dyDescent="0.25">
      <c r="B21949" s="18">
        <v>2014</v>
      </c>
      <c r="C21949" s="19">
        <v>41665</v>
      </c>
      <c r="D21949" s="18" t="s">
        <v>6</v>
      </c>
      <c r="E21949" s="18">
        <v>0.25014846846161637</v>
      </c>
      <c r="F21949" s="18">
        <v>2.8334544737782267E-3</v>
      </c>
    </row>
    <row r="21950" spans="2:6" x14ac:dyDescent="0.25">
      <c r="B21950" s="18">
        <v>2014</v>
      </c>
      <c r="C21950" s="19">
        <v>41665</v>
      </c>
      <c r="D21950" s="18" t="s">
        <v>6</v>
      </c>
      <c r="E21950" s="18">
        <v>1.7561204953065332E-2</v>
      </c>
      <c r="F21950" s="18">
        <v>5.143335838271346E-4</v>
      </c>
    </row>
    <row r="21951" spans="2:6" x14ac:dyDescent="0.25">
      <c r="B21951" s="18">
        <v>2014</v>
      </c>
      <c r="C21951" s="19">
        <v>41665</v>
      </c>
      <c r="D21951" s="18" t="s">
        <v>6</v>
      </c>
      <c r="E21951" s="18">
        <v>2.7774013526665271E-2</v>
      </c>
      <c r="F21951" s="18">
        <v>8.3155729121752313E-5</v>
      </c>
    </row>
    <row r="21952" spans="2:6" x14ac:dyDescent="0.25">
      <c r="B21952" s="18">
        <v>2014</v>
      </c>
      <c r="C21952" s="19">
        <v>41665</v>
      </c>
      <c r="D21952" s="18" t="s">
        <v>6</v>
      </c>
      <c r="E21952" s="18">
        <v>2.186687691720153E-3</v>
      </c>
      <c r="F21952" s="18">
        <v>1.5399209096620799E-5</v>
      </c>
    </row>
    <row r="21953" spans="2:6" x14ac:dyDescent="0.25">
      <c r="B21953" s="18">
        <v>2014</v>
      </c>
      <c r="C21953" s="19">
        <v>41665</v>
      </c>
      <c r="D21953" s="18" t="s">
        <v>6</v>
      </c>
      <c r="E21953" s="18">
        <v>2.8488536828748475E-3</v>
      </c>
      <c r="F21953" s="18">
        <v>1.139541473149939E-4</v>
      </c>
    </row>
    <row r="21954" spans="2:6" x14ac:dyDescent="0.25">
      <c r="B21954" s="18">
        <v>2014</v>
      </c>
      <c r="C21954" s="19">
        <v>41665</v>
      </c>
      <c r="D21954" s="18" t="s">
        <v>6</v>
      </c>
      <c r="E21954" s="18">
        <v>0.20057161864166656</v>
      </c>
      <c r="F21954" s="18">
        <v>1.2380964113683122E-3</v>
      </c>
    </row>
    <row r="21955" spans="2:6" x14ac:dyDescent="0.25">
      <c r="B21955" s="18">
        <v>2014</v>
      </c>
      <c r="C21955" s="19">
        <v>41665</v>
      </c>
      <c r="D21955" s="18" t="s">
        <v>6</v>
      </c>
      <c r="E21955" s="18">
        <v>0.16685043056188634</v>
      </c>
      <c r="F21955" s="18">
        <v>2.6363445973414806E-3</v>
      </c>
    </row>
    <row r="21956" spans="2:6" x14ac:dyDescent="0.25">
      <c r="B21956" s="18">
        <v>2014</v>
      </c>
      <c r="C21956" s="19">
        <v>41665</v>
      </c>
      <c r="D21956" s="18" t="s">
        <v>6</v>
      </c>
      <c r="E21956" s="18">
        <v>9.724600544516035E-2</v>
      </c>
      <c r="F21956" s="18">
        <v>8.5927586759144048E-4</v>
      </c>
    </row>
    <row r="21957" spans="2:6" x14ac:dyDescent="0.25">
      <c r="B21957" s="18">
        <v>2014</v>
      </c>
      <c r="C21957" s="19">
        <v>41666</v>
      </c>
      <c r="D21957" s="18" t="s">
        <v>6</v>
      </c>
      <c r="E21957" s="18">
        <v>8.1307824030157807E-4</v>
      </c>
      <c r="F21957" s="18">
        <v>8.1307824030157807E-4</v>
      </c>
    </row>
    <row r="21958" spans="2:6" x14ac:dyDescent="0.25">
      <c r="B21958" s="18">
        <v>2014</v>
      </c>
      <c r="C21958" s="19">
        <v>41665</v>
      </c>
      <c r="D21958" s="18" t="s">
        <v>6</v>
      </c>
      <c r="E21958" s="18">
        <v>0.17833516070614613</v>
      </c>
      <c r="F21958" s="18">
        <v>1.3551304005026302E-4</v>
      </c>
    </row>
    <row r="21959" spans="2:6" x14ac:dyDescent="0.25">
      <c r="B21959" s="18">
        <v>2014</v>
      </c>
      <c r="C21959" s="19">
        <v>41666</v>
      </c>
      <c r="D21959" s="18" t="s">
        <v>6</v>
      </c>
      <c r="E21959" s="18">
        <v>2.9751271974671383E-3</v>
      </c>
      <c r="F21959" s="18">
        <v>1.2935335641161471E-4</v>
      </c>
    </row>
    <row r="21960" spans="2:6" x14ac:dyDescent="0.25">
      <c r="B21960" s="18">
        <v>2014</v>
      </c>
      <c r="C21960" s="19">
        <v>41666</v>
      </c>
      <c r="D21960" s="18" t="s">
        <v>7</v>
      </c>
      <c r="E21960" s="18">
        <v>2.3884173308858857E-2</v>
      </c>
      <c r="F21960" s="18">
        <v>1.0163478003769726E-4</v>
      </c>
    </row>
    <row r="21961" spans="2:6" x14ac:dyDescent="0.25">
      <c r="B21961" s="18">
        <v>2014</v>
      </c>
      <c r="C21961" s="19">
        <v>41665</v>
      </c>
      <c r="D21961" s="18" t="s">
        <v>6</v>
      </c>
      <c r="E21961" s="18">
        <v>3.4724496923669774E-3</v>
      </c>
      <c r="F21961" s="18">
        <v>1.2319367277296638E-5</v>
      </c>
    </row>
    <row r="21962" spans="2:6" x14ac:dyDescent="0.25">
      <c r="B21962" s="18">
        <v>2014</v>
      </c>
      <c r="C21962" s="19">
        <v>41665</v>
      </c>
      <c r="D21962" s="18" t="s">
        <v>6</v>
      </c>
      <c r="E21962" s="18">
        <v>6.1602996070121839E-2</v>
      </c>
      <c r="F21962" s="18">
        <v>4.2193832924740984E-4</v>
      </c>
    </row>
    <row r="21963" spans="2:6" x14ac:dyDescent="0.25">
      <c r="B21963" s="18">
        <v>2014</v>
      </c>
      <c r="C21963" s="19">
        <v>41666</v>
      </c>
      <c r="D21963" s="18" t="s">
        <v>6</v>
      </c>
      <c r="E21963" s="18">
        <v>5.1741342564645878E-3</v>
      </c>
      <c r="F21963" s="18">
        <v>3.6958101831889914E-4</v>
      </c>
    </row>
    <row r="21964" spans="2:6" x14ac:dyDescent="0.25">
      <c r="B21964" s="18">
        <v>2014</v>
      </c>
      <c r="C21964" s="19">
        <v>41667</v>
      </c>
      <c r="D21964" s="18" t="s">
        <v>6</v>
      </c>
      <c r="E21964" s="18">
        <v>3.511019674029542E-3</v>
      </c>
      <c r="F21964" s="18">
        <v>1.1703398913431805E-3</v>
      </c>
    </row>
    <row r="21965" spans="2:6" x14ac:dyDescent="0.25">
      <c r="B21965" s="18">
        <v>2014</v>
      </c>
      <c r="C21965" s="19">
        <v>41667</v>
      </c>
      <c r="D21965" s="18" t="s">
        <v>6</v>
      </c>
      <c r="E21965" s="18">
        <v>0.82062622186801415</v>
      </c>
      <c r="F21965" s="18">
        <v>2.8599411134244145E-2</v>
      </c>
    </row>
    <row r="21966" spans="2:6" x14ac:dyDescent="0.25">
      <c r="B21966" s="18">
        <v>2014</v>
      </c>
      <c r="C21966" s="19">
        <v>41667</v>
      </c>
      <c r="D21966" s="18" t="s">
        <v>7</v>
      </c>
      <c r="E21966" s="18">
        <v>4.0284330996760006E-3</v>
      </c>
      <c r="F21966" s="18">
        <v>1.8479050915944956E-5</v>
      </c>
    </row>
    <row r="21967" spans="2:6" x14ac:dyDescent="0.25">
      <c r="B21967" s="18">
        <v>2014</v>
      </c>
      <c r="C21967" s="19">
        <v>41667</v>
      </c>
      <c r="D21967" s="18" t="s">
        <v>6</v>
      </c>
      <c r="E21967" s="18">
        <v>3.5110196740295417E-4</v>
      </c>
      <c r="F21967" s="18">
        <v>9.2395254579724782E-6</v>
      </c>
    </row>
    <row r="21968" spans="2:6" x14ac:dyDescent="0.25">
      <c r="B21968" s="18">
        <v>2014</v>
      </c>
      <c r="C21968" s="19">
        <v>41667</v>
      </c>
      <c r="D21968" s="18" t="s">
        <v>6</v>
      </c>
      <c r="E21968" s="18">
        <v>6.5502515790788973E-2</v>
      </c>
      <c r="F21968" s="18">
        <v>1.3027730895741195E-3</v>
      </c>
    </row>
    <row r="21969" spans="2:6" x14ac:dyDescent="0.25">
      <c r="B21969" s="18">
        <v>2014</v>
      </c>
      <c r="C21969" s="19">
        <v>41660</v>
      </c>
      <c r="D21969" s="18" t="s">
        <v>7</v>
      </c>
      <c r="E21969" s="18">
        <v>9.9602084436943312E-3</v>
      </c>
      <c r="F21969" s="18">
        <v>3.3878260012565755E-5</v>
      </c>
    </row>
    <row r="21970" spans="2:6" x14ac:dyDescent="0.25">
      <c r="B21970" s="18">
        <v>2014</v>
      </c>
      <c r="C21970" s="19">
        <v>41668</v>
      </c>
      <c r="D21970" s="18" t="s">
        <v>7</v>
      </c>
      <c r="E21970" s="18">
        <v>6.7556330306875439E-2</v>
      </c>
      <c r="F21970" s="18">
        <v>3.2954307466768508E-4</v>
      </c>
    </row>
    <row r="21971" spans="2:6" x14ac:dyDescent="0.25">
      <c r="B21971" s="18">
        <v>2014</v>
      </c>
      <c r="C21971" s="19">
        <v>41668</v>
      </c>
      <c r="D21971" s="18" t="s">
        <v>7</v>
      </c>
      <c r="E21971" s="18">
        <v>1.8663841425104407E-3</v>
      </c>
      <c r="F21971" s="18">
        <v>6.1596836386483188E-6</v>
      </c>
    </row>
    <row r="21972" spans="2:6" x14ac:dyDescent="0.25">
      <c r="B21972" s="18">
        <v>2014</v>
      </c>
      <c r="C21972" s="19">
        <v>41668</v>
      </c>
      <c r="D21972" s="18" t="s">
        <v>6</v>
      </c>
      <c r="E21972" s="18">
        <v>2.9295455385411406E-2</v>
      </c>
      <c r="F21972" s="18">
        <v>7.1452330208320502E-4</v>
      </c>
    </row>
    <row r="21973" spans="2:6" x14ac:dyDescent="0.25">
      <c r="B21973" s="18">
        <v>2014</v>
      </c>
      <c r="C21973" s="19">
        <v>41668</v>
      </c>
      <c r="D21973" s="18" t="s">
        <v>7</v>
      </c>
      <c r="E21973" s="18">
        <v>2.0129846131102705E-2</v>
      </c>
      <c r="F21973" s="18">
        <v>5.8516994567159031E-5</v>
      </c>
    </row>
    <row r="21974" spans="2:6" x14ac:dyDescent="0.25">
      <c r="B21974" s="18">
        <v>2014</v>
      </c>
      <c r="C21974" s="19">
        <v>41668</v>
      </c>
      <c r="D21974" s="18" t="s">
        <v>7</v>
      </c>
      <c r="E21974" s="18">
        <v>8.7507545612457341E-2</v>
      </c>
      <c r="F21974" s="18">
        <v>2.3714782008796029E-4</v>
      </c>
    </row>
    <row r="21975" spans="2:6" x14ac:dyDescent="0.25">
      <c r="B21975" s="18">
        <v>2014</v>
      </c>
      <c r="C21975" s="19">
        <v>41668</v>
      </c>
      <c r="D21975" s="18" t="s">
        <v>7</v>
      </c>
      <c r="E21975" s="18">
        <v>6.4994476120994557E-2</v>
      </c>
      <c r="F21975" s="18">
        <v>3.2030354920971257E-4</v>
      </c>
    </row>
    <row r="21976" spans="2:6" x14ac:dyDescent="0.25">
      <c r="B21976" s="18">
        <v>2014</v>
      </c>
      <c r="C21976" s="19">
        <v>41668</v>
      </c>
      <c r="D21976" s="18" t="s">
        <v>6</v>
      </c>
      <c r="E21976" s="18">
        <v>0.29831324079411498</v>
      </c>
      <c r="F21976" s="18">
        <v>1.3027730895741195E-3</v>
      </c>
    </row>
    <row r="21977" spans="2:6" x14ac:dyDescent="0.25">
      <c r="B21977" s="18">
        <v>2014</v>
      </c>
      <c r="C21977" s="19">
        <v>41669</v>
      </c>
      <c r="D21977" s="18" t="s">
        <v>6</v>
      </c>
      <c r="E21977" s="18">
        <v>1.0570017123920515E-2</v>
      </c>
      <c r="F21977" s="18">
        <v>8.1307824030157807E-4</v>
      </c>
    </row>
    <row r="21978" spans="2:6" x14ac:dyDescent="0.25">
      <c r="B21978" s="18">
        <v>2014</v>
      </c>
      <c r="C21978" s="19">
        <v>41662</v>
      </c>
      <c r="D21978" s="18" t="s">
        <v>6</v>
      </c>
      <c r="E21978" s="18">
        <v>7.5456124573441909E-4</v>
      </c>
      <c r="F21978" s="18">
        <v>3.0798418193241594E-6</v>
      </c>
    </row>
    <row r="21979" spans="2:6" x14ac:dyDescent="0.25">
      <c r="B21979" s="18">
        <v>2014</v>
      </c>
      <c r="C21979" s="19">
        <v>41669</v>
      </c>
      <c r="D21979" s="18" t="s">
        <v>7</v>
      </c>
      <c r="E21979" s="18">
        <v>1.8848631934263855E-2</v>
      </c>
      <c r="F21979" s="18">
        <v>1.5707193278553214E-4</v>
      </c>
    </row>
    <row r="21980" spans="2:6" x14ac:dyDescent="0.25">
      <c r="B21980" s="18">
        <v>2014</v>
      </c>
      <c r="C21980" s="19">
        <v>41669</v>
      </c>
      <c r="D21980" s="18" t="s">
        <v>6</v>
      </c>
      <c r="E21980" s="18">
        <v>2.1343303807916424E-3</v>
      </c>
      <c r="F21980" s="18">
        <v>2.1558892735269118E-5</v>
      </c>
    </row>
    <row r="21981" spans="2:6" x14ac:dyDescent="0.25">
      <c r="B21981" s="18">
        <v>2014</v>
      </c>
      <c r="C21981" s="19">
        <v>41669</v>
      </c>
      <c r="D21981" s="18" t="s">
        <v>6</v>
      </c>
      <c r="E21981" s="18">
        <v>3.6663705912064359E-2</v>
      </c>
      <c r="F21981" s="18">
        <v>3.0182449829376765E-4</v>
      </c>
    </row>
    <row r="21982" spans="2:6" x14ac:dyDescent="0.25">
      <c r="B21982" s="18">
        <v>2014</v>
      </c>
      <c r="C21982" s="19">
        <v>41669</v>
      </c>
      <c r="D21982" s="18" t="s">
        <v>6</v>
      </c>
      <c r="E21982" s="18">
        <v>3.9237184778189793E-3</v>
      </c>
      <c r="F21982" s="18">
        <v>8.0075887302428141E-5</v>
      </c>
    </row>
    <row r="21983" spans="2:6" x14ac:dyDescent="0.25">
      <c r="B21983" s="18">
        <v>2014</v>
      </c>
      <c r="C21983" s="19">
        <v>41660</v>
      </c>
      <c r="D21983" s="18" t="s">
        <v>7</v>
      </c>
      <c r="E21983" s="18">
        <v>2.2729232626612296E-3</v>
      </c>
      <c r="F21983" s="18">
        <v>6.1596836386483188E-6</v>
      </c>
    </row>
    <row r="21984" spans="2:6" x14ac:dyDescent="0.25">
      <c r="B21984" s="18">
        <v>2014</v>
      </c>
      <c r="C21984" s="19">
        <v>41669</v>
      </c>
      <c r="D21984" s="18" t="s">
        <v>6</v>
      </c>
      <c r="E21984" s="18">
        <v>9.3134416616362584E-3</v>
      </c>
      <c r="F21984" s="18">
        <v>1.6631145824350463E-4</v>
      </c>
    </row>
    <row r="21985" spans="2:6" x14ac:dyDescent="0.25">
      <c r="B21985" s="18">
        <v>2014</v>
      </c>
      <c r="C21985" s="19">
        <v>41669</v>
      </c>
      <c r="D21985" s="18" t="s">
        <v>7</v>
      </c>
      <c r="E21985" s="18">
        <v>5.5176285548959272E-2</v>
      </c>
      <c r="F21985" s="18">
        <v>3.8806006923484412E-4</v>
      </c>
    </row>
    <row r="21986" spans="2:6" x14ac:dyDescent="0.25">
      <c r="B21986" s="18">
        <v>2014</v>
      </c>
      <c r="C21986" s="19">
        <v>41669</v>
      </c>
      <c r="D21986" s="18" t="s">
        <v>6</v>
      </c>
      <c r="E21986" s="18">
        <v>2.5254702918458107E-4</v>
      </c>
      <c r="F21986" s="18">
        <v>3.0798418193241594E-6</v>
      </c>
    </row>
    <row r="21987" spans="2:6" x14ac:dyDescent="0.25">
      <c r="B21987" s="18">
        <v>2014</v>
      </c>
      <c r="C21987" s="19">
        <v>41669</v>
      </c>
      <c r="D21987" s="18" t="s">
        <v>6</v>
      </c>
      <c r="E21987" s="18">
        <v>0.13257786109231642</v>
      </c>
      <c r="F21987" s="18">
        <v>4.9585453291118968E-4</v>
      </c>
    </row>
    <row r="21988" spans="2:6" x14ac:dyDescent="0.25">
      <c r="B21988" s="18">
        <v>2014</v>
      </c>
      <c r="C21988" s="19">
        <v>41669</v>
      </c>
      <c r="D21988" s="18" t="s">
        <v>6</v>
      </c>
      <c r="E21988" s="18">
        <v>5.1741342564645878E-3</v>
      </c>
      <c r="F21988" s="18">
        <v>5.1741342564645882E-4</v>
      </c>
    </row>
    <row r="21989" spans="2:6" x14ac:dyDescent="0.25">
      <c r="B21989" s="18">
        <v>2014</v>
      </c>
      <c r="C21989" s="19">
        <v>41670</v>
      </c>
      <c r="D21989" s="18" t="s">
        <v>6</v>
      </c>
      <c r="E21989" s="18">
        <v>4.6813595653727221E-3</v>
      </c>
      <c r="F21989" s="18">
        <v>2.3406797826863612E-4</v>
      </c>
    </row>
    <row r="21990" spans="2:6" x14ac:dyDescent="0.25">
      <c r="B21990" s="18">
        <v>2014</v>
      </c>
      <c r="C21990" s="19">
        <v>41669</v>
      </c>
      <c r="D21990" s="18" t="s">
        <v>7</v>
      </c>
      <c r="E21990" s="18">
        <v>7.5209737227895975E-3</v>
      </c>
      <c r="F21990" s="18">
        <v>3.3878260012565755E-5</v>
      </c>
    </row>
    <row r="21991" spans="2:6" x14ac:dyDescent="0.25">
      <c r="B21991" s="18">
        <v>2014</v>
      </c>
      <c r="C21991" s="19">
        <v>41670</v>
      </c>
      <c r="D21991" s="18" t="s">
        <v>7</v>
      </c>
      <c r="E21991" s="18">
        <v>1.4690845478176241E-2</v>
      </c>
      <c r="F21991" s="18">
        <v>5.5437152747834873E-5</v>
      </c>
    </row>
    <row r="21992" spans="2:6" x14ac:dyDescent="0.25">
      <c r="B21992" s="18">
        <v>2014</v>
      </c>
      <c r="C21992" s="19">
        <v>41671</v>
      </c>
      <c r="D21992" s="18" t="s">
        <v>6</v>
      </c>
      <c r="E21992" s="18">
        <v>2.2452046862873123E-3</v>
      </c>
      <c r="F21992" s="18">
        <v>8.3155729121752313E-5</v>
      </c>
    </row>
    <row r="21993" spans="2:6" x14ac:dyDescent="0.25">
      <c r="B21993" s="18">
        <v>2014</v>
      </c>
      <c r="C21993" s="19">
        <v>41672</v>
      </c>
      <c r="D21993" s="18" t="s">
        <v>6</v>
      </c>
      <c r="E21993" s="18">
        <v>3.8912646446478509E-2</v>
      </c>
      <c r="F21993" s="18">
        <v>8.5619602577211636E-4</v>
      </c>
    </row>
    <row r="21994" spans="2:6" x14ac:dyDescent="0.25">
      <c r="B21994" s="18">
        <v>2014</v>
      </c>
      <c r="C21994" s="19">
        <v>41672</v>
      </c>
      <c r="D21994" s="18" t="s">
        <v>6</v>
      </c>
      <c r="E21994" s="18">
        <v>2.8457738410555232E-3</v>
      </c>
      <c r="F21994" s="18">
        <v>1.2319367277296638E-5</v>
      </c>
    </row>
    <row r="21995" spans="2:6" x14ac:dyDescent="0.25">
      <c r="B21995" s="18">
        <v>2014</v>
      </c>
      <c r="C21995" s="19">
        <v>41672</v>
      </c>
      <c r="D21995" s="18" t="s">
        <v>6</v>
      </c>
      <c r="E21995" s="18">
        <v>1.0311310411097285E-2</v>
      </c>
      <c r="F21995" s="18">
        <v>8.3155729121752313E-5</v>
      </c>
    </row>
    <row r="21996" spans="2:6" x14ac:dyDescent="0.25">
      <c r="B21996" s="18">
        <v>2014</v>
      </c>
      <c r="C21996" s="19">
        <v>41672</v>
      </c>
      <c r="D21996" s="18" t="s">
        <v>6</v>
      </c>
      <c r="E21996" s="18">
        <v>5.7874280208547443E-2</v>
      </c>
      <c r="F21996" s="18">
        <v>1.7401106279181502E-3</v>
      </c>
    </row>
    <row r="21997" spans="2:6" x14ac:dyDescent="0.25">
      <c r="B21997" s="18">
        <v>2014</v>
      </c>
      <c r="C21997" s="19">
        <v>41669</v>
      </c>
      <c r="D21997" s="18" t="s">
        <v>7</v>
      </c>
      <c r="E21997" s="18">
        <v>2.78417700466904E-3</v>
      </c>
      <c r="F21997" s="18">
        <v>1.2319367277296638E-5</v>
      </c>
    </row>
    <row r="21998" spans="2:6" x14ac:dyDescent="0.25">
      <c r="B21998" s="18">
        <v>2014</v>
      </c>
      <c r="C21998" s="19">
        <v>41660</v>
      </c>
      <c r="D21998" s="18" t="s">
        <v>7</v>
      </c>
      <c r="E21998" s="18">
        <v>6.4676678205807347E-4</v>
      </c>
      <c r="F21998" s="18">
        <v>1.5399209096620799E-5</v>
      </c>
    </row>
    <row r="21999" spans="2:6" x14ac:dyDescent="0.25">
      <c r="B21999" s="18">
        <v>2014</v>
      </c>
      <c r="C21999" s="19">
        <v>41673</v>
      </c>
      <c r="D21999" s="18" t="s">
        <v>6</v>
      </c>
      <c r="E21999" s="18">
        <v>1.0533059022088626E-3</v>
      </c>
      <c r="F21999" s="18">
        <v>1.8479050915944956E-5</v>
      </c>
    </row>
    <row r="22000" spans="2:6" x14ac:dyDescent="0.25">
      <c r="B22000" s="18">
        <v>2014</v>
      </c>
      <c r="C22000" s="19">
        <v>41673</v>
      </c>
      <c r="D22000" s="18" t="s">
        <v>6</v>
      </c>
      <c r="E22000" s="18">
        <v>2.4392347209047345E-3</v>
      </c>
      <c r="F22000" s="18">
        <v>1.8479050915944956E-5</v>
      </c>
    </row>
    <row r="22001" spans="2:6" x14ac:dyDescent="0.25">
      <c r="B22001" s="18">
        <v>2014</v>
      </c>
      <c r="C22001" s="19">
        <v>41673</v>
      </c>
      <c r="D22001" s="18" t="s">
        <v>7</v>
      </c>
      <c r="E22001" s="18">
        <v>2.7722946419742156E-2</v>
      </c>
      <c r="F22001" s="18">
        <v>3.8806006923484412E-4</v>
      </c>
    </row>
    <row r="22002" spans="2:6" x14ac:dyDescent="0.25">
      <c r="B22002" s="18">
        <v>2014</v>
      </c>
      <c r="C22002" s="19">
        <v>41673</v>
      </c>
      <c r="D22002" s="18" t="s">
        <v>7</v>
      </c>
      <c r="E22002" s="18">
        <v>3.0182449829376762E-2</v>
      </c>
      <c r="F22002" s="18">
        <v>7.6996045483103984E-5</v>
      </c>
    </row>
    <row r="22003" spans="2:6" x14ac:dyDescent="0.25">
      <c r="B22003" s="18">
        <v>2014</v>
      </c>
      <c r="C22003" s="19">
        <v>41674</v>
      </c>
      <c r="D22003" s="18" t="s">
        <v>7</v>
      </c>
      <c r="E22003" s="18">
        <v>1.9403003461742204E-3</v>
      </c>
      <c r="F22003" s="18">
        <v>1.0779446367634559E-4</v>
      </c>
    </row>
    <row r="22004" spans="2:6" x14ac:dyDescent="0.25">
      <c r="B22004" s="18">
        <v>2014</v>
      </c>
      <c r="C22004" s="19">
        <v>41674</v>
      </c>
      <c r="D22004" s="18" t="s">
        <v>7</v>
      </c>
      <c r="E22004" s="18">
        <v>2.5408695009424315E-3</v>
      </c>
      <c r="F22004" s="18">
        <v>9.2395254579724782E-6</v>
      </c>
    </row>
    <row r="22005" spans="2:6" x14ac:dyDescent="0.25">
      <c r="B22005" s="18">
        <v>2014</v>
      </c>
      <c r="C22005" s="19">
        <v>41674</v>
      </c>
      <c r="D22005" s="18" t="s">
        <v>7</v>
      </c>
      <c r="E22005" s="18">
        <v>1.1580205240658841E-3</v>
      </c>
      <c r="F22005" s="18">
        <v>2.4638734554593275E-5</v>
      </c>
    </row>
    <row r="22006" spans="2:6" x14ac:dyDescent="0.25">
      <c r="B22006" s="18">
        <v>2014</v>
      </c>
      <c r="C22006" s="19">
        <v>41674</v>
      </c>
      <c r="D22006" s="18" t="s">
        <v>7</v>
      </c>
      <c r="E22006" s="18">
        <v>1.6076774296872112E-3</v>
      </c>
      <c r="F22006" s="18">
        <v>1.8479050915944956E-5</v>
      </c>
    </row>
    <row r="22007" spans="2:6" x14ac:dyDescent="0.25">
      <c r="B22007" s="18">
        <v>2014</v>
      </c>
      <c r="C22007" s="19">
        <v>41674</v>
      </c>
      <c r="D22007" s="18" t="s">
        <v>7</v>
      </c>
      <c r="E22007" s="18">
        <v>7.2376282754117748E-4</v>
      </c>
      <c r="F22007" s="18">
        <v>1.5399209096620799E-5</v>
      </c>
    </row>
    <row r="22008" spans="2:6" x14ac:dyDescent="0.25">
      <c r="B22008" s="18">
        <v>2014</v>
      </c>
      <c r="C22008" s="19">
        <v>41674</v>
      </c>
      <c r="D22008" s="18" t="s">
        <v>7</v>
      </c>
      <c r="E22008" s="18">
        <v>1.1290700109642369E-2</v>
      </c>
      <c r="F22008" s="18">
        <v>4.0037943651214071E-5</v>
      </c>
    </row>
    <row r="22009" spans="2:6" x14ac:dyDescent="0.25">
      <c r="B22009" s="18">
        <v>2014</v>
      </c>
      <c r="C22009" s="19">
        <v>41674</v>
      </c>
      <c r="D22009" s="18" t="s">
        <v>7</v>
      </c>
      <c r="E22009" s="18">
        <v>2.6688834666856918E-2</v>
      </c>
      <c r="F22009" s="18">
        <v>7.0836361844455668E-5</v>
      </c>
    </row>
    <row r="22010" spans="2:6" x14ac:dyDescent="0.25">
      <c r="B22010" s="18">
        <v>2014</v>
      </c>
      <c r="C22010" s="19">
        <v>41674</v>
      </c>
      <c r="D22010" s="18" t="s">
        <v>7</v>
      </c>
      <c r="E22010" s="18">
        <v>3.1069444273342121E-2</v>
      </c>
      <c r="F22010" s="18">
        <v>1.6015177460485628E-4</v>
      </c>
    </row>
    <row r="22011" spans="2:6" x14ac:dyDescent="0.25">
      <c r="B22011" s="18">
        <v>2014</v>
      </c>
      <c r="C22011" s="19">
        <v>41674</v>
      </c>
      <c r="D22011" s="18" t="s">
        <v>7</v>
      </c>
      <c r="E22011" s="18">
        <v>1.1025833713180491E-3</v>
      </c>
      <c r="F22011" s="18">
        <v>3.0798418193241594E-6</v>
      </c>
    </row>
    <row r="22012" spans="2:6" x14ac:dyDescent="0.25">
      <c r="B22012" s="18">
        <v>2014</v>
      </c>
      <c r="C22012" s="19">
        <v>41674</v>
      </c>
      <c r="D22012" s="18" t="s">
        <v>6</v>
      </c>
      <c r="E22012" s="18">
        <v>7.0123093292743299E-2</v>
      </c>
      <c r="F22012" s="18">
        <v>1.2596553041035812E-3</v>
      </c>
    </row>
    <row r="22013" spans="2:6" x14ac:dyDescent="0.25">
      <c r="B22013" s="18">
        <v>2014</v>
      </c>
      <c r="C22013" s="19">
        <v>41674</v>
      </c>
      <c r="D22013" s="18" t="s">
        <v>7</v>
      </c>
      <c r="E22013" s="18">
        <v>5.4697990711197074E-3</v>
      </c>
      <c r="F22013" s="18">
        <v>2.2790829462998781E-4</v>
      </c>
    </row>
    <row r="22014" spans="2:6" x14ac:dyDescent="0.25">
      <c r="B22014" s="18">
        <v>2014</v>
      </c>
      <c r="C22014" s="19">
        <v>41674</v>
      </c>
      <c r="D22014" s="18" t="s">
        <v>7</v>
      </c>
      <c r="E22014" s="18">
        <v>1.4912594089167581E-2</v>
      </c>
      <c r="F22014" s="18">
        <v>5.5437152747834873E-5</v>
      </c>
    </row>
    <row r="22015" spans="2:6" x14ac:dyDescent="0.25">
      <c r="B22015" s="18">
        <v>2014</v>
      </c>
      <c r="C22015" s="19">
        <v>41674</v>
      </c>
      <c r="D22015" s="18" t="s">
        <v>7</v>
      </c>
      <c r="E22015" s="18">
        <v>5.5991524275313216E-3</v>
      </c>
      <c r="F22015" s="18">
        <v>3.1106402375174011E-4</v>
      </c>
    </row>
    <row r="22016" spans="2:6" x14ac:dyDescent="0.25">
      <c r="B22016" s="18">
        <v>2014</v>
      </c>
      <c r="C22016" s="19">
        <v>41674</v>
      </c>
      <c r="D22016" s="18" t="s">
        <v>7</v>
      </c>
      <c r="E22016" s="18">
        <v>1.436438224532788E-2</v>
      </c>
      <c r="F22016" s="18">
        <v>6.775652002513151E-5</v>
      </c>
    </row>
    <row r="22017" spans="2:6" x14ac:dyDescent="0.25">
      <c r="B22017" s="18">
        <v>2014</v>
      </c>
      <c r="C22017" s="19">
        <v>41675</v>
      </c>
      <c r="D22017" s="18" t="s">
        <v>6</v>
      </c>
      <c r="E22017" s="18">
        <v>7.8914743558489153E-2</v>
      </c>
      <c r="F22017" s="18">
        <v>2.4484742463627067E-3</v>
      </c>
    </row>
    <row r="22018" spans="2:6" x14ac:dyDescent="0.25">
      <c r="B22018" s="18">
        <v>2014</v>
      </c>
      <c r="C22018" s="19">
        <v>41675</v>
      </c>
      <c r="D22018" s="18" t="s">
        <v>6</v>
      </c>
      <c r="E22018" s="18">
        <v>8.0075887302428141E-5</v>
      </c>
      <c r="F22018" s="18">
        <v>6.1596836386483188E-6</v>
      </c>
    </row>
    <row r="22019" spans="2:6" x14ac:dyDescent="0.25">
      <c r="B22019" s="18">
        <v>2014</v>
      </c>
      <c r="C22019" s="19">
        <v>41675</v>
      </c>
      <c r="D22019" s="18" t="s">
        <v>7</v>
      </c>
      <c r="E22019" s="18">
        <v>2.0634940189471869E-4</v>
      </c>
      <c r="F22019" s="18">
        <v>3.0798418193241594E-6</v>
      </c>
    </row>
    <row r="22020" spans="2:6" x14ac:dyDescent="0.25">
      <c r="B22020" s="18">
        <v>2014</v>
      </c>
      <c r="C22020" s="19">
        <v>41675</v>
      </c>
      <c r="D22020" s="18" t="s">
        <v>7</v>
      </c>
      <c r="E22020" s="18">
        <v>2.4530940090916931E-2</v>
      </c>
      <c r="F22020" s="18">
        <v>8.3155729121752313E-5</v>
      </c>
    </row>
    <row r="22021" spans="2:6" x14ac:dyDescent="0.25">
      <c r="B22021" s="18">
        <v>2014</v>
      </c>
      <c r="C22021" s="19">
        <v>41675</v>
      </c>
      <c r="D22021" s="18" t="s">
        <v>7</v>
      </c>
      <c r="E22021" s="18">
        <v>5.8055018294260411E-3</v>
      </c>
      <c r="F22021" s="18">
        <v>1.5399209096620799E-5</v>
      </c>
    </row>
    <row r="22022" spans="2:6" x14ac:dyDescent="0.25">
      <c r="B22022" s="18">
        <v>2014</v>
      </c>
      <c r="C22022" s="19">
        <v>41675</v>
      </c>
      <c r="D22022" s="18" t="s">
        <v>7</v>
      </c>
      <c r="E22022" s="18">
        <v>4.7306370344819089E-3</v>
      </c>
      <c r="F22022" s="18">
        <v>1.971098764367462E-4</v>
      </c>
    </row>
    <row r="22023" spans="2:6" x14ac:dyDescent="0.25">
      <c r="B22023" s="18">
        <v>2014</v>
      </c>
      <c r="C22023" s="19">
        <v>41675</v>
      </c>
      <c r="D22023" s="18" t="s">
        <v>7</v>
      </c>
      <c r="E22023" s="18">
        <v>1.1309179160558314E-2</v>
      </c>
      <c r="F22023" s="18">
        <v>5.5437152747834873E-5</v>
      </c>
    </row>
    <row r="22024" spans="2:6" x14ac:dyDescent="0.25">
      <c r="B22024" s="18">
        <v>2014</v>
      </c>
      <c r="C22024" s="19">
        <v>41675</v>
      </c>
      <c r="D22024" s="18" t="s">
        <v>6</v>
      </c>
      <c r="E22024" s="18">
        <v>3.4740615721976517E-3</v>
      </c>
      <c r="F22024" s="18">
        <v>7.3916203663779826E-5</v>
      </c>
    </row>
    <row r="22025" spans="2:6" x14ac:dyDescent="0.25">
      <c r="B22025" s="18">
        <v>2014</v>
      </c>
      <c r="C22025" s="19">
        <v>41677</v>
      </c>
      <c r="D22025" s="18" t="s">
        <v>6</v>
      </c>
      <c r="E22025" s="18">
        <v>0.21557271765890521</v>
      </c>
      <c r="F22025" s="18">
        <v>1.5029628078301899E-3</v>
      </c>
    </row>
    <row r="22026" spans="2:6" x14ac:dyDescent="0.25">
      <c r="B22026" s="18">
        <v>2014</v>
      </c>
      <c r="C22026" s="19">
        <v>41677</v>
      </c>
      <c r="D22026" s="18" t="s">
        <v>6</v>
      </c>
      <c r="E22026" s="18">
        <v>9.1163317851995123E-4</v>
      </c>
      <c r="F22026" s="18">
        <v>1.2319367277296638E-5</v>
      </c>
    </row>
    <row r="22027" spans="2:6" x14ac:dyDescent="0.25">
      <c r="B22027" s="18">
        <v>2014</v>
      </c>
      <c r="C22027" s="19">
        <v>41677</v>
      </c>
      <c r="D22027" s="18" t="s">
        <v>7</v>
      </c>
      <c r="E22027" s="18">
        <v>3.3437842632402397E-2</v>
      </c>
      <c r="F22027" s="18">
        <v>1.0163478003769726E-4</v>
      </c>
    </row>
    <row r="22028" spans="2:6" x14ac:dyDescent="0.25">
      <c r="B22028" s="18">
        <v>2014</v>
      </c>
      <c r="C22028" s="19">
        <v>41677</v>
      </c>
      <c r="D22028" s="18" t="s">
        <v>6</v>
      </c>
      <c r="E22028" s="18">
        <v>3.4494228376430588E-4</v>
      </c>
      <c r="F22028" s="18">
        <v>4.9277469109186551E-5</v>
      </c>
    </row>
    <row r="22029" spans="2:6" x14ac:dyDescent="0.25">
      <c r="B22029" s="18">
        <v>2014</v>
      </c>
      <c r="C22029" s="19">
        <v>41678</v>
      </c>
      <c r="D22029" s="18" t="s">
        <v>6</v>
      </c>
      <c r="E22029" s="18">
        <v>1.6523351360674114E-2</v>
      </c>
      <c r="F22029" s="18">
        <v>1.2504157786456087E-3</v>
      </c>
    </row>
    <row r="22030" spans="2:6" x14ac:dyDescent="0.25">
      <c r="B22030" s="18">
        <v>2014</v>
      </c>
      <c r="C22030" s="19">
        <v>41678</v>
      </c>
      <c r="D22030" s="18" t="s">
        <v>6</v>
      </c>
      <c r="E22030" s="18">
        <v>0.10394781124041469</v>
      </c>
      <c r="F22030" s="18">
        <v>8.0999839848225395E-4</v>
      </c>
    </row>
    <row r="22031" spans="2:6" x14ac:dyDescent="0.25">
      <c r="B22031" s="18">
        <v>2014</v>
      </c>
      <c r="C22031" s="19">
        <v>41678</v>
      </c>
      <c r="D22031" s="18" t="s">
        <v>6</v>
      </c>
      <c r="E22031" s="18">
        <v>9.5696120341376908E-3</v>
      </c>
      <c r="F22031" s="18">
        <v>7.3608219481847417E-4</v>
      </c>
    </row>
    <row r="22032" spans="2:6" x14ac:dyDescent="0.25">
      <c r="B22032" s="18">
        <v>2014</v>
      </c>
      <c r="C22032" s="19">
        <v>41678</v>
      </c>
      <c r="D22032" s="18" t="s">
        <v>6</v>
      </c>
      <c r="E22032" s="18">
        <v>4.3733753834403064E-4</v>
      </c>
      <c r="F22032" s="18">
        <v>6.1596836386483188E-6</v>
      </c>
    </row>
    <row r="22033" spans="2:6" x14ac:dyDescent="0.25">
      <c r="B22033" s="18">
        <v>2014</v>
      </c>
      <c r="C22033" s="19">
        <v>41678</v>
      </c>
      <c r="D22033" s="18" t="s">
        <v>6</v>
      </c>
      <c r="E22033" s="18">
        <v>0.1034699940569673</v>
      </c>
      <c r="F22033" s="18">
        <v>2.066573860766511E-3</v>
      </c>
    </row>
    <row r="22034" spans="2:6" x14ac:dyDescent="0.25">
      <c r="B22034" s="18">
        <v>2014</v>
      </c>
      <c r="C22034" s="19">
        <v>41679</v>
      </c>
      <c r="D22034" s="18" t="s">
        <v>6</v>
      </c>
      <c r="E22034" s="18">
        <v>0.82349169093721297</v>
      </c>
      <c r="F22034" s="18">
        <v>3.3693469503406305E-3</v>
      </c>
    </row>
    <row r="22035" spans="2:6" x14ac:dyDescent="0.25">
      <c r="B22035" s="18">
        <v>2014</v>
      </c>
      <c r="C22035" s="19">
        <v>41679</v>
      </c>
      <c r="D22035" s="18" t="s">
        <v>6</v>
      </c>
      <c r="E22035" s="18">
        <v>5.6924716346568441E-2</v>
      </c>
      <c r="F22035" s="18">
        <v>6.806450420706393E-4</v>
      </c>
    </row>
    <row r="22036" spans="2:6" x14ac:dyDescent="0.25">
      <c r="B22036" s="18">
        <v>2014</v>
      </c>
      <c r="C22036" s="19">
        <v>41678</v>
      </c>
      <c r="D22036" s="18" t="s">
        <v>6</v>
      </c>
      <c r="E22036" s="18">
        <v>5.0699037809480353E-2</v>
      </c>
      <c r="F22036" s="18">
        <v>1.2504157786456087E-3</v>
      </c>
    </row>
    <row r="22037" spans="2:6" x14ac:dyDescent="0.25">
      <c r="B22037" s="18">
        <v>2014</v>
      </c>
      <c r="C22037" s="19">
        <v>41678</v>
      </c>
      <c r="D22037" s="18" t="s">
        <v>6</v>
      </c>
      <c r="E22037" s="18">
        <v>8.5619602577211636E-4</v>
      </c>
      <c r="F22037" s="18">
        <v>6.1596836386483188E-6</v>
      </c>
    </row>
    <row r="22038" spans="2:6" x14ac:dyDescent="0.25">
      <c r="B22038" s="18">
        <v>2014</v>
      </c>
      <c r="C22038" s="19">
        <v>41678</v>
      </c>
      <c r="D22038" s="18" t="s">
        <v>6</v>
      </c>
      <c r="E22038" s="18">
        <v>2.7461065963288487E-2</v>
      </c>
      <c r="F22038" s="18">
        <v>1.5399209096620797E-4</v>
      </c>
    </row>
    <row r="22039" spans="2:6" x14ac:dyDescent="0.25">
      <c r="B22039" s="18">
        <v>2014</v>
      </c>
      <c r="C22039" s="19">
        <v>41678</v>
      </c>
      <c r="D22039" s="18" t="s">
        <v>6</v>
      </c>
      <c r="E22039" s="18">
        <v>4.9569903404829627E-3</v>
      </c>
      <c r="F22039" s="18">
        <v>2.4638734554593275E-5</v>
      </c>
    </row>
    <row r="22040" spans="2:6" x14ac:dyDescent="0.25">
      <c r="B22040" s="18">
        <v>2014</v>
      </c>
      <c r="C22040" s="19">
        <v>41679</v>
      </c>
      <c r="D22040" s="18" t="s">
        <v>6</v>
      </c>
      <c r="E22040" s="18">
        <v>3.0028457738410556E-3</v>
      </c>
      <c r="F22040" s="18">
        <v>1.2011383095364222E-4</v>
      </c>
    </row>
    <row r="22041" spans="2:6" x14ac:dyDescent="0.25">
      <c r="B22041" s="18">
        <v>2014</v>
      </c>
      <c r="C22041" s="19">
        <v>41680</v>
      </c>
      <c r="D22041" s="18" t="s">
        <v>7</v>
      </c>
      <c r="E22041" s="18">
        <v>1.2821381493846476E-2</v>
      </c>
      <c r="F22041" s="18">
        <v>5.5745136929767289E-4</v>
      </c>
    </row>
    <row r="22042" spans="2:6" x14ac:dyDescent="0.25">
      <c r="B22042" s="18">
        <v>2014</v>
      </c>
      <c r="C22042" s="19">
        <v>41680</v>
      </c>
      <c r="D22042" s="18" t="s">
        <v>6</v>
      </c>
      <c r="E22042" s="18">
        <v>4.718580580530652E-2</v>
      </c>
      <c r="F22042" s="18">
        <v>2.6178655464255358E-4</v>
      </c>
    </row>
    <row r="22043" spans="2:6" x14ac:dyDescent="0.25">
      <c r="B22043" s="18">
        <v>2014</v>
      </c>
      <c r="C22043" s="19">
        <v>41680</v>
      </c>
      <c r="D22043" s="18" t="s">
        <v>6</v>
      </c>
      <c r="E22043" s="18">
        <v>4.0303534716339323E-2</v>
      </c>
      <c r="F22043" s="18">
        <v>7.3608219481847417E-4</v>
      </c>
    </row>
    <row r="22044" spans="2:6" x14ac:dyDescent="0.25">
      <c r="B22044" s="18">
        <v>2014</v>
      </c>
      <c r="C22044" s="19">
        <v>41680</v>
      </c>
      <c r="D22044" s="18" t="s">
        <v>7</v>
      </c>
      <c r="E22044" s="18">
        <v>2.2914023135771747E-2</v>
      </c>
      <c r="F22044" s="18">
        <v>6.1596836386483195E-5</v>
      </c>
    </row>
    <row r="22045" spans="2:6" x14ac:dyDescent="0.25">
      <c r="B22045" s="18">
        <v>2014</v>
      </c>
      <c r="C22045" s="19">
        <v>41680</v>
      </c>
      <c r="D22045" s="18" t="s">
        <v>6</v>
      </c>
      <c r="E22045" s="18">
        <v>2.8661007970630627E-2</v>
      </c>
      <c r="F22045" s="18">
        <v>2.8950513101647102E-4</v>
      </c>
    </row>
    <row r="22046" spans="2:6" x14ac:dyDescent="0.25">
      <c r="B22046" s="18">
        <v>2014</v>
      </c>
      <c r="C22046" s="19">
        <v>41680</v>
      </c>
      <c r="D22046" s="18" t="s">
        <v>6</v>
      </c>
      <c r="E22046" s="18">
        <v>0.22574602438497501</v>
      </c>
      <c r="F22046" s="18">
        <v>4.4657706380200315E-4</v>
      </c>
    </row>
    <row r="22047" spans="2:6" x14ac:dyDescent="0.25">
      <c r="B22047" s="18">
        <v>2014</v>
      </c>
      <c r="C22047" s="19">
        <v>41680</v>
      </c>
      <c r="D22047" s="18" t="s">
        <v>6</v>
      </c>
      <c r="E22047" s="18">
        <v>1.6058295245956169E-2</v>
      </c>
      <c r="F22047" s="18">
        <v>2.4330750372660861E-4</v>
      </c>
    </row>
    <row r="22048" spans="2:6" x14ac:dyDescent="0.25">
      <c r="B22048" s="18">
        <v>2014</v>
      </c>
      <c r="C22048" s="19">
        <v>41680</v>
      </c>
      <c r="D22048" s="18" t="s">
        <v>6</v>
      </c>
      <c r="E22048" s="18">
        <v>1.7789166348416346E-2</v>
      </c>
      <c r="F22048" s="18">
        <v>1.1703398913431806E-4</v>
      </c>
    </row>
    <row r="22049" spans="2:6" x14ac:dyDescent="0.25">
      <c r="B22049" s="18">
        <v>2014</v>
      </c>
      <c r="C22049" s="19">
        <v>41680</v>
      </c>
      <c r="D22049" s="18" t="s">
        <v>7</v>
      </c>
      <c r="E22049" s="18">
        <v>3.301590430315499E-3</v>
      </c>
      <c r="F22049" s="18">
        <v>1.2319367277296638E-5</v>
      </c>
    </row>
    <row r="22050" spans="2:6" x14ac:dyDescent="0.25">
      <c r="B22050" s="18">
        <v>2014</v>
      </c>
      <c r="C22050" s="19">
        <v>41680</v>
      </c>
      <c r="D22050" s="18" t="s">
        <v>6</v>
      </c>
      <c r="E22050" s="18">
        <v>1.8977985290675473E-2</v>
      </c>
      <c r="F22050" s="18">
        <v>8.0075887302428141E-5</v>
      </c>
    </row>
    <row r="22051" spans="2:6" x14ac:dyDescent="0.25">
      <c r="B22051" s="18">
        <v>2014</v>
      </c>
      <c r="C22051" s="19">
        <v>41681</v>
      </c>
      <c r="D22051" s="18" t="s">
        <v>7</v>
      </c>
      <c r="E22051" s="18">
        <v>3.7503233833910292E-2</v>
      </c>
      <c r="F22051" s="18">
        <v>1.0163478003769726E-4</v>
      </c>
    </row>
    <row r="22052" spans="2:6" x14ac:dyDescent="0.25">
      <c r="B22052" s="18">
        <v>2014</v>
      </c>
      <c r="C22052" s="19">
        <v>41681</v>
      </c>
      <c r="D22052" s="18" t="s">
        <v>6</v>
      </c>
      <c r="E22052" s="18">
        <v>3.6588520813571014E-3</v>
      </c>
      <c r="F22052" s="18">
        <v>4.0653912015078904E-4</v>
      </c>
    </row>
    <row r="22053" spans="2:6" x14ac:dyDescent="0.25">
      <c r="B22053" s="18">
        <v>2014</v>
      </c>
      <c r="C22053" s="19">
        <v>41681</v>
      </c>
      <c r="D22053" s="18" t="s">
        <v>6</v>
      </c>
      <c r="E22053" s="18">
        <v>1.5707193278553214E-3</v>
      </c>
      <c r="F22053" s="18">
        <v>1.5399209096620799E-5</v>
      </c>
    </row>
    <row r="22054" spans="2:6" x14ac:dyDescent="0.25">
      <c r="B22054" s="18">
        <v>2014</v>
      </c>
      <c r="C22054" s="19">
        <v>41681</v>
      </c>
      <c r="D22054" s="18" t="s">
        <v>7</v>
      </c>
      <c r="E22054" s="18">
        <v>4.8886329198132385E-2</v>
      </c>
      <c r="F22054" s="18">
        <v>1.2011383095364222E-4</v>
      </c>
    </row>
    <row r="22055" spans="2:6" x14ac:dyDescent="0.25">
      <c r="B22055" s="18">
        <v>2014</v>
      </c>
      <c r="C22055" s="19">
        <v>41681</v>
      </c>
      <c r="D22055" s="18" t="s">
        <v>7</v>
      </c>
      <c r="E22055" s="18">
        <v>5.543715274783487E-3</v>
      </c>
      <c r="F22055" s="18">
        <v>2.7718576373917436E-5</v>
      </c>
    </row>
    <row r="22056" spans="2:6" x14ac:dyDescent="0.25">
      <c r="B22056" s="18">
        <v>2014</v>
      </c>
      <c r="C22056" s="19">
        <v>41681</v>
      </c>
      <c r="D22056" s="18" t="s">
        <v>6</v>
      </c>
      <c r="E22056" s="18">
        <v>0.43764860236778241</v>
      </c>
      <c r="F22056" s="18">
        <v>7.6780456555751294E-3</v>
      </c>
    </row>
    <row r="22057" spans="2:6" x14ac:dyDescent="0.25">
      <c r="B22057" s="18">
        <v>2014</v>
      </c>
      <c r="C22057" s="19">
        <v>41681</v>
      </c>
      <c r="D22057" s="18" t="s">
        <v>6</v>
      </c>
      <c r="E22057" s="18">
        <v>6.0149310731400833E-2</v>
      </c>
      <c r="F22057" s="18">
        <v>6.6832567479334264E-3</v>
      </c>
    </row>
    <row r="22058" spans="2:6" x14ac:dyDescent="0.25">
      <c r="B22058" s="18">
        <v>2014</v>
      </c>
      <c r="C22058" s="19">
        <v>41682</v>
      </c>
      <c r="D22058" s="18" t="s">
        <v>7</v>
      </c>
      <c r="E22058" s="18">
        <v>1.4339743510773287E-2</v>
      </c>
      <c r="F22058" s="18">
        <v>1.4783240732755965E-4</v>
      </c>
    </row>
    <row r="22059" spans="2:6" x14ac:dyDescent="0.25">
      <c r="B22059" s="18">
        <v>2014</v>
      </c>
      <c r="C22059" s="19">
        <v>41682</v>
      </c>
      <c r="D22059" s="18" t="s">
        <v>7</v>
      </c>
      <c r="E22059" s="18">
        <v>3.923102509455114E-2</v>
      </c>
      <c r="F22059" s="18">
        <v>1.0163478003769726E-4</v>
      </c>
    </row>
    <row r="22060" spans="2:6" x14ac:dyDescent="0.25">
      <c r="B22060" s="18">
        <v>2014</v>
      </c>
      <c r="C22060" s="19">
        <v>41682</v>
      </c>
      <c r="D22060" s="18" t="s">
        <v>7</v>
      </c>
      <c r="E22060" s="18">
        <v>6.0149310731400833E-2</v>
      </c>
      <c r="F22060" s="18">
        <v>6.6832567479334262E-4</v>
      </c>
    </row>
    <row r="22061" spans="2:6" x14ac:dyDescent="0.25">
      <c r="B22061" s="18">
        <v>2014</v>
      </c>
      <c r="C22061" s="19">
        <v>41683</v>
      </c>
      <c r="D22061" s="18" t="s">
        <v>6</v>
      </c>
      <c r="E22061" s="18">
        <v>0.1400589709548134</v>
      </c>
      <c r="F22061" s="18">
        <v>2.0973722789597526E-3</v>
      </c>
    </row>
    <row r="22062" spans="2:6" x14ac:dyDescent="0.25">
      <c r="B22062" s="18">
        <v>2014</v>
      </c>
      <c r="C22062" s="19">
        <v>41683</v>
      </c>
      <c r="D22062" s="18" t="s">
        <v>6</v>
      </c>
      <c r="E22062" s="18">
        <v>3.9893827701053965E-2</v>
      </c>
      <c r="F22062" s="18">
        <v>2.2790829462998781E-4</v>
      </c>
    </row>
    <row r="22063" spans="2:6" x14ac:dyDescent="0.25">
      <c r="B22063" s="18">
        <v>2014</v>
      </c>
      <c r="C22063" s="19">
        <v>41683</v>
      </c>
      <c r="D22063" s="18" t="s">
        <v>6</v>
      </c>
      <c r="E22063" s="18">
        <v>1.2963054217535387E-2</v>
      </c>
      <c r="F22063" s="18">
        <v>5.6361105293632123E-4</v>
      </c>
    </row>
    <row r="22064" spans="2:6" x14ac:dyDescent="0.25">
      <c r="B22064" s="18">
        <v>2014</v>
      </c>
      <c r="C22064" s="19">
        <v>41683</v>
      </c>
      <c r="D22064" s="18" t="s">
        <v>7</v>
      </c>
      <c r="E22064" s="18">
        <v>1.8201865152205783E-3</v>
      </c>
      <c r="F22064" s="18">
        <v>9.2395254579724782E-6</v>
      </c>
    </row>
    <row r="22065" spans="2:6" x14ac:dyDescent="0.25">
      <c r="B22065" s="18">
        <v>2014</v>
      </c>
      <c r="C22065" s="19">
        <v>41683</v>
      </c>
      <c r="D22065" s="18" t="s">
        <v>7</v>
      </c>
      <c r="E22065" s="18">
        <v>3.954516896012221E-3</v>
      </c>
      <c r="F22065" s="18">
        <v>3.6958101831889913E-5</v>
      </c>
    </row>
    <row r="22066" spans="2:6" x14ac:dyDescent="0.25">
      <c r="B22066" s="18">
        <v>2014</v>
      </c>
      <c r="C22066" s="19">
        <v>41683</v>
      </c>
      <c r="D22066" s="18" t="s">
        <v>7</v>
      </c>
      <c r="E22066" s="18">
        <v>4.4497554605595457E-2</v>
      </c>
      <c r="F22066" s="18">
        <v>1.2935335641161471E-4</v>
      </c>
    </row>
    <row r="22067" spans="2:6" x14ac:dyDescent="0.25">
      <c r="B22067" s="18">
        <v>2014</v>
      </c>
      <c r="C22067" s="19">
        <v>41683</v>
      </c>
      <c r="D22067" s="18" t="s">
        <v>6</v>
      </c>
      <c r="E22067" s="18">
        <v>4.6444014635408327E-3</v>
      </c>
      <c r="F22067" s="18">
        <v>8.9315412760400628E-5</v>
      </c>
    </row>
    <row r="22068" spans="2:6" x14ac:dyDescent="0.25">
      <c r="B22068" s="18">
        <v>2014</v>
      </c>
      <c r="C22068" s="19">
        <v>41684</v>
      </c>
      <c r="D22068" s="18" t="s">
        <v>7</v>
      </c>
      <c r="E22068" s="18">
        <v>7.3916203663779829E-4</v>
      </c>
      <c r="F22068" s="18">
        <v>1.8479050915944956E-5</v>
      </c>
    </row>
    <row r="22069" spans="2:6" x14ac:dyDescent="0.25">
      <c r="B22069" s="18">
        <v>2014</v>
      </c>
      <c r="C22069" s="19">
        <v>41684</v>
      </c>
      <c r="D22069" s="18" t="s">
        <v>7</v>
      </c>
      <c r="E22069" s="18">
        <v>1.1641802077045323E-3</v>
      </c>
      <c r="F22069" s="18">
        <v>2.1558892735269118E-5</v>
      </c>
    </row>
    <row r="22070" spans="2:6" x14ac:dyDescent="0.25">
      <c r="B22070" s="18">
        <v>2014</v>
      </c>
      <c r="C22070" s="19">
        <v>41684</v>
      </c>
      <c r="D22070" s="18" t="s">
        <v>7</v>
      </c>
      <c r="E22070" s="18">
        <v>1.755509837014771E-3</v>
      </c>
      <c r="F22070" s="18">
        <v>3.0798418193241598E-5</v>
      </c>
    </row>
    <row r="22071" spans="2:6" x14ac:dyDescent="0.25">
      <c r="B22071" s="18">
        <v>2014</v>
      </c>
      <c r="C22071" s="19">
        <v>41684</v>
      </c>
      <c r="D22071" s="18" t="s">
        <v>7</v>
      </c>
      <c r="E22071" s="18">
        <v>1.42904660416641E-3</v>
      </c>
      <c r="F22071" s="18">
        <v>1.2319367277296638E-5</v>
      </c>
    </row>
    <row r="22072" spans="2:6" x14ac:dyDescent="0.25">
      <c r="B22072" s="18">
        <v>2014</v>
      </c>
      <c r="C22072" s="19">
        <v>41685</v>
      </c>
      <c r="D22072" s="18" t="s">
        <v>6</v>
      </c>
      <c r="E22072" s="18">
        <v>4.4349722198267893E-3</v>
      </c>
      <c r="F22072" s="18">
        <v>1.8479050915944957E-4</v>
      </c>
    </row>
    <row r="22073" spans="2:6" x14ac:dyDescent="0.25">
      <c r="B22073" s="18">
        <v>2014</v>
      </c>
      <c r="C22073" s="19">
        <v>41685</v>
      </c>
      <c r="D22073" s="18" t="s">
        <v>6</v>
      </c>
      <c r="E22073" s="18">
        <v>1.4345133233957103E-2</v>
      </c>
      <c r="F22073" s="18">
        <v>2.5562687100390524E-4</v>
      </c>
    </row>
    <row r="22074" spans="2:6" x14ac:dyDescent="0.25">
      <c r="B22074" s="18">
        <v>2014</v>
      </c>
      <c r="C22074" s="19">
        <v>41686</v>
      </c>
      <c r="D22074" s="18" t="s">
        <v>6</v>
      </c>
      <c r="E22074" s="18">
        <v>7.6069037219574767E-2</v>
      </c>
      <c r="F22074" s="18">
        <v>7.8535966392766069E-4</v>
      </c>
    </row>
    <row r="22075" spans="2:6" x14ac:dyDescent="0.25">
      <c r="B22075" s="18">
        <v>2014</v>
      </c>
      <c r="C22075" s="19">
        <v>41685</v>
      </c>
      <c r="D22075" s="18" t="s">
        <v>6</v>
      </c>
      <c r="E22075" s="18">
        <v>2.3868774099762236E-2</v>
      </c>
      <c r="F22075" s="18">
        <v>3.8498022741551995E-4</v>
      </c>
    </row>
    <row r="22076" spans="2:6" x14ac:dyDescent="0.25">
      <c r="B22076" s="18">
        <v>2014</v>
      </c>
      <c r="C22076" s="19">
        <v>41686</v>
      </c>
      <c r="D22076" s="18" t="s">
        <v>6</v>
      </c>
      <c r="E22076" s="18">
        <v>1.524521700565459E-3</v>
      </c>
      <c r="F22076" s="18">
        <v>3.3878260012565755E-5</v>
      </c>
    </row>
    <row r="22077" spans="2:6" x14ac:dyDescent="0.25">
      <c r="B22077" s="18">
        <v>2014</v>
      </c>
      <c r="C22077" s="19">
        <v>41686</v>
      </c>
      <c r="D22077" s="18" t="s">
        <v>6</v>
      </c>
      <c r="E22077" s="18">
        <v>4.2501817106673401E-4</v>
      </c>
      <c r="F22077" s="18">
        <v>6.1596836386483188E-6</v>
      </c>
    </row>
    <row r="22078" spans="2:6" x14ac:dyDescent="0.25">
      <c r="B22078" s="18">
        <v>2014</v>
      </c>
      <c r="C22078" s="19">
        <v>41686</v>
      </c>
      <c r="D22078" s="18" t="s">
        <v>7</v>
      </c>
      <c r="E22078" s="18">
        <v>1.6477153733384254E-3</v>
      </c>
      <c r="F22078" s="18">
        <v>1.5399209096620799E-5</v>
      </c>
    </row>
    <row r="22079" spans="2:6" x14ac:dyDescent="0.25">
      <c r="B22079" s="18">
        <v>2014</v>
      </c>
      <c r="C22079" s="19">
        <v>41686</v>
      </c>
      <c r="D22079" s="18" t="s">
        <v>7</v>
      </c>
      <c r="E22079" s="18">
        <v>8.6130856319219448E-2</v>
      </c>
      <c r="F22079" s="18">
        <v>3.634213346802508E-4</v>
      </c>
    </row>
    <row r="22080" spans="2:6" x14ac:dyDescent="0.25">
      <c r="B22080" s="18">
        <v>2014</v>
      </c>
      <c r="C22080" s="19">
        <v>41685</v>
      </c>
      <c r="D22080" s="18" t="s">
        <v>7</v>
      </c>
      <c r="E22080" s="18">
        <v>9.7353799908836677E-2</v>
      </c>
      <c r="F22080" s="18">
        <v>3.3570275830633337E-4</v>
      </c>
    </row>
    <row r="22081" spans="2:6" x14ac:dyDescent="0.25">
      <c r="B22081" s="18">
        <v>2014</v>
      </c>
      <c r="C22081" s="19">
        <v>41686</v>
      </c>
      <c r="D22081" s="18" t="s">
        <v>6</v>
      </c>
      <c r="E22081" s="18">
        <v>2.2790829462998781E-4</v>
      </c>
      <c r="F22081" s="18">
        <v>3.0798418193241594E-6</v>
      </c>
    </row>
    <row r="22082" spans="2:6" x14ac:dyDescent="0.25">
      <c r="B22082" s="18">
        <v>2014</v>
      </c>
      <c r="C22082" s="19">
        <v>41685</v>
      </c>
      <c r="D22082" s="18" t="s">
        <v>7</v>
      </c>
      <c r="E22082" s="18">
        <v>4.4041738016335479E-2</v>
      </c>
      <c r="F22082" s="18">
        <v>1.3551304005026302E-4</v>
      </c>
    </row>
    <row r="22083" spans="2:6" x14ac:dyDescent="0.25">
      <c r="B22083" s="18">
        <v>2014</v>
      </c>
      <c r="C22083" s="19">
        <v>41687</v>
      </c>
      <c r="D22083" s="18" t="s">
        <v>7</v>
      </c>
      <c r="E22083" s="18">
        <v>7.6380077119239155E-4</v>
      </c>
      <c r="F22083" s="18">
        <v>1.2319367277296638E-5</v>
      </c>
    </row>
    <row r="22084" spans="2:6" x14ac:dyDescent="0.25">
      <c r="B22084" s="18">
        <v>2014</v>
      </c>
      <c r="C22084" s="19">
        <v>41684</v>
      </c>
      <c r="D22084" s="18" t="s">
        <v>7</v>
      </c>
      <c r="E22084" s="18">
        <v>3.7574070195754749E-4</v>
      </c>
      <c r="F22084" s="18">
        <v>3.0798418193241594E-6</v>
      </c>
    </row>
    <row r="22085" spans="2:6" x14ac:dyDescent="0.25">
      <c r="B22085" s="18">
        <v>2014</v>
      </c>
      <c r="C22085" s="19">
        <v>41687</v>
      </c>
      <c r="D22085" s="18" t="s">
        <v>7</v>
      </c>
      <c r="E22085" s="18">
        <v>5.0817390018848636E-4</v>
      </c>
      <c r="F22085" s="18">
        <v>9.2395254579724782E-6</v>
      </c>
    </row>
    <row r="22086" spans="2:6" x14ac:dyDescent="0.25">
      <c r="B22086" s="18">
        <v>2014</v>
      </c>
      <c r="C22086" s="19">
        <v>41687</v>
      </c>
      <c r="D22086" s="18" t="s">
        <v>7</v>
      </c>
      <c r="E22086" s="18">
        <v>4.7429564017592059E-4</v>
      </c>
      <c r="F22086" s="18">
        <v>6.1596836386483188E-6</v>
      </c>
    </row>
    <row r="22087" spans="2:6" x14ac:dyDescent="0.25">
      <c r="B22087" s="18">
        <v>2014</v>
      </c>
      <c r="C22087" s="19">
        <v>41687</v>
      </c>
      <c r="D22087" s="18" t="s">
        <v>7</v>
      </c>
      <c r="E22087" s="18">
        <v>0.1038707451985266</v>
      </c>
      <c r="F22087" s="18">
        <v>2.2482845281066364E-4</v>
      </c>
    </row>
    <row r="22088" spans="2:6" x14ac:dyDescent="0.25">
      <c r="B22088" s="18">
        <v>2014</v>
      </c>
      <c r="C22088" s="19">
        <v>41687</v>
      </c>
      <c r="D22088" s="18" t="s">
        <v>7</v>
      </c>
      <c r="E22088" s="18">
        <v>2.6486639646187771E-3</v>
      </c>
      <c r="F22088" s="18">
        <v>1.2319367277296638E-5</v>
      </c>
    </row>
    <row r="22089" spans="2:6" x14ac:dyDescent="0.25">
      <c r="B22089" s="18">
        <v>2014</v>
      </c>
      <c r="C22089" s="19">
        <v>41687</v>
      </c>
      <c r="D22089" s="18" t="s">
        <v>6</v>
      </c>
      <c r="E22089" s="18">
        <v>1.7739888879307159E-3</v>
      </c>
      <c r="F22089" s="18">
        <v>2.4638734554593275E-5</v>
      </c>
    </row>
    <row r="22090" spans="2:6" x14ac:dyDescent="0.25">
      <c r="B22090" s="18">
        <v>2014</v>
      </c>
      <c r="C22090" s="19">
        <v>41687</v>
      </c>
      <c r="D22090" s="18" t="s">
        <v>7</v>
      </c>
      <c r="E22090" s="18">
        <v>1.1918987840784498E-3</v>
      </c>
      <c r="F22090" s="18">
        <v>3.0798418193241594E-6</v>
      </c>
    </row>
    <row r="22091" spans="2:6" x14ac:dyDescent="0.25">
      <c r="B22091" s="18">
        <v>2014</v>
      </c>
      <c r="C22091" s="19">
        <v>41687</v>
      </c>
      <c r="D22091" s="18" t="s">
        <v>7</v>
      </c>
      <c r="E22091" s="18">
        <v>4.1688738866371824E-2</v>
      </c>
      <c r="F22091" s="18">
        <v>9.8554938218373101E-5</v>
      </c>
    </row>
    <row r="22092" spans="2:6" x14ac:dyDescent="0.25">
      <c r="B22092" s="18">
        <v>2014</v>
      </c>
      <c r="C22092" s="19">
        <v>41687</v>
      </c>
      <c r="D22092" s="18" t="s">
        <v>6</v>
      </c>
      <c r="E22092" s="18">
        <v>9.7723380927155577E-3</v>
      </c>
      <c r="F22092" s="18">
        <v>3.0490434011309182E-4</v>
      </c>
    </row>
    <row r="22093" spans="2:6" x14ac:dyDescent="0.25">
      <c r="B22093" s="18">
        <v>2014</v>
      </c>
      <c r="C22093" s="19">
        <v>41688</v>
      </c>
      <c r="D22093" s="18" t="s">
        <v>6</v>
      </c>
      <c r="E22093" s="18">
        <v>1.0274352309265397E-2</v>
      </c>
      <c r="F22093" s="18">
        <v>1.2842940386581746E-3</v>
      </c>
    </row>
    <row r="22094" spans="2:6" x14ac:dyDescent="0.25">
      <c r="B22094" s="18">
        <v>2014</v>
      </c>
      <c r="C22094" s="19">
        <v>41688</v>
      </c>
      <c r="D22094" s="18" t="s">
        <v>7</v>
      </c>
      <c r="E22094" s="18">
        <v>6.7756520025131508E-4</v>
      </c>
      <c r="F22094" s="18">
        <v>1.2319367277296638E-5</v>
      </c>
    </row>
    <row r="22095" spans="2:6" x14ac:dyDescent="0.25">
      <c r="B22095" s="18">
        <v>2014</v>
      </c>
      <c r="C22095" s="19">
        <v>41688</v>
      </c>
      <c r="D22095" s="18" t="s">
        <v>6</v>
      </c>
      <c r="E22095" s="18">
        <v>8.1732457220997132E-2</v>
      </c>
      <c r="F22095" s="18">
        <v>6.9573626698532761E-3</v>
      </c>
    </row>
    <row r="22096" spans="2:6" x14ac:dyDescent="0.25">
      <c r="B22096" s="18">
        <v>2014</v>
      </c>
      <c r="C22096" s="19">
        <v>41688</v>
      </c>
      <c r="D22096" s="18" t="s">
        <v>7</v>
      </c>
      <c r="E22096" s="18">
        <v>1.2288568859103396E-3</v>
      </c>
      <c r="F22096" s="18">
        <v>3.0798418193241594E-6</v>
      </c>
    </row>
    <row r="22097" spans="2:6" x14ac:dyDescent="0.25">
      <c r="B22097" s="18">
        <v>2014</v>
      </c>
      <c r="C22097" s="19">
        <v>41688</v>
      </c>
      <c r="D22097" s="18" t="s">
        <v>7</v>
      </c>
      <c r="E22097" s="18">
        <v>2.7718576373917435E-3</v>
      </c>
      <c r="F22097" s="18">
        <v>9.2395254579724782E-6</v>
      </c>
    </row>
    <row r="22098" spans="2:6" x14ac:dyDescent="0.25">
      <c r="B22098" s="18">
        <v>2014</v>
      </c>
      <c r="C22098" s="19">
        <v>41688</v>
      </c>
      <c r="D22098" s="18" t="s">
        <v>7</v>
      </c>
      <c r="E22098" s="18">
        <v>0.16072154534143127</v>
      </c>
      <c r="F22098" s="18">
        <v>4.5273674744065144E-4</v>
      </c>
    </row>
    <row r="22099" spans="2:6" x14ac:dyDescent="0.25">
      <c r="B22099" s="18">
        <v>2014</v>
      </c>
      <c r="C22099" s="19">
        <v>41688</v>
      </c>
      <c r="D22099" s="18" t="s">
        <v>7</v>
      </c>
      <c r="E22099" s="18">
        <v>4.6179148238946449E-2</v>
      </c>
      <c r="F22099" s="18">
        <v>1.2935335641161471E-4</v>
      </c>
    </row>
    <row r="22100" spans="2:6" x14ac:dyDescent="0.25">
      <c r="B22100" s="18">
        <v>2014</v>
      </c>
      <c r="C22100" s="19">
        <v>41688</v>
      </c>
      <c r="D22100" s="18" t="s">
        <v>6</v>
      </c>
      <c r="E22100" s="18">
        <v>0.21760988256426439</v>
      </c>
      <c r="F22100" s="18">
        <v>9.7323001490643444E-4</v>
      </c>
    </row>
    <row r="22101" spans="2:6" x14ac:dyDescent="0.25">
      <c r="B22101" s="18">
        <v>2014</v>
      </c>
      <c r="C22101" s="19">
        <v>41689</v>
      </c>
      <c r="D22101" s="18" t="s">
        <v>7</v>
      </c>
      <c r="E22101" s="18">
        <v>3.8337870966947137E-2</v>
      </c>
      <c r="F22101" s="18">
        <v>9.8554938218373101E-5</v>
      </c>
    </row>
    <row r="22102" spans="2:6" x14ac:dyDescent="0.25">
      <c r="B22102" s="18">
        <v>2014</v>
      </c>
      <c r="C22102" s="19">
        <v>41689</v>
      </c>
      <c r="D22102" s="18" t="s">
        <v>6</v>
      </c>
      <c r="E22102" s="18">
        <v>2.5870671282322941E-4</v>
      </c>
      <c r="F22102" s="18">
        <v>3.0798418193241594E-6</v>
      </c>
    </row>
    <row r="22103" spans="2:6" x14ac:dyDescent="0.25">
      <c r="B22103" s="18">
        <v>2014</v>
      </c>
      <c r="C22103" s="19">
        <v>41689</v>
      </c>
      <c r="D22103" s="18" t="s">
        <v>7</v>
      </c>
      <c r="E22103" s="18">
        <v>2.35453907087332E-2</v>
      </c>
      <c r="F22103" s="18">
        <v>1.6939130006282877E-4</v>
      </c>
    </row>
    <row r="22104" spans="2:6" x14ac:dyDescent="0.25">
      <c r="B22104" s="18">
        <v>2014</v>
      </c>
      <c r="C22104" s="19">
        <v>41689</v>
      </c>
      <c r="D22104" s="18" t="s">
        <v>7</v>
      </c>
      <c r="E22104" s="18">
        <v>1.0865681938575634E-2</v>
      </c>
      <c r="F22104" s="18">
        <v>3.6958101831889913E-5</v>
      </c>
    </row>
    <row r="22105" spans="2:6" x14ac:dyDescent="0.25">
      <c r="B22105" s="18">
        <v>2014</v>
      </c>
      <c r="C22105" s="19">
        <v>41689</v>
      </c>
      <c r="D22105" s="18" t="s">
        <v>7</v>
      </c>
      <c r="E22105" s="18">
        <v>3.4186244194498171E-4</v>
      </c>
      <c r="F22105" s="18">
        <v>9.2395254579724782E-6</v>
      </c>
    </row>
    <row r="22106" spans="2:6" x14ac:dyDescent="0.25">
      <c r="B22106" s="18">
        <v>2014</v>
      </c>
      <c r="C22106" s="19">
        <v>41689</v>
      </c>
      <c r="D22106" s="18" t="s">
        <v>7</v>
      </c>
      <c r="E22106" s="18">
        <v>8.8699444396535797E-4</v>
      </c>
      <c r="F22106" s="18">
        <v>1.2319367277296638E-5</v>
      </c>
    </row>
    <row r="22107" spans="2:6" x14ac:dyDescent="0.25">
      <c r="B22107" s="18">
        <v>2014</v>
      </c>
      <c r="C22107" s="19">
        <v>41689</v>
      </c>
      <c r="D22107" s="18" t="s">
        <v>7</v>
      </c>
      <c r="E22107" s="18">
        <v>8.469565003141439E-4</v>
      </c>
      <c r="F22107" s="18">
        <v>1.5399209096620799E-5</v>
      </c>
    </row>
    <row r="22108" spans="2:6" x14ac:dyDescent="0.25">
      <c r="B22108" s="18">
        <v>2014</v>
      </c>
      <c r="C22108" s="19">
        <v>41689</v>
      </c>
      <c r="D22108" s="18" t="s">
        <v>7</v>
      </c>
      <c r="E22108" s="18">
        <v>4.773754819952447E-4</v>
      </c>
      <c r="F22108" s="18">
        <v>1.5399209096620799E-5</v>
      </c>
    </row>
    <row r="22109" spans="2:6" x14ac:dyDescent="0.25">
      <c r="B22109" s="18">
        <v>2014</v>
      </c>
      <c r="C22109" s="19">
        <v>41689</v>
      </c>
      <c r="D22109" s="18" t="s">
        <v>7</v>
      </c>
      <c r="E22109" s="18">
        <v>4.8045532381456888E-4</v>
      </c>
      <c r="F22109" s="18">
        <v>9.2395254579724782E-6</v>
      </c>
    </row>
    <row r="22110" spans="2:6" x14ac:dyDescent="0.25">
      <c r="B22110" s="18">
        <v>2014</v>
      </c>
      <c r="C22110" s="19">
        <v>41689</v>
      </c>
      <c r="D22110" s="18" t="s">
        <v>7</v>
      </c>
      <c r="E22110" s="18">
        <v>4.4811698471166521E-3</v>
      </c>
      <c r="F22110" s="18">
        <v>1.5399209096620799E-5</v>
      </c>
    </row>
    <row r="22111" spans="2:6" x14ac:dyDescent="0.25">
      <c r="B22111" s="18">
        <v>2014</v>
      </c>
      <c r="C22111" s="19">
        <v>41689</v>
      </c>
      <c r="D22111" s="18" t="s">
        <v>7</v>
      </c>
      <c r="E22111" s="18">
        <v>6.2613184186860165E-3</v>
      </c>
      <c r="F22111" s="18">
        <v>5.8516994567159031E-5</v>
      </c>
    </row>
    <row r="22112" spans="2:6" x14ac:dyDescent="0.25">
      <c r="B22112" s="18">
        <v>2014</v>
      </c>
      <c r="C22112" s="19">
        <v>41689</v>
      </c>
      <c r="D22112" s="18" t="s">
        <v>6</v>
      </c>
      <c r="E22112" s="18">
        <v>9.3565594471067964E-3</v>
      </c>
      <c r="F22112" s="18">
        <v>1.9095019279809789E-4</v>
      </c>
    </row>
    <row r="22113" spans="2:6" x14ac:dyDescent="0.25">
      <c r="B22113" s="18">
        <v>2014</v>
      </c>
      <c r="C22113" s="19">
        <v>41689</v>
      </c>
      <c r="D22113" s="18" t="s">
        <v>6</v>
      </c>
      <c r="E22113" s="18">
        <v>6.1482915355746898E-3</v>
      </c>
      <c r="F22113" s="18">
        <v>3.8190038559619577E-4</v>
      </c>
    </row>
    <row r="22114" spans="2:6" x14ac:dyDescent="0.25">
      <c r="B22114" s="18">
        <v>2014</v>
      </c>
      <c r="C22114" s="19">
        <v>41689</v>
      </c>
      <c r="D22114" s="18" t="s">
        <v>6</v>
      </c>
      <c r="E22114" s="18">
        <v>0.29565081058804338</v>
      </c>
      <c r="F22114" s="18">
        <v>1.8971825607036823E-3</v>
      </c>
    </row>
    <row r="22115" spans="2:6" x14ac:dyDescent="0.25">
      <c r="B22115" s="18">
        <v>2014</v>
      </c>
      <c r="C22115" s="19">
        <v>41690</v>
      </c>
      <c r="D22115" s="18" t="s">
        <v>6</v>
      </c>
      <c r="E22115" s="18">
        <v>5.0438332564162587E-2</v>
      </c>
      <c r="F22115" s="18">
        <v>1.3027730895741195E-3</v>
      </c>
    </row>
    <row r="22116" spans="2:6" x14ac:dyDescent="0.25">
      <c r="B22116" s="18">
        <v>2014</v>
      </c>
      <c r="C22116" s="19">
        <v>41690</v>
      </c>
      <c r="D22116" s="18" t="s">
        <v>7</v>
      </c>
      <c r="E22116" s="18">
        <v>1.6295443066044128E-2</v>
      </c>
      <c r="F22116" s="18">
        <v>4.0037943651214071E-5</v>
      </c>
    </row>
    <row r="22117" spans="2:6" x14ac:dyDescent="0.25">
      <c r="B22117" s="18">
        <v>2014</v>
      </c>
      <c r="C22117" s="19">
        <v>41690</v>
      </c>
      <c r="D22117" s="18" t="s">
        <v>6</v>
      </c>
      <c r="E22117" s="18">
        <v>4.6721200399147497E-2</v>
      </c>
      <c r="F22117" s="18">
        <v>1.601517746048563E-3</v>
      </c>
    </row>
    <row r="22118" spans="2:6" x14ac:dyDescent="0.25">
      <c r="B22118" s="18">
        <v>2014</v>
      </c>
      <c r="C22118" s="19">
        <v>41690</v>
      </c>
      <c r="D22118" s="18" t="s">
        <v>7</v>
      </c>
      <c r="E22118" s="18">
        <v>2.8457738410555232E-3</v>
      </c>
      <c r="F22118" s="18">
        <v>2.1558892735269118E-5</v>
      </c>
    </row>
    <row r="22119" spans="2:6" x14ac:dyDescent="0.25">
      <c r="B22119" s="18">
        <v>2014</v>
      </c>
      <c r="C22119" s="19">
        <v>41690</v>
      </c>
      <c r="D22119" s="18" t="s">
        <v>7</v>
      </c>
      <c r="E22119" s="18">
        <v>1.700072684266936E-3</v>
      </c>
      <c r="F22119" s="18">
        <v>1.8479050915944956E-5</v>
      </c>
    </row>
    <row r="22120" spans="2:6" x14ac:dyDescent="0.25">
      <c r="B22120" s="18">
        <v>2014</v>
      </c>
      <c r="C22120" s="19">
        <v>41690</v>
      </c>
      <c r="D22120" s="18" t="s">
        <v>6</v>
      </c>
      <c r="E22120" s="18">
        <v>1.1558646347923571E-2</v>
      </c>
      <c r="F22120" s="18">
        <v>1.2842940386581746E-3</v>
      </c>
    </row>
    <row r="22121" spans="2:6" x14ac:dyDescent="0.25">
      <c r="B22121" s="18">
        <v>2014</v>
      </c>
      <c r="C22121" s="19">
        <v>41690</v>
      </c>
      <c r="D22121" s="18" t="s">
        <v>7</v>
      </c>
      <c r="E22121" s="18">
        <v>2.9104505192613307E-2</v>
      </c>
      <c r="F22121" s="18">
        <v>6.9296440934793588E-4</v>
      </c>
    </row>
    <row r="22122" spans="2:6" x14ac:dyDescent="0.25">
      <c r="B22122" s="18">
        <v>2014</v>
      </c>
      <c r="C22122" s="19">
        <v>41690</v>
      </c>
      <c r="D22122" s="18" t="s">
        <v>6</v>
      </c>
      <c r="E22122" s="18">
        <v>0.11024574057876387</v>
      </c>
      <c r="F22122" s="18">
        <v>1.253495620464933E-3</v>
      </c>
    </row>
    <row r="22123" spans="2:6" x14ac:dyDescent="0.25">
      <c r="B22123" s="18">
        <v>2014</v>
      </c>
      <c r="C22123" s="19">
        <v>41691</v>
      </c>
      <c r="D22123" s="18" t="s">
        <v>6</v>
      </c>
      <c r="E22123" s="18">
        <v>6.7394375203836898E-2</v>
      </c>
      <c r="F22123" s="18">
        <v>7.9151934756630904E-4</v>
      </c>
    </row>
    <row r="22124" spans="2:6" x14ac:dyDescent="0.25">
      <c r="B22124" s="18">
        <v>2014</v>
      </c>
      <c r="C22124" s="19">
        <v>41691</v>
      </c>
      <c r="D22124" s="18" t="s">
        <v>6</v>
      </c>
      <c r="E22124" s="18">
        <v>0.10218145196062731</v>
      </c>
      <c r="F22124" s="18">
        <v>1.9587793970901653E-3</v>
      </c>
    </row>
    <row r="22125" spans="2:6" x14ac:dyDescent="0.25">
      <c r="B22125" s="18">
        <v>2014</v>
      </c>
      <c r="C22125" s="19">
        <v>41691</v>
      </c>
      <c r="D22125" s="18" t="s">
        <v>6</v>
      </c>
      <c r="E22125" s="18">
        <v>0.16565414211820334</v>
      </c>
      <c r="F22125" s="18">
        <v>2.1404900644302911E-3</v>
      </c>
    </row>
    <row r="22126" spans="2:6" x14ac:dyDescent="0.25">
      <c r="B22126" s="18">
        <v>2014</v>
      </c>
      <c r="C22126" s="19">
        <v>41691</v>
      </c>
      <c r="D22126" s="18" t="s">
        <v>6</v>
      </c>
      <c r="E22126" s="18">
        <v>6.0672883840685941E-4</v>
      </c>
      <c r="F22126" s="18">
        <v>3.0798418193241594E-6</v>
      </c>
    </row>
    <row r="22127" spans="2:6" x14ac:dyDescent="0.25">
      <c r="B22127" s="18">
        <v>2014</v>
      </c>
      <c r="C22127" s="19">
        <v>41681</v>
      </c>
      <c r="D22127" s="18" t="s">
        <v>6</v>
      </c>
      <c r="E22127" s="18">
        <v>4.2686607615832848E-3</v>
      </c>
      <c r="F22127" s="18">
        <v>4.7429564017592059E-4</v>
      </c>
    </row>
    <row r="22128" spans="2:6" x14ac:dyDescent="0.25">
      <c r="B22128" s="18">
        <v>2014</v>
      </c>
      <c r="C22128" s="19">
        <v>41690</v>
      </c>
      <c r="D22128" s="18" t="s">
        <v>7</v>
      </c>
      <c r="E22128" s="18">
        <v>8.8391460214603378E-3</v>
      </c>
      <c r="F22128" s="18">
        <v>3.0798418193241598E-5</v>
      </c>
    </row>
    <row r="22129" spans="2:6" x14ac:dyDescent="0.25">
      <c r="B22129" s="18">
        <v>2014</v>
      </c>
      <c r="C22129" s="19">
        <v>41691</v>
      </c>
      <c r="D22129" s="18" t="s">
        <v>7</v>
      </c>
      <c r="E22129" s="18">
        <v>9.5204070318948425E-2</v>
      </c>
      <c r="F22129" s="18">
        <v>2.5870671282322941E-4</v>
      </c>
    </row>
    <row r="22130" spans="2:6" x14ac:dyDescent="0.25">
      <c r="B22130" s="18">
        <v>2014</v>
      </c>
      <c r="C22130" s="19">
        <v>41690</v>
      </c>
      <c r="D22130" s="18" t="s">
        <v>7</v>
      </c>
      <c r="E22130" s="18">
        <v>4.2366304066623138E-2</v>
      </c>
      <c r="F22130" s="18">
        <v>1.1703398913431806E-4</v>
      </c>
    </row>
    <row r="22131" spans="2:6" x14ac:dyDescent="0.25">
      <c r="B22131" s="18">
        <v>2014</v>
      </c>
      <c r="C22131" s="19">
        <v>41691</v>
      </c>
      <c r="D22131" s="18" t="s">
        <v>7</v>
      </c>
      <c r="E22131" s="18">
        <v>1.0144998952853781E-2</v>
      </c>
      <c r="F22131" s="18">
        <v>1.8787035097877374E-4</v>
      </c>
    </row>
    <row r="22132" spans="2:6" x14ac:dyDescent="0.25">
      <c r="B22132" s="18">
        <v>2014</v>
      </c>
      <c r="C22132" s="19">
        <v>41691</v>
      </c>
      <c r="D22132" s="18" t="s">
        <v>7</v>
      </c>
      <c r="E22132" s="18">
        <v>7.8227982210833647E-4</v>
      </c>
      <c r="F22132" s="18">
        <v>3.0798418193241594E-6</v>
      </c>
    </row>
    <row r="22133" spans="2:6" x14ac:dyDescent="0.25">
      <c r="B22133" s="18">
        <v>2014</v>
      </c>
      <c r="C22133" s="19">
        <v>41691</v>
      </c>
      <c r="D22133" s="18" t="s">
        <v>7</v>
      </c>
      <c r="E22133" s="18">
        <v>3.8417946854249568E-2</v>
      </c>
      <c r="F22133" s="18">
        <v>1.2935335641161471E-4</v>
      </c>
    </row>
    <row r="22134" spans="2:6" x14ac:dyDescent="0.25">
      <c r="B22134" s="18">
        <v>2014</v>
      </c>
      <c r="C22134" s="19">
        <v>41691</v>
      </c>
      <c r="D22134" s="18" t="s">
        <v>6</v>
      </c>
      <c r="E22134" s="18">
        <v>3.762392449142541E-2</v>
      </c>
      <c r="F22134" s="18">
        <v>2.0634940189471869E-4</v>
      </c>
    </row>
    <row r="22135" spans="2:6" x14ac:dyDescent="0.25">
      <c r="B22135" s="18">
        <v>2014</v>
      </c>
      <c r="C22135" s="19">
        <v>41692</v>
      </c>
      <c r="D22135" s="18" t="s">
        <v>6</v>
      </c>
      <c r="E22135" s="18">
        <v>0.14361322935787352</v>
      </c>
      <c r="F22135" s="18">
        <v>1.004028433099676E-3</v>
      </c>
    </row>
    <row r="22136" spans="2:6" x14ac:dyDescent="0.25">
      <c r="B22136" s="18">
        <v>2014</v>
      </c>
      <c r="C22136" s="19">
        <v>41693</v>
      </c>
      <c r="D22136" s="18" t="s">
        <v>6</v>
      </c>
      <c r="E22136" s="18">
        <v>1.6378811198049969E-2</v>
      </c>
      <c r="F22136" s="18">
        <v>2.0326956007539452E-4</v>
      </c>
    </row>
    <row r="22137" spans="2:6" x14ac:dyDescent="0.25">
      <c r="B22137" s="18">
        <v>2014</v>
      </c>
      <c r="C22137" s="19">
        <v>41692</v>
      </c>
      <c r="D22137" s="18" t="s">
        <v>6</v>
      </c>
      <c r="E22137" s="18">
        <v>0.16081722713862356</v>
      </c>
      <c r="F22137" s="18">
        <v>1.8602244588717923E-3</v>
      </c>
    </row>
    <row r="22138" spans="2:6" x14ac:dyDescent="0.25">
      <c r="B22138" s="18">
        <v>2014</v>
      </c>
      <c r="C22138" s="19">
        <v>41693</v>
      </c>
      <c r="D22138" s="18" t="s">
        <v>6</v>
      </c>
      <c r="E22138" s="18">
        <v>4.633863209604832E-3</v>
      </c>
      <c r="F22138" s="18">
        <v>7.8227982210833647E-4</v>
      </c>
    </row>
    <row r="22139" spans="2:6" x14ac:dyDescent="0.25">
      <c r="B22139" s="18">
        <v>2014</v>
      </c>
      <c r="C22139" s="19">
        <v>41662</v>
      </c>
      <c r="D22139" s="18" t="s">
        <v>7</v>
      </c>
      <c r="E22139" s="18">
        <v>7.5456124573441909E-4</v>
      </c>
      <c r="F22139" s="18">
        <v>3.0798418193241594E-6</v>
      </c>
    </row>
    <row r="22140" spans="2:6" x14ac:dyDescent="0.25">
      <c r="B22140" s="18">
        <v>2014</v>
      </c>
      <c r="C22140" s="19">
        <v>41692</v>
      </c>
      <c r="D22140" s="18" t="s">
        <v>7</v>
      </c>
      <c r="E22140" s="18">
        <v>9.8554938218373101E-5</v>
      </c>
      <c r="F22140" s="18">
        <v>3.0798418193241594E-6</v>
      </c>
    </row>
    <row r="22141" spans="2:6" x14ac:dyDescent="0.25">
      <c r="B22141" s="18">
        <v>2014</v>
      </c>
      <c r="C22141" s="19">
        <v>41693</v>
      </c>
      <c r="D22141" s="18" t="s">
        <v>6</v>
      </c>
      <c r="E22141" s="18">
        <v>7.3595900114570109E-2</v>
      </c>
      <c r="F22141" s="18">
        <v>3.5726165104160251E-4</v>
      </c>
    </row>
    <row r="22142" spans="2:6" x14ac:dyDescent="0.25">
      <c r="B22142" s="18">
        <v>2014</v>
      </c>
      <c r="C22142" s="19">
        <v>41694</v>
      </c>
      <c r="D22142" s="18" t="s">
        <v>7</v>
      </c>
      <c r="E22142" s="18">
        <v>5.2357310928510708E-5</v>
      </c>
      <c r="F22142" s="18">
        <v>3.0798418193241594E-6</v>
      </c>
    </row>
    <row r="22143" spans="2:6" x14ac:dyDescent="0.25">
      <c r="B22143" s="18">
        <v>2014</v>
      </c>
      <c r="C22143" s="19">
        <v>41694</v>
      </c>
      <c r="D22143" s="18" t="s">
        <v>7</v>
      </c>
      <c r="E22143" s="18">
        <v>1.5707193278553214E-4</v>
      </c>
      <c r="F22143" s="18">
        <v>9.2395254579724782E-6</v>
      </c>
    </row>
    <row r="22144" spans="2:6" x14ac:dyDescent="0.25">
      <c r="B22144" s="18">
        <v>2014</v>
      </c>
      <c r="C22144" s="19">
        <v>41694</v>
      </c>
      <c r="D22144" s="18" t="s">
        <v>7</v>
      </c>
      <c r="E22144" s="18">
        <v>5.2357310928510708E-5</v>
      </c>
      <c r="F22144" s="18">
        <v>3.0798418193241594E-6</v>
      </c>
    </row>
    <row r="22145" spans="2:6" x14ac:dyDescent="0.25">
      <c r="B22145" s="18">
        <v>2014</v>
      </c>
      <c r="C22145" s="19">
        <v>41694</v>
      </c>
      <c r="D22145" s="18" t="s">
        <v>7</v>
      </c>
      <c r="E22145" s="18">
        <v>3.8682813250711444E-3</v>
      </c>
      <c r="F22145" s="18">
        <v>2.4638734554593275E-5</v>
      </c>
    </row>
    <row r="22146" spans="2:6" x14ac:dyDescent="0.25">
      <c r="B22146" s="18">
        <v>2014</v>
      </c>
      <c r="C22146" s="19">
        <v>41694</v>
      </c>
      <c r="D22146" s="18" t="s">
        <v>7</v>
      </c>
      <c r="E22146" s="18">
        <v>1.3027730895741195E-3</v>
      </c>
      <c r="F22146" s="18">
        <v>2.7718576373917436E-5</v>
      </c>
    </row>
    <row r="22147" spans="2:6" x14ac:dyDescent="0.25">
      <c r="B22147" s="18">
        <v>2014</v>
      </c>
      <c r="C22147" s="19">
        <v>41694</v>
      </c>
      <c r="D22147" s="18" t="s">
        <v>7</v>
      </c>
      <c r="E22147" s="18">
        <v>8.672834563216833E-2</v>
      </c>
      <c r="F22147" s="18">
        <v>1.971098764367462E-4</v>
      </c>
    </row>
    <row r="22148" spans="2:6" x14ac:dyDescent="0.25">
      <c r="B22148" s="18">
        <v>2014</v>
      </c>
      <c r="C22148" s="19">
        <v>41694</v>
      </c>
      <c r="D22148" s="18" t="s">
        <v>7</v>
      </c>
      <c r="E22148" s="18">
        <v>9.5475096399048941E-4</v>
      </c>
      <c r="F22148" s="18">
        <v>6.1596836386483188E-6</v>
      </c>
    </row>
    <row r="22149" spans="2:6" x14ac:dyDescent="0.25">
      <c r="B22149" s="18">
        <v>2014</v>
      </c>
      <c r="C22149" s="19">
        <v>41694</v>
      </c>
      <c r="D22149" s="18" t="s">
        <v>7</v>
      </c>
      <c r="E22149" s="18">
        <v>1.6877533169896394E-3</v>
      </c>
      <c r="F22149" s="18">
        <v>1.2319367277296638E-5</v>
      </c>
    </row>
    <row r="22150" spans="2:6" x14ac:dyDescent="0.25">
      <c r="B22150" s="18">
        <v>2014</v>
      </c>
      <c r="C22150" s="19">
        <v>41694</v>
      </c>
      <c r="D22150" s="18" t="s">
        <v>6</v>
      </c>
      <c r="E22150" s="18">
        <v>5.5190765402288941E-3</v>
      </c>
      <c r="F22150" s="18">
        <v>9.8554938218373101E-5</v>
      </c>
    </row>
    <row r="22151" spans="2:6" x14ac:dyDescent="0.25">
      <c r="B22151" s="18">
        <v>2014</v>
      </c>
      <c r="C22151" s="19">
        <v>41694</v>
      </c>
      <c r="D22151" s="18" t="s">
        <v>6</v>
      </c>
      <c r="E22151" s="18">
        <v>8.0505259732618753E-2</v>
      </c>
      <c r="F22151" s="18">
        <v>3.7327682850208815E-3</v>
      </c>
    </row>
    <row r="22152" spans="2:6" x14ac:dyDescent="0.25">
      <c r="B22152" s="18">
        <v>2014</v>
      </c>
      <c r="C22152" s="19">
        <v>41694</v>
      </c>
      <c r="D22152" s="18" t="s">
        <v>6</v>
      </c>
      <c r="E22152" s="18">
        <v>5.7549773263253043E-2</v>
      </c>
      <c r="F22152" s="18">
        <v>2.3098813644931195E-4</v>
      </c>
    </row>
    <row r="22153" spans="2:6" x14ac:dyDescent="0.25">
      <c r="B22153" s="18">
        <v>2014</v>
      </c>
      <c r="C22153" s="19">
        <v>41694</v>
      </c>
      <c r="D22153" s="18" t="s">
        <v>7</v>
      </c>
      <c r="E22153" s="18">
        <v>2.7348995355598537E-3</v>
      </c>
      <c r="F22153" s="18">
        <v>6.1596836386483188E-6</v>
      </c>
    </row>
    <row r="22154" spans="2:6" x14ac:dyDescent="0.25">
      <c r="B22154" s="18">
        <v>2014</v>
      </c>
      <c r="C22154" s="19">
        <v>41694</v>
      </c>
      <c r="D22154" s="18" t="s">
        <v>6</v>
      </c>
      <c r="E22154" s="18">
        <v>4.7361888546035855E-3</v>
      </c>
      <c r="F22154" s="18">
        <v>7.0836361844455668E-5</v>
      </c>
    </row>
    <row r="22155" spans="2:6" x14ac:dyDescent="0.25">
      <c r="B22155" s="18">
        <v>2014</v>
      </c>
      <c r="C22155" s="19">
        <v>41694</v>
      </c>
      <c r="D22155" s="18" t="s">
        <v>6</v>
      </c>
      <c r="E22155" s="18">
        <v>7.4227267687531573E-2</v>
      </c>
      <c r="F22155" s="18">
        <v>2.3714782008796029E-4</v>
      </c>
    </row>
    <row r="22156" spans="2:6" x14ac:dyDescent="0.25">
      <c r="B22156" s="18">
        <v>2014</v>
      </c>
      <c r="C22156" s="19">
        <v>41695</v>
      </c>
      <c r="D22156" s="18" t="s">
        <v>7</v>
      </c>
      <c r="E22156" s="18">
        <v>1.2411762531876362E-2</v>
      </c>
      <c r="F22156" s="18">
        <v>8.0075887302428141E-5</v>
      </c>
    </row>
    <row r="22157" spans="2:6" x14ac:dyDescent="0.25">
      <c r="B22157" s="18">
        <v>2014</v>
      </c>
      <c r="C22157" s="19">
        <v>41695</v>
      </c>
      <c r="D22157" s="18" t="s">
        <v>7</v>
      </c>
      <c r="E22157" s="18">
        <v>9.9540487600556837E-2</v>
      </c>
      <c r="F22157" s="18">
        <v>4.9277469109186556E-4</v>
      </c>
    </row>
    <row r="22158" spans="2:6" x14ac:dyDescent="0.25">
      <c r="B22158" s="18">
        <v>2014</v>
      </c>
      <c r="C22158" s="19">
        <v>41695</v>
      </c>
      <c r="D22158" s="18" t="s">
        <v>7</v>
      </c>
      <c r="E22158" s="18">
        <v>3.2954307466768508E-4</v>
      </c>
      <c r="F22158" s="18">
        <v>3.0798418193241594E-6</v>
      </c>
    </row>
    <row r="22159" spans="2:6" x14ac:dyDescent="0.25">
      <c r="B22159" s="18">
        <v>2014</v>
      </c>
      <c r="C22159" s="19">
        <v>41695</v>
      </c>
      <c r="D22159" s="18" t="s">
        <v>7</v>
      </c>
      <c r="E22159" s="18">
        <v>8.2786148103433412E-3</v>
      </c>
      <c r="F22159" s="18">
        <v>7.3916203663779826E-5</v>
      </c>
    </row>
    <row r="22160" spans="2:6" x14ac:dyDescent="0.25">
      <c r="B22160" s="18">
        <v>2014</v>
      </c>
      <c r="C22160" s="19">
        <v>41695</v>
      </c>
      <c r="D22160" s="18" t="s">
        <v>7</v>
      </c>
      <c r="E22160" s="18">
        <v>1.2972293742993361E-2</v>
      </c>
      <c r="F22160" s="18">
        <v>4.0037943651214071E-5</v>
      </c>
    </row>
    <row r="22161" spans="2:6" x14ac:dyDescent="0.25">
      <c r="B22161" s="18">
        <v>2014</v>
      </c>
      <c r="C22161" s="19">
        <v>41695</v>
      </c>
      <c r="D22161" s="18" t="s">
        <v>7</v>
      </c>
      <c r="E22161" s="18">
        <v>0.10377834994394688</v>
      </c>
      <c r="F22161" s="18">
        <v>3.3262291648700925E-4</v>
      </c>
    </row>
    <row r="22162" spans="2:6" x14ac:dyDescent="0.25">
      <c r="B22162" s="18">
        <v>2014</v>
      </c>
      <c r="C22162" s="19">
        <v>41695</v>
      </c>
      <c r="D22162" s="18" t="s">
        <v>7</v>
      </c>
      <c r="E22162" s="18">
        <v>1.7601295997437573E-2</v>
      </c>
      <c r="F22162" s="18">
        <v>4.6197627289862393E-5</v>
      </c>
    </row>
    <row r="22163" spans="2:6" x14ac:dyDescent="0.25">
      <c r="B22163" s="18">
        <v>2014</v>
      </c>
      <c r="C22163" s="19">
        <v>41695</v>
      </c>
      <c r="D22163" s="18" t="s">
        <v>7</v>
      </c>
      <c r="E22163" s="18">
        <v>9.5795399948258655E-2</v>
      </c>
      <c r="F22163" s="18">
        <v>1.971098764367462E-4</v>
      </c>
    </row>
    <row r="22164" spans="2:6" x14ac:dyDescent="0.25">
      <c r="B22164" s="18">
        <v>2014</v>
      </c>
      <c r="C22164" s="19">
        <v>41695</v>
      </c>
      <c r="D22164" s="18" t="s">
        <v>7</v>
      </c>
      <c r="E22164" s="18">
        <v>0.14093463810184148</v>
      </c>
      <c r="F22164" s="18">
        <v>1.1487809986079115E-3</v>
      </c>
    </row>
    <row r="22165" spans="2:6" x14ac:dyDescent="0.25">
      <c r="B22165" s="18">
        <v>2014</v>
      </c>
      <c r="C22165" s="19">
        <v>41695</v>
      </c>
      <c r="D22165" s="18" t="s">
        <v>6</v>
      </c>
      <c r="E22165" s="18">
        <v>3.0798418193241598E-5</v>
      </c>
      <c r="F22165" s="18">
        <v>1.5399209096620799E-5</v>
      </c>
    </row>
    <row r="22166" spans="2:6" x14ac:dyDescent="0.25">
      <c r="B22166" s="18">
        <v>2014</v>
      </c>
      <c r="C22166" s="19">
        <v>41695</v>
      </c>
      <c r="D22166" s="18" t="s">
        <v>6</v>
      </c>
      <c r="E22166" s="18">
        <v>6.2828773114212855E-3</v>
      </c>
      <c r="F22166" s="18">
        <v>1.0471462185702142E-4</v>
      </c>
    </row>
    <row r="22167" spans="2:6" x14ac:dyDescent="0.25">
      <c r="B22167" s="18">
        <v>2014</v>
      </c>
      <c r="C22167" s="19">
        <v>41696</v>
      </c>
      <c r="D22167" s="18" t="s">
        <v>6</v>
      </c>
      <c r="E22167" s="18">
        <v>4.8704266548870057E-2</v>
      </c>
      <c r="F22167" s="18">
        <v>7.9151934756630904E-4</v>
      </c>
    </row>
    <row r="22168" spans="2:6" x14ac:dyDescent="0.25">
      <c r="B22168" s="18">
        <v>2014</v>
      </c>
      <c r="C22168" s="19">
        <v>41696</v>
      </c>
      <c r="D22168" s="18" t="s">
        <v>7</v>
      </c>
      <c r="E22168" s="18">
        <v>3.7728062286720952E-3</v>
      </c>
      <c r="F22168" s="18">
        <v>2.1558892735269118E-5</v>
      </c>
    </row>
    <row r="22169" spans="2:6" x14ac:dyDescent="0.25">
      <c r="B22169" s="18">
        <v>2014</v>
      </c>
      <c r="C22169" s="19">
        <v>41696</v>
      </c>
      <c r="D22169" s="18" t="s">
        <v>7</v>
      </c>
      <c r="E22169" s="18">
        <v>6.6037968289948623E-2</v>
      </c>
      <c r="F22169" s="18">
        <v>2.1866876917201532E-4</v>
      </c>
    </row>
    <row r="22170" spans="2:6" x14ac:dyDescent="0.25">
      <c r="B22170" s="18">
        <v>2014</v>
      </c>
      <c r="C22170" s="19">
        <v>41696</v>
      </c>
      <c r="D22170" s="18" t="s">
        <v>7</v>
      </c>
      <c r="E22170" s="18">
        <v>7.6318480282852675E-3</v>
      </c>
      <c r="F22170" s="18">
        <v>1.817106673401254E-4</v>
      </c>
    </row>
    <row r="22171" spans="2:6" x14ac:dyDescent="0.25">
      <c r="B22171" s="18">
        <v>2014</v>
      </c>
      <c r="C22171" s="19">
        <v>41696</v>
      </c>
      <c r="D22171" s="18" t="s">
        <v>7</v>
      </c>
      <c r="E22171" s="18">
        <v>9.7569388836189382E-3</v>
      </c>
      <c r="F22171" s="18">
        <v>2.7718576373917436E-5</v>
      </c>
    </row>
    <row r="22172" spans="2:6" x14ac:dyDescent="0.25">
      <c r="B22172" s="18">
        <v>2014</v>
      </c>
      <c r="C22172" s="19">
        <v>41696</v>
      </c>
      <c r="D22172" s="18" t="s">
        <v>6</v>
      </c>
      <c r="E22172" s="18">
        <v>1.6994567159030711E-2</v>
      </c>
      <c r="F22172" s="18">
        <v>5.4821184383970043E-4</v>
      </c>
    </row>
    <row r="22173" spans="2:6" x14ac:dyDescent="0.25">
      <c r="B22173" s="18">
        <v>2014</v>
      </c>
      <c r="C22173" s="19">
        <v>41696</v>
      </c>
      <c r="D22173" s="18" t="s">
        <v>7</v>
      </c>
      <c r="E22173" s="18">
        <v>9.0855333670062711E-4</v>
      </c>
      <c r="F22173" s="18">
        <v>1.5399209096620799E-5</v>
      </c>
    </row>
    <row r="22174" spans="2:6" x14ac:dyDescent="0.25">
      <c r="B22174" s="18">
        <v>2014</v>
      </c>
      <c r="C22174" s="19">
        <v>41696</v>
      </c>
      <c r="D22174" s="18" t="s">
        <v>7</v>
      </c>
      <c r="E22174" s="18">
        <v>0.26820494499402509</v>
      </c>
      <c r="F22174" s="18">
        <v>7.268426693605016E-4</v>
      </c>
    </row>
    <row r="22175" spans="2:6" x14ac:dyDescent="0.25">
      <c r="B22175" s="18">
        <v>2014</v>
      </c>
      <c r="C22175" s="19">
        <v>41696</v>
      </c>
      <c r="D22175" s="18" t="s">
        <v>7</v>
      </c>
      <c r="E22175" s="18">
        <v>8.4763406551439519E-2</v>
      </c>
      <c r="F22175" s="18">
        <v>2.0326956007539452E-4</v>
      </c>
    </row>
    <row r="22176" spans="2:6" x14ac:dyDescent="0.25">
      <c r="B22176" s="18">
        <v>2014</v>
      </c>
      <c r="C22176" s="19">
        <v>41696</v>
      </c>
      <c r="D22176" s="18" t="s">
        <v>7</v>
      </c>
      <c r="E22176" s="18">
        <v>4.1990563364665591E-2</v>
      </c>
      <c r="F22176" s="18">
        <v>1.0471462185702142E-4</v>
      </c>
    </row>
    <row r="22177" spans="2:6" x14ac:dyDescent="0.25">
      <c r="B22177" s="18">
        <v>2014</v>
      </c>
      <c r="C22177" s="19">
        <v>41695</v>
      </c>
      <c r="D22177" s="18" t="s">
        <v>7</v>
      </c>
      <c r="E22177" s="18">
        <v>2.5932268118709421E-3</v>
      </c>
      <c r="F22177" s="18">
        <v>6.1596836386483188E-6</v>
      </c>
    </row>
    <row r="22178" spans="2:6" x14ac:dyDescent="0.25">
      <c r="B22178" s="18">
        <v>2014</v>
      </c>
      <c r="C22178" s="19">
        <v>41696</v>
      </c>
      <c r="D22178" s="18" t="s">
        <v>7</v>
      </c>
      <c r="E22178" s="18">
        <v>2.1066118044177251E-3</v>
      </c>
      <c r="F22178" s="18">
        <v>3.6958101831889913E-5</v>
      </c>
    </row>
    <row r="22179" spans="2:6" x14ac:dyDescent="0.25">
      <c r="B22179" s="18">
        <v>2014</v>
      </c>
      <c r="C22179" s="19">
        <v>41696</v>
      </c>
      <c r="D22179" s="18" t="s">
        <v>6</v>
      </c>
      <c r="E22179" s="18">
        <v>2.1990070589974499E-3</v>
      </c>
      <c r="F22179" s="18">
        <v>1.8479050915944956E-5</v>
      </c>
    </row>
    <row r="22180" spans="2:6" x14ac:dyDescent="0.25">
      <c r="B22180" s="18">
        <v>2014</v>
      </c>
      <c r="C22180" s="19">
        <v>41696</v>
      </c>
      <c r="D22180" s="18" t="s">
        <v>6</v>
      </c>
      <c r="E22180" s="18">
        <v>4.1023493033397803E-3</v>
      </c>
      <c r="F22180" s="18">
        <v>2.7718576373917436E-5</v>
      </c>
    </row>
    <row r="22181" spans="2:6" x14ac:dyDescent="0.25">
      <c r="B22181" s="18">
        <v>2014</v>
      </c>
      <c r="C22181" s="19">
        <v>41696</v>
      </c>
      <c r="D22181" s="18" t="s">
        <v>6</v>
      </c>
      <c r="E22181" s="18">
        <v>8.0337673857070704E-2</v>
      </c>
      <c r="F22181" s="18">
        <v>3.4186244194498171E-4</v>
      </c>
    </row>
    <row r="22182" spans="2:6" x14ac:dyDescent="0.25">
      <c r="B22182" s="18">
        <v>2014</v>
      </c>
      <c r="C22182" s="19">
        <v>41696</v>
      </c>
      <c r="D22182" s="18" t="s">
        <v>6</v>
      </c>
      <c r="E22182" s="18">
        <v>0.13625747464218935</v>
      </c>
      <c r="F22182" s="18">
        <v>2.5655082354970249E-3</v>
      </c>
    </row>
    <row r="22183" spans="2:6" x14ac:dyDescent="0.25">
      <c r="B22183" s="18">
        <v>2014</v>
      </c>
      <c r="C22183" s="19">
        <v>41694</v>
      </c>
      <c r="D22183" s="18" t="s">
        <v>7</v>
      </c>
      <c r="E22183" s="18">
        <v>4.3610560161630096E-3</v>
      </c>
      <c r="F22183" s="18">
        <v>2.4638734554593275E-5</v>
      </c>
    </row>
    <row r="22184" spans="2:6" x14ac:dyDescent="0.25">
      <c r="B22184" s="18">
        <v>2014</v>
      </c>
      <c r="C22184" s="19">
        <v>41696</v>
      </c>
      <c r="D22184" s="18" t="s">
        <v>7</v>
      </c>
      <c r="E22184" s="18">
        <v>9.1471302033927534E-4</v>
      </c>
      <c r="F22184" s="18">
        <v>9.2395254579724782E-6</v>
      </c>
    </row>
    <row r="22185" spans="2:6" x14ac:dyDescent="0.25">
      <c r="B22185" s="18">
        <v>2014</v>
      </c>
      <c r="C22185" s="19">
        <v>41697</v>
      </c>
      <c r="D22185" s="18" t="s">
        <v>7</v>
      </c>
      <c r="E22185" s="18">
        <v>9.1163317851995123E-4</v>
      </c>
      <c r="F22185" s="18">
        <v>1.2319367277296638E-5</v>
      </c>
    </row>
    <row r="22186" spans="2:6" x14ac:dyDescent="0.25">
      <c r="B22186" s="18">
        <v>2014</v>
      </c>
      <c r="C22186" s="19">
        <v>41697</v>
      </c>
      <c r="D22186" s="18" t="s">
        <v>7</v>
      </c>
      <c r="E22186" s="18">
        <v>1.1863550688036663E-2</v>
      </c>
      <c r="F22186" s="18">
        <v>1.1087430549566975E-4</v>
      </c>
    </row>
    <row r="22187" spans="2:6" x14ac:dyDescent="0.25">
      <c r="B22187" s="18">
        <v>2014</v>
      </c>
      <c r="C22187" s="19">
        <v>41697</v>
      </c>
      <c r="D22187" s="18" t="s">
        <v>6</v>
      </c>
      <c r="E22187" s="18">
        <v>1.4265827307109506E-2</v>
      </c>
      <c r="F22187" s="18">
        <v>3.6958101831889913E-5</v>
      </c>
    </row>
    <row r="22188" spans="2:6" x14ac:dyDescent="0.25">
      <c r="B22188" s="18">
        <v>2014</v>
      </c>
      <c r="C22188" s="19">
        <v>41698</v>
      </c>
      <c r="D22188" s="18" t="s">
        <v>6</v>
      </c>
      <c r="E22188" s="18">
        <v>0.25526367320613125</v>
      </c>
      <c r="F22188" s="18">
        <v>5.2942480874182303E-3</v>
      </c>
    </row>
    <row r="22189" spans="2:6" x14ac:dyDescent="0.25">
      <c r="B22189" s="18">
        <v>2014</v>
      </c>
      <c r="C22189" s="19">
        <v>41698</v>
      </c>
      <c r="D22189" s="18" t="s">
        <v>6</v>
      </c>
      <c r="E22189" s="18">
        <v>4.8291919727002823E-3</v>
      </c>
      <c r="F22189" s="18">
        <v>4.3117785470538235E-5</v>
      </c>
    </row>
    <row r="22190" spans="2:6" x14ac:dyDescent="0.25">
      <c r="B22190" s="18">
        <v>2014</v>
      </c>
      <c r="C22190" s="19">
        <v>41698</v>
      </c>
      <c r="D22190" s="18" t="s">
        <v>6</v>
      </c>
      <c r="E22190" s="18">
        <v>6.3028911785366945E-2</v>
      </c>
      <c r="F22190" s="18">
        <v>1.275054513200202E-3</v>
      </c>
    </row>
    <row r="22191" spans="2:6" x14ac:dyDescent="0.25">
      <c r="B22191" s="18">
        <v>2014</v>
      </c>
      <c r="C22191" s="19">
        <v>41698</v>
      </c>
      <c r="D22191" s="18" t="s">
        <v>7</v>
      </c>
      <c r="E22191" s="18">
        <v>4.9563894398383698E-2</v>
      </c>
      <c r="F22191" s="18">
        <v>4.0961896197011321E-4</v>
      </c>
    </row>
    <row r="22192" spans="2:6" x14ac:dyDescent="0.25">
      <c r="B22192" s="18">
        <v>2014</v>
      </c>
      <c r="C22192" s="19">
        <v>41698</v>
      </c>
      <c r="D22192" s="18" t="s">
        <v>7</v>
      </c>
      <c r="E22192" s="18">
        <v>3.8159240141426337E-3</v>
      </c>
      <c r="F22192" s="18">
        <v>2.1558892735269118E-5</v>
      </c>
    </row>
    <row r="22193" spans="2:6" x14ac:dyDescent="0.25">
      <c r="B22193" s="18">
        <v>2014</v>
      </c>
      <c r="C22193" s="19">
        <v>41698</v>
      </c>
      <c r="D22193" s="18" t="s">
        <v>7</v>
      </c>
      <c r="E22193" s="18">
        <v>1.1925147524423146E-2</v>
      </c>
      <c r="F22193" s="18">
        <v>3.3878260012565755E-5</v>
      </c>
    </row>
    <row r="22194" spans="2:6" x14ac:dyDescent="0.25">
      <c r="B22194" s="18">
        <v>2014</v>
      </c>
      <c r="C22194" s="19">
        <v>41698</v>
      </c>
      <c r="D22194" s="18" t="s">
        <v>6</v>
      </c>
      <c r="E22194" s="18">
        <v>3.1876362830005052E-3</v>
      </c>
      <c r="F22194" s="18">
        <v>1.5399209096620799E-5</v>
      </c>
    </row>
    <row r="22195" spans="2:6" x14ac:dyDescent="0.25">
      <c r="B22195" s="18">
        <v>2014</v>
      </c>
      <c r="C22195" s="19">
        <v>41698</v>
      </c>
      <c r="D22195" s="18" t="s">
        <v>6</v>
      </c>
      <c r="E22195" s="18">
        <v>3.6958101831889914E-4</v>
      </c>
      <c r="F22195" s="18">
        <v>1.8479050915944956E-5</v>
      </c>
    </row>
    <row r="22196" spans="2:6" x14ac:dyDescent="0.25">
      <c r="B22196" s="18">
        <v>2014</v>
      </c>
      <c r="C22196" s="19">
        <v>41699</v>
      </c>
      <c r="D22196" s="18" t="s">
        <v>6</v>
      </c>
      <c r="E22196" s="18">
        <v>5.1166278349943944E-2</v>
      </c>
      <c r="F22196" s="18">
        <v>2.7810971628497161E-3</v>
      </c>
    </row>
    <row r="22197" spans="2:6" x14ac:dyDescent="0.25">
      <c r="B22197" s="18">
        <v>2014</v>
      </c>
      <c r="C22197" s="19">
        <v>41699</v>
      </c>
      <c r="D22197" s="18" t="s">
        <v>7</v>
      </c>
      <c r="E22197" s="18">
        <v>6.8588077316349035E-3</v>
      </c>
      <c r="F22197" s="18">
        <v>5.2357310928510708E-5</v>
      </c>
    </row>
    <row r="22198" spans="2:6" x14ac:dyDescent="0.25">
      <c r="B22198" s="18">
        <v>2014</v>
      </c>
      <c r="C22198" s="19">
        <v>41697</v>
      </c>
      <c r="D22198" s="18" t="s">
        <v>7</v>
      </c>
      <c r="E22198" s="18">
        <v>3.5184112943959199E-2</v>
      </c>
      <c r="F22198" s="18">
        <v>1.2935335641161471E-4</v>
      </c>
    </row>
    <row r="22199" spans="2:6" x14ac:dyDescent="0.25">
      <c r="B22199" s="18">
        <v>2014</v>
      </c>
      <c r="C22199" s="19">
        <v>41697</v>
      </c>
      <c r="D22199" s="18" t="s">
        <v>7</v>
      </c>
      <c r="E22199" s="18">
        <v>1.3243319823093885E-4</v>
      </c>
      <c r="F22199" s="18">
        <v>3.0798418193241594E-6</v>
      </c>
    </row>
    <row r="22200" spans="2:6" x14ac:dyDescent="0.25">
      <c r="B22200" s="18">
        <v>2014</v>
      </c>
      <c r="C22200" s="19">
        <v>41697</v>
      </c>
      <c r="D22200" s="18" t="s">
        <v>7</v>
      </c>
      <c r="E22200" s="18">
        <v>7.3749892205536322E-2</v>
      </c>
      <c r="F22200" s="18">
        <v>2.4022766190728444E-4</v>
      </c>
    </row>
    <row r="22201" spans="2:6" x14ac:dyDescent="0.25">
      <c r="B22201" s="18">
        <v>2014</v>
      </c>
      <c r="C22201" s="19">
        <v>41698</v>
      </c>
      <c r="D22201" s="18" t="s">
        <v>7</v>
      </c>
      <c r="E22201" s="18">
        <v>6.48614687149668E-2</v>
      </c>
      <c r="F22201" s="18">
        <v>2.4022766190728444E-4</v>
      </c>
    </row>
    <row r="22202" spans="2:6" x14ac:dyDescent="0.25">
      <c r="B22202" s="18">
        <v>2014</v>
      </c>
      <c r="C22202" s="19">
        <v>41698</v>
      </c>
      <c r="D22202" s="18" t="s">
        <v>6</v>
      </c>
      <c r="E22202" s="18">
        <v>6.9666021953112486E-3</v>
      </c>
      <c r="F22202" s="18">
        <v>1.2011383095364222E-4</v>
      </c>
    </row>
    <row r="22203" spans="2:6" x14ac:dyDescent="0.25">
      <c r="B22203" s="18">
        <v>2014</v>
      </c>
      <c r="C22203" s="19">
        <v>41700</v>
      </c>
      <c r="D22203" s="18" t="s">
        <v>6</v>
      </c>
      <c r="E22203" s="18">
        <v>9.6891823635938054E-3</v>
      </c>
      <c r="F22203" s="18">
        <v>4.0037943651214071E-5</v>
      </c>
    </row>
    <row r="22204" spans="2:6" x14ac:dyDescent="0.25">
      <c r="B22204" s="18">
        <v>2014</v>
      </c>
      <c r="C22204" s="19">
        <v>41700</v>
      </c>
      <c r="D22204" s="18" t="s">
        <v>6</v>
      </c>
      <c r="E22204" s="18">
        <v>1.229567618637876E-2</v>
      </c>
      <c r="F22204" s="18">
        <v>1.2842940386581746E-3</v>
      </c>
    </row>
    <row r="22205" spans="2:6" x14ac:dyDescent="0.25">
      <c r="B22205" s="18">
        <v>2014</v>
      </c>
      <c r="C22205" s="19">
        <v>41698</v>
      </c>
      <c r="D22205" s="18" t="s">
        <v>6</v>
      </c>
      <c r="E22205" s="18">
        <v>1.5811907900410236E-2</v>
      </c>
      <c r="F22205" s="18">
        <v>4.6505611471794807E-4</v>
      </c>
    </row>
    <row r="22206" spans="2:6" x14ac:dyDescent="0.25">
      <c r="B22206" s="18">
        <v>2014</v>
      </c>
      <c r="C22206" s="19">
        <v>41699</v>
      </c>
      <c r="D22206" s="18" t="s">
        <v>6</v>
      </c>
      <c r="E22206" s="18">
        <v>1.2565754622842571E-3</v>
      </c>
      <c r="F22206" s="18">
        <v>1.0471462185702142E-4</v>
      </c>
    </row>
    <row r="22207" spans="2:6" x14ac:dyDescent="0.25">
      <c r="B22207" s="18">
        <v>2014</v>
      </c>
      <c r="C22207" s="19">
        <v>41701</v>
      </c>
      <c r="D22207" s="18" t="s">
        <v>6</v>
      </c>
      <c r="E22207" s="18">
        <v>1.1087430549566975E-4</v>
      </c>
      <c r="F22207" s="18">
        <v>9.2395254579724782E-6</v>
      </c>
    </row>
    <row r="22208" spans="2:6" x14ac:dyDescent="0.25">
      <c r="B22208" s="18">
        <v>2014</v>
      </c>
      <c r="C22208" s="19">
        <v>41701</v>
      </c>
      <c r="D22208" s="18" t="s">
        <v>6</v>
      </c>
      <c r="E22208" s="18">
        <v>1.1777315117095587E-2</v>
      </c>
      <c r="F22208" s="18">
        <v>7.3608219481847417E-4</v>
      </c>
    </row>
    <row r="22209" spans="2:6" x14ac:dyDescent="0.25">
      <c r="B22209" s="18">
        <v>2014</v>
      </c>
      <c r="C22209" s="19">
        <v>41701</v>
      </c>
      <c r="D22209" s="18" t="s">
        <v>7</v>
      </c>
      <c r="E22209" s="18">
        <v>2.5501090264004041E-3</v>
      </c>
      <c r="F22209" s="18">
        <v>1.2319367277296638E-5</v>
      </c>
    </row>
    <row r="22210" spans="2:6" x14ac:dyDescent="0.25">
      <c r="B22210" s="18">
        <v>2014</v>
      </c>
      <c r="C22210" s="19">
        <v>41701</v>
      </c>
      <c r="D22210" s="18" t="s">
        <v>6</v>
      </c>
      <c r="E22210" s="18">
        <v>2.1606571055741347E-2</v>
      </c>
      <c r="F22210" s="18">
        <v>6.7756520025131508E-4</v>
      </c>
    </row>
    <row r="22211" spans="2:6" x14ac:dyDescent="0.25">
      <c r="B22211" s="18">
        <v>2014</v>
      </c>
      <c r="C22211" s="19">
        <v>41698</v>
      </c>
      <c r="D22211" s="18" t="s">
        <v>6</v>
      </c>
      <c r="E22211" s="18">
        <v>7.1201413683628506E-2</v>
      </c>
      <c r="F22211" s="18">
        <v>1.1272221058726425E-3</v>
      </c>
    </row>
    <row r="22212" spans="2:6" x14ac:dyDescent="0.25">
      <c r="B22212" s="18">
        <v>2014</v>
      </c>
      <c r="C22212" s="19">
        <v>41698</v>
      </c>
      <c r="D22212" s="18" t="s">
        <v>6</v>
      </c>
      <c r="E22212" s="18">
        <v>0.15187791600593015</v>
      </c>
      <c r="F22212" s="18">
        <v>2.0973722789597526E-3</v>
      </c>
    </row>
    <row r="22213" spans="2:6" x14ac:dyDescent="0.25">
      <c r="B22213" s="18">
        <v>2014</v>
      </c>
      <c r="C22213" s="19">
        <v>41701</v>
      </c>
      <c r="D22213" s="18" t="s">
        <v>6</v>
      </c>
      <c r="E22213" s="18">
        <v>0.10209952045108976</v>
      </c>
      <c r="F22213" s="18">
        <v>2.08813275350178E-3</v>
      </c>
    </row>
    <row r="22214" spans="2:6" x14ac:dyDescent="0.25">
      <c r="B22214" s="18">
        <v>2014</v>
      </c>
      <c r="C22214" s="19">
        <v>41701</v>
      </c>
      <c r="D22214" s="18" t="s">
        <v>6</v>
      </c>
      <c r="E22214" s="18">
        <v>2.5655082354970249E-3</v>
      </c>
      <c r="F22214" s="18">
        <v>1.5091224914688382E-4</v>
      </c>
    </row>
    <row r="22215" spans="2:6" x14ac:dyDescent="0.25">
      <c r="B22215" s="18">
        <v>2014</v>
      </c>
      <c r="C22215" s="19">
        <v>41701</v>
      </c>
      <c r="D22215" s="18" t="s">
        <v>6</v>
      </c>
      <c r="E22215" s="18">
        <v>2.7102608010052604E-4</v>
      </c>
      <c r="F22215" s="18">
        <v>2.4638734554593275E-5</v>
      </c>
    </row>
    <row r="22216" spans="2:6" x14ac:dyDescent="0.25">
      <c r="B22216" s="18">
        <v>2014</v>
      </c>
      <c r="C22216" s="19">
        <v>41701</v>
      </c>
      <c r="D22216" s="18" t="s">
        <v>7</v>
      </c>
      <c r="E22216" s="18">
        <v>1.5029628078301899E-3</v>
      </c>
      <c r="F22216" s="18">
        <v>6.1596836386483188E-6</v>
      </c>
    </row>
    <row r="22217" spans="2:6" x14ac:dyDescent="0.25">
      <c r="B22217" s="18">
        <v>2014</v>
      </c>
      <c r="C22217" s="19">
        <v>41697</v>
      </c>
      <c r="D22217" s="18" t="s">
        <v>7</v>
      </c>
      <c r="E22217" s="18">
        <v>0.17853843026622152</v>
      </c>
      <c r="F22217" s="18">
        <v>4.773754819952447E-4</v>
      </c>
    </row>
    <row r="22218" spans="2:6" x14ac:dyDescent="0.25">
      <c r="B22218" s="18">
        <v>2014</v>
      </c>
      <c r="C22218" s="19">
        <v>41701</v>
      </c>
      <c r="D22218" s="18" t="s">
        <v>7</v>
      </c>
      <c r="E22218" s="18">
        <v>7.687285181033102E-3</v>
      </c>
      <c r="F22218" s="18">
        <v>1.8479050915944956E-5</v>
      </c>
    </row>
    <row r="22219" spans="2:6" x14ac:dyDescent="0.25">
      <c r="B22219" s="18">
        <v>2014</v>
      </c>
      <c r="C22219" s="19">
        <v>41701</v>
      </c>
      <c r="D22219" s="18" t="s">
        <v>6</v>
      </c>
      <c r="E22219" s="18">
        <v>0.39024844451112278</v>
      </c>
      <c r="F22219" s="18">
        <v>6.316755571433851E-3</v>
      </c>
    </row>
    <row r="22220" spans="2:6" x14ac:dyDescent="0.25">
      <c r="B22220" s="18">
        <v>2014</v>
      </c>
      <c r="C22220" s="19">
        <v>41702</v>
      </c>
      <c r="D22220" s="18" t="s">
        <v>7</v>
      </c>
      <c r="E22220" s="18">
        <v>5.7285057839429369E-4</v>
      </c>
      <c r="F22220" s="18">
        <v>9.2395254579724782E-6</v>
      </c>
    </row>
    <row r="22221" spans="2:6" x14ac:dyDescent="0.25">
      <c r="B22221" s="18">
        <v>2014</v>
      </c>
      <c r="C22221" s="19">
        <v>41702</v>
      </c>
      <c r="D22221" s="18" t="s">
        <v>7</v>
      </c>
      <c r="E22221" s="18">
        <v>1.3736094514185751E-3</v>
      </c>
      <c r="F22221" s="18">
        <v>6.1596836386483188E-6</v>
      </c>
    </row>
    <row r="22222" spans="2:6" x14ac:dyDescent="0.25">
      <c r="B22222" s="18">
        <v>2014</v>
      </c>
      <c r="C22222" s="19">
        <v>41702</v>
      </c>
      <c r="D22222" s="18" t="s">
        <v>7</v>
      </c>
      <c r="E22222" s="18">
        <v>6.2859571532406094E-3</v>
      </c>
      <c r="F22222" s="18">
        <v>4.0037943651214071E-5</v>
      </c>
    </row>
    <row r="22223" spans="2:6" x14ac:dyDescent="0.25">
      <c r="B22223" s="18">
        <v>2014</v>
      </c>
      <c r="C22223" s="19">
        <v>41702</v>
      </c>
      <c r="D22223" s="18" t="s">
        <v>7</v>
      </c>
      <c r="E22223" s="18">
        <v>1.4191911103445727E-2</v>
      </c>
      <c r="F22223" s="18">
        <v>5.5437152747834873E-5</v>
      </c>
    </row>
    <row r="22224" spans="2:6" x14ac:dyDescent="0.25">
      <c r="B22224" s="18">
        <v>2014</v>
      </c>
      <c r="C22224" s="19">
        <v>41699</v>
      </c>
      <c r="D22224" s="18" t="s">
        <v>6</v>
      </c>
      <c r="E22224" s="18">
        <v>4.6782797235533982E-3</v>
      </c>
      <c r="F22224" s="18">
        <v>3.0798418193241594E-6</v>
      </c>
    </row>
    <row r="22225" spans="2:6" x14ac:dyDescent="0.25">
      <c r="B22225" s="18">
        <v>2014</v>
      </c>
      <c r="C22225" s="19">
        <v>41702</v>
      </c>
      <c r="D22225" s="18" t="s">
        <v>6</v>
      </c>
      <c r="E22225" s="18">
        <v>5.6758223721159101E-2</v>
      </c>
      <c r="F22225" s="18">
        <v>1.0594655858475108E-3</v>
      </c>
    </row>
    <row r="22226" spans="2:6" x14ac:dyDescent="0.25">
      <c r="B22226" s="18">
        <v>2014</v>
      </c>
      <c r="C22226" s="19">
        <v>41702</v>
      </c>
      <c r="D22226" s="18" t="s">
        <v>7</v>
      </c>
      <c r="E22226" s="18">
        <v>9.738459832702992E-2</v>
      </c>
      <c r="F22226" s="18">
        <v>2.6178655464255358E-4</v>
      </c>
    </row>
    <row r="22227" spans="2:6" x14ac:dyDescent="0.25">
      <c r="B22227" s="18">
        <v>2014</v>
      </c>
      <c r="C22227" s="19">
        <v>41702</v>
      </c>
      <c r="D22227" s="18" t="s">
        <v>7</v>
      </c>
      <c r="E22227" s="18">
        <v>7.5579318246214878E-3</v>
      </c>
      <c r="F22227" s="18">
        <v>1.8479050915944956E-5</v>
      </c>
    </row>
    <row r="22228" spans="2:6" x14ac:dyDescent="0.25">
      <c r="B22228" s="18">
        <v>2014</v>
      </c>
      <c r="C22228" s="19">
        <v>41702</v>
      </c>
      <c r="D22228" s="18" t="s">
        <v>6</v>
      </c>
      <c r="E22228" s="18">
        <v>8.5373215231665696E-3</v>
      </c>
      <c r="F22228" s="18">
        <v>7.114434602638808E-4</v>
      </c>
    </row>
    <row r="22229" spans="2:6" x14ac:dyDescent="0.25">
      <c r="B22229" s="18">
        <v>2014</v>
      </c>
      <c r="C22229" s="19">
        <v>41702</v>
      </c>
      <c r="D22229" s="18" t="s">
        <v>6</v>
      </c>
      <c r="E22229" s="18">
        <v>6.5691214334525896E-3</v>
      </c>
      <c r="F22229" s="18">
        <v>4.8045532381456888E-4</v>
      </c>
    </row>
    <row r="22230" spans="2:6" x14ac:dyDescent="0.25">
      <c r="B22230" s="18">
        <v>2014</v>
      </c>
      <c r="C22230" s="19">
        <v>41703</v>
      </c>
      <c r="D22230" s="18" t="s">
        <v>6</v>
      </c>
      <c r="E22230" s="18">
        <v>3.8377055460455646E-2</v>
      </c>
      <c r="F22230" s="18">
        <v>6.3752725660010101E-4</v>
      </c>
    </row>
    <row r="22231" spans="2:6" x14ac:dyDescent="0.25">
      <c r="B22231" s="18">
        <v>2014</v>
      </c>
      <c r="C22231" s="19">
        <v>41703</v>
      </c>
      <c r="D22231" s="18" t="s">
        <v>6</v>
      </c>
      <c r="E22231" s="18">
        <v>0.10443129761337386</v>
      </c>
      <c r="F22231" s="18">
        <v>2.8950513101647102E-4</v>
      </c>
    </row>
    <row r="22232" spans="2:6" x14ac:dyDescent="0.25">
      <c r="B22232" s="18">
        <v>2014</v>
      </c>
      <c r="C22232" s="19">
        <v>41702</v>
      </c>
      <c r="D22232" s="18" t="s">
        <v>6</v>
      </c>
      <c r="E22232" s="18">
        <v>5.0147680647006032E-2</v>
      </c>
      <c r="F22232" s="18">
        <v>8.8083476032670962E-4</v>
      </c>
    </row>
    <row r="22233" spans="2:6" x14ac:dyDescent="0.25">
      <c r="B22233" s="18">
        <v>2014</v>
      </c>
      <c r="C22233" s="19">
        <v>41702</v>
      </c>
      <c r="D22233" s="18" t="s">
        <v>6</v>
      </c>
      <c r="E22233" s="18">
        <v>6.2828773114212855E-3</v>
      </c>
      <c r="F22233" s="18">
        <v>5.2357310928510716E-4</v>
      </c>
    </row>
    <row r="22234" spans="2:6" x14ac:dyDescent="0.25">
      <c r="B22234" s="18">
        <v>2014</v>
      </c>
      <c r="C22234" s="19">
        <v>41703</v>
      </c>
      <c r="D22234" s="18" t="s">
        <v>6</v>
      </c>
      <c r="E22234" s="18">
        <v>5.1593707267194762E-2</v>
      </c>
      <c r="F22234" s="18">
        <v>7.8227982210833647E-4</v>
      </c>
    </row>
    <row r="22235" spans="2:6" x14ac:dyDescent="0.25">
      <c r="B22235" s="18">
        <v>2014</v>
      </c>
      <c r="C22235" s="19">
        <v>41703</v>
      </c>
      <c r="D22235" s="18" t="s">
        <v>6</v>
      </c>
      <c r="E22235" s="18">
        <v>0.11862274069665957</v>
      </c>
      <c r="F22235" s="18">
        <v>1.1487809986079115E-3</v>
      </c>
    </row>
    <row r="22236" spans="2:6" x14ac:dyDescent="0.25">
      <c r="B22236" s="18">
        <v>2014</v>
      </c>
      <c r="C22236" s="19">
        <v>41703</v>
      </c>
      <c r="D22236" s="18" t="s">
        <v>6</v>
      </c>
      <c r="E22236" s="18">
        <v>7.2223715807347447E-2</v>
      </c>
      <c r="F22236" s="18">
        <v>9.1779286215859957E-4</v>
      </c>
    </row>
    <row r="22237" spans="2:6" x14ac:dyDescent="0.25">
      <c r="B22237" s="18">
        <v>2014</v>
      </c>
      <c r="C22237" s="19">
        <v>41703</v>
      </c>
      <c r="D22237" s="18" t="s">
        <v>6</v>
      </c>
      <c r="E22237" s="18">
        <v>7.2421497453167394E-2</v>
      </c>
      <c r="F22237" s="18">
        <v>4.0345927833146492E-4</v>
      </c>
    </row>
    <row r="22238" spans="2:6" x14ac:dyDescent="0.25">
      <c r="B22238" s="18">
        <v>2014</v>
      </c>
      <c r="C22238" s="19">
        <v>41703</v>
      </c>
      <c r="D22238" s="18" t="s">
        <v>6</v>
      </c>
      <c r="E22238" s="18">
        <v>8.9315412760400631E-4</v>
      </c>
      <c r="F22238" s="18">
        <v>3.0798418193241598E-5</v>
      </c>
    </row>
    <row r="22239" spans="2:6" x14ac:dyDescent="0.25">
      <c r="B22239" s="18">
        <v>2014</v>
      </c>
      <c r="C22239" s="19">
        <v>41703</v>
      </c>
      <c r="D22239" s="18" t="s">
        <v>6</v>
      </c>
      <c r="E22239" s="18">
        <v>1.8355857243171991E-3</v>
      </c>
      <c r="F22239" s="18">
        <v>9.1779286215859957E-4</v>
      </c>
    </row>
    <row r="22240" spans="2:6" x14ac:dyDescent="0.25">
      <c r="B22240" s="18">
        <v>2014</v>
      </c>
      <c r="C22240" s="19">
        <v>41703</v>
      </c>
      <c r="D22240" s="18" t="s">
        <v>7</v>
      </c>
      <c r="E22240" s="18">
        <v>0.10006406070984195</v>
      </c>
      <c r="F22240" s="18">
        <v>3.5110196740295417E-4</v>
      </c>
    </row>
    <row r="22241" spans="2:6" x14ac:dyDescent="0.25">
      <c r="B22241" s="18">
        <v>2014</v>
      </c>
      <c r="C22241" s="19">
        <v>41703</v>
      </c>
      <c r="D22241" s="18" t="s">
        <v>6</v>
      </c>
      <c r="E22241" s="18">
        <v>5.60531211116997E-4</v>
      </c>
      <c r="F22241" s="18">
        <v>6.1596836386483188E-6</v>
      </c>
    </row>
    <row r="22242" spans="2:6" x14ac:dyDescent="0.25">
      <c r="B22242" s="18">
        <v>2014</v>
      </c>
      <c r="C22242" s="19">
        <v>41703</v>
      </c>
      <c r="D22242" s="18" t="s">
        <v>6</v>
      </c>
      <c r="E22242" s="18">
        <v>0.12438362099055926</v>
      </c>
      <c r="F22242" s="18">
        <v>2.6394244391608045E-3</v>
      </c>
    </row>
    <row r="22243" spans="2:6" x14ac:dyDescent="0.25">
      <c r="B22243" s="18">
        <v>2014</v>
      </c>
      <c r="C22243" s="19">
        <v>41703</v>
      </c>
      <c r="D22243" s="18" t="s">
        <v>6</v>
      </c>
      <c r="E22243" s="18">
        <v>0.2147142522760031</v>
      </c>
      <c r="F22243" s="18">
        <v>3.5726165104160251E-4</v>
      </c>
    </row>
    <row r="22244" spans="2:6" x14ac:dyDescent="0.25">
      <c r="B22244" s="18">
        <v>2014</v>
      </c>
      <c r="C22244" s="19">
        <v>41703</v>
      </c>
      <c r="D22244" s="18" t="s">
        <v>6</v>
      </c>
      <c r="E22244" s="18">
        <v>0.30512974327322762</v>
      </c>
      <c r="F22244" s="18">
        <v>2.0819730698631318E-3</v>
      </c>
    </row>
    <row r="22245" spans="2:6" x14ac:dyDescent="0.25">
      <c r="B22245" s="18">
        <v>2014</v>
      </c>
      <c r="C22245" s="19">
        <v>41703</v>
      </c>
      <c r="D22245" s="18" t="s">
        <v>6</v>
      </c>
      <c r="E22245" s="18">
        <v>2.4059724292560335E-2</v>
      </c>
      <c r="F22245" s="18">
        <v>3.8806006923484412E-4</v>
      </c>
    </row>
    <row r="22246" spans="2:6" x14ac:dyDescent="0.25">
      <c r="B22246" s="18">
        <v>2014</v>
      </c>
      <c r="C22246" s="19">
        <v>41703</v>
      </c>
      <c r="D22246" s="18" t="s">
        <v>7</v>
      </c>
      <c r="E22246" s="18">
        <v>1.2504157786456088E-2</v>
      </c>
      <c r="F22246" s="18">
        <v>2.1558892735269118E-4</v>
      </c>
    </row>
    <row r="22247" spans="2:6" x14ac:dyDescent="0.25">
      <c r="B22247" s="18">
        <v>2014</v>
      </c>
      <c r="C22247" s="19">
        <v>41703</v>
      </c>
      <c r="D22247" s="18" t="s">
        <v>7</v>
      </c>
      <c r="E22247" s="18">
        <v>1.6560309462506004E-2</v>
      </c>
      <c r="F22247" s="18">
        <v>5.8516994567159031E-5</v>
      </c>
    </row>
    <row r="22248" spans="2:6" x14ac:dyDescent="0.25">
      <c r="B22248" s="18">
        <v>2014</v>
      </c>
      <c r="C22248" s="19">
        <v>41703</v>
      </c>
      <c r="D22248" s="18" t="s">
        <v>6</v>
      </c>
      <c r="E22248" s="18">
        <v>7.7612013846968823E-4</v>
      </c>
      <c r="F22248" s="18">
        <v>9.2395254579724782E-6</v>
      </c>
    </row>
    <row r="22249" spans="2:6" x14ac:dyDescent="0.25">
      <c r="B22249" s="18">
        <v>2014</v>
      </c>
      <c r="C22249" s="19">
        <v>41703</v>
      </c>
      <c r="D22249" s="18" t="s">
        <v>6</v>
      </c>
      <c r="E22249" s="18">
        <v>8.1618722471016036E-2</v>
      </c>
      <c r="F22249" s="18">
        <v>3.7266086013822331E-4</v>
      </c>
    </row>
    <row r="22250" spans="2:6" x14ac:dyDescent="0.25">
      <c r="B22250" s="18">
        <v>2014</v>
      </c>
      <c r="C22250" s="19">
        <v>41703</v>
      </c>
      <c r="D22250" s="18" t="s">
        <v>6</v>
      </c>
      <c r="E22250" s="18">
        <v>3.7873909341470766E-2</v>
      </c>
      <c r="F22250" s="18">
        <v>3.2646323284836091E-4</v>
      </c>
    </row>
    <row r="22251" spans="2:6" x14ac:dyDescent="0.25">
      <c r="B22251" s="18">
        <v>2014</v>
      </c>
      <c r="C22251" s="19">
        <v>41703</v>
      </c>
      <c r="D22251" s="18" t="s">
        <v>6</v>
      </c>
      <c r="E22251" s="18">
        <v>2.6485388460448671E-2</v>
      </c>
      <c r="F22251" s="18">
        <v>3.7266086013822331E-4</v>
      </c>
    </row>
    <row r="22252" spans="2:6" x14ac:dyDescent="0.25">
      <c r="B22252" s="18">
        <v>2014</v>
      </c>
      <c r="C22252" s="19">
        <v>41704</v>
      </c>
      <c r="D22252" s="18" t="s">
        <v>6</v>
      </c>
      <c r="E22252" s="18">
        <v>6.2141276441663097E-2</v>
      </c>
      <c r="F22252" s="18">
        <v>3.7266086013822331E-4</v>
      </c>
    </row>
    <row r="22253" spans="2:6" x14ac:dyDescent="0.25">
      <c r="B22253" s="18">
        <v>2014</v>
      </c>
      <c r="C22253" s="19">
        <v>41703</v>
      </c>
      <c r="D22253" s="18" t="s">
        <v>7</v>
      </c>
      <c r="E22253" s="18">
        <v>1.9095019279809789E-4</v>
      </c>
      <c r="F22253" s="18">
        <v>3.0798418193241594E-6</v>
      </c>
    </row>
    <row r="22254" spans="2:6" x14ac:dyDescent="0.25">
      <c r="B22254" s="18">
        <v>2014</v>
      </c>
      <c r="C22254" s="19">
        <v>41704</v>
      </c>
      <c r="D22254" s="18" t="s">
        <v>7</v>
      </c>
      <c r="E22254" s="18">
        <v>2.6705308415359789E-2</v>
      </c>
      <c r="F22254" s="18">
        <v>8.9315412760400628E-5</v>
      </c>
    </row>
    <row r="22255" spans="2:6" x14ac:dyDescent="0.25">
      <c r="B22255" s="18">
        <v>2014</v>
      </c>
      <c r="C22255" s="19">
        <v>41703</v>
      </c>
      <c r="D22255" s="18" t="s">
        <v>6</v>
      </c>
      <c r="E22255" s="18">
        <v>8.5043319710310941E-2</v>
      </c>
      <c r="F22255" s="18">
        <v>2.3098813644931195E-4</v>
      </c>
    </row>
    <row r="22256" spans="2:6" x14ac:dyDescent="0.25">
      <c r="B22256" s="18">
        <v>2014</v>
      </c>
      <c r="C22256" s="19">
        <v>41704</v>
      </c>
      <c r="D22256" s="18" t="s">
        <v>7</v>
      </c>
      <c r="E22256" s="18">
        <v>5.0263018491370284E-3</v>
      </c>
      <c r="F22256" s="18">
        <v>1.8479050915944956E-5</v>
      </c>
    </row>
    <row r="22257" spans="2:6" x14ac:dyDescent="0.25">
      <c r="B22257" s="18">
        <v>2014</v>
      </c>
      <c r="C22257" s="19">
        <v>41704</v>
      </c>
      <c r="D22257" s="18" t="s">
        <v>7</v>
      </c>
      <c r="E22257" s="18">
        <v>5.0309216118660148E-2</v>
      </c>
      <c r="F22257" s="18">
        <v>1.6939130006282877E-4</v>
      </c>
    </row>
    <row r="22258" spans="2:6" x14ac:dyDescent="0.25">
      <c r="B22258" s="18">
        <v>2014</v>
      </c>
      <c r="C22258" s="19">
        <v>41704</v>
      </c>
      <c r="D22258" s="18" t="s">
        <v>7</v>
      </c>
      <c r="E22258" s="18">
        <v>0.12942284423851341</v>
      </c>
      <c r="F22258" s="18">
        <v>9.4551143853251695E-4</v>
      </c>
    </row>
    <row r="22259" spans="2:6" x14ac:dyDescent="0.25">
      <c r="B22259" s="18">
        <v>2014</v>
      </c>
      <c r="C22259" s="19">
        <v>41705</v>
      </c>
      <c r="D22259" s="18" t="s">
        <v>7</v>
      </c>
      <c r="E22259" s="18">
        <v>5.3127271383341754E-3</v>
      </c>
      <c r="F22259" s="18">
        <v>7.6996045483103984E-5</v>
      </c>
    </row>
    <row r="22260" spans="2:6" x14ac:dyDescent="0.25">
      <c r="B22260" s="18">
        <v>2014</v>
      </c>
      <c r="C22260" s="19">
        <v>41705</v>
      </c>
      <c r="D22260" s="18" t="s">
        <v>7</v>
      </c>
      <c r="E22260" s="18">
        <v>6.2828773114212855E-4</v>
      </c>
      <c r="F22260" s="18">
        <v>1.2319367277296638E-5</v>
      </c>
    </row>
    <row r="22261" spans="2:6" x14ac:dyDescent="0.25">
      <c r="B22261" s="18">
        <v>2014</v>
      </c>
      <c r="C22261" s="19">
        <v>41705</v>
      </c>
      <c r="D22261" s="18" t="s">
        <v>7</v>
      </c>
      <c r="E22261" s="18">
        <v>2.648663964618777E-4</v>
      </c>
      <c r="F22261" s="18">
        <v>6.1596836386483188E-6</v>
      </c>
    </row>
    <row r="22262" spans="2:6" x14ac:dyDescent="0.25">
      <c r="B22262" s="18">
        <v>2014</v>
      </c>
      <c r="C22262" s="19">
        <v>41704</v>
      </c>
      <c r="D22262" s="18" t="s">
        <v>6</v>
      </c>
      <c r="E22262" s="18">
        <v>2.4142440044279328E-2</v>
      </c>
      <c r="F22262" s="18">
        <v>1.139541473149939E-4</v>
      </c>
    </row>
    <row r="22263" spans="2:6" x14ac:dyDescent="0.25">
      <c r="B22263" s="18">
        <v>2014</v>
      </c>
      <c r="C22263" s="19">
        <v>41706</v>
      </c>
      <c r="D22263" s="18" t="s">
        <v>6</v>
      </c>
      <c r="E22263" s="18">
        <v>3.8621216414324961E-3</v>
      </c>
      <c r="F22263" s="18">
        <v>6.775652002513151E-5</v>
      </c>
    </row>
    <row r="22264" spans="2:6" x14ac:dyDescent="0.25">
      <c r="B22264" s="18">
        <v>2014</v>
      </c>
      <c r="C22264" s="19">
        <v>41705</v>
      </c>
      <c r="D22264" s="18" t="s">
        <v>6</v>
      </c>
      <c r="E22264" s="18">
        <v>7.8166385374447162E-3</v>
      </c>
      <c r="F22264" s="18">
        <v>1.6631145824350463E-4</v>
      </c>
    </row>
    <row r="22265" spans="2:6" x14ac:dyDescent="0.25">
      <c r="B22265" s="18">
        <v>2014</v>
      </c>
      <c r="C22265" s="19">
        <v>41707</v>
      </c>
      <c r="D22265" s="18" t="s">
        <v>6</v>
      </c>
      <c r="E22265" s="18">
        <v>4.2241391412369621E-2</v>
      </c>
      <c r="F22265" s="18">
        <v>4.9893437473051379E-4</v>
      </c>
    </row>
    <row r="22266" spans="2:6" x14ac:dyDescent="0.25">
      <c r="B22266" s="18">
        <v>2014</v>
      </c>
      <c r="C22266" s="19">
        <v>41707</v>
      </c>
      <c r="D22266" s="18" t="s">
        <v>6</v>
      </c>
      <c r="E22266" s="18">
        <v>4.5550860507804318E-3</v>
      </c>
      <c r="F22266" s="18">
        <v>2.6794623828120187E-4</v>
      </c>
    </row>
    <row r="22267" spans="2:6" x14ac:dyDescent="0.25">
      <c r="B22267" s="18">
        <v>2014</v>
      </c>
      <c r="C22267" s="19">
        <v>41707</v>
      </c>
      <c r="D22267" s="18" t="s">
        <v>6</v>
      </c>
      <c r="E22267" s="18">
        <v>2.8555222099445148E-2</v>
      </c>
      <c r="F22267" s="18">
        <v>8.5003634213346802E-4</v>
      </c>
    </row>
    <row r="22268" spans="2:6" x14ac:dyDescent="0.25">
      <c r="B22268" s="18">
        <v>2014</v>
      </c>
      <c r="C22268" s="19">
        <v>41707</v>
      </c>
      <c r="D22268" s="18" t="s">
        <v>6</v>
      </c>
      <c r="E22268" s="18">
        <v>5.1863086900092108E-2</v>
      </c>
      <c r="F22268" s="18">
        <v>4.1146686706170768E-3</v>
      </c>
    </row>
    <row r="22269" spans="2:6" x14ac:dyDescent="0.25">
      <c r="B22269" s="18">
        <v>2014</v>
      </c>
      <c r="C22269" s="19">
        <v>41706</v>
      </c>
      <c r="D22269" s="18" t="s">
        <v>6</v>
      </c>
      <c r="E22269" s="18">
        <v>5.4806125389958112E-2</v>
      </c>
      <c r="F22269" s="18">
        <v>5.60531211116997E-4</v>
      </c>
    </row>
    <row r="22270" spans="2:6" x14ac:dyDescent="0.25">
      <c r="B22270" s="18">
        <v>2014</v>
      </c>
      <c r="C22270" s="19">
        <v>41705</v>
      </c>
      <c r="D22270" s="18" t="s">
        <v>7</v>
      </c>
      <c r="E22270" s="18">
        <v>3.4001453685338721E-3</v>
      </c>
      <c r="F22270" s="18">
        <v>9.2395254579724782E-6</v>
      </c>
    </row>
    <row r="22271" spans="2:6" x14ac:dyDescent="0.25">
      <c r="B22271" s="18">
        <v>2014</v>
      </c>
      <c r="C22271" s="19">
        <v>41706</v>
      </c>
      <c r="D22271" s="18" t="s">
        <v>7</v>
      </c>
      <c r="E22271" s="18">
        <v>8.7073287915932635E-2</v>
      </c>
      <c r="F22271" s="18">
        <v>3.8190038559619577E-4</v>
      </c>
    </row>
    <row r="22272" spans="2:6" x14ac:dyDescent="0.25">
      <c r="B22272" s="18">
        <v>2014</v>
      </c>
      <c r="C22272" s="19">
        <v>41706</v>
      </c>
      <c r="D22272" s="18" t="s">
        <v>7</v>
      </c>
      <c r="E22272" s="18">
        <v>1.7371751536841069E-2</v>
      </c>
      <c r="F22272" s="18">
        <v>9.2395254579724786E-5</v>
      </c>
    </row>
    <row r="22273" spans="2:6" x14ac:dyDescent="0.25">
      <c r="B22273" s="18">
        <v>2014</v>
      </c>
      <c r="C22273" s="19">
        <v>41705</v>
      </c>
      <c r="D22273" s="18" t="s">
        <v>7</v>
      </c>
      <c r="E22273" s="18">
        <v>1.3029642521698017E-3</v>
      </c>
      <c r="F22273" s="18">
        <v>9.2395254579724782E-6</v>
      </c>
    </row>
    <row r="22274" spans="2:6" x14ac:dyDescent="0.25">
      <c r="B22274" s="18">
        <v>2014</v>
      </c>
      <c r="C22274" s="19">
        <v>41706</v>
      </c>
      <c r="D22274" s="18" t="s">
        <v>6</v>
      </c>
      <c r="E22274" s="18">
        <v>8.1774077861138841E-2</v>
      </c>
      <c r="F22274" s="18">
        <v>2.0727335444051592E-3</v>
      </c>
    </row>
    <row r="22275" spans="2:6" x14ac:dyDescent="0.25">
      <c r="B22275" s="18">
        <v>2014</v>
      </c>
      <c r="C22275" s="19">
        <v>41707</v>
      </c>
      <c r="D22275" s="18" t="s">
        <v>6</v>
      </c>
      <c r="E22275" s="18">
        <v>1.0533059022088626E-3</v>
      </c>
      <c r="F22275" s="18">
        <v>5.8516994567159031E-5</v>
      </c>
    </row>
    <row r="22276" spans="2:6" x14ac:dyDescent="0.25">
      <c r="B22276" s="18">
        <v>2014</v>
      </c>
      <c r="C22276" s="19">
        <v>41708</v>
      </c>
      <c r="D22276" s="18" t="s">
        <v>7</v>
      </c>
      <c r="E22276" s="18">
        <v>4.0746307269658635E-3</v>
      </c>
      <c r="F22276" s="18">
        <v>2.7718576373917436E-5</v>
      </c>
    </row>
    <row r="22277" spans="2:6" x14ac:dyDescent="0.25">
      <c r="B22277" s="18">
        <v>2014</v>
      </c>
      <c r="C22277" s="19">
        <v>41708</v>
      </c>
      <c r="D22277" s="18" t="s">
        <v>6</v>
      </c>
      <c r="E22277" s="18">
        <v>7.1562459314723589E-2</v>
      </c>
      <c r="F22277" s="18">
        <v>1.7863082552080126E-4</v>
      </c>
    </row>
    <row r="22278" spans="2:6" x14ac:dyDescent="0.25">
      <c r="B22278" s="18">
        <v>2014</v>
      </c>
      <c r="C22278" s="19">
        <v>41708</v>
      </c>
      <c r="D22278" s="18" t="s">
        <v>7</v>
      </c>
      <c r="E22278" s="18">
        <v>3.449422837643059E-2</v>
      </c>
      <c r="F22278" s="18">
        <v>4.9277469109186556E-4</v>
      </c>
    </row>
    <row r="22279" spans="2:6" x14ac:dyDescent="0.25">
      <c r="B22279" s="18">
        <v>2014</v>
      </c>
      <c r="C22279" s="19">
        <v>41709</v>
      </c>
      <c r="D22279" s="18" t="s">
        <v>6</v>
      </c>
      <c r="E22279" s="18">
        <v>1.1253742007810479E-2</v>
      </c>
      <c r="F22279" s="18">
        <v>8.0383871484360561E-4</v>
      </c>
    </row>
    <row r="22280" spans="2:6" x14ac:dyDescent="0.25">
      <c r="B22280" s="18">
        <v>2014</v>
      </c>
      <c r="C22280" s="19">
        <v>41707</v>
      </c>
      <c r="D22280" s="18" t="s">
        <v>6</v>
      </c>
      <c r="E22280" s="18">
        <v>6.7756520025131508E-4</v>
      </c>
      <c r="F22280" s="18">
        <v>6.1596836386483188E-6</v>
      </c>
    </row>
    <row r="22281" spans="2:6" x14ac:dyDescent="0.25">
      <c r="B22281" s="18">
        <v>2014</v>
      </c>
      <c r="C22281" s="19">
        <v>41707</v>
      </c>
      <c r="D22281" s="18" t="s">
        <v>6</v>
      </c>
      <c r="E22281" s="18">
        <v>4.9277469109186551E-5</v>
      </c>
      <c r="F22281" s="18">
        <v>6.1596836386483188E-6</v>
      </c>
    </row>
    <row r="22282" spans="2:6" x14ac:dyDescent="0.25">
      <c r="B22282" s="18">
        <v>2014</v>
      </c>
      <c r="C22282" s="19">
        <v>41709</v>
      </c>
      <c r="D22282" s="18" t="s">
        <v>7</v>
      </c>
      <c r="E22282" s="18">
        <v>8.7119485543222505E-2</v>
      </c>
      <c r="F22282" s="18">
        <v>1.3828489768765476E-3</v>
      </c>
    </row>
    <row r="22283" spans="2:6" x14ac:dyDescent="0.25">
      <c r="B22283" s="18">
        <v>2014</v>
      </c>
      <c r="C22283" s="19">
        <v>41709</v>
      </c>
      <c r="D22283" s="18" t="s">
        <v>7</v>
      </c>
      <c r="E22283" s="18">
        <v>4.9006443029086029E-2</v>
      </c>
      <c r="F22283" s="18">
        <v>1.5707193278553214E-4</v>
      </c>
    </row>
    <row r="22284" spans="2:6" x14ac:dyDescent="0.25">
      <c r="B22284" s="18">
        <v>2014</v>
      </c>
      <c r="C22284" s="19">
        <v>41709</v>
      </c>
      <c r="D22284" s="18" t="s">
        <v>7</v>
      </c>
      <c r="E22284" s="18">
        <v>1.0163478003769727E-3</v>
      </c>
      <c r="F22284" s="18">
        <v>1.8479050915944956E-5</v>
      </c>
    </row>
    <row r="22285" spans="2:6" x14ac:dyDescent="0.25">
      <c r="B22285" s="18">
        <v>2014</v>
      </c>
      <c r="C22285" s="19">
        <v>41709</v>
      </c>
      <c r="D22285" s="18" t="s">
        <v>7</v>
      </c>
      <c r="E22285" s="18">
        <v>2.3930370936148721E-3</v>
      </c>
      <c r="F22285" s="18">
        <v>9.2395254579724782E-6</v>
      </c>
    </row>
    <row r="22286" spans="2:6" x14ac:dyDescent="0.25">
      <c r="B22286" s="18">
        <v>2014</v>
      </c>
      <c r="C22286" s="19">
        <v>41709</v>
      </c>
      <c r="D22286" s="18" t="s">
        <v>7</v>
      </c>
      <c r="E22286" s="18">
        <v>7.3346432927204858E-2</v>
      </c>
      <c r="F22286" s="18">
        <v>1.6939130006282877E-4</v>
      </c>
    </row>
    <row r="22287" spans="2:6" x14ac:dyDescent="0.25">
      <c r="B22287" s="18">
        <v>2014</v>
      </c>
      <c r="C22287" s="19">
        <v>41709</v>
      </c>
      <c r="D22287" s="18" t="s">
        <v>6</v>
      </c>
      <c r="E22287" s="18">
        <v>1.9341406625355722E-3</v>
      </c>
      <c r="F22287" s="18">
        <v>1.2319367277296638E-5</v>
      </c>
    </row>
    <row r="22288" spans="2:6" x14ac:dyDescent="0.25">
      <c r="B22288" s="18">
        <v>2014</v>
      </c>
      <c r="C22288" s="19">
        <v>41710</v>
      </c>
      <c r="D22288" s="18" t="s">
        <v>6</v>
      </c>
      <c r="E22288" s="18">
        <v>0.14488082193468405</v>
      </c>
      <c r="F22288" s="18">
        <v>9.9478890764170347E-4</v>
      </c>
    </row>
    <row r="22289" spans="2:6" x14ac:dyDescent="0.25">
      <c r="B22289" s="18">
        <v>2014</v>
      </c>
      <c r="C22289" s="19">
        <v>41710</v>
      </c>
      <c r="D22289" s="18" t="s">
        <v>7</v>
      </c>
      <c r="E22289" s="18">
        <v>1.4044078696118167E-3</v>
      </c>
      <c r="F22289" s="18">
        <v>1.8479050915944956E-5</v>
      </c>
    </row>
    <row r="22290" spans="2:6" x14ac:dyDescent="0.25">
      <c r="B22290" s="18">
        <v>2014</v>
      </c>
      <c r="C22290" s="19">
        <v>41710</v>
      </c>
      <c r="D22290" s="18" t="s">
        <v>7</v>
      </c>
      <c r="E22290" s="18">
        <v>3.4186244194498171E-4</v>
      </c>
      <c r="F22290" s="18">
        <v>9.2395254579724782E-6</v>
      </c>
    </row>
    <row r="22291" spans="2:6" x14ac:dyDescent="0.25">
      <c r="B22291" s="18">
        <v>2014</v>
      </c>
      <c r="C22291" s="19">
        <v>41710</v>
      </c>
      <c r="D22291" s="18" t="s">
        <v>7</v>
      </c>
      <c r="E22291" s="18">
        <v>6.5292646569672182E-4</v>
      </c>
      <c r="F22291" s="18">
        <v>3.0798418193241594E-6</v>
      </c>
    </row>
    <row r="22292" spans="2:6" x14ac:dyDescent="0.25">
      <c r="B22292" s="18">
        <v>2014</v>
      </c>
      <c r="C22292" s="19">
        <v>41710</v>
      </c>
      <c r="D22292" s="18" t="s">
        <v>7</v>
      </c>
      <c r="E22292" s="18">
        <v>5.1676665886440071E-2</v>
      </c>
      <c r="F22292" s="18">
        <v>4.3425769652470647E-4</v>
      </c>
    </row>
    <row r="22293" spans="2:6" x14ac:dyDescent="0.25">
      <c r="B22293" s="18">
        <v>2014</v>
      </c>
      <c r="C22293" s="19">
        <v>41710</v>
      </c>
      <c r="D22293" s="18" t="s">
        <v>7</v>
      </c>
      <c r="E22293" s="18">
        <v>1.8848631934263857E-3</v>
      </c>
      <c r="F22293" s="18">
        <v>1.8479050915944956E-5</v>
      </c>
    </row>
    <row r="22294" spans="2:6" x14ac:dyDescent="0.25">
      <c r="B22294" s="18">
        <v>2014</v>
      </c>
      <c r="C22294" s="19">
        <v>41711</v>
      </c>
      <c r="D22294" s="18" t="s">
        <v>6</v>
      </c>
      <c r="E22294" s="18">
        <v>4.3117785470538237E-3</v>
      </c>
      <c r="F22294" s="18">
        <v>6.1596836386483195E-5</v>
      </c>
    </row>
    <row r="22295" spans="2:6" x14ac:dyDescent="0.25">
      <c r="B22295" s="18">
        <v>2014</v>
      </c>
      <c r="C22295" s="19">
        <v>41711</v>
      </c>
      <c r="D22295" s="18" t="s">
        <v>6</v>
      </c>
      <c r="E22295" s="18">
        <v>6.8415606174466875E-2</v>
      </c>
      <c r="F22295" s="18">
        <v>2.3591588336023062E-3</v>
      </c>
    </row>
    <row r="22296" spans="2:6" x14ac:dyDescent="0.25">
      <c r="B22296" s="18">
        <v>2014</v>
      </c>
      <c r="C22296" s="19">
        <v>41711</v>
      </c>
      <c r="D22296" s="18" t="s">
        <v>7</v>
      </c>
      <c r="E22296" s="18">
        <v>3.5433580131324457E-2</v>
      </c>
      <c r="F22296" s="18">
        <v>2.0018971825607037E-4</v>
      </c>
    </row>
    <row r="22297" spans="2:6" x14ac:dyDescent="0.25">
      <c r="B22297" s="18">
        <v>2014</v>
      </c>
      <c r="C22297" s="19">
        <v>41711</v>
      </c>
      <c r="D22297" s="18" t="s">
        <v>7</v>
      </c>
      <c r="E22297" s="18">
        <v>8.4153597871213334E-2</v>
      </c>
      <c r="F22297" s="18">
        <v>2.12509085533367E-4</v>
      </c>
    </row>
    <row r="22298" spans="2:6" x14ac:dyDescent="0.25">
      <c r="B22298" s="18">
        <v>2014</v>
      </c>
      <c r="C22298" s="19">
        <v>41711</v>
      </c>
      <c r="D22298" s="18" t="s">
        <v>6</v>
      </c>
      <c r="E22298" s="18">
        <v>3.3447082157860371E-3</v>
      </c>
      <c r="F22298" s="18">
        <v>1.8479050915944956E-5</v>
      </c>
    </row>
    <row r="22299" spans="2:6" x14ac:dyDescent="0.25">
      <c r="B22299" s="18">
        <v>2014</v>
      </c>
      <c r="C22299" s="19">
        <v>41711</v>
      </c>
      <c r="D22299" s="18" t="s">
        <v>6</v>
      </c>
      <c r="E22299" s="18">
        <v>4.6255235841878531E-2</v>
      </c>
      <c r="F22299" s="18">
        <v>4.7121579835659642E-4</v>
      </c>
    </row>
    <row r="22300" spans="2:6" x14ac:dyDescent="0.25">
      <c r="B22300" s="18">
        <v>2014</v>
      </c>
      <c r="C22300" s="19">
        <v>41712</v>
      </c>
      <c r="D22300" s="18" t="s">
        <v>6</v>
      </c>
      <c r="E22300" s="18">
        <v>9.4705135944217912E-3</v>
      </c>
      <c r="F22300" s="18">
        <v>2.3098813644931195E-4</v>
      </c>
    </row>
    <row r="22301" spans="2:6" x14ac:dyDescent="0.25">
      <c r="B22301" s="18">
        <v>2014</v>
      </c>
      <c r="C22301" s="19">
        <v>41713</v>
      </c>
      <c r="D22301" s="18" t="s">
        <v>6</v>
      </c>
      <c r="E22301" s="18">
        <v>1.3717615463269807E-2</v>
      </c>
      <c r="F22301" s="18">
        <v>8.0691855666292984E-4</v>
      </c>
    </row>
    <row r="22302" spans="2:6" x14ac:dyDescent="0.25">
      <c r="B22302" s="18">
        <v>2014</v>
      </c>
      <c r="C22302" s="19">
        <v>41713</v>
      </c>
      <c r="D22302" s="18" t="s">
        <v>6</v>
      </c>
      <c r="E22302" s="18">
        <v>1.3403471597698741E-2</v>
      </c>
      <c r="F22302" s="18">
        <v>1.971098764367462E-4</v>
      </c>
    </row>
    <row r="22303" spans="2:6" x14ac:dyDescent="0.25">
      <c r="B22303" s="18">
        <v>2014</v>
      </c>
      <c r="C22303" s="19">
        <v>41713</v>
      </c>
      <c r="D22303" s="18" t="s">
        <v>6</v>
      </c>
      <c r="E22303" s="18">
        <v>4.4054057383612781E-2</v>
      </c>
      <c r="F22303" s="18">
        <v>5.5067571729515976E-3</v>
      </c>
    </row>
    <row r="22304" spans="2:6" x14ac:dyDescent="0.25">
      <c r="B22304" s="18">
        <v>2014</v>
      </c>
      <c r="C22304" s="19">
        <v>41713</v>
      </c>
      <c r="D22304" s="18" t="s">
        <v>6</v>
      </c>
      <c r="E22304" s="18">
        <v>9.1061510600815534E-2</v>
      </c>
      <c r="F22304" s="18">
        <v>8.9931381124265454E-4</v>
      </c>
    </row>
    <row r="22305" spans="2:6" x14ac:dyDescent="0.25">
      <c r="B22305" s="18">
        <v>2014</v>
      </c>
      <c r="C22305" s="19">
        <v>41713</v>
      </c>
      <c r="D22305" s="18" t="s">
        <v>6</v>
      </c>
      <c r="E22305" s="18">
        <v>8.9044021962189912E-2</v>
      </c>
      <c r="F22305" s="18">
        <v>7.3608219481847417E-4</v>
      </c>
    </row>
    <row r="22306" spans="2:6" x14ac:dyDescent="0.25">
      <c r="B22306" s="18">
        <v>2014</v>
      </c>
      <c r="C22306" s="19">
        <v>41713</v>
      </c>
      <c r="D22306" s="18" t="s">
        <v>6</v>
      </c>
      <c r="E22306" s="18">
        <v>5.5473191493899801E-2</v>
      </c>
      <c r="F22306" s="18">
        <v>1.2627351459229053E-3</v>
      </c>
    </row>
    <row r="22307" spans="2:6" x14ac:dyDescent="0.25">
      <c r="B22307" s="18">
        <v>2014</v>
      </c>
      <c r="C22307" s="19">
        <v>41713</v>
      </c>
      <c r="D22307" s="18" t="s">
        <v>6</v>
      </c>
      <c r="E22307" s="18">
        <v>2.7689122866021796</v>
      </c>
      <c r="F22307" s="18">
        <v>8.1646606630283464E-3</v>
      </c>
    </row>
    <row r="22308" spans="2:6" x14ac:dyDescent="0.25">
      <c r="B22308" s="18">
        <v>2014</v>
      </c>
      <c r="C22308" s="19">
        <v>41713</v>
      </c>
      <c r="D22308" s="18" t="s">
        <v>6</v>
      </c>
      <c r="E22308" s="18">
        <v>0.11979553872970225</v>
      </c>
      <c r="F22308" s="18">
        <v>1.2350165695489881E-3</v>
      </c>
    </row>
    <row r="22309" spans="2:6" x14ac:dyDescent="0.25">
      <c r="B22309" s="18">
        <v>2014</v>
      </c>
      <c r="C22309" s="19">
        <v>41713</v>
      </c>
      <c r="D22309" s="18" t="s">
        <v>6</v>
      </c>
      <c r="E22309" s="18">
        <v>0.12522505780273338</v>
      </c>
      <c r="F22309" s="18">
        <v>2.1990070589974499E-3</v>
      </c>
    </row>
    <row r="22310" spans="2:6" x14ac:dyDescent="0.25">
      <c r="B22310" s="18">
        <v>2014</v>
      </c>
      <c r="C22310" s="19">
        <v>41713</v>
      </c>
      <c r="D22310" s="18" t="s">
        <v>6</v>
      </c>
      <c r="E22310" s="18">
        <v>9.3000599438579926E-2</v>
      </c>
      <c r="F22310" s="18">
        <v>7.3300235299914994E-4</v>
      </c>
    </row>
    <row r="22311" spans="2:6" x14ac:dyDescent="0.25">
      <c r="B22311" s="18">
        <v>2014</v>
      </c>
      <c r="C22311" s="19">
        <v>41713</v>
      </c>
      <c r="D22311" s="18" t="s">
        <v>6</v>
      </c>
      <c r="E22311" s="18">
        <v>2.1286634718440861E-2</v>
      </c>
      <c r="F22311" s="18">
        <v>7.3916203663779829E-4</v>
      </c>
    </row>
    <row r="22312" spans="2:6" x14ac:dyDescent="0.25">
      <c r="B22312" s="18">
        <v>2014</v>
      </c>
      <c r="C22312" s="19">
        <v>41713</v>
      </c>
      <c r="D22312" s="18" t="s">
        <v>6</v>
      </c>
      <c r="E22312" s="18">
        <v>5.6493961215250028E-2</v>
      </c>
      <c r="F22312" s="18">
        <v>5.2357310928510716E-4</v>
      </c>
    </row>
    <row r="22313" spans="2:6" x14ac:dyDescent="0.25">
      <c r="B22313" s="18">
        <v>2014</v>
      </c>
      <c r="C22313" s="19">
        <v>41713</v>
      </c>
      <c r="D22313" s="18" t="s">
        <v>6</v>
      </c>
      <c r="E22313" s="18">
        <v>2.3560789917829819E-3</v>
      </c>
      <c r="F22313" s="18">
        <v>4.6197627289862393E-5</v>
      </c>
    </row>
    <row r="22314" spans="2:6" x14ac:dyDescent="0.25">
      <c r="B22314" s="18">
        <v>2014</v>
      </c>
      <c r="C22314" s="19">
        <v>41713</v>
      </c>
      <c r="D22314" s="18" t="s">
        <v>6</v>
      </c>
      <c r="E22314" s="18">
        <v>4.2963793379572025E-3</v>
      </c>
      <c r="F22314" s="18">
        <v>2.7718576373917436E-5</v>
      </c>
    </row>
    <row r="22315" spans="2:6" x14ac:dyDescent="0.25">
      <c r="B22315" s="18">
        <v>2014</v>
      </c>
      <c r="C22315" s="19">
        <v>41713</v>
      </c>
      <c r="D22315" s="18" t="s">
        <v>6</v>
      </c>
      <c r="E22315" s="18">
        <v>0.16648461591359417</v>
      </c>
      <c r="F22315" s="18">
        <v>1.7739888879307159E-3</v>
      </c>
    </row>
    <row r="22316" spans="2:6" x14ac:dyDescent="0.25">
      <c r="B22316" s="18">
        <v>2014</v>
      </c>
      <c r="C22316" s="19">
        <v>41713</v>
      </c>
      <c r="D22316" s="18" t="s">
        <v>6</v>
      </c>
      <c r="E22316" s="18">
        <v>9.3120379722618551E-2</v>
      </c>
      <c r="F22316" s="18">
        <v>9.3627191307454449E-4</v>
      </c>
    </row>
    <row r="22317" spans="2:6" x14ac:dyDescent="0.25">
      <c r="B22317" s="18">
        <v>2014</v>
      </c>
      <c r="C22317" s="19">
        <v>41713</v>
      </c>
      <c r="D22317" s="18" t="s">
        <v>6</v>
      </c>
      <c r="E22317" s="18">
        <v>3.7036626043161235E-2</v>
      </c>
      <c r="F22317" s="18">
        <v>2.3714782008796029E-4</v>
      </c>
    </row>
    <row r="22318" spans="2:6" x14ac:dyDescent="0.25">
      <c r="B22318" s="18">
        <v>2014</v>
      </c>
      <c r="C22318" s="19">
        <v>41714</v>
      </c>
      <c r="D22318" s="18" t="s">
        <v>6</v>
      </c>
      <c r="E22318" s="18">
        <v>6.8372488388996342E-4</v>
      </c>
      <c r="F22318" s="18">
        <v>1.8479050915944956E-5</v>
      </c>
    </row>
    <row r="22319" spans="2:6" x14ac:dyDescent="0.25">
      <c r="B22319" s="18">
        <v>2014</v>
      </c>
      <c r="C22319" s="19">
        <v>41713</v>
      </c>
      <c r="D22319" s="18" t="s">
        <v>6</v>
      </c>
      <c r="E22319" s="18">
        <v>0.14800672993504418</v>
      </c>
      <c r="F22319" s="18">
        <v>1.275054513200202E-3</v>
      </c>
    </row>
    <row r="22320" spans="2:6" x14ac:dyDescent="0.25">
      <c r="B22320" s="18">
        <v>2014</v>
      </c>
      <c r="C22320" s="19">
        <v>41713</v>
      </c>
      <c r="D22320" s="18" t="s">
        <v>6</v>
      </c>
      <c r="E22320" s="18">
        <v>0.10373606332917654</v>
      </c>
      <c r="F22320" s="18">
        <v>8.6851539304941294E-4</v>
      </c>
    </row>
    <row r="22321" spans="2:6" x14ac:dyDescent="0.25">
      <c r="B22321" s="18">
        <v>2014</v>
      </c>
      <c r="C22321" s="19">
        <v>41713</v>
      </c>
      <c r="D22321" s="18" t="s">
        <v>6</v>
      </c>
      <c r="E22321" s="18">
        <v>5.6237911620859154E-3</v>
      </c>
      <c r="F22321" s="18">
        <v>3.3878260012565755E-5</v>
      </c>
    </row>
    <row r="22322" spans="2:6" x14ac:dyDescent="0.25">
      <c r="B22322" s="18">
        <v>2014</v>
      </c>
      <c r="C22322" s="19">
        <v>41713</v>
      </c>
      <c r="D22322" s="18" t="s">
        <v>6</v>
      </c>
      <c r="E22322" s="18">
        <v>6.0611287004299456E-3</v>
      </c>
      <c r="F22322" s="18">
        <v>7.3916203663779826E-5</v>
      </c>
    </row>
    <row r="22323" spans="2:6" x14ac:dyDescent="0.25">
      <c r="B22323" s="18">
        <v>2014</v>
      </c>
      <c r="C22323" s="19">
        <v>41713</v>
      </c>
      <c r="D22323" s="18" t="s">
        <v>6</v>
      </c>
      <c r="E22323" s="18">
        <v>8.9638775889312433E-2</v>
      </c>
      <c r="F22323" s="18">
        <v>1.6199967969645079E-3</v>
      </c>
    </row>
    <row r="22324" spans="2:6" x14ac:dyDescent="0.25">
      <c r="B22324" s="18">
        <v>2014</v>
      </c>
      <c r="C22324" s="19">
        <v>41713</v>
      </c>
      <c r="D22324" s="18" t="s">
        <v>6</v>
      </c>
      <c r="E22324" s="18">
        <v>9.9041372058660485E-3</v>
      </c>
      <c r="F22324" s="18">
        <v>3.3262291648700925E-4</v>
      </c>
    </row>
    <row r="22325" spans="2:6" x14ac:dyDescent="0.25">
      <c r="B22325" s="18">
        <v>2014</v>
      </c>
      <c r="C22325" s="19">
        <v>41713</v>
      </c>
      <c r="D22325" s="18" t="s">
        <v>6</v>
      </c>
      <c r="E22325" s="18">
        <v>5.0663397927882426E-3</v>
      </c>
      <c r="F22325" s="18">
        <v>1.0779446367634559E-4</v>
      </c>
    </row>
    <row r="22326" spans="2:6" x14ac:dyDescent="0.25">
      <c r="B22326" s="18">
        <v>2014</v>
      </c>
      <c r="C22326" s="19">
        <v>41714</v>
      </c>
      <c r="D22326" s="18" t="s">
        <v>6</v>
      </c>
      <c r="E22326" s="18">
        <v>5.0669557611521074E-2</v>
      </c>
      <c r="F22326" s="18">
        <v>1.4074877114311408E-3</v>
      </c>
    </row>
    <row r="22327" spans="2:6" x14ac:dyDescent="0.25">
      <c r="B22327" s="18">
        <v>2014</v>
      </c>
      <c r="C22327" s="19">
        <v>41713</v>
      </c>
      <c r="D22327" s="18" t="s">
        <v>6</v>
      </c>
      <c r="E22327" s="18">
        <v>5.104837815529794E-3</v>
      </c>
      <c r="F22327" s="18">
        <v>1.5399209096620797E-4</v>
      </c>
    </row>
    <row r="22328" spans="2:6" x14ac:dyDescent="0.25">
      <c r="B22328" s="18">
        <v>2014</v>
      </c>
      <c r="C22328" s="19">
        <v>41713</v>
      </c>
      <c r="D22328" s="18" t="s">
        <v>6</v>
      </c>
      <c r="E22328" s="18">
        <v>1.0348268512929176E-2</v>
      </c>
      <c r="F22328" s="18">
        <v>9.2395254579724782E-6</v>
      </c>
    </row>
    <row r="22329" spans="2:6" x14ac:dyDescent="0.25">
      <c r="B22329" s="18">
        <v>2014</v>
      </c>
      <c r="C22329" s="19">
        <v>41713</v>
      </c>
      <c r="D22329" s="18" t="s">
        <v>6</v>
      </c>
      <c r="E22329" s="18">
        <v>1.0009485912803519E-3</v>
      </c>
      <c r="F22329" s="18">
        <v>1.0009485912803519E-3</v>
      </c>
    </row>
    <row r="22330" spans="2:6" x14ac:dyDescent="0.25">
      <c r="B22330" s="18">
        <v>2014</v>
      </c>
      <c r="C22330" s="19">
        <v>41713</v>
      </c>
      <c r="D22330" s="18" t="s">
        <v>6</v>
      </c>
      <c r="E22330" s="18">
        <v>2.0779692754980105E-2</v>
      </c>
      <c r="F22330" s="18">
        <v>5.3281263474307962E-4</v>
      </c>
    </row>
    <row r="22331" spans="2:6" x14ac:dyDescent="0.25">
      <c r="B22331" s="18">
        <v>2014</v>
      </c>
      <c r="C22331" s="19">
        <v>41713</v>
      </c>
      <c r="D22331" s="18" t="s">
        <v>6</v>
      </c>
      <c r="E22331" s="18">
        <v>0.28257396224882364</v>
      </c>
      <c r="F22331" s="18">
        <v>1.5922782205905904E-3</v>
      </c>
    </row>
    <row r="22332" spans="2:6" x14ac:dyDescent="0.25">
      <c r="B22332" s="18">
        <v>2014</v>
      </c>
      <c r="C22332" s="19">
        <v>41713</v>
      </c>
      <c r="D22332" s="18" t="s">
        <v>6</v>
      </c>
      <c r="E22332" s="18">
        <v>5.0058676486375658E-2</v>
      </c>
      <c r="F22332" s="18">
        <v>4.7121579835659642E-4</v>
      </c>
    </row>
    <row r="22333" spans="2:6" x14ac:dyDescent="0.25">
      <c r="B22333" s="18">
        <v>2014</v>
      </c>
      <c r="C22333" s="19">
        <v>41713</v>
      </c>
      <c r="D22333" s="18" t="s">
        <v>6</v>
      </c>
      <c r="E22333" s="18">
        <v>9.4859128035184107E-3</v>
      </c>
      <c r="F22333" s="18">
        <v>1.3551304005026302E-4</v>
      </c>
    </row>
    <row r="22334" spans="2:6" x14ac:dyDescent="0.25">
      <c r="B22334" s="18">
        <v>2014</v>
      </c>
      <c r="C22334" s="19">
        <v>41713</v>
      </c>
      <c r="D22334" s="18" t="s">
        <v>6</v>
      </c>
      <c r="E22334" s="18">
        <v>0.20204956098806875</v>
      </c>
      <c r="F22334" s="18">
        <v>1.0009485912803519E-3</v>
      </c>
    </row>
    <row r="22335" spans="2:6" x14ac:dyDescent="0.25">
      <c r="B22335" s="18">
        <v>2014</v>
      </c>
      <c r="C22335" s="19">
        <v>41714</v>
      </c>
      <c r="D22335" s="18" t="s">
        <v>6</v>
      </c>
      <c r="E22335" s="18">
        <v>1.8479050915944956E-5</v>
      </c>
      <c r="F22335" s="18">
        <v>6.1596836386483188E-6</v>
      </c>
    </row>
    <row r="22336" spans="2:6" x14ac:dyDescent="0.25">
      <c r="B22336" s="18">
        <v>2014</v>
      </c>
      <c r="C22336" s="19">
        <v>41714</v>
      </c>
      <c r="D22336" s="18" t="s">
        <v>6</v>
      </c>
      <c r="E22336" s="18">
        <v>0.42862608953762621</v>
      </c>
      <c r="F22336" s="18">
        <v>4.2101437670161264E-3</v>
      </c>
    </row>
    <row r="22337" spans="2:6" x14ac:dyDescent="0.25">
      <c r="B22337" s="18">
        <v>2014</v>
      </c>
      <c r="C22337" s="19">
        <v>41714</v>
      </c>
      <c r="D22337" s="18" t="s">
        <v>6</v>
      </c>
      <c r="E22337" s="18">
        <v>6.6419868675544821E-2</v>
      </c>
      <c r="F22337" s="18">
        <v>1.2627351459229053E-4</v>
      </c>
    </row>
    <row r="22338" spans="2:6" x14ac:dyDescent="0.25">
      <c r="B22338" s="18">
        <v>2014</v>
      </c>
      <c r="C22338" s="19">
        <v>41713</v>
      </c>
      <c r="D22338" s="18" t="s">
        <v>6</v>
      </c>
      <c r="E22338" s="18">
        <v>0.23363064073029211</v>
      </c>
      <c r="F22338" s="18">
        <v>2.8950513101647102E-4</v>
      </c>
    </row>
    <row r="22339" spans="2:6" x14ac:dyDescent="0.25">
      <c r="B22339" s="18">
        <v>2014</v>
      </c>
      <c r="C22339" s="19">
        <v>41713</v>
      </c>
      <c r="D22339" s="18" t="s">
        <v>6</v>
      </c>
      <c r="E22339" s="18">
        <v>0.20867339717999017</v>
      </c>
      <c r="F22339" s="18">
        <v>8.3771697485617133E-4</v>
      </c>
    </row>
    <row r="22340" spans="2:6" x14ac:dyDescent="0.25">
      <c r="B22340" s="18">
        <v>2014</v>
      </c>
      <c r="C22340" s="19">
        <v>41713</v>
      </c>
      <c r="D22340" s="18" t="s">
        <v>6</v>
      </c>
      <c r="E22340" s="18">
        <v>0.14540084737376921</v>
      </c>
      <c r="F22340" s="18">
        <v>1.4382861296243824E-3</v>
      </c>
    </row>
    <row r="22341" spans="2:6" x14ac:dyDescent="0.25">
      <c r="B22341" s="18">
        <v>2014</v>
      </c>
      <c r="C22341" s="19">
        <v>41713</v>
      </c>
      <c r="D22341" s="18" t="s">
        <v>6</v>
      </c>
      <c r="E22341" s="18">
        <v>2.2636038023774122E-2</v>
      </c>
      <c r="F22341" s="18">
        <v>5.2357310928510716E-4</v>
      </c>
    </row>
    <row r="22342" spans="2:6" x14ac:dyDescent="0.25">
      <c r="B22342" s="18">
        <v>2014</v>
      </c>
      <c r="C22342" s="19">
        <v>41714</v>
      </c>
      <c r="D22342" s="18" t="s">
        <v>6</v>
      </c>
      <c r="E22342" s="18">
        <v>0.57328013527962052</v>
      </c>
      <c r="F22342" s="18">
        <v>4.4873295307553008E-3</v>
      </c>
    </row>
    <row r="22343" spans="2:6" x14ac:dyDescent="0.25">
      <c r="B22343" s="18">
        <v>2014</v>
      </c>
      <c r="C22343" s="19">
        <v>41714</v>
      </c>
      <c r="D22343" s="18" t="s">
        <v>6</v>
      </c>
      <c r="E22343" s="18">
        <v>5.8055018294260411E-3</v>
      </c>
      <c r="F22343" s="18">
        <v>2.0018971825607037E-4</v>
      </c>
    </row>
    <row r="22344" spans="2:6" x14ac:dyDescent="0.25">
      <c r="B22344" s="18">
        <v>2014</v>
      </c>
      <c r="C22344" s="19">
        <v>41713</v>
      </c>
      <c r="D22344" s="18" t="s">
        <v>6</v>
      </c>
      <c r="E22344" s="18">
        <v>7.0713168171682699E-3</v>
      </c>
      <c r="F22344" s="18">
        <v>1.7247114188215294E-4</v>
      </c>
    </row>
    <row r="22345" spans="2:6" x14ac:dyDescent="0.25">
      <c r="B22345" s="18">
        <v>2014</v>
      </c>
      <c r="C22345" s="19">
        <v>41713</v>
      </c>
      <c r="D22345" s="18" t="s">
        <v>6</v>
      </c>
      <c r="E22345" s="18">
        <v>1.7739888879307159E-3</v>
      </c>
      <c r="F22345" s="18">
        <v>2.4638734554593275E-5</v>
      </c>
    </row>
    <row r="22346" spans="2:6" x14ac:dyDescent="0.25">
      <c r="B22346" s="18">
        <v>2014</v>
      </c>
      <c r="C22346" s="19">
        <v>41713</v>
      </c>
      <c r="D22346" s="18" t="s">
        <v>6</v>
      </c>
      <c r="E22346" s="18">
        <v>4.8254834621384572E-2</v>
      </c>
      <c r="F22346" s="18">
        <v>2.528550133665135E-3</v>
      </c>
    </row>
    <row r="22347" spans="2:6" x14ac:dyDescent="0.25">
      <c r="B22347" s="18">
        <v>2014</v>
      </c>
      <c r="C22347" s="19">
        <v>41714</v>
      </c>
      <c r="D22347" s="18" t="s">
        <v>6</v>
      </c>
      <c r="E22347" s="18">
        <v>6.9850812462271938E-3</v>
      </c>
      <c r="F22347" s="18">
        <v>1.2935335641161471E-4</v>
      </c>
    </row>
    <row r="22348" spans="2:6" x14ac:dyDescent="0.25">
      <c r="B22348" s="18">
        <v>2014</v>
      </c>
      <c r="C22348" s="19">
        <v>41713</v>
      </c>
      <c r="D22348" s="18" t="s">
        <v>6</v>
      </c>
      <c r="E22348" s="18">
        <v>0.16624678156529882</v>
      </c>
      <c r="F22348" s="18">
        <v>2.916610202899979E-3</v>
      </c>
    </row>
    <row r="22349" spans="2:6" x14ac:dyDescent="0.25">
      <c r="B22349" s="18">
        <v>2014</v>
      </c>
      <c r="C22349" s="19">
        <v>41714</v>
      </c>
      <c r="D22349" s="18" t="s">
        <v>6</v>
      </c>
      <c r="E22349" s="18">
        <v>2.7102608010052603E-3</v>
      </c>
      <c r="F22349" s="18">
        <v>1.5399209096620799E-5</v>
      </c>
    </row>
    <row r="22350" spans="2:6" x14ac:dyDescent="0.25">
      <c r="B22350" s="18">
        <v>2014</v>
      </c>
      <c r="C22350" s="19">
        <v>41714</v>
      </c>
      <c r="D22350" s="18" t="s">
        <v>6</v>
      </c>
      <c r="E22350" s="18">
        <v>4.0653912015078904E-4</v>
      </c>
      <c r="F22350" s="18">
        <v>3.3878260012565755E-5</v>
      </c>
    </row>
    <row r="22351" spans="2:6" x14ac:dyDescent="0.25">
      <c r="B22351" s="18">
        <v>2014</v>
      </c>
      <c r="C22351" s="19">
        <v>41714</v>
      </c>
      <c r="D22351" s="18" t="s">
        <v>6</v>
      </c>
      <c r="E22351" s="18">
        <v>5.4205216020105208E-4</v>
      </c>
      <c r="F22351" s="18">
        <v>2.4638734554593275E-5</v>
      </c>
    </row>
    <row r="22352" spans="2:6" x14ac:dyDescent="0.25">
      <c r="B22352" s="18">
        <v>2014</v>
      </c>
      <c r="C22352" s="19">
        <v>41714</v>
      </c>
      <c r="D22352" s="18" t="s">
        <v>6</v>
      </c>
      <c r="E22352" s="18">
        <v>4.4349722198267898E-4</v>
      </c>
      <c r="F22352" s="18">
        <v>6.1596836386483188E-6</v>
      </c>
    </row>
    <row r="22353" spans="2:6" x14ac:dyDescent="0.25">
      <c r="B22353" s="18">
        <v>2014</v>
      </c>
      <c r="C22353" s="19">
        <v>41714</v>
      </c>
      <c r="D22353" s="18" t="s">
        <v>6</v>
      </c>
      <c r="E22353" s="18">
        <v>2.0542544934892145E-3</v>
      </c>
      <c r="F22353" s="18">
        <v>8.9315412760400628E-5</v>
      </c>
    </row>
    <row r="22354" spans="2:6" x14ac:dyDescent="0.25">
      <c r="B22354" s="18">
        <v>2014</v>
      </c>
      <c r="C22354" s="19">
        <v>41714</v>
      </c>
      <c r="D22354" s="18" t="s">
        <v>6</v>
      </c>
      <c r="E22354" s="18">
        <v>1.1087430549566975E-4</v>
      </c>
      <c r="F22354" s="18">
        <v>1.2319367277296638E-5</v>
      </c>
    </row>
    <row r="22355" spans="2:6" x14ac:dyDescent="0.25">
      <c r="B22355" s="18">
        <v>2014</v>
      </c>
      <c r="C22355" s="19">
        <v>41714</v>
      </c>
      <c r="D22355" s="18" t="s">
        <v>6</v>
      </c>
      <c r="E22355" s="18">
        <v>7.114434602638808E-4</v>
      </c>
      <c r="F22355" s="18">
        <v>9.2395254579724782E-6</v>
      </c>
    </row>
    <row r="22356" spans="2:6" x14ac:dyDescent="0.25">
      <c r="B22356" s="18">
        <v>2014</v>
      </c>
      <c r="C22356" s="19">
        <v>41714</v>
      </c>
      <c r="D22356" s="18" t="s">
        <v>6</v>
      </c>
      <c r="E22356" s="18">
        <v>1.6443275473371689E-2</v>
      </c>
      <c r="F22356" s="18">
        <v>5.8516994567159031E-5</v>
      </c>
    </row>
    <row r="22357" spans="2:6" x14ac:dyDescent="0.25">
      <c r="B22357" s="18">
        <v>2014</v>
      </c>
      <c r="C22357" s="19">
        <v>41714</v>
      </c>
      <c r="D22357" s="18" t="s">
        <v>6</v>
      </c>
      <c r="E22357" s="18">
        <v>2.4484742463627067E-3</v>
      </c>
      <c r="F22357" s="18">
        <v>1.5399209096620799E-5</v>
      </c>
    </row>
    <row r="22358" spans="2:6" x14ac:dyDescent="0.25">
      <c r="B22358" s="18">
        <v>2014</v>
      </c>
      <c r="C22358" s="19">
        <v>41714</v>
      </c>
      <c r="D22358" s="18" t="s">
        <v>6</v>
      </c>
      <c r="E22358" s="18">
        <v>2.2914023135771748E-3</v>
      </c>
      <c r="F22358" s="18">
        <v>3.6958101831889913E-5</v>
      </c>
    </row>
    <row r="22359" spans="2:6" x14ac:dyDescent="0.25">
      <c r="B22359" s="18">
        <v>2014</v>
      </c>
      <c r="C22359" s="19">
        <v>41714</v>
      </c>
      <c r="D22359" s="18" t="s">
        <v>6</v>
      </c>
      <c r="E22359" s="18">
        <v>9.8554938218373112E-4</v>
      </c>
      <c r="F22359" s="18">
        <v>2.4638734554593275E-5</v>
      </c>
    </row>
    <row r="22360" spans="2:6" x14ac:dyDescent="0.25">
      <c r="B22360" s="18">
        <v>2014</v>
      </c>
      <c r="C22360" s="19">
        <v>41714</v>
      </c>
      <c r="D22360" s="18" t="s">
        <v>6</v>
      </c>
      <c r="E22360" s="18">
        <v>1.9218212952582755E-3</v>
      </c>
      <c r="F22360" s="18">
        <v>1.8479050915944956E-5</v>
      </c>
    </row>
    <row r="22361" spans="2:6" x14ac:dyDescent="0.25">
      <c r="B22361" s="18">
        <v>2014</v>
      </c>
      <c r="C22361" s="19">
        <v>41714</v>
      </c>
      <c r="D22361" s="18" t="s">
        <v>6</v>
      </c>
      <c r="E22361" s="18">
        <v>0.11325810306382664</v>
      </c>
      <c r="F22361" s="18">
        <v>4.1947445579195051E-3</v>
      </c>
    </row>
    <row r="22362" spans="2:6" x14ac:dyDescent="0.25">
      <c r="B22362" s="18">
        <v>2014</v>
      </c>
      <c r="C22362" s="19">
        <v>41714</v>
      </c>
      <c r="D22362" s="18" t="s">
        <v>6</v>
      </c>
      <c r="E22362" s="18">
        <v>1.3471228117723874E-2</v>
      </c>
      <c r="F22362" s="18">
        <v>5.5437152747834873E-5</v>
      </c>
    </row>
    <row r="22363" spans="2:6" x14ac:dyDescent="0.25">
      <c r="B22363" s="18">
        <v>2014</v>
      </c>
      <c r="C22363" s="19">
        <v>41714</v>
      </c>
      <c r="D22363" s="18" t="s">
        <v>6</v>
      </c>
      <c r="E22363" s="18">
        <v>0.12780497742889657</v>
      </c>
      <c r="F22363" s="18">
        <v>1.9680189225481379E-3</v>
      </c>
    </row>
    <row r="22364" spans="2:6" x14ac:dyDescent="0.25">
      <c r="B22364" s="18">
        <v>2014</v>
      </c>
      <c r="C22364" s="19">
        <v>41714</v>
      </c>
      <c r="D22364" s="18" t="s">
        <v>6</v>
      </c>
      <c r="E22364" s="18">
        <v>0.17267698447463437</v>
      </c>
      <c r="F22364" s="18">
        <v>6.0796077513458908E-3</v>
      </c>
    </row>
    <row r="22365" spans="2:6" x14ac:dyDescent="0.25">
      <c r="B22365" s="18">
        <v>2014</v>
      </c>
      <c r="C22365" s="19">
        <v>41714</v>
      </c>
      <c r="D22365" s="18" t="s">
        <v>6</v>
      </c>
      <c r="E22365" s="18">
        <v>2.9673445152184851E-2</v>
      </c>
      <c r="F22365" s="18">
        <v>1.9403003461742206E-4</v>
      </c>
    </row>
    <row r="22366" spans="2:6" x14ac:dyDescent="0.25">
      <c r="B22366" s="18">
        <v>2014</v>
      </c>
      <c r="C22366" s="19">
        <v>41714</v>
      </c>
      <c r="D22366" s="18" t="s">
        <v>6</v>
      </c>
      <c r="E22366" s="18">
        <v>4.5446145885947292E-3</v>
      </c>
      <c r="F22366" s="18">
        <v>3.3539477412440097E-3</v>
      </c>
    </row>
    <row r="22367" spans="2:6" x14ac:dyDescent="0.25">
      <c r="B22367" s="18">
        <v>2014</v>
      </c>
      <c r="C22367" s="19">
        <v>41715</v>
      </c>
      <c r="D22367" s="18" t="s">
        <v>6</v>
      </c>
      <c r="E22367" s="18">
        <v>2.4613407587229897E-2</v>
      </c>
      <c r="F22367" s="18">
        <v>2.2174861099133949E-4</v>
      </c>
    </row>
    <row r="22368" spans="2:6" x14ac:dyDescent="0.25">
      <c r="B22368" s="18">
        <v>2014</v>
      </c>
      <c r="C22368" s="19">
        <v>41715</v>
      </c>
      <c r="D22368" s="18" t="s">
        <v>6</v>
      </c>
      <c r="E22368" s="18">
        <v>0.46002694515895376</v>
      </c>
      <c r="F22368" s="18">
        <v>2.5223904500264868E-3</v>
      </c>
    </row>
    <row r="22369" spans="2:6" x14ac:dyDescent="0.25">
      <c r="B22369" s="18">
        <v>2014</v>
      </c>
      <c r="C22369" s="19">
        <v>41714</v>
      </c>
      <c r="D22369" s="18" t="s">
        <v>6</v>
      </c>
      <c r="E22369" s="18">
        <v>3.4186244194498172E-3</v>
      </c>
      <c r="F22369" s="18">
        <v>1.8479050915944956E-5</v>
      </c>
    </row>
    <row r="22370" spans="2:6" x14ac:dyDescent="0.25">
      <c r="B22370" s="18">
        <v>2014</v>
      </c>
      <c r="C22370" s="19">
        <v>41713</v>
      </c>
      <c r="D22370" s="18" t="s">
        <v>6</v>
      </c>
      <c r="E22370" s="18">
        <v>7.0308083421279935E-2</v>
      </c>
      <c r="F22370" s="18">
        <v>4.4041738016335481E-4</v>
      </c>
    </row>
    <row r="22371" spans="2:6" x14ac:dyDescent="0.25">
      <c r="B22371" s="18">
        <v>2014</v>
      </c>
      <c r="C22371" s="19">
        <v>41714</v>
      </c>
      <c r="D22371" s="18" t="s">
        <v>6</v>
      </c>
      <c r="E22371" s="18">
        <v>0.30019926288735344</v>
      </c>
      <c r="F22371" s="18">
        <v>3.4740615721976517E-3</v>
      </c>
    </row>
    <row r="22372" spans="2:6" x14ac:dyDescent="0.25">
      <c r="B22372" s="18">
        <v>2014</v>
      </c>
      <c r="C22372" s="19">
        <v>41715</v>
      </c>
      <c r="D22372" s="18" t="s">
        <v>6</v>
      </c>
      <c r="E22372" s="18">
        <v>1.8109469897626058E-3</v>
      </c>
      <c r="F22372" s="18">
        <v>8.623557094107647E-5</v>
      </c>
    </row>
    <row r="22373" spans="2:6" x14ac:dyDescent="0.25">
      <c r="B22373" s="18">
        <v>2014</v>
      </c>
      <c r="C22373" s="19">
        <v>41715</v>
      </c>
      <c r="D22373" s="18" t="s">
        <v>6</v>
      </c>
      <c r="E22373" s="18">
        <v>6.5107856060512732E-3</v>
      </c>
      <c r="F22373" s="18">
        <v>4.3117785470538235E-5</v>
      </c>
    </row>
    <row r="22374" spans="2:6" x14ac:dyDescent="0.25">
      <c r="B22374" s="18">
        <v>2014</v>
      </c>
      <c r="C22374" s="19">
        <v>41715</v>
      </c>
      <c r="D22374" s="18" t="s">
        <v>6</v>
      </c>
      <c r="E22374" s="18">
        <v>1.6015177460485631E-2</v>
      </c>
      <c r="F22374" s="18">
        <v>2.4638734554593278E-4</v>
      </c>
    </row>
    <row r="22375" spans="2:6" x14ac:dyDescent="0.25">
      <c r="B22375" s="18">
        <v>2014</v>
      </c>
      <c r="C22375" s="19">
        <v>41715</v>
      </c>
      <c r="D22375" s="18" t="s">
        <v>6</v>
      </c>
      <c r="E22375" s="18">
        <v>5.60531211116997E-4</v>
      </c>
      <c r="F22375" s="18">
        <v>3.0798418193241594E-6</v>
      </c>
    </row>
    <row r="22376" spans="2:6" x14ac:dyDescent="0.25">
      <c r="B22376" s="18">
        <v>2014</v>
      </c>
      <c r="C22376" s="19">
        <v>41715</v>
      </c>
      <c r="D22376" s="18" t="s">
        <v>6</v>
      </c>
      <c r="E22376" s="18">
        <v>9.3134416616362584E-3</v>
      </c>
      <c r="F22376" s="18">
        <v>2.2174861099133949E-4</v>
      </c>
    </row>
    <row r="22377" spans="2:6" x14ac:dyDescent="0.25">
      <c r="B22377" s="18">
        <v>2014</v>
      </c>
      <c r="C22377" s="19">
        <v>41715</v>
      </c>
      <c r="D22377" s="18" t="s">
        <v>6</v>
      </c>
      <c r="E22377" s="18">
        <v>7.8351175883606614E-3</v>
      </c>
      <c r="F22377" s="18">
        <v>1.4783240732755965E-4</v>
      </c>
    </row>
    <row r="22378" spans="2:6" x14ac:dyDescent="0.25">
      <c r="B22378" s="18">
        <v>2014</v>
      </c>
      <c r="C22378" s="19">
        <v>41715</v>
      </c>
      <c r="D22378" s="18" t="s">
        <v>6</v>
      </c>
      <c r="E22378" s="18">
        <v>1.2042181513557463E-2</v>
      </c>
      <c r="F22378" s="18">
        <v>2.6178655464255358E-4</v>
      </c>
    </row>
    <row r="22379" spans="2:6" x14ac:dyDescent="0.25">
      <c r="B22379" s="18">
        <v>2014</v>
      </c>
      <c r="C22379" s="19">
        <v>41715</v>
      </c>
      <c r="D22379" s="18" t="s">
        <v>6</v>
      </c>
      <c r="E22379" s="18">
        <v>6.0796077513458908E-3</v>
      </c>
      <c r="F22379" s="18">
        <v>1.4475256550823551E-4</v>
      </c>
    </row>
    <row r="22380" spans="2:6" x14ac:dyDescent="0.25">
      <c r="B22380" s="18">
        <v>2014</v>
      </c>
      <c r="C22380" s="19">
        <v>41715</v>
      </c>
      <c r="D22380" s="18" t="s">
        <v>6</v>
      </c>
      <c r="E22380" s="18">
        <v>4.0037943651214075E-4</v>
      </c>
      <c r="F22380" s="18">
        <v>1.5399209096620799E-5</v>
      </c>
    </row>
    <row r="22381" spans="2:6" x14ac:dyDescent="0.25">
      <c r="B22381" s="18">
        <v>2014</v>
      </c>
      <c r="C22381" s="19">
        <v>41716</v>
      </c>
      <c r="D22381" s="18" t="s">
        <v>6</v>
      </c>
      <c r="E22381" s="18">
        <v>2.9240018232663572E-2</v>
      </c>
      <c r="F22381" s="18">
        <v>2.8950513101647102E-4</v>
      </c>
    </row>
    <row r="22382" spans="2:6" x14ac:dyDescent="0.25">
      <c r="B22382" s="18">
        <v>2014</v>
      </c>
      <c r="C22382" s="19">
        <v>41716</v>
      </c>
      <c r="D22382" s="18" t="s">
        <v>6</v>
      </c>
      <c r="E22382" s="18">
        <v>6.5640607506345497E-2</v>
      </c>
      <c r="F22382" s="18">
        <v>1.1395414731499389E-3</v>
      </c>
    </row>
    <row r="22383" spans="2:6" x14ac:dyDescent="0.25">
      <c r="B22383" s="18">
        <v>2014</v>
      </c>
      <c r="C22383" s="19">
        <v>41716</v>
      </c>
      <c r="D22383" s="18" t="s">
        <v>7</v>
      </c>
      <c r="E22383" s="18">
        <v>1.2688948295615538E-3</v>
      </c>
      <c r="F22383" s="18">
        <v>3.0798418193241594E-6</v>
      </c>
    </row>
    <row r="22384" spans="2:6" x14ac:dyDescent="0.25">
      <c r="B22384" s="18">
        <v>2014</v>
      </c>
      <c r="C22384" s="19">
        <v>41716</v>
      </c>
      <c r="D22384" s="18" t="s">
        <v>6</v>
      </c>
      <c r="E22384" s="18">
        <v>3.9746006145124385E-2</v>
      </c>
      <c r="F22384" s="18">
        <v>3.5110196740295417E-4</v>
      </c>
    </row>
    <row r="22385" spans="2:6" x14ac:dyDescent="0.25">
      <c r="B22385" s="18">
        <v>2014</v>
      </c>
      <c r="C22385" s="19">
        <v>41716</v>
      </c>
      <c r="D22385" s="18" t="s">
        <v>7</v>
      </c>
      <c r="E22385" s="18">
        <v>3.3631872667019822E-3</v>
      </c>
      <c r="F22385" s="18">
        <v>1.8479050915944956E-5</v>
      </c>
    </row>
    <row r="22386" spans="2:6" x14ac:dyDescent="0.25">
      <c r="B22386" s="18">
        <v>2014</v>
      </c>
      <c r="C22386" s="19">
        <v>41717</v>
      </c>
      <c r="D22386" s="18" t="s">
        <v>6</v>
      </c>
      <c r="E22386" s="18">
        <v>9.7015017308711027E-3</v>
      </c>
      <c r="F22386" s="18">
        <v>6.4676678205807347E-4</v>
      </c>
    </row>
    <row r="22387" spans="2:6" x14ac:dyDescent="0.25">
      <c r="B22387" s="18">
        <v>2014</v>
      </c>
      <c r="C22387" s="19">
        <v>41717</v>
      </c>
      <c r="D22387" s="18" t="s">
        <v>6</v>
      </c>
      <c r="E22387" s="18">
        <v>0.11600480865969391</v>
      </c>
      <c r="F22387" s="18">
        <v>1.8910228770650339E-3</v>
      </c>
    </row>
    <row r="22388" spans="2:6" x14ac:dyDescent="0.25">
      <c r="B22388" s="18">
        <v>2014</v>
      </c>
      <c r="C22388" s="19">
        <v>41717</v>
      </c>
      <c r="D22388" s="18" t="s">
        <v>6</v>
      </c>
      <c r="E22388" s="18">
        <v>9.2395254579724782E-6</v>
      </c>
      <c r="F22388" s="18">
        <v>9.2395254579724782E-6</v>
      </c>
    </row>
    <row r="22389" spans="2:6" x14ac:dyDescent="0.25">
      <c r="B22389" s="18">
        <v>2014</v>
      </c>
      <c r="C22389" s="19">
        <v>41717</v>
      </c>
      <c r="D22389" s="18" t="s">
        <v>6</v>
      </c>
      <c r="E22389" s="18">
        <v>1.9095019279809789E-4</v>
      </c>
      <c r="F22389" s="18">
        <v>3.0798418193241594E-6</v>
      </c>
    </row>
    <row r="22390" spans="2:6" x14ac:dyDescent="0.25">
      <c r="B22390" s="18">
        <v>2014</v>
      </c>
      <c r="C22390" s="19">
        <v>41717</v>
      </c>
      <c r="D22390" s="18" t="s">
        <v>6</v>
      </c>
      <c r="E22390" s="18">
        <v>0.2908947946659704</v>
      </c>
      <c r="F22390" s="18">
        <v>4.9893437473051382E-3</v>
      </c>
    </row>
    <row r="22391" spans="2:6" x14ac:dyDescent="0.25">
      <c r="B22391" s="18">
        <v>2014</v>
      </c>
      <c r="C22391" s="19">
        <v>41717</v>
      </c>
      <c r="D22391" s="18" t="s">
        <v>6</v>
      </c>
      <c r="E22391" s="18">
        <v>0.41595546476262391</v>
      </c>
      <c r="F22391" s="18">
        <v>7.1082749190001602E-3</v>
      </c>
    </row>
    <row r="22392" spans="2:6" x14ac:dyDescent="0.25">
      <c r="B22392" s="18">
        <v>2014</v>
      </c>
      <c r="C22392" s="19">
        <v>41717</v>
      </c>
      <c r="D22392" s="18" t="s">
        <v>6</v>
      </c>
      <c r="E22392" s="18">
        <v>1.0964236876794008E-2</v>
      </c>
      <c r="F22392" s="18">
        <v>2.1928473753588017E-3</v>
      </c>
    </row>
    <row r="22393" spans="2:6" x14ac:dyDescent="0.25">
      <c r="B22393" s="18">
        <v>2014</v>
      </c>
      <c r="C22393" s="19">
        <v>41717</v>
      </c>
      <c r="D22393" s="18" t="s">
        <v>6</v>
      </c>
      <c r="E22393" s="18">
        <v>0.33065181772264174</v>
      </c>
      <c r="F22393" s="18">
        <v>2.1959272171781256E-3</v>
      </c>
    </row>
    <row r="22394" spans="2:6" x14ac:dyDescent="0.25">
      <c r="B22394" s="18">
        <v>2014</v>
      </c>
      <c r="C22394" s="19">
        <v>41717</v>
      </c>
      <c r="D22394" s="18" t="s">
        <v>6</v>
      </c>
      <c r="E22394" s="18">
        <v>2.2921722740320057E-2</v>
      </c>
      <c r="F22394" s="18">
        <v>2.4638734554593275E-3</v>
      </c>
    </row>
    <row r="22395" spans="2:6" x14ac:dyDescent="0.25">
      <c r="B22395" s="18">
        <v>2014</v>
      </c>
      <c r="C22395" s="19">
        <v>41718</v>
      </c>
      <c r="D22395" s="18" t="s">
        <v>7</v>
      </c>
      <c r="E22395" s="18">
        <v>5.9748931294888695E-4</v>
      </c>
      <c r="F22395" s="18">
        <v>6.1596836386483188E-6</v>
      </c>
    </row>
    <row r="22396" spans="2:6" x14ac:dyDescent="0.25">
      <c r="B22396" s="18">
        <v>2014</v>
      </c>
      <c r="C22396" s="19">
        <v>41719</v>
      </c>
      <c r="D22396" s="18" t="s">
        <v>6</v>
      </c>
      <c r="E22396" s="18">
        <v>9.0392630284424277E-2</v>
      </c>
      <c r="F22396" s="18">
        <v>1.0563857440281867E-3</v>
      </c>
    </row>
    <row r="22397" spans="2:6" x14ac:dyDescent="0.25">
      <c r="B22397" s="18">
        <v>2014</v>
      </c>
      <c r="C22397" s="19">
        <v>41720</v>
      </c>
      <c r="D22397" s="18" t="s">
        <v>6</v>
      </c>
      <c r="E22397" s="18">
        <v>4.5273674744065141E-3</v>
      </c>
      <c r="F22397" s="18">
        <v>1.2935335641161471E-4</v>
      </c>
    </row>
    <row r="22398" spans="2:6" x14ac:dyDescent="0.25">
      <c r="B22398" s="18">
        <v>2014</v>
      </c>
      <c r="C22398" s="19">
        <v>41720</v>
      </c>
      <c r="D22398" s="18" t="s">
        <v>6</v>
      </c>
      <c r="E22398" s="18">
        <v>3.1876362830005052E-3</v>
      </c>
      <c r="F22398" s="18">
        <v>4.6197627289862393E-5</v>
      </c>
    </row>
    <row r="22399" spans="2:6" x14ac:dyDescent="0.25">
      <c r="B22399" s="18">
        <v>2014</v>
      </c>
      <c r="C22399" s="19">
        <v>41720</v>
      </c>
      <c r="D22399" s="18" t="s">
        <v>6</v>
      </c>
      <c r="E22399" s="18">
        <v>3.1414386557106428E-3</v>
      </c>
      <c r="F22399" s="18">
        <v>1.8479050915944956E-5</v>
      </c>
    </row>
    <row r="22400" spans="2:6" x14ac:dyDescent="0.25">
      <c r="B22400" s="18">
        <v>2014</v>
      </c>
      <c r="C22400" s="19">
        <v>41720</v>
      </c>
      <c r="D22400" s="18" t="s">
        <v>6</v>
      </c>
      <c r="E22400" s="18">
        <v>9.8997886169203287E-3</v>
      </c>
      <c r="F22400" s="18">
        <v>6.0364899658753529E-4</v>
      </c>
    </row>
    <row r="22401" spans="2:6" x14ac:dyDescent="0.25">
      <c r="B22401" s="18">
        <v>2014</v>
      </c>
      <c r="C22401" s="19">
        <v>41721</v>
      </c>
      <c r="D22401" s="18" t="s">
        <v>6</v>
      </c>
      <c r="E22401" s="18">
        <v>6.7756520025131508E-4</v>
      </c>
      <c r="F22401" s="18">
        <v>3.0798418193241598E-5</v>
      </c>
    </row>
    <row r="22402" spans="2:6" x14ac:dyDescent="0.25">
      <c r="B22402" s="18">
        <v>2014</v>
      </c>
      <c r="C22402" s="19">
        <v>41722</v>
      </c>
      <c r="D22402" s="18" t="s">
        <v>6</v>
      </c>
      <c r="E22402" s="18">
        <v>0.15533476007123886</v>
      </c>
      <c r="F22402" s="18">
        <v>2.4915920318332452E-3</v>
      </c>
    </row>
    <row r="22403" spans="2:6" x14ac:dyDescent="0.25">
      <c r="B22403" s="18">
        <v>2014</v>
      </c>
      <c r="C22403" s="19">
        <v>41723</v>
      </c>
      <c r="D22403" s="18" t="s">
        <v>6</v>
      </c>
      <c r="E22403" s="18">
        <v>1.971098764367462E-4</v>
      </c>
      <c r="F22403" s="18">
        <v>6.1596836386483188E-6</v>
      </c>
    </row>
    <row r="22404" spans="2:6" x14ac:dyDescent="0.25">
      <c r="B22404" s="18">
        <v>2014</v>
      </c>
      <c r="C22404" s="19">
        <v>41723</v>
      </c>
      <c r="D22404" s="18" t="s">
        <v>6</v>
      </c>
      <c r="E22404" s="18">
        <v>0.11697635209455644</v>
      </c>
      <c r="F22404" s="18">
        <v>3.4494228376430588E-3</v>
      </c>
    </row>
    <row r="22405" spans="2:6" x14ac:dyDescent="0.25">
      <c r="B22405" s="18">
        <v>2014</v>
      </c>
      <c r="C22405" s="19">
        <v>41724</v>
      </c>
      <c r="D22405" s="18" t="s">
        <v>6</v>
      </c>
      <c r="E22405" s="18">
        <v>8.6851539304941294E-4</v>
      </c>
      <c r="F22405" s="18">
        <v>1.8479050915944956E-5</v>
      </c>
    </row>
    <row r="22406" spans="2:6" x14ac:dyDescent="0.25">
      <c r="B22406" s="18">
        <v>2014</v>
      </c>
      <c r="C22406" s="19">
        <v>41724</v>
      </c>
      <c r="D22406" s="18" t="s">
        <v>6</v>
      </c>
      <c r="E22406" s="18">
        <v>2.6700548659820834E-2</v>
      </c>
      <c r="F22406" s="18">
        <v>5.8824978749091449E-4</v>
      </c>
    </row>
    <row r="22407" spans="2:6" x14ac:dyDescent="0.25">
      <c r="B22407" s="18">
        <v>2014</v>
      </c>
      <c r="C22407" s="19">
        <v>41725</v>
      </c>
      <c r="D22407" s="18" t="s">
        <v>6</v>
      </c>
      <c r="E22407" s="18">
        <v>1.6446355315191013E-3</v>
      </c>
      <c r="F22407" s="18">
        <v>5.4821184383970043E-4</v>
      </c>
    </row>
    <row r="22408" spans="2:6" x14ac:dyDescent="0.25">
      <c r="B22408" s="18">
        <v>2014</v>
      </c>
      <c r="C22408" s="19">
        <v>41726</v>
      </c>
      <c r="D22408" s="18" t="s">
        <v>6</v>
      </c>
      <c r="E22408" s="18">
        <v>0.13883926921513312</v>
      </c>
      <c r="F22408" s="18">
        <v>2.8334544737782267E-3</v>
      </c>
    </row>
    <row r="22409" spans="2:6" x14ac:dyDescent="0.25">
      <c r="B22409" s="18">
        <v>2014</v>
      </c>
      <c r="C22409" s="19">
        <v>41726</v>
      </c>
      <c r="D22409" s="18" t="s">
        <v>6</v>
      </c>
      <c r="E22409" s="18">
        <v>0.13065472957308913</v>
      </c>
      <c r="F22409" s="18">
        <v>3.4802212558363004E-3</v>
      </c>
    </row>
    <row r="22410" spans="2:6" x14ac:dyDescent="0.25">
      <c r="B22410" s="18">
        <v>2014</v>
      </c>
      <c r="C22410" s="19">
        <v>41726</v>
      </c>
      <c r="D22410" s="18" t="s">
        <v>6</v>
      </c>
      <c r="E22410" s="18">
        <v>7.0713168171682699E-3</v>
      </c>
      <c r="F22410" s="18">
        <v>5.0509405836916214E-4</v>
      </c>
    </row>
    <row r="22411" spans="2:6" x14ac:dyDescent="0.25">
      <c r="B22411" s="18">
        <v>2014</v>
      </c>
      <c r="C22411" s="19">
        <v>41728</v>
      </c>
      <c r="D22411" s="18" t="s">
        <v>6</v>
      </c>
      <c r="E22411" s="18">
        <v>2.4447784361795177E-2</v>
      </c>
      <c r="F22411" s="18">
        <v>8.3155729121752313E-5</v>
      </c>
    </row>
    <row r="22412" spans="2:6" x14ac:dyDescent="0.25">
      <c r="B22412" s="18">
        <v>2014</v>
      </c>
      <c r="C22412" s="19">
        <v>41714</v>
      </c>
      <c r="D22412" s="18" t="s">
        <v>6</v>
      </c>
      <c r="E22412" s="18">
        <v>6.2311359688566395E-2</v>
      </c>
      <c r="F22412" s="18">
        <v>3.6958101831889913E-5</v>
      </c>
    </row>
    <row r="22413" spans="2:6" x14ac:dyDescent="0.25">
      <c r="B22413" s="18">
        <v>2014</v>
      </c>
      <c r="C22413" s="19">
        <v>41729</v>
      </c>
      <c r="D22413" s="18" t="s">
        <v>6</v>
      </c>
      <c r="E22413" s="18">
        <v>0.35801652655691035</v>
      </c>
      <c r="F22413" s="18">
        <v>4.1608662979069396E-3</v>
      </c>
    </row>
    <row r="22414" spans="2:6" x14ac:dyDescent="0.25">
      <c r="B22414" s="18">
        <v>2014</v>
      </c>
      <c r="C22414" s="19">
        <v>41729</v>
      </c>
      <c r="D22414" s="18" t="s">
        <v>6</v>
      </c>
      <c r="E22414" s="18">
        <v>6.5754622842570803E-3</v>
      </c>
      <c r="F22414" s="18">
        <v>1.8787035097877374E-4</v>
      </c>
    </row>
    <row r="22415" spans="2:6" x14ac:dyDescent="0.25">
      <c r="B22415" s="18">
        <v>2014</v>
      </c>
      <c r="C22415" s="19">
        <v>41729</v>
      </c>
      <c r="D22415" s="18" t="s">
        <v>6</v>
      </c>
      <c r="E22415" s="18">
        <v>1.9463236368180131E-2</v>
      </c>
      <c r="F22415" s="18">
        <v>1.2011383095364222E-4</v>
      </c>
    </row>
    <row r="22416" spans="2:6" x14ac:dyDescent="0.25">
      <c r="B22416" s="18">
        <v>2015</v>
      </c>
      <c r="C22416" s="19">
        <v>41730</v>
      </c>
      <c r="D22416" s="18" t="s">
        <v>6</v>
      </c>
      <c r="E22416" s="18">
        <v>7.6971477791285122E-4</v>
      </c>
      <c r="F22416" s="18">
        <v>1.8326542331258363E-5</v>
      </c>
    </row>
    <row r="22417" spans="2:6" x14ac:dyDescent="0.25">
      <c r="B22417" s="18">
        <v>2015</v>
      </c>
      <c r="C22417" s="19">
        <v>41730</v>
      </c>
      <c r="D22417" s="18" t="s">
        <v>7</v>
      </c>
      <c r="E22417" s="18">
        <v>4.7172519960659021E-2</v>
      </c>
      <c r="F22417" s="18">
        <v>1.6493888098132524E-4</v>
      </c>
    </row>
    <row r="22418" spans="2:6" x14ac:dyDescent="0.25">
      <c r="B22418" s="18">
        <v>2015</v>
      </c>
      <c r="C22418" s="19">
        <v>41730</v>
      </c>
      <c r="D22418" s="18" t="s">
        <v>6</v>
      </c>
      <c r="E22418" s="18">
        <v>9.4687135378168199E-5</v>
      </c>
      <c r="F22418" s="18">
        <v>3.0544237218763935E-6</v>
      </c>
    </row>
    <row r="22419" spans="2:6" x14ac:dyDescent="0.25">
      <c r="B22419" s="18">
        <v>2015</v>
      </c>
      <c r="C22419" s="19">
        <v>41730</v>
      </c>
      <c r="D22419" s="18" t="s">
        <v>7</v>
      </c>
      <c r="E22419" s="18">
        <v>3.8378834065376885E-2</v>
      </c>
      <c r="F22419" s="18">
        <v>1.0690483026567378E-4</v>
      </c>
    </row>
    <row r="22420" spans="2:6" x14ac:dyDescent="0.25">
      <c r="B22420" s="18">
        <v>2015</v>
      </c>
      <c r="C22420" s="19">
        <v>41730</v>
      </c>
      <c r="D22420" s="18" t="s">
        <v>7</v>
      </c>
      <c r="E22420" s="18">
        <v>7.7887804907848038E-3</v>
      </c>
      <c r="F22420" s="18">
        <v>3.0544237218763937E-5</v>
      </c>
    </row>
    <row r="22421" spans="2:6" x14ac:dyDescent="0.25">
      <c r="B22421" s="18">
        <v>2015</v>
      </c>
      <c r="C22421" s="19">
        <v>41730</v>
      </c>
      <c r="D22421" s="18" t="s">
        <v>7</v>
      </c>
      <c r="E22421" s="18">
        <v>0.55012309327599163</v>
      </c>
      <c r="F22421" s="18">
        <v>1.4141981832287702E-3</v>
      </c>
    </row>
    <row r="22422" spans="2:6" x14ac:dyDescent="0.25">
      <c r="B22422" s="18">
        <v>2015</v>
      </c>
      <c r="C22422" s="19">
        <v>41730</v>
      </c>
      <c r="D22422" s="18" t="s">
        <v>6</v>
      </c>
      <c r="E22422" s="18">
        <v>5.5712688687025421E-3</v>
      </c>
      <c r="F22422" s="18">
        <v>7.3306169325033452E-5</v>
      </c>
    </row>
    <row r="22423" spans="2:6" x14ac:dyDescent="0.25">
      <c r="B22423" s="18">
        <v>2015</v>
      </c>
      <c r="C22423" s="19">
        <v>41731</v>
      </c>
      <c r="D22423" s="18" t="s">
        <v>6</v>
      </c>
      <c r="E22423" s="18">
        <v>2.8253419427356641E-3</v>
      </c>
      <c r="F22423" s="18">
        <v>7.6360593046909846E-5</v>
      </c>
    </row>
    <row r="22424" spans="2:6" x14ac:dyDescent="0.25">
      <c r="B22424" s="18">
        <v>2015</v>
      </c>
      <c r="C22424" s="19">
        <v>41730</v>
      </c>
      <c r="D22424" s="18" t="s">
        <v>6</v>
      </c>
      <c r="E22424" s="18">
        <v>6.047758969315259E-4</v>
      </c>
      <c r="F22424" s="18">
        <v>3.0544237218763935E-6</v>
      </c>
    </row>
    <row r="22425" spans="2:6" x14ac:dyDescent="0.25">
      <c r="B22425" s="18">
        <v>2015</v>
      </c>
      <c r="C22425" s="19">
        <v>41731</v>
      </c>
      <c r="D22425" s="18" t="s">
        <v>7</v>
      </c>
      <c r="E22425" s="18">
        <v>1.8143276907945777E-2</v>
      </c>
      <c r="F22425" s="18">
        <v>1.3744906748443771E-4</v>
      </c>
    </row>
    <row r="22426" spans="2:6" x14ac:dyDescent="0.25">
      <c r="B22426" s="18">
        <v>2015</v>
      </c>
      <c r="C22426" s="19">
        <v>41731</v>
      </c>
      <c r="D22426" s="18" t="s">
        <v>7</v>
      </c>
      <c r="E22426" s="18">
        <v>5.3366891268624352E-2</v>
      </c>
      <c r="F22426" s="18">
        <v>1.7104772842507803E-4</v>
      </c>
    </row>
    <row r="22427" spans="2:6" x14ac:dyDescent="0.25">
      <c r="B22427" s="18">
        <v>2015</v>
      </c>
      <c r="C22427" s="19">
        <v>41731</v>
      </c>
      <c r="D22427" s="18" t="s">
        <v>6</v>
      </c>
      <c r="E22427" s="18">
        <v>7.3067924274727081E-2</v>
      </c>
      <c r="F22427" s="18">
        <v>9.9574213333170438E-4</v>
      </c>
    </row>
    <row r="22428" spans="2:6" x14ac:dyDescent="0.25">
      <c r="B22428" s="18">
        <v>2015</v>
      </c>
      <c r="C22428" s="19">
        <v>41731</v>
      </c>
      <c r="D22428" s="18" t="s">
        <v>6</v>
      </c>
      <c r="E22428" s="18">
        <v>1.2673170552911781</v>
      </c>
      <c r="F22428" s="18">
        <v>2.6402438651899545E-2</v>
      </c>
    </row>
    <row r="22429" spans="2:6" x14ac:dyDescent="0.25">
      <c r="B22429" s="18">
        <v>2015</v>
      </c>
      <c r="C22429" s="19">
        <v>41731</v>
      </c>
      <c r="D22429" s="18" t="s">
        <v>6</v>
      </c>
      <c r="E22429" s="18">
        <v>0.88206564567463053</v>
      </c>
      <c r="F22429" s="18">
        <v>8.0972772866943193E-3</v>
      </c>
    </row>
    <row r="22430" spans="2:6" x14ac:dyDescent="0.25">
      <c r="B22430" s="18">
        <v>2015</v>
      </c>
      <c r="C22430" s="19">
        <v>41731</v>
      </c>
      <c r="D22430" s="18" t="s">
        <v>7</v>
      </c>
      <c r="E22430" s="18">
        <v>3.7303676915276397E-2</v>
      </c>
      <c r="F22430" s="18">
        <v>2.1075523680947115E-4</v>
      </c>
    </row>
    <row r="22431" spans="2:6" x14ac:dyDescent="0.25">
      <c r="B22431" s="18">
        <v>2015</v>
      </c>
      <c r="C22431" s="19">
        <v>41731</v>
      </c>
      <c r="D22431" s="18" t="s">
        <v>7</v>
      </c>
      <c r="E22431" s="18">
        <v>2.2343109525525821E-2</v>
      </c>
      <c r="F22431" s="18">
        <v>1.0690483026567378E-4</v>
      </c>
    </row>
    <row r="22432" spans="2:6" x14ac:dyDescent="0.25">
      <c r="B22432" s="18">
        <v>2015</v>
      </c>
      <c r="C22432" s="19">
        <v>41731</v>
      </c>
      <c r="D22432" s="18" t="s">
        <v>7</v>
      </c>
      <c r="E22432" s="18">
        <v>2.5336444772964685E-2</v>
      </c>
      <c r="F22432" s="18">
        <v>1.0690483026567378E-4</v>
      </c>
    </row>
    <row r="22433" spans="2:6" x14ac:dyDescent="0.25">
      <c r="B22433" s="18">
        <v>2015</v>
      </c>
      <c r="C22433" s="19">
        <v>41732</v>
      </c>
      <c r="D22433" s="18" t="s">
        <v>7</v>
      </c>
      <c r="E22433" s="18">
        <v>2.2602735541885313E-4</v>
      </c>
      <c r="F22433" s="18">
        <v>6.1088474437527871E-6</v>
      </c>
    </row>
    <row r="22434" spans="2:6" x14ac:dyDescent="0.25">
      <c r="B22434" s="18">
        <v>2015</v>
      </c>
      <c r="C22434" s="19">
        <v>41732</v>
      </c>
      <c r="D22434" s="18" t="s">
        <v>6</v>
      </c>
      <c r="E22434" s="18">
        <v>0.49953572759427478</v>
      </c>
      <c r="F22434" s="18">
        <v>8.9433526576540804E-3</v>
      </c>
    </row>
    <row r="22435" spans="2:6" x14ac:dyDescent="0.25">
      <c r="B22435" s="18">
        <v>2015</v>
      </c>
      <c r="C22435" s="19">
        <v>41732</v>
      </c>
      <c r="D22435" s="18" t="s">
        <v>7</v>
      </c>
      <c r="E22435" s="18">
        <v>2.3091443337385537E-3</v>
      </c>
      <c r="F22435" s="18">
        <v>9.1632711656291815E-6</v>
      </c>
    </row>
    <row r="22436" spans="2:6" x14ac:dyDescent="0.25">
      <c r="B22436" s="18">
        <v>2015</v>
      </c>
      <c r="C22436" s="19">
        <v>41732</v>
      </c>
      <c r="D22436" s="18" t="s">
        <v>6</v>
      </c>
      <c r="E22436" s="18">
        <v>0.13243981258056042</v>
      </c>
      <c r="F22436" s="18">
        <v>1.3928172171756355E-3</v>
      </c>
    </row>
    <row r="22437" spans="2:6" x14ac:dyDescent="0.25">
      <c r="B22437" s="18">
        <v>2015</v>
      </c>
      <c r="C22437" s="19">
        <v>41732</v>
      </c>
      <c r="D22437" s="18" t="s">
        <v>7</v>
      </c>
      <c r="E22437" s="18">
        <v>9.8352443844419864E-4</v>
      </c>
      <c r="F22437" s="18">
        <v>3.0544237218763935E-6</v>
      </c>
    </row>
    <row r="22438" spans="2:6" x14ac:dyDescent="0.25">
      <c r="B22438" s="18">
        <v>2015</v>
      </c>
      <c r="C22438" s="19">
        <v>41732</v>
      </c>
      <c r="D22438" s="18" t="s">
        <v>6</v>
      </c>
      <c r="E22438" s="18">
        <v>0.18753856209948866</v>
      </c>
      <c r="F22438" s="18">
        <v>2.1106067918165881E-3</v>
      </c>
    </row>
    <row r="22439" spans="2:6" x14ac:dyDescent="0.25">
      <c r="B22439" s="18">
        <v>2015</v>
      </c>
      <c r="C22439" s="19">
        <v>41732</v>
      </c>
      <c r="D22439" s="18" t="s">
        <v>6</v>
      </c>
      <c r="E22439" s="18">
        <v>0.21058418908104609</v>
      </c>
      <c r="F22439" s="18">
        <v>2.070899283432195E-3</v>
      </c>
    </row>
    <row r="22440" spans="2:6" x14ac:dyDescent="0.25">
      <c r="B22440" s="18">
        <v>2015</v>
      </c>
      <c r="C22440" s="19">
        <v>41732</v>
      </c>
      <c r="D22440" s="18" t="s">
        <v>6</v>
      </c>
      <c r="E22440" s="18">
        <v>0.13329810564640771</v>
      </c>
      <c r="F22440" s="18">
        <v>3.4179001447796845E-3</v>
      </c>
    </row>
    <row r="22441" spans="2:6" x14ac:dyDescent="0.25">
      <c r="B22441" s="18">
        <v>2015</v>
      </c>
      <c r="C22441" s="19">
        <v>41732</v>
      </c>
      <c r="D22441" s="18" t="s">
        <v>6</v>
      </c>
      <c r="E22441" s="18">
        <v>0.38672669627421397</v>
      </c>
      <c r="F22441" s="18">
        <v>4.0807100924268617E-3</v>
      </c>
    </row>
    <row r="22442" spans="2:6" x14ac:dyDescent="0.25">
      <c r="B22442" s="18">
        <v>2015</v>
      </c>
      <c r="C22442" s="19">
        <v>41733</v>
      </c>
      <c r="D22442" s="18" t="s">
        <v>7</v>
      </c>
      <c r="E22442" s="18">
        <v>6.2615686298466073E-4</v>
      </c>
      <c r="F22442" s="18">
        <v>3.0544237218763935E-6</v>
      </c>
    </row>
    <row r="22443" spans="2:6" x14ac:dyDescent="0.25">
      <c r="B22443" s="18">
        <v>2015</v>
      </c>
      <c r="C22443" s="19">
        <v>41733</v>
      </c>
      <c r="D22443" s="18" t="s">
        <v>6</v>
      </c>
      <c r="E22443" s="18">
        <v>3.2376891451889774E-3</v>
      </c>
      <c r="F22443" s="18">
        <v>6.1088474437527874E-5</v>
      </c>
    </row>
    <row r="22444" spans="2:6" x14ac:dyDescent="0.25">
      <c r="B22444" s="18">
        <v>2015</v>
      </c>
      <c r="C22444" s="19">
        <v>41733</v>
      </c>
      <c r="D22444" s="18" t="s">
        <v>7</v>
      </c>
      <c r="E22444" s="18">
        <v>3.5125872801578528E-2</v>
      </c>
      <c r="F22444" s="18">
        <v>7.6360593046909846E-5</v>
      </c>
    </row>
    <row r="22445" spans="2:6" x14ac:dyDescent="0.25">
      <c r="B22445" s="18">
        <v>2015</v>
      </c>
      <c r="C22445" s="19">
        <v>41733</v>
      </c>
      <c r="D22445" s="18" t="s">
        <v>6</v>
      </c>
      <c r="E22445" s="18">
        <v>0.24135445365522887</v>
      </c>
      <c r="F22445" s="18">
        <v>1.2767491157443325E-3</v>
      </c>
    </row>
    <row r="22446" spans="2:6" x14ac:dyDescent="0.25">
      <c r="B22446" s="18">
        <v>2015</v>
      </c>
      <c r="C22446" s="19">
        <v>41734</v>
      </c>
      <c r="D22446" s="18" t="s">
        <v>6</v>
      </c>
      <c r="E22446" s="18">
        <v>2.2847089439635422E-3</v>
      </c>
      <c r="F22446" s="18">
        <v>3.3598660940640332E-5</v>
      </c>
    </row>
    <row r="22447" spans="2:6" x14ac:dyDescent="0.25">
      <c r="B22447" s="18">
        <v>2015</v>
      </c>
      <c r="C22447" s="19">
        <v>41734</v>
      </c>
      <c r="D22447" s="18" t="s">
        <v>6</v>
      </c>
      <c r="E22447" s="18">
        <v>4.3088755444510282E-2</v>
      </c>
      <c r="F22447" s="18">
        <v>1.7715657586883082E-4</v>
      </c>
    </row>
    <row r="22448" spans="2:6" x14ac:dyDescent="0.25">
      <c r="B22448" s="18">
        <v>2015</v>
      </c>
      <c r="C22448" s="19">
        <v>41734</v>
      </c>
      <c r="D22448" s="18" t="s">
        <v>7</v>
      </c>
      <c r="E22448" s="18">
        <v>2.4090239894439116E-2</v>
      </c>
      <c r="F22448" s="18">
        <v>1.0079598282192099E-4</v>
      </c>
    </row>
    <row r="22449" spans="2:6" x14ac:dyDescent="0.25">
      <c r="B22449" s="18">
        <v>2015</v>
      </c>
      <c r="C22449" s="19">
        <v>41733</v>
      </c>
      <c r="D22449" s="18" t="s">
        <v>7</v>
      </c>
      <c r="E22449" s="18">
        <v>3.3720837889515383E-3</v>
      </c>
      <c r="F22449" s="18">
        <v>1.8326542331258363E-5</v>
      </c>
    </row>
    <row r="22450" spans="2:6" x14ac:dyDescent="0.25">
      <c r="B22450" s="18">
        <v>2015</v>
      </c>
      <c r="C22450" s="19">
        <v>41735</v>
      </c>
      <c r="D22450" s="18" t="s">
        <v>6</v>
      </c>
      <c r="E22450" s="18">
        <v>8.28359713372878E-3</v>
      </c>
      <c r="F22450" s="18">
        <v>1.8326542331258363E-5</v>
      </c>
    </row>
    <row r="22451" spans="2:6" x14ac:dyDescent="0.25">
      <c r="B22451" s="18">
        <v>2015</v>
      </c>
      <c r="C22451" s="19">
        <v>41735</v>
      </c>
      <c r="D22451" s="18" t="s">
        <v>7</v>
      </c>
      <c r="E22451" s="18">
        <v>1.2981300817974672E-3</v>
      </c>
      <c r="F22451" s="18">
        <v>1.5272118609381969E-5</v>
      </c>
    </row>
    <row r="22452" spans="2:6" x14ac:dyDescent="0.25">
      <c r="B22452" s="18">
        <v>2015</v>
      </c>
      <c r="C22452" s="19">
        <v>41736</v>
      </c>
      <c r="D22452" s="18" t="s">
        <v>7</v>
      </c>
      <c r="E22452" s="18">
        <v>8.5523864212539021E-4</v>
      </c>
      <c r="F22452" s="18">
        <v>6.1088474437527871E-6</v>
      </c>
    </row>
    <row r="22453" spans="2:6" x14ac:dyDescent="0.25">
      <c r="B22453" s="18">
        <v>2015</v>
      </c>
      <c r="C22453" s="19">
        <v>41736</v>
      </c>
      <c r="D22453" s="18" t="s">
        <v>6</v>
      </c>
      <c r="E22453" s="18">
        <v>7.1473515091907613E-3</v>
      </c>
      <c r="F22453" s="18">
        <v>5.4979626993775083E-4</v>
      </c>
    </row>
    <row r="22454" spans="2:6" x14ac:dyDescent="0.25">
      <c r="B22454" s="18">
        <v>2015</v>
      </c>
      <c r="C22454" s="19">
        <v>41736</v>
      </c>
      <c r="D22454" s="18" t="s">
        <v>7</v>
      </c>
      <c r="E22454" s="18">
        <v>7.6360593046909835E-4</v>
      </c>
      <c r="F22454" s="18">
        <v>1.5272118609381969E-5</v>
      </c>
    </row>
    <row r="22455" spans="2:6" x14ac:dyDescent="0.25">
      <c r="B22455" s="18">
        <v>2015</v>
      </c>
      <c r="C22455" s="19">
        <v>41736</v>
      </c>
      <c r="D22455" s="18" t="s">
        <v>7</v>
      </c>
      <c r="E22455" s="18">
        <v>2.5870968924293053E-2</v>
      </c>
      <c r="F22455" s="18">
        <v>1.0690483026567378E-4</v>
      </c>
    </row>
    <row r="22456" spans="2:6" x14ac:dyDescent="0.25">
      <c r="B22456" s="18">
        <v>2015</v>
      </c>
      <c r="C22456" s="19">
        <v>41736</v>
      </c>
      <c r="D22456" s="18" t="s">
        <v>6</v>
      </c>
      <c r="E22456" s="18">
        <v>0.20102689725529485</v>
      </c>
      <c r="F22456" s="18">
        <v>2.4740832147198788E-3</v>
      </c>
    </row>
    <row r="22457" spans="2:6" x14ac:dyDescent="0.25">
      <c r="B22457" s="18">
        <v>2015</v>
      </c>
      <c r="C22457" s="19">
        <v>41732</v>
      </c>
      <c r="D22457" s="18" t="s">
        <v>7</v>
      </c>
      <c r="E22457" s="18">
        <v>4.7343567689084098E-2</v>
      </c>
      <c r="F22457" s="18">
        <v>3.8180296523454918E-4</v>
      </c>
    </row>
    <row r="22458" spans="2:6" x14ac:dyDescent="0.25">
      <c r="B22458" s="18">
        <v>2015</v>
      </c>
      <c r="C22458" s="19">
        <v>41736</v>
      </c>
      <c r="D22458" s="18" t="s">
        <v>6</v>
      </c>
      <c r="E22458" s="18">
        <v>1.7410215214695444E-4</v>
      </c>
      <c r="F22458" s="18">
        <v>3.0544237218763935E-6</v>
      </c>
    </row>
    <row r="22459" spans="2:6" x14ac:dyDescent="0.25">
      <c r="B22459" s="18">
        <v>2015</v>
      </c>
      <c r="C22459" s="19">
        <v>41736</v>
      </c>
      <c r="D22459" s="18" t="s">
        <v>6</v>
      </c>
      <c r="E22459" s="18">
        <v>0.17377227438499179</v>
      </c>
      <c r="F22459" s="18">
        <v>2.6329132482574512E-3</v>
      </c>
    </row>
    <row r="22460" spans="2:6" x14ac:dyDescent="0.25">
      <c r="B22460" s="18">
        <v>2015</v>
      </c>
      <c r="C22460" s="19">
        <v>41737</v>
      </c>
      <c r="D22460" s="18" t="s">
        <v>6</v>
      </c>
      <c r="E22460" s="18">
        <v>7.0590786636285333E-2</v>
      </c>
      <c r="F22460" s="18">
        <v>2.1533687239228575E-3</v>
      </c>
    </row>
    <row r="22461" spans="2:6" x14ac:dyDescent="0.25">
      <c r="B22461" s="18">
        <v>2015</v>
      </c>
      <c r="C22461" s="19">
        <v>41737</v>
      </c>
      <c r="D22461" s="18" t="s">
        <v>6</v>
      </c>
      <c r="E22461" s="18">
        <v>0.12956865428199663</v>
      </c>
      <c r="F22461" s="18">
        <v>2.3396885709573174E-3</v>
      </c>
    </row>
    <row r="22462" spans="2:6" x14ac:dyDescent="0.25">
      <c r="B22462" s="18">
        <v>2015</v>
      </c>
      <c r="C22462" s="19">
        <v>41736</v>
      </c>
      <c r="D22462" s="18" t="s">
        <v>7</v>
      </c>
      <c r="E22462" s="18">
        <v>1.2095517938630518E-3</v>
      </c>
      <c r="F22462" s="18">
        <v>1.8326542331258363E-5</v>
      </c>
    </row>
    <row r="22463" spans="2:6" x14ac:dyDescent="0.25">
      <c r="B22463" s="18">
        <v>2015</v>
      </c>
      <c r="C22463" s="19">
        <v>41737</v>
      </c>
      <c r="D22463" s="18" t="s">
        <v>6</v>
      </c>
      <c r="E22463" s="18">
        <v>2.6573486380324623E-2</v>
      </c>
      <c r="F22463" s="18">
        <v>2.6573486380324622E-4</v>
      </c>
    </row>
    <row r="22464" spans="2:6" x14ac:dyDescent="0.25">
      <c r="B22464" s="18">
        <v>2015</v>
      </c>
      <c r="C22464" s="19">
        <v>41737</v>
      </c>
      <c r="D22464" s="18" t="s">
        <v>6</v>
      </c>
      <c r="E22464" s="18">
        <v>0.10954996120881873</v>
      </c>
      <c r="F22464" s="18">
        <v>1.1331912008161421E-3</v>
      </c>
    </row>
    <row r="22465" spans="2:6" x14ac:dyDescent="0.25">
      <c r="B22465" s="18">
        <v>2015</v>
      </c>
      <c r="C22465" s="19">
        <v>41737</v>
      </c>
      <c r="D22465" s="18" t="s">
        <v>6</v>
      </c>
      <c r="E22465" s="18">
        <v>7.0667147229332247E-2</v>
      </c>
      <c r="F22465" s="18">
        <v>7.0862630347532328E-4</v>
      </c>
    </row>
    <row r="22466" spans="2:6" x14ac:dyDescent="0.25">
      <c r="B22466" s="18">
        <v>2015</v>
      </c>
      <c r="C22466" s="19">
        <v>41737</v>
      </c>
      <c r="D22466" s="18" t="s">
        <v>7</v>
      </c>
      <c r="E22466" s="18">
        <v>3.2621245349639884E-3</v>
      </c>
      <c r="F22466" s="18">
        <v>1.2217694887505574E-5</v>
      </c>
    </row>
    <row r="22467" spans="2:6" x14ac:dyDescent="0.25">
      <c r="B22467" s="18">
        <v>2015</v>
      </c>
      <c r="C22467" s="19">
        <v>41737</v>
      </c>
      <c r="D22467" s="18" t="s">
        <v>6</v>
      </c>
      <c r="E22467" s="18">
        <v>2.437430130057362E-3</v>
      </c>
      <c r="F22467" s="18">
        <v>1.2828579631880854E-4</v>
      </c>
    </row>
    <row r="22468" spans="2:6" x14ac:dyDescent="0.25">
      <c r="B22468" s="18">
        <v>2015</v>
      </c>
      <c r="C22468" s="19">
        <v>41737</v>
      </c>
      <c r="D22468" s="18" t="s">
        <v>6</v>
      </c>
      <c r="E22468" s="18">
        <v>5.0092549038772852E-4</v>
      </c>
      <c r="F22468" s="18">
        <v>6.1088474437527871E-6</v>
      </c>
    </row>
    <row r="22469" spans="2:6" x14ac:dyDescent="0.25">
      <c r="B22469" s="18">
        <v>2015</v>
      </c>
      <c r="C22469" s="19">
        <v>41737</v>
      </c>
      <c r="D22469" s="18" t="s">
        <v>6</v>
      </c>
      <c r="E22469" s="18">
        <v>0.14897646261079922</v>
      </c>
      <c r="F22469" s="18">
        <v>1.9517767582790154E-3</v>
      </c>
    </row>
    <row r="22470" spans="2:6" x14ac:dyDescent="0.25">
      <c r="B22470" s="18">
        <v>2015</v>
      </c>
      <c r="C22470" s="19">
        <v>41737</v>
      </c>
      <c r="D22470" s="18" t="s">
        <v>7</v>
      </c>
      <c r="E22470" s="18">
        <v>3.8165024404845538E-2</v>
      </c>
      <c r="F22470" s="18">
        <v>1.0690483026567378E-4</v>
      </c>
    </row>
    <row r="22471" spans="2:6" x14ac:dyDescent="0.25">
      <c r="B22471" s="18">
        <v>2015</v>
      </c>
      <c r="C22471" s="19">
        <v>41737</v>
      </c>
      <c r="D22471" s="18" t="s">
        <v>7</v>
      </c>
      <c r="E22471" s="18">
        <v>1.0986762127589388E-2</v>
      </c>
      <c r="F22471" s="18">
        <v>3.3598660940640332E-5</v>
      </c>
    </row>
    <row r="22472" spans="2:6" x14ac:dyDescent="0.25">
      <c r="B22472" s="18">
        <v>2015</v>
      </c>
      <c r="C22472" s="19">
        <v>41737</v>
      </c>
      <c r="D22472" s="18" t="s">
        <v>6</v>
      </c>
      <c r="E22472" s="18">
        <v>1.893742707563364E-4</v>
      </c>
      <c r="F22472" s="18">
        <v>6.1088474437527871E-6</v>
      </c>
    </row>
    <row r="22473" spans="2:6" x14ac:dyDescent="0.25">
      <c r="B22473" s="18">
        <v>2015</v>
      </c>
      <c r="C22473" s="19">
        <v>41737</v>
      </c>
      <c r="D22473" s="18" t="s">
        <v>7</v>
      </c>
      <c r="E22473" s="18">
        <v>0.1251580664276071</v>
      </c>
      <c r="F22473" s="18">
        <v>3.1766006707514491E-4</v>
      </c>
    </row>
    <row r="22474" spans="2:6" x14ac:dyDescent="0.25">
      <c r="B22474" s="18">
        <v>2015</v>
      </c>
      <c r="C22474" s="19">
        <v>41737</v>
      </c>
      <c r="D22474" s="18" t="s">
        <v>6</v>
      </c>
      <c r="E22474" s="18">
        <v>7.6971477791285122E-3</v>
      </c>
      <c r="F22474" s="18">
        <v>6.4142898159404269E-5</v>
      </c>
    </row>
    <row r="22475" spans="2:6" x14ac:dyDescent="0.25">
      <c r="B22475" s="18">
        <v>2015</v>
      </c>
      <c r="C22475" s="19">
        <v>41737</v>
      </c>
      <c r="D22475" s="18" t="s">
        <v>6</v>
      </c>
      <c r="E22475" s="18">
        <v>8.4699169807632389E-3</v>
      </c>
      <c r="F22475" s="18">
        <v>1.8021099959070723E-4</v>
      </c>
    </row>
    <row r="22476" spans="2:6" x14ac:dyDescent="0.25">
      <c r="B22476" s="18">
        <v>2015</v>
      </c>
      <c r="C22476" s="19">
        <v>41737</v>
      </c>
      <c r="D22476" s="18" t="s">
        <v>6</v>
      </c>
      <c r="E22476" s="18">
        <v>1.8760270499764808E-2</v>
      </c>
      <c r="F22476" s="18">
        <v>1.1301367770942657E-4</v>
      </c>
    </row>
    <row r="22477" spans="2:6" x14ac:dyDescent="0.25">
      <c r="B22477" s="18">
        <v>2015</v>
      </c>
      <c r="C22477" s="19">
        <v>41737</v>
      </c>
      <c r="D22477" s="18" t="s">
        <v>7</v>
      </c>
      <c r="E22477" s="18">
        <v>1.3928172171756355E-3</v>
      </c>
      <c r="F22477" s="18">
        <v>2.4435389775011148E-5</v>
      </c>
    </row>
    <row r="22478" spans="2:6" x14ac:dyDescent="0.25">
      <c r="B22478" s="18">
        <v>2015</v>
      </c>
      <c r="C22478" s="19">
        <v>41737</v>
      </c>
      <c r="D22478" s="18" t="s">
        <v>7</v>
      </c>
      <c r="E22478" s="18">
        <v>5.2230645644086335E-4</v>
      </c>
      <c r="F22478" s="18">
        <v>9.1632711656291815E-6</v>
      </c>
    </row>
    <row r="22479" spans="2:6" x14ac:dyDescent="0.25">
      <c r="B22479" s="18">
        <v>2015</v>
      </c>
      <c r="C22479" s="19">
        <v>41737</v>
      </c>
      <c r="D22479" s="18" t="s">
        <v>7</v>
      </c>
      <c r="E22479" s="18">
        <v>1.5944091828194774E-3</v>
      </c>
      <c r="F22479" s="18">
        <v>1.8326542331258363E-5</v>
      </c>
    </row>
    <row r="22480" spans="2:6" x14ac:dyDescent="0.25">
      <c r="B22480" s="18">
        <v>2015</v>
      </c>
      <c r="C22480" s="19">
        <v>41737</v>
      </c>
      <c r="D22480" s="18" t="s">
        <v>7</v>
      </c>
      <c r="E22480" s="18">
        <v>1.0049054044973336E-3</v>
      </c>
      <c r="F22480" s="18">
        <v>2.1380966053134754E-5</v>
      </c>
    </row>
    <row r="22481" spans="2:6" x14ac:dyDescent="0.25">
      <c r="B22481" s="18">
        <v>2015</v>
      </c>
      <c r="C22481" s="19">
        <v>41737</v>
      </c>
      <c r="D22481" s="18" t="s">
        <v>7</v>
      </c>
      <c r="E22481" s="18">
        <v>1.6713806606107627E-2</v>
      </c>
      <c r="F22481" s="18">
        <v>1.7410215214695444E-4</v>
      </c>
    </row>
    <row r="22482" spans="2:6" x14ac:dyDescent="0.25">
      <c r="B22482" s="18">
        <v>2015</v>
      </c>
      <c r="C22482" s="19">
        <v>41737</v>
      </c>
      <c r="D22482" s="18" t="s">
        <v>6</v>
      </c>
      <c r="E22482" s="18">
        <v>5.0825610732023185E-3</v>
      </c>
      <c r="F22482" s="18">
        <v>7.9415016768786227E-5</v>
      </c>
    </row>
    <row r="22483" spans="2:6" x14ac:dyDescent="0.25">
      <c r="B22483" s="18">
        <v>2015</v>
      </c>
      <c r="C22483" s="19">
        <v>41737</v>
      </c>
      <c r="D22483" s="18" t="s">
        <v>6</v>
      </c>
      <c r="E22483" s="18">
        <v>2.5079873180327068E-2</v>
      </c>
      <c r="F22483" s="18">
        <v>1.3317287427381077E-3</v>
      </c>
    </row>
    <row r="22484" spans="2:6" x14ac:dyDescent="0.25">
      <c r="B22484" s="18">
        <v>2015</v>
      </c>
      <c r="C22484" s="19">
        <v>41737</v>
      </c>
      <c r="D22484" s="18" t="s">
        <v>6</v>
      </c>
      <c r="E22484" s="18">
        <v>3.5981111443703917E-3</v>
      </c>
      <c r="F22484" s="18">
        <v>1.893742707563364E-4</v>
      </c>
    </row>
    <row r="22485" spans="2:6" x14ac:dyDescent="0.25">
      <c r="B22485" s="18">
        <v>2015</v>
      </c>
      <c r="C22485" s="19">
        <v>41737</v>
      </c>
      <c r="D22485" s="18" t="s">
        <v>6</v>
      </c>
      <c r="E22485" s="18">
        <v>2.321362028626059E-3</v>
      </c>
      <c r="F22485" s="18">
        <v>1.2217694887505574E-5</v>
      </c>
    </row>
    <row r="22486" spans="2:6" x14ac:dyDescent="0.25">
      <c r="B22486" s="18">
        <v>2015</v>
      </c>
      <c r="C22486" s="19">
        <v>41738</v>
      </c>
      <c r="D22486" s="18" t="s">
        <v>6</v>
      </c>
      <c r="E22486" s="18">
        <v>3.6555343103416675E-2</v>
      </c>
      <c r="F22486" s="18">
        <v>3.3232130094015162E-3</v>
      </c>
    </row>
    <row r="22487" spans="2:6" x14ac:dyDescent="0.25">
      <c r="B22487" s="18">
        <v>2015</v>
      </c>
      <c r="C22487" s="19">
        <v>41738</v>
      </c>
      <c r="D22487" s="18" t="s">
        <v>6</v>
      </c>
      <c r="E22487" s="18">
        <v>5.4069408724655918E-2</v>
      </c>
      <c r="F22487" s="18">
        <v>7.4527938813784007E-4</v>
      </c>
    </row>
    <row r="22488" spans="2:6" x14ac:dyDescent="0.25">
      <c r="B22488" s="18">
        <v>2015</v>
      </c>
      <c r="C22488" s="19">
        <v>41738</v>
      </c>
      <c r="D22488" s="18" t="s">
        <v>7</v>
      </c>
      <c r="E22488" s="18">
        <v>7.2084399836282891E-4</v>
      </c>
      <c r="F22488" s="18">
        <v>1.2217694887505574E-5</v>
      </c>
    </row>
    <row r="22489" spans="2:6" x14ac:dyDescent="0.25">
      <c r="B22489" s="18">
        <v>2015</v>
      </c>
      <c r="C22489" s="19">
        <v>41738</v>
      </c>
      <c r="D22489" s="18" t="s">
        <v>7</v>
      </c>
      <c r="E22489" s="18">
        <v>6.0294324269840006E-3</v>
      </c>
      <c r="F22489" s="18">
        <v>4.2761932106269508E-5</v>
      </c>
    </row>
    <row r="22490" spans="2:6" x14ac:dyDescent="0.25">
      <c r="B22490" s="18">
        <v>2015</v>
      </c>
      <c r="C22490" s="19">
        <v>41738</v>
      </c>
      <c r="D22490" s="18" t="s">
        <v>6</v>
      </c>
      <c r="E22490" s="18">
        <v>2.8406140613450462E-3</v>
      </c>
      <c r="F22490" s="18">
        <v>1.893742707563364E-4</v>
      </c>
    </row>
    <row r="22491" spans="2:6" x14ac:dyDescent="0.25">
      <c r="B22491" s="18">
        <v>2015</v>
      </c>
      <c r="C22491" s="19">
        <v>41738</v>
      </c>
      <c r="D22491" s="18" t="s">
        <v>6</v>
      </c>
      <c r="E22491" s="18">
        <v>2.2642443050269707E-2</v>
      </c>
      <c r="F22491" s="18">
        <v>7.3000726952845811E-4</v>
      </c>
    </row>
    <row r="22492" spans="2:6" x14ac:dyDescent="0.25">
      <c r="B22492" s="18">
        <v>2015</v>
      </c>
      <c r="C22492" s="19">
        <v>41738</v>
      </c>
      <c r="D22492" s="18" t="s">
        <v>7</v>
      </c>
      <c r="E22492" s="18">
        <v>6.285087692505055E-2</v>
      </c>
      <c r="F22492" s="18">
        <v>1.7410215214695444E-4</v>
      </c>
    </row>
    <row r="22493" spans="2:6" x14ac:dyDescent="0.25">
      <c r="B22493" s="18">
        <v>2015</v>
      </c>
      <c r="C22493" s="19">
        <v>41738</v>
      </c>
      <c r="D22493" s="18" t="s">
        <v>6</v>
      </c>
      <c r="E22493" s="18">
        <v>0.10621147608080783</v>
      </c>
      <c r="F22493" s="18">
        <v>1.4936131999975565E-3</v>
      </c>
    </row>
    <row r="22494" spans="2:6" x14ac:dyDescent="0.25">
      <c r="B22494" s="18">
        <v>2015</v>
      </c>
      <c r="C22494" s="19">
        <v>41738</v>
      </c>
      <c r="D22494" s="18" t="s">
        <v>6</v>
      </c>
      <c r="E22494" s="18">
        <v>0.17139287830565006</v>
      </c>
      <c r="F22494" s="18">
        <v>4.0837645161487385E-3</v>
      </c>
    </row>
    <row r="22495" spans="2:6" x14ac:dyDescent="0.25">
      <c r="B22495" s="18">
        <v>2015</v>
      </c>
      <c r="C22495" s="19">
        <v>41738</v>
      </c>
      <c r="D22495" s="18" t="s">
        <v>6</v>
      </c>
      <c r="E22495" s="18">
        <v>0.18349450509172435</v>
      </c>
      <c r="F22495" s="18">
        <v>2.2358381644135201E-3</v>
      </c>
    </row>
    <row r="22496" spans="2:6" x14ac:dyDescent="0.25">
      <c r="B22496" s="18">
        <v>2015</v>
      </c>
      <c r="C22496" s="19">
        <v>41739</v>
      </c>
      <c r="D22496" s="18" t="s">
        <v>6</v>
      </c>
      <c r="E22496" s="18">
        <v>4.0758230144718598E-2</v>
      </c>
      <c r="F22496" s="18">
        <v>1.2736946920224562E-3</v>
      </c>
    </row>
    <row r="22497" spans="2:6" x14ac:dyDescent="0.25">
      <c r="B22497" s="18">
        <v>2015</v>
      </c>
      <c r="C22497" s="19">
        <v>41739</v>
      </c>
      <c r="D22497" s="18" t="s">
        <v>6</v>
      </c>
      <c r="E22497" s="18">
        <v>0.155876405798518</v>
      </c>
      <c r="F22497" s="18">
        <v>2.5137907231042719E-3</v>
      </c>
    </row>
    <row r="22498" spans="2:6" x14ac:dyDescent="0.25">
      <c r="B22498" s="18">
        <v>2015</v>
      </c>
      <c r="C22498" s="19">
        <v>41739</v>
      </c>
      <c r="D22498" s="18" t="s">
        <v>6</v>
      </c>
      <c r="E22498" s="18">
        <v>0.15001802109995907</v>
      </c>
      <c r="F22498" s="18">
        <v>1.5791370642100956E-3</v>
      </c>
    </row>
    <row r="22499" spans="2:6" x14ac:dyDescent="0.25">
      <c r="B22499" s="18">
        <v>2015</v>
      </c>
      <c r="C22499" s="19">
        <v>41738</v>
      </c>
      <c r="D22499" s="18" t="s">
        <v>6</v>
      </c>
      <c r="E22499" s="18">
        <v>9.8688430453826269E-3</v>
      </c>
      <c r="F22499" s="18">
        <v>2.7489813496887543E-5</v>
      </c>
    </row>
    <row r="22500" spans="2:6" x14ac:dyDescent="0.25">
      <c r="B22500" s="18">
        <v>2015</v>
      </c>
      <c r="C22500" s="19">
        <v>41738</v>
      </c>
      <c r="D22500" s="18" t="s">
        <v>6</v>
      </c>
      <c r="E22500" s="18">
        <v>7.2389842208470528E-3</v>
      </c>
      <c r="F22500" s="18">
        <v>1.5272118609381969E-5</v>
      </c>
    </row>
    <row r="22501" spans="2:6" x14ac:dyDescent="0.25">
      <c r="B22501" s="18">
        <v>2015</v>
      </c>
      <c r="C22501" s="19">
        <v>41739</v>
      </c>
      <c r="D22501" s="18" t="s">
        <v>6</v>
      </c>
      <c r="E22501" s="18">
        <v>8.5276455891067027E-2</v>
      </c>
      <c r="F22501" s="18">
        <v>3.5125872801578526E-4</v>
      </c>
    </row>
    <row r="22502" spans="2:6" x14ac:dyDescent="0.25">
      <c r="B22502" s="18">
        <v>2015</v>
      </c>
      <c r="C22502" s="19">
        <v>41739</v>
      </c>
      <c r="D22502" s="18" t="s">
        <v>6</v>
      </c>
      <c r="E22502" s="18">
        <v>0.12534744069836343</v>
      </c>
      <c r="F22502" s="18">
        <v>1.4936131999975565E-3</v>
      </c>
    </row>
    <row r="22503" spans="2:6" x14ac:dyDescent="0.25">
      <c r="B22503" s="18">
        <v>2015</v>
      </c>
      <c r="C22503" s="19">
        <v>41739</v>
      </c>
      <c r="D22503" s="18" t="s">
        <v>6</v>
      </c>
      <c r="E22503" s="18">
        <v>1.0070435011026469E-2</v>
      </c>
      <c r="F22503" s="18">
        <v>6.4142898159404269E-5</v>
      </c>
    </row>
    <row r="22504" spans="2:6" x14ac:dyDescent="0.25">
      <c r="B22504" s="18">
        <v>2015</v>
      </c>
      <c r="C22504" s="19">
        <v>41739</v>
      </c>
      <c r="D22504" s="18" t="s">
        <v>6</v>
      </c>
      <c r="E22504" s="18">
        <v>7.9445561006005003E-3</v>
      </c>
      <c r="F22504" s="18">
        <v>5.1925203271898691E-5</v>
      </c>
    </row>
    <row r="22505" spans="2:6" x14ac:dyDescent="0.25">
      <c r="B22505" s="18">
        <v>2015</v>
      </c>
      <c r="C22505" s="19">
        <v>41739</v>
      </c>
      <c r="D22505" s="18" t="s">
        <v>6</v>
      </c>
      <c r="E22505" s="18">
        <v>9.6519789611294036E-4</v>
      </c>
      <c r="F22505" s="18">
        <v>1.2217694887505574E-5</v>
      </c>
    </row>
    <row r="22506" spans="2:6" x14ac:dyDescent="0.25">
      <c r="B22506" s="18">
        <v>2015</v>
      </c>
      <c r="C22506" s="19">
        <v>41739</v>
      </c>
      <c r="D22506" s="18" t="s">
        <v>7</v>
      </c>
      <c r="E22506" s="18">
        <v>6.2310243926278429E-4</v>
      </c>
      <c r="F22506" s="18">
        <v>6.1088474437527871E-6</v>
      </c>
    </row>
    <row r="22507" spans="2:6" x14ac:dyDescent="0.25">
      <c r="B22507" s="18">
        <v>2015</v>
      </c>
      <c r="C22507" s="19">
        <v>41739</v>
      </c>
      <c r="D22507" s="18" t="s">
        <v>7</v>
      </c>
      <c r="E22507" s="18">
        <v>2.2844035015913547E-2</v>
      </c>
      <c r="F22507" s="18">
        <v>8.2469440490662622E-5</v>
      </c>
    </row>
    <row r="22508" spans="2:6" x14ac:dyDescent="0.25">
      <c r="B22508" s="18">
        <v>2015</v>
      </c>
      <c r="C22508" s="19">
        <v>41739</v>
      </c>
      <c r="D22508" s="18" t="s">
        <v>6</v>
      </c>
      <c r="E22508" s="18">
        <v>1.9410862752524481E-2</v>
      </c>
      <c r="F22508" s="18">
        <v>7.3000726952845811E-4</v>
      </c>
    </row>
    <row r="22509" spans="2:6" x14ac:dyDescent="0.25">
      <c r="B22509" s="18">
        <v>2015</v>
      </c>
      <c r="C22509" s="19">
        <v>41739</v>
      </c>
      <c r="D22509" s="18" t="s">
        <v>6</v>
      </c>
      <c r="E22509" s="18">
        <v>1.0537761840473558E-2</v>
      </c>
      <c r="F22509" s="18">
        <v>1.7562936400789264E-3</v>
      </c>
    </row>
    <row r="22510" spans="2:6" x14ac:dyDescent="0.25">
      <c r="B22510" s="18">
        <v>2015</v>
      </c>
      <c r="C22510" s="19">
        <v>41739</v>
      </c>
      <c r="D22510" s="18" t="s">
        <v>6</v>
      </c>
      <c r="E22510" s="18">
        <v>3.6286553815891554E-3</v>
      </c>
      <c r="F22510" s="18">
        <v>2.0159196564384198E-4</v>
      </c>
    </row>
    <row r="22511" spans="2:6" x14ac:dyDescent="0.25">
      <c r="B22511" s="18">
        <v>2015</v>
      </c>
      <c r="C22511" s="19">
        <v>41739</v>
      </c>
      <c r="D22511" s="18" t="s">
        <v>6</v>
      </c>
      <c r="E22511" s="18">
        <v>3.5920022969266385E-2</v>
      </c>
      <c r="F22511" s="18">
        <v>7.3306169325033444E-4</v>
      </c>
    </row>
    <row r="22512" spans="2:6" x14ac:dyDescent="0.25">
      <c r="B22512" s="18">
        <v>2015</v>
      </c>
      <c r="C22512" s="19">
        <v>41739</v>
      </c>
      <c r="D22512" s="18" t="s">
        <v>6</v>
      </c>
      <c r="E22512" s="18">
        <v>2.3919192166014038E-2</v>
      </c>
      <c r="F22512" s="18">
        <v>1.2523137259693213E-4</v>
      </c>
    </row>
    <row r="22513" spans="2:6" x14ac:dyDescent="0.25">
      <c r="B22513" s="18">
        <v>2015</v>
      </c>
      <c r="C22513" s="19">
        <v>41739</v>
      </c>
      <c r="D22513" s="18" t="s">
        <v>6</v>
      </c>
      <c r="E22513" s="18">
        <v>0.10162067722682762</v>
      </c>
      <c r="F22513" s="18">
        <v>7.4527938813784007E-4</v>
      </c>
    </row>
    <row r="22514" spans="2:6" x14ac:dyDescent="0.25">
      <c r="B22514" s="18">
        <v>2015</v>
      </c>
      <c r="C22514" s="19">
        <v>41739</v>
      </c>
      <c r="D22514" s="18" t="s">
        <v>6</v>
      </c>
      <c r="E22514" s="18">
        <v>2.847333793533174E-2</v>
      </c>
      <c r="F22514" s="18">
        <v>3.787485415126728E-4</v>
      </c>
    </row>
    <row r="22515" spans="2:6" x14ac:dyDescent="0.25">
      <c r="B22515" s="18">
        <v>2015</v>
      </c>
      <c r="C22515" s="19">
        <v>41739</v>
      </c>
      <c r="D22515" s="18" t="s">
        <v>6</v>
      </c>
      <c r="E22515" s="18">
        <v>0.14446813319730967</v>
      </c>
      <c r="F22515" s="18">
        <v>8.5523864212539021E-4</v>
      </c>
    </row>
    <row r="22516" spans="2:6" x14ac:dyDescent="0.25">
      <c r="B22516" s="18">
        <v>2015</v>
      </c>
      <c r="C22516" s="19">
        <v>41739</v>
      </c>
      <c r="D22516" s="18" t="s">
        <v>6</v>
      </c>
      <c r="E22516" s="18">
        <v>5.8806819917286209E-2</v>
      </c>
      <c r="F22516" s="18">
        <v>4.5510913455958264E-4</v>
      </c>
    </row>
    <row r="22517" spans="2:6" x14ac:dyDescent="0.25">
      <c r="B22517" s="18">
        <v>2015</v>
      </c>
      <c r="C22517" s="19">
        <v>41739</v>
      </c>
      <c r="D22517" s="18" t="s">
        <v>6</v>
      </c>
      <c r="E22517" s="18">
        <v>0.42509942149214708</v>
      </c>
      <c r="F22517" s="18">
        <v>1.2370416073599394E-3</v>
      </c>
    </row>
    <row r="22518" spans="2:6" x14ac:dyDescent="0.25">
      <c r="B22518" s="18">
        <v>2015</v>
      </c>
      <c r="C22518" s="19">
        <v>41740</v>
      </c>
      <c r="D22518" s="18" t="s">
        <v>6</v>
      </c>
      <c r="E22518" s="18">
        <v>2.4740832147198788E-4</v>
      </c>
      <c r="F22518" s="18">
        <v>9.1632711656291815E-6</v>
      </c>
    </row>
    <row r="22519" spans="2:6" x14ac:dyDescent="0.25">
      <c r="B22519" s="18">
        <v>2015</v>
      </c>
      <c r="C22519" s="19">
        <v>41740</v>
      </c>
      <c r="D22519" s="18" t="s">
        <v>7</v>
      </c>
      <c r="E22519" s="18">
        <v>1.6616065047007581E-3</v>
      </c>
      <c r="F22519" s="18">
        <v>2.4435389775011148E-5</v>
      </c>
    </row>
    <row r="22520" spans="2:6" x14ac:dyDescent="0.25">
      <c r="B22520" s="18">
        <v>2015</v>
      </c>
      <c r="C22520" s="19">
        <v>41739</v>
      </c>
      <c r="D22520" s="18" t="s">
        <v>6</v>
      </c>
      <c r="E22520" s="18">
        <v>0.11894231415358865</v>
      </c>
      <c r="F22520" s="18">
        <v>1.2370416073599394E-3</v>
      </c>
    </row>
    <row r="22521" spans="2:6" x14ac:dyDescent="0.25">
      <c r="B22521" s="18">
        <v>2015</v>
      </c>
      <c r="C22521" s="19">
        <v>41740</v>
      </c>
      <c r="D22521" s="18" t="s">
        <v>7</v>
      </c>
      <c r="E22521" s="18">
        <v>8.1858555746287343E-4</v>
      </c>
      <c r="F22521" s="18">
        <v>1.2217694887505574E-5</v>
      </c>
    </row>
    <row r="22522" spans="2:6" x14ac:dyDescent="0.25">
      <c r="B22522" s="18">
        <v>2015</v>
      </c>
      <c r="C22522" s="19">
        <v>41737</v>
      </c>
      <c r="D22522" s="18" t="s">
        <v>7</v>
      </c>
      <c r="E22522" s="18">
        <v>4.2884109055144563E-3</v>
      </c>
      <c r="F22522" s="18">
        <v>3.9707508384393114E-5</v>
      </c>
    </row>
    <row r="22523" spans="2:6" x14ac:dyDescent="0.25">
      <c r="B22523" s="18">
        <v>2015</v>
      </c>
      <c r="C22523" s="19">
        <v>41740</v>
      </c>
      <c r="D22523" s="18" t="s">
        <v>7</v>
      </c>
      <c r="E22523" s="18">
        <v>3.5431315173766164E-4</v>
      </c>
      <c r="F22523" s="18">
        <v>1.7715657586883082E-4</v>
      </c>
    </row>
    <row r="22524" spans="2:6" x14ac:dyDescent="0.25">
      <c r="B22524" s="18">
        <v>2015</v>
      </c>
      <c r="C22524" s="19">
        <v>41739</v>
      </c>
      <c r="D22524" s="18" t="s">
        <v>6</v>
      </c>
      <c r="E22524" s="18">
        <v>4.4753416372932918E-2</v>
      </c>
      <c r="F22524" s="18">
        <v>2.3213620286260592E-4</v>
      </c>
    </row>
    <row r="22525" spans="2:6" x14ac:dyDescent="0.25">
      <c r="B22525" s="18">
        <v>2015</v>
      </c>
      <c r="C22525" s="19">
        <v>41740</v>
      </c>
      <c r="D22525" s="18" t="s">
        <v>6</v>
      </c>
      <c r="E22525" s="18">
        <v>7.8739989126251547E-2</v>
      </c>
      <c r="F22525" s="18">
        <v>2.0189740801602961E-3</v>
      </c>
    </row>
    <row r="22526" spans="2:6" x14ac:dyDescent="0.25">
      <c r="B22526" s="18">
        <v>2015</v>
      </c>
      <c r="C22526" s="19">
        <v>41740</v>
      </c>
      <c r="D22526" s="18" t="s">
        <v>7</v>
      </c>
      <c r="E22526" s="18">
        <v>4.8046085145115672E-2</v>
      </c>
      <c r="F22526" s="18">
        <v>1.9853754192196559E-4</v>
      </c>
    </row>
    <row r="22527" spans="2:6" x14ac:dyDescent="0.25">
      <c r="B22527" s="18">
        <v>2015</v>
      </c>
      <c r="C22527" s="19">
        <v>41740</v>
      </c>
      <c r="D22527" s="18" t="s">
        <v>6</v>
      </c>
      <c r="E22527" s="18">
        <v>8.6440191329101941E-4</v>
      </c>
      <c r="F22527" s="18">
        <v>3.0544237218763935E-6</v>
      </c>
    </row>
    <row r="22528" spans="2:6" x14ac:dyDescent="0.25">
      <c r="B22528" s="18">
        <v>2015</v>
      </c>
      <c r="C22528" s="19">
        <v>41739</v>
      </c>
      <c r="D22528" s="18" t="s">
        <v>7</v>
      </c>
      <c r="E22528" s="18">
        <v>7.0862630347532328E-4</v>
      </c>
      <c r="F22528" s="18">
        <v>3.0544237218763935E-6</v>
      </c>
    </row>
    <row r="22529" spans="2:6" x14ac:dyDescent="0.25">
      <c r="B22529" s="18">
        <v>2015</v>
      </c>
      <c r="C22529" s="19">
        <v>41739</v>
      </c>
      <c r="D22529" s="18" t="s">
        <v>7</v>
      </c>
      <c r="E22529" s="18">
        <v>4.0012950756580757E-4</v>
      </c>
      <c r="F22529" s="18">
        <v>3.0544237218763935E-6</v>
      </c>
    </row>
    <row r="22530" spans="2:6" x14ac:dyDescent="0.25">
      <c r="B22530" s="18">
        <v>2015</v>
      </c>
      <c r="C22530" s="19">
        <v>41740</v>
      </c>
      <c r="D22530" s="18" t="s">
        <v>6</v>
      </c>
      <c r="E22530" s="18">
        <v>1.7541555434736129E-2</v>
      </c>
      <c r="F22530" s="18">
        <v>2.9322467730013381E-4</v>
      </c>
    </row>
    <row r="22531" spans="2:6" x14ac:dyDescent="0.25">
      <c r="B22531" s="18">
        <v>2015</v>
      </c>
      <c r="C22531" s="19">
        <v>41741</v>
      </c>
      <c r="D22531" s="18" t="s">
        <v>7</v>
      </c>
      <c r="E22531" s="18">
        <v>1.0629394552129849E-2</v>
      </c>
      <c r="F22531" s="18">
        <v>1.2217694887505575E-4</v>
      </c>
    </row>
    <row r="22532" spans="2:6" x14ac:dyDescent="0.25">
      <c r="B22532" s="18">
        <v>2015</v>
      </c>
      <c r="C22532" s="19">
        <v>41740</v>
      </c>
      <c r="D22532" s="18" t="s">
        <v>6</v>
      </c>
      <c r="E22532" s="18">
        <v>1.087374844987996E-2</v>
      </c>
      <c r="F22532" s="18">
        <v>6.1088474437527874E-5</v>
      </c>
    </row>
    <row r="22533" spans="2:6" x14ac:dyDescent="0.25">
      <c r="B22533" s="18">
        <v>2015</v>
      </c>
      <c r="C22533" s="19">
        <v>41741</v>
      </c>
      <c r="D22533" s="18" t="s">
        <v>6</v>
      </c>
      <c r="E22533" s="18">
        <v>4.5266559558208149E-3</v>
      </c>
      <c r="F22533" s="18">
        <v>1.8326542331258363E-5</v>
      </c>
    </row>
    <row r="22534" spans="2:6" x14ac:dyDescent="0.25">
      <c r="B22534" s="18">
        <v>2015</v>
      </c>
      <c r="C22534" s="19">
        <v>41741</v>
      </c>
      <c r="D22534" s="18" t="s">
        <v>6</v>
      </c>
      <c r="E22534" s="18">
        <v>1.5476764998747686E-2</v>
      </c>
      <c r="F22534" s="18">
        <v>1.0385040654379738E-4</v>
      </c>
    </row>
    <row r="22535" spans="2:6" x14ac:dyDescent="0.25">
      <c r="B22535" s="18">
        <v>2015</v>
      </c>
      <c r="C22535" s="19">
        <v>41741</v>
      </c>
      <c r="D22535" s="18" t="s">
        <v>6</v>
      </c>
      <c r="E22535" s="18">
        <v>0.27434222985149392</v>
      </c>
      <c r="F22535" s="18">
        <v>3.4148457210578082E-3</v>
      </c>
    </row>
    <row r="22536" spans="2:6" x14ac:dyDescent="0.25">
      <c r="B22536" s="18">
        <v>2015</v>
      </c>
      <c r="C22536" s="19">
        <v>41742</v>
      </c>
      <c r="D22536" s="18" t="s">
        <v>7</v>
      </c>
      <c r="E22536" s="18">
        <v>1.1667898617567823E-2</v>
      </c>
      <c r="F22536" s="18">
        <v>3.0544237218763937E-5</v>
      </c>
    </row>
    <row r="22537" spans="2:6" x14ac:dyDescent="0.25">
      <c r="B22537" s="18">
        <v>2015</v>
      </c>
      <c r="C22537" s="19">
        <v>41742</v>
      </c>
      <c r="D22537" s="18" t="s">
        <v>6</v>
      </c>
      <c r="E22537" s="18">
        <v>2.7489813496887543E-5</v>
      </c>
      <c r="F22537" s="18">
        <v>3.0544237218763935E-6</v>
      </c>
    </row>
    <row r="22538" spans="2:6" x14ac:dyDescent="0.25">
      <c r="B22538" s="18">
        <v>2015</v>
      </c>
      <c r="C22538" s="19">
        <v>41741</v>
      </c>
      <c r="D22538" s="18" t="s">
        <v>6</v>
      </c>
      <c r="E22538" s="18">
        <v>1.453294806868788E-2</v>
      </c>
      <c r="F22538" s="18">
        <v>4.0929277873143671E-4</v>
      </c>
    </row>
    <row r="22539" spans="2:6" x14ac:dyDescent="0.25">
      <c r="B22539" s="18">
        <v>2015</v>
      </c>
      <c r="C22539" s="19">
        <v>41741</v>
      </c>
      <c r="D22539" s="18" t="s">
        <v>6</v>
      </c>
      <c r="E22539" s="18">
        <v>8.0270255410911616E-3</v>
      </c>
      <c r="F22539" s="18">
        <v>1.8326542331258363E-5</v>
      </c>
    </row>
    <row r="22540" spans="2:6" x14ac:dyDescent="0.25">
      <c r="B22540" s="18">
        <v>2015</v>
      </c>
      <c r="C22540" s="19">
        <v>41741</v>
      </c>
      <c r="D22540" s="18" t="s">
        <v>6</v>
      </c>
      <c r="E22540" s="18">
        <v>7.1583474345895154E-2</v>
      </c>
      <c r="F22540" s="18">
        <v>1.1545721668692768E-3</v>
      </c>
    </row>
    <row r="22541" spans="2:6" x14ac:dyDescent="0.25">
      <c r="B22541" s="18">
        <v>2015</v>
      </c>
      <c r="C22541" s="19">
        <v>41743</v>
      </c>
      <c r="D22541" s="18" t="s">
        <v>6</v>
      </c>
      <c r="E22541" s="18">
        <v>9.4106794871011683E-3</v>
      </c>
      <c r="F22541" s="18">
        <v>7.2389842208470524E-4</v>
      </c>
    </row>
    <row r="22542" spans="2:6" x14ac:dyDescent="0.25">
      <c r="B22542" s="18">
        <v>2015</v>
      </c>
      <c r="C22542" s="19">
        <v>41738</v>
      </c>
      <c r="D22542" s="18" t="s">
        <v>6</v>
      </c>
      <c r="E22542" s="18">
        <v>6.1577182233028098E-2</v>
      </c>
      <c r="F22542" s="18">
        <v>2.1991850797510034E-4</v>
      </c>
    </row>
    <row r="22543" spans="2:6" x14ac:dyDescent="0.25">
      <c r="B22543" s="18">
        <v>2015</v>
      </c>
      <c r="C22543" s="19">
        <v>41741</v>
      </c>
      <c r="D22543" s="18" t="s">
        <v>6</v>
      </c>
      <c r="E22543" s="18">
        <v>2.0959455579515812E-2</v>
      </c>
      <c r="F22543" s="18">
        <v>1.3744906748443771E-4</v>
      </c>
    </row>
    <row r="22544" spans="2:6" x14ac:dyDescent="0.25">
      <c r="B22544" s="18">
        <v>2015</v>
      </c>
      <c r="C22544" s="19">
        <v>41742</v>
      </c>
      <c r="D22544" s="18" t="s">
        <v>6</v>
      </c>
      <c r="E22544" s="18">
        <v>1.776758279015498E-2</v>
      </c>
      <c r="F22544" s="18">
        <v>1.0690483026567378E-4</v>
      </c>
    </row>
    <row r="22545" spans="2:6" x14ac:dyDescent="0.25">
      <c r="B22545" s="18">
        <v>2015</v>
      </c>
      <c r="C22545" s="19">
        <v>41743</v>
      </c>
      <c r="D22545" s="18" t="s">
        <v>6</v>
      </c>
      <c r="E22545" s="18">
        <v>7.4527938813784007E-4</v>
      </c>
      <c r="F22545" s="18">
        <v>6.1088474437527871E-6</v>
      </c>
    </row>
    <row r="22546" spans="2:6" x14ac:dyDescent="0.25">
      <c r="B22546" s="18">
        <v>2015</v>
      </c>
      <c r="C22546" s="19">
        <v>41743</v>
      </c>
      <c r="D22546" s="18" t="s">
        <v>6</v>
      </c>
      <c r="E22546" s="18">
        <v>4.6130961471499164E-2</v>
      </c>
      <c r="F22546" s="18">
        <v>6.7502764253468293E-4</v>
      </c>
    </row>
    <row r="22547" spans="2:6" x14ac:dyDescent="0.25">
      <c r="B22547" s="18">
        <v>2015</v>
      </c>
      <c r="C22547" s="19">
        <v>41743</v>
      </c>
      <c r="D22547" s="18" t="s">
        <v>7</v>
      </c>
      <c r="E22547" s="18">
        <v>3.1216210437576743E-2</v>
      </c>
      <c r="F22547" s="18">
        <v>8.5523864212539016E-5</v>
      </c>
    </row>
    <row r="22548" spans="2:6" x14ac:dyDescent="0.25">
      <c r="B22548" s="18">
        <v>2015</v>
      </c>
      <c r="C22548" s="19">
        <v>41743</v>
      </c>
      <c r="D22548" s="18" t="s">
        <v>7</v>
      </c>
      <c r="E22548" s="18">
        <v>3.2987776196265052E-3</v>
      </c>
      <c r="F22548" s="18">
        <v>1.2217694887505574E-5</v>
      </c>
    </row>
    <row r="22549" spans="2:6" x14ac:dyDescent="0.25">
      <c r="B22549" s="18">
        <v>2015</v>
      </c>
      <c r="C22549" s="19">
        <v>41743</v>
      </c>
      <c r="D22549" s="18" t="s">
        <v>6</v>
      </c>
      <c r="E22549" s="18">
        <v>4.7309969028143453E-2</v>
      </c>
      <c r="F22549" s="18">
        <v>3.451498805720325E-4</v>
      </c>
    </row>
    <row r="22550" spans="2:6" x14ac:dyDescent="0.25">
      <c r="B22550" s="18">
        <v>2015</v>
      </c>
      <c r="C22550" s="19">
        <v>41743</v>
      </c>
      <c r="D22550" s="18" t="s">
        <v>7</v>
      </c>
      <c r="E22550" s="18">
        <v>1.8848848787699223E-2</v>
      </c>
      <c r="F22550" s="18">
        <v>1.0079598282192099E-4</v>
      </c>
    </row>
    <row r="22551" spans="2:6" x14ac:dyDescent="0.25">
      <c r="B22551" s="18">
        <v>2015</v>
      </c>
      <c r="C22551" s="19">
        <v>41743</v>
      </c>
      <c r="D22551" s="18" t="s">
        <v>7</v>
      </c>
      <c r="E22551" s="18">
        <v>3.0788591116514049E-2</v>
      </c>
      <c r="F22551" s="18">
        <v>1.8326542331258361E-4</v>
      </c>
    </row>
    <row r="22552" spans="2:6" x14ac:dyDescent="0.25">
      <c r="B22552" s="18">
        <v>2015</v>
      </c>
      <c r="C22552" s="19">
        <v>41744</v>
      </c>
      <c r="D22552" s="18" t="s">
        <v>6</v>
      </c>
      <c r="E22552" s="18">
        <v>7.8110777839545009E-2</v>
      </c>
      <c r="F22552" s="18">
        <v>7.3611611697221087E-4</v>
      </c>
    </row>
    <row r="22553" spans="2:6" x14ac:dyDescent="0.25">
      <c r="B22553" s="18">
        <v>2015</v>
      </c>
      <c r="C22553" s="19">
        <v>41744</v>
      </c>
      <c r="D22553" s="18" t="s">
        <v>6</v>
      </c>
      <c r="E22553" s="18">
        <v>1.9731577243321504E-3</v>
      </c>
      <c r="F22553" s="18">
        <v>1.0385040654379738E-4</v>
      </c>
    </row>
    <row r="22554" spans="2:6" x14ac:dyDescent="0.25">
      <c r="B22554" s="18">
        <v>2015</v>
      </c>
      <c r="C22554" s="19">
        <v>41744</v>
      </c>
      <c r="D22554" s="18" t="s">
        <v>7</v>
      </c>
      <c r="E22554" s="18">
        <v>9.0716384539728885E-4</v>
      </c>
      <c r="F22554" s="18">
        <v>3.0544237218763935E-6</v>
      </c>
    </row>
    <row r="22555" spans="2:6" x14ac:dyDescent="0.25">
      <c r="B22555" s="18">
        <v>2015</v>
      </c>
      <c r="C22555" s="19">
        <v>41744</v>
      </c>
      <c r="D22555" s="18" t="s">
        <v>7</v>
      </c>
      <c r="E22555" s="18">
        <v>4.0345882942265286E-2</v>
      </c>
      <c r="F22555" s="18">
        <v>1.1301367770942657E-4</v>
      </c>
    </row>
    <row r="22556" spans="2:6" x14ac:dyDescent="0.25">
      <c r="B22556" s="18">
        <v>2015</v>
      </c>
      <c r="C22556" s="19">
        <v>41744</v>
      </c>
      <c r="D22556" s="18" t="s">
        <v>7</v>
      </c>
      <c r="E22556" s="18">
        <v>1.9627726836777704E-2</v>
      </c>
      <c r="F22556" s="18">
        <v>5.4979626993775086E-5</v>
      </c>
    </row>
    <row r="22557" spans="2:6" x14ac:dyDescent="0.25">
      <c r="B22557" s="18">
        <v>2015</v>
      </c>
      <c r="C22557" s="19">
        <v>41744</v>
      </c>
      <c r="D22557" s="18" t="s">
        <v>7</v>
      </c>
      <c r="E22557" s="18">
        <v>3.0544237218763936E-2</v>
      </c>
      <c r="F22557" s="18">
        <v>7.6360593046909846E-5</v>
      </c>
    </row>
    <row r="22558" spans="2:6" x14ac:dyDescent="0.25">
      <c r="B22558" s="18">
        <v>2015</v>
      </c>
      <c r="C22558" s="19">
        <v>41744</v>
      </c>
      <c r="D22558" s="18" t="s">
        <v>7</v>
      </c>
      <c r="E22558" s="18">
        <v>2.3164749506710568E-2</v>
      </c>
      <c r="F22558" s="18">
        <v>9.7741559100044593E-5</v>
      </c>
    </row>
    <row r="22559" spans="2:6" x14ac:dyDescent="0.25">
      <c r="B22559" s="18">
        <v>2015</v>
      </c>
      <c r="C22559" s="19">
        <v>41744</v>
      </c>
      <c r="D22559" s="18" t="s">
        <v>7</v>
      </c>
      <c r="E22559" s="18">
        <v>3.9951862282143228E-3</v>
      </c>
      <c r="F22559" s="18">
        <v>1.2217694887505574E-5</v>
      </c>
    </row>
    <row r="22560" spans="2:6" x14ac:dyDescent="0.25">
      <c r="B22560" s="18">
        <v>2015</v>
      </c>
      <c r="C22560" s="19">
        <v>41744</v>
      </c>
      <c r="D22560" s="18" t="s">
        <v>6</v>
      </c>
      <c r="E22560" s="18">
        <v>2.7712786428584518E-2</v>
      </c>
      <c r="F22560" s="18">
        <v>7.3000726952845811E-4</v>
      </c>
    </row>
    <row r="22561" spans="2:6" x14ac:dyDescent="0.25">
      <c r="B22561" s="18">
        <v>2015</v>
      </c>
      <c r="C22561" s="19">
        <v>41744</v>
      </c>
      <c r="D22561" s="18" t="s">
        <v>7</v>
      </c>
      <c r="E22561" s="18">
        <v>1.9050440753343067E-2</v>
      </c>
      <c r="F22561" s="18">
        <v>6.4142898159404269E-5</v>
      </c>
    </row>
    <row r="22562" spans="2:6" x14ac:dyDescent="0.25">
      <c r="B22562" s="18">
        <v>2015</v>
      </c>
      <c r="C22562" s="19">
        <v>41744</v>
      </c>
      <c r="D22562" s="18" t="s">
        <v>7</v>
      </c>
      <c r="E22562" s="18">
        <v>0.25012981300817977</v>
      </c>
      <c r="F22562" s="18">
        <v>5.9255820204402038E-4</v>
      </c>
    </row>
    <row r="22563" spans="2:6" x14ac:dyDescent="0.25">
      <c r="B22563" s="18">
        <v>2015</v>
      </c>
      <c r="C22563" s="19">
        <v>41744</v>
      </c>
      <c r="D22563" s="18" t="s">
        <v>6</v>
      </c>
      <c r="E22563" s="18">
        <v>0.13185336322596017</v>
      </c>
      <c r="F22563" s="18">
        <v>3.2926687721827521E-3</v>
      </c>
    </row>
    <row r="22564" spans="2:6" x14ac:dyDescent="0.25">
      <c r="B22564" s="18">
        <v>2015</v>
      </c>
      <c r="C22564" s="19">
        <v>41744</v>
      </c>
      <c r="D22564" s="18" t="s">
        <v>7</v>
      </c>
      <c r="E22564" s="18">
        <v>5.2780441914024078E-3</v>
      </c>
      <c r="F22564" s="18">
        <v>9.1632711656291815E-6</v>
      </c>
    </row>
    <row r="22565" spans="2:6" x14ac:dyDescent="0.25">
      <c r="B22565" s="18">
        <v>2015</v>
      </c>
      <c r="C22565" s="19">
        <v>41744</v>
      </c>
      <c r="D22565" s="18" t="s">
        <v>6</v>
      </c>
      <c r="E22565" s="18">
        <v>3.4087368736140551E-3</v>
      </c>
      <c r="F22565" s="18">
        <v>1.0995925398755017E-4</v>
      </c>
    </row>
    <row r="22566" spans="2:6" x14ac:dyDescent="0.25">
      <c r="B22566" s="18">
        <v>2015</v>
      </c>
      <c r="C22566" s="19">
        <v>41744</v>
      </c>
      <c r="D22566" s="18" t="s">
        <v>6</v>
      </c>
      <c r="E22566" s="18">
        <v>3.9340977537767946E-3</v>
      </c>
      <c r="F22566" s="18">
        <v>2.4435389775011148E-5</v>
      </c>
    </row>
    <row r="22567" spans="2:6" x14ac:dyDescent="0.25">
      <c r="B22567" s="18">
        <v>2015</v>
      </c>
      <c r="C22567" s="19">
        <v>41744</v>
      </c>
      <c r="D22567" s="18" t="s">
        <v>6</v>
      </c>
      <c r="E22567" s="18">
        <v>1.1414381448652082E-2</v>
      </c>
      <c r="F22567" s="18">
        <v>1.1301367770942657E-4</v>
      </c>
    </row>
    <row r="22568" spans="2:6" x14ac:dyDescent="0.25">
      <c r="B22568" s="18">
        <v>2015</v>
      </c>
      <c r="C22568" s="19">
        <v>41744</v>
      </c>
      <c r="D22568" s="18" t="s">
        <v>6</v>
      </c>
      <c r="E22568" s="18">
        <v>3.2908361179496262E-2</v>
      </c>
      <c r="F22568" s="18">
        <v>2.1380966053134755E-4</v>
      </c>
    </row>
    <row r="22569" spans="2:6" x14ac:dyDescent="0.25">
      <c r="B22569" s="18">
        <v>2015</v>
      </c>
      <c r="C22569" s="19">
        <v>41744</v>
      </c>
      <c r="D22569" s="18" t="s">
        <v>6</v>
      </c>
      <c r="E22569" s="18">
        <v>0.20331466062298026</v>
      </c>
      <c r="F22569" s="18">
        <v>5.2536088016273967E-4</v>
      </c>
    </row>
    <row r="22570" spans="2:6" x14ac:dyDescent="0.25">
      <c r="B22570" s="18">
        <v>2015</v>
      </c>
      <c r="C22570" s="19">
        <v>41744</v>
      </c>
      <c r="D22570" s="18" t="s">
        <v>6</v>
      </c>
      <c r="E22570" s="18">
        <v>4.3033775817516516E-2</v>
      </c>
      <c r="F22570" s="18">
        <v>5.1497583950835995E-3</v>
      </c>
    </row>
    <row r="22571" spans="2:6" x14ac:dyDescent="0.25">
      <c r="B22571" s="18">
        <v>2015</v>
      </c>
      <c r="C22571" s="19">
        <v>41743</v>
      </c>
      <c r="D22571" s="18" t="s">
        <v>6</v>
      </c>
      <c r="E22571" s="18">
        <v>0.73480576919552587</v>
      </c>
      <c r="F22571" s="18">
        <v>7.8895764736067239E-3</v>
      </c>
    </row>
    <row r="22572" spans="2:6" x14ac:dyDescent="0.25">
      <c r="B22572" s="18">
        <v>2015</v>
      </c>
      <c r="C22572" s="19">
        <v>41743</v>
      </c>
      <c r="D22572" s="18" t="s">
        <v>6</v>
      </c>
      <c r="E22572" s="18">
        <v>4.7887255111578098E-2</v>
      </c>
      <c r="F22572" s="18">
        <v>7.1473515091907604E-4</v>
      </c>
    </row>
    <row r="22573" spans="2:6" x14ac:dyDescent="0.25">
      <c r="B22573" s="18">
        <v>2015</v>
      </c>
      <c r="C22573" s="19">
        <v>41745</v>
      </c>
      <c r="D22573" s="18" t="s">
        <v>7</v>
      </c>
      <c r="E22573" s="18">
        <v>1.8821358974202337E-2</v>
      </c>
      <c r="F22573" s="18">
        <v>7.9415016768786227E-5</v>
      </c>
    </row>
    <row r="22574" spans="2:6" x14ac:dyDescent="0.25">
      <c r="B22574" s="18">
        <v>2015</v>
      </c>
      <c r="C22574" s="19">
        <v>41745</v>
      </c>
      <c r="D22574" s="18" t="s">
        <v>6</v>
      </c>
      <c r="E22574" s="18">
        <v>2.5962601635949346E-4</v>
      </c>
      <c r="F22574" s="18">
        <v>1.5272118609381969E-5</v>
      </c>
    </row>
    <row r="22575" spans="2:6" x14ac:dyDescent="0.25">
      <c r="B22575" s="18">
        <v>2015</v>
      </c>
      <c r="C22575" s="19">
        <v>41745</v>
      </c>
      <c r="D22575" s="18" t="s">
        <v>6</v>
      </c>
      <c r="E22575" s="18">
        <v>1.7043684368070276E-3</v>
      </c>
      <c r="F22575" s="18">
        <v>2.7489813496887543E-5</v>
      </c>
    </row>
    <row r="22576" spans="2:6" x14ac:dyDescent="0.25">
      <c r="B22576" s="18">
        <v>2015</v>
      </c>
      <c r="C22576" s="19">
        <v>41745</v>
      </c>
      <c r="D22576" s="18" t="s">
        <v>7</v>
      </c>
      <c r="E22576" s="18">
        <v>4.5449824981520739E-2</v>
      </c>
      <c r="F22576" s="18">
        <v>1.2217694887505575E-4</v>
      </c>
    </row>
    <row r="22577" spans="2:6" x14ac:dyDescent="0.25">
      <c r="B22577" s="18">
        <v>2015</v>
      </c>
      <c r="C22577" s="19">
        <v>41745</v>
      </c>
      <c r="D22577" s="18" t="s">
        <v>7</v>
      </c>
      <c r="E22577" s="18">
        <v>1.1463252228202105E-2</v>
      </c>
      <c r="F22577" s="18">
        <v>2.7489813496887543E-5</v>
      </c>
    </row>
    <row r="22578" spans="2:6" x14ac:dyDescent="0.25">
      <c r="B22578" s="18">
        <v>2015</v>
      </c>
      <c r="C22578" s="19">
        <v>41745</v>
      </c>
      <c r="D22578" s="18" t="s">
        <v>7</v>
      </c>
      <c r="E22578" s="18">
        <v>4.8501194279675253E-2</v>
      </c>
      <c r="F22578" s="18">
        <v>2.0464638936571836E-4</v>
      </c>
    </row>
    <row r="22579" spans="2:6" x14ac:dyDescent="0.25">
      <c r="B22579" s="18">
        <v>2015</v>
      </c>
      <c r="C22579" s="19">
        <v>41745</v>
      </c>
      <c r="D22579" s="18" t="s">
        <v>7</v>
      </c>
      <c r="E22579" s="18">
        <v>1.8922154957024259E-2</v>
      </c>
      <c r="F22579" s="18">
        <v>1.0690483026567378E-4</v>
      </c>
    </row>
    <row r="22580" spans="2:6" x14ac:dyDescent="0.25">
      <c r="B22580" s="18">
        <v>2015</v>
      </c>
      <c r="C22580" s="19">
        <v>41745</v>
      </c>
      <c r="D22580" s="18" t="s">
        <v>7</v>
      </c>
      <c r="E22580" s="18">
        <v>2.1808585374197449E-3</v>
      </c>
      <c r="F22580" s="18">
        <v>6.1088474437527871E-6</v>
      </c>
    </row>
    <row r="22581" spans="2:6" x14ac:dyDescent="0.25">
      <c r="B22581" s="18">
        <v>2015</v>
      </c>
      <c r="C22581" s="19">
        <v>41745</v>
      </c>
      <c r="D22581" s="18" t="s">
        <v>7</v>
      </c>
      <c r="E22581" s="18">
        <v>1.8473154669908429E-2</v>
      </c>
      <c r="F22581" s="18">
        <v>7.3306169325033452E-5</v>
      </c>
    </row>
    <row r="22582" spans="2:6" x14ac:dyDescent="0.25">
      <c r="B22582" s="18">
        <v>2015</v>
      </c>
      <c r="C22582" s="19">
        <v>41744</v>
      </c>
      <c r="D22582" s="18" t="s">
        <v>7</v>
      </c>
      <c r="E22582" s="18">
        <v>2.2114027746385091E-2</v>
      </c>
      <c r="F22582" s="18">
        <v>1.2217694887505575E-4</v>
      </c>
    </row>
    <row r="22583" spans="2:6" x14ac:dyDescent="0.25">
      <c r="B22583" s="18">
        <v>2015</v>
      </c>
      <c r="C22583" s="19">
        <v>41745</v>
      </c>
      <c r="D22583" s="18" t="s">
        <v>6</v>
      </c>
      <c r="E22583" s="18">
        <v>4.0837645161487385E-3</v>
      </c>
      <c r="F22583" s="18">
        <v>2.1380966053134754E-5</v>
      </c>
    </row>
    <row r="22584" spans="2:6" x14ac:dyDescent="0.25">
      <c r="B22584" s="18">
        <v>2015</v>
      </c>
      <c r="C22584" s="19">
        <v>41745</v>
      </c>
      <c r="D22584" s="18" t="s">
        <v>6</v>
      </c>
      <c r="E22584" s="18">
        <v>5.2960652913614785E-2</v>
      </c>
      <c r="F22584" s="18">
        <v>7.2084399836282891E-4</v>
      </c>
    </row>
    <row r="22585" spans="2:6" x14ac:dyDescent="0.25">
      <c r="B22585" s="18">
        <v>2015</v>
      </c>
      <c r="C22585" s="19">
        <v>41745</v>
      </c>
      <c r="D22585" s="18" t="s">
        <v>6</v>
      </c>
      <c r="E22585" s="18">
        <v>7.2084399836282887E-3</v>
      </c>
      <c r="F22585" s="18">
        <v>1.2217694887505575E-4</v>
      </c>
    </row>
    <row r="22586" spans="2:6" x14ac:dyDescent="0.25">
      <c r="B22586" s="18">
        <v>2015</v>
      </c>
      <c r="C22586" s="19">
        <v>41745</v>
      </c>
      <c r="D22586" s="18" t="s">
        <v>6</v>
      </c>
      <c r="E22586" s="18">
        <v>3.359866094064033E-4</v>
      </c>
      <c r="F22586" s="18">
        <v>1.5272118609381969E-5</v>
      </c>
    </row>
    <row r="22587" spans="2:6" x14ac:dyDescent="0.25">
      <c r="B22587" s="18">
        <v>2015</v>
      </c>
      <c r="C22587" s="19">
        <v>41745</v>
      </c>
      <c r="D22587" s="18" t="s">
        <v>7</v>
      </c>
      <c r="E22587" s="18">
        <v>1.2944647733312156E-2</v>
      </c>
      <c r="F22587" s="18">
        <v>3.9707508384393114E-5</v>
      </c>
    </row>
    <row r="22588" spans="2:6" x14ac:dyDescent="0.25">
      <c r="B22588" s="18">
        <v>2015</v>
      </c>
      <c r="C22588" s="19">
        <v>41745</v>
      </c>
      <c r="D22588" s="18" t="s">
        <v>7</v>
      </c>
      <c r="E22588" s="18">
        <v>1.9328393312033818E-2</v>
      </c>
      <c r="F22588" s="18">
        <v>8.5523864212539016E-5</v>
      </c>
    </row>
    <row r="22589" spans="2:6" x14ac:dyDescent="0.25">
      <c r="B22589" s="18">
        <v>2015</v>
      </c>
      <c r="C22589" s="19">
        <v>41746</v>
      </c>
      <c r="D22589" s="18" t="s">
        <v>6</v>
      </c>
      <c r="E22589" s="18">
        <v>2.8100698241262823E-2</v>
      </c>
      <c r="F22589" s="18">
        <v>2.8100698241262823E-4</v>
      </c>
    </row>
    <row r="22590" spans="2:6" x14ac:dyDescent="0.25">
      <c r="B22590" s="18">
        <v>2015</v>
      </c>
      <c r="C22590" s="19">
        <v>41746</v>
      </c>
      <c r="D22590" s="18" t="s">
        <v>6</v>
      </c>
      <c r="E22590" s="18">
        <v>4.0666597433062307E-2</v>
      </c>
      <c r="F22590" s="18">
        <v>3.4820430429390888E-4</v>
      </c>
    </row>
    <row r="22591" spans="2:6" x14ac:dyDescent="0.25">
      <c r="B22591" s="18">
        <v>2015</v>
      </c>
      <c r="C22591" s="19">
        <v>41746</v>
      </c>
      <c r="D22591" s="18" t="s">
        <v>6</v>
      </c>
      <c r="E22591" s="18">
        <v>1.0998979822476893E-2</v>
      </c>
      <c r="F22591" s="18">
        <v>8.4607537095976102E-4</v>
      </c>
    </row>
    <row r="22592" spans="2:6" x14ac:dyDescent="0.25">
      <c r="B22592" s="18">
        <v>2015</v>
      </c>
      <c r="C22592" s="19">
        <v>41746</v>
      </c>
      <c r="D22592" s="18" t="s">
        <v>6</v>
      </c>
      <c r="E22592" s="18">
        <v>6.7747118151218408E-2</v>
      </c>
      <c r="F22592" s="18">
        <v>4.795445243345938E-4</v>
      </c>
    </row>
    <row r="22593" spans="2:6" x14ac:dyDescent="0.25">
      <c r="B22593" s="18">
        <v>2015</v>
      </c>
      <c r="C22593" s="19">
        <v>41746</v>
      </c>
      <c r="D22593" s="18" t="s">
        <v>6</v>
      </c>
      <c r="E22593" s="18">
        <v>7.3474162629736647E-2</v>
      </c>
      <c r="F22593" s="18">
        <v>8.6440191329101941E-4</v>
      </c>
    </row>
    <row r="22594" spans="2:6" x14ac:dyDescent="0.25">
      <c r="B22594" s="18">
        <v>2015</v>
      </c>
      <c r="C22594" s="19">
        <v>41747</v>
      </c>
      <c r="D22594" s="18" t="s">
        <v>6</v>
      </c>
      <c r="E22594" s="18">
        <v>1.9004624397514921E-2</v>
      </c>
      <c r="F22594" s="18">
        <v>5.5895954110338002E-4</v>
      </c>
    </row>
    <row r="22595" spans="2:6" x14ac:dyDescent="0.25">
      <c r="B22595" s="18">
        <v>2015</v>
      </c>
      <c r="C22595" s="19">
        <v>41746</v>
      </c>
      <c r="D22595" s="18" t="s">
        <v>6</v>
      </c>
      <c r="E22595" s="18">
        <v>0.14940408193186192</v>
      </c>
      <c r="F22595" s="18">
        <v>8.1247671001912066E-4</v>
      </c>
    </row>
    <row r="22596" spans="2:6" x14ac:dyDescent="0.25">
      <c r="B22596" s="18">
        <v>2015</v>
      </c>
      <c r="C22596" s="19">
        <v>41746</v>
      </c>
      <c r="D22596" s="18" t="s">
        <v>6</v>
      </c>
      <c r="E22596" s="18">
        <v>0.55749036329315749</v>
      </c>
      <c r="F22596" s="18">
        <v>1.2614769971349507E-3</v>
      </c>
    </row>
    <row r="22597" spans="2:6" x14ac:dyDescent="0.25">
      <c r="B22597" s="18">
        <v>2015</v>
      </c>
      <c r="C22597" s="19">
        <v>41746</v>
      </c>
      <c r="D22597" s="18" t="s">
        <v>6</v>
      </c>
      <c r="E22597" s="18">
        <v>3.9096623640017837E-4</v>
      </c>
      <c r="F22597" s="18">
        <v>1.2217694887505574E-5</v>
      </c>
    </row>
    <row r="22598" spans="2:6" x14ac:dyDescent="0.25">
      <c r="B22598" s="18">
        <v>2015</v>
      </c>
      <c r="C22598" s="19">
        <v>41746</v>
      </c>
      <c r="D22598" s="18" t="s">
        <v>6</v>
      </c>
      <c r="E22598" s="18">
        <v>0.3584427326096386</v>
      </c>
      <c r="F22598" s="18">
        <v>3.5400770936547402E-3</v>
      </c>
    </row>
    <row r="22599" spans="2:6" x14ac:dyDescent="0.25">
      <c r="B22599" s="18">
        <v>2015</v>
      </c>
      <c r="C22599" s="19">
        <v>41746</v>
      </c>
      <c r="D22599" s="18" t="s">
        <v>6</v>
      </c>
      <c r="E22599" s="18">
        <v>0.18033928538702604</v>
      </c>
      <c r="F22599" s="18">
        <v>7.0862630347532328E-4</v>
      </c>
    </row>
    <row r="22600" spans="2:6" x14ac:dyDescent="0.25">
      <c r="B22600" s="18">
        <v>2015</v>
      </c>
      <c r="C22600" s="19">
        <v>41746</v>
      </c>
      <c r="D22600" s="18" t="s">
        <v>6</v>
      </c>
      <c r="E22600" s="18">
        <v>0.42971160131218045</v>
      </c>
      <c r="F22600" s="18">
        <v>1.7257494028601623E-3</v>
      </c>
    </row>
    <row r="22601" spans="2:6" x14ac:dyDescent="0.25">
      <c r="B22601" s="18">
        <v>2015</v>
      </c>
      <c r="C22601" s="19">
        <v>41746</v>
      </c>
      <c r="D22601" s="18" t="s">
        <v>6</v>
      </c>
      <c r="E22601" s="18">
        <v>3.8485738895642561E-3</v>
      </c>
      <c r="F22601" s="18">
        <v>4.5816355828145902E-5</v>
      </c>
    </row>
    <row r="22602" spans="2:6" x14ac:dyDescent="0.25">
      <c r="B22602" s="18">
        <v>2015</v>
      </c>
      <c r="C22602" s="19">
        <v>41746</v>
      </c>
      <c r="D22602" s="18" t="s">
        <v>6</v>
      </c>
      <c r="E22602" s="18">
        <v>0.327073800985968</v>
      </c>
      <c r="F22602" s="18">
        <v>6.2615686298466073E-4</v>
      </c>
    </row>
    <row r="22603" spans="2:6" x14ac:dyDescent="0.25">
      <c r="B22603" s="18">
        <v>2015</v>
      </c>
      <c r="C22603" s="19">
        <v>41746</v>
      </c>
      <c r="D22603" s="18" t="s">
        <v>6</v>
      </c>
      <c r="E22603" s="18">
        <v>0.18060502025082928</v>
      </c>
      <c r="F22603" s="18">
        <v>4.1845604989706591E-4</v>
      </c>
    </row>
    <row r="22604" spans="2:6" x14ac:dyDescent="0.25">
      <c r="B22604" s="18">
        <v>2015</v>
      </c>
      <c r="C22604" s="19">
        <v>41746</v>
      </c>
      <c r="D22604" s="18" t="s">
        <v>6</v>
      </c>
      <c r="E22604" s="18">
        <v>0.2125115304495501</v>
      </c>
      <c r="F22604" s="18">
        <v>2.7092738413043611E-3</v>
      </c>
    </row>
    <row r="22605" spans="2:6" x14ac:dyDescent="0.25">
      <c r="B22605" s="18">
        <v>2015</v>
      </c>
      <c r="C22605" s="19">
        <v>41746</v>
      </c>
      <c r="D22605" s="18" t="s">
        <v>6</v>
      </c>
      <c r="E22605" s="18">
        <v>6.4949266021979632E-2</v>
      </c>
      <c r="F22605" s="18">
        <v>1.0507217603254793E-3</v>
      </c>
    </row>
    <row r="22606" spans="2:6" x14ac:dyDescent="0.25">
      <c r="B22606" s="18">
        <v>2015</v>
      </c>
      <c r="C22606" s="19">
        <v>41746</v>
      </c>
      <c r="D22606" s="18" t="s">
        <v>6</v>
      </c>
      <c r="E22606" s="18">
        <v>0.19683928233260231</v>
      </c>
      <c r="F22606" s="18">
        <v>9.5603462494731116E-4</v>
      </c>
    </row>
    <row r="22607" spans="2:6" x14ac:dyDescent="0.25">
      <c r="B22607" s="18">
        <v>2015</v>
      </c>
      <c r="C22607" s="19">
        <v>41746</v>
      </c>
      <c r="D22607" s="18" t="s">
        <v>6</v>
      </c>
      <c r="E22607" s="18">
        <v>0.12864010947054619</v>
      </c>
      <c r="F22607" s="18">
        <v>3.2376891451889772E-4</v>
      </c>
    </row>
    <row r="22608" spans="2:6" x14ac:dyDescent="0.25">
      <c r="B22608" s="18">
        <v>2015</v>
      </c>
      <c r="C22608" s="19">
        <v>41746</v>
      </c>
      <c r="D22608" s="18" t="s">
        <v>6</v>
      </c>
      <c r="E22608" s="18">
        <v>0.26545385682083361</v>
      </c>
      <c r="F22608" s="18">
        <v>1.0965381161536253E-3</v>
      </c>
    </row>
    <row r="22609" spans="2:6" x14ac:dyDescent="0.25">
      <c r="B22609" s="18">
        <v>2015</v>
      </c>
      <c r="C22609" s="19">
        <v>41746</v>
      </c>
      <c r="D22609" s="18" t="s">
        <v>6</v>
      </c>
      <c r="E22609" s="18">
        <v>8.770777717368064E-2</v>
      </c>
      <c r="F22609" s="18">
        <v>5.375785750502453E-4</v>
      </c>
    </row>
    <row r="22610" spans="2:6" x14ac:dyDescent="0.25">
      <c r="B22610" s="18">
        <v>2015</v>
      </c>
      <c r="C22610" s="19">
        <v>41747</v>
      </c>
      <c r="D22610" s="18" t="s">
        <v>6</v>
      </c>
      <c r="E22610" s="18">
        <v>3.976859685883064E-3</v>
      </c>
      <c r="F22610" s="18">
        <v>1.2828579631880854E-4</v>
      </c>
    </row>
    <row r="22611" spans="2:6" x14ac:dyDescent="0.25">
      <c r="B22611" s="18">
        <v>2015</v>
      </c>
      <c r="C22611" s="19">
        <v>41746</v>
      </c>
      <c r="D22611" s="18" t="s">
        <v>6</v>
      </c>
      <c r="E22611" s="18">
        <v>6.6409280561036552E-2</v>
      </c>
      <c r="F22611" s="18">
        <v>3.8180296523454918E-4</v>
      </c>
    </row>
    <row r="22612" spans="2:6" x14ac:dyDescent="0.25">
      <c r="B22612" s="18">
        <v>2015</v>
      </c>
      <c r="C22612" s="19">
        <v>41746</v>
      </c>
      <c r="D22612" s="18" t="s">
        <v>6</v>
      </c>
      <c r="E22612" s="18">
        <v>0.13802940799159422</v>
      </c>
      <c r="F22612" s="18">
        <v>8.3080325235037906E-4</v>
      </c>
    </row>
    <row r="22613" spans="2:6" x14ac:dyDescent="0.25">
      <c r="B22613" s="18">
        <v>2015</v>
      </c>
      <c r="C22613" s="19">
        <v>41746</v>
      </c>
      <c r="D22613" s="18" t="s">
        <v>6</v>
      </c>
      <c r="E22613" s="18">
        <v>1.6579411962345064E-2</v>
      </c>
      <c r="F22613" s="18">
        <v>1.8021099959070723E-4</v>
      </c>
    </row>
    <row r="22614" spans="2:6" x14ac:dyDescent="0.25">
      <c r="B22614" s="18">
        <v>2015</v>
      </c>
      <c r="C22614" s="19">
        <v>41746</v>
      </c>
      <c r="D22614" s="18" t="s">
        <v>6</v>
      </c>
      <c r="E22614" s="18">
        <v>0.44060673072811352</v>
      </c>
      <c r="F22614" s="18">
        <v>3.118566620035798E-3</v>
      </c>
    </row>
    <row r="22615" spans="2:6" x14ac:dyDescent="0.25">
      <c r="B22615" s="18">
        <v>2015</v>
      </c>
      <c r="C22615" s="19">
        <v>41746</v>
      </c>
      <c r="D22615" s="18" t="s">
        <v>6</v>
      </c>
      <c r="E22615" s="18">
        <v>0.2332113600127064</v>
      </c>
      <c r="F22615" s="18">
        <v>1.2950756580755909E-3</v>
      </c>
    </row>
    <row r="22616" spans="2:6" x14ac:dyDescent="0.25">
      <c r="B22616" s="18">
        <v>2015</v>
      </c>
      <c r="C22616" s="19">
        <v>41747</v>
      </c>
      <c r="D22616" s="18" t="s">
        <v>6</v>
      </c>
      <c r="E22616" s="18">
        <v>1.3011845055193438E-3</v>
      </c>
      <c r="F22616" s="18">
        <v>1.8326542331258363E-5</v>
      </c>
    </row>
    <row r="22617" spans="2:6" x14ac:dyDescent="0.25">
      <c r="B22617" s="18">
        <v>2015</v>
      </c>
      <c r="C22617" s="19">
        <v>41746</v>
      </c>
      <c r="D22617" s="18" t="s">
        <v>6</v>
      </c>
      <c r="E22617" s="18">
        <v>0.44302583431583964</v>
      </c>
      <c r="F22617" s="18">
        <v>4.3433905325082319E-3</v>
      </c>
    </row>
    <row r="22618" spans="2:6" x14ac:dyDescent="0.25">
      <c r="B22618" s="18">
        <v>2015</v>
      </c>
      <c r="C22618" s="19">
        <v>41746</v>
      </c>
      <c r="D22618" s="18" t="s">
        <v>6</v>
      </c>
      <c r="E22618" s="18">
        <v>0.23247218947201231</v>
      </c>
      <c r="F22618" s="18">
        <v>2.7031649938606085E-3</v>
      </c>
    </row>
    <row r="22619" spans="2:6" x14ac:dyDescent="0.25">
      <c r="B22619" s="18">
        <v>2015</v>
      </c>
      <c r="C22619" s="19">
        <v>41747</v>
      </c>
      <c r="D22619" s="18" t="s">
        <v>6</v>
      </c>
      <c r="E22619" s="18">
        <v>7.284800576675199E-3</v>
      </c>
      <c r="F22619" s="18">
        <v>1.5272118609381969E-4</v>
      </c>
    </row>
    <row r="22620" spans="2:6" x14ac:dyDescent="0.25">
      <c r="B22620" s="18">
        <v>2015</v>
      </c>
      <c r="C22620" s="19">
        <v>41746</v>
      </c>
      <c r="D22620" s="18" t="s">
        <v>6</v>
      </c>
      <c r="E22620" s="18">
        <v>0.35158555135402608</v>
      </c>
      <c r="F22620" s="18">
        <v>2.1167156392603408E-3</v>
      </c>
    </row>
    <row r="22621" spans="2:6" x14ac:dyDescent="0.25">
      <c r="B22621" s="18">
        <v>2015</v>
      </c>
      <c r="C22621" s="19">
        <v>41746</v>
      </c>
      <c r="D22621" s="18" t="s">
        <v>6</v>
      </c>
      <c r="E22621" s="18">
        <v>0.20597200926101272</v>
      </c>
      <c r="F22621" s="18">
        <v>5.7484254445713725E-3</v>
      </c>
    </row>
    <row r="22622" spans="2:6" x14ac:dyDescent="0.25">
      <c r="B22622" s="18">
        <v>2015</v>
      </c>
      <c r="C22622" s="19">
        <v>41746</v>
      </c>
      <c r="D22622" s="18" t="s">
        <v>6</v>
      </c>
      <c r="E22622" s="18">
        <v>1.2767491157443325E-2</v>
      </c>
      <c r="F22622" s="18">
        <v>3.359866094064033E-4</v>
      </c>
    </row>
    <row r="22623" spans="2:6" x14ac:dyDescent="0.25">
      <c r="B22623" s="18">
        <v>2015</v>
      </c>
      <c r="C22623" s="19">
        <v>41746</v>
      </c>
      <c r="D22623" s="18" t="s">
        <v>6</v>
      </c>
      <c r="E22623" s="18">
        <v>1.0995925398755017E-4</v>
      </c>
      <c r="F22623" s="18">
        <v>3.0544237218763935E-6</v>
      </c>
    </row>
    <row r="22624" spans="2:6" x14ac:dyDescent="0.25">
      <c r="B22624" s="18">
        <v>2015</v>
      </c>
      <c r="C22624" s="19">
        <v>41746</v>
      </c>
      <c r="D22624" s="18" t="s">
        <v>6</v>
      </c>
      <c r="E22624" s="18">
        <v>0.12291001056830608</v>
      </c>
      <c r="F22624" s="18">
        <v>2.5657159263761707E-4</v>
      </c>
    </row>
    <row r="22625" spans="2:6" x14ac:dyDescent="0.25">
      <c r="B22625" s="18">
        <v>2015</v>
      </c>
      <c r="C22625" s="19">
        <v>41746</v>
      </c>
      <c r="D22625" s="18" t="s">
        <v>6</v>
      </c>
      <c r="E22625" s="18">
        <v>0.23344349621556901</v>
      </c>
      <c r="F22625" s="18">
        <v>7.1778957464095248E-4</v>
      </c>
    </row>
    <row r="22626" spans="2:6" x14ac:dyDescent="0.25">
      <c r="B22626" s="18">
        <v>2015</v>
      </c>
      <c r="C22626" s="19">
        <v>41746</v>
      </c>
      <c r="D22626" s="18" t="s">
        <v>6</v>
      </c>
      <c r="E22626" s="18">
        <v>0.17774607964715297</v>
      </c>
      <c r="F22626" s="18">
        <v>4.4136422781113887E-3</v>
      </c>
    </row>
    <row r="22627" spans="2:6" x14ac:dyDescent="0.25">
      <c r="B22627" s="18">
        <v>2015</v>
      </c>
      <c r="C22627" s="19">
        <v>41746</v>
      </c>
      <c r="D22627" s="18" t="s">
        <v>6</v>
      </c>
      <c r="E22627" s="18">
        <v>4.5779702743483384E-2</v>
      </c>
      <c r="F22627" s="18">
        <v>3.6653084662516726E-5</v>
      </c>
    </row>
    <row r="22628" spans="2:6" x14ac:dyDescent="0.25">
      <c r="B22628" s="18">
        <v>2015</v>
      </c>
      <c r="C22628" s="19">
        <v>41746</v>
      </c>
      <c r="D22628" s="18" t="s">
        <v>6</v>
      </c>
      <c r="E22628" s="18">
        <v>3.7141792458016944E-2</v>
      </c>
      <c r="F22628" s="18">
        <v>3.0544237218763937E-5</v>
      </c>
    </row>
    <row r="22629" spans="2:6" x14ac:dyDescent="0.25">
      <c r="B22629" s="18">
        <v>2015</v>
      </c>
      <c r="C22629" s="19">
        <v>41747</v>
      </c>
      <c r="D22629" s="18" t="s">
        <v>6</v>
      </c>
      <c r="E22629" s="18">
        <v>0.12945564060428719</v>
      </c>
      <c r="F22629" s="18">
        <v>3.6042199918141446E-4</v>
      </c>
    </row>
    <row r="22630" spans="2:6" x14ac:dyDescent="0.25">
      <c r="B22630" s="18">
        <v>2015</v>
      </c>
      <c r="C22630" s="19">
        <v>41747</v>
      </c>
      <c r="D22630" s="18" t="s">
        <v>6</v>
      </c>
      <c r="E22630" s="18">
        <v>1.3109586614293482E-2</v>
      </c>
      <c r="F22630" s="18">
        <v>3.5431315173766164E-4</v>
      </c>
    </row>
    <row r="22631" spans="2:6" x14ac:dyDescent="0.25">
      <c r="B22631" s="18">
        <v>2015</v>
      </c>
      <c r="C22631" s="19">
        <v>41746</v>
      </c>
      <c r="D22631" s="18" t="s">
        <v>6</v>
      </c>
      <c r="E22631" s="18">
        <v>4.3562191121401118E-2</v>
      </c>
      <c r="F22631" s="18">
        <v>6.5975552392530097E-4</v>
      </c>
    </row>
    <row r="22632" spans="2:6" x14ac:dyDescent="0.25">
      <c r="B22632" s="18">
        <v>2015</v>
      </c>
      <c r="C22632" s="19">
        <v>41746</v>
      </c>
      <c r="D22632" s="18" t="s">
        <v>6</v>
      </c>
      <c r="E22632" s="18">
        <v>0.1340617115768768</v>
      </c>
      <c r="F22632" s="18">
        <v>9.9574213333170438E-4</v>
      </c>
    </row>
    <row r="22633" spans="2:6" x14ac:dyDescent="0.25">
      <c r="B22633" s="18">
        <v>2015</v>
      </c>
      <c r="C22633" s="19">
        <v>41746</v>
      </c>
      <c r="D22633" s="18" t="s">
        <v>6</v>
      </c>
      <c r="E22633" s="18">
        <v>9.1825140350770024E-2</v>
      </c>
      <c r="F22633" s="18">
        <v>1.2584225734130741E-3</v>
      </c>
    </row>
    <row r="22634" spans="2:6" x14ac:dyDescent="0.25">
      <c r="B22634" s="18">
        <v>2015</v>
      </c>
      <c r="C22634" s="19">
        <v>41748</v>
      </c>
      <c r="D22634" s="18" t="s">
        <v>6</v>
      </c>
      <c r="E22634" s="18">
        <v>4.7282479214646568E-3</v>
      </c>
      <c r="F22634" s="18">
        <v>1.3134022004068492E-4</v>
      </c>
    </row>
    <row r="22635" spans="2:6" x14ac:dyDescent="0.25">
      <c r="B22635" s="18">
        <v>2015</v>
      </c>
      <c r="C22635" s="19">
        <v>41748</v>
      </c>
      <c r="D22635" s="18" t="s">
        <v>6</v>
      </c>
      <c r="E22635" s="18">
        <v>3.2163081791358426E-3</v>
      </c>
      <c r="F22635" s="18">
        <v>2.7489813496887543E-5</v>
      </c>
    </row>
    <row r="22636" spans="2:6" x14ac:dyDescent="0.25">
      <c r="B22636" s="18">
        <v>2015</v>
      </c>
      <c r="C22636" s="19">
        <v>41746</v>
      </c>
      <c r="D22636" s="18" t="s">
        <v>6</v>
      </c>
      <c r="E22636" s="18">
        <v>2.2517211677672774E-2</v>
      </c>
      <c r="F22636" s="18">
        <v>2.3213620286260592E-4</v>
      </c>
    </row>
    <row r="22637" spans="2:6" x14ac:dyDescent="0.25">
      <c r="B22637" s="18">
        <v>2015</v>
      </c>
      <c r="C22637" s="19">
        <v>41748</v>
      </c>
      <c r="D22637" s="18" t="s">
        <v>6</v>
      </c>
      <c r="E22637" s="18">
        <v>7.4527938813784007E-4</v>
      </c>
      <c r="F22637" s="18">
        <v>1.2217694887505574E-5</v>
      </c>
    </row>
    <row r="22638" spans="2:6" x14ac:dyDescent="0.25">
      <c r="B22638" s="18">
        <v>2015</v>
      </c>
      <c r="C22638" s="19">
        <v>41748</v>
      </c>
      <c r="D22638" s="18" t="s">
        <v>6</v>
      </c>
      <c r="E22638" s="18">
        <v>4.6182886674771073E-3</v>
      </c>
      <c r="F22638" s="18">
        <v>3.8485738895642561E-4</v>
      </c>
    </row>
    <row r="22639" spans="2:6" x14ac:dyDescent="0.25">
      <c r="B22639" s="18">
        <v>2015</v>
      </c>
      <c r="C22639" s="19">
        <v>41748</v>
      </c>
      <c r="D22639" s="18" t="s">
        <v>6</v>
      </c>
      <c r="E22639" s="18">
        <v>1.0143741180351502E-2</v>
      </c>
      <c r="F22639" s="18">
        <v>9.1632711656291815E-6</v>
      </c>
    </row>
    <row r="22640" spans="2:6" x14ac:dyDescent="0.25">
      <c r="B22640" s="18">
        <v>2015</v>
      </c>
      <c r="C22640" s="19">
        <v>41748</v>
      </c>
      <c r="D22640" s="18" t="s">
        <v>6</v>
      </c>
      <c r="E22640" s="18">
        <v>0.12186845207914623</v>
      </c>
      <c r="F22640" s="18">
        <v>7.483338118597164E-4</v>
      </c>
    </row>
    <row r="22641" spans="2:6" x14ac:dyDescent="0.25">
      <c r="B22641" s="18">
        <v>2015</v>
      </c>
      <c r="C22641" s="19">
        <v>41748</v>
      </c>
      <c r="D22641" s="18" t="s">
        <v>6</v>
      </c>
      <c r="E22641" s="18">
        <v>3.9554787198299293E-3</v>
      </c>
      <c r="F22641" s="18">
        <v>1.5272118609381969E-5</v>
      </c>
    </row>
    <row r="22642" spans="2:6" x14ac:dyDescent="0.25">
      <c r="B22642" s="18">
        <v>2015</v>
      </c>
      <c r="C22642" s="19">
        <v>41748</v>
      </c>
      <c r="D22642" s="18" t="s">
        <v>6</v>
      </c>
      <c r="E22642" s="18">
        <v>1.1912252515317934E-3</v>
      </c>
      <c r="F22642" s="18">
        <v>1.8326542331258363E-5</v>
      </c>
    </row>
    <row r="22643" spans="2:6" x14ac:dyDescent="0.25">
      <c r="B22643" s="18">
        <v>2015</v>
      </c>
      <c r="C22643" s="19">
        <v>41748</v>
      </c>
      <c r="D22643" s="18" t="s">
        <v>6</v>
      </c>
      <c r="E22643" s="18">
        <v>5.4063299877212163E-4</v>
      </c>
      <c r="F22643" s="18">
        <v>9.1632711656291815E-6</v>
      </c>
    </row>
    <row r="22644" spans="2:6" x14ac:dyDescent="0.25">
      <c r="B22644" s="18">
        <v>2015</v>
      </c>
      <c r="C22644" s="19">
        <v>41746</v>
      </c>
      <c r="D22644" s="18" t="s">
        <v>6</v>
      </c>
      <c r="E22644" s="18">
        <v>8.1369847950787128E-3</v>
      </c>
      <c r="F22644" s="18">
        <v>6.1088474437527871E-6</v>
      </c>
    </row>
    <row r="22645" spans="2:6" x14ac:dyDescent="0.25">
      <c r="B22645" s="18">
        <v>2015</v>
      </c>
      <c r="C22645" s="19">
        <v>41748</v>
      </c>
      <c r="D22645" s="18" t="s">
        <v>6</v>
      </c>
      <c r="E22645" s="18">
        <v>0.34507657440270745</v>
      </c>
      <c r="F22645" s="18">
        <v>1.5027764711631857E-3</v>
      </c>
    </row>
    <row r="22646" spans="2:6" x14ac:dyDescent="0.25">
      <c r="B22646" s="18">
        <v>2015</v>
      </c>
      <c r="C22646" s="19">
        <v>41748</v>
      </c>
      <c r="D22646" s="18" t="s">
        <v>6</v>
      </c>
      <c r="E22646" s="18">
        <v>0.1784424882557408</v>
      </c>
      <c r="F22646" s="18">
        <v>1.7746201824101846E-3</v>
      </c>
    </row>
    <row r="22647" spans="2:6" x14ac:dyDescent="0.25">
      <c r="B22647" s="18">
        <v>2015</v>
      </c>
      <c r="C22647" s="19">
        <v>41748</v>
      </c>
      <c r="D22647" s="18" t="s">
        <v>6</v>
      </c>
      <c r="E22647" s="18">
        <v>1.8546460839233461E-2</v>
      </c>
      <c r="F22647" s="18">
        <v>7.7276920163472755E-4</v>
      </c>
    </row>
    <row r="22648" spans="2:6" x14ac:dyDescent="0.25">
      <c r="B22648" s="18">
        <v>2015</v>
      </c>
      <c r="C22648" s="19">
        <v>41748</v>
      </c>
      <c r="D22648" s="18" t="s">
        <v>6</v>
      </c>
      <c r="E22648" s="18">
        <v>8.171194340763728E-2</v>
      </c>
      <c r="F22648" s="18">
        <v>1.3439464376256133E-4</v>
      </c>
    </row>
    <row r="22649" spans="2:6" x14ac:dyDescent="0.25">
      <c r="B22649" s="18">
        <v>2015</v>
      </c>
      <c r="C22649" s="19">
        <v>41748</v>
      </c>
      <c r="D22649" s="18" t="s">
        <v>6</v>
      </c>
      <c r="E22649" s="18">
        <v>6.181237285961258E-2</v>
      </c>
      <c r="F22649" s="18">
        <v>1.9853754192196559E-4</v>
      </c>
    </row>
    <row r="22650" spans="2:6" x14ac:dyDescent="0.25">
      <c r="B22650" s="18">
        <v>2015</v>
      </c>
      <c r="C22650" s="19">
        <v>41748</v>
      </c>
      <c r="D22650" s="18" t="s">
        <v>6</v>
      </c>
      <c r="E22650" s="18">
        <v>4.9310616565972493E-2</v>
      </c>
      <c r="F22650" s="18">
        <v>1.2950756580755909E-3</v>
      </c>
    </row>
    <row r="22651" spans="2:6" x14ac:dyDescent="0.25">
      <c r="B22651" s="18">
        <v>2015</v>
      </c>
      <c r="C22651" s="19">
        <v>41748</v>
      </c>
      <c r="D22651" s="18" t="s">
        <v>6</v>
      </c>
      <c r="E22651" s="18">
        <v>0.1475805909699017</v>
      </c>
      <c r="F22651" s="18">
        <v>7.5444265930346927E-4</v>
      </c>
    </row>
    <row r="22652" spans="2:6" x14ac:dyDescent="0.25">
      <c r="B22652" s="18">
        <v>2015</v>
      </c>
      <c r="C22652" s="19">
        <v>41747</v>
      </c>
      <c r="D22652" s="18" t="s">
        <v>6</v>
      </c>
      <c r="E22652" s="18">
        <v>1.3561641325131187E-3</v>
      </c>
      <c r="F22652" s="18">
        <v>1.2217694887505574E-5</v>
      </c>
    </row>
    <row r="22653" spans="2:6" x14ac:dyDescent="0.25">
      <c r="B22653" s="18">
        <v>2015</v>
      </c>
      <c r="C22653" s="19">
        <v>41749</v>
      </c>
      <c r="D22653" s="18" t="s">
        <v>6</v>
      </c>
      <c r="E22653" s="18">
        <v>2.8711582985638099E-4</v>
      </c>
      <c r="F22653" s="18">
        <v>6.1088474437527871E-6</v>
      </c>
    </row>
    <row r="22654" spans="2:6" x14ac:dyDescent="0.25">
      <c r="B22654" s="18">
        <v>2015</v>
      </c>
      <c r="C22654" s="19">
        <v>41749</v>
      </c>
      <c r="D22654" s="18" t="s">
        <v>6</v>
      </c>
      <c r="E22654" s="18">
        <v>6.0309596388449391E-2</v>
      </c>
      <c r="F22654" s="18">
        <v>1.0965381161536253E-3</v>
      </c>
    </row>
    <row r="22655" spans="2:6" x14ac:dyDescent="0.25">
      <c r="B22655" s="18">
        <v>2015</v>
      </c>
      <c r="C22655" s="19">
        <v>41748</v>
      </c>
      <c r="D22655" s="18" t="s">
        <v>6</v>
      </c>
      <c r="E22655" s="18">
        <v>2.1625319950884865E-3</v>
      </c>
      <c r="F22655" s="18">
        <v>1.2217694887505574E-5</v>
      </c>
    </row>
    <row r="22656" spans="2:6" x14ac:dyDescent="0.25">
      <c r="B22656" s="18">
        <v>2015</v>
      </c>
      <c r="C22656" s="19">
        <v>41749</v>
      </c>
      <c r="D22656" s="18" t="s">
        <v>6</v>
      </c>
      <c r="E22656" s="18">
        <v>1.1371619516545813E-2</v>
      </c>
      <c r="F22656" s="18">
        <v>2.2297293169697672E-4</v>
      </c>
    </row>
    <row r="22657" spans="2:6" x14ac:dyDescent="0.25">
      <c r="B22657" s="18">
        <v>2015</v>
      </c>
      <c r="C22657" s="19">
        <v>41749</v>
      </c>
      <c r="D22657" s="18" t="s">
        <v>6</v>
      </c>
      <c r="E22657" s="18">
        <v>8.7356518445664861E-4</v>
      </c>
      <c r="F22657" s="18">
        <v>3.9707508384393114E-5</v>
      </c>
    </row>
    <row r="22658" spans="2:6" x14ac:dyDescent="0.25">
      <c r="B22658" s="18">
        <v>2015</v>
      </c>
      <c r="C22658" s="19">
        <v>41749</v>
      </c>
      <c r="D22658" s="18" t="s">
        <v>6</v>
      </c>
      <c r="E22658" s="18">
        <v>0.23184603260902764</v>
      </c>
      <c r="F22658" s="18">
        <v>2.3916137742292162E-3</v>
      </c>
    </row>
    <row r="22659" spans="2:6" x14ac:dyDescent="0.25">
      <c r="B22659" s="18">
        <v>2015</v>
      </c>
      <c r="C22659" s="19">
        <v>41748</v>
      </c>
      <c r="D22659" s="18" t="s">
        <v>6</v>
      </c>
      <c r="E22659" s="18">
        <v>0.29995662718314936</v>
      </c>
      <c r="F22659" s="18">
        <v>3.3293218568452692E-4</v>
      </c>
    </row>
    <row r="22660" spans="2:6" x14ac:dyDescent="0.25">
      <c r="B22660" s="18">
        <v>2015</v>
      </c>
      <c r="C22660" s="19">
        <v>41746</v>
      </c>
      <c r="D22660" s="18" t="s">
        <v>6</v>
      </c>
      <c r="E22660" s="18">
        <v>4.7465744637959157E-3</v>
      </c>
      <c r="F22660" s="18">
        <v>2.1380966053134754E-5</v>
      </c>
    </row>
    <row r="22661" spans="2:6" x14ac:dyDescent="0.25">
      <c r="B22661" s="18">
        <v>2015</v>
      </c>
      <c r="C22661" s="19">
        <v>41750</v>
      </c>
      <c r="D22661" s="18" t="s">
        <v>6</v>
      </c>
      <c r="E22661" s="18">
        <v>1.1741204786892856E-2</v>
      </c>
      <c r="F22661" s="18">
        <v>1.893742707563364E-4</v>
      </c>
    </row>
    <row r="22662" spans="2:6" x14ac:dyDescent="0.25">
      <c r="B22662" s="18">
        <v>2015</v>
      </c>
      <c r="C22662" s="19">
        <v>41750</v>
      </c>
      <c r="D22662" s="18" t="s">
        <v>6</v>
      </c>
      <c r="E22662" s="18">
        <v>1.8815250126758584E-3</v>
      </c>
      <c r="F22662" s="18">
        <v>1.3439464376256133E-4</v>
      </c>
    </row>
    <row r="22663" spans="2:6" x14ac:dyDescent="0.25">
      <c r="B22663" s="18">
        <v>2015</v>
      </c>
      <c r="C22663" s="19">
        <v>41749</v>
      </c>
      <c r="D22663" s="18" t="s">
        <v>6</v>
      </c>
      <c r="E22663" s="18">
        <v>0.10043861524646144</v>
      </c>
      <c r="F22663" s="18">
        <v>3.8485738895642561E-3</v>
      </c>
    </row>
    <row r="22664" spans="2:6" x14ac:dyDescent="0.25">
      <c r="B22664" s="18">
        <v>2015</v>
      </c>
      <c r="C22664" s="19">
        <v>41747</v>
      </c>
      <c r="D22664" s="18" t="s">
        <v>6</v>
      </c>
      <c r="E22664" s="18">
        <v>1.4200015883003354E-2</v>
      </c>
      <c r="F22664" s="18">
        <v>2.4435389775011148E-5</v>
      </c>
    </row>
    <row r="22665" spans="2:6" x14ac:dyDescent="0.25">
      <c r="B22665" s="18">
        <v>2015</v>
      </c>
      <c r="C22665" s="19">
        <v>41750</v>
      </c>
      <c r="D22665" s="18" t="s">
        <v>6</v>
      </c>
      <c r="E22665" s="18">
        <v>1.544011191408517E-2</v>
      </c>
      <c r="F22665" s="18">
        <v>1.0293407942723446E-3</v>
      </c>
    </row>
    <row r="22666" spans="2:6" x14ac:dyDescent="0.25">
      <c r="B22666" s="18">
        <v>2015</v>
      </c>
      <c r="C22666" s="19">
        <v>41746</v>
      </c>
      <c r="D22666" s="18" t="s">
        <v>7</v>
      </c>
      <c r="E22666" s="18">
        <v>5.3880034453899581E-3</v>
      </c>
      <c r="F22666" s="18">
        <v>4.2761932106269508E-5</v>
      </c>
    </row>
    <row r="22667" spans="2:6" x14ac:dyDescent="0.25">
      <c r="B22667" s="18">
        <v>2015</v>
      </c>
      <c r="C22667" s="19">
        <v>41746</v>
      </c>
      <c r="D22667" s="18" t="s">
        <v>6</v>
      </c>
      <c r="E22667" s="18">
        <v>0.52060208800405627</v>
      </c>
      <c r="F22667" s="18">
        <v>1.2981300817974672E-3</v>
      </c>
    </row>
    <row r="22668" spans="2:6" x14ac:dyDescent="0.25">
      <c r="B22668" s="18">
        <v>2015</v>
      </c>
      <c r="C22668" s="19">
        <v>41746</v>
      </c>
      <c r="D22668" s="18" t="s">
        <v>6</v>
      </c>
      <c r="E22668" s="18">
        <v>5.0489624122616785E-3</v>
      </c>
      <c r="F22668" s="18">
        <v>9.0105499795353609E-4</v>
      </c>
    </row>
    <row r="22669" spans="2:6" x14ac:dyDescent="0.25">
      <c r="B22669" s="18">
        <v>2015</v>
      </c>
      <c r="C22669" s="19">
        <v>41746</v>
      </c>
      <c r="D22669" s="18" t="s">
        <v>6</v>
      </c>
      <c r="E22669" s="18">
        <v>0.24456159856319909</v>
      </c>
      <c r="F22669" s="18">
        <v>3.3415395517327746E-3</v>
      </c>
    </row>
    <row r="22670" spans="2:6" x14ac:dyDescent="0.25">
      <c r="B22670" s="18">
        <v>2015</v>
      </c>
      <c r="C22670" s="19">
        <v>41746</v>
      </c>
      <c r="D22670" s="18" t="s">
        <v>6</v>
      </c>
      <c r="E22670" s="18">
        <v>0.17430374411259827</v>
      </c>
      <c r="F22670" s="18">
        <v>1.4386335730037813E-3</v>
      </c>
    </row>
    <row r="22671" spans="2:6" x14ac:dyDescent="0.25">
      <c r="B22671" s="18">
        <v>2015</v>
      </c>
      <c r="C22671" s="19">
        <v>41746</v>
      </c>
      <c r="D22671" s="18" t="s">
        <v>6</v>
      </c>
      <c r="E22671" s="18">
        <v>0.13103477766849728</v>
      </c>
      <c r="F22671" s="18">
        <v>1.4966676237194328E-3</v>
      </c>
    </row>
    <row r="22672" spans="2:6" x14ac:dyDescent="0.25">
      <c r="B22672" s="18">
        <v>2015</v>
      </c>
      <c r="C22672" s="19">
        <v>41746</v>
      </c>
      <c r="D22672" s="18" t="s">
        <v>6</v>
      </c>
      <c r="E22672" s="18">
        <v>0.25646163338362948</v>
      </c>
      <c r="F22672" s="18">
        <v>9.2549038772854724E-4</v>
      </c>
    </row>
    <row r="22673" spans="2:6" x14ac:dyDescent="0.25">
      <c r="B22673" s="18">
        <v>2015</v>
      </c>
      <c r="C22673" s="19">
        <v>41746</v>
      </c>
      <c r="D22673" s="18" t="s">
        <v>6</v>
      </c>
      <c r="E22673" s="18">
        <v>0.41407906070361705</v>
      </c>
      <c r="F22673" s="18">
        <v>2.1716952662541159E-3</v>
      </c>
    </row>
    <row r="22674" spans="2:6" x14ac:dyDescent="0.25">
      <c r="B22674" s="18">
        <v>2015</v>
      </c>
      <c r="C22674" s="19">
        <v>41746</v>
      </c>
      <c r="D22674" s="18" t="s">
        <v>6</v>
      </c>
      <c r="E22674" s="18">
        <v>5.0123093275991617E-3</v>
      </c>
      <c r="F22674" s="18">
        <v>1.3744906748443771E-4</v>
      </c>
    </row>
    <row r="22675" spans="2:6" x14ac:dyDescent="0.25">
      <c r="B22675" s="18">
        <v>2015</v>
      </c>
      <c r="C22675" s="19">
        <v>41746</v>
      </c>
      <c r="D22675" s="18" t="s">
        <v>6</v>
      </c>
      <c r="E22675" s="18">
        <v>0.16857364521035817</v>
      </c>
      <c r="F22675" s="18">
        <v>2.8711582985638099E-4</v>
      </c>
    </row>
    <row r="22676" spans="2:6" x14ac:dyDescent="0.25">
      <c r="B22676" s="18">
        <v>2015</v>
      </c>
      <c r="C22676" s="19">
        <v>41746</v>
      </c>
      <c r="D22676" s="18" t="s">
        <v>6</v>
      </c>
      <c r="E22676" s="18">
        <v>4.4289143967207707E-4</v>
      </c>
      <c r="F22676" s="18">
        <v>3.0544237218763935E-6</v>
      </c>
    </row>
    <row r="22677" spans="2:6" x14ac:dyDescent="0.25">
      <c r="B22677" s="18">
        <v>2015</v>
      </c>
      <c r="C22677" s="19">
        <v>41746</v>
      </c>
      <c r="D22677" s="18" t="s">
        <v>6</v>
      </c>
      <c r="E22677" s="18">
        <v>0.37309785762720149</v>
      </c>
      <c r="F22677" s="18">
        <v>6.5059225275967188E-4</v>
      </c>
    </row>
    <row r="22678" spans="2:6" x14ac:dyDescent="0.25">
      <c r="B22678" s="18">
        <v>2015</v>
      </c>
      <c r="C22678" s="19">
        <v>41746</v>
      </c>
      <c r="D22678" s="18" t="s">
        <v>6</v>
      </c>
      <c r="E22678" s="18">
        <v>4.1732591311997171E-2</v>
      </c>
      <c r="F22678" s="18">
        <v>6.2615686298466073E-4</v>
      </c>
    </row>
    <row r="22679" spans="2:6" x14ac:dyDescent="0.25">
      <c r="B22679" s="18">
        <v>2015</v>
      </c>
      <c r="C22679" s="19">
        <v>41746</v>
      </c>
      <c r="D22679" s="18" t="s">
        <v>6</v>
      </c>
      <c r="E22679" s="18">
        <v>9.0811071675107061E-2</v>
      </c>
      <c r="F22679" s="18">
        <v>3.1491108572545617E-3</v>
      </c>
    </row>
    <row r="22680" spans="2:6" x14ac:dyDescent="0.25">
      <c r="B22680" s="18">
        <v>2015</v>
      </c>
      <c r="C22680" s="19">
        <v>41746</v>
      </c>
      <c r="D22680" s="18" t="s">
        <v>6</v>
      </c>
      <c r="E22680" s="18">
        <v>1.2358198378711889E-2</v>
      </c>
      <c r="F22680" s="18">
        <v>8.5829306584726665E-4</v>
      </c>
    </row>
    <row r="22681" spans="2:6" x14ac:dyDescent="0.25">
      <c r="B22681" s="18">
        <v>2015</v>
      </c>
      <c r="C22681" s="19">
        <v>41746</v>
      </c>
      <c r="D22681" s="18" t="s">
        <v>6</v>
      </c>
      <c r="E22681" s="18">
        <v>0.27718284391283898</v>
      </c>
      <c r="F22681" s="18">
        <v>1.6371711149257469E-3</v>
      </c>
    </row>
    <row r="22682" spans="2:6" x14ac:dyDescent="0.25">
      <c r="B22682" s="18">
        <v>2015</v>
      </c>
      <c r="C22682" s="19">
        <v>41746</v>
      </c>
      <c r="D22682" s="18" t="s">
        <v>6</v>
      </c>
      <c r="E22682" s="18">
        <v>3.2071449079702134E-4</v>
      </c>
      <c r="F22682" s="18">
        <v>9.1632711656291815E-6</v>
      </c>
    </row>
    <row r="22683" spans="2:6" x14ac:dyDescent="0.25">
      <c r="B22683" s="18">
        <v>2015</v>
      </c>
      <c r="C22683" s="19">
        <v>41746</v>
      </c>
      <c r="D22683" s="18" t="s">
        <v>6</v>
      </c>
      <c r="E22683" s="18">
        <v>7.5719164065315798E-3</v>
      </c>
      <c r="F22683" s="18">
        <v>1.1301367770942657E-4</v>
      </c>
    </row>
    <row r="22684" spans="2:6" x14ac:dyDescent="0.25">
      <c r="B22684" s="18">
        <v>2015</v>
      </c>
      <c r="C22684" s="19">
        <v>41746</v>
      </c>
      <c r="D22684" s="18" t="s">
        <v>6</v>
      </c>
      <c r="E22684" s="18">
        <v>0.46188384637470448</v>
      </c>
      <c r="F22684" s="18">
        <v>1.2614769971349507E-3</v>
      </c>
    </row>
    <row r="22685" spans="2:6" x14ac:dyDescent="0.25">
      <c r="B22685" s="18">
        <v>2015</v>
      </c>
      <c r="C22685" s="19">
        <v>41746</v>
      </c>
      <c r="D22685" s="18" t="s">
        <v>6</v>
      </c>
      <c r="E22685" s="18">
        <v>2.1944293420160417</v>
      </c>
      <c r="F22685" s="18">
        <v>7.9476105243223762E-3</v>
      </c>
    </row>
    <row r="22686" spans="2:6" x14ac:dyDescent="0.25">
      <c r="B22686" s="18">
        <v>2015</v>
      </c>
      <c r="C22686" s="19">
        <v>41746</v>
      </c>
      <c r="D22686" s="18" t="s">
        <v>6</v>
      </c>
      <c r="E22686" s="18">
        <v>4.4411320916082762E-2</v>
      </c>
      <c r="F22686" s="18">
        <v>4.0929277873143671E-4</v>
      </c>
    </row>
    <row r="22687" spans="2:6" x14ac:dyDescent="0.25">
      <c r="B22687" s="18">
        <v>2015</v>
      </c>
      <c r="C22687" s="19">
        <v>41746</v>
      </c>
      <c r="D22687" s="18" t="s">
        <v>6</v>
      </c>
      <c r="E22687" s="18">
        <v>0.12064668259039567</v>
      </c>
      <c r="F22687" s="18">
        <v>3.3079408907921342E-3</v>
      </c>
    </row>
    <row r="22688" spans="2:6" x14ac:dyDescent="0.25">
      <c r="B22688" s="18">
        <v>2015</v>
      </c>
      <c r="C22688" s="19">
        <v>41746</v>
      </c>
      <c r="D22688" s="18" t="s">
        <v>6</v>
      </c>
      <c r="E22688" s="18">
        <v>0.11385669865666445</v>
      </c>
      <c r="F22688" s="18">
        <v>8.2163998118474986E-4</v>
      </c>
    </row>
    <row r="22689" spans="2:6" x14ac:dyDescent="0.25">
      <c r="B22689" s="18">
        <v>2015</v>
      </c>
      <c r="C22689" s="19">
        <v>41751</v>
      </c>
      <c r="D22689" s="18" t="s">
        <v>6</v>
      </c>
      <c r="E22689" s="18">
        <v>4.5205471083770626E-4</v>
      </c>
      <c r="F22689" s="18">
        <v>6.1088474437527871E-6</v>
      </c>
    </row>
    <row r="22690" spans="2:6" x14ac:dyDescent="0.25">
      <c r="B22690" s="18">
        <v>2015</v>
      </c>
      <c r="C22690" s="19">
        <v>41746</v>
      </c>
      <c r="D22690" s="18" t="s">
        <v>6</v>
      </c>
      <c r="E22690" s="18">
        <v>0.36579167608447316</v>
      </c>
      <c r="F22690" s="18">
        <v>1.0507217603254793E-3</v>
      </c>
    </row>
    <row r="22691" spans="2:6" x14ac:dyDescent="0.25">
      <c r="B22691" s="18">
        <v>2015</v>
      </c>
      <c r="C22691" s="19">
        <v>41746</v>
      </c>
      <c r="D22691" s="18" t="s">
        <v>6</v>
      </c>
      <c r="E22691" s="18">
        <v>5.4521463435493623E-3</v>
      </c>
      <c r="F22691" s="18">
        <v>1.0690483026567378E-4</v>
      </c>
    </row>
    <row r="22692" spans="2:6" x14ac:dyDescent="0.25">
      <c r="B22692" s="18">
        <v>2015</v>
      </c>
      <c r="C22692" s="19">
        <v>41746</v>
      </c>
      <c r="D22692" s="18" t="s">
        <v>6</v>
      </c>
      <c r="E22692" s="18">
        <v>0.19296932747698492</v>
      </c>
      <c r="F22692" s="18">
        <v>2.1075523680947115E-4</v>
      </c>
    </row>
    <row r="22693" spans="2:6" x14ac:dyDescent="0.25">
      <c r="B22693" s="18">
        <v>2015</v>
      </c>
      <c r="C22693" s="19">
        <v>41751</v>
      </c>
      <c r="D22693" s="18" t="s">
        <v>6</v>
      </c>
      <c r="E22693" s="18">
        <v>3.1460564335326853E-4</v>
      </c>
      <c r="F22693" s="18">
        <v>3.0544237218763935E-6</v>
      </c>
    </row>
    <row r="22694" spans="2:6" x14ac:dyDescent="0.25">
      <c r="B22694" s="18">
        <v>2015</v>
      </c>
      <c r="C22694" s="19">
        <v>41746</v>
      </c>
      <c r="D22694" s="18" t="s">
        <v>6</v>
      </c>
      <c r="E22694" s="18">
        <v>0.32304807052053491</v>
      </c>
      <c r="F22694" s="18">
        <v>8.827284556222777E-4</v>
      </c>
    </row>
    <row r="22695" spans="2:6" x14ac:dyDescent="0.25">
      <c r="B22695" s="18">
        <v>2015</v>
      </c>
      <c r="C22695" s="19">
        <v>41746</v>
      </c>
      <c r="D22695" s="18" t="s">
        <v>6</v>
      </c>
      <c r="E22695" s="18">
        <v>6.8724533742218856E-4</v>
      </c>
      <c r="F22695" s="18">
        <v>1.5272118609381969E-5</v>
      </c>
    </row>
    <row r="22696" spans="2:6" x14ac:dyDescent="0.25">
      <c r="B22696" s="18">
        <v>2015</v>
      </c>
      <c r="C22696" s="19">
        <v>41748</v>
      </c>
      <c r="D22696" s="18" t="s">
        <v>6</v>
      </c>
      <c r="E22696" s="18">
        <v>0.12911354514743703</v>
      </c>
      <c r="F22696" s="18">
        <v>6.5059225275967188E-4</v>
      </c>
    </row>
    <row r="22697" spans="2:6" x14ac:dyDescent="0.25">
      <c r="B22697" s="18">
        <v>2015</v>
      </c>
      <c r="C22697" s="19">
        <v>41746</v>
      </c>
      <c r="D22697" s="18" t="s">
        <v>6</v>
      </c>
      <c r="E22697" s="18">
        <v>1.9383372939027595E-2</v>
      </c>
      <c r="F22697" s="18">
        <v>1.1606810143130296E-4</v>
      </c>
    </row>
    <row r="22698" spans="2:6" x14ac:dyDescent="0.25">
      <c r="B22698" s="18">
        <v>2015</v>
      </c>
      <c r="C22698" s="19">
        <v>41746</v>
      </c>
      <c r="D22698" s="18" t="s">
        <v>6</v>
      </c>
      <c r="E22698" s="18">
        <v>1.0166191194707295</v>
      </c>
      <c r="F22698" s="18">
        <v>3.3293218568452689E-3</v>
      </c>
    </row>
    <row r="22699" spans="2:6" x14ac:dyDescent="0.25">
      <c r="B22699" s="18">
        <v>2015</v>
      </c>
      <c r="C22699" s="19">
        <v>41746</v>
      </c>
      <c r="D22699" s="18" t="s">
        <v>6</v>
      </c>
      <c r="E22699" s="18">
        <v>7.9109574396598589E-2</v>
      </c>
      <c r="F22699" s="18">
        <v>1.0690483026567378E-4</v>
      </c>
    </row>
    <row r="22700" spans="2:6" x14ac:dyDescent="0.25">
      <c r="B22700" s="18">
        <v>2015</v>
      </c>
      <c r="C22700" s="19">
        <v>41746</v>
      </c>
      <c r="D22700" s="18" t="s">
        <v>6</v>
      </c>
      <c r="E22700" s="18">
        <v>2.7027434833869899</v>
      </c>
      <c r="F22700" s="18">
        <v>2.0556271648228129E-3</v>
      </c>
    </row>
    <row r="22701" spans="2:6" x14ac:dyDescent="0.25">
      <c r="B22701" s="18">
        <v>2015</v>
      </c>
      <c r="C22701" s="19">
        <v>41746</v>
      </c>
      <c r="D22701" s="18" t="s">
        <v>6</v>
      </c>
      <c r="E22701" s="18">
        <v>2.1878837119800609E-2</v>
      </c>
      <c r="F22701" s="18">
        <v>4.4900028711582988E-4</v>
      </c>
    </row>
    <row r="22702" spans="2:6" x14ac:dyDescent="0.25">
      <c r="B22702" s="18">
        <v>2015</v>
      </c>
      <c r="C22702" s="19">
        <v>41746</v>
      </c>
      <c r="D22702" s="18" t="s">
        <v>6</v>
      </c>
      <c r="E22702" s="18">
        <v>6.4451394955313782E-2</v>
      </c>
      <c r="F22702" s="18">
        <v>7.8498689652223318E-4</v>
      </c>
    </row>
    <row r="22703" spans="2:6" x14ac:dyDescent="0.25">
      <c r="B22703" s="18">
        <v>2015</v>
      </c>
      <c r="C22703" s="19">
        <v>41751</v>
      </c>
      <c r="D22703" s="18" t="s">
        <v>7</v>
      </c>
      <c r="E22703" s="18">
        <v>2.5281465145970908E-2</v>
      </c>
      <c r="F22703" s="18">
        <v>9.4687135378168199E-5</v>
      </c>
    </row>
    <row r="22704" spans="2:6" x14ac:dyDescent="0.25">
      <c r="B22704" s="18">
        <v>2015</v>
      </c>
      <c r="C22704" s="19">
        <v>41746</v>
      </c>
      <c r="D22704" s="18" t="s">
        <v>7</v>
      </c>
      <c r="E22704" s="18">
        <v>4.0135127705455808E-3</v>
      </c>
      <c r="F22704" s="18">
        <v>2.7489813496887543E-5</v>
      </c>
    </row>
    <row r="22705" spans="2:6" x14ac:dyDescent="0.25">
      <c r="B22705" s="18">
        <v>2015</v>
      </c>
      <c r="C22705" s="19">
        <v>41751</v>
      </c>
      <c r="D22705" s="18" t="s">
        <v>7</v>
      </c>
      <c r="E22705" s="18">
        <v>2.4649199435542498E-3</v>
      </c>
      <c r="F22705" s="18">
        <v>9.1632711656291815E-6</v>
      </c>
    </row>
    <row r="22706" spans="2:6" x14ac:dyDescent="0.25">
      <c r="B22706" s="18">
        <v>2015</v>
      </c>
      <c r="C22706" s="19">
        <v>41751</v>
      </c>
      <c r="D22706" s="18" t="s">
        <v>6</v>
      </c>
      <c r="E22706" s="18">
        <v>2.3519062658448231E-3</v>
      </c>
      <c r="F22706" s="18">
        <v>1.6799330470320165E-4</v>
      </c>
    </row>
    <row r="22707" spans="2:6" x14ac:dyDescent="0.25">
      <c r="B22707" s="18">
        <v>2015</v>
      </c>
      <c r="C22707" s="19">
        <v>41751</v>
      </c>
      <c r="D22707" s="18" t="s">
        <v>6</v>
      </c>
      <c r="E22707" s="18">
        <v>5.3125591794596111E-2</v>
      </c>
      <c r="F22707" s="18">
        <v>6.9335418486594132E-4</v>
      </c>
    </row>
    <row r="22708" spans="2:6" x14ac:dyDescent="0.25">
      <c r="B22708" s="18">
        <v>2015</v>
      </c>
      <c r="C22708" s="19">
        <v>41746</v>
      </c>
      <c r="D22708" s="18" t="s">
        <v>6</v>
      </c>
      <c r="E22708" s="18">
        <v>1.1790075566442879E-2</v>
      </c>
      <c r="F22708" s="18">
        <v>1.5272118609381969E-5</v>
      </c>
    </row>
    <row r="22709" spans="2:6" x14ac:dyDescent="0.25">
      <c r="B22709" s="18">
        <v>2015</v>
      </c>
      <c r="C22709" s="19">
        <v>41746</v>
      </c>
      <c r="D22709" s="18" t="s">
        <v>6</v>
      </c>
      <c r="E22709" s="18">
        <v>0.10196888153112152</v>
      </c>
      <c r="F22709" s="18">
        <v>8.9800057423165976E-4</v>
      </c>
    </row>
    <row r="22710" spans="2:6" x14ac:dyDescent="0.25">
      <c r="B22710" s="18">
        <v>2015</v>
      </c>
      <c r="C22710" s="19">
        <v>41746</v>
      </c>
      <c r="D22710" s="18" t="s">
        <v>6</v>
      </c>
      <c r="E22710" s="18">
        <v>0.25408834615173154</v>
      </c>
      <c r="F22710" s="18">
        <v>5.375785750502453E-4</v>
      </c>
    </row>
    <row r="22711" spans="2:6" x14ac:dyDescent="0.25">
      <c r="B22711" s="18">
        <v>2015</v>
      </c>
      <c r="C22711" s="19">
        <v>41746</v>
      </c>
      <c r="D22711" s="18" t="s">
        <v>6</v>
      </c>
      <c r="E22711" s="18">
        <v>4.0990366347581205E-3</v>
      </c>
      <c r="F22711" s="18">
        <v>6.7197321881280663E-5</v>
      </c>
    </row>
    <row r="22712" spans="2:6" x14ac:dyDescent="0.25">
      <c r="B22712" s="18">
        <v>2015</v>
      </c>
      <c r="C22712" s="19">
        <v>41747</v>
      </c>
      <c r="D22712" s="18" t="s">
        <v>6</v>
      </c>
      <c r="E22712" s="18">
        <v>0.31300512532300528</v>
      </c>
      <c r="F22712" s="18">
        <v>1.5027764711631857E-3</v>
      </c>
    </row>
    <row r="22713" spans="2:6" x14ac:dyDescent="0.25">
      <c r="B22713" s="18">
        <v>2015</v>
      </c>
      <c r="C22713" s="19">
        <v>41746</v>
      </c>
      <c r="D22713" s="18" t="s">
        <v>6</v>
      </c>
      <c r="E22713" s="18">
        <v>0.31883602020806739</v>
      </c>
      <c r="F22713" s="18">
        <v>5.5590511738150359E-4</v>
      </c>
    </row>
    <row r="22714" spans="2:6" x14ac:dyDescent="0.25">
      <c r="B22714" s="18">
        <v>2015</v>
      </c>
      <c r="C22714" s="19">
        <v>41747</v>
      </c>
      <c r="D22714" s="18" t="s">
        <v>6</v>
      </c>
      <c r="E22714" s="18">
        <v>2.9627910102201019E-3</v>
      </c>
      <c r="F22714" s="18">
        <v>3.0544237218763937E-5</v>
      </c>
    </row>
    <row r="22715" spans="2:6" x14ac:dyDescent="0.25">
      <c r="B22715" s="18">
        <v>2015</v>
      </c>
      <c r="C22715" s="19">
        <v>41747</v>
      </c>
      <c r="D22715" s="18" t="s">
        <v>6</v>
      </c>
      <c r="E22715" s="18">
        <v>1.0461401247426647E-2</v>
      </c>
      <c r="F22715" s="18">
        <v>7.6360593046909846E-5</v>
      </c>
    </row>
    <row r="22716" spans="2:6" x14ac:dyDescent="0.25">
      <c r="B22716" s="18">
        <v>2015</v>
      </c>
      <c r="C22716" s="19">
        <v>41747</v>
      </c>
      <c r="D22716" s="18" t="s">
        <v>6</v>
      </c>
      <c r="E22716" s="18">
        <v>1.2614769971349506E-2</v>
      </c>
      <c r="F22716" s="18">
        <v>1.0690483026567378E-4</v>
      </c>
    </row>
    <row r="22717" spans="2:6" x14ac:dyDescent="0.25">
      <c r="B22717" s="18">
        <v>2015</v>
      </c>
      <c r="C22717" s="19">
        <v>41747</v>
      </c>
      <c r="D22717" s="18" t="s">
        <v>6</v>
      </c>
      <c r="E22717" s="18">
        <v>0.17573321441443643</v>
      </c>
      <c r="F22717" s="18">
        <v>1.909014826172746E-3</v>
      </c>
    </row>
    <row r="22718" spans="2:6" x14ac:dyDescent="0.25">
      <c r="B22718" s="18">
        <v>2015</v>
      </c>
      <c r="C22718" s="19">
        <v>41747</v>
      </c>
      <c r="D22718" s="18" t="s">
        <v>6</v>
      </c>
      <c r="E22718" s="18">
        <v>7.3061815427283338E-3</v>
      </c>
      <c r="F22718" s="18">
        <v>7.0251745603157057E-5</v>
      </c>
    </row>
    <row r="22719" spans="2:6" x14ac:dyDescent="0.25">
      <c r="B22719" s="18">
        <v>2015</v>
      </c>
      <c r="C22719" s="19">
        <v>41747</v>
      </c>
      <c r="D22719" s="18" t="s">
        <v>6</v>
      </c>
      <c r="E22719" s="18">
        <v>2.1625319950884865E-3</v>
      </c>
      <c r="F22719" s="18">
        <v>9.1632711656291815E-6</v>
      </c>
    </row>
    <row r="22720" spans="2:6" x14ac:dyDescent="0.25">
      <c r="B22720" s="18">
        <v>2015</v>
      </c>
      <c r="C22720" s="19">
        <v>41747</v>
      </c>
      <c r="D22720" s="18" t="s">
        <v>6</v>
      </c>
      <c r="E22720" s="18">
        <v>1.6127357251507358E-2</v>
      </c>
      <c r="F22720" s="18">
        <v>4.8870779550022299E-4</v>
      </c>
    </row>
    <row r="22721" spans="2:6" x14ac:dyDescent="0.25">
      <c r="B22721" s="18">
        <v>2015</v>
      </c>
      <c r="C22721" s="19">
        <v>41747</v>
      </c>
      <c r="D22721" s="18" t="s">
        <v>6</v>
      </c>
      <c r="E22721" s="18">
        <v>4.874860260114724E-3</v>
      </c>
      <c r="F22721" s="18">
        <v>5.803405071565148E-5</v>
      </c>
    </row>
    <row r="22722" spans="2:6" x14ac:dyDescent="0.25">
      <c r="B22722" s="18">
        <v>2015</v>
      </c>
      <c r="C22722" s="19">
        <v>41746</v>
      </c>
      <c r="D22722" s="18" t="s">
        <v>6</v>
      </c>
      <c r="E22722" s="18">
        <v>0.24550236106953702</v>
      </c>
      <c r="F22722" s="18">
        <v>1.6188445725944886E-4</v>
      </c>
    </row>
    <row r="22723" spans="2:6" x14ac:dyDescent="0.25">
      <c r="B22723" s="18">
        <v>2015</v>
      </c>
      <c r="C22723" s="19">
        <v>41747</v>
      </c>
      <c r="D22723" s="18" t="s">
        <v>6</v>
      </c>
      <c r="E22723" s="18">
        <v>6.3996285820754201E-2</v>
      </c>
      <c r="F22723" s="18">
        <v>2.0159196564384198E-4</v>
      </c>
    </row>
    <row r="22724" spans="2:6" x14ac:dyDescent="0.25">
      <c r="B22724" s="18">
        <v>2015</v>
      </c>
      <c r="C22724" s="19">
        <v>41746</v>
      </c>
      <c r="D22724" s="18" t="s">
        <v>6</v>
      </c>
      <c r="E22724" s="18">
        <v>0.62309938483906246</v>
      </c>
      <c r="F22724" s="18">
        <v>1.1759531329224116E-3</v>
      </c>
    </row>
    <row r="22725" spans="2:6" x14ac:dyDescent="0.25">
      <c r="B22725" s="18">
        <v>2015</v>
      </c>
      <c r="C22725" s="19">
        <v>41747</v>
      </c>
      <c r="D22725" s="18" t="s">
        <v>6</v>
      </c>
      <c r="E22725" s="18">
        <v>4.5816355828145902E-4</v>
      </c>
      <c r="F22725" s="18">
        <v>9.1632711656291815E-6</v>
      </c>
    </row>
    <row r="22726" spans="2:6" x14ac:dyDescent="0.25">
      <c r="B22726" s="18">
        <v>2015</v>
      </c>
      <c r="C22726" s="19">
        <v>41747</v>
      </c>
      <c r="D22726" s="18" t="s">
        <v>6</v>
      </c>
      <c r="E22726" s="18">
        <v>3.4820430429390888E-4</v>
      </c>
      <c r="F22726" s="18">
        <v>9.1632711656291815E-6</v>
      </c>
    </row>
    <row r="22727" spans="2:6" x14ac:dyDescent="0.25">
      <c r="B22727" s="18">
        <v>2015</v>
      </c>
      <c r="C22727" s="19">
        <v>41746</v>
      </c>
      <c r="D22727" s="18" t="s">
        <v>6</v>
      </c>
      <c r="E22727" s="18">
        <v>3.701961550914189E-3</v>
      </c>
      <c r="F22727" s="18">
        <v>8.2469440490662622E-5</v>
      </c>
    </row>
    <row r="22728" spans="2:6" x14ac:dyDescent="0.25">
      <c r="B22728" s="18">
        <v>2015</v>
      </c>
      <c r="C22728" s="19">
        <v>41747</v>
      </c>
      <c r="D22728" s="18" t="s">
        <v>6</v>
      </c>
      <c r="E22728" s="18">
        <v>6.2310243926278429E-4</v>
      </c>
      <c r="F22728" s="18">
        <v>3.0544237218763935E-6</v>
      </c>
    </row>
    <row r="22729" spans="2:6" x14ac:dyDescent="0.25">
      <c r="B22729" s="18">
        <v>2015</v>
      </c>
      <c r="C22729" s="19">
        <v>41747</v>
      </c>
      <c r="D22729" s="18" t="s">
        <v>6</v>
      </c>
      <c r="E22729" s="18">
        <v>1.9548311820008919E-4</v>
      </c>
      <c r="F22729" s="18">
        <v>3.0544237218763935E-6</v>
      </c>
    </row>
    <row r="22730" spans="2:6" x14ac:dyDescent="0.25">
      <c r="B22730" s="18">
        <v>2015</v>
      </c>
      <c r="C22730" s="19">
        <v>41747</v>
      </c>
      <c r="D22730" s="18" t="s">
        <v>6</v>
      </c>
      <c r="E22730" s="18">
        <v>2.9933352474388657E-4</v>
      </c>
      <c r="F22730" s="18">
        <v>2.1380966053134754E-5</v>
      </c>
    </row>
    <row r="22731" spans="2:6" x14ac:dyDescent="0.25">
      <c r="B22731" s="18">
        <v>2015</v>
      </c>
      <c r="C22731" s="19">
        <v>41747</v>
      </c>
      <c r="D22731" s="18" t="s">
        <v>6</v>
      </c>
      <c r="E22731" s="18">
        <v>2.0617360122665656E-3</v>
      </c>
      <c r="F22731" s="18">
        <v>7.6360593046909846E-5</v>
      </c>
    </row>
    <row r="22732" spans="2:6" x14ac:dyDescent="0.25">
      <c r="B22732" s="18">
        <v>2015</v>
      </c>
      <c r="C22732" s="19">
        <v>41747</v>
      </c>
      <c r="D22732" s="18" t="s">
        <v>6</v>
      </c>
      <c r="E22732" s="18">
        <v>5.0397991410960491E-2</v>
      </c>
      <c r="F22732" s="18">
        <v>3.359866094064033E-4</v>
      </c>
    </row>
    <row r="22733" spans="2:6" x14ac:dyDescent="0.25">
      <c r="B22733" s="18">
        <v>2015</v>
      </c>
      <c r="C22733" s="19">
        <v>41746</v>
      </c>
      <c r="D22733" s="18" t="s">
        <v>6</v>
      </c>
      <c r="E22733" s="18">
        <v>0.53312217084002766</v>
      </c>
      <c r="F22733" s="18">
        <v>2.9322467730013381E-4</v>
      </c>
    </row>
    <row r="22734" spans="2:6" x14ac:dyDescent="0.25">
      <c r="B22734" s="18">
        <v>2015</v>
      </c>
      <c r="C22734" s="19">
        <v>41747</v>
      </c>
      <c r="D22734" s="18" t="s">
        <v>6</v>
      </c>
      <c r="E22734" s="18">
        <v>5.0031460564335323E-3</v>
      </c>
      <c r="F22734" s="18">
        <v>1.1912252515317935E-4</v>
      </c>
    </row>
    <row r="22735" spans="2:6" x14ac:dyDescent="0.25">
      <c r="B22735" s="18">
        <v>2015</v>
      </c>
      <c r="C22735" s="19">
        <v>41746</v>
      </c>
      <c r="D22735" s="18" t="s">
        <v>6</v>
      </c>
      <c r="E22735" s="18">
        <v>0.10294629712212197</v>
      </c>
      <c r="F22735" s="18">
        <v>9.407625063379292E-4</v>
      </c>
    </row>
    <row r="22736" spans="2:6" x14ac:dyDescent="0.25">
      <c r="B22736" s="18">
        <v>2015</v>
      </c>
      <c r="C22736" s="19">
        <v>41747</v>
      </c>
      <c r="D22736" s="18" t="s">
        <v>6</v>
      </c>
      <c r="E22736" s="18">
        <v>7.7414369230957195E-2</v>
      </c>
      <c r="F22736" s="18">
        <v>9.0105499795353609E-4</v>
      </c>
    </row>
    <row r="22737" spans="2:6" x14ac:dyDescent="0.25">
      <c r="B22737" s="18">
        <v>2015</v>
      </c>
      <c r="C22737" s="19">
        <v>41752</v>
      </c>
      <c r="D22737" s="18" t="s">
        <v>6</v>
      </c>
      <c r="E22737" s="18">
        <v>3.6958527034704362E-2</v>
      </c>
      <c r="F22737" s="18">
        <v>3.695852703470436E-4</v>
      </c>
    </row>
    <row r="22738" spans="2:6" x14ac:dyDescent="0.25">
      <c r="B22738" s="18">
        <v>2015</v>
      </c>
      <c r="C22738" s="19">
        <v>41745</v>
      </c>
      <c r="D22738" s="18" t="s">
        <v>6</v>
      </c>
      <c r="E22738" s="18">
        <v>7.0557187975344696E-4</v>
      </c>
      <c r="F22738" s="18">
        <v>9.1632711656291815E-6</v>
      </c>
    </row>
    <row r="22739" spans="2:6" x14ac:dyDescent="0.25">
      <c r="B22739" s="18">
        <v>2015</v>
      </c>
      <c r="C22739" s="19">
        <v>41752</v>
      </c>
      <c r="D22739" s="18" t="s">
        <v>7</v>
      </c>
      <c r="E22739" s="18">
        <v>5.1143270799098334E-2</v>
      </c>
      <c r="F22739" s="18">
        <v>1.4050349120631411E-4</v>
      </c>
    </row>
    <row r="22740" spans="2:6" x14ac:dyDescent="0.25">
      <c r="B22740" s="18">
        <v>2015</v>
      </c>
      <c r="C22740" s="19">
        <v>41752</v>
      </c>
      <c r="D22740" s="18" t="s">
        <v>6</v>
      </c>
      <c r="E22740" s="18">
        <v>2.8021283224494035E-2</v>
      </c>
      <c r="F22740" s="18">
        <v>2.443538977501115E-4</v>
      </c>
    </row>
    <row r="22741" spans="2:6" x14ac:dyDescent="0.25">
      <c r="B22741" s="18">
        <v>2015</v>
      </c>
      <c r="C22741" s="19">
        <v>41752</v>
      </c>
      <c r="D22741" s="18" t="s">
        <v>6</v>
      </c>
      <c r="E22741" s="18">
        <v>2.336634147235441E-3</v>
      </c>
      <c r="F22741" s="18">
        <v>1.5272118609381969E-5</v>
      </c>
    </row>
    <row r="22742" spans="2:6" x14ac:dyDescent="0.25">
      <c r="B22742" s="18">
        <v>2015</v>
      </c>
      <c r="C22742" s="19">
        <v>41752</v>
      </c>
      <c r="D22742" s="18" t="s">
        <v>6</v>
      </c>
      <c r="E22742" s="18">
        <v>0.18539741107045335</v>
      </c>
      <c r="F22742" s="18">
        <v>1.667715352144511E-3</v>
      </c>
    </row>
    <row r="22743" spans="2:6" x14ac:dyDescent="0.25">
      <c r="B22743" s="18">
        <v>2015</v>
      </c>
      <c r="C22743" s="19">
        <v>41751</v>
      </c>
      <c r="D22743" s="18" t="s">
        <v>7</v>
      </c>
      <c r="E22743" s="18">
        <v>2.553498231488665E-3</v>
      </c>
      <c r="F22743" s="18">
        <v>5.803405071565148E-5</v>
      </c>
    </row>
    <row r="22744" spans="2:6" x14ac:dyDescent="0.25">
      <c r="B22744" s="18">
        <v>2015</v>
      </c>
      <c r="C22744" s="19">
        <v>41752</v>
      </c>
      <c r="D22744" s="18" t="s">
        <v>7</v>
      </c>
      <c r="E22744" s="18">
        <v>2.1686408425322396E-3</v>
      </c>
      <c r="F22744" s="18">
        <v>6.1088474437527871E-6</v>
      </c>
    </row>
    <row r="22745" spans="2:6" x14ac:dyDescent="0.25">
      <c r="B22745" s="18">
        <v>2015</v>
      </c>
      <c r="C22745" s="19">
        <v>41752</v>
      </c>
      <c r="D22745" s="18" t="s">
        <v>6</v>
      </c>
      <c r="E22745" s="18">
        <v>1.0690483026567378E-4</v>
      </c>
      <c r="F22745" s="18">
        <v>3.0544237218763935E-6</v>
      </c>
    </row>
    <row r="22746" spans="2:6" x14ac:dyDescent="0.25">
      <c r="B22746" s="18">
        <v>2015</v>
      </c>
      <c r="C22746" s="19">
        <v>41746</v>
      </c>
      <c r="D22746" s="18" t="s">
        <v>6</v>
      </c>
      <c r="E22746" s="18">
        <v>4.8516466398284636E-2</v>
      </c>
      <c r="F22746" s="18">
        <v>1.3439464376256133E-4</v>
      </c>
    </row>
    <row r="22747" spans="2:6" x14ac:dyDescent="0.25">
      <c r="B22747" s="18">
        <v>2015</v>
      </c>
      <c r="C22747" s="19">
        <v>41752</v>
      </c>
      <c r="D22747" s="18" t="s">
        <v>6</v>
      </c>
      <c r="E22747" s="18">
        <v>3.0055529423263713E-3</v>
      </c>
      <c r="F22747" s="18">
        <v>1.2523137259693213E-4</v>
      </c>
    </row>
    <row r="22748" spans="2:6" x14ac:dyDescent="0.25">
      <c r="B22748" s="18">
        <v>2015</v>
      </c>
      <c r="C22748" s="19">
        <v>41752</v>
      </c>
      <c r="D22748" s="18" t="s">
        <v>7</v>
      </c>
      <c r="E22748" s="18">
        <v>8.3569033030538135E-3</v>
      </c>
      <c r="F22748" s="18">
        <v>2.4435389775011148E-5</v>
      </c>
    </row>
    <row r="22749" spans="2:6" x14ac:dyDescent="0.25">
      <c r="B22749" s="18">
        <v>2015</v>
      </c>
      <c r="C22749" s="19">
        <v>41752</v>
      </c>
      <c r="D22749" s="18" t="s">
        <v>7</v>
      </c>
      <c r="E22749" s="18">
        <v>1.2755273462555819E-2</v>
      </c>
      <c r="F22749" s="18">
        <v>2.4435389775011148E-5</v>
      </c>
    </row>
    <row r="22750" spans="2:6" x14ac:dyDescent="0.25">
      <c r="B22750" s="18">
        <v>2015</v>
      </c>
      <c r="C22750" s="19">
        <v>41747</v>
      </c>
      <c r="D22750" s="18" t="s">
        <v>6</v>
      </c>
      <c r="E22750" s="18">
        <v>7.5138823558159283E-4</v>
      </c>
      <c r="F22750" s="18">
        <v>3.7569411779079642E-4</v>
      </c>
    </row>
    <row r="22751" spans="2:6" x14ac:dyDescent="0.25">
      <c r="B22751" s="18">
        <v>2015</v>
      </c>
      <c r="C22751" s="19">
        <v>41746</v>
      </c>
      <c r="D22751" s="18" t="s">
        <v>6</v>
      </c>
      <c r="E22751" s="18">
        <v>0.4484901983542765</v>
      </c>
      <c r="F22751" s="18">
        <v>1.3256198952943548E-3</v>
      </c>
    </row>
    <row r="22752" spans="2:6" x14ac:dyDescent="0.25">
      <c r="B22752" s="18">
        <v>2015</v>
      </c>
      <c r="C22752" s="19">
        <v>41746</v>
      </c>
      <c r="D22752" s="18" t="s">
        <v>7</v>
      </c>
      <c r="E22752" s="18">
        <v>1.1875599430655418E-2</v>
      </c>
      <c r="F22752" s="18">
        <v>7.3306169325033452E-5</v>
      </c>
    </row>
    <row r="22753" spans="2:6" x14ac:dyDescent="0.25">
      <c r="B22753" s="18">
        <v>2015</v>
      </c>
      <c r="C22753" s="19">
        <v>41747</v>
      </c>
      <c r="D22753" s="18" t="s">
        <v>6</v>
      </c>
      <c r="E22753" s="18">
        <v>2.1808585374197449E-2</v>
      </c>
      <c r="F22753" s="18">
        <v>1.8173821145164542E-3</v>
      </c>
    </row>
    <row r="22754" spans="2:6" x14ac:dyDescent="0.25">
      <c r="B22754" s="18">
        <v>2015</v>
      </c>
      <c r="C22754" s="19">
        <v>41753</v>
      </c>
      <c r="D22754" s="18" t="s">
        <v>7</v>
      </c>
      <c r="E22754" s="18">
        <v>4.612179820033354E-4</v>
      </c>
      <c r="F22754" s="18">
        <v>3.0544237218763935E-6</v>
      </c>
    </row>
    <row r="22755" spans="2:6" x14ac:dyDescent="0.25">
      <c r="B22755" s="18">
        <v>2015</v>
      </c>
      <c r="C22755" s="19">
        <v>41753</v>
      </c>
      <c r="D22755" s="18" t="s">
        <v>7</v>
      </c>
      <c r="E22755" s="18">
        <v>1.9181780973383752E-3</v>
      </c>
      <c r="F22755" s="18">
        <v>1.2217694887505574E-5</v>
      </c>
    </row>
    <row r="22756" spans="2:6" x14ac:dyDescent="0.25">
      <c r="B22756" s="18">
        <v>2015</v>
      </c>
      <c r="C22756" s="19">
        <v>41753</v>
      </c>
      <c r="D22756" s="18" t="s">
        <v>7</v>
      </c>
      <c r="E22756" s="18">
        <v>2.6878928752512264E-2</v>
      </c>
      <c r="F22756" s="18">
        <v>7.6360593046909846E-5</v>
      </c>
    </row>
    <row r="22757" spans="2:6" x14ac:dyDescent="0.25">
      <c r="B22757" s="18">
        <v>2015</v>
      </c>
      <c r="C22757" s="19">
        <v>41753</v>
      </c>
      <c r="D22757" s="18" t="s">
        <v>6</v>
      </c>
      <c r="E22757" s="18">
        <v>1.8051644196289485E-3</v>
      </c>
      <c r="F22757" s="18">
        <v>9.1632711656291815E-6</v>
      </c>
    </row>
    <row r="22758" spans="2:6" x14ac:dyDescent="0.25">
      <c r="B22758" s="18">
        <v>2015</v>
      </c>
      <c r="C22758" s="19">
        <v>41753</v>
      </c>
      <c r="D22758" s="18" t="s">
        <v>7</v>
      </c>
      <c r="E22758" s="18">
        <v>1.4850608135763025E-2</v>
      </c>
      <c r="F22758" s="18">
        <v>3.9707508384393114E-5</v>
      </c>
    </row>
    <row r="22759" spans="2:6" x14ac:dyDescent="0.25">
      <c r="B22759" s="18">
        <v>2015</v>
      </c>
      <c r="C22759" s="19">
        <v>41753</v>
      </c>
      <c r="D22759" s="18" t="s">
        <v>6</v>
      </c>
      <c r="E22759" s="18">
        <v>2.8589406036763042E-3</v>
      </c>
      <c r="F22759" s="18">
        <v>1.0995925398755017E-4</v>
      </c>
    </row>
    <row r="22760" spans="2:6" x14ac:dyDescent="0.25">
      <c r="B22760" s="18">
        <v>2015</v>
      </c>
      <c r="C22760" s="19">
        <v>41753</v>
      </c>
      <c r="D22760" s="18" t="s">
        <v>6</v>
      </c>
      <c r="E22760" s="18">
        <v>0.17497877175513296</v>
      </c>
      <c r="F22760" s="18">
        <v>3.1613285521420675E-3</v>
      </c>
    </row>
    <row r="22761" spans="2:6" x14ac:dyDescent="0.25">
      <c r="B22761" s="18">
        <v>2015</v>
      </c>
      <c r="C22761" s="19">
        <v>41754</v>
      </c>
      <c r="D22761" s="18" t="s">
        <v>6</v>
      </c>
      <c r="E22761" s="18">
        <v>1.2688076140674539E-2</v>
      </c>
      <c r="F22761" s="18">
        <v>1.893742707563364E-4</v>
      </c>
    </row>
    <row r="22762" spans="2:6" x14ac:dyDescent="0.25">
      <c r="B22762" s="18">
        <v>2015</v>
      </c>
      <c r="C22762" s="19">
        <v>41754</v>
      </c>
      <c r="D22762" s="18" t="s">
        <v>6</v>
      </c>
      <c r="E22762" s="18">
        <v>5.1323481798689043E-2</v>
      </c>
      <c r="F22762" s="18">
        <v>1.047667336603603E-3</v>
      </c>
    </row>
    <row r="22763" spans="2:6" x14ac:dyDescent="0.25">
      <c r="B22763" s="18">
        <v>2015</v>
      </c>
      <c r="C22763" s="19">
        <v>41754</v>
      </c>
      <c r="D22763" s="18" t="s">
        <v>6</v>
      </c>
      <c r="E22763" s="18">
        <v>2.8076262851487808E-2</v>
      </c>
      <c r="F22763" s="18">
        <v>9.7741559100044593E-5</v>
      </c>
    </row>
    <row r="22764" spans="2:6" x14ac:dyDescent="0.25">
      <c r="B22764" s="18">
        <v>2015</v>
      </c>
      <c r="C22764" s="19">
        <v>41755</v>
      </c>
      <c r="D22764" s="18" t="s">
        <v>6</v>
      </c>
      <c r="E22764" s="18">
        <v>0.11757698674990989</v>
      </c>
      <c r="F22764" s="18">
        <v>5.5590511738150359E-4</v>
      </c>
    </row>
    <row r="22765" spans="2:6" x14ac:dyDescent="0.25">
      <c r="B22765" s="18">
        <v>2015</v>
      </c>
      <c r="C22765" s="19">
        <v>41746</v>
      </c>
      <c r="D22765" s="18" t="s">
        <v>6</v>
      </c>
      <c r="E22765" s="18">
        <v>0.22494608942130889</v>
      </c>
      <c r="F22765" s="18">
        <v>2.9017025357825737E-4</v>
      </c>
    </row>
    <row r="22766" spans="2:6" x14ac:dyDescent="0.25">
      <c r="B22766" s="18">
        <v>2015</v>
      </c>
      <c r="C22766" s="19">
        <v>41755</v>
      </c>
      <c r="D22766" s="18" t="s">
        <v>6</v>
      </c>
      <c r="E22766" s="18">
        <v>4.5000824694404903E-2</v>
      </c>
      <c r="F22766" s="18">
        <v>2.6878928752512265E-4</v>
      </c>
    </row>
    <row r="22767" spans="2:6" x14ac:dyDescent="0.25">
      <c r="B22767" s="18">
        <v>2015</v>
      </c>
      <c r="C22767" s="19">
        <v>41755</v>
      </c>
      <c r="D22767" s="18" t="s">
        <v>6</v>
      </c>
      <c r="E22767" s="18">
        <v>5.717881207352609E-2</v>
      </c>
      <c r="F22767" s="18">
        <v>6.811364899784358E-4</v>
      </c>
    </row>
    <row r="22768" spans="2:6" x14ac:dyDescent="0.25">
      <c r="B22768" s="18">
        <v>2015</v>
      </c>
      <c r="C22768" s="19">
        <v>41756</v>
      </c>
      <c r="D22768" s="18" t="s">
        <v>6</v>
      </c>
      <c r="E22768" s="18">
        <v>2.4740832147198788E-3</v>
      </c>
      <c r="F22768" s="18">
        <v>9.1632711656291805E-5</v>
      </c>
    </row>
    <row r="22769" spans="2:6" x14ac:dyDescent="0.25">
      <c r="B22769" s="18">
        <v>2015</v>
      </c>
      <c r="C22769" s="19">
        <v>41756</v>
      </c>
      <c r="D22769" s="18" t="s">
        <v>7</v>
      </c>
      <c r="E22769" s="18">
        <v>1.5791370642100955E-2</v>
      </c>
      <c r="F22769" s="18">
        <v>3.359866094064033E-4</v>
      </c>
    </row>
    <row r="22770" spans="2:6" x14ac:dyDescent="0.25">
      <c r="B22770" s="18">
        <v>2015</v>
      </c>
      <c r="C22770" s="19">
        <v>41756</v>
      </c>
      <c r="D22770" s="18" t="s">
        <v>6</v>
      </c>
      <c r="E22770" s="18">
        <v>1.551647250713208E-3</v>
      </c>
      <c r="F22770" s="18">
        <v>1.2217694887505574E-5</v>
      </c>
    </row>
    <row r="22771" spans="2:6" x14ac:dyDescent="0.25">
      <c r="B22771" s="18">
        <v>2015</v>
      </c>
      <c r="C22771" s="19">
        <v>41757</v>
      </c>
      <c r="D22771" s="18" t="s">
        <v>6</v>
      </c>
      <c r="E22771" s="18">
        <v>3.2126428706695909E-2</v>
      </c>
      <c r="F22771" s="18">
        <v>7.9109574396598594E-4</v>
      </c>
    </row>
    <row r="22772" spans="2:6" x14ac:dyDescent="0.25">
      <c r="B22772" s="18">
        <v>2015</v>
      </c>
      <c r="C22772" s="19">
        <v>41757</v>
      </c>
      <c r="D22772" s="18" t="s">
        <v>7</v>
      </c>
      <c r="E22772" s="18">
        <v>2.1231299290762808E-2</v>
      </c>
      <c r="F22772" s="18">
        <v>5.6812281226900922E-4</v>
      </c>
    </row>
    <row r="22773" spans="2:6" x14ac:dyDescent="0.25">
      <c r="B22773" s="18">
        <v>2015</v>
      </c>
      <c r="C22773" s="19">
        <v>41757</v>
      </c>
      <c r="D22773" s="18" t="s">
        <v>7</v>
      </c>
      <c r="E22773" s="18">
        <v>3.9631147791346209E-2</v>
      </c>
      <c r="F22773" s="18">
        <v>2.2908177914072951E-4</v>
      </c>
    </row>
    <row r="22774" spans="2:6" x14ac:dyDescent="0.25">
      <c r="B22774" s="18">
        <v>2015</v>
      </c>
      <c r="C22774" s="19">
        <v>41757</v>
      </c>
      <c r="D22774" s="18" t="s">
        <v>6</v>
      </c>
      <c r="E22774" s="18">
        <v>5.1314318527523415E-4</v>
      </c>
      <c r="F22774" s="18">
        <v>1.2217694887505574E-5</v>
      </c>
    </row>
    <row r="22775" spans="2:6" x14ac:dyDescent="0.25">
      <c r="B22775" s="18">
        <v>2015</v>
      </c>
      <c r="C22775" s="19">
        <v>41757</v>
      </c>
      <c r="D22775" s="18" t="s">
        <v>7</v>
      </c>
      <c r="E22775" s="18">
        <v>7.1446025278410721E-2</v>
      </c>
      <c r="F22775" s="18">
        <v>2.1075523680947115E-4</v>
      </c>
    </row>
    <row r="22776" spans="2:6" x14ac:dyDescent="0.25">
      <c r="B22776" s="18">
        <v>2015</v>
      </c>
      <c r="C22776" s="19">
        <v>41757</v>
      </c>
      <c r="D22776" s="18" t="s">
        <v>6</v>
      </c>
      <c r="E22776" s="18">
        <v>6.2004801554090786E-4</v>
      </c>
      <c r="F22776" s="18">
        <v>2.1380966053134754E-5</v>
      </c>
    </row>
    <row r="22777" spans="2:6" x14ac:dyDescent="0.25">
      <c r="B22777" s="18">
        <v>2015</v>
      </c>
      <c r="C22777" s="19">
        <v>41757</v>
      </c>
      <c r="D22777" s="18" t="s">
        <v>7</v>
      </c>
      <c r="E22777" s="18">
        <v>3.9234072707502274E-2</v>
      </c>
      <c r="F22777" s="18">
        <v>1.0690483026567378E-4</v>
      </c>
    </row>
    <row r="22778" spans="2:6" x14ac:dyDescent="0.25">
      <c r="B22778" s="18">
        <v>2015</v>
      </c>
      <c r="C22778" s="19">
        <v>41757</v>
      </c>
      <c r="D22778" s="18" t="s">
        <v>6</v>
      </c>
      <c r="E22778" s="18">
        <v>8.3080325235037906E-4</v>
      </c>
      <c r="F22778" s="18">
        <v>1.2217694887505574E-5</v>
      </c>
    </row>
    <row r="22779" spans="2:6" x14ac:dyDescent="0.25">
      <c r="B22779" s="18">
        <v>2015</v>
      </c>
      <c r="C22779" s="19">
        <v>41757</v>
      </c>
      <c r="D22779" s="18" t="s">
        <v>6</v>
      </c>
      <c r="E22779" s="18">
        <v>4.9857358412188364E-2</v>
      </c>
      <c r="F22779" s="18">
        <v>1.7410215214695444E-4</v>
      </c>
    </row>
    <row r="22780" spans="2:6" x14ac:dyDescent="0.25">
      <c r="B22780" s="18">
        <v>2015</v>
      </c>
      <c r="C22780" s="19">
        <v>41757</v>
      </c>
      <c r="D22780" s="18" t="s">
        <v>6</v>
      </c>
      <c r="E22780" s="18">
        <v>1.187083452964929</v>
      </c>
      <c r="F22780" s="18">
        <v>6.8602356793343797E-3</v>
      </c>
    </row>
    <row r="22781" spans="2:6" x14ac:dyDescent="0.25">
      <c r="B22781" s="18">
        <v>2015</v>
      </c>
      <c r="C22781" s="19">
        <v>41758</v>
      </c>
      <c r="D22781" s="18" t="s">
        <v>6</v>
      </c>
      <c r="E22781" s="18">
        <v>1.8143276907945777E-3</v>
      </c>
      <c r="F22781" s="18">
        <v>8.2469440490662622E-5</v>
      </c>
    </row>
    <row r="22782" spans="2:6" x14ac:dyDescent="0.25">
      <c r="B22782" s="18">
        <v>2015</v>
      </c>
      <c r="C22782" s="19">
        <v>41758</v>
      </c>
      <c r="D22782" s="18" t="s">
        <v>7</v>
      </c>
      <c r="E22782" s="18">
        <v>1.6075432048235458E-2</v>
      </c>
      <c r="F22782" s="18">
        <v>5.803405071565148E-5</v>
      </c>
    </row>
    <row r="22783" spans="2:6" x14ac:dyDescent="0.25">
      <c r="B22783" s="18">
        <v>2015</v>
      </c>
      <c r="C22783" s="19">
        <v>41740</v>
      </c>
      <c r="D22783" s="18" t="s">
        <v>7</v>
      </c>
      <c r="E22783" s="18">
        <v>1.5088853186069385E-3</v>
      </c>
      <c r="F22783" s="18">
        <v>6.1088474437527871E-6</v>
      </c>
    </row>
    <row r="22784" spans="2:6" x14ac:dyDescent="0.25">
      <c r="B22784" s="18">
        <v>2015</v>
      </c>
      <c r="C22784" s="19">
        <v>41758</v>
      </c>
      <c r="D22784" s="18" t="s">
        <v>7</v>
      </c>
      <c r="E22784" s="18">
        <v>3.5406879783991152E-2</v>
      </c>
      <c r="F22784" s="18">
        <v>1.4050349120631411E-4</v>
      </c>
    </row>
    <row r="22785" spans="2:6" x14ac:dyDescent="0.25">
      <c r="B22785" s="18">
        <v>2015</v>
      </c>
      <c r="C22785" s="19">
        <v>41758</v>
      </c>
      <c r="D22785" s="18" t="s">
        <v>7</v>
      </c>
      <c r="E22785" s="18">
        <v>1.3744906748443772E-2</v>
      </c>
      <c r="F22785" s="18">
        <v>3.0544237218763939E-4</v>
      </c>
    </row>
    <row r="22786" spans="2:6" x14ac:dyDescent="0.25">
      <c r="B22786" s="18">
        <v>2015</v>
      </c>
      <c r="C22786" s="19">
        <v>41758</v>
      </c>
      <c r="D22786" s="18" t="s">
        <v>6</v>
      </c>
      <c r="E22786" s="18">
        <v>1.5149941660506912E-3</v>
      </c>
      <c r="F22786" s="18">
        <v>1.2217694887505574E-5</v>
      </c>
    </row>
    <row r="22787" spans="2:6" x14ac:dyDescent="0.25">
      <c r="B22787" s="18">
        <v>2015</v>
      </c>
      <c r="C22787" s="19">
        <v>41758</v>
      </c>
      <c r="D22787" s="18" t="s">
        <v>7</v>
      </c>
      <c r="E22787" s="18">
        <v>6.7105689169624366E-2</v>
      </c>
      <c r="F22787" s="18">
        <v>1.9853754192196559E-4</v>
      </c>
    </row>
    <row r="22788" spans="2:6" x14ac:dyDescent="0.25">
      <c r="B22788" s="18">
        <v>2015</v>
      </c>
      <c r="C22788" s="19">
        <v>41758</v>
      </c>
      <c r="D22788" s="18" t="s">
        <v>7</v>
      </c>
      <c r="E22788" s="18">
        <v>4.3580517663732381E-2</v>
      </c>
      <c r="F22788" s="18">
        <v>1.2523137259693213E-4</v>
      </c>
    </row>
    <row r="22789" spans="2:6" x14ac:dyDescent="0.25">
      <c r="B22789" s="18">
        <v>2015</v>
      </c>
      <c r="C22789" s="19">
        <v>41758</v>
      </c>
      <c r="D22789" s="18" t="s">
        <v>6</v>
      </c>
      <c r="E22789" s="18">
        <v>2.9594311441260377E-2</v>
      </c>
      <c r="F22789" s="18">
        <v>4.5510913455958264E-4</v>
      </c>
    </row>
    <row r="22790" spans="2:6" x14ac:dyDescent="0.25">
      <c r="B22790" s="18">
        <v>2015</v>
      </c>
      <c r="C22790" s="19">
        <v>41758</v>
      </c>
      <c r="D22790" s="18" t="s">
        <v>6</v>
      </c>
      <c r="E22790" s="18">
        <v>2.0525727411009366E-3</v>
      </c>
      <c r="F22790" s="18">
        <v>2.1380966053134754E-5</v>
      </c>
    </row>
    <row r="22791" spans="2:6" x14ac:dyDescent="0.25">
      <c r="B22791" s="18">
        <v>2015</v>
      </c>
      <c r="C22791" s="19">
        <v>41758</v>
      </c>
      <c r="D22791" s="18" t="s">
        <v>6</v>
      </c>
      <c r="E22791" s="18">
        <v>1.6768786233101402E-3</v>
      </c>
      <c r="F22791" s="18">
        <v>2.7489813496887543E-5</v>
      </c>
    </row>
    <row r="22792" spans="2:6" x14ac:dyDescent="0.25">
      <c r="B22792" s="18">
        <v>2015</v>
      </c>
      <c r="C22792" s="19">
        <v>41758</v>
      </c>
      <c r="D22792" s="18" t="s">
        <v>6</v>
      </c>
      <c r="E22792" s="18">
        <v>3.2218061418352199E-2</v>
      </c>
      <c r="F22792" s="18">
        <v>1.5272118609381969E-4</v>
      </c>
    </row>
    <row r="22793" spans="2:6" x14ac:dyDescent="0.25">
      <c r="B22793" s="18">
        <v>2015</v>
      </c>
      <c r="C22793" s="19">
        <v>41757</v>
      </c>
      <c r="D22793" s="18" t="s">
        <v>6</v>
      </c>
      <c r="E22793" s="18">
        <v>0.36225770783826217</v>
      </c>
      <c r="F22793" s="18">
        <v>3.3293218568452689E-3</v>
      </c>
    </row>
    <row r="22794" spans="2:6" x14ac:dyDescent="0.25">
      <c r="B22794" s="18">
        <v>2015</v>
      </c>
      <c r="C22794" s="19">
        <v>41759</v>
      </c>
      <c r="D22794" s="18" t="s">
        <v>6</v>
      </c>
      <c r="E22794" s="18">
        <v>0.12335290200797816</v>
      </c>
      <c r="F22794" s="18">
        <v>3.0086073660482477E-3</v>
      </c>
    </row>
    <row r="22795" spans="2:6" x14ac:dyDescent="0.25">
      <c r="B22795" s="18">
        <v>2015</v>
      </c>
      <c r="C22795" s="19">
        <v>41759</v>
      </c>
      <c r="D22795" s="18" t="s">
        <v>7</v>
      </c>
      <c r="E22795" s="18">
        <v>5.9255820204402038E-4</v>
      </c>
      <c r="F22795" s="18">
        <v>6.1088474437527871E-6</v>
      </c>
    </row>
    <row r="22796" spans="2:6" x14ac:dyDescent="0.25">
      <c r="B22796" s="18">
        <v>2015</v>
      </c>
      <c r="C22796" s="19">
        <v>41759</v>
      </c>
      <c r="D22796" s="18" t="s">
        <v>7</v>
      </c>
      <c r="E22796" s="18">
        <v>5.1143270799098334E-2</v>
      </c>
      <c r="F22796" s="18">
        <v>1.5883003353757245E-4</v>
      </c>
    </row>
    <row r="22797" spans="2:6" x14ac:dyDescent="0.25">
      <c r="B22797" s="18">
        <v>2015</v>
      </c>
      <c r="C22797" s="19">
        <v>41759</v>
      </c>
      <c r="D22797" s="18" t="s">
        <v>7</v>
      </c>
      <c r="E22797" s="18">
        <v>3.835745309932375E-2</v>
      </c>
      <c r="F22797" s="18">
        <v>1.4050349120631411E-4</v>
      </c>
    </row>
    <row r="22798" spans="2:6" x14ac:dyDescent="0.25">
      <c r="B22798" s="18">
        <v>2015</v>
      </c>
      <c r="C22798" s="19">
        <v>41759</v>
      </c>
      <c r="D22798" s="18" t="s">
        <v>7</v>
      </c>
      <c r="E22798" s="18">
        <v>3.9951862282143228E-3</v>
      </c>
      <c r="F22798" s="18">
        <v>9.1632711656291815E-6</v>
      </c>
    </row>
    <row r="22799" spans="2:6" x14ac:dyDescent="0.25">
      <c r="B22799" s="18">
        <v>2015</v>
      </c>
      <c r="C22799" s="19">
        <v>41758</v>
      </c>
      <c r="D22799" s="18" t="s">
        <v>6</v>
      </c>
      <c r="E22799" s="18">
        <v>3.24379799263273E-3</v>
      </c>
      <c r="F22799" s="18">
        <v>9.1632711656291815E-6</v>
      </c>
    </row>
    <row r="22800" spans="2:6" x14ac:dyDescent="0.25">
      <c r="B22800" s="18">
        <v>2015</v>
      </c>
      <c r="C22800" s="19">
        <v>41760</v>
      </c>
      <c r="D22800" s="18" t="s">
        <v>7</v>
      </c>
      <c r="E22800" s="18">
        <v>7.5871885251409619E-3</v>
      </c>
      <c r="F22800" s="18">
        <v>3.6653084662516726E-5</v>
      </c>
    </row>
    <row r="22801" spans="2:6" x14ac:dyDescent="0.25">
      <c r="B22801" s="18">
        <v>2015</v>
      </c>
      <c r="C22801" s="19">
        <v>41760</v>
      </c>
      <c r="D22801" s="18" t="s">
        <v>7</v>
      </c>
      <c r="E22801" s="18">
        <v>5.0947787680898247E-3</v>
      </c>
      <c r="F22801" s="18">
        <v>1.2217694887505574E-5</v>
      </c>
    </row>
    <row r="22802" spans="2:6" x14ac:dyDescent="0.25">
      <c r="B22802" s="18">
        <v>2015</v>
      </c>
      <c r="C22802" s="19">
        <v>41760</v>
      </c>
      <c r="D22802" s="18" t="s">
        <v>6</v>
      </c>
      <c r="E22802" s="18">
        <v>7.6971477791285122E-4</v>
      </c>
      <c r="F22802" s="18">
        <v>6.4142898159404269E-5</v>
      </c>
    </row>
    <row r="22803" spans="2:6" x14ac:dyDescent="0.25">
      <c r="B22803" s="18">
        <v>2015</v>
      </c>
      <c r="C22803" s="19">
        <v>41760</v>
      </c>
      <c r="D22803" s="18" t="s">
        <v>6</v>
      </c>
      <c r="E22803" s="18">
        <v>3.9570059316908678E-2</v>
      </c>
      <c r="F22803" s="18">
        <v>3.6042199918141446E-4</v>
      </c>
    </row>
    <row r="22804" spans="2:6" x14ac:dyDescent="0.25">
      <c r="B22804" s="18">
        <v>2015</v>
      </c>
      <c r="C22804" s="19">
        <v>41761</v>
      </c>
      <c r="D22804" s="18" t="s">
        <v>7</v>
      </c>
      <c r="E22804" s="18">
        <v>2.3824505030635868E-3</v>
      </c>
      <c r="F22804" s="18">
        <v>3.9707508384393114E-5</v>
      </c>
    </row>
    <row r="22805" spans="2:6" x14ac:dyDescent="0.25">
      <c r="B22805" s="18">
        <v>2015</v>
      </c>
      <c r="C22805" s="19">
        <v>41760</v>
      </c>
      <c r="D22805" s="18" t="s">
        <v>7</v>
      </c>
      <c r="E22805" s="18">
        <v>9.1229527725004117E-2</v>
      </c>
      <c r="F22805" s="18">
        <v>3.4820430429390888E-4</v>
      </c>
    </row>
    <row r="22806" spans="2:6" x14ac:dyDescent="0.25">
      <c r="B22806" s="18">
        <v>2015</v>
      </c>
      <c r="C22806" s="19">
        <v>41761</v>
      </c>
      <c r="D22806" s="18" t="s">
        <v>7</v>
      </c>
      <c r="E22806" s="18">
        <v>8.8883730306603057E-4</v>
      </c>
      <c r="F22806" s="18">
        <v>9.1632711656291815E-6</v>
      </c>
    </row>
    <row r="22807" spans="2:6" x14ac:dyDescent="0.25">
      <c r="B22807" s="18">
        <v>2015</v>
      </c>
      <c r="C22807" s="19">
        <v>41761</v>
      </c>
      <c r="D22807" s="18" t="s">
        <v>6</v>
      </c>
      <c r="E22807" s="18">
        <v>2.3781743098529599E-2</v>
      </c>
      <c r="F22807" s="18">
        <v>6.9946303230969409E-4</v>
      </c>
    </row>
    <row r="22808" spans="2:6" x14ac:dyDescent="0.25">
      <c r="B22808" s="18">
        <v>2015</v>
      </c>
      <c r="C22808" s="19">
        <v>41761</v>
      </c>
      <c r="D22808" s="18" t="s">
        <v>7</v>
      </c>
      <c r="E22808" s="18">
        <v>2.1936871170516258E-2</v>
      </c>
      <c r="F22808" s="18">
        <v>6.4142898159404269E-5</v>
      </c>
    </row>
    <row r="22809" spans="2:6" x14ac:dyDescent="0.25">
      <c r="B22809" s="18">
        <v>2015</v>
      </c>
      <c r="C22809" s="19">
        <v>41761</v>
      </c>
      <c r="D22809" s="18" t="s">
        <v>6</v>
      </c>
      <c r="E22809" s="18">
        <v>4.5849954489086547E-2</v>
      </c>
      <c r="F22809" s="18">
        <v>6.0874664776996521E-3</v>
      </c>
    </row>
    <row r="22810" spans="2:6" x14ac:dyDescent="0.25">
      <c r="B22810" s="18">
        <v>2015</v>
      </c>
      <c r="C22810" s="19">
        <v>41761</v>
      </c>
      <c r="D22810" s="18" t="s">
        <v>7</v>
      </c>
      <c r="E22810" s="18">
        <v>2.0739537071540713E-3</v>
      </c>
      <c r="F22810" s="18">
        <v>2.1380966053134754E-5</v>
      </c>
    </row>
    <row r="22811" spans="2:6" x14ac:dyDescent="0.25">
      <c r="B22811" s="18">
        <v>2015</v>
      </c>
      <c r="C22811" s="19">
        <v>41762</v>
      </c>
      <c r="D22811" s="18" t="s">
        <v>7</v>
      </c>
      <c r="E22811" s="18">
        <v>2.7153826887481138E-3</v>
      </c>
      <c r="F22811" s="18">
        <v>2.1380966053134754E-5</v>
      </c>
    </row>
    <row r="22812" spans="2:6" x14ac:dyDescent="0.25">
      <c r="B22812" s="18">
        <v>2015</v>
      </c>
      <c r="C22812" s="19">
        <v>41762</v>
      </c>
      <c r="D22812" s="18" t="s">
        <v>6</v>
      </c>
      <c r="E22812" s="18">
        <v>3.2987776196265049E-4</v>
      </c>
      <c r="F22812" s="18">
        <v>1.2217694887505574E-5</v>
      </c>
    </row>
    <row r="22813" spans="2:6" x14ac:dyDescent="0.25">
      <c r="B22813" s="18">
        <v>2015</v>
      </c>
      <c r="C22813" s="19">
        <v>41762</v>
      </c>
      <c r="D22813" s="18" t="s">
        <v>6</v>
      </c>
      <c r="E22813" s="18">
        <v>0.38181212850571483</v>
      </c>
      <c r="F22813" s="18">
        <v>2.4465934012229914E-3</v>
      </c>
    </row>
    <row r="22814" spans="2:6" x14ac:dyDescent="0.25">
      <c r="B22814" s="18">
        <v>2015</v>
      </c>
      <c r="C22814" s="19">
        <v>41763</v>
      </c>
      <c r="D22814" s="18" t="s">
        <v>6</v>
      </c>
      <c r="E22814" s="18">
        <v>7.5264054930756219E-2</v>
      </c>
      <c r="F22814" s="18">
        <v>1.2584225734130741E-3</v>
      </c>
    </row>
    <row r="22815" spans="2:6" x14ac:dyDescent="0.25">
      <c r="B22815" s="18">
        <v>2015</v>
      </c>
      <c r="C22815" s="19">
        <v>41764</v>
      </c>
      <c r="D22815" s="18" t="s">
        <v>7</v>
      </c>
      <c r="E22815" s="18">
        <v>3.731894903388578E-2</v>
      </c>
      <c r="F22815" s="18">
        <v>1.2523137259693213E-4</v>
      </c>
    </row>
    <row r="22816" spans="2:6" x14ac:dyDescent="0.25">
      <c r="B22816" s="18">
        <v>2015</v>
      </c>
      <c r="C22816" s="19">
        <v>41764</v>
      </c>
      <c r="D22816" s="18" t="s">
        <v>6</v>
      </c>
      <c r="E22816" s="18">
        <v>9.4687135378168199E-5</v>
      </c>
      <c r="F22816" s="18">
        <v>3.0544237218763935E-6</v>
      </c>
    </row>
    <row r="22817" spans="2:6" x14ac:dyDescent="0.25">
      <c r="B22817" s="18">
        <v>2015</v>
      </c>
      <c r="C22817" s="19">
        <v>41764</v>
      </c>
      <c r="D22817" s="18" t="s">
        <v>6</v>
      </c>
      <c r="E22817" s="18">
        <v>5.68153356506228E-2</v>
      </c>
      <c r="F22817" s="18">
        <v>6.4142898159404269E-4</v>
      </c>
    </row>
    <row r="22818" spans="2:6" x14ac:dyDescent="0.25">
      <c r="B22818" s="18">
        <v>2015</v>
      </c>
      <c r="C22818" s="19">
        <v>41764</v>
      </c>
      <c r="D22818" s="18" t="s">
        <v>7</v>
      </c>
      <c r="E22818" s="18">
        <v>4.4900028711582989E-2</v>
      </c>
      <c r="F22818" s="18">
        <v>1.4966676237194328E-4</v>
      </c>
    </row>
    <row r="22819" spans="2:6" x14ac:dyDescent="0.25">
      <c r="B22819" s="18">
        <v>2015</v>
      </c>
      <c r="C22819" s="19">
        <v>41764</v>
      </c>
      <c r="D22819" s="18" t="s">
        <v>7</v>
      </c>
      <c r="E22819" s="18">
        <v>4.6915948368021409E-3</v>
      </c>
      <c r="F22819" s="18">
        <v>2.4435389775011148E-5</v>
      </c>
    </row>
    <row r="22820" spans="2:6" x14ac:dyDescent="0.25">
      <c r="B22820" s="18">
        <v>2015</v>
      </c>
      <c r="C22820" s="19">
        <v>41764</v>
      </c>
      <c r="D22820" s="18" t="s">
        <v>7</v>
      </c>
      <c r="E22820" s="18">
        <v>9.407625063379292E-4</v>
      </c>
      <c r="F22820" s="18">
        <v>6.1088474437527871E-6</v>
      </c>
    </row>
    <row r="22821" spans="2:6" x14ac:dyDescent="0.25">
      <c r="B22821" s="18">
        <v>2015</v>
      </c>
      <c r="C22821" s="19">
        <v>41764</v>
      </c>
      <c r="D22821" s="18" t="s">
        <v>6</v>
      </c>
      <c r="E22821" s="18">
        <v>5.8513595239986074E-2</v>
      </c>
      <c r="F22821" s="18">
        <v>4.703812531689646E-4</v>
      </c>
    </row>
    <row r="22822" spans="2:6" x14ac:dyDescent="0.25">
      <c r="B22822" s="18">
        <v>2015</v>
      </c>
      <c r="C22822" s="19">
        <v>41764</v>
      </c>
      <c r="D22822" s="18" t="s">
        <v>6</v>
      </c>
      <c r="E22822" s="18">
        <v>2.6765915074802835E-2</v>
      </c>
      <c r="F22822" s="18">
        <v>7.0251745603157057E-5</v>
      </c>
    </row>
    <row r="22823" spans="2:6" x14ac:dyDescent="0.25">
      <c r="B22823" s="18">
        <v>2015</v>
      </c>
      <c r="C22823" s="19">
        <v>41764</v>
      </c>
      <c r="D22823" s="18" t="s">
        <v>6</v>
      </c>
      <c r="E22823" s="18">
        <v>9.4690189801890076E-2</v>
      </c>
      <c r="F22823" s="18">
        <v>6.3226571042841349E-4</v>
      </c>
    </row>
    <row r="22824" spans="2:6" x14ac:dyDescent="0.25">
      <c r="B22824" s="18">
        <v>2015</v>
      </c>
      <c r="C22824" s="19">
        <v>41764</v>
      </c>
      <c r="D22824" s="18" t="s">
        <v>6</v>
      </c>
      <c r="E22824" s="18">
        <v>1.4966676237194328E-4</v>
      </c>
      <c r="F22824" s="18">
        <v>3.0544237218763935E-6</v>
      </c>
    </row>
    <row r="22825" spans="2:6" x14ac:dyDescent="0.25">
      <c r="B22825" s="18">
        <v>2015</v>
      </c>
      <c r="C22825" s="19">
        <v>41764</v>
      </c>
      <c r="D22825" s="18" t="s">
        <v>7</v>
      </c>
      <c r="E22825" s="18">
        <v>5.5590511738150359E-4</v>
      </c>
      <c r="F22825" s="18">
        <v>3.0544237218763935E-6</v>
      </c>
    </row>
    <row r="22826" spans="2:6" x14ac:dyDescent="0.25">
      <c r="B22826" s="18">
        <v>2015</v>
      </c>
      <c r="C22826" s="19">
        <v>41764</v>
      </c>
      <c r="D22826" s="18" t="s">
        <v>6</v>
      </c>
      <c r="E22826" s="18">
        <v>0.17065981661239973</v>
      </c>
      <c r="F22826" s="18">
        <v>3.3476483991765273E-3</v>
      </c>
    </row>
    <row r="22827" spans="2:6" x14ac:dyDescent="0.25">
      <c r="B22827" s="18">
        <v>2015</v>
      </c>
      <c r="C22827" s="19">
        <v>41765</v>
      </c>
      <c r="D22827" s="18" t="s">
        <v>6</v>
      </c>
      <c r="E22827" s="18">
        <v>2.2480558593010258E-3</v>
      </c>
      <c r="F22827" s="18">
        <v>9.7741559100044593E-5</v>
      </c>
    </row>
    <row r="22828" spans="2:6" x14ac:dyDescent="0.25">
      <c r="B22828" s="18">
        <v>2015</v>
      </c>
      <c r="C22828" s="19">
        <v>41765</v>
      </c>
      <c r="D22828" s="18" t="s">
        <v>7</v>
      </c>
      <c r="E22828" s="18">
        <v>3.7935942625704808E-2</v>
      </c>
      <c r="F22828" s="18">
        <v>1.6493888098132524E-4</v>
      </c>
    </row>
    <row r="22829" spans="2:6" x14ac:dyDescent="0.25">
      <c r="B22829" s="18">
        <v>2015</v>
      </c>
      <c r="C22829" s="19">
        <v>41765</v>
      </c>
      <c r="D22829" s="18" t="s">
        <v>6</v>
      </c>
      <c r="E22829" s="18">
        <v>3.5736757545953807E-3</v>
      </c>
      <c r="F22829" s="18">
        <v>5.4979626993775086E-5</v>
      </c>
    </row>
    <row r="22830" spans="2:6" x14ac:dyDescent="0.25">
      <c r="B22830" s="18">
        <v>2015</v>
      </c>
      <c r="C22830" s="19">
        <v>41765</v>
      </c>
      <c r="D22830" s="18" t="s">
        <v>7</v>
      </c>
      <c r="E22830" s="18">
        <v>6.231024392627843E-2</v>
      </c>
      <c r="F22830" s="18">
        <v>2.443538977501115E-4</v>
      </c>
    </row>
    <row r="22831" spans="2:6" x14ac:dyDescent="0.25">
      <c r="B22831" s="18">
        <v>2015</v>
      </c>
      <c r="C22831" s="19">
        <v>41765</v>
      </c>
      <c r="D22831" s="18" t="s">
        <v>7</v>
      </c>
      <c r="E22831" s="18">
        <v>4.4716763288270402E-3</v>
      </c>
      <c r="F22831" s="18">
        <v>1.8326542331258363E-5</v>
      </c>
    </row>
    <row r="22832" spans="2:6" x14ac:dyDescent="0.25">
      <c r="B22832" s="18">
        <v>2015</v>
      </c>
      <c r="C22832" s="19">
        <v>41765</v>
      </c>
      <c r="D22832" s="18" t="s">
        <v>7</v>
      </c>
      <c r="E22832" s="18">
        <v>3.8363561946767504E-3</v>
      </c>
      <c r="F22832" s="18">
        <v>2.4435389775011148E-5</v>
      </c>
    </row>
    <row r="22833" spans="2:6" x14ac:dyDescent="0.25">
      <c r="B22833" s="18">
        <v>2015</v>
      </c>
      <c r="C22833" s="19">
        <v>41765</v>
      </c>
      <c r="D22833" s="18" t="s">
        <v>6</v>
      </c>
      <c r="E22833" s="18">
        <v>8.8150668613352721E-3</v>
      </c>
      <c r="F22833" s="18">
        <v>7.9415016768786227E-5</v>
      </c>
    </row>
    <row r="22834" spans="2:6" x14ac:dyDescent="0.25">
      <c r="B22834" s="18">
        <v>2015</v>
      </c>
      <c r="C22834" s="19">
        <v>41765</v>
      </c>
      <c r="D22834" s="18" t="s">
        <v>7</v>
      </c>
      <c r="E22834" s="18">
        <v>1.4441315357031588E-2</v>
      </c>
      <c r="F22834" s="18">
        <v>3.6653084662516726E-5</v>
      </c>
    </row>
    <row r="22835" spans="2:6" x14ac:dyDescent="0.25">
      <c r="B22835" s="18">
        <v>2015</v>
      </c>
      <c r="C22835" s="19">
        <v>41765</v>
      </c>
      <c r="D22835" s="18" t="s">
        <v>7</v>
      </c>
      <c r="E22835" s="18">
        <v>1.3182892783618515E-2</v>
      </c>
      <c r="F22835" s="18">
        <v>3.9707508384393114E-5</v>
      </c>
    </row>
    <row r="22836" spans="2:6" x14ac:dyDescent="0.25">
      <c r="B22836" s="18">
        <v>2015</v>
      </c>
      <c r="C22836" s="19">
        <v>41765</v>
      </c>
      <c r="D22836" s="18" t="s">
        <v>6</v>
      </c>
      <c r="E22836" s="18">
        <v>6.3629754974129024E-2</v>
      </c>
      <c r="F22836" s="18">
        <v>1.0262863705504683E-3</v>
      </c>
    </row>
    <row r="22837" spans="2:6" x14ac:dyDescent="0.25">
      <c r="B22837" s="18">
        <v>2015</v>
      </c>
      <c r="C22837" s="19">
        <v>41765</v>
      </c>
      <c r="D22837" s="18" t="s">
        <v>6</v>
      </c>
      <c r="E22837" s="18">
        <v>4.7221390740209042E-2</v>
      </c>
      <c r="F22837" s="18">
        <v>3.9096623640017837E-4</v>
      </c>
    </row>
    <row r="22838" spans="2:6" x14ac:dyDescent="0.25">
      <c r="B22838" s="18">
        <v>2015</v>
      </c>
      <c r="C22838" s="19">
        <v>41765</v>
      </c>
      <c r="D22838" s="18" t="s">
        <v>6</v>
      </c>
      <c r="E22838" s="18">
        <v>5.8171499783135919E-2</v>
      </c>
      <c r="F22838" s="18">
        <v>1.9853754192196559E-4</v>
      </c>
    </row>
    <row r="22839" spans="2:6" x14ac:dyDescent="0.25">
      <c r="B22839" s="18">
        <v>2015</v>
      </c>
      <c r="C22839" s="19">
        <v>41765</v>
      </c>
      <c r="D22839" s="18" t="s">
        <v>6</v>
      </c>
      <c r="E22839" s="18">
        <v>6.1760447656340678E-3</v>
      </c>
      <c r="F22839" s="18">
        <v>1.8326542331258363E-5</v>
      </c>
    </row>
    <row r="22840" spans="2:6" x14ac:dyDescent="0.25">
      <c r="B22840" s="18">
        <v>2015</v>
      </c>
      <c r="C22840" s="19">
        <v>41765</v>
      </c>
      <c r="D22840" s="18" t="s">
        <v>6</v>
      </c>
      <c r="E22840" s="18">
        <v>3.185153057172703E-2</v>
      </c>
      <c r="F22840" s="18">
        <v>2.443538977501115E-4</v>
      </c>
    </row>
    <row r="22841" spans="2:6" x14ac:dyDescent="0.25">
      <c r="B22841" s="18">
        <v>2015</v>
      </c>
      <c r="C22841" s="19">
        <v>41765</v>
      </c>
      <c r="D22841" s="18" t="s">
        <v>6</v>
      </c>
      <c r="E22841" s="18">
        <v>8.8538580426031022E-2</v>
      </c>
      <c r="F22841" s="18">
        <v>8.7661960817852493E-4</v>
      </c>
    </row>
    <row r="22842" spans="2:6" x14ac:dyDescent="0.25">
      <c r="B22842" s="18">
        <v>2015</v>
      </c>
      <c r="C22842" s="19">
        <v>41765</v>
      </c>
      <c r="D22842" s="18" t="s">
        <v>6</v>
      </c>
      <c r="E22842" s="18">
        <v>0.12197230248569002</v>
      </c>
      <c r="F22842" s="18">
        <v>2.3916137742292162E-3</v>
      </c>
    </row>
    <row r="22843" spans="2:6" x14ac:dyDescent="0.25">
      <c r="B22843" s="18">
        <v>2015</v>
      </c>
      <c r="C22843" s="19">
        <v>41765</v>
      </c>
      <c r="D22843" s="18" t="s">
        <v>6</v>
      </c>
      <c r="E22843" s="18">
        <v>6.3672516906235307E-2</v>
      </c>
      <c r="F22843" s="18">
        <v>7.6360593046909835E-4</v>
      </c>
    </row>
    <row r="22844" spans="2:6" x14ac:dyDescent="0.25">
      <c r="B22844" s="18">
        <v>2015</v>
      </c>
      <c r="C22844" s="19">
        <v>41765</v>
      </c>
      <c r="D22844" s="18" t="s">
        <v>6</v>
      </c>
      <c r="E22844" s="18">
        <v>4.2370965869869333E-2</v>
      </c>
      <c r="F22844" s="18">
        <v>8.3080325235037906E-4</v>
      </c>
    </row>
    <row r="22845" spans="2:6" x14ac:dyDescent="0.25">
      <c r="B22845" s="18">
        <v>2015</v>
      </c>
      <c r="C22845" s="19">
        <v>41766</v>
      </c>
      <c r="D22845" s="18" t="s">
        <v>6</v>
      </c>
      <c r="E22845" s="18">
        <v>1.5577560981569607E-4</v>
      </c>
      <c r="F22845" s="18">
        <v>9.1632711656291815E-6</v>
      </c>
    </row>
    <row r="22846" spans="2:6" x14ac:dyDescent="0.25">
      <c r="B22846" s="18">
        <v>2015</v>
      </c>
      <c r="C22846" s="19">
        <v>41766</v>
      </c>
      <c r="D22846" s="18" t="s">
        <v>7</v>
      </c>
      <c r="E22846" s="18">
        <v>3.2361619333280391E-2</v>
      </c>
      <c r="F22846" s="18">
        <v>4.9787106666585219E-4</v>
      </c>
    </row>
    <row r="22847" spans="2:6" x14ac:dyDescent="0.25">
      <c r="B22847" s="18">
        <v>2015</v>
      </c>
      <c r="C22847" s="19">
        <v>41766</v>
      </c>
      <c r="D22847" s="18" t="s">
        <v>6</v>
      </c>
      <c r="E22847" s="18">
        <v>8.3080325235037906E-4</v>
      </c>
      <c r="F22847" s="18">
        <v>6.1088474437527871E-6</v>
      </c>
    </row>
    <row r="22848" spans="2:6" x14ac:dyDescent="0.25">
      <c r="B22848" s="18">
        <v>2015</v>
      </c>
      <c r="C22848" s="19">
        <v>41766</v>
      </c>
      <c r="D22848" s="18" t="s">
        <v>7</v>
      </c>
      <c r="E22848" s="18">
        <v>8.8196484969180866E-2</v>
      </c>
      <c r="F22848" s="18">
        <v>2.2908177914072951E-4</v>
      </c>
    </row>
    <row r="22849" spans="2:6" x14ac:dyDescent="0.25">
      <c r="B22849" s="18">
        <v>2015</v>
      </c>
      <c r="C22849" s="19">
        <v>41766</v>
      </c>
      <c r="D22849" s="18" t="s">
        <v>7</v>
      </c>
      <c r="E22849" s="18">
        <v>6.726451920316194E-2</v>
      </c>
      <c r="F22849" s="18">
        <v>2.351906265844823E-4</v>
      </c>
    </row>
    <row r="22850" spans="2:6" x14ac:dyDescent="0.25">
      <c r="B22850" s="18">
        <v>2015</v>
      </c>
      <c r="C22850" s="19">
        <v>41766</v>
      </c>
      <c r="D22850" s="18" t="s">
        <v>6</v>
      </c>
      <c r="E22850" s="18">
        <v>0.10917732151474981</v>
      </c>
      <c r="F22850" s="18">
        <v>2.3916137742292162E-3</v>
      </c>
    </row>
    <row r="22851" spans="2:6" x14ac:dyDescent="0.25">
      <c r="B22851" s="18">
        <v>2015</v>
      </c>
      <c r="C22851" s="19">
        <v>41766</v>
      </c>
      <c r="D22851" s="18" t="s">
        <v>6</v>
      </c>
      <c r="E22851" s="18">
        <v>1.5504254812244574E-2</v>
      </c>
      <c r="F22851" s="18">
        <v>8.2469440490662622E-5</v>
      </c>
    </row>
    <row r="22852" spans="2:6" x14ac:dyDescent="0.25">
      <c r="B22852" s="18">
        <v>2015</v>
      </c>
      <c r="C22852" s="19">
        <v>41767</v>
      </c>
      <c r="D22852" s="18" t="s">
        <v>7</v>
      </c>
      <c r="E22852" s="18">
        <v>1.1912252515317936E-2</v>
      </c>
      <c r="F22852" s="18">
        <v>3.9707508384393114E-5</v>
      </c>
    </row>
    <row r="22853" spans="2:6" x14ac:dyDescent="0.25">
      <c r="B22853" s="18">
        <v>2015</v>
      </c>
      <c r="C22853" s="19">
        <v>41766</v>
      </c>
      <c r="D22853" s="18" t="s">
        <v>7</v>
      </c>
      <c r="E22853" s="18">
        <v>0.12092463514908643</v>
      </c>
      <c r="F22853" s="18">
        <v>1.0690483026567377E-3</v>
      </c>
    </row>
    <row r="22854" spans="2:6" x14ac:dyDescent="0.25">
      <c r="B22854" s="18">
        <v>2015</v>
      </c>
      <c r="C22854" s="19">
        <v>41768</v>
      </c>
      <c r="D22854" s="18" t="s">
        <v>6</v>
      </c>
      <c r="E22854" s="18">
        <v>6.3409836466153932E-2</v>
      </c>
      <c r="F22854" s="18">
        <v>6.6464260188030325E-3</v>
      </c>
    </row>
    <row r="22855" spans="2:6" x14ac:dyDescent="0.25">
      <c r="B22855" s="18">
        <v>2015</v>
      </c>
      <c r="C22855" s="19">
        <v>41768</v>
      </c>
      <c r="D22855" s="18" t="s">
        <v>6</v>
      </c>
      <c r="E22855" s="18">
        <v>6.2090325418303331E-2</v>
      </c>
      <c r="F22855" s="18">
        <v>4.703812531689646E-4</v>
      </c>
    </row>
    <row r="22856" spans="2:6" x14ac:dyDescent="0.25">
      <c r="B22856" s="18">
        <v>2015</v>
      </c>
      <c r="C22856" s="19">
        <v>41768</v>
      </c>
      <c r="D22856" s="18" t="s">
        <v>7</v>
      </c>
      <c r="E22856" s="18">
        <v>1.7349126740257915E-3</v>
      </c>
      <c r="F22856" s="18">
        <v>1.2217694887505574E-5</v>
      </c>
    </row>
    <row r="22857" spans="2:6" x14ac:dyDescent="0.25">
      <c r="B22857" s="18">
        <v>2015</v>
      </c>
      <c r="C22857" s="19">
        <v>41768</v>
      </c>
      <c r="D22857" s="18" t="s">
        <v>6</v>
      </c>
      <c r="E22857" s="18">
        <v>5.2536088016273967E-4</v>
      </c>
      <c r="F22857" s="18">
        <v>6.1088474437527871E-6</v>
      </c>
    </row>
    <row r="22858" spans="2:6" x14ac:dyDescent="0.25">
      <c r="B22858" s="18">
        <v>2015</v>
      </c>
      <c r="C22858" s="19">
        <v>41767</v>
      </c>
      <c r="D22858" s="18" t="s">
        <v>7</v>
      </c>
      <c r="E22858" s="18">
        <v>2.4142165097711017E-2</v>
      </c>
      <c r="F22858" s="18">
        <v>7.9415016768786227E-5</v>
      </c>
    </row>
    <row r="22859" spans="2:6" x14ac:dyDescent="0.25">
      <c r="B22859" s="18">
        <v>2015</v>
      </c>
      <c r="C22859" s="19">
        <v>41767</v>
      </c>
      <c r="D22859" s="18" t="s">
        <v>7</v>
      </c>
      <c r="E22859" s="18">
        <v>2.4481206130839296E-2</v>
      </c>
      <c r="F22859" s="18">
        <v>1.0690483026567378E-4</v>
      </c>
    </row>
    <row r="22860" spans="2:6" x14ac:dyDescent="0.25">
      <c r="B22860" s="18">
        <v>2015</v>
      </c>
      <c r="C22860" s="19">
        <v>41768</v>
      </c>
      <c r="D22860" s="18" t="s">
        <v>6</v>
      </c>
      <c r="E22860" s="18">
        <v>8.9433526576540804E-3</v>
      </c>
      <c r="F22860" s="18">
        <v>3.7263969406892003E-4</v>
      </c>
    </row>
    <row r="22861" spans="2:6" x14ac:dyDescent="0.25">
      <c r="B22861" s="18">
        <v>2015</v>
      </c>
      <c r="C22861" s="19">
        <v>41768</v>
      </c>
      <c r="D22861" s="18" t="s">
        <v>6</v>
      </c>
      <c r="E22861" s="18">
        <v>1.9151236736164989E-3</v>
      </c>
      <c r="F22861" s="18">
        <v>9.1632711656291815E-6</v>
      </c>
    </row>
    <row r="22862" spans="2:6" x14ac:dyDescent="0.25">
      <c r="B22862" s="18">
        <v>2015</v>
      </c>
      <c r="C22862" s="19">
        <v>41768</v>
      </c>
      <c r="D22862" s="18" t="s">
        <v>6</v>
      </c>
      <c r="E22862" s="18">
        <v>3.1155121963139215E-4</v>
      </c>
      <c r="F22862" s="18">
        <v>3.0544237218763935E-6</v>
      </c>
    </row>
    <row r="22863" spans="2:6" x14ac:dyDescent="0.25">
      <c r="B22863" s="18">
        <v>2015</v>
      </c>
      <c r="C22863" s="19">
        <v>41769</v>
      </c>
      <c r="D22863" s="18" t="s">
        <v>6</v>
      </c>
      <c r="E22863" s="18">
        <v>1.1032578483417533E-2</v>
      </c>
      <c r="F22863" s="18">
        <v>9.1938154028479448E-4</v>
      </c>
    </row>
    <row r="22864" spans="2:6" x14ac:dyDescent="0.25">
      <c r="B22864" s="18">
        <v>2015</v>
      </c>
      <c r="C22864" s="19">
        <v>41768</v>
      </c>
      <c r="D22864" s="18" t="s">
        <v>6</v>
      </c>
      <c r="E22864" s="18">
        <v>4.5266559558208149E-3</v>
      </c>
      <c r="F22864" s="18">
        <v>1.8326542331258363E-5</v>
      </c>
    </row>
    <row r="22865" spans="2:6" x14ac:dyDescent="0.25">
      <c r="B22865" s="18">
        <v>2015</v>
      </c>
      <c r="C22865" s="19">
        <v>41766</v>
      </c>
      <c r="D22865" s="18" t="s">
        <v>6</v>
      </c>
      <c r="E22865" s="18">
        <v>4.7398547316077878E-2</v>
      </c>
      <c r="F22865" s="18">
        <v>1.9853754192196559E-4</v>
      </c>
    </row>
    <row r="22866" spans="2:6" x14ac:dyDescent="0.25">
      <c r="B22866" s="18">
        <v>2015</v>
      </c>
      <c r="C22866" s="19">
        <v>41769</v>
      </c>
      <c r="D22866" s="18" t="s">
        <v>7</v>
      </c>
      <c r="E22866" s="18">
        <v>1.0812659975442433E-3</v>
      </c>
      <c r="F22866" s="18">
        <v>6.1088474437527871E-6</v>
      </c>
    </row>
    <row r="22867" spans="2:6" x14ac:dyDescent="0.25">
      <c r="B22867" s="18">
        <v>2015</v>
      </c>
      <c r="C22867" s="19">
        <v>41769</v>
      </c>
      <c r="D22867" s="18" t="s">
        <v>6</v>
      </c>
      <c r="E22867" s="18">
        <v>4.5266559558208149E-3</v>
      </c>
      <c r="F22867" s="18">
        <v>1.1912252515317935E-4</v>
      </c>
    </row>
    <row r="22868" spans="2:6" x14ac:dyDescent="0.25">
      <c r="B22868" s="18">
        <v>2015</v>
      </c>
      <c r="C22868" s="19">
        <v>41769</v>
      </c>
      <c r="D22868" s="18" t="s">
        <v>6</v>
      </c>
      <c r="E22868" s="18">
        <v>0.28004789336395902</v>
      </c>
      <c r="F22868" s="18">
        <v>1.9303957922258807E-3</v>
      </c>
    </row>
    <row r="22869" spans="2:6" x14ac:dyDescent="0.25">
      <c r="B22869" s="18">
        <v>2015</v>
      </c>
      <c r="C22869" s="19">
        <v>41769</v>
      </c>
      <c r="D22869" s="18" t="s">
        <v>6</v>
      </c>
      <c r="E22869" s="18">
        <v>1.1728987092005352E-3</v>
      </c>
      <c r="F22869" s="18">
        <v>9.1632711656291815E-6</v>
      </c>
    </row>
    <row r="22870" spans="2:6" x14ac:dyDescent="0.25">
      <c r="B22870" s="18">
        <v>2015</v>
      </c>
      <c r="C22870" s="19">
        <v>41769</v>
      </c>
      <c r="D22870" s="18" t="s">
        <v>6</v>
      </c>
      <c r="E22870" s="18">
        <v>3.485097466660965E-3</v>
      </c>
      <c r="F22870" s="18">
        <v>2.1380966053134754E-5</v>
      </c>
    </row>
    <row r="22871" spans="2:6" x14ac:dyDescent="0.25">
      <c r="B22871" s="18">
        <v>2015</v>
      </c>
      <c r="C22871" s="19">
        <v>41770</v>
      </c>
      <c r="D22871" s="18" t="s">
        <v>7</v>
      </c>
      <c r="E22871" s="18">
        <v>4.6915948368021409E-3</v>
      </c>
      <c r="F22871" s="18">
        <v>2.4435389775011148E-5</v>
      </c>
    </row>
    <row r="22872" spans="2:6" x14ac:dyDescent="0.25">
      <c r="B22872" s="18">
        <v>2015</v>
      </c>
      <c r="C22872" s="19">
        <v>41770</v>
      </c>
      <c r="D22872" s="18" t="s">
        <v>6</v>
      </c>
      <c r="E22872" s="18">
        <v>3.4820430429390888E-4</v>
      </c>
      <c r="F22872" s="18">
        <v>1.5272118609381969E-5</v>
      </c>
    </row>
    <row r="22873" spans="2:6" x14ac:dyDescent="0.25">
      <c r="B22873" s="18">
        <v>2015</v>
      </c>
      <c r="C22873" s="19">
        <v>41770</v>
      </c>
      <c r="D22873" s="18" t="s">
        <v>6</v>
      </c>
      <c r="E22873" s="18">
        <v>3.0971856539826633E-3</v>
      </c>
      <c r="F22873" s="18">
        <v>7.9415016768786227E-5</v>
      </c>
    </row>
    <row r="22874" spans="2:6" x14ac:dyDescent="0.25">
      <c r="B22874" s="18">
        <v>2015</v>
      </c>
      <c r="C22874" s="19">
        <v>41770</v>
      </c>
      <c r="D22874" s="18" t="s">
        <v>7</v>
      </c>
      <c r="E22874" s="18">
        <v>1.2523137259693213E-4</v>
      </c>
      <c r="F22874" s="18">
        <v>3.0544237218763935E-6</v>
      </c>
    </row>
    <row r="22875" spans="2:6" x14ac:dyDescent="0.25">
      <c r="B22875" s="18">
        <v>2015</v>
      </c>
      <c r="C22875" s="19">
        <v>41768</v>
      </c>
      <c r="D22875" s="18" t="s">
        <v>7</v>
      </c>
      <c r="E22875" s="18">
        <v>5.9103099018308217E-3</v>
      </c>
      <c r="F22875" s="18">
        <v>4.5816355828145902E-5</v>
      </c>
    </row>
    <row r="22876" spans="2:6" x14ac:dyDescent="0.25">
      <c r="B22876" s="18">
        <v>2015</v>
      </c>
      <c r="C22876" s="19">
        <v>41761</v>
      </c>
      <c r="D22876" s="18" t="s">
        <v>6</v>
      </c>
      <c r="E22876" s="18">
        <v>2.890706610383819E-2</v>
      </c>
      <c r="F22876" s="18">
        <v>3.6133832629797738E-3</v>
      </c>
    </row>
    <row r="22877" spans="2:6" x14ac:dyDescent="0.25">
      <c r="B22877" s="18">
        <v>2015</v>
      </c>
      <c r="C22877" s="19">
        <v>41771</v>
      </c>
      <c r="D22877" s="18" t="s">
        <v>6</v>
      </c>
      <c r="E22877" s="18">
        <v>2.5305900535745923E-2</v>
      </c>
      <c r="F22877" s="18">
        <v>3.2071449079702134E-4</v>
      </c>
    </row>
    <row r="22878" spans="2:6" x14ac:dyDescent="0.25">
      <c r="B22878" s="18">
        <v>2015</v>
      </c>
      <c r="C22878" s="19">
        <v>41771</v>
      </c>
      <c r="D22878" s="18" t="s">
        <v>6</v>
      </c>
      <c r="E22878" s="18">
        <v>2.3183076049041827E-3</v>
      </c>
      <c r="F22878" s="18">
        <v>3.3598660940640332E-5</v>
      </c>
    </row>
    <row r="22879" spans="2:6" x14ac:dyDescent="0.25">
      <c r="B22879" s="18">
        <v>2015</v>
      </c>
      <c r="C22879" s="19">
        <v>41771</v>
      </c>
      <c r="D22879" s="18" t="s">
        <v>7</v>
      </c>
      <c r="E22879" s="18">
        <v>0.31586101150295975</v>
      </c>
      <c r="F22879" s="18">
        <v>1.6890963181976457E-3</v>
      </c>
    </row>
    <row r="22880" spans="2:6" x14ac:dyDescent="0.25">
      <c r="B22880" s="18">
        <v>2015</v>
      </c>
      <c r="C22880" s="19">
        <v>41772</v>
      </c>
      <c r="D22880" s="18" t="s">
        <v>6</v>
      </c>
      <c r="E22880" s="18">
        <v>0.13083318570285343</v>
      </c>
      <c r="F22880" s="18">
        <v>2.6176411296480692E-3</v>
      </c>
    </row>
    <row r="22881" spans="2:6" x14ac:dyDescent="0.25">
      <c r="B22881" s="18">
        <v>2015</v>
      </c>
      <c r="C22881" s="19">
        <v>41772</v>
      </c>
      <c r="D22881" s="18" t="s">
        <v>6</v>
      </c>
      <c r="E22881" s="18">
        <v>4.1384387007703256E-2</v>
      </c>
      <c r="F22881" s="18">
        <v>3.6042199918141446E-4</v>
      </c>
    </row>
    <row r="22882" spans="2:6" x14ac:dyDescent="0.25">
      <c r="B22882" s="18">
        <v>2015</v>
      </c>
      <c r="C22882" s="19">
        <v>41771</v>
      </c>
      <c r="D22882" s="18" t="s">
        <v>7</v>
      </c>
      <c r="E22882" s="18">
        <v>2.3005919473172997E-2</v>
      </c>
      <c r="F22882" s="18">
        <v>8.5523864212539016E-5</v>
      </c>
    </row>
    <row r="22883" spans="2:6" x14ac:dyDescent="0.25">
      <c r="B22883" s="18">
        <v>2015</v>
      </c>
      <c r="C22883" s="19">
        <v>41772</v>
      </c>
      <c r="D22883" s="18" t="s">
        <v>7</v>
      </c>
      <c r="E22883" s="18">
        <v>2.8711582985638099E-4</v>
      </c>
      <c r="F22883" s="18">
        <v>3.0544237218763935E-6</v>
      </c>
    </row>
    <row r="22884" spans="2:6" x14ac:dyDescent="0.25">
      <c r="B22884" s="18">
        <v>2015</v>
      </c>
      <c r="C22884" s="19">
        <v>41772</v>
      </c>
      <c r="D22884" s="18" t="s">
        <v>7</v>
      </c>
      <c r="E22884" s="18">
        <v>3.0559509337373319E-2</v>
      </c>
      <c r="F22884" s="18">
        <v>2.1075523680947115E-4</v>
      </c>
    </row>
    <row r="22885" spans="2:6" x14ac:dyDescent="0.25">
      <c r="B22885" s="18">
        <v>2015</v>
      </c>
      <c r="C22885" s="19">
        <v>41772</v>
      </c>
      <c r="D22885" s="18" t="s">
        <v>6</v>
      </c>
      <c r="E22885" s="18">
        <v>3.3140497382358868E-3</v>
      </c>
      <c r="F22885" s="18">
        <v>1.5272118609381969E-5</v>
      </c>
    </row>
    <row r="22886" spans="2:6" x14ac:dyDescent="0.25">
      <c r="B22886" s="18">
        <v>2015</v>
      </c>
      <c r="C22886" s="19">
        <v>41772</v>
      </c>
      <c r="D22886" s="18" t="s">
        <v>7</v>
      </c>
      <c r="E22886" s="18">
        <v>3.0681686286248372E-2</v>
      </c>
      <c r="F22886" s="18">
        <v>1.0690483026567378E-4</v>
      </c>
    </row>
    <row r="22887" spans="2:6" x14ac:dyDescent="0.25">
      <c r="B22887" s="18">
        <v>2015</v>
      </c>
      <c r="C22887" s="19">
        <v>41772</v>
      </c>
      <c r="D22887" s="18" t="s">
        <v>7</v>
      </c>
      <c r="E22887" s="18">
        <v>2.6976670311612307E-2</v>
      </c>
      <c r="F22887" s="18">
        <v>7.0251745603157057E-5</v>
      </c>
    </row>
    <row r="22888" spans="2:6" x14ac:dyDescent="0.25">
      <c r="B22888" s="18">
        <v>2015</v>
      </c>
      <c r="C22888" s="19">
        <v>41772</v>
      </c>
      <c r="D22888" s="18" t="s">
        <v>7</v>
      </c>
      <c r="E22888" s="18">
        <v>2.9230835018357087E-2</v>
      </c>
      <c r="F22888" s="18">
        <v>9.1632711656291805E-5</v>
      </c>
    </row>
    <row r="22889" spans="2:6" x14ac:dyDescent="0.25">
      <c r="B22889" s="18">
        <v>2015</v>
      </c>
      <c r="C22889" s="19">
        <v>41772</v>
      </c>
      <c r="D22889" s="18" t="s">
        <v>7</v>
      </c>
      <c r="E22889" s="18">
        <v>3.6653084662516726E-5</v>
      </c>
      <c r="F22889" s="18">
        <v>6.1088474437527871E-6</v>
      </c>
    </row>
    <row r="22890" spans="2:6" x14ac:dyDescent="0.25">
      <c r="B22890" s="18">
        <v>2015</v>
      </c>
      <c r="C22890" s="19">
        <v>41772</v>
      </c>
      <c r="D22890" s="18" t="s">
        <v>6</v>
      </c>
      <c r="E22890" s="18">
        <v>6.9091064588844026E-3</v>
      </c>
      <c r="F22890" s="18">
        <v>1.7715657586883082E-4</v>
      </c>
    </row>
    <row r="22891" spans="2:6" x14ac:dyDescent="0.25">
      <c r="B22891" s="18">
        <v>2015</v>
      </c>
      <c r="C22891" s="19">
        <v>41772</v>
      </c>
      <c r="D22891" s="18" t="s">
        <v>6</v>
      </c>
      <c r="E22891" s="18">
        <v>0.26111657513576914</v>
      </c>
      <c r="F22891" s="18">
        <v>2.5107362993823956E-3</v>
      </c>
    </row>
    <row r="22892" spans="2:6" x14ac:dyDescent="0.25">
      <c r="B22892" s="18">
        <v>2015</v>
      </c>
      <c r="C22892" s="19">
        <v>41772</v>
      </c>
      <c r="D22892" s="18" t="s">
        <v>6</v>
      </c>
      <c r="E22892" s="18">
        <v>0.24709677025235649</v>
      </c>
      <c r="F22892" s="18">
        <v>1.5699737930444664E-3</v>
      </c>
    </row>
    <row r="22893" spans="2:6" x14ac:dyDescent="0.25">
      <c r="B22893" s="18">
        <v>2015</v>
      </c>
      <c r="C22893" s="19">
        <v>41773</v>
      </c>
      <c r="D22893" s="18" t="s">
        <v>6</v>
      </c>
      <c r="E22893" s="18">
        <v>2.7184371124699903E-4</v>
      </c>
      <c r="F22893" s="18">
        <v>3.0544237218763935E-6</v>
      </c>
    </row>
    <row r="22894" spans="2:6" x14ac:dyDescent="0.25">
      <c r="B22894" s="18">
        <v>2015</v>
      </c>
      <c r="C22894" s="19">
        <v>41772</v>
      </c>
      <c r="D22894" s="18" t="s">
        <v>7</v>
      </c>
      <c r="E22894" s="18">
        <v>1.9615509141890201E-2</v>
      </c>
      <c r="F22894" s="18">
        <v>7.9415016768786227E-5</v>
      </c>
    </row>
    <row r="22895" spans="2:6" x14ac:dyDescent="0.25">
      <c r="B22895" s="18">
        <v>2015</v>
      </c>
      <c r="C22895" s="19">
        <v>41773</v>
      </c>
      <c r="D22895" s="18" t="s">
        <v>6</v>
      </c>
      <c r="E22895" s="18">
        <v>7.6971477791285122E-4</v>
      </c>
      <c r="F22895" s="18">
        <v>6.1088474437527871E-6</v>
      </c>
    </row>
    <row r="22896" spans="2:6" x14ac:dyDescent="0.25">
      <c r="B22896" s="18">
        <v>2015</v>
      </c>
      <c r="C22896" s="19">
        <v>41773</v>
      </c>
      <c r="D22896" s="18" t="s">
        <v>7</v>
      </c>
      <c r="E22896" s="18">
        <v>9.3831896736042808E-2</v>
      </c>
      <c r="F22896" s="18">
        <v>2.443538977501115E-4</v>
      </c>
    </row>
    <row r="22897" spans="2:6" x14ac:dyDescent="0.25">
      <c r="B22897" s="18">
        <v>2015</v>
      </c>
      <c r="C22897" s="19">
        <v>41773</v>
      </c>
      <c r="D22897" s="18" t="s">
        <v>7</v>
      </c>
      <c r="E22897" s="18">
        <v>0.14810900627378631</v>
      </c>
      <c r="F22897" s="18">
        <v>3.9707508384393119E-4</v>
      </c>
    </row>
    <row r="22898" spans="2:6" x14ac:dyDescent="0.25">
      <c r="B22898" s="18">
        <v>2015</v>
      </c>
      <c r="C22898" s="19">
        <v>41773</v>
      </c>
      <c r="D22898" s="18" t="s">
        <v>7</v>
      </c>
      <c r="E22898" s="18">
        <v>0.17901671991545354</v>
      </c>
      <c r="F22898" s="18">
        <v>1.047667336603603E-3</v>
      </c>
    </row>
    <row r="22899" spans="2:6" x14ac:dyDescent="0.25">
      <c r="B22899" s="18">
        <v>2015</v>
      </c>
      <c r="C22899" s="19">
        <v>41773</v>
      </c>
      <c r="D22899" s="18" t="s">
        <v>6</v>
      </c>
      <c r="E22899" s="18">
        <v>1.8473154669908429E-2</v>
      </c>
      <c r="F22899" s="18">
        <v>2.9322467730013381E-4</v>
      </c>
    </row>
    <row r="22900" spans="2:6" x14ac:dyDescent="0.25">
      <c r="B22900" s="18">
        <v>2015</v>
      </c>
      <c r="C22900" s="19">
        <v>41774</v>
      </c>
      <c r="D22900" s="18" t="s">
        <v>7</v>
      </c>
      <c r="E22900" s="18">
        <v>1.1728987092005352E-3</v>
      </c>
      <c r="F22900" s="18">
        <v>6.1088474437527871E-6</v>
      </c>
    </row>
    <row r="22901" spans="2:6" x14ac:dyDescent="0.25">
      <c r="B22901" s="18">
        <v>2015</v>
      </c>
      <c r="C22901" s="19">
        <v>41774</v>
      </c>
      <c r="D22901" s="18" t="s">
        <v>6</v>
      </c>
      <c r="E22901" s="18">
        <v>1.3867083697318826E-3</v>
      </c>
      <c r="F22901" s="18">
        <v>6.1088474437527871E-6</v>
      </c>
    </row>
    <row r="22902" spans="2:6" x14ac:dyDescent="0.25">
      <c r="B22902" s="18">
        <v>2015</v>
      </c>
      <c r="C22902" s="19">
        <v>41774</v>
      </c>
      <c r="D22902" s="18" t="s">
        <v>7</v>
      </c>
      <c r="E22902" s="18">
        <v>3.530913822489111E-2</v>
      </c>
      <c r="F22902" s="18">
        <v>1.2217694887505575E-4</v>
      </c>
    </row>
    <row r="22903" spans="2:6" x14ac:dyDescent="0.25">
      <c r="B22903" s="18">
        <v>2015</v>
      </c>
      <c r="C22903" s="19">
        <v>41774</v>
      </c>
      <c r="D22903" s="18" t="s">
        <v>7</v>
      </c>
      <c r="E22903" s="18">
        <v>4.2517578208519395E-3</v>
      </c>
      <c r="F22903" s="18">
        <v>1.2217694887505574E-5</v>
      </c>
    </row>
    <row r="22904" spans="2:6" x14ac:dyDescent="0.25">
      <c r="B22904" s="18">
        <v>2015</v>
      </c>
      <c r="C22904" s="19">
        <v>41773</v>
      </c>
      <c r="D22904" s="18" t="s">
        <v>6</v>
      </c>
      <c r="E22904" s="18">
        <v>0.29390581379011221</v>
      </c>
      <c r="F22904" s="18">
        <v>3.2376891451889772E-4</v>
      </c>
    </row>
    <row r="22905" spans="2:6" x14ac:dyDescent="0.25">
      <c r="B22905" s="18">
        <v>2015</v>
      </c>
      <c r="C22905" s="19">
        <v>41774</v>
      </c>
      <c r="D22905" s="18" t="s">
        <v>7</v>
      </c>
      <c r="E22905" s="18">
        <v>8.7011368565092825E-2</v>
      </c>
      <c r="F22905" s="18">
        <v>1.8631984703446002E-4</v>
      </c>
    </row>
    <row r="22906" spans="2:6" x14ac:dyDescent="0.25">
      <c r="B22906" s="18">
        <v>2015</v>
      </c>
      <c r="C22906" s="19">
        <v>41774</v>
      </c>
      <c r="D22906" s="18" t="s">
        <v>6</v>
      </c>
      <c r="E22906" s="18">
        <v>2.1668081882991137E-2</v>
      </c>
      <c r="F22906" s="18">
        <v>1.8021099959070723E-4</v>
      </c>
    </row>
    <row r="22907" spans="2:6" x14ac:dyDescent="0.25">
      <c r="B22907" s="18">
        <v>2015</v>
      </c>
      <c r="C22907" s="19">
        <v>41775</v>
      </c>
      <c r="D22907" s="18" t="s">
        <v>6</v>
      </c>
      <c r="E22907" s="18">
        <v>9.0410942167541252E-4</v>
      </c>
      <c r="F22907" s="18">
        <v>1.2217694887505574E-5</v>
      </c>
    </row>
    <row r="22908" spans="2:6" x14ac:dyDescent="0.25">
      <c r="B22908" s="18">
        <v>2015</v>
      </c>
      <c r="C22908" s="19">
        <v>41775</v>
      </c>
      <c r="D22908" s="18" t="s">
        <v>6</v>
      </c>
      <c r="E22908" s="18">
        <v>8.3223883149966094E-2</v>
      </c>
      <c r="F22908" s="18">
        <v>4.2456489734081873E-4</v>
      </c>
    </row>
    <row r="22909" spans="2:6" x14ac:dyDescent="0.25">
      <c r="B22909" s="18">
        <v>2015</v>
      </c>
      <c r="C22909" s="19">
        <v>41775</v>
      </c>
      <c r="D22909" s="18" t="s">
        <v>7</v>
      </c>
      <c r="E22909" s="18">
        <v>4.3983701595020068E-4</v>
      </c>
      <c r="F22909" s="18">
        <v>3.0544237218763935E-6</v>
      </c>
    </row>
    <row r="22910" spans="2:6" x14ac:dyDescent="0.25">
      <c r="B22910" s="18">
        <v>2015</v>
      </c>
      <c r="C22910" s="19">
        <v>41774</v>
      </c>
      <c r="D22910" s="18" t="s">
        <v>7</v>
      </c>
      <c r="E22910" s="18">
        <v>5.5605783856759745E-2</v>
      </c>
      <c r="F22910" s="18">
        <v>1.6799330470320165E-4</v>
      </c>
    </row>
    <row r="22911" spans="2:6" x14ac:dyDescent="0.25">
      <c r="B22911" s="18">
        <v>2015</v>
      </c>
      <c r="C22911" s="19">
        <v>41768</v>
      </c>
      <c r="D22911" s="18" t="s">
        <v>7</v>
      </c>
      <c r="E22911" s="18">
        <v>9.8047001472232232E-4</v>
      </c>
      <c r="F22911" s="18">
        <v>3.0544237218763935E-6</v>
      </c>
    </row>
    <row r="22912" spans="2:6" x14ac:dyDescent="0.25">
      <c r="B22912" s="18">
        <v>2015</v>
      </c>
      <c r="C22912" s="19">
        <v>41776</v>
      </c>
      <c r="D22912" s="18" t="s">
        <v>6</v>
      </c>
      <c r="E22912" s="18">
        <v>0.11483411424766489</v>
      </c>
      <c r="F22912" s="18">
        <v>4.4166967018332655E-3</v>
      </c>
    </row>
    <row r="22913" spans="2:6" x14ac:dyDescent="0.25">
      <c r="B22913" s="18">
        <v>2015</v>
      </c>
      <c r="C22913" s="19">
        <v>41776</v>
      </c>
      <c r="D22913" s="18" t="s">
        <v>6</v>
      </c>
      <c r="E22913" s="18">
        <v>0.24852318613047275</v>
      </c>
      <c r="F22913" s="18">
        <v>3.0513692981545171E-3</v>
      </c>
    </row>
    <row r="22914" spans="2:6" x14ac:dyDescent="0.25">
      <c r="B22914" s="18">
        <v>2015</v>
      </c>
      <c r="C22914" s="19">
        <v>41776</v>
      </c>
      <c r="D22914" s="18" t="s">
        <v>6</v>
      </c>
      <c r="E22914" s="18">
        <v>3.5431315173766164E-4</v>
      </c>
      <c r="F22914" s="18">
        <v>6.1088474437527871E-6</v>
      </c>
    </row>
    <row r="22915" spans="2:6" x14ac:dyDescent="0.25">
      <c r="B22915" s="18">
        <v>2015</v>
      </c>
      <c r="C22915" s="19">
        <v>41777</v>
      </c>
      <c r="D22915" s="18" t="s">
        <v>7</v>
      </c>
      <c r="E22915" s="18">
        <v>8.3324679132788012E-3</v>
      </c>
      <c r="F22915" s="18">
        <v>6.7197321881280663E-5</v>
      </c>
    </row>
    <row r="22916" spans="2:6" x14ac:dyDescent="0.25">
      <c r="B22916" s="18">
        <v>2015</v>
      </c>
      <c r="C22916" s="19">
        <v>41775</v>
      </c>
      <c r="D22916" s="18" t="s">
        <v>6</v>
      </c>
      <c r="E22916" s="18">
        <v>0.11525562472128384</v>
      </c>
      <c r="F22916" s="18">
        <v>1.3042389292412201E-3</v>
      </c>
    </row>
    <row r="22917" spans="2:6" x14ac:dyDescent="0.25">
      <c r="B22917" s="18">
        <v>2015</v>
      </c>
      <c r="C22917" s="19">
        <v>41778</v>
      </c>
      <c r="D22917" s="18" t="s">
        <v>7</v>
      </c>
      <c r="E22917" s="18">
        <v>7.4222496441596363E-4</v>
      </c>
      <c r="F22917" s="18">
        <v>2.7489813496887543E-5</v>
      </c>
    </row>
    <row r="22918" spans="2:6" x14ac:dyDescent="0.25">
      <c r="B22918" s="18">
        <v>2015</v>
      </c>
      <c r="C22918" s="19">
        <v>41778</v>
      </c>
      <c r="D22918" s="18" t="s">
        <v>7</v>
      </c>
      <c r="E22918" s="18">
        <v>2.1442054527572281E-3</v>
      </c>
      <c r="F22918" s="18">
        <v>1.8326542331258363E-5</v>
      </c>
    </row>
    <row r="22919" spans="2:6" x14ac:dyDescent="0.25">
      <c r="B22919" s="18">
        <v>2015</v>
      </c>
      <c r="C22919" s="19">
        <v>41778</v>
      </c>
      <c r="D22919" s="18" t="s">
        <v>6</v>
      </c>
      <c r="E22919" s="18">
        <v>0.57261281514016749</v>
      </c>
      <c r="F22919" s="18">
        <v>1.9087093838005584E-2</v>
      </c>
    </row>
    <row r="22920" spans="2:6" x14ac:dyDescent="0.25">
      <c r="B22920" s="18">
        <v>2015</v>
      </c>
      <c r="C22920" s="19">
        <v>41778</v>
      </c>
      <c r="D22920" s="18" t="s">
        <v>6</v>
      </c>
      <c r="E22920" s="18">
        <v>1.0995925398755017E-3</v>
      </c>
      <c r="F22920" s="18">
        <v>3.0544237218763935E-6</v>
      </c>
    </row>
    <row r="22921" spans="2:6" x14ac:dyDescent="0.25">
      <c r="B22921" s="18">
        <v>2015</v>
      </c>
      <c r="C22921" s="19">
        <v>41778</v>
      </c>
      <c r="D22921" s="18" t="s">
        <v>6</v>
      </c>
      <c r="E22921" s="18">
        <v>0.11517926412823692</v>
      </c>
      <c r="F22921" s="18">
        <v>6.6983512220749313E-3</v>
      </c>
    </row>
    <row r="22922" spans="2:6" x14ac:dyDescent="0.25">
      <c r="B22922" s="18">
        <v>2015</v>
      </c>
      <c r="C22922" s="19">
        <v>41778</v>
      </c>
      <c r="D22922" s="18" t="s">
        <v>7</v>
      </c>
      <c r="E22922" s="18">
        <v>1.9609400294446446E-3</v>
      </c>
      <c r="F22922" s="18">
        <v>9.1632711656291815E-6</v>
      </c>
    </row>
    <row r="22923" spans="2:6" x14ac:dyDescent="0.25">
      <c r="B22923" s="18">
        <v>2015</v>
      </c>
      <c r="C22923" s="19">
        <v>41778</v>
      </c>
      <c r="D22923" s="18" t="s">
        <v>7</v>
      </c>
      <c r="E22923" s="18">
        <v>1.1270823533723892E-3</v>
      </c>
      <c r="F22923" s="18">
        <v>3.0544237218763935E-6</v>
      </c>
    </row>
    <row r="22924" spans="2:6" x14ac:dyDescent="0.25">
      <c r="B22924" s="18">
        <v>2015</v>
      </c>
      <c r="C22924" s="19">
        <v>41779</v>
      </c>
      <c r="D22924" s="18" t="s">
        <v>7</v>
      </c>
      <c r="E22924" s="18">
        <v>1.3286743190162311E-3</v>
      </c>
      <c r="F22924" s="18">
        <v>1.5272118609381969E-5</v>
      </c>
    </row>
    <row r="22925" spans="2:6" x14ac:dyDescent="0.25">
      <c r="B22925" s="18">
        <v>2015</v>
      </c>
      <c r="C22925" s="19">
        <v>41779</v>
      </c>
      <c r="D22925" s="18" t="s">
        <v>7</v>
      </c>
      <c r="E22925" s="18">
        <v>1.8815250126758584E-3</v>
      </c>
      <c r="F22925" s="18">
        <v>2.1380966053134754E-5</v>
      </c>
    </row>
    <row r="22926" spans="2:6" x14ac:dyDescent="0.25">
      <c r="B22926" s="18">
        <v>2015</v>
      </c>
      <c r="C22926" s="19">
        <v>41779</v>
      </c>
      <c r="D22926" s="18" t="s">
        <v>7</v>
      </c>
      <c r="E22926" s="18">
        <v>2.5657159263761707E-4</v>
      </c>
      <c r="F22926" s="18">
        <v>2.1380966053134754E-5</v>
      </c>
    </row>
    <row r="22927" spans="2:6" x14ac:dyDescent="0.25">
      <c r="B22927" s="18">
        <v>2015</v>
      </c>
      <c r="C22927" s="19">
        <v>41779</v>
      </c>
      <c r="D22927" s="18" t="s">
        <v>6</v>
      </c>
      <c r="E22927" s="18">
        <v>0.5320378504187615</v>
      </c>
      <c r="F22927" s="18">
        <v>7.2909094241189517E-3</v>
      </c>
    </row>
    <row r="22928" spans="2:6" x14ac:dyDescent="0.25">
      <c r="B22928" s="18">
        <v>2015</v>
      </c>
      <c r="C22928" s="19">
        <v>41779</v>
      </c>
      <c r="D22928" s="18" t="s">
        <v>6</v>
      </c>
      <c r="E22928" s="18">
        <v>3.1680482843301952E-2</v>
      </c>
      <c r="F22928" s="18">
        <v>1.9303957922258807E-3</v>
      </c>
    </row>
    <row r="22929" spans="2:6" x14ac:dyDescent="0.25">
      <c r="B22929" s="18">
        <v>2015</v>
      </c>
      <c r="C22929" s="19">
        <v>41779</v>
      </c>
      <c r="D22929" s="18" t="s">
        <v>6</v>
      </c>
      <c r="E22929" s="18">
        <v>2.5657159263761707E-4</v>
      </c>
      <c r="F22929" s="18">
        <v>9.1632711656291815E-6</v>
      </c>
    </row>
    <row r="22930" spans="2:6" x14ac:dyDescent="0.25">
      <c r="B22930" s="18">
        <v>2015</v>
      </c>
      <c r="C22930" s="19">
        <v>41779</v>
      </c>
      <c r="D22930" s="18" t="s">
        <v>7</v>
      </c>
      <c r="E22930" s="18">
        <v>9.3318753550767575E-2</v>
      </c>
      <c r="F22930" s="18">
        <v>3.4820430429390888E-4</v>
      </c>
    </row>
    <row r="22931" spans="2:6" x14ac:dyDescent="0.25">
      <c r="B22931" s="18">
        <v>2015</v>
      </c>
      <c r="C22931" s="19">
        <v>41779</v>
      </c>
      <c r="D22931" s="18" t="s">
        <v>7</v>
      </c>
      <c r="E22931" s="18">
        <v>3.2682333824077411E-3</v>
      </c>
      <c r="F22931" s="18">
        <v>1.5272118609381969E-5</v>
      </c>
    </row>
    <row r="22932" spans="2:6" x14ac:dyDescent="0.25">
      <c r="B22932" s="18">
        <v>2015</v>
      </c>
      <c r="C22932" s="19">
        <v>41779</v>
      </c>
      <c r="D22932" s="18" t="s">
        <v>7</v>
      </c>
      <c r="E22932" s="18">
        <v>5.1925203271898689E-3</v>
      </c>
      <c r="F22932" s="18">
        <v>6.1088474437527874E-5</v>
      </c>
    </row>
    <row r="22933" spans="2:6" x14ac:dyDescent="0.25">
      <c r="B22933" s="18">
        <v>2015</v>
      </c>
      <c r="C22933" s="19">
        <v>41779</v>
      </c>
      <c r="D22933" s="18" t="s">
        <v>6</v>
      </c>
      <c r="E22933" s="18">
        <v>1.8555624110399092E-2</v>
      </c>
      <c r="F22933" s="18">
        <v>2.8406140613450461E-4</v>
      </c>
    </row>
    <row r="22934" spans="2:6" x14ac:dyDescent="0.25">
      <c r="B22934" s="18">
        <v>2015</v>
      </c>
      <c r="C22934" s="19">
        <v>41779</v>
      </c>
      <c r="D22934" s="18" t="s">
        <v>6</v>
      </c>
      <c r="E22934" s="18">
        <v>1.7211677672773477E-2</v>
      </c>
      <c r="F22934" s="18">
        <v>1.2523137259693213E-4</v>
      </c>
    </row>
    <row r="22935" spans="2:6" x14ac:dyDescent="0.25">
      <c r="B22935" s="18">
        <v>2015</v>
      </c>
      <c r="C22935" s="19">
        <v>41759</v>
      </c>
      <c r="D22935" s="18" t="s">
        <v>6</v>
      </c>
      <c r="E22935" s="18">
        <v>4.2761932106269508E-5</v>
      </c>
      <c r="F22935" s="18">
        <v>6.1088474437527871E-6</v>
      </c>
    </row>
    <row r="22936" spans="2:6" x14ac:dyDescent="0.25">
      <c r="B22936" s="18">
        <v>2015</v>
      </c>
      <c r="C22936" s="19">
        <v>41780</v>
      </c>
      <c r="D22936" s="18" t="s">
        <v>7</v>
      </c>
      <c r="E22936" s="18">
        <v>3.127729891201427E-3</v>
      </c>
      <c r="F22936" s="18">
        <v>1.2217694887505574E-5</v>
      </c>
    </row>
    <row r="22937" spans="2:6" x14ac:dyDescent="0.25">
      <c r="B22937" s="18">
        <v>2015</v>
      </c>
      <c r="C22937" s="19">
        <v>41780</v>
      </c>
      <c r="D22937" s="18" t="s">
        <v>7</v>
      </c>
      <c r="E22937" s="18">
        <v>0.19876051485366256</v>
      </c>
      <c r="F22937" s="18">
        <v>6.0783032065340234E-4</v>
      </c>
    </row>
    <row r="22938" spans="2:6" x14ac:dyDescent="0.25">
      <c r="B22938" s="18">
        <v>2015</v>
      </c>
      <c r="C22938" s="19">
        <v>41780</v>
      </c>
      <c r="D22938" s="18" t="s">
        <v>7</v>
      </c>
      <c r="E22938" s="18">
        <v>4.2884109055144563E-3</v>
      </c>
      <c r="F22938" s="18">
        <v>1.2217694887505574E-5</v>
      </c>
    </row>
    <row r="22939" spans="2:6" x14ac:dyDescent="0.25">
      <c r="B22939" s="18">
        <v>2015</v>
      </c>
      <c r="C22939" s="19">
        <v>41779</v>
      </c>
      <c r="D22939" s="18" t="s">
        <v>7</v>
      </c>
      <c r="E22939" s="18">
        <v>3.1436128945551846E-2</v>
      </c>
      <c r="F22939" s="18">
        <v>9.4687135378168199E-5</v>
      </c>
    </row>
    <row r="22940" spans="2:6" x14ac:dyDescent="0.25">
      <c r="B22940" s="18">
        <v>2015</v>
      </c>
      <c r="C22940" s="19">
        <v>41780</v>
      </c>
      <c r="D22940" s="18" t="s">
        <v>7</v>
      </c>
      <c r="E22940" s="18">
        <v>9.6825231983481679E-4</v>
      </c>
      <c r="F22940" s="18">
        <v>3.0544237218763935E-6</v>
      </c>
    </row>
    <row r="22941" spans="2:6" x14ac:dyDescent="0.25">
      <c r="B22941" s="18">
        <v>2015</v>
      </c>
      <c r="C22941" s="19">
        <v>41780</v>
      </c>
      <c r="D22941" s="18" t="s">
        <v>6</v>
      </c>
      <c r="E22941" s="18">
        <v>2.6225282076030716E-2</v>
      </c>
      <c r="F22941" s="18">
        <v>3.3293218568452692E-4</v>
      </c>
    </row>
    <row r="22942" spans="2:6" x14ac:dyDescent="0.25">
      <c r="B22942" s="18">
        <v>2015</v>
      </c>
      <c r="C22942" s="19">
        <v>41780</v>
      </c>
      <c r="D22942" s="18" t="s">
        <v>6</v>
      </c>
      <c r="E22942" s="18">
        <v>1.5058308948850621E-2</v>
      </c>
      <c r="F22942" s="18">
        <v>1.5883003353757245E-4</v>
      </c>
    </row>
    <row r="22943" spans="2:6" x14ac:dyDescent="0.25">
      <c r="B22943" s="18">
        <v>2015</v>
      </c>
      <c r="C22943" s="19">
        <v>41738</v>
      </c>
      <c r="D22943" s="18" t="s">
        <v>7</v>
      </c>
      <c r="E22943" s="18">
        <v>6.3648081516460286E-2</v>
      </c>
      <c r="F22943" s="18">
        <v>2.1075523680947115E-4</v>
      </c>
    </row>
    <row r="22944" spans="2:6" x14ac:dyDescent="0.25">
      <c r="B22944" s="18">
        <v>2015</v>
      </c>
      <c r="C22944" s="19">
        <v>41781</v>
      </c>
      <c r="D22944" s="18" t="s">
        <v>7</v>
      </c>
      <c r="E22944" s="18">
        <v>5.8797656646120576E-3</v>
      </c>
      <c r="F22944" s="18">
        <v>1.0690483026567378E-4</v>
      </c>
    </row>
    <row r="22945" spans="2:6" x14ac:dyDescent="0.25">
      <c r="B22945" s="18">
        <v>2015</v>
      </c>
      <c r="C22945" s="19">
        <v>41781</v>
      </c>
      <c r="D22945" s="18" t="s">
        <v>6</v>
      </c>
      <c r="E22945" s="18">
        <v>4.3696585765163685E-2</v>
      </c>
      <c r="F22945" s="18">
        <v>7.9109574396598594E-4</v>
      </c>
    </row>
    <row r="22946" spans="2:6" x14ac:dyDescent="0.25">
      <c r="B22946" s="18">
        <v>2015</v>
      </c>
      <c r="C22946" s="19">
        <v>41781</v>
      </c>
      <c r="D22946" s="18" t="s">
        <v>7</v>
      </c>
      <c r="E22946" s="18">
        <v>0.19931336554732218</v>
      </c>
      <c r="F22946" s="18">
        <v>1.6890963181976457E-3</v>
      </c>
    </row>
    <row r="22947" spans="2:6" x14ac:dyDescent="0.25">
      <c r="B22947" s="18">
        <v>2015</v>
      </c>
      <c r="C22947" s="19">
        <v>41781</v>
      </c>
      <c r="D22947" s="18" t="s">
        <v>7</v>
      </c>
      <c r="E22947" s="18">
        <v>2.1991850797510034E-2</v>
      </c>
      <c r="F22947" s="18">
        <v>7.6360593046909846E-5</v>
      </c>
    </row>
    <row r="22948" spans="2:6" x14ac:dyDescent="0.25">
      <c r="B22948" s="18">
        <v>2015</v>
      </c>
      <c r="C22948" s="19">
        <v>41781</v>
      </c>
      <c r="D22948" s="18" t="s">
        <v>7</v>
      </c>
      <c r="E22948" s="18">
        <v>1.6417527505085617E-2</v>
      </c>
      <c r="F22948" s="18">
        <v>7.6360593046909846E-5</v>
      </c>
    </row>
    <row r="22949" spans="2:6" x14ac:dyDescent="0.25">
      <c r="B22949" s="18">
        <v>2015</v>
      </c>
      <c r="C22949" s="19">
        <v>41782</v>
      </c>
      <c r="D22949" s="18" t="s">
        <v>6</v>
      </c>
      <c r="E22949" s="18">
        <v>1.2156606413068047E-3</v>
      </c>
      <c r="F22949" s="18">
        <v>6.1088474437527871E-6</v>
      </c>
    </row>
    <row r="22950" spans="2:6" x14ac:dyDescent="0.25">
      <c r="B22950" s="18">
        <v>2015</v>
      </c>
      <c r="C22950" s="19">
        <v>41782</v>
      </c>
      <c r="D22950" s="18" t="s">
        <v>7</v>
      </c>
      <c r="E22950" s="18">
        <v>0.10852367483826826</v>
      </c>
      <c r="F22950" s="18">
        <v>5.7117723599088555E-4</v>
      </c>
    </row>
    <row r="22951" spans="2:6" x14ac:dyDescent="0.25">
      <c r="B22951" s="18">
        <v>2015</v>
      </c>
      <c r="C22951" s="19">
        <v>41782</v>
      </c>
      <c r="D22951" s="18" t="s">
        <v>6</v>
      </c>
      <c r="E22951" s="18">
        <v>3.6656139086238597E-2</v>
      </c>
      <c r="F22951" s="18">
        <v>3.3323762805671452E-3</v>
      </c>
    </row>
    <row r="22952" spans="2:6" x14ac:dyDescent="0.25">
      <c r="B22952" s="18">
        <v>2015</v>
      </c>
      <c r="C22952" s="19">
        <v>41782</v>
      </c>
      <c r="D22952" s="18" t="s">
        <v>6</v>
      </c>
      <c r="E22952" s="18">
        <v>0.49350934959101267</v>
      </c>
      <c r="F22952" s="18">
        <v>7.9598282192098815E-3</v>
      </c>
    </row>
    <row r="22953" spans="2:6" x14ac:dyDescent="0.25">
      <c r="B22953" s="18">
        <v>2015</v>
      </c>
      <c r="C22953" s="19">
        <v>41782</v>
      </c>
      <c r="D22953" s="18" t="s">
        <v>6</v>
      </c>
      <c r="E22953" s="18">
        <v>6.9683622790888036E-2</v>
      </c>
      <c r="F22953" s="18">
        <v>2.4893553333292608E-3</v>
      </c>
    </row>
    <row r="22954" spans="2:6" x14ac:dyDescent="0.25">
      <c r="B22954" s="18">
        <v>2015</v>
      </c>
      <c r="C22954" s="19">
        <v>41782</v>
      </c>
      <c r="D22954" s="18" t="s">
        <v>6</v>
      </c>
      <c r="E22954" s="18">
        <v>4.4118096238782628E-2</v>
      </c>
      <c r="F22954" s="18">
        <v>1.0354496417160975E-3</v>
      </c>
    </row>
    <row r="22955" spans="2:6" x14ac:dyDescent="0.25">
      <c r="B22955" s="18">
        <v>2015</v>
      </c>
      <c r="C22955" s="19">
        <v>41782</v>
      </c>
      <c r="D22955" s="18" t="s">
        <v>6</v>
      </c>
      <c r="E22955" s="18">
        <v>3.8485738895642561E-3</v>
      </c>
      <c r="F22955" s="18">
        <v>6.1088474437527874E-5</v>
      </c>
    </row>
    <row r="22956" spans="2:6" x14ac:dyDescent="0.25">
      <c r="B22956" s="18">
        <v>2015</v>
      </c>
      <c r="C22956" s="19">
        <v>41782</v>
      </c>
      <c r="D22956" s="18" t="s">
        <v>7</v>
      </c>
      <c r="E22956" s="18">
        <v>1.7410215214695444E-4</v>
      </c>
      <c r="F22956" s="18">
        <v>3.0544237218763935E-6</v>
      </c>
    </row>
    <row r="22957" spans="2:6" x14ac:dyDescent="0.25">
      <c r="B22957" s="18">
        <v>2015</v>
      </c>
      <c r="C22957" s="19">
        <v>41782</v>
      </c>
      <c r="D22957" s="18" t="s">
        <v>7</v>
      </c>
      <c r="E22957" s="18">
        <v>9.0410942167541252E-4</v>
      </c>
      <c r="F22957" s="18">
        <v>2.4435389775011148E-5</v>
      </c>
    </row>
    <row r="22958" spans="2:6" x14ac:dyDescent="0.25">
      <c r="B22958" s="18">
        <v>2015</v>
      </c>
      <c r="C22958" s="19">
        <v>41782</v>
      </c>
      <c r="D22958" s="18" t="s">
        <v>7</v>
      </c>
      <c r="E22958" s="18">
        <v>2.4740832147198788E-4</v>
      </c>
      <c r="F22958" s="18">
        <v>9.1632711656291815E-6</v>
      </c>
    </row>
    <row r="22959" spans="2:6" x14ac:dyDescent="0.25">
      <c r="B22959" s="18">
        <v>2015</v>
      </c>
      <c r="C22959" s="19">
        <v>41782</v>
      </c>
      <c r="D22959" s="18" t="s">
        <v>7</v>
      </c>
      <c r="E22959" s="18">
        <v>2.4740832147198788E-4</v>
      </c>
      <c r="F22959" s="18">
        <v>9.1632711656291815E-6</v>
      </c>
    </row>
    <row r="22960" spans="2:6" x14ac:dyDescent="0.25">
      <c r="B22960" s="18">
        <v>2015</v>
      </c>
      <c r="C22960" s="19">
        <v>41780</v>
      </c>
      <c r="D22960" s="18" t="s">
        <v>7</v>
      </c>
      <c r="E22960" s="18">
        <v>1.6371711149257469E-3</v>
      </c>
      <c r="F22960" s="18">
        <v>2.4435389775011148E-5</v>
      </c>
    </row>
    <row r="22961" spans="2:6" x14ac:dyDescent="0.25">
      <c r="B22961" s="18">
        <v>2015</v>
      </c>
      <c r="C22961" s="19">
        <v>41781</v>
      </c>
      <c r="D22961" s="18" t="s">
        <v>7</v>
      </c>
      <c r="E22961" s="18">
        <v>1.8601440466227237E-3</v>
      </c>
      <c r="F22961" s="18">
        <v>2.1380966053134754E-5</v>
      </c>
    </row>
    <row r="22962" spans="2:6" x14ac:dyDescent="0.25">
      <c r="B22962" s="18">
        <v>2015</v>
      </c>
      <c r="C22962" s="19">
        <v>41781</v>
      </c>
      <c r="D22962" s="18" t="s">
        <v>7</v>
      </c>
      <c r="E22962" s="18">
        <v>0.22210547535996383</v>
      </c>
      <c r="F22962" s="18">
        <v>5.9866704948777314E-4</v>
      </c>
    </row>
    <row r="22963" spans="2:6" x14ac:dyDescent="0.25">
      <c r="B22963" s="18">
        <v>2015</v>
      </c>
      <c r="C22963" s="19">
        <v>41782</v>
      </c>
      <c r="D22963" s="18" t="s">
        <v>6</v>
      </c>
      <c r="E22963" s="18">
        <v>4.4695382322217266E-2</v>
      </c>
      <c r="F22963" s="18">
        <v>5.0397991410960495E-4</v>
      </c>
    </row>
    <row r="22964" spans="2:6" x14ac:dyDescent="0.25">
      <c r="B22964" s="18">
        <v>2015</v>
      </c>
      <c r="C22964" s="19">
        <v>41782</v>
      </c>
      <c r="D22964" s="18" t="s">
        <v>6</v>
      </c>
      <c r="E22964" s="18">
        <v>9.3190467754448766E-2</v>
      </c>
      <c r="F22964" s="18">
        <v>6.3226571042841349E-4</v>
      </c>
    </row>
    <row r="22965" spans="2:6" x14ac:dyDescent="0.25">
      <c r="B22965" s="18">
        <v>2015</v>
      </c>
      <c r="C22965" s="19">
        <v>41782</v>
      </c>
      <c r="D22965" s="18" t="s">
        <v>6</v>
      </c>
      <c r="E22965" s="18">
        <v>9.5725639443606181E-2</v>
      </c>
      <c r="F22965" s="18">
        <v>8.155311337409971E-4</v>
      </c>
    </row>
    <row r="22966" spans="2:6" x14ac:dyDescent="0.25">
      <c r="B22966" s="18">
        <v>2015</v>
      </c>
      <c r="C22966" s="19">
        <v>41783</v>
      </c>
      <c r="D22966" s="18" t="s">
        <v>6</v>
      </c>
      <c r="E22966" s="18">
        <v>5.8528867358595457E-2</v>
      </c>
      <c r="F22966" s="18">
        <v>4.0929277873143671E-4</v>
      </c>
    </row>
    <row r="22967" spans="2:6" x14ac:dyDescent="0.25">
      <c r="B22967" s="18">
        <v>2015</v>
      </c>
      <c r="C22967" s="19">
        <v>41783</v>
      </c>
      <c r="D22967" s="18" t="s">
        <v>6</v>
      </c>
      <c r="E22967" s="18">
        <v>4.5767485048595881E-2</v>
      </c>
      <c r="F22967" s="18">
        <v>5.7423165971276198E-4</v>
      </c>
    </row>
    <row r="22968" spans="2:6" x14ac:dyDescent="0.25">
      <c r="B22968" s="18">
        <v>2015</v>
      </c>
      <c r="C22968" s="19">
        <v>41783</v>
      </c>
      <c r="D22968" s="18" t="s">
        <v>6</v>
      </c>
      <c r="E22968" s="18">
        <v>0.95492892355999193</v>
      </c>
      <c r="F22968" s="18">
        <v>1.4600145390569162E-3</v>
      </c>
    </row>
    <row r="22969" spans="2:6" x14ac:dyDescent="0.25">
      <c r="B22969" s="18">
        <v>2015</v>
      </c>
      <c r="C22969" s="19">
        <v>41783</v>
      </c>
      <c r="D22969" s="18" t="s">
        <v>6</v>
      </c>
      <c r="E22969" s="18">
        <v>5.2688809202367792E-3</v>
      </c>
      <c r="F22969" s="18">
        <v>7.0251745603157057E-5</v>
      </c>
    </row>
    <row r="22970" spans="2:6" x14ac:dyDescent="0.25">
      <c r="B22970" s="18">
        <v>2015</v>
      </c>
      <c r="C22970" s="19">
        <v>41783</v>
      </c>
      <c r="D22970" s="18" t="s">
        <v>6</v>
      </c>
      <c r="E22970" s="18">
        <v>9.6825231983481697E-3</v>
      </c>
      <c r="F22970" s="18">
        <v>2.6268044008136984E-4</v>
      </c>
    </row>
    <row r="22971" spans="2:6" x14ac:dyDescent="0.25">
      <c r="B22971" s="18">
        <v>2015</v>
      </c>
      <c r="C22971" s="19">
        <v>41783</v>
      </c>
      <c r="D22971" s="18" t="s">
        <v>6</v>
      </c>
      <c r="E22971" s="18">
        <v>2.3671783844542049E-2</v>
      </c>
      <c r="F22971" s="18">
        <v>3.2987776196265049E-4</v>
      </c>
    </row>
    <row r="22972" spans="2:6" x14ac:dyDescent="0.25">
      <c r="B22972" s="18">
        <v>2015</v>
      </c>
      <c r="C22972" s="19">
        <v>41783</v>
      </c>
      <c r="D22972" s="18" t="s">
        <v>6</v>
      </c>
      <c r="E22972" s="18">
        <v>0.8204426470857743</v>
      </c>
      <c r="F22972" s="18">
        <v>9.0716384539728885E-4</v>
      </c>
    </row>
    <row r="22973" spans="2:6" x14ac:dyDescent="0.25">
      <c r="B22973" s="18">
        <v>2015</v>
      </c>
      <c r="C22973" s="19">
        <v>41783</v>
      </c>
      <c r="D22973" s="18" t="s">
        <v>6</v>
      </c>
      <c r="E22973" s="18">
        <v>0.91453111541445475</v>
      </c>
      <c r="F22973" s="18">
        <v>4.4166967018332655E-3</v>
      </c>
    </row>
    <row r="22974" spans="2:6" x14ac:dyDescent="0.25">
      <c r="B22974" s="18">
        <v>2015</v>
      </c>
      <c r="C22974" s="19">
        <v>41783</v>
      </c>
      <c r="D22974" s="18" t="s">
        <v>6</v>
      </c>
      <c r="E22974" s="18">
        <v>3.4826539276834642E-2</v>
      </c>
      <c r="F22974" s="18">
        <v>8.8883730306603057E-4</v>
      </c>
    </row>
    <row r="22975" spans="2:6" x14ac:dyDescent="0.25">
      <c r="B22975" s="18">
        <v>2015</v>
      </c>
      <c r="C22975" s="19">
        <v>41783</v>
      </c>
      <c r="D22975" s="18" t="s">
        <v>6</v>
      </c>
      <c r="E22975" s="18">
        <v>0.61615973414295921</v>
      </c>
      <c r="F22975" s="18">
        <v>3.4209545685015609E-3</v>
      </c>
    </row>
    <row r="22976" spans="2:6" x14ac:dyDescent="0.25">
      <c r="B22976" s="18">
        <v>2015</v>
      </c>
      <c r="C22976" s="19">
        <v>41783</v>
      </c>
      <c r="D22976" s="18" t="s">
        <v>6</v>
      </c>
      <c r="E22976" s="18">
        <v>3.8778963572942693E-2</v>
      </c>
      <c r="F22976" s="18">
        <v>1.9853754192196559E-4</v>
      </c>
    </row>
    <row r="22977" spans="2:6" x14ac:dyDescent="0.25">
      <c r="B22977" s="18">
        <v>2015</v>
      </c>
      <c r="C22977" s="19">
        <v>41783</v>
      </c>
      <c r="D22977" s="18" t="s">
        <v>6</v>
      </c>
      <c r="E22977" s="18">
        <v>0.21744747918410234</v>
      </c>
      <c r="F22977" s="18">
        <v>2.3488518421229468E-3</v>
      </c>
    </row>
    <row r="22978" spans="2:6" x14ac:dyDescent="0.25">
      <c r="B22978" s="18">
        <v>2015</v>
      </c>
      <c r="C22978" s="19">
        <v>41783</v>
      </c>
      <c r="D22978" s="18" t="s">
        <v>6</v>
      </c>
      <c r="E22978" s="18">
        <v>1.8326542331258361E-3</v>
      </c>
      <c r="F22978" s="18">
        <v>3.0544237218763937E-5</v>
      </c>
    </row>
    <row r="22979" spans="2:6" x14ac:dyDescent="0.25">
      <c r="B22979" s="18">
        <v>2015</v>
      </c>
      <c r="C22979" s="19">
        <v>41783</v>
      </c>
      <c r="D22979" s="18" t="s">
        <v>6</v>
      </c>
      <c r="E22979" s="18">
        <v>4.0898733635924911E-3</v>
      </c>
      <c r="F22979" s="18">
        <v>3.9707508384393114E-5</v>
      </c>
    </row>
    <row r="22980" spans="2:6" x14ac:dyDescent="0.25">
      <c r="B22980" s="18">
        <v>2015</v>
      </c>
      <c r="C22980" s="19">
        <v>41783</v>
      </c>
      <c r="D22980" s="18" t="s">
        <v>6</v>
      </c>
      <c r="E22980" s="18">
        <v>4.0458896619974712E-2</v>
      </c>
      <c r="F22980" s="18">
        <v>1.1301367770942657E-4</v>
      </c>
    </row>
    <row r="22981" spans="2:6" x14ac:dyDescent="0.25">
      <c r="B22981" s="18">
        <v>2015</v>
      </c>
      <c r="C22981" s="19">
        <v>41782</v>
      </c>
      <c r="D22981" s="18" t="s">
        <v>6</v>
      </c>
      <c r="E22981" s="18">
        <v>8.0997208256718203E-2</v>
      </c>
      <c r="F22981" s="18">
        <v>5.956126257658967E-4</v>
      </c>
    </row>
    <row r="22982" spans="2:6" x14ac:dyDescent="0.25">
      <c r="B22982" s="18">
        <v>2015</v>
      </c>
      <c r="C22982" s="19">
        <v>41784</v>
      </c>
      <c r="D22982" s="18" t="s">
        <v>7</v>
      </c>
      <c r="E22982" s="18">
        <v>4.4350232441645234E-3</v>
      </c>
      <c r="F22982" s="18">
        <v>1.2217694887505574E-5</v>
      </c>
    </row>
    <row r="22983" spans="2:6" x14ac:dyDescent="0.25">
      <c r="B22983" s="18">
        <v>2015</v>
      </c>
      <c r="C22983" s="19">
        <v>41784</v>
      </c>
      <c r="D22983" s="18" t="s">
        <v>6</v>
      </c>
      <c r="E22983" s="18">
        <v>6.0599766642027647E-3</v>
      </c>
      <c r="F22983" s="18">
        <v>1.893742707563364E-4</v>
      </c>
    </row>
    <row r="22984" spans="2:6" x14ac:dyDescent="0.25">
      <c r="B22984" s="18">
        <v>2015</v>
      </c>
      <c r="C22984" s="19">
        <v>41782</v>
      </c>
      <c r="D22984" s="18" t="s">
        <v>6</v>
      </c>
      <c r="E22984" s="18">
        <v>4.9729072615869556E-2</v>
      </c>
      <c r="F22984" s="18">
        <v>8.8883730306603057E-4</v>
      </c>
    </row>
    <row r="22985" spans="2:6" x14ac:dyDescent="0.25">
      <c r="B22985" s="18">
        <v>2015</v>
      </c>
      <c r="C22985" s="19">
        <v>41782</v>
      </c>
      <c r="D22985" s="18" t="s">
        <v>6</v>
      </c>
      <c r="E22985" s="18">
        <v>0.19357104895019456</v>
      </c>
      <c r="F22985" s="18">
        <v>2.7276003836356195E-3</v>
      </c>
    </row>
    <row r="22986" spans="2:6" x14ac:dyDescent="0.25">
      <c r="B22986" s="18">
        <v>2015</v>
      </c>
      <c r="C22986" s="19">
        <v>41782</v>
      </c>
      <c r="D22986" s="18" t="s">
        <v>6</v>
      </c>
      <c r="E22986" s="18">
        <v>0.12852709579283678</v>
      </c>
      <c r="F22986" s="18">
        <v>1.3317287427381077E-3</v>
      </c>
    </row>
    <row r="22987" spans="2:6" x14ac:dyDescent="0.25">
      <c r="B22987" s="18">
        <v>2015</v>
      </c>
      <c r="C22987" s="19">
        <v>41783</v>
      </c>
      <c r="D22987" s="18" t="s">
        <v>6</v>
      </c>
      <c r="E22987" s="18">
        <v>0.22574634843644051</v>
      </c>
      <c r="F22987" s="18">
        <v>2.1533687239228575E-3</v>
      </c>
    </row>
    <row r="22988" spans="2:6" x14ac:dyDescent="0.25">
      <c r="B22988" s="18">
        <v>2015</v>
      </c>
      <c r="C22988" s="19">
        <v>41783</v>
      </c>
      <c r="D22988" s="18" t="s">
        <v>6</v>
      </c>
      <c r="E22988" s="18">
        <v>3.097185653982663E-2</v>
      </c>
      <c r="F22988" s="18">
        <v>1.9853754192196559E-4</v>
      </c>
    </row>
    <row r="22989" spans="2:6" x14ac:dyDescent="0.25">
      <c r="B22989" s="18">
        <v>2015</v>
      </c>
      <c r="C22989" s="19">
        <v>41783</v>
      </c>
      <c r="D22989" s="18" t="s">
        <v>6</v>
      </c>
      <c r="E22989" s="18">
        <v>0.18641453416983816</v>
      </c>
      <c r="F22989" s="18">
        <v>3.1124577725920449E-3</v>
      </c>
    </row>
    <row r="22990" spans="2:6" x14ac:dyDescent="0.25">
      <c r="B22990" s="18">
        <v>2015</v>
      </c>
      <c r="C22990" s="19">
        <v>41783</v>
      </c>
      <c r="D22990" s="18" t="s">
        <v>6</v>
      </c>
      <c r="E22990" s="18">
        <v>0.1789586858647379</v>
      </c>
      <c r="F22990" s="18">
        <v>3.2499068400764827E-3</v>
      </c>
    </row>
    <row r="22991" spans="2:6" x14ac:dyDescent="0.25">
      <c r="B22991" s="18">
        <v>2015</v>
      </c>
      <c r="C22991" s="19">
        <v>41783</v>
      </c>
      <c r="D22991" s="18" t="s">
        <v>6</v>
      </c>
      <c r="E22991" s="18">
        <v>0.16795665161853912</v>
      </c>
      <c r="F22991" s="18">
        <v>1.8021099959070723E-4</v>
      </c>
    </row>
    <row r="22992" spans="2:6" x14ac:dyDescent="0.25">
      <c r="B22992" s="18">
        <v>2015</v>
      </c>
      <c r="C22992" s="19">
        <v>41783</v>
      </c>
      <c r="D22992" s="18" t="s">
        <v>6</v>
      </c>
      <c r="E22992" s="18">
        <v>0.98888189765236989</v>
      </c>
      <c r="F22992" s="18">
        <v>7.0862630347532328E-4</v>
      </c>
    </row>
    <row r="22993" spans="2:6" x14ac:dyDescent="0.25">
      <c r="B22993" s="18">
        <v>2015</v>
      </c>
      <c r="C22993" s="19">
        <v>41784</v>
      </c>
      <c r="D22993" s="18" t="s">
        <v>6</v>
      </c>
      <c r="E22993" s="18">
        <v>9.8230266895544815E-3</v>
      </c>
      <c r="F22993" s="18">
        <v>7.3306169325033452E-5</v>
      </c>
    </row>
    <row r="22994" spans="2:6" x14ac:dyDescent="0.25">
      <c r="B22994" s="18">
        <v>2015</v>
      </c>
      <c r="C22994" s="19">
        <v>41783</v>
      </c>
      <c r="D22994" s="18" t="s">
        <v>6</v>
      </c>
      <c r="E22994" s="18">
        <v>0.20857437827205141</v>
      </c>
      <c r="F22994" s="18">
        <v>2.7184371124699903E-4</v>
      </c>
    </row>
    <row r="22995" spans="2:6" x14ac:dyDescent="0.25">
      <c r="B22995" s="18">
        <v>2015</v>
      </c>
      <c r="C22995" s="19">
        <v>41783</v>
      </c>
      <c r="D22995" s="18" t="s">
        <v>6</v>
      </c>
      <c r="E22995" s="18">
        <v>1.8381521958252135E-2</v>
      </c>
      <c r="F22995" s="18">
        <v>1.8326542331258363E-5</v>
      </c>
    </row>
    <row r="22996" spans="2:6" x14ac:dyDescent="0.25">
      <c r="B22996" s="18">
        <v>2015</v>
      </c>
      <c r="C22996" s="19">
        <v>41783</v>
      </c>
      <c r="D22996" s="18" t="s">
        <v>6</v>
      </c>
      <c r="E22996" s="18">
        <v>0.13117833558342548</v>
      </c>
      <c r="F22996" s="18">
        <v>1.5272118609381969E-4</v>
      </c>
    </row>
    <row r="22997" spans="2:6" x14ac:dyDescent="0.25">
      <c r="B22997" s="18">
        <v>2015</v>
      </c>
      <c r="C22997" s="19">
        <v>41785</v>
      </c>
      <c r="D22997" s="18" t="s">
        <v>6</v>
      </c>
      <c r="E22997" s="18">
        <v>9.3159923517230001E-3</v>
      </c>
      <c r="F22997" s="18">
        <v>1.8631984703446002E-4</v>
      </c>
    </row>
    <row r="22998" spans="2:6" x14ac:dyDescent="0.25">
      <c r="B22998" s="18">
        <v>2015</v>
      </c>
      <c r="C22998" s="19">
        <v>41784</v>
      </c>
      <c r="D22998" s="18" t="s">
        <v>6</v>
      </c>
      <c r="E22998" s="18">
        <v>0.41946706414900703</v>
      </c>
      <c r="F22998" s="18">
        <v>1.0782115738223669E-3</v>
      </c>
    </row>
    <row r="22999" spans="2:6" x14ac:dyDescent="0.25">
      <c r="B22999" s="18">
        <v>2015</v>
      </c>
      <c r="C22999" s="19">
        <v>41783</v>
      </c>
      <c r="D22999" s="18" t="s">
        <v>6</v>
      </c>
      <c r="E22999" s="18">
        <v>0.21521469544341068</v>
      </c>
      <c r="F22999" s="18">
        <v>1.3744906748443771E-4</v>
      </c>
    </row>
    <row r="23000" spans="2:6" x14ac:dyDescent="0.25">
      <c r="B23000" s="18">
        <v>2015</v>
      </c>
      <c r="C23000" s="19">
        <v>41785</v>
      </c>
      <c r="D23000" s="18" t="s">
        <v>6</v>
      </c>
      <c r="E23000" s="18">
        <v>1.8286834822873969E-2</v>
      </c>
      <c r="F23000" s="18">
        <v>4.257866668295693E-3</v>
      </c>
    </row>
    <row r="23001" spans="2:6" x14ac:dyDescent="0.25">
      <c r="B23001" s="18">
        <v>2015</v>
      </c>
      <c r="C23001" s="19">
        <v>41784</v>
      </c>
      <c r="D23001" s="18" t="s">
        <v>6</v>
      </c>
      <c r="E23001" s="18">
        <v>1.1362456245380184E-3</v>
      </c>
      <c r="F23001" s="18">
        <v>1.8326542331258363E-5</v>
      </c>
    </row>
    <row r="23002" spans="2:6" x14ac:dyDescent="0.25">
      <c r="B23002" s="18">
        <v>2015</v>
      </c>
      <c r="C23002" s="19">
        <v>41784</v>
      </c>
      <c r="D23002" s="18" t="s">
        <v>6</v>
      </c>
      <c r="E23002" s="18">
        <v>7.2328753734033002E-3</v>
      </c>
      <c r="F23002" s="18">
        <v>7.9415016768786227E-5</v>
      </c>
    </row>
    <row r="23003" spans="2:6" x14ac:dyDescent="0.25">
      <c r="B23003" s="18">
        <v>2015</v>
      </c>
      <c r="C23003" s="19">
        <v>41783</v>
      </c>
      <c r="D23003" s="18" t="s">
        <v>6</v>
      </c>
      <c r="E23003" s="18">
        <v>3.1503326267433122E-2</v>
      </c>
      <c r="F23003" s="18">
        <v>2.7489813496887543E-5</v>
      </c>
    </row>
    <row r="23004" spans="2:6" x14ac:dyDescent="0.25">
      <c r="B23004" s="18">
        <v>2015</v>
      </c>
      <c r="C23004" s="19">
        <v>41785</v>
      </c>
      <c r="D23004" s="18" t="s">
        <v>6</v>
      </c>
      <c r="E23004" s="18">
        <v>0.13764760502635967</v>
      </c>
      <c r="F23004" s="18">
        <v>9.1327269284104172E-4</v>
      </c>
    </row>
    <row r="23005" spans="2:6" x14ac:dyDescent="0.25">
      <c r="B23005" s="18">
        <v>2015</v>
      </c>
      <c r="C23005" s="19">
        <v>41784</v>
      </c>
      <c r="D23005" s="18" t="s">
        <v>6</v>
      </c>
      <c r="E23005" s="18">
        <v>1.4917805457644305E-2</v>
      </c>
      <c r="F23005" s="18">
        <v>6.7808206625655937E-4</v>
      </c>
    </row>
    <row r="23006" spans="2:6" x14ac:dyDescent="0.25">
      <c r="B23006" s="18">
        <v>2015</v>
      </c>
      <c r="C23006" s="19">
        <v>41784</v>
      </c>
      <c r="D23006" s="18" t="s">
        <v>6</v>
      </c>
      <c r="E23006" s="18">
        <v>1.5516472507132079E-2</v>
      </c>
      <c r="F23006" s="18">
        <v>1.2217694887505575E-4</v>
      </c>
    </row>
    <row r="23007" spans="2:6" x14ac:dyDescent="0.25">
      <c r="B23007" s="18">
        <v>2015</v>
      </c>
      <c r="C23007" s="19">
        <v>41783</v>
      </c>
      <c r="D23007" s="18" t="s">
        <v>6</v>
      </c>
      <c r="E23007" s="18">
        <v>0.13540871243822428</v>
      </c>
      <c r="F23007" s="18">
        <v>2.0159196564384198E-4</v>
      </c>
    </row>
    <row r="23008" spans="2:6" x14ac:dyDescent="0.25">
      <c r="B23008" s="18">
        <v>2015</v>
      </c>
      <c r="C23008" s="19">
        <v>41783</v>
      </c>
      <c r="D23008" s="18" t="s">
        <v>6</v>
      </c>
      <c r="E23008" s="18">
        <v>0.64491102463698169</v>
      </c>
      <c r="F23008" s="18">
        <v>7.0251745603157052E-4</v>
      </c>
    </row>
    <row r="23009" spans="2:6" x14ac:dyDescent="0.25">
      <c r="B23009" s="18">
        <v>2015</v>
      </c>
      <c r="C23009" s="19">
        <v>41785</v>
      </c>
      <c r="D23009" s="18" t="s">
        <v>7</v>
      </c>
      <c r="E23009" s="18">
        <v>1.2920212343537146E-3</v>
      </c>
      <c r="F23009" s="18">
        <v>2.7489813496887543E-5</v>
      </c>
    </row>
    <row r="23010" spans="2:6" x14ac:dyDescent="0.25">
      <c r="B23010" s="18">
        <v>2015</v>
      </c>
      <c r="C23010" s="19">
        <v>41784</v>
      </c>
      <c r="D23010" s="18" t="s">
        <v>6</v>
      </c>
      <c r="E23010" s="18">
        <v>4.0135127705455808E-3</v>
      </c>
      <c r="F23010" s="18">
        <v>2.7489813496887543E-5</v>
      </c>
    </row>
    <row r="23011" spans="2:6" x14ac:dyDescent="0.25">
      <c r="B23011" s="18">
        <v>2015</v>
      </c>
      <c r="C23011" s="19">
        <v>41783</v>
      </c>
      <c r="D23011" s="18" t="s">
        <v>6</v>
      </c>
      <c r="E23011" s="18">
        <v>5.7502580988044984E-2</v>
      </c>
      <c r="F23011" s="18">
        <v>2.6268044008136984E-4</v>
      </c>
    </row>
    <row r="23012" spans="2:6" x14ac:dyDescent="0.25">
      <c r="B23012" s="18">
        <v>2015</v>
      </c>
      <c r="C23012" s="19">
        <v>41785</v>
      </c>
      <c r="D23012" s="18" t="s">
        <v>6</v>
      </c>
      <c r="E23012" s="18">
        <v>8.7967403190040133E-3</v>
      </c>
      <c r="F23012" s="18">
        <v>9.7741559100044593E-5</v>
      </c>
    </row>
    <row r="23013" spans="2:6" x14ac:dyDescent="0.25">
      <c r="B23013" s="18">
        <v>2015</v>
      </c>
      <c r="C23013" s="19">
        <v>41785</v>
      </c>
      <c r="D23013" s="18" t="s">
        <v>7</v>
      </c>
      <c r="E23013" s="18">
        <v>1.0201775231067155E-2</v>
      </c>
      <c r="F23013" s="18">
        <v>3.0544237218763937E-5</v>
      </c>
    </row>
    <row r="23014" spans="2:6" x14ac:dyDescent="0.25">
      <c r="B23014" s="18">
        <v>2015</v>
      </c>
      <c r="C23014" s="19">
        <v>41783</v>
      </c>
      <c r="D23014" s="18" t="s">
        <v>6</v>
      </c>
      <c r="E23014" s="18">
        <v>0.32295032896143483</v>
      </c>
      <c r="F23014" s="18">
        <v>3.2987776196265049E-4</v>
      </c>
    </row>
    <row r="23015" spans="2:6" x14ac:dyDescent="0.25">
      <c r="B23015" s="18">
        <v>2015</v>
      </c>
      <c r="C23015" s="19">
        <v>41784</v>
      </c>
      <c r="D23015" s="18" t="s">
        <v>6</v>
      </c>
      <c r="E23015" s="18">
        <v>4.3250639901769731E-3</v>
      </c>
      <c r="F23015" s="18">
        <v>7.3306169325033452E-5</v>
      </c>
    </row>
    <row r="23016" spans="2:6" x14ac:dyDescent="0.25">
      <c r="B23016" s="18">
        <v>2015</v>
      </c>
      <c r="C23016" s="19">
        <v>41785</v>
      </c>
      <c r="D23016" s="18" t="s">
        <v>7</v>
      </c>
      <c r="E23016" s="18">
        <v>3.088022382817034E-2</v>
      </c>
      <c r="F23016" s="18">
        <v>9.1632711656291805E-5</v>
      </c>
    </row>
    <row r="23017" spans="2:6" x14ac:dyDescent="0.25">
      <c r="B23017" s="18">
        <v>2015</v>
      </c>
      <c r="C23017" s="19">
        <v>41783</v>
      </c>
      <c r="D23017" s="18" t="s">
        <v>6</v>
      </c>
      <c r="E23017" s="18">
        <v>0.1403996407997703</v>
      </c>
      <c r="F23017" s="18">
        <v>3.9096623640017837E-4</v>
      </c>
    </row>
    <row r="23018" spans="2:6" x14ac:dyDescent="0.25">
      <c r="B23018" s="18">
        <v>2015</v>
      </c>
      <c r="C23018" s="19">
        <v>41784</v>
      </c>
      <c r="D23018" s="18" t="s">
        <v>6</v>
      </c>
      <c r="E23018" s="18">
        <v>2.5501383653946011E-2</v>
      </c>
      <c r="F23018" s="18">
        <v>7.0251745603157057E-5</v>
      </c>
    </row>
    <row r="23019" spans="2:6" x14ac:dyDescent="0.25">
      <c r="B23019" s="18">
        <v>2015</v>
      </c>
      <c r="C23019" s="19">
        <v>41783</v>
      </c>
      <c r="D23019" s="18" t="s">
        <v>6</v>
      </c>
      <c r="E23019" s="18">
        <v>0.46472751485977143</v>
      </c>
      <c r="F23019" s="18">
        <v>3.451498805720325E-4</v>
      </c>
    </row>
    <row r="23020" spans="2:6" x14ac:dyDescent="0.25">
      <c r="B23020" s="18">
        <v>2015</v>
      </c>
      <c r="C23020" s="19">
        <v>41784</v>
      </c>
      <c r="D23020" s="18" t="s">
        <v>6</v>
      </c>
      <c r="E23020" s="18">
        <v>2.443538977501115E-4</v>
      </c>
      <c r="F23020" s="18">
        <v>3.0544237218763935E-6</v>
      </c>
    </row>
    <row r="23021" spans="2:6" x14ac:dyDescent="0.25">
      <c r="B23021" s="18">
        <v>2015</v>
      </c>
      <c r="C23021" s="19">
        <v>41783</v>
      </c>
      <c r="D23021" s="18" t="s">
        <v>6</v>
      </c>
      <c r="E23021" s="18">
        <v>0.58710911012419287</v>
      </c>
      <c r="F23021" s="18">
        <v>1.4111437595068939E-3</v>
      </c>
    </row>
    <row r="23022" spans="2:6" x14ac:dyDescent="0.25">
      <c r="B23022" s="18">
        <v>2015</v>
      </c>
      <c r="C23022" s="19">
        <v>41784</v>
      </c>
      <c r="D23022" s="18" t="s">
        <v>6</v>
      </c>
      <c r="E23022" s="18">
        <v>6.8724533742218856E-4</v>
      </c>
      <c r="F23022" s="18">
        <v>2.7489813496887543E-5</v>
      </c>
    </row>
    <row r="23023" spans="2:6" x14ac:dyDescent="0.25">
      <c r="B23023" s="18">
        <v>2015</v>
      </c>
      <c r="C23023" s="19">
        <v>41784</v>
      </c>
      <c r="D23023" s="18" t="s">
        <v>6</v>
      </c>
      <c r="E23023" s="18">
        <v>4.5999621251458485E-3</v>
      </c>
      <c r="F23023" s="18">
        <v>7.6666035419097479E-4</v>
      </c>
    </row>
    <row r="23024" spans="2:6" x14ac:dyDescent="0.25">
      <c r="B23024" s="18">
        <v>2015</v>
      </c>
      <c r="C23024" s="19">
        <v>41783</v>
      </c>
      <c r="D23024" s="18" t="s">
        <v>6</v>
      </c>
      <c r="E23024" s="18">
        <v>0.26306529747032625</v>
      </c>
      <c r="F23024" s="18">
        <v>1.893742707563364E-4</v>
      </c>
    </row>
    <row r="23025" spans="2:6" x14ac:dyDescent="0.25">
      <c r="B23025" s="18">
        <v>2015</v>
      </c>
      <c r="C23025" s="19">
        <v>41784</v>
      </c>
      <c r="D23025" s="18" t="s">
        <v>6</v>
      </c>
      <c r="E23025" s="18">
        <v>0.28249143234146012</v>
      </c>
      <c r="F23025" s="18">
        <v>1.0782115738223669E-3</v>
      </c>
    </row>
    <row r="23026" spans="2:6" x14ac:dyDescent="0.25">
      <c r="B23026" s="18">
        <v>2015</v>
      </c>
      <c r="C23026" s="19">
        <v>41784</v>
      </c>
      <c r="D23026" s="18" t="s">
        <v>6</v>
      </c>
      <c r="E23026" s="18">
        <v>3.399573602448426E-2</v>
      </c>
      <c r="F23026" s="18">
        <v>2.9017025357825737E-4</v>
      </c>
    </row>
    <row r="23027" spans="2:6" x14ac:dyDescent="0.25">
      <c r="B23027" s="18">
        <v>2015</v>
      </c>
      <c r="C23027" s="19">
        <v>41784</v>
      </c>
      <c r="D23027" s="18" t="s">
        <v>6</v>
      </c>
      <c r="E23027" s="18">
        <v>0.12871341563987124</v>
      </c>
      <c r="F23027" s="18">
        <v>2.070899283432195E-3</v>
      </c>
    </row>
    <row r="23028" spans="2:6" x14ac:dyDescent="0.25">
      <c r="B23028" s="18">
        <v>2015</v>
      </c>
      <c r="C23028" s="19">
        <v>41785</v>
      </c>
      <c r="D23028" s="18" t="s">
        <v>6</v>
      </c>
      <c r="E23028" s="18">
        <v>5.2536088016273967E-4</v>
      </c>
      <c r="F23028" s="18">
        <v>6.1088474437527871E-6</v>
      </c>
    </row>
    <row r="23029" spans="2:6" x14ac:dyDescent="0.25">
      <c r="B23029" s="18">
        <v>2015</v>
      </c>
      <c r="C23029" s="19">
        <v>41784</v>
      </c>
      <c r="D23029" s="18" t="s">
        <v>6</v>
      </c>
      <c r="E23029" s="18">
        <v>8.8798206442390518E-2</v>
      </c>
      <c r="F23029" s="18">
        <v>2.8100698241262823E-4</v>
      </c>
    </row>
    <row r="23030" spans="2:6" x14ac:dyDescent="0.25">
      <c r="B23030" s="18">
        <v>2015</v>
      </c>
      <c r="C23030" s="19">
        <v>41786</v>
      </c>
      <c r="D23030" s="18" t="s">
        <v>7</v>
      </c>
      <c r="E23030" s="18">
        <v>6.1088474437527871E-6</v>
      </c>
      <c r="F23030" s="18">
        <v>3.0544237218763935E-6</v>
      </c>
    </row>
    <row r="23031" spans="2:6" x14ac:dyDescent="0.25">
      <c r="B23031" s="18">
        <v>2015</v>
      </c>
      <c r="C23031" s="19">
        <v>41785</v>
      </c>
      <c r="D23031" s="18" t="s">
        <v>6</v>
      </c>
      <c r="E23031" s="18">
        <v>1.0088761553357728E-2</v>
      </c>
      <c r="F23031" s="18">
        <v>2.7489813496887543E-5</v>
      </c>
    </row>
    <row r="23032" spans="2:6" x14ac:dyDescent="0.25">
      <c r="B23032" s="18">
        <v>2015</v>
      </c>
      <c r="C23032" s="19">
        <v>41784</v>
      </c>
      <c r="D23032" s="18" t="s">
        <v>6</v>
      </c>
      <c r="E23032" s="18">
        <v>0.64276681918422451</v>
      </c>
      <c r="F23032" s="18">
        <v>7.9720459140973871E-4</v>
      </c>
    </row>
    <row r="23033" spans="2:6" x14ac:dyDescent="0.25">
      <c r="B23033" s="18">
        <v>2015</v>
      </c>
      <c r="C23033" s="19">
        <v>41784</v>
      </c>
      <c r="D23033" s="18" t="s">
        <v>6</v>
      </c>
      <c r="E23033" s="18">
        <v>0.41067948710116864</v>
      </c>
      <c r="F23033" s="18">
        <v>7.8193247280035675E-4</v>
      </c>
    </row>
    <row r="23034" spans="2:6" x14ac:dyDescent="0.25">
      <c r="B23034" s="18">
        <v>2015</v>
      </c>
      <c r="C23034" s="19">
        <v>41784</v>
      </c>
      <c r="D23034" s="18" t="s">
        <v>6</v>
      </c>
      <c r="E23034" s="18">
        <v>0.46699084283768183</v>
      </c>
      <c r="F23034" s="18">
        <v>4.4136422781113887E-3</v>
      </c>
    </row>
    <row r="23035" spans="2:6" x14ac:dyDescent="0.25">
      <c r="B23035" s="18">
        <v>2015</v>
      </c>
      <c r="C23035" s="19">
        <v>41783</v>
      </c>
      <c r="D23035" s="18" t="s">
        <v>6</v>
      </c>
      <c r="E23035" s="18">
        <v>0.20672339749659432</v>
      </c>
      <c r="F23035" s="18">
        <v>2.351906265844823E-4</v>
      </c>
    </row>
    <row r="23036" spans="2:6" x14ac:dyDescent="0.25">
      <c r="B23036" s="18">
        <v>2015</v>
      </c>
      <c r="C23036" s="19">
        <v>41784</v>
      </c>
      <c r="D23036" s="18" t="s">
        <v>6</v>
      </c>
      <c r="E23036" s="18">
        <v>0.3088511090612534</v>
      </c>
      <c r="F23036" s="18">
        <v>3.1766006707514491E-4</v>
      </c>
    </row>
    <row r="23037" spans="2:6" x14ac:dyDescent="0.25">
      <c r="B23037" s="18">
        <v>2015</v>
      </c>
      <c r="C23037" s="19">
        <v>41784</v>
      </c>
      <c r="D23037" s="18" t="s">
        <v>6</v>
      </c>
      <c r="E23037" s="18">
        <v>1.5773044099769696E-2</v>
      </c>
      <c r="F23037" s="18">
        <v>1.2217694887505574E-5</v>
      </c>
    </row>
    <row r="23038" spans="2:6" x14ac:dyDescent="0.25">
      <c r="B23038" s="18">
        <v>2015</v>
      </c>
      <c r="C23038" s="19">
        <v>41785</v>
      </c>
      <c r="D23038" s="18" t="s">
        <v>6</v>
      </c>
      <c r="E23038" s="18">
        <v>1.021399292595466E-2</v>
      </c>
      <c r="F23038" s="18">
        <v>4.6427240572521184E-4</v>
      </c>
    </row>
    <row r="23039" spans="2:6" x14ac:dyDescent="0.25">
      <c r="B23039" s="18">
        <v>2015</v>
      </c>
      <c r="C23039" s="19">
        <v>41786</v>
      </c>
      <c r="D23039" s="18" t="s">
        <v>7</v>
      </c>
      <c r="E23039" s="18">
        <v>2.5657159263761707E-3</v>
      </c>
      <c r="F23039" s="18">
        <v>6.4142898159404269E-4</v>
      </c>
    </row>
    <row r="23040" spans="2:6" x14ac:dyDescent="0.25">
      <c r="B23040" s="18">
        <v>2015</v>
      </c>
      <c r="C23040" s="19">
        <v>41786</v>
      </c>
      <c r="D23040" s="18" t="s">
        <v>7</v>
      </c>
      <c r="E23040" s="18">
        <v>2.7947977055169E-2</v>
      </c>
      <c r="F23040" s="18">
        <v>9.1632711656291805E-5</v>
      </c>
    </row>
    <row r="23041" spans="2:6" x14ac:dyDescent="0.25">
      <c r="B23041" s="18">
        <v>2015</v>
      </c>
      <c r="C23041" s="19">
        <v>41786</v>
      </c>
      <c r="D23041" s="18" t="s">
        <v>7</v>
      </c>
      <c r="E23041" s="18">
        <v>4.5657525794608328E-2</v>
      </c>
      <c r="F23041" s="18">
        <v>3.0849679590951577E-4</v>
      </c>
    </row>
    <row r="23042" spans="2:6" x14ac:dyDescent="0.25">
      <c r="B23042" s="18">
        <v>2015</v>
      </c>
      <c r="C23042" s="19">
        <v>41785</v>
      </c>
      <c r="D23042" s="18" t="s">
        <v>7</v>
      </c>
      <c r="E23042" s="18">
        <v>1.3002681784027808E-2</v>
      </c>
      <c r="F23042" s="18">
        <v>1.3134022004068492E-4</v>
      </c>
    </row>
    <row r="23043" spans="2:6" x14ac:dyDescent="0.25">
      <c r="B23043" s="18">
        <v>2015</v>
      </c>
      <c r="C23043" s="19">
        <v>41786</v>
      </c>
      <c r="D23043" s="18" t="s">
        <v>6</v>
      </c>
      <c r="E23043" s="18">
        <v>2.1380966053134754E-5</v>
      </c>
      <c r="F23043" s="18">
        <v>3.0544237218763935E-6</v>
      </c>
    </row>
    <row r="23044" spans="2:6" x14ac:dyDescent="0.25">
      <c r="B23044" s="18">
        <v>2015</v>
      </c>
      <c r="C23044" s="19">
        <v>41773</v>
      </c>
      <c r="D23044" s="18" t="s">
        <v>7</v>
      </c>
      <c r="E23044" s="18">
        <v>1.4972785084638082E-2</v>
      </c>
      <c r="F23044" s="18">
        <v>1.1606810143130296E-4</v>
      </c>
    </row>
    <row r="23045" spans="2:6" x14ac:dyDescent="0.25">
      <c r="B23045" s="18">
        <v>2015</v>
      </c>
      <c r="C23045" s="19">
        <v>41780</v>
      </c>
      <c r="D23045" s="18" t="s">
        <v>7</v>
      </c>
      <c r="E23045" s="18">
        <v>0.15733642033757492</v>
      </c>
      <c r="F23045" s="18">
        <v>7.8498689652223318E-4</v>
      </c>
    </row>
    <row r="23046" spans="2:6" x14ac:dyDescent="0.25">
      <c r="B23046" s="18">
        <v>2015</v>
      </c>
      <c r="C23046" s="19">
        <v>41783</v>
      </c>
      <c r="D23046" s="18" t="s">
        <v>6</v>
      </c>
      <c r="E23046" s="18">
        <v>1.7190296706720343E-2</v>
      </c>
      <c r="F23046" s="18">
        <v>4.0929277873143671E-4</v>
      </c>
    </row>
    <row r="23047" spans="2:6" x14ac:dyDescent="0.25">
      <c r="B23047" s="18">
        <v>2015</v>
      </c>
      <c r="C23047" s="19">
        <v>41784</v>
      </c>
      <c r="D23047" s="18" t="s">
        <v>6</v>
      </c>
      <c r="E23047" s="18">
        <v>7.8804132024410951E-4</v>
      </c>
      <c r="F23047" s="18">
        <v>3.0544237218763935E-6</v>
      </c>
    </row>
    <row r="23048" spans="2:6" x14ac:dyDescent="0.25">
      <c r="B23048" s="18">
        <v>2015</v>
      </c>
      <c r="C23048" s="19">
        <v>41785</v>
      </c>
      <c r="D23048" s="18" t="s">
        <v>6</v>
      </c>
      <c r="E23048" s="18">
        <v>2.7489813496887542E-3</v>
      </c>
      <c r="F23048" s="18">
        <v>6.1088474437527874E-5</v>
      </c>
    </row>
    <row r="23049" spans="2:6" x14ac:dyDescent="0.25">
      <c r="B23049" s="18">
        <v>2015</v>
      </c>
      <c r="C23049" s="19">
        <v>41785</v>
      </c>
      <c r="D23049" s="18" t="s">
        <v>6</v>
      </c>
      <c r="E23049" s="18">
        <v>9.1400575453429195E-2</v>
      </c>
      <c r="F23049" s="18">
        <v>5.3452415132836887E-4</v>
      </c>
    </row>
    <row r="23050" spans="2:6" x14ac:dyDescent="0.25">
      <c r="B23050" s="18">
        <v>2015</v>
      </c>
      <c r="C23050" s="19">
        <v>41784</v>
      </c>
      <c r="D23050" s="18" t="s">
        <v>6</v>
      </c>
      <c r="E23050" s="18">
        <v>0.44864597396409217</v>
      </c>
      <c r="F23050" s="18">
        <v>3.451498805720325E-4</v>
      </c>
    </row>
    <row r="23051" spans="2:6" x14ac:dyDescent="0.25">
      <c r="B23051" s="18">
        <v>2015</v>
      </c>
      <c r="C23051" s="19">
        <v>41787</v>
      </c>
      <c r="D23051" s="18" t="s">
        <v>6</v>
      </c>
      <c r="E23051" s="18">
        <v>0.10311734485054705</v>
      </c>
      <c r="F23051" s="18">
        <v>2.8986481120606977E-3</v>
      </c>
    </row>
    <row r="23052" spans="2:6" x14ac:dyDescent="0.25">
      <c r="B23052" s="18">
        <v>2015</v>
      </c>
      <c r="C23052" s="19">
        <v>41784</v>
      </c>
      <c r="D23052" s="18" t="s">
        <v>6</v>
      </c>
      <c r="E23052" s="18">
        <v>8.9036451492696869E-3</v>
      </c>
      <c r="F23052" s="18">
        <v>5.1925203271898691E-5</v>
      </c>
    </row>
    <row r="23053" spans="2:6" x14ac:dyDescent="0.25">
      <c r="B23053" s="18">
        <v>2015</v>
      </c>
      <c r="C23053" s="19">
        <v>41785</v>
      </c>
      <c r="D23053" s="18" t="s">
        <v>6</v>
      </c>
      <c r="E23053" s="18">
        <v>1.3836539460100062E-2</v>
      </c>
      <c r="F23053" s="18">
        <v>1.5272118609381969E-4</v>
      </c>
    </row>
    <row r="23054" spans="2:6" x14ac:dyDescent="0.25">
      <c r="B23054" s="18">
        <v>2015</v>
      </c>
      <c r="C23054" s="19">
        <v>41787</v>
      </c>
      <c r="D23054" s="18" t="s">
        <v>7</v>
      </c>
      <c r="E23054" s="18">
        <v>5.4063299877212163E-4</v>
      </c>
      <c r="F23054" s="18">
        <v>3.0544237218763935E-6</v>
      </c>
    </row>
    <row r="23055" spans="2:6" x14ac:dyDescent="0.25">
      <c r="B23055" s="18">
        <v>2015</v>
      </c>
      <c r="C23055" s="19">
        <v>41785</v>
      </c>
      <c r="D23055" s="18" t="s">
        <v>6</v>
      </c>
      <c r="E23055" s="18">
        <v>8.1828011509068582E-3</v>
      </c>
      <c r="F23055" s="18">
        <v>1.435579149281905E-4</v>
      </c>
    </row>
    <row r="23056" spans="2:6" x14ac:dyDescent="0.25">
      <c r="B23056" s="18">
        <v>2015</v>
      </c>
      <c r="C23056" s="19">
        <v>41785</v>
      </c>
      <c r="D23056" s="18" t="s">
        <v>6</v>
      </c>
      <c r="E23056" s="18">
        <v>4.5706396574158356E-2</v>
      </c>
      <c r="F23056" s="18">
        <v>5.2536088016273967E-4</v>
      </c>
    </row>
    <row r="23057" spans="2:6" x14ac:dyDescent="0.25">
      <c r="B23057" s="18">
        <v>2015</v>
      </c>
      <c r="C23057" s="19">
        <v>41785</v>
      </c>
      <c r="D23057" s="18" t="s">
        <v>6</v>
      </c>
      <c r="E23057" s="18">
        <v>4.2932979834694587E-2</v>
      </c>
      <c r="F23057" s="18">
        <v>7.6666035419097479E-4</v>
      </c>
    </row>
    <row r="23058" spans="2:6" x14ac:dyDescent="0.25">
      <c r="B23058" s="18">
        <v>2015</v>
      </c>
      <c r="C23058" s="19">
        <v>41784</v>
      </c>
      <c r="D23058" s="18" t="s">
        <v>6</v>
      </c>
      <c r="E23058" s="18">
        <v>2.458811096110497E-2</v>
      </c>
      <c r="F23058" s="18">
        <v>2.1380966053134754E-5</v>
      </c>
    </row>
    <row r="23059" spans="2:6" x14ac:dyDescent="0.25">
      <c r="B23059" s="18">
        <v>2015</v>
      </c>
      <c r="C23059" s="19">
        <v>41784</v>
      </c>
      <c r="D23059" s="18" t="s">
        <v>6</v>
      </c>
      <c r="E23059" s="18">
        <v>2.2166136215080301</v>
      </c>
      <c r="F23059" s="18">
        <v>1.9303957922258807E-3</v>
      </c>
    </row>
    <row r="23060" spans="2:6" x14ac:dyDescent="0.25">
      <c r="B23060" s="18">
        <v>2015</v>
      </c>
      <c r="C23060" s="19">
        <v>41785</v>
      </c>
      <c r="D23060" s="18" t="s">
        <v>6</v>
      </c>
      <c r="E23060" s="18">
        <v>6.0202691558183721E-3</v>
      </c>
      <c r="F23060" s="18">
        <v>9.1632711656291815E-6</v>
      </c>
    </row>
    <row r="23061" spans="2:6" x14ac:dyDescent="0.25">
      <c r="B23061" s="18">
        <v>2015</v>
      </c>
      <c r="C23061" s="19">
        <v>41787</v>
      </c>
      <c r="D23061" s="18" t="s">
        <v>6</v>
      </c>
      <c r="E23061" s="18">
        <v>1.5385132287091395E-2</v>
      </c>
      <c r="F23061" s="18">
        <v>5.290261886289914E-3</v>
      </c>
    </row>
    <row r="23062" spans="2:6" x14ac:dyDescent="0.25">
      <c r="B23062" s="18">
        <v>2015</v>
      </c>
      <c r="C23062" s="19">
        <v>41785</v>
      </c>
      <c r="D23062" s="18" t="s">
        <v>6</v>
      </c>
      <c r="E23062" s="18">
        <v>0.34010397258349273</v>
      </c>
      <c r="F23062" s="18">
        <v>1.0782115738223669E-3</v>
      </c>
    </row>
    <row r="23063" spans="2:6" x14ac:dyDescent="0.25">
      <c r="B23063" s="18">
        <v>2015</v>
      </c>
      <c r="C23063" s="19">
        <v>41784</v>
      </c>
      <c r="D23063" s="18" t="s">
        <v>6</v>
      </c>
      <c r="E23063" s="18">
        <v>0.30921153106043481</v>
      </c>
      <c r="F23063" s="18">
        <v>2.443538977501115E-4</v>
      </c>
    </row>
    <row r="23064" spans="2:6" x14ac:dyDescent="0.25">
      <c r="B23064" s="18">
        <v>2015</v>
      </c>
      <c r="C23064" s="19">
        <v>41784</v>
      </c>
      <c r="D23064" s="18" t="s">
        <v>6</v>
      </c>
      <c r="E23064" s="18">
        <v>6.1323665064112354E-2</v>
      </c>
      <c r="F23064" s="18">
        <v>5.5285069365962726E-4</v>
      </c>
    </row>
    <row r="23065" spans="2:6" x14ac:dyDescent="0.25">
      <c r="B23065" s="18">
        <v>2015</v>
      </c>
      <c r="C23065" s="19">
        <v>41785</v>
      </c>
      <c r="D23065" s="18" t="s">
        <v>6</v>
      </c>
      <c r="E23065" s="18">
        <v>6.8968887639968965E-3</v>
      </c>
      <c r="F23065" s="18">
        <v>4.2761932106269508E-5</v>
      </c>
    </row>
    <row r="23066" spans="2:6" x14ac:dyDescent="0.25">
      <c r="B23066" s="18">
        <v>2015</v>
      </c>
      <c r="C23066" s="19">
        <v>41784</v>
      </c>
      <c r="D23066" s="18" t="s">
        <v>6</v>
      </c>
      <c r="E23066" s="18">
        <v>3.2462415316102312E-2</v>
      </c>
      <c r="F23066" s="18">
        <v>1.2217694887505574E-5</v>
      </c>
    </row>
    <row r="23067" spans="2:6" x14ac:dyDescent="0.25">
      <c r="B23067" s="18">
        <v>2015</v>
      </c>
      <c r="C23067" s="19">
        <v>41783</v>
      </c>
      <c r="D23067" s="18" t="s">
        <v>6</v>
      </c>
      <c r="E23067" s="18">
        <v>6.7136233406843134E-3</v>
      </c>
      <c r="F23067" s="18">
        <v>7.9415016768786227E-5</v>
      </c>
    </row>
    <row r="23068" spans="2:6" x14ac:dyDescent="0.25">
      <c r="B23068" s="18">
        <v>2015</v>
      </c>
      <c r="C23068" s="19">
        <v>41786</v>
      </c>
      <c r="D23068" s="18" t="s">
        <v>6</v>
      </c>
      <c r="E23068" s="18">
        <v>8.4027196588819589E-3</v>
      </c>
      <c r="F23068" s="18">
        <v>6.4142898159404269E-5</v>
      </c>
    </row>
    <row r="23069" spans="2:6" x14ac:dyDescent="0.25">
      <c r="B23069" s="18">
        <v>2015</v>
      </c>
      <c r="C23069" s="19">
        <v>41784</v>
      </c>
      <c r="D23069" s="18" t="s">
        <v>6</v>
      </c>
      <c r="E23069" s="18">
        <v>0.17876014832281592</v>
      </c>
      <c r="F23069" s="18">
        <v>1.6799330470320165E-4</v>
      </c>
    </row>
    <row r="23070" spans="2:6" x14ac:dyDescent="0.25">
      <c r="B23070" s="18">
        <v>2015</v>
      </c>
      <c r="C23070" s="19">
        <v>41784</v>
      </c>
      <c r="D23070" s="18" t="s">
        <v>6</v>
      </c>
      <c r="E23070" s="18">
        <v>2.8842923205678786E-2</v>
      </c>
      <c r="F23070" s="18">
        <v>4.0623835500956033E-4</v>
      </c>
    </row>
    <row r="23071" spans="2:6" x14ac:dyDescent="0.25">
      <c r="B23071" s="18">
        <v>2015</v>
      </c>
      <c r="C23071" s="19">
        <v>41785</v>
      </c>
      <c r="D23071" s="18" t="s">
        <v>6</v>
      </c>
      <c r="E23071" s="18">
        <v>0.23801291410349609</v>
      </c>
      <c r="F23071" s="18">
        <v>2.8100698241262823E-4</v>
      </c>
    </row>
    <row r="23072" spans="2:6" x14ac:dyDescent="0.25">
      <c r="B23072" s="18">
        <v>2015</v>
      </c>
      <c r="C23072" s="19">
        <v>41786</v>
      </c>
      <c r="D23072" s="18" t="s">
        <v>6</v>
      </c>
      <c r="E23072" s="18">
        <v>3.3262674331233926E-3</v>
      </c>
      <c r="F23072" s="18">
        <v>2.7489813496887543E-5</v>
      </c>
    </row>
    <row r="23073" spans="2:6" x14ac:dyDescent="0.25">
      <c r="B23073" s="18">
        <v>2015</v>
      </c>
      <c r="C23073" s="19">
        <v>41785</v>
      </c>
      <c r="D23073" s="18" t="s">
        <v>6</v>
      </c>
      <c r="E23073" s="18">
        <v>1.1325803160717667E-2</v>
      </c>
      <c r="F23073" s="18">
        <v>1.2217694887505574E-5</v>
      </c>
    </row>
    <row r="23074" spans="2:6" x14ac:dyDescent="0.25">
      <c r="B23074" s="18">
        <v>2015</v>
      </c>
      <c r="C23074" s="19">
        <v>41784</v>
      </c>
      <c r="D23074" s="18" t="s">
        <v>6</v>
      </c>
      <c r="E23074" s="18">
        <v>0.22539203528470284</v>
      </c>
      <c r="F23074" s="18">
        <v>6.90299761144065E-4</v>
      </c>
    </row>
    <row r="23075" spans="2:6" x14ac:dyDescent="0.25">
      <c r="B23075" s="18">
        <v>2015</v>
      </c>
      <c r="C23075" s="19">
        <v>41785</v>
      </c>
      <c r="D23075" s="18" t="s">
        <v>6</v>
      </c>
      <c r="E23075" s="18">
        <v>8.9176954983903184E-2</v>
      </c>
      <c r="F23075" s="18">
        <v>9.7741559100044593E-5</v>
      </c>
    </row>
    <row r="23076" spans="2:6" x14ac:dyDescent="0.25">
      <c r="B23076" s="18">
        <v>2015</v>
      </c>
      <c r="C23076" s="19">
        <v>41785</v>
      </c>
      <c r="D23076" s="18" t="s">
        <v>6</v>
      </c>
      <c r="E23076" s="18">
        <v>3.3638368449024722E-2</v>
      </c>
      <c r="F23076" s="18">
        <v>3.695852703470436E-4</v>
      </c>
    </row>
    <row r="23077" spans="2:6" x14ac:dyDescent="0.25">
      <c r="B23077" s="18">
        <v>2015</v>
      </c>
      <c r="C23077" s="19">
        <v>41784</v>
      </c>
      <c r="D23077" s="18" t="s">
        <v>6</v>
      </c>
      <c r="E23077" s="18">
        <v>0.22444516393092115</v>
      </c>
      <c r="F23077" s="18">
        <v>1.6799330470320165E-4</v>
      </c>
    </row>
    <row r="23078" spans="2:6" x14ac:dyDescent="0.25">
      <c r="B23078" s="18">
        <v>2015</v>
      </c>
      <c r="C23078" s="19">
        <v>41783</v>
      </c>
      <c r="D23078" s="18" t="s">
        <v>6</v>
      </c>
      <c r="E23078" s="18">
        <v>1.3256198952943547E-2</v>
      </c>
      <c r="F23078" s="18">
        <v>3.787485415126728E-4</v>
      </c>
    </row>
    <row r="23079" spans="2:6" x14ac:dyDescent="0.25">
      <c r="B23079" s="18">
        <v>2015</v>
      </c>
      <c r="C23079" s="19">
        <v>41787</v>
      </c>
      <c r="D23079" s="18" t="s">
        <v>7</v>
      </c>
      <c r="E23079" s="18">
        <v>8.3376604336059909E-2</v>
      </c>
      <c r="F23079" s="18">
        <v>2.4740832147198788E-4</v>
      </c>
    </row>
    <row r="23080" spans="2:6" x14ac:dyDescent="0.25">
      <c r="B23080" s="18">
        <v>2015</v>
      </c>
      <c r="C23080" s="19">
        <v>41782</v>
      </c>
      <c r="D23080" s="18" t="s">
        <v>6</v>
      </c>
      <c r="E23080" s="18">
        <v>2.4026096996279712E-2</v>
      </c>
      <c r="F23080" s="18">
        <v>4.5205471083770626E-4</v>
      </c>
    </row>
    <row r="23081" spans="2:6" x14ac:dyDescent="0.25">
      <c r="B23081" s="18">
        <v>2015</v>
      </c>
      <c r="C23081" s="19">
        <v>41787</v>
      </c>
      <c r="D23081" s="18" t="s">
        <v>7</v>
      </c>
      <c r="E23081" s="18">
        <v>2.1716952662541159E-3</v>
      </c>
      <c r="F23081" s="18">
        <v>9.1632711656291815E-6</v>
      </c>
    </row>
    <row r="23082" spans="2:6" x14ac:dyDescent="0.25">
      <c r="B23082" s="18">
        <v>2015</v>
      </c>
      <c r="C23082" s="19">
        <v>41785</v>
      </c>
      <c r="D23082" s="18" t="s">
        <v>6</v>
      </c>
      <c r="E23082" s="18">
        <v>9.0410942167541246E-3</v>
      </c>
      <c r="F23082" s="18">
        <v>3.0544237218763935E-6</v>
      </c>
    </row>
    <row r="23083" spans="2:6" x14ac:dyDescent="0.25">
      <c r="B23083" s="18">
        <v>2015</v>
      </c>
      <c r="C23083" s="19">
        <v>41783</v>
      </c>
      <c r="D23083" s="18" t="s">
        <v>6</v>
      </c>
      <c r="E23083" s="18">
        <v>0.3511793129990165</v>
      </c>
      <c r="F23083" s="18">
        <v>7.8193247280035675E-4</v>
      </c>
    </row>
    <row r="23084" spans="2:6" x14ac:dyDescent="0.25">
      <c r="B23084" s="18">
        <v>2015</v>
      </c>
      <c r="C23084" s="19">
        <v>41787</v>
      </c>
      <c r="D23084" s="18" t="s">
        <v>6</v>
      </c>
      <c r="E23084" s="18">
        <v>1.8109678247005139E-2</v>
      </c>
      <c r="F23084" s="18">
        <v>1.6188445725944886E-4</v>
      </c>
    </row>
    <row r="23085" spans="2:6" x14ac:dyDescent="0.25">
      <c r="B23085" s="18">
        <v>2015</v>
      </c>
      <c r="C23085" s="19">
        <v>41787</v>
      </c>
      <c r="D23085" s="18" t="s">
        <v>6</v>
      </c>
      <c r="E23085" s="18">
        <v>7.2832733648142606E-2</v>
      </c>
      <c r="F23085" s="18">
        <v>7.6666035419097479E-4</v>
      </c>
    </row>
    <row r="23086" spans="2:6" x14ac:dyDescent="0.25">
      <c r="B23086" s="18">
        <v>2015</v>
      </c>
      <c r="C23086" s="19">
        <v>41786</v>
      </c>
      <c r="D23086" s="18" t="s">
        <v>6</v>
      </c>
      <c r="E23086" s="18">
        <v>1.0220101773398414E-2</v>
      </c>
      <c r="F23086" s="18">
        <v>6.1088474437527871E-6</v>
      </c>
    </row>
    <row r="23087" spans="2:6" x14ac:dyDescent="0.25">
      <c r="B23087" s="18">
        <v>2015</v>
      </c>
      <c r="C23087" s="19">
        <v>41787</v>
      </c>
      <c r="D23087" s="18" t="s">
        <v>7</v>
      </c>
      <c r="E23087" s="18">
        <v>5.4429830723837338E-3</v>
      </c>
      <c r="F23087" s="18">
        <v>1.8326542331258363E-5</v>
      </c>
    </row>
    <row r="23088" spans="2:6" x14ac:dyDescent="0.25">
      <c r="B23088" s="18">
        <v>2015</v>
      </c>
      <c r="C23088" s="19">
        <v>41787</v>
      </c>
      <c r="D23088" s="18" t="s">
        <v>7</v>
      </c>
      <c r="E23088" s="18">
        <v>2.5046274519386426E-4</v>
      </c>
      <c r="F23088" s="18">
        <v>3.0544237218763935E-6</v>
      </c>
    </row>
    <row r="23089" spans="2:6" x14ac:dyDescent="0.25">
      <c r="B23089" s="18">
        <v>2015</v>
      </c>
      <c r="C23089" s="19">
        <v>41787</v>
      </c>
      <c r="D23089" s="18" t="s">
        <v>7</v>
      </c>
      <c r="E23089" s="18">
        <v>1.7410215214695444E-4</v>
      </c>
      <c r="F23089" s="18">
        <v>3.0544237218763935E-6</v>
      </c>
    </row>
    <row r="23090" spans="2:6" x14ac:dyDescent="0.25">
      <c r="B23090" s="18">
        <v>2015</v>
      </c>
      <c r="C23090" s="19">
        <v>41787</v>
      </c>
      <c r="D23090" s="18" t="s">
        <v>7</v>
      </c>
      <c r="E23090" s="18">
        <v>9.4687135378168199E-5</v>
      </c>
      <c r="F23090" s="18">
        <v>9.4687135378168199E-5</v>
      </c>
    </row>
    <row r="23091" spans="2:6" x14ac:dyDescent="0.25">
      <c r="B23091" s="18">
        <v>2015</v>
      </c>
      <c r="C23091" s="19">
        <v>41787</v>
      </c>
      <c r="D23091" s="18" t="s">
        <v>7</v>
      </c>
      <c r="E23091" s="18">
        <v>1.2523137259693213E-4</v>
      </c>
      <c r="F23091" s="18">
        <v>1.2523137259693213E-4</v>
      </c>
    </row>
    <row r="23092" spans="2:6" x14ac:dyDescent="0.25">
      <c r="B23092" s="18">
        <v>2015</v>
      </c>
      <c r="C23092" s="19">
        <v>41787</v>
      </c>
      <c r="D23092" s="18" t="s">
        <v>7</v>
      </c>
      <c r="E23092" s="18">
        <v>9.5847816392481237E-3</v>
      </c>
      <c r="F23092" s="18">
        <v>1.8326542331258363E-5</v>
      </c>
    </row>
    <row r="23093" spans="2:6" x14ac:dyDescent="0.25">
      <c r="B23093" s="18">
        <v>2015</v>
      </c>
      <c r="C23093" s="19">
        <v>41787</v>
      </c>
      <c r="D23093" s="18" t="s">
        <v>7</v>
      </c>
      <c r="E23093" s="18">
        <v>2.0159196564384198E-4</v>
      </c>
      <c r="F23093" s="18">
        <v>2.0159196564384198E-4</v>
      </c>
    </row>
    <row r="23094" spans="2:6" x14ac:dyDescent="0.25">
      <c r="B23094" s="18">
        <v>2015</v>
      </c>
      <c r="C23094" s="19">
        <v>41787</v>
      </c>
      <c r="D23094" s="18" t="s">
        <v>7</v>
      </c>
      <c r="E23094" s="18">
        <v>2.6268044008136984E-4</v>
      </c>
      <c r="F23094" s="18">
        <v>2.6268044008136984E-4</v>
      </c>
    </row>
    <row r="23095" spans="2:6" x14ac:dyDescent="0.25">
      <c r="B23095" s="18">
        <v>2015</v>
      </c>
      <c r="C23095" s="19">
        <v>41787</v>
      </c>
      <c r="D23095" s="18" t="s">
        <v>7</v>
      </c>
      <c r="E23095" s="18">
        <v>0.2134797827693849</v>
      </c>
      <c r="F23095" s="18">
        <v>6.1699359181903153E-4</v>
      </c>
    </row>
    <row r="23096" spans="2:6" x14ac:dyDescent="0.25">
      <c r="B23096" s="18">
        <v>2015</v>
      </c>
      <c r="C23096" s="19">
        <v>41787</v>
      </c>
      <c r="D23096" s="18" t="s">
        <v>6</v>
      </c>
      <c r="E23096" s="18">
        <v>1.0436965857651637E-2</v>
      </c>
      <c r="F23096" s="18">
        <v>1.5577560981569607E-4</v>
      </c>
    </row>
    <row r="23097" spans="2:6" x14ac:dyDescent="0.25">
      <c r="B23097" s="18">
        <v>2015</v>
      </c>
      <c r="C23097" s="19">
        <v>41787</v>
      </c>
      <c r="D23097" s="18" t="s">
        <v>6</v>
      </c>
      <c r="E23097" s="18">
        <v>1.7104772842507804E-3</v>
      </c>
      <c r="F23097" s="18">
        <v>1.2217694887505574E-5</v>
      </c>
    </row>
    <row r="23098" spans="2:6" x14ac:dyDescent="0.25">
      <c r="B23098" s="18">
        <v>2015</v>
      </c>
      <c r="C23098" s="19">
        <v>41784</v>
      </c>
      <c r="D23098" s="18" t="s">
        <v>6</v>
      </c>
      <c r="E23098" s="18">
        <v>3.9017208623249054E-2</v>
      </c>
      <c r="F23098" s="18">
        <v>9.1632711656291815E-6</v>
      </c>
    </row>
    <row r="23099" spans="2:6" x14ac:dyDescent="0.25">
      <c r="B23099" s="18">
        <v>2015</v>
      </c>
      <c r="C23099" s="19">
        <v>41785</v>
      </c>
      <c r="D23099" s="18" t="s">
        <v>6</v>
      </c>
      <c r="E23099" s="18">
        <v>1.4477968441694105E-3</v>
      </c>
      <c r="F23099" s="18">
        <v>3.0544237218763935E-6</v>
      </c>
    </row>
    <row r="23100" spans="2:6" x14ac:dyDescent="0.25">
      <c r="B23100" s="18">
        <v>2015</v>
      </c>
      <c r="C23100" s="19">
        <v>41739</v>
      </c>
      <c r="D23100" s="18" t="s">
        <v>7</v>
      </c>
      <c r="E23100" s="18">
        <v>1.0171230993848391E-3</v>
      </c>
      <c r="F23100" s="18">
        <v>3.0544237218763935E-6</v>
      </c>
    </row>
    <row r="23101" spans="2:6" x14ac:dyDescent="0.25">
      <c r="B23101" s="18">
        <v>2015</v>
      </c>
      <c r="C23101" s="19">
        <v>41788</v>
      </c>
      <c r="D23101" s="18" t="s">
        <v>7</v>
      </c>
      <c r="E23101" s="18">
        <v>1.6493888098132526E-3</v>
      </c>
      <c r="F23101" s="18">
        <v>1.8326542331258363E-5</v>
      </c>
    </row>
    <row r="23102" spans="2:6" x14ac:dyDescent="0.25">
      <c r="B23102" s="18">
        <v>2015</v>
      </c>
      <c r="C23102" s="19">
        <v>41788</v>
      </c>
      <c r="D23102" s="18" t="s">
        <v>7</v>
      </c>
      <c r="E23102" s="18">
        <v>3.2071449079702132E-3</v>
      </c>
      <c r="F23102" s="18">
        <v>7.6360593046909846E-5</v>
      </c>
    </row>
    <row r="23103" spans="2:6" x14ac:dyDescent="0.25">
      <c r="B23103" s="18">
        <v>2015</v>
      </c>
      <c r="C23103" s="19">
        <v>41739</v>
      </c>
      <c r="D23103" s="18" t="s">
        <v>7</v>
      </c>
      <c r="E23103" s="18">
        <v>2.4081076623273488E-2</v>
      </c>
      <c r="F23103" s="18">
        <v>1.6493888098132524E-4</v>
      </c>
    </row>
    <row r="23104" spans="2:6" x14ac:dyDescent="0.25">
      <c r="B23104" s="18">
        <v>2015</v>
      </c>
      <c r="C23104" s="19">
        <v>41740</v>
      </c>
      <c r="D23104" s="18" t="s">
        <v>7</v>
      </c>
      <c r="E23104" s="18">
        <v>2.3457974184010705E-3</v>
      </c>
      <c r="F23104" s="18">
        <v>7.3306169325033452E-5</v>
      </c>
    </row>
    <row r="23105" spans="2:6" x14ac:dyDescent="0.25">
      <c r="B23105" s="18">
        <v>2015</v>
      </c>
      <c r="C23105" s="19">
        <v>41739</v>
      </c>
      <c r="D23105" s="18" t="s">
        <v>7</v>
      </c>
      <c r="E23105" s="18">
        <v>8.8110961104968327E-2</v>
      </c>
      <c r="F23105" s="18">
        <v>2.7795255869075179E-4</v>
      </c>
    </row>
    <row r="23106" spans="2:6" x14ac:dyDescent="0.25">
      <c r="B23106" s="18">
        <v>2015</v>
      </c>
      <c r="C23106" s="19">
        <v>41788</v>
      </c>
      <c r="D23106" s="18" t="s">
        <v>6</v>
      </c>
      <c r="E23106" s="18">
        <v>2.7795255869075181E-2</v>
      </c>
      <c r="F23106" s="18">
        <v>5.3452415132836887E-4</v>
      </c>
    </row>
    <row r="23107" spans="2:6" x14ac:dyDescent="0.25">
      <c r="B23107" s="18">
        <v>2015</v>
      </c>
      <c r="C23107" s="19">
        <v>41745</v>
      </c>
      <c r="D23107" s="18" t="s">
        <v>7</v>
      </c>
      <c r="E23107" s="18">
        <v>1.0262863705504683E-3</v>
      </c>
      <c r="F23107" s="18">
        <v>8.5523864212539016E-5</v>
      </c>
    </row>
    <row r="23108" spans="2:6" x14ac:dyDescent="0.25">
      <c r="B23108" s="18">
        <v>2015</v>
      </c>
      <c r="C23108" s="19">
        <v>41759</v>
      </c>
      <c r="D23108" s="18" t="s">
        <v>7</v>
      </c>
      <c r="E23108" s="18">
        <v>7.2921311936077024E-2</v>
      </c>
      <c r="F23108" s="18">
        <v>2.1075523680947115E-4</v>
      </c>
    </row>
    <row r="23109" spans="2:6" x14ac:dyDescent="0.25">
      <c r="B23109" s="18">
        <v>2015</v>
      </c>
      <c r="C23109" s="19">
        <v>41788</v>
      </c>
      <c r="D23109" s="18" t="s">
        <v>6</v>
      </c>
      <c r="E23109" s="18">
        <v>8.0148078462036573E-2</v>
      </c>
      <c r="F23109" s="18">
        <v>6.2615686298466073E-4</v>
      </c>
    </row>
    <row r="23110" spans="2:6" x14ac:dyDescent="0.25">
      <c r="B23110" s="18">
        <v>2015</v>
      </c>
      <c r="C23110" s="19">
        <v>41788</v>
      </c>
      <c r="D23110" s="18" t="s">
        <v>6</v>
      </c>
      <c r="E23110" s="18">
        <v>0.1814297146557359</v>
      </c>
      <c r="F23110" s="18">
        <v>1.8540351991789708E-3</v>
      </c>
    </row>
    <row r="23111" spans="2:6" x14ac:dyDescent="0.25">
      <c r="B23111" s="18">
        <v>2015</v>
      </c>
      <c r="C23111" s="19">
        <v>41759</v>
      </c>
      <c r="D23111" s="18" t="s">
        <v>7</v>
      </c>
      <c r="E23111" s="18">
        <v>0.22414277598245538</v>
      </c>
      <c r="F23111" s="18">
        <v>5.5895954110338002E-4</v>
      </c>
    </row>
    <row r="23112" spans="2:6" x14ac:dyDescent="0.25">
      <c r="B23112" s="18">
        <v>2015</v>
      </c>
      <c r="C23112" s="19">
        <v>41759</v>
      </c>
      <c r="D23112" s="18" t="s">
        <v>7</v>
      </c>
      <c r="E23112" s="18">
        <v>6.3837455787216625E-4</v>
      </c>
      <c r="F23112" s="18">
        <v>3.0544237218763935E-6</v>
      </c>
    </row>
    <row r="23113" spans="2:6" x14ac:dyDescent="0.25">
      <c r="B23113" s="18">
        <v>2015</v>
      </c>
      <c r="C23113" s="19">
        <v>41760</v>
      </c>
      <c r="D23113" s="18" t="s">
        <v>7</v>
      </c>
      <c r="E23113" s="18">
        <v>1.7654569112445555E-2</v>
      </c>
      <c r="F23113" s="18">
        <v>5.1925203271898691E-5</v>
      </c>
    </row>
    <row r="23114" spans="2:6" x14ac:dyDescent="0.25">
      <c r="B23114" s="18">
        <v>2015</v>
      </c>
      <c r="C23114" s="19">
        <v>41788</v>
      </c>
      <c r="D23114" s="18" t="s">
        <v>6</v>
      </c>
      <c r="E23114" s="18">
        <v>4.9997861903394683E-2</v>
      </c>
      <c r="F23114" s="18">
        <v>5.956126257658967E-4</v>
      </c>
    </row>
    <row r="23115" spans="2:6" x14ac:dyDescent="0.25">
      <c r="B23115" s="18">
        <v>2015</v>
      </c>
      <c r="C23115" s="19">
        <v>41760</v>
      </c>
      <c r="D23115" s="18" t="s">
        <v>7</v>
      </c>
      <c r="E23115" s="18">
        <v>4.2703898055553857E-2</v>
      </c>
      <c r="F23115" s="18">
        <v>1.2523137259693213E-4</v>
      </c>
    </row>
    <row r="23116" spans="2:6" x14ac:dyDescent="0.25">
      <c r="B23116" s="18">
        <v>2015</v>
      </c>
      <c r="C23116" s="19">
        <v>41783</v>
      </c>
      <c r="D23116" s="18" t="s">
        <v>6</v>
      </c>
      <c r="E23116" s="18">
        <v>1.9346964208262827</v>
      </c>
      <c r="F23116" s="18">
        <v>2.9414100441669672E-3</v>
      </c>
    </row>
    <row r="23117" spans="2:6" x14ac:dyDescent="0.25">
      <c r="B23117" s="18">
        <v>2015</v>
      </c>
      <c r="C23117" s="19">
        <v>41788</v>
      </c>
      <c r="D23117" s="18" t="s">
        <v>7</v>
      </c>
      <c r="E23117" s="18">
        <v>2.9716488390135434E-2</v>
      </c>
      <c r="F23117" s="18">
        <v>7.0251745603157057E-5</v>
      </c>
    </row>
    <row r="23118" spans="2:6" x14ac:dyDescent="0.25">
      <c r="B23118" s="18">
        <v>2015</v>
      </c>
      <c r="C23118" s="19">
        <v>41788</v>
      </c>
      <c r="D23118" s="18" t="s">
        <v>6</v>
      </c>
      <c r="E23118" s="18">
        <v>7.5871885251409619E-3</v>
      </c>
      <c r="F23118" s="18">
        <v>7.0251745603157057E-5</v>
      </c>
    </row>
    <row r="23119" spans="2:6" x14ac:dyDescent="0.25">
      <c r="B23119" s="18">
        <v>2015</v>
      </c>
      <c r="C23119" s="19">
        <v>41787</v>
      </c>
      <c r="D23119" s="18" t="s">
        <v>6</v>
      </c>
      <c r="E23119" s="18">
        <v>8.504737411192631E-2</v>
      </c>
      <c r="F23119" s="18">
        <v>3.2987776196265049E-4</v>
      </c>
    </row>
    <row r="23120" spans="2:6" x14ac:dyDescent="0.25">
      <c r="B23120" s="18">
        <v>2015</v>
      </c>
      <c r="C23120" s="19">
        <v>41788</v>
      </c>
      <c r="D23120" s="18" t="s">
        <v>6</v>
      </c>
      <c r="E23120" s="18">
        <v>4.5174926846551864E-3</v>
      </c>
      <c r="F23120" s="18">
        <v>1.5577560981569607E-4</v>
      </c>
    </row>
    <row r="23121" spans="2:6" x14ac:dyDescent="0.25">
      <c r="B23121" s="18">
        <v>2015</v>
      </c>
      <c r="C23121" s="19">
        <v>41788</v>
      </c>
      <c r="D23121" s="18" t="s">
        <v>7</v>
      </c>
      <c r="E23121" s="18">
        <v>3.1063489251482924E-2</v>
      </c>
      <c r="F23121" s="18">
        <v>9.1632711656291805E-5</v>
      </c>
    </row>
    <row r="23122" spans="2:6" x14ac:dyDescent="0.25">
      <c r="B23122" s="18">
        <v>2015</v>
      </c>
      <c r="C23122" s="19">
        <v>41788</v>
      </c>
      <c r="D23122" s="18" t="s">
        <v>7</v>
      </c>
      <c r="E23122" s="18">
        <v>5.1460930866173482E-2</v>
      </c>
      <c r="F23122" s="18">
        <v>1.6493888098132524E-4</v>
      </c>
    </row>
    <row r="23123" spans="2:6" x14ac:dyDescent="0.25">
      <c r="B23123" s="18">
        <v>2015</v>
      </c>
      <c r="C23123" s="19">
        <v>41788</v>
      </c>
      <c r="D23123" s="18" t="s">
        <v>7</v>
      </c>
      <c r="E23123" s="18">
        <v>7.269528458065817E-3</v>
      </c>
      <c r="F23123" s="18">
        <v>2.1380966053134754E-5</v>
      </c>
    </row>
    <row r="23124" spans="2:6" x14ac:dyDescent="0.25">
      <c r="B23124" s="18">
        <v>2015</v>
      </c>
      <c r="C23124" s="19">
        <v>41788</v>
      </c>
      <c r="D23124" s="18" t="s">
        <v>6</v>
      </c>
      <c r="E23124" s="18">
        <v>1.8311270212648979E-2</v>
      </c>
      <c r="F23124" s="18">
        <v>3.451498805720325E-4</v>
      </c>
    </row>
    <row r="23125" spans="2:6" x14ac:dyDescent="0.25">
      <c r="B23125" s="18">
        <v>2015</v>
      </c>
      <c r="C23125" s="19">
        <v>41788</v>
      </c>
      <c r="D23125" s="18" t="s">
        <v>6</v>
      </c>
      <c r="E23125" s="18">
        <v>4.8458432347568983E-2</v>
      </c>
      <c r="F23125" s="18">
        <v>7.0557187975344696E-4</v>
      </c>
    </row>
    <row r="23126" spans="2:6" x14ac:dyDescent="0.25">
      <c r="B23126" s="18">
        <v>2015</v>
      </c>
      <c r="C23126" s="19">
        <v>41788</v>
      </c>
      <c r="D23126" s="18" t="s">
        <v>6</v>
      </c>
      <c r="E23126" s="18">
        <v>2.1319877578697228E-3</v>
      </c>
      <c r="F23126" s="18">
        <v>2.1319877578697228E-3</v>
      </c>
    </row>
    <row r="23127" spans="2:6" x14ac:dyDescent="0.25">
      <c r="B23127" s="18">
        <v>2015</v>
      </c>
      <c r="C23127" s="19">
        <v>41788</v>
      </c>
      <c r="D23127" s="18" t="s">
        <v>7</v>
      </c>
      <c r="E23127" s="18">
        <v>1.2150497565624294E-2</v>
      </c>
      <c r="F23127" s="18">
        <v>1.0385040654379738E-4</v>
      </c>
    </row>
    <row r="23128" spans="2:6" x14ac:dyDescent="0.25">
      <c r="B23128" s="18">
        <v>2015</v>
      </c>
      <c r="C23128" s="19">
        <v>41788</v>
      </c>
      <c r="D23128" s="18" t="s">
        <v>7</v>
      </c>
      <c r="E23128" s="18">
        <v>2.8100698241262821E-3</v>
      </c>
      <c r="F23128" s="18">
        <v>7.0251745603157057E-5</v>
      </c>
    </row>
    <row r="23129" spans="2:6" x14ac:dyDescent="0.25">
      <c r="B23129" s="18">
        <v>2015</v>
      </c>
      <c r="C23129" s="19">
        <v>41789</v>
      </c>
      <c r="D23129" s="18" t="s">
        <v>6</v>
      </c>
      <c r="E23129" s="18">
        <v>0.14326774467461223</v>
      </c>
      <c r="F23129" s="18">
        <v>2.428266858891733E-3</v>
      </c>
    </row>
    <row r="23130" spans="2:6" x14ac:dyDescent="0.25">
      <c r="B23130" s="18">
        <v>2015</v>
      </c>
      <c r="C23130" s="19">
        <v>41789</v>
      </c>
      <c r="D23130" s="18" t="s">
        <v>6</v>
      </c>
      <c r="E23130" s="18">
        <v>2.3042572557835515E-2</v>
      </c>
      <c r="F23130" s="18">
        <v>2.8100698241262823E-4</v>
      </c>
    </row>
    <row r="23131" spans="2:6" x14ac:dyDescent="0.25">
      <c r="B23131" s="18">
        <v>2015</v>
      </c>
      <c r="C23131" s="19">
        <v>41764</v>
      </c>
      <c r="D23131" s="18" t="s">
        <v>7</v>
      </c>
      <c r="E23131" s="18">
        <v>2.0037019615509141E-3</v>
      </c>
      <c r="F23131" s="18">
        <v>6.1088474437527871E-6</v>
      </c>
    </row>
    <row r="23132" spans="2:6" x14ac:dyDescent="0.25">
      <c r="B23132" s="18">
        <v>2015</v>
      </c>
      <c r="C23132" s="19">
        <v>41765</v>
      </c>
      <c r="D23132" s="18" t="s">
        <v>7</v>
      </c>
      <c r="E23132" s="18">
        <v>2.0159196564384196E-2</v>
      </c>
      <c r="F23132" s="18">
        <v>3.359866094064033E-4</v>
      </c>
    </row>
    <row r="23133" spans="2:6" x14ac:dyDescent="0.25">
      <c r="B23133" s="18">
        <v>2015</v>
      </c>
      <c r="C23133" s="19">
        <v>41746</v>
      </c>
      <c r="D23133" s="18" t="s">
        <v>7</v>
      </c>
      <c r="E23133" s="18">
        <v>6.9488139672687951E-2</v>
      </c>
      <c r="F23133" s="18">
        <v>2.7795255869075179E-4</v>
      </c>
    </row>
    <row r="23134" spans="2:6" x14ac:dyDescent="0.25">
      <c r="B23134" s="18">
        <v>2015</v>
      </c>
      <c r="C23134" s="19">
        <v>41772</v>
      </c>
      <c r="D23134" s="18" t="s">
        <v>7</v>
      </c>
      <c r="E23134" s="18">
        <v>3.4282851854340643E-2</v>
      </c>
      <c r="F23134" s="18">
        <v>7.0251745603157057E-5</v>
      </c>
    </row>
    <row r="23135" spans="2:6" x14ac:dyDescent="0.25">
      <c r="B23135" s="18">
        <v>2015</v>
      </c>
      <c r="C23135" s="19">
        <v>41774</v>
      </c>
      <c r="D23135" s="18" t="s">
        <v>7</v>
      </c>
      <c r="E23135" s="18">
        <v>1.1527395126361509E-2</v>
      </c>
      <c r="F23135" s="18">
        <v>5.1925203271898691E-5</v>
      </c>
    </row>
    <row r="23136" spans="2:6" x14ac:dyDescent="0.25">
      <c r="B23136" s="18">
        <v>2015</v>
      </c>
      <c r="C23136" s="19">
        <v>41774</v>
      </c>
      <c r="D23136" s="18" t="s">
        <v>7</v>
      </c>
      <c r="E23136" s="18">
        <v>4.9939827852679038E-3</v>
      </c>
      <c r="F23136" s="18">
        <v>1.5272118609381969E-5</v>
      </c>
    </row>
    <row r="23137" spans="2:6" x14ac:dyDescent="0.25">
      <c r="B23137" s="18">
        <v>2015</v>
      </c>
      <c r="C23137" s="19">
        <v>41774</v>
      </c>
      <c r="D23137" s="18" t="s">
        <v>7</v>
      </c>
      <c r="E23137" s="18">
        <v>9.339205972009261E-2</v>
      </c>
      <c r="F23137" s="18">
        <v>2.3824505030635871E-4</v>
      </c>
    </row>
    <row r="23138" spans="2:6" x14ac:dyDescent="0.25">
      <c r="B23138" s="18">
        <v>2015</v>
      </c>
      <c r="C23138" s="19">
        <v>41789</v>
      </c>
      <c r="D23138" s="18" t="s">
        <v>6</v>
      </c>
      <c r="E23138" s="18">
        <v>1.8326542331258361E-4</v>
      </c>
      <c r="F23138" s="18">
        <v>1.8326542331258363E-5</v>
      </c>
    </row>
    <row r="23139" spans="2:6" x14ac:dyDescent="0.25">
      <c r="B23139" s="18">
        <v>2015</v>
      </c>
      <c r="C23139" s="19">
        <v>41789</v>
      </c>
      <c r="D23139" s="18" t="s">
        <v>7</v>
      </c>
      <c r="E23139" s="18">
        <v>7.579857908208458E-2</v>
      </c>
      <c r="F23139" s="18">
        <v>2.6878928752512265E-4</v>
      </c>
    </row>
    <row r="23140" spans="2:6" x14ac:dyDescent="0.25">
      <c r="B23140" s="18">
        <v>2015</v>
      </c>
      <c r="C23140" s="19">
        <v>41788</v>
      </c>
      <c r="D23140" s="18" t="s">
        <v>6</v>
      </c>
      <c r="E23140" s="18">
        <v>4.1081999059237491E-3</v>
      </c>
      <c r="F23140" s="18">
        <v>3.0544237218763935E-6</v>
      </c>
    </row>
    <row r="23141" spans="2:6" x14ac:dyDescent="0.25">
      <c r="B23141" s="18">
        <v>2015</v>
      </c>
      <c r="C23141" s="19">
        <v>41787</v>
      </c>
      <c r="D23141" s="18" t="s">
        <v>6</v>
      </c>
      <c r="E23141" s="18">
        <v>3.594140393531952E-2</v>
      </c>
      <c r="F23141" s="18">
        <v>8.7661960817852493E-4</v>
      </c>
    </row>
    <row r="23142" spans="2:6" x14ac:dyDescent="0.25">
      <c r="B23142" s="18">
        <v>2015</v>
      </c>
      <c r="C23142" s="19">
        <v>41789</v>
      </c>
      <c r="D23142" s="18" t="s">
        <v>7</v>
      </c>
      <c r="E23142" s="18">
        <v>1.9642998955387087E-2</v>
      </c>
      <c r="F23142" s="18">
        <v>1.8021099959070723E-4</v>
      </c>
    </row>
    <row r="23143" spans="2:6" x14ac:dyDescent="0.25">
      <c r="B23143" s="18">
        <v>2015</v>
      </c>
      <c r="C23143" s="19">
        <v>41789</v>
      </c>
      <c r="D23143" s="18" t="s">
        <v>7</v>
      </c>
      <c r="E23143" s="18">
        <v>3.0544237218763935E-6</v>
      </c>
      <c r="F23143" s="18">
        <v>3.0544237218763935E-6</v>
      </c>
    </row>
    <row r="23144" spans="2:6" x14ac:dyDescent="0.25">
      <c r="B23144" s="18">
        <v>2015</v>
      </c>
      <c r="C23144" s="19">
        <v>41790</v>
      </c>
      <c r="D23144" s="18" t="s">
        <v>6</v>
      </c>
      <c r="E23144" s="18">
        <v>2.0159196564384198E-3</v>
      </c>
      <c r="F23144" s="18">
        <v>1.5272118609381969E-5</v>
      </c>
    </row>
    <row r="23145" spans="2:6" x14ac:dyDescent="0.25">
      <c r="B23145" s="18">
        <v>2015</v>
      </c>
      <c r="C23145" s="19">
        <v>41790</v>
      </c>
      <c r="D23145" s="18" t="s">
        <v>6</v>
      </c>
      <c r="E23145" s="18">
        <v>0.13361882013720472</v>
      </c>
      <c r="F23145" s="18">
        <v>1.2064973701411755E-3</v>
      </c>
    </row>
    <row r="23146" spans="2:6" x14ac:dyDescent="0.25">
      <c r="B23146" s="18">
        <v>2015</v>
      </c>
      <c r="C23146" s="19">
        <v>41792</v>
      </c>
      <c r="D23146" s="18" t="s">
        <v>6</v>
      </c>
      <c r="E23146" s="18">
        <v>4.795445243345938E-4</v>
      </c>
      <c r="F23146" s="18">
        <v>3.0544237218763935E-6</v>
      </c>
    </row>
    <row r="23147" spans="2:6" x14ac:dyDescent="0.25">
      <c r="B23147" s="18">
        <v>2015</v>
      </c>
      <c r="C23147" s="19">
        <v>41793</v>
      </c>
      <c r="D23147" s="18" t="s">
        <v>7</v>
      </c>
      <c r="E23147" s="18">
        <v>4.2056360226516064E-2</v>
      </c>
      <c r="F23147" s="18">
        <v>1.4966676237194328E-4</v>
      </c>
    </row>
    <row r="23148" spans="2:6" x14ac:dyDescent="0.25">
      <c r="B23148" s="18">
        <v>2015</v>
      </c>
      <c r="C23148" s="19">
        <v>41793</v>
      </c>
      <c r="D23148" s="18" t="s">
        <v>7</v>
      </c>
      <c r="E23148" s="18">
        <v>4.3067374478457151E-3</v>
      </c>
      <c r="F23148" s="18">
        <v>1.5272118609381969E-5</v>
      </c>
    </row>
    <row r="23149" spans="2:6" x14ac:dyDescent="0.25">
      <c r="B23149" s="18">
        <v>2015</v>
      </c>
      <c r="C23149" s="19">
        <v>41793</v>
      </c>
      <c r="D23149" s="18" t="s">
        <v>7</v>
      </c>
      <c r="E23149" s="18">
        <v>2.4435389775011148E-5</v>
      </c>
      <c r="F23149" s="18">
        <v>3.0544237218763935E-6</v>
      </c>
    </row>
    <row r="23150" spans="2:6" x14ac:dyDescent="0.25">
      <c r="B23150" s="18">
        <v>2015</v>
      </c>
      <c r="C23150" s="19">
        <v>41794</v>
      </c>
      <c r="D23150" s="18" t="s">
        <v>7</v>
      </c>
      <c r="E23150" s="18">
        <v>6.0355412744277541E-3</v>
      </c>
      <c r="F23150" s="18">
        <v>3.9707508384393114E-5</v>
      </c>
    </row>
    <row r="23151" spans="2:6" x14ac:dyDescent="0.25">
      <c r="B23151" s="18">
        <v>2015</v>
      </c>
      <c r="C23151" s="19">
        <v>41794</v>
      </c>
      <c r="D23151" s="18" t="s">
        <v>7</v>
      </c>
      <c r="E23151" s="18">
        <v>2.0403550462134309E-2</v>
      </c>
      <c r="F23151" s="18">
        <v>1.2217694887505575E-4</v>
      </c>
    </row>
    <row r="23152" spans="2:6" x14ac:dyDescent="0.25">
      <c r="B23152" s="18">
        <v>2015</v>
      </c>
      <c r="C23152" s="19">
        <v>41794</v>
      </c>
      <c r="D23152" s="18" t="s">
        <v>7</v>
      </c>
      <c r="E23152" s="18">
        <v>5.0801175342248178E-2</v>
      </c>
      <c r="F23152" s="18">
        <v>1.7104772842507803E-4</v>
      </c>
    </row>
    <row r="23153" spans="2:6" x14ac:dyDescent="0.25">
      <c r="B23153" s="18">
        <v>2015</v>
      </c>
      <c r="C23153" s="19">
        <v>41794</v>
      </c>
      <c r="D23153" s="18" t="s">
        <v>7</v>
      </c>
      <c r="E23153" s="18">
        <v>6.2676774772903593E-3</v>
      </c>
      <c r="F23153" s="18">
        <v>1.8326542331258363E-5</v>
      </c>
    </row>
    <row r="23154" spans="2:6" x14ac:dyDescent="0.25">
      <c r="B23154" s="18">
        <v>2015</v>
      </c>
      <c r="C23154" s="19">
        <v>41794</v>
      </c>
      <c r="D23154" s="18" t="s">
        <v>7</v>
      </c>
      <c r="E23154" s="18">
        <v>1.4624580780344173E-2</v>
      </c>
      <c r="F23154" s="18">
        <v>4.2761932106269508E-5</v>
      </c>
    </row>
    <row r="23155" spans="2:6" x14ac:dyDescent="0.25">
      <c r="B23155" s="18">
        <v>2015</v>
      </c>
      <c r="C23155" s="19">
        <v>41794</v>
      </c>
      <c r="D23155" s="18" t="s">
        <v>7</v>
      </c>
      <c r="E23155" s="18">
        <v>1.5834132574207224E-2</v>
      </c>
      <c r="F23155" s="18">
        <v>5.4979626993775086E-5</v>
      </c>
    </row>
    <row r="23156" spans="2:6" x14ac:dyDescent="0.25">
      <c r="B23156" s="18">
        <v>2015</v>
      </c>
      <c r="C23156" s="19">
        <v>41794</v>
      </c>
      <c r="D23156" s="18" t="s">
        <v>6</v>
      </c>
      <c r="E23156" s="18">
        <v>5.2963707337336664E-2</v>
      </c>
      <c r="F23156" s="18">
        <v>1.5577560981569606E-3</v>
      </c>
    </row>
    <row r="23157" spans="2:6" x14ac:dyDescent="0.25">
      <c r="B23157" s="18">
        <v>2015</v>
      </c>
      <c r="C23157" s="19">
        <v>41795</v>
      </c>
      <c r="D23157" s="18" t="s">
        <v>6</v>
      </c>
      <c r="E23157" s="18">
        <v>0.75431131908342852</v>
      </c>
      <c r="F23157" s="18">
        <v>7.8590322363879615E-3</v>
      </c>
    </row>
    <row r="23158" spans="2:6" x14ac:dyDescent="0.25">
      <c r="B23158" s="18">
        <v>2015</v>
      </c>
      <c r="C23158" s="19">
        <v>41794</v>
      </c>
      <c r="D23158" s="18" t="s">
        <v>7</v>
      </c>
      <c r="E23158" s="18">
        <v>1.3292852037606065E-2</v>
      </c>
      <c r="F23158" s="18">
        <v>1.9548311820008919E-4</v>
      </c>
    </row>
    <row r="23159" spans="2:6" x14ac:dyDescent="0.25">
      <c r="B23159" s="18">
        <v>2015</v>
      </c>
      <c r="C23159" s="19">
        <v>41795</v>
      </c>
      <c r="D23159" s="18" t="s">
        <v>7</v>
      </c>
      <c r="E23159" s="18">
        <v>6.4142898159404269E-4</v>
      </c>
      <c r="F23159" s="18">
        <v>1.5272118609381969E-5</v>
      </c>
    </row>
    <row r="23160" spans="2:6" x14ac:dyDescent="0.25">
      <c r="B23160" s="18">
        <v>2015</v>
      </c>
      <c r="C23160" s="19">
        <v>41795</v>
      </c>
      <c r="D23160" s="18" t="s">
        <v>7</v>
      </c>
      <c r="E23160" s="18">
        <v>2.1716952662541159E-3</v>
      </c>
      <c r="F23160" s="18">
        <v>9.1632711656291815E-6</v>
      </c>
    </row>
    <row r="23161" spans="2:6" x14ac:dyDescent="0.25">
      <c r="B23161" s="18">
        <v>2015</v>
      </c>
      <c r="C23161" s="19">
        <v>41795</v>
      </c>
      <c r="D23161" s="18" t="s">
        <v>7</v>
      </c>
      <c r="E23161" s="18">
        <v>6.4142898159404269E-4</v>
      </c>
      <c r="F23161" s="18">
        <v>1.5272118609381969E-5</v>
      </c>
    </row>
    <row r="23162" spans="2:6" x14ac:dyDescent="0.25">
      <c r="B23162" s="18">
        <v>2015</v>
      </c>
      <c r="C23162" s="19">
        <v>41795</v>
      </c>
      <c r="D23162" s="18" t="s">
        <v>7</v>
      </c>
      <c r="E23162" s="18">
        <v>5.3330238183961834E-3</v>
      </c>
      <c r="F23162" s="18">
        <v>5.4979626993775086E-5</v>
      </c>
    </row>
    <row r="23163" spans="2:6" x14ac:dyDescent="0.25">
      <c r="B23163" s="18">
        <v>2015</v>
      </c>
      <c r="C23163" s="19">
        <v>41795</v>
      </c>
      <c r="D23163" s="18" t="s">
        <v>7</v>
      </c>
      <c r="E23163" s="18">
        <v>4.3983701595020068E-4</v>
      </c>
      <c r="F23163" s="18">
        <v>6.1088474437527871E-6</v>
      </c>
    </row>
    <row r="23164" spans="2:6" x14ac:dyDescent="0.25">
      <c r="B23164" s="18">
        <v>2015</v>
      </c>
      <c r="C23164" s="19">
        <v>41795</v>
      </c>
      <c r="D23164" s="18" t="s">
        <v>7</v>
      </c>
      <c r="E23164" s="18">
        <v>6.3532013415028982E-4</v>
      </c>
      <c r="F23164" s="18">
        <v>1.2217694887505574E-5</v>
      </c>
    </row>
    <row r="23165" spans="2:6" x14ac:dyDescent="0.25">
      <c r="B23165" s="18">
        <v>2015</v>
      </c>
      <c r="C23165" s="19">
        <v>41795</v>
      </c>
      <c r="D23165" s="18" t="s">
        <v>6</v>
      </c>
      <c r="E23165" s="18">
        <v>6.6983512220749313E-3</v>
      </c>
      <c r="F23165" s="18">
        <v>1.3134022004068492E-4</v>
      </c>
    </row>
    <row r="23166" spans="2:6" x14ac:dyDescent="0.25">
      <c r="B23166" s="18">
        <v>2015</v>
      </c>
      <c r="C23166" s="19">
        <v>41795</v>
      </c>
      <c r="D23166" s="18" t="s">
        <v>7</v>
      </c>
      <c r="E23166" s="18">
        <v>5.2945380795005409E-2</v>
      </c>
      <c r="F23166" s="18">
        <v>1.6493888098132524E-4</v>
      </c>
    </row>
    <row r="23167" spans="2:6" x14ac:dyDescent="0.25">
      <c r="B23167" s="18">
        <v>2015</v>
      </c>
      <c r="C23167" s="19">
        <v>41795</v>
      </c>
      <c r="D23167" s="18" t="s">
        <v>7</v>
      </c>
      <c r="E23167" s="18">
        <v>0.10492861811761975</v>
      </c>
      <c r="F23167" s="18">
        <v>3.0238794846576295E-4</v>
      </c>
    </row>
    <row r="23168" spans="2:6" x14ac:dyDescent="0.25">
      <c r="B23168" s="18">
        <v>2015</v>
      </c>
      <c r="C23168" s="19">
        <v>41796</v>
      </c>
      <c r="D23168" s="18" t="s">
        <v>7</v>
      </c>
      <c r="E23168" s="18">
        <v>2.1625319950884865E-3</v>
      </c>
      <c r="F23168" s="18">
        <v>1.2217694887505574E-5</v>
      </c>
    </row>
    <row r="23169" spans="2:6" x14ac:dyDescent="0.25">
      <c r="B23169" s="18">
        <v>2015</v>
      </c>
      <c r="C23169" s="19">
        <v>41796</v>
      </c>
      <c r="D23169" s="18" t="s">
        <v>6</v>
      </c>
      <c r="E23169" s="18">
        <v>4.5706396574158356E-2</v>
      </c>
      <c r="F23169" s="18">
        <v>8.0942228629724434E-4</v>
      </c>
    </row>
    <row r="23170" spans="2:6" x14ac:dyDescent="0.25">
      <c r="B23170" s="18">
        <v>2015</v>
      </c>
      <c r="C23170" s="19">
        <v>41796</v>
      </c>
      <c r="D23170" s="18" t="s">
        <v>7</v>
      </c>
      <c r="E23170" s="18">
        <v>1.4331356103044039E-2</v>
      </c>
      <c r="F23170" s="18">
        <v>7.0251745603157057E-5</v>
      </c>
    </row>
    <row r="23171" spans="2:6" x14ac:dyDescent="0.25">
      <c r="B23171" s="18">
        <v>2015</v>
      </c>
      <c r="C23171" s="19">
        <v>41796</v>
      </c>
      <c r="D23171" s="18" t="s">
        <v>7</v>
      </c>
      <c r="E23171" s="18">
        <v>1.6310622674819943E-2</v>
      </c>
      <c r="F23171" s="18">
        <v>6.1088474437527874E-5</v>
      </c>
    </row>
    <row r="23172" spans="2:6" x14ac:dyDescent="0.25">
      <c r="B23172" s="18">
        <v>2015</v>
      </c>
      <c r="C23172" s="19">
        <v>41796</v>
      </c>
      <c r="D23172" s="18" t="s">
        <v>7</v>
      </c>
      <c r="E23172" s="18">
        <v>1.7352181163979793E-2</v>
      </c>
      <c r="F23172" s="18">
        <v>7.0251745603157057E-5</v>
      </c>
    </row>
    <row r="23173" spans="2:6" x14ac:dyDescent="0.25">
      <c r="B23173" s="18">
        <v>2015</v>
      </c>
      <c r="C23173" s="19">
        <v>41796</v>
      </c>
      <c r="D23173" s="18" t="s">
        <v>7</v>
      </c>
      <c r="E23173" s="18">
        <v>2.042798585190932E-2</v>
      </c>
      <c r="F23173" s="18">
        <v>1.3439464376256133E-4</v>
      </c>
    </row>
    <row r="23174" spans="2:6" x14ac:dyDescent="0.25">
      <c r="B23174" s="18">
        <v>2015</v>
      </c>
      <c r="C23174" s="19">
        <v>41796</v>
      </c>
      <c r="D23174" s="18" t="s">
        <v>6</v>
      </c>
      <c r="E23174" s="18">
        <v>4.1656230718950256E-2</v>
      </c>
      <c r="F23174" s="18">
        <v>7.391705406940872E-4</v>
      </c>
    </row>
    <row r="23175" spans="2:6" x14ac:dyDescent="0.25">
      <c r="B23175" s="18">
        <v>2015</v>
      </c>
      <c r="C23175" s="19">
        <v>41796</v>
      </c>
      <c r="D23175" s="18" t="s">
        <v>7</v>
      </c>
      <c r="E23175" s="18">
        <v>2.0354679682584288E-2</v>
      </c>
      <c r="F23175" s="18">
        <v>5.1925203271898691E-5</v>
      </c>
    </row>
    <row r="23176" spans="2:6" x14ac:dyDescent="0.25">
      <c r="B23176" s="18">
        <v>2015</v>
      </c>
      <c r="C23176" s="19">
        <v>41796</v>
      </c>
      <c r="D23176" s="18" t="s">
        <v>7</v>
      </c>
      <c r="E23176" s="18">
        <v>1.7868378772976903E-3</v>
      </c>
      <c r="F23176" s="18">
        <v>1.5272118609381969E-5</v>
      </c>
    </row>
    <row r="23177" spans="2:6" x14ac:dyDescent="0.25">
      <c r="B23177" s="18">
        <v>2015</v>
      </c>
      <c r="C23177" s="19">
        <v>41796</v>
      </c>
      <c r="D23177" s="18" t="s">
        <v>7</v>
      </c>
      <c r="E23177" s="18">
        <v>7.5749708302534559E-4</v>
      </c>
      <c r="F23177" s="18">
        <v>3.0544237218763935E-6</v>
      </c>
    </row>
    <row r="23178" spans="2:6" x14ac:dyDescent="0.25">
      <c r="B23178" s="18">
        <v>2015</v>
      </c>
      <c r="C23178" s="19">
        <v>41796</v>
      </c>
      <c r="D23178" s="18" t="s">
        <v>7</v>
      </c>
      <c r="E23178" s="18">
        <v>2.8430576003225471E-2</v>
      </c>
      <c r="F23178" s="18">
        <v>1.5883003353757245E-4</v>
      </c>
    </row>
    <row r="23179" spans="2:6" x14ac:dyDescent="0.25">
      <c r="B23179" s="18">
        <v>2015</v>
      </c>
      <c r="C23179" s="19">
        <v>41796</v>
      </c>
      <c r="D23179" s="18" t="s">
        <v>7</v>
      </c>
      <c r="E23179" s="18">
        <v>1.1631245532905307E-2</v>
      </c>
      <c r="F23179" s="18">
        <v>1.0385040654379738E-4</v>
      </c>
    </row>
    <row r="23180" spans="2:6" x14ac:dyDescent="0.25">
      <c r="B23180" s="18">
        <v>2015</v>
      </c>
      <c r="C23180" s="19">
        <v>41796</v>
      </c>
      <c r="D23180" s="18" t="s">
        <v>6</v>
      </c>
      <c r="E23180" s="18">
        <v>3.4545532294422013E-3</v>
      </c>
      <c r="F23180" s="18">
        <v>1.1912252515317935E-4</v>
      </c>
    </row>
    <row r="23181" spans="2:6" x14ac:dyDescent="0.25">
      <c r="B23181" s="18">
        <v>2015</v>
      </c>
      <c r="C23181" s="19">
        <v>41796</v>
      </c>
      <c r="D23181" s="18" t="s">
        <v>6</v>
      </c>
      <c r="E23181" s="18">
        <v>4.9869576107075875E-2</v>
      </c>
      <c r="F23181" s="18">
        <v>9.407625063379292E-4</v>
      </c>
    </row>
    <row r="23182" spans="2:6" x14ac:dyDescent="0.25">
      <c r="B23182" s="18">
        <v>2015</v>
      </c>
      <c r="C23182" s="19">
        <v>41797</v>
      </c>
      <c r="D23182" s="18" t="s">
        <v>7</v>
      </c>
      <c r="E23182" s="18">
        <v>1.692150741919522E-3</v>
      </c>
      <c r="F23182" s="18">
        <v>6.1088474437527871E-6</v>
      </c>
    </row>
    <row r="23183" spans="2:6" x14ac:dyDescent="0.25">
      <c r="B23183" s="18">
        <v>2015</v>
      </c>
      <c r="C23183" s="19">
        <v>41796</v>
      </c>
      <c r="D23183" s="18" t="s">
        <v>6</v>
      </c>
      <c r="E23183" s="18">
        <v>2.4465934012229914E-3</v>
      </c>
      <c r="F23183" s="18">
        <v>3.0544237218763935E-6</v>
      </c>
    </row>
    <row r="23184" spans="2:6" x14ac:dyDescent="0.25">
      <c r="B23184" s="18">
        <v>2015</v>
      </c>
      <c r="C23184" s="19">
        <v>41797</v>
      </c>
      <c r="D23184" s="18" t="s">
        <v>7</v>
      </c>
      <c r="E23184" s="18">
        <v>3.3519245923871545E-2</v>
      </c>
      <c r="F23184" s="18">
        <v>9.4687135378168199E-5</v>
      </c>
    </row>
    <row r="23185" spans="2:6" x14ac:dyDescent="0.25">
      <c r="B23185" s="18">
        <v>2015</v>
      </c>
      <c r="C23185" s="19">
        <v>41798</v>
      </c>
      <c r="D23185" s="18" t="s">
        <v>6</v>
      </c>
      <c r="E23185" s="18">
        <v>0.21046812097961479</v>
      </c>
      <c r="F23185" s="18">
        <v>8.0025901513161514E-4</v>
      </c>
    </row>
    <row r="23186" spans="2:6" x14ac:dyDescent="0.25">
      <c r="B23186" s="18">
        <v>2015</v>
      </c>
      <c r="C23186" s="19">
        <v>41798</v>
      </c>
      <c r="D23186" s="18" t="s">
        <v>7</v>
      </c>
      <c r="E23186" s="18">
        <v>6.9946303230969409E-4</v>
      </c>
      <c r="F23186" s="18">
        <v>3.0544237218763935E-6</v>
      </c>
    </row>
    <row r="23187" spans="2:6" x14ac:dyDescent="0.25">
      <c r="B23187" s="18">
        <v>2015</v>
      </c>
      <c r="C23187" s="19">
        <v>41798</v>
      </c>
      <c r="D23187" s="18" t="s">
        <v>7</v>
      </c>
      <c r="E23187" s="18">
        <v>3.2841163857614986E-2</v>
      </c>
      <c r="F23187" s="18">
        <v>8.5523864212539016E-5</v>
      </c>
    </row>
    <row r="23188" spans="2:6" x14ac:dyDescent="0.25">
      <c r="B23188" s="18">
        <v>2015</v>
      </c>
      <c r="C23188" s="19">
        <v>41798</v>
      </c>
      <c r="D23188" s="18" t="s">
        <v>7</v>
      </c>
      <c r="E23188" s="18">
        <v>1.0458346823704771E-2</v>
      </c>
      <c r="F23188" s="18">
        <v>4.8870779550022297E-5</v>
      </c>
    </row>
    <row r="23189" spans="2:6" x14ac:dyDescent="0.25">
      <c r="B23189" s="18">
        <v>2015</v>
      </c>
      <c r="C23189" s="19">
        <v>41798</v>
      </c>
      <c r="D23189" s="18" t="s">
        <v>7</v>
      </c>
      <c r="E23189" s="18">
        <v>3.6042199918141446E-4</v>
      </c>
      <c r="F23189" s="18">
        <v>3.0544237218763935E-6</v>
      </c>
    </row>
    <row r="23190" spans="2:6" x14ac:dyDescent="0.25">
      <c r="B23190" s="18">
        <v>2015</v>
      </c>
      <c r="C23190" s="19">
        <v>41798</v>
      </c>
      <c r="D23190" s="18" t="s">
        <v>6</v>
      </c>
      <c r="E23190" s="18">
        <v>4.458542306822972E-2</v>
      </c>
      <c r="F23190" s="18">
        <v>4.6732682944708822E-4</v>
      </c>
    </row>
    <row r="23191" spans="2:6" x14ac:dyDescent="0.25">
      <c r="B23191" s="18">
        <v>2015</v>
      </c>
      <c r="C23191" s="19">
        <v>41799</v>
      </c>
      <c r="D23191" s="18" t="s">
        <v>6</v>
      </c>
      <c r="E23191" s="18">
        <v>1.6493888098132525E-2</v>
      </c>
      <c r="F23191" s="18">
        <v>6.5975552392530097E-4</v>
      </c>
    </row>
    <row r="23192" spans="2:6" x14ac:dyDescent="0.25">
      <c r="B23192" s="18">
        <v>2015</v>
      </c>
      <c r="C23192" s="19">
        <v>41799</v>
      </c>
      <c r="D23192" s="18" t="s">
        <v>7</v>
      </c>
      <c r="E23192" s="18">
        <v>7.3306169325033444E-4</v>
      </c>
      <c r="F23192" s="18">
        <v>3.0544237218763937E-5</v>
      </c>
    </row>
    <row r="23193" spans="2:6" x14ac:dyDescent="0.25">
      <c r="B23193" s="18">
        <v>2015</v>
      </c>
      <c r="C23193" s="19">
        <v>41799</v>
      </c>
      <c r="D23193" s="18" t="s">
        <v>7</v>
      </c>
      <c r="E23193" s="18">
        <v>1.7104772842507803E-4</v>
      </c>
      <c r="F23193" s="18">
        <v>1.7104772842507803E-4</v>
      </c>
    </row>
    <row r="23194" spans="2:6" x14ac:dyDescent="0.25">
      <c r="B23194" s="18">
        <v>2015</v>
      </c>
      <c r="C23194" s="19">
        <v>41799</v>
      </c>
      <c r="D23194" s="18" t="s">
        <v>7</v>
      </c>
      <c r="E23194" s="18">
        <v>6.4142898159404269E-4</v>
      </c>
      <c r="F23194" s="18">
        <v>1.5272118609381969E-5</v>
      </c>
    </row>
    <row r="23195" spans="2:6" x14ac:dyDescent="0.25">
      <c r="B23195" s="18">
        <v>2015</v>
      </c>
      <c r="C23195" s="19">
        <v>41799</v>
      </c>
      <c r="D23195" s="18" t="s">
        <v>7</v>
      </c>
      <c r="E23195" s="18">
        <v>1.8326542331258363E-5</v>
      </c>
      <c r="F23195" s="18">
        <v>3.0544237218763935E-6</v>
      </c>
    </row>
    <row r="23196" spans="2:6" x14ac:dyDescent="0.25">
      <c r="B23196" s="18">
        <v>2015</v>
      </c>
      <c r="C23196" s="19">
        <v>41799</v>
      </c>
      <c r="D23196" s="18" t="s">
        <v>6</v>
      </c>
      <c r="E23196" s="18">
        <v>3.2667061705468028E-2</v>
      </c>
      <c r="F23196" s="18">
        <v>2.8406140613450461E-4</v>
      </c>
    </row>
    <row r="23197" spans="2:6" x14ac:dyDescent="0.25">
      <c r="B23197" s="18">
        <v>2015</v>
      </c>
      <c r="C23197" s="19">
        <v>41799</v>
      </c>
      <c r="D23197" s="18" t="s">
        <v>6</v>
      </c>
      <c r="E23197" s="18">
        <v>6.0896045743049659E-2</v>
      </c>
      <c r="F23197" s="18">
        <v>7.0557187975344696E-4</v>
      </c>
    </row>
    <row r="23198" spans="2:6" x14ac:dyDescent="0.25">
      <c r="B23198" s="18">
        <v>2015</v>
      </c>
      <c r="C23198" s="19">
        <v>41800</v>
      </c>
      <c r="D23198" s="18" t="s">
        <v>6</v>
      </c>
      <c r="E23198" s="18">
        <v>7.6971477791285122E-4</v>
      </c>
      <c r="F23198" s="18">
        <v>2.1380966053134754E-5</v>
      </c>
    </row>
    <row r="23199" spans="2:6" x14ac:dyDescent="0.25">
      <c r="B23199" s="18">
        <v>2015</v>
      </c>
      <c r="C23199" s="19">
        <v>41800</v>
      </c>
      <c r="D23199" s="18" t="s">
        <v>6</v>
      </c>
      <c r="E23199" s="18">
        <v>0.15354588049872631</v>
      </c>
      <c r="F23199" s="18">
        <v>1.1240279296505129E-3</v>
      </c>
    </row>
    <row r="23200" spans="2:6" x14ac:dyDescent="0.25">
      <c r="B23200" s="18">
        <v>2015</v>
      </c>
      <c r="C23200" s="19">
        <v>41800</v>
      </c>
      <c r="D23200" s="18" t="s">
        <v>7</v>
      </c>
      <c r="E23200" s="18">
        <v>4.0089311349627663E-2</v>
      </c>
      <c r="F23200" s="18">
        <v>3.2071449079702134E-4</v>
      </c>
    </row>
    <row r="23201" spans="2:6" x14ac:dyDescent="0.25">
      <c r="B23201" s="18">
        <v>2015</v>
      </c>
      <c r="C23201" s="19">
        <v>41799</v>
      </c>
      <c r="D23201" s="18" t="s">
        <v>7</v>
      </c>
      <c r="E23201" s="18">
        <v>7.2817461529533223E-3</v>
      </c>
      <c r="F23201" s="18">
        <v>4.8870779550022297E-5</v>
      </c>
    </row>
    <row r="23202" spans="2:6" x14ac:dyDescent="0.25">
      <c r="B23202" s="18">
        <v>2015</v>
      </c>
      <c r="C23202" s="19">
        <v>41799</v>
      </c>
      <c r="D23202" s="18" t="s">
        <v>6</v>
      </c>
      <c r="E23202" s="18">
        <v>8.931440405138763E-2</v>
      </c>
      <c r="F23202" s="18">
        <v>5.803405071565148E-5</v>
      </c>
    </row>
    <row r="23203" spans="2:6" x14ac:dyDescent="0.25">
      <c r="B23203" s="18">
        <v>2015</v>
      </c>
      <c r="C23203" s="19">
        <v>41800</v>
      </c>
      <c r="D23203" s="18" t="s">
        <v>6</v>
      </c>
      <c r="E23203" s="18">
        <v>5.2230645644086335E-4</v>
      </c>
      <c r="F23203" s="18">
        <v>9.1632711656291815E-6</v>
      </c>
    </row>
    <row r="23204" spans="2:6" x14ac:dyDescent="0.25">
      <c r="B23204" s="18">
        <v>2015</v>
      </c>
      <c r="C23204" s="19">
        <v>41800</v>
      </c>
      <c r="D23204" s="18" t="s">
        <v>6</v>
      </c>
      <c r="E23204" s="18">
        <v>2.5198995705480245E-3</v>
      </c>
      <c r="F23204" s="18">
        <v>1.0079598282192099E-4</v>
      </c>
    </row>
    <row r="23205" spans="2:6" x14ac:dyDescent="0.25">
      <c r="B23205" s="18">
        <v>2015</v>
      </c>
      <c r="C23205" s="19">
        <v>41800</v>
      </c>
      <c r="D23205" s="18" t="s">
        <v>6</v>
      </c>
      <c r="E23205" s="18">
        <v>6.4115408345907371E-2</v>
      </c>
      <c r="F23205" s="18">
        <v>2.7123282650262375E-3</v>
      </c>
    </row>
    <row r="23206" spans="2:6" x14ac:dyDescent="0.25">
      <c r="B23206" s="18">
        <v>2015</v>
      </c>
      <c r="C23206" s="19">
        <v>41800</v>
      </c>
      <c r="D23206" s="18" t="s">
        <v>7</v>
      </c>
      <c r="E23206" s="18">
        <v>0.13334697642595772</v>
      </c>
      <c r="F23206" s="18">
        <v>4.5510913455958264E-4</v>
      </c>
    </row>
    <row r="23207" spans="2:6" x14ac:dyDescent="0.25">
      <c r="B23207" s="18">
        <v>2015</v>
      </c>
      <c r="C23207" s="19">
        <v>41800</v>
      </c>
      <c r="D23207" s="18" t="s">
        <v>6</v>
      </c>
      <c r="E23207" s="18">
        <v>2.6206955533699455E-3</v>
      </c>
      <c r="F23207" s="18">
        <v>2.3824505030635871E-4</v>
      </c>
    </row>
    <row r="23208" spans="2:6" x14ac:dyDescent="0.25">
      <c r="B23208" s="18">
        <v>2015</v>
      </c>
      <c r="C23208" s="19">
        <v>41800</v>
      </c>
      <c r="D23208" s="18" t="s">
        <v>6</v>
      </c>
      <c r="E23208" s="18">
        <v>8.4027196588819589E-3</v>
      </c>
      <c r="F23208" s="18">
        <v>6.4142898159404269E-5</v>
      </c>
    </row>
    <row r="23209" spans="2:6" x14ac:dyDescent="0.25">
      <c r="B23209" s="18">
        <v>2015</v>
      </c>
      <c r="C23209" s="19">
        <v>41800</v>
      </c>
      <c r="D23209" s="18" t="s">
        <v>6</v>
      </c>
      <c r="E23209" s="18">
        <v>4.3464449562301078E-3</v>
      </c>
      <c r="F23209" s="18">
        <v>4.3464449562301078E-3</v>
      </c>
    </row>
    <row r="23210" spans="2:6" x14ac:dyDescent="0.25">
      <c r="B23210" s="18">
        <v>2015</v>
      </c>
      <c r="C23210" s="19">
        <v>41800</v>
      </c>
      <c r="D23210" s="18" t="s">
        <v>6</v>
      </c>
      <c r="E23210" s="18">
        <v>2.0030910768065388E-2</v>
      </c>
      <c r="F23210" s="18">
        <v>2.9017025357825737E-4</v>
      </c>
    </row>
    <row r="23211" spans="2:6" x14ac:dyDescent="0.25">
      <c r="B23211" s="18">
        <v>2015</v>
      </c>
      <c r="C23211" s="19">
        <v>41799</v>
      </c>
      <c r="D23211" s="18" t="s">
        <v>7</v>
      </c>
      <c r="E23211" s="18">
        <v>7.3703244408877379E-3</v>
      </c>
      <c r="F23211" s="18">
        <v>5.803405071565148E-5</v>
      </c>
    </row>
    <row r="23212" spans="2:6" x14ac:dyDescent="0.25">
      <c r="B23212" s="18">
        <v>2015</v>
      </c>
      <c r="C23212" s="19">
        <v>41800</v>
      </c>
      <c r="D23212" s="18" t="s">
        <v>6</v>
      </c>
      <c r="E23212" s="18">
        <v>1.8754161652321058E-3</v>
      </c>
      <c r="F23212" s="18">
        <v>6.1088474437527871E-6</v>
      </c>
    </row>
    <row r="23213" spans="2:6" x14ac:dyDescent="0.25">
      <c r="B23213" s="18">
        <v>2015</v>
      </c>
      <c r="C23213" s="19">
        <v>41800</v>
      </c>
      <c r="D23213" s="18" t="s">
        <v>6</v>
      </c>
      <c r="E23213" s="18">
        <v>2.8760453765188123E-2</v>
      </c>
      <c r="F23213" s="18">
        <v>1.3439464376256133E-4</v>
      </c>
    </row>
    <row r="23214" spans="2:6" x14ac:dyDescent="0.25">
      <c r="B23214" s="18">
        <v>2015</v>
      </c>
      <c r="C23214" s="19">
        <v>41801</v>
      </c>
      <c r="D23214" s="18" t="s">
        <v>6</v>
      </c>
      <c r="E23214" s="18">
        <v>9.5878360629699996E-3</v>
      </c>
      <c r="F23214" s="18">
        <v>2.2297293169697672E-4</v>
      </c>
    </row>
    <row r="23215" spans="2:6" x14ac:dyDescent="0.25">
      <c r="B23215" s="18">
        <v>2015</v>
      </c>
      <c r="C23215" s="19">
        <v>41801</v>
      </c>
      <c r="D23215" s="18" t="s">
        <v>6</v>
      </c>
      <c r="E23215" s="18">
        <v>0.32712878061296174</v>
      </c>
      <c r="F23215" s="18">
        <v>9.3465365889417644E-4</v>
      </c>
    </row>
    <row r="23216" spans="2:6" x14ac:dyDescent="0.25">
      <c r="B23216" s="18">
        <v>2015</v>
      </c>
      <c r="C23216" s="19">
        <v>41801</v>
      </c>
      <c r="D23216" s="18" t="s">
        <v>6</v>
      </c>
      <c r="E23216" s="18">
        <v>0.26183436471041011</v>
      </c>
      <c r="F23216" s="18">
        <v>7.9720459140973871E-4</v>
      </c>
    </row>
    <row r="23217" spans="2:6" x14ac:dyDescent="0.25">
      <c r="B23217" s="18">
        <v>2015</v>
      </c>
      <c r="C23217" s="19">
        <v>41801</v>
      </c>
      <c r="D23217" s="18" t="s">
        <v>6</v>
      </c>
      <c r="E23217" s="18">
        <v>1.0134577909185875E-2</v>
      </c>
      <c r="F23217" s="18">
        <v>2.4129947402823509E-4</v>
      </c>
    </row>
    <row r="23218" spans="2:6" x14ac:dyDescent="0.25">
      <c r="B23218" s="18">
        <v>2015</v>
      </c>
      <c r="C23218" s="19">
        <v>41801</v>
      </c>
      <c r="D23218" s="18" t="s">
        <v>6</v>
      </c>
      <c r="E23218" s="18">
        <v>0.73262491065810609</v>
      </c>
      <c r="F23218" s="18">
        <v>1.9945386903852851E-3</v>
      </c>
    </row>
    <row r="23219" spans="2:6" x14ac:dyDescent="0.25">
      <c r="B23219" s="18">
        <v>2015</v>
      </c>
      <c r="C23219" s="19">
        <v>41801</v>
      </c>
      <c r="D23219" s="18" t="s">
        <v>6</v>
      </c>
      <c r="E23219" s="18">
        <v>0.13097368919405974</v>
      </c>
      <c r="F23219" s="18">
        <v>1.6585520809788818E-3</v>
      </c>
    </row>
    <row r="23220" spans="2:6" x14ac:dyDescent="0.25">
      <c r="B23220" s="18">
        <v>2015</v>
      </c>
      <c r="C23220" s="19">
        <v>41801</v>
      </c>
      <c r="D23220" s="18" t="s">
        <v>6</v>
      </c>
      <c r="E23220" s="18">
        <v>0.57638502843668482</v>
      </c>
      <c r="F23220" s="18">
        <v>2.4649199435542498E-3</v>
      </c>
    </row>
    <row r="23221" spans="2:6" x14ac:dyDescent="0.25">
      <c r="B23221" s="18">
        <v>2015</v>
      </c>
      <c r="C23221" s="19">
        <v>41801</v>
      </c>
      <c r="D23221" s="18" t="s">
        <v>6</v>
      </c>
      <c r="E23221" s="18">
        <v>6.1485549521371804E-3</v>
      </c>
      <c r="F23221" s="18">
        <v>1.0079598282192099E-4</v>
      </c>
    </row>
    <row r="23222" spans="2:6" x14ac:dyDescent="0.25">
      <c r="B23222" s="18">
        <v>2015</v>
      </c>
      <c r="C23222" s="19">
        <v>41801</v>
      </c>
      <c r="D23222" s="18" t="s">
        <v>6</v>
      </c>
      <c r="E23222" s="18">
        <v>0.1300756886198281</v>
      </c>
      <c r="F23222" s="18">
        <v>1.1515177431474003E-3</v>
      </c>
    </row>
    <row r="23223" spans="2:6" x14ac:dyDescent="0.25">
      <c r="B23223" s="18">
        <v>2015</v>
      </c>
      <c r="C23223" s="19">
        <v>41801</v>
      </c>
      <c r="D23223" s="18" t="s">
        <v>6</v>
      </c>
      <c r="E23223" s="18">
        <v>1.6078486471957337E-2</v>
      </c>
      <c r="F23223" s="18">
        <v>1.435579149281905E-4</v>
      </c>
    </row>
    <row r="23224" spans="2:6" x14ac:dyDescent="0.25">
      <c r="B23224" s="18">
        <v>2015</v>
      </c>
      <c r="C23224" s="19">
        <v>41802</v>
      </c>
      <c r="D23224" s="18" t="s">
        <v>7</v>
      </c>
      <c r="E23224" s="18">
        <v>1.2217694887505575E-3</v>
      </c>
      <c r="F23224" s="18">
        <v>2.4435389775011148E-5</v>
      </c>
    </row>
    <row r="23225" spans="2:6" x14ac:dyDescent="0.25">
      <c r="B23225" s="18">
        <v>2015</v>
      </c>
      <c r="C23225" s="19">
        <v>41802</v>
      </c>
      <c r="D23225" s="18" t="s">
        <v>6</v>
      </c>
      <c r="E23225" s="18">
        <v>0.84349132849105357</v>
      </c>
      <c r="F23225" s="18">
        <v>1.3622729799568716E-3</v>
      </c>
    </row>
    <row r="23226" spans="2:6" x14ac:dyDescent="0.25">
      <c r="B23226" s="18">
        <v>2015</v>
      </c>
      <c r="C23226" s="19">
        <v>41801</v>
      </c>
      <c r="D23226" s="18" t="s">
        <v>6</v>
      </c>
      <c r="E23226" s="18">
        <v>6.3345693567994521E-2</v>
      </c>
      <c r="F23226" s="18">
        <v>9.4687135378168199E-5</v>
      </c>
    </row>
    <row r="23227" spans="2:6" x14ac:dyDescent="0.25">
      <c r="B23227" s="18">
        <v>2015</v>
      </c>
      <c r="C23227" s="19">
        <v>41801</v>
      </c>
      <c r="D23227" s="18" t="s">
        <v>6</v>
      </c>
      <c r="E23227" s="18">
        <v>0.17931299901647557</v>
      </c>
      <c r="F23227" s="18">
        <v>9.1021826911916529E-4</v>
      </c>
    </row>
    <row r="23228" spans="2:6" x14ac:dyDescent="0.25">
      <c r="B23228" s="18">
        <v>2015</v>
      </c>
      <c r="C23228" s="19">
        <v>41802</v>
      </c>
      <c r="D23228" s="18" t="s">
        <v>7</v>
      </c>
      <c r="E23228" s="18">
        <v>3.5186961276016053E-2</v>
      </c>
      <c r="F23228" s="18">
        <v>2.443538977501115E-4</v>
      </c>
    </row>
    <row r="23229" spans="2:6" x14ac:dyDescent="0.25">
      <c r="B23229" s="18">
        <v>2015</v>
      </c>
      <c r="C23229" s="19">
        <v>41802</v>
      </c>
      <c r="D23229" s="18" t="s">
        <v>7</v>
      </c>
      <c r="E23229" s="18">
        <v>8.8944818781040574E-3</v>
      </c>
      <c r="F23229" s="18">
        <v>4.8870779550022297E-5</v>
      </c>
    </row>
    <row r="23230" spans="2:6" x14ac:dyDescent="0.25">
      <c r="B23230" s="18">
        <v>2015</v>
      </c>
      <c r="C23230" s="19">
        <v>41801</v>
      </c>
      <c r="D23230" s="18" t="s">
        <v>6</v>
      </c>
      <c r="E23230" s="18">
        <v>0.3870596284598985</v>
      </c>
      <c r="F23230" s="18">
        <v>1.2859123869099617E-3</v>
      </c>
    </row>
    <row r="23231" spans="2:6" x14ac:dyDescent="0.25">
      <c r="B23231" s="18">
        <v>2015</v>
      </c>
      <c r="C23231" s="19">
        <v>41802</v>
      </c>
      <c r="D23231" s="18" t="s">
        <v>6</v>
      </c>
      <c r="E23231" s="18">
        <v>5.4521463435493623E-3</v>
      </c>
      <c r="F23231" s="18">
        <v>1.0690483026567378E-4</v>
      </c>
    </row>
    <row r="23232" spans="2:6" x14ac:dyDescent="0.25">
      <c r="B23232" s="18">
        <v>2015</v>
      </c>
      <c r="C23232" s="19">
        <v>41802</v>
      </c>
      <c r="D23232" s="18" t="s">
        <v>7</v>
      </c>
      <c r="E23232" s="18">
        <v>5.3880034453899581E-3</v>
      </c>
      <c r="F23232" s="18">
        <v>3.6653084662516726E-5</v>
      </c>
    </row>
    <row r="23233" spans="2:6" x14ac:dyDescent="0.25">
      <c r="B23233" s="18">
        <v>2015</v>
      </c>
      <c r="C23233" s="19">
        <v>41801</v>
      </c>
      <c r="D23233" s="18" t="s">
        <v>6</v>
      </c>
      <c r="E23233" s="18">
        <v>0.19705614641685554</v>
      </c>
      <c r="F23233" s="18">
        <v>7.7887804907848031E-4</v>
      </c>
    </row>
    <row r="23234" spans="2:6" x14ac:dyDescent="0.25">
      <c r="B23234" s="18">
        <v>2015</v>
      </c>
      <c r="C23234" s="19">
        <v>41802</v>
      </c>
      <c r="D23234" s="18" t="s">
        <v>7</v>
      </c>
      <c r="E23234" s="18">
        <v>1.7104772842507804E-3</v>
      </c>
      <c r="F23234" s="18">
        <v>2.4435389775011148E-5</v>
      </c>
    </row>
    <row r="23235" spans="2:6" x14ac:dyDescent="0.25">
      <c r="B23235" s="18">
        <v>2015</v>
      </c>
      <c r="C23235" s="19">
        <v>41801</v>
      </c>
      <c r="D23235" s="18" t="s">
        <v>6</v>
      </c>
      <c r="E23235" s="18">
        <v>2.5258648600768492</v>
      </c>
      <c r="F23235" s="18">
        <v>1.1353292974214555E-2</v>
      </c>
    </row>
    <row r="23236" spans="2:6" x14ac:dyDescent="0.25">
      <c r="B23236" s="18">
        <v>2015</v>
      </c>
      <c r="C23236" s="19">
        <v>41800</v>
      </c>
      <c r="D23236" s="18" t="s">
        <v>7</v>
      </c>
      <c r="E23236" s="18">
        <v>5.7081070514426041E-2</v>
      </c>
      <c r="F23236" s="18">
        <v>1.9548311820008919E-4</v>
      </c>
    </row>
    <row r="23237" spans="2:6" x14ac:dyDescent="0.25">
      <c r="B23237" s="18">
        <v>2015</v>
      </c>
      <c r="C23237" s="19">
        <v>41801</v>
      </c>
      <c r="D23237" s="18" t="s">
        <v>6</v>
      </c>
      <c r="E23237" s="18">
        <v>6.9457595435469194E-3</v>
      </c>
      <c r="F23237" s="18">
        <v>6.1088474437527871E-6</v>
      </c>
    </row>
    <row r="23238" spans="2:6" x14ac:dyDescent="0.25">
      <c r="B23238" s="18">
        <v>2015</v>
      </c>
      <c r="C23238" s="19">
        <v>41802</v>
      </c>
      <c r="D23238" s="18" t="s">
        <v>6</v>
      </c>
      <c r="E23238" s="18">
        <v>2.0525727411009366E-2</v>
      </c>
      <c r="F23238" s="18">
        <v>7.3306169325033452E-5</v>
      </c>
    </row>
    <row r="23239" spans="2:6" x14ac:dyDescent="0.25">
      <c r="B23239" s="18">
        <v>2015</v>
      </c>
      <c r="C23239" s="19">
        <v>41802</v>
      </c>
      <c r="D23239" s="18" t="s">
        <v>6</v>
      </c>
      <c r="E23239" s="18">
        <v>0.15964556467131347</v>
      </c>
      <c r="F23239" s="18">
        <v>2.5901513161511818E-3</v>
      </c>
    </row>
    <row r="23240" spans="2:6" x14ac:dyDescent="0.25">
      <c r="B23240" s="18">
        <v>2015</v>
      </c>
      <c r="C23240" s="19">
        <v>41801</v>
      </c>
      <c r="D23240" s="18" t="s">
        <v>6</v>
      </c>
      <c r="E23240" s="18">
        <v>0.24522746293456812</v>
      </c>
      <c r="F23240" s="18">
        <v>4.703812531689646E-4</v>
      </c>
    </row>
    <row r="23241" spans="2:6" x14ac:dyDescent="0.25">
      <c r="B23241" s="18">
        <v>2015</v>
      </c>
      <c r="C23241" s="19">
        <v>41802</v>
      </c>
      <c r="D23241" s="18" t="s">
        <v>7</v>
      </c>
      <c r="E23241" s="18">
        <v>7.3306169325033449E-2</v>
      </c>
      <c r="F23241" s="18">
        <v>4.8870779550022297E-5</v>
      </c>
    </row>
    <row r="23242" spans="2:6" x14ac:dyDescent="0.25">
      <c r="B23242" s="18">
        <v>2015</v>
      </c>
      <c r="C23242" s="19">
        <v>41802</v>
      </c>
      <c r="D23242" s="18" t="s">
        <v>6</v>
      </c>
      <c r="E23242" s="18">
        <v>4.0318393128768395E-4</v>
      </c>
      <c r="F23242" s="18">
        <v>3.0544237218763935E-6</v>
      </c>
    </row>
    <row r="23243" spans="2:6" x14ac:dyDescent="0.25">
      <c r="B23243" s="18">
        <v>2015</v>
      </c>
      <c r="C23243" s="19">
        <v>41801</v>
      </c>
      <c r="D23243" s="18" t="s">
        <v>6</v>
      </c>
      <c r="E23243" s="18">
        <v>0.28021588666866221</v>
      </c>
      <c r="F23243" s="18">
        <v>1.032395217994221E-3</v>
      </c>
    </row>
    <row r="23244" spans="2:6" x14ac:dyDescent="0.25">
      <c r="B23244" s="18">
        <v>2015</v>
      </c>
      <c r="C23244" s="19">
        <v>41801</v>
      </c>
      <c r="D23244" s="18" t="s">
        <v>6</v>
      </c>
      <c r="E23244" s="18">
        <v>0.19035474077105871</v>
      </c>
      <c r="F23244" s="18">
        <v>1.2400960310818157E-3</v>
      </c>
    </row>
    <row r="23245" spans="2:6" x14ac:dyDescent="0.25">
      <c r="B23245" s="18">
        <v>2015</v>
      </c>
      <c r="C23245" s="19">
        <v>41800</v>
      </c>
      <c r="D23245" s="18" t="s">
        <v>6</v>
      </c>
      <c r="E23245" s="18">
        <v>0.64804791779934878</v>
      </c>
      <c r="F23245" s="18">
        <v>1.6157901488726121E-3</v>
      </c>
    </row>
    <row r="23246" spans="2:6" x14ac:dyDescent="0.25">
      <c r="B23246" s="18">
        <v>2015</v>
      </c>
      <c r="C23246" s="19">
        <v>41802</v>
      </c>
      <c r="D23246" s="18" t="s">
        <v>6</v>
      </c>
      <c r="E23246" s="18">
        <v>0.88937793606480264</v>
      </c>
      <c r="F23246" s="18">
        <v>2.4007770453948452E-3</v>
      </c>
    </row>
    <row r="23247" spans="2:6" x14ac:dyDescent="0.25">
      <c r="B23247" s="18">
        <v>2015</v>
      </c>
      <c r="C23247" s="19">
        <v>41801</v>
      </c>
      <c r="D23247" s="18" t="s">
        <v>6</v>
      </c>
      <c r="E23247" s="18">
        <v>2.1109122341887755E-2</v>
      </c>
      <c r="F23247" s="18">
        <v>7.6055150674722203E-4</v>
      </c>
    </row>
    <row r="23248" spans="2:6" x14ac:dyDescent="0.25">
      <c r="B23248" s="18">
        <v>2015</v>
      </c>
      <c r="C23248" s="19">
        <v>41801</v>
      </c>
      <c r="D23248" s="18" t="s">
        <v>6</v>
      </c>
      <c r="E23248" s="18">
        <v>1.8494535635961564E-2</v>
      </c>
      <c r="F23248" s="18">
        <v>1.0690483026567378E-4</v>
      </c>
    </row>
    <row r="23249" spans="2:6" x14ac:dyDescent="0.25">
      <c r="B23249" s="18">
        <v>2015</v>
      </c>
      <c r="C23249" s="19">
        <v>41803</v>
      </c>
      <c r="D23249" s="18" t="s">
        <v>7</v>
      </c>
      <c r="E23249" s="18">
        <v>6.5853375443655042E-3</v>
      </c>
      <c r="F23249" s="18">
        <v>1.3439464376256133E-4</v>
      </c>
    </row>
    <row r="23250" spans="2:6" x14ac:dyDescent="0.25">
      <c r="B23250" s="18">
        <v>2015</v>
      </c>
      <c r="C23250" s="19">
        <v>41801</v>
      </c>
      <c r="D23250" s="18" t="s">
        <v>6</v>
      </c>
      <c r="E23250" s="18">
        <v>17.691732285869627</v>
      </c>
      <c r="F23250" s="18">
        <v>3.0840516319785946E-2</v>
      </c>
    </row>
    <row r="23251" spans="2:6" x14ac:dyDescent="0.25">
      <c r="B23251" s="18">
        <v>2015</v>
      </c>
      <c r="C23251" s="19">
        <v>41801</v>
      </c>
      <c r="D23251" s="18" t="s">
        <v>6</v>
      </c>
      <c r="E23251" s="18">
        <v>3.4432518616712586E-2</v>
      </c>
      <c r="F23251" s="18">
        <v>7.0862630347532328E-4</v>
      </c>
    </row>
    <row r="23252" spans="2:6" x14ac:dyDescent="0.25">
      <c r="B23252" s="18">
        <v>2015</v>
      </c>
      <c r="C23252" s="19">
        <v>41802</v>
      </c>
      <c r="D23252" s="18" t="s">
        <v>6</v>
      </c>
      <c r="E23252" s="18">
        <v>9.6580878085731573E-3</v>
      </c>
      <c r="F23252" s="18">
        <v>9.1632711656291815E-6</v>
      </c>
    </row>
    <row r="23253" spans="2:6" x14ac:dyDescent="0.25">
      <c r="B23253" s="18">
        <v>2015</v>
      </c>
      <c r="C23253" s="19">
        <v>41803</v>
      </c>
      <c r="D23253" s="18" t="s">
        <v>7</v>
      </c>
      <c r="E23253" s="18">
        <v>1.1759531329224116E-3</v>
      </c>
      <c r="F23253" s="18">
        <v>1.5272118609381969E-5</v>
      </c>
    </row>
    <row r="23254" spans="2:6" x14ac:dyDescent="0.25">
      <c r="B23254" s="18">
        <v>2015</v>
      </c>
      <c r="C23254" s="19">
        <v>41803</v>
      </c>
      <c r="D23254" s="18" t="s">
        <v>6</v>
      </c>
      <c r="E23254" s="18">
        <v>3.5431315173766164E-4</v>
      </c>
      <c r="F23254" s="18">
        <v>1.2217694887505574E-5</v>
      </c>
    </row>
    <row r="23255" spans="2:6" x14ac:dyDescent="0.25">
      <c r="B23255" s="18">
        <v>2015</v>
      </c>
      <c r="C23255" s="19">
        <v>41803</v>
      </c>
      <c r="D23255" s="18" t="s">
        <v>7</v>
      </c>
      <c r="E23255" s="18">
        <v>6.8724533742218856E-4</v>
      </c>
      <c r="F23255" s="18">
        <v>9.1632711656291815E-6</v>
      </c>
    </row>
    <row r="23256" spans="2:6" x14ac:dyDescent="0.25">
      <c r="B23256" s="18">
        <v>2015</v>
      </c>
      <c r="C23256" s="19">
        <v>41803</v>
      </c>
      <c r="D23256" s="18" t="s">
        <v>6</v>
      </c>
      <c r="E23256" s="18">
        <v>9.4106794871011683E-3</v>
      </c>
      <c r="F23256" s="18">
        <v>3.9707508384393114E-5</v>
      </c>
    </row>
    <row r="23257" spans="2:6" x14ac:dyDescent="0.25">
      <c r="B23257" s="18">
        <v>2015</v>
      </c>
      <c r="C23257" s="19">
        <v>41803</v>
      </c>
      <c r="D23257" s="18" t="s">
        <v>6</v>
      </c>
      <c r="E23257" s="18">
        <v>1.7013140130851513E-2</v>
      </c>
      <c r="F23257" s="18">
        <v>4.2456489734081873E-4</v>
      </c>
    </row>
    <row r="23258" spans="2:6" x14ac:dyDescent="0.25">
      <c r="B23258" s="18">
        <v>2015</v>
      </c>
      <c r="C23258" s="19">
        <v>41803</v>
      </c>
      <c r="D23258" s="18" t="s">
        <v>6</v>
      </c>
      <c r="E23258" s="18">
        <v>1.9853754192196559E-4</v>
      </c>
      <c r="F23258" s="18">
        <v>3.9707508384393114E-5</v>
      </c>
    </row>
    <row r="23259" spans="2:6" x14ac:dyDescent="0.25">
      <c r="B23259" s="18">
        <v>2015</v>
      </c>
      <c r="C23259" s="19">
        <v>41803</v>
      </c>
      <c r="D23259" s="18" t="s">
        <v>7</v>
      </c>
      <c r="E23259" s="18">
        <v>0.10749127962027405</v>
      </c>
      <c r="F23259" s="18">
        <v>5.0703433783148139E-4</v>
      </c>
    </row>
    <row r="23260" spans="2:6" x14ac:dyDescent="0.25">
      <c r="B23260" s="18">
        <v>2015</v>
      </c>
      <c r="C23260" s="19">
        <v>41803</v>
      </c>
      <c r="D23260" s="18" t="s">
        <v>6</v>
      </c>
      <c r="E23260" s="18">
        <v>0.1128915007605515</v>
      </c>
      <c r="F23260" s="18">
        <v>3.127729891201427E-3</v>
      </c>
    </row>
    <row r="23261" spans="2:6" x14ac:dyDescent="0.25">
      <c r="B23261" s="18">
        <v>2015</v>
      </c>
      <c r="C23261" s="19">
        <v>41804</v>
      </c>
      <c r="D23261" s="18" t="s">
        <v>6</v>
      </c>
      <c r="E23261" s="18">
        <v>1.9242869447821281E-4</v>
      </c>
      <c r="F23261" s="18">
        <v>9.1632711656291815E-6</v>
      </c>
    </row>
    <row r="23262" spans="2:6" x14ac:dyDescent="0.25">
      <c r="B23262" s="18">
        <v>2015</v>
      </c>
      <c r="C23262" s="19">
        <v>41804</v>
      </c>
      <c r="D23262" s="18" t="s">
        <v>6</v>
      </c>
      <c r="E23262" s="18">
        <v>3.2303585282564738E-2</v>
      </c>
      <c r="F23262" s="18">
        <v>7.1778957464095248E-4</v>
      </c>
    </row>
    <row r="23263" spans="2:6" x14ac:dyDescent="0.25">
      <c r="B23263" s="18">
        <v>2015</v>
      </c>
      <c r="C23263" s="19">
        <v>41804</v>
      </c>
      <c r="D23263" s="18" t="s">
        <v>6</v>
      </c>
      <c r="E23263" s="18">
        <v>7.2695284580658168E-4</v>
      </c>
      <c r="F23263" s="18">
        <v>4.2761932106269508E-5</v>
      </c>
    </row>
    <row r="23264" spans="2:6" x14ac:dyDescent="0.25">
      <c r="B23264" s="18">
        <v>2015</v>
      </c>
      <c r="C23264" s="19">
        <v>41804</v>
      </c>
      <c r="D23264" s="18" t="s">
        <v>6</v>
      </c>
      <c r="E23264" s="18">
        <v>1.138252380923291</v>
      </c>
      <c r="F23264" s="18">
        <v>7.4497394576565241E-3</v>
      </c>
    </row>
    <row r="23265" spans="2:6" x14ac:dyDescent="0.25">
      <c r="B23265" s="18">
        <v>2015</v>
      </c>
      <c r="C23265" s="19">
        <v>41804</v>
      </c>
      <c r="D23265" s="18" t="s">
        <v>6</v>
      </c>
      <c r="E23265" s="18">
        <v>0.27847181072347083</v>
      </c>
      <c r="F23265" s="18">
        <v>7.7582362535660399E-4</v>
      </c>
    </row>
    <row r="23266" spans="2:6" x14ac:dyDescent="0.25">
      <c r="B23266" s="18">
        <v>2015</v>
      </c>
      <c r="C23266" s="19">
        <v>41804</v>
      </c>
      <c r="D23266" s="18" t="s">
        <v>6</v>
      </c>
      <c r="E23266" s="18">
        <v>1.0592741467467333E-2</v>
      </c>
      <c r="F23266" s="18">
        <v>1.5577560981569607E-4</v>
      </c>
    </row>
    <row r="23267" spans="2:6" x14ac:dyDescent="0.25">
      <c r="B23267" s="18">
        <v>2015</v>
      </c>
      <c r="C23267" s="19">
        <v>41805</v>
      </c>
      <c r="D23267" s="18" t="s">
        <v>7</v>
      </c>
      <c r="E23267" s="18">
        <v>2.785634434351271E-3</v>
      </c>
      <c r="F23267" s="18">
        <v>4.8870779550022297E-5</v>
      </c>
    </row>
    <row r="23268" spans="2:6" x14ac:dyDescent="0.25">
      <c r="B23268" s="18">
        <v>2015</v>
      </c>
      <c r="C23268" s="19">
        <v>41805</v>
      </c>
      <c r="D23268" s="18" t="s">
        <v>7</v>
      </c>
      <c r="E23268" s="18">
        <v>6.2096434265747078E-3</v>
      </c>
      <c r="F23268" s="18">
        <v>5.803405071565148E-5</v>
      </c>
    </row>
    <row r="23269" spans="2:6" x14ac:dyDescent="0.25">
      <c r="B23269" s="18">
        <v>2015</v>
      </c>
      <c r="C23269" s="19">
        <v>41805</v>
      </c>
      <c r="D23269" s="18" t="s">
        <v>6</v>
      </c>
      <c r="E23269" s="18">
        <v>4.2151047361894229E-4</v>
      </c>
      <c r="F23269" s="18">
        <v>6.1088474437527871E-6</v>
      </c>
    </row>
    <row r="23270" spans="2:6" x14ac:dyDescent="0.25">
      <c r="B23270" s="18">
        <v>2015</v>
      </c>
      <c r="C23270" s="19">
        <v>41805</v>
      </c>
      <c r="D23270" s="18" t="s">
        <v>6</v>
      </c>
      <c r="E23270" s="18">
        <v>6.8846710691093924E-2</v>
      </c>
      <c r="F23270" s="18">
        <v>5.3452415132836887E-4</v>
      </c>
    </row>
    <row r="23271" spans="2:6" x14ac:dyDescent="0.25">
      <c r="B23271" s="18">
        <v>2015</v>
      </c>
      <c r="C23271" s="19">
        <v>41805</v>
      </c>
      <c r="D23271" s="18" t="s">
        <v>6</v>
      </c>
      <c r="E23271" s="18">
        <v>0.10199026249717466</v>
      </c>
      <c r="F23271" s="18">
        <v>2.220566045804138E-3</v>
      </c>
    </row>
    <row r="23272" spans="2:6" x14ac:dyDescent="0.25">
      <c r="B23272" s="18">
        <v>2015</v>
      </c>
      <c r="C23272" s="19">
        <v>41805</v>
      </c>
      <c r="D23272" s="18" t="s">
        <v>6</v>
      </c>
      <c r="E23272" s="18">
        <v>5.5413355162281533E-2</v>
      </c>
      <c r="F23272" s="18">
        <v>9.0105499795353609E-4</v>
      </c>
    </row>
    <row r="23273" spans="2:6" x14ac:dyDescent="0.25">
      <c r="B23273" s="18">
        <v>2015</v>
      </c>
      <c r="C23273" s="19">
        <v>41806</v>
      </c>
      <c r="D23273" s="18" t="s">
        <v>6</v>
      </c>
      <c r="E23273" s="18">
        <v>5.6201396482525642E-3</v>
      </c>
      <c r="F23273" s="18">
        <v>1.4050349120631411E-4</v>
      </c>
    </row>
    <row r="23274" spans="2:6" x14ac:dyDescent="0.25">
      <c r="B23274" s="18">
        <v>2015</v>
      </c>
      <c r="C23274" s="19">
        <v>41801</v>
      </c>
      <c r="D23274" s="18" t="s">
        <v>6</v>
      </c>
      <c r="E23274" s="18">
        <v>0.79771773459501394</v>
      </c>
      <c r="F23274" s="18">
        <v>8.3385767607225549E-4</v>
      </c>
    </row>
    <row r="23275" spans="2:6" x14ac:dyDescent="0.25">
      <c r="B23275" s="18">
        <v>2015</v>
      </c>
      <c r="C23275" s="19">
        <v>41803</v>
      </c>
      <c r="D23275" s="18" t="s">
        <v>6</v>
      </c>
      <c r="E23275" s="18">
        <v>0.37550779794376193</v>
      </c>
      <c r="F23275" s="18">
        <v>2.2786000965197895E-3</v>
      </c>
    </row>
    <row r="23276" spans="2:6" x14ac:dyDescent="0.25">
      <c r="B23276" s="18">
        <v>2015</v>
      </c>
      <c r="C23276" s="19">
        <v>41802</v>
      </c>
      <c r="D23276" s="18" t="s">
        <v>6</v>
      </c>
      <c r="E23276" s="18">
        <v>7.7557927145885386E-2</v>
      </c>
      <c r="F23276" s="18">
        <v>1.6157901488726121E-3</v>
      </c>
    </row>
    <row r="23277" spans="2:6" x14ac:dyDescent="0.25">
      <c r="B23277" s="18">
        <v>2015</v>
      </c>
      <c r="C23277" s="19">
        <v>41803</v>
      </c>
      <c r="D23277" s="18" t="s">
        <v>6</v>
      </c>
      <c r="E23277" s="18">
        <v>0.12959003524804974</v>
      </c>
      <c r="F23277" s="18">
        <v>6.3837455787216625E-4</v>
      </c>
    </row>
    <row r="23278" spans="2:6" x14ac:dyDescent="0.25">
      <c r="B23278" s="18">
        <v>2015</v>
      </c>
      <c r="C23278" s="19">
        <v>41803</v>
      </c>
      <c r="D23278" s="18" t="s">
        <v>6</v>
      </c>
      <c r="E23278" s="18">
        <v>4.5593382896448924E-2</v>
      </c>
      <c r="F23278" s="18">
        <v>7.9720459140973871E-4</v>
      </c>
    </row>
    <row r="23279" spans="2:6" x14ac:dyDescent="0.25">
      <c r="B23279" s="18">
        <v>2015</v>
      </c>
      <c r="C23279" s="19">
        <v>41803</v>
      </c>
      <c r="D23279" s="18" t="s">
        <v>6</v>
      </c>
      <c r="E23279" s="18">
        <v>3.6042199918141446E-4</v>
      </c>
      <c r="F23279" s="18">
        <v>3.0544237218763935E-6</v>
      </c>
    </row>
    <row r="23280" spans="2:6" x14ac:dyDescent="0.25">
      <c r="B23280" s="18">
        <v>2015</v>
      </c>
      <c r="C23280" s="19">
        <v>41801</v>
      </c>
      <c r="D23280" s="18" t="s">
        <v>6</v>
      </c>
      <c r="E23280" s="18">
        <v>0.13677403984190303</v>
      </c>
      <c r="F23280" s="18">
        <v>4.795445243345938E-4</v>
      </c>
    </row>
    <row r="23281" spans="2:6" x14ac:dyDescent="0.25">
      <c r="B23281" s="18">
        <v>2015</v>
      </c>
      <c r="C23281" s="19">
        <v>41801</v>
      </c>
      <c r="D23281" s="18" t="s">
        <v>6</v>
      </c>
      <c r="E23281" s="18">
        <v>1.0756947286755407</v>
      </c>
      <c r="F23281" s="18">
        <v>2.1258789104259697E-3</v>
      </c>
    </row>
    <row r="23282" spans="2:6" x14ac:dyDescent="0.25">
      <c r="B23282" s="18">
        <v>2015</v>
      </c>
      <c r="C23282" s="19">
        <v>41801</v>
      </c>
      <c r="D23282" s="18" t="s">
        <v>6</v>
      </c>
      <c r="E23282" s="18">
        <v>0.69060520351625254</v>
      </c>
      <c r="F23282" s="18">
        <v>1.4539056916131634E-3</v>
      </c>
    </row>
    <row r="23283" spans="2:6" x14ac:dyDescent="0.25">
      <c r="B23283" s="18">
        <v>2015</v>
      </c>
      <c r="C23283" s="19">
        <v>41801</v>
      </c>
      <c r="D23283" s="18" t="s">
        <v>6</v>
      </c>
      <c r="E23283" s="18">
        <v>0.38994300445334978</v>
      </c>
      <c r="F23283" s="18">
        <v>5.3452415132836887E-4</v>
      </c>
    </row>
    <row r="23284" spans="2:6" x14ac:dyDescent="0.25">
      <c r="B23284" s="18">
        <v>2015</v>
      </c>
      <c r="C23284" s="19">
        <v>41806</v>
      </c>
      <c r="D23284" s="18" t="s">
        <v>7</v>
      </c>
      <c r="E23284" s="18">
        <v>2.0464638936571835E-3</v>
      </c>
      <c r="F23284" s="18">
        <v>6.1088474437527871E-6</v>
      </c>
    </row>
    <row r="23285" spans="2:6" x14ac:dyDescent="0.25">
      <c r="B23285" s="18">
        <v>2015</v>
      </c>
      <c r="C23285" s="19">
        <v>41801</v>
      </c>
      <c r="D23285" s="18" t="s">
        <v>6</v>
      </c>
      <c r="E23285" s="18">
        <v>1.1690012645314209</v>
      </c>
      <c r="F23285" s="18">
        <v>2.2999810625729243E-3</v>
      </c>
    </row>
    <row r="23286" spans="2:6" x14ac:dyDescent="0.25">
      <c r="B23286" s="18">
        <v>2015</v>
      </c>
      <c r="C23286" s="19">
        <v>41802</v>
      </c>
      <c r="D23286" s="18" t="s">
        <v>6</v>
      </c>
      <c r="E23286" s="18">
        <v>1.4539056916131634E-3</v>
      </c>
      <c r="F23286" s="18">
        <v>2.1380966053134754E-5</v>
      </c>
    </row>
    <row r="23287" spans="2:6" x14ac:dyDescent="0.25">
      <c r="B23287" s="18">
        <v>2015</v>
      </c>
      <c r="C23287" s="19">
        <v>41806</v>
      </c>
      <c r="D23287" s="18" t="s">
        <v>7</v>
      </c>
      <c r="E23287" s="18">
        <v>5.8095139190089008E-3</v>
      </c>
      <c r="F23287" s="18">
        <v>1.8326542331258363E-5</v>
      </c>
    </row>
    <row r="23288" spans="2:6" x14ac:dyDescent="0.25">
      <c r="B23288" s="18">
        <v>2015</v>
      </c>
      <c r="C23288" s="19">
        <v>41806</v>
      </c>
      <c r="D23288" s="18" t="s">
        <v>6</v>
      </c>
      <c r="E23288" s="18">
        <v>3.6653084662516726E-5</v>
      </c>
      <c r="F23288" s="18">
        <v>3.0544237218763935E-6</v>
      </c>
    </row>
    <row r="23289" spans="2:6" x14ac:dyDescent="0.25">
      <c r="B23289" s="18">
        <v>2015</v>
      </c>
      <c r="C23289" s="19">
        <v>41806</v>
      </c>
      <c r="D23289" s="18" t="s">
        <v>6</v>
      </c>
      <c r="E23289" s="18">
        <v>3.9402066012205475E-4</v>
      </c>
      <c r="F23289" s="18">
        <v>3.0544237218763935E-6</v>
      </c>
    </row>
    <row r="23290" spans="2:6" x14ac:dyDescent="0.25">
      <c r="B23290" s="18">
        <v>2015</v>
      </c>
      <c r="C23290" s="19">
        <v>41806</v>
      </c>
      <c r="D23290" s="18" t="s">
        <v>7</v>
      </c>
      <c r="E23290" s="18">
        <v>1.9416971599968233E-2</v>
      </c>
      <c r="F23290" s="18">
        <v>1.1912252515317935E-4</v>
      </c>
    </row>
    <row r="23291" spans="2:6" x14ac:dyDescent="0.25">
      <c r="B23291" s="18">
        <v>2015</v>
      </c>
      <c r="C23291" s="19">
        <v>41806</v>
      </c>
      <c r="D23291" s="18" t="s">
        <v>6</v>
      </c>
      <c r="E23291" s="18">
        <v>2.4435389775011151E-3</v>
      </c>
      <c r="F23291" s="18">
        <v>6.1088474437527874E-5</v>
      </c>
    </row>
    <row r="23292" spans="2:6" x14ac:dyDescent="0.25">
      <c r="B23292" s="18">
        <v>2015</v>
      </c>
      <c r="C23292" s="19">
        <v>41804</v>
      </c>
      <c r="D23292" s="18" t="s">
        <v>6</v>
      </c>
      <c r="E23292" s="18">
        <v>7.7887804907848031E-4</v>
      </c>
      <c r="F23292" s="18">
        <v>9.1632711656291815E-6</v>
      </c>
    </row>
    <row r="23293" spans="2:6" x14ac:dyDescent="0.25">
      <c r="B23293" s="18">
        <v>2015</v>
      </c>
      <c r="C23293" s="19">
        <v>41801</v>
      </c>
      <c r="D23293" s="18" t="s">
        <v>6</v>
      </c>
      <c r="E23293" s="18">
        <v>0.44554878831010952</v>
      </c>
      <c r="F23293" s="18">
        <v>1.6738241995882636E-3</v>
      </c>
    </row>
    <row r="23294" spans="2:6" x14ac:dyDescent="0.25">
      <c r="B23294" s="18">
        <v>2015</v>
      </c>
      <c r="C23294" s="19">
        <v>41801</v>
      </c>
      <c r="D23294" s="18" t="s">
        <v>6</v>
      </c>
      <c r="E23294" s="18">
        <v>0.12057032199734875</v>
      </c>
      <c r="F23294" s="18">
        <v>1.2675858445787033E-3</v>
      </c>
    </row>
    <row r="23295" spans="2:6" x14ac:dyDescent="0.25">
      <c r="B23295" s="18">
        <v>2015</v>
      </c>
      <c r="C23295" s="19">
        <v>41801</v>
      </c>
      <c r="D23295" s="18" t="s">
        <v>6</v>
      </c>
      <c r="E23295" s="18">
        <v>9.8890022419470106E-2</v>
      </c>
      <c r="F23295" s="18">
        <v>3.6042199918141446E-4</v>
      </c>
    </row>
    <row r="23296" spans="2:6" x14ac:dyDescent="0.25">
      <c r="B23296" s="18">
        <v>2015</v>
      </c>
      <c r="C23296" s="19">
        <v>41802</v>
      </c>
      <c r="D23296" s="18" t="s">
        <v>6</v>
      </c>
      <c r="E23296" s="18">
        <v>7.5444265930346927E-4</v>
      </c>
      <c r="F23296" s="18">
        <v>3.0544237218763935E-6</v>
      </c>
    </row>
    <row r="23297" spans="2:6" x14ac:dyDescent="0.25">
      <c r="B23297" s="18">
        <v>2015</v>
      </c>
      <c r="C23297" s="19">
        <v>41802</v>
      </c>
      <c r="D23297" s="18" t="s">
        <v>6</v>
      </c>
      <c r="E23297" s="18">
        <v>1.3195110478506019E-3</v>
      </c>
      <c r="F23297" s="18">
        <v>9.1632711656291815E-6</v>
      </c>
    </row>
    <row r="23298" spans="2:6" x14ac:dyDescent="0.25">
      <c r="B23298" s="18">
        <v>2015</v>
      </c>
      <c r="C23298" s="19">
        <v>41802</v>
      </c>
      <c r="D23298" s="18" t="s">
        <v>6</v>
      </c>
      <c r="E23298" s="18">
        <v>0.22742933590719439</v>
      </c>
      <c r="F23298" s="18">
        <v>1.2675858445787033E-3</v>
      </c>
    </row>
    <row r="23299" spans="2:6" x14ac:dyDescent="0.25">
      <c r="B23299" s="18">
        <v>2015</v>
      </c>
      <c r="C23299" s="19">
        <v>41801</v>
      </c>
      <c r="D23299" s="18" t="s">
        <v>6</v>
      </c>
      <c r="E23299" s="18">
        <v>0.72375180974605524</v>
      </c>
      <c r="F23299" s="18">
        <v>6.5975552392530097E-4</v>
      </c>
    </row>
    <row r="23300" spans="2:6" x14ac:dyDescent="0.25">
      <c r="B23300" s="18">
        <v>2015</v>
      </c>
      <c r="C23300" s="19">
        <v>41807</v>
      </c>
      <c r="D23300" s="18" t="s">
        <v>6</v>
      </c>
      <c r="E23300" s="18">
        <v>8.6745633701289574E-4</v>
      </c>
      <c r="F23300" s="18">
        <v>6.1088474437527871E-6</v>
      </c>
    </row>
    <row r="23301" spans="2:6" x14ac:dyDescent="0.25">
      <c r="B23301" s="18">
        <v>2015</v>
      </c>
      <c r="C23301" s="19">
        <v>41801</v>
      </c>
      <c r="D23301" s="18" t="s">
        <v>6</v>
      </c>
      <c r="E23301" s="18">
        <v>4.508329413489557E-3</v>
      </c>
      <c r="F23301" s="18">
        <v>1.0995925398755017E-4</v>
      </c>
    </row>
    <row r="23302" spans="2:6" x14ac:dyDescent="0.25">
      <c r="B23302" s="18">
        <v>2015</v>
      </c>
      <c r="C23302" s="19">
        <v>41803</v>
      </c>
      <c r="D23302" s="18" t="s">
        <v>7</v>
      </c>
      <c r="E23302" s="18">
        <v>7.8804132024410951E-4</v>
      </c>
      <c r="F23302" s="18">
        <v>9.1632711656291815E-6</v>
      </c>
    </row>
    <row r="23303" spans="2:6" x14ac:dyDescent="0.25">
      <c r="B23303" s="18">
        <v>2015</v>
      </c>
      <c r="C23303" s="19">
        <v>41801</v>
      </c>
      <c r="D23303" s="18" t="s">
        <v>6</v>
      </c>
      <c r="E23303" s="18">
        <v>0.64770276791877679</v>
      </c>
      <c r="F23303" s="18">
        <v>1.3989260646193882E-3</v>
      </c>
    </row>
    <row r="23304" spans="2:6" x14ac:dyDescent="0.25">
      <c r="B23304" s="18">
        <v>2015</v>
      </c>
      <c r="C23304" s="19">
        <v>41802</v>
      </c>
      <c r="D23304" s="18" t="s">
        <v>6</v>
      </c>
      <c r="E23304" s="18">
        <v>3.3904103312827968E-4</v>
      </c>
      <c r="F23304" s="18">
        <v>9.1632711656291815E-6</v>
      </c>
    </row>
    <row r="23305" spans="2:6" x14ac:dyDescent="0.25">
      <c r="B23305" s="18">
        <v>2015</v>
      </c>
      <c r="C23305" s="19">
        <v>41801</v>
      </c>
      <c r="D23305" s="18" t="s">
        <v>6</v>
      </c>
      <c r="E23305" s="18">
        <v>3.6842458933273058E-2</v>
      </c>
      <c r="F23305" s="18">
        <v>9.9574213333170438E-4</v>
      </c>
    </row>
    <row r="23306" spans="2:6" x14ac:dyDescent="0.25">
      <c r="B23306" s="18">
        <v>2015</v>
      </c>
      <c r="C23306" s="19">
        <v>41807</v>
      </c>
      <c r="D23306" s="18" t="s">
        <v>7</v>
      </c>
      <c r="E23306" s="18">
        <v>2.3824505030635868E-3</v>
      </c>
      <c r="F23306" s="18">
        <v>1.5272118609381969E-5</v>
      </c>
    </row>
    <row r="23307" spans="2:6" x14ac:dyDescent="0.25">
      <c r="B23307" s="18">
        <v>2015</v>
      </c>
      <c r="C23307" s="19">
        <v>41807</v>
      </c>
      <c r="D23307" s="18" t="s">
        <v>6</v>
      </c>
      <c r="E23307" s="18">
        <v>9.667251079738785E-3</v>
      </c>
      <c r="F23307" s="18">
        <v>6.4448340531591901E-4</v>
      </c>
    </row>
    <row r="23308" spans="2:6" x14ac:dyDescent="0.25">
      <c r="B23308" s="18">
        <v>2015</v>
      </c>
      <c r="C23308" s="19">
        <v>41807</v>
      </c>
      <c r="D23308" s="18" t="s">
        <v>7</v>
      </c>
      <c r="E23308" s="18">
        <v>1.4368009187706556E-2</v>
      </c>
      <c r="F23308" s="18">
        <v>8.5523864212539016E-5</v>
      </c>
    </row>
    <row r="23309" spans="2:6" x14ac:dyDescent="0.25">
      <c r="B23309" s="18">
        <v>2015</v>
      </c>
      <c r="C23309" s="19">
        <v>41807</v>
      </c>
      <c r="D23309" s="18" t="s">
        <v>7</v>
      </c>
      <c r="E23309" s="18">
        <v>1.6481670403245021E-2</v>
      </c>
      <c r="F23309" s="18">
        <v>2.3213620286260592E-4</v>
      </c>
    </row>
    <row r="23310" spans="2:6" x14ac:dyDescent="0.25">
      <c r="B23310" s="18">
        <v>2015</v>
      </c>
      <c r="C23310" s="19">
        <v>41802</v>
      </c>
      <c r="D23310" s="18" t="s">
        <v>6</v>
      </c>
      <c r="E23310" s="18">
        <v>3.5379389970494265E-2</v>
      </c>
      <c r="F23310" s="18">
        <v>2.7214915361918669E-3</v>
      </c>
    </row>
    <row r="23311" spans="2:6" x14ac:dyDescent="0.25">
      <c r="B23311" s="18">
        <v>2015</v>
      </c>
      <c r="C23311" s="19">
        <v>41801</v>
      </c>
      <c r="D23311" s="18" t="s">
        <v>6</v>
      </c>
      <c r="E23311" s="18">
        <v>0.36471346451065079</v>
      </c>
      <c r="F23311" s="18">
        <v>9.9574213333170438E-4</v>
      </c>
    </row>
    <row r="23312" spans="2:6" x14ac:dyDescent="0.25">
      <c r="B23312" s="18">
        <v>2015</v>
      </c>
      <c r="C23312" s="19">
        <v>41801</v>
      </c>
      <c r="D23312" s="18" t="s">
        <v>6</v>
      </c>
      <c r="E23312" s="18">
        <v>0.22335473466221129</v>
      </c>
      <c r="F23312" s="18">
        <v>9.9268770960982784E-4</v>
      </c>
    </row>
    <row r="23313" spans="2:6" x14ac:dyDescent="0.25">
      <c r="B23313" s="18">
        <v>2015</v>
      </c>
      <c r="C23313" s="19">
        <v>41800</v>
      </c>
      <c r="D23313" s="18" t="s">
        <v>6</v>
      </c>
      <c r="E23313" s="18">
        <v>0.58757643695363992</v>
      </c>
      <c r="F23313" s="18">
        <v>3.460662076885954E-3</v>
      </c>
    </row>
    <row r="23314" spans="2:6" x14ac:dyDescent="0.25">
      <c r="B23314" s="18">
        <v>2015</v>
      </c>
      <c r="C23314" s="19">
        <v>41806</v>
      </c>
      <c r="D23314" s="18" t="s">
        <v>7</v>
      </c>
      <c r="E23314" s="18">
        <v>6.3226571042841349E-4</v>
      </c>
      <c r="F23314" s="18">
        <v>3.0544237218763935E-6</v>
      </c>
    </row>
    <row r="23315" spans="2:6" x14ac:dyDescent="0.25">
      <c r="B23315" s="18">
        <v>2015</v>
      </c>
      <c r="C23315" s="19">
        <v>41807</v>
      </c>
      <c r="D23315" s="18" t="s">
        <v>6</v>
      </c>
      <c r="E23315" s="18">
        <v>1.2565899191799483E-2</v>
      </c>
      <c r="F23315" s="18">
        <v>3.695852703470436E-4</v>
      </c>
    </row>
    <row r="23316" spans="2:6" x14ac:dyDescent="0.25">
      <c r="B23316" s="18">
        <v>2015</v>
      </c>
      <c r="C23316" s="19">
        <v>41807</v>
      </c>
      <c r="D23316" s="18" t="s">
        <v>6</v>
      </c>
      <c r="E23316" s="18">
        <v>8.735651844566485E-3</v>
      </c>
      <c r="F23316" s="18">
        <v>1.3439464376256133E-4</v>
      </c>
    </row>
    <row r="23317" spans="2:6" x14ac:dyDescent="0.25">
      <c r="B23317" s="18">
        <v>2015</v>
      </c>
      <c r="C23317" s="19">
        <v>41807</v>
      </c>
      <c r="D23317" s="18" t="s">
        <v>7</v>
      </c>
      <c r="E23317" s="18">
        <v>4.1845604989706594E-3</v>
      </c>
      <c r="F23317" s="18">
        <v>1.5272118609381969E-5</v>
      </c>
    </row>
    <row r="23318" spans="2:6" x14ac:dyDescent="0.25">
      <c r="B23318" s="18">
        <v>2015</v>
      </c>
      <c r="C23318" s="19">
        <v>41801</v>
      </c>
      <c r="D23318" s="18" t="s">
        <v>6</v>
      </c>
      <c r="E23318" s="18">
        <v>4.3415578782751062E-2</v>
      </c>
      <c r="F23318" s="18">
        <v>2.1075523680947115E-4</v>
      </c>
    </row>
    <row r="23319" spans="2:6" x14ac:dyDescent="0.25">
      <c r="B23319" s="18">
        <v>2015</v>
      </c>
      <c r="C23319" s="19">
        <v>41801</v>
      </c>
      <c r="D23319" s="18" t="s">
        <v>6</v>
      </c>
      <c r="E23319" s="18">
        <v>0.42635478964183826</v>
      </c>
      <c r="F23319" s="18">
        <v>4.3372816850644787E-4</v>
      </c>
    </row>
    <row r="23320" spans="2:6" x14ac:dyDescent="0.25">
      <c r="B23320" s="18">
        <v>2015</v>
      </c>
      <c r="C23320" s="19">
        <v>41802</v>
      </c>
      <c r="D23320" s="18" t="s">
        <v>6</v>
      </c>
      <c r="E23320" s="18">
        <v>2.2450014355791491E-3</v>
      </c>
      <c r="F23320" s="18">
        <v>2.1380966053134754E-5</v>
      </c>
    </row>
    <row r="23321" spans="2:6" x14ac:dyDescent="0.25">
      <c r="B23321" s="18">
        <v>2015</v>
      </c>
      <c r="C23321" s="19">
        <v>41801</v>
      </c>
      <c r="D23321" s="18" t="s">
        <v>6</v>
      </c>
      <c r="E23321" s="18">
        <v>4.7374111926302863E-3</v>
      </c>
      <c r="F23321" s="18">
        <v>1.435579149281905E-4</v>
      </c>
    </row>
    <row r="23322" spans="2:6" x14ac:dyDescent="0.25">
      <c r="B23322" s="18">
        <v>2015</v>
      </c>
      <c r="C23322" s="19">
        <v>41801</v>
      </c>
      <c r="D23322" s="18" t="s">
        <v>6</v>
      </c>
      <c r="E23322" s="18">
        <v>0.28798023176967202</v>
      </c>
      <c r="F23322" s="18">
        <v>4.3067374478457149E-4</v>
      </c>
    </row>
    <row r="23323" spans="2:6" x14ac:dyDescent="0.25">
      <c r="B23323" s="18">
        <v>2015</v>
      </c>
      <c r="C23323" s="19">
        <v>41800</v>
      </c>
      <c r="D23323" s="18" t="s">
        <v>6</v>
      </c>
      <c r="E23323" s="18">
        <v>8.5893449482886061E-2</v>
      </c>
      <c r="F23323" s="18">
        <v>8.6134748956914297E-4</v>
      </c>
    </row>
    <row r="23324" spans="2:6" x14ac:dyDescent="0.25">
      <c r="B23324" s="18">
        <v>2015</v>
      </c>
      <c r="C23324" s="19">
        <v>41801</v>
      </c>
      <c r="D23324" s="18" t="s">
        <v>6</v>
      </c>
      <c r="E23324" s="18">
        <v>0.4802959125701754</v>
      </c>
      <c r="F23324" s="18">
        <v>7.483338118597164E-4</v>
      </c>
    </row>
    <row r="23325" spans="2:6" x14ac:dyDescent="0.25">
      <c r="B23325" s="18">
        <v>2015</v>
      </c>
      <c r="C23325" s="19">
        <v>41801</v>
      </c>
      <c r="D23325" s="18" t="s">
        <v>6</v>
      </c>
      <c r="E23325" s="18">
        <v>1.2828579631880854E-4</v>
      </c>
      <c r="F23325" s="18">
        <v>9.1632711656291815E-6</v>
      </c>
    </row>
    <row r="23326" spans="2:6" x14ac:dyDescent="0.25">
      <c r="B23326" s="18">
        <v>2015</v>
      </c>
      <c r="C23326" s="19">
        <v>41801</v>
      </c>
      <c r="D23326" s="18" t="s">
        <v>6</v>
      </c>
      <c r="E23326" s="18">
        <v>0.30576003225471443</v>
      </c>
      <c r="F23326" s="18">
        <v>1.8143276907945777E-3</v>
      </c>
    </row>
    <row r="23327" spans="2:6" x14ac:dyDescent="0.25">
      <c r="B23327" s="18">
        <v>2015</v>
      </c>
      <c r="C23327" s="19">
        <v>41807</v>
      </c>
      <c r="D23327" s="18" t="s">
        <v>6</v>
      </c>
      <c r="E23327" s="18">
        <v>1.1606810143130295E-3</v>
      </c>
      <c r="F23327" s="18">
        <v>3.0544237218763935E-6</v>
      </c>
    </row>
    <row r="23328" spans="2:6" x14ac:dyDescent="0.25">
      <c r="B23328" s="18">
        <v>2015</v>
      </c>
      <c r="C23328" s="19">
        <v>41807</v>
      </c>
      <c r="D23328" s="18" t="s">
        <v>7</v>
      </c>
      <c r="E23328" s="18">
        <v>2.9029243052713243E-2</v>
      </c>
      <c r="F23328" s="18">
        <v>6.7197321881280663E-5</v>
      </c>
    </row>
    <row r="23329" spans="2:6" x14ac:dyDescent="0.25">
      <c r="B23329" s="18">
        <v>2015</v>
      </c>
      <c r="C23329" s="19">
        <v>41807</v>
      </c>
      <c r="D23329" s="18" t="s">
        <v>6</v>
      </c>
      <c r="E23329" s="18">
        <v>1.7410215214695444E-4</v>
      </c>
      <c r="F23329" s="18">
        <v>9.1632711656291815E-6</v>
      </c>
    </row>
    <row r="23330" spans="2:6" x14ac:dyDescent="0.25">
      <c r="B23330" s="18">
        <v>2015</v>
      </c>
      <c r="C23330" s="19">
        <v>41801</v>
      </c>
      <c r="D23330" s="18" t="s">
        <v>6</v>
      </c>
      <c r="E23330" s="18">
        <v>0.39512025266193029</v>
      </c>
      <c r="F23330" s="18">
        <v>1.2828579631880854E-3</v>
      </c>
    </row>
    <row r="23331" spans="2:6" x14ac:dyDescent="0.25">
      <c r="B23331" s="18">
        <v>2015</v>
      </c>
      <c r="C23331" s="19">
        <v>41802</v>
      </c>
      <c r="D23331" s="18" t="s">
        <v>6</v>
      </c>
      <c r="E23331" s="18">
        <v>2.5657159263761707E-4</v>
      </c>
      <c r="F23331" s="18">
        <v>6.1088474437527871E-6</v>
      </c>
    </row>
    <row r="23332" spans="2:6" x14ac:dyDescent="0.25">
      <c r="B23332" s="18">
        <v>2015</v>
      </c>
      <c r="C23332" s="19">
        <v>41801</v>
      </c>
      <c r="D23332" s="18" t="s">
        <v>6</v>
      </c>
      <c r="E23332" s="18">
        <v>0.40397197260792805</v>
      </c>
      <c r="F23332" s="18">
        <v>4.795445243345938E-4</v>
      </c>
    </row>
    <row r="23333" spans="2:6" x14ac:dyDescent="0.25">
      <c r="B23333" s="18">
        <v>2015</v>
      </c>
      <c r="C23333" s="19">
        <v>41801</v>
      </c>
      <c r="D23333" s="18" t="s">
        <v>6</v>
      </c>
      <c r="E23333" s="18">
        <v>3.2071449079702134E-4</v>
      </c>
      <c r="F23333" s="18">
        <v>2.1380966053134754E-5</v>
      </c>
    </row>
    <row r="23334" spans="2:6" x14ac:dyDescent="0.25">
      <c r="B23334" s="18">
        <v>2015</v>
      </c>
      <c r="C23334" s="19">
        <v>41801</v>
      </c>
      <c r="D23334" s="18" t="s">
        <v>6</v>
      </c>
      <c r="E23334" s="18">
        <v>8.6580694820308252E-2</v>
      </c>
      <c r="F23334" s="18">
        <v>8.3996652351600825E-4</v>
      </c>
    </row>
    <row r="23335" spans="2:6" x14ac:dyDescent="0.25">
      <c r="B23335" s="18">
        <v>2015</v>
      </c>
      <c r="C23335" s="19">
        <v>41801</v>
      </c>
      <c r="D23335" s="18" t="s">
        <v>6</v>
      </c>
      <c r="E23335" s="18">
        <v>2.3018137168060501E-2</v>
      </c>
      <c r="F23335" s="18">
        <v>1.5272118609381969E-4</v>
      </c>
    </row>
    <row r="23336" spans="2:6" x14ac:dyDescent="0.25">
      <c r="B23336" s="18">
        <v>2015</v>
      </c>
      <c r="C23336" s="19">
        <v>41802</v>
      </c>
      <c r="D23336" s="18" t="s">
        <v>6</v>
      </c>
      <c r="E23336" s="18">
        <v>5.2536088016273972E-3</v>
      </c>
      <c r="F23336" s="18">
        <v>1.2217694887505574E-5</v>
      </c>
    </row>
    <row r="23337" spans="2:6" x14ac:dyDescent="0.25">
      <c r="B23337" s="18">
        <v>2015</v>
      </c>
      <c r="C23337" s="19">
        <v>41808</v>
      </c>
      <c r="D23337" s="18" t="s">
        <v>7</v>
      </c>
      <c r="E23337" s="18">
        <v>1.6799330470320165E-4</v>
      </c>
      <c r="F23337" s="18">
        <v>3.0544237218763935E-6</v>
      </c>
    </row>
    <row r="23338" spans="2:6" x14ac:dyDescent="0.25">
      <c r="B23338" s="18">
        <v>2015</v>
      </c>
      <c r="C23338" s="19">
        <v>41808</v>
      </c>
      <c r="D23338" s="18" t="s">
        <v>6</v>
      </c>
      <c r="E23338" s="18">
        <v>0.28473948820076117</v>
      </c>
      <c r="F23338" s="18">
        <v>2.8314507901794168E-3</v>
      </c>
    </row>
    <row r="23339" spans="2:6" x14ac:dyDescent="0.25">
      <c r="B23339" s="18">
        <v>2015</v>
      </c>
      <c r="C23339" s="19">
        <v>41801</v>
      </c>
      <c r="D23339" s="18" t="s">
        <v>6</v>
      </c>
      <c r="E23339" s="18">
        <v>0.29677697208867604</v>
      </c>
      <c r="F23339" s="18">
        <v>2.4527022486667441E-3</v>
      </c>
    </row>
    <row r="23340" spans="2:6" x14ac:dyDescent="0.25">
      <c r="B23340" s="18">
        <v>2015</v>
      </c>
      <c r="C23340" s="19">
        <v>41802</v>
      </c>
      <c r="D23340" s="18" t="s">
        <v>6</v>
      </c>
      <c r="E23340" s="18">
        <v>0.19412695406757605</v>
      </c>
      <c r="F23340" s="18">
        <v>3.5156417038797291E-3</v>
      </c>
    </row>
    <row r="23341" spans="2:6" x14ac:dyDescent="0.25">
      <c r="B23341" s="18">
        <v>2015</v>
      </c>
      <c r="C23341" s="19">
        <v>41801</v>
      </c>
      <c r="D23341" s="18" t="s">
        <v>6</v>
      </c>
      <c r="E23341" s="18">
        <v>1.6551922148848177E-2</v>
      </c>
      <c r="F23341" s="18">
        <v>1.9242869447821281E-4</v>
      </c>
    </row>
    <row r="23342" spans="2:6" x14ac:dyDescent="0.25">
      <c r="B23342" s="18">
        <v>2015</v>
      </c>
      <c r="C23342" s="19">
        <v>41801</v>
      </c>
      <c r="D23342" s="18" t="s">
        <v>6</v>
      </c>
      <c r="E23342" s="18">
        <v>1.1533503973805263E-2</v>
      </c>
      <c r="F23342" s="18">
        <v>5.803405071565148E-5</v>
      </c>
    </row>
    <row r="23343" spans="2:6" x14ac:dyDescent="0.25">
      <c r="B23343" s="18">
        <v>2015</v>
      </c>
      <c r="C23343" s="19">
        <v>41800</v>
      </c>
      <c r="D23343" s="18" t="s">
        <v>6</v>
      </c>
      <c r="E23343" s="18">
        <v>7.4253040678815121E-2</v>
      </c>
      <c r="F23343" s="18">
        <v>9.1938154028479448E-4</v>
      </c>
    </row>
    <row r="23344" spans="2:6" x14ac:dyDescent="0.25">
      <c r="B23344" s="18">
        <v>2015</v>
      </c>
      <c r="C23344" s="19">
        <v>41807</v>
      </c>
      <c r="D23344" s="18" t="s">
        <v>6</v>
      </c>
      <c r="E23344" s="18">
        <v>1.4416879967256578E-3</v>
      </c>
      <c r="F23344" s="18">
        <v>3.0544237218763935E-6</v>
      </c>
    </row>
    <row r="23345" spans="2:6" x14ac:dyDescent="0.25">
      <c r="B23345" s="18">
        <v>2015</v>
      </c>
      <c r="C23345" s="19">
        <v>41808</v>
      </c>
      <c r="D23345" s="18" t="s">
        <v>7</v>
      </c>
      <c r="E23345" s="18">
        <v>1.6616065047007581E-3</v>
      </c>
      <c r="F23345" s="18">
        <v>6.1088474437527871E-6</v>
      </c>
    </row>
    <row r="23346" spans="2:6" x14ac:dyDescent="0.25">
      <c r="B23346" s="18">
        <v>2015</v>
      </c>
      <c r="C23346" s="19">
        <v>41801</v>
      </c>
      <c r="D23346" s="18" t="s">
        <v>6</v>
      </c>
      <c r="E23346" s="18">
        <v>2.5672431382371089E-2</v>
      </c>
      <c r="F23346" s="18">
        <v>6.8419091370031213E-4</v>
      </c>
    </row>
    <row r="23347" spans="2:6" x14ac:dyDescent="0.25">
      <c r="B23347" s="18">
        <v>2015</v>
      </c>
      <c r="C23347" s="19">
        <v>41808</v>
      </c>
      <c r="D23347" s="18" t="s">
        <v>7</v>
      </c>
      <c r="E23347" s="18">
        <v>1.2681967293230786E-2</v>
      </c>
      <c r="F23347" s="18">
        <v>7.3306169325033452E-5</v>
      </c>
    </row>
    <row r="23348" spans="2:6" x14ac:dyDescent="0.25">
      <c r="B23348" s="18">
        <v>2015</v>
      </c>
      <c r="C23348" s="19">
        <v>41808</v>
      </c>
      <c r="D23348" s="18" t="s">
        <v>7</v>
      </c>
      <c r="E23348" s="18">
        <v>3.0220468304245039E-2</v>
      </c>
      <c r="F23348" s="18">
        <v>8.8883730306603057E-4</v>
      </c>
    </row>
    <row r="23349" spans="2:6" x14ac:dyDescent="0.25">
      <c r="B23349" s="18">
        <v>2015</v>
      </c>
      <c r="C23349" s="19">
        <v>41808</v>
      </c>
      <c r="D23349" s="18" t="s">
        <v>7</v>
      </c>
      <c r="E23349" s="18">
        <v>1.4172526069506466E-3</v>
      </c>
      <c r="F23349" s="18">
        <v>6.1088474437527871E-6</v>
      </c>
    </row>
    <row r="23350" spans="2:6" x14ac:dyDescent="0.25">
      <c r="B23350" s="18">
        <v>2015</v>
      </c>
      <c r="C23350" s="19">
        <v>41801</v>
      </c>
      <c r="D23350" s="18" t="s">
        <v>6</v>
      </c>
      <c r="E23350" s="18">
        <v>0.13791333989016291</v>
      </c>
      <c r="F23350" s="18">
        <v>8.3080325235037906E-4</v>
      </c>
    </row>
    <row r="23351" spans="2:6" x14ac:dyDescent="0.25">
      <c r="B23351" s="18">
        <v>2015</v>
      </c>
      <c r="C23351" s="19">
        <v>41801</v>
      </c>
      <c r="D23351" s="18" t="s">
        <v>6</v>
      </c>
      <c r="E23351" s="18">
        <v>0.33431278520681501</v>
      </c>
      <c r="F23351" s="18">
        <v>3.9799141096049408E-3</v>
      </c>
    </row>
    <row r="23352" spans="2:6" x14ac:dyDescent="0.25">
      <c r="B23352" s="18">
        <v>2015</v>
      </c>
      <c r="C23352" s="19">
        <v>41801</v>
      </c>
      <c r="D23352" s="18" t="s">
        <v>6</v>
      </c>
      <c r="E23352" s="18">
        <v>1.3708895092762847</v>
      </c>
      <c r="F23352" s="18">
        <v>4.0043494993799522E-3</v>
      </c>
    </row>
    <row r="23353" spans="2:6" x14ac:dyDescent="0.25">
      <c r="B23353" s="18">
        <v>2015</v>
      </c>
      <c r="C23353" s="19">
        <v>41801</v>
      </c>
      <c r="D23353" s="18" t="s">
        <v>6</v>
      </c>
      <c r="E23353" s="18">
        <v>0.31492941226778742</v>
      </c>
      <c r="F23353" s="18">
        <v>1.8540351991789708E-3</v>
      </c>
    </row>
    <row r="23354" spans="2:6" x14ac:dyDescent="0.25">
      <c r="B23354" s="18">
        <v>2015</v>
      </c>
      <c r="C23354" s="19">
        <v>41801</v>
      </c>
      <c r="D23354" s="18" t="s">
        <v>6</v>
      </c>
      <c r="E23354" s="18">
        <v>0.43705749036329317</v>
      </c>
      <c r="F23354" s="18">
        <v>4.6732682944708822E-4</v>
      </c>
    </row>
    <row r="23355" spans="2:6" x14ac:dyDescent="0.25">
      <c r="B23355" s="18">
        <v>2015</v>
      </c>
      <c r="C23355" s="19">
        <v>41808</v>
      </c>
      <c r="D23355" s="18" t="s">
        <v>6</v>
      </c>
      <c r="E23355" s="18">
        <v>3.1766006707514491E-2</v>
      </c>
      <c r="F23355" s="18">
        <v>7.9415016768786238E-4</v>
      </c>
    </row>
    <row r="23356" spans="2:6" x14ac:dyDescent="0.25">
      <c r="B23356" s="18">
        <v>2015</v>
      </c>
      <c r="C23356" s="19">
        <v>41801</v>
      </c>
      <c r="D23356" s="18" t="s">
        <v>6</v>
      </c>
      <c r="E23356" s="18">
        <v>0.93131517376616557</v>
      </c>
      <c r="F23356" s="18">
        <v>1.8754161652321058E-3</v>
      </c>
    </row>
    <row r="23357" spans="2:6" x14ac:dyDescent="0.25">
      <c r="B23357" s="18">
        <v>2015</v>
      </c>
      <c r="C23357" s="19">
        <v>41808</v>
      </c>
      <c r="D23357" s="18" t="s">
        <v>7</v>
      </c>
      <c r="E23357" s="18">
        <v>5.2536088016273972E-3</v>
      </c>
      <c r="F23357" s="18">
        <v>1.5272118609381969E-5</v>
      </c>
    </row>
    <row r="23358" spans="2:6" x14ac:dyDescent="0.25">
      <c r="B23358" s="18">
        <v>2015</v>
      </c>
      <c r="C23358" s="19">
        <v>41801</v>
      </c>
      <c r="D23358" s="18" t="s">
        <v>6</v>
      </c>
      <c r="E23358" s="18">
        <v>3.1033708620194629</v>
      </c>
      <c r="F23358" s="18">
        <v>3.6897438560266832E-3</v>
      </c>
    </row>
    <row r="23359" spans="2:6" x14ac:dyDescent="0.25">
      <c r="B23359" s="18">
        <v>2015</v>
      </c>
      <c r="C23359" s="19">
        <v>41803</v>
      </c>
      <c r="D23359" s="18" t="s">
        <v>6</v>
      </c>
      <c r="E23359" s="18">
        <v>9.6031081815793808E-3</v>
      </c>
      <c r="F23359" s="18">
        <v>7.1473515091907604E-4</v>
      </c>
    </row>
    <row r="23360" spans="2:6" x14ac:dyDescent="0.25">
      <c r="B23360" s="18">
        <v>2015</v>
      </c>
      <c r="C23360" s="19">
        <v>41803</v>
      </c>
      <c r="D23360" s="18" t="s">
        <v>6</v>
      </c>
      <c r="E23360" s="18">
        <v>2.5281465145970908E-2</v>
      </c>
      <c r="F23360" s="18">
        <v>8.155311337409971E-4</v>
      </c>
    </row>
    <row r="23361" spans="2:6" x14ac:dyDescent="0.25">
      <c r="B23361" s="18">
        <v>2015</v>
      </c>
      <c r="C23361" s="19">
        <v>41801</v>
      </c>
      <c r="D23361" s="18" t="s">
        <v>6</v>
      </c>
      <c r="E23361" s="18">
        <v>1.2164578458982145</v>
      </c>
      <c r="F23361" s="18">
        <v>1.3195110478506019E-3</v>
      </c>
    </row>
    <row r="23362" spans="2:6" x14ac:dyDescent="0.25">
      <c r="B23362" s="18">
        <v>2015</v>
      </c>
      <c r="C23362" s="19">
        <v>41801</v>
      </c>
      <c r="D23362" s="18" t="s">
        <v>6</v>
      </c>
      <c r="E23362" s="18">
        <v>6.6644471187621027E-2</v>
      </c>
      <c r="F23362" s="18">
        <v>3.1735462470295728E-3</v>
      </c>
    </row>
    <row r="23363" spans="2:6" x14ac:dyDescent="0.25">
      <c r="B23363" s="18">
        <v>2015</v>
      </c>
      <c r="C23363" s="19">
        <v>41801</v>
      </c>
      <c r="D23363" s="18" t="s">
        <v>6</v>
      </c>
      <c r="E23363" s="18">
        <v>5.9817834169227292E-2</v>
      </c>
      <c r="F23363" s="18">
        <v>8.3080325235037906E-4</v>
      </c>
    </row>
    <row r="23364" spans="2:6" x14ac:dyDescent="0.25">
      <c r="B23364" s="18">
        <v>2015</v>
      </c>
      <c r="C23364" s="19">
        <v>41809</v>
      </c>
      <c r="D23364" s="18" t="s">
        <v>7</v>
      </c>
      <c r="E23364" s="18">
        <v>1.4905587762756801E-3</v>
      </c>
      <c r="F23364" s="18">
        <v>1.2217694887505574E-5</v>
      </c>
    </row>
    <row r="23365" spans="2:6" x14ac:dyDescent="0.25">
      <c r="B23365" s="18">
        <v>2015</v>
      </c>
      <c r="C23365" s="19">
        <v>41803</v>
      </c>
      <c r="D23365" s="18" t="s">
        <v>7</v>
      </c>
      <c r="E23365" s="18">
        <v>3.0788591116514049E-3</v>
      </c>
      <c r="F23365" s="18">
        <v>1.2217694887505574E-5</v>
      </c>
    </row>
    <row r="23366" spans="2:6" x14ac:dyDescent="0.25">
      <c r="B23366" s="18">
        <v>2015</v>
      </c>
      <c r="C23366" s="19">
        <v>41809</v>
      </c>
      <c r="D23366" s="18" t="s">
        <v>7</v>
      </c>
      <c r="E23366" s="18">
        <v>6.1332828335277983E-3</v>
      </c>
      <c r="F23366" s="18">
        <v>2.4435389775011148E-5</v>
      </c>
    </row>
    <row r="23367" spans="2:6" x14ac:dyDescent="0.25">
      <c r="B23367" s="18">
        <v>2015</v>
      </c>
      <c r="C23367" s="19">
        <v>41807</v>
      </c>
      <c r="D23367" s="18" t="s">
        <v>7</v>
      </c>
      <c r="E23367" s="18">
        <v>5.207792445799251E-3</v>
      </c>
      <c r="F23367" s="18">
        <v>1.5272118609381969E-5</v>
      </c>
    </row>
    <row r="23368" spans="2:6" x14ac:dyDescent="0.25">
      <c r="B23368" s="18">
        <v>2015</v>
      </c>
      <c r="C23368" s="19">
        <v>41809</v>
      </c>
      <c r="D23368" s="18" t="s">
        <v>7</v>
      </c>
      <c r="E23368" s="18">
        <v>6.1363372572496751E-3</v>
      </c>
      <c r="F23368" s="18">
        <v>2.1380966053134754E-5</v>
      </c>
    </row>
    <row r="23369" spans="2:6" x14ac:dyDescent="0.25">
      <c r="B23369" s="18">
        <v>2015</v>
      </c>
      <c r="C23369" s="19">
        <v>41809</v>
      </c>
      <c r="D23369" s="18" t="s">
        <v>7</v>
      </c>
      <c r="E23369" s="18">
        <v>1.9465842379518258E-2</v>
      </c>
      <c r="F23369" s="18">
        <v>7.8498689652223318E-4</v>
      </c>
    </row>
    <row r="23370" spans="2:6" x14ac:dyDescent="0.25">
      <c r="B23370" s="18">
        <v>2015</v>
      </c>
      <c r="C23370" s="19">
        <v>41809</v>
      </c>
      <c r="D23370" s="18" t="s">
        <v>7</v>
      </c>
      <c r="E23370" s="18">
        <v>1.5247683219606957E-2</v>
      </c>
      <c r="F23370" s="18">
        <v>7.9415016768786227E-5</v>
      </c>
    </row>
    <row r="23371" spans="2:6" x14ac:dyDescent="0.25">
      <c r="B23371" s="18">
        <v>2015</v>
      </c>
      <c r="C23371" s="19">
        <v>41809</v>
      </c>
      <c r="D23371" s="18" t="s">
        <v>6</v>
      </c>
      <c r="E23371" s="18">
        <v>4.0929277873143671E-4</v>
      </c>
      <c r="F23371" s="18">
        <v>6.1088474437527871E-6</v>
      </c>
    </row>
    <row r="23372" spans="2:6" x14ac:dyDescent="0.25">
      <c r="B23372" s="18">
        <v>2015</v>
      </c>
      <c r="C23372" s="19">
        <v>41809</v>
      </c>
      <c r="D23372" s="18" t="s">
        <v>6</v>
      </c>
      <c r="E23372" s="18">
        <v>4.7975833399512516E-2</v>
      </c>
      <c r="F23372" s="18">
        <v>5.467418462158745E-4</v>
      </c>
    </row>
    <row r="23373" spans="2:6" x14ac:dyDescent="0.25">
      <c r="B23373" s="18">
        <v>2015</v>
      </c>
      <c r="C23373" s="19">
        <v>41809</v>
      </c>
      <c r="D23373" s="18" t="s">
        <v>6</v>
      </c>
      <c r="E23373" s="18">
        <v>0.11185299669511353</v>
      </c>
      <c r="F23373" s="18">
        <v>5.5926498347556768E-3</v>
      </c>
    </row>
    <row r="23374" spans="2:6" x14ac:dyDescent="0.25">
      <c r="B23374" s="18">
        <v>2015</v>
      </c>
      <c r="C23374" s="19">
        <v>41809</v>
      </c>
      <c r="D23374" s="18" t="s">
        <v>6</v>
      </c>
      <c r="E23374" s="18">
        <v>1.2535354954580719E-2</v>
      </c>
      <c r="F23374" s="18">
        <v>2.3213620286260592E-4</v>
      </c>
    </row>
    <row r="23375" spans="2:6" x14ac:dyDescent="0.25">
      <c r="B23375" s="18">
        <v>2015</v>
      </c>
      <c r="C23375" s="19">
        <v>41809</v>
      </c>
      <c r="D23375" s="18" t="s">
        <v>6</v>
      </c>
      <c r="E23375" s="18">
        <v>7.6586620402328692E-2</v>
      </c>
      <c r="F23375" s="18">
        <v>8.827284556222777E-4</v>
      </c>
    </row>
    <row r="23376" spans="2:6" x14ac:dyDescent="0.25">
      <c r="B23376" s="18">
        <v>2015</v>
      </c>
      <c r="C23376" s="19">
        <v>41810</v>
      </c>
      <c r="D23376" s="18" t="s">
        <v>6</v>
      </c>
      <c r="E23376" s="18">
        <v>0.11182550688161665</v>
      </c>
      <c r="F23376" s="18">
        <v>5.2230645644086335E-4</v>
      </c>
    </row>
    <row r="23377" spans="2:6" x14ac:dyDescent="0.25">
      <c r="B23377" s="18">
        <v>2015</v>
      </c>
      <c r="C23377" s="19">
        <v>41809</v>
      </c>
      <c r="D23377" s="18" t="s">
        <v>6</v>
      </c>
      <c r="E23377" s="18">
        <v>1.9242869447821279E-2</v>
      </c>
      <c r="F23377" s="18">
        <v>1.8326542331258363E-5</v>
      </c>
    </row>
    <row r="23378" spans="2:6" x14ac:dyDescent="0.25">
      <c r="B23378" s="18">
        <v>2015</v>
      </c>
      <c r="C23378" s="19">
        <v>41806</v>
      </c>
      <c r="D23378" s="18" t="s">
        <v>6</v>
      </c>
      <c r="E23378" s="18">
        <v>1.1362456245380184E-3</v>
      </c>
      <c r="F23378" s="18">
        <v>1.2217694887505574E-5</v>
      </c>
    </row>
    <row r="23379" spans="2:6" x14ac:dyDescent="0.25">
      <c r="B23379" s="18">
        <v>2015</v>
      </c>
      <c r="C23379" s="19">
        <v>41803</v>
      </c>
      <c r="D23379" s="18" t="s">
        <v>6</v>
      </c>
      <c r="E23379" s="18">
        <v>7.1015351533626151E-3</v>
      </c>
      <c r="F23379" s="18">
        <v>9.4687135378168199E-5</v>
      </c>
    </row>
    <row r="23380" spans="2:6" x14ac:dyDescent="0.25">
      <c r="B23380" s="18">
        <v>2015</v>
      </c>
      <c r="C23380" s="19">
        <v>41810</v>
      </c>
      <c r="D23380" s="18" t="s">
        <v>7</v>
      </c>
      <c r="E23380" s="18">
        <v>4.5266559558208149E-3</v>
      </c>
      <c r="F23380" s="18">
        <v>1.8326542331258363E-5</v>
      </c>
    </row>
    <row r="23381" spans="2:6" x14ac:dyDescent="0.25">
      <c r="B23381" s="18">
        <v>2015</v>
      </c>
      <c r="C23381" s="19">
        <v>41810</v>
      </c>
      <c r="D23381" s="18" t="s">
        <v>6</v>
      </c>
      <c r="E23381" s="18">
        <v>4.104534597457498E-2</v>
      </c>
      <c r="F23381" s="18">
        <v>3.2987776196265049E-4</v>
      </c>
    </row>
    <row r="23382" spans="2:6" x14ac:dyDescent="0.25">
      <c r="B23382" s="18">
        <v>2015</v>
      </c>
      <c r="C23382" s="19">
        <v>41810</v>
      </c>
      <c r="D23382" s="18" t="s">
        <v>7</v>
      </c>
      <c r="E23382" s="18">
        <v>8.063678625753679E-4</v>
      </c>
      <c r="F23382" s="18">
        <v>6.1088474437527871E-6</v>
      </c>
    </row>
    <row r="23383" spans="2:6" x14ac:dyDescent="0.25">
      <c r="B23383" s="18">
        <v>2015</v>
      </c>
      <c r="C23383" s="19">
        <v>41810</v>
      </c>
      <c r="D23383" s="18" t="s">
        <v>6</v>
      </c>
      <c r="E23383" s="18">
        <v>3.9402066012205481E-3</v>
      </c>
      <c r="F23383" s="18">
        <v>1.3134022004068492E-4</v>
      </c>
    </row>
    <row r="23384" spans="2:6" x14ac:dyDescent="0.25">
      <c r="B23384" s="18">
        <v>2015</v>
      </c>
      <c r="C23384" s="19">
        <v>41810</v>
      </c>
      <c r="D23384" s="18" t="s">
        <v>7</v>
      </c>
      <c r="E23384" s="18">
        <v>3.4722688870290841E-2</v>
      </c>
      <c r="F23384" s="18">
        <v>1.7715657586883082E-4</v>
      </c>
    </row>
    <row r="23385" spans="2:6" x14ac:dyDescent="0.25">
      <c r="B23385" s="18">
        <v>2015</v>
      </c>
      <c r="C23385" s="19">
        <v>41810</v>
      </c>
      <c r="D23385" s="18" t="s">
        <v>6</v>
      </c>
      <c r="E23385" s="18">
        <v>0.10517602643909174</v>
      </c>
      <c r="F23385" s="18">
        <v>3.3079408907921342E-3</v>
      </c>
    </row>
    <row r="23386" spans="2:6" x14ac:dyDescent="0.25">
      <c r="B23386" s="18">
        <v>2015</v>
      </c>
      <c r="C23386" s="19">
        <v>41811</v>
      </c>
      <c r="D23386" s="18" t="s">
        <v>6</v>
      </c>
      <c r="E23386" s="18">
        <v>5.6812281226900922E-4</v>
      </c>
      <c r="F23386" s="18">
        <v>9.1632711656291815E-6</v>
      </c>
    </row>
    <row r="23387" spans="2:6" x14ac:dyDescent="0.25">
      <c r="B23387" s="18">
        <v>2015</v>
      </c>
      <c r="C23387" s="19">
        <v>41811</v>
      </c>
      <c r="D23387" s="18" t="s">
        <v>6</v>
      </c>
      <c r="E23387" s="18">
        <v>1.8937427075633638E-2</v>
      </c>
      <c r="F23387" s="18">
        <v>2.9017025357825737E-4</v>
      </c>
    </row>
    <row r="23388" spans="2:6" x14ac:dyDescent="0.25">
      <c r="B23388" s="18">
        <v>2015</v>
      </c>
      <c r="C23388" s="19">
        <v>41811</v>
      </c>
      <c r="D23388" s="18" t="s">
        <v>6</v>
      </c>
      <c r="E23388" s="18">
        <v>0.11832532056176961</v>
      </c>
      <c r="F23388" s="18">
        <v>3.3904103312827968E-4</v>
      </c>
    </row>
    <row r="23389" spans="2:6" x14ac:dyDescent="0.25">
      <c r="B23389" s="18">
        <v>2015</v>
      </c>
      <c r="C23389" s="19">
        <v>41811</v>
      </c>
      <c r="D23389" s="18" t="s">
        <v>6</v>
      </c>
      <c r="E23389" s="18">
        <v>8.8333934036665309E-3</v>
      </c>
      <c r="F23389" s="18">
        <v>1.4966676237194328E-4</v>
      </c>
    </row>
    <row r="23390" spans="2:6" x14ac:dyDescent="0.25">
      <c r="B23390" s="18">
        <v>2015</v>
      </c>
      <c r="C23390" s="19">
        <v>41812</v>
      </c>
      <c r="D23390" s="18" t="s">
        <v>6</v>
      </c>
      <c r="E23390" s="18">
        <v>0.18511334966431883</v>
      </c>
      <c r="F23390" s="18">
        <v>1.6096813014288595E-3</v>
      </c>
    </row>
    <row r="23391" spans="2:6" x14ac:dyDescent="0.25">
      <c r="B23391" s="18">
        <v>2015</v>
      </c>
      <c r="C23391" s="19">
        <v>41811</v>
      </c>
      <c r="D23391" s="18" t="s">
        <v>6</v>
      </c>
      <c r="E23391" s="18">
        <v>9.5762292528268692E-2</v>
      </c>
      <c r="F23391" s="18">
        <v>6.7502764253468293E-4</v>
      </c>
    </row>
    <row r="23392" spans="2:6" x14ac:dyDescent="0.25">
      <c r="B23392" s="18">
        <v>2015</v>
      </c>
      <c r="C23392" s="19">
        <v>41812</v>
      </c>
      <c r="D23392" s="18" t="s">
        <v>6</v>
      </c>
      <c r="E23392" s="18">
        <v>3.4747124260065855E-2</v>
      </c>
      <c r="F23392" s="18">
        <v>4.3983701595020068E-4</v>
      </c>
    </row>
    <row r="23393" spans="2:6" x14ac:dyDescent="0.25">
      <c r="B23393" s="18">
        <v>2015</v>
      </c>
      <c r="C23393" s="19">
        <v>41813</v>
      </c>
      <c r="D23393" s="18" t="s">
        <v>7</v>
      </c>
      <c r="E23393" s="18">
        <v>1.4450478628197217E-2</v>
      </c>
      <c r="F23393" s="18">
        <v>2.5351716891574069E-4</v>
      </c>
    </row>
    <row r="23394" spans="2:6" x14ac:dyDescent="0.25">
      <c r="B23394" s="18">
        <v>2015</v>
      </c>
      <c r="C23394" s="19">
        <v>41812</v>
      </c>
      <c r="D23394" s="18" t="s">
        <v>6</v>
      </c>
      <c r="E23394" s="18">
        <v>1.1316639889552038E-2</v>
      </c>
      <c r="F23394" s="18">
        <v>5.803405071565148E-5</v>
      </c>
    </row>
    <row r="23395" spans="2:6" x14ac:dyDescent="0.25">
      <c r="B23395" s="18">
        <v>2015</v>
      </c>
      <c r="C23395" s="19">
        <v>41811</v>
      </c>
      <c r="D23395" s="18" t="s">
        <v>6</v>
      </c>
      <c r="E23395" s="18">
        <v>1.5944091828194774E-3</v>
      </c>
      <c r="F23395" s="18">
        <v>1.8326542331258363E-5</v>
      </c>
    </row>
    <row r="23396" spans="2:6" x14ac:dyDescent="0.25">
      <c r="B23396" s="18">
        <v>2015</v>
      </c>
      <c r="C23396" s="19">
        <v>41802</v>
      </c>
      <c r="D23396" s="18" t="s">
        <v>7</v>
      </c>
      <c r="E23396" s="18">
        <v>1.9365046396696336E-3</v>
      </c>
      <c r="F23396" s="18">
        <v>6.1088474437527871E-6</v>
      </c>
    </row>
    <row r="23397" spans="2:6" x14ac:dyDescent="0.25">
      <c r="B23397" s="18">
        <v>2015</v>
      </c>
      <c r="C23397" s="19">
        <v>41813</v>
      </c>
      <c r="D23397" s="18" t="s">
        <v>6</v>
      </c>
      <c r="E23397" s="18">
        <v>7.7301355553247769E-2</v>
      </c>
      <c r="F23397" s="18">
        <v>8.8883730306603057E-4</v>
      </c>
    </row>
    <row r="23398" spans="2:6" x14ac:dyDescent="0.25">
      <c r="B23398" s="18">
        <v>2015</v>
      </c>
      <c r="C23398" s="19">
        <v>41813</v>
      </c>
      <c r="D23398" s="18" t="s">
        <v>6</v>
      </c>
      <c r="E23398" s="18">
        <v>4.6906785096855773E-2</v>
      </c>
      <c r="F23398" s="18">
        <v>6.2585142061247307E-3</v>
      </c>
    </row>
    <row r="23399" spans="2:6" x14ac:dyDescent="0.25">
      <c r="B23399" s="18">
        <v>2015</v>
      </c>
      <c r="C23399" s="19">
        <v>41813</v>
      </c>
      <c r="D23399" s="18" t="s">
        <v>6</v>
      </c>
      <c r="E23399" s="18">
        <v>1.5113288575844396E-2</v>
      </c>
      <c r="F23399" s="18">
        <v>4.703812531689646E-4</v>
      </c>
    </row>
    <row r="23400" spans="2:6" x14ac:dyDescent="0.25">
      <c r="B23400" s="18">
        <v>2015</v>
      </c>
      <c r="C23400" s="19">
        <v>41813</v>
      </c>
      <c r="D23400" s="18" t="s">
        <v>6</v>
      </c>
      <c r="E23400" s="18">
        <v>0.13512770545581165</v>
      </c>
      <c r="F23400" s="18">
        <v>1.9303957922258807E-3</v>
      </c>
    </row>
    <row r="23401" spans="2:6" x14ac:dyDescent="0.25">
      <c r="B23401" s="18">
        <v>2015</v>
      </c>
      <c r="C23401" s="19">
        <v>41801</v>
      </c>
      <c r="D23401" s="18" t="s">
        <v>6</v>
      </c>
      <c r="E23401" s="18">
        <v>1.1023781743098529</v>
      </c>
      <c r="F23401" s="18">
        <v>1.7837834535758138E-3</v>
      </c>
    </row>
    <row r="23402" spans="2:6" x14ac:dyDescent="0.25">
      <c r="B23402" s="18">
        <v>2015</v>
      </c>
      <c r="C23402" s="19">
        <v>41814</v>
      </c>
      <c r="D23402" s="18" t="s">
        <v>7</v>
      </c>
      <c r="E23402" s="18">
        <v>2.3189184896485582E-2</v>
      </c>
      <c r="F23402" s="18">
        <v>7.9415016768786227E-5</v>
      </c>
    </row>
    <row r="23403" spans="2:6" x14ac:dyDescent="0.25">
      <c r="B23403" s="18">
        <v>2015</v>
      </c>
      <c r="C23403" s="19">
        <v>41814</v>
      </c>
      <c r="D23403" s="18" t="s">
        <v>7</v>
      </c>
      <c r="E23403" s="18">
        <v>6.7857077405205954E-2</v>
      </c>
      <c r="F23403" s="18">
        <v>4.6427240572521184E-4</v>
      </c>
    </row>
    <row r="23404" spans="2:6" x14ac:dyDescent="0.25">
      <c r="B23404" s="18">
        <v>2015</v>
      </c>
      <c r="C23404" s="19">
        <v>41800</v>
      </c>
      <c r="D23404" s="18" t="s">
        <v>7</v>
      </c>
      <c r="E23404" s="18">
        <v>5.4521463435493623E-3</v>
      </c>
      <c r="F23404" s="18">
        <v>1.5272118609381969E-5</v>
      </c>
    </row>
    <row r="23405" spans="2:6" x14ac:dyDescent="0.25">
      <c r="B23405" s="18">
        <v>2015</v>
      </c>
      <c r="C23405" s="19">
        <v>41814</v>
      </c>
      <c r="D23405" s="18" t="s">
        <v>7</v>
      </c>
      <c r="E23405" s="18">
        <v>1.647250713207939E-2</v>
      </c>
      <c r="F23405" s="18">
        <v>2.8100698241262823E-4</v>
      </c>
    </row>
    <row r="23406" spans="2:6" x14ac:dyDescent="0.25">
      <c r="B23406" s="18">
        <v>2015</v>
      </c>
      <c r="C23406" s="19">
        <v>41814</v>
      </c>
      <c r="D23406" s="18" t="s">
        <v>6</v>
      </c>
      <c r="E23406" s="18">
        <v>1.1646517651514688E-2</v>
      </c>
      <c r="F23406" s="18">
        <v>1.2523137259693213E-4</v>
      </c>
    </row>
    <row r="23407" spans="2:6" x14ac:dyDescent="0.25">
      <c r="B23407" s="18">
        <v>2015</v>
      </c>
      <c r="C23407" s="19">
        <v>41814</v>
      </c>
      <c r="D23407" s="18" t="s">
        <v>7</v>
      </c>
      <c r="E23407" s="18">
        <v>4.1109488872734384E-2</v>
      </c>
      <c r="F23407" s="18">
        <v>1.3134022004068492E-4</v>
      </c>
    </row>
    <row r="23408" spans="2:6" x14ac:dyDescent="0.25">
      <c r="B23408" s="18">
        <v>2015</v>
      </c>
      <c r="C23408" s="19">
        <v>41814</v>
      </c>
      <c r="D23408" s="18" t="s">
        <v>7</v>
      </c>
      <c r="E23408" s="18">
        <v>2.1991850797510034E-4</v>
      </c>
      <c r="F23408" s="18">
        <v>1.8326542331258363E-5</v>
      </c>
    </row>
    <row r="23409" spans="2:6" x14ac:dyDescent="0.25">
      <c r="B23409" s="18">
        <v>2015</v>
      </c>
      <c r="C23409" s="19">
        <v>41815</v>
      </c>
      <c r="D23409" s="18" t="s">
        <v>6</v>
      </c>
      <c r="E23409" s="18">
        <v>5.6589308295203943E-2</v>
      </c>
      <c r="F23409" s="18">
        <v>4.703812531689646E-4</v>
      </c>
    </row>
    <row r="23410" spans="2:6" x14ac:dyDescent="0.25">
      <c r="B23410" s="18">
        <v>2015</v>
      </c>
      <c r="C23410" s="19">
        <v>41815</v>
      </c>
      <c r="D23410" s="18" t="s">
        <v>7</v>
      </c>
      <c r="E23410" s="18">
        <v>4.9848195141022743E-3</v>
      </c>
      <c r="F23410" s="18">
        <v>1.0385040654379738E-4</v>
      </c>
    </row>
    <row r="23411" spans="2:6" x14ac:dyDescent="0.25">
      <c r="B23411" s="18">
        <v>2015</v>
      </c>
      <c r="C23411" s="19">
        <v>41815</v>
      </c>
      <c r="D23411" s="18" t="s">
        <v>7</v>
      </c>
      <c r="E23411" s="18">
        <v>5.6812281226900924E-3</v>
      </c>
      <c r="F23411" s="18">
        <v>1.5272118609381969E-5</v>
      </c>
    </row>
    <row r="23412" spans="2:6" x14ac:dyDescent="0.25">
      <c r="B23412" s="18">
        <v>2015</v>
      </c>
      <c r="C23412" s="19">
        <v>41814</v>
      </c>
      <c r="D23412" s="18" t="s">
        <v>7</v>
      </c>
      <c r="E23412" s="18">
        <v>3.2071449079702134E-4</v>
      </c>
      <c r="F23412" s="18">
        <v>1.5272118609381969E-5</v>
      </c>
    </row>
    <row r="23413" spans="2:6" x14ac:dyDescent="0.25">
      <c r="B23413" s="18">
        <v>2015</v>
      </c>
      <c r="C23413" s="19">
        <v>41815</v>
      </c>
      <c r="D23413" s="18" t="s">
        <v>7</v>
      </c>
      <c r="E23413" s="18">
        <v>7.0557187975344696E-4</v>
      </c>
      <c r="F23413" s="18">
        <v>3.0544237218763935E-6</v>
      </c>
    </row>
    <row r="23414" spans="2:6" x14ac:dyDescent="0.25">
      <c r="B23414" s="18">
        <v>2015</v>
      </c>
      <c r="C23414" s="19">
        <v>41815</v>
      </c>
      <c r="D23414" s="18" t="s">
        <v>6</v>
      </c>
      <c r="E23414" s="18">
        <v>9.1577732029298031E-2</v>
      </c>
      <c r="F23414" s="18">
        <v>1.7715657586883083E-3</v>
      </c>
    </row>
    <row r="23415" spans="2:6" x14ac:dyDescent="0.25">
      <c r="B23415" s="18">
        <v>2015</v>
      </c>
      <c r="C23415" s="19">
        <v>41815</v>
      </c>
      <c r="D23415" s="18" t="s">
        <v>6</v>
      </c>
      <c r="E23415" s="18">
        <v>0.11183467015278227</v>
      </c>
      <c r="F23415" s="18">
        <v>6.0172147320964957E-4</v>
      </c>
    </row>
    <row r="23416" spans="2:6" x14ac:dyDescent="0.25">
      <c r="B23416" s="18">
        <v>2015</v>
      </c>
      <c r="C23416" s="19">
        <v>41815</v>
      </c>
      <c r="D23416" s="18" t="s">
        <v>7</v>
      </c>
      <c r="E23416" s="18">
        <v>2.0455475665406207E-2</v>
      </c>
      <c r="F23416" s="18">
        <v>1.1301367770942657E-4</v>
      </c>
    </row>
    <row r="23417" spans="2:6" x14ac:dyDescent="0.25">
      <c r="B23417" s="18">
        <v>2015</v>
      </c>
      <c r="C23417" s="19">
        <v>41815</v>
      </c>
      <c r="D23417" s="18" t="s">
        <v>7</v>
      </c>
      <c r="E23417" s="18">
        <v>1.8412066195470901E-2</v>
      </c>
      <c r="F23417" s="18">
        <v>2.0159196564384198E-4</v>
      </c>
    </row>
    <row r="23418" spans="2:6" x14ac:dyDescent="0.25">
      <c r="B23418" s="18">
        <v>2015</v>
      </c>
      <c r="C23418" s="19">
        <v>41815</v>
      </c>
      <c r="D23418" s="18" t="s">
        <v>6</v>
      </c>
      <c r="E23418" s="18">
        <v>6.9091064588844026E-3</v>
      </c>
      <c r="F23418" s="18">
        <v>7.9415016768786227E-5</v>
      </c>
    </row>
    <row r="23419" spans="2:6" x14ac:dyDescent="0.25">
      <c r="B23419" s="18">
        <v>2015</v>
      </c>
      <c r="C23419" s="19">
        <v>41816</v>
      </c>
      <c r="D23419" s="18" t="s">
        <v>7</v>
      </c>
      <c r="E23419" s="18">
        <v>2.2847089439635423E-2</v>
      </c>
      <c r="F23419" s="18">
        <v>1.2217694887505575E-4</v>
      </c>
    </row>
    <row r="23420" spans="2:6" x14ac:dyDescent="0.25">
      <c r="B23420" s="18">
        <v>2015</v>
      </c>
      <c r="C23420" s="19">
        <v>41816</v>
      </c>
      <c r="D23420" s="18" t="s">
        <v>7</v>
      </c>
      <c r="E23420" s="18">
        <v>2.8039609766825294E-3</v>
      </c>
      <c r="F23420" s="18">
        <v>1.0385040654379738E-4</v>
      </c>
    </row>
    <row r="23421" spans="2:6" x14ac:dyDescent="0.25">
      <c r="B23421" s="18">
        <v>2015</v>
      </c>
      <c r="C23421" s="19">
        <v>41801</v>
      </c>
      <c r="D23421" s="18" t="s">
        <v>6</v>
      </c>
      <c r="E23421" s="18">
        <v>0.90533119116416305</v>
      </c>
      <c r="F23421" s="18">
        <v>2.0342461987696782E-3</v>
      </c>
    </row>
    <row r="23422" spans="2:6" x14ac:dyDescent="0.25">
      <c r="B23422" s="18">
        <v>2015</v>
      </c>
      <c r="C23422" s="19">
        <v>41816</v>
      </c>
      <c r="D23422" s="18" t="s">
        <v>6</v>
      </c>
      <c r="E23422" s="18">
        <v>5.1741937848586106E-2</v>
      </c>
      <c r="F23422" s="18">
        <v>9.407625063379292E-4</v>
      </c>
    </row>
    <row r="23423" spans="2:6" x14ac:dyDescent="0.25">
      <c r="B23423" s="18">
        <v>2015</v>
      </c>
      <c r="C23423" s="19">
        <v>41801</v>
      </c>
      <c r="D23423" s="18" t="s">
        <v>6</v>
      </c>
      <c r="E23423" s="18">
        <v>0.58501072102726381</v>
      </c>
      <c r="F23423" s="18">
        <v>6.8480179844468744E-3</v>
      </c>
    </row>
    <row r="23424" spans="2:6" x14ac:dyDescent="0.25">
      <c r="B23424" s="18">
        <v>2015</v>
      </c>
      <c r="C23424" s="19">
        <v>41801</v>
      </c>
      <c r="D23424" s="18" t="s">
        <v>6</v>
      </c>
      <c r="E23424" s="18">
        <v>0.91037099030525914</v>
      </c>
      <c r="F23424" s="18">
        <v>2.1319877578697228E-3</v>
      </c>
    </row>
    <row r="23425" spans="2:6" x14ac:dyDescent="0.25">
      <c r="B23425" s="18">
        <v>2015</v>
      </c>
      <c r="C23425" s="19">
        <v>41801</v>
      </c>
      <c r="D23425" s="18" t="s">
        <v>6</v>
      </c>
      <c r="E23425" s="18">
        <v>0.17927634593181305</v>
      </c>
      <c r="F23425" s="18">
        <v>4.6427240572521184E-4</v>
      </c>
    </row>
    <row r="23426" spans="2:6" x14ac:dyDescent="0.25">
      <c r="B23426" s="18">
        <v>2015</v>
      </c>
      <c r="C23426" s="19">
        <v>41790</v>
      </c>
      <c r="D23426" s="18" t="s">
        <v>7</v>
      </c>
      <c r="E23426" s="18">
        <v>2.3457974184010705E-3</v>
      </c>
      <c r="F23426" s="18">
        <v>1.2217694887505574E-5</v>
      </c>
    </row>
    <row r="23427" spans="2:6" x14ac:dyDescent="0.25">
      <c r="B23427" s="18">
        <v>2015</v>
      </c>
      <c r="C23427" s="19">
        <v>41816</v>
      </c>
      <c r="D23427" s="18" t="s">
        <v>6</v>
      </c>
      <c r="E23427" s="18">
        <v>1.2462048785255686E-3</v>
      </c>
      <c r="F23427" s="18">
        <v>1.2217694887505574E-5</v>
      </c>
    </row>
    <row r="23428" spans="2:6" x14ac:dyDescent="0.25">
      <c r="B23428" s="18">
        <v>2015</v>
      </c>
      <c r="C23428" s="19">
        <v>41817</v>
      </c>
      <c r="D23428" s="18" t="s">
        <v>6</v>
      </c>
      <c r="E23428" s="18">
        <v>1.417863491695022E-2</v>
      </c>
      <c r="F23428" s="18">
        <v>4.3372816850644787E-4</v>
      </c>
    </row>
    <row r="23429" spans="2:6" x14ac:dyDescent="0.25">
      <c r="B23429" s="18">
        <v>2015</v>
      </c>
      <c r="C23429" s="19">
        <v>41816</v>
      </c>
      <c r="D23429" s="18" t="s">
        <v>6</v>
      </c>
      <c r="E23429" s="18">
        <v>9.664807540761286E-2</v>
      </c>
      <c r="F23429" s="18">
        <v>1.0568306077692322E-3</v>
      </c>
    </row>
    <row r="23430" spans="2:6" x14ac:dyDescent="0.25">
      <c r="B23430" s="18">
        <v>2015</v>
      </c>
      <c r="C23430" s="19">
        <v>41816</v>
      </c>
      <c r="D23430" s="18" t="s">
        <v>6</v>
      </c>
      <c r="E23430" s="18">
        <v>0.12977940951880607</v>
      </c>
      <c r="F23430" s="18">
        <v>2.0342461987696782E-3</v>
      </c>
    </row>
    <row r="23431" spans="2:6" x14ac:dyDescent="0.25">
      <c r="B23431" s="18">
        <v>2015</v>
      </c>
      <c r="C23431" s="19">
        <v>41816</v>
      </c>
      <c r="D23431" s="18" t="s">
        <v>6</v>
      </c>
      <c r="E23431" s="18">
        <v>2.0159196564384198E-3</v>
      </c>
      <c r="F23431" s="18">
        <v>3.0544237218763937E-5</v>
      </c>
    </row>
    <row r="23432" spans="2:6" x14ac:dyDescent="0.25">
      <c r="B23432" s="18">
        <v>2015</v>
      </c>
      <c r="C23432" s="19">
        <v>41816</v>
      </c>
      <c r="D23432" s="18" t="s">
        <v>7</v>
      </c>
      <c r="E23432" s="18">
        <v>2.0464638936571835E-3</v>
      </c>
      <c r="F23432" s="18">
        <v>3.0544237218763937E-5</v>
      </c>
    </row>
    <row r="23433" spans="2:6" x14ac:dyDescent="0.25">
      <c r="B23433" s="18">
        <v>2015</v>
      </c>
      <c r="C23433" s="19">
        <v>41801</v>
      </c>
      <c r="D23433" s="18" t="s">
        <v>7</v>
      </c>
      <c r="E23433" s="18">
        <v>7.6971477791285122E-4</v>
      </c>
      <c r="F23433" s="18">
        <v>1.8326542331258363E-5</v>
      </c>
    </row>
    <row r="23434" spans="2:6" x14ac:dyDescent="0.25">
      <c r="B23434" s="18">
        <v>2015</v>
      </c>
      <c r="C23434" s="19">
        <v>41817</v>
      </c>
      <c r="D23434" s="18" t="s">
        <v>7</v>
      </c>
      <c r="E23434" s="18">
        <v>3.1155121963139215E-4</v>
      </c>
      <c r="F23434" s="18">
        <v>3.0544237218763935E-6</v>
      </c>
    </row>
    <row r="23435" spans="2:6" x14ac:dyDescent="0.25">
      <c r="B23435" s="18">
        <v>2015</v>
      </c>
      <c r="C23435" s="19">
        <v>41816</v>
      </c>
      <c r="D23435" s="18" t="s">
        <v>6</v>
      </c>
      <c r="E23435" s="18">
        <v>4.740465616352163E-3</v>
      </c>
      <c r="F23435" s="18">
        <v>3.0544237218763935E-6</v>
      </c>
    </row>
    <row r="23436" spans="2:6" x14ac:dyDescent="0.25">
      <c r="B23436" s="18">
        <v>2015</v>
      </c>
      <c r="C23436" s="19">
        <v>41817</v>
      </c>
      <c r="D23436" s="18" t="s">
        <v>6</v>
      </c>
      <c r="E23436" s="18">
        <v>1.9841536497309051E-2</v>
      </c>
      <c r="F23436" s="18">
        <v>7.0862630347532328E-4</v>
      </c>
    </row>
    <row r="23437" spans="2:6" x14ac:dyDescent="0.25">
      <c r="B23437" s="18">
        <v>2015</v>
      </c>
      <c r="C23437" s="19">
        <v>41817</v>
      </c>
      <c r="D23437" s="18" t="s">
        <v>6</v>
      </c>
      <c r="E23437" s="18">
        <v>1.1362456245380184E-3</v>
      </c>
      <c r="F23437" s="18">
        <v>9.1632711656291815E-6</v>
      </c>
    </row>
    <row r="23438" spans="2:6" x14ac:dyDescent="0.25">
      <c r="B23438" s="18">
        <v>2015</v>
      </c>
      <c r="C23438" s="19">
        <v>41817</v>
      </c>
      <c r="D23438" s="18" t="s">
        <v>6</v>
      </c>
      <c r="E23438" s="18">
        <v>5.1955747509117457E-3</v>
      </c>
      <c r="F23438" s="18">
        <v>1.9242869447821281E-4</v>
      </c>
    </row>
    <row r="23439" spans="2:6" x14ac:dyDescent="0.25">
      <c r="B23439" s="18">
        <v>2015</v>
      </c>
      <c r="C23439" s="19">
        <v>41817</v>
      </c>
      <c r="D23439" s="18" t="s">
        <v>7</v>
      </c>
      <c r="E23439" s="18">
        <v>8.9607628728687758E-2</v>
      </c>
      <c r="F23439" s="18">
        <v>2.351906265844823E-4</v>
      </c>
    </row>
    <row r="23440" spans="2:6" x14ac:dyDescent="0.25">
      <c r="B23440" s="18">
        <v>2015</v>
      </c>
      <c r="C23440" s="19">
        <v>41817</v>
      </c>
      <c r="D23440" s="18" t="s">
        <v>6</v>
      </c>
      <c r="E23440" s="18">
        <v>3.4209545685015609E-3</v>
      </c>
      <c r="F23440" s="18">
        <v>2.4435389775011148E-5</v>
      </c>
    </row>
    <row r="23441" spans="2:6" x14ac:dyDescent="0.25">
      <c r="B23441" s="18">
        <v>2015</v>
      </c>
      <c r="C23441" s="19">
        <v>41817</v>
      </c>
      <c r="D23441" s="18" t="s">
        <v>6</v>
      </c>
      <c r="E23441" s="18">
        <v>4.6109580505446036E-2</v>
      </c>
      <c r="F23441" s="18">
        <v>5.4368742249399807E-4</v>
      </c>
    </row>
    <row r="23442" spans="2:6" x14ac:dyDescent="0.25">
      <c r="B23442" s="18">
        <v>2015</v>
      </c>
      <c r="C23442" s="19">
        <v>41817</v>
      </c>
      <c r="D23442" s="18" t="s">
        <v>6</v>
      </c>
      <c r="E23442" s="18">
        <v>1.453294806868788E-2</v>
      </c>
      <c r="F23442" s="18">
        <v>5.5895954110338002E-4</v>
      </c>
    </row>
    <row r="23443" spans="2:6" x14ac:dyDescent="0.25">
      <c r="B23443" s="18">
        <v>2015</v>
      </c>
      <c r="C23443" s="19">
        <v>41817</v>
      </c>
      <c r="D23443" s="18" t="s">
        <v>6</v>
      </c>
      <c r="E23443" s="18">
        <v>2.6512397905887096E-3</v>
      </c>
      <c r="F23443" s="18">
        <v>4.2761932106269508E-5</v>
      </c>
    </row>
    <row r="23444" spans="2:6" x14ac:dyDescent="0.25">
      <c r="B23444" s="18">
        <v>2015</v>
      </c>
      <c r="C23444" s="19">
        <v>41818</v>
      </c>
      <c r="D23444" s="18" t="s">
        <v>6</v>
      </c>
      <c r="E23444" s="18">
        <v>2.9887536118560511E-2</v>
      </c>
      <c r="F23444" s="18">
        <v>1.5730282167663427E-3</v>
      </c>
    </row>
    <row r="23445" spans="2:6" x14ac:dyDescent="0.25">
      <c r="B23445" s="18">
        <v>2015</v>
      </c>
      <c r="C23445" s="19">
        <v>41818</v>
      </c>
      <c r="D23445" s="18" t="s">
        <v>6</v>
      </c>
      <c r="E23445" s="18">
        <v>7.1183344838329346E-2</v>
      </c>
      <c r="F23445" s="18">
        <v>1.5821914879319719E-3</v>
      </c>
    </row>
    <row r="23446" spans="2:6" x14ac:dyDescent="0.25">
      <c r="B23446" s="18">
        <v>2015</v>
      </c>
      <c r="C23446" s="19">
        <v>41817</v>
      </c>
      <c r="D23446" s="18" t="s">
        <v>6</v>
      </c>
      <c r="E23446" s="18">
        <v>2.428266858891733E-3</v>
      </c>
      <c r="F23446" s="18">
        <v>9.1632711656291815E-6</v>
      </c>
    </row>
    <row r="23447" spans="2:6" x14ac:dyDescent="0.25">
      <c r="B23447" s="18">
        <v>2015</v>
      </c>
      <c r="C23447" s="19">
        <v>41818</v>
      </c>
      <c r="D23447" s="18" t="s">
        <v>6</v>
      </c>
      <c r="E23447" s="18">
        <v>7.5144932405603035E-2</v>
      </c>
      <c r="F23447" s="18">
        <v>7.6360593046909835E-4</v>
      </c>
    </row>
    <row r="23448" spans="2:6" x14ac:dyDescent="0.25">
      <c r="B23448" s="18">
        <v>2015</v>
      </c>
      <c r="C23448" s="19">
        <v>41818</v>
      </c>
      <c r="D23448" s="18" t="s">
        <v>6</v>
      </c>
      <c r="E23448" s="18">
        <v>0.12579338656175737</v>
      </c>
      <c r="F23448" s="18">
        <v>1.9456679108352628E-3</v>
      </c>
    </row>
    <row r="23449" spans="2:6" x14ac:dyDescent="0.25">
      <c r="B23449" s="18">
        <v>2015</v>
      </c>
      <c r="C23449" s="19">
        <v>41818</v>
      </c>
      <c r="D23449" s="18" t="s">
        <v>6</v>
      </c>
      <c r="E23449" s="18">
        <v>0.11357569167425181</v>
      </c>
      <c r="F23449" s="18">
        <v>1.1118102347630072E-3</v>
      </c>
    </row>
    <row r="23450" spans="2:6" x14ac:dyDescent="0.25">
      <c r="B23450" s="18">
        <v>2015</v>
      </c>
      <c r="C23450" s="19">
        <v>41819</v>
      </c>
      <c r="D23450" s="18" t="s">
        <v>6</v>
      </c>
      <c r="E23450" s="18">
        <v>1.0995925398755017E-3</v>
      </c>
      <c r="F23450" s="18">
        <v>1.5272118609381969E-5</v>
      </c>
    </row>
    <row r="23451" spans="2:6" x14ac:dyDescent="0.25">
      <c r="B23451" s="18">
        <v>2015</v>
      </c>
      <c r="C23451" s="19">
        <v>41819</v>
      </c>
      <c r="D23451" s="18" t="s">
        <v>6</v>
      </c>
      <c r="E23451" s="18">
        <v>8.7219069378180428E-2</v>
      </c>
      <c r="F23451" s="18">
        <v>1.1118102347630072E-3</v>
      </c>
    </row>
    <row r="23452" spans="2:6" x14ac:dyDescent="0.25">
      <c r="B23452" s="18">
        <v>2015</v>
      </c>
      <c r="C23452" s="19">
        <v>41819</v>
      </c>
      <c r="D23452" s="18" t="s">
        <v>7</v>
      </c>
      <c r="E23452" s="18">
        <v>5.4002211402774634E-3</v>
      </c>
      <c r="F23452" s="18">
        <v>5.1925203271898691E-5</v>
      </c>
    </row>
    <row r="23453" spans="2:6" x14ac:dyDescent="0.25">
      <c r="B23453" s="18">
        <v>2015</v>
      </c>
      <c r="C23453" s="19">
        <v>41819</v>
      </c>
      <c r="D23453" s="18" t="s">
        <v>6</v>
      </c>
      <c r="E23453" s="18">
        <v>2.6298588245355749E-3</v>
      </c>
      <c r="F23453" s="18">
        <v>2.1380966053134754E-5</v>
      </c>
    </row>
    <row r="23454" spans="2:6" x14ac:dyDescent="0.25">
      <c r="B23454" s="18">
        <v>2015</v>
      </c>
      <c r="C23454" s="19">
        <v>41819</v>
      </c>
      <c r="D23454" s="18" t="s">
        <v>6</v>
      </c>
      <c r="E23454" s="18">
        <v>6.5517388834248642E-3</v>
      </c>
      <c r="F23454" s="18">
        <v>5.0397991410960495E-4</v>
      </c>
    </row>
    <row r="23455" spans="2:6" x14ac:dyDescent="0.25">
      <c r="B23455" s="18">
        <v>2015</v>
      </c>
      <c r="C23455" s="19">
        <v>41819</v>
      </c>
      <c r="D23455" s="18" t="s">
        <v>6</v>
      </c>
      <c r="E23455" s="18">
        <v>0.29407075267109362</v>
      </c>
      <c r="F23455" s="18">
        <v>2.1106067918165881E-3</v>
      </c>
    </row>
    <row r="23456" spans="2:6" x14ac:dyDescent="0.25">
      <c r="B23456" s="18">
        <v>2015</v>
      </c>
      <c r="C23456" s="19">
        <v>41819</v>
      </c>
      <c r="D23456" s="18" t="s">
        <v>6</v>
      </c>
      <c r="E23456" s="18">
        <v>2.7025541091162331E-2</v>
      </c>
      <c r="F23456" s="18">
        <v>7.2695284580658168E-4</v>
      </c>
    </row>
    <row r="23457" spans="2:6" x14ac:dyDescent="0.25">
      <c r="B23457" s="18">
        <v>2015</v>
      </c>
      <c r="C23457" s="19">
        <v>41820</v>
      </c>
      <c r="D23457" s="18" t="s">
        <v>7</v>
      </c>
      <c r="E23457" s="18">
        <v>3.5458804987263053E-2</v>
      </c>
      <c r="F23457" s="18">
        <v>1.435579149281905E-4</v>
      </c>
    </row>
    <row r="23458" spans="2:6" x14ac:dyDescent="0.25">
      <c r="B23458" s="18">
        <v>2015</v>
      </c>
      <c r="C23458" s="19">
        <v>41820</v>
      </c>
      <c r="D23458" s="18" t="s">
        <v>6</v>
      </c>
      <c r="E23458" s="18">
        <v>5.5437790552056547E-3</v>
      </c>
      <c r="F23458" s="18">
        <v>5.0397991410960495E-4</v>
      </c>
    </row>
    <row r="23459" spans="2:6" x14ac:dyDescent="0.25">
      <c r="B23459" s="18">
        <v>2015</v>
      </c>
      <c r="C23459" s="19">
        <v>41820</v>
      </c>
      <c r="D23459" s="18" t="s">
        <v>6</v>
      </c>
      <c r="E23459" s="18">
        <v>2.0797571122256366E-2</v>
      </c>
      <c r="F23459" s="18">
        <v>1.8906882838414876E-3</v>
      </c>
    </row>
    <row r="23460" spans="2:6" x14ac:dyDescent="0.25">
      <c r="B23460" s="18">
        <v>2015</v>
      </c>
      <c r="C23460" s="19">
        <v>41820</v>
      </c>
      <c r="D23460" s="18" t="s">
        <v>6</v>
      </c>
      <c r="E23460" s="18">
        <v>3.8821725505048962E-2</v>
      </c>
      <c r="F23460" s="18">
        <v>6.2615686298466073E-4</v>
      </c>
    </row>
    <row r="23461" spans="2:6" x14ac:dyDescent="0.25">
      <c r="B23461" s="18">
        <v>2015</v>
      </c>
      <c r="C23461" s="19">
        <v>41820</v>
      </c>
      <c r="D23461" s="18" t="s">
        <v>6</v>
      </c>
      <c r="E23461" s="18">
        <v>7.9109574396598586E-3</v>
      </c>
      <c r="F23461" s="18">
        <v>2.2602735541885313E-4</v>
      </c>
    </row>
    <row r="23462" spans="2:6" x14ac:dyDescent="0.25">
      <c r="B23462" s="18">
        <v>2015</v>
      </c>
      <c r="C23462" s="19">
        <v>41820</v>
      </c>
      <c r="D23462" s="18" t="s">
        <v>6</v>
      </c>
      <c r="E23462" s="18">
        <v>4.5425389591745725E-2</v>
      </c>
      <c r="F23462" s="18">
        <v>1.8234909619602069E-3</v>
      </c>
    </row>
    <row r="23463" spans="2:6" x14ac:dyDescent="0.25">
      <c r="B23463" s="18">
        <v>2015</v>
      </c>
      <c r="C23463" s="19">
        <v>41820</v>
      </c>
      <c r="D23463" s="18" t="s">
        <v>6</v>
      </c>
      <c r="E23463" s="18">
        <v>4.6842642198696369E-2</v>
      </c>
      <c r="F23463" s="18">
        <v>1.9517767582790154E-3</v>
      </c>
    </row>
    <row r="23464" spans="2:6" x14ac:dyDescent="0.25">
      <c r="B23464" s="18">
        <v>2015</v>
      </c>
      <c r="C23464" s="19">
        <v>41820</v>
      </c>
      <c r="D23464" s="18" t="s">
        <v>7</v>
      </c>
      <c r="E23464" s="18">
        <v>0.21509251849453564</v>
      </c>
      <c r="F23464" s="18">
        <v>6.8419091370031213E-4</v>
      </c>
    </row>
    <row r="23465" spans="2:6" x14ac:dyDescent="0.25">
      <c r="B23465" s="18">
        <v>2015</v>
      </c>
      <c r="C23465" s="19">
        <v>41820</v>
      </c>
      <c r="D23465" s="18" t="s">
        <v>7</v>
      </c>
      <c r="E23465" s="18">
        <v>4.3067374478457151E-3</v>
      </c>
      <c r="F23465" s="18">
        <v>1.5272118609381969E-5</v>
      </c>
    </row>
    <row r="23466" spans="2:6" x14ac:dyDescent="0.25">
      <c r="B23466" s="18">
        <v>2015</v>
      </c>
      <c r="C23466" s="19">
        <v>41820</v>
      </c>
      <c r="D23466" s="18" t="s">
        <v>6</v>
      </c>
      <c r="E23466" s="18">
        <v>3.0238794846576295E-4</v>
      </c>
      <c r="F23466" s="18">
        <v>3.0544237218763935E-6</v>
      </c>
    </row>
    <row r="23467" spans="2:6" x14ac:dyDescent="0.25">
      <c r="B23467" s="18">
        <v>2015</v>
      </c>
      <c r="C23467" s="19">
        <v>41820</v>
      </c>
      <c r="D23467" s="18" t="s">
        <v>6</v>
      </c>
      <c r="E23467" s="18">
        <v>3.4142348363134324E-2</v>
      </c>
      <c r="F23467" s="18">
        <v>4.9481664294397576E-4</v>
      </c>
    </row>
    <row r="23468" spans="2:6" x14ac:dyDescent="0.25">
      <c r="B23468" s="18">
        <v>2015</v>
      </c>
      <c r="C23468" s="19">
        <v>41820</v>
      </c>
      <c r="D23468" s="18" t="s">
        <v>6</v>
      </c>
      <c r="E23468" s="18">
        <v>8.2377807779006329E-3</v>
      </c>
      <c r="F23468" s="18">
        <v>9.4687135378168199E-5</v>
      </c>
    </row>
    <row r="23469" spans="2:6" x14ac:dyDescent="0.25">
      <c r="B23469" s="18">
        <v>2015</v>
      </c>
      <c r="C23469" s="19">
        <v>41820</v>
      </c>
      <c r="D23469" s="18" t="s">
        <v>6</v>
      </c>
      <c r="E23469" s="18">
        <v>0.3778016701588911</v>
      </c>
      <c r="F23469" s="18">
        <v>1.7990555721851959E-3</v>
      </c>
    </row>
    <row r="23470" spans="2:6" x14ac:dyDescent="0.25">
      <c r="B23470" s="18">
        <v>2015</v>
      </c>
      <c r="C23470" s="19">
        <v>41820</v>
      </c>
      <c r="D23470" s="18" t="s">
        <v>6</v>
      </c>
      <c r="E23470" s="18">
        <v>2.7676133343922001E-2</v>
      </c>
      <c r="F23470" s="18">
        <v>1.2523137259693213E-4</v>
      </c>
    </row>
    <row r="23471" spans="2:6" x14ac:dyDescent="0.25">
      <c r="B23471" s="18">
        <v>2015</v>
      </c>
      <c r="C23471" s="19">
        <v>41820</v>
      </c>
      <c r="D23471" s="18" t="s">
        <v>6</v>
      </c>
      <c r="E23471" s="18">
        <v>6.5068388547132816E-2</v>
      </c>
      <c r="F23471" s="18">
        <v>7.6360593046909835E-4</v>
      </c>
    </row>
    <row r="23472" spans="2:6" x14ac:dyDescent="0.25">
      <c r="B23472" s="18">
        <v>2015</v>
      </c>
      <c r="C23472" s="19">
        <v>41820</v>
      </c>
      <c r="D23472" s="18" t="s">
        <v>6</v>
      </c>
      <c r="E23472" s="18">
        <v>2.7841072224903327E-2</v>
      </c>
      <c r="F23472" s="18">
        <v>3.4820430429390888E-4</v>
      </c>
    </row>
    <row r="23473" spans="2:6" x14ac:dyDescent="0.25">
      <c r="B23473" s="18">
        <v>2015</v>
      </c>
      <c r="C23473" s="19">
        <v>41820</v>
      </c>
      <c r="D23473" s="18" t="s">
        <v>6</v>
      </c>
      <c r="E23473" s="18">
        <v>7.5364850913578141E-2</v>
      </c>
      <c r="F23473" s="18">
        <v>7.6055150674722203E-4</v>
      </c>
    </row>
    <row r="23474" spans="2:6" x14ac:dyDescent="0.25">
      <c r="B23474" s="18">
        <v>2015</v>
      </c>
      <c r="C23474" s="19">
        <v>41820</v>
      </c>
      <c r="D23474" s="18" t="s">
        <v>6</v>
      </c>
      <c r="E23474" s="18">
        <v>0.20256632681112055</v>
      </c>
      <c r="F23474" s="18">
        <v>6.9335418486594132E-4</v>
      </c>
    </row>
    <row r="23475" spans="2:6" x14ac:dyDescent="0.25">
      <c r="B23475" s="18">
        <v>2015</v>
      </c>
      <c r="C23475" s="19">
        <v>41773</v>
      </c>
      <c r="D23475" s="18" t="s">
        <v>7</v>
      </c>
      <c r="E23475" s="18">
        <v>2.0568489343115635E-2</v>
      </c>
      <c r="F23475" s="18">
        <v>7.9415016768786227E-5</v>
      </c>
    </row>
    <row r="23476" spans="2:6" x14ac:dyDescent="0.25">
      <c r="B23476" s="18">
        <v>2015</v>
      </c>
      <c r="C23476" s="19">
        <v>41800</v>
      </c>
      <c r="D23476" s="18" t="s">
        <v>7</v>
      </c>
      <c r="E23476" s="18">
        <v>2.2844035015913547E-2</v>
      </c>
      <c r="F23476" s="18">
        <v>8.2469440490662622E-5</v>
      </c>
    </row>
    <row r="23477" spans="2:6" x14ac:dyDescent="0.25">
      <c r="B23477" s="18">
        <v>2015</v>
      </c>
      <c r="C23477" s="19">
        <v>41818</v>
      </c>
      <c r="D23477" s="18" t="s">
        <v>7</v>
      </c>
      <c r="E23477" s="18">
        <v>1.4740648881775476E-2</v>
      </c>
      <c r="F23477" s="18">
        <v>5.803405071565148E-5</v>
      </c>
    </row>
    <row r="23478" spans="2:6" x14ac:dyDescent="0.25">
      <c r="B23478" s="18">
        <v>2015</v>
      </c>
      <c r="C23478" s="19">
        <v>41821</v>
      </c>
      <c r="D23478" s="18" t="s">
        <v>6</v>
      </c>
      <c r="E23478" s="18">
        <v>1.0121342073057754E-3</v>
      </c>
      <c r="F23478" s="18">
        <v>3.0544237218763935E-6</v>
      </c>
    </row>
    <row r="23479" spans="2:6" x14ac:dyDescent="0.25">
      <c r="B23479" s="18">
        <v>2015</v>
      </c>
      <c r="C23479" s="19">
        <v>41821</v>
      </c>
      <c r="D23479" s="18" t="s">
        <v>6</v>
      </c>
      <c r="E23479" s="18">
        <v>0.39023928355437176</v>
      </c>
      <c r="F23479" s="18">
        <v>2.8925392646169446E-3</v>
      </c>
    </row>
    <row r="23480" spans="2:6" x14ac:dyDescent="0.25">
      <c r="B23480" s="18">
        <v>2015</v>
      </c>
      <c r="C23480" s="19">
        <v>41821</v>
      </c>
      <c r="D23480" s="18" t="s">
        <v>7</v>
      </c>
      <c r="E23480" s="18">
        <v>7.685388247799288E-2</v>
      </c>
      <c r="F23480" s="18">
        <v>2.7795255869075179E-4</v>
      </c>
    </row>
    <row r="23481" spans="2:6" x14ac:dyDescent="0.25">
      <c r="B23481" s="18">
        <v>2015</v>
      </c>
      <c r="C23481" s="19">
        <v>41821</v>
      </c>
      <c r="D23481" s="18" t="s">
        <v>6</v>
      </c>
      <c r="E23481" s="18">
        <v>8.1287683952668652E-2</v>
      </c>
      <c r="F23481" s="18">
        <v>3.6866894323048069E-3</v>
      </c>
    </row>
    <row r="23482" spans="2:6" x14ac:dyDescent="0.25">
      <c r="B23482" s="18">
        <v>2015</v>
      </c>
      <c r="C23482" s="19">
        <v>41821</v>
      </c>
      <c r="D23482" s="18" t="s">
        <v>6</v>
      </c>
      <c r="E23482" s="18">
        <v>6.0553950286199498E-4</v>
      </c>
      <c r="F23482" s="18">
        <v>3.0544237218763935E-6</v>
      </c>
    </row>
    <row r="23483" spans="2:6" x14ac:dyDescent="0.25">
      <c r="B23483" s="18">
        <v>2015</v>
      </c>
      <c r="C23483" s="19">
        <v>41821</v>
      </c>
      <c r="D23483" s="18" t="s">
        <v>6</v>
      </c>
      <c r="E23483" s="18">
        <v>0.24803417289260032</v>
      </c>
      <c r="F23483" s="18">
        <v>2.8253419427356641E-3</v>
      </c>
    </row>
    <row r="23484" spans="2:6" x14ac:dyDescent="0.25">
      <c r="B23484" s="18">
        <v>2015</v>
      </c>
      <c r="C23484" s="19">
        <v>41821</v>
      </c>
      <c r="D23484" s="18" t="s">
        <v>6</v>
      </c>
      <c r="E23484" s="18">
        <v>7.9543302565105042E-2</v>
      </c>
      <c r="F23484" s="18">
        <v>2.7428725022450016E-3</v>
      </c>
    </row>
    <row r="23485" spans="2:6" x14ac:dyDescent="0.25">
      <c r="B23485" s="18">
        <v>2015</v>
      </c>
      <c r="C23485" s="19">
        <v>41821</v>
      </c>
      <c r="D23485" s="18" t="s">
        <v>6</v>
      </c>
      <c r="E23485" s="18">
        <v>2.5210704329747431E-2</v>
      </c>
      <c r="F23485" s="18">
        <v>1.2523137259693215E-3</v>
      </c>
    </row>
    <row r="23486" spans="2:6" x14ac:dyDescent="0.25">
      <c r="B23486" s="18">
        <v>2015</v>
      </c>
      <c r="C23486" s="19">
        <v>41821</v>
      </c>
      <c r="D23486" s="18" t="s">
        <v>6</v>
      </c>
      <c r="E23486" s="18">
        <v>0.19926368025477953</v>
      </c>
      <c r="F23486" s="18">
        <v>4.2059414650237941E-3</v>
      </c>
    </row>
    <row r="23487" spans="2:6" x14ac:dyDescent="0.25">
      <c r="B23487" s="18">
        <v>2015</v>
      </c>
      <c r="C23487" s="19">
        <v>41822</v>
      </c>
      <c r="D23487" s="18" t="s">
        <v>6</v>
      </c>
      <c r="E23487" s="18">
        <v>4.8623982113294682E-2</v>
      </c>
      <c r="F23487" s="18">
        <v>1.8326542331258361E-4</v>
      </c>
    </row>
    <row r="23488" spans="2:6" x14ac:dyDescent="0.25">
      <c r="B23488" s="18">
        <v>2015</v>
      </c>
      <c r="C23488" s="19">
        <v>41822</v>
      </c>
      <c r="D23488" s="18" t="s">
        <v>7</v>
      </c>
      <c r="E23488" s="18">
        <v>4.4900028711582988E-4</v>
      </c>
      <c r="F23488" s="18">
        <v>9.1632711656291815E-6</v>
      </c>
    </row>
    <row r="23489" spans="2:6" x14ac:dyDescent="0.25">
      <c r="B23489" s="18">
        <v>2015</v>
      </c>
      <c r="C23489" s="19">
        <v>41822</v>
      </c>
      <c r="D23489" s="18" t="s">
        <v>6</v>
      </c>
      <c r="E23489" s="18">
        <v>1.6739769207743573E-3</v>
      </c>
      <c r="F23489" s="18">
        <v>6.1088474437527871E-6</v>
      </c>
    </row>
    <row r="23490" spans="2:6" x14ac:dyDescent="0.25">
      <c r="B23490" s="18">
        <v>2015</v>
      </c>
      <c r="C23490" s="19">
        <v>41822</v>
      </c>
      <c r="D23490" s="18" t="s">
        <v>7</v>
      </c>
      <c r="E23490" s="18">
        <v>2.1625319950884865E-3</v>
      </c>
      <c r="F23490" s="18">
        <v>1.2217694887505574E-5</v>
      </c>
    </row>
    <row r="23491" spans="2:6" x14ac:dyDescent="0.25">
      <c r="B23491" s="18">
        <v>2015</v>
      </c>
      <c r="C23491" s="19">
        <v>41822</v>
      </c>
      <c r="D23491" s="18" t="s">
        <v>6</v>
      </c>
      <c r="E23491" s="18">
        <v>1.231950901156811E-3</v>
      </c>
      <c r="F23491" s="18">
        <v>2.4435389775011148E-5</v>
      </c>
    </row>
    <row r="23492" spans="2:6" x14ac:dyDescent="0.25">
      <c r="B23492" s="18">
        <v>2015</v>
      </c>
      <c r="C23492" s="19">
        <v>41822</v>
      </c>
      <c r="D23492" s="18" t="s">
        <v>6</v>
      </c>
      <c r="E23492" s="18">
        <v>4.0324501976212151E-2</v>
      </c>
      <c r="F23492" s="18">
        <v>9.8352443844419864E-4</v>
      </c>
    </row>
    <row r="23493" spans="2:6" x14ac:dyDescent="0.25">
      <c r="B23493" s="18">
        <v>2015</v>
      </c>
      <c r="C23493" s="19">
        <v>41822</v>
      </c>
      <c r="D23493" s="18" t="s">
        <v>6</v>
      </c>
      <c r="E23493" s="18">
        <v>0.10825183112702126</v>
      </c>
      <c r="F23493" s="18">
        <v>1.7746201824101846E-3</v>
      </c>
    </row>
    <row r="23494" spans="2:6" x14ac:dyDescent="0.25">
      <c r="B23494" s="18">
        <v>2015</v>
      </c>
      <c r="C23494" s="19">
        <v>41822</v>
      </c>
      <c r="D23494" s="18" t="s">
        <v>6</v>
      </c>
      <c r="E23494" s="18">
        <v>4.0329796310663302E-2</v>
      </c>
      <c r="F23494" s="18">
        <v>1.7715657586883082E-4</v>
      </c>
    </row>
    <row r="23495" spans="2:6" x14ac:dyDescent="0.25">
      <c r="B23495" s="18">
        <v>2015</v>
      </c>
      <c r="C23495" s="19">
        <v>41823</v>
      </c>
      <c r="D23495" s="18" t="s">
        <v>6</v>
      </c>
      <c r="E23495" s="18">
        <v>2.283273364814261E-2</v>
      </c>
      <c r="F23495" s="18">
        <v>5.5285069365962726E-4</v>
      </c>
    </row>
    <row r="23496" spans="2:6" x14ac:dyDescent="0.25">
      <c r="B23496" s="18">
        <v>2015</v>
      </c>
      <c r="C23496" s="19">
        <v>41823</v>
      </c>
      <c r="D23496" s="18" t="s">
        <v>6</v>
      </c>
      <c r="E23496" s="18">
        <v>5.4918029448717143E-3</v>
      </c>
      <c r="F23496" s="18">
        <v>3.0544237218763935E-6</v>
      </c>
    </row>
    <row r="23497" spans="2:6" x14ac:dyDescent="0.25">
      <c r="B23497" s="18">
        <v>2015</v>
      </c>
      <c r="C23497" s="19">
        <v>41823</v>
      </c>
      <c r="D23497" s="18" t="s">
        <v>6</v>
      </c>
      <c r="E23497" s="18">
        <v>1.4073766369165806E-3</v>
      </c>
      <c r="F23497" s="18">
        <v>1.2217694887505574E-5</v>
      </c>
    </row>
    <row r="23498" spans="2:6" x14ac:dyDescent="0.25">
      <c r="B23498" s="18">
        <v>2015</v>
      </c>
      <c r="C23498" s="19">
        <v>41823</v>
      </c>
      <c r="D23498" s="18" t="s">
        <v>7</v>
      </c>
      <c r="E23498" s="18">
        <v>1.7359308152664161E-3</v>
      </c>
      <c r="F23498" s="18">
        <v>6.1088474437527871E-6</v>
      </c>
    </row>
    <row r="23499" spans="2:6" x14ac:dyDescent="0.25">
      <c r="B23499" s="18">
        <v>2015</v>
      </c>
      <c r="C23499" s="19">
        <v>41823</v>
      </c>
      <c r="D23499" s="18" t="s">
        <v>7</v>
      </c>
      <c r="E23499" s="18">
        <v>7.9109574396598586E-3</v>
      </c>
      <c r="F23499" s="18">
        <v>4.2761932106269508E-5</v>
      </c>
    </row>
    <row r="23500" spans="2:6" x14ac:dyDescent="0.25">
      <c r="B23500" s="18">
        <v>2015</v>
      </c>
      <c r="C23500" s="19">
        <v>41824</v>
      </c>
      <c r="D23500" s="18" t="s">
        <v>6</v>
      </c>
      <c r="E23500" s="18">
        <v>1.1788548354581942E-3</v>
      </c>
      <c r="F23500" s="18">
        <v>3.0544237218763935E-6</v>
      </c>
    </row>
    <row r="23501" spans="2:6" x14ac:dyDescent="0.25">
      <c r="B23501" s="18">
        <v>2015</v>
      </c>
      <c r="C23501" s="19">
        <v>41824</v>
      </c>
      <c r="D23501" s="18" t="s">
        <v>7</v>
      </c>
      <c r="E23501" s="18">
        <v>4.8534792940615893E-3</v>
      </c>
      <c r="F23501" s="18">
        <v>2.1380966053134754E-5</v>
      </c>
    </row>
    <row r="23502" spans="2:6" x14ac:dyDescent="0.25">
      <c r="B23502" s="18">
        <v>2015</v>
      </c>
      <c r="C23502" s="19">
        <v>41824</v>
      </c>
      <c r="D23502" s="18" t="s">
        <v>6</v>
      </c>
      <c r="E23502" s="18">
        <v>0.37896932544070144</v>
      </c>
      <c r="F23502" s="18">
        <v>5.956126257658967E-4</v>
      </c>
    </row>
    <row r="23503" spans="2:6" x14ac:dyDescent="0.25">
      <c r="B23503" s="18">
        <v>2015</v>
      </c>
      <c r="C23503" s="19">
        <v>41824</v>
      </c>
      <c r="D23503" s="18" t="s">
        <v>6</v>
      </c>
      <c r="E23503" s="18">
        <v>9.3414458827386282E-4</v>
      </c>
      <c r="F23503" s="18">
        <v>1.5272118609381969E-4</v>
      </c>
    </row>
    <row r="23504" spans="2:6" x14ac:dyDescent="0.25">
      <c r="B23504" s="18">
        <v>2015</v>
      </c>
      <c r="C23504" s="19">
        <v>41825</v>
      </c>
      <c r="D23504" s="18" t="s">
        <v>7</v>
      </c>
      <c r="E23504" s="18">
        <v>3.8998882080917792E-2</v>
      </c>
      <c r="F23504" s="18">
        <v>2.9322467730013381E-4</v>
      </c>
    </row>
    <row r="23505" spans="2:6" x14ac:dyDescent="0.25">
      <c r="B23505" s="18">
        <v>2015</v>
      </c>
      <c r="C23505" s="19">
        <v>41825</v>
      </c>
      <c r="D23505" s="18" t="s">
        <v>6</v>
      </c>
      <c r="E23505" s="18">
        <v>5.1813207735429791E-4</v>
      </c>
      <c r="F23505" s="18">
        <v>3.0544237218763935E-6</v>
      </c>
    </row>
    <row r="23506" spans="2:6" x14ac:dyDescent="0.25">
      <c r="B23506" s="18">
        <v>2015</v>
      </c>
      <c r="C23506" s="19">
        <v>41825</v>
      </c>
      <c r="D23506" s="18" t="s">
        <v>6</v>
      </c>
      <c r="E23506" s="18">
        <v>4.9120224153975634E-4</v>
      </c>
      <c r="F23506" s="18">
        <v>3.0544237218763935E-6</v>
      </c>
    </row>
    <row r="23507" spans="2:6" x14ac:dyDescent="0.25">
      <c r="B23507" s="18">
        <v>2015</v>
      </c>
      <c r="C23507" s="19">
        <v>41825</v>
      </c>
      <c r="D23507" s="18" t="s">
        <v>6</v>
      </c>
      <c r="E23507" s="18">
        <v>1.820859066853189E-2</v>
      </c>
      <c r="F23507" s="18">
        <v>7.6360593046909846E-5</v>
      </c>
    </row>
    <row r="23508" spans="2:6" x14ac:dyDescent="0.25">
      <c r="B23508" s="18">
        <v>2015</v>
      </c>
      <c r="C23508" s="19">
        <v>41825</v>
      </c>
      <c r="D23508" s="18" t="s">
        <v>6</v>
      </c>
      <c r="E23508" s="18">
        <v>1.0962835808434701E-3</v>
      </c>
      <c r="F23508" s="18">
        <v>6.1088474437527871E-6</v>
      </c>
    </row>
    <row r="23509" spans="2:6" x14ac:dyDescent="0.25">
      <c r="B23509" s="18">
        <v>2015</v>
      </c>
      <c r="C23509" s="19">
        <v>41825</v>
      </c>
      <c r="D23509" s="18" t="s">
        <v>6</v>
      </c>
      <c r="E23509" s="18">
        <v>0.26912089612719442</v>
      </c>
      <c r="F23509" s="18">
        <v>1.838763080569589E-3</v>
      </c>
    </row>
    <row r="23510" spans="2:6" x14ac:dyDescent="0.25">
      <c r="B23510" s="18">
        <v>2015</v>
      </c>
      <c r="C23510" s="19">
        <v>41825</v>
      </c>
      <c r="D23510" s="18" t="s">
        <v>6</v>
      </c>
      <c r="E23510" s="18">
        <v>8.2939058137901117E-2</v>
      </c>
      <c r="F23510" s="18">
        <v>1.2584225734130741E-3</v>
      </c>
    </row>
    <row r="23511" spans="2:6" x14ac:dyDescent="0.25">
      <c r="B23511" s="18">
        <v>2015</v>
      </c>
      <c r="C23511" s="19">
        <v>41826</v>
      </c>
      <c r="D23511" s="18" t="s">
        <v>6</v>
      </c>
      <c r="E23511" s="18">
        <v>3.7467597655017199E-4</v>
      </c>
      <c r="F23511" s="18">
        <v>3.0544237218763935E-6</v>
      </c>
    </row>
    <row r="23512" spans="2:6" x14ac:dyDescent="0.25">
      <c r="B23512" s="18">
        <v>2015</v>
      </c>
      <c r="C23512" s="19">
        <v>41826</v>
      </c>
      <c r="D23512" s="18" t="s">
        <v>7</v>
      </c>
      <c r="E23512" s="18">
        <v>0.12576284232453863</v>
      </c>
      <c r="F23512" s="18">
        <v>3.6347642290329084E-4</v>
      </c>
    </row>
    <row r="23513" spans="2:6" x14ac:dyDescent="0.25">
      <c r="B23513" s="18">
        <v>2015</v>
      </c>
      <c r="C23513" s="19">
        <v>41826</v>
      </c>
      <c r="D23513" s="18" t="s">
        <v>6</v>
      </c>
      <c r="E23513" s="18">
        <v>5.8156227664526538E-4</v>
      </c>
      <c r="F23513" s="18">
        <v>3.0544237218763935E-6</v>
      </c>
    </row>
    <row r="23514" spans="2:6" x14ac:dyDescent="0.25">
      <c r="B23514" s="18">
        <v>2015</v>
      </c>
      <c r="C23514" s="19">
        <v>41826</v>
      </c>
      <c r="D23514" s="18" t="s">
        <v>6</v>
      </c>
      <c r="E23514" s="18">
        <v>0.1055526368839991</v>
      </c>
      <c r="F23514" s="18">
        <v>1.093483692431749E-3</v>
      </c>
    </row>
    <row r="23515" spans="2:6" x14ac:dyDescent="0.25">
      <c r="B23515" s="18">
        <v>2015</v>
      </c>
      <c r="C23515" s="19">
        <v>41826</v>
      </c>
      <c r="D23515" s="18" t="s">
        <v>6</v>
      </c>
      <c r="E23515" s="18">
        <v>3.4621892887468919E-2</v>
      </c>
      <c r="F23515" s="18">
        <v>1.1118102347630072E-3</v>
      </c>
    </row>
    <row r="23516" spans="2:6" x14ac:dyDescent="0.25">
      <c r="B23516" s="18">
        <v>2015</v>
      </c>
      <c r="C23516" s="19">
        <v>41827</v>
      </c>
      <c r="D23516" s="18" t="s">
        <v>7</v>
      </c>
      <c r="E23516" s="18">
        <v>2.9963896711607419E-3</v>
      </c>
      <c r="F23516" s="18">
        <v>9.1632711656291815E-6</v>
      </c>
    </row>
    <row r="23517" spans="2:6" x14ac:dyDescent="0.25">
      <c r="B23517" s="18">
        <v>2015</v>
      </c>
      <c r="C23517" s="19">
        <v>41827</v>
      </c>
      <c r="D23517" s="18" t="s">
        <v>7</v>
      </c>
      <c r="E23517" s="18">
        <v>1.3063770258465335E-2</v>
      </c>
      <c r="F23517" s="18">
        <v>3.9707508384393114E-5</v>
      </c>
    </row>
    <row r="23518" spans="2:6" x14ac:dyDescent="0.25">
      <c r="B23518" s="18">
        <v>2015</v>
      </c>
      <c r="C23518" s="19">
        <v>41827</v>
      </c>
      <c r="D23518" s="18" t="s">
        <v>6</v>
      </c>
      <c r="E23518" s="18">
        <v>1.8631984703446002E-4</v>
      </c>
      <c r="F23518" s="18">
        <v>3.0544237218763935E-6</v>
      </c>
    </row>
    <row r="23519" spans="2:6" x14ac:dyDescent="0.25">
      <c r="B23519" s="18">
        <v>2015</v>
      </c>
      <c r="C23519" s="19">
        <v>41827</v>
      </c>
      <c r="D23519" s="18" t="s">
        <v>6</v>
      </c>
      <c r="E23519" s="18">
        <v>1.9975931141071614E-3</v>
      </c>
      <c r="F23519" s="18">
        <v>1.8326542331258363E-5</v>
      </c>
    </row>
    <row r="23520" spans="2:6" x14ac:dyDescent="0.25">
      <c r="B23520" s="18">
        <v>2015</v>
      </c>
      <c r="C23520" s="19">
        <v>41827</v>
      </c>
      <c r="D23520" s="18" t="s">
        <v>6</v>
      </c>
      <c r="E23520" s="18">
        <v>0.51054692511163924</v>
      </c>
      <c r="F23520" s="18">
        <v>3.8821725505048961E-3</v>
      </c>
    </row>
    <row r="23521" spans="2:6" x14ac:dyDescent="0.25">
      <c r="B23521" s="18">
        <v>2015</v>
      </c>
      <c r="C23521" s="19">
        <v>41827</v>
      </c>
      <c r="D23521" s="18" t="s">
        <v>6</v>
      </c>
      <c r="E23521" s="18">
        <v>7.1692415458642187E-4</v>
      </c>
      <c r="F23521" s="18">
        <v>3.0544237218763935E-6</v>
      </c>
    </row>
    <row r="23522" spans="2:6" x14ac:dyDescent="0.25">
      <c r="B23522" s="18">
        <v>2015</v>
      </c>
      <c r="C23522" s="19">
        <v>41828</v>
      </c>
      <c r="D23522" s="18" t="s">
        <v>6</v>
      </c>
      <c r="E23522" s="18">
        <v>1.0321406826840655E-3</v>
      </c>
      <c r="F23522" s="18">
        <v>2.7489813496887543E-5</v>
      </c>
    </row>
    <row r="23523" spans="2:6" x14ac:dyDescent="0.25">
      <c r="B23523" s="18">
        <v>2015</v>
      </c>
      <c r="C23523" s="19">
        <v>41828</v>
      </c>
      <c r="D23523" s="18" t="s">
        <v>7</v>
      </c>
      <c r="E23523" s="18">
        <v>9.8963328588795151E-3</v>
      </c>
      <c r="F23523" s="18">
        <v>2.7489813496887543E-5</v>
      </c>
    </row>
    <row r="23524" spans="2:6" x14ac:dyDescent="0.25">
      <c r="B23524" s="18">
        <v>2015</v>
      </c>
      <c r="C23524" s="19">
        <v>41828</v>
      </c>
      <c r="D23524" s="18" t="s">
        <v>7</v>
      </c>
      <c r="E23524" s="18">
        <v>7.010615140574751E-3</v>
      </c>
      <c r="F23524" s="18">
        <v>1.1301367770942657E-4</v>
      </c>
    </row>
    <row r="23525" spans="2:6" x14ac:dyDescent="0.25">
      <c r="B23525" s="18">
        <v>2015</v>
      </c>
      <c r="C23525" s="19">
        <v>41828</v>
      </c>
      <c r="D23525" s="18" t="s">
        <v>7</v>
      </c>
      <c r="E23525" s="18">
        <v>3.7949687532453252E-3</v>
      </c>
      <c r="F23525" s="18">
        <v>2.7489813496887543E-5</v>
      </c>
    </row>
    <row r="23526" spans="2:6" x14ac:dyDescent="0.25">
      <c r="B23526" s="18">
        <v>2015</v>
      </c>
      <c r="C23526" s="19">
        <v>41828</v>
      </c>
      <c r="D23526" s="18" t="s">
        <v>6</v>
      </c>
      <c r="E23526" s="18">
        <v>2.3893331378502143E-2</v>
      </c>
      <c r="F23526" s="18">
        <v>7.9415016768786227E-5</v>
      </c>
    </row>
    <row r="23527" spans="2:6" x14ac:dyDescent="0.25">
      <c r="B23527" s="18">
        <v>2015</v>
      </c>
      <c r="C23527" s="19">
        <v>41828</v>
      </c>
      <c r="D23527" s="18" t="s">
        <v>6</v>
      </c>
      <c r="E23527" s="18">
        <v>1.5272118609381967E-3</v>
      </c>
      <c r="F23527" s="18">
        <v>3.0544237218763935E-6</v>
      </c>
    </row>
    <row r="23528" spans="2:6" x14ac:dyDescent="0.25">
      <c r="B23528" s="18">
        <v>2015</v>
      </c>
      <c r="C23528" s="19">
        <v>41828</v>
      </c>
      <c r="D23528" s="18" t="s">
        <v>6</v>
      </c>
      <c r="E23528" s="18">
        <v>7.9369200412958093E-4</v>
      </c>
      <c r="F23528" s="18">
        <v>6.1088474437527871E-6</v>
      </c>
    </row>
    <row r="23529" spans="2:6" x14ac:dyDescent="0.25">
      <c r="B23529" s="18">
        <v>2015</v>
      </c>
      <c r="C23529" s="19">
        <v>41828</v>
      </c>
      <c r="D23529" s="18" t="s">
        <v>6</v>
      </c>
      <c r="E23529" s="18">
        <v>4.9420575819960049E-4</v>
      </c>
      <c r="F23529" s="18">
        <v>3.0544237218763935E-6</v>
      </c>
    </row>
    <row r="23530" spans="2:6" x14ac:dyDescent="0.25">
      <c r="B23530" s="18">
        <v>2015</v>
      </c>
      <c r="C23530" s="19">
        <v>41828</v>
      </c>
      <c r="D23530" s="18" t="s">
        <v>6</v>
      </c>
      <c r="E23530" s="18">
        <v>4.7552286643412218E-4</v>
      </c>
      <c r="F23530" s="18">
        <v>3.0544237218763935E-6</v>
      </c>
    </row>
    <row r="23531" spans="2:6" x14ac:dyDescent="0.25">
      <c r="B23531" s="18">
        <v>2015</v>
      </c>
      <c r="C23531" s="19">
        <v>41828</v>
      </c>
      <c r="D23531" s="18" t="s">
        <v>6</v>
      </c>
      <c r="E23531" s="18">
        <v>0.16044811450423649</v>
      </c>
      <c r="F23531" s="18">
        <v>2.6420765194230806E-3</v>
      </c>
    </row>
    <row r="23532" spans="2:6" x14ac:dyDescent="0.25">
      <c r="B23532" s="18">
        <v>2015</v>
      </c>
      <c r="C23532" s="19">
        <v>41828</v>
      </c>
      <c r="D23532" s="18" t="s">
        <v>6</v>
      </c>
      <c r="E23532" s="18">
        <v>0.1860698424528244</v>
      </c>
      <c r="F23532" s="18">
        <v>2.5015730282167662E-3</v>
      </c>
    </row>
    <row r="23533" spans="2:6" x14ac:dyDescent="0.25">
      <c r="B23533" s="18">
        <v>2015</v>
      </c>
      <c r="C23533" s="19">
        <v>41828</v>
      </c>
      <c r="D23533" s="18" t="s">
        <v>6</v>
      </c>
      <c r="E23533" s="18">
        <v>4.2461580440285096E-4</v>
      </c>
      <c r="F23533" s="18">
        <v>3.0544237218763935E-6</v>
      </c>
    </row>
    <row r="23534" spans="2:6" x14ac:dyDescent="0.25">
      <c r="B23534" s="18">
        <v>2015</v>
      </c>
      <c r="C23534" s="19">
        <v>41828</v>
      </c>
      <c r="D23534" s="18" t="s">
        <v>6</v>
      </c>
      <c r="E23534" s="18">
        <v>0.16106892612570786</v>
      </c>
      <c r="F23534" s="18">
        <v>2.0647904359884419E-3</v>
      </c>
    </row>
    <row r="23535" spans="2:6" x14ac:dyDescent="0.25">
      <c r="B23535" s="18">
        <v>2015</v>
      </c>
      <c r="C23535" s="19">
        <v>41828</v>
      </c>
      <c r="D23535" s="18" t="s">
        <v>6</v>
      </c>
      <c r="E23535" s="18">
        <v>7.9228951457061825E-2</v>
      </c>
      <c r="F23535" s="18">
        <v>1.3836539460100063E-3</v>
      </c>
    </row>
    <row r="23536" spans="2:6" x14ac:dyDescent="0.25">
      <c r="B23536" s="18">
        <v>2015</v>
      </c>
      <c r="C23536" s="19">
        <v>41828</v>
      </c>
      <c r="D23536" s="18" t="s">
        <v>6</v>
      </c>
      <c r="E23536" s="18">
        <v>0.21772899523713538</v>
      </c>
      <c r="F23536" s="18">
        <v>1.7715657586883083E-3</v>
      </c>
    </row>
    <row r="23537" spans="2:6" x14ac:dyDescent="0.25">
      <c r="B23537" s="18">
        <v>2015</v>
      </c>
      <c r="C23537" s="19">
        <v>41829</v>
      </c>
      <c r="D23537" s="18" t="s">
        <v>6</v>
      </c>
      <c r="E23537" s="18">
        <v>4.535259249304111E-3</v>
      </c>
      <c r="F23537" s="18">
        <v>2.351906265844823E-4</v>
      </c>
    </row>
    <row r="23538" spans="2:6" x14ac:dyDescent="0.25">
      <c r="B23538" s="18">
        <v>2015</v>
      </c>
      <c r="C23538" s="19">
        <v>41829</v>
      </c>
      <c r="D23538" s="18" t="s">
        <v>6</v>
      </c>
      <c r="E23538" s="18">
        <v>0.14854273444229277</v>
      </c>
      <c r="F23538" s="18">
        <v>7.6055150674722203E-4</v>
      </c>
    </row>
    <row r="23539" spans="2:6" x14ac:dyDescent="0.25">
      <c r="B23539" s="18">
        <v>2015</v>
      </c>
      <c r="C23539" s="19">
        <v>41829</v>
      </c>
      <c r="D23539" s="18" t="s">
        <v>6</v>
      </c>
      <c r="E23539" s="18">
        <v>0.92025205104552921</v>
      </c>
      <c r="F23539" s="18">
        <v>3.9982406519361989E-2</v>
      </c>
    </row>
    <row r="23540" spans="2:6" x14ac:dyDescent="0.25">
      <c r="B23540" s="18">
        <v>2015</v>
      </c>
      <c r="C23540" s="19">
        <v>41829</v>
      </c>
      <c r="D23540" s="18" t="s">
        <v>6</v>
      </c>
      <c r="E23540" s="18">
        <v>1.1875658991917994</v>
      </c>
      <c r="F23540" s="18">
        <v>9.4626046903730672E-3</v>
      </c>
    </row>
    <row r="23541" spans="2:6" x14ac:dyDescent="0.25">
      <c r="B23541" s="18">
        <v>2015</v>
      </c>
      <c r="C23541" s="19">
        <v>41829</v>
      </c>
      <c r="D23541" s="18" t="s">
        <v>6</v>
      </c>
      <c r="E23541" s="18">
        <v>3.1008764159799199E-2</v>
      </c>
      <c r="F23541" s="18">
        <v>1.3531097087912424E-3</v>
      </c>
    </row>
    <row r="23542" spans="2:6" x14ac:dyDescent="0.25">
      <c r="B23542" s="18">
        <v>2015</v>
      </c>
      <c r="C23542" s="19">
        <v>41829</v>
      </c>
      <c r="D23542" s="18" t="s">
        <v>6</v>
      </c>
      <c r="E23542" s="18">
        <v>7.5039351158950079E-2</v>
      </c>
      <c r="F23542" s="18">
        <v>3.0483148744326408E-3</v>
      </c>
    </row>
    <row r="23543" spans="2:6" x14ac:dyDescent="0.25">
      <c r="B23543" s="18">
        <v>2015</v>
      </c>
      <c r="C23543" s="19">
        <v>41829</v>
      </c>
      <c r="D23543" s="18" t="s">
        <v>6</v>
      </c>
      <c r="E23543" s="18">
        <v>7.8824494849223561E-2</v>
      </c>
      <c r="F23543" s="18">
        <v>3.3781926363952914E-3</v>
      </c>
    </row>
    <row r="23544" spans="2:6" x14ac:dyDescent="0.25">
      <c r="B23544" s="18">
        <v>2015</v>
      </c>
      <c r="C23544" s="19">
        <v>41829</v>
      </c>
      <c r="D23544" s="18" t="s">
        <v>6</v>
      </c>
      <c r="E23544" s="18">
        <v>8.1145347807229207E-2</v>
      </c>
      <c r="F23544" s="18">
        <v>3.6469819239204138E-3</v>
      </c>
    </row>
    <row r="23545" spans="2:6" x14ac:dyDescent="0.25">
      <c r="B23545" s="18">
        <v>2015</v>
      </c>
      <c r="C23545" s="19">
        <v>41829</v>
      </c>
      <c r="D23545" s="18" t="s">
        <v>6</v>
      </c>
      <c r="E23545" s="18">
        <v>8.3775512074136971E-2</v>
      </c>
      <c r="F23545" s="18">
        <v>3.2896143484608758E-3</v>
      </c>
    </row>
    <row r="23546" spans="2:6" x14ac:dyDescent="0.25">
      <c r="B23546" s="18">
        <v>2015</v>
      </c>
      <c r="C23546" s="19">
        <v>41829</v>
      </c>
      <c r="D23546" s="18" t="s">
        <v>6</v>
      </c>
      <c r="E23546" s="18">
        <v>0.1182011073304132</v>
      </c>
      <c r="F23546" s="18">
        <v>4.7343567689084104E-3</v>
      </c>
    </row>
    <row r="23547" spans="2:6" x14ac:dyDescent="0.25">
      <c r="B23547" s="18">
        <v>2015</v>
      </c>
      <c r="C23547" s="19">
        <v>41829</v>
      </c>
      <c r="D23547" s="18" t="s">
        <v>6</v>
      </c>
      <c r="E23547" s="18">
        <v>0.1301362680236452</v>
      </c>
      <c r="F23547" s="18">
        <v>5.3849490216680822E-3</v>
      </c>
    </row>
    <row r="23548" spans="2:6" x14ac:dyDescent="0.25">
      <c r="B23548" s="18">
        <v>2015</v>
      </c>
      <c r="C23548" s="19">
        <v>41829</v>
      </c>
      <c r="D23548" s="18" t="s">
        <v>6</v>
      </c>
      <c r="E23548" s="18">
        <v>5.174702855478934E-4</v>
      </c>
      <c r="F23548" s="18">
        <v>3.0544237218763935E-6</v>
      </c>
    </row>
    <row r="23549" spans="2:6" x14ac:dyDescent="0.25">
      <c r="B23549" s="18">
        <v>2015</v>
      </c>
      <c r="C23549" s="19">
        <v>41829</v>
      </c>
      <c r="D23549" s="18" t="s">
        <v>6</v>
      </c>
      <c r="E23549" s="18">
        <v>2.8699365290750595E-2</v>
      </c>
      <c r="F23549" s="18">
        <v>1.0629394552129849E-3</v>
      </c>
    </row>
    <row r="23550" spans="2:6" x14ac:dyDescent="0.25">
      <c r="B23550" s="18">
        <v>2015</v>
      </c>
      <c r="C23550" s="19">
        <v>41829</v>
      </c>
      <c r="D23550" s="18" t="s">
        <v>6</v>
      </c>
      <c r="E23550" s="18">
        <v>1.9551060801358607E-2</v>
      </c>
      <c r="F23550" s="18">
        <v>1.2217694887505574E-5</v>
      </c>
    </row>
    <row r="23551" spans="2:6" x14ac:dyDescent="0.25">
      <c r="B23551" s="18">
        <v>2015</v>
      </c>
      <c r="C23551" s="19">
        <v>41829</v>
      </c>
      <c r="D23551" s="18" t="s">
        <v>7</v>
      </c>
      <c r="E23551" s="18">
        <v>6.8128921116452955E-3</v>
      </c>
      <c r="F23551" s="18">
        <v>1.8326542331258363E-5</v>
      </c>
    </row>
    <row r="23552" spans="2:6" x14ac:dyDescent="0.25">
      <c r="B23552" s="18">
        <v>2015</v>
      </c>
      <c r="C23552" s="19">
        <v>41829</v>
      </c>
      <c r="D23552" s="18" t="s">
        <v>6</v>
      </c>
      <c r="E23552" s="18">
        <v>5.2507172805040102E-2</v>
      </c>
      <c r="F23552" s="18">
        <v>7.391705406940872E-4</v>
      </c>
    </row>
    <row r="23553" spans="2:6" x14ac:dyDescent="0.25">
      <c r="B23553" s="18">
        <v>2015</v>
      </c>
      <c r="C23553" s="19">
        <v>41829</v>
      </c>
      <c r="D23553" s="18" t="s">
        <v>6</v>
      </c>
      <c r="E23553" s="18">
        <v>1.9623145201194893E-3</v>
      </c>
      <c r="F23553" s="18">
        <v>3.0544237218763935E-6</v>
      </c>
    </row>
    <row r="23554" spans="2:6" x14ac:dyDescent="0.25">
      <c r="B23554" s="18">
        <v>2015</v>
      </c>
      <c r="C23554" s="19">
        <v>41829</v>
      </c>
      <c r="D23554" s="18" t="s">
        <v>6</v>
      </c>
      <c r="E23554" s="18">
        <v>1.6926089054778034E-3</v>
      </c>
      <c r="F23554" s="18">
        <v>3.0544237218763935E-6</v>
      </c>
    </row>
    <row r="23555" spans="2:6" x14ac:dyDescent="0.25">
      <c r="B23555" s="18">
        <v>2015</v>
      </c>
      <c r="C23555" s="19">
        <v>41829</v>
      </c>
      <c r="D23555" s="18" t="s">
        <v>6</v>
      </c>
      <c r="E23555" s="18">
        <v>5.3539466208910366E-3</v>
      </c>
      <c r="F23555" s="18">
        <v>6.1088474437527871E-6</v>
      </c>
    </row>
    <row r="23556" spans="2:6" x14ac:dyDescent="0.25">
      <c r="B23556" s="18">
        <v>2015</v>
      </c>
      <c r="C23556" s="19">
        <v>41829</v>
      </c>
      <c r="D23556" s="18" t="s">
        <v>6</v>
      </c>
      <c r="E23556" s="18">
        <v>1.2217694887505575E-4</v>
      </c>
      <c r="F23556" s="18">
        <v>3.0544237218763935E-6</v>
      </c>
    </row>
    <row r="23557" spans="2:6" x14ac:dyDescent="0.25">
      <c r="B23557" s="18">
        <v>2015</v>
      </c>
      <c r="C23557" s="19">
        <v>41829</v>
      </c>
      <c r="D23557" s="18" t="s">
        <v>6</v>
      </c>
      <c r="E23557" s="18">
        <v>0.16394924769543731</v>
      </c>
      <c r="F23557" s="18">
        <v>3.1155121963139213E-3</v>
      </c>
    </row>
    <row r="23558" spans="2:6" x14ac:dyDescent="0.25">
      <c r="B23558" s="18">
        <v>2015</v>
      </c>
      <c r="C23558" s="19">
        <v>41829</v>
      </c>
      <c r="D23558" s="18" t="s">
        <v>6</v>
      </c>
      <c r="E23558" s="18">
        <v>1.0648637421577671E-2</v>
      </c>
      <c r="F23558" s="18">
        <v>3.0544237218763935E-6</v>
      </c>
    </row>
    <row r="23559" spans="2:6" x14ac:dyDescent="0.25">
      <c r="B23559" s="18">
        <v>2015</v>
      </c>
      <c r="C23559" s="19">
        <v>41829</v>
      </c>
      <c r="D23559" s="18" t="s">
        <v>6</v>
      </c>
      <c r="E23559" s="18">
        <v>1.4850302693390837E-2</v>
      </c>
      <c r="F23559" s="18">
        <v>8.7967403190040137E-4</v>
      </c>
    </row>
    <row r="23560" spans="2:6" x14ac:dyDescent="0.25">
      <c r="B23560" s="18">
        <v>2015</v>
      </c>
      <c r="C23560" s="19">
        <v>41829</v>
      </c>
      <c r="D23560" s="18" t="s">
        <v>6</v>
      </c>
      <c r="E23560" s="18">
        <v>0.18527828854530015</v>
      </c>
      <c r="F23560" s="18">
        <v>2.437430130057362E-3</v>
      </c>
    </row>
    <row r="23561" spans="2:6" x14ac:dyDescent="0.25">
      <c r="B23561" s="18">
        <v>2015</v>
      </c>
      <c r="C23561" s="19">
        <v>41829</v>
      </c>
      <c r="D23561" s="18" t="s">
        <v>6</v>
      </c>
      <c r="E23561" s="18">
        <v>2.7198828730316774E-2</v>
      </c>
      <c r="F23561" s="18">
        <v>3.2682333824077411E-4</v>
      </c>
    </row>
    <row r="23562" spans="2:6" x14ac:dyDescent="0.25">
      <c r="B23562" s="18">
        <v>2015</v>
      </c>
      <c r="C23562" s="19">
        <v>41829</v>
      </c>
      <c r="D23562" s="18" t="s">
        <v>6</v>
      </c>
      <c r="E23562" s="18">
        <v>0.10853833607213328</v>
      </c>
      <c r="F23562" s="18">
        <v>4.2456489734081873E-4</v>
      </c>
    </row>
    <row r="23563" spans="2:6" x14ac:dyDescent="0.25">
      <c r="B23563" s="18">
        <v>2015</v>
      </c>
      <c r="C23563" s="19">
        <v>41829</v>
      </c>
      <c r="D23563" s="18" t="s">
        <v>6</v>
      </c>
      <c r="E23563" s="18">
        <v>6.9573256280404353E-2</v>
      </c>
      <c r="F23563" s="18">
        <v>2.6573486380324622E-4</v>
      </c>
    </row>
    <row r="23564" spans="2:6" x14ac:dyDescent="0.25">
      <c r="B23564" s="18">
        <v>2015</v>
      </c>
      <c r="C23564" s="19">
        <v>41829</v>
      </c>
      <c r="D23564" s="18" t="s">
        <v>6</v>
      </c>
      <c r="E23564" s="18">
        <v>0.21168683604464344</v>
      </c>
      <c r="F23564" s="18">
        <v>4.3525538036738604E-3</v>
      </c>
    </row>
    <row r="23565" spans="2:6" x14ac:dyDescent="0.25">
      <c r="B23565" s="18">
        <v>2015</v>
      </c>
      <c r="C23565" s="19">
        <v>41830</v>
      </c>
      <c r="D23565" s="18" t="s">
        <v>6</v>
      </c>
      <c r="E23565" s="18">
        <v>1.6293212459605248E-2</v>
      </c>
      <c r="F23565" s="18">
        <v>3.2682333824077411E-4</v>
      </c>
    </row>
    <row r="23566" spans="2:6" x14ac:dyDescent="0.25">
      <c r="B23566" s="18">
        <v>2015</v>
      </c>
      <c r="C23566" s="19">
        <v>41830</v>
      </c>
      <c r="D23566" s="18" t="s">
        <v>6</v>
      </c>
      <c r="E23566" s="18">
        <v>0.14860626645570782</v>
      </c>
      <c r="F23566" s="18">
        <v>2.5504438077667887E-3</v>
      </c>
    </row>
    <row r="23567" spans="2:6" x14ac:dyDescent="0.25">
      <c r="B23567" s="18">
        <v>2015</v>
      </c>
      <c r="C23567" s="19">
        <v>41830</v>
      </c>
      <c r="D23567" s="18" t="s">
        <v>7</v>
      </c>
      <c r="E23567" s="18">
        <v>1.3470008613474896E-2</v>
      </c>
      <c r="F23567" s="18">
        <v>6.4142898159404269E-5</v>
      </c>
    </row>
    <row r="23568" spans="2:6" x14ac:dyDescent="0.25">
      <c r="B23568" s="18">
        <v>2015</v>
      </c>
      <c r="C23568" s="19">
        <v>41830</v>
      </c>
      <c r="D23568" s="18" t="s">
        <v>6</v>
      </c>
      <c r="E23568" s="18">
        <v>1.6714824747348241E-3</v>
      </c>
      <c r="F23568" s="18">
        <v>6.1088474437527871E-6</v>
      </c>
    </row>
    <row r="23569" spans="2:6" x14ac:dyDescent="0.25">
      <c r="B23569" s="18">
        <v>2015</v>
      </c>
      <c r="C23569" s="19">
        <v>41830</v>
      </c>
      <c r="D23569" s="18" t="s">
        <v>6</v>
      </c>
      <c r="E23569" s="18">
        <v>7.0926773245691731E-3</v>
      </c>
      <c r="F23569" s="18">
        <v>2.0159196564384198E-4</v>
      </c>
    </row>
    <row r="23570" spans="2:6" x14ac:dyDescent="0.25">
      <c r="B23570" s="18">
        <v>2015</v>
      </c>
      <c r="C23570" s="19">
        <v>41830</v>
      </c>
      <c r="D23570" s="18" t="s">
        <v>6</v>
      </c>
      <c r="E23570" s="18">
        <v>2.393319160807263E-2</v>
      </c>
      <c r="F23570" s="18">
        <v>6.1088474437527871E-6</v>
      </c>
    </row>
    <row r="23571" spans="2:6" x14ac:dyDescent="0.25">
      <c r="B23571" s="18">
        <v>2015</v>
      </c>
      <c r="C23571" s="19">
        <v>41830</v>
      </c>
      <c r="D23571" s="18" t="s">
        <v>7</v>
      </c>
      <c r="E23571" s="18">
        <v>1.7578208519398644E-2</v>
      </c>
      <c r="F23571" s="18">
        <v>8.5523864212539016E-5</v>
      </c>
    </row>
    <row r="23572" spans="2:6" x14ac:dyDescent="0.25">
      <c r="B23572" s="18">
        <v>2015</v>
      </c>
      <c r="C23572" s="19">
        <v>41830</v>
      </c>
      <c r="D23572" s="18" t="s">
        <v>6</v>
      </c>
      <c r="E23572" s="18">
        <v>4.276193210626951E-3</v>
      </c>
      <c r="F23572" s="18">
        <v>1.5272118609381969E-4</v>
      </c>
    </row>
    <row r="23573" spans="2:6" x14ac:dyDescent="0.25">
      <c r="B23573" s="18">
        <v>2015</v>
      </c>
      <c r="C23573" s="19">
        <v>41830</v>
      </c>
      <c r="D23573" s="18" t="s">
        <v>6</v>
      </c>
      <c r="E23573" s="18">
        <v>1.4001478341081387E-3</v>
      </c>
      <c r="F23573" s="18">
        <v>6.1088474437527871E-6</v>
      </c>
    </row>
    <row r="23574" spans="2:6" x14ac:dyDescent="0.25">
      <c r="B23574" s="18">
        <v>2015</v>
      </c>
      <c r="C23574" s="19">
        <v>41830</v>
      </c>
      <c r="D23574" s="18" t="s">
        <v>6</v>
      </c>
      <c r="E23574" s="18">
        <v>0.10984624030984075</v>
      </c>
      <c r="F23574" s="18">
        <v>2.6512397905887096E-3</v>
      </c>
    </row>
    <row r="23575" spans="2:6" x14ac:dyDescent="0.25">
      <c r="B23575" s="18">
        <v>2015</v>
      </c>
      <c r="C23575" s="19">
        <v>41830</v>
      </c>
      <c r="D23575" s="18" t="s">
        <v>6</v>
      </c>
      <c r="E23575" s="18">
        <v>8.5259147489976294E-4</v>
      </c>
      <c r="F23575" s="18">
        <v>3.0544237218763935E-6</v>
      </c>
    </row>
    <row r="23576" spans="2:6" x14ac:dyDescent="0.25">
      <c r="B23576" s="18">
        <v>2015</v>
      </c>
      <c r="C23576" s="19">
        <v>41830</v>
      </c>
      <c r="D23576" s="18" t="s">
        <v>7</v>
      </c>
      <c r="E23576" s="18">
        <v>1.0812659975442434E-2</v>
      </c>
      <c r="F23576" s="18">
        <v>6.1088474437527874E-5</v>
      </c>
    </row>
    <row r="23577" spans="2:6" x14ac:dyDescent="0.25">
      <c r="B23577" s="18">
        <v>2015</v>
      </c>
      <c r="C23577" s="19">
        <v>41830</v>
      </c>
      <c r="D23577" s="18" t="s">
        <v>6</v>
      </c>
      <c r="E23577" s="18">
        <v>1.5880458000655693E-3</v>
      </c>
      <c r="F23577" s="18">
        <v>4.2761932106269508E-5</v>
      </c>
    </row>
    <row r="23578" spans="2:6" x14ac:dyDescent="0.25">
      <c r="B23578" s="18">
        <v>2015</v>
      </c>
      <c r="C23578" s="19">
        <v>41830</v>
      </c>
      <c r="D23578" s="18" t="s">
        <v>6</v>
      </c>
      <c r="E23578" s="18">
        <v>4.5804647203878815E-3</v>
      </c>
      <c r="F23578" s="18">
        <v>3.0544237218763937E-5</v>
      </c>
    </row>
    <row r="23579" spans="2:6" x14ac:dyDescent="0.25">
      <c r="B23579" s="18">
        <v>2015</v>
      </c>
      <c r="C23579" s="19">
        <v>41830</v>
      </c>
      <c r="D23579" s="18" t="s">
        <v>6</v>
      </c>
      <c r="E23579" s="18">
        <v>8.2635652048194841E-2</v>
      </c>
      <c r="F23579" s="18">
        <v>7.3611611697221087E-4</v>
      </c>
    </row>
    <row r="23580" spans="2:6" x14ac:dyDescent="0.25">
      <c r="B23580" s="18">
        <v>2015</v>
      </c>
      <c r="C23580" s="19">
        <v>41831</v>
      </c>
      <c r="D23580" s="18" t="s">
        <v>6</v>
      </c>
      <c r="E23580" s="18">
        <v>0.10151799768271044</v>
      </c>
      <c r="F23580" s="18">
        <v>1.2828579631880854E-3</v>
      </c>
    </row>
    <row r="23581" spans="2:6" x14ac:dyDescent="0.25">
      <c r="B23581" s="18">
        <v>2015</v>
      </c>
      <c r="C23581" s="19">
        <v>41831</v>
      </c>
      <c r="D23581" s="18" t="s">
        <v>7</v>
      </c>
      <c r="E23581" s="18">
        <v>3.8449594881600456E-2</v>
      </c>
      <c r="F23581" s="18">
        <v>7.1778957464095248E-4</v>
      </c>
    </row>
    <row r="23582" spans="2:6" x14ac:dyDescent="0.25">
      <c r="B23582" s="18">
        <v>2015</v>
      </c>
      <c r="C23582" s="19">
        <v>41831</v>
      </c>
      <c r="D23582" s="18" t="s">
        <v>6</v>
      </c>
      <c r="E23582" s="18">
        <v>1.2565899191799483E-2</v>
      </c>
      <c r="F23582" s="18">
        <v>7.3306169325033452E-5</v>
      </c>
    </row>
    <row r="23583" spans="2:6" x14ac:dyDescent="0.25">
      <c r="B23583" s="18">
        <v>2015</v>
      </c>
      <c r="C23583" s="19">
        <v>41831</v>
      </c>
      <c r="D23583" s="18" t="s">
        <v>6</v>
      </c>
      <c r="E23583" s="18">
        <v>4.1820151458691056E-4</v>
      </c>
      <c r="F23583" s="18">
        <v>3.0544237218763935E-6</v>
      </c>
    </row>
    <row r="23584" spans="2:6" x14ac:dyDescent="0.25">
      <c r="B23584" s="18">
        <v>2015</v>
      </c>
      <c r="C23584" s="19">
        <v>41831</v>
      </c>
      <c r="D23584" s="18" t="s">
        <v>6</v>
      </c>
      <c r="E23584" s="18">
        <v>3.9720744220521145E-3</v>
      </c>
      <c r="F23584" s="18">
        <v>3.9707508384393114E-5</v>
      </c>
    </row>
    <row r="23585" spans="2:6" x14ac:dyDescent="0.25">
      <c r="B23585" s="18">
        <v>2015</v>
      </c>
      <c r="C23585" s="19">
        <v>41831</v>
      </c>
      <c r="D23585" s="18" t="s">
        <v>6</v>
      </c>
      <c r="E23585" s="18">
        <v>2.0056211577894924E-2</v>
      </c>
      <c r="F23585" s="18">
        <v>1.8326542331258363E-5</v>
      </c>
    </row>
    <row r="23586" spans="2:6" x14ac:dyDescent="0.25">
      <c r="B23586" s="18">
        <v>2015</v>
      </c>
      <c r="C23586" s="19">
        <v>41831</v>
      </c>
      <c r="D23586" s="18" t="s">
        <v>6</v>
      </c>
      <c r="E23586" s="18">
        <v>2.2755456727979132E-3</v>
      </c>
      <c r="F23586" s="18">
        <v>1.5272118609381969E-5</v>
      </c>
    </row>
    <row r="23587" spans="2:6" x14ac:dyDescent="0.25">
      <c r="B23587" s="18">
        <v>2015</v>
      </c>
      <c r="C23587" s="19">
        <v>41831</v>
      </c>
      <c r="D23587" s="18" t="s">
        <v>6</v>
      </c>
      <c r="E23587" s="18">
        <v>6.4265075108279311E-4</v>
      </c>
      <c r="F23587" s="18">
        <v>4.8870779550022297E-5</v>
      </c>
    </row>
    <row r="23588" spans="2:6" x14ac:dyDescent="0.25">
      <c r="B23588" s="18">
        <v>2015</v>
      </c>
      <c r="C23588" s="19">
        <v>41831</v>
      </c>
      <c r="D23588" s="18" t="s">
        <v>6</v>
      </c>
      <c r="E23588" s="18">
        <v>1.120515342370355E-3</v>
      </c>
      <c r="F23588" s="18">
        <v>3.0544237218763937E-5</v>
      </c>
    </row>
    <row r="23589" spans="2:6" x14ac:dyDescent="0.25">
      <c r="B23589" s="18">
        <v>2015</v>
      </c>
      <c r="C23589" s="19">
        <v>41831</v>
      </c>
      <c r="D23589" s="18" t="s">
        <v>6</v>
      </c>
      <c r="E23589" s="18">
        <v>9.5796909330449849E-4</v>
      </c>
      <c r="F23589" s="18">
        <v>9.1632711656291815E-6</v>
      </c>
    </row>
    <row r="23590" spans="2:6" x14ac:dyDescent="0.25">
      <c r="B23590" s="18">
        <v>2015</v>
      </c>
      <c r="C23590" s="19">
        <v>41831</v>
      </c>
      <c r="D23590" s="18" t="s">
        <v>6</v>
      </c>
      <c r="E23590" s="18">
        <v>2.4677351040845796E-2</v>
      </c>
      <c r="F23590" s="18">
        <v>7.0251745603157057E-5</v>
      </c>
    </row>
    <row r="23591" spans="2:6" x14ac:dyDescent="0.25">
      <c r="B23591" s="18">
        <v>2015</v>
      </c>
      <c r="C23591" s="19">
        <v>41831</v>
      </c>
      <c r="D23591" s="18" t="s">
        <v>6</v>
      </c>
      <c r="E23591" s="18">
        <v>1.7281929418376633E-3</v>
      </c>
      <c r="F23591" s="18">
        <v>3.0544237218763935E-6</v>
      </c>
    </row>
    <row r="23592" spans="2:6" x14ac:dyDescent="0.25">
      <c r="B23592" s="18">
        <v>2015</v>
      </c>
      <c r="C23592" s="19">
        <v>41832</v>
      </c>
      <c r="D23592" s="18" t="s">
        <v>7</v>
      </c>
      <c r="E23592" s="18">
        <v>7.9439452158561255E-3</v>
      </c>
      <c r="F23592" s="18">
        <v>4.8870779550022297E-5</v>
      </c>
    </row>
    <row r="23593" spans="2:6" x14ac:dyDescent="0.25">
      <c r="B23593" s="18">
        <v>2015</v>
      </c>
      <c r="C23593" s="19">
        <v>41832</v>
      </c>
      <c r="D23593" s="18" t="s">
        <v>6</v>
      </c>
      <c r="E23593" s="18">
        <v>7.0621330873504085E-2</v>
      </c>
      <c r="F23593" s="18">
        <v>3.0874114980726588E-2</v>
      </c>
    </row>
    <row r="23594" spans="2:6" x14ac:dyDescent="0.25">
      <c r="B23594" s="18">
        <v>2015</v>
      </c>
      <c r="C23594" s="19">
        <v>41832</v>
      </c>
      <c r="D23594" s="18" t="s">
        <v>7</v>
      </c>
      <c r="E23594" s="18">
        <v>6.5994388005481772E-3</v>
      </c>
      <c r="F23594" s="18">
        <v>3.0544237218763935E-6</v>
      </c>
    </row>
    <row r="23595" spans="2:6" x14ac:dyDescent="0.25">
      <c r="B23595" s="18">
        <v>2015</v>
      </c>
      <c r="C23595" s="19">
        <v>41832</v>
      </c>
      <c r="D23595" s="18" t="s">
        <v>6</v>
      </c>
      <c r="E23595" s="18">
        <v>0.1243303175989786</v>
      </c>
      <c r="F23595" s="18">
        <v>2.2266748932478911E-3</v>
      </c>
    </row>
    <row r="23596" spans="2:6" x14ac:dyDescent="0.25">
      <c r="B23596" s="18">
        <v>2015</v>
      </c>
      <c r="C23596" s="19">
        <v>41832</v>
      </c>
      <c r="D23596" s="18" t="s">
        <v>6</v>
      </c>
      <c r="E23596" s="18">
        <v>0.22743330665803282</v>
      </c>
      <c r="F23596" s="18">
        <v>1.1014251941086276E-2</v>
      </c>
    </row>
    <row r="23597" spans="2:6" x14ac:dyDescent="0.25">
      <c r="B23597" s="18">
        <v>2015</v>
      </c>
      <c r="C23597" s="19">
        <v>41833</v>
      </c>
      <c r="D23597" s="18" t="s">
        <v>6</v>
      </c>
      <c r="E23597" s="18">
        <v>3.1500780914331663E-3</v>
      </c>
      <c r="F23597" s="18">
        <v>9.1632711656291815E-6</v>
      </c>
    </row>
    <row r="23598" spans="2:6" x14ac:dyDescent="0.25">
      <c r="B23598" s="18">
        <v>2015</v>
      </c>
      <c r="C23598" s="19">
        <v>41833</v>
      </c>
      <c r="D23598" s="18" t="s">
        <v>6</v>
      </c>
      <c r="E23598" s="18">
        <v>8.5807925618673522E-2</v>
      </c>
      <c r="F23598" s="18">
        <v>1.737967097747668E-3</v>
      </c>
    </row>
    <row r="23599" spans="2:6" x14ac:dyDescent="0.25">
      <c r="B23599" s="18">
        <v>2015</v>
      </c>
      <c r="C23599" s="19">
        <v>41833</v>
      </c>
      <c r="D23599" s="18" t="s">
        <v>6</v>
      </c>
      <c r="E23599" s="18">
        <v>7.3741730147773021E-2</v>
      </c>
      <c r="F23599" s="18">
        <v>7.3306169325033444E-4</v>
      </c>
    </row>
    <row r="23600" spans="2:6" x14ac:dyDescent="0.25">
      <c r="B23600" s="18">
        <v>2015</v>
      </c>
      <c r="C23600" s="19">
        <v>41833</v>
      </c>
      <c r="D23600" s="18" t="s">
        <v>6</v>
      </c>
      <c r="E23600" s="18">
        <v>3.2208898147186569E-3</v>
      </c>
      <c r="F23600" s="18">
        <v>5.4979626993775086E-5</v>
      </c>
    </row>
    <row r="23601" spans="2:6" x14ac:dyDescent="0.25">
      <c r="B23601" s="18">
        <v>2015</v>
      </c>
      <c r="C23601" s="19">
        <v>41833</v>
      </c>
      <c r="D23601" s="18" t="s">
        <v>6</v>
      </c>
      <c r="E23601" s="18">
        <v>6.1755153321889522E-2</v>
      </c>
      <c r="F23601" s="18">
        <v>1.0995925398755017E-3</v>
      </c>
    </row>
    <row r="23602" spans="2:6" x14ac:dyDescent="0.25">
      <c r="B23602" s="18">
        <v>2015</v>
      </c>
      <c r="C23602" s="19">
        <v>41834</v>
      </c>
      <c r="D23602" s="18" t="s">
        <v>7</v>
      </c>
      <c r="E23602" s="18">
        <v>1.3619675375846839E-2</v>
      </c>
      <c r="F23602" s="18">
        <v>3.9707508384393114E-5</v>
      </c>
    </row>
    <row r="23603" spans="2:6" x14ac:dyDescent="0.25">
      <c r="B23603" s="18">
        <v>2015</v>
      </c>
      <c r="C23603" s="19">
        <v>41834</v>
      </c>
      <c r="D23603" s="18" t="s">
        <v>7</v>
      </c>
      <c r="E23603" s="18">
        <v>4.7144012005921618E-3</v>
      </c>
      <c r="F23603" s="18">
        <v>2.4435389775011148E-5</v>
      </c>
    </row>
    <row r="23604" spans="2:6" x14ac:dyDescent="0.25">
      <c r="B23604" s="18">
        <v>2015</v>
      </c>
      <c r="C23604" s="19">
        <v>41834</v>
      </c>
      <c r="D23604" s="18" t="s">
        <v>6</v>
      </c>
      <c r="E23604" s="18">
        <v>0.83616172969978997</v>
      </c>
      <c r="F23604" s="18">
        <v>4.5633090404833317E-3</v>
      </c>
    </row>
    <row r="23605" spans="2:6" x14ac:dyDescent="0.25">
      <c r="B23605" s="18">
        <v>2015</v>
      </c>
      <c r="C23605" s="19">
        <v>41835</v>
      </c>
      <c r="D23605" s="18" t="s">
        <v>7</v>
      </c>
      <c r="E23605" s="18">
        <v>1.8589833656084107E-2</v>
      </c>
      <c r="F23605" s="18">
        <v>3.6653084662516726E-5</v>
      </c>
    </row>
    <row r="23606" spans="2:6" x14ac:dyDescent="0.25">
      <c r="B23606" s="18">
        <v>2015</v>
      </c>
      <c r="C23606" s="19">
        <v>41835</v>
      </c>
      <c r="D23606" s="18" t="s">
        <v>7</v>
      </c>
      <c r="E23606" s="18">
        <v>2.6469635973780828E-3</v>
      </c>
      <c r="F23606" s="18">
        <v>1.8326542331258363E-5</v>
      </c>
    </row>
    <row r="23607" spans="2:6" x14ac:dyDescent="0.25">
      <c r="B23607" s="18">
        <v>2015</v>
      </c>
      <c r="C23607" s="19">
        <v>41835</v>
      </c>
      <c r="D23607" s="18" t="s">
        <v>6</v>
      </c>
      <c r="E23607" s="18">
        <v>0.51901378766868056</v>
      </c>
      <c r="F23607" s="18">
        <v>1.5950200675638529E-2</v>
      </c>
    </row>
    <row r="23608" spans="2:6" x14ac:dyDescent="0.25">
      <c r="B23608" s="18">
        <v>2015</v>
      </c>
      <c r="C23608" s="19">
        <v>41835</v>
      </c>
      <c r="D23608" s="18" t="s">
        <v>6</v>
      </c>
      <c r="E23608" s="18">
        <v>2.9234653048009433E-2</v>
      </c>
      <c r="F23608" s="18">
        <v>9.4687135378168199E-5</v>
      </c>
    </row>
    <row r="23609" spans="2:6" x14ac:dyDescent="0.25">
      <c r="B23609" s="18">
        <v>2015</v>
      </c>
      <c r="C23609" s="19">
        <v>41835</v>
      </c>
      <c r="D23609" s="18" t="s">
        <v>6</v>
      </c>
      <c r="E23609" s="18">
        <v>7.1565147803563905E-4</v>
      </c>
      <c r="F23609" s="18">
        <v>6.1088474437527871E-6</v>
      </c>
    </row>
    <row r="23610" spans="2:6" x14ac:dyDescent="0.25">
      <c r="B23610" s="18">
        <v>2015</v>
      </c>
      <c r="C23610" s="19">
        <v>41835</v>
      </c>
      <c r="D23610" s="18" t="s">
        <v>7</v>
      </c>
      <c r="E23610" s="18">
        <v>1.4224451272778365E-3</v>
      </c>
      <c r="F23610" s="18">
        <v>6.1088474437527871E-6</v>
      </c>
    </row>
    <row r="23611" spans="2:6" x14ac:dyDescent="0.25">
      <c r="B23611" s="18">
        <v>2015</v>
      </c>
      <c r="C23611" s="19">
        <v>41835</v>
      </c>
      <c r="D23611" s="18" t="s">
        <v>6</v>
      </c>
      <c r="E23611" s="18">
        <v>0.32522892905795464</v>
      </c>
      <c r="F23611" s="18">
        <v>3.9799141096049408E-3</v>
      </c>
    </row>
    <row r="23612" spans="2:6" x14ac:dyDescent="0.25">
      <c r="B23612" s="18">
        <v>2015</v>
      </c>
      <c r="C23612" s="19">
        <v>41835</v>
      </c>
      <c r="D23612" s="18" t="s">
        <v>6</v>
      </c>
      <c r="E23612" s="18">
        <v>2.8711582985638099E-4</v>
      </c>
      <c r="F23612" s="18">
        <v>3.0544237218763935E-6</v>
      </c>
    </row>
    <row r="23613" spans="2:6" x14ac:dyDescent="0.25">
      <c r="B23613" s="18">
        <v>2015</v>
      </c>
      <c r="C23613" s="19">
        <v>41836</v>
      </c>
      <c r="D23613" s="18" t="s">
        <v>6</v>
      </c>
      <c r="E23613" s="18">
        <v>0.11626348273537909</v>
      </c>
      <c r="F23613" s="18">
        <v>3.6653084662516726E-5</v>
      </c>
    </row>
    <row r="23614" spans="2:6" x14ac:dyDescent="0.25">
      <c r="B23614" s="18">
        <v>2015</v>
      </c>
      <c r="C23614" s="19">
        <v>41836</v>
      </c>
      <c r="D23614" s="18" t="s">
        <v>7</v>
      </c>
      <c r="E23614" s="18">
        <v>2.7636425835537606E-3</v>
      </c>
      <c r="F23614" s="18">
        <v>2.4435389775011148E-5</v>
      </c>
    </row>
    <row r="23615" spans="2:6" x14ac:dyDescent="0.25">
      <c r="B23615" s="18">
        <v>2015</v>
      </c>
      <c r="C23615" s="19">
        <v>41836</v>
      </c>
      <c r="D23615" s="18" t="s">
        <v>7</v>
      </c>
      <c r="E23615" s="18">
        <v>1.5763880828604068E-2</v>
      </c>
      <c r="F23615" s="18">
        <v>3.9707508384393114E-5</v>
      </c>
    </row>
    <row r="23616" spans="2:6" x14ac:dyDescent="0.25">
      <c r="B23616" s="18">
        <v>2015</v>
      </c>
      <c r="C23616" s="19">
        <v>41836</v>
      </c>
      <c r="D23616" s="18" t="s">
        <v>7</v>
      </c>
      <c r="E23616" s="18">
        <v>5.6135217301884886E-2</v>
      </c>
      <c r="F23616" s="18">
        <v>1.5272118609381969E-4</v>
      </c>
    </row>
    <row r="23617" spans="2:6" x14ac:dyDescent="0.25">
      <c r="B23617" s="18">
        <v>2015</v>
      </c>
      <c r="C23617" s="19">
        <v>41836</v>
      </c>
      <c r="D23617" s="18" t="s">
        <v>6</v>
      </c>
      <c r="E23617" s="18">
        <v>1.9000551832552431E-2</v>
      </c>
      <c r="F23617" s="18">
        <v>3.6775261611391779E-3</v>
      </c>
    </row>
    <row r="23618" spans="2:6" x14ac:dyDescent="0.25">
      <c r="B23618" s="18">
        <v>2015</v>
      </c>
      <c r="C23618" s="19">
        <v>41836</v>
      </c>
      <c r="D23618" s="18" t="s">
        <v>6</v>
      </c>
      <c r="E23618" s="18">
        <v>1.9522654660745157E-2</v>
      </c>
      <c r="F23618" s="18">
        <v>3.4820430429390888E-4</v>
      </c>
    </row>
    <row r="23619" spans="2:6" x14ac:dyDescent="0.25">
      <c r="B23619" s="18">
        <v>2015</v>
      </c>
      <c r="C23619" s="19">
        <v>41836</v>
      </c>
      <c r="D23619" s="18" t="s">
        <v>6</v>
      </c>
      <c r="E23619" s="18">
        <v>2.1590194078083291E-3</v>
      </c>
      <c r="F23619" s="18">
        <v>2.0464638936571836E-4</v>
      </c>
    </row>
    <row r="23620" spans="2:6" x14ac:dyDescent="0.25">
      <c r="B23620" s="18">
        <v>2015</v>
      </c>
      <c r="C23620" s="19">
        <v>41837</v>
      </c>
      <c r="D23620" s="18" t="s">
        <v>6</v>
      </c>
      <c r="E23620" s="18">
        <v>4.061966112186937E-2</v>
      </c>
      <c r="F23620" s="18">
        <v>2.8100698241262823E-4</v>
      </c>
    </row>
    <row r="23621" spans="2:6" x14ac:dyDescent="0.25">
      <c r="B23621" s="18">
        <v>2015</v>
      </c>
      <c r="C23621" s="19">
        <v>41837</v>
      </c>
      <c r="D23621" s="18" t="s">
        <v>7</v>
      </c>
      <c r="E23621" s="18">
        <v>1.2865232716543371E-2</v>
      </c>
      <c r="F23621" s="18">
        <v>3.6653084662516726E-5</v>
      </c>
    </row>
    <row r="23622" spans="2:6" x14ac:dyDescent="0.25">
      <c r="B23622" s="18">
        <v>2015</v>
      </c>
      <c r="C23622" s="19">
        <v>41837</v>
      </c>
      <c r="D23622" s="18" t="s">
        <v>6</v>
      </c>
      <c r="E23622" s="18">
        <v>1.3134022004068492E-4</v>
      </c>
      <c r="F23622" s="18">
        <v>3.0544237218763935E-6</v>
      </c>
    </row>
    <row r="23623" spans="2:6" x14ac:dyDescent="0.25">
      <c r="B23623" s="18">
        <v>2015</v>
      </c>
      <c r="C23623" s="19">
        <v>41837</v>
      </c>
      <c r="D23623" s="18" t="s">
        <v>6</v>
      </c>
      <c r="E23623" s="18">
        <v>2.692474510834041E-4</v>
      </c>
      <c r="F23623" s="18">
        <v>3.0544237218763935E-6</v>
      </c>
    </row>
    <row r="23624" spans="2:6" x14ac:dyDescent="0.25">
      <c r="B23624" s="18">
        <v>2015</v>
      </c>
      <c r="C23624" s="19">
        <v>41837</v>
      </c>
      <c r="D23624" s="18" t="s">
        <v>6</v>
      </c>
      <c r="E23624" s="18">
        <v>6.9636126502012868E-2</v>
      </c>
      <c r="F23624" s="18">
        <v>2.0128652327165435E-3</v>
      </c>
    </row>
    <row r="23625" spans="2:6" x14ac:dyDescent="0.25">
      <c r="B23625" s="18">
        <v>2015</v>
      </c>
      <c r="C23625" s="19">
        <v>41837</v>
      </c>
      <c r="D23625" s="18" t="s">
        <v>6</v>
      </c>
      <c r="E23625" s="18">
        <v>1.2018139204342992E-3</v>
      </c>
      <c r="F23625" s="18">
        <v>6.1088474437527871E-6</v>
      </c>
    </row>
    <row r="23626" spans="2:6" x14ac:dyDescent="0.25">
      <c r="B23626" s="18">
        <v>2015</v>
      </c>
      <c r="C23626" s="19">
        <v>41837</v>
      </c>
      <c r="D23626" s="18" t="s">
        <v>6</v>
      </c>
      <c r="E23626" s="18">
        <v>6.8042379110999889E-4</v>
      </c>
      <c r="F23626" s="18">
        <v>3.0544237218763935E-6</v>
      </c>
    </row>
    <row r="23627" spans="2:6" x14ac:dyDescent="0.25">
      <c r="B23627" s="18">
        <v>2015</v>
      </c>
      <c r="C23627" s="19">
        <v>41837</v>
      </c>
      <c r="D23627" s="18" t="s">
        <v>6</v>
      </c>
      <c r="E23627" s="18">
        <v>3.3690140931110529E-2</v>
      </c>
      <c r="F23627" s="18">
        <v>9.7741559100044593E-5</v>
      </c>
    </row>
    <row r="23628" spans="2:6" x14ac:dyDescent="0.25">
      <c r="B23628" s="18">
        <v>2015</v>
      </c>
      <c r="C23628" s="19">
        <v>41837</v>
      </c>
      <c r="D23628" s="18" t="s">
        <v>6</v>
      </c>
      <c r="E23628" s="18">
        <v>3.8183147318928565E-2</v>
      </c>
      <c r="F23628" s="18">
        <v>1.3439464376256133E-4</v>
      </c>
    </row>
    <row r="23629" spans="2:6" x14ac:dyDescent="0.25">
      <c r="B23629" s="18">
        <v>2015</v>
      </c>
      <c r="C23629" s="19">
        <v>41837</v>
      </c>
      <c r="D23629" s="18" t="s">
        <v>6</v>
      </c>
      <c r="E23629" s="18">
        <v>0.14618522839962461</v>
      </c>
      <c r="F23629" s="18">
        <v>3.2682333824077411E-3</v>
      </c>
    </row>
    <row r="23630" spans="2:6" x14ac:dyDescent="0.25">
      <c r="B23630" s="18">
        <v>2015</v>
      </c>
      <c r="C23630" s="19">
        <v>41837</v>
      </c>
      <c r="D23630" s="18" t="s">
        <v>6</v>
      </c>
      <c r="E23630" s="18">
        <v>1.4567237029389664</v>
      </c>
      <c r="F23630" s="18">
        <v>2.4740832147198788E-4</v>
      </c>
    </row>
    <row r="23631" spans="2:6" x14ac:dyDescent="0.25">
      <c r="B23631" s="18">
        <v>2015</v>
      </c>
      <c r="C23631" s="19">
        <v>41838</v>
      </c>
      <c r="D23631" s="18" t="s">
        <v>6</v>
      </c>
      <c r="E23631" s="18">
        <v>0.39911238446642272</v>
      </c>
      <c r="F23631" s="18">
        <v>2.0840333054362635E-2</v>
      </c>
    </row>
    <row r="23632" spans="2:6" x14ac:dyDescent="0.25">
      <c r="B23632" s="18">
        <v>2015</v>
      </c>
      <c r="C23632" s="19">
        <v>41838</v>
      </c>
      <c r="D23632" s="18" t="s">
        <v>7</v>
      </c>
      <c r="E23632" s="18">
        <v>5.9286364441620797E-2</v>
      </c>
      <c r="F23632" s="18">
        <v>3.6653084662516722E-4</v>
      </c>
    </row>
    <row r="23633" spans="2:6" x14ac:dyDescent="0.25">
      <c r="B23633" s="18">
        <v>2015</v>
      </c>
      <c r="C23633" s="19">
        <v>41838</v>
      </c>
      <c r="D23633" s="18" t="s">
        <v>6</v>
      </c>
      <c r="E23633" s="18">
        <v>4.4595146317077589E-2</v>
      </c>
      <c r="F23633" s="18">
        <v>5.5590511738150359E-4</v>
      </c>
    </row>
    <row r="23634" spans="2:6" x14ac:dyDescent="0.25">
      <c r="B23634" s="18">
        <v>2015</v>
      </c>
      <c r="C23634" s="19">
        <v>41838</v>
      </c>
      <c r="D23634" s="18" t="s">
        <v>7</v>
      </c>
      <c r="E23634" s="18">
        <v>1.3008027025541092E-2</v>
      </c>
      <c r="F23634" s="18">
        <v>4.5816355828145902E-5</v>
      </c>
    </row>
    <row r="23635" spans="2:6" x14ac:dyDescent="0.25">
      <c r="B23635" s="18">
        <v>2015</v>
      </c>
      <c r="C23635" s="19">
        <v>41838</v>
      </c>
      <c r="D23635" s="18" t="s">
        <v>6</v>
      </c>
      <c r="E23635" s="18">
        <v>9.1230545866244643E-4</v>
      </c>
      <c r="F23635" s="18">
        <v>3.0544237218763935E-6</v>
      </c>
    </row>
    <row r="23636" spans="2:6" x14ac:dyDescent="0.25">
      <c r="B23636" s="18">
        <v>2015</v>
      </c>
      <c r="C23636" s="19">
        <v>41839</v>
      </c>
      <c r="D23636" s="18" t="s">
        <v>6</v>
      </c>
      <c r="E23636" s="18">
        <v>2.8314507901794168E-3</v>
      </c>
      <c r="F23636" s="18">
        <v>9.4381693005980564E-4</v>
      </c>
    </row>
    <row r="23637" spans="2:6" x14ac:dyDescent="0.25">
      <c r="B23637" s="18">
        <v>2015</v>
      </c>
      <c r="C23637" s="19">
        <v>41839</v>
      </c>
      <c r="D23637" s="18" t="s">
        <v>6</v>
      </c>
      <c r="E23637" s="18">
        <v>8.3705973027402153E-2</v>
      </c>
      <c r="F23637" s="18">
        <v>9.499257775035584E-4</v>
      </c>
    </row>
    <row r="23638" spans="2:6" x14ac:dyDescent="0.25">
      <c r="B23638" s="18">
        <v>2015</v>
      </c>
      <c r="C23638" s="19">
        <v>41839</v>
      </c>
      <c r="D23638" s="18" t="s">
        <v>6</v>
      </c>
      <c r="E23638" s="18">
        <v>6.4509429006029428E-4</v>
      </c>
      <c r="F23638" s="18">
        <v>3.0544237218763935E-6</v>
      </c>
    </row>
    <row r="23639" spans="2:6" x14ac:dyDescent="0.25">
      <c r="B23639" s="18">
        <v>2015</v>
      </c>
      <c r="C23639" s="19">
        <v>41839</v>
      </c>
      <c r="D23639" s="18" t="s">
        <v>6</v>
      </c>
      <c r="E23639" s="18">
        <v>1.9157345583608741E-3</v>
      </c>
      <c r="F23639" s="18">
        <v>9.1632711656291815E-6</v>
      </c>
    </row>
    <row r="23640" spans="2:6" x14ac:dyDescent="0.25">
      <c r="B23640" s="18">
        <v>2015</v>
      </c>
      <c r="C23640" s="19">
        <v>41839</v>
      </c>
      <c r="D23640" s="18" t="s">
        <v>6</v>
      </c>
      <c r="E23640" s="18">
        <v>2.2301365734660166E-2</v>
      </c>
      <c r="F23640" s="18">
        <v>2.2602735541885313E-4</v>
      </c>
    </row>
    <row r="23641" spans="2:6" x14ac:dyDescent="0.25">
      <c r="B23641" s="18">
        <v>2015</v>
      </c>
      <c r="C23641" s="19">
        <v>41839</v>
      </c>
      <c r="D23641" s="18" t="s">
        <v>6</v>
      </c>
      <c r="E23641" s="18">
        <v>1.0690992097187699E-3</v>
      </c>
      <c r="F23641" s="18">
        <v>3.0544237218763935E-6</v>
      </c>
    </row>
    <row r="23642" spans="2:6" x14ac:dyDescent="0.25">
      <c r="B23642" s="18">
        <v>2015</v>
      </c>
      <c r="C23642" s="19">
        <v>41840</v>
      </c>
      <c r="D23642" s="18" t="s">
        <v>6</v>
      </c>
      <c r="E23642" s="18">
        <v>9.152733403788707E-3</v>
      </c>
      <c r="F23642" s="18">
        <v>9.1632711656291815E-6</v>
      </c>
    </row>
    <row r="23643" spans="2:6" x14ac:dyDescent="0.25">
      <c r="B23643" s="18">
        <v>2015</v>
      </c>
      <c r="C23643" s="19">
        <v>41840</v>
      </c>
      <c r="D23643" s="18" t="s">
        <v>6</v>
      </c>
      <c r="E23643" s="18">
        <v>7.0011769712741534E-2</v>
      </c>
      <c r="F23643" s="18">
        <v>3.359866094064033E-4</v>
      </c>
    </row>
    <row r="23644" spans="2:6" x14ac:dyDescent="0.25">
      <c r="B23644" s="18">
        <v>2015</v>
      </c>
      <c r="C23644" s="19">
        <v>41841</v>
      </c>
      <c r="D23644" s="18" t="s">
        <v>6</v>
      </c>
      <c r="E23644" s="18">
        <v>0.14943818966342298</v>
      </c>
      <c r="F23644" s="18">
        <v>4.3067374478457149E-4</v>
      </c>
    </row>
    <row r="23645" spans="2:6" x14ac:dyDescent="0.25">
      <c r="B23645" s="18">
        <v>2015</v>
      </c>
      <c r="C23645" s="19">
        <v>41841</v>
      </c>
      <c r="D23645" s="18" t="s">
        <v>6</v>
      </c>
      <c r="E23645" s="18">
        <v>2.0378096931118682E-4</v>
      </c>
      <c r="F23645" s="18">
        <v>3.0544237218763935E-6</v>
      </c>
    </row>
    <row r="23646" spans="2:6" x14ac:dyDescent="0.25">
      <c r="B23646" s="18">
        <v>2015</v>
      </c>
      <c r="C23646" s="19">
        <v>41841</v>
      </c>
      <c r="D23646" s="18" t="s">
        <v>7</v>
      </c>
      <c r="E23646" s="18">
        <v>2.1991850797510034E-4</v>
      </c>
      <c r="F23646" s="18">
        <v>3.6653084662516726E-5</v>
      </c>
    </row>
    <row r="23647" spans="2:6" x14ac:dyDescent="0.25">
      <c r="B23647" s="18">
        <v>2015</v>
      </c>
      <c r="C23647" s="19">
        <v>41841</v>
      </c>
      <c r="D23647" s="18" t="s">
        <v>6</v>
      </c>
      <c r="E23647" s="18">
        <v>1.3623747940809331E-3</v>
      </c>
      <c r="F23647" s="18">
        <v>1.5272118609381969E-5</v>
      </c>
    </row>
    <row r="23648" spans="2:6" x14ac:dyDescent="0.25">
      <c r="B23648" s="18">
        <v>2015</v>
      </c>
      <c r="C23648" s="19">
        <v>41841</v>
      </c>
      <c r="D23648" s="18" t="s">
        <v>6</v>
      </c>
      <c r="E23648" s="18">
        <v>0.10105560883828048</v>
      </c>
      <c r="F23648" s="18">
        <v>1.5547016744350843E-3</v>
      </c>
    </row>
    <row r="23649" spans="2:6" x14ac:dyDescent="0.25">
      <c r="B23649" s="18">
        <v>2015</v>
      </c>
      <c r="C23649" s="19">
        <v>41842</v>
      </c>
      <c r="D23649" s="18" t="s">
        <v>7</v>
      </c>
      <c r="E23649" s="18">
        <v>1.3189001631062267E-2</v>
      </c>
      <c r="F23649" s="18">
        <v>3.6653084662516726E-5</v>
      </c>
    </row>
    <row r="23650" spans="2:6" x14ac:dyDescent="0.25">
      <c r="B23650" s="18">
        <v>2015</v>
      </c>
      <c r="C23650" s="19">
        <v>41842</v>
      </c>
      <c r="D23650" s="18" t="s">
        <v>6</v>
      </c>
      <c r="E23650" s="18">
        <v>1.5924238074002579E-3</v>
      </c>
      <c r="F23650" s="18">
        <v>3.0544237218763935E-6</v>
      </c>
    </row>
    <row r="23651" spans="2:6" x14ac:dyDescent="0.25">
      <c r="B23651" s="18">
        <v>2015</v>
      </c>
      <c r="C23651" s="19">
        <v>41842</v>
      </c>
      <c r="D23651" s="18" t="s">
        <v>6</v>
      </c>
      <c r="E23651" s="18">
        <v>8.367950135514609E-3</v>
      </c>
      <c r="F23651" s="18">
        <v>1.8326542331258363E-5</v>
      </c>
    </row>
    <row r="23652" spans="2:6" x14ac:dyDescent="0.25">
      <c r="B23652" s="18">
        <v>2015</v>
      </c>
      <c r="C23652" s="19">
        <v>41842</v>
      </c>
      <c r="D23652" s="18" t="s">
        <v>7</v>
      </c>
      <c r="E23652" s="18">
        <v>1.0919564805708108E-2</v>
      </c>
      <c r="F23652" s="18">
        <v>3.3598660940640332E-5</v>
      </c>
    </row>
    <row r="23653" spans="2:6" x14ac:dyDescent="0.25">
      <c r="B23653" s="18">
        <v>2015</v>
      </c>
      <c r="C23653" s="19">
        <v>41842</v>
      </c>
      <c r="D23653" s="18" t="s">
        <v>6</v>
      </c>
      <c r="E23653" s="18">
        <v>1.3233290775029475E-3</v>
      </c>
      <c r="F23653" s="18">
        <v>9.1632711656291815E-6</v>
      </c>
    </row>
    <row r="23654" spans="2:6" x14ac:dyDescent="0.25">
      <c r="B23654" s="18">
        <v>2015</v>
      </c>
      <c r="C23654" s="19">
        <v>41843</v>
      </c>
      <c r="D23654" s="18" t="s">
        <v>7</v>
      </c>
      <c r="E23654" s="18">
        <v>2.8681038748419336E-3</v>
      </c>
      <c r="F23654" s="18">
        <v>9.1632711656291815E-6</v>
      </c>
    </row>
    <row r="23655" spans="2:6" x14ac:dyDescent="0.25">
      <c r="B23655" s="18">
        <v>2015</v>
      </c>
      <c r="C23655" s="19">
        <v>41843</v>
      </c>
      <c r="D23655" s="18" t="s">
        <v>7</v>
      </c>
      <c r="E23655" s="18">
        <v>5.1161597341429589E-2</v>
      </c>
      <c r="F23655" s="18">
        <v>1.5272118609381969E-4</v>
      </c>
    </row>
    <row r="23656" spans="2:6" x14ac:dyDescent="0.25">
      <c r="B23656" s="18">
        <v>2015</v>
      </c>
      <c r="C23656" s="19">
        <v>41843</v>
      </c>
      <c r="D23656" s="18" t="s">
        <v>6</v>
      </c>
      <c r="E23656" s="18">
        <v>4.7343567689084098E-4</v>
      </c>
      <c r="F23656" s="18">
        <v>3.0544237218763935E-6</v>
      </c>
    </row>
    <row r="23657" spans="2:6" x14ac:dyDescent="0.25">
      <c r="B23657" s="18">
        <v>2015</v>
      </c>
      <c r="C23657" s="19">
        <v>41843</v>
      </c>
      <c r="D23657" s="18" t="s">
        <v>6</v>
      </c>
      <c r="E23657" s="18">
        <v>2.1280730047995168E-2</v>
      </c>
      <c r="F23657" s="18">
        <v>1.893742707563364E-4</v>
      </c>
    </row>
    <row r="23658" spans="2:6" x14ac:dyDescent="0.25">
      <c r="B23658" s="18">
        <v>2015</v>
      </c>
      <c r="C23658" s="19">
        <v>41843</v>
      </c>
      <c r="D23658" s="18" t="s">
        <v>6</v>
      </c>
      <c r="E23658" s="18">
        <v>5.9138733961730215E-3</v>
      </c>
      <c r="F23658" s="18">
        <v>1.6799330470320165E-4</v>
      </c>
    </row>
    <row r="23659" spans="2:6" x14ac:dyDescent="0.25">
      <c r="B23659" s="18">
        <v>2015</v>
      </c>
      <c r="C23659" s="19">
        <v>41844</v>
      </c>
      <c r="D23659" s="18" t="s">
        <v>7</v>
      </c>
      <c r="E23659" s="18">
        <v>1.2498701869918203E-2</v>
      </c>
      <c r="F23659" s="18">
        <v>3.6653084662516726E-5</v>
      </c>
    </row>
    <row r="23660" spans="2:6" x14ac:dyDescent="0.25">
      <c r="B23660" s="18">
        <v>2015</v>
      </c>
      <c r="C23660" s="19">
        <v>41844</v>
      </c>
      <c r="D23660" s="18" t="s">
        <v>6</v>
      </c>
      <c r="E23660" s="18">
        <v>2.3697237375557676E-4</v>
      </c>
      <c r="F23660" s="18">
        <v>3.0544237218763935E-6</v>
      </c>
    </row>
    <row r="23661" spans="2:6" x14ac:dyDescent="0.25">
      <c r="B23661" s="18">
        <v>2015</v>
      </c>
      <c r="C23661" s="19">
        <v>41844</v>
      </c>
      <c r="D23661" s="18" t="s">
        <v>6</v>
      </c>
      <c r="E23661" s="18">
        <v>3.2539794050389747E-3</v>
      </c>
      <c r="F23661" s="18">
        <v>2.4435389775011148E-5</v>
      </c>
    </row>
    <row r="23662" spans="2:6" x14ac:dyDescent="0.25">
      <c r="B23662" s="18">
        <v>2015</v>
      </c>
      <c r="C23662" s="19">
        <v>41844</v>
      </c>
      <c r="D23662" s="18" t="s">
        <v>6</v>
      </c>
      <c r="E23662" s="18">
        <v>3.82292691171289E-2</v>
      </c>
      <c r="F23662" s="18">
        <v>1.0232319468285918E-3</v>
      </c>
    </row>
    <row r="23663" spans="2:6" x14ac:dyDescent="0.25">
      <c r="B23663" s="18">
        <v>2015</v>
      </c>
      <c r="C23663" s="19">
        <v>41845</v>
      </c>
      <c r="D23663" s="18" t="s">
        <v>7</v>
      </c>
      <c r="E23663" s="18">
        <v>0.12344758914335632</v>
      </c>
      <c r="F23663" s="18">
        <v>2.9322467730013381E-4</v>
      </c>
    </row>
    <row r="23664" spans="2:6" x14ac:dyDescent="0.25">
      <c r="B23664" s="18">
        <v>2015</v>
      </c>
      <c r="C23664" s="19">
        <v>41845</v>
      </c>
      <c r="D23664" s="18" t="s">
        <v>7</v>
      </c>
      <c r="E23664" s="18">
        <v>3.8943902453924019E-3</v>
      </c>
      <c r="F23664" s="18">
        <v>1.5272118609381969E-5</v>
      </c>
    </row>
    <row r="23665" spans="2:6" x14ac:dyDescent="0.25">
      <c r="B23665" s="18">
        <v>2015</v>
      </c>
      <c r="C23665" s="19">
        <v>41845</v>
      </c>
      <c r="D23665" s="18" t="s">
        <v>7</v>
      </c>
      <c r="E23665" s="18">
        <v>2.4812102034042563E-3</v>
      </c>
      <c r="F23665" s="18">
        <v>1.2217694887505574E-5</v>
      </c>
    </row>
    <row r="23666" spans="2:6" x14ac:dyDescent="0.25">
      <c r="B23666" s="18">
        <v>2015</v>
      </c>
      <c r="C23666" s="19">
        <v>41845</v>
      </c>
      <c r="D23666" s="18" t="s">
        <v>6</v>
      </c>
      <c r="E23666" s="18">
        <v>2.9862082587544977E-4</v>
      </c>
      <c r="F23666" s="18">
        <v>3.0544237218763935E-6</v>
      </c>
    </row>
    <row r="23667" spans="2:6" x14ac:dyDescent="0.25">
      <c r="B23667" s="18">
        <v>2015</v>
      </c>
      <c r="C23667" s="19">
        <v>41845</v>
      </c>
      <c r="D23667" s="18" t="s">
        <v>6</v>
      </c>
      <c r="E23667" s="18">
        <v>0.55396250389439028</v>
      </c>
      <c r="F23667" s="18">
        <v>1.1295258923498903E-2</v>
      </c>
    </row>
    <row r="23668" spans="2:6" x14ac:dyDescent="0.25">
      <c r="B23668" s="18">
        <v>2015</v>
      </c>
      <c r="C23668" s="19">
        <v>41845</v>
      </c>
      <c r="D23668" s="18" t="s">
        <v>6</v>
      </c>
      <c r="E23668" s="18">
        <v>4.5460006393926891E-4</v>
      </c>
      <c r="F23668" s="18">
        <v>3.0544237218763935E-6</v>
      </c>
    </row>
    <row r="23669" spans="2:6" x14ac:dyDescent="0.25">
      <c r="B23669" s="18">
        <v>2015</v>
      </c>
      <c r="C23669" s="19">
        <v>41845</v>
      </c>
      <c r="D23669" s="18" t="s">
        <v>6</v>
      </c>
      <c r="E23669" s="18">
        <v>1.5842379518256289E-2</v>
      </c>
      <c r="F23669" s="18">
        <v>8.2469440490662622E-5</v>
      </c>
    </row>
    <row r="23670" spans="2:6" x14ac:dyDescent="0.25">
      <c r="B23670" s="18">
        <v>2015</v>
      </c>
      <c r="C23670" s="19">
        <v>41846</v>
      </c>
      <c r="D23670" s="18" t="s">
        <v>6</v>
      </c>
      <c r="E23670" s="18">
        <v>3.4209545685015606E-4</v>
      </c>
      <c r="F23670" s="18">
        <v>6.1088474437527871E-6</v>
      </c>
    </row>
    <row r="23671" spans="2:6" x14ac:dyDescent="0.25">
      <c r="B23671" s="18">
        <v>2015</v>
      </c>
      <c r="C23671" s="19">
        <v>41846</v>
      </c>
      <c r="D23671" s="18" t="s">
        <v>6</v>
      </c>
      <c r="E23671" s="18">
        <v>4.3372816850644787E-4</v>
      </c>
      <c r="F23671" s="18">
        <v>3.0544237218763935E-6</v>
      </c>
    </row>
    <row r="23672" spans="2:6" x14ac:dyDescent="0.25">
      <c r="B23672" s="18">
        <v>2015</v>
      </c>
      <c r="C23672" s="19">
        <v>41846</v>
      </c>
      <c r="D23672" s="18" t="s">
        <v>6</v>
      </c>
      <c r="E23672" s="18">
        <v>0.17515939001121983</v>
      </c>
      <c r="F23672" s="18">
        <v>1.6249534200382413E-3</v>
      </c>
    </row>
    <row r="23673" spans="2:6" x14ac:dyDescent="0.25">
      <c r="B23673" s="18">
        <v>2015</v>
      </c>
      <c r="C23673" s="19">
        <v>41847</v>
      </c>
      <c r="D23673" s="18" t="s">
        <v>6</v>
      </c>
      <c r="E23673" s="18">
        <v>0.32000204646389363</v>
      </c>
      <c r="F23673" s="18">
        <v>9.8657886216607519E-4</v>
      </c>
    </row>
    <row r="23674" spans="2:6" x14ac:dyDescent="0.25">
      <c r="B23674" s="18">
        <v>2015</v>
      </c>
      <c r="C23674" s="19">
        <v>41847</v>
      </c>
      <c r="D23674" s="18" t="s">
        <v>6</v>
      </c>
      <c r="E23674" s="18">
        <v>2.0607178710259411E-3</v>
      </c>
      <c r="F23674" s="18">
        <v>2.4435389775011148E-5</v>
      </c>
    </row>
    <row r="23675" spans="2:6" x14ac:dyDescent="0.25">
      <c r="B23675" s="18">
        <v>2015</v>
      </c>
      <c r="C23675" s="19">
        <v>41847</v>
      </c>
      <c r="D23675" s="18" t="s">
        <v>6</v>
      </c>
      <c r="E23675" s="18">
        <v>9.6924551661504793E-2</v>
      </c>
      <c r="F23675" s="18">
        <v>1.2981300817974672E-3</v>
      </c>
    </row>
    <row r="23676" spans="2:6" x14ac:dyDescent="0.25">
      <c r="B23676" s="18">
        <v>2015</v>
      </c>
      <c r="C23676" s="19">
        <v>41848</v>
      </c>
      <c r="D23676" s="18" t="s">
        <v>7</v>
      </c>
      <c r="E23676" s="18">
        <v>3.2176317627486455E-2</v>
      </c>
      <c r="F23676" s="18">
        <v>1.5883003353757245E-4</v>
      </c>
    </row>
    <row r="23677" spans="2:6" x14ac:dyDescent="0.25">
      <c r="B23677" s="18">
        <v>2015</v>
      </c>
      <c r="C23677" s="19">
        <v>41848</v>
      </c>
      <c r="D23677" s="18" t="s">
        <v>6</v>
      </c>
      <c r="E23677" s="18">
        <v>2.2882724383057324E-4</v>
      </c>
      <c r="F23677" s="18">
        <v>3.0544237218763935E-6</v>
      </c>
    </row>
    <row r="23678" spans="2:6" x14ac:dyDescent="0.25">
      <c r="B23678" s="18">
        <v>2015</v>
      </c>
      <c r="C23678" s="19">
        <v>41849</v>
      </c>
      <c r="D23678" s="18" t="s">
        <v>7</v>
      </c>
      <c r="E23678" s="18">
        <v>0.15957653469519906</v>
      </c>
      <c r="F23678" s="18">
        <v>4.1540162617518953E-4</v>
      </c>
    </row>
    <row r="23679" spans="2:6" x14ac:dyDescent="0.25">
      <c r="B23679" s="18">
        <v>2015</v>
      </c>
      <c r="C23679" s="19">
        <v>41849</v>
      </c>
      <c r="D23679" s="18" t="s">
        <v>7</v>
      </c>
      <c r="E23679" s="18">
        <v>0.21675168146025889</v>
      </c>
      <c r="F23679" s="18">
        <v>1.6127357251507358E-3</v>
      </c>
    </row>
    <row r="23680" spans="2:6" x14ac:dyDescent="0.25">
      <c r="B23680" s="18">
        <v>2015</v>
      </c>
      <c r="C23680" s="19">
        <v>41849</v>
      </c>
      <c r="D23680" s="18" t="s">
        <v>6</v>
      </c>
      <c r="E23680" s="18">
        <v>9.2933030741756739E-2</v>
      </c>
      <c r="F23680" s="18">
        <v>3.1674373995858201E-3</v>
      </c>
    </row>
    <row r="23681" spans="2:6" x14ac:dyDescent="0.25">
      <c r="B23681" s="18">
        <v>2015</v>
      </c>
      <c r="C23681" s="19">
        <v>41850</v>
      </c>
      <c r="D23681" s="18" t="s">
        <v>6</v>
      </c>
      <c r="E23681" s="18">
        <v>3.6668356781126104E-4</v>
      </c>
      <c r="F23681" s="18">
        <v>3.0544237218763935E-6</v>
      </c>
    </row>
    <row r="23682" spans="2:6" x14ac:dyDescent="0.25">
      <c r="B23682" s="18">
        <v>2015</v>
      </c>
      <c r="C23682" s="19">
        <v>41850</v>
      </c>
      <c r="D23682" s="18" t="s">
        <v>7</v>
      </c>
      <c r="E23682" s="18">
        <v>1.0812659975442434E-2</v>
      </c>
      <c r="F23682" s="18">
        <v>3.6653084662516726E-5</v>
      </c>
    </row>
    <row r="23683" spans="2:6" x14ac:dyDescent="0.25">
      <c r="B23683" s="18">
        <v>2015</v>
      </c>
      <c r="C23683" s="19">
        <v>41850</v>
      </c>
      <c r="D23683" s="18" t="s">
        <v>7</v>
      </c>
      <c r="E23683" s="18">
        <v>1.6771637028575141E-2</v>
      </c>
      <c r="F23683" s="18">
        <v>4.8870779550022297E-5</v>
      </c>
    </row>
    <row r="23684" spans="2:6" x14ac:dyDescent="0.25">
      <c r="B23684" s="18">
        <v>2015</v>
      </c>
      <c r="C23684" s="19">
        <v>41850</v>
      </c>
      <c r="D23684" s="18" t="s">
        <v>7</v>
      </c>
      <c r="E23684" s="18">
        <v>3.4209545685015609E-3</v>
      </c>
      <c r="F23684" s="18">
        <v>1.2217694887505574E-5</v>
      </c>
    </row>
    <row r="23685" spans="2:6" x14ac:dyDescent="0.25">
      <c r="B23685" s="18">
        <v>2015</v>
      </c>
      <c r="C23685" s="19">
        <v>41850</v>
      </c>
      <c r="D23685" s="18" t="s">
        <v>7</v>
      </c>
      <c r="E23685" s="18">
        <v>4.7465744637959157E-3</v>
      </c>
      <c r="F23685" s="18">
        <v>2.1380966053134754E-5</v>
      </c>
    </row>
    <row r="23686" spans="2:6" x14ac:dyDescent="0.25">
      <c r="B23686" s="18">
        <v>2015</v>
      </c>
      <c r="C23686" s="19">
        <v>41850</v>
      </c>
      <c r="D23686" s="18" t="s">
        <v>6</v>
      </c>
      <c r="E23686" s="18">
        <v>4.2935016117175942E-4</v>
      </c>
      <c r="F23686" s="18">
        <v>1.3134022004068492E-4</v>
      </c>
    </row>
    <row r="23687" spans="2:6" x14ac:dyDescent="0.25">
      <c r="B23687" s="18">
        <v>2015</v>
      </c>
      <c r="C23687" s="19">
        <v>41850</v>
      </c>
      <c r="D23687" s="18" t="s">
        <v>7</v>
      </c>
      <c r="E23687" s="18">
        <v>2.2444923649588358E-4</v>
      </c>
      <c r="F23687" s="18">
        <v>3.0544237218763935E-6</v>
      </c>
    </row>
    <row r="23688" spans="2:6" x14ac:dyDescent="0.25">
      <c r="B23688" s="18">
        <v>2015</v>
      </c>
      <c r="C23688" s="19">
        <v>41850</v>
      </c>
      <c r="D23688" s="18" t="s">
        <v>6</v>
      </c>
      <c r="E23688" s="18">
        <v>1.2935484462146526E-2</v>
      </c>
      <c r="F23688" s="18">
        <v>1.0690483026567378E-4</v>
      </c>
    </row>
    <row r="23689" spans="2:6" x14ac:dyDescent="0.25">
      <c r="B23689" s="18">
        <v>2015</v>
      </c>
      <c r="C23689" s="19">
        <v>41850</v>
      </c>
      <c r="D23689" s="18" t="s">
        <v>6</v>
      </c>
      <c r="E23689" s="18">
        <v>3.8119208049017391E-4</v>
      </c>
      <c r="F23689" s="18">
        <v>3.0544237218763935E-6</v>
      </c>
    </row>
    <row r="23690" spans="2:6" x14ac:dyDescent="0.25">
      <c r="B23690" s="18">
        <v>2015</v>
      </c>
      <c r="C23690" s="19">
        <v>41851</v>
      </c>
      <c r="D23690" s="18" t="s">
        <v>7</v>
      </c>
      <c r="E23690" s="18">
        <v>4.2320567878458372E-2</v>
      </c>
      <c r="F23690" s="18">
        <v>9.1632711656291805E-5</v>
      </c>
    </row>
    <row r="23691" spans="2:6" x14ac:dyDescent="0.25">
      <c r="B23691" s="18">
        <v>2015</v>
      </c>
      <c r="C23691" s="19">
        <v>41851</v>
      </c>
      <c r="D23691" s="18" t="s">
        <v>7</v>
      </c>
      <c r="E23691" s="18">
        <v>9.6644461006208729E-2</v>
      </c>
      <c r="F23691" s="18">
        <v>2.4129947402823509E-4</v>
      </c>
    </row>
    <row r="23692" spans="2:6" x14ac:dyDescent="0.25">
      <c r="B23692" s="18">
        <v>2015</v>
      </c>
      <c r="C23692" s="19">
        <v>41851</v>
      </c>
      <c r="D23692" s="18" t="s">
        <v>6</v>
      </c>
      <c r="E23692" s="18">
        <v>3.1323115267842413E-4</v>
      </c>
      <c r="F23692" s="18">
        <v>3.0544237218763935E-6</v>
      </c>
    </row>
    <row r="23693" spans="2:6" x14ac:dyDescent="0.25">
      <c r="B23693" s="18">
        <v>2015</v>
      </c>
      <c r="C23693" s="19">
        <v>41851</v>
      </c>
      <c r="D23693" s="18" t="s">
        <v>7</v>
      </c>
      <c r="E23693" s="18">
        <v>8.1400392188005887E-3</v>
      </c>
      <c r="F23693" s="18">
        <v>3.9707508384393114E-5</v>
      </c>
    </row>
    <row r="23694" spans="2:6" x14ac:dyDescent="0.25">
      <c r="B23694" s="18">
        <v>2015</v>
      </c>
      <c r="C23694" s="19">
        <v>41851</v>
      </c>
      <c r="D23694" s="18" t="s">
        <v>6</v>
      </c>
      <c r="E23694" s="18">
        <v>4.0958294898501505E-3</v>
      </c>
      <c r="F23694" s="18">
        <v>2.1380966053134754E-5</v>
      </c>
    </row>
    <row r="23695" spans="2:6" x14ac:dyDescent="0.25">
      <c r="B23695" s="18">
        <v>2015</v>
      </c>
      <c r="C23695" s="19">
        <v>41851</v>
      </c>
      <c r="D23695" s="18" t="s">
        <v>6</v>
      </c>
      <c r="E23695" s="18">
        <v>7.4385399040096333E-4</v>
      </c>
      <c r="F23695" s="18">
        <v>3.0544237218763935E-6</v>
      </c>
    </row>
    <row r="23696" spans="2:6" x14ac:dyDescent="0.25">
      <c r="B23696" s="18">
        <v>2015</v>
      </c>
      <c r="C23696" s="19">
        <v>41851</v>
      </c>
      <c r="D23696" s="18" t="s">
        <v>6</v>
      </c>
      <c r="E23696" s="18">
        <v>3.5100419270562991E-4</v>
      </c>
      <c r="F23696" s="18">
        <v>3.0544237218763935E-6</v>
      </c>
    </row>
    <row r="23697" spans="2:6" x14ac:dyDescent="0.25">
      <c r="B23697" s="18">
        <v>2015</v>
      </c>
      <c r="C23697" s="19">
        <v>41852</v>
      </c>
      <c r="D23697" s="18" t="s">
        <v>6</v>
      </c>
      <c r="E23697" s="18">
        <v>0.49045187144541441</v>
      </c>
      <c r="F23697" s="18">
        <v>7.6727123893535008E-3</v>
      </c>
    </row>
    <row r="23698" spans="2:6" x14ac:dyDescent="0.25">
      <c r="B23698" s="18">
        <v>2015</v>
      </c>
      <c r="C23698" s="19">
        <v>41852</v>
      </c>
      <c r="D23698" s="18" t="s">
        <v>6</v>
      </c>
      <c r="E23698" s="18">
        <v>1.6663408614696663E-3</v>
      </c>
      <c r="F23698" s="18">
        <v>3.6653084662516726E-5</v>
      </c>
    </row>
    <row r="23699" spans="2:6" x14ac:dyDescent="0.25">
      <c r="B23699" s="18">
        <v>2015</v>
      </c>
      <c r="C23699" s="19">
        <v>41852</v>
      </c>
      <c r="D23699" s="18" t="s">
        <v>6</v>
      </c>
      <c r="E23699" s="18">
        <v>3.0834407472342195E-4</v>
      </c>
      <c r="F23699" s="18">
        <v>3.0544237218763935E-6</v>
      </c>
    </row>
    <row r="23700" spans="2:6" x14ac:dyDescent="0.25">
      <c r="B23700" s="18">
        <v>2015</v>
      </c>
      <c r="C23700" s="19">
        <v>41852</v>
      </c>
      <c r="D23700" s="18" t="s">
        <v>6</v>
      </c>
      <c r="E23700" s="18">
        <v>6.8928161990344046E-4</v>
      </c>
      <c r="F23700" s="18">
        <v>3.0544237218763935E-6</v>
      </c>
    </row>
    <row r="23701" spans="2:6" x14ac:dyDescent="0.25">
      <c r="B23701" s="18">
        <v>2015</v>
      </c>
      <c r="C23701" s="19">
        <v>41852</v>
      </c>
      <c r="D23701" s="18" t="s">
        <v>6</v>
      </c>
      <c r="E23701" s="18">
        <v>1.9877680511351248E-2</v>
      </c>
      <c r="F23701" s="18">
        <v>1.5577560981569607E-4</v>
      </c>
    </row>
    <row r="23702" spans="2:6" x14ac:dyDescent="0.25">
      <c r="B23702" s="18">
        <v>2015</v>
      </c>
      <c r="C23702" s="19">
        <v>41852</v>
      </c>
      <c r="D23702" s="18" t="s">
        <v>6</v>
      </c>
      <c r="E23702" s="18">
        <v>5.4210930357102762E-4</v>
      </c>
      <c r="F23702" s="18">
        <v>6.1088474437527871E-6</v>
      </c>
    </row>
    <row r="23703" spans="2:6" x14ac:dyDescent="0.25">
      <c r="B23703" s="18">
        <v>2015</v>
      </c>
      <c r="C23703" s="19">
        <v>41853</v>
      </c>
      <c r="D23703" s="18" t="s">
        <v>6</v>
      </c>
      <c r="E23703" s="18">
        <v>2.9372662093176207E-2</v>
      </c>
      <c r="F23703" s="18">
        <v>1.3744906748443771E-4</v>
      </c>
    </row>
    <row r="23704" spans="2:6" x14ac:dyDescent="0.25">
      <c r="B23704" s="18">
        <v>2015</v>
      </c>
      <c r="C23704" s="19">
        <v>41853</v>
      </c>
      <c r="D23704" s="18" t="s">
        <v>7</v>
      </c>
      <c r="E23704" s="18">
        <v>4.7126601790706907E-2</v>
      </c>
      <c r="F23704" s="18">
        <v>1.7715657586883082E-4</v>
      </c>
    </row>
    <row r="23705" spans="2:6" x14ac:dyDescent="0.25">
      <c r="B23705" s="18">
        <v>2015</v>
      </c>
      <c r="C23705" s="19">
        <v>41853</v>
      </c>
      <c r="D23705" s="18" t="s">
        <v>6</v>
      </c>
      <c r="E23705" s="18">
        <v>3.8806453386439586E-4</v>
      </c>
      <c r="F23705" s="18">
        <v>6.1088474437527871E-6</v>
      </c>
    </row>
    <row r="23706" spans="2:6" x14ac:dyDescent="0.25">
      <c r="B23706" s="18">
        <v>2015</v>
      </c>
      <c r="C23706" s="19">
        <v>41853</v>
      </c>
      <c r="D23706" s="18" t="s">
        <v>6</v>
      </c>
      <c r="E23706" s="18">
        <v>2.9704270695247927E-4</v>
      </c>
      <c r="F23706" s="18">
        <v>3.0544237218763935E-6</v>
      </c>
    </row>
    <row r="23707" spans="2:6" x14ac:dyDescent="0.25">
      <c r="B23707" s="18">
        <v>2015</v>
      </c>
      <c r="C23707" s="19">
        <v>41853</v>
      </c>
      <c r="D23707" s="18" t="s">
        <v>6</v>
      </c>
      <c r="E23707" s="18">
        <v>3.462698359367215E-4</v>
      </c>
      <c r="F23707" s="18">
        <v>3.0544237218763935E-6</v>
      </c>
    </row>
    <row r="23708" spans="2:6" x14ac:dyDescent="0.25">
      <c r="B23708" s="18">
        <v>2015</v>
      </c>
      <c r="C23708" s="19">
        <v>41853</v>
      </c>
      <c r="D23708" s="18" t="s">
        <v>6</v>
      </c>
      <c r="E23708" s="18">
        <v>2.2653642603916597E-4</v>
      </c>
      <c r="F23708" s="18">
        <v>3.0544237218763935E-6</v>
      </c>
    </row>
    <row r="23709" spans="2:6" x14ac:dyDescent="0.25">
      <c r="B23709" s="18">
        <v>2015</v>
      </c>
      <c r="C23709" s="19">
        <v>41853</v>
      </c>
      <c r="D23709" s="18" t="s">
        <v>6</v>
      </c>
      <c r="E23709" s="18">
        <v>4.9707691649816428E-3</v>
      </c>
      <c r="F23709" s="18">
        <v>1.2217694887505574E-5</v>
      </c>
    </row>
    <row r="23710" spans="2:6" x14ac:dyDescent="0.25">
      <c r="B23710" s="18">
        <v>2015</v>
      </c>
      <c r="C23710" s="19">
        <v>41853</v>
      </c>
      <c r="D23710" s="18" t="s">
        <v>6</v>
      </c>
      <c r="E23710" s="18">
        <v>1.205835578334768E-3</v>
      </c>
      <c r="F23710" s="18">
        <v>3.0544237218763935E-6</v>
      </c>
    </row>
    <row r="23711" spans="2:6" x14ac:dyDescent="0.25">
      <c r="B23711" s="18">
        <v>2015</v>
      </c>
      <c r="C23711" s="19">
        <v>41853</v>
      </c>
      <c r="D23711" s="18" t="s">
        <v>6</v>
      </c>
      <c r="E23711" s="18">
        <v>7.5770071127347169E-4</v>
      </c>
      <c r="F23711" s="18">
        <v>6.1088474437527871E-6</v>
      </c>
    </row>
    <row r="23712" spans="2:6" x14ac:dyDescent="0.25">
      <c r="B23712" s="18">
        <v>2015</v>
      </c>
      <c r="C23712" s="19">
        <v>41853</v>
      </c>
      <c r="D23712" s="18" t="s">
        <v>6</v>
      </c>
      <c r="E23712" s="18">
        <v>7.5508408828506332E-2</v>
      </c>
      <c r="F23712" s="18">
        <v>3.6653084662516722E-4</v>
      </c>
    </row>
    <row r="23713" spans="2:6" x14ac:dyDescent="0.25">
      <c r="B23713" s="18">
        <v>2015</v>
      </c>
      <c r="C23713" s="19">
        <v>41853</v>
      </c>
      <c r="D23713" s="18" t="s">
        <v>6</v>
      </c>
      <c r="E23713" s="18">
        <v>0.20516879763628318</v>
      </c>
      <c r="F23713" s="18">
        <v>1.2217694887505575E-3</v>
      </c>
    </row>
    <row r="23714" spans="2:6" x14ac:dyDescent="0.25">
      <c r="B23714" s="18">
        <v>2015</v>
      </c>
      <c r="C23714" s="19">
        <v>41853</v>
      </c>
      <c r="D23714" s="18" t="s">
        <v>6</v>
      </c>
      <c r="E23714" s="18">
        <v>9.1632711656291805E-4</v>
      </c>
      <c r="F23714" s="18">
        <v>6.1088474437527874E-5</v>
      </c>
    </row>
    <row r="23715" spans="2:6" x14ac:dyDescent="0.25">
      <c r="B23715" s="18">
        <v>2015</v>
      </c>
      <c r="C23715" s="19">
        <v>41853</v>
      </c>
      <c r="D23715" s="18" t="s">
        <v>6</v>
      </c>
      <c r="E23715" s="18">
        <v>3.2211443500288033E-3</v>
      </c>
      <c r="F23715" s="18">
        <v>3.0544237218763935E-6</v>
      </c>
    </row>
    <row r="23716" spans="2:6" x14ac:dyDescent="0.25">
      <c r="B23716" s="18">
        <v>2015</v>
      </c>
      <c r="C23716" s="19">
        <v>41853</v>
      </c>
      <c r="D23716" s="18" t="s">
        <v>6</v>
      </c>
      <c r="E23716" s="18">
        <v>4.6544326815193014E-4</v>
      </c>
      <c r="F23716" s="18">
        <v>3.0544237218763935E-6</v>
      </c>
    </row>
    <row r="23717" spans="2:6" x14ac:dyDescent="0.25">
      <c r="B23717" s="18">
        <v>2015</v>
      </c>
      <c r="C23717" s="19">
        <v>41853</v>
      </c>
      <c r="D23717" s="18" t="s">
        <v>6</v>
      </c>
      <c r="E23717" s="18">
        <v>6.9816999293410079E-3</v>
      </c>
      <c r="F23717" s="18">
        <v>1.435579149281905E-4</v>
      </c>
    </row>
    <row r="23718" spans="2:6" x14ac:dyDescent="0.25">
      <c r="B23718" s="18">
        <v>2015</v>
      </c>
      <c r="C23718" s="19">
        <v>41854</v>
      </c>
      <c r="D23718" s="18" t="s">
        <v>6</v>
      </c>
      <c r="E23718" s="18">
        <v>5.2837305102313117E-2</v>
      </c>
      <c r="F23718" s="18">
        <v>4.0623835500956033E-4</v>
      </c>
    </row>
    <row r="23719" spans="2:6" x14ac:dyDescent="0.25">
      <c r="B23719" s="18">
        <v>2015</v>
      </c>
      <c r="C23719" s="19">
        <v>41854</v>
      </c>
      <c r="D23719" s="18" t="s">
        <v>6</v>
      </c>
      <c r="E23719" s="18">
        <v>1.1942796752536698E-2</v>
      </c>
      <c r="F23719" s="18">
        <v>1.5272118609381969E-5</v>
      </c>
    </row>
    <row r="23720" spans="2:6" x14ac:dyDescent="0.25">
      <c r="B23720" s="18">
        <v>2015</v>
      </c>
      <c r="C23720" s="19">
        <v>41854</v>
      </c>
      <c r="D23720" s="18" t="s">
        <v>6</v>
      </c>
      <c r="E23720" s="18">
        <v>2.0439490847928395E-2</v>
      </c>
      <c r="F23720" s="18">
        <v>1.5883003353757245E-4</v>
      </c>
    </row>
    <row r="23721" spans="2:6" x14ac:dyDescent="0.25">
      <c r="B23721" s="18">
        <v>2015</v>
      </c>
      <c r="C23721" s="19">
        <v>41854</v>
      </c>
      <c r="D23721" s="18" t="s">
        <v>6</v>
      </c>
      <c r="E23721" s="18">
        <v>3.4839978741210892E-2</v>
      </c>
      <c r="F23721" s="18">
        <v>3.6347642290329084E-4</v>
      </c>
    </row>
    <row r="23722" spans="2:6" x14ac:dyDescent="0.25">
      <c r="B23722" s="18">
        <v>2015</v>
      </c>
      <c r="C23722" s="19">
        <v>41854</v>
      </c>
      <c r="D23722" s="18" t="s">
        <v>6</v>
      </c>
      <c r="E23722" s="18">
        <v>6.0889936895605905E-4</v>
      </c>
      <c r="F23722" s="18">
        <v>3.0544237218763935E-6</v>
      </c>
    </row>
    <row r="23723" spans="2:6" x14ac:dyDescent="0.25">
      <c r="B23723" s="18">
        <v>2015</v>
      </c>
      <c r="C23723" s="19">
        <v>41854</v>
      </c>
      <c r="D23723" s="18" t="s">
        <v>6</v>
      </c>
      <c r="E23723" s="18">
        <v>6.017036557379396E-2</v>
      </c>
      <c r="F23723" s="18">
        <v>1.102646963597378E-3</v>
      </c>
    </row>
    <row r="23724" spans="2:6" x14ac:dyDescent="0.25">
      <c r="B23724" s="18">
        <v>2015</v>
      </c>
      <c r="C23724" s="19">
        <v>41854</v>
      </c>
      <c r="D23724" s="18" t="s">
        <v>6</v>
      </c>
      <c r="E23724" s="18">
        <v>2.042391328694683E-4</v>
      </c>
      <c r="F23724" s="18">
        <v>3.0544237218763935E-6</v>
      </c>
    </row>
    <row r="23725" spans="2:6" x14ac:dyDescent="0.25">
      <c r="B23725" s="18">
        <v>2015</v>
      </c>
      <c r="C23725" s="19">
        <v>41854</v>
      </c>
      <c r="D23725" s="18" t="s">
        <v>6</v>
      </c>
      <c r="E23725" s="18">
        <v>1.0995925398755017E-4</v>
      </c>
      <c r="F23725" s="18">
        <v>6.1088474437527871E-6</v>
      </c>
    </row>
    <row r="23726" spans="2:6" x14ac:dyDescent="0.25">
      <c r="B23726" s="18">
        <v>2015</v>
      </c>
      <c r="C23726" s="19">
        <v>41854</v>
      </c>
      <c r="D23726" s="18" t="s">
        <v>6</v>
      </c>
      <c r="E23726" s="18">
        <v>2.0133743033368571E-4</v>
      </c>
      <c r="F23726" s="18">
        <v>3.0544237218763935E-6</v>
      </c>
    </row>
    <row r="23727" spans="2:6" x14ac:dyDescent="0.25">
      <c r="B23727" s="18">
        <v>2015</v>
      </c>
      <c r="C23727" s="19">
        <v>41854</v>
      </c>
      <c r="D23727" s="18" t="s">
        <v>6</v>
      </c>
      <c r="E23727" s="18">
        <v>1.4447424204475342E-2</v>
      </c>
      <c r="F23727" s="18">
        <v>2.7214915361918669E-3</v>
      </c>
    </row>
    <row r="23728" spans="2:6" x14ac:dyDescent="0.25">
      <c r="B23728" s="18">
        <v>2015</v>
      </c>
      <c r="C23728" s="19">
        <v>41854</v>
      </c>
      <c r="D23728" s="18" t="s">
        <v>6</v>
      </c>
      <c r="E23728" s="18">
        <v>1.2462048785255684E-4</v>
      </c>
      <c r="F23728" s="18">
        <v>3.0544237218763935E-6</v>
      </c>
    </row>
    <row r="23729" spans="2:6" x14ac:dyDescent="0.25">
      <c r="B23729" s="18">
        <v>2015</v>
      </c>
      <c r="C23729" s="19">
        <v>41854</v>
      </c>
      <c r="D23729" s="18" t="s">
        <v>6</v>
      </c>
      <c r="E23729" s="18">
        <v>1.2776654428608954E-2</v>
      </c>
      <c r="F23729" s="18">
        <v>2.7184371124699903E-4</v>
      </c>
    </row>
    <row r="23730" spans="2:6" x14ac:dyDescent="0.25">
      <c r="B23730" s="18">
        <v>2015</v>
      </c>
      <c r="C23730" s="19">
        <v>41855</v>
      </c>
      <c r="D23730" s="18" t="s">
        <v>6</v>
      </c>
      <c r="E23730" s="18">
        <v>6.5665019314139236E-4</v>
      </c>
      <c r="F23730" s="18">
        <v>6.1088474437527871E-6</v>
      </c>
    </row>
    <row r="23731" spans="2:6" x14ac:dyDescent="0.25">
      <c r="B23731" s="18">
        <v>2015</v>
      </c>
      <c r="C23731" s="19">
        <v>41855</v>
      </c>
      <c r="D23731" s="18" t="s">
        <v>7</v>
      </c>
      <c r="E23731" s="18">
        <v>4.5621534501752325E-2</v>
      </c>
      <c r="F23731" s="18">
        <v>1.7410215214695444E-4</v>
      </c>
    </row>
    <row r="23732" spans="2:6" x14ac:dyDescent="0.25">
      <c r="B23732" s="18">
        <v>2015</v>
      </c>
      <c r="C23732" s="19">
        <v>41855</v>
      </c>
      <c r="D23732" s="18" t="s">
        <v>7</v>
      </c>
      <c r="E23732" s="18">
        <v>1.667715352144511E-3</v>
      </c>
      <c r="F23732" s="18">
        <v>9.1632711656291815E-6</v>
      </c>
    </row>
    <row r="23733" spans="2:6" x14ac:dyDescent="0.25">
      <c r="B23733" s="18">
        <v>2015</v>
      </c>
      <c r="C23733" s="19">
        <v>41855</v>
      </c>
      <c r="D23733" s="18" t="s">
        <v>6</v>
      </c>
      <c r="E23733" s="18">
        <v>5.1925203271898691E-4</v>
      </c>
      <c r="F23733" s="18">
        <v>6.1088474437527871E-6</v>
      </c>
    </row>
    <row r="23734" spans="2:6" x14ac:dyDescent="0.25">
      <c r="B23734" s="18">
        <v>2015</v>
      </c>
      <c r="C23734" s="19">
        <v>41856</v>
      </c>
      <c r="D23734" s="18" t="s">
        <v>7</v>
      </c>
      <c r="E23734" s="18">
        <v>0.3608665196470705</v>
      </c>
      <c r="F23734" s="18">
        <v>7.2084399836282891E-4</v>
      </c>
    </row>
    <row r="23735" spans="2:6" x14ac:dyDescent="0.25">
      <c r="B23735" s="18">
        <v>2015</v>
      </c>
      <c r="C23735" s="19">
        <v>41856</v>
      </c>
      <c r="D23735" s="18" t="s">
        <v>7</v>
      </c>
      <c r="E23735" s="18">
        <v>2.6595121881687934E-2</v>
      </c>
      <c r="F23735" s="18">
        <v>1.3439464376256133E-4</v>
      </c>
    </row>
    <row r="23736" spans="2:6" x14ac:dyDescent="0.25">
      <c r="B23736" s="18">
        <v>2015</v>
      </c>
      <c r="C23736" s="19">
        <v>41856</v>
      </c>
      <c r="D23736" s="18" t="s">
        <v>7</v>
      </c>
      <c r="E23736" s="18">
        <v>1.0205847796029646E-3</v>
      </c>
      <c r="F23736" s="18">
        <v>3.0544237218763935E-6</v>
      </c>
    </row>
    <row r="23737" spans="2:6" x14ac:dyDescent="0.25">
      <c r="B23737" s="18">
        <v>2015</v>
      </c>
      <c r="C23737" s="19">
        <v>41856</v>
      </c>
      <c r="D23737" s="18" t="s">
        <v>7</v>
      </c>
      <c r="E23737" s="18">
        <v>4.3615032651789579E-2</v>
      </c>
      <c r="F23737" s="18">
        <v>1.2828579631880854E-4</v>
      </c>
    </row>
    <row r="23738" spans="2:6" x14ac:dyDescent="0.25">
      <c r="B23738" s="18">
        <v>2015</v>
      </c>
      <c r="C23738" s="19">
        <v>41856</v>
      </c>
      <c r="D23738" s="18" t="s">
        <v>7</v>
      </c>
      <c r="E23738" s="18">
        <v>8.2749429331834738E-4</v>
      </c>
      <c r="F23738" s="18">
        <v>6.1088474437527871E-6</v>
      </c>
    </row>
    <row r="23739" spans="2:6" x14ac:dyDescent="0.25">
      <c r="B23739" s="18">
        <v>2015</v>
      </c>
      <c r="C23739" s="19">
        <v>41856</v>
      </c>
      <c r="D23739" s="18" t="s">
        <v>6</v>
      </c>
      <c r="E23739" s="18">
        <v>0.15191899261033098</v>
      </c>
      <c r="F23739" s="18">
        <v>1.6280078437601179E-3</v>
      </c>
    </row>
    <row r="23740" spans="2:6" x14ac:dyDescent="0.25">
      <c r="B23740" s="18">
        <v>2015</v>
      </c>
      <c r="C23740" s="19">
        <v>41856</v>
      </c>
      <c r="D23740" s="18" t="s">
        <v>6</v>
      </c>
      <c r="E23740" s="18">
        <v>0.54014429097662153</v>
      </c>
      <c r="F23740" s="18">
        <v>3.8058119574579862E-3</v>
      </c>
    </row>
    <row r="23741" spans="2:6" x14ac:dyDescent="0.25">
      <c r="B23741" s="18">
        <v>2015</v>
      </c>
      <c r="C23741" s="19">
        <v>41857</v>
      </c>
      <c r="D23741" s="18" t="s">
        <v>6</v>
      </c>
      <c r="E23741" s="18">
        <v>2.5767576681307535E-2</v>
      </c>
      <c r="F23741" s="18">
        <v>3.4820430429390888E-4</v>
      </c>
    </row>
    <row r="23742" spans="2:6" x14ac:dyDescent="0.25">
      <c r="B23742" s="18">
        <v>2015</v>
      </c>
      <c r="C23742" s="19">
        <v>41857</v>
      </c>
      <c r="D23742" s="18" t="s">
        <v>6</v>
      </c>
      <c r="E23742" s="18">
        <v>1.0726117969989282E-3</v>
      </c>
      <c r="F23742" s="18">
        <v>2.7489813496887543E-5</v>
      </c>
    </row>
    <row r="23743" spans="2:6" x14ac:dyDescent="0.25">
      <c r="B23743" s="18">
        <v>2015</v>
      </c>
      <c r="C23743" s="19">
        <v>41857</v>
      </c>
      <c r="D23743" s="18" t="s">
        <v>7</v>
      </c>
      <c r="E23743" s="18">
        <v>3.3262674331233928E-2</v>
      </c>
      <c r="F23743" s="18">
        <v>1.0079598282192099E-4</v>
      </c>
    </row>
    <row r="23744" spans="2:6" x14ac:dyDescent="0.25">
      <c r="B23744" s="18">
        <v>2015</v>
      </c>
      <c r="C23744" s="19">
        <v>41857</v>
      </c>
      <c r="D23744" s="18" t="s">
        <v>6</v>
      </c>
      <c r="E23744" s="18">
        <v>4.061874479475281E-4</v>
      </c>
      <c r="F23744" s="18">
        <v>3.0544237218763935E-6</v>
      </c>
    </row>
    <row r="23745" spans="2:6" x14ac:dyDescent="0.25">
      <c r="B23745" s="18">
        <v>2015</v>
      </c>
      <c r="C23745" s="19">
        <v>41857</v>
      </c>
      <c r="D23745" s="18" t="s">
        <v>6</v>
      </c>
      <c r="E23745" s="18">
        <v>0.169725926559436</v>
      </c>
      <c r="F23745" s="18">
        <v>3.2987776196265049E-4</v>
      </c>
    </row>
    <row r="23746" spans="2:6" x14ac:dyDescent="0.25">
      <c r="B23746" s="18">
        <v>2015</v>
      </c>
      <c r="C23746" s="19">
        <v>41857</v>
      </c>
      <c r="D23746" s="18" t="s">
        <v>6</v>
      </c>
      <c r="E23746" s="18">
        <v>1.6127357251507358E-3</v>
      </c>
      <c r="F23746" s="18">
        <v>4.8870779550022297E-5</v>
      </c>
    </row>
    <row r="23747" spans="2:6" x14ac:dyDescent="0.25">
      <c r="B23747" s="18">
        <v>2015</v>
      </c>
      <c r="C23747" s="19">
        <v>41857</v>
      </c>
      <c r="D23747" s="18" t="s">
        <v>7</v>
      </c>
      <c r="E23747" s="18">
        <v>4.8870779550022299E-4</v>
      </c>
      <c r="F23747" s="18">
        <v>6.1088474437527874E-5</v>
      </c>
    </row>
    <row r="23748" spans="2:6" x14ac:dyDescent="0.25">
      <c r="B23748" s="18">
        <v>2015</v>
      </c>
      <c r="C23748" s="19">
        <v>41857</v>
      </c>
      <c r="D23748" s="18" t="s">
        <v>6</v>
      </c>
      <c r="E23748" s="18">
        <v>6.0029607547277283E-4</v>
      </c>
      <c r="F23748" s="18">
        <v>3.0544237218763935E-6</v>
      </c>
    </row>
    <row r="23749" spans="2:6" x14ac:dyDescent="0.25">
      <c r="B23749" s="18">
        <v>2015</v>
      </c>
      <c r="C23749" s="19">
        <v>41857</v>
      </c>
      <c r="D23749" s="18" t="s">
        <v>6</v>
      </c>
      <c r="E23749" s="18">
        <v>2.1874764554838117E-4</v>
      </c>
      <c r="F23749" s="18">
        <v>3.0544237218763935E-6</v>
      </c>
    </row>
    <row r="23750" spans="2:6" x14ac:dyDescent="0.25">
      <c r="B23750" s="18">
        <v>2015</v>
      </c>
      <c r="C23750" s="19">
        <v>41858</v>
      </c>
      <c r="D23750" s="18" t="s">
        <v>7</v>
      </c>
      <c r="E23750" s="18">
        <v>2.8241201732469134E-2</v>
      </c>
      <c r="F23750" s="18">
        <v>7.0251745603157057E-5</v>
      </c>
    </row>
    <row r="23751" spans="2:6" x14ac:dyDescent="0.25">
      <c r="B23751" s="18">
        <v>2015</v>
      </c>
      <c r="C23751" s="19">
        <v>41858</v>
      </c>
      <c r="D23751" s="18" t="s">
        <v>7</v>
      </c>
      <c r="E23751" s="18">
        <v>8.8501927341368511E-2</v>
      </c>
      <c r="F23751" s="18">
        <v>2.9017025357825737E-4</v>
      </c>
    </row>
    <row r="23752" spans="2:6" x14ac:dyDescent="0.25">
      <c r="B23752" s="18">
        <v>2015</v>
      </c>
      <c r="C23752" s="19">
        <v>41858</v>
      </c>
      <c r="D23752" s="18" t="s">
        <v>7</v>
      </c>
      <c r="E23752" s="18">
        <v>1.7914195128805047E-2</v>
      </c>
      <c r="F23752" s="18">
        <v>5.1925203271898691E-5</v>
      </c>
    </row>
    <row r="23753" spans="2:6" x14ac:dyDescent="0.25">
      <c r="B23753" s="18">
        <v>2015</v>
      </c>
      <c r="C23753" s="19">
        <v>41858</v>
      </c>
      <c r="D23753" s="18" t="s">
        <v>7</v>
      </c>
      <c r="E23753" s="18">
        <v>6.2310243926278429E-4</v>
      </c>
      <c r="F23753" s="18">
        <v>6.1088474437527871E-6</v>
      </c>
    </row>
    <row r="23754" spans="2:6" x14ac:dyDescent="0.25">
      <c r="B23754" s="18">
        <v>2015</v>
      </c>
      <c r="C23754" s="19">
        <v>41858</v>
      </c>
      <c r="D23754" s="18" t="s">
        <v>7</v>
      </c>
      <c r="E23754" s="18">
        <v>1.2463575997116625E-3</v>
      </c>
      <c r="F23754" s="18">
        <v>3.0544237218763935E-6</v>
      </c>
    </row>
    <row r="23755" spans="2:6" x14ac:dyDescent="0.25">
      <c r="B23755" s="18">
        <v>2015</v>
      </c>
      <c r="C23755" s="19">
        <v>41858</v>
      </c>
      <c r="D23755" s="18" t="s">
        <v>7</v>
      </c>
      <c r="E23755" s="18">
        <v>2.1991850797510034E-4</v>
      </c>
      <c r="F23755" s="18">
        <v>3.0544237218763935E-6</v>
      </c>
    </row>
    <row r="23756" spans="2:6" x14ac:dyDescent="0.25">
      <c r="B23756" s="18">
        <v>2015</v>
      </c>
      <c r="C23756" s="19">
        <v>41858</v>
      </c>
      <c r="D23756" s="18" t="s">
        <v>6</v>
      </c>
      <c r="E23756" s="18">
        <v>3.2977594783858894E-3</v>
      </c>
      <c r="F23756" s="18">
        <v>3.0544237218763937E-5</v>
      </c>
    </row>
    <row r="23757" spans="2:6" x14ac:dyDescent="0.25">
      <c r="B23757" s="18">
        <v>2015</v>
      </c>
      <c r="C23757" s="19">
        <v>41858</v>
      </c>
      <c r="D23757" s="18" t="s">
        <v>6</v>
      </c>
      <c r="E23757" s="18">
        <v>3.9799141096049414E-4</v>
      </c>
      <c r="F23757" s="18">
        <v>3.0544237218763935E-6</v>
      </c>
    </row>
    <row r="23758" spans="2:6" x14ac:dyDescent="0.25">
      <c r="B23758" s="18">
        <v>2015</v>
      </c>
      <c r="C23758" s="19">
        <v>41858</v>
      </c>
      <c r="D23758" s="18" t="s">
        <v>6</v>
      </c>
      <c r="E23758" s="18">
        <v>5.803405071565148E-5</v>
      </c>
      <c r="F23758" s="18">
        <v>3.0544237218763935E-6</v>
      </c>
    </row>
    <row r="23759" spans="2:6" x14ac:dyDescent="0.25">
      <c r="B23759" s="18">
        <v>2015</v>
      </c>
      <c r="C23759" s="19">
        <v>41859</v>
      </c>
      <c r="D23759" s="18" t="s">
        <v>6</v>
      </c>
      <c r="E23759" s="18">
        <v>1.8354032144755248E-3</v>
      </c>
      <c r="F23759" s="18">
        <v>3.0544237218763935E-6</v>
      </c>
    </row>
    <row r="23760" spans="2:6" x14ac:dyDescent="0.25">
      <c r="B23760" s="18">
        <v>2015</v>
      </c>
      <c r="C23760" s="19">
        <v>41859</v>
      </c>
      <c r="D23760" s="18" t="s">
        <v>6</v>
      </c>
      <c r="E23760" s="18">
        <v>8.0841788996336816E-2</v>
      </c>
      <c r="F23760" s="18">
        <v>9.1632711656291815E-6</v>
      </c>
    </row>
    <row r="23761" spans="2:6" x14ac:dyDescent="0.25">
      <c r="B23761" s="18">
        <v>2015</v>
      </c>
      <c r="C23761" s="19">
        <v>41859</v>
      </c>
      <c r="D23761" s="18" t="s">
        <v>6</v>
      </c>
      <c r="E23761" s="18">
        <v>0.16161770425440508</v>
      </c>
      <c r="F23761" s="18">
        <v>7.8804132024410951E-4</v>
      </c>
    </row>
    <row r="23762" spans="2:6" x14ac:dyDescent="0.25">
      <c r="B23762" s="18">
        <v>2015</v>
      </c>
      <c r="C23762" s="19">
        <v>41859</v>
      </c>
      <c r="D23762" s="18" t="s">
        <v>7</v>
      </c>
      <c r="E23762" s="18">
        <v>5.2634949530738807E-2</v>
      </c>
      <c r="F23762" s="18">
        <v>3.9707508384393114E-5</v>
      </c>
    </row>
    <row r="23763" spans="2:6" x14ac:dyDescent="0.25">
      <c r="B23763" s="18">
        <v>2015</v>
      </c>
      <c r="C23763" s="19">
        <v>41859</v>
      </c>
      <c r="D23763" s="18" t="s">
        <v>7</v>
      </c>
      <c r="E23763" s="18">
        <v>1.218715065028681E-3</v>
      </c>
      <c r="F23763" s="18">
        <v>2.1380966053134754E-5</v>
      </c>
    </row>
    <row r="23764" spans="2:6" x14ac:dyDescent="0.25">
      <c r="B23764" s="18">
        <v>2015</v>
      </c>
      <c r="C23764" s="19">
        <v>41859</v>
      </c>
      <c r="D23764" s="18" t="s">
        <v>6</v>
      </c>
      <c r="E23764" s="18">
        <v>4.4668401579340796E-3</v>
      </c>
      <c r="F23764" s="18">
        <v>1.2217694887505574E-5</v>
      </c>
    </row>
    <row r="23765" spans="2:6" x14ac:dyDescent="0.25">
      <c r="B23765" s="18">
        <v>2015</v>
      </c>
      <c r="C23765" s="19">
        <v>41859</v>
      </c>
      <c r="D23765" s="18" t="s">
        <v>7</v>
      </c>
      <c r="E23765" s="18">
        <v>2.6573486380324623E-3</v>
      </c>
      <c r="F23765" s="18">
        <v>3.0544237218763937E-5</v>
      </c>
    </row>
    <row r="23766" spans="2:6" x14ac:dyDescent="0.25">
      <c r="B23766" s="18">
        <v>2015</v>
      </c>
      <c r="C23766" s="19">
        <v>41859</v>
      </c>
      <c r="D23766" s="18" t="s">
        <v>7</v>
      </c>
      <c r="E23766" s="18">
        <v>1.9401699481358853E-2</v>
      </c>
      <c r="F23766" s="18">
        <v>6.1088474437527874E-5</v>
      </c>
    </row>
    <row r="23767" spans="2:6" x14ac:dyDescent="0.25">
      <c r="B23767" s="18">
        <v>2015</v>
      </c>
      <c r="C23767" s="19">
        <v>41859</v>
      </c>
      <c r="D23767" s="18" t="s">
        <v>7</v>
      </c>
      <c r="E23767" s="18">
        <v>5.1609579487304905E-4</v>
      </c>
      <c r="F23767" s="18">
        <v>3.0544237218763935E-6</v>
      </c>
    </row>
    <row r="23768" spans="2:6" x14ac:dyDescent="0.25">
      <c r="B23768" s="18">
        <v>2015</v>
      </c>
      <c r="C23768" s="19">
        <v>41859</v>
      </c>
      <c r="D23768" s="18" t="s">
        <v>6</v>
      </c>
      <c r="E23768" s="18">
        <v>9.3582452132089469E-4</v>
      </c>
      <c r="F23768" s="18">
        <v>1.2217694887505574E-5</v>
      </c>
    </row>
    <row r="23769" spans="2:6" x14ac:dyDescent="0.25">
      <c r="B23769" s="18">
        <v>2015</v>
      </c>
      <c r="C23769" s="19">
        <v>41859</v>
      </c>
      <c r="D23769" s="18" t="s">
        <v>7</v>
      </c>
      <c r="E23769" s="18">
        <v>2.0452421241684334E-3</v>
      </c>
      <c r="F23769" s="18">
        <v>1.2217694887505574E-5</v>
      </c>
    </row>
    <row r="23770" spans="2:6" x14ac:dyDescent="0.25">
      <c r="B23770" s="18">
        <v>2015</v>
      </c>
      <c r="C23770" s="19">
        <v>41859</v>
      </c>
      <c r="D23770" s="18" t="s">
        <v>7</v>
      </c>
      <c r="E23770" s="18">
        <v>1.2134207305774297E-3</v>
      </c>
      <c r="F23770" s="18">
        <v>9.1632711656291815E-6</v>
      </c>
    </row>
    <row r="23771" spans="2:6" x14ac:dyDescent="0.25">
      <c r="B23771" s="18">
        <v>2015</v>
      </c>
      <c r="C23771" s="19">
        <v>41859</v>
      </c>
      <c r="D23771" s="18" t="s">
        <v>6</v>
      </c>
      <c r="E23771" s="18">
        <v>1.1368157836327697E-2</v>
      </c>
      <c r="F23771" s="18">
        <v>4.8870779550022297E-5</v>
      </c>
    </row>
    <row r="23772" spans="2:6" x14ac:dyDescent="0.25">
      <c r="B23772" s="18">
        <v>2015</v>
      </c>
      <c r="C23772" s="19">
        <v>41859</v>
      </c>
      <c r="D23772" s="18" t="s">
        <v>6</v>
      </c>
      <c r="E23772" s="18">
        <v>6.0966297488652813E-4</v>
      </c>
      <c r="F23772" s="18">
        <v>3.0544237218763935E-6</v>
      </c>
    </row>
    <row r="23773" spans="2:6" x14ac:dyDescent="0.25">
      <c r="B23773" s="18">
        <v>2015</v>
      </c>
      <c r="C23773" s="19">
        <v>41859</v>
      </c>
      <c r="D23773" s="18" t="s">
        <v>7</v>
      </c>
      <c r="E23773" s="18">
        <v>7.1473515091907604E-4</v>
      </c>
      <c r="F23773" s="18">
        <v>6.1088474437527871E-6</v>
      </c>
    </row>
    <row r="23774" spans="2:6" x14ac:dyDescent="0.25">
      <c r="B23774" s="18">
        <v>2015</v>
      </c>
      <c r="C23774" s="19">
        <v>41859</v>
      </c>
      <c r="D23774" s="18" t="s">
        <v>6</v>
      </c>
      <c r="E23774" s="18">
        <v>2.1151833366931987E-2</v>
      </c>
      <c r="F23774" s="18">
        <v>3.2987776196265049E-4</v>
      </c>
    </row>
    <row r="23775" spans="2:6" x14ac:dyDescent="0.25">
      <c r="B23775" s="18">
        <v>2015</v>
      </c>
      <c r="C23775" s="19">
        <v>41859</v>
      </c>
      <c r="D23775" s="18" t="s">
        <v>6</v>
      </c>
      <c r="E23775" s="18">
        <v>0.32555809412104986</v>
      </c>
      <c r="F23775" s="18">
        <v>5.9316908678839564E-3</v>
      </c>
    </row>
    <row r="23776" spans="2:6" x14ac:dyDescent="0.25">
      <c r="B23776" s="18">
        <v>2015</v>
      </c>
      <c r="C23776" s="19">
        <v>41859</v>
      </c>
      <c r="D23776" s="18" t="s">
        <v>6</v>
      </c>
      <c r="E23776" s="18">
        <v>7.0796451166891573E-4</v>
      </c>
      <c r="F23776" s="18">
        <v>3.0544237218763935E-6</v>
      </c>
    </row>
    <row r="23777" spans="2:6" x14ac:dyDescent="0.25">
      <c r="B23777" s="18">
        <v>2015</v>
      </c>
      <c r="C23777" s="19">
        <v>41859</v>
      </c>
      <c r="D23777" s="18" t="s">
        <v>6</v>
      </c>
      <c r="E23777" s="18">
        <v>1.1755560578385676E-2</v>
      </c>
      <c r="F23777" s="18">
        <v>5.4979626993775086E-5</v>
      </c>
    </row>
    <row r="23778" spans="2:6" x14ac:dyDescent="0.25">
      <c r="B23778" s="18">
        <v>2015</v>
      </c>
      <c r="C23778" s="19">
        <v>41859</v>
      </c>
      <c r="D23778" s="18" t="s">
        <v>7</v>
      </c>
      <c r="E23778" s="18">
        <v>2.1399292595466014E-2</v>
      </c>
      <c r="F23778" s="18">
        <v>6.90299761144065E-4</v>
      </c>
    </row>
    <row r="23779" spans="2:6" x14ac:dyDescent="0.25">
      <c r="B23779" s="18">
        <v>2015</v>
      </c>
      <c r="C23779" s="19">
        <v>41859</v>
      </c>
      <c r="D23779" s="18" t="s">
        <v>6</v>
      </c>
      <c r="E23779" s="18">
        <v>3.1141886127011185E-3</v>
      </c>
      <c r="F23779" s="18">
        <v>8.5523864212539016E-5</v>
      </c>
    </row>
    <row r="23780" spans="2:6" x14ac:dyDescent="0.25">
      <c r="B23780" s="18">
        <v>2015</v>
      </c>
      <c r="C23780" s="19">
        <v>41860</v>
      </c>
      <c r="D23780" s="18" t="s">
        <v>6</v>
      </c>
      <c r="E23780" s="18">
        <v>3.8970017776746059E-2</v>
      </c>
      <c r="F23780" s="18">
        <v>4.3372816850644787E-4</v>
      </c>
    </row>
    <row r="23781" spans="2:6" x14ac:dyDescent="0.25">
      <c r="B23781" s="18">
        <v>2015</v>
      </c>
      <c r="C23781" s="19">
        <v>41860</v>
      </c>
      <c r="D23781" s="18" t="s">
        <v>6</v>
      </c>
      <c r="E23781" s="18">
        <v>4.0941495568031179E-2</v>
      </c>
      <c r="F23781" s="18">
        <v>8.9494615050978333E-4</v>
      </c>
    </row>
    <row r="23782" spans="2:6" x14ac:dyDescent="0.25">
      <c r="B23782" s="18">
        <v>2015</v>
      </c>
      <c r="C23782" s="19">
        <v>41860</v>
      </c>
      <c r="D23782" s="18" t="s">
        <v>7</v>
      </c>
      <c r="E23782" s="18">
        <v>2.5387351834995969E-4</v>
      </c>
      <c r="F23782" s="18">
        <v>3.0544237218763935E-6</v>
      </c>
    </row>
    <row r="23783" spans="2:6" x14ac:dyDescent="0.25">
      <c r="B23783" s="18">
        <v>2015</v>
      </c>
      <c r="C23783" s="19">
        <v>41860</v>
      </c>
      <c r="D23783" s="18" t="s">
        <v>7</v>
      </c>
      <c r="E23783" s="18">
        <v>2.5977873754558727E-2</v>
      </c>
      <c r="F23783" s="18">
        <v>8.2469440490662622E-5</v>
      </c>
    </row>
    <row r="23784" spans="2:6" x14ac:dyDescent="0.25">
      <c r="B23784" s="18">
        <v>2015</v>
      </c>
      <c r="C23784" s="19">
        <v>41860</v>
      </c>
      <c r="D23784" s="18" t="s">
        <v>7</v>
      </c>
      <c r="E23784" s="18">
        <v>2.6940017226949792E-2</v>
      </c>
      <c r="F23784" s="18">
        <v>8.5523864212539016E-5</v>
      </c>
    </row>
    <row r="23785" spans="2:6" x14ac:dyDescent="0.25">
      <c r="B23785" s="18">
        <v>2015</v>
      </c>
      <c r="C23785" s="19">
        <v>41860</v>
      </c>
      <c r="D23785" s="18" t="s">
        <v>6</v>
      </c>
      <c r="E23785" s="18">
        <v>1.1967690305869992E-2</v>
      </c>
      <c r="F23785" s="18">
        <v>8.2469440490662622E-5</v>
      </c>
    </row>
    <row r="23786" spans="2:6" x14ac:dyDescent="0.25">
      <c r="B23786" s="18">
        <v>2015</v>
      </c>
      <c r="C23786" s="19">
        <v>41860</v>
      </c>
      <c r="D23786" s="18" t="s">
        <v>6</v>
      </c>
      <c r="E23786" s="18">
        <v>3.3456121166952662E-4</v>
      </c>
      <c r="F23786" s="18">
        <v>3.0544237218763935E-6</v>
      </c>
    </row>
    <row r="23787" spans="2:6" x14ac:dyDescent="0.25">
      <c r="B23787" s="18">
        <v>2015</v>
      </c>
      <c r="C23787" s="19">
        <v>41860</v>
      </c>
      <c r="D23787" s="18" t="s">
        <v>6</v>
      </c>
      <c r="E23787" s="18">
        <v>1.8509807754570946E-4</v>
      </c>
      <c r="F23787" s="18">
        <v>3.0544237218763935E-6</v>
      </c>
    </row>
    <row r="23788" spans="2:6" x14ac:dyDescent="0.25">
      <c r="B23788" s="18">
        <v>2015</v>
      </c>
      <c r="C23788" s="19">
        <v>41860</v>
      </c>
      <c r="D23788" s="18" t="s">
        <v>7</v>
      </c>
      <c r="E23788" s="18">
        <v>5.7308116011085417E-2</v>
      </c>
      <c r="F23788" s="18">
        <v>1.1423544719817711E-3</v>
      </c>
    </row>
    <row r="23789" spans="2:6" x14ac:dyDescent="0.25">
      <c r="B23789" s="18">
        <v>2015</v>
      </c>
      <c r="C23789" s="19">
        <v>41861</v>
      </c>
      <c r="D23789" s="18" t="s">
        <v>6</v>
      </c>
      <c r="E23789" s="18">
        <v>5.6372953281571131E-3</v>
      </c>
      <c r="F23789" s="18">
        <v>9.1632711656291815E-6</v>
      </c>
    </row>
    <row r="23790" spans="2:6" x14ac:dyDescent="0.25">
      <c r="B23790" s="18">
        <v>2015</v>
      </c>
      <c r="C23790" s="19">
        <v>41861</v>
      </c>
      <c r="D23790" s="18" t="s">
        <v>6</v>
      </c>
      <c r="E23790" s="18">
        <v>7.7582362535660399E-4</v>
      </c>
      <c r="F23790" s="18">
        <v>9.1632711656291815E-6</v>
      </c>
    </row>
    <row r="23791" spans="2:6" x14ac:dyDescent="0.25">
      <c r="B23791" s="18">
        <v>2015</v>
      </c>
      <c r="C23791" s="19">
        <v>41861</v>
      </c>
      <c r="D23791" s="18" t="s">
        <v>6</v>
      </c>
      <c r="E23791" s="18">
        <v>4.8397343873131453E-4</v>
      </c>
      <c r="F23791" s="18">
        <v>3.0544237218763935E-6</v>
      </c>
    </row>
    <row r="23792" spans="2:6" x14ac:dyDescent="0.25">
      <c r="B23792" s="18">
        <v>2015</v>
      </c>
      <c r="C23792" s="19">
        <v>41861</v>
      </c>
      <c r="D23792" s="18" t="s">
        <v>6</v>
      </c>
      <c r="E23792" s="18">
        <v>4.0216579004705952E-4</v>
      </c>
      <c r="F23792" s="18">
        <v>3.0544237218763935E-6</v>
      </c>
    </row>
    <row r="23793" spans="2:6" x14ac:dyDescent="0.25">
      <c r="B23793" s="18">
        <v>2015</v>
      </c>
      <c r="C23793" s="19">
        <v>41862</v>
      </c>
      <c r="D23793" s="18" t="s">
        <v>6</v>
      </c>
      <c r="E23793" s="18">
        <v>4.5367355541030073E-2</v>
      </c>
      <c r="F23793" s="18">
        <v>1.5302662846600733E-3</v>
      </c>
    </row>
    <row r="23794" spans="2:6" x14ac:dyDescent="0.25">
      <c r="B23794" s="18">
        <v>2015</v>
      </c>
      <c r="C23794" s="19">
        <v>41862</v>
      </c>
      <c r="D23794" s="18" t="s">
        <v>6</v>
      </c>
      <c r="E23794" s="18">
        <v>5.7728608343463842E-4</v>
      </c>
      <c r="F23794" s="18">
        <v>6.1088474437527871E-6</v>
      </c>
    </row>
    <row r="23795" spans="2:6" x14ac:dyDescent="0.25">
      <c r="B23795" s="18">
        <v>2015</v>
      </c>
      <c r="C23795" s="19">
        <v>41862</v>
      </c>
      <c r="D23795" s="18" t="s">
        <v>6</v>
      </c>
      <c r="E23795" s="18">
        <v>9.2885025382261131E-4</v>
      </c>
      <c r="F23795" s="18">
        <v>3.0544237218763935E-6</v>
      </c>
    </row>
    <row r="23796" spans="2:6" x14ac:dyDescent="0.25">
      <c r="B23796" s="18">
        <v>2015</v>
      </c>
      <c r="C23796" s="19">
        <v>41862</v>
      </c>
      <c r="D23796" s="18" t="s">
        <v>7</v>
      </c>
      <c r="E23796" s="18">
        <v>5.5234162303931349E-3</v>
      </c>
      <c r="F23796" s="18">
        <v>1.5272118609381969E-5</v>
      </c>
    </row>
    <row r="23797" spans="2:6" x14ac:dyDescent="0.25">
      <c r="B23797" s="18">
        <v>2015</v>
      </c>
      <c r="C23797" s="19">
        <v>41862</v>
      </c>
      <c r="D23797" s="18" t="s">
        <v>7</v>
      </c>
      <c r="E23797" s="18">
        <v>2.2369581197782089E-2</v>
      </c>
      <c r="F23797" s="18">
        <v>6.7197321881280663E-5</v>
      </c>
    </row>
    <row r="23798" spans="2:6" x14ac:dyDescent="0.25">
      <c r="B23798" s="18">
        <v>2015</v>
      </c>
      <c r="C23798" s="19">
        <v>41862</v>
      </c>
      <c r="D23798" s="18" t="s">
        <v>7</v>
      </c>
      <c r="E23798" s="18">
        <v>9.1093096798760208E-4</v>
      </c>
      <c r="F23798" s="18">
        <v>6.1088474437527871E-6</v>
      </c>
    </row>
    <row r="23799" spans="2:6" x14ac:dyDescent="0.25">
      <c r="B23799" s="18">
        <v>2015</v>
      </c>
      <c r="C23799" s="19">
        <v>41862</v>
      </c>
      <c r="D23799" s="18" t="s">
        <v>6</v>
      </c>
      <c r="E23799" s="18">
        <v>8.4230824836944778E-4</v>
      </c>
      <c r="F23799" s="18">
        <v>3.0544237218763935E-6</v>
      </c>
    </row>
    <row r="23800" spans="2:6" x14ac:dyDescent="0.25">
      <c r="B23800" s="18">
        <v>2015</v>
      </c>
      <c r="C23800" s="19">
        <v>41862</v>
      </c>
      <c r="D23800" s="18" t="s">
        <v>6</v>
      </c>
      <c r="E23800" s="18">
        <v>3.5340700603350393E-3</v>
      </c>
      <c r="F23800" s="18">
        <v>1.5272118609381969E-5</v>
      </c>
    </row>
    <row r="23801" spans="2:6" x14ac:dyDescent="0.25">
      <c r="B23801" s="18">
        <v>2015</v>
      </c>
      <c r="C23801" s="19">
        <v>41862</v>
      </c>
      <c r="D23801" s="18" t="s">
        <v>6</v>
      </c>
      <c r="E23801" s="18">
        <v>3.4527663915649029E-2</v>
      </c>
      <c r="F23801" s="18">
        <v>2.3824505030635871E-4</v>
      </c>
    </row>
    <row r="23802" spans="2:6" x14ac:dyDescent="0.25">
      <c r="B23802" s="18">
        <v>2015</v>
      </c>
      <c r="C23802" s="19">
        <v>41862</v>
      </c>
      <c r="D23802" s="18" t="s">
        <v>6</v>
      </c>
      <c r="E23802" s="18">
        <v>8.0348652286439878E-3</v>
      </c>
      <c r="F23802" s="18">
        <v>3.0544237218763935E-6</v>
      </c>
    </row>
    <row r="23803" spans="2:6" x14ac:dyDescent="0.25">
      <c r="B23803" s="18">
        <v>2015</v>
      </c>
      <c r="C23803" s="19">
        <v>41862</v>
      </c>
      <c r="D23803" s="18" t="s">
        <v>6</v>
      </c>
      <c r="E23803" s="18">
        <v>2.5422986778417841E-4</v>
      </c>
      <c r="F23803" s="18">
        <v>6.1088474437527871E-6</v>
      </c>
    </row>
    <row r="23804" spans="2:6" x14ac:dyDescent="0.25">
      <c r="B23804" s="18">
        <v>2015</v>
      </c>
      <c r="C23804" s="19">
        <v>41862</v>
      </c>
      <c r="D23804" s="18" t="s">
        <v>7</v>
      </c>
      <c r="E23804" s="18">
        <v>1.1598665013205283E-2</v>
      </c>
      <c r="F23804" s="18">
        <v>3.0544237218763937E-5</v>
      </c>
    </row>
    <row r="23805" spans="2:6" x14ac:dyDescent="0.25">
      <c r="B23805" s="18">
        <v>2015</v>
      </c>
      <c r="C23805" s="19">
        <v>41862</v>
      </c>
      <c r="D23805" s="18" t="s">
        <v>7</v>
      </c>
      <c r="E23805" s="18">
        <v>2.3186130472763702E-2</v>
      </c>
      <c r="F23805" s="18">
        <v>6.1088474437527874E-5</v>
      </c>
    </row>
    <row r="23806" spans="2:6" x14ac:dyDescent="0.25">
      <c r="B23806" s="18">
        <v>2015</v>
      </c>
      <c r="C23806" s="19">
        <v>41863</v>
      </c>
      <c r="D23806" s="18" t="s">
        <v>6</v>
      </c>
      <c r="E23806" s="18">
        <v>6.0375775569090147E-4</v>
      </c>
      <c r="F23806" s="18">
        <v>3.0544237218763935E-6</v>
      </c>
    </row>
    <row r="23807" spans="2:6" x14ac:dyDescent="0.25">
      <c r="B23807" s="18">
        <v>2015</v>
      </c>
      <c r="C23807" s="19">
        <v>41863</v>
      </c>
      <c r="D23807" s="18" t="s">
        <v>6</v>
      </c>
      <c r="E23807" s="18">
        <v>7.7791081489988513E-4</v>
      </c>
      <c r="F23807" s="18">
        <v>3.0544237218763935E-6</v>
      </c>
    </row>
    <row r="23808" spans="2:6" x14ac:dyDescent="0.25">
      <c r="B23808" s="18">
        <v>2015</v>
      </c>
      <c r="C23808" s="19">
        <v>41863</v>
      </c>
      <c r="D23808" s="18" t="s">
        <v>6</v>
      </c>
      <c r="E23808" s="18">
        <v>1.8586168347617854E-4</v>
      </c>
      <c r="F23808" s="18">
        <v>9.1632711656291815E-6</v>
      </c>
    </row>
    <row r="23809" spans="2:6" x14ac:dyDescent="0.25">
      <c r="B23809" s="18">
        <v>2015</v>
      </c>
      <c r="C23809" s="19">
        <v>41863</v>
      </c>
      <c r="D23809" s="18" t="s">
        <v>6</v>
      </c>
      <c r="E23809" s="18">
        <v>4.276193210626951E-3</v>
      </c>
      <c r="F23809" s="18">
        <v>2.4435389775011148E-5</v>
      </c>
    </row>
    <row r="23810" spans="2:6" x14ac:dyDescent="0.25">
      <c r="B23810" s="18">
        <v>2015</v>
      </c>
      <c r="C23810" s="19">
        <v>41863</v>
      </c>
      <c r="D23810" s="18" t="s">
        <v>7</v>
      </c>
      <c r="E23810" s="18">
        <v>0.27298606571898082</v>
      </c>
      <c r="F23810" s="18">
        <v>1.0079598282192099E-3</v>
      </c>
    </row>
    <row r="23811" spans="2:6" x14ac:dyDescent="0.25">
      <c r="B23811" s="18">
        <v>2015</v>
      </c>
      <c r="C23811" s="19">
        <v>41863</v>
      </c>
      <c r="D23811" s="18" t="s">
        <v>7</v>
      </c>
      <c r="E23811" s="18">
        <v>3.7997031100142336E-3</v>
      </c>
      <c r="F23811" s="18">
        <v>1.2217694887505574E-5</v>
      </c>
    </row>
    <row r="23812" spans="2:6" x14ac:dyDescent="0.25">
      <c r="B23812" s="18">
        <v>2015</v>
      </c>
      <c r="C23812" s="19">
        <v>41863</v>
      </c>
      <c r="D23812" s="18" t="s">
        <v>7</v>
      </c>
      <c r="E23812" s="18">
        <v>8.4387618588001E-3</v>
      </c>
      <c r="F23812" s="18">
        <v>3.6653084662516726E-5</v>
      </c>
    </row>
    <row r="23813" spans="2:6" x14ac:dyDescent="0.25">
      <c r="B23813" s="18">
        <v>2015</v>
      </c>
      <c r="C23813" s="19">
        <v>41863</v>
      </c>
      <c r="D23813" s="18" t="s">
        <v>6</v>
      </c>
      <c r="E23813" s="18">
        <v>5.0728887314163674E-4</v>
      </c>
      <c r="F23813" s="18">
        <v>6.1088474437527871E-6</v>
      </c>
    </row>
    <row r="23814" spans="2:6" x14ac:dyDescent="0.25">
      <c r="B23814" s="18">
        <v>2015</v>
      </c>
      <c r="C23814" s="19">
        <v>41863</v>
      </c>
      <c r="D23814" s="18" t="s">
        <v>6</v>
      </c>
      <c r="E23814" s="18">
        <v>3.4963988344319075E-2</v>
      </c>
      <c r="F23814" s="18">
        <v>2.678729604085597E-3</v>
      </c>
    </row>
    <row r="23815" spans="2:6" x14ac:dyDescent="0.25">
      <c r="B23815" s="18">
        <v>2015</v>
      </c>
      <c r="C23815" s="19">
        <v>41863</v>
      </c>
      <c r="D23815" s="18" t="s">
        <v>6</v>
      </c>
      <c r="E23815" s="18">
        <v>3.5436405879969398E-4</v>
      </c>
      <c r="F23815" s="18">
        <v>3.0544237218763935E-6</v>
      </c>
    </row>
    <row r="23816" spans="2:6" x14ac:dyDescent="0.25">
      <c r="B23816" s="18">
        <v>2015</v>
      </c>
      <c r="C23816" s="19">
        <v>41864</v>
      </c>
      <c r="D23816" s="18" t="s">
        <v>6</v>
      </c>
      <c r="E23816" s="18">
        <v>9.6269734122596318E-2</v>
      </c>
      <c r="F23816" s="18">
        <v>1.2400960310818157E-3</v>
      </c>
    </row>
    <row r="23817" spans="2:6" x14ac:dyDescent="0.25">
      <c r="B23817" s="18">
        <v>2015</v>
      </c>
      <c r="C23817" s="19">
        <v>41864</v>
      </c>
      <c r="D23817" s="18" t="s">
        <v>6</v>
      </c>
      <c r="E23817" s="18">
        <v>8.2153816706068833E-4</v>
      </c>
      <c r="F23817" s="18">
        <v>6.1088474437527871E-6</v>
      </c>
    </row>
    <row r="23818" spans="2:6" x14ac:dyDescent="0.25">
      <c r="B23818" s="18">
        <v>2015</v>
      </c>
      <c r="C23818" s="19">
        <v>41864</v>
      </c>
      <c r="D23818" s="18" t="s">
        <v>6</v>
      </c>
      <c r="E23818" s="18">
        <v>6.0010262863705505E-2</v>
      </c>
      <c r="F23818" s="18">
        <v>1.2370416073599394E-3</v>
      </c>
    </row>
    <row r="23819" spans="2:6" x14ac:dyDescent="0.25">
      <c r="B23819" s="18">
        <v>2015</v>
      </c>
      <c r="C23819" s="19">
        <v>41864</v>
      </c>
      <c r="D23819" s="18" t="s">
        <v>7</v>
      </c>
      <c r="E23819" s="18">
        <v>1.0218269119165289E-2</v>
      </c>
      <c r="F23819" s="18">
        <v>3.6653084662516726E-5</v>
      </c>
    </row>
    <row r="23820" spans="2:6" x14ac:dyDescent="0.25">
      <c r="B23820" s="18">
        <v>2015</v>
      </c>
      <c r="C23820" s="19">
        <v>41864</v>
      </c>
      <c r="D23820" s="18" t="s">
        <v>7</v>
      </c>
      <c r="E23820" s="18">
        <v>0.16117277653225165</v>
      </c>
      <c r="F23820" s="18">
        <v>4.367825922283243E-4</v>
      </c>
    </row>
    <row r="23821" spans="2:6" x14ac:dyDescent="0.25">
      <c r="B23821" s="18">
        <v>2015</v>
      </c>
      <c r="C23821" s="19">
        <v>41864</v>
      </c>
      <c r="D23821" s="18" t="s">
        <v>7</v>
      </c>
      <c r="E23821" s="18">
        <v>2.1027161972017416E-3</v>
      </c>
      <c r="F23821" s="18">
        <v>1.5272118609381969E-5</v>
      </c>
    </row>
    <row r="23822" spans="2:6" x14ac:dyDescent="0.25">
      <c r="B23822" s="18">
        <v>2015</v>
      </c>
      <c r="C23822" s="19">
        <v>41864</v>
      </c>
      <c r="D23822" s="18" t="s">
        <v>6</v>
      </c>
      <c r="E23822" s="18">
        <v>3.2697605942686792E-4</v>
      </c>
      <c r="F23822" s="18">
        <v>3.0544237218763935E-6</v>
      </c>
    </row>
    <row r="23823" spans="2:6" x14ac:dyDescent="0.25">
      <c r="B23823" s="18">
        <v>2015</v>
      </c>
      <c r="C23823" s="19">
        <v>41864</v>
      </c>
      <c r="D23823" s="18" t="s">
        <v>6</v>
      </c>
      <c r="E23823" s="18">
        <v>1.1317658030792655E-3</v>
      </c>
      <c r="F23823" s="18">
        <v>6.1088474437527871E-6</v>
      </c>
    </row>
    <row r="23824" spans="2:6" x14ac:dyDescent="0.25">
      <c r="B23824" s="18">
        <v>2015</v>
      </c>
      <c r="C23824" s="19">
        <v>41864</v>
      </c>
      <c r="D23824" s="18" t="s">
        <v>6</v>
      </c>
      <c r="E23824" s="18">
        <v>1.4294703018381521E-3</v>
      </c>
      <c r="F23824" s="18">
        <v>4.7649010061271742E-4</v>
      </c>
    </row>
    <row r="23825" spans="2:6" x14ac:dyDescent="0.25">
      <c r="B23825" s="18">
        <v>2015</v>
      </c>
      <c r="C23825" s="19">
        <v>41864</v>
      </c>
      <c r="D23825" s="18" t="s">
        <v>6</v>
      </c>
      <c r="E23825" s="18">
        <v>6.4056356153951207E-4</v>
      </c>
      <c r="F23825" s="18">
        <v>6.1088474437527871E-6</v>
      </c>
    </row>
    <row r="23826" spans="2:6" x14ac:dyDescent="0.25">
      <c r="B23826" s="18">
        <v>2015</v>
      </c>
      <c r="C23826" s="19">
        <v>41864</v>
      </c>
      <c r="D23826" s="18" t="s">
        <v>6</v>
      </c>
      <c r="E23826" s="18">
        <v>1.9523876430233907E-2</v>
      </c>
      <c r="F23826" s="18">
        <v>2.8711582985638099E-4</v>
      </c>
    </row>
    <row r="23827" spans="2:6" x14ac:dyDescent="0.25">
      <c r="B23827" s="18">
        <v>2015</v>
      </c>
      <c r="C23827" s="19">
        <v>41864</v>
      </c>
      <c r="D23827" s="18" t="s">
        <v>6</v>
      </c>
      <c r="E23827" s="18">
        <v>3.3433722059659006E-2</v>
      </c>
      <c r="F23827" s="18">
        <v>2.678729604085597E-3</v>
      </c>
    </row>
    <row r="23828" spans="2:6" x14ac:dyDescent="0.25">
      <c r="B23828" s="18">
        <v>2015</v>
      </c>
      <c r="C23828" s="19">
        <v>41864</v>
      </c>
      <c r="D23828" s="18" t="s">
        <v>6</v>
      </c>
      <c r="E23828" s="18">
        <v>4.5969077014239724E-4</v>
      </c>
      <c r="F23828" s="18">
        <v>3.0544237218763935E-6</v>
      </c>
    </row>
    <row r="23829" spans="2:6" x14ac:dyDescent="0.25">
      <c r="B23829" s="18">
        <v>2015</v>
      </c>
      <c r="C23829" s="19">
        <v>41864</v>
      </c>
      <c r="D23829" s="18" t="s">
        <v>6</v>
      </c>
      <c r="E23829" s="18">
        <v>1.3393648020427985E-2</v>
      </c>
      <c r="F23829" s="18">
        <v>2.678729604085597E-3</v>
      </c>
    </row>
    <row r="23830" spans="2:6" x14ac:dyDescent="0.25">
      <c r="B23830" s="18">
        <v>2015</v>
      </c>
      <c r="C23830" s="19">
        <v>41864</v>
      </c>
      <c r="D23830" s="18" t="s">
        <v>6</v>
      </c>
      <c r="E23830" s="18">
        <v>5.793753092604019E-2</v>
      </c>
      <c r="F23830" s="18">
        <v>4.4594586339395345E-4</v>
      </c>
    </row>
    <row r="23831" spans="2:6" x14ac:dyDescent="0.25">
      <c r="B23831" s="18">
        <v>2015</v>
      </c>
      <c r="C23831" s="19">
        <v>41864</v>
      </c>
      <c r="D23831" s="18" t="s">
        <v>6</v>
      </c>
      <c r="E23831" s="18">
        <v>2.0367915518712407E-4</v>
      </c>
      <c r="F23831" s="18">
        <v>3.0544237218763935E-6</v>
      </c>
    </row>
    <row r="23832" spans="2:6" x14ac:dyDescent="0.25">
      <c r="B23832" s="18">
        <v>2015</v>
      </c>
      <c r="C23832" s="19">
        <v>41865</v>
      </c>
      <c r="D23832" s="18" t="s">
        <v>6</v>
      </c>
      <c r="E23832" s="18">
        <v>1.7107827266229681E-3</v>
      </c>
      <c r="F23832" s="18">
        <v>3.0544237218763935E-6</v>
      </c>
    </row>
    <row r="23833" spans="2:6" x14ac:dyDescent="0.25">
      <c r="B23833" s="18">
        <v>2015</v>
      </c>
      <c r="C23833" s="19">
        <v>41865</v>
      </c>
      <c r="D23833" s="18" t="s">
        <v>6</v>
      </c>
      <c r="E23833" s="18">
        <v>8.3370495488616157E-4</v>
      </c>
      <c r="F23833" s="18">
        <v>3.0544237218763935E-6</v>
      </c>
    </row>
    <row r="23834" spans="2:6" x14ac:dyDescent="0.25">
      <c r="B23834" s="18">
        <v>2015</v>
      </c>
      <c r="C23834" s="19">
        <v>41865</v>
      </c>
      <c r="D23834" s="18" t="s">
        <v>6</v>
      </c>
      <c r="E23834" s="18">
        <v>5.1385588414367095E-4</v>
      </c>
      <c r="F23834" s="18">
        <v>3.0544237218763935E-6</v>
      </c>
    </row>
    <row r="23835" spans="2:6" x14ac:dyDescent="0.25">
      <c r="B23835" s="18">
        <v>2015</v>
      </c>
      <c r="C23835" s="19">
        <v>41865</v>
      </c>
      <c r="D23835" s="18" t="s">
        <v>6</v>
      </c>
      <c r="E23835" s="18">
        <v>1.0434420504550083E-3</v>
      </c>
      <c r="F23835" s="18">
        <v>3.0544237218763935E-6</v>
      </c>
    </row>
    <row r="23836" spans="2:6" x14ac:dyDescent="0.25">
      <c r="B23836" s="18">
        <v>2015</v>
      </c>
      <c r="C23836" s="19">
        <v>41865</v>
      </c>
      <c r="D23836" s="18" t="s">
        <v>6</v>
      </c>
      <c r="E23836" s="18">
        <v>1.3320850921723275E-3</v>
      </c>
      <c r="F23836" s="18">
        <v>6.1088474437527871E-6</v>
      </c>
    </row>
    <row r="23837" spans="2:6" x14ac:dyDescent="0.25">
      <c r="B23837" s="18">
        <v>2015</v>
      </c>
      <c r="C23837" s="19">
        <v>41865</v>
      </c>
      <c r="D23837" s="18" t="s">
        <v>6</v>
      </c>
      <c r="E23837" s="18">
        <v>8.9769513185947202E-4</v>
      </c>
      <c r="F23837" s="18">
        <v>6.1088474437527871E-6</v>
      </c>
    </row>
    <row r="23838" spans="2:6" x14ac:dyDescent="0.25">
      <c r="B23838" s="18">
        <v>2015</v>
      </c>
      <c r="C23838" s="19">
        <v>41865</v>
      </c>
      <c r="D23838" s="18" t="s">
        <v>6</v>
      </c>
      <c r="E23838" s="18">
        <v>6.5161039400029631E-4</v>
      </c>
      <c r="F23838" s="18">
        <v>9.1632711656291815E-6</v>
      </c>
    </row>
    <row r="23839" spans="2:6" x14ac:dyDescent="0.25">
      <c r="B23839" s="18">
        <v>2015</v>
      </c>
      <c r="C23839" s="19">
        <v>41865</v>
      </c>
      <c r="D23839" s="18" t="s">
        <v>6</v>
      </c>
      <c r="E23839" s="18">
        <v>7.5357723924893865E-4</v>
      </c>
      <c r="F23839" s="18">
        <v>3.0544237218763935E-6</v>
      </c>
    </row>
    <row r="23840" spans="2:6" x14ac:dyDescent="0.25">
      <c r="B23840" s="18">
        <v>2015</v>
      </c>
      <c r="C23840" s="19">
        <v>41865</v>
      </c>
      <c r="D23840" s="18" t="s">
        <v>7</v>
      </c>
      <c r="E23840" s="18">
        <v>8.3707500239263086E-2</v>
      </c>
      <c r="F23840" s="18">
        <v>4.1540162617518953E-4</v>
      </c>
    </row>
    <row r="23841" spans="2:6" x14ac:dyDescent="0.25">
      <c r="B23841" s="18">
        <v>2015</v>
      </c>
      <c r="C23841" s="19">
        <v>41865</v>
      </c>
      <c r="D23841" s="18" t="s">
        <v>6</v>
      </c>
      <c r="E23841" s="18">
        <v>8.9754241067337828E-2</v>
      </c>
      <c r="F23841" s="18">
        <v>9.9268770960982784E-4</v>
      </c>
    </row>
    <row r="23842" spans="2:6" x14ac:dyDescent="0.25">
      <c r="B23842" s="18">
        <v>2015</v>
      </c>
      <c r="C23842" s="19">
        <v>41865</v>
      </c>
      <c r="D23842" s="18" t="s">
        <v>6</v>
      </c>
      <c r="E23842" s="18">
        <v>9.0813107957588414E-4</v>
      </c>
      <c r="F23842" s="18">
        <v>3.0544237218763935E-6</v>
      </c>
    </row>
    <row r="23843" spans="2:6" x14ac:dyDescent="0.25">
      <c r="B23843" s="18">
        <v>2015</v>
      </c>
      <c r="C23843" s="19">
        <v>41865</v>
      </c>
      <c r="D23843" s="18" t="s">
        <v>6</v>
      </c>
      <c r="E23843" s="18">
        <v>4.610143537552093E-4</v>
      </c>
      <c r="F23843" s="18">
        <v>6.1088474437527871E-6</v>
      </c>
    </row>
    <row r="23844" spans="2:6" x14ac:dyDescent="0.25">
      <c r="B23844" s="18">
        <v>2015</v>
      </c>
      <c r="C23844" s="19">
        <v>41865</v>
      </c>
      <c r="D23844" s="18" t="s">
        <v>7</v>
      </c>
      <c r="E23844" s="18">
        <v>8.4680843265301144E-3</v>
      </c>
      <c r="F23844" s="18">
        <v>3.6653084662516726E-5</v>
      </c>
    </row>
    <row r="23845" spans="2:6" x14ac:dyDescent="0.25">
      <c r="B23845" s="18">
        <v>2015</v>
      </c>
      <c r="C23845" s="19">
        <v>41865</v>
      </c>
      <c r="D23845" s="18" t="s">
        <v>6</v>
      </c>
      <c r="E23845" s="18">
        <v>3.0313170064203986E-2</v>
      </c>
      <c r="F23845" s="18">
        <v>1.2828579631880854E-4</v>
      </c>
    </row>
    <row r="23846" spans="2:6" x14ac:dyDescent="0.25">
      <c r="B23846" s="18">
        <v>2015</v>
      </c>
      <c r="C23846" s="19">
        <v>41865</v>
      </c>
      <c r="D23846" s="18" t="s">
        <v>6</v>
      </c>
      <c r="E23846" s="18">
        <v>8.5900576471570345E-4</v>
      </c>
      <c r="F23846" s="18">
        <v>3.0544237218763935E-6</v>
      </c>
    </row>
    <row r="23847" spans="2:6" x14ac:dyDescent="0.25">
      <c r="B23847" s="18">
        <v>2015</v>
      </c>
      <c r="C23847" s="19">
        <v>41865</v>
      </c>
      <c r="D23847" s="18" t="s">
        <v>6</v>
      </c>
      <c r="E23847" s="18">
        <v>1.9429189294855741E-3</v>
      </c>
      <c r="F23847" s="18">
        <v>9.1632711656291815E-6</v>
      </c>
    </row>
    <row r="23848" spans="2:6" x14ac:dyDescent="0.25">
      <c r="B23848" s="18">
        <v>2015</v>
      </c>
      <c r="C23848" s="19">
        <v>41865</v>
      </c>
      <c r="D23848" s="18" t="s">
        <v>6</v>
      </c>
      <c r="E23848" s="18">
        <v>0.14017666786807334</v>
      </c>
      <c r="F23848" s="18">
        <v>6.3837455787216625E-4</v>
      </c>
    </row>
    <row r="23849" spans="2:6" x14ac:dyDescent="0.25">
      <c r="B23849" s="18">
        <v>2015</v>
      </c>
      <c r="C23849" s="19">
        <v>41865</v>
      </c>
      <c r="D23849" s="18" t="s">
        <v>6</v>
      </c>
      <c r="E23849" s="18">
        <v>4.9481155223777161E-3</v>
      </c>
      <c r="F23849" s="18">
        <v>5.1925203271898691E-5</v>
      </c>
    </row>
    <row r="23850" spans="2:6" x14ac:dyDescent="0.25">
      <c r="B23850" s="18">
        <v>2015</v>
      </c>
      <c r="C23850" s="19">
        <v>41865</v>
      </c>
      <c r="D23850" s="18" t="s">
        <v>6</v>
      </c>
      <c r="E23850" s="18">
        <v>7.7226522172061801E-2</v>
      </c>
      <c r="F23850" s="18">
        <v>7.0557187975344696E-4</v>
      </c>
    </row>
    <row r="23851" spans="2:6" x14ac:dyDescent="0.25">
      <c r="B23851" s="18">
        <v>2015</v>
      </c>
      <c r="C23851" s="19">
        <v>41865</v>
      </c>
      <c r="D23851" s="18" t="s">
        <v>6</v>
      </c>
      <c r="E23851" s="18">
        <v>4.9191850390253644E-2</v>
      </c>
      <c r="F23851" s="18">
        <v>5.8950377832214394E-4</v>
      </c>
    </row>
    <row r="23852" spans="2:6" x14ac:dyDescent="0.25">
      <c r="B23852" s="18">
        <v>2015</v>
      </c>
      <c r="C23852" s="19">
        <v>41865</v>
      </c>
      <c r="D23852" s="18" t="s">
        <v>6</v>
      </c>
      <c r="E23852" s="18">
        <v>7.1386871272330274E-2</v>
      </c>
      <c r="F23852" s="18">
        <v>9.3770808261605288E-4</v>
      </c>
    </row>
    <row r="23853" spans="2:6" x14ac:dyDescent="0.25">
      <c r="B23853" s="18">
        <v>2015</v>
      </c>
      <c r="C23853" s="19">
        <v>41865</v>
      </c>
      <c r="D23853" s="18" t="s">
        <v>6</v>
      </c>
      <c r="E23853" s="18">
        <v>3.1926363952913005E-2</v>
      </c>
      <c r="F23853" s="18">
        <v>7.6360593046909846E-5</v>
      </c>
    </row>
    <row r="23854" spans="2:6" x14ac:dyDescent="0.25">
      <c r="B23854" s="18">
        <v>2015</v>
      </c>
      <c r="C23854" s="19">
        <v>41865</v>
      </c>
      <c r="D23854" s="18" t="s">
        <v>6</v>
      </c>
      <c r="E23854" s="18">
        <v>2.5894386172827452E-3</v>
      </c>
      <c r="F23854" s="18">
        <v>9.1632711656291815E-6</v>
      </c>
    </row>
    <row r="23855" spans="2:6" x14ac:dyDescent="0.25">
      <c r="B23855" s="18">
        <v>2015</v>
      </c>
      <c r="C23855" s="19">
        <v>41865</v>
      </c>
      <c r="D23855" s="18" t="s">
        <v>6</v>
      </c>
      <c r="E23855" s="18">
        <v>6.3185845393216422E-4</v>
      </c>
      <c r="F23855" s="18">
        <v>3.0544237218763935E-6</v>
      </c>
    </row>
    <row r="23856" spans="2:6" x14ac:dyDescent="0.25">
      <c r="B23856" s="18">
        <v>2015</v>
      </c>
      <c r="C23856" s="19">
        <v>41865</v>
      </c>
      <c r="D23856" s="18" t="s">
        <v>6</v>
      </c>
      <c r="E23856" s="18">
        <v>1.3765575015628478E-2</v>
      </c>
      <c r="F23856" s="18">
        <v>6.1088474437527874E-5</v>
      </c>
    </row>
    <row r="23857" spans="2:6" x14ac:dyDescent="0.25">
      <c r="B23857" s="18">
        <v>2015</v>
      </c>
      <c r="C23857" s="19">
        <v>41865</v>
      </c>
      <c r="D23857" s="18" t="s">
        <v>6</v>
      </c>
      <c r="E23857" s="18">
        <v>1.140750899527786E-2</v>
      </c>
      <c r="F23857" s="18">
        <v>9.1632711656291805E-5</v>
      </c>
    </row>
    <row r="23858" spans="2:6" x14ac:dyDescent="0.25">
      <c r="B23858" s="18">
        <v>2015</v>
      </c>
      <c r="C23858" s="19">
        <v>41865</v>
      </c>
      <c r="D23858" s="18" t="s">
        <v>6</v>
      </c>
      <c r="E23858" s="18">
        <v>0.40735444143753397</v>
      </c>
      <c r="F23858" s="18">
        <v>4.2761932106269508E-5</v>
      </c>
    </row>
    <row r="23859" spans="2:6" x14ac:dyDescent="0.25">
      <c r="B23859" s="18">
        <v>2015</v>
      </c>
      <c r="C23859" s="19">
        <v>41865</v>
      </c>
      <c r="D23859" s="18" t="s">
        <v>6</v>
      </c>
      <c r="E23859" s="18">
        <v>2.6873328975688831E-3</v>
      </c>
      <c r="F23859" s="18">
        <v>3.0544237218763935E-6</v>
      </c>
    </row>
    <row r="23860" spans="2:6" x14ac:dyDescent="0.25">
      <c r="B23860" s="18">
        <v>2015</v>
      </c>
      <c r="C23860" s="19">
        <v>41865</v>
      </c>
      <c r="D23860" s="18" t="s">
        <v>6</v>
      </c>
      <c r="E23860" s="18">
        <v>1.9057058671407142E-3</v>
      </c>
      <c r="F23860" s="18">
        <v>3.0544237218763935E-6</v>
      </c>
    </row>
    <row r="23861" spans="2:6" x14ac:dyDescent="0.25">
      <c r="B23861" s="18">
        <v>2015</v>
      </c>
      <c r="C23861" s="19">
        <v>41865</v>
      </c>
      <c r="D23861" s="18" t="s">
        <v>6</v>
      </c>
      <c r="E23861" s="18">
        <v>6.0411410512511835E-4</v>
      </c>
      <c r="F23861" s="18">
        <v>3.0544237218763935E-6</v>
      </c>
    </row>
    <row r="23862" spans="2:6" x14ac:dyDescent="0.25">
      <c r="B23862" s="18">
        <v>2015</v>
      </c>
      <c r="C23862" s="19">
        <v>41865</v>
      </c>
      <c r="D23862" s="18" t="s">
        <v>6</v>
      </c>
      <c r="E23862" s="18">
        <v>2.8684093172141214E-3</v>
      </c>
      <c r="F23862" s="18">
        <v>3.0544237218763935E-6</v>
      </c>
    </row>
    <row r="23863" spans="2:6" x14ac:dyDescent="0.25">
      <c r="B23863" s="18">
        <v>2015</v>
      </c>
      <c r="C23863" s="19">
        <v>41865</v>
      </c>
      <c r="D23863" s="18" t="s">
        <v>6</v>
      </c>
      <c r="E23863" s="18">
        <v>3.1548124482020743E-3</v>
      </c>
      <c r="F23863" s="18">
        <v>3.0544237218763935E-6</v>
      </c>
    </row>
    <row r="23864" spans="2:6" x14ac:dyDescent="0.25">
      <c r="B23864" s="18">
        <v>2015</v>
      </c>
      <c r="C23864" s="19">
        <v>41865</v>
      </c>
      <c r="D23864" s="18" t="s">
        <v>6</v>
      </c>
      <c r="E23864" s="18">
        <v>3.4087877806760966E-2</v>
      </c>
      <c r="F23864" s="18">
        <v>1.7715657586883082E-4</v>
      </c>
    </row>
    <row r="23865" spans="2:6" x14ac:dyDescent="0.25">
      <c r="B23865" s="18">
        <v>2015</v>
      </c>
      <c r="C23865" s="19">
        <v>41865</v>
      </c>
      <c r="D23865" s="18" t="s">
        <v>6</v>
      </c>
      <c r="E23865" s="18">
        <v>2.6090378361647831E-3</v>
      </c>
      <c r="F23865" s="18">
        <v>3.0544237218763935E-6</v>
      </c>
    </row>
    <row r="23866" spans="2:6" x14ac:dyDescent="0.25">
      <c r="B23866" s="18">
        <v>2015</v>
      </c>
      <c r="C23866" s="19">
        <v>41865</v>
      </c>
      <c r="D23866" s="18" t="s">
        <v>6</v>
      </c>
      <c r="E23866" s="18">
        <v>3.0782482269070292E-3</v>
      </c>
      <c r="F23866" s="18">
        <v>6.1088474437527871E-6</v>
      </c>
    </row>
    <row r="23867" spans="2:6" x14ac:dyDescent="0.25">
      <c r="B23867" s="18">
        <v>2015</v>
      </c>
      <c r="C23867" s="19">
        <v>41865</v>
      </c>
      <c r="D23867" s="18" t="s">
        <v>6</v>
      </c>
      <c r="E23867" s="18">
        <v>6.4142898159404269E-5</v>
      </c>
      <c r="F23867" s="18">
        <v>3.0544237218763935E-6</v>
      </c>
    </row>
    <row r="23868" spans="2:6" x14ac:dyDescent="0.25">
      <c r="B23868" s="18">
        <v>2015</v>
      </c>
      <c r="C23868" s="19">
        <v>41865</v>
      </c>
      <c r="D23868" s="18" t="s">
        <v>6</v>
      </c>
      <c r="E23868" s="18">
        <v>6.9386274641563384E-2</v>
      </c>
      <c r="F23868" s="18">
        <v>8.9189172678790689E-4</v>
      </c>
    </row>
    <row r="23869" spans="2:6" x14ac:dyDescent="0.25">
      <c r="B23869" s="18">
        <v>2015</v>
      </c>
      <c r="C23869" s="19">
        <v>41865</v>
      </c>
      <c r="D23869" s="18" t="s">
        <v>6</v>
      </c>
      <c r="E23869" s="18">
        <v>2.148481645967855E-3</v>
      </c>
      <c r="F23869" s="18">
        <v>3.0544237218763935E-6</v>
      </c>
    </row>
    <row r="23870" spans="2:6" x14ac:dyDescent="0.25">
      <c r="B23870" s="18">
        <v>2015</v>
      </c>
      <c r="C23870" s="19">
        <v>41865</v>
      </c>
      <c r="D23870" s="18" t="s">
        <v>6</v>
      </c>
      <c r="E23870" s="18">
        <v>0.24459585901594624</v>
      </c>
      <c r="F23870" s="18">
        <v>1.8112732670727014E-3</v>
      </c>
    </row>
    <row r="23871" spans="2:6" x14ac:dyDescent="0.25">
      <c r="B23871" s="18">
        <v>2015</v>
      </c>
      <c r="C23871" s="19">
        <v>41865</v>
      </c>
      <c r="D23871" s="18" t="s">
        <v>6</v>
      </c>
      <c r="E23871" s="18">
        <v>0.29470912722896569</v>
      </c>
      <c r="F23871" s="18">
        <v>7.5566442879221978E-3</v>
      </c>
    </row>
    <row r="23872" spans="2:6" x14ac:dyDescent="0.25">
      <c r="B23872" s="18">
        <v>2015</v>
      </c>
      <c r="C23872" s="19">
        <v>41866</v>
      </c>
      <c r="D23872" s="18" t="s">
        <v>6</v>
      </c>
      <c r="E23872" s="18">
        <v>7.9771824366563521E-2</v>
      </c>
      <c r="F23872" s="18">
        <v>9.0105499795353609E-4</v>
      </c>
    </row>
    <row r="23873" spans="2:6" x14ac:dyDescent="0.25">
      <c r="B23873" s="18">
        <v>2015</v>
      </c>
      <c r="C23873" s="19">
        <v>41866</v>
      </c>
      <c r="D23873" s="18" t="s">
        <v>6</v>
      </c>
      <c r="E23873" s="18">
        <v>2.1039888737525215E-3</v>
      </c>
      <c r="F23873" s="18">
        <v>4.8870779550022297E-5</v>
      </c>
    </row>
    <row r="23874" spans="2:6" x14ac:dyDescent="0.25">
      <c r="B23874" s="18">
        <v>2015</v>
      </c>
      <c r="C23874" s="19">
        <v>41866</v>
      </c>
      <c r="D23874" s="18" t="s">
        <v>6</v>
      </c>
      <c r="E23874" s="18">
        <v>3.5808129246921748E-2</v>
      </c>
      <c r="F23874" s="18">
        <v>3.3293218568452692E-4</v>
      </c>
    </row>
    <row r="23875" spans="2:6" x14ac:dyDescent="0.25">
      <c r="B23875" s="18">
        <v>2015</v>
      </c>
      <c r="C23875" s="19">
        <v>41866</v>
      </c>
      <c r="D23875" s="18" t="s">
        <v>6</v>
      </c>
      <c r="E23875" s="18">
        <v>4.803183116774681E-3</v>
      </c>
      <c r="F23875" s="18">
        <v>1.2217694887505574E-5</v>
      </c>
    </row>
    <row r="23876" spans="2:6" x14ac:dyDescent="0.25">
      <c r="B23876" s="18">
        <v>2015</v>
      </c>
      <c r="C23876" s="19">
        <v>41866</v>
      </c>
      <c r="D23876" s="18" t="s">
        <v>6</v>
      </c>
      <c r="E23876" s="18">
        <v>7.0200838541125679E-4</v>
      </c>
      <c r="F23876" s="18">
        <v>3.0544237218763935E-6</v>
      </c>
    </row>
    <row r="23877" spans="2:6" x14ac:dyDescent="0.25">
      <c r="B23877" s="18">
        <v>2015</v>
      </c>
      <c r="C23877" s="19">
        <v>41866</v>
      </c>
      <c r="D23877" s="18" t="s">
        <v>6</v>
      </c>
      <c r="E23877" s="18">
        <v>0.32062749062801088</v>
      </c>
      <c r="F23877" s="18">
        <v>8.7661960817852493E-4</v>
      </c>
    </row>
    <row r="23878" spans="2:6" x14ac:dyDescent="0.25">
      <c r="B23878" s="18">
        <v>2015</v>
      </c>
      <c r="C23878" s="19">
        <v>41866</v>
      </c>
      <c r="D23878" s="18" t="s">
        <v>6</v>
      </c>
      <c r="E23878" s="18">
        <v>2.8254946639217579E-3</v>
      </c>
      <c r="F23878" s="18">
        <v>6.1088474437527871E-6</v>
      </c>
    </row>
    <row r="23879" spans="2:6" x14ac:dyDescent="0.25">
      <c r="B23879" s="18">
        <v>2015</v>
      </c>
      <c r="C23879" s="19">
        <v>41866</v>
      </c>
      <c r="D23879" s="18" t="s">
        <v>6</v>
      </c>
      <c r="E23879" s="18">
        <v>5.9306727266433411E-4</v>
      </c>
      <c r="F23879" s="18">
        <v>3.0544237218763935E-6</v>
      </c>
    </row>
    <row r="23880" spans="2:6" x14ac:dyDescent="0.25">
      <c r="B23880" s="18">
        <v>2015</v>
      </c>
      <c r="C23880" s="19">
        <v>41866</v>
      </c>
      <c r="D23880" s="18" t="s">
        <v>6</v>
      </c>
      <c r="E23880" s="18">
        <v>1.6281605649462114E-3</v>
      </c>
      <c r="F23880" s="18">
        <v>3.0544237218763935E-6</v>
      </c>
    </row>
    <row r="23881" spans="2:6" x14ac:dyDescent="0.25">
      <c r="B23881" s="18">
        <v>2015</v>
      </c>
      <c r="C23881" s="19">
        <v>41866</v>
      </c>
      <c r="D23881" s="18" t="s">
        <v>6</v>
      </c>
      <c r="E23881" s="18">
        <v>1.5905962438733361E-2</v>
      </c>
      <c r="F23881" s="18">
        <v>2.4435389775011148E-5</v>
      </c>
    </row>
    <row r="23882" spans="2:6" x14ac:dyDescent="0.25">
      <c r="B23882" s="18">
        <v>2015</v>
      </c>
      <c r="C23882" s="19">
        <v>41866</v>
      </c>
      <c r="D23882" s="18" t="s">
        <v>6</v>
      </c>
      <c r="E23882" s="18">
        <v>4.5237033462229908E-3</v>
      </c>
      <c r="F23882" s="18">
        <v>3.0544237218763935E-6</v>
      </c>
    </row>
    <row r="23883" spans="2:6" x14ac:dyDescent="0.25">
      <c r="B23883" s="18">
        <v>2015</v>
      </c>
      <c r="C23883" s="19">
        <v>41866</v>
      </c>
      <c r="D23883" s="18" t="s">
        <v>6</v>
      </c>
      <c r="E23883" s="18">
        <v>7.4894469660409166E-4</v>
      </c>
      <c r="F23883" s="18">
        <v>3.0544237218763935E-6</v>
      </c>
    </row>
    <row r="23884" spans="2:6" x14ac:dyDescent="0.25">
      <c r="B23884" s="18">
        <v>2015</v>
      </c>
      <c r="C23884" s="19">
        <v>41866</v>
      </c>
      <c r="D23884" s="18" t="s">
        <v>6</v>
      </c>
      <c r="E23884" s="18">
        <v>1.5540398826286769E-3</v>
      </c>
      <c r="F23884" s="18">
        <v>3.0544237218763935E-6</v>
      </c>
    </row>
    <row r="23885" spans="2:6" x14ac:dyDescent="0.25">
      <c r="B23885" s="18">
        <v>2015</v>
      </c>
      <c r="C23885" s="19">
        <v>41866</v>
      </c>
      <c r="D23885" s="18" t="s">
        <v>7</v>
      </c>
      <c r="E23885" s="18">
        <v>7.1733141108267104E-2</v>
      </c>
      <c r="F23885" s="18">
        <v>2.351906265844823E-4</v>
      </c>
    </row>
    <row r="23886" spans="2:6" x14ac:dyDescent="0.25">
      <c r="B23886" s="18">
        <v>2015</v>
      </c>
      <c r="C23886" s="19">
        <v>41866</v>
      </c>
      <c r="D23886" s="18" t="s">
        <v>6</v>
      </c>
      <c r="E23886" s="18">
        <v>9.7823010399294735E-4</v>
      </c>
      <c r="F23886" s="18">
        <v>3.0544237218763935E-6</v>
      </c>
    </row>
    <row r="23887" spans="2:6" x14ac:dyDescent="0.25">
      <c r="B23887" s="18">
        <v>2015</v>
      </c>
      <c r="C23887" s="19">
        <v>41866</v>
      </c>
      <c r="D23887" s="18" t="s">
        <v>6</v>
      </c>
      <c r="E23887" s="18">
        <v>1.113999238430353E-3</v>
      </c>
      <c r="F23887" s="18">
        <v>2.7489813496887543E-5</v>
      </c>
    </row>
    <row r="23888" spans="2:6" x14ac:dyDescent="0.25">
      <c r="B23888" s="18">
        <v>2015</v>
      </c>
      <c r="C23888" s="19">
        <v>41866</v>
      </c>
      <c r="D23888" s="18" t="s">
        <v>6</v>
      </c>
      <c r="E23888" s="18">
        <v>9.0629944348399799E-2</v>
      </c>
      <c r="F23888" s="18">
        <v>2.1991850797510034E-4</v>
      </c>
    </row>
    <row r="23889" spans="2:6" x14ac:dyDescent="0.25">
      <c r="B23889" s="18">
        <v>2015</v>
      </c>
      <c r="C23889" s="19">
        <v>41866</v>
      </c>
      <c r="D23889" s="18" t="s">
        <v>6</v>
      </c>
      <c r="E23889" s="18">
        <v>4.1569688713497194E-3</v>
      </c>
      <c r="F23889" s="18">
        <v>9.1632711656291815E-6</v>
      </c>
    </row>
    <row r="23890" spans="2:6" x14ac:dyDescent="0.25">
      <c r="B23890" s="18">
        <v>2015</v>
      </c>
      <c r="C23890" s="19">
        <v>41866</v>
      </c>
      <c r="D23890" s="18" t="s">
        <v>6</v>
      </c>
      <c r="E23890" s="18">
        <v>4.3708803460051193E-3</v>
      </c>
      <c r="F23890" s="18">
        <v>2.7489813496887543E-5</v>
      </c>
    </row>
    <row r="23891" spans="2:6" x14ac:dyDescent="0.25">
      <c r="B23891" s="18">
        <v>2015</v>
      </c>
      <c r="C23891" s="19">
        <v>41866</v>
      </c>
      <c r="D23891" s="18" t="s">
        <v>6</v>
      </c>
      <c r="E23891" s="18">
        <v>7.0979716590204164E-4</v>
      </c>
      <c r="F23891" s="18">
        <v>3.0544237218763935E-6</v>
      </c>
    </row>
    <row r="23892" spans="2:6" x14ac:dyDescent="0.25">
      <c r="B23892" s="18">
        <v>2015</v>
      </c>
      <c r="C23892" s="19">
        <v>41866</v>
      </c>
      <c r="D23892" s="18" t="s">
        <v>6</v>
      </c>
      <c r="E23892" s="18">
        <v>1.301082691395282E-3</v>
      </c>
      <c r="F23892" s="18">
        <v>3.0544237218763935E-6</v>
      </c>
    </row>
    <row r="23893" spans="2:6" x14ac:dyDescent="0.25">
      <c r="B23893" s="18">
        <v>2015</v>
      </c>
      <c r="C23893" s="19">
        <v>41866</v>
      </c>
      <c r="D23893" s="18" t="s">
        <v>6</v>
      </c>
      <c r="E23893" s="18">
        <v>9.9757478756483018E-4</v>
      </c>
      <c r="F23893" s="18">
        <v>6.1088474437527871E-6</v>
      </c>
    </row>
    <row r="23894" spans="2:6" x14ac:dyDescent="0.25">
      <c r="B23894" s="18">
        <v>2015</v>
      </c>
      <c r="C23894" s="19">
        <v>41866</v>
      </c>
      <c r="D23894" s="18" t="s">
        <v>6</v>
      </c>
      <c r="E23894" s="18">
        <v>5.6311915714195436E-2</v>
      </c>
      <c r="F23894" s="18">
        <v>7.4527938813784007E-4</v>
      </c>
    </row>
    <row r="23895" spans="2:6" x14ac:dyDescent="0.25">
      <c r="B23895" s="18">
        <v>2015</v>
      </c>
      <c r="C23895" s="19">
        <v>41866</v>
      </c>
      <c r="D23895" s="18" t="s">
        <v>6</v>
      </c>
      <c r="E23895" s="18">
        <v>1.2074646043197708E-3</v>
      </c>
      <c r="F23895" s="18">
        <v>3.0544237218763935E-6</v>
      </c>
    </row>
    <row r="23896" spans="2:6" x14ac:dyDescent="0.25">
      <c r="B23896" s="18">
        <v>2015</v>
      </c>
      <c r="C23896" s="19">
        <v>41866</v>
      </c>
      <c r="D23896" s="18" t="s">
        <v>7</v>
      </c>
      <c r="E23896" s="18">
        <v>2.3054790252723018E-2</v>
      </c>
      <c r="F23896" s="18">
        <v>5.4979626993775086E-5</v>
      </c>
    </row>
    <row r="23897" spans="2:6" x14ac:dyDescent="0.25">
      <c r="B23897" s="18">
        <v>2015</v>
      </c>
      <c r="C23897" s="19">
        <v>41866</v>
      </c>
      <c r="D23897" s="18" t="s">
        <v>6</v>
      </c>
      <c r="E23897" s="18">
        <v>1.8326542331258361E-4</v>
      </c>
      <c r="F23897" s="18">
        <v>3.0544237218763935E-6</v>
      </c>
    </row>
    <row r="23898" spans="2:6" x14ac:dyDescent="0.25">
      <c r="B23898" s="18">
        <v>2015</v>
      </c>
      <c r="C23898" s="19">
        <v>41866</v>
      </c>
      <c r="D23898" s="18" t="s">
        <v>6</v>
      </c>
      <c r="E23898" s="18">
        <v>5.8054413540464095E-4</v>
      </c>
      <c r="F23898" s="18">
        <v>3.0544237218763935E-6</v>
      </c>
    </row>
    <row r="23899" spans="2:6" x14ac:dyDescent="0.25">
      <c r="B23899" s="18">
        <v>2015</v>
      </c>
      <c r="C23899" s="19">
        <v>41867</v>
      </c>
      <c r="D23899" s="18" t="s">
        <v>6</v>
      </c>
      <c r="E23899" s="18">
        <v>4.5052749897676804E-4</v>
      </c>
      <c r="F23899" s="18">
        <v>3.0544237218763935E-6</v>
      </c>
    </row>
    <row r="23900" spans="2:6" x14ac:dyDescent="0.25">
      <c r="B23900" s="18">
        <v>2015</v>
      </c>
      <c r="C23900" s="19">
        <v>41867</v>
      </c>
      <c r="D23900" s="18" t="s">
        <v>6</v>
      </c>
      <c r="E23900" s="18">
        <v>5.5814502811087866E-4</v>
      </c>
      <c r="F23900" s="18">
        <v>3.0544237218763935E-6</v>
      </c>
    </row>
    <row r="23901" spans="2:6" x14ac:dyDescent="0.25">
      <c r="B23901" s="18">
        <v>2015</v>
      </c>
      <c r="C23901" s="19">
        <v>41867</v>
      </c>
      <c r="D23901" s="18" t="s">
        <v>6</v>
      </c>
      <c r="E23901" s="18">
        <v>1.4025404660236076E-3</v>
      </c>
      <c r="F23901" s="18">
        <v>6.1088474437527871E-6</v>
      </c>
    </row>
    <row r="23902" spans="2:6" x14ac:dyDescent="0.25">
      <c r="B23902" s="18">
        <v>2015</v>
      </c>
      <c r="C23902" s="19">
        <v>41868</v>
      </c>
      <c r="D23902" s="18" t="s">
        <v>7</v>
      </c>
      <c r="E23902" s="18">
        <v>2.8237129167506645E-3</v>
      </c>
      <c r="F23902" s="18">
        <v>4.2761932106269508E-5</v>
      </c>
    </row>
    <row r="23903" spans="2:6" x14ac:dyDescent="0.25">
      <c r="B23903" s="18">
        <v>2015</v>
      </c>
      <c r="C23903" s="19">
        <v>41868</v>
      </c>
      <c r="D23903" s="18" t="s">
        <v>6</v>
      </c>
      <c r="E23903" s="18">
        <v>1.8815250126758584E-4</v>
      </c>
      <c r="F23903" s="18">
        <v>3.0544237218763935E-6</v>
      </c>
    </row>
    <row r="23904" spans="2:6" x14ac:dyDescent="0.25">
      <c r="B23904" s="18">
        <v>2015</v>
      </c>
      <c r="C23904" s="19">
        <v>41868</v>
      </c>
      <c r="D23904" s="18" t="s">
        <v>6</v>
      </c>
      <c r="E23904" s="18">
        <v>0.30522199551610601</v>
      </c>
      <c r="F23904" s="18">
        <v>1.2828579631880854E-3</v>
      </c>
    </row>
    <row r="23905" spans="2:6" x14ac:dyDescent="0.25">
      <c r="B23905" s="18">
        <v>2015</v>
      </c>
      <c r="C23905" s="19">
        <v>41869</v>
      </c>
      <c r="D23905" s="18" t="s">
        <v>6</v>
      </c>
      <c r="E23905" s="18">
        <v>9.4422418655605469E-4</v>
      </c>
      <c r="F23905" s="18">
        <v>3.0544237218763935E-6</v>
      </c>
    </row>
    <row r="23906" spans="2:6" x14ac:dyDescent="0.25">
      <c r="B23906" s="18">
        <v>2015</v>
      </c>
      <c r="C23906" s="19">
        <v>41869</v>
      </c>
      <c r="D23906" s="18" t="s">
        <v>6</v>
      </c>
      <c r="E23906" s="18">
        <v>1.4111437595068939E-3</v>
      </c>
      <c r="F23906" s="18">
        <v>1.8326542331258363E-5</v>
      </c>
    </row>
    <row r="23907" spans="2:6" x14ac:dyDescent="0.25">
      <c r="B23907" s="18">
        <v>2015</v>
      </c>
      <c r="C23907" s="19">
        <v>41869</v>
      </c>
      <c r="D23907" s="18" t="s">
        <v>6</v>
      </c>
      <c r="E23907" s="18">
        <v>0.17380190229509399</v>
      </c>
      <c r="F23907" s="18">
        <v>2.6206955533699455E-3</v>
      </c>
    </row>
    <row r="23908" spans="2:6" x14ac:dyDescent="0.25">
      <c r="B23908" s="18">
        <v>2015</v>
      </c>
      <c r="C23908" s="19">
        <v>41869</v>
      </c>
      <c r="D23908" s="18" t="s">
        <v>6</v>
      </c>
      <c r="E23908" s="18">
        <v>5.6711485244078999E-3</v>
      </c>
      <c r="F23908" s="18">
        <v>6.1088474437527871E-6</v>
      </c>
    </row>
    <row r="23909" spans="2:6" x14ac:dyDescent="0.25">
      <c r="B23909" s="18">
        <v>2015</v>
      </c>
      <c r="C23909" s="19">
        <v>41869</v>
      </c>
      <c r="D23909" s="18" t="s">
        <v>6</v>
      </c>
      <c r="E23909" s="18">
        <v>3.5080056445750381E-4</v>
      </c>
      <c r="F23909" s="18">
        <v>3.0544237218763935E-6</v>
      </c>
    </row>
    <row r="23910" spans="2:6" x14ac:dyDescent="0.25">
      <c r="B23910" s="18">
        <v>2015</v>
      </c>
      <c r="C23910" s="19">
        <v>41870</v>
      </c>
      <c r="D23910" s="18" t="s">
        <v>6</v>
      </c>
      <c r="E23910" s="18">
        <v>2.2567100598463411E-4</v>
      </c>
      <c r="F23910" s="18">
        <v>3.0544237218763935E-6</v>
      </c>
    </row>
    <row r="23911" spans="2:6" x14ac:dyDescent="0.25">
      <c r="B23911" s="18">
        <v>2015</v>
      </c>
      <c r="C23911" s="19">
        <v>41870</v>
      </c>
      <c r="D23911" s="18" t="s">
        <v>7</v>
      </c>
      <c r="E23911" s="18">
        <v>2.6817840278074738E-3</v>
      </c>
      <c r="F23911" s="18">
        <v>6.1088474437527871E-6</v>
      </c>
    </row>
    <row r="23912" spans="2:6" x14ac:dyDescent="0.25">
      <c r="B23912" s="18">
        <v>2015</v>
      </c>
      <c r="C23912" s="19">
        <v>41870</v>
      </c>
      <c r="D23912" s="18" t="s">
        <v>7</v>
      </c>
      <c r="E23912" s="18">
        <v>6.5782258277997455E-2</v>
      </c>
      <c r="F23912" s="18">
        <v>2.4129947402823509E-4</v>
      </c>
    </row>
    <row r="23913" spans="2:6" x14ac:dyDescent="0.25">
      <c r="B23913" s="18">
        <v>2015</v>
      </c>
      <c r="C23913" s="19">
        <v>41870</v>
      </c>
      <c r="D23913" s="18" t="s">
        <v>7</v>
      </c>
      <c r="E23913" s="18">
        <v>5.4330867395248533E-2</v>
      </c>
      <c r="F23913" s="18">
        <v>1.6493888098132524E-4</v>
      </c>
    </row>
    <row r="23914" spans="2:6" x14ac:dyDescent="0.25">
      <c r="B23914" s="18">
        <v>2015</v>
      </c>
      <c r="C23914" s="19">
        <v>41870</v>
      </c>
      <c r="D23914" s="18" t="s">
        <v>6</v>
      </c>
      <c r="E23914" s="18">
        <v>1.6349312041963812E-3</v>
      </c>
      <c r="F23914" s="18">
        <v>7.9109574396598594E-4</v>
      </c>
    </row>
    <row r="23915" spans="2:6" x14ac:dyDescent="0.25">
      <c r="B23915" s="18">
        <v>2015</v>
      </c>
      <c r="C23915" s="19">
        <v>41870</v>
      </c>
      <c r="D23915" s="18" t="s">
        <v>6</v>
      </c>
      <c r="E23915" s="18">
        <v>4.7526833112396683E-4</v>
      </c>
      <c r="F23915" s="18">
        <v>3.0544237218763935E-6</v>
      </c>
    </row>
    <row r="23916" spans="2:6" x14ac:dyDescent="0.25">
      <c r="B23916" s="18">
        <v>2015</v>
      </c>
      <c r="C23916" s="19">
        <v>41870</v>
      </c>
      <c r="D23916" s="18" t="s">
        <v>6</v>
      </c>
      <c r="E23916" s="18">
        <v>0.16438470670405292</v>
      </c>
      <c r="F23916" s="18">
        <v>1.8143276907945777E-3</v>
      </c>
    </row>
    <row r="23917" spans="2:6" x14ac:dyDescent="0.25">
      <c r="B23917" s="18">
        <v>2015</v>
      </c>
      <c r="C23917" s="19">
        <v>41871</v>
      </c>
      <c r="D23917" s="18" t="s">
        <v>6</v>
      </c>
      <c r="E23917" s="18">
        <v>5.5071259705431383E-4</v>
      </c>
      <c r="F23917" s="18">
        <v>3.0544237218763935E-6</v>
      </c>
    </row>
    <row r="23918" spans="2:6" x14ac:dyDescent="0.25">
      <c r="B23918" s="18">
        <v>2015</v>
      </c>
      <c r="C23918" s="19">
        <v>41871</v>
      </c>
      <c r="D23918" s="18" t="s">
        <v>6</v>
      </c>
      <c r="E23918" s="18">
        <v>1.925814156643066E-4</v>
      </c>
      <c r="F23918" s="18">
        <v>3.0544237218763935E-6</v>
      </c>
    </row>
    <row r="23919" spans="2:6" x14ac:dyDescent="0.25">
      <c r="B23919" s="18">
        <v>2015</v>
      </c>
      <c r="C23919" s="19">
        <v>41871</v>
      </c>
      <c r="D23919" s="18" t="s">
        <v>6</v>
      </c>
      <c r="E23919" s="18">
        <v>8.5187877603132615E-4</v>
      </c>
      <c r="F23919" s="18">
        <v>3.0544237218763935E-6</v>
      </c>
    </row>
    <row r="23920" spans="2:6" x14ac:dyDescent="0.25">
      <c r="B23920" s="18">
        <v>2015</v>
      </c>
      <c r="C23920" s="19">
        <v>41871</v>
      </c>
      <c r="D23920" s="18" t="s">
        <v>6</v>
      </c>
      <c r="E23920" s="18">
        <v>4.8580609296444043E-4</v>
      </c>
      <c r="F23920" s="18">
        <v>3.0544237218763935E-6</v>
      </c>
    </row>
    <row r="23921" spans="2:6" x14ac:dyDescent="0.25">
      <c r="B23921" s="18">
        <v>2015</v>
      </c>
      <c r="C23921" s="19">
        <v>41871</v>
      </c>
      <c r="D23921" s="18" t="s">
        <v>7</v>
      </c>
      <c r="E23921" s="18">
        <v>3.2615136502196128E-2</v>
      </c>
      <c r="F23921" s="18">
        <v>1.1606810143130296E-4</v>
      </c>
    </row>
    <row r="23922" spans="2:6" x14ac:dyDescent="0.25">
      <c r="B23922" s="18">
        <v>2015</v>
      </c>
      <c r="C23922" s="19">
        <v>41872</v>
      </c>
      <c r="D23922" s="18" t="s">
        <v>6</v>
      </c>
      <c r="E23922" s="18">
        <v>2.6721116860215307E-4</v>
      </c>
      <c r="F23922" s="18">
        <v>3.0544237218763935E-6</v>
      </c>
    </row>
    <row r="23923" spans="2:6" x14ac:dyDescent="0.25">
      <c r="B23923" s="18">
        <v>2015</v>
      </c>
      <c r="C23923" s="19">
        <v>41872</v>
      </c>
      <c r="D23923" s="18" t="s">
        <v>6</v>
      </c>
      <c r="E23923" s="18">
        <v>0.14649932497235746</v>
      </c>
      <c r="F23923" s="18">
        <v>2.1228244867040934E-3</v>
      </c>
    </row>
    <row r="23924" spans="2:6" x14ac:dyDescent="0.25">
      <c r="B23924" s="18">
        <v>2015</v>
      </c>
      <c r="C23924" s="19">
        <v>41872</v>
      </c>
      <c r="D23924" s="18" t="s">
        <v>6</v>
      </c>
      <c r="E23924" s="18">
        <v>3.0030075892248181E-4</v>
      </c>
      <c r="F23924" s="18">
        <v>3.0544237218763935E-6</v>
      </c>
    </row>
    <row r="23925" spans="2:6" x14ac:dyDescent="0.25">
      <c r="B23925" s="18">
        <v>2015</v>
      </c>
      <c r="C23925" s="19">
        <v>41872</v>
      </c>
      <c r="D23925" s="18" t="s">
        <v>7</v>
      </c>
      <c r="E23925" s="18">
        <v>0.10144352065095878</v>
      </c>
      <c r="F23925" s="18">
        <v>2.3213620286260592E-4</v>
      </c>
    </row>
    <row r="23926" spans="2:6" x14ac:dyDescent="0.25">
      <c r="B23926" s="18">
        <v>2015</v>
      </c>
      <c r="C23926" s="19">
        <v>41872</v>
      </c>
      <c r="D23926" s="18" t="s">
        <v>7</v>
      </c>
      <c r="E23926" s="18">
        <v>4.3494993799519845E-3</v>
      </c>
      <c r="F23926" s="18">
        <v>1.2217694887505574E-5</v>
      </c>
    </row>
    <row r="23927" spans="2:6" x14ac:dyDescent="0.25">
      <c r="B23927" s="18">
        <v>2015</v>
      </c>
      <c r="C23927" s="19">
        <v>41872</v>
      </c>
      <c r="D23927" s="18" t="s">
        <v>7</v>
      </c>
      <c r="E23927" s="18">
        <v>5.3511263696545137E-2</v>
      </c>
      <c r="F23927" s="18">
        <v>1.1606810143130296E-4</v>
      </c>
    </row>
    <row r="23928" spans="2:6" x14ac:dyDescent="0.25">
      <c r="B23928" s="18">
        <v>2015</v>
      </c>
      <c r="C23928" s="19">
        <v>41872</v>
      </c>
      <c r="D23928" s="18" t="s">
        <v>7</v>
      </c>
      <c r="E23928" s="18">
        <v>6.8419091370031213E-4</v>
      </c>
      <c r="F23928" s="18">
        <v>2.1380966053134754E-5</v>
      </c>
    </row>
    <row r="23929" spans="2:6" x14ac:dyDescent="0.25">
      <c r="B23929" s="18">
        <v>2015</v>
      </c>
      <c r="C23929" s="19">
        <v>41872</v>
      </c>
      <c r="D23929" s="18" t="s">
        <v>7</v>
      </c>
      <c r="E23929" s="18">
        <v>3.517321636926761E-2</v>
      </c>
      <c r="F23929" s="18">
        <v>1.6493888098132524E-4</v>
      </c>
    </row>
    <row r="23930" spans="2:6" x14ac:dyDescent="0.25">
      <c r="B23930" s="18">
        <v>2015</v>
      </c>
      <c r="C23930" s="19">
        <v>41872</v>
      </c>
      <c r="D23930" s="18" t="s">
        <v>6</v>
      </c>
      <c r="E23930" s="18">
        <v>7.5927883019643921E-4</v>
      </c>
      <c r="F23930" s="18">
        <v>2.9017025357825737E-4</v>
      </c>
    </row>
    <row r="23931" spans="2:6" x14ac:dyDescent="0.25">
      <c r="B23931" s="18">
        <v>2015</v>
      </c>
      <c r="C23931" s="19">
        <v>41872</v>
      </c>
      <c r="D23931" s="18" t="s">
        <v>6</v>
      </c>
      <c r="E23931" s="18">
        <v>1.5415676524310159E-2</v>
      </c>
      <c r="F23931" s="18">
        <v>1.4966676237194328E-4</v>
      </c>
    </row>
    <row r="23932" spans="2:6" x14ac:dyDescent="0.25">
      <c r="B23932" s="18">
        <v>2015</v>
      </c>
      <c r="C23932" s="19">
        <v>41872</v>
      </c>
      <c r="D23932" s="18" t="s">
        <v>6</v>
      </c>
      <c r="E23932" s="18">
        <v>1.4835336017153644E-2</v>
      </c>
      <c r="F23932" s="18">
        <v>5.4063299877212163E-4</v>
      </c>
    </row>
    <row r="23933" spans="2:6" x14ac:dyDescent="0.25">
      <c r="B23933" s="18">
        <v>2015</v>
      </c>
      <c r="C23933" s="19">
        <v>41872</v>
      </c>
      <c r="D23933" s="18" t="s">
        <v>6</v>
      </c>
      <c r="E23933" s="18">
        <v>2.3732872318979578E-3</v>
      </c>
      <c r="F23933" s="18">
        <v>6.4142898159404269E-5</v>
      </c>
    </row>
    <row r="23934" spans="2:6" x14ac:dyDescent="0.25">
      <c r="B23934" s="18">
        <v>2015</v>
      </c>
      <c r="C23934" s="19">
        <v>41873</v>
      </c>
      <c r="D23934" s="18" t="s">
        <v>7</v>
      </c>
      <c r="E23934" s="18">
        <v>4.3372816850644787E-4</v>
      </c>
      <c r="F23934" s="18">
        <v>6.1088474437527871E-6</v>
      </c>
    </row>
    <row r="23935" spans="2:6" x14ac:dyDescent="0.25">
      <c r="B23935" s="18">
        <v>2015</v>
      </c>
      <c r="C23935" s="19">
        <v>41873</v>
      </c>
      <c r="D23935" s="18" t="s">
        <v>7</v>
      </c>
      <c r="E23935" s="18">
        <v>1.1832837498549149E-2</v>
      </c>
      <c r="F23935" s="18">
        <v>3.9707508384393114E-5</v>
      </c>
    </row>
    <row r="23936" spans="2:6" x14ac:dyDescent="0.25">
      <c r="B23936" s="18">
        <v>2015</v>
      </c>
      <c r="C23936" s="19">
        <v>41873</v>
      </c>
      <c r="D23936" s="18" t="s">
        <v>7</v>
      </c>
      <c r="E23936" s="18">
        <v>6.0599766642027646E-2</v>
      </c>
      <c r="F23936" s="18">
        <v>2.443538977501115E-4</v>
      </c>
    </row>
    <row r="23937" spans="2:6" x14ac:dyDescent="0.25">
      <c r="B23937" s="18">
        <v>2015</v>
      </c>
      <c r="C23937" s="19">
        <v>41873</v>
      </c>
      <c r="D23937" s="18" t="s">
        <v>6</v>
      </c>
      <c r="E23937" s="18">
        <v>3.7696679434157923E-4</v>
      </c>
      <c r="F23937" s="18">
        <v>3.0544237218763935E-6</v>
      </c>
    </row>
    <row r="23938" spans="2:6" x14ac:dyDescent="0.25">
      <c r="B23938" s="18">
        <v>2015</v>
      </c>
      <c r="C23938" s="19">
        <v>41873</v>
      </c>
      <c r="D23938" s="18" t="s">
        <v>6</v>
      </c>
      <c r="E23938" s="18">
        <v>0.19405670232197295</v>
      </c>
      <c r="F23938" s="18">
        <v>2.7734167394637653E-3</v>
      </c>
    </row>
    <row r="23939" spans="2:6" x14ac:dyDescent="0.25">
      <c r="B23939" s="18">
        <v>2015</v>
      </c>
      <c r="C23939" s="19">
        <v>41873</v>
      </c>
      <c r="D23939" s="18" t="s">
        <v>6</v>
      </c>
      <c r="E23939" s="18">
        <v>4.8550930479279705E-2</v>
      </c>
      <c r="F23939" s="18">
        <v>1.102646963597378E-3</v>
      </c>
    </row>
    <row r="23940" spans="2:6" x14ac:dyDescent="0.25">
      <c r="B23940" s="18">
        <v>2015</v>
      </c>
      <c r="C23940" s="19">
        <v>41874</v>
      </c>
      <c r="D23940" s="18" t="s">
        <v>6</v>
      </c>
      <c r="E23940" s="18">
        <v>7.3321441443642836E-4</v>
      </c>
      <c r="F23940" s="18">
        <v>6.1088474437527871E-6</v>
      </c>
    </row>
    <row r="23941" spans="2:6" x14ac:dyDescent="0.25">
      <c r="B23941" s="18">
        <v>2015</v>
      </c>
      <c r="C23941" s="19">
        <v>41874</v>
      </c>
      <c r="D23941" s="18" t="s">
        <v>6</v>
      </c>
      <c r="E23941" s="18">
        <v>4.0280518274617129E-2</v>
      </c>
      <c r="F23941" s="18">
        <v>1.6188445725944886E-4</v>
      </c>
    </row>
    <row r="23942" spans="2:6" x14ac:dyDescent="0.25">
      <c r="B23942" s="18">
        <v>2015</v>
      </c>
      <c r="C23942" s="19">
        <v>41875</v>
      </c>
      <c r="D23942" s="18" t="s">
        <v>6</v>
      </c>
      <c r="E23942" s="18">
        <v>6.0564691676288203E-2</v>
      </c>
      <c r="F23942" s="18">
        <v>2.5962601635949344E-3</v>
      </c>
    </row>
    <row r="23943" spans="2:6" x14ac:dyDescent="0.25">
      <c r="B23943" s="18">
        <v>2015</v>
      </c>
      <c r="C23943" s="19">
        <v>41875</v>
      </c>
      <c r="D23943" s="18" t="s">
        <v>7</v>
      </c>
      <c r="E23943" s="18">
        <v>1.1683170736177206E-2</v>
      </c>
      <c r="F23943" s="18">
        <v>1.5577560981569607E-4</v>
      </c>
    </row>
    <row r="23944" spans="2:6" x14ac:dyDescent="0.25">
      <c r="B23944" s="18">
        <v>2015</v>
      </c>
      <c r="C23944" s="19">
        <v>41875</v>
      </c>
      <c r="D23944" s="18" t="s">
        <v>7</v>
      </c>
      <c r="E23944" s="18">
        <v>0.16523210565862539</v>
      </c>
      <c r="F23944" s="18">
        <v>4.2151047361894229E-4</v>
      </c>
    </row>
    <row r="23945" spans="2:6" x14ac:dyDescent="0.25">
      <c r="B23945" s="18">
        <v>2015</v>
      </c>
      <c r="C23945" s="19">
        <v>41875</v>
      </c>
      <c r="D23945" s="18" t="s">
        <v>6</v>
      </c>
      <c r="E23945" s="18">
        <v>2.6701466734271245E-2</v>
      </c>
      <c r="F23945" s="18">
        <v>6.5364667648154821E-4</v>
      </c>
    </row>
    <row r="23946" spans="2:6" x14ac:dyDescent="0.25">
      <c r="B23946" s="18">
        <v>2015</v>
      </c>
      <c r="C23946" s="19">
        <v>41876</v>
      </c>
      <c r="D23946" s="18" t="s">
        <v>6</v>
      </c>
      <c r="E23946" s="18">
        <v>2.1185941098492946E-2</v>
      </c>
      <c r="F23946" s="18">
        <v>8.5829306584726665E-4</v>
      </c>
    </row>
    <row r="23947" spans="2:6" x14ac:dyDescent="0.25">
      <c r="B23947" s="18">
        <v>2015</v>
      </c>
      <c r="C23947" s="19">
        <v>41876</v>
      </c>
      <c r="D23947" s="18" t="s">
        <v>6</v>
      </c>
      <c r="E23947" s="18">
        <v>1.1601210366306866E-3</v>
      </c>
      <c r="F23947" s="18">
        <v>3.0544237218763935E-6</v>
      </c>
    </row>
    <row r="23948" spans="2:6" x14ac:dyDescent="0.25">
      <c r="B23948" s="18">
        <v>2015</v>
      </c>
      <c r="C23948" s="19">
        <v>41876</v>
      </c>
      <c r="D23948" s="18" t="s">
        <v>7</v>
      </c>
      <c r="E23948" s="18">
        <v>2.4764503931043329E-2</v>
      </c>
      <c r="F23948" s="18">
        <v>1.2523137259693213E-4</v>
      </c>
    </row>
    <row r="23949" spans="2:6" x14ac:dyDescent="0.25">
      <c r="B23949" s="18">
        <v>2015</v>
      </c>
      <c r="C23949" s="19">
        <v>41876</v>
      </c>
      <c r="D23949" s="18" t="s">
        <v>6</v>
      </c>
      <c r="E23949" s="18">
        <v>9.1602167419073041E-4</v>
      </c>
      <c r="F23949" s="18">
        <v>3.0544237218763935E-6</v>
      </c>
    </row>
    <row r="23950" spans="2:6" x14ac:dyDescent="0.25">
      <c r="B23950" s="18">
        <v>2015</v>
      </c>
      <c r="C23950" s="19">
        <v>41876</v>
      </c>
      <c r="D23950" s="18" t="s">
        <v>6</v>
      </c>
      <c r="E23950" s="18">
        <v>2.9419191147872807E-4</v>
      </c>
      <c r="F23950" s="18">
        <v>3.0544237218763935E-6</v>
      </c>
    </row>
    <row r="23951" spans="2:6" x14ac:dyDescent="0.25">
      <c r="B23951" s="18">
        <v>2015</v>
      </c>
      <c r="C23951" s="19">
        <v>41877</v>
      </c>
      <c r="D23951" s="18" t="s">
        <v>6</v>
      </c>
      <c r="E23951" s="18">
        <v>0.12416919674764962</v>
      </c>
      <c r="F23951" s="18">
        <v>2.8375596376231695E-3</v>
      </c>
    </row>
    <row r="23952" spans="2:6" x14ac:dyDescent="0.25">
      <c r="B23952" s="18">
        <v>2015</v>
      </c>
      <c r="C23952" s="19">
        <v>41878</v>
      </c>
      <c r="D23952" s="18" t="s">
        <v>7</v>
      </c>
      <c r="E23952" s="18">
        <v>6.6321313157846506E-2</v>
      </c>
      <c r="F23952" s="18">
        <v>3.0544237218763939E-4</v>
      </c>
    </row>
    <row r="23953" spans="2:6" x14ac:dyDescent="0.25">
      <c r="B23953" s="18">
        <v>2015</v>
      </c>
      <c r="C23953" s="19">
        <v>41878</v>
      </c>
      <c r="D23953" s="18" t="s">
        <v>7</v>
      </c>
      <c r="E23953" s="18">
        <v>3.139723595016005E-2</v>
      </c>
      <c r="F23953" s="18">
        <v>8.5523864212539016E-5</v>
      </c>
    </row>
    <row r="23954" spans="2:6" x14ac:dyDescent="0.25">
      <c r="B23954" s="18">
        <v>2015</v>
      </c>
      <c r="C23954" s="19">
        <v>41878</v>
      </c>
      <c r="D23954" s="18" t="s">
        <v>7</v>
      </c>
      <c r="E23954" s="18">
        <v>4.5457155598453231E-2</v>
      </c>
      <c r="F23954" s="18">
        <v>1.1912252515317935E-4</v>
      </c>
    </row>
    <row r="23955" spans="2:6" x14ac:dyDescent="0.25">
      <c r="B23955" s="18">
        <v>2015</v>
      </c>
      <c r="C23955" s="19">
        <v>41878</v>
      </c>
      <c r="D23955" s="18" t="s">
        <v>6</v>
      </c>
      <c r="E23955" s="18">
        <v>9.8708793278638881E-5</v>
      </c>
      <c r="F23955" s="18">
        <v>9.1632711656291815E-6</v>
      </c>
    </row>
    <row r="23956" spans="2:6" x14ac:dyDescent="0.25">
      <c r="B23956" s="18">
        <v>2015</v>
      </c>
      <c r="C23956" s="19">
        <v>41878</v>
      </c>
      <c r="D23956" s="18" t="s">
        <v>6</v>
      </c>
      <c r="E23956" s="18">
        <v>8.5523864212539016E-5</v>
      </c>
      <c r="F23956" s="18">
        <v>3.0544237218763935E-6</v>
      </c>
    </row>
    <row r="23957" spans="2:6" x14ac:dyDescent="0.25">
      <c r="B23957" s="18">
        <v>2015</v>
      </c>
      <c r="C23957" s="19">
        <v>41878</v>
      </c>
      <c r="D23957" s="18" t="s">
        <v>6</v>
      </c>
      <c r="E23957" s="18">
        <v>4.5103656959708178E-4</v>
      </c>
      <c r="F23957" s="18">
        <v>3.0544237218763935E-6</v>
      </c>
    </row>
    <row r="23958" spans="2:6" x14ac:dyDescent="0.25">
      <c r="B23958" s="18">
        <v>2015</v>
      </c>
      <c r="C23958" s="19">
        <v>41878</v>
      </c>
      <c r="D23958" s="18" t="s">
        <v>6</v>
      </c>
      <c r="E23958" s="18">
        <v>1.0409985114775073E-3</v>
      </c>
      <c r="F23958" s="18">
        <v>1.2217694887505574E-5</v>
      </c>
    </row>
    <row r="23959" spans="2:6" x14ac:dyDescent="0.25">
      <c r="B23959" s="18">
        <v>2015</v>
      </c>
      <c r="C23959" s="19">
        <v>41878</v>
      </c>
      <c r="D23959" s="18" t="s">
        <v>6</v>
      </c>
      <c r="E23959" s="18">
        <v>0.18450852286032518</v>
      </c>
      <c r="F23959" s="18">
        <v>6.6891879509093017E-4</v>
      </c>
    </row>
    <row r="23960" spans="2:6" x14ac:dyDescent="0.25">
      <c r="B23960" s="18">
        <v>2015</v>
      </c>
      <c r="C23960" s="19">
        <v>41879</v>
      </c>
      <c r="D23960" s="18" t="s">
        <v>6</v>
      </c>
      <c r="E23960" s="18">
        <v>3.5446587292375546E-4</v>
      </c>
      <c r="F23960" s="18">
        <v>6.1088474437527871E-6</v>
      </c>
    </row>
    <row r="23961" spans="2:6" x14ac:dyDescent="0.25">
      <c r="B23961" s="18">
        <v>2015</v>
      </c>
      <c r="C23961" s="19">
        <v>41879</v>
      </c>
      <c r="D23961" s="18" t="s">
        <v>7</v>
      </c>
      <c r="E23961" s="18">
        <v>1.681943875982251E-2</v>
      </c>
      <c r="F23961" s="18">
        <v>3.9707508384393114E-5</v>
      </c>
    </row>
    <row r="23962" spans="2:6" x14ac:dyDescent="0.25">
      <c r="B23962" s="18">
        <v>2015</v>
      </c>
      <c r="C23962" s="19">
        <v>41879</v>
      </c>
      <c r="D23962" s="18" t="s">
        <v>7</v>
      </c>
      <c r="E23962" s="18">
        <v>1.9991406887929133E-2</v>
      </c>
      <c r="F23962" s="18">
        <v>7.9415016768786227E-5</v>
      </c>
    </row>
    <row r="23963" spans="2:6" x14ac:dyDescent="0.25">
      <c r="B23963" s="18">
        <v>2015</v>
      </c>
      <c r="C23963" s="19">
        <v>41879</v>
      </c>
      <c r="D23963" s="18" t="s">
        <v>7</v>
      </c>
      <c r="E23963" s="18">
        <v>1.93955906339151E-4</v>
      </c>
      <c r="F23963" s="18">
        <v>3.0544237218763935E-6</v>
      </c>
    </row>
    <row r="23964" spans="2:6" x14ac:dyDescent="0.25">
      <c r="B23964" s="18">
        <v>2015</v>
      </c>
      <c r="C23964" s="19">
        <v>41879</v>
      </c>
      <c r="D23964" s="18" t="s">
        <v>6</v>
      </c>
      <c r="E23964" s="18">
        <v>3.1760916001311262E-4</v>
      </c>
      <c r="F23964" s="18">
        <v>3.0544237218763935E-6</v>
      </c>
    </row>
    <row r="23965" spans="2:6" x14ac:dyDescent="0.25">
      <c r="B23965" s="18">
        <v>2015</v>
      </c>
      <c r="C23965" s="19">
        <v>41879</v>
      </c>
      <c r="D23965" s="18" t="s">
        <v>6</v>
      </c>
      <c r="E23965" s="18">
        <v>2.0311917750478017E-4</v>
      </c>
      <c r="F23965" s="18">
        <v>3.0544237218763935E-6</v>
      </c>
    </row>
    <row r="23966" spans="2:6" x14ac:dyDescent="0.25">
      <c r="B23966" s="18">
        <v>2015</v>
      </c>
      <c r="C23966" s="19">
        <v>41879</v>
      </c>
      <c r="D23966" s="18" t="s">
        <v>6</v>
      </c>
      <c r="E23966" s="18">
        <v>3.2371800745686539E-4</v>
      </c>
      <c r="F23966" s="18">
        <v>3.0544237218763935E-6</v>
      </c>
    </row>
    <row r="23967" spans="2:6" x14ac:dyDescent="0.25">
      <c r="B23967" s="18">
        <v>2015</v>
      </c>
      <c r="C23967" s="19">
        <v>41879</v>
      </c>
      <c r="D23967" s="18" t="s">
        <v>6</v>
      </c>
      <c r="E23967" s="18">
        <v>6.5099950925592105E-4</v>
      </c>
      <c r="F23967" s="18">
        <v>6.1088474437527871E-6</v>
      </c>
    </row>
    <row r="23968" spans="2:6" x14ac:dyDescent="0.25">
      <c r="B23968" s="18">
        <v>2015</v>
      </c>
      <c r="C23968" s="19">
        <v>41879</v>
      </c>
      <c r="D23968" s="18" t="s">
        <v>7</v>
      </c>
      <c r="E23968" s="18">
        <v>1.1169263944971503E-2</v>
      </c>
      <c r="F23968" s="18">
        <v>4.5816355828145902E-5</v>
      </c>
    </row>
    <row r="23969" spans="2:6" x14ac:dyDescent="0.25">
      <c r="B23969" s="18">
        <v>2015</v>
      </c>
      <c r="C23969" s="19">
        <v>41881</v>
      </c>
      <c r="D23969" s="18" t="s">
        <v>6</v>
      </c>
      <c r="E23969" s="18">
        <v>6.4711020971673278E-2</v>
      </c>
      <c r="F23969" s="18">
        <v>2.7489813496887541E-4</v>
      </c>
    </row>
    <row r="23970" spans="2:6" x14ac:dyDescent="0.25">
      <c r="B23970" s="18">
        <v>2015</v>
      </c>
      <c r="C23970" s="19">
        <v>41882</v>
      </c>
      <c r="D23970" s="18" t="s">
        <v>6</v>
      </c>
      <c r="E23970" s="18">
        <v>3.2234351678202104E-4</v>
      </c>
      <c r="F23970" s="18">
        <v>3.0544237218763935E-6</v>
      </c>
    </row>
    <row r="23971" spans="2:6" x14ac:dyDescent="0.25">
      <c r="B23971" s="18">
        <v>2015</v>
      </c>
      <c r="C23971" s="19">
        <v>41882</v>
      </c>
      <c r="D23971" s="18" t="s">
        <v>6</v>
      </c>
      <c r="E23971" s="18">
        <v>0.19875145339662087</v>
      </c>
      <c r="F23971" s="18">
        <v>1.6616065047007581E-3</v>
      </c>
    </row>
    <row r="23972" spans="2:6" x14ac:dyDescent="0.25">
      <c r="B23972" s="18">
        <v>2015</v>
      </c>
      <c r="C23972" s="19">
        <v>41882</v>
      </c>
      <c r="D23972" s="18" t="s">
        <v>6</v>
      </c>
      <c r="E23972" s="18">
        <v>1.3117222673598172E-3</v>
      </c>
      <c r="F23972" s="18">
        <v>6.1088474437527871E-6</v>
      </c>
    </row>
    <row r="23973" spans="2:6" x14ac:dyDescent="0.25">
      <c r="B23973" s="18">
        <v>2015</v>
      </c>
      <c r="C23973" s="19">
        <v>41882</v>
      </c>
      <c r="D23973" s="18" t="s">
        <v>6</v>
      </c>
      <c r="E23973" s="18">
        <v>7.8320514935113967E-4</v>
      </c>
      <c r="F23973" s="18">
        <v>3.0544237218763935E-6</v>
      </c>
    </row>
    <row r="23974" spans="2:6" x14ac:dyDescent="0.25">
      <c r="B23974" s="18">
        <v>2015</v>
      </c>
      <c r="C23974" s="19">
        <v>41882</v>
      </c>
      <c r="D23974" s="18" t="s">
        <v>6</v>
      </c>
      <c r="E23974" s="18">
        <v>2.7917432817950238E-4</v>
      </c>
      <c r="F23974" s="18">
        <v>3.0544237218763935E-6</v>
      </c>
    </row>
    <row r="23975" spans="2:6" x14ac:dyDescent="0.25">
      <c r="B23975" s="18">
        <v>2015</v>
      </c>
      <c r="C23975" s="19">
        <v>41882</v>
      </c>
      <c r="D23975" s="18" t="s">
        <v>6</v>
      </c>
      <c r="E23975" s="18">
        <v>3.1302752443029803E-4</v>
      </c>
      <c r="F23975" s="18">
        <v>3.0544237218763935E-6</v>
      </c>
    </row>
    <row r="23976" spans="2:6" x14ac:dyDescent="0.25">
      <c r="B23976" s="18">
        <v>2015</v>
      </c>
      <c r="C23976" s="19">
        <v>41883</v>
      </c>
      <c r="D23976" s="18" t="s">
        <v>6</v>
      </c>
      <c r="E23976" s="18">
        <v>0.19500316641925847</v>
      </c>
      <c r="F23976" s="18">
        <v>1.8906882838414876E-3</v>
      </c>
    </row>
    <row r="23977" spans="2:6" x14ac:dyDescent="0.25">
      <c r="B23977" s="18">
        <v>2015</v>
      </c>
      <c r="C23977" s="19">
        <v>41883</v>
      </c>
      <c r="D23977" s="18" t="s">
        <v>7</v>
      </c>
      <c r="E23977" s="18">
        <v>2.5440804250128806E-3</v>
      </c>
      <c r="F23977" s="18">
        <v>1.5272118609381969E-5</v>
      </c>
    </row>
    <row r="23978" spans="2:6" x14ac:dyDescent="0.25">
      <c r="B23978" s="18">
        <v>2015</v>
      </c>
      <c r="C23978" s="19">
        <v>41883</v>
      </c>
      <c r="D23978" s="18" t="s">
        <v>6</v>
      </c>
      <c r="E23978" s="18">
        <v>3.4662618537093838E-4</v>
      </c>
      <c r="F23978" s="18">
        <v>3.0544237218763935E-6</v>
      </c>
    </row>
    <row r="23979" spans="2:6" x14ac:dyDescent="0.25">
      <c r="B23979" s="18">
        <v>2015</v>
      </c>
      <c r="C23979" s="19">
        <v>41883</v>
      </c>
      <c r="D23979" s="18" t="s">
        <v>6</v>
      </c>
      <c r="E23979" s="18">
        <v>5.7283069736566029E-2</v>
      </c>
      <c r="F23979" s="18">
        <v>1.6371711149257469E-3</v>
      </c>
    </row>
    <row r="23980" spans="2:6" x14ac:dyDescent="0.25">
      <c r="B23980" s="18">
        <v>2015</v>
      </c>
      <c r="C23980" s="19">
        <v>41884</v>
      </c>
      <c r="D23980" s="18" t="s">
        <v>7</v>
      </c>
      <c r="E23980" s="18">
        <v>1.3748979313406263E-3</v>
      </c>
      <c r="F23980" s="18">
        <v>6.1088474437527871E-6</v>
      </c>
    </row>
    <row r="23981" spans="2:6" x14ac:dyDescent="0.25">
      <c r="B23981" s="18">
        <v>2015</v>
      </c>
      <c r="C23981" s="19">
        <v>41884</v>
      </c>
      <c r="D23981" s="18" t="s">
        <v>7</v>
      </c>
      <c r="E23981" s="18">
        <v>2.3584223697848249E-3</v>
      </c>
      <c r="F23981" s="18">
        <v>2.4435389775011148E-5</v>
      </c>
    </row>
    <row r="23982" spans="2:6" x14ac:dyDescent="0.25">
      <c r="B23982" s="18">
        <v>2015</v>
      </c>
      <c r="C23982" s="19">
        <v>41884</v>
      </c>
      <c r="D23982" s="18" t="s">
        <v>6</v>
      </c>
      <c r="E23982" s="18">
        <v>0.34339063432235467</v>
      </c>
      <c r="F23982" s="18">
        <v>2.0586815885446893E-3</v>
      </c>
    </row>
    <row r="23983" spans="2:6" x14ac:dyDescent="0.25">
      <c r="B23983" s="18">
        <v>2015</v>
      </c>
      <c r="C23983" s="19">
        <v>41885</v>
      </c>
      <c r="D23983" s="18" t="s">
        <v>6</v>
      </c>
      <c r="E23983" s="18">
        <v>5.5167983123290891E-4</v>
      </c>
      <c r="F23983" s="18">
        <v>3.0544237218763935E-6</v>
      </c>
    </row>
    <row r="23984" spans="2:6" x14ac:dyDescent="0.25">
      <c r="B23984" s="18">
        <v>2015</v>
      </c>
      <c r="C23984" s="19">
        <v>41885</v>
      </c>
      <c r="D23984" s="18" t="s">
        <v>7</v>
      </c>
      <c r="E23984" s="18">
        <v>2.0038037756749754E-3</v>
      </c>
      <c r="F23984" s="18">
        <v>6.1088474437527871E-6</v>
      </c>
    </row>
    <row r="23985" spans="2:6" x14ac:dyDescent="0.25">
      <c r="B23985" s="18">
        <v>2015</v>
      </c>
      <c r="C23985" s="19">
        <v>41885</v>
      </c>
      <c r="D23985" s="18" t="s">
        <v>7</v>
      </c>
      <c r="E23985" s="18">
        <v>7.5235546976018801E-4</v>
      </c>
      <c r="F23985" s="18">
        <v>3.0544237218763935E-6</v>
      </c>
    </row>
    <row r="23986" spans="2:6" x14ac:dyDescent="0.25">
      <c r="B23986" s="18">
        <v>2015</v>
      </c>
      <c r="C23986" s="19">
        <v>41885</v>
      </c>
      <c r="D23986" s="18" t="s">
        <v>7</v>
      </c>
      <c r="E23986" s="18">
        <v>8.3660665742194412E-3</v>
      </c>
      <c r="F23986" s="18">
        <v>3.3598660940640332E-5</v>
      </c>
    </row>
    <row r="23987" spans="2:6" x14ac:dyDescent="0.25">
      <c r="B23987" s="18">
        <v>2015</v>
      </c>
      <c r="C23987" s="19">
        <v>41885</v>
      </c>
      <c r="D23987" s="18" t="s">
        <v>6</v>
      </c>
      <c r="E23987" s="18">
        <v>9.5644188144356033E-4</v>
      </c>
      <c r="F23987" s="18">
        <v>3.0544237218763935E-6</v>
      </c>
    </row>
    <row r="23988" spans="2:6" x14ac:dyDescent="0.25">
      <c r="B23988" s="18">
        <v>2015</v>
      </c>
      <c r="C23988" s="19">
        <v>41886</v>
      </c>
      <c r="D23988" s="18" t="s">
        <v>6</v>
      </c>
      <c r="E23988" s="18">
        <v>1.7562936400789264E-3</v>
      </c>
      <c r="F23988" s="18">
        <v>3.0544237218763935E-6</v>
      </c>
    </row>
    <row r="23989" spans="2:6" x14ac:dyDescent="0.25">
      <c r="B23989" s="18">
        <v>2015</v>
      </c>
      <c r="C23989" s="19">
        <v>41886</v>
      </c>
      <c r="D23989" s="18" t="s">
        <v>6</v>
      </c>
      <c r="E23989" s="18">
        <v>1.034227872227347E-3</v>
      </c>
      <c r="F23989" s="18">
        <v>6.1088474437527871E-6</v>
      </c>
    </row>
    <row r="23990" spans="2:6" x14ac:dyDescent="0.25">
      <c r="B23990" s="18">
        <v>2015</v>
      </c>
      <c r="C23990" s="19">
        <v>41886</v>
      </c>
      <c r="D23990" s="18" t="s">
        <v>6</v>
      </c>
      <c r="E23990" s="18">
        <v>3.1648920464842666E-4</v>
      </c>
      <c r="F23990" s="18">
        <v>3.0544237218763935E-6</v>
      </c>
    </row>
    <row r="23991" spans="2:6" x14ac:dyDescent="0.25">
      <c r="B23991" s="18">
        <v>2015</v>
      </c>
      <c r="C23991" s="19">
        <v>41886</v>
      </c>
      <c r="D23991" s="18" t="s">
        <v>6</v>
      </c>
      <c r="E23991" s="18">
        <v>2.6063703061143455E-2</v>
      </c>
      <c r="F23991" s="18">
        <v>1.0721027263786141E-3</v>
      </c>
    </row>
    <row r="23992" spans="2:6" x14ac:dyDescent="0.25">
      <c r="B23992" s="18">
        <v>2015</v>
      </c>
      <c r="C23992" s="19">
        <v>41886</v>
      </c>
      <c r="D23992" s="18" t="s">
        <v>7</v>
      </c>
      <c r="E23992" s="18">
        <v>1.2139298011977405E-2</v>
      </c>
      <c r="F23992" s="18">
        <v>3.6653084662516726E-5</v>
      </c>
    </row>
    <row r="23993" spans="2:6" x14ac:dyDescent="0.25">
      <c r="B23993" s="18">
        <v>2015</v>
      </c>
      <c r="C23993" s="19">
        <v>41886</v>
      </c>
      <c r="D23993" s="18" t="s">
        <v>7</v>
      </c>
      <c r="E23993" s="18">
        <v>5.865868036677521E-3</v>
      </c>
      <c r="F23993" s="18">
        <v>2.1380966053134754E-5</v>
      </c>
    </row>
    <row r="23994" spans="2:6" x14ac:dyDescent="0.25">
      <c r="B23994" s="18">
        <v>2015</v>
      </c>
      <c r="C23994" s="19">
        <v>41886</v>
      </c>
      <c r="D23994" s="18" t="s">
        <v>7</v>
      </c>
      <c r="E23994" s="18">
        <v>1.1328857584439543E-3</v>
      </c>
      <c r="F23994" s="18">
        <v>6.1088474437527871E-6</v>
      </c>
    </row>
    <row r="23995" spans="2:6" x14ac:dyDescent="0.25">
      <c r="B23995" s="18">
        <v>2015</v>
      </c>
      <c r="C23995" s="19">
        <v>41886</v>
      </c>
      <c r="D23995" s="18" t="s">
        <v>7</v>
      </c>
      <c r="E23995" s="18">
        <v>1.2843851750490235E-3</v>
      </c>
      <c r="F23995" s="18">
        <v>9.1632711656291815E-6</v>
      </c>
    </row>
    <row r="23996" spans="2:6" x14ac:dyDescent="0.25">
      <c r="B23996" s="18">
        <v>2015</v>
      </c>
      <c r="C23996" s="19">
        <v>41886</v>
      </c>
      <c r="D23996" s="18" t="s">
        <v>6</v>
      </c>
      <c r="E23996" s="18">
        <v>3.0299883321013827E-4</v>
      </c>
      <c r="F23996" s="18">
        <v>3.0544237218763935E-6</v>
      </c>
    </row>
    <row r="23997" spans="2:6" x14ac:dyDescent="0.25">
      <c r="B23997" s="18">
        <v>2015</v>
      </c>
      <c r="C23997" s="19">
        <v>41886</v>
      </c>
      <c r="D23997" s="18" t="s">
        <v>6</v>
      </c>
      <c r="E23997" s="18">
        <v>4.8127536444365812E-4</v>
      </c>
      <c r="F23997" s="18">
        <v>3.0544237218763935E-6</v>
      </c>
    </row>
    <row r="23998" spans="2:6" x14ac:dyDescent="0.25">
      <c r="B23998" s="18">
        <v>2015</v>
      </c>
      <c r="C23998" s="19">
        <v>41886</v>
      </c>
      <c r="D23998" s="18" t="s">
        <v>7</v>
      </c>
      <c r="E23998" s="18">
        <v>4.5241106027192612E-4</v>
      </c>
      <c r="F23998" s="18">
        <v>3.0544237218763935E-6</v>
      </c>
    </row>
    <row r="23999" spans="2:6" x14ac:dyDescent="0.25">
      <c r="B23999" s="18">
        <v>2015</v>
      </c>
      <c r="C23999" s="19">
        <v>41886</v>
      </c>
      <c r="D23999" s="18" t="s">
        <v>6</v>
      </c>
      <c r="E23999" s="18">
        <v>2.0968618850681443E-4</v>
      </c>
      <c r="F23999" s="18">
        <v>3.0544237218763935E-6</v>
      </c>
    </row>
    <row r="24000" spans="2:6" x14ac:dyDescent="0.25">
      <c r="B24000" s="18">
        <v>2015</v>
      </c>
      <c r="C24000" s="19">
        <v>41886</v>
      </c>
      <c r="D24000" s="18" t="s">
        <v>6</v>
      </c>
      <c r="E24000" s="18">
        <v>0.11381668570590787</v>
      </c>
      <c r="F24000" s="18">
        <v>1.0812659975442433E-3</v>
      </c>
    </row>
    <row r="24001" spans="2:6" x14ac:dyDescent="0.25">
      <c r="B24001" s="18">
        <v>2015</v>
      </c>
      <c r="C24001" s="19">
        <v>41887</v>
      </c>
      <c r="D24001" s="18" t="s">
        <v>6</v>
      </c>
      <c r="E24001" s="18">
        <v>4.1754888605166865E-2</v>
      </c>
      <c r="F24001" s="18">
        <v>7.0068480179844468E-3</v>
      </c>
    </row>
    <row r="24002" spans="2:6" x14ac:dyDescent="0.25">
      <c r="B24002" s="18">
        <v>2015</v>
      </c>
      <c r="C24002" s="19">
        <v>41887</v>
      </c>
      <c r="D24002" s="18" t="s">
        <v>6</v>
      </c>
      <c r="E24002" s="18">
        <v>0.15005070343378313</v>
      </c>
      <c r="F24002" s="18">
        <v>3.6042199918141446E-4</v>
      </c>
    </row>
    <row r="24003" spans="2:6" x14ac:dyDescent="0.25">
      <c r="B24003" s="18">
        <v>2015</v>
      </c>
      <c r="C24003" s="19">
        <v>41887</v>
      </c>
      <c r="D24003" s="18" t="s">
        <v>6</v>
      </c>
      <c r="E24003" s="18">
        <v>0.17663060410392373</v>
      </c>
      <c r="F24003" s="18">
        <v>2.1930762323072507E-3</v>
      </c>
    </row>
    <row r="24004" spans="2:6" x14ac:dyDescent="0.25">
      <c r="B24004" s="18">
        <v>2015</v>
      </c>
      <c r="C24004" s="19">
        <v>41887</v>
      </c>
      <c r="D24004" s="18" t="s">
        <v>6</v>
      </c>
      <c r="E24004" s="18">
        <v>1.38059952228813E-3</v>
      </c>
      <c r="F24004" s="18">
        <v>9.1632711656291815E-6</v>
      </c>
    </row>
    <row r="24005" spans="2:6" x14ac:dyDescent="0.25">
      <c r="B24005" s="18">
        <v>2015</v>
      </c>
      <c r="C24005" s="19">
        <v>41887</v>
      </c>
      <c r="D24005" s="18" t="s">
        <v>6</v>
      </c>
      <c r="E24005" s="18">
        <v>6.4646674445265645E-2</v>
      </c>
      <c r="F24005" s="18">
        <v>6.4753782903779545E-4</v>
      </c>
    </row>
    <row r="24006" spans="2:6" x14ac:dyDescent="0.25">
      <c r="B24006" s="18">
        <v>2015</v>
      </c>
      <c r="C24006" s="19">
        <v>41887</v>
      </c>
      <c r="D24006" s="18" t="s">
        <v>6</v>
      </c>
      <c r="E24006" s="18">
        <v>4.1956582384934668E-3</v>
      </c>
      <c r="F24006" s="18">
        <v>3.0544237218763935E-6</v>
      </c>
    </row>
    <row r="24007" spans="2:6" x14ac:dyDescent="0.25">
      <c r="B24007" s="18">
        <v>2015</v>
      </c>
      <c r="C24007" s="19">
        <v>41887</v>
      </c>
      <c r="D24007" s="18" t="s">
        <v>6</v>
      </c>
      <c r="E24007" s="18">
        <v>4.2441217615472489E-3</v>
      </c>
      <c r="F24007" s="18">
        <v>1.5272118609381969E-5</v>
      </c>
    </row>
    <row r="24008" spans="2:6" x14ac:dyDescent="0.25">
      <c r="B24008" s="18">
        <v>2015</v>
      </c>
      <c r="C24008" s="19">
        <v>41887</v>
      </c>
      <c r="D24008" s="18" t="s">
        <v>6</v>
      </c>
      <c r="E24008" s="18">
        <v>3.9844957451877548E-4</v>
      </c>
      <c r="F24008" s="18">
        <v>6.1088474437527871E-6</v>
      </c>
    </row>
    <row r="24009" spans="2:6" x14ac:dyDescent="0.25">
      <c r="B24009" s="18">
        <v>2015</v>
      </c>
      <c r="C24009" s="19">
        <v>41887</v>
      </c>
      <c r="D24009" s="18" t="s">
        <v>6</v>
      </c>
      <c r="E24009" s="18">
        <v>0.3670750431182826</v>
      </c>
      <c r="F24009" s="18">
        <v>4.2700843631831983E-3</v>
      </c>
    </row>
    <row r="24010" spans="2:6" x14ac:dyDescent="0.25">
      <c r="B24010" s="18">
        <v>2015</v>
      </c>
      <c r="C24010" s="19">
        <v>41887</v>
      </c>
      <c r="D24010" s="18" t="s">
        <v>6</v>
      </c>
      <c r="E24010" s="18">
        <v>3.0406788151279498E-4</v>
      </c>
      <c r="F24010" s="18">
        <v>3.0544237218763935E-6</v>
      </c>
    </row>
    <row r="24011" spans="2:6" x14ac:dyDescent="0.25">
      <c r="B24011" s="18">
        <v>2015</v>
      </c>
      <c r="C24011" s="19">
        <v>41888</v>
      </c>
      <c r="D24011" s="18" t="s">
        <v>7</v>
      </c>
      <c r="E24011" s="18">
        <v>1.1301367770942658E-5</v>
      </c>
      <c r="F24011" s="18">
        <v>3.0544237218763935E-6</v>
      </c>
    </row>
    <row r="24012" spans="2:6" x14ac:dyDescent="0.25">
      <c r="B24012" s="18">
        <v>2015</v>
      </c>
      <c r="C24012" s="19">
        <v>41888</v>
      </c>
      <c r="D24012" s="18" t="s">
        <v>6</v>
      </c>
      <c r="E24012" s="18">
        <v>4.1295808719768838E-3</v>
      </c>
      <c r="F24012" s="18">
        <v>7.9415016768786227E-5</v>
      </c>
    </row>
    <row r="24013" spans="2:6" x14ac:dyDescent="0.25">
      <c r="B24013" s="18">
        <v>2015</v>
      </c>
      <c r="C24013" s="19">
        <v>41888</v>
      </c>
      <c r="D24013" s="18" t="s">
        <v>6</v>
      </c>
      <c r="E24013" s="18">
        <v>2.3396885709573174E-4</v>
      </c>
      <c r="F24013" s="18">
        <v>3.0544237218763935E-6</v>
      </c>
    </row>
    <row r="24014" spans="2:6" x14ac:dyDescent="0.25">
      <c r="B24014" s="18">
        <v>2015</v>
      </c>
      <c r="C24014" s="19">
        <v>41889</v>
      </c>
      <c r="D24014" s="18" t="s">
        <v>6</v>
      </c>
      <c r="E24014" s="18">
        <v>5.2621611880486509E-2</v>
      </c>
      <c r="F24014" s="18">
        <v>7.2084399836282891E-4</v>
      </c>
    </row>
    <row r="24015" spans="2:6" x14ac:dyDescent="0.25">
      <c r="B24015" s="18">
        <v>2015</v>
      </c>
      <c r="C24015" s="19">
        <v>41890</v>
      </c>
      <c r="D24015" s="18" t="s">
        <v>6</v>
      </c>
      <c r="E24015" s="18">
        <v>6.381200225620109E-4</v>
      </c>
      <c r="F24015" s="18">
        <v>6.1088474437527871E-6</v>
      </c>
    </row>
    <row r="24016" spans="2:6" x14ac:dyDescent="0.25">
      <c r="B24016" s="18">
        <v>2015</v>
      </c>
      <c r="C24016" s="19">
        <v>41890</v>
      </c>
      <c r="D24016" s="18" t="s">
        <v>6</v>
      </c>
      <c r="E24016" s="18">
        <v>0.1127852068150302</v>
      </c>
      <c r="F24016" s="18">
        <v>9.0716384539728885E-4</v>
      </c>
    </row>
    <row r="24017" spans="2:6" x14ac:dyDescent="0.25">
      <c r="B24017" s="18">
        <v>2015</v>
      </c>
      <c r="C24017" s="19">
        <v>41890</v>
      </c>
      <c r="D24017" s="18" t="s">
        <v>7</v>
      </c>
      <c r="E24017" s="18">
        <v>1.9351810560568213E-3</v>
      </c>
      <c r="F24017" s="18">
        <v>6.1088474437527871E-6</v>
      </c>
    </row>
    <row r="24018" spans="2:6" x14ac:dyDescent="0.25">
      <c r="B24018" s="18">
        <v>2015</v>
      </c>
      <c r="C24018" s="19">
        <v>41890</v>
      </c>
      <c r="D24018" s="18" t="s">
        <v>7</v>
      </c>
      <c r="E24018" s="18">
        <v>4.1559507301090731E-2</v>
      </c>
      <c r="F24018" s="18">
        <v>1.5272118609381969E-4</v>
      </c>
    </row>
    <row r="24019" spans="2:6" x14ac:dyDescent="0.25">
      <c r="B24019" s="18">
        <v>2015</v>
      </c>
      <c r="C24019" s="19">
        <v>41890</v>
      </c>
      <c r="D24019" s="18" t="s">
        <v>6</v>
      </c>
      <c r="E24019" s="18">
        <v>1.2887631823837119E-3</v>
      </c>
      <c r="F24019" s="18">
        <v>3.0544237218763935E-6</v>
      </c>
    </row>
    <row r="24020" spans="2:6" x14ac:dyDescent="0.25">
      <c r="B24020" s="18">
        <v>2015</v>
      </c>
      <c r="C24020" s="19">
        <v>41890</v>
      </c>
      <c r="D24020" s="18" t="s">
        <v>6</v>
      </c>
      <c r="E24020" s="18">
        <v>7.1829864526126621E-4</v>
      </c>
      <c r="F24020" s="18">
        <v>3.0544237218763935E-6</v>
      </c>
    </row>
    <row r="24021" spans="2:6" x14ac:dyDescent="0.25">
      <c r="B24021" s="18">
        <v>2015</v>
      </c>
      <c r="C24021" s="19">
        <v>41890</v>
      </c>
      <c r="D24021" s="18" t="s">
        <v>7</v>
      </c>
      <c r="E24021" s="18">
        <v>3.2380505853293891E-2</v>
      </c>
      <c r="F24021" s="18">
        <v>5.1925203271898691E-5</v>
      </c>
    </row>
    <row r="24022" spans="2:6" x14ac:dyDescent="0.25">
      <c r="B24022" s="18">
        <v>2015</v>
      </c>
      <c r="C24022" s="19">
        <v>41890</v>
      </c>
      <c r="D24022" s="18" t="s">
        <v>6</v>
      </c>
      <c r="E24022" s="18">
        <v>1.4291139524039323E-3</v>
      </c>
      <c r="F24022" s="18">
        <v>3.0544237218763935E-6</v>
      </c>
    </row>
    <row r="24023" spans="2:6" x14ac:dyDescent="0.25">
      <c r="B24023" s="18">
        <v>2015</v>
      </c>
      <c r="C24023" s="19">
        <v>41891</v>
      </c>
      <c r="D24023" s="18" t="s">
        <v>7</v>
      </c>
      <c r="E24023" s="18">
        <v>1.078211573822367E-2</v>
      </c>
      <c r="F24023" s="18">
        <v>3.0544237218763937E-5</v>
      </c>
    </row>
    <row r="24024" spans="2:6" x14ac:dyDescent="0.25">
      <c r="B24024" s="18">
        <v>2015</v>
      </c>
      <c r="C24024" s="19">
        <v>41891</v>
      </c>
      <c r="D24024" s="18" t="s">
        <v>7</v>
      </c>
      <c r="E24024" s="18">
        <v>6.4976755835476518E-2</v>
      </c>
      <c r="F24024" s="18">
        <v>2.1380966053134755E-4</v>
      </c>
    </row>
    <row r="24025" spans="2:6" x14ac:dyDescent="0.25">
      <c r="B24025" s="18">
        <v>2015</v>
      </c>
      <c r="C24025" s="19">
        <v>41891</v>
      </c>
      <c r="D24025" s="18" t="s">
        <v>6</v>
      </c>
      <c r="E24025" s="18">
        <v>8.5629649087439905E-2</v>
      </c>
      <c r="F24025" s="18">
        <v>7.391705406940872E-4</v>
      </c>
    </row>
    <row r="24026" spans="2:6" x14ac:dyDescent="0.25">
      <c r="B24026" s="18">
        <v>2015</v>
      </c>
      <c r="C24026" s="19">
        <v>41891</v>
      </c>
      <c r="D24026" s="18" t="s">
        <v>7</v>
      </c>
      <c r="E24026" s="18">
        <v>1.2134156398712256E-2</v>
      </c>
      <c r="F24026" s="18">
        <v>3.0544237218763935E-6</v>
      </c>
    </row>
    <row r="24027" spans="2:6" x14ac:dyDescent="0.25">
      <c r="B24027" s="18">
        <v>2015</v>
      </c>
      <c r="C24027" s="19">
        <v>41891</v>
      </c>
      <c r="D24027" s="18" t="s">
        <v>6</v>
      </c>
      <c r="E24027" s="18">
        <v>1.8105198425546375E-2</v>
      </c>
      <c r="F24027" s="18">
        <v>7.2084399836282891E-4</v>
      </c>
    </row>
    <row r="24028" spans="2:6" x14ac:dyDescent="0.25">
      <c r="B24028" s="18">
        <v>2015</v>
      </c>
      <c r="C24028" s="19">
        <v>41891</v>
      </c>
      <c r="D24028" s="18" t="s">
        <v>6</v>
      </c>
      <c r="E24028" s="18">
        <v>6.2360591010627256E-2</v>
      </c>
      <c r="F24028" s="18">
        <v>5.0703433783148139E-4</v>
      </c>
    </row>
    <row r="24029" spans="2:6" x14ac:dyDescent="0.25">
      <c r="B24029" s="18">
        <v>2015</v>
      </c>
      <c r="C24029" s="19">
        <v>41892</v>
      </c>
      <c r="D24029" s="18" t="s">
        <v>6</v>
      </c>
      <c r="E24029" s="18">
        <v>3.2127446847936432E-4</v>
      </c>
      <c r="F24029" s="18">
        <v>3.0544237218763935E-6</v>
      </c>
    </row>
    <row r="24030" spans="2:6" x14ac:dyDescent="0.25">
      <c r="B24030" s="18">
        <v>2015</v>
      </c>
      <c r="C24030" s="19">
        <v>41892</v>
      </c>
      <c r="D24030" s="18" t="s">
        <v>6</v>
      </c>
      <c r="E24030" s="18">
        <v>3.918214750423038E-2</v>
      </c>
      <c r="F24030" s="18">
        <v>4.9176221922209932E-4</v>
      </c>
    </row>
    <row r="24031" spans="2:6" x14ac:dyDescent="0.25">
      <c r="B24031" s="18">
        <v>2015</v>
      </c>
      <c r="C24031" s="19">
        <v>41892</v>
      </c>
      <c r="D24031" s="18" t="s">
        <v>6</v>
      </c>
      <c r="E24031" s="18">
        <v>1.0554052100323554E-3</v>
      </c>
      <c r="F24031" s="18">
        <v>3.0544237218763937E-5</v>
      </c>
    </row>
    <row r="24032" spans="2:6" x14ac:dyDescent="0.25">
      <c r="B24032" s="18">
        <v>2015</v>
      </c>
      <c r="C24032" s="19">
        <v>41892</v>
      </c>
      <c r="D24032" s="18" t="s">
        <v>7</v>
      </c>
      <c r="E24032" s="18">
        <v>8.4696777175717025E-2</v>
      </c>
      <c r="F24032" s="18">
        <v>2.7795255869075179E-4</v>
      </c>
    </row>
    <row r="24033" spans="2:6" x14ac:dyDescent="0.25">
      <c r="B24033" s="18">
        <v>2015</v>
      </c>
      <c r="C24033" s="19">
        <v>41892</v>
      </c>
      <c r="D24033" s="18" t="s">
        <v>7</v>
      </c>
      <c r="E24033" s="18">
        <v>4.2596993225288184E-2</v>
      </c>
      <c r="F24033" s="18">
        <v>1.1606810143130296E-4</v>
      </c>
    </row>
    <row r="24034" spans="2:6" x14ac:dyDescent="0.25">
      <c r="B24034" s="18">
        <v>2015</v>
      </c>
      <c r="C24034" s="19">
        <v>41892</v>
      </c>
      <c r="D24034" s="18" t="s">
        <v>6</v>
      </c>
      <c r="E24034" s="18">
        <v>2.1258789104259697E-3</v>
      </c>
      <c r="F24034" s="18">
        <v>2.4435389775011148E-5</v>
      </c>
    </row>
    <row r="24035" spans="2:6" x14ac:dyDescent="0.25">
      <c r="B24035" s="18">
        <v>2015</v>
      </c>
      <c r="C24035" s="19">
        <v>41892</v>
      </c>
      <c r="D24035" s="18" t="s">
        <v>7</v>
      </c>
      <c r="E24035" s="18">
        <v>1.7202616215731902E-2</v>
      </c>
      <c r="F24035" s="18">
        <v>1.2523137259693213E-4</v>
      </c>
    </row>
    <row r="24036" spans="2:6" x14ac:dyDescent="0.25">
      <c r="B24036" s="18">
        <v>2015</v>
      </c>
      <c r="C24036" s="19">
        <v>41892</v>
      </c>
      <c r="D24036" s="18" t="s">
        <v>7</v>
      </c>
      <c r="E24036" s="18">
        <v>2.5035685850483911E-2</v>
      </c>
      <c r="F24036" s="18">
        <v>8.5523864212539016E-5</v>
      </c>
    </row>
    <row r="24037" spans="2:6" x14ac:dyDescent="0.25">
      <c r="B24037" s="18">
        <v>2015</v>
      </c>
      <c r="C24037" s="19">
        <v>41892</v>
      </c>
      <c r="D24037" s="18" t="s">
        <v>7</v>
      </c>
      <c r="E24037" s="18">
        <v>2.1511033596624648E-2</v>
      </c>
      <c r="F24037" s="18">
        <v>1.0690483026567378E-4</v>
      </c>
    </row>
    <row r="24038" spans="2:6" x14ac:dyDescent="0.25">
      <c r="B24038" s="18">
        <v>2015</v>
      </c>
      <c r="C24038" s="19">
        <v>41892</v>
      </c>
      <c r="D24038" s="18" t="s">
        <v>7</v>
      </c>
      <c r="E24038" s="18">
        <v>2.2719821784557234E-3</v>
      </c>
      <c r="F24038" s="18">
        <v>6.1088474437527871E-6</v>
      </c>
    </row>
    <row r="24039" spans="2:6" x14ac:dyDescent="0.25">
      <c r="B24039" s="18">
        <v>2015</v>
      </c>
      <c r="C24039" s="19">
        <v>41893</v>
      </c>
      <c r="D24039" s="18" t="s">
        <v>6</v>
      </c>
      <c r="E24039" s="18">
        <v>1.292688116866323E-2</v>
      </c>
      <c r="F24039" s="18">
        <v>1.0690483026567378E-4</v>
      </c>
    </row>
    <row r="24040" spans="2:6" x14ac:dyDescent="0.25">
      <c r="B24040" s="18">
        <v>2015</v>
      </c>
      <c r="C24040" s="19">
        <v>41893</v>
      </c>
      <c r="D24040" s="18" t="s">
        <v>6</v>
      </c>
      <c r="E24040" s="18">
        <v>3.0887859887475029E-3</v>
      </c>
      <c r="F24040" s="18">
        <v>8.2469440490662622E-5</v>
      </c>
    </row>
    <row r="24041" spans="2:6" x14ac:dyDescent="0.25">
      <c r="B24041" s="18">
        <v>2015</v>
      </c>
      <c r="C24041" s="19">
        <v>41893</v>
      </c>
      <c r="D24041" s="18" t="s">
        <v>7</v>
      </c>
      <c r="E24041" s="18">
        <v>4.2283609351423668E-2</v>
      </c>
      <c r="F24041" s="18">
        <v>1.1606810143130296E-4</v>
      </c>
    </row>
    <row r="24042" spans="2:6" x14ac:dyDescent="0.25">
      <c r="B24042" s="18">
        <v>2015</v>
      </c>
      <c r="C24042" s="19">
        <v>41893</v>
      </c>
      <c r="D24042" s="18" t="s">
        <v>7</v>
      </c>
      <c r="E24042" s="18">
        <v>5.6229802623139091E-2</v>
      </c>
      <c r="F24042" s="18">
        <v>2.7795255869075179E-4</v>
      </c>
    </row>
    <row r="24043" spans="2:6" x14ac:dyDescent="0.25">
      <c r="B24043" s="18">
        <v>2015</v>
      </c>
      <c r="C24043" s="19">
        <v>41893</v>
      </c>
      <c r="D24043" s="18" t="s">
        <v>7</v>
      </c>
      <c r="E24043" s="18">
        <v>2.2358381644135201E-3</v>
      </c>
      <c r="F24043" s="18">
        <v>6.1088474437527871E-6</v>
      </c>
    </row>
    <row r="24044" spans="2:6" x14ac:dyDescent="0.25">
      <c r="B24044" s="18">
        <v>2015</v>
      </c>
      <c r="C24044" s="19">
        <v>41893</v>
      </c>
      <c r="D24044" s="18" t="s">
        <v>7</v>
      </c>
      <c r="E24044" s="18">
        <v>5.7667519869026313E-3</v>
      </c>
      <c r="F24044" s="18">
        <v>1.2217694887505574E-5</v>
      </c>
    </row>
    <row r="24045" spans="2:6" x14ac:dyDescent="0.25">
      <c r="B24045" s="18">
        <v>2015</v>
      </c>
      <c r="C24045" s="19">
        <v>41893</v>
      </c>
      <c r="D24045" s="18" t="s">
        <v>7</v>
      </c>
      <c r="E24045" s="18">
        <v>5.0144168799672567E-2</v>
      </c>
      <c r="F24045" s="18">
        <v>1.7715657586883082E-4</v>
      </c>
    </row>
    <row r="24046" spans="2:6" x14ac:dyDescent="0.25">
      <c r="B24046" s="18">
        <v>2015</v>
      </c>
      <c r="C24046" s="19">
        <v>41893</v>
      </c>
      <c r="D24046" s="18" t="s">
        <v>7</v>
      </c>
      <c r="E24046" s="18">
        <v>2.4410954385236133E-2</v>
      </c>
      <c r="F24046" s="18">
        <v>9.1632711656291805E-5</v>
      </c>
    </row>
    <row r="24047" spans="2:6" x14ac:dyDescent="0.25">
      <c r="B24047" s="18">
        <v>2015</v>
      </c>
      <c r="C24047" s="19">
        <v>41893</v>
      </c>
      <c r="D24047" s="18" t="s">
        <v>6</v>
      </c>
      <c r="E24047" s="18">
        <v>0.19696451370519924</v>
      </c>
      <c r="F24047" s="18">
        <v>1.9914842666634088E-3</v>
      </c>
    </row>
    <row r="24048" spans="2:6" x14ac:dyDescent="0.25">
      <c r="B24048" s="18">
        <v>2015</v>
      </c>
      <c r="C24048" s="19">
        <v>41893</v>
      </c>
      <c r="D24048" s="18" t="s">
        <v>6</v>
      </c>
      <c r="E24048" s="18">
        <v>3.6586905481875967E-4</v>
      </c>
      <c r="F24048" s="18">
        <v>3.0544237218763935E-6</v>
      </c>
    </row>
    <row r="24049" spans="2:6" x14ac:dyDescent="0.25">
      <c r="B24049" s="18">
        <v>2015</v>
      </c>
      <c r="C24049" s="19">
        <v>41893</v>
      </c>
      <c r="D24049" s="18" t="s">
        <v>7</v>
      </c>
      <c r="E24049" s="18">
        <v>4.2302597685561438E-2</v>
      </c>
      <c r="F24049" s="18">
        <v>5.9897249185996079E-3</v>
      </c>
    </row>
    <row r="24050" spans="2:6" x14ac:dyDescent="0.25">
      <c r="B24050" s="18">
        <v>2015</v>
      </c>
      <c r="C24050" s="19">
        <v>41893</v>
      </c>
      <c r="D24050" s="18" t="s">
        <v>6</v>
      </c>
      <c r="E24050" s="18">
        <v>3.5089016088667782E-2</v>
      </c>
      <c r="F24050" s="18">
        <v>1.0110142519410862E-3</v>
      </c>
    </row>
    <row r="24051" spans="2:6" x14ac:dyDescent="0.25">
      <c r="B24051" s="18">
        <v>2015</v>
      </c>
      <c r="C24051" s="19">
        <v>41893</v>
      </c>
      <c r="D24051" s="18" t="s">
        <v>6</v>
      </c>
      <c r="E24051" s="18">
        <v>5.0489624122616785E-3</v>
      </c>
      <c r="F24051" s="18">
        <v>1.7410215214695444E-4</v>
      </c>
    </row>
    <row r="24052" spans="2:6" x14ac:dyDescent="0.25">
      <c r="B24052" s="18">
        <v>2015</v>
      </c>
      <c r="C24052" s="19">
        <v>41893</v>
      </c>
      <c r="D24052" s="18" t="s">
        <v>6</v>
      </c>
      <c r="E24052" s="18">
        <v>6.719732188128066E-4</v>
      </c>
      <c r="F24052" s="18">
        <v>6.7197321881280663E-5</v>
      </c>
    </row>
    <row r="24053" spans="2:6" x14ac:dyDescent="0.25">
      <c r="B24053" s="18">
        <v>2015</v>
      </c>
      <c r="C24053" s="19">
        <v>41894</v>
      </c>
      <c r="D24053" s="18" t="s">
        <v>6</v>
      </c>
      <c r="E24053" s="18">
        <v>4.9835977446135238E-3</v>
      </c>
      <c r="F24053" s="18">
        <v>3.6653084662516726E-5</v>
      </c>
    </row>
    <row r="24054" spans="2:6" x14ac:dyDescent="0.25">
      <c r="B24054" s="18">
        <v>2015</v>
      </c>
      <c r="C24054" s="19">
        <v>41894</v>
      </c>
      <c r="D24054" s="18" t="s">
        <v>7</v>
      </c>
      <c r="E24054" s="18">
        <v>3.113374099708608E-3</v>
      </c>
      <c r="F24054" s="18">
        <v>1.8326542331258363E-5</v>
      </c>
    </row>
    <row r="24055" spans="2:6" x14ac:dyDescent="0.25">
      <c r="B24055" s="18">
        <v>2015</v>
      </c>
      <c r="C24055" s="19">
        <v>41894</v>
      </c>
      <c r="D24055" s="18" t="s">
        <v>6</v>
      </c>
      <c r="E24055" s="18">
        <v>3.1939090718420923E-4</v>
      </c>
      <c r="F24055" s="18">
        <v>6.1088474437527871E-6</v>
      </c>
    </row>
    <row r="24056" spans="2:6" x14ac:dyDescent="0.25">
      <c r="B24056" s="18">
        <v>2015</v>
      </c>
      <c r="C24056" s="19">
        <v>41894</v>
      </c>
      <c r="D24056" s="18" t="s">
        <v>6</v>
      </c>
      <c r="E24056" s="18">
        <v>3.8531555251470706E-4</v>
      </c>
      <c r="F24056" s="18">
        <v>3.0544237218763935E-6</v>
      </c>
    </row>
    <row r="24057" spans="2:6" x14ac:dyDescent="0.25">
      <c r="B24057" s="18">
        <v>2015</v>
      </c>
      <c r="C24057" s="19">
        <v>41894</v>
      </c>
      <c r="D24057" s="18" t="s">
        <v>6</v>
      </c>
      <c r="E24057" s="18">
        <v>4.9227128984241316E-4</v>
      </c>
      <c r="F24057" s="18">
        <v>6.1088474437527871E-6</v>
      </c>
    </row>
    <row r="24058" spans="2:6" x14ac:dyDescent="0.25">
      <c r="B24058" s="18">
        <v>2015</v>
      </c>
      <c r="C24058" s="19">
        <v>41894</v>
      </c>
      <c r="D24058" s="18" t="s">
        <v>6</v>
      </c>
      <c r="E24058" s="18">
        <v>1.2029338757989852E-3</v>
      </c>
      <c r="F24058" s="18">
        <v>1.5272118609381969E-5</v>
      </c>
    </row>
    <row r="24059" spans="2:6" x14ac:dyDescent="0.25">
      <c r="B24059" s="18">
        <v>2015</v>
      </c>
      <c r="C24059" s="19">
        <v>41895</v>
      </c>
      <c r="D24059" s="18" t="s">
        <v>6</v>
      </c>
      <c r="E24059" s="18">
        <v>1.525939184387414E-2</v>
      </c>
      <c r="F24059" s="18">
        <v>8.3996652351600825E-4</v>
      </c>
    </row>
    <row r="24060" spans="2:6" x14ac:dyDescent="0.25">
      <c r="B24060" s="18">
        <v>2015</v>
      </c>
      <c r="C24060" s="19">
        <v>41895</v>
      </c>
      <c r="D24060" s="18" t="s">
        <v>7</v>
      </c>
      <c r="E24060" s="18">
        <v>1.9472714832892479E-2</v>
      </c>
      <c r="F24060" s="18">
        <v>4.5816355828145902E-5</v>
      </c>
    </row>
    <row r="24061" spans="2:6" x14ac:dyDescent="0.25">
      <c r="B24061" s="18">
        <v>2015</v>
      </c>
      <c r="C24061" s="19">
        <v>41895</v>
      </c>
      <c r="D24061" s="18" t="s">
        <v>6</v>
      </c>
      <c r="E24061" s="18">
        <v>4.2049233237831786E-4</v>
      </c>
      <c r="F24061" s="18">
        <v>3.0544237218763935E-6</v>
      </c>
    </row>
    <row r="24062" spans="2:6" x14ac:dyDescent="0.25">
      <c r="B24062" s="18">
        <v>2015</v>
      </c>
      <c r="C24062" s="19">
        <v>41895</v>
      </c>
      <c r="D24062" s="18" t="s">
        <v>6</v>
      </c>
      <c r="E24062" s="18">
        <v>2.0470747784015592E-3</v>
      </c>
      <c r="F24062" s="18">
        <v>1.2217694887505574E-5</v>
      </c>
    </row>
    <row r="24063" spans="2:6" x14ac:dyDescent="0.25">
      <c r="B24063" s="18">
        <v>2015</v>
      </c>
      <c r="C24063" s="19">
        <v>41895</v>
      </c>
      <c r="D24063" s="18" t="s">
        <v>6</v>
      </c>
      <c r="E24063" s="18">
        <v>0.11493429934574245</v>
      </c>
      <c r="F24063" s="18">
        <v>7.2389842208470524E-4</v>
      </c>
    </row>
    <row r="24064" spans="2:6" x14ac:dyDescent="0.25">
      <c r="B24064" s="18">
        <v>2015</v>
      </c>
      <c r="C24064" s="19">
        <v>41895</v>
      </c>
      <c r="D24064" s="18" t="s">
        <v>6</v>
      </c>
      <c r="E24064" s="18">
        <v>4.7343567689084093E-5</v>
      </c>
      <c r="F24064" s="18">
        <v>1.8326542331258363E-5</v>
      </c>
    </row>
    <row r="24065" spans="2:6" x14ac:dyDescent="0.25">
      <c r="B24065" s="18">
        <v>2015</v>
      </c>
      <c r="C24065" s="19">
        <v>41895</v>
      </c>
      <c r="D24065" s="18" t="s">
        <v>6</v>
      </c>
      <c r="E24065" s="18">
        <v>2.8401049907247325E-4</v>
      </c>
      <c r="F24065" s="18">
        <v>3.0544237218763935E-6</v>
      </c>
    </row>
    <row r="24066" spans="2:6" x14ac:dyDescent="0.25">
      <c r="B24066" s="18">
        <v>2015</v>
      </c>
      <c r="C24066" s="19">
        <v>41896</v>
      </c>
      <c r="D24066" s="18" t="s">
        <v>6</v>
      </c>
      <c r="E24066" s="18">
        <v>7.6849300842410059E-4</v>
      </c>
      <c r="F24066" s="18">
        <v>2.8100698241262823E-4</v>
      </c>
    </row>
    <row r="24067" spans="2:6" x14ac:dyDescent="0.25">
      <c r="B24067" s="18">
        <v>2015</v>
      </c>
      <c r="C24067" s="19">
        <v>41896</v>
      </c>
      <c r="D24067" s="18" t="s">
        <v>6</v>
      </c>
      <c r="E24067" s="18">
        <v>2.4985186044948899E-4</v>
      </c>
      <c r="F24067" s="18">
        <v>3.0544237218763935E-6</v>
      </c>
    </row>
    <row r="24068" spans="2:6" x14ac:dyDescent="0.25">
      <c r="B24068" s="18">
        <v>2015</v>
      </c>
      <c r="C24068" s="19">
        <v>41896</v>
      </c>
      <c r="D24068" s="18" t="s">
        <v>6</v>
      </c>
      <c r="E24068" s="18">
        <v>1.1053450378850345E-3</v>
      </c>
      <c r="F24068" s="18">
        <v>3.0544237218763935E-6</v>
      </c>
    </row>
    <row r="24069" spans="2:6" x14ac:dyDescent="0.25">
      <c r="B24069" s="18">
        <v>2015</v>
      </c>
      <c r="C24069" s="19">
        <v>41896</v>
      </c>
      <c r="D24069" s="18" t="s">
        <v>6</v>
      </c>
      <c r="E24069" s="18">
        <v>1.5272118609381969E-4</v>
      </c>
      <c r="F24069" s="18">
        <v>3.0544237218763935E-6</v>
      </c>
    </row>
    <row r="24070" spans="2:6" x14ac:dyDescent="0.25">
      <c r="B24070" s="18">
        <v>2015</v>
      </c>
      <c r="C24070" s="19">
        <v>41896</v>
      </c>
      <c r="D24070" s="18" t="s">
        <v>6</v>
      </c>
      <c r="E24070" s="18">
        <v>4.0318393128768395E-4</v>
      </c>
      <c r="F24070" s="18">
        <v>3.0544237218763935E-6</v>
      </c>
    </row>
    <row r="24071" spans="2:6" x14ac:dyDescent="0.25">
      <c r="B24071" s="18">
        <v>2015</v>
      </c>
      <c r="C24071" s="19">
        <v>41896</v>
      </c>
      <c r="D24071" s="18" t="s">
        <v>6</v>
      </c>
      <c r="E24071" s="18">
        <v>2.4598801444131531E-3</v>
      </c>
      <c r="F24071" s="18">
        <v>1.8326542331258363E-5</v>
      </c>
    </row>
    <row r="24072" spans="2:6" x14ac:dyDescent="0.25">
      <c r="B24072" s="18">
        <v>2015</v>
      </c>
      <c r="C24072" s="19">
        <v>41896</v>
      </c>
      <c r="D24072" s="18" t="s">
        <v>6</v>
      </c>
      <c r="E24072" s="18">
        <v>2.6929835814543546E-4</v>
      </c>
      <c r="F24072" s="18">
        <v>3.0544237218763935E-6</v>
      </c>
    </row>
    <row r="24073" spans="2:6" x14ac:dyDescent="0.25">
      <c r="B24073" s="18">
        <v>2015</v>
      </c>
      <c r="C24073" s="19">
        <v>41897</v>
      </c>
      <c r="D24073" s="18" t="s">
        <v>6</v>
      </c>
      <c r="E24073" s="18">
        <v>4.3872622385667727E-2</v>
      </c>
      <c r="F24073" s="18">
        <v>4.2761932106269511E-4</v>
      </c>
    </row>
    <row r="24074" spans="2:6" x14ac:dyDescent="0.25">
      <c r="B24074" s="18">
        <v>2015</v>
      </c>
      <c r="C24074" s="19">
        <v>41897</v>
      </c>
      <c r="D24074" s="18" t="s">
        <v>6</v>
      </c>
      <c r="E24074" s="18">
        <v>1.3505643556896795E-4</v>
      </c>
      <c r="F24074" s="18">
        <v>3.0544237218763935E-6</v>
      </c>
    </row>
    <row r="24075" spans="2:6" x14ac:dyDescent="0.25">
      <c r="B24075" s="18">
        <v>2015</v>
      </c>
      <c r="C24075" s="19">
        <v>41897</v>
      </c>
      <c r="D24075" s="18" t="s">
        <v>6</v>
      </c>
      <c r="E24075" s="18">
        <v>2.186967384863498E-3</v>
      </c>
      <c r="F24075" s="18">
        <v>1.2217694887505574E-5</v>
      </c>
    </row>
    <row r="24076" spans="2:6" x14ac:dyDescent="0.25">
      <c r="B24076" s="18">
        <v>2015</v>
      </c>
      <c r="C24076" s="19">
        <v>41898</v>
      </c>
      <c r="D24076" s="18" t="s">
        <v>6</v>
      </c>
      <c r="E24076" s="18">
        <v>4.7444312764843892E-2</v>
      </c>
      <c r="F24076" s="18">
        <v>1.2248239124724339E-3</v>
      </c>
    </row>
    <row r="24077" spans="2:6" x14ac:dyDescent="0.25">
      <c r="B24077" s="18">
        <v>2015</v>
      </c>
      <c r="C24077" s="19">
        <v>41898</v>
      </c>
      <c r="D24077" s="18" t="s">
        <v>6</v>
      </c>
      <c r="E24077" s="18">
        <v>4.4708618158345297E-3</v>
      </c>
      <c r="F24077" s="18">
        <v>3.3598660940640332E-5</v>
      </c>
    </row>
    <row r="24078" spans="2:6" x14ac:dyDescent="0.25">
      <c r="B24078" s="18">
        <v>2015</v>
      </c>
      <c r="C24078" s="19">
        <v>41898</v>
      </c>
      <c r="D24078" s="18" t="s">
        <v>7</v>
      </c>
      <c r="E24078" s="18">
        <v>7.1392063792657468E-4</v>
      </c>
      <c r="F24078" s="18">
        <v>3.0544237218763935E-6</v>
      </c>
    </row>
    <row r="24079" spans="2:6" x14ac:dyDescent="0.25">
      <c r="B24079" s="18">
        <v>2015</v>
      </c>
      <c r="C24079" s="19">
        <v>41898</v>
      </c>
      <c r="D24079" s="18" t="s">
        <v>6</v>
      </c>
      <c r="E24079" s="18">
        <v>0.10194688968032402</v>
      </c>
      <c r="F24079" s="18">
        <v>2.1380966053134755E-3</v>
      </c>
    </row>
    <row r="24080" spans="2:6" x14ac:dyDescent="0.25">
      <c r="B24080" s="18">
        <v>2015</v>
      </c>
      <c r="C24080" s="19">
        <v>41898</v>
      </c>
      <c r="D24080" s="18" t="s">
        <v>7</v>
      </c>
      <c r="E24080" s="18">
        <v>1.1546179832251049E-2</v>
      </c>
      <c r="F24080" s="18">
        <v>2.4435389775011148E-5</v>
      </c>
    </row>
    <row r="24081" spans="2:6" x14ac:dyDescent="0.25">
      <c r="B24081" s="18">
        <v>2015</v>
      </c>
      <c r="C24081" s="19">
        <v>41898</v>
      </c>
      <c r="D24081" s="18" t="s">
        <v>7</v>
      </c>
      <c r="E24081" s="18">
        <v>2.6924745108340409E-2</v>
      </c>
      <c r="F24081" s="18">
        <v>1.2523137259693213E-4</v>
      </c>
    </row>
    <row r="24082" spans="2:6" x14ac:dyDescent="0.25">
      <c r="B24082" s="18">
        <v>2015</v>
      </c>
      <c r="C24082" s="19">
        <v>41898</v>
      </c>
      <c r="D24082" s="18" t="s">
        <v>6</v>
      </c>
      <c r="E24082" s="18">
        <v>3.2116959993158091E-2</v>
      </c>
      <c r="F24082" s="18">
        <v>3.695852703470436E-4</v>
      </c>
    </row>
    <row r="24083" spans="2:6" x14ac:dyDescent="0.25">
      <c r="B24083" s="18">
        <v>2015</v>
      </c>
      <c r="C24083" s="19">
        <v>41898</v>
      </c>
      <c r="D24083" s="18" t="s">
        <v>6</v>
      </c>
      <c r="E24083" s="18">
        <v>5.7489345151916964E-4</v>
      </c>
      <c r="F24083" s="18">
        <v>3.0544237218763935E-6</v>
      </c>
    </row>
    <row r="24084" spans="2:6" x14ac:dyDescent="0.25">
      <c r="B24084" s="18">
        <v>2015</v>
      </c>
      <c r="C24084" s="19">
        <v>41899</v>
      </c>
      <c r="D24084" s="18" t="s">
        <v>6</v>
      </c>
      <c r="E24084" s="18">
        <v>6.7966018517952989E-2</v>
      </c>
      <c r="F24084" s="18">
        <v>1.692150741919522E-3</v>
      </c>
    </row>
    <row r="24085" spans="2:6" x14ac:dyDescent="0.25">
      <c r="B24085" s="18">
        <v>2015</v>
      </c>
      <c r="C24085" s="19">
        <v>41899</v>
      </c>
      <c r="D24085" s="18" t="s">
        <v>7</v>
      </c>
      <c r="E24085" s="18">
        <v>0.22939893013718424</v>
      </c>
      <c r="F24085" s="18">
        <v>1.0293407942723446E-3</v>
      </c>
    </row>
    <row r="24086" spans="2:6" x14ac:dyDescent="0.25">
      <c r="B24086" s="18">
        <v>2015</v>
      </c>
      <c r="C24086" s="19">
        <v>41899</v>
      </c>
      <c r="D24086" s="18" t="s">
        <v>7</v>
      </c>
      <c r="E24086" s="18">
        <v>1.1050905025748792E-2</v>
      </c>
      <c r="F24086" s="18">
        <v>3.0544237218763937E-5</v>
      </c>
    </row>
    <row r="24087" spans="2:6" x14ac:dyDescent="0.25">
      <c r="B24087" s="18">
        <v>2015</v>
      </c>
      <c r="C24087" s="19">
        <v>41899</v>
      </c>
      <c r="D24087" s="18" t="s">
        <v>7</v>
      </c>
      <c r="E24087" s="18">
        <v>3.8668698876582953E-2</v>
      </c>
      <c r="F24087" s="18">
        <v>1.0079598282192099E-4</v>
      </c>
    </row>
    <row r="24088" spans="2:6" x14ac:dyDescent="0.25">
      <c r="B24088" s="18">
        <v>2015</v>
      </c>
      <c r="C24088" s="19">
        <v>41899</v>
      </c>
      <c r="D24088" s="18" t="s">
        <v>7</v>
      </c>
      <c r="E24088" s="18">
        <v>2.1888763996896703E-2</v>
      </c>
      <c r="F24088" s="18">
        <v>7.6360593046909846E-5</v>
      </c>
    </row>
    <row r="24089" spans="2:6" x14ac:dyDescent="0.25">
      <c r="B24089" s="18">
        <v>2015</v>
      </c>
      <c r="C24089" s="19">
        <v>41899</v>
      </c>
      <c r="D24089" s="18" t="s">
        <v>7</v>
      </c>
      <c r="E24089" s="18">
        <v>6.8173922959288508E-2</v>
      </c>
      <c r="F24089" s="18">
        <v>2.9933352474388657E-4</v>
      </c>
    </row>
    <row r="24090" spans="2:6" x14ac:dyDescent="0.25">
      <c r="B24090" s="18">
        <v>2015</v>
      </c>
      <c r="C24090" s="19">
        <v>41899</v>
      </c>
      <c r="D24090" s="18" t="s">
        <v>6</v>
      </c>
      <c r="E24090" s="18">
        <v>5.2556450841086577E-4</v>
      </c>
      <c r="F24090" s="18">
        <v>3.0544237218763935E-6</v>
      </c>
    </row>
    <row r="24091" spans="2:6" x14ac:dyDescent="0.25">
      <c r="B24091" s="18">
        <v>2015</v>
      </c>
      <c r="C24091" s="19">
        <v>41900</v>
      </c>
      <c r="D24091" s="18" t="s">
        <v>7</v>
      </c>
      <c r="E24091" s="18">
        <v>3.8849928017414187E-2</v>
      </c>
      <c r="F24091" s="18">
        <v>1.1606810143130296E-4</v>
      </c>
    </row>
    <row r="24092" spans="2:6" x14ac:dyDescent="0.25">
      <c r="B24092" s="18">
        <v>2015</v>
      </c>
      <c r="C24092" s="19">
        <v>41900</v>
      </c>
      <c r="D24092" s="18" t="s">
        <v>7</v>
      </c>
      <c r="E24092" s="18">
        <v>8.7519777393599146E-2</v>
      </c>
      <c r="F24092" s="18">
        <v>2.6573486380324622E-4</v>
      </c>
    </row>
    <row r="24093" spans="2:6" x14ac:dyDescent="0.25">
      <c r="B24093" s="18">
        <v>2015</v>
      </c>
      <c r="C24093" s="19">
        <v>41900</v>
      </c>
      <c r="D24093" s="18" t="s">
        <v>7</v>
      </c>
      <c r="E24093" s="18">
        <v>4.5840333054362636E-2</v>
      </c>
      <c r="F24093" s="18">
        <v>1.1912252515317935E-4</v>
      </c>
    </row>
    <row r="24094" spans="2:6" x14ac:dyDescent="0.25">
      <c r="B24094" s="18">
        <v>2015</v>
      </c>
      <c r="C24094" s="19">
        <v>41900</v>
      </c>
      <c r="D24094" s="18" t="s">
        <v>7</v>
      </c>
      <c r="E24094" s="18">
        <v>7.7148736181277905E-2</v>
      </c>
      <c r="F24094" s="18">
        <v>1.7715657586883082E-4</v>
      </c>
    </row>
    <row r="24095" spans="2:6" x14ac:dyDescent="0.25">
      <c r="B24095" s="18">
        <v>2015</v>
      </c>
      <c r="C24095" s="19">
        <v>41900</v>
      </c>
      <c r="D24095" s="18" t="s">
        <v>7</v>
      </c>
      <c r="E24095" s="18">
        <v>9.9854202174342547E-4</v>
      </c>
      <c r="F24095" s="18">
        <v>3.0544237218763935E-6</v>
      </c>
    </row>
    <row r="24096" spans="2:6" x14ac:dyDescent="0.25">
      <c r="B24096" s="18">
        <v>2015</v>
      </c>
      <c r="C24096" s="19">
        <v>41900</v>
      </c>
      <c r="D24096" s="18" t="s">
        <v>7</v>
      </c>
      <c r="E24096" s="18">
        <v>3.7332795754758182E-2</v>
      </c>
      <c r="F24096" s="18">
        <v>1.7715657586883082E-4</v>
      </c>
    </row>
    <row r="24097" spans="2:6" x14ac:dyDescent="0.25">
      <c r="B24097" s="18">
        <v>2015</v>
      </c>
      <c r="C24097" s="19">
        <v>41900</v>
      </c>
      <c r="D24097" s="18" t="s">
        <v>7</v>
      </c>
      <c r="E24097" s="18">
        <v>1.8961862465408652E-2</v>
      </c>
      <c r="F24097" s="18">
        <v>7.3306169325033452E-5</v>
      </c>
    </row>
    <row r="24098" spans="2:6" x14ac:dyDescent="0.25">
      <c r="B24098" s="18">
        <v>2015</v>
      </c>
      <c r="C24098" s="19">
        <v>41900</v>
      </c>
      <c r="D24098" s="18" t="s">
        <v>7</v>
      </c>
      <c r="E24098" s="18">
        <v>5.1314318527523415E-3</v>
      </c>
      <c r="F24098" s="18">
        <v>7.3306169325033452E-5</v>
      </c>
    </row>
    <row r="24099" spans="2:6" x14ac:dyDescent="0.25">
      <c r="B24099" s="18">
        <v>2015</v>
      </c>
      <c r="C24099" s="19">
        <v>41900</v>
      </c>
      <c r="D24099" s="18" t="s">
        <v>7</v>
      </c>
      <c r="E24099" s="18">
        <v>1.1647433978631253E-2</v>
      </c>
      <c r="F24099" s="18">
        <v>5.4979626993775086E-5</v>
      </c>
    </row>
    <row r="24100" spans="2:6" x14ac:dyDescent="0.25">
      <c r="B24100" s="18">
        <v>2015</v>
      </c>
      <c r="C24100" s="19">
        <v>41900</v>
      </c>
      <c r="D24100" s="18" t="s">
        <v>6</v>
      </c>
      <c r="E24100" s="18">
        <v>6.342510858476331E-4</v>
      </c>
      <c r="F24100" s="18">
        <v>6.1088474437527871E-6</v>
      </c>
    </row>
    <row r="24101" spans="2:6" x14ac:dyDescent="0.25">
      <c r="B24101" s="18">
        <v>2015</v>
      </c>
      <c r="C24101" s="19">
        <v>41900</v>
      </c>
      <c r="D24101" s="18" t="s">
        <v>6</v>
      </c>
      <c r="E24101" s="18">
        <v>2.6339313894980761E-4</v>
      </c>
      <c r="F24101" s="18">
        <v>3.0544237218763935E-6</v>
      </c>
    </row>
    <row r="24102" spans="2:6" x14ac:dyDescent="0.25">
      <c r="B24102" s="18">
        <v>2015</v>
      </c>
      <c r="C24102" s="19">
        <v>41901</v>
      </c>
      <c r="D24102" s="18" t="s">
        <v>6</v>
      </c>
      <c r="E24102" s="18">
        <v>8.044283035119764E-3</v>
      </c>
      <c r="F24102" s="18">
        <v>1.2217694887505574E-5</v>
      </c>
    </row>
    <row r="24103" spans="2:6" x14ac:dyDescent="0.25">
      <c r="B24103" s="18">
        <v>2015</v>
      </c>
      <c r="C24103" s="19">
        <v>41901</v>
      </c>
      <c r="D24103" s="18" t="s">
        <v>6</v>
      </c>
      <c r="E24103" s="18">
        <v>8.81099429637278E-4</v>
      </c>
      <c r="F24103" s="18">
        <v>3.0544237218763935E-6</v>
      </c>
    </row>
    <row r="24104" spans="2:6" x14ac:dyDescent="0.25">
      <c r="B24104" s="18">
        <v>2015</v>
      </c>
      <c r="C24104" s="19">
        <v>41901</v>
      </c>
      <c r="D24104" s="18" t="s">
        <v>6</v>
      </c>
      <c r="E24104" s="18">
        <v>9.7171400005294228E-4</v>
      </c>
      <c r="F24104" s="18">
        <v>3.0544237218763935E-6</v>
      </c>
    </row>
    <row r="24105" spans="2:6" x14ac:dyDescent="0.25">
      <c r="B24105" s="18">
        <v>2015</v>
      </c>
      <c r="C24105" s="19">
        <v>41901</v>
      </c>
      <c r="D24105" s="18" t="s">
        <v>6</v>
      </c>
      <c r="E24105" s="18">
        <v>7.6345320928300454E-4</v>
      </c>
      <c r="F24105" s="18">
        <v>3.0544237218763935E-6</v>
      </c>
    </row>
    <row r="24106" spans="2:6" x14ac:dyDescent="0.25">
      <c r="B24106" s="18">
        <v>2015</v>
      </c>
      <c r="C24106" s="19">
        <v>41901</v>
      </c>
      <c r="D24106" s="18" t="s">
        <v>6</v>
      </c>
      <c r="E24106" s="18">
        <v>3.2168172497561653E-4</v>
      </c>
      <c r="F24106" s="18">
        <v>6.1088474437527871E-6</v>
      </c>
    </row>
    <row r="24107" spans="2:6" x14ac:dyDescent="0.25">
      <c r="B24107" s="18">
        <v>2015</v>
      </c>
      <c r="C24107" s="19">
        <v>41901</v>
      </c>
      <c r="D24107" s="18" t="s">
        <v>6</v>
      </c>
      <c r="E24107" s="18">
        <v>8.3798114809678864E-4</v>
      </c>
      <c r="F24107" s="18">
        <v>6.1088474437527871E-6</v>
      </c>
    </row>
    <row r="24108" spans="2:6" x14ac:dyDescent="0.25">
      <c r="B24108" s="18">
        <v>2015</v>
      </c>
      <c r="C24108" s="19">
        <v>41901</v>
      </c>
      <c r="D24108" s="18" t="s">
        <v>6</v>
      </c>
      <c r="E24108" s="18">
        <v>1.0513326450698546E-3</v>
      </c>
      <c r="F24108" s="18">
        <v>3.0544237218763935E-6</v>
      </c>
    </row>
    <row r="24109" spans="2:6" x14ac:dyDescent="0.25">
      <c r="B24109" s="18">
        <v>2015</v>
      </c>
      <c r="C24109" s="19">
        <v>41901</v>
      </c>
      <c r="D24109" s="18" t="s">
        <v>6</v>
      </c>
      <c r="E24109" s="18">
        <v>6.8887436340718826E-4</v>
      </c>
      <c r="F24109" s="18">
        <v>3.0544237218763935E-6</v>
      </c>
    </row>
    <row r="24110" spans="2:6" x14ac:dyDescent="0.25">
      <c r="B24110" s="18">
        <v>2015</v>
      </c>
      <c r="C24110" s="19">
        <v>41901</v>
      </c>
      <c r="D24110" s="18" t="s">
        <v>6</v>
      </c>
      <c r="E24110" s="18">
        <v>7.2170941841735953E-4</v>
      </c>
      <c r="F24110" s="18">
        <v>3.0544237218763935E-6</v>
      </c>
    </row>
    <row r="24111" spans="2:6" x14ac:dyDescent="0.25">
      <c r="B24111" s="18">
        <v>2015</v>
      </c>
      <c r="C24111" s="19">
        <v>41901</v>
      </c>
      <c r="D24111" s="18" t="s">
        <v>6</v>
      </c>
      <c r="E24111" s="18">
        <v>1.049907247332978E-3</v>
      </c>
      <c r="F24111" s="18">
        <v>3.0544237218763935E-6</v>
      </c>
    </row>
    <row r="24112" spans="2:6" x14ac:dyDescent="0.25">
      <c r="B24112" s="18">
        <v>2015</v>
      </c>
      <c r="C24112" s="19">
        <v>41901</v>
      </c>
      <c r="D24112" s="18" t="s">
        <v>7</v>
      </c>
      <c r="E24112" s="18">
        <v>3.4378149874463186E-2</v>
      </c>
      <c r="F24112" s="18">
        <v>1.0079598282192099E-4</v>
      </c>
    </row>
    <row r="24113" spans="2:6" x14ac:dyDescent="0.25">
      <c r="B24113" s="18">
        <v>2015</v>
      </c>
      <c r="C24113" s="19">
        <v>41901</v>
      </c>
      <c r="D24113" s="18" t="s">
        <v>6</v>
      </c>
      <c r="E24113" s="18">
        <v>4.9293308164881768E-4</v>
      </c>
      <c r="F24113" s="18">
        <v>3.0544237218763935E-6</v>
      </c>
    </row>
    <row r="24114" spans="2:6" x14ac:dyDescent="0.25">
      <c r="B24114" s="18">
        <v>2015</v>
      </c>
      <c r="C24114" s="19">
        <v>41901</v>
      </c>
      <c r="D24114" s="18" t="s">
        <v>6</v>
      </c>
      <c r="E24114" s="18">
        <v>6.7960927811749753E-4</v>
      </c>
      <c r="F24114" s="18">
        <v>3.0544237218763935E-6</v>
      </c>
    </row>
    <row r="24115" spans="2:6" x14ac:dyDescent="0.25">
      <c r="B24115" s="18">
        <v>2015</v>
      </c>
      <c r="C24115" s="19">
        <v>41901</v>
      </c>
      <c r="D24115" s="18" t="s">
        <v>6</v>
      </c>
      <c r="E24115" s="18">
        <v>2.8645403804997436E-4</v>
      </c>
      <c r="F24115" s="18">
        <v>3.0544237218763935E-6</v>
      </c>
    </row>
    <row r="24116" spans="2:6" x14ac:dyDescent="0.25">
      <c r="B24116" s="18">
        <v>2015</v>
      </c>
      <c r="C24116" s="19">
        <v>41901</v>
      </c>
      <c r="D24116" s="18" t="s">
        <v>6</v>
      </c>
      <c r="E24116" s="18">
        <v>0.19432014636798475</v>
      </c>
      <c r="F24116" s="18">
        <v>1.7960011484633195E-3</v>
      </c>
    </row>
    <row r="24117" spans="2:6" x14ac:dyDescent="0.25">
      <c r="B24117" s="18">
        <v>2015</v>
      </c>
      <c r="C24117" s="19">
        <v>41901</v>
      </c>
      <c r="D24117" s="18" t="s">
        <v>6</v>
      </c>
      <c r="E24117" s="18">
        <v>1.5458438456416427E-3</v>
      </c>
      <c r="F24117" s="18">
        <v>8.2469440490662622E-5</v>
      </c>
    </row>
    <row r="24118" spans="2:6" x14ac:dyDescent="0.25">
      <c r="B24118" s="18">
        <v>2015</v>
      </c>
      <c r="C24118" s="19">
        <v>41901</v>
      </c>
      <c r="D24118" s="18" t="s">
        <v>6</v>
      </c>
      <c r="E24118" s="18">
        <v>5.895658849378211E-2</v>
      </c>
      <c r="F24118" s="18">
        <v>4.9481664294397576E-4</v>
      </c>
    </row>
    <row r="24119" spans="2:6" x14ac:dyDescent="0.25">
      <c r="B24119" s="18">
        <v>2015</v>
      </c>
      <c r="C24119" s="19">
        <v>41901</v>
      </c>
      <c r="D24119" s="18" t="s">
        <v>6</v>
      </c>
      <c r="E24119" s="18">
        <v>4.3816930059805616E-2</v>
      </c>
      <c r="F24119" s="18">
        <v>3.7569411779079642E-4</v>
      </c>
    </row>
    <row r="24120" spans="2:6" x14ac:dyDescent="0.25">
      <c r="B24120" s="18">
        <v>2015</v>
      </c>
      <c r="C24120" s="19">
        <v>41902</v>
      </c>
      <c r="D24120" s="18" t="s">
        <v>6</v>
      </c>
      <c r="E24120" s="18">
        <v>0.11189285692468402</v>
      </c>
      <c r="F24120" s="18">
        <v>7.3000726952845811E-4</v>
      </c>
    </row>
    <row r="24121" spans="2:6" x14ac:dyDescent="0.25">
      <c r="B24121" s="18">
        <v>2015</v>
      </c>
      <c r="C24121" s="19">
        <v>41902</v>
      </c>
      <c r="D24121" s="18" t="s">
        <v>6</v>
      </c>
      <c r="E24121" s="18">
        <v>4.4655674813832871E-4</v>
      </c>
      <c r="F24121" s="18">
        <v>3.0544237218763935E-6</v>
      </c>
    </row>
    <row r="24122" spans="2:6" x14ac:dyDescent="0.25">
      <c r="B24122" s="18">
        <v>2015</v>
      </c>
      <c r="C24122" s="19">
        <v>41902</v>
      </c>
      <c r="D24122" s="18" t="s">
        <v>7</v>
      </c>
      <c r="E24122" s="18">
        <v>6.2819314546591252E-4</v>
      </c>
      <c r="F24122" s="18">
        <v>3.0544237218763937E-5</v>
      </c>
    </row>
    <row r="24123" spans="2:6" x14ac:dyDescent="0.25">
      <c r="B24123" s="18">
        <v>2015</v>
      </c>
      <c r="C24123" s="19">
        <v>41902</v>
      </c>
      <c r="D24123" s="18" t="s">
        <v>6</v>
      </c>
      <c r="E24123" s="18">
        <v>2.5485602464716305E-3</v>
      </c>
      <c r="F24123" s="18">
        <v>9.1632711656291815E-6</v>
      </c>
    </row>
    <row r="24124" spans="2:6" x14ac:dyDescent="0.25">
      <c r="B24124" s="18">
        <v>2015</v>
      </c>
      <c r="C24124" s="19">
        <v>41902</v>
      </c>
      <c r="D24124" s="18" t="s">
        <v>6</v>
      </c>
      <c r="E24124" s="18">
        <v>1.6318767804744956E-3</v>
      </c>
      <c r="F24124" s="18">
        <v>3.0544237218763935E-6</v>
      </c>
    </row>
    <row r="24125" spans="2:6" x14ac:dyDescent="0.25">
      <c r="B24125" s="18">
        <v>2015</v>
      </c>
      <c r="C24125" s="19">
        <v>41902</v>
      </c>
      <c r="D24125" s="18" t="s">
        <v>6</v>
      </c>
      <c r="E24125" s="18">
        <v>8.9560794231619088E-4</v>
      </c>
      <c r="F24125" s="18">
        <v>3.0544237218763935E-6</v>
      </c>
    </row>
    <row r="24126" spans="2:6" x14ac:dyDescent="0.25">
      <c r="B24126" s="18">
        <v>2015</v>
      </c>
      <c r="C24126" s="19">
        <v>41902</v>
      </c>
      <c r="D24126" s="18" t="s">
        <v>6</v>
      </c>
      <c r="E24126" s="18">
        <v>7.097818937834322E-3</v>
      </c>
      <c r="F24126" s="18">
        <v>1.1912252515317935E-4</v>
      </c>
    </row>
    <row r="24127" spans="2:6" x14ac:dyDescent="0.25">
      <c r="B24127" s="18">
        <v>2015</v>
      </c>
      <c r="C24127" s="19">
        <v>41902</v>
      </c>
      <c r="D24127" s="18" t="s">
        <v>6</v>
      </c>
      <c r="E24127" s="18">
        <v>0.12746497085061639</v>
      </c>
      <c r="F24127" s="18">
        <v>3.4209545685015606E-4</v>
      </c>
    </row>
    <row r="24128" spans="2:6" x14ac:dyDescent="0.25">
      <c r="B24128" s="18">
        <v>2015</v>
      </c>
      <c r="C24128" s="19">
        <v>41902</v>
      </c>
      <c r="D24128" s="18" t="s">
        <v>6</v>
      </c>
      <c r="E24128" s="18">
        <v>2.0443257970518703E-2</v>
      </c>
      <c r="F24128" s="18">
        <v>2.9627910102201019E-4</v>
      </c>
    </row>
    <row r="24129" spans="2:6" x14ac:dyDescent="0.25">
      <c r="B24129" s="18">
        <v>2015</v>
      </c>
      <c r="C24129" s="19">
        <v>41902</v>
      </c>
      <c r="D24129" s="18" t="s">
        <v>6</v>
      </c>
      <c r="E24129" s="18">
        <v>0.11504313864436519</v>
      </c>
      <c r="F24129" s="18">
        <v>1.3561641325131187E-3</v>
      </c>
    </row>
    <row r="24130" spans="2:6" x14ac:dyDescent="0.25">
      <c r="B24130" s="18">
        <v>2015</v>
      </c>
      <c r="C24130" s="19">
        <v>41902</v>
      </c>
      <c r="D24130" s="18" t="s">
        <v>6</v>
      </c>
      <c r="E24130" s="18">
        <v>0.14303560847174965</v>
      </c>
      <c r="F24130" s="18">
        <v>3.0788591116514049E-3</v>
      </c>
    </row>
    <row r="24131" spans="2:6" x14ac:dyDescent="0.25">
      <c r="B24131" s="18">
        <v>2015</v>
      </c>
      <c r="C24131" s="19">
        <v>41902</v>
      </c>
      <c r="D24131" s="18" t="s">
        <v>6</v>
      </c>
      <c r="E24131" s="18">
        <v>0.44279980696042076</v>
      </c>
      <c r="F24131" s="18">
        <v>3.7111248220798184E-3</v>
      </c>
    </row>
    <row r="24132" spans="2:6" x14ac:dyDescent="0.25">
      <c r="B24132" s="18">
        <v>2015</v>
      </c>
      <c r="C24132" s="19">
        <v>41902</v>
      </c>
      <c r="D24132" s="18" t="s">
        <v>6</v>
      </c>
      <c r="E24132" s="18">
        <v>8.5208240427945225E-4</v>
      </c>
      <c r="F24132" s="18">
        <v>6.1088474437527871E-6</v>
      </c>
    </row>
    <row r="24133" spans="2:6" x14ac:dyDescent="0.25">
      <c r="B24133" s="18">
        <v>2015</v>
      </c>
      <c r="C24133" s="19">
        <v>41902</v>
      </c>
      <c r="D24133" s="18" t="s">
        <v>6</v>
      </c>
      <c r="E24133" s="18">
        <v>2.2690550223889258E-2</v>
      </c>
      <c r="F24133" s="18">
        <v>6.1088474437527871E-6</v>
      </c>
    </row>
    <row r="24134" spans="2:6" x14ac:dyDescent="0.25">
      <c r="B24134" s="18">
        <v>2015</v>
      </c>
      <c r="C24134" s="19">
        <v>41902</v>
      </c>
      <c r="D24134" s="18" t="s">
        <v>6</v>
      </c>
      <c r="E24134" s="18">
        <v>0.10275895913384699</v>
      </c>
      <c r="F24134" s="18">
        <v>1.8173821145164542E-3</v>
      </c>
    </row>
    <row r="24135" spans="2:6" x14ac:dyDescent="0.25">
      <c r="B24135" s="18">
        <v>2015</v>
      </c>
      <c r="C24135" s="19">
        <v>41902</v>
      </c>
      <c r="D24135" s="18" t="s">
        <v>6</v>
      </c>
      <c r="E24135" s="18">
        <v>1.175245524760176E-2</v>
      </c>
      <c r="F24135" s="18">
        <v>3.3598660940640332E-5</v>
      </c>
    </row>
    <row r="24136" spans="2:6" x14ac:dyDescent="0.25">
      <c r="B24136" s="18">
        <v>2015</v>
      </c>
      <c r="C24136" s="19">
        <v>41902</v>
      </c>
      <c r="D24136" s="18" t="s">
        <v>6</v>
      </c>
      <c r="E24136" s="18">
        <v>5.5295250778368869E-4</v>
      </c>
      <c r="F24136" s="18">
        <v>6.1088474437527871E-6</v>
      </c>
    </row>
    <row r="24137" spans="2:6" x14ac:dyDescent="0.25">
      <c r="B24137" s="18">
        <v>2015</v>
      </c>
      <c r="C24137" s="19">
        <v>41902</v>
      </c>
      <c r="D24137" s="18" t="s">
        <v>6</v>
      </c>
      <c r="E24137" s="18">
        <v>0.2474148884829899</v>
      </c>
      <c r="F24137" s="18">
        <v>2.2480558593010258E-3</v>
      </c>
    </row>
    <row r="24138" spans="2:6" x14ac:dyDescent="0.25">
      <c r="B24138" s="18">
        <v>2015</v>
      </c>
      <c r="C24138" s="19">
        <v>41902</v>
      </c>
      <c r="D24138" s="18" t="s">
        <v>6</v>
      </c>
      <c r="E24138" s="18">
        <v>8.7866861742528266E-2</v>
      </c>
      <c r="F24138" s="18">
        <v>8.5218421840351378E-4</v>
      </c>
    </row>
    <row r="24139" spans="2:6" x14ac:dyDescent="0.25">
      <c r="B24139" s="18">
        <v>2015</v>
      </c>
      <c r="C24139" s="19">
        <v>41903</v>
      </c>
      <c r="D24139" s="18" t="s">
        <v>6</v>
      </c>
      <c r="E24139" s="18">
        <v>2.4754577053947235E-3</v>
      </c>
      <c r="F24139" s="18">
        <v>3.0544237218763937E-5</v>
      </c>
    </row>
    <row r="24140" spans="2:6" x14ac:dyDescent="0.25">
      <c r="B24140" s="18">
        <v>2015</v>
      </c>
      <c r="C24140" s="19">
        <v>41903</v>
      </c>
      <c r="D24140" s="18" t="s">
        <v>7</v>
      </c>
      <c r="E24140" s="18">
        <v>2.3998607182782825E-2</v>
      </c>
      <c r="F24140" s="18">
        <v>8.2469440490662622E-5</v>
      </c>
    </row>
    <row r="24141" spans="2:6" x14ac:dyDescent="0.25">
      <c r="B24141" s="18">
        <v>2015</v>
      </c>
      <c r="C24141" s="19">
        <v>41903</v>
      </c>
      <c r="D24141" s="18" t="s">
        <v>6</v>
      </c>
      <c r="E24141" s="18">
        <v>3.8892995391892642E-4</v>
      </c>
      <c r="F24141" s="18">
        <v>3.0544237218763935E-6</v>
      </c>
    </row>
    <row r="24142" spans="2:6" x14ac:dyDescent="0.25">
      <c r="B24142" s="18">
        <v>2015</v>
      </c>
      <c r="C24142" s="19">
        <v>41903</v>
      </c>
      <c r="D24142" s="18" t="s">
        <v>6</v>
      </c>
      <c r="E24142" s="18">
        <v>1.1462743157581784E-3</v>
      </c>
      <c r="F24142" s="18">
        <v>3.3598660940640332E-5</v>
      </c>
    </row>
    <row r="24143" spans="2:6" x14ac:dyDescent="0.25">
      <c r="B24143" s="18">
        <v>2015</v>
      </c>
      <c r="C24143" s="19">
        <v>41903</v>
      </c>
      <c r="D24143" s="18" t="s">
        <v>6</v>
      </c>
      <c r="E24143" s="18">
        <v>1.9614491000649584E-4</v>
      </c>
      <c r="F24143" s="18">
        <v>3.0544237218763935E-6</v>
      </c>
    </row>
    <row r="24144" spans="2:6" x14ac:dyDescent="0.25">
      <c r="B24144" s="18">
        <v>2015</v>
      </c>
      <c r="C24144" s="19">
        <v>41904</v>
      </c>
      <c r="D24144" s="18" t="s">
        <v>6</v>
      </c>
      <c r="E24144" s="18">
        <v>2.154386865163482E-3</v>
      </c>
      <c r="F24144" s="18">
        <v>1.5272118609381969E-5</v>
      </c>
    </row>
    <row r="24145" spans="2:6" x14ac:dyDescent="0.25">
      <c r="B24145" s="18">
        <v>2015</v>
      </c>
      <c r="C24145" s="19">
        <v>41904</v>
      </c>
      <c r="D24145" s="18" t="s">
        <v>6</v>
      </c>
      <c r="E24145" s="18">
        <v>0.360921092017569</v>
      </c>
      <c r="F24145" s="18">
        <v>7.9720459140973871E-4</v>
      </c>
    </row>
    <row r="24146" spans="2:6" x14ac:dyDescent="0.25">
      <c r="B24146" s="18">
        <v>2015</v>
      </c>
      <c r="C24146" s="19">
        <v>41904</v>
      </c>
      <c r="D24146" s="18" t="s">
        <v>6</v>
      </c>
      <c r="E24146" s="18">
        <v>0.76803387763163955</v>
      </c>
      <c r="F24146" s="18">
        <v>1.1545721668692768E-3</v>
      </c>
    </row>
    <row r="24147" spans="2:6" x14ac:dyDescent="0.25">
      <c r="B24147" s="18">
        <v>2015</v>
      </c>
      <c r="C24147" s="19">
        <v>41904</v>
      </c>
      <c r="D24147" s="18" t="s">
        <v>6</v>
      </c>
      <c r="E24147" s="18">
        <v>7.8210606588188236E-2</v>
      </c>
      <c r="F24147" s="18">
        <v>4.5205471083770626E-4</v>
      </c>
    </row>
    <row r="24148" spans="2:6" x14ac:dyDescent="0.25">
      <c r="B24148" s="18">
        <v>2015</v>
      </c>
      <c r="C24148" s="19">
        <v>41904</v>
      </c>
      <c r="D24148" s="18" t="s">
        <v>6</v>
      </c>
      <c r="E24148" s="18">
        <v>1.1604773860649034E-3</v>
      </c>
      <c r="F24148" s="18">
        <v>3.0544237218763935E-6</v>
      </c>
    </row>
    <row r="24149" spans="2:6" x14ac:dyDescent="0.25">
      <c r="B24149" s="18">
        <v>2015</v>
      </c>
      <c r="C24149" s="19">
        <v>41904</v>
      </c>
      <c r="D24149" s="18" t="s">
        <v>6</v>
      </c>
      <c r="E24149" s="18">
        <v>6.2694032266932209E-2</v>
      </c>
      <c r="F24149" s="18">
        <v>7.1473515091907604E-4</v>
      </c>
    </row>
    <row r="24150" spans="2:6" x14ac:dyDescent="0.25">
      <c r="B24150" s="18">
        <v>2015</v>
      </c>
      <c r="C24150" s="19">
        <v>41904</v>
      </c>
      <c r="D24150" s="18" t="s">
        <v>6</v>
      </c>
      <c r="E24150" s="18">
        <v>2.327267247821686E-3</v>
      </c>
      <c r="F24150" s="18">
        <v>8.2469440490662622E-5</v>
      </c>
    </row>
    <row r="24151" spans="2:6" x14ac:dyDescent="0.25">
      <c r="B24151" s="18">
        <v>2015</v>
      </c>
      <c r="C24151" s="19">
        <v>41904</v>
      </c>
      <c r="D24151" s="18" t="s">
        <v>6</v>
      </c>
      <c r="E24151" s="18">
        <v>4.9028591442319344E-4</v>
      </c>
      <c r="F24151" s="18">
        <v>3.0544237218763935E-6</v>
      </c>
    </row>
    <row r="24152" spans="2:6" x14ac:dyDescent="0.25">
      <c r="B24152" s="18">
        <v>2015</v>
      </c>
      <c r="C24152" s="19">
        <v>41904</v>
      </c>
      <c r="D24152" s="18" t="s">
        <v>6</v>
      </c>
      <c r="E24152" s="18">
        <v>1.3462372554170206E-3</v>
      </c>
      <c r="F24152" s="18">
        <v>3.0544237218763935E-6</v>
      </c>
    </row>
    <row r="24153" spans="2:6" x14ac:dyDescent="0.25">
      <c r="B24153" s="18">
        <v>2015</v>
      </c>
      <c r="C24153" s="19">
        <v>41904</v>
      </c>
      <c r="D24153" s="18" t="s">
        <v>6</v>
      </c>
      <c r="E24153" s="18">
        <v>2.8112915936150326E-2</v>
      </c>
      <c r="F24153" s="18">
        <v>4.7649010061271742E-4</v>
      </c>
    </row>
    <row r="24154" spans="2:6" x14ac:dyDescent="0.25">
      <c r="B24154" s="18">
        <v>2015</v>
      </c>
      <c r="C24154" s="19">
        <v>41904</v>
      </c>
      <c r="D24154" s="18" t="s">
        <v>7</v>
      </c>
      <c r="E24154" s="18">
        <v>1.9181780973383752E-3</v>
      </c>
      <c r="F24154" s="18">
        <v>1.2217694887505574E-5</v>
      </c>
    </row>
    <row r="24155" spans="2:6" x14ac:dyDescent="0.25">
      <c r="B24155" s="18">
        <v>2015</v>
      </c>
      <c r="C24155" s="19">
        <v>41904</v>
      </c>
      <c r="D24155" s="18" t="s">
        <v>6</v>
      </c>
      <c r="E24155" s="18">
        <v>8.2886878399319169E-3</v>
      </c>
      <c r="F24155" s="18">
        <v>4.2761932106269508E-5</v>
      </c>
    </row>
    <row r="24156" spans="2:6" x14ac:dyDescent="0.25">
      <c r="B24156" s="18">
        <v>2015</v>
      </c>
      <c r="C24156" s="19">
        <v>41904</v>
      </c>
      <c r="D24156" s="18" t="s">
        <v>6</v>
      </c>
      <c r="E24156" s="18">
        <v>4.2654009134763318E-3</v>
      </c>
      <c r="F24156" s="18">
        <v>1.8326542331258363E-5</v>
      </c>
    </row>
    <row r="24157" spans="2:6" x14ac:dyDescent="0.25">
      <c r="B24157" s="18">
        <v>2015</v>
      </c>
      <c r="C24157" s="19">
        <v>41904</v>
      </c>
      <c r="D24157" s="18" t="s">
        <v>6</v>
      </c>
      <c r="E24157" s="18">
        <v>0.12491809053719158</v>
      </c>
      <c r="F24157" s="18">
        <v>3.4209545685015606E-4</v>
      </c>
    </row>
    <row r="24158" spans="2:6" x14ac:dyDescent="0.25">
      <c r="B24158" s="18">
        <v>2015</v>
      </c>
      <c r="C24158" s="19">
        <v>41904</v>
      </c>
      <c r="D24158" s="18" t="s">
        <v>6</v>
      </c>
      <c r="E24158" s="18">
        <v>0.10165636307731143</v>
      </c>
      <c r="F24158" s="18">
        <v>9.3465365889417644E-4</v>
      </c>
    </row>
    <row r="24159" spans="2:6" x14ac:dyDescent="0.25">
      <c r="B24159" s="18">
        <v>2015</v>
      </c>
      <c r="C24159" s="19">
        <v>41904</v>
      </c>
      <c r="D24159" s="18" t="s">
        <v>6</v>
      </c>
      <c r="E24159" s="18">
        <v>8.6119476838304916E-4</v>
      </c>
      <c r="F24159" s="18">
        <v>3.0544237218763935E-6</v>
      </c>
    </row>
    <row r="24160" spans="2:6" x14ac:dyDescent="0.25">
      <c r="B24160" s="18">
        <v>2015</v>
      </c>
      <c r="C24160" s="19">
        <v>41904</v>
      </c>
      <c r="D24160" s="18" t="s">
        <v>6</v>
      </c>
      <c r="E24160" s="18">
        <v>1.2474724643701472E-2</v>
      </c>
      <c r="F24160" s="18">
        <v>7.6360593046909846E-5</v>
      </c>
    </row>
    <row r="24161" spans="2:6" x14ac:dyDescent="0.25">
      <c r="B24161" s="18">
        <v>2015</v>
      </c>
      <c r="C24161" s="19">
        <v>41904</v>
      </c>
      <c r="D24161" s="18" t="s">
        <v>6</v>
      </c>
      <c r="E24161" s="18">
        <v>7.3343331480316368E-2</v>
      </c>
      <c r="F24161" s="18">
        <v>4.795445243345938E-4</v>
      </c>
    </row>
    <row r="24162" spans="2:6" x14ac:dyDescent="0.25">
      <c r="B24162" s="18">
        <v>2015</v>
      </c>
      <c r="C24162" s="19">
        <v>41904</v>
      </c>
      <c r="D24162" s="18" t="s">
        <v>6</v>
      </c>
      <c r="E24162" s="18">
        <v>8.5487211127876508E-2</v>
      </c>
      <c r="F24162" s="18">
        <v>9.0105499795353609E-4</v>
      </c>
    </row>
    <row r="24163" spans="2:6" x14ac:dyDescent="0.25">
      <c r="B24163" s="18">
        <v>2015</v>
      </c>
      <c r="C24163" s="19">
        <v>41904</v>
      </c>
      <c r="D24163" s="18" t="s">
        <v>6</v>
      </c>
      <c r="E24163" s="18">
        <v>0.18605991557572832</v>
      </c>
      <c r="F24163" s="18">
        <v>9.0105499795353609E-4</v>
      </c>
    </row>
    <row r="24164" spans="2:6" x14ac:dyDescent="0.25">
      <c r="B24164" s="18">
        <v>2015</v>
      </c>
      <c r="C24164" s="19">
        <v>41904</v>
      </c>
      <c r="D24164" s="18" t="s">
        <v>6</v>
      </c>
      <c r="E24164" s="18">
        <v>0.33915435224836132</v>
      </c>
      <c r="F24164" s="18">
        <v>2.910865806948203E-3</v>
      </c>
    </row>
    <row r="24165" spans="2:6" x14ac:dyDescent="0.25">
      <c r="B24165" s="18">
        <v>2015</v>
      </c>
      <c r="C24165" s="19">
        <v>41904</v>
      </c>
      <c r="D24165" s="18" t="s">
        <v>6</v>
      </c>
      <c r="E24165" s="18">
        <v>0.53769769757539843</v>
      </c>
      <c r="F24165" s="18">
        <v>4.3525538036738604E-3</v>
      </c>
    </row>
    <row r="24166" spans="2:6" x14ac:dyDescent="0.25">
      <c r="B24166" s="18">
        <v>2015</v>
      </c>
      <c r="C24166" s="19">
        <v>41904</v>
      </c>
      <c r="D24166" s="18" t="s">
        <v>6</v>
      </c>
      <c r="E24166" s="18">
        <v>7.3769423589518128E-3</v>
      </c>
      <c r="F24166" s="18">
        <v>1.3134022004068493E-3</v>
      </c>
    </row>
    <row r="24167" spans="2:6" x14ac:dyDescent="0.25">
      <c r="B24167" s="18">
        <v>2015</v>
      </c>
      <c r="C24167" s="19">
        <v>41904</v>
      </c>
      <c r="D24167" s="18" t="s">
        <v>6</v>
      </c>
      <c r="E24167" s="18">
        <v>9.4721599459163267E-2</v>
      </c>
      <c r="F24167" s="18">
        <v>8.9494615050978333E-4</v>
      </c>
    </row>
    <row r="24168" spans="2:6" x14ac:dyDescent="0.25">
      <c r="B24168" s="18">
        <v>2015</v>
      </c>
      <c r="C24168" s="19">
        <v>41904</v>
      </c>
      <c r="D24168" s="18" t="s">
        <v>6</v>
      </c>
      <c r="E24168" s="18">
        <v>1.1007379487712054E-2</v>
      </c>
      <c r="F24168" s="18">
        <v>2.7489813496887543E-5</v>
      </c>
    </row>
    <row r="24169" spans="2:6" x14ac:dyDescent="0.25">
      <c r="B24169" s="18">
        <v>2015</v>
      </c>
      <c r="C24169" s="19">
        <v>41904</v>
      </c>
      <c r="D24169" s="18" t="s">
        <v>6</v>
      </c>
      <c r="E24169" s="18">
        <v>4.2173039212691742E-2</v>
      </c>
      <c r="F24169" s="18">
        <v>4.7649010061271742E-4</v>
      </c>
    </row>
    <row r="24170" spans="2:6" x14ac:dyDescent="0.25">
      <c r="B24170" s="18">
        <v>2015</v>
      </c>
      <c r="C24170" s="19">
        <v>41904</v>
      </c>
      <c r="D24170" s="18" t="s">
        <v>6</v>
      </c>
      <c r="E24170" s="18">
        <v>0.17440403102479979</v>
      </c>
      <c r="F24170" s="18">
        <v>1.3378375901818603E-3</v>
      </c>
    </row>
    <row r="24171" spans="2:6" x14ac:dyDescent="0.25">
      <c r="B24171" s="18">
        <v>2015</v>
      </c>
      <c r="C24171" s="19">
        <v>41904</v>
      </c>
      <c r="D24171" s="18" t="s">
        <v>6</v>
      </c>
      <c r="E24171" s="18">
        <v>7.3365272424051747E-2</v>
      </c>
      <c r="F24171" s="18">
        <v>7.9720459140973871E-4</v>
      </c>
    </row>
    <row r="24172" spans="2:6" x14ac:dyDescent="0.25">
      <c r="B24172" s="18">
        <v>2015</v>
      </c>
      <c r="C24172" s="19">
        <v>41904</v>
      </c>
      <c r="D24172" s="18" t="s">
        <v>6</v>
      </c>
      <c r="E24172" s="18">
        <v>4.3556082273957372E-3</v>
      </c>
      <c r="F24172" s="18">
        <v>7.0251745603157057E-5</v>
      </c>
    </row>
    <row r="24173" spans="2:6" x14ac:dyDescent="0.25">
      <c r="B24173" s="18">
        <v>2015</v>
      </c>
      <c r="C24173" s="19">
        <v>41904</v>
      </c>
      <c r="D24173" s="18" t="s">
        <v>6</v>
      </c>
      <c r="E24173" s="18">
        <v>4.6207831135166499E-3</v>
      </c>
      <c r="F24173" s="18">
        <v>2.1380966053134754E-5</v>
      </c>
    </row>
    <row r="24174" spans="2:6" x14ac:dyDescent="0.25">
      <c r="B24174" s="18">
        <v>2015</v>
      </c>
      <c r="C24174" s="19">
        <v>41904</v>
      </c>
      <c r="D24174" s="18" t="s">
        <v>6</v>
      </c>
      <c r="E24174" s="18">
        <v>0.17173426106363188</v>
      </c>
      <c r="F24174" s="18">
        <v>1.6738241995882636E-3</v>
      </c>
    </row>
    <row r="24175" spans="2:6" x14ac:dyDescent="0.25">
      <c r="B24175" s="18">
        <v>2015</v>
      </c>
      <c r="C24175" s="19">
        <v>41904</v>
      </c>
      <c r="D24175" s="18" t="s">
        <v>6</v>
      </c>
      <c r="E24175" s="18">
        <v>1.0945425593220004E-2</v>
      </c>
      <c r="F24175" s="18">
        <v>9.1632711656291805E-5</v>
      </c>
    </row>
    <row r="24176" spans="2:6" x14ac:dyDescent="0.25">
      <c r="B24176" s="18">
        <v>2015</v>
      </c>
      <c r="C24176" s="19">
        <v>41904</v>
      </c>
      <c r="D24176" s="18" t="s">
        <v>6</v>
      </c>
      <c r="E24176" s="18">
        <v>1.4221600477304624E-2</v>
      </c>
      <c r="F24176" s="18">
        <v>1.4966676237194328E-4</v>
      </c>
    </row>
    <row r="24177" spans="2:6" x14ac:dyDescent="0.25">
      <c r="B24177" s="18">
        <v>2015</v>
      </c>
      <c r="C24177" s="19">
        <v>41904</v>
      </c>
      <c r="D24177" s="18" t="s">
        <v>6</v>
      </c>
      <c r="E24177" s="18">
        <v>2.0614305698943784E-2</v>
      </c>
      <c r="F24177" s="18">
        <v>2.5657159263761707E-4</v>
      </c>
    </row>
    <row r="24178" spans="2:6" x14ac:dyDescent="0.25">
      <c r="B24178" s="18">
        <v>2015</v>
      </c>
      <c r="C24178" s="19">
        <v>41904</v>
      </c>
      <c r="D24178" s="18" t="s">
        <v>6</v>
      </c>
      <c r="E24178" s="18">
        <v>2.2445687255518851E-2</v>
      </c>
      <c r="F24178" s="18">
        <v>1.1698442854786587E-3</v>
      </c>
    </row>
    <row r="24179" spans="2:6" x14ac:dyDescent="0.25">
      <c r="B24179" s="18">
        <v>2015</v>
      </c>
      <c r="C24179" s="19">
        <v>41904</v>
      </c>
      <c r="D24179" s="18" t="s">
        <v>6</v>
      </c>
      <c r="E24179" s="18">
        <v>2.3856271037343384E-2</v>
      </c>
      <c r="F24179" s="18">
        <v>7.9415016768786227E-5</v>
      </c>
    </row>
    <row r="24180" spans="2:6" x14ac:dyDescent="0.25">
      <c r="B24180" s="18">
        <v>2015</v>
      </c>
      <c r="C24180" s="19">
        <v>41904</v>
      </c>
      <c r="D24180" s="18" t="s">
        <v>6</v>
      </c>
      <c r="E24180" s="18">
        <v>4.9237310396647461E-3</v>
      </c>
      <c r="F24180" s="18">
        <v>1.893742707563364E-4</v>
      </c>
    </row>
    <row r="24181" spans="2:6" x14ac:dyDescent="0.25">
      <c r="B24181" s="18">
        <v>2015</v>
      </c>
      <c r="C24181" s="19">
        <v>41904</v>
      </c>
      <c r="D24181" s="18" t="s">
        <v>6</v>
      </c>
      <c r="E24181" s="18">
        <v>3.4650248121020237E-2</v>
      </c>
      <c r="F24181" s="18">
        <v>1.8326542331258363E-5</v>
      </c>
    </row>
    <row r="24182" spans="2:6" x14ac:dyDescent="0.25">
      <c r="B24182" s="18">
        <v>2015</v>
      </c>
      <c r="C24182" s="19">
        <v>41904</v>
      </c>
      <c r="D24182" s="18" t="s">
        <v>6</v>
      </c>
      <c r="E24182" s="18">
        <v>0.12270694229786343</v>
      </c>
      <c r="F24182" s="18">
        <v>1.2553681496911978E-3</v>
      </c>
    </row>
    <row r="24183" spans="2:6" x14ac:dyDescent="0.25">
      <c r="B24183" s="18">
        <v>2015</v>
      </c>
      <c r="C24183" s="19">
        <v>41904</v>
      </c>
      <c r="D24183" s="18" t="s">
        <v>6</v>
      </c>
      <c r="E24183" s="18">
        <v>2.6808066122164728E-2</v>
      </c>
      <c r="F24183" s="18">
        <v>3.2987776196265049E-4</v>
      </c>
    </row>
    <row r="24184" spans="2:6" x14ac:dyDescent="0.25">
      <c r="B24184" s="18">
        <v>2015</v>
      </c>
      <c r="C24184" s="19">
        <v>41904</v>
      </c>
      <c r="D24184" s="18" t="s">
        <v>6</v>
      </c>
      <c r="E24184" s="18">
        <v>1.2523137259693215E-3</v>
      </c>
      <c r="F24184" s="18">
        <v>1.5272118609381969E-5</v>
      </c>
    </row>
    <row r="24185" spans="2:6" x14ac:dyDescent="0.25">
      <c r="B24185" s="18">
        <v>2015</v>
      </c>
      <c r="C24185" s="19">
        <v>41904</v>
      </c>
      <c r="D24185" s="18" t="s">
        <v>6</v>
      </c>
      <c r="E24185" s="18">
        <v>0.22843118688796984</v>
      </c>
      <c r="F24185" s="18">
        <v>2.3549606895666994E-3</v>
      </c>
    </row>
    <row r="24186" spans="2:6" x14ac:dyDescent="0.25">
      <c r="B24186" s="18">
        <v>2015</v>
      </c>
      <c r="C24186" s="19">
        <v>41904</v>
      </c>
      <c r="D24186" s="18" t="s">
        <v>6</v>
      </c>
      <c r="E24186" s="18">
        <v>8.2723975800818878E-4</v>
      </c>
      <c r="F24186" s="18">
        <v>3.9707508384393114E-5</v>
      </c>
    </row>
    <row r="24187" spans="2:6" x14ac:dyDescent="0.25">
      <c r="B24187" s="18">
        <v>2015</v>
      </c>
      <c r="C24187" s="19">
        <v>41904</v>
      </c>
      <c r="D24187" s="18" t="s">
        <v>6</v>
      </c>
      <c r="E24187" s="18">
        <v>3.1118468878476697E-2</v>
      </c>
      <c r="F24187" s="18">
        <v>2.7489813496887543E-5</v>
      </c>
    </row>
    <row r="24188" spans="2:6" x14ac:dyDescent="0.25">
      <c r="B24188" s="18">
        <v>2015</v>
      </c>
      <c r="C24188" s="19">
        <v>41904</v>
      </c>
      <c r="D24188" s="18" t="s">
        <v>6</v>
      </c>
      <c r="E24188" s="18">
        <v>2.365406818695517E-2</v>
      </c>
      <c r="F24188" s="18">
        <v>5.0703433783148139E-4</v>
      </c>
    </row>
    <row r="24189" spans="2:6" x14ac:dyDescent="0.25">
      <c r="B24189" s="18">
        <v>2015</v>
      </c>
      <c r="C24189" s="19">
        <v>41904</v>
      </c>
      <c r="D24189" s="18" t="s">
        <v>6</v>
      </c>
      <c r="E24189" s="18">
        <v>1.2584225734130741E-3</v>
      </c>
      <c r="F24189" s="18">
        <v>3.0544237218763935E-6</v>
      </c>
    </row>
    <row r="24190" spans="2:6" x14ac:dyDescent="0.25">
      <c r="B24190" s="18">
        <v>2015</v>
      </c>
      <c r="C24190" s="19">
        <v>41904</v>
      </c>
      <c r="D24190" s="18" t="s">
        <v>6</v>
      </c>
      <c r="E24190" s="18">
        <v>5.1553581719070293E-4</v>
      </c>
      <c r="F24190" s="18">
        <v>3.0544237218763935E-6</v>
      </c>
    </row>
    <row r="24191" spans="2:6" x14ac:dyDescent="0.25">
      <c r="B24191" s="18">
        <v>2015</v>
      </c>
      <c r="C24191" s="19">
        <v>41904</v>
      </c>
      <c r="D24191" s="18" t="s">
        <v>6</v>
      </c>
      <c r="E24191" s="18">
        <v>2.3425393664310679E-2</v>
      </c>
      <c r="F24191" s="18">
        <v>3.9096623640017837E-4</v>
      </c>
    </row>
    <row r="24192" spans="2:6" x14ac:dyDescent="0.25">
      <c r="B24192" s="18">
        <v>2015</v>
      </c>
      <c r="C24192" s="19">
        <v>41905</v>
      </c>
      <c r="D24192" s="18" t="s">
        <v>6</v>
      </c>
      <c r="E24192" s="18">
        <v>3.8382397559719177E-3</v>
      </c>
      <c r="F24192" s="18">
        <v>1.1606810143130296E-4</v>
      </c>
    </row>
    <row r="24193" spans="2:6" x14ac:dyDescent="0.25">
      <c r="B24193" s="18">
        <v>2015</v>
      </c>
      <c r="C24193" s="19">
        <v>41905</v>
      </c>
      <c r="D24193" s="18" t="s">
        <v>7</v>
      </c>
      <c r="E24193" s="18">
        <v>6.7334770948765093E-3</v>
      </c>
      <c r="F24193" s="18">
        <v>3.0544237218763937E-5</v>
      </c>
    </row>
    <row r="24194" spans="2:6" x14ac:dyDescent="0.25">
      <c r="B24194" s="18">
        <v>2015</v>
      </c>
      <c r="C24194" s="19">
        <v>41905</v>
      </c>
      <c r="D24194" s="18" t="s">
        <v>7</v>
      </c>
      <c r="E24194" s="18">
        <v>0.11607726470246858</v>
      </c>
      <c r="F24194" s="18">
        <v>2.7184371124699903E-4</v>
      </c>
    </row>
    <row r="24195" spans="2:6" x14ac:dyDescent="0.25">
      <c r="B24195" s="18">
        <v>2015</v>
      </c>
      <c r="C24195" s="19">
        <v>41905</v>
      </c>
      <c r="D24195" s="18" t="s">
        <v>7</v>
      </c>
      <c r="E24195" s="18">
        <v>6.5609021545904936E-3</v>
      </c>
      <c r="F24195" s="18">
        <v>1.8326542331258363E-5</v>
      </c>
    </row>
    <row r="24196" spans="2:6" x14ac:dyDescent="0.25">
      <c r="B24196" s="18">
        <v>2015</v>
      </c>
      <c r="C24196" s="19">
        <v>41905</v>
      </c>
      <c r="D24196" s="18" t="s">
        <v>7</v>
      </c>
      <c r="E24196" s="18">
        <v>4.2878407464196966E-2</v>
      </c>
      <c r="F24196" s="18">
        <v>1.8631984703446002E-4</v>
      </c>
    </row>
    <row r="24197" spans="2:6" x14ac:dyDescent="0.25">
      <c r="B24197" s="18">
        <v>2015</v>
      </c>
      <c r="C24197" s="19">
        <v>41905</v>
      </c>
      <c r="D24197" s="18" t="s">
        <v>6</v>
      </c>
      <c r="E24197" s="18">
        <v>1.6367638584294979E-3</v>
      </c>
      <c r="F24197" s="18">
        <v>3.0544237218763935E-6</v>
      </c>
    </row>
    <row r="24198" spans="2:6" x14ac:dyDescent="0.25">
      <c r="B24198" s="18">
        <v>2015</v>
      </c>
      <c r="C24198" s="19">
        <v>41905</v>
      </c>
      <c r="D24198" s="18" t="s">
        <v>6</v>
      </c>
      <c r="E24198" s="18">
        <v>1.9310066769702559E-2</v>
      </c>
      <c r="F24198" s="18">
        <v>5.1008876155335771E-4</v>
      </c>
    </row>
    <row r="24199" spans="2:6" x14ac:dyDescent="0.25">
      <c r="B24199" s="18">
        <v>2015</v>
      </c>
      <c r="C24199" s="19">
        <v>41905</v>
      </c>
      <c r="D24199" s="18" t="s">
        <v>7</v>
      </c>
      <c r="E24199" s="18">
        <v>1.1638576149837812E-2</v>
      </c>
      <c r="F24199" s="18">
        <v>6.7197321881280663E-5</v>
      </c>
    </row>
    <row r="24200" spans="2:6" x14ac:dyDescent="0.25">
      <c r="B24200" s="18">
        <v>2015</v>
      </c>
      <c r="C24200" s="19">
        <v>41905</v>
      </c>
      <c r="D24200" s="18" t="s">
        <v>6</v>
      </c>
      <c r="E24200" s="18">
        <v>1.7960011484633195E-3</v>
      </c>
      <c r="F24200" s="18">
        <v>9.1632711656291815E-6</v>
      </c>
    </row>
    <row r="24201" spans="2:6" x14ac:dyDescent="0.25">
      <c r="B24201" s="18">
        <v>2015</v>
      </c>
      <c r="C24201" s="19">
        <v>41905</v>
      </c>
      <c r="D24201" s="18" t="s">
        <v>6</v>
      </c>
      <c r="E24201" s="18">
        <v>3.9996405961420491E-2</v>
      </c>
      <c r="F24201" s="18">
        <v>3.6866894323048069E-3</v>
      </c>
    </row>
    <row r="24202" spans="2:6" x14ac:dyDescent="0.25">
      <c r="B24202" s="18">
        <v>2015</v>
      </c>
      <c r="C24202" s="19">
        <v>41905</v>
      </c>
      <c r="D24202" s="18" t="s">
        <v>6</v>
      </c>
      <c r="E24202" s="18">
        <v>6.0895027601809133E-4</v>
      </c>
      <c r="F24202" s="18">
        <v>3.0544237218763935E-6</v>
      </c>
    </row>
    <row r="24203" spans="2:6" x14ac:dyDescent="0.25">
      <c r="B24203" s="18">
        <v>2015</v>
      </c>
      <c r="C24203" s="19">
        <v>41905</v>
      </c>
      <c r="D24203" s="18" t="s">
        <v>6</v>
      </c>
      <c r="E24203" s="18">
        <v>3.2254714503014716E-3</v>
      </c>
      <c r="F24203" s="18">
        <v>1.3439464376256133E-4</v>
      </c>
    </row>
    <row r="24204" spans="2:6" x14ac:dyDescent="0.25">
      <c r="B24204" s="18">
        <v>2015</v>
      </c>
      <c r="C24204" s="19">
        <v>41905</v>
      </c>
      <c r="D24204" s="18" t="s">
        <v>6</v>
      </c>
      <c r="E24204" s="18">
        <v>9.7050750268280108E-3</v>
      </c>
      <c r="F24204" s="18">
        <v>1.2523137259693213E-4</v>
      </c>
    </row>
    <row r="24205" spans="2:6" x14ac:dyDescent="0.25">
      <c r="B24205" s="18">
        <v>2015</v>
      </c>
      <c r="C24205" s="19">
        <v>41905</v>
      </c>
      <c r="D24205" s="18" t="s">
        <v>6</v>
      </c>
      <c r="E24205" s="18">
        <v>1.5791370642100956E-3</v>
      </c>
      <c r="F24205" s="18">
        <v>3.3598660940640332E-5</v>
      </c>
    </row>
    <row r="24206" spans="2:6" x14ac:dyDescent="0.25">
      <c r="B24206" s="18">
        <v>2015</v>
      </c>
      <c r="C24206" s="19">
        <v>41905</v>
      </c>
      <c r="D24206" s="18" t="s">
        <v>6</v>
      </c>
      <c r="E24206" s="18">
        <v>7.2595099482580625E-2</v>
      </c>
      <c r="F24206" s="18">
        <v>9.2549038772854724E-4</v>
      </c>
    </row>
    <row r="24207" spans="2:6" x14ac:dyDescent="0.25">
      <c r="B24207" s="18">
        <v>2015</v>
      </c>
      <c r="C24207" s="19">
        <v>41905</v>
      </c>
      <c r="D24207" s="18" t="s">
        <v>6</v>
      </c>
      <c r="E24207" s="18">
        <v>7.1178254132126125E-4</v>
      </c>
      <c r="F24207" s="18">
        <v>3.0544237218763935E-6</v>
      </c>
    </row>
    <row r="24208" spans="2:6" x14ac:dyDescent="0.25">
      <c r="B24208" s="18">
        <v>2015</v>
      </c>
      <c r="C24208" s="19">
        <v>41906</v>
      </c>
      <c r="D24208" s="18" t="s">
        <v>7</v>
      </c>
      <c r="E24208" s="18">
        <v>5.6424369414222617E-2</v>
      </c>
      <c r="F24208" s="18">
        <v>1.4966676237194328E-4</v>
      </c>
    </row>
    <row r="24209" spans="2:6" x14ac:dyDescent="0.25">
      <c r="B24209" s="18">
        <v>2015</v>
      </c>
      <c r="C24209" s="19">
        <v>41906</v>
      </c>
      <c r="D24209" s="18" t="s">
        <v>7</v>
      </c>
      <c r="E24209" s="18">
        <v>0.27378693561885681</v>
      </c>
      <c r="F24209" s="18">
        <v>6.9640860858781776E-4</v>
      </c>
    </row>
    <row r="24210" spans="2:6" x14ac:dyDescent="0.25">
      <c r="B24210" s="18">
        <v>2015</v>
      </c>
      <c r="C24210" s="19">
        <v>41906</v>
      </c>
      <c r="D24210" s="18" t="s">
        <v>6</v>
      </c>
      <c r="E24210" s="18">
        <v>7.6971477791285125E-5</v>
      </c>
      <c r="F24210" s="18">
        <v>9.1632711656291815E-6</v>
      </c>
    </row>
    <row r="24211" spans="2:6" x14ac:dyDescent="0.25">
      <c r="B24211" s="18">
        <v>2015</v>
      </c>
      <c r="C24211" s="19">
        <v>41906</v>
      </c>
      <c r="D24211" s="18" t="s">
        <v>6</v>
      </c>
      <c r="E24211" s="18">
        <v>1.5852459116538482E-4</v>
      </c>
      <c r="F24211" s="18">
        <v>3.0544237218763935E-6</v>
      </c>
    </row>
    <row r="24212" spans="2:6" x14ac:dyDescent="0.25">
      <c r="B24212" s="18">
        <v>2015</v>
      </c>
      <c r="C24212" s="19">
        <v>41907</v>
      </c>
      <c r="D24212" s="18" t="s">
        <v>6</v>
      </c>
      <c r="E24212" s="18">
        <v>8.7524511750368059E-2</v>
      </c>
      <c r="F24212" s="18">
        <v>9.6519789611294036E-4</v>
      </c>
    </row>
    <row r="24213" spans="2:6" x14ac:dyDescent="0.25">
      <c r="B24213" s="18">
        <v>2015</v>
      </c>
      <c r="C24213" s="19">
        <v>41907</v>
      </c>
      <c r="D24213" s="18" t="s">
        <v>6</v>
      </c>
      <c r="E24213" s="18">
        <v>0.1521604448055453</v>
      </c>
      <c r="F24213" s="18">
        <v>9.6519789611294036E-4</v>
      </c>
    </row>
    <row r="24214" spans="2:6" x14ac:dyDescent="0.25">
      <c r="B24214" s="18">
        <v>2015</v>
      </c>
      <c r="C24214" s="19">
        <v>41907</v>
      </c>
      <c r="D24214" s="18" t="s">
        <v>7</v>
      </c>
      <c r="E24214" s="18">
        <v>4.2953240845382934E-2</v>
      </c>
      <c r="F24214" s="18">
        <v>9.4687135378168199E-5</v>
      </c>
    </row>
    <row r="24215" spans="2:6" x14ac:dyDescent="0.25">
      <c r="B24215" s="18">
        <v>2015</v>
      </c>
      <c r="C24215" s="19">
        <v>41907</v>
      </c>
      <c r="D24215" s="18" t="s">
        <v>6</v>
      </c>
      <c r="E24215" s="18">
        <v>0.16750704044667894</v>
      </c>
      <c r="F24215" s="18">
        <v>7.391705406940872E-4</v>
      </c>
    </row>
    <row r="24216" spans="2:6" x14ac:dyDescent="0.25">
      <c r="B24216" s="18">
        <v>2015</v>
      </c>
      <c r="C24216" s="19">
        <v>41907</v>
      </c>
      <c r="D24216" s="18" t="s">
        <v>7</v>
      </c>
      <c r="E24216" s="18">
        <v>1.0125414638020245E-2</v>
      </c>
      <c r="F24216" s="18">
        <v>4.5816355828145902E-5</v>
      </c>
    </row>
    <row r="24217" spans="2:6" x14ac:dyDescent="0.25">
      <c r="B24217" s="18">
        <v>2015</v>
      </c>
      <c r="C24217" s="19">
        <v>41907</v>
      </c>
      <c r="D24217" s="18" t="s">
        <v>6</v>
      </c>
      <c r="E24217" s="18">
        <v>2.0976102188800042E-2</v>
      </c>
      <c r="F24217" s="18">
        <v>1.7257494028601623E-3</v>
      </c>
    </row>
    <row r="24218" spans="2:6" x14ac:dyDescent="0.25">
      <c r="B24218" s="18">
        <v>2015</v>
      </c>
      <c r="C24218" s="19">
        <v>41907</v>
      </c>
      <c r="D24218" s="18" t="s">
        <v>7</v>
      </c>
      <c r="E24218" s="18">
        <v>4.0099492762033827E-3</v>
      </c>
      <c r="F24218" s="18">
        <v>3.0544237218763937E-5</v>
      </c>
    </row>
    <row r="24219" spans="2:6" x14ac:dyDescent="0.25">
      <c r="B24219" s="18">
        <v>2015</v>
      </c>
      <c r="C24219" s="19">
        <v>41907</v>
      </c>
      <c r="D24219" s="18" t="s">
        <v>7</v>
      </c>
      <c r="E24219" s="18">
        <v>3.3237220800218389E-3</v>
      </c>
      <c r="F24219" s="18">
        <v>3.0544237218763937E-5</v>
      </c>
    </row>
    <row r="24220" spans="2:6" x14ac:dyDescent="0.25">
      <c r="B24220" s="18">
        <v>2015</v>
      </c>
      <c r="C24220" s="19">
        <v>41907</v>
      </c>
      <c r="D24220" s="18" t="s">
        <v>7</v>
      </c>
      <c r="E24220" s="18">
        <v>1.0951330812415621E-2</v>
      </c>
      <c r="F24220" s="18">
        <v>1.1912252515317935E-4</v>
      </c>
    </row>
    <row r="24221" spans="2:6" x14ac:dyDescent="0.25">
      <c r="B24221" s="18">
        <v>2015</v>
      </c>
      <c r="C24221" s="19">
        <v>41907</v>
      </c>
      <c r="D24221" s="18" t="s">
        <v>7</v>
      </c>
      <c r="E24221" s="18">
        <v>0.18749340753546709</v>
      </c>
      <c r="F24221" s="18">
        <v>5.8339493087839118E-4</v>
      </c>
    </row>
    <row r="24222" spans="2:6" x14ac:dyDescent="0.25">
      <c r="B24222" s="18">
        <v>2015</v>
      </c>
      <c r="C24222" s="19">
        <v>41907</v>
      </c>
      <c r="D24222" s="18" t="s">
        <v>6</v>
      </c>
      <c r="E24222" s="18">
        <v>9.3323844256970809E-3</v>
      </c>
      <c r="F24222" s="18">
        <v>6.1088474437527871E-6</v>
      </c>
    </row>
    <row r="24223" spans="2:6" x14ac:dyDescent="0.25">
      <c r="B24223" s="18">
        <v>2015</v>
      </c>
      <c r="C24223" s="19">
        <v>41907</v>
      </c>
      <c r="D24223" s="18" t="s">
        <v>6</v>
      </c>
      <c r="E24223" s="18">
        <v>2.1601902702350469E-2</v>
      </c>
      <c r="F24223" s="18">
        <v>2.9933352474388657E-4</v>
      </c>
    </row>
    <row r="24224" spans="2:6" x14ac:dyDescent="0.25">
      <c r="B24224" s="18">
        <v>2015</v>
      </c>
      <c r="C24224" s="19">
        <v>41908</v>
      </c>
      <c r="D24224" s="18" t="s">
        <v>6</v>
      </c>
      <c r="E24224" s="18">
        <v>1.0471226310398693E-2</v>
      </c>
      <c r="F24224" s="18">
        <v>3.6653084662516726E-5</v>
      </c>
    </row>
    <row r="24225" spans="2:6" x14ac:dyDescent="0.25">
      <c r="B24225" s="18">
        <v>2015</v>
      </c>
      <c r="C24225" s="19">
        <v>41908</v>
      </c>
      <c r="D24225" s="18" t="s">
        <v>7</v>
      </c>
      <c r="E24225" s="18">
        <v>0.10308680061332828</v>
      </c>
      <c r="F24225" s="18">
        <v>3.2987776196265049E-4</v>
      </c>
    </row>
    <row r="24226" spans="2:6" x14ac:dyDescent="0.25">
      <c r="B24226" s="18">
        <v>2015</v>
      </c>
      <c r="C24226" s="19">
        <v>41908</v>
      </c>
      <c r="D24226" s="18" t="s">
        <v>7</v>
      </c>
      <c r="E24226" s="18">
        <v>6.1760447656340678E-3</v>
      </c>
      <c r="F24226" s="18">
        <v>1.8326542331258363E-5</v>
      </c>
    </row>
    <row r="24227" spans="2:6" x14ac:dyDescent="0.25">
      <c r="B24227" s="18">
        <v>2015</v>
      </c>
      <c r="C24227" s="19">
        <v>41908</v>
      </c>
      <c r="D24227" s="18" t="s">
        <v>6</v>
      </c>
      <c r="E24227" s="18">
        <v>1.148463319425524E-3</v>
      </c>
      <c r="F24227" s="18">
        <v>2.4435389775011148E-5</v>
      </c>
    </row>
    <row r="24228" spans="2:6" x14ac:dyDescent="0.25">
      <c r="B24228" s="18">
        <v>2015</v>
      </c>
      <c r="C24228" s="19">
        <v>41909</v>
      </c>
      <c r="D24228" s="18" t="s">
        <v>6</v>
      </c>
      <c r="E24228" s="18">
        <v>1.4746401379784998E-2</v>
      </c>
      <c r="F24228" s="18">
        <v>7.0251745603157057E-5</v>
      </c>
    </row>
    <row r="24229" spans="2:6" x14ac:dyDescent="0.25">
      <c r="B24229" s="18">
        <v>2015</v>
      </c>
      <c r="C24229" s="19">
        <v>41909</v>
      </c>
      <c r="D24229" s="18" t="s">
        <v>7</v>
      </c>
      <c r="E24229" s="18">
        <v>5.1310245962561014E-3</v>
      </c>
      <c r="F24229" s="18">
        <v>8.9494615050978333E-4</v>
      </c>
    </row>
    <row r="24230" spans="2:6" x14ac:dyDescent="0.25">
      <c r="B24230" s="18">
        <v>2015</v>
      </c>
      <c r="C24230" s="19">
        <v>41909</v>
      </c>
      <c r="D24230" s="18" t="s">
        <v>6</v>
      </c>
      <c r="E24230" s="18">
        <v>2.1546923075356698E-3</v>
      </c>
      <c r="F24230" s="18">
        <v>3.6653084662516726E-5</v>
      </c>
    </row>
    <row r="24231" spans="2:6" x14ac:dyDescent="0.25">
      <c r="B24231" s="18">
        <v>2015</v>
      </c>
      <c r="C24231" s="19">
        <v>41909</v>
      </c>
      <c r="D24231" s="18" t="s">
        <v>6</v>
      </c>
      <c r="E24231" s="18">
        <v>1.8895683284767986E-3</v>
      </c>
      <c r="F24231" s="18">
        <v>6.1088474437527871E-6</v>
      </c>
    </row>
    <row r="24232" spans="2:6" x14ac:dyDescent="0.25">
      <c r="B24232" s="18">
        <v>2015</v>
      </c>
      <c r="C24232" s="19">
        <v>41909</v>
      </c>
      <c r="D24232" s="18" t="s">
        <v>7</v>
      </c>
      <c r="E24232" s="18">
        <v>4.2077741192569195E-3</v>
      </c>
      <c r="F24232" s="18">
        <v>1.2217694887505574E-5</v>
      </c>
    </row>
    <row r="24233" spans="2:6" x14ac:dyDescent="0.25">
      <c r="B24233" s="18">
        <v>2015</v>
      </c>
      <c r="C24233" s="19">
        <v>41909</v>
      </c>
      <c r="D24233" s="18" t="s">
        <v>6</v>
      </c>
      <c r="E24233" s="18">
        <v>3.576730178317257E-2</v>
      </c>
      <c r="F24233" s="18">
        <v>5.2230645644086335E-4</v>
      </c>
    </row>
    <row r="24234" spans="2:6" x14ac:dyDescent="0.25">
      <c r="B24234" s="18">
        <v>2015</v>
      </c>
      <c r="C24234" s="19">
        <v>41910</v>
      </c>
      <c r="D24234" s="18" t="s">
        <v>6</v>
      </c>
      <c r="E24234" s="18">
        <v>6.5924543516374765E-2</v>
      </c>
      <c r="F24234" s="18">
        <v>3.6042199918141446E-4</v>
      </c>
    </row>
    <row r="24235" spans="2:6" x14ac:dyDescent="0.25">
      <c r="B24235" s="18">
        <v>2015</v>
      </c>
      <c r="C24235" s="19">
        <v>41910</v>
      </c>
      <c r="D24235" s="18" t="s">
        <v>6</v>
      </c>
      <c r="E24235" s="18">
        <v>6.1383735397309356E-4</v>
      </c>
      <c r="F24235" s="18">
        <v>3.0544237218763935E-6</v>
      </c>
    </row>
    <row r="24236" spans="2:6" x14ac:dyDescent="0.25">
      <c r="B24236" s="18">
        <v>2015</v>
      </c>
      <c r="C24236" s="19">
        <v>41910</v>
      </c>
      <c r="D24236" s="18" t="s">
        <v>6</v>
      </c>
      <c r="E24236" s="18">
        <v>3.4242635275335831E-2</v>
      </c>
      <c r="F24236" s="18">
        <v>3.2071449079702134E-4</v>
      </c>
    </row>
    <row r="24237" spans="2:6" x14ac:dyDescent="0.25">
      <c r="B24237" s="18">
        <v>2015</v>
      </c>
      <c r="C24237" s="19">
        <v>41910</v>
      </c>
      <c r="D24237" s="18" t="s">
        <v>6</v>
      </c>
      <c r="E24237" s="18">
        <v>7.6709306421824169E-3</v>
      </c>
      <c r="F24237" s="18">
        <v>4.5816355828145902E-5</v>
      </c>
    </row>
    <row r="24238" spans="2:6" x14ac:dyDescent="0.25">
      <c r="B24238" s="18">
        <v>2015</v>
      </c>
      <c r="C24238" s="19">
        <v>41910</v>
      </c>
      <c r="D24238" s="18" t="s">
        <v>6</v>
      </c>
      <c r="E24238" s="18">
        <v>2.0761681643524318E-2</v>
      </c>
      <c r="F24238" s="18">
        <v>1.3744906748443771E-4</v>
      </c>
    </row>
    <row r="24239" spans="2:6" x14ac:dyDescent="0.25">
      <c r="B24239" s="18">
        <v>2015</v>
      </c>
      <c r="C24239" s="19">
        <v>41910</v>
      </c>
      <c r="D24239" s="18" t="s">
        <v>6</v>
      </c>
      <c r="E24239" s="18">
        <v>5.7932236591589031E-4</v>
      </c>
      <c r="F24239" s="18">
        <v>3.0544237218763935E-6</v>
      </c>
    </row>
    <row r="24240" spans="2:6" x14ac:dyDescent="0.25">
      <c r="B24240" s="18">
        <v>2015</v>
      </c>
      <c r="C24240" s="19">
        <v>41910</v>
      </c>
      <c r="D24240" s="18" t="s">
        <v>6</v>
      </c>
      <c r="E24240" s="18">
        <v>8.2589581157056328E-3</v>
      </c>
      <c r="F24240" s="18">
        <v>3.3598660940640332E-5</v>
      </c>
    </row>
    <row r="24241" spans="2:6" x14ac:dyDescent="0.25">
      <c r="B24241" s="18">
        <v>2015</v>
      </c>
      <c r="C24241" s="19">
        <v>41910</v>
      </c>
      <c r="D24241" s="18" t="s">
        <v>6</v>
      </c>
      <c r="E24241" s="18">
        <v>9.1874163851506138E-2</v>
      </c>
      <c r="F24241" s="18">
        <v>8.857828793441541E-5</v>
      </c>
    </row>
    <row r="24242" spans="2:6" x14ac:dyDescent="0.25">
      <c r="B24242" s="18">
        <v>2015</v>
      </c>
      <c r="C24242" s="19">
        <v>41910</v>
      </c>
      <c r="D24242" s="18" t="s">
        <v>6</v>
      </c>
      <c r="E24242" s="18">
        <v>3.5129945366540929E-3</v>
      </c>
      <c r="F24242" s="18">
        <v>5.803405071565148E-5</v>
      </c>
    </row>
    <row r="24243" spans="2:6" x14ac:dyDescent="0.25">
      <c r="B24243" s="18">
        <v>2015</v>
      </c>
      <c r="C24243" s="19">
        <v>41910</v>
      </c>
      <c r="D24243" s="18" t="s">
        <v>6</v>
      </c>
      <c r="E24243" s="18">
        <v>3.6123651217391588E-4</v>
      </c>
      <c r="F24243" s="18">
        <v>3.0544237218763935E-6</v>
      </c>
    </row>
    <row r="24244" spans="2:6" x14ac:dyDescent="0.25">
      <c r="B24244" s="18">
        <v>2015</v>
      </c>
      <c r="C24244" s="19">
        <v>41910</v>
      </c>
      <c r="D24244" s="18" t="s">
        <v>6</v>
      </c>
      <c r="E24244" s="18">
        <v>2.5747824741239395E-2</v>
      </c>
      <c r="F24244" s="18">
        <v>1.0140686756629628E-3</v>
      </c>
    </row>
    <row r="24245" spans="2:6" x14ac:dyDescent="0.25">
      <c r="B24245" s="18">
        <v>2015</v>
      </c>
      <c r="C24245" s="19">
        <v>41910</v>
      </c>
      <c r="D24245" s="18" t="s">
        <v>6</v>
      </c>
      <c r="E24245" s="18">
        <v>1.3943953360986059E-2</v>
      </c>
      <c r="F24245" s="18">
        <v>2.9933352474388657E-4</v>
      </c>
    </row>
    <row r="24246" spans="2:6" x14ac:dyDescent="0.25">
      <c r="B24246" s="18">
        <v>2015</v>
      </c>
      <c r="C24246" s="19">
        <v>41910</v>
      </c>
      <c r="D24246" s="18" t="s">
        <v>6</v>
      </c>
      <c r="E24246" s="18">
        <v>7.507900776027264E-2</v>
      </c>
      <c r="F24246" s="18">
        <v>7.6360593046909846E-5</v>
      </c>
    </row>
    <row r="24247" spans="2:6" x14ac:dyDescent="0.25">
      <c r="B24247" s="18">
        <v>2015</v>
      </c>
      <c r="C24247" s="19">
        <v>41910</v>
      </c>
      <c r="D24247" s="18" t="s">
        <v>6</v>
      </c>
      <c r="E24247" s="18">
        <v>4.6121798200333547E-3</v>
      </c>
      <c r="F24247" s="18">
        <v>6.1088474437527871E-6</v>
      </c>
    </row>
    <row r="24248" spans="2:6" x14ac:dyDescent="0.25">
      <c r="B24248" s="18">
        <v>2015</v>
      </c>
      <c r="C24248" s="19">
        <v>41911</v>
      </c>
      <c r="D24248" s="18" t="s">
        <v>7</v>
      </c>
      <c r="E24248" s="18">
        <v>4.8855507431412907E-4</v>
      </c>
      <c r="F24248" s="18">
        <v>9.1632711656291815E-6</v>
      </c>
    </row>
    <row r="24249" spans="2:6" x14ac:dyDescent="0.25">
      <c r="B24249" s="18">
        <v>2015</v>
      </c>
      <c r="C24249" s="19">
        <v>41911</v>
      </c>
      <c r="D24249" s="18" t="s">
        <v>7</v>
      </c>
      <c r="E24249" s="18">
        <v>4.8162153246546976E-2</v>
      </c>
      <c r="F24249" s="18">
        <v>2.1991850797510034E-4</v>
      </c>
    </row>
    <row r="24250" spans="2:6" x14ac:dyDescent="0.25">
      <c r="B24250" s="18">
        <v>2015</v>
      </c>
      <c r="C24250" s="19">
        <v>41911</v>
      </c>
      <c r="D24250" s="18" t="s">
        <v>7</v>
      </c>
      <c r="E24250" s="18">
        <v>0.37990718624450354</v>
      </c>
      <c r="F24250" s="18">
        <v>9.3770808261605288E-4</v>
      </c>
    </row>
    <row r="24251" spans="2:6" x14ac:dyDescent="0.25">
      <c r="B24251" s="18">
        <v>2015</v>
      </c>
      <c r="C24251" s="19">
        <v>41911</v>
      </c>
      <c r="D24251" s="18" t="s">
        <v>7</v>
      </c>
      <c r="E24251" s="18">
        <v>2.2419470118572728E-3</v>
      </c>
      <c r="F24251" s="18">
        <v>6.1088474437527871E-6</v>
      </c>
    </row>
    <row r="24252" spans="2:6" x14ac:dyDescent="0.25">
      <c r="B24252" s="18">
        <v>2015</v>
      </c>
      <c r="C24252" s="19">
        <v>41911</v>
      </c>
      <c r="D24252" s="18" t="s">
        <v>7</v>
      </c>
      <c r="E24252" s="18">
        <v>1.9916369878495023E-2</v>
      </c>
      <c r="F24252" s="18">
        <v>8.2469440490662622E-5</v>
      </c>
    </row>
    <row r="24253" spans="2:6" x14ac:dyDescent="0.25">
      <c r="B24253" s="18">
        <v>2015</v>
      </c>
      <c r="C24253" s="19">
        <v>41911</v>
      </c>
      <c r="D24253" s="18" t="s">
        <v>7</v>
      </c>
      <c r="E24253" s="18">
        <v>5.2536088016273972E-3</v>
      </c>
      <c r="F24253" s="18">
        <v>4.5816355828145902E-5</v>
      </c>
    </row>
    <row r="24254" spans="2:6" x14ac:dyDescent="0.25">
      <c r="B24254" s="18">
        <v>2015</v>
      </c>
      <c r="C24254" s="19">
        <v>41911</v>
      </c>
      <c r="D24254" s="18" t="s">
        <v>6</v>
      </c>
      <c r="E24254" s="18">
        <v>2.6624393442355908E-4</v>
      </c>
      <c r="F24254" s="18">
        <v>3.0544237218763935E-6</v>
      </c>
    </row>
    <row r="24255" spans="2:6" x14ac:dyDescent="0.25">
      <c r="B24255" s="18">
        <v>2015</v>
      </c>
      <c r="C24255" s="19">
        <v>41911</v>
      </c>
      <c r="D24255" s="18" t="s">
        <v>6</v>
      </c>
      <c r="E24255" s="18">
        <v>7.5887157370018994E-4</v>
      </c>
      <c r="F24255" s="18">
        <v>3.0544237218763935E-6</v>
      </c>
    </row>
    <row r="24256" spans="2:6" x14ac:dyDescent="0.25">
      <c r="B24256" s="18">
        <v>2015</v>
      </c>
      <c r="C24256" s="19">
        <v>41911</v>
      </c>
      <c r="D24256" s="18" t="s">
        <v>6</v>
      </c>
      <c r="E24256" s="18">
        <v>7.4125263953116732E-3</v>
      </c>
      <c r="F24256" s="18">
        <v>1.7715657586883082E-4</v>
      </c>
    </row>
    <row r="24257" spans="2:6" x14ac:dyDescent="0.25">
      <c r="B24257" s="18">
        <v>2015</v>
      </c>
      <c r="C24257" s="19">
        <v>41911</v>
      </c>
      <c r="D24257" s="18" t="s">
        <v>6</v>
      </c>
      <c r="E24257" s="18">
        <v>3.359866094064033E-4</v>
      </c>
      <c r="F24257" s="18">
        <v>3.0544237218763935E-6</v>
      </c>
    </row>
    <row r="24258" spans="2:6" x14ac:dyDescent="0.25">
      <c r="B24258" s="18">
        <v>2015</v>
      </c>
      <c r="C24258" s="19">
        <v>41911</v>
      </c>
      <c r="D24258" s="18" t="s">
        <v>6</v>
      </c>
      <c r="E24258" s="18">
        <v>1.2274201726360289E-3</v>
      </c>
      <c r="F24258" s="18">
        <v>2.7489813496887543E-5</v>
      </c>
    </row>
    <row r="24259" spans="2:6" x14ac:dyDescent="0.25">
      <c r="B24259" s="18">
        <v>2015</v>
      </c>
      <c r="C24259" s="19">
        <v>41912</v>
      </c>
      <c r="D24259" s="18" t="s">
        <v>6</v>
      </c>
      <c r="E24259" s="18">
        <v>2.9887027047940189E-3</v>
      </c>
      <c r="F24259" s="18">
        <v>1.2217694887505574E-5</v>
      </c>
    </row>
    <row r="24260" spans="2:6" x14ac:dyDescent="0.25">
      <c r="B24260" s="18">
        <v>2015</v>
      </c>
      <c r="C24260" s="19">
        <v>41912</v>
      </c>
      <c r="D24260" s="18" t="s">
        <v>7</v>
      </c>
      <c r="E24260" s="18">
        <v>3.6775261611391779E-3</v>
      </c>
      <c r="F24260" s="18">
        <v>2.4435389775011148E-5</v>
      </c>
    </row>
    <row r="24261" spans="2:6" x14ac:dyDescent="0.25">
      <c r="B24261" s="18">
        <v>2015</v>
      </c>
      <c r="C24261" s="19">
        <v>41912</v>
      </c>
      <c r="D24261" s="18" t="s">
        <v>7</v>
      </c>
      <c r="E24261" s="18">
        <v>0.12580580788489312</v>
      </c>
      <c r="F24261" s="18">
        <v>3.2376891451889772E-4</v>
      </c>
    </row>
    <row r="24262" spans="2:6" x14ac:dyDescent="0.25">
      <c r="B24262" s="18">
        <v>2015</v>
      </c>
      <c r="C24262" s="19">
        <v>41912</v>
      </c>
      <c r="D24262" s="18" t="s">
        <v>7</v>
      </c>
      <c r="E24262" s="18">
        <v>3.2254714503014716E-3</v>
      </c>
      <c r="F24262" s="18">
        <v>9.1632711656291815E-6</v>
      </c>
    </row>
    <row r="24263" spans="2:6" x14ac:dyDescent="0.25">
      <c r="B24263" s="18">
        <v>2015</v>
      </c>
      <c r="C24263" s="19">
        <v>41912</v>
      </c>
      <c r="D24263" s="18" t="s">
        <v>7</v>
      </c>
      <c r="E24263" s="18">
        <v>3.2221726726818452E-2</v>
      </c>
      <c r="F24263" s="18">
        <v>2.1991850797510034E-4</v>
      </c>
    </row>
    <row r="24264" spans="2:6" x14ac:dyDescent="0.25">
      <c r="B24264" s="18">
        <v>2015</v>
      </c>
      <c r="C24264" s="19">
        <v>41912</v>
      </c>
      <c r="D24264" s="18" t="s">
        <v>7</v>
      </c>
      <c r="E24264" s="18">
        <v>2.3296089726751255E-2</v>
      </c>
      <c r="F24264" s="18">
        <v>1.1912252515317935E-4</v>
      </c>
    </row>
    <row r="24265" spans="2:6" x14ac:dyDescent="0.25">
      <c r="B24265" s="18">
        <v>2015</v>
      </c>
      <c r="C24265" s="19">
        <v>41912</v>
      </c>
      <c r="D24265" s="18" t="s">
        <v>7</v>
      </c>
      <c r="E24265" s="18">
        <v>1.1328857584439543E-2</v>
      </c>
      <c r="F24265" s="18">
        <v>3.0544237218763937E-5</v>
      </c>
    </row>
    <row r="24266" spans="2:6" x14ac:dyDescent="0.25">
      <c r="B24266" s="18">
        <v>2015</v>
      </c>
      <c r="C24266" s="19">
        <v>41912</v>
      </c>
      <c r="D24266" s="18" t="s">
        <v>7</v>
      </c>
      <c r="E24266" s="18">
        <v>3.3464266296877765E-2</v>
      </c>
      <c r="F24266" s="18">
        <v>1.3439464376256133E-4</v>
      </c>
    </row>
    <row r="24267" spans="2:6" x14ac:dyDescent="0.25">
      <c r="B24267" s="18">
        <v>2015</v>
      </c>
      <c r="C24267" s="19">
        <v>41912</v>
      </c>
      <c r="D24267" s="18" t="s">
        <v>7</v>
      </c>
      <c r="E24267" s="18">
        <v>1.9377264091583839E-2</v>
      </c>
      <c r="F24267" s="18">
        <v>1.5883003353757245E-4</v>
      </c>
    </row>
    <row r="24268" spans="2:6" x14ac:dyDescent="0.25">
      <c r="B24268" s="18">
        <v>2015</v>
      </c>
      <c r="C24268" s="19">
        <v>41912</v>
      </c>
      <c r="D24268" s="18" t="s">
        <v>6</v>
      </c>
      <c r="E24268" s="18">
        <v>7.522027485740942E-4</v>
      </c>
      <c r="F24268" s="18">
        <v>3.0544237218763935E-6</v>
      </c>
    </row>
    <row r="24269" spans="2:6" x14ac:dyDescent="0.25">
      <c r="B24269" s="18">
        <v>2015</v>
      </c>
      <c r="C24269" s="19">
        <v>41912</v>
      </c>
      <c r="D24269" s="18" t="s">
        <v>6</v>
      </c>
      <c r="E24269" s="18">
        <v>1.5231902030377251E-3</v>
      </c>
      <c r="F24269" s="18">
        <v>3.0544237218763935E-6</v>
      </c>
    </row>
    <row r="24270" spans="2:6" x14ac:dyDescent="0.25">
      <c r="B24270" s="18">
        <v>2015</v>
      </c>
      <c r="C24270" s="19">
        <v>41913</v>
      </c>
      <c r="D24270" s="18" t="s">
        <v>7</v>
      </c>
      <c r="E24270" s="18">
        <v>2.3698255516798323E-3</v>
      </c>
      <c r="F24270" s="18">
        <v>6.1088474437527871E-6</v>
      </c>
    </row>
    <row r="24271" spans="2:6" x14ac:dyDescent="0.25">
      <c r="B24271" s="18">
        <v>2015</v>
      </c>
      <c r="C24271" s="19">
        <v>41913</v>
      </c>
      <c r="D24271" s="18" t="s">
        <v>7</v>
      </c>
      <c r="E24271" s="18">
        <v>0.13230541793679787</v>
      </c>
      <c r="F24271" s="18">
        <v>3.6347642290329084E-4</v>
      </c>
    </row>
    <row r="24272" spans="2:6" x14ac:dyDescent="0.25">
      <c r="B24272" s="18">
        <v>2015</v>
      </c>
      <c r="C24272" s="19">
        <v>41913</v>
      </c>
      <c r="D24272" s="18" t="s">
        <v>7</v>
      </c>
      <c r="E24272" s="18">
        <v>0.11916325080280427</v>
      </c>
      <c r="F24272" s="18">
        <v>2.9017025357825737E-4</v>
      </c>
    </row>
    <row r="24273" spans="2:6" x14ac:dyDescent="0.25">
      <c r="B24273" s="18">
        <v>2015</v>
      </c>
      <c r="C24273" s="19">
        <v>41913</v>
      </c>
      <c r="D24273" s="18" t="s">
        <v>6</v>
      </c>
      <c r="E24273" s="18">
        <v>0.44043568299968844</v>
      </c>
      <c r="F24273" s="18">
        <v>5.5987586821994294E-3</v>
      </c>
    </row>
    <row r="24274" spans="2:6" x14ac:dyDescent="0.25">
      <c r="B24274" s="18">
        <v>2015</v>
      </c>
      <c r="C24274" s="19">
        <v>41913</v>
      </c>
      <c r="D24274" s="18" t="s">
        <v>7</v>
      </c>
      <c r="E24274" s="18">
        <v>4.092927787314367E-3</v>
      </c>
      <c r="F24274" s="18">
        <v>1.2217694887505574E-5</v>
      </c>
    </row>
    <row r="24275" spans="2:6" x14ac:dyDescent="0.25">
      <c r="B24275" s="18">
        <v>2015</v>
      </c>
      <c r="C24275" s="19">
        <v>41913</v>
      </c>
      <c r="D24275" s="18" t="s">
        <v>7</v>
      </c>
      <c r="E24275" s="18">
        <v>0.16742212746721077</v>
      </c>
      <c r="F24275" s="18">
        <v>8.9494615050978333E-4</v>
      </c>
    </row>
    <row r="24276" spans="2:6" x14ac:dyDescent="0.25">
      <c r="B24276" s="18">
        <v>2015</v>
      </c>
      <c r="C24276" s="19">
        <v>41913</v>
      </c>
      <c r="D24276" s="18" t="s">
        <v>7</v>
      </c>
      <c r="E24276" s="18">
        <v>6.4889806573526998E-2</v>
      </c>
      <c r="F24276" s="18">
        <v>9.2854481145042368E-4</v>
      </c>
    </row>
    <row r="24277" spans="2:6" x14ac:dyDescent="0.25">
      <c r="B24277" s="18">
        <v>2015</v>
      </c>
      <c r="C24277" s="19">
        <v>41913</v>
      </c>
      <c r="D24277" s="18" t="s">
        <v>7</v>
      </c>
      <c r="E24277" s="18">
        <v>0.1009201960532774</v>
      </c>
      <c r="F24277" s="18">
        <v>8.8578287934415413E-4</v>
      </c>
    </row>
    <row r="24278" spans="2:6" x14ac:dyDescent="0.25">
      <c r="B24278" s="18">
        <v>2015</v>
      </c>
      <c r="C24278" s="19">
        <v>41914</v>
      </c>
      <c r="D24278" s="18" t="s">
        <v>6</v>
      </c>
      <c r="E24278" s="18">
        <v>0.4540370318332041</v>
      </c>
      <c r="F24278" s="18">
        <v>3.460662076885954E-3</v>
      </c>
    </row>
    <row r="24279" spans="2:6" x14ac:dyDescent="0.25">
      <c r="B24279" s="18">
        <v>2015</v>
      </c>
      <c r="C24279" s="19">
        <v>41914</v>
      </c>
      <c r="D24279" s="18" t="s">
        <v>7</v>
      </c>
      <c r="E24279" s="18">
        <v>4.0074039231018287E-2</v>
      </c>
      <c r="F24279" s="18">
        <v>1.2523137259693213E-4</v>
      </c>
    </row>
    <row r="24280" spans="2:6" x14ac:dyDescent="0.25">
      <c r="B24280" s="18">
        <v>2015</v>
      </c>
      <c r="C24280" s="19">
        <v>41914</v>
      </c>
      <c r="D24280" s="18" t="s">
        <v>7</v>
      </c>
      <c r="E24280" s="18">
        <v>3.8168078828567417E-2</v>
      </c>
      <c r="F24280" s="18">
        <v>1.3439464376256133E-4</v>
      </c>
    </row>
    <row r="24281" spans="2:6" x14ac:dyDescent="0.25">
      <c r="B24281" s="18">
        <v>2015</v>
      </c>
      <c r="C24281" s="19">
        <v>41914</v>
      </c>
      <c r="D24281" s="18" t="s">
        <v>7</v>
      </c>
      <c r="E24281" s="18">
        <v>8.28359713372878E-3</v>
      </c>
      <c r="F24281" s="18">
        <v>2.4435389775011148E-5</v>
      </c>
    </row>
    <row r="24282" spans="2:6" x14ac:dyDescent="0.25">
      <c r="B24282" s="18">
        <v>2015</v>
      </c>
      <c r="C24282" s="19">
        <v>41914</v>
      </c>
      <c r="D24282" s="18" t="s">
        <v>7</v>
      </c>
      <c r="E24282" s="18">
        <v>6.1632161860021871E-2</v>
      </c>
      <c r="F24282" s="18">
        <v>1.7410215214695444E-4</v>
      </c>
    </row>
    <row r="24283" spans="2:6" x14ac:dyDescent="0.25">
      <c r="B24283" s="18">
        <v>2015</v>
      </c>
      <c r="C24283" s="19">
        <v>41914</v>
      </c>
      <c r="D24283" s="18" t="s">
        <v>7</v>
      </c>
      <c r="E24283" s="18">
        <v>2.1991850797510034E-2</v>
      </c>
      <c r="F24283" s="18">
        <v>1.2217694887505575E-4</v>
      </c>
    </row>
    <row r="24284" spans="2:6" x14ac:dyDescent="0.25">
      <c r="B24284" s="18">
        <v>2015</v>
      </c>
      <c r="C24284" s="19">
        <v>41914</v>
      </c>
      <c r="D24284" s="18" t="s">
        <v>6</v>
      </c>
      <c r="E24284" s="18">
        <v>2.724545959913743E-4</v>
      </c>
      <c r="F24284" s="18">
        <v>3.0544237218763935E-6</v>
      </c>
    </row>
    <row r="24285" spans="2:6" x14ac:dyDescent="0.25">
      <c r="B24285" s="18">
        <v>2015</v>
      </c>
      <c r="C24285" s="19">
        <v>41914</v>
      </c>
      <c r="D24285" s="18" t="s">
        <v>6</v>
      </c>
      <c r="E24285" s="18">
        <v>1.9003606256274305E-4</v>
      </c>
      <c r="F24285" s="18">
        <v>3.0544237218763935E-6</v>
      </c>
    </row>
    <row r="24286" spans="2:6" x14ac:dyDescent="0.25">
      <c r="B24286" s="18">
        <v>2015</v>
      </c>
      <c r="C24286" s="19">
        <v>41914</v>
      </c>
      <c r="D24286" s="18" t="s">
        <v>6</v>
      </c>
      <c r="E24286" s="18">
        <v>6.4266398691892032E-2</v>
      </c>
      <c r="F24286" s="18">
        <v>7.2389842208470524E-4</v>
      </c>
    </row>
    <row r="24287" spans="2:6" x14ac:dyDescent="0.25">
      <c r="B24287" s="18">
        <v>2015</v>
      </c>
      <c r="C24287" s="19">
        <v>41914</v>
      </c>
      <c r="D24287" s="18" t="s">
        <v>6</v>
      </c>
      <c r="E24287" s="18">
        <v>0.15749036329315749</v>
      </c>
      <c r="F24287" s="18">
        <v>2.3183076049041827E-3</v>
      </c>
    </row>
    <row r="24288" spans="2:6" x14ac:dyDescent="0.25">
      <c r="B24288" s="18">
        <v>2015</v>
      </c>
      <c r="C24288" s="19">
        <v>41914</v>
      </c>
      <c r="D24288" s="18" t="s">
        <v>6</v>
      </c>
      <c r="E24288" s="18">
        <v>3.3624114471655865E-4</v>
      </c>
      <c r="F24288" s="18">
        <v>3.0544237218763935E-6</v>
      </c>
    </row>
    <row r="24289" spans="2:6" x14ac:dyDescent="0.25">
      <c r="B24289" s="18">
        <v>2015</v>
      </c>
      <c r="C24289" s="19">
        <v>41915</v>
      </c>
      <c r="D24289" s="18" t="s">
        <v>6</v>
      </c>
      <c r="E24289" s="18">
        <v>1.1733568727588166E-3</v>
      </c>
      <c r="F24289" s="18">
        <v>2.1380966053134754E-5</v>
      </c>
    </row>
    <row r="24290" spans="2:6" x14ac:dyDescent="0.25">
      <c r="B24290" s="18">
        <v>2015</v>
      </c>
      <c r="C24290" s="19">
        <v>41915</v>
      </c>
      <c r="D24290" s="18" t="s">
        <v>6</v>
      </c>
      <c r="E24290" s="18">
        <v>1.8123575874939676E-2</v>
      </c>
      <c r="F24290" s="18">
        <v>1.5272118609381969E-4</v>
      </c>
    </row>
    <row r="24291" spans="2:6" x14ac:dyDescent="0.25">
      <c r="B24291" s="18">
        <v>2015</v>
      </c>
      <c r="C24291" s="19">
        <v>41915</v>
      </c>
      <c r="D24291" s="18" t="s">
        <v>6</v>
      </c>
      <c r="E24291" s="18">
        <v>0.21702836134239906</v>
      </c>
      <c r="F24291" s="18">
        <v>1.0262863705504683E-3</v>
      </c>
    </row>
    <row r="24292" spans="2:6" x14ac:dyDescent="0.25">
      <c r="B24292" s="18">
        <v>2015</v>
      </c>
      <c r="C24292" s="19">
        <v>41915</v>
      </c>
      <c r="D24292" s="18" t="s">
        <v>7</v>
      </c>
      <c r="E24292" s="18">
        <v>1.0263270962000923E-2</v>
      </c>
      <c r="F24292" s="18">
        <v>3.3598660940640332E-5</v>
      </c>
    </row>
    <row r="24293" spans="2:6" x14ac:dyDescent="0.25">
      <c r="B24293" s="18">
        <v>2015</v>
      </c>
      <c r="C24293" s="19">
        <v>41915</v>
      </c>
      <c r="D24293" s="18" t="s">
        <v>7</v>
      </c>
      <c r="E24293" s="18">
        <v>4.3250639901769731E-3</v>
      </c>
      <c r="F24293" s="18">
        <v>2.4435389775011148E-5</v>
      </c>
    </row>
    <row r="24294" spans="2:6" x14ac:dyDescent="0.25">
      <c r="B24294" s="18">
        <v>2015</v>
      </c>
      <c r="C24294" s="19">
        <v>41915</v>
      </c>
      <c r="D24294" s="18" t="s">
        <v>7</v>
      </c>
      <c r="E24294" s="18">
        <v>5.0788957647360669E-3</v>
      </c>
      <c r="F24294" s="18">
        <v>2.4435389775011148E-5</v>
      </c>
    </row>
    <row r="24295" spans="2:6" x14ac:dyDescent="0.25">
      <c r="B24295" s="18">
        <v>2015</v>
      </c>
      <c r="C24295" s="19">
        <v>41915</v>
      </c>
      <c r="D24295" s="18" t="s">
        <v>6</v>
      </c>
      <c r="E24295" s="18">
        <v>2.5881150336699301E-4</v>
      </c>
      <c r="F24295" s="18">
        <v>3.0544237218763935E-6</v>
      </c>
    </row>
    <row r="24296" spans="2:6" x14ac:dyDescent="0.25">
      <c r="B24296" s="18">
        <v>2015</v>
      </c>
      <c r="C24296" s="19">
        <v>41915</v>
      </c>
      <c r="D24296" s="18" t="s">
        <v>6</v>
      </c>
      <c r="E24296" s="18">
        <v>3.7243606582079388E-4</v>
      </c>
      <c r="F24296" s="18">
        <v>3.0544237218763935E-6</v>
      </c>
    </row>
    <row r="24297" spans="2:6" x14ac:dyDescent="0.25">
      <c r="B24297" s="18">
        <v>2015</v>
      </c>
      <c r="C24297" s="19">
        <v>41915</v>
      </c>
      <c r="D24297" s="18" t="s">
        <v>6</v>
      </c>
      <c r="E24297" s="18">
        <v>3.2323642665005162E-2</v>
      </c>
      <c r="F24297" s="18">
        <v>3.8485738895642561E-4</v>
      </c>
    </row>
    <row r="24298" spans="2:6" x14ac:dyDescent="0.25">
      <c r="B24298" s="18">
        <v>2015</v>
      </c>
      <c r="C24298" s="19">
        <v>41915</v>
      </c>
      <c r="D24298" s="18" t="s">
        <v>6</v>
      </c>
      <c r="E24298" s="18">
        <v>6.5341759470240748E-2</v>
      </c>
      <c r="F24298" s="18">
        <v>3.9402066012205475E-4</v>
      </c>
    </row>
    <row r="24299" spans="2:6" x14ac:dyDescent="0.25">
      <c r="B24299" s="18">
        <v>2015</v>
      </c>
      <c r="C24299" s="19">
        <v>41915</v>
      </c>
      <c r="D24299" s="18" t="s">
        <v>6</v>
      </c>
      <c r="E24299" s="18">
        <v>3.8180296523454918E-4</v>
      </c>
      <c r="F24299" s="18">
        <v>1.5272118609381969E-5</v>
      </c>
    </row>
    <row r="24300" spans="2:6" x14ac:dyDescent="0.25">
      <c r="B24300" s="18">
        <v>2015</v>
      </c>
      <c r="C24300" s="19">
        <v>41915</v>
      </c>
      <c r="D24300" s="18" t="s">
        <v>6</v>
      </c>
      <c r="E24300" s="18">
        <v>1.0385040654379738E-4</v>
      </c>
      <c r="F24300" s="18">
        <v>6.1088474437527871E-6</v>
      </c>
    </row>
    <row r="24301" spans="2:6" x14ac:dyDescent="0.25">
      <c r="B24301" s="18">
        <v>2015</v>
      </c>
      <c r="C24301" s="19">
        <v>41915</v>
      </c>
      <c r="D24301" s="18" t="s">
        <v>6</v>
      </c>
      <c r="E24301" s="18">
        <v>3.2191589746095831E-2</v>
      </c>
      <c r="F24301" s="18">
        <v>3.6347642290329084E-4</v>
      </c>
    </row>
    <row r="24302" spans="2:6" x14ac:dyDescent="0.25">
      <c r="B24302" s="18">
        <v>2015</v>
      </c>
      <c r="C24302" s="19">
        <v>41915</v>
      </c>
      <c r="D24302" s="18" t="s">
        <v>6</v>
      </c>
      <c r="E24302" s="18">
        <v>0.13208824841017247</v>
      </c>
      <c r="F24302" s="18">
        <v>1.7013140130851512E-3</v>
      </c>
    </row>
    <row r="24303" spans="2:6" x14ac:dyDescent="0.25">
      <c r="B24303" s="18">
        <v>2015</v>
      </c>
      <c r="C24303" s="19">
        <v>41915</v>
      </c>
      <c r="D24303" s="18" t="s">
        <v>6</v>
      </c>
      <c r="E24303" s="18">
        <v>0.2398388486044338</v>
      </c>
      <c r="F24303" s="18">
        <v>4.7343567689084098E-4</v>
      </c>
    </row>
    <row r="24304" spans="2:6" x14ac:dyDescent="0.25">
      <c r="B24304" s="18">
        <v>2015</v>
      </c>
      <c r="C24304" s="19">
        <v>41915</v>
      </c>
      <c r="D24304" s="18" t="s">
        <v>6</v>
      </c>
      <c r="E24304" s="18">
        <v>2.8589406036763042E-3</v>
      </c>
      <c r="F24304" s="18">
        <v>5.4979626993775086E-5</v>
      </c>
    </row>
    <row r="24305" spans="2:6" x14ac:dyDescent="0.25">
      <c r="B24305" s="18">
        <v>2015</v>
      </c>
      <c r="C24305" s="19">
        <v>41915</v>
      </c>
      <c r="D24305" s="18" t="s">
        <v>6</v>
      </c>
      <c r="E24305" s="18">
        <v>8.7706199054757572E-2</v>
      </c>
      <c r="F24305" s="18">
        <v>2.4924097570511372E-3</v>
      </c>
    </row>
    <row r="24306" spans="2:6" x14ac:dyDescent="0.25">
      <c r="B24306" s="18">
        <v>2015</v>
      </c>
      <c r="C24306" s="19">
        <v>41915</v>
      </c>
      <c r="D24306" s="18" t="s">
        <v>6</v>
      </c>
      <c r="E24306" s="18">
        <v>0.15364800006516094</v>
      </c>
      <c r="F24306" s="18">
        <v>3.3293218568452689E-3</v>
      </c>
    </row>
    <row r="24307" spans="2:6" x14ac:dyDescent="0.25">
      <c r="B24307" s="18">
        <v>2015</v>
      </c>
      <c r="C24307" s="19">
        <v>41915</v>
      </c>
      <c r="D24307" s="18" t="s">
        <v>6</v>
      </c>
      <c r="E24307" s="18">
        <v>8.3828659046897617E-4</v>
      </c>
      <c r="F24307" s="18">
        <v>3.0544237218763935E-6</v>
      </c>
    </row>
    <row r="24308" spans="2:6" x14ac:dyDescent="0.25">
      <c r="B24308" s="18">
        <v>2015</v>
      </c>
      <c r="C24308" s="19">
        <v>41915</v>
      </c>
      <c r="D24308" s="18" t="s">
        <v>6</v>
      </c>
      <c r="E24308" s="18">
        <v>3.5075474810167561E-3</v>
      </c>
      <c r="F24308" s="18">
        <v>3.0544237218763935E-6</v>
      </c>
    </row>
    <row r="24309" spans="2:6" x14ac:dyDescent="0.25">
      <c r="B24309" s="18">
        <v>2015</v>
      </c>
      <c r="C24309" s="19">
        <v>41915</v>
      </c>
      <c r="D24309" s="18" t="s">
        <v>6</v>
      </c>
      <c r="E24309" s="18">
        <v>6.624780336027325E-2</v>
      </c>
      <c r="F24309" s="18">
        <v>1.2614769971349507E-3</v>
      </c>
    </row>
    <row r="24310" spans="2:6" x14ac:dyDescent="0.25">
      <c r="B24310" s="18">
        <v>2015</v>
      </c>
      <c r="C24310" s="19">
        <v>41915</v>
      </c>
      <c r="D24310" s="18" t="s">
        <v>6</v>
      </c>
      <c r="E24310" s="18">
        <v>2.4962226959972782E-2</v>
      </c>
      <c r="F24310" s="18">
        <v>5.5285069365962726E-4</v>
      </c>
    </row>
    <row r="24311" spans="2:6" x14ac:dyDescent="0.25">
      <c r="B24311" s="18">
        <v>2015</v>
      </c>
      <c r="C24311" s="19">
        <v>41915</v>
      </c>
      <c r="D24311" s="18" t="s">
        <v>6</v>
      </c>
      <c r="E24311" s="18">
        <v>4.6195409812030762E-2</v>
      </c>
      <c r="F24311" s="18">
        <v>2.6084778584824402E-3</v>
      </c>
    </row>
    <row r="24312" spans="2:6" x14ac:dyDescent="0.25">
      <c r="B24312" s="18">
        <v>2015</v>
      </c>
      <c r="C24312" s="19">
        <v>41915</v>
      </c>
      <c r="D24312" s="18" t="s">
        <v>6</v>
      </c>
      <c r="E24312" s="18">
        <v>3.6792060941862096E-3</v>
      </c>
      <c r="F24312" s="18">
        <v>3.0544237218763935E-6</v>
      </c>
    </row>
    <row r="24313" spans="2:6" x14ac:dyDescent="0.25">
      <c r="B24313" s="18">
        <v>2015</v>
      </c>
      <c r="C24313" s="19">
        <v>41915</v>
      </c>
      <c r="D24313" s="18" t="s">
        <v>6</v>
      </c>
      <c r="E24313" s="18">
        <v>4.6218521618193064E-4</v>
      </c>
      <c r="F24313" s="18">
        <v>3.0544237218763935E-6</v>
      </c>
    </row>
    <row r="24314" spans="2:6" x14ac:dyDescent="0.25">
      <c r="B24314" s="18">
        <v>2015</v>
      </c>
      <c r="C24314" s="19">
        <v>41915</v>
      </c>
      <c r="D24314" s="18" t="s">
        <v>6</v>
      </c>
      <c r="E24314" s="18">
        <v>1.3932244736718847E-3</v>
      </c>
      <c r="F24314" s="18">
        <v>3.3598660940640332E-5</v>
      </c>
    </row>
    <row r="24315" spans="2:6" x14ac:dyDescent="0.25">
      <c r="B24315" s="18">
        <v>2015</v>
      </c>
      <c r="C24315" s="19">
        <v>41915</v>
      </c>
      <c r="D24315" s="18" t="s">
        <v>6</v>
      </c>
      <c r="E24315" s="18">
        <v>1.1942287681916376E-3</v>
      </c>
      <c r="F24315" s="18">
        <v>3.0544237218763935E-6</v>
      </c>
    </row>
    <row r="24316" spans="2:6" x14ac:dyDescent="0.25">
      <c r="B24316" s="18">
        <v>2015</v>
      </c>
      <c r="C24316" s="19">
        <v>41915</v>
      </c>
      <c r="D24316" s="18" t="s">
        <v>6</v>
      </c>
      <c r="E24316" s="18">
        <v>1.6289750779387127E-3</v>
      </c>
      <c r="F24316" s="18">
        <v>6.1088474437527871E-6</v>
      </c>
    </row>
    <row r="24317" spans="2:6" x14ac:dyDescent="0.25">
      <c r="B24317" s="18">
        <v>2015</v>
      </c>
      <c r="C24317" s="19">
        <v>41915</v>
      </c>
      <c r="D24317" s="18" t="s">
        <v>6</v>
      </c>
      <c r="E24317" s="18">
        <v>3.5850534829593703E-2</v>
      </c>
      <c r="F24317" s="18">
        <v>3.2071449079702134E-4</v>
      </c>
    </row>
    <row r="24318" spans="2:6" x14ac:dyDescent="0.25">
      <c r="B24318" s="18">
        <v>2015</v>
      </c>
      <c r="C24318" s="19">
        <v>41915</v>
      </c>
      <c r="D24318" s="18" t="s">
        <v>6</v>
      </c>
      <c r="E24318" s="18">
        <v>3.9380685046152344E-3</v>
      </c>
      <c r="F24318" s="18">
        <v>3.0544237218763935E-6</v>
      </c>
    </row>
    <row r="24319" spans="2:6" x14ac:dyDescent="0.25">
      <c r="B24319" s="18">
        <v>2015</v>
      </c>
      <c r="C24319" s="19">
        <v>41915</v>
      </c>
      <c r="D24319" s="18" t="s">
        <v>6</v>
      </c>
      <c r="E24319" s="18">
        <v>4.1041782480232686E-3</v>
      </c>
      <c r="F24319" s="18">
        <v>3.0544237218763935E-6</v>
      </c>
    </row>
    <row r="24320" spans="2:6" x14ac:dyDescent="0.25">
      <c r="B24320" s="18">
        <v>2015</v>
      </c>
      <c r="C24320" s="19">
        <v>41915</v>
      </c>
      <c r="D24320" s="18" t="s">
        <v>6</v>
      </c>
      <c r="E24320" s="18">
        <v>0.19598404369047695</v>
      </c>
      <c r="F24320" s="18">
        <v>1.4661233865006689E-3</v>
      </c>
    </row>
    <row r="24321" spans="2:6" x14ac:dyDescent="0.25">
      <c r="B24321" s="18">
        <v>2015</v>
      </c>
      <c r="C24321" s="19">
        <v>41915</v>
      </c>
      <c r="D24321" s="18" t="s">
        <v>6</v>
      </c>
      <c r="E24321" s="18">
        <v>2.2585936211414995E-3</v>
      </c>
      <c r="F24321" s="18">
        <v>6.1088474437527871E-6</v>
      </c>
    </row>
    <row r="24322" spans="2:6" x14ac:dyDescent="0.25">
      <c r="B24322" s="18">
        <v>2015</v>
      </c>
      <c r="C24322" s="19">
        <v>41915</v>
      </c>
      <c r="D24322" s="18" t="s">
        <v>6</v>
      </c>
      <c r="E24322" s="18">
        <v>2.7299217456642457E-2</v>
      </c>
      <c r="F24322" s="18">
        <v>3.8485738895642561E-4</v>
      </c>
    </row>
    <row r="24323" spans="2:6" x14ac:dyDescent="0.25">
      <c r="B24323" s="18">
        <v>2015</v>
      </c>
      <c r="C24323" s="19">
        <v>41915</v>
      </c>
      <c r="D24323" s="18" t="s">
        <v>6</v>
      </c>
      <c r="E24323" s="18">
        <v>8.5737673873070364E-4</v>
      </c>
      <c r="F24323" s="18">
        <v>3.0544237218763935E-6</v>
      </c>
    </row>
    <row r="24324" spans="2:6" x14ac:dyDescent="0.25">
      <c r="B24324" s="18">
        <v>2015</v>
      </c>
      <c r="C24324" s="19">
        <v>41915</v>
      </c>
      <c r="D24324" s="18" t="s">
        <v>6</v>
      </c>
      <c r="E24324" s="18">
        <v>6.104774878790295E-4</v>
      </c>
      <c r="F24324" s="18">
        <v>3.0544237218763935E-6</v>
      </c>
    </row>
    <row r="24325" spans="2:6" x14ac:dyDescent="0.25">
      <c r="B24325" s="18">
        <v>2015</v>
      </c>
      <c r="C24325" s="19">
        <v>41915</v>
      </c>
      <c r="D24325" s="18" t="s">
        <v>6</v>
      </c>
      <c r="E24325" s="18">
        <v>3.6304371287602401E-3</v>
      </c>
      <c r="F24325" s="18">
        <v>3.0544237218763935E-6</v>
      </c>
    </row>
    <row r="24326" spans="2:6" x14ac:dyDescent="0.25">
      <c r="B24326" s="18">
        <v>2015</v>
      </c>
      <c r="C24326" s="19">
        <v>41915</v>
      </c>
      <c r="D24326" s="18" t="s">
        <v>6</v>
      </c>
      <c r="E24326" s="18">
        <v>7.9503696870844603E-2</v>
      </c>
      <c r="F24326" s="18">
        <v>3.695852703470436E-4</v>
      </c>
    </row>
    <row r="24327" spans="2:6" x14ac:dyDescent="0.25">
      <c r="B24327" s="18">
        <v>2015</v>
      </c>
      <c r="C24327" s="19">
        <v>41915</v>
      </c>
      <c r="D24327" s="18" t="s">
        <v>6</v>
      </c>
      <c r="E24327" s="18">
        <v>1.3390593596706109E-2</v>
      </c>
      <c r="F24327" s="18">
        <v>9.7741559100044593E-5</v>
      </c>
    </row>
    <row r="24328" spans="2:6" x14ac:dyDescent="0.25">
      <c r="B24328" s="18">
        <v>2015</v>
      </c>
      <c r="C24328" s="19">
        <v>41915</v>
      </c>
      <c r="D24328" s="18" t="s">
        <v>6</v>
      </c>
      <c r="E24328" s="18">
        <v>2.8056918167915935E-3</v>
      </c>
      <c r="F24328" s="18">
        <v>3.0544237218763935E-6</v>
      </c>
    </row>
    <row r="24329" spans="2:6" x14ac:dyDescent="0.25">
      <c r="B24329" s="18">
        <v>2015</v>
      </c>
      <c r="C24329" s="19">
        <v>41915</v>
      </c>
      <c r="D24329" s="18" t="s">
        <v>6</v>
      </c>
      <c r="E24329" s="18">
        <v>3.1847458006764632E-3</v>
      </c>
      <c r="F24329" s="18">
        <v>3.0544237218763935E-6</v>
      </c>
    </row>
    <row r="24330" spans="2:6" x14ac:dyDescent="0.25">
      <c r="B24330" s="18">
        <v>2015</v>
      </c>
      <c r="C24330" s="19">
        <v>41915</v>
      </c>
      <c r="D24330" s="18" t="s">
        <v>6</v>
      </c>
      <c r="E24330" s="18">
        <v>2.4333575650948612E-4</v>
      </c>
      <c r="F24330" s="18">
        <v>3.0544237218763935E-6</v>
      </c>
    </row>
    <row r="24331" spans="2:6" x14ac:dyDescent="0.25">
      <c r="B24331" s="18">
        <v>2015</v>
      </c>
      <c r="C24331" s="19">
        <v>41915</v>
      </c>
      <c r="D24331" s="18" t="s">
        <v>6</v>
      </c>
      <c r="E24331" s="18">
        <v>3.4311105273767996E-2</v>
      </c>
      <c r="F24331" s="18">
        <v>1.2003885226974226E-3</v>
      </c>
    </row>
    <row r="24332" spans="2:6" x14ac:dyDescent="0.25">
      <c r="B24332" s="18">
        <v>2015</v>
      </c>
      <c r="C24332" s="19">
        <v>41916</v>
      </c>
      <c r="D24332" s="18" t="s">
        <v>6</v>
      </c>
      <c r="E24332" s="18">
        <v>1.3040862080551262E-3</v>
      </c>
      <c r="F24332" s="18">
        <v>6.1088474437527871E-6</v>
      </c>
    </row>
    <row r="24333" spans="2:6" x14ac:dyDescent="0.25">
      <c r="B24333" s="18">
        <v>2015</v>
      </c>
      <c r="C24333" s="19">
        <v>41916</v>
      </c>
      <c r="D24333" s="18" t="s">
        <v>6</v>
      </c>
      <c r="E24333" s="18">
        <v>4.283320199311319E-4</v>
      </c>
      <c r="F24333" s="18">
        <v>3.0544237218763935E-6</v>
      </c>
    </row>
    <row r="24334" spans="2:6" x14ac:dyDescent="0.25">
      <c r="B24334" s="18">
        <v>2015</v>
      </c>
      <c r="C24334" s="19">
        <v>41916</v>
      </c>
      <c r="D24334" s="18" t="s">
        <v>6</v>
      </c>
      <c r="E24334" s="18">
        <v>1.7302292243189155E-3</v>
      </c>
      <c r="F24334" s="18">
        <v>3.0544237218763935E-6</v>
      </c>
    </row>
    <row r="24335" spans="2:6" x14ac:dyDescent="0.25">
      <c r="B24335" s="18">
        <v>2015</v>
      </c>
      <c r="C24335" s="19">
        <v>41916</v>
      </c>
      <c r="D24335" s="18" t="s">
        <v>6</v>
      </c>
      <c r="E24335" s="18">
        <v>0.1166416712992092</v>
      </c>
      <c r="F24335" s="18">
        <v>3.8180296523454918E-4</v>
      </c>
    </row>
    <row r="24336" spans="2:6" x14ac:dyDescent="0.25">
      <c r="B24336" s="18">
        <v>2015</v>
      </c>
      <c r="C24336" s="19">
        <v>41916</v>
      </c>
      <c r="D24336" s="18" t="s">
        <v>6</v>
      </c>
      <c r="E24336" s="18">
        <v>1.3504116345035859E-3</v>
      </c>
      <c r="F24336" s="18">
        <v>3.0544237218763935E-6</v>
      </c>
    </row>
    <row r="24337" spans="2:6" x14ac:dyDescent="0.25">
      <c r="B24337" s="18">
        <v>2015</v>
      </c>
      <c r="C24337" s="19">
        <v>41916</v>
      </c>
      <c r="D24337" s="18" t="s">
        <v>6</v>
      </c>
      <c r="E24337" s="18">
        <v>2.4647672223681561E-3</v>
      </c>
      <c r="F24337" s="18">
        <v>3.0544237218763935E-6</v>
      </c>
    </row>
    <row r="24338" spans="2:6" x14ac:dyDescent="0.25">
      <c r="B24338" s="18">
        <v>2015</v>
      </c>
      <c r="C24338" s="19">
        <v>41916</v>
      </c>
      <c r="D24338" s="18" t="s">
        <v>6</v>
      </c>
      <c r="E24338" s="18">
        <v>0.10022582372717062</v>
      </c>
      <c r="F24338" s="18">
        <v>1.2003885226974226E-3</v>
      </c>
    </row>
    <row r="24339" spans="2:6" x14ac:dyDescent="0.25">
      <c r="B24339" s="18">
        <v>2015</v>
      </c>
      <c r="C24339" s="19">
        <v>41916</v>
      </c>
      <c r="D24339" s="18" t="s">
        <v>6</v>
      </c>
      <c r="E24339" s="18">
        <v>1.8398321288722458E-3</v>
      </c>
      <c r="F24339" s="18">
        <v>3.0544237218763935E-6</v>
      </c>
    </row>
    <row r="24340" spans="2:6" x14ac:dyDescent="0.25">
      <c r="B24340" s="18">
        <v>2015</v>
      </c>
      <c r="C24340" s="19">
        <v>41916</v>
      </c>
      <c r="D24340" s="18" t="s">
        <v>6</v>
      </c>
      <c r="E24340" s="18">
        <v>2.2544701491169663E-3</v>
      </c>
      <c r="F24340" s="18">
        <v>3.0544237218763935E-6</v>
      </c>
    </row>
    <row r="24341" spans="2:6" x14ac:dyDescent="0.25">
      <c r="B24341" s="18">
        <v>2015</v>
      </c>
      <c r="C24341" s="19">
        <v>41916</v>
      </c>
      <c r="D24341" s="18" t="s">
        <v>6</v>
      </c>
      <c r="E24341" s="18">
        <v>4.5246196733395548E-4</v>
      </c>
      <c r="F24341" s="18">
        <v>3.0544237218763935E-6</v>
      </c>
    </row>
    <row r="24342" spans="2:6" x14ac:dyDescent="0.25">
      <c r="B24342" s="18">
        <v>2015</v>
      </c>
      <c r="C24342" s="19">
        <v>41916</v>
      </c>
      <c r="D24342" s="18" t="s">
        <v>6</v>
      </c>
      <c r="E24342" s="18">
        <v>1.5009438169300596E-3</v>
      </c>
      <c r="F24342" s="18">
        <v>3.0544237218763935E-6</v>
      </c>
    </row>
    <row r="24343" spans="2:6" x14ac:dyDescent="0.25">
      <c r="B24343" s="18">
        <v>2015</v>
      </c>
      <c r="C24343" s="19">
        <v>41916</v>
      </c>
      <c r="D24343" s="18" t="s">
        <v>6</v>
      </c>
      <c r="E24343" s="18">
        <v>1.1154246361672266E-3</v>
      </c>
      <c r="F24343" s="18">
        <v>3.0544237218763935E-6</v>
      </c>
    </row>
    <row r="24344" spans="2:6" x14ac:dyDescent="0.25">
      <c r="B24344" s="18">
        <v>2015</v>
      </c>
      <c r="C24344" s="19">
        <v>41916</v>
      </c>
      <c r="D24344" s="18" t="s">
        <v>6</v>
      </c>
      <c r="E24344" s="18">
        <v>2.3049190475899588E-3</v>
      </c>
      <c r="F24344" s="18">
        <v>3.0544237218763935E-6</v>
      </c>
    </row>
    <row r="24345" spans="2:6" x14ac:dyDescent="0.25">
      <c r="B24345" s="18">
        <v>2015</v>
      </c>
      <c r="C24345" s="19">
        <v>41916</v>
      </c>
      <c r="D24345" s="18" t="s">
        <v>7</v>
      </c>
      <c r="E24345" s="18">
        <v>0.32297267716166761</v>
      </c>
      <c r="F24345" s="18">
        <v>1.2126062175849283E-3</v>
      </c>
    </row>
    <row r="24346" spans="2:6" x14ac:dyDescent="0.25">
      <c r="B24346" s="18">
        <v>2015</v>
      </c>
      <c r="C24346" s="19">
        <v>41916</v>
      </c>
      <c r="D24346" s="18" t="s">
        <v>6</v>
      </c>
      <c r="E24346" s="18">
        <v>2.0565434919393756E-3</v>
      </c>
      <c r="F24346" s="18">
        <v>3.0544237218763935E-6</v>
      </c>
    </row>
    <row r="24347" spans="2:6" x14ac:dyDescent="0.25">
      <c r="B24347" s="18">
        <v>2015</v>
      </c>
      <c r="C24347" s="19">
        <v>41916</v>
      </c>
      <c r="D24347" s="18" t="s">
        <v>7</v>
      </c>
      <c r="E24347" s="18">
        <v>1.7781633139275613E-2</v>
      </c>
      <c r="F24347" s="18">
        <v>1.8326542331258363E-5</v>
      </c>
    </row>
    <row r="24348" spans="2:6" x14ac:dyDescent="0.25">
      <c r="B24348" s="18">
        <v>2015</v>
      </c>
      <c r="C24348" s="19">
        <v>41916</v>
      </c>
      <c r="D24348" s="18" t="s">
        <v>6</v>
      </c>
      <c r="E24348" s="18">
        <v>1.5804097407608783E-3</v>
      </c>
      <c r="F24348" s="18">
        <v>3.0544237218763935E-6</v>
      </c>
    </row>
    <row r="24349" spans="2:6" x14ac:dyDescent="0.25">
      <c r="B24349" s="18">
        <v>2015</v>
      </c>
      <c r="C24349" s="19">
        <v>41916</v>
      </c>
      <c r="D24349" s="18" t="s">
        <v>6</v>
      </c>
      <c r="E24349" s="18">
        <v>1.7798127027373748E-3</v>
      </c>
      <c r="F24349" s="18">
        <v>6.1088474437527871E-6</v>
      </c>
    </row>
    <row r="24350" spans="2:6" x14ac:dyDescent="0.25">
      <c r="B24350" s="18">
        <v>2015</v>
      </c>
      <c r="C24350" s="19">
        <v>41916</v>
      </c>
      <c r="D24350" s="18" t="s">
        <v>6</v>
      </c>
      <c r="E24350" s="18">
        <v>4.6355970685677499E-4</v>
      </c>
      <c r="F24350" s="18">
        <v>3.0544237218763935E-6</v>
      </c>
    </row>
    <row r="24351" spans="2:6" x14ac:dyDescent="0.25">
      <c r="B24351" s="18">
        <v>2015</v>
      </c>
      <c r="C24351" s="19">
        <v>41916</v>
      </c>
      <c r="D24351" s="18" t="s">
        <v>6</v>
      </c>
      <c r="E24351" s="18">
        <v>0.31575410667269405</v>
      </c>
      <c r="F24351" s="18">
        <v>7.9720459140973871E-4</v>
      </c>
    </row>
    <row r="24352" spans="2:6" x14ac:dyDescent="0.25">
      <c r="B24352" s="18">
        <v>2015</v>
      </c>
      <c r="C24352" s="19">
        <v>41916</v>
      </c>
      <c r="D24352" s="18" t="s">
        <v>6</v>
      </c>
      <c r="E24352" s="18">
        <v>9.1362904227526164E-4</v>
      </c>
      <c r="F24352" s="18">
        <v>3.0544237218763935E-6</v>
      </c>
    </row>
    <row r="24353" spans="2:6" x14ac:dyDescent="0.25">
      <c r="B24353" s="18">
        <v>2015</v>
      </c>
      <c r="C24353" s="19">
        <v>41916</v>
      </c>
      <c r="D24353" s="18" t="s">
        <v>6</v>
      </c>
      <c r="E24353" s="18">
        <v>0.46030801826952539</v>
      </c>
      <c r="F24353" s="18">
        <v>1.0965381161536253E-3</v>
      </c>
    </row>
    <row r="24354" spans="2:6" x14ac:dyDescent="0.25">
      <c r="B24354" s="18">
        <v>2015</v>
      </c>
      <c r="C24354" s="19">
        <v>41916</v>
      </c>
      <c r="D24354" s="18" t="s">
        <v>6</v>
      </c>
      <c r="E24354" s="18">
        <v>0.16724283279473662</v>
      </c>
      <c r="F24354" s="18">
        <v>1.4691778102225454E-3</v>
      </c>
    </row>
    <row r="24355" spans="2:6" x14ac:dyDescent="0.25">
      <c r="B24355" s="18">
        <v>2015</v>
      </c>
      <c r="C24355" s="19">
        <v>41916</v>
      </c>
      <c r="D24355" s="18" t="s">
        <v>6</v>
      </c>
      <c r="E24355" s="18">
        <v>6.0528496755183963E-4</v>
      </c>
      <c r="F24355" s="18">
        <v>3.0544237218763935E-6</v>
      </c>
    </row>
    <row r="24356" spans="2:6" x14ac:dyDescent="0.25">
      <c r="B24356" s="18">
        <v>2015</v>
      </c>
      <c r="C24356" s="19">
        <v>41916</v>
      </c>
      <c r="D24356" s="18" t="s">
        <v>6</v>
      </c>
      <c r="E24356" s="18">
        <v>0.15401880710499674</v>
      </c>
      <c r="F24356" s="18">
        <v>1.3225654715724785E-3</v>
      </c>
    </row>
    <row r="24357" spans="2:6" x14ac:dyDescent="0.25">
      <c r="B24357" s="18">
        <v>2015</v>
      </c>
      <c r="C24357" s="19">
        <v>41916</v>
      </c>
      <c r="D24357" s="18" t="s">
        <v>6</v>
      </c>
      <c r="E24357" s="18">
        <v>2.8993251759857147E-2</v>
      </c>
      <c r="F24357" s="18">
        <v>4.4900028711582988E-4</v>
      </c>
    </row>
    <row r="24358" spans="2:6" x14ac:dyDescent="0.25">
      <c r="B24358" s="18">
        <v>2015</v>
      </c>
      <c r="C24358" s="19">
        <v>41916</v>
      </c>
      <c r="D24358" s="18" t="s">
        <v>6</v>
      </c>
      <c r="E24358" s="18">
        <v>4.014836354158384E-3</v>
      </c>
      <c r="F24358" s="18">
        <v>3.0544237218763935E-6</v>
      </c>
    </row>
    <row r="24359" spans="2:6" x14ac:dyDescent="0.25">
      <c r="B24359" s="18">
        <v>2015</v>
      </c>
      <c r="C24359" s="19">
        <v>41916</v>
      </c>
      <c r="D24359" s="18" t="s">
        <v>6</v>
      </c>
      <c r="E24359" s="18">
        <v>0.15843866004467613</v>
      </c>
      <c r="F24359" s="18">
        <v>1.6096813014288595E-3</v>
      </c>
    </row>
    <row r="24360" spans="2:6" x14ac:dyDescent="0.25">
      <c r="B24360" s="18">
        <v>2015</v>
      </c>
      <c r="C24360" s="19">
        <v>41916</v>
      </c>
      <c r="D24360" s="18" t="s">
        <v>6</v>
      </c>
      <c r="E24360" s="18">
        <v>4.740465616352163E-3</v>
      </c>
      <c r="F24360" s="18">
        <v>4.8870779550022297E-5</v>
      </c>
    </row>
    <row r="24361" spans="2:6" x14ac:dyDescent="0.25">
      <c r="B24361" s="18">
        <v>2015</v>
      </c>
      <c r="C24361" s="19">
        <v>41916</v>
      </c>
      <c r="D24361" s="18" t="s">
        <v>6</v>
      </c>
      <c r="E24361" s="18">
        <v>3.1363840917467329E-4</v>
      </c>
      <c r="F24361" s="18">
        <v>3.0544237218763935E-6</v>
      </c>
    </row>
    <row r="24362" spans="2:6" x14ac:dyDescent="0.25">
      <c r="B24362" s="18">
        <v>2015</v>
      </c>
      <c r="C24362" s="19">
        <v>41916</v>
      </c>
      <c r="D24362" s="18" t="s">
        <v>6</v>
      </c>
      <c r="E24362" s="18">
        <v>9.3069818017434674E-3</v>
      </c>
      <c r="F24362" s="18">
        <v>4.5510913455958264E-4</v>
      </c>
    </row>
    <row r="24363" spans="2:6" x14ac:dyDescent="0.25">
      <c r="B24363" s="18">
        <v>2015</v>
      </c>
      <c r="C24363" s="19">
        <v>41916</v>
      </c>
      <c r="D24363" s="18" t="s">
        <v>6</v>
      </c>
      <c r="E24363" s="18">
        <v>6.5731198494779991E-4</v>
      </c>
      <c r="F24363" s="18">
        <v>3.0544237218763935E-6</v>
      </c>
    </row>
    <row r="24364" spans="2:6" x14ac:dyDescent="0.25">
      <c r="B24364" s="18">
        <v>2015</v>
      </c>
      <c r="C24364" s="19">
        <v>41917</v>
      </c>
      <c r="D24364" s="18" t="s">
        <v>6</v>
      </c>
      <c r="E24364" s="18">
        <v>4.2331258361484941E-3</v>
      </c>
      <c r="F24364" s="18">
        <v>1.8326542331258363E-5</v>
      </c>
    </row>
    <row r="24365" spans="2:6" x14ac:dyDescent="0.25">
      <c r="B24365" s="18">
        <v>2015</v>
      </c>
      <c r="C24365" s="19">
        <v>41917</v>
      </c>
      <c r="D24365" s="18" t="s">
        <v>6</v>
      </c>
      <c r="E24365" s="18">
        <v>5.4129479057852929E-4</v>
      </c>
      <c r="F24365" s="18">
        <v>3.0544237218763935E-6</v>
      </c>
    </row>
    <row r="24366" spans="2:6" x14ac:dyDescent="0.25">
      <c r="B24366" s="18">
        <v>2015</v>
      </c>
      <c r="C24366" s="19">
        <v>41917</v>
      </c>
      <c r="D24366" s="18" t="s">
        <v>6</v>
      </c>
      <c r="E24366" s="18">
        <v>0.15321315194129001</v>
      </c>
      <c r="F24366" s="18">
        <v>6.8419091370031213E-4</v>
      </c>
    </row>
    <row r="24367" spans="2:6" x14ac:dyDescent="0.25">
      <c r="B24367" s="18">
        <v>2015</v>
      </c>
      <c r="C24367" s="19">
        <v>41917</v>
      </c>
      <c r="D24367" s="18" t="s">
        <v>6</v>
      </c>
      <c r="E24367" s="18">
        <v>6.5736289200983219E-4</v>
      </c>
      <c r="F24367" s="18">
        <v>6.1088474437527871E-6</v>
      </c>
    </row>
    <row r="24368" spans="2:6" x14ac:dyDescent="0.25">
      <c r="B24368" s="18">
        <v>2015</v>
      </c>
      <c r="C24368" s="19">
        <v>41917</v>
      </c>
      <c r="D24368" s="18" t="s">
        <v>6</v>
      </c>
      <c r="E24368" s="18">
        <v>5.1268502171695259E-4</v>
      </c>
      <c r="F24368" s="18">
        <v>3.0544237218763935E-6</v>
      </c>
    </row>
    <row r="24369" spans="2:6" x14ac:dyDescent="0.25">
      <c r="B24369" s="18">
        <v>2015</v>
      </c>
      <c r="C24369" s="19">
        <v>41917</v>
      </c>
      <c r="D24369" s="18" t="s">
        <v>6</v>
      </c>
      <c r="E24369" s="18">
        <v>8.6165293194133072E-4</v>
      </c>
      <c r="F24369" s="18">
        <v>6.1088474437527871E-6</v>
      </c>
    </row>
    <row r="24370" spans="2:6" x14ac:dyDescent="0.25">
      <c r="B24370" s="18">
        <v>2015</v>
      </c>
      <c r="C24370" s="19">
        <v>41917</v>
      </c>
      <c r="D24370" s="18" t="s">
        <v>6</v>
      </c>
      <c r="E24370" s="18">
        <v>0.18247595659460253</v>
      </c>
      <c r="F24370" s="18">
        <v>1.3195110478506019E-3</v>
      </c>
    </row>
    <row r="24371" spans="2:6" x14ac:dyDescent="0.25">
      <c r="B24371" s="18">
        <v>2015</v>
      </c>
      <c r="C24371" s="19">
        <v>41917</v>
      </c>
      <c r="D24371" s="18" t="s">
        <v>6</v>
      </c>
      <c r="E24371" s="18">
        <v>2.1347418299256158E-2</v>
      </c>
      <c r="F24371" s="18">
        <v>3.0544237218763939E-4</v>
      </c>
    </row>
    <row r="24372" spans="2:6" x14ac:dyDescent="0.25">
      <c r="B24372" s="18">
        <v>2015</v>
      </c>
      <c r="C24372" s="19">
        <v>41917</v>
      </c>
      <c r="D24372" s="18" t="s">
        <v>6</v>
      </c>
      <c r="E24372" s="18">
        <v>3.3171041619577636E-3</v>
      </c>
      <c r="F24372" s="18">
        <v>1.2217694887505575E-4</v>
      </c>
    </row>
    <row r="24373" spans="2:6" x14ac:dyDescent="0.25">
      <c r="B24373" s="18">
        <v>2015</v>
      </c>
      <c r="C24373" s="19">
        <v>41917</v>
      </c>
      <c r="D24373" s="18" t="s">
        <v>6</v>
      </c>
      <c r="E24373" s="18">
        <v>2.7296366661168716E-4</v>
      </c>
      <c r="F24373" s="18">
        <v>3.0544237218763935E-6</v>
      </c>
    </row>
    <row r="24374" spans="2:6" x14ac:dyDescent="0.25">
      <c r="B24374" s="18">
        <v>2015</v>
      </c>
      <c r="C24374" s="19">
        <v>41917</v>
      </c>
      <c r="D24374" s="18" t="s">
        <v>6</v>
      </c>
      <c r="E24374" s="18">
        <v>1.3019175672125939E-2</v>
      </c>
      <c r="F24374" s="18">
        <v>4.5205471083770626E-4</v>
      </c>
    </row>
    <row r="24375" spans="2:6" x14ac:dyDescent="0.25">
      <c r="B24375" s="18">
        <v>2015</v>
      </c>
      <c r="C24375" s="19">
        <v>41917</v>
      </c>
      <c r="D24375" s="18" t="s">
        <v>6</v>
      </c>
      <c r="E24375" s="18">
        <v>3.9783868977440027E-4</v>
      </c>
      <c r="F24375" s="18">
        <v>3.0544237218763935E-6</v>
      </c>
    </row>
    <row r="24376" spans="2:6" x14ac:dyDescent="0.25">
      <c r="B24376" s="18">
        <v>2015</v>
      </c>
      <c r="C24376" s="19">
        <v>41917</v>
      </c>
      <c r="D24376" s="18" t="s">
        <v>6</v>
      </c>
      <c r="E24376" s="18">
        <v>3.6277390544725924E-2</v>
      </c>
      <c r="F24376" s="18">
        <v>4.0562747026518511E-3</v>
      </c>
    </row>
    <row r="24377" spans="2:6" x14ac:dyDescent="0.25">
      <c r="B24377" s="18">
        <v>2015</v>
      </c>
      <c r="C24377" s="19">
        <v>41918</v>
      </c>
      <c r="D24377" s="18" t="s">
        <v>6</v>
      </c>
      <c r="E24377" s="18">
        <v>7.6815702181469422E-2</v>
      </c>
      <c r="F24377" s="18">
        <v>9.2549038772854724E-4</v>
      </c>
    </row>
    <row r="24378" spans="2:6" x14ac:dyDescent="0.25">
      <c r="B24378" s="18">
        <v>2015</v>
      </c>
      <c r="C24378" s="19">
        <v>41918</v>
      </c>
      <c r="D24378" s="18" t="s">
        <v>6</v>
      </c>
      <c r="E24378" s="18">
        <v>7.6214133429445871E-2</v>
      </c>
      <c r="F24378" s="18">
        <v>9.2549038772854724E-4</v>
      </c>
    </row>
    <row r="24379" spans="2:6" x14ac:dyDescent="0.25">
      <c r="B24379" s="18">
        <v>2015</v>
      </c>
      <c r="C24379" s="19">
        <v>41918</v>
      </c>
      <c r="D24379" s="18" t="s">
        <v>6</v>
      </c>
      <c r="E24379" s="18">
        <v>6.796102962587372E-2</v>
      </c>
      <c r="F24379" s="18">
        <v>2.7795255869075179E-4</v>
      </c>
    </row>
    <row r="24380" spans="2:6" x14ac:dyDescent="0.25">
      <c r="B24380" s="18">
        <v>2015</v>
      </c>
      <c r="C24380" s="19">
        <v>41918</v>
      </c>
      <c r="D24380" s="18" t="s">
        <v>6</v>
      </c>
      <c r="E24380" s="18">
        <v>0.1286360878126456</v>
      </c>
      <c r="F24380" s="18">
        <v>1.1759531329224116E-3</v>
      </c>
    </row>
    <row r="24381" spans="2:6" x14ac:dyDescent="0.25">
      <c r="B24381" s="18">
        <v>2015</v>
      </c>
      <c r="C24381" s="19">
        <v>41918</v>
      </c>
      <c r="D24381" s="18" t="s">
        <v>6</v>
      </c>
      <c r="E24381" s="18">
        <v>7.4039231018283774E-2</v>
      </c>
      <c r="F24381" s="18">
        <v>9.2549038772854724E-4</v>
      </c>
    </row>
    <row r="24382" spans="2:6" x14ac:dyDescent="0.25">
      <c r="B24382" s="18">
        <v>2015</v>
      </c>
      <c r="C24382" s="19">
        <v>41918</v>
      </c>
      <c r="D24382" s="18" t="s">
        <v>6</v>
      </c>
      <c r="E24382" s="18">
        <v>7.3807858421351638E-2</v>
      </c>
      <c r="F24382" s="18">
        <v>9.2549038772854724E-4</v>
      </c>
    </row>
    <row r="24383" spans="2:6" x14ac:dyDescent="0.25">
      <c r="B24383" s="18">
        <v>2015</v>
      </c>
      <c r="C24383" s="19">
        <v>41918</v>
      </c>
      <c r="D24383" s="18" t="s">
        <v>6</v>
      </c>
      <c r="E24383" s="18">
        <v>1.5553125591794597E-2</v>
      </c>
      <c r="F24383" s="18">
        <v>5.5895954110338002E-4</v>
      </c>
    </row>
    <row r="24384" spans="2:6" x14ac:dyDescent="0.25">
      <c r="B24384" s="18">
        <v>2015</v>
      </c>
      <c r="C24384" s="19">
        <v>41918</v>
      </c>
      <c r="D24384" s="18" t="s">
        <v>6</v>
      </c>
      <c r="E24384" s="18">
        <v>6.1648452119871777E-5</v>
      </c>
      <c r="F24384" s="18">
        <v>3.0544237218763935E-6</v>
      </c>
    </row>
    <row r="24385" spans="2:6" x14ac:dyDescent="0.25">
      <c r="B24385" s="18">
        <v>2015</v>
      </c>
      <c r="C24385" s="19">
        <v>41918</v>
      </c>
      <c r="D24385" s="18" t="s">
        <v>6</v>
      </c>
      <c r="E24385" s="18">
        <v>2.3189184896485584E-3</v>
      </c>
      <c r="F24385" s="18">
        <v>3.0544237218763935E-6</v>
      </c>
    </row>
    <row r="24386" spans="2:6" x14ac:dyDescent="0.25">
      <c r="B24386" s="18">
        <v>2015</v>
      </c>
      <c r="C24386" s="19">
        <v>41918</v>
      </c>
      <c r="D24386" s="18" t="s">
        <v>6</v>
      </c>
      <c r="E24386" s="18">
        <v>9.7054313762622404E-4</v>
      </c>
      <c r="F24386" s="18">
        <v>3.0544237218763935E-6</v>
      </c>
    </row>
    <row r="24387" spans="2:6" x14ac:dyDescent="0.25">
      <c r="B24387" s="18">
        <v>2015</v>
      </c>
      <c r="C24387" s="19">
        <v>41918</v>
      </c>
      <c r="D24387" s="18" t="s">
        <v>7</v>
      </c>
      <c r="E24387" s="18">
        <v>3.9243235978667905E-2</v>
      </c>
      <c r="F24387" s="18">
        <v>1.4386335730037813E-3</v>
      </c>
    </row>
    <row r="24388" spans="2:6" x14ac:dyDescent="0.25">
      <c r="B24388" s="18">
        <v>2015</v>
      </c>
      <c r="C24388" s="19">
        <v>41918</v>
      </c>
      <c r="D24388" s="18" t="s">
        <v>6</v>
      </c>
      <c r="E24388" s="18">
        <v>7.7448476962518253E-3</v>
      </c>
      <c r="F24388" s="18">
        <v>2.8100698241262823E-4</v>
      </c>
    </row>
    <row r="24389" spans="2:6" x14ac:dyDescent="0.25">
      <c r="B24389" s="18">
        <v>2015</v>
      </c>
      <c r="C24389" s="19">
        <v>41918</v>
      </c>
      <c r="D24389" s="18" t="s">
        <v>6</v>
      </c>
      <c r="E24389" s="18">
        <v>7.3434455121352257E-2</v>
      </c>
      <c r="F24389" s="18">
        <v>5.375785750502453E-4</v>
      </c>
    </row>
    <row r="24390" spans="2:6" x14ac:dyDescent="0.25">
      <c r="B24390" s="18">
        <v>2015</v>
      </c>
      <c r="C24390" s="19">
        <v>41918</v>
      </c>
      <c r="D24390" s="18" t="s">
        <v>6</v>
      </c>
      <c r="E24390" s="18">
        <v>0.10273656002655301</v>
      </c>
      <c r="F24390" s="18">
        <v>1.0812659975442433E-3</v>
      </c>
    </row>
    <row r="24391" spans="2:6" x14ac:dyDescent="0.25">
      <c r="B24391" s="18">
        <v>2015</v>
      </c>
      <c r="C24391" s="19">
        <v>41918</v>
      </c>
      <c r="D24391" s="18" t="s">
        <v>6</v>
      </c>
      <c r="E24391" s="18">
        <v>1.6786094634192136E-3</v>
      </c>
      <c r="F24391" s="18">
        <v>6.3226571042841349E-4</v>
      </c>
    </row>
    <row r="24392" spans="2:6" x14ac:dyDescent="0.25">
      <c r="B24392" s="18">
        <v>2015</v>
      </c>
      <c r="C24392" s="19">
        <v>41918</v>
      </c>
      <c r="D24392" s="18" t="s">
        <v>6</v>
      </c>
      <c r="E24392" s="18">
        <v>0.13579662425090258</v>
      </c>
      <c r="F24392" s="18">
        <v>7.2389842208470524E-4</v>
      </c>
    </row>
    <row r="24393" spans="2:6" x14ac:dyDescent="0.25">
      <c r="B24393" s="18">
        <v>2015</v>
      </c>
      <c r="C24393" s="19">
        <v>41918</v>
      </c>
      <c r="D24393" s="18" t="s">
        <v>6</v>
      </c>
      <c r="E24393" s="18">
        <v>0.17319503920861928</v>
      </c>
      <c r="F24393" s="18">
        <v>3.6347642290329084E-4</v>
      </c>
    </row>
    <row r="24394" spans="2:6" x14ac:dyDescent="0.25">
      <c r="B24394" s="18">
        <v>2015</v>
      </c>
      <c r="C24394" s="19">
        <v>41918</v>
      </c>
      <c r="D24394" s="18" t="s">
        <v>6</v>
      </c>
      <c r="E24394" s="18">
        <v>6.0770814370452722E-3</v>
      </c>
      <c r="F24394" s="18">
        <v>3.6653084662516726E-5</v>
      </c>
    </row>
    <row r="24395" spans="2:6" x14ac:dyDescent="0.25">
      <c r="B24395" s="18">
        <v>2015</v>
      </c>
      <c r="C24395" s="19">
        <v>41918</v>
      </c>
      <c r="D24395" s="18" t="s">
        <v>6</v>
      </c>
      <c r="E24395" s="18">
        <v>0.10639168708039855</v>
      </c>
      <c r="F24395" s="18">
        <v>1.6616065047007581E-3</v>
      </c>
    </row>
    <row r="24396" spans="2:6" x14ac:dyDescent="0.25">
      <c r="B24396" s="18">
        <v>2015</v>
      </c>
      <c r="C24396" s="19">
        <v>41918</v>
      </c>
      <c r="D24396" s="18" t="s">
        <v>6</v>
      </c>
      <c r="E24396" s="18">
        <v>0.26555740178500525</v>
      </c>
      <c r="F24396" s="18">
        <v>1.0140686756629628E-3</v>
      </c>
    </row>
    <row r="24397" spans="2:6" x14ac:dyDescent="0.25">
      <c r="B24397" s="18">
        <v>2015</v>
      </c>
      <c r="C24397" s="19">
        <v>41918</v>
      </c>
      <c r="D24397" s="18" t="s">
        <v>6</v>
      </c>
      <c r="E24397" s="18">
        <v>0.22057648175185465</v>
      </c>
      <c r="F24397" s="18">
        <v>3.6042199918141444E-3</v>
      </c>
    </row>
    <row r="24398" spans="2:6" x14ac:dyDescent="0.25">
      <c r="B24398" s="18">
        <v>2015</v>
      </c>
      <c r="C24398" s="19">
        <v>41918</v>
      </c>
      <c r="D24398" s="18" t="s">
        <v>6</v>
      </c>
      <c r="E24398" s="18">
        <v>3.9853764373608866E-2</v>
      </c>
      <c r="F24398" s="18">
        <v>7.9415016768786227E-5</v>
      </c>
    </row>
    <row r="24399" spans="2:6" x14ac:dyDescent="0.25">
      <c r="B24399" s="18">
        <v>2015</v>
      </c>
      <c r="C24399" s="19">
        <v>41918</v>
      </c>
      <c r="D24399" s="18" t="s">
        <v>6</v>
      </c>
      <c r="E24399" s="18">
        <v>0.30911989834877851</v>
      </c>
      <c r="F24399" s="18">
        <v>3.8577371607298851E-3</v>
      </c>
    </row>
    <row r="24400" spans="2:6" x14ac:dyDescent="0.25">
      <c r="B24400" s="18">
        <v>2015</v>
      </c>
      <c r="C24400" s="19">
        <v>41918</v>
      </c>
      <c r="D24400" s="18" t="s">
        <v>6</v>
      </c>
      <c r="E24400" s="18">
        <v>5.6445241309655333E-3</v>
      </c>
      <c r="F24400" s="18">
        <v>3.0544237218763935E-6</v>
      </c>
    </row>
    <row r="24401" spans="2:6" x14ac:dyDescent="0.25">
      <c r="B24401" s="18">
        <v>2015</v>
      </c>
      <c r="C24401" s="19">
        <v>41918</v>
      </c>
      <c r="D24401" s="18" t="s">
        <v>6</v>
      </c>
      <c r="E24401" s="18">
        <v>0.52383097022751479</v>
      </c>
      <c r="F24401" s="18">
        <v>2.5351716891574069E-4</v>
      </c>
    </row>
    <row r="24402" spans="2:6" x14ac:dyDescent="0.25">
      <c r="B24402" s="18">
        <v>2015</v>
      </c>
      <c r="C24402" s="19">
        <v>41918</v>
      </c>
      <c r="D24402" s="18" t="s">
        <v>6</v>
      </c>
      <c r="E24402" s="18">
        <v>1.4328739989126251</v>
      </c>
      <c r="F24402" s="18">
        <v>1.0262863705504683E-3</v>
      </c>
    </row>
    <row r="24403" spans="2:6" x14ac:dyDescent="0.25">
      <c r="B24403" s="18">
        <v>2015</v>
      </c>
      <c r="C24403" s="19">
        <v>41918</v>
      </c>
      <c r="D24403" s="18" t="s">
        <v>6</v>
      </c>
      <c r="E24403" s="18">
        <v>5.2119159178237841E-3</v>
      </c>
      <c r="F24403" s="18">
        <v>3.0544237218763935E-6</v>
      </c>
    </row>
    <row r="24404" spans="2:6" x14ac:dyDescent="0.25">
      <c r="B24404" s="18">
        <v>2015</v>
      </c>
      <c r="C24404" s="19">
        <v>41918</v>
      </c>
      <c r="D24404" s="18" t="s">
        <v>6</v>
      </c>
      <c r="E24404" s="18">
        <v>9.9709626118173519E-3</v>
      </c>
      <c r="F24404" s="18">
        <v>3.0544237218763935E-6</v>
      </c>
    </row>
    <row r="24405" spans="2:6" x14ac:dyDescent="0.25">
      <c r="B24405" s="18">
        <v>2015</v>
      </c>
      <c r="C24405" s="19">
        <v>41918</v>
      </c>
      <c r="D24405" s="18" t="s">
        <v>6</v>
      </c>
      <c r="E24405" s="18">
        <v>6.5938899307867588E-3</v>
      </c>
      <c r="F24405" s="18">
        <v>7.3306169325033452E-5</v>
      </c>
    </row>
    <row r="24406" spans="2:6" x14ac:dyDescent="0.25">
      <c r="B24406" s="18">
        <v>2015</v>
      </c>
      <c r="C24406" s="19">
        <v>41918</v>
      </c>
      <c r="D24406" s="18" t="s">
        <v>6</v>
      </c>
      <c r="E24406" s="18">
        <v>7.6953151248953855E-2</v>
      </c>
      <c r="F24406" s="18">
        <v>1.3500552850693659E-3</v>
      </c>
    </row>
    <row r="24407" spans="2:6" x14ac:dyDescent="0.25">
      <c r="B24407" s="18">
        <v>2015</v>
      </c>
      <c r="C24407" s="19">
        <v>41918</v>
      </c>
      <c r="D24407" s="18" t="s">
        <v>6</v>
      </c>
      <c r="E24407" s="18">
        <v>0.31455529626892065</v>
      </c>
      <c r="F24407" s="18">
        <v>2.0373006224915545E-3</v>
      </c>
    </row>
    <row r="24408" spans="2:6" x14ac:dyDescent="0.25">
      <c r="B24408" s="18">
        <v>2015</v>
      </c>
      <c r="C24408" s="19">
        <v>41918</v>
      </c>
      <c r="D24408" s="18" t="s">
        <v>6</v>
      </c>
      <c r="E24408" s="18">
        <v>0.62343598233321318</v>
      </c>
      <c r="F24408" s="18">
        <v>1.4325247255600286E-3</v>
      </c>
    </row>
    <row r="24409" spans="2:6" x14ac:dyDescent="0.25">
      <c r="B24409" s="18">
        <v>2015</v>
      </c>
      <c r="C24409" s="19">
        <v>41918</v>
      </c>
      <c r="D24409" s="18" t="s">
        <v>6</v>
      </c>
      <c r="E24409" s="18">
        <v>1.247223019766193E-3</v>
      </c>
      <c r="F24409" s="18">
        <v>3.0544237218763935E-6</v>
      </c>
    </row>
    <row r="24410" spans="2:6" x14ac:dyDescent="0.25">
      <c r="B24410" s="18">
        <v>2015</v>
      </c>
      <c r="C24410" s="19">
        <v>41918</v>
      </c>
      <c r="D24410" s="18" t="s">
        <v>6</v>
      </c>
      <c r="E24410" s="18">
        <v>1.4656652229423875E-3</v>
      </c>
      <c r="F24410" s="18">
        <v>3.0544237218763935E-6</v>
      </c>
    </row>
    <row r="24411" spans="2:6" x14ac:dyDescent="0.25">
      <c r="B24411" s="18">
        <v>2015</v>
      </c>
      <c r="C24411" s="19">
        <v>41918</v>
      </c>
      <c r="D24411" s="18" t="s">
        <v>6</v>
      </c>
      <c r="E24411" s="18">
        <v>0.59009022767674424</v>
      </c>
      <c r="F24411" s="18">
        <v>1.4203070306725231E-3</v>
      </c>
    </row>
    <row r="24412" spans="2:6" x14ac:dyDescent="0.25">
      <c r="B24412" s="18">
        <v>2015</v>
      </c>
      <c r="C24412" s="19">
        <v>41918</v>
      </c>
      <c r="D24412" s="18" t="s">
        <v>6</v>
      </c>
      <c r="E24412" s="18">
        <v>6.6915551292937567E-2</v>
      </c>
      <c r="F24412" s="18">
        <v>1.3928172171756355E-3</v>
      </c>
    </row>
    <row r="24413" spans="2:6" x14ac:dyDescent="0.25">
      <c r="B24413" s="18">
        <v>2015</v>
      </c>
      <c r="C24413" s="19">
        <v>41918</v>
      </c>
      <c r="D24413" s="18" t="s">
        <v>6</v>
      </c>
      <c r="E24413" s="18">
        <v>2.0205521990832665E-3</v>
      </c>
      <c r="F24413" s="18">
        <v>1.2217694887505574E-5</v>
      </c>
    </row>
    <row r="24414" spans="2:6" x14ac:dyDescent="0.25">
      <c r="B24414" s="18">
        <v>2015</v>
      </c>
      <c r="C24414" s="19">
        <v>41918</v>
      </c>
      <c r="D24414" s="18" t="s">
        <v>6</v>
      </c>
      <c r="E24414" s="18">
        <v>0.53291126288203206</v>
      </c>
      <c r="F24414" s="18">
        <v>2.1167156392603408E-3</v>
      </c>
    </row>
    <row r="24415" spans="2:6" x14ac:dyDescent="0.25">
      <c r="B24415" s="18">
        <v>2015</v>
      </c>
      <c r="C24415" s="19">
        <v>41918</v>
      </c>
      <c r="D24415" s="18" t="s">
        <v>6</v>
      </c>
      <c r="E24415" s="18">
        <v>1.0033883740488006E-2</v>
      </c>
      <c r="F24415" s="18">
        <v>3.0544237218763935E-6</v>
      </c>
    </row>
    <row r="24416" spans="2:6" x14ac:dyDescent="0.25">
      <c r="B24416" s="18">
        <v>2015</v>
      </c>
      <c r="C24416" s="19">
        <v>41918</v>
      </c>
      <c r="D24416" s="18" t="s">
        <v>6</v>
      </c>
      <c r="E24416" s="18">
        <v>0.14894820919137186</v>
      </c>
      <c r="F24416" s="18">
        <v>4.407533430667636E-3</v>
      </c>
    </row>
    <row r="24417" spans="2:6" x14ac:dyDescent="0.25">
      <c r="B24417" s="18">
        <v>2015</v>
      </c>
      <c r="C24417" s="19">
        <v>41918</v>
      </c>
      <c r="D24417" s="18" t="s">
        <v>6</v>
      </c>
      <c r="E24417" s="18">
        <v>1.506187244319282E-3</v>
      </c>
      <c r="F24417" s="18">
        <v>3.0544237218763935E-6</v>
      </c>
    </row>
    <row r="24418" spans="2:6" x14ac:dyDescent="0.25">
      <c r="B24418" s="18">
        <v>2015</v>
      </c>
      <c r="C24418" s="19">
        <v>41918</v>
      </c>
      <c r="D24418" s="18" t="s">
        <v>6</v>
      </c>
      <c r="E24418" s="18">
        <v>5.4066863371554459E-3</v>
      </c>
      <c r="F24418" s="18">
        <v>3.0544237218763935E-6</v>
      </c>
    </row>
    <row r="24419" spans="2:6" x14ac:dyDescent="0.25">
      <c r="B24419" s="18">
        <v>2015</v>
      </c>
      <c r="C24419" s="19">
        <v>41918</v>
      </c>
      <c r="D24419" s="18" t="s">
        <v>6</v>
      </c>
      <c r="E24419" s="18">
        <v>0.20744424149495716</v>
      </c>
      <c r="F24419" s="18">
        <v>2.070899283432195E-3</v>
      </c>
    </row>
    <row r="24420" spans="2:6" x14ac:dyDescent="0.25">
      <c r="B24420" s="18">
        <v>2015</v>
      </c>
      <c r="C24420" s="19">
        <v>41918</v>
      </c>
      <c r="D24420" s="18" t="s">
        <v>6</v>
      </c>
      <c r="E24420" s="18">
        <v>1.0640848641086886E-2</v>
      </c>
      <c r="F24420" s="18">
        <v>1.9548311820008919E-4</v>
      </c>
    </row>
    <row r="24421" spans="2:6" x14ac:dyDescent="0.25">
      <c r="B24421" s="18">
        <v>2015</v>
      </c>
      <c r="C24421" s="19">
        <v>41918</v>
      </c>
      <c r="D24421" s="18" t="s">
        <v>6</v>
      </c>
      <c r="E24421" s="18">
        <v>1.3653274036787479E-3</v>
      </c>
      <c r="F24421" s="18">
        <v>3.0544237218763935E-6</v>
      </c>
    </row>
    <row r="24422" spans="2:6" x14ac:dyDescent="0.25">
      <c r="B24422" s="18">
        <v>2015</v>
      </c>
      <c r="C24422" s="19">
        <v>41918</v>
      </c>
      <c r="D24422" s="18" t="s">
        <v>6</v>
      </c>
      <c r="E24422" s="18">
        <v>0.13246832053529783</v>
      </c>
      <c r="F24422" s="18">
        <v>9.4687135378168199E-5</v>
      </c>
    </row>
    <row r="24423" spans="2:6" x14ac:dyDescent="0.25">
      <c r="B24423" s="18">
        <v>2015</v>
      </c>
      <c r="C24423" s="19">
        <v>41918</v>
      </c>
      <c r="D24423" s="18" t="s">
        <v>6</v>
      </c>
      <c r="E24423" s="18">
        <v>1.1850960412632271E-2</v>
      </c>
      <c r="F24423" s="18">
        <v>9.1632711656291815E-6</v>
      </c>
    </row>
    <row r="24424" spans="2:6" x14ac:dyDescent="0.25">
      <c r="B24424" s="18">
        <v>2015</v>
      </c>
      <c r="C24424" s="19">
        <v>41918</v>
      </c>
      <c r="D24424" s="18" t="s">
        <v>6</v>
      </c>
      <c r="E24424" s="18">
        <v>0.20058446397918103</v>
      </c>
      <c r="F24424" s="18">
        <v>2.8803215697294393E-3</v>
      </c>
    </row>
    <row r="24425" spans="2:6" x14ac:dyDescent="0.25">
      <c r="B24425" s="18">
        <v>2015</v>
      </c>
      <c r="C24425" s="19">
        <v>41918</v>
      </c>
      <c r="D24425" s="18" t="s">
        <v>6</v>
      </c>
      <c r="E24425" s="18">
        <v>0.25759187197484806</v>
      </c>
      <c r="F24425" s="18">
        <v>7.3611611697221087E-4</v>
      </c>
    </row>
    <row r="24426" spans="2:6" x14ac:dyDescent="0.25">
      <c r="B24426" s="18">
        <v>2015</v>
      </c>
      <c r="C24426" s="19">
        <v>41918</v>
      </c>
      <c r="D24426" s="18" t="s">
        <v>6</v>
      </c>
      <c r="E24426" s="18">
        <v>0.16505983616071154</v>
      </c>
      <c r="F24426" s="18">
        <v>8.2469440490662622E-5</v>
      </c>
    </row>
    <row r="24427" spans="2:6" x14ac:dyDescent="0.25">
      <c r="B24427" s="18">
        <v>2015</v>
      </c>
      <c r="C24427" s="19">
        <v>41918</v>
      </c>
      <c r="D24427" s="18" t="s">
        <v>6</v>
      </c>
      <c r="E24427" s="18">
        <v>0.47141731369542511</v>
      </c>
      <c r="F24427" s="18">
        <v>8.9189172678790689E-4</v>
      </c>
    </row>
    <row r="24428" spans="2:6" x14ac:dyDescent="0.25">
      <c r="B24428" s="18">
        <v>2015</v>
      </c>
      <c r="C24428" s="19">
        <v>41918</v>
      </c>
      <c r="D24428" s="18" t="s">
        <v>6</v>
      </c>
      <c r="E24428" s="18">
        <v>8.088561997674576E-2</v>
      </c>
      <c r="F24428" s="18">
        <v>3.5431315173766164E-4</v>
      </c>
    </row>
    <row r="24429" spans="2:6" x14ac:dyDescent="0.25">
      <c r="B24429" s="18">
        <v>2015</v>
      </c>
      <c r="C24429" s="19">
        <v>41918</v>
      </c>
      <c r="D24429" s="18" t="s">
        <v>6</v>
      </c>
      <c r="E24429" s="18">
        <v>1.0247286144523112E-2</v>
      </c>
      <c r="F24429" s="18">
        <v>2.7489813496887543E-5</v>
      </c>
    </row>
    <row r="24430" spans="2:6" x14ac:dyDescent="0.25">
      <c r="B24430" s="18">
        <v>2015</v>
      </c>
      <c r="C24430" s="19">
        <v>41918</v>
      </c>
      <c r="D24430" s="18" t="s">
        <v>6</v>
      </c>
      <c r="E24430" s="18">
        <v>0.12324019377264091</v>
      </c>
      <c r="F24430" s="18">
        <v>1.6280078437601179E-3</v>
      </c>
    </row>
    <row r="24431" spans="2:6" x14ac:dyDescent="0.25">
      <c r="B24431" s="18">
        <v>2015</v>
      </c>
      <c r="C24431" s="19">
        <v>41918</v>
      </c>
      <c r="D24431" s="18" t="s">
        <v>6</v>
      </c>
      <c r="E24431" s="18">
        <v>5.5770722737741073E-3</v>
      </c>
      <c r="F24431" s="18">
        <v>3.0544237218763935E-6</v>
      </c>
    </row>
    <row r="24432" spans="2:6" x14ac:dyDescent="0.25">
      <c r="B24432" s="18">
        <v>2015</v>
      </c>
      <c r="C24432" s="19">
        <v>41918</v>
      </c>
      <c r="D24432" s="18" t="s">
        <v>6</v>
      </c>
      <c r="E24432" s="18">
        <v>0.21233819190333361</v>
      </c>
      <c r="F24432" s="18">
        <v>3.7111248220798184E-3</v>
      </c>
    </row>
    <row r="24433" spans="2:6" x14ac:dyDescent="0.25">
      <c r="B24433" s="18">
        <v>2015</v>
      </c>
      <c r="C24433" s="19">
        <v>41918</v>
      </c>
      <c r="D24433" s="18" t="s">
        <v>6</v>
      </c>
      <c r="E24433" s="18">
        <v>5.6064456485661624E-3</v>
      </c>
      <c r="F24433" s="18">
        <v>3.0544237218763935E-6</v>
      </c>
    </row>
    <row r="24434" spans="2:6" x14ac:dyDescent="0.25">
      <c r="B24434" s="18">
        <v>2015</v>
      </c>
      <c r="C24434" s="19">
        <v>41918</v>
      </c>
      <c r="D24434" s="18" t="s">
        <v>6</v>
      </c>
      <c r="E24434" s="18">
        <v>1.8906017418360354E-2</v>
      </c>
      <c r="F24434" s="18">
        <v>3.0544237218763935E-6</v>
      </c>
    </row>
    <row r="24435" spans="2:6" x14ac:dyDescent="0.25">
      <c r="B24435" s="18">
        <v>2015</v>
      </c>
      <c r="C24435" s="19">
        <v>41918</v>
      </c>
      <c r="D24435" s="18" t="s">
        <v>6</v>
      </c>
      <c r="E24435" s="18">
        <v>5.4886467070257858E-3</v>
      </c>
      <c r="F24435" s="18">
        <v>1.435579149281905E-4</v>
      </c>
    </row>
    <row r="24436" spans="2:6" x14ac:dyDescent="0.25">
      <c r="B24436" s="18">
        <v>2015</v>
      </c>
      <c r="C24436" s="19">
        <v>41918</v>
      </c>
      <c r="D24436" s="18" t="s">
        <v>6</v>
      </c>
      <c r="E24436" s="18">
        <v>8.6012572008039255E-4</v>
      </c>
      <c r="F24436" s="18">
        <v>3.0544237218763935E-6</v>
      </c>
    </row>
    <row r="24437" spans="2:6" x14ac:dyDescent="0.25">
      <c r="B24437" s="18">
        <v>2015</v>
      </c>
      <c r="C24437" s="19">
        <v>41918</v>
      </c>
      <c r="D24437" s="18" t="s">
        <v>6</v>
      </c>
      <c r="E24437" s="18">
        <v>8.9323516415491119E-2</v>
      </c>
      <c r="F24437" s="18">
        <v>1.2003885226974226E-3</v>
      </c>
    </row>
    <row r="24438" spans="2:6" x14ac:dyDescent="0.25">
      <c r="B24438" s="18">
        <v>2015</v>
      </c>
      <c r="C24438" s="19">
        <v>41918</v>
      </c>
      <c r="D24438" s="18" t="s">
        <v>6</v>
      </c>
      <c r="E24438" s="18">
        <v>6.8781040581073569E-3</v>
      </c>
      <c r="F24438" s="18">
        <v>6.1088474437527871E-6</v>
      </c>
    </row>
    <row r="24439" spans="2:6" x14ac:dyDescent="0.25">
      <c r="B24439" s="18">
        <v>2015</v>
      </c>
      <c r="C24439" s="19">
        <v>41918</v>
      </c>
      <c r="D24439" s="18" t="s">
        <v>6</v>
      </c>
      <c r="E24439" s="18">
        <v>5.3953493344410706E-2</v>
      </c>
      <c r="F24439" s="18">
        <v>6.1699359181903153E-4</v>
      </c>
    </row>
    <row r="24440" spans="2:6" x14ac:dyDescent="0.25">
      <c r="B24440" s="18">
        <v>2015</v>
      </c>
      <c r="C24440" s="19">
        <v>41918</v>
      </c>
      <c r="D24440" s="18" t="s">
        <v>6</v>
      </c>
      <c r="E24440" s="18">
        <v>0.32755670537639664</v>
      </c>
      <c r="F24440" s="18">
        <v>2.0159196564384198E-4</v>
      </c>
    </row>
    <row r="24441" spans="2:6" x14ac:dyDescent="0.25">
      <c r="B24441" s="18">
        <v>2015</v>
      </c>
      <c r="C24441" s="19">
        <v>41918</v>
      </c>
      <c r="D24441" s="18" t="s">
        <v>6</v>
      </c>
      <c r="E24441" s="18">
        <v>0.59778050300249852</v>
      </c>
      <c r="F24441" s="18">
        <v>2.3183076049041827E-3</v>
      </c>
    </row>
    <row r="24442" spans="2:6" x14ac:dyDescent="0.25">
      <c r="B24442" s="18">
        <v>2015</v>
      </c>
      <c r="C24442" s="19">
        <v>41918</v>
      </c>
      <c r="D24442" s="18" t="s">
        <v>6</v>
      </c>
      <c r="E24442" s="18">
        <v>0.20043103009421889</v>
      </c>
      <c r="F24442" s="18">
        <v>1.4233614543943994E-3</v>
      </c>
    </row>
    <row r="24443" spans="2:6" x14ac:dyDescent="0.25">
      <c r="B24443" s="18">
        <v>2015</v>
      </c>
      <c r="C24443" s="19">
        <v>41918</v>
      </c>
      <c r="D24443" s="18" t="s">
        <v>6</v>
      </c>
      <c r="E24443" s="18">
        <v>5.6012836724761907E-2</v>
      </c>
      <c r="F24443" s="18">
        <v>3.1155121963139215E-4</v>
      </c>
    </row>
    <row r="24444" spans="2:6" x14ac:dyDescent="0.25">
      <c r="B24444" s="18">
        <v>2015</v>
      </c>
      <c r="C24444" s="19">
        <v>41918</v>
      </c>
      <c r="D24444" s="18" t="s">
        <v>6</v>
      </c>
      <c r="E24444" s="18">
        <v>2.4520913639223688E-3</v>
      </c>
      <c r="F24444" s="18">
        <v>1.6493888098132524E-4</v>
      </c>
    </row>
    <row r="24445" spans="2:6" x14ac:dyDescent="0.25">
      <c r="B24445" s="18">
        <v>2015</v>
      </c>
      <c r="C24445" s="19">
        <v>41918</v>
      </c>
      <c r="D24445" s="18" t="s">
        <v>6</v>
      </c>
      <c r="E24445" s="18">
        <v>0.14370091286543646</v>
      </c>
      <c r="F24445" s="18">
        <v>7.7276920163472755E-4</v>
      </c>
    </row>
    <row r="24446" spans="2:6" x14ac:dyDescent="0.25">
      <c r="B24446" s="18">
        <v>2015</v>
      </c>
      <c r="C24446" s="19">
        <v>41918</v>
      </c>
      <c r="D24446" s="18" t="s">
        <v>6</v>
      </c>
      <c r="E24446" s="18">
        <v>1.9633784777159415E-2</v>
      </c>
      <c r="F24446" s="18">
        <v>2.1380966053134754E-5</v>
      </c>
    </row>
    <row r="24447" spans="2:6" x14ac:dyDescent="0.25">
      <c r="B24447" s="18">
        <v>2015</v>
      </c>
      <c r="C24447" s="19">
        <v>41918</v>
      </c>
      <c r="D24447" s="18" t="s">
        <v>6</v>
      </c>
      <c r="E24447" s="18">
        <v>1.0818768822886186E-2</v>
      </c>
      <c r="F24447" s="18">
        <v>6.7197321881280663E-5</v>
      </c>
    </row>
    <row r="24448" spans="2:6" x14ac:dyDescent="0.25">
      <c r="B24448" s="18">
        <v>2015</v>
      </c>
      <c r="C24448" s="19">
        <v>41918</v>
      </c>
      <c r="D24448" s="18" t="s">
        <v>6</v>
      </c>
      <c r="E24448" s="18">
        <v>1.420307030672523E-2</v>
      </c>
      <c r="F24448" s="18">
        <v>1.8326542331258363E-5</v>
      </c>
    </row>
    <row r="24449" spans="2:6" x14ac:dyDescent="0.25">
      <c r="B24449" s="18">
        <v>2015</v>
      </c>
      <c r="C24449" s="19">
        <v>41918</v>
      </c>
      <c r="D24449" s="18" t="s">
        <v>6</v>
      </c>
      <c r="E24449" s="18">
        <v>4.6375315369249284E-3</v>
      </c>
      <c r="F24449" s="18">
        <v>2.7489813496887543E-5</v>
      </c>
    </row>
    <row r="24450" spans="2:6" x14ac:dyDescent="0.25">
      <c r="B24450" s="18">
        <v>2015</v>
      </c>
      <c r="C24450" s="19">
        <v>41918</v>
      </c>
      <c r="D24450" s="18" t="s">
        <v>6</v>
      </c>
      <c r="E24450" s="18">
        <v>9.9201573639101509E-3</v>
      </c>
      <c r="F24450" s="18">
        <v>3.0544237218763935E-6</v>
      </c>
    </row>
    <row r="24451" spans="2:6" x14ac:dyDescent="0.25">
      <c r="B24451" s="18">
        <v>2015</v>
      </c>
      <c r="C24451" s="19">
        <v>41918</v>
      </c>
      <c r="D24451" s="18" t="s">
        <v>6</v>
      </c>
      <c r="E24451" s="18">
        <v>5.6657523758325747E-3</v>
      </c>
      <c r="F24451" s="18">
        <v>1.2217694887505574E-5</v>
      </c>
    </row>
    <row r="24452" spans="2:6" x14ac:dyDescent="0.25">
      <c r="B24452" s="18">
        <v>2015</v>
      </c>
      <c r="C24452" s="19">
        <v>41918</v>
      </c>
      <c r="D24452" s="18" t="s">
        <v>6</v>
      </c>
      <c r="E24452" s="18">
        <v>6.637771818257727E-3</v>
      </c>
      <c r="F24452" s="18">
        <v>6.1088474437527871E-6</v>
      </c>
    </row>
    <row r="24453" spans="2:6" x14ac:dyDescent="0.25">
      <c r="B24453" s="18">
        <v>2015</v>
      </c>
      <c r="C24453" s="19">
        <v>41918</v>
      </c>
      <c r="D24453" s="18" t="s">
        <v>6</v>
      </c>
      <c r="E24453" s="18">
        <v>9.2232396847020098E-3</v>
      </c>
      <c r="F24453" s="18">
        <v>3.0544237218763935E-6</v>
      </c>
    </row>
    <row r="24454" spans="2:6" x14ac:dyDescent="0.25">
      <c r="B24454" s="18">
        <v>2015</v>
      </c>
      <c r="C24454" s="19">
        <v>41918</v>
      </c>
      <c r="D24454" s="18" t="s">
        <v>6</v>
      </c>
      <c r="E24454" s="18">
        <v>2.3261880181066237E-2</v>
      </c>
      <c r="F24454" s="18">
        <v>1.6493888098132524E-4</v>
      </c>
    </row>
    <row r="24455" spans="2:6" x14ac:dyDescent="0.25">
      <c r="B24455" s="18">
        <v>2015</v>
      </c>
      <c r="C24455" s="19">
        <v>41918</v>
      </c>
      <c r="D24455" s="18" t="s">
        <v>6</v>
      </c>
      <c r="E24455" s="18">
        <v>1.098261422017508</v>
      </c>
      <c r="F24455" s="18">
        <v>4.367825922283243E-4</v>
      </c>
    </row>
    <row r="24456" spans="2:6" x14ac:dyDescent="0.25">
      <c r="B24456" s="18">
        <v>2015</v>
      </c>
      <c r="C24456" s="19">
        <v>41918</v>
      </c>
      <c r="D24456" s="18" t="s">
        <v>6</v>
      </c>
      <c r="E24456" s="18">
        <v>9.0022012213622424E-3</v>
      </c>
      <c r="F24456" s="18">
        <v>3.0544237218763935E-6</v>
      </c>
    </row>
    <row r="24457" spans="2:6" x14ac:dyDescent="0.25">
      <c r="B24457" s="18">
        <v>2015</v>
      </c>
      <c r="C24457" s="19">
        <v>41918</v>
      </c>
      <c r="D24457" s="18" t="s">
        <v>6</v>
      </c>
      <c r="E24457" s="18">
        <v>0.78056714539667804</v>
      </c>
      <c r="F24457" s="18">
        <v>2.8803215697294393E-3</v>
      </c>
    </row>
    <row r="24458" spans="2:6" x14ac:dyDescent="0.25">
      <c r="B24458" s="18">
        <v>2015</v>
      </c>
      <c r="C24458" s="19">
        <v>41918</v>
      </c>
      <c r="D24458" s="18" t="s">
        <v>6</v>
      </c>
      <c r="E24458" s="18">
        <v>7.9572523218711083E-2</v>
      </c>
      <c r="F24458" s="18">
        <v>6.6280994764717741E-4</v>
      </c>
    </row>
    <row r="24459" spans="2:6" x14ac:dyDescent="0.25">
      <c r="B24459" s="18">
        <v>2015</v>
      </c>
      <c r="C24459" s="19">
        <v>41918</v>
      </c>
      <c r="D24459" s="18" t="s">
        <v>6</v>
      </c>
      <c r="E24459" s="18">
        <v>0.13982510369768536</v>
      </c>
      <c r="F24459" s="18">
        <v>1.0415584891598501E-3</v>
      </c>
    </row>
    <row r="24460" spans="2:6" x14ac:dyDescent="0.25">
      <c r="B24460" s="18">
        <v>2015</v>
      </c>
      <c r="C24460" s="19">
        <v>41918</v>
      </c>
      <c r="D24460" s="18" t="s">
        <v>6</v>
      </c>
      <c r="E24460" s="18">
        <v>0.43212734503381245</v>
      </c>
      <c r="F24460" s="18">
        <v>3.3079408907921342E-3</v>
      </c>
    </row>
    <row r="24461" spans="2:6" x14ac:dyDescent="0.25">
      <c r="B24461" s="18">
        <v>2015</v>
      </c>
      <c r="C24461" s="19">
        <v>41918</v>
      </c>
      <c r="D24461" s="18" t="s">
        <v>6</v>
      </c>
      <c r="E24461" s="18">
        <v>0.10540816264195434</v>
      </c>
      <c r="F24461" s="18">
        <v>2.7917432817950237E-3</v>
      </c>
    </row>
    <row r="24462" spans="2:6" x14ac:dyDescent="0.25">
      <c r="B24462" s="18">
        <v>2015</v>
      </c>
      <c r="C24462" s="19">
        <v>41918</v>
      </c>
      <c r="D24462" s="18" t="s">
        <v>6</v>
      </c>
      <c r="E24462" s="18">
        <v>0.1166776116850034</v>
      </c>
      <c r="F24462" s="18">
        <v>7.9415016768786227E-5</v>
      </c>
    </row>
    <row r="24463" spans="2:6" x14ac:dyDescent="0.25">
      <c r="B24463" s="18">
        <v>2015</v>
      </c>
      <c r="C24463" s="19">
        <v>41918</v>
      </c>
      <c r="D24463" s="18" t="s">
        <v>6</v>
      </c>
      <c r="E24463" s="18">
        <v>1.5303171917221054E-3</v>
      </c>
      <c r="F24463" s="18">
        <v>3.0544237218763935E-6</v>
      </c>
    </row>
    <row r="24464" spans="2:6" x14ac:dyDescent="0.25">
      <c r="B24464" s="18">
        <v>2015</v>
      </c>
      <c r="C24464" s="19">
        <v>41918</v>
      </c>
      <c r="D24464" s="18" t="s">
        <v>6</v>
      </c>
      <c r="E24464" s="18">
        <v>9.9470871997247041E-3</v>
      </c>
      <c r="F24464" s="18">
        <v>3.0544237218763935E-6</v>
      </c>
    </row>
    <row r="24465" spans="2:6" x14ac:dyDescent="0.25">
      <c r="B24465" s="18">
        <v>2015</v>
      </c>
      <c r="C24465" s="19">
        <v>41918</v>
      </c>
      <c r="D24465" s="18" t="s">
        <v>6</v>
      </c>
      <c r="E24465" s="18">
        <v>5.4080099207682482E-3</v>
      </c>
      <c r="F24465" s="18">
        <v>3.0544237218763935E-6</v>
      </c>
    </row>
    <row r="24466" spans="2:6" x14ac:dyDescent="0.25">
      <c r="B24466" s="18">
        <v>2015</v>
      </c>
      <c r="C24466" s="19">
        <v>41918</v>
      </c>
      <c r="D24466" s="18" t="s">
        <v>6</v>
      </c>
      <c r="E24466" s="18">
        <v>1.1932615340130455E-3</v>
      </c>
      <c r="F24466" s="18">
        <v>1.2217694887505574E-5</v>
      </c>
    </row>
    <row r="24467" spans="2:6" x14ac:dyDescent="0.25">
      <c r="B24467" s="18">
        <v>2015</v>
      </c>
      <c r="C24467" s="19">
        <v>41918</v>
      </c>
      <c r="D24467" s="18" t="s">
        <v>6</v>
      </c>
      <c r="E24467" s="18">
        <v>3.4916644776629997E-3</v>
      </c>
      <c r="F24467" s="18">
        <v>3.695852703470436E-4</v>
      </c>
    </row>
    <row r="24468" spans="2:6" x14ac:dyDescent="0.25">
      <c r="B24468" s="18">
        <v>2015</v>
      </c>
      <c r="C24468" s="19">
        <v>41918</v>
      </c>
      <c r="D24468" s="18" t="s">
        <v>6</v>
      </c>
      <c r="E24468" s="18">
        <v>6.8425200217474974E-2</v>
      </c>
      <c r="F24468" s="18">
        <v>3.2682333824077411E-4</v>
      </c>
    </row>
    <row r="24469" spans="2:6" x14ac:dyDescent="0.25">
      <c r="B24469" s="18">
        <v>2015</v>
      </c>
      <c r="C24469" s="19">
        <v>41918</v>
      </c>
      <c r="D24469" s="18" t="s">
        <v>6</v>
      </c>
      <c r="E24469" s="18">
        <v>1.0938400418659688E-3</v>
      </c>
      <c r="F24469" s="18">
        <v>6.1088474437527871E-6</v>
      </c>
    </row>
    <row r="24470" spans="2:6" x14ac:dyDescent="0.25">
      <c r="B24470" s="18">
        <v>2015</v>
      </c>
      <c r="C24470" s="19">
        <v>41918</v>
      </c>
      <c r="D24470" s="18" t="s">
        <v>6</v>
      </c>
      <c r="E24470" s="18">
        <v>8.6818939870614634E-3</v>
      </c>
      <c r="F24470" s="18">
        <v>3.3598660940640332E-5</v>
      </c>
    </row>
    <row r="24471" spans="2:6" x14ac:dyDescent="0.25">
      <c r="B24471" s="18">
        <v>2015</v>
      </c>
      <c r="C24471" s="19">
        <v>41918</v>
      </c>
      <c r="D24471" s="18" t="s">
        <v>6</v>
      </c>
      <c r="E24471" s="18">
        <v>0.38312527617081249</v>
      </c>
      <c r="F24471" s="18">
        <v>2.7581446208543832E-3</v>
      </c>
    </row>
    <row r="24472" spans="2:6" x14ac:dyDescent="0.25">
      <c r="B24472" s="18">
        <v>2015</v>
      </c>
      <c r="C24472" s="19">
        <v>41918</v>
      </c>
      <c r="D24472" s="18" t="s">
        <v>6</v>
      </c>
      <c r="E24472" s="18">
        <v>0.5712322156178794</v>
      </c>
      <c r="F24472" s="18">
        <v>2.196130656029127E-3</v>
      </c>
    </row>
    <row r="24473" spans="2:6" x14ac:dyDescent="0.25">
      <c r="B24473" s="18">
        <v>2015</v>
      </c>
      <c r="C24473" s="19">
        <v>41918</v>
      </c>
      <c r="D24473" s="18" t="s">
        <v>6</v>
      </c>
      <c r="E24473" s="18">
        <v>4.0756193862237248E-3</v>
      </c>
      <c r="F24473" s="18">
        <v>3.0544237218763935E-6</v>
      </c>
    </row>
    <row r="24474" spans="2:6" x14ac:dyDescent="0.25">
      <c r="B24474" s="18">
        <v>2015</v>
      </c>
      <c r="C24474" s="19">
        <v>41918</v>
      </c>
      <c r="D24474" s="18" t="s">
        <v>6</v>
      </c>
      <c r="E24474" s="18">
        <v>1.2334781130177491E-3</v>
      </c>
      <c r="F24474" s="18">
        <v>3.0544237218763935E-6</v>
      </c>
    </row>
    <row r="24475" spans="2:6" x14ac:dyDescent="0.25">
      <c r="B24475" s="18">
        <v>2015</v>
      </c>
      <c r="C24475" s="19">
        <v>41918</v>
      </c>
      <c r="D24475" s="18" t="s">
        <v>6</v>
      </c>
      <c r="E24475" s="18">
        <v>1.2610137428704649E-2</v>
      </c>
      <c r="F24475" s="18">
        <v>3.0544237218763935E-6</v>
      </c>
    </row>
    <row r="24476" spans="2:6" x14ac:dyDescent="0.25">
      <c r="B24476" s="18">
        <v>2015</v>
      </c>
      <c r="C24476" s="19">
        <v>41918</v>
      </c>
      <c r="D24476" s="18" t="s">
        <v>6</v>
      </c>
      <c r="E24476" s="18">
        <v>3.7415672451745298E-2</v>
      </c>
      <c r="F24476" s="18">
        <v>4.2761932106269508E-5</v>
      </c>
    </row>
    <row r="24477" spans="2:6" x14ac:dyDescent="0.25">
      <c r="B24477" s="18">
        <v>2015</v>
      </c>
      <c r="C24477" s="19">
        <v>41918</v>
      </c>
      <c r="D24477" s="18" t="s">
        <v>6</v>
      </c>
      <c r="E24477" s="18">
        <v>8.0896412273896289E-4</v>
      </c>
      <c r="F24477" s="18">
        <v>6.1088474437527871E-6</v>
      </c>
    </row>
    <row r="24478" spans="2:6" x14ac:dyDescent="0.25">
      <c r="B24478" s="18">
        <v>2015</v>
      </c>
      <c r="C24478" s="19">
        <v>41918</v>
      </c>
      <c r="D24478" s="18" t="s">
        <v>6</v>
      </c>
      <c r="E24478" s="18">
        <v>0.30838072780808445</v>
      </c>
      <c r="F24478" s="18">
        <v>2.1716952662541159E-3</v>
      </c>
    </row>
    <row r="24479" spans="2:6" x14ac:dyDescent="0.25">
      <c r="B24479" s="18">
        <v>2015</v>
      </c>
      <c r="C24479" s="19">
        <v>41918</v>
      </c>
      <c r="D24479" s="18" t="s">
        <v>6</v>
      </c>
      <c r="E24479" s="18">
        <v>1.3401131358546583E-2</v>
      </c>
      <c r="F24479" s="18">
        <v>3.0544237218763935E-6</v>
      </c>
    </row>
    <row r="24480" spans="2:6" x14ac:dyDescent="0.25">
      <c r="B24480" s="18">
        <v>2015</v>
      </c>
      <c r="C24480" s="19">
        <v>41918</v>
      </c>
      <c r="D24480" s="18" t="s">
        <v>6</v>
      </c>
      <c r="E24480" s="18">
        <v>8.4655746083719619E-2</v>
      </c>
      <c r="F24480" s="18">
        <v>4.2761932106269508E-5</v>
      </c>
    </row>
    <row r="24481" spans="2:6" x14ac:dyDescent="0.25">
      <c r="B24481" s="18">
        <v>2015</v>
      </c>
      <c r="C24481" s="19">
        <v>41918</v>
      </c>
      <c r="D24481" s="18" t="s">
        <v>6</v>
      </c>
      <c r="E24481" s="18">
        <v>2.8589406036763042E-3</v>
      </c>
      <c r="F24481" s="18">
        <v>3.0544237218763935E-6</v>
      </c>
    </row>
    <row r="24482" spans="2:6" x14ac:dyDescent="0.25">
      <c r="B24482" s="18">
        <v>2015</v>
      </c>
      <c r="C24482" s="19">
        <v>41918</v>
      </c>
      <c r="D24482" s="18" t="s">
        <v>6</v>
      </c>
      <c r="E24482" s="18">
        <v>0.29939970392452731</v>
      </c>
      <c r="F24482" s="18">
        <v>1.7562936400789264E-3</v>
      </c>
    </row>
    <row r="24483" spans="2:6" x14ac:dyDescent="0.25">
      <c r="B24483" s="18">
        <v>2015</v>
      </c>
      <c r="C24483" s="19">
        <v>41918</v>
      </c>
      <c r="D24483" s="18" t="s">
        <v>6</v>
      </c>
      <c r="E24483" s="18">
        <v>0.44804415067675951</v>
      </c>
      <c r="F24483" s="18">
        <v>6.1088474437527877E-4</v>
      </c>
    </row>
    <row r="24484" spans="2:6" x14ac:dyDescent="0.25">
      <c r="B24484" s="18">
        <v>2015</v>
      </c>
      <c r="C24484" s="19">
        <v>41918</v>
      </c>
      <c r="D24484" s="18" t="s">
        <v>6</v>
      </c>
      <c r="E24484" s="18">
        <v>1.2646675463406998</v>
      </c>
      <c r="F24484" s="18">
        <v>1.8631984703446E-3</v>
      </c>
    </row>
    <row r="24485" spans="2:6" x14ac:dyDescent="0.25">
      <c r="B24485" s="18">
        <v>2015</v>
      </c>
      <c r="C24485" s="19">
        <v>41918</v>
      </c>
      <c r="D24485" s="18" t="s">
        <v>6</v>
      </c>
      <c r="E24485" s="18">
        <v>5.2780441914024078E-3</v>
      </c>
      <c r="F24485" s="18">
        <v>7.3306169325033452E-5</v>
      </c>
    </row>
    <row r="24486" spans="2:6" x14ac:dyDescent="0.25">
      <c r="B24486" s="18">
        <v>2015</v>
      </c>
      <c r="C24486" s="19">
        <v>41918</v>
      </c>
      <c r="D24486" s="18" t="s">
        <v>6</v>
      </c>
      <c r="E24486" s="18">
        <v>0.13045937514635789</v>
      </c>
      <c r="F24486" s="18">
        <v>2.0189740801602961E-3</v>
      </c>
    </row>
    <row r="24487" spans="2:6" x14ac:dyDescent="0.25">
      <c r="B24487" s="18">
        <v>2015</v>
      </c>
      <c r="C24487" s="19">
        <v>41918</v>
      </c>
      <c r="D24487" s="18" t="s">
        <v>6</v>
      </c>
      <c r="E24487" s="18">
        <v>1.4406146722297903</v>
      </c>
      <c r="F24487" s="18">
        <v>1.6799330470320165E-3</v>
      </c>
    </row>
    <row r="24488" spans="2:6" x14ac:dyDescent="0.25">
      <c r="B24488" s="18">
        <v>2015</v>
      </c>
      <c r="C24488" s="19">
        <v>41918</v>
      </c>
      <c r="D24488" s="18" t="s">
        <v>6</v>
      </c>
      <c r="E24488" s="18">
        <v>3.3992681600762387E-3</v>
      </c>
      <c r="F24488" s="18">
        <v>3.0544237218763935E-6</v>
      </c>
    </row>
    <row r="24489" spans="2:6" x14ac:dyDescent="0.25">
      <c r="B24489" s="18">
        <v>2015</v>
      </c>
      <c r="C24489" s="19">
        <v>41918</v>
      </c>
      <c r="D24489" s="18" t="s">
        <v>6</v>
      </c>
      <c r="E24489" s="18">
        <v>0.13076385028436685</v>
      </c>
      <c r="F24489" s="18">
        <v>1.9945386903852851E-3</v>
      </c>
    </row>
    <row r="24490" spans="2:6" x14ac:dyDescent="0.25">
      <c r="B24490" s="18">
        <v>2015</v>
      </c>
      <c r="C24490" s="19">
        <v>41918</v>
      </c>
      <c r="D24490" s="18" t="s">
        <v>6</v>
      </c>
      <c r="E24490" s="18">
        <v>1.8418175042914653E-2</v>
      </c>
      <c r="F24490" s="18">
        <v>1.8326542331258363E-5</v>
      </c>
    </row>
    <row r="24491" spans="2:6" x14ac:dyDescent="0.25">
      <c r="B24491" s="18">
        <v>2015</v>
      </c>
      <c r="C24491" s="19">
        <v>41918</v>
      </c>
      <c r="D24491" s="18" t="s">
        <v>6</v>
      </c>
      <c r="E24491" s="18">
        <v>0.34515573488416712</v>
      </c>
      <c r="F24491" s="18">
        <v>2.7825800106293947E-3</v>
      </c>
    </row>
    <row r="24492" spans="2:6" x14ac:dyDescent="0.25">
      <c r="B24492" s="18">
        <v>2015</v>
      </c>
      <c r="C24492" s="19">
        <v>41919</v>
      </c>
      <c r="D24492" s="18" t="s">
        <v>6</v>
      </c>
      <c r="E24492" s="18">
        <v>0.10300982913553701</v>
      </c>
      <c r="F24492" s="18">
        <v>1.0995925398755017E-4</v>
      </c>
    </row>
    <row r="24493" spans="2:6" x14ac:dyDescent="0.25">
      <c r="B24493" s="18">
        <v>2015</v>
      </c>
      <c r="C24493" s="19">
        <v>41919</v>
      </c>
      <c r="D24493" s="18" t="s">
        <v>6</v>
      </c>
      <c r="E24493" s="18">
        <v>9.3985585156315346E-2</v>
      </c>
      <c r="F24493" s="18">
        <v>2.104497944372835E-3</v>
      </c>
    </row>
    <row r="24494" spans="2:6" x14ac:dyDescent="0.25">
      <c r="B24494" s="18">
        <v>2015</v>
      </c>
      <c r="C24494" s="19">
        <v>41919</v>
      </c>
      <c r="D24494" s="18" t="s">
        <v>6</v>
      </c>
      <c r="E24494" s="18">
        <v>0.1508624165378718</v>
      </c>
      <c r="F24494" s="18">
        <v>2.3183076049041827E-3</v>
      </c>
    </row>
    <row r="24495" spans="2:6" x14ac:dyDescent="0.25">
      <c r="B24495" s="18">
        <v>2015</v>
      </c>
      <c r="C24495" s="19">
        <v>41919</v>
      </c>
      <c r="D24495" s="18" t="s">
        <v>6</v>
      </c>
      <c r="E24495" s="18">
        <v>1.8075366887196069E-2</v>
      </c>
      <c r="F24495" s="18">
        <v>3.0544237218763935E-6</v>
      </c>
    </row>
    <row r="24496" spans="2:6" x14ac:dyDescent="0.25">
      <c r="B24496" s="18">
        <v>2015</v>
      </c>
      <c r="C24496" s="19">
        <v>41919</v>
      </c>
      <c r="D24496" s="18" t="s">
        <v>6</v>
      </c>
      <c r="E24496" s="18">
        <v>7.6358556764428492E-3</v>
      </c>
      <c r="F24496" s="18">
        <v>1.6493888098132524E-4</v>
      </c>
    </row>
    <row r="24497" spans="2:6" x14ac:dyDescent="0.25">
      <c r="B24497" s="18">
        <v>2015</v>
      </c>
      <c r="C24497" s="19">
        <v>41919</v>
      </c>
      <c r="D24497" s="18" t="s">
        <v>6</v>
      </c>
      <c r="E24497" s="18">
        <v>2.9933352474388656E-3</v>
      </c>
      <c r="F24497" s="18">
        <v>5.9866704948777314E-4</v>
      </c>
    </row>
    <row r="24498" spans="2:6" x14ac:dyDescent="0.25">
      <c r="B24498" s="18">
        <v>2015</v>
      </c>
      <c r="C24498" s="19">
        <v>41919</v>
      </c>
      <c r="D24498" s="18" t="s">
        <v>6</v>
      </c>
      <c r="E24498" s="18">
        <v>9.1697363625071627E-3</v>
      </c>
      <c r="F24498" s="18">
        <v>3.0544237218763935E-6</v>
      </c>
    </row>
    <row r="24499" spans="2:6" x14ac:dyDescent="0.25">
      <c r="B24499" s="18">
        <v>2015</v>
      </c>
      <c r="C24499" s="19">
        <v>41919</v>
      </c>
      <c r="D24499" s="18" t="s">
        <v>6</v>
      </c>
      <c r="E24499" s="18">
        <v>4.2201954423925605E-3</v>
      </c>
      <c r="F24499" s="18">
        <v>2.7489813496887543E-5</v>
      </c>
    </row>
    <row r="24500" spans="2:6" x14ac:dyDescent="0.25">
      <c r="B24500" s="18">
        <v>2015</v>
      </c>
      <c r="C24500" s="19">
        <v>41919</v>
      </c>
      <c r="D24500" s="18" t="s">
        <v>6</v>
      </c>
      <c r="E24500" s="18">
        <v>2.3714342148400187E-2</v>
      </c>
      <c r="F24500" s="18">
        <v>5.1925203271898691E-5</v>
      </c>
    </row>
    <row r="24501" spans="2:6" x14ac:dyDescent="0.25">
      <c r="B24501" s="18">
        <v>2015</v>
      </c>
      <c r="C24501" s="19">
        <v>41919</v>
      </c>
      <c r="D24501" s="18" t="s">
        <v>6</v>
      </c>
      <c r="E24501" s="18">
        <v>3.5828390257610096E-3</v>
      </c>
      <c r="F24501" s="18">
        <v>5.1925203271898691E-5</v>
      </c>
    </row>
    <row r="24502" spans="2:6" x14ac:dyDescent="0.25">
      <c r="B24502" s="18">
        <v>2015</v>
      </c>
      <c r="C24502" s="19">
        <v>41919</v>
      </c>
      <c r="D24502" s="18" t="s">
        <v>6</v>
      </c>
      <c r="E24502" s="18">
        <v>2.1063815056679932E-3</v>
      </c>
      <c r="F24502" s="18">
        <v>6.1088474437527871E-6</v>
      </c>
    </row>
    <row r="24503" spans="2:6" x14ac:dyDescent="0.25">
      <c r="B24503" s="18">
        <v>2015</v>
      </c>
      <c r="C24503" s="19">
        <v>41919</v>
      </c>
      <c r="D24503" s="18" t="s">
        <v>7</v>
      </c>
      <c r="E24503" s="18">
        <v>3.6646874000949008E-2</v>
      </c>
      <c r="F24503" s="18">
        <v>1.2523137259693213E-4</v>
      </c>
    </row>
    <row r="24504" spans="2:6" x14ac:dyDescent="0.25">
      <c r="B24504" s="18">
        <v>2015</v>
      </c>
      <c r="C24504" s="19">
        <v>41919</v>
      </c>
      <c r="D24504" s="18" t="s">
        <v>7</v>
      </c>
      <c r="E24504" s="18">
        <v>9.9085505537670204E-3</v>
      </c>
      <c r="F24504" s="18">
        <v>3.0544237218763937E-5</v>
      </c>
    </row>
    <row r="24505" spans="2:6" x14ac:dyDescent="0.25">
      <c r="B24505" s="18">
        <v>2015</v>
      </c>
      <c r="C24505" s="19">
        <v>41919</v>
      </c>
      <c r="D24505" s="18" t="s">
        <v>6</v>
      </c>
      <c r="E24505" s="18">
        <v>2.1258789104259697E-3</v>
      </c>
      <c r="F24505" s="18">
        <v>1.8326542331258363E-5</v>
      </c>
    </row>
    <row r="24506" spans="2:6" x14ac:dyDescent="0.25">
      <c r="B24506" s="18">
        <v>2015</v>
      </c>
      <c r="C24506" s="19">
        <v>41919</v>
      </c>
      <c r="D24506" s="18" t="s">
        <v>7</v>
      </c>
      <c r="E24506" s="18">
        <v>6.995241207841317E-2</v>
      </c>
      <c r="F24506" s="18">
        <v>2.0159196564384198E-4</v>
      </c>
    </row>
    <row r="24507" spans="2:6" x14ac:dyDescent="0.25">
      <c r="B24507" s="18">
        <v>2015</v>
      </c>
      <c r="C24507" s="19">
        <v>41919</v>
      </c>
      <c r="D24507" s="18" t="s">
        <v>6</v>
      </c>
      <c r="E24507" s="18">
        <v>9.0360035105509868E-4</v>
      </c>
      <c r="F24507" s="18">
        <v>3.0544237218763935E-6</v>
      </c>
    </row>
    <row r="24508" spans="2:6" x14ac:dyDescent="0.25">
      <c r="B24508" s="18">
        <v>2015</v>
      </c>
      <c r="C24508" s="19">
        <v>41919</v>
      </c>
      <c r="D24508" s="18" t="s">
        <v>6</v>
      </c>
      <c r="E24508" s="18">
        <v>5.2602776267534831E-3</v>
      </c>
      <c r="F24508" s="18">
        <v>3.0544237218763935E-6</v>
      </c>
    </row>
    <row r="24509" spans="2:6" x14ac:dyDescent="0.25">
      <c r="B24509" s="18">
        <v>2015</v>
      </c>
      <c r="C24509" s="19">
        <v>41919</v>
      </c>
      <c r="D24509" s="18" t="s">
        <v>6</v>
      </c>
      <c r="E24509" s="18">
        <v>6.1088474437527877E-4</v>
      </c>
      <c r="F24509" s="18">
        <v>2.4435389775011148E-5</v>
      </c>
    </row>
    <row r="24510" spans="2:6" x14ac:dyDescent="0.25">
      <c r="B24510" s="18">
        <v>2015</v>
      </c>
      <c r="C24510" s="19">
        <v>41919</v>
      </c>
      <c r="D24510" s="18" t="s">
        <v>6</v>
      </c>
      <c r="E24510" s="18">
        <v>9.4214717842517892E-3</v>
      </c>
      <c r="F24510" s="18">
        <v>3.0544237218763935E-6</v>
      </c>
    </row>
    <row r="24511" spans="2:6" x14ac:dyDescent="0.25">
      <c r="B24511" s="18">
        <v>2015</v>
      </c>
      <c r="C24511" s="19">
        <v>41919</v>
      </c>
      <c r="D24511" s="18" t="s">
        <v>6</v>
      </c>
      <c r="E24511" s="18">
        <v>4.0929277873143671E-4</v>
      </c>
      <c r="F24511" s="18">
        <v>3.0544237218763935E-6</v>
      </c>
    </row>
    <row r="24512" spans="2:6" x14ac:dyDescent="0.25">
      <c r="B24512" s="18">
        <v>2015</v>
      </c>
      <c r="C24512" s="19">
        <v>41919</v>
      </c>
      <c r="D24512" s="18" t="s">
        <v>6</v>
      </c>
      <c r="E24512" s="18">
        <v>8.1849901545742124E-3</v>
      </c>
      <c r="F24512" s="18">
        <v>3.0544237218763935E-6</v>
      </c>
    </row>
    <row r="24513" spans="2:6" x14ac:dyDescent="0.25">
      <c r="B24513" s="18">
        <v>2015</v>
      </c>
      <c r="C24513" s="19">
        <v>41919</v>
      </c>
      <c r="D24513" s="18" t="s">
        <v>6</v>
      </c>
      <c r="E24513" s="18">
        <v>3.8363561946767503E-4</v>
      </c>
      <c r="F24513" s="18">
        <v>3.0544237218763935E-6</v>
      </c>
    </row>
    <row r="24514" spans="2:6" x14ac:dyDescent="0.25">
      <c r="B24514" s="18">
        <v>2015</v>
      </c>
      <c r="C24514" s="19">
        <v>41919</v>
      </c>
      <c r="D24514" s="18" t="s">
        <v>6</v>
      </c>
      <c r="E24514" s="18">
        <v>1.2782763276052708E-2</v>
      </c>
      <c r="F24514" s="18">
        <v>1.2523137259693213E-4</v>
      </c>
    </row>
    <row r="24515" spans="2:6" x14ac:dyDescent="0.25">
      <c r="B24515" s="18">
        <v>2015</v>
      </c>
      <c r="C24515" s="19">
        <v>41919</v>
      </c>
      <c r="D24515" s="18" t="s">
        <v>6</v>
      </c>
      <c r="E24515" s="18">
        <v>4.1103125489980574E-2</v>
      </c>
      <c r="F24515" s="18">
        <v>1.0690483026567378E-4</v>
      </c>
    </row>
    <row r="24516" spans="2:6" x14ac:dyDescent="0.25">
      <c r="B24516" s="18">
        <v>2015</v>
      </c>
      <c r="C24516" s="19">
        <v>41919</v>
      </c>
      <c r="D24516" s="18" t="s">
        <v>6</v>
      </c>
      <c r="E24516" s="18">
        <v>9.2842263450154863E-3</v>
      </c>
      <c r="F24516" s="18">
        <v>3.0544237218763935E-6</v>
      </c>
    </row>
    <row r="24517" spans="2:6" x14ac:dyDescent="0.25">
      <c r="B24517" s="18">
        <v>2015</v>
      </c>
      <c r="C24517" s="19">
        <v>41919</v>
      </c>
      <c r="D24517" s="18" t="s">
        <v>6</v>
      </c>
      <c r="E24517" s="18">
        <v>4.045227870191054E-3</v>
      </c>
      <c r="F24517" s="18">
        <v>3.0544237218763935E-6</v>
      </c>
    </row>
    <row r="24518" spans="2:6" x14ac:dyDescent="0.25">
      <c r="B24518" s="18">
        <v>2015</v>
      </c>
      <c r="C24518" s="19">
        <v>41919</v>
      </c>
      <c r="D24518" s="18" t="s">
        <v>7</v>
      </c>
      <c r="E24518" s="18">
        <v>0.1108269139528113</v>
      </c>
      <c r="F24518" s="18">
        <v>1.1209735059286364E-3</v>
      </c>
    </row>
    <row r="24519" spans="2:6" x14ac:dyDescent="0.25">
      <c r="B24519" s="18">
        <v>2015</v>
      </c>
      <c r="C24519" s="19">
        <v>41919</v>
      </c>
      <c r="D24519" s="18" t="s">
        <v>6</v>
      </c>
      <c r="E24519" s="18">
        <v>3.4424373486787478E-3</v>
      </c>
      <c r="F24519" s="18">
        <v>3.0544237218763935E-6</v>
      </c>
    </row>
    <row r="24520" spans="2:6" x14ac:dyDescent="0.25">
      <c r="B24520" s="18">
        <v>2015</v>
      </c>
      <c r="C24520" s="19">
        <v>41920</v>
      </c>
      <c r="D24520" s="18" t="s">
        <v>6</v>
      </c>
      <c r="E24520" s="18">
        <v>3.5721485427344426E-4</v>
      </c>
      <c r="F24520" s="18">
        <v>9.1632711656291815E-6</v>
      </c>
    </row>
    <row r="24521" spans="2:6" x14ac:dyDescent="0.25">
      <c r="B24521" s="18">
        <v>2015</v>
      </c>
      <c r="C24521" s="19">
        <v>41920</v>
      </c>
      <c r="D24521" s="18" t="s">
        <v>6</v>
      </c>
      <c r="E24521" s="18">
        <v>5.3661643157785419E-3</v>
      </c>
      <c r="F24521" s="18">
        <v>3.0544237218763935E-6</v>
      </c>
    </row>
    <row r="24522" spans="2:6" x14ac:dyDescent="0.25">
      <c r="B24522" s="18">
        <v>2015</v>
      </c>
      <c r="C24522" s="19">
        <v>41920</v>
      </c>
      <c r="D24522" s="18" t="s">
        <v>7</v>
      </c>
      <c r="E24522" s="18">
        <v>7.9109574396598594E-4</v>
      </c>
      <c r="F24522" s="18">
        <v>3.0544237218763935E-6</v>
      </c>
    </row>
    <row r="24523" spans="2:6" x14ac:dyDescent="0.25">
      <c r="B24523" s="18">
        <v>2015</v>
      </c>
      <c r="C24523" s="19">
        <v>41920</v>
      </c>
      <c r="D24523" s="18" t="s">
        <v>6</v>
      </c>
      <c r="E24523" s="18">
        <v>2.4925624782372309E-3</v>
      </c>
      <c r="F24523" s="18">
        <v>3.0544237218763935E-6</v>
      </c>
    </row>
    <row r="24524" spans="2:6" x14ac:dyDescent="0.25">
      <c r="B24524" s="18">
        <v>2015</v>
      </c>
      <c r="C24524" s="19">
        <v>41920</v>
      </c>
      <c r="D24524" s="18" t="s">
        <v>7</v>
      </c>
      <c r="E24524" s="18">
        <v>1.6616065047007581E-2</v>
      </c>
      <c r="F24524" s="18">
        <v>4.8870779550022297E-5</v>
      </c>
    </row>
    <row r="24525" spans="2:6" x14ac:dyDescent="0.25">
      <c r="B24525" s="18">
        <v>2015</v>
      </c>
      <c r="C24525" s="19">
        <v>41920</v>
      </c>
      <c r="D24525" s="18" t="s">
        <v>7</v>
      </c>
      <c r="E24525" s="18">
        <v>9.46474278697838E-3</v>
      </c>
      <c r="F24525" s="18">
        <v>2.7489813496887543E-5</v>
      </c>
    </row>
    <row r="24526" spans="2:6" x14ac:dyDescent="0.25">
      <c r="B24526" s="18">
        <v>2015</v>
      </c>
      <c r="C24526" s="19">
        <v>41920</v>
      </c>
      <c r="D24526" s="18" t="s">
        <v>7</v>
      </c>
      <c r="E24526" s="18">
        <v>3.6425988258795214E-2</v>
      </c>
      <c r="F24526" s="18">
        <v>1.0079598282192099E-4</v>
      </c>
    </row>
    <row r="24527" spans="2:6" x14ac:dyDescent="0.25">
      <c r="B24527" s="18">
        <v>2015</v>
      </c>
      <c r="C24527" s="19">
        <v>41920</v>
      </c>
      <c r="D24527" s="18" t="s">
        <v>7</v>
      </c>
      <c r="E24527" s="18">
        <v>1.1945342105638253E-2</v>
      </c>
      <c r="F24527" s="18">
        <v>3.0544237218763937E-5</v>
      </c>
    </row>
    <row r="24528" spans="2:6" x14ac:dyDescent="0.25">
      <c r="B24528" s="18">
        <v>2015</v>
      </c>
      <c r="C24528" s="19">
        <v>41920</v>
      </c>
      <c r="D24528" s="18" t="s">
        <v>7</v>
      </c>
      <c r="E24528" s="18">
        <v>9.2640671484511025E-4</v>
      </c>
      <c r="F24528" s="18">
        <v>3.0544237218763935E-6</v>
      </c>
    </row>
    <row r="24529" spans="2:6" x14ac:dyDescent="0.25">
      <c r="B24529" s="18">
        <v>2015</v>
      </c>
      <c r="C24529" s="19">
        <v>41920</v>
      </c>
      <c r="D24529" s="18" t="s">
        <v>7</v>
      </c>
      <c r="E24529" s="18">
        <v>1.3651441382554353E-2</v>
      </c>
      <c r="F24529" s="18">
        <v>7.9415016768786227E-5</v>
      </c>
    </row>
    <row r="24530" spans="2:6" x14ac:dyDescent="0.25">
      <c r="B24530" s="18">
        <v>2015</v>
      </c>
      <c r="C24530" s="19">
        <v>41920</v>
      </c>
      <c r="D24530" s="18" t="s">
        <v>6</v>
      </c>
      <c r="E24530" s="18">
        <v>4.3171224885000949E-2</v>
      </c>
      <c r="F24530" s="18">
        <v>2.6878928752512265E-4</v>
      </c>
    </row>
    <row r="24531" spans="2:6" x14ac:dyDescent="0.25">
      <c r="B24531" s="18">
        <v>2015</v>
      </c>
      <c r="C24531" s="19">
        <v>41920</v>
      </c>
      <c r="D24531" s="18" t="s">
        <v>6</v>
      </c>
      <c r="E24531" s="18">
        <v>1.6168082901132273E-4</v>
      </c>
      <c r="F24531" s="18">
        <v>4.8870779550022297E-5</v>
      </c>
    </row>
    <row r="24532" spans="2:6" x14ac:dyDescent="0.25">
      <c r="B24532" s="18">
        <v>2015</v>
      </c>
      <c r="C24532" s="19">
        <v>41920</v>
      </c>
      <c r="D24532" s="18" t="s">
        <v>6</v>
      </c>
      <c r="E24532" s="18">
        <v>2.4964314149516086E-3</v>
      </c>
      <c r="F24532" s="18">
        <v>8.857828793441541E-5</v>
      </c>
    </row>
    <row r="24533" spans="2:6" x14ac:dyDescent="0.25">
      <c r="B24533" s="18">
        <v>2015</v>
      </c>
      <c r="C24533" s="19">
        <v>41920</v>
      </c>
      <c r="D24533" s="18" t="s">
        <v>6</v>
      </c>
      <c r="E24533" s="18">
        <v>1.8789236618060593E-2</v>
      </c>
      <c r="F24533" s="18">
        <v>9.1632711656291805E-4</v>
      </c>
    </row>
    <row r="24534" spans="2:6" x14ac:dyDescent="0.25">
      <c r="B24534" s="18">
        <v>2015</v>
      </c>
      <c r="C24534" s="19">
        <v>41920</v>
      </c>
      <c r="D24534" s="18" t="s">
        <v>6</v>
      </c>
      <c r="E24534" s="18">
        <v>4.1574779419700121E-3</v>
      </c>
      <c r="F24534" s="18">
        <v>3.0544237218763935E-6</v>
      </c>
    </row>
    <row r="24535" spans="2:6" x14ac:dyDescent="0.25">
      <c r="B24535" s="18">
        <v>2015</v>
      </c>
      <c r="C24535" s="19">
        <v>41920</v>
      </c>
      <c r="D24535" s="18" t="s">
        <v>6</v>
      </c>
      <c r="E24535" s="18">
        <v>1.6978014258049935E-2</v>
      </c>
      <c r="F24535" s="18">
        <v>2.0159196564384198E-4</v>
      </c>
    </row>
    <row r="24536" spans="2:6" x14ac:dyDescent="0.25">
      <c r="B24536" s="18">
        <v>2015</v>
      </c>
      <c r="C24536" s="19">
        <v>41920</v>
      </c>
      <c r="D24536" s="18" t="s">
        <v>6</v>
      </c>
      <c r="E24536" s="18">
        <v>4.5805818066305425E-2</v>
      </c>
      <c r="F24536" s="18">
        <v>1.0110142519410862E-3</v>
      </c>
    </row>
    <row r="24537" spans="2:6" x14ac:dyDescent="0.25">
      <c r="B24537" s="18">
        <v>2015</v>
      </c>
      <c r="C24537" s="19">
        <v>41920</v>
      </c>
      <c r="D24537" s="18" t="s">
        <v>6</v>
      </c>
      <c r="E24537" s="18">
        <v>0.45131248587329026</v>
      </c>
      <c r="F24537" s="18">
        <v>3.3293218568452692E-4</v>
      </c>
    </row>
    <row r="24538" spans="2:6" x14ac:dyDescent="0.25">
      <c r="B24538" s="18">
        <v>2015</v>
      </c>
      <c r="C24538" s="19">
        <v>41920</v>
      </c>
      <c r="D24538" s="18" t="s">
        <v>6</v>
      </c>
      <c r="E24538" s="18">
        <v>1.1219356494010275</v>
      </c>
      <c r="F24538" s="18">
        <v>3.7844309914048515E-3</v>
      </c>
    </row>
    <row r="24539" spans="2:6" x14ac:dyDescent="0.25">
      <c r="B24539" s="18">
        <v>2015</v>
      </c>
      <c r="C24539" s="19">
        <v>41920</v>
      </c>
      <c r="D24539" s="18" t="s">
        <v>6</v>
      </c>
      <c r="E24539" s="18">
        <v>1.1362456245380185E-2</v>
      </c>
      <c r="F24539" s="18">
        <v>1.2217694887505575E-4</v>
      </c>
    </row>
    <row r="24540" spans="2:6" x14ac:dyDescent="0.25">
      <c r="B24540" s="18">
        <v>2015</v>
      </c>
      <c r="C24540" s="19">
        <v>41920</v>
      </c>
      <c r="D24540" s="18" t="s">
        <v>6</v>
      </c>
      <c r="E24540" s="18">
        <v>8.1330140442402721E-3</v>
      </c>
      <c r="F24540" s="18">
        <v>6.1088474437527874E-5</v>
      </c>
    </row>
    <row r="24541" spans="2:6" x14ac:dyDescent="0.25">
      <c r="B24541" s="18">
        <v>2015</v>
      </c>
      <c r="C24541" s="19">
        <v>41920</v>
      </c>
      <c r="D24541" s="18" t="s">
        <v>6</v>
      </c>
      <c r="E24541" s="18">
        <v>8.4427326096385397E-2</v>
      </c>
      <c r="F24541" s="18">
        <v>6.4448340531591901E-4</v>
      </c>
    </row>
    <row r="24542" spans="2:6" x14ac:dyDescent="0.25">
      <c r="B24542" s="18">
        <v>2015</v>
      </c>
      <c r="C24542" s="19">
        <v>41920</v>
      </c>
      <c r="D24542" s="18" t="s">
        <v>6</v>
      </c>
      <c r="E24542" s="18">
        <v>3.5979533324780849E-2</v>
      </c>
      <c r="F24542" s="18">
        <v>1.4966676237194328E-4</v>
      </c>
    </row>
    <row r="24543" spans="2:6" x14ac:dyDescent="0.25">
      <c r="B24543" s="18">
        <v>2015</v>
      </c>
      <c r="C24543" s="19">
        <v>41920</v>
      </c>
      <c r="D24543" s="18" t="s">
        <v>6</v>
      </c>
      <c r="E24543" s="18">
        <v>0.28831484388840362</v>
      </c>
      <c r="F24543" s="18">
        <v>1.3134022004068492E-4</v>
      </c>
    </row>
    <row r="24544" spans="2:6" x14ac:dyDescent="0.25">
      <c r="B24544" s="18">
        <v>2015</v>
      </c>
      <c r="C24544" s="19">
        <v>41920</v>
      </c>
      <c r="D24544" s="18" t="s">
        <v>6</v>
      </c>
      <c r="E24544" s="18">
        <v>7.6611972119220259E-2</v>
      </c>
      <c r="F24544" s="18">
        <v>7.391705406940872E-4</v>
      </c>
    </row>
    <row r="24545" spans="2:6" x14ac:dyDescent="0.25">
      <c r="B24545" s="18">
        <v>2015</v>
      </c>
      <c r="C24545" s="19">
        <v>41920</v>
      </c>
      <c r="D24545" s="18" t="s">
        <v>6</v>
      </c>
      <c r="E24545" s="18">
        <v>1.876943377093044E-2</v>
      </c>
      <c r="F24545" s="18">
        <v>1.5272118609381969E-5</v>
      </c>
    </row>
    <row r="24546" spans="2:6" x14ac:dyDescent="0.25">
      <c r="B24546" s="18">
        <v>2015</v>
      </c>
      <c r="C24546" s="19">
        <v>41920</v>
      </c>
      <c r="D24546" s="18" t="s">
        <v>6</v>
      </c>
      <c r="E24546" s="18">
        <v>7.2053855599064128E-3</v>
      </c>
      <c r="F24546" s="18">
        <v>2.1380966053134754E-5</v>
      </c>
    </row>
    <row r="24547" spans="2:6" x14ac:dyDescent="0.25">
      <c r="B24547" s="18">
        <v>2015</v>
      </c>
      <c r="C24547" s="19">
        <v>41921</v>
      </c>
      <c r="D24547" s="18" t="s">
        <v>6</v>
      </c>
      <c r="E24547" s="18">
        <v>1.5491018976116452E-3</v>
      </c>
      <c r="F24547" s="18">
        <v>6.1088474437527871E-6</v>
      </c>
    </row>
    <row r="24548" spans="2:6" x14ac:dyDescent="0.25">
      <c r="B24548" s="18">
        <v>2015</v>
      </c>
      <c r="C24548" s="19">
        <v>41921</v>
      </c>
      <c r="D24548" s="18" t="s">
        <v>7</v>
      </c>
      <c r="E24548" s="18">
        <v>1.0104033671967111E-2</v>
      </c>
      <c r="F24548" s="18">
        <v>4.8870779550022297E-5</v>
      </c>
    </row>
    <row r="24549" spans="2:6" x14ac:dyDescent="0.25">
      <c r="B24549" s="18">
        <v>2015</v>
      </c>
      <c r="C24549" s="19">
        <v>41921</v>
      </c>
      <c r="D24549" s="18" t="s">
        <v>7</v>
      </c>
      <c r="E24549" s="18">
        <v>4.6197853351008261E-2</v>
      </c>
      <c r="F24549" s="18">
        <v>1.2828579631880854E-4</v>
      </c>
    </row>
    <row r="24550" spans="2:6" x14ac:dyDescent="0.25">
      <c r="B24550" s="18">
        <v>2015</v>
      </c>
      <c r="C24550" s="19">
        <v>41921</v>
      </c>
      <c r="D24550" s="18" t="s">
        <v>7</v>
      </c>
      <c r="E24550" s="18">
        <v>7.5808251423870633E-3</v>
      </c>
      <c r="F24550" s="18">
        <v>1.5272118609381969E-5</v>
      </c>
    </row>
    <row r="24551" spans="2:6" x14ac:dyDescent="0.25">
      <c r="B24551" s="18">
        <v>2015</v>
      </c>
      <c r="C24551" s="19">
        <v>41921</v>
      </c>
      <c r="D24551" s="18" t="s">
        <v>7</v>
      </c>
      <c r="E24551" s="18">
        <v>4.9060764705523008E-2</v>
      </c>
      <c r="F24551" s="18">
        <v>2.5657159263761707E-4</v>
      </c>
    </row>
    <row r="24552" spans="2:6" x14ac:dyDescent="0.25">
      <c r="B24552" s="18">
        <v>2015</v>
      </c>
      <c r="C24552" s="19">
        <v>41921</v>
      </c>
      <c r="D24552" s="18" t="s">
        <v>7</v>
      </c>
      <c r="E24552" s="18">
        <v>5.8828200883339343E-3</v>
      </c>
      <c r="F24552" s="18">
        <v>1.8326542331258363E-5</v>
      </c>
    </row>
    <row r="24553" spans="2:6" x14ac:dyDescent="0.25">
      <c r="B24553" s="18">
        <v>2015</v>
      </c>
      <c r="C24553" s="19">
        <v>41921</v>
      </c>
      <c r="D24553" s="18" t="s">
        <v>7</v>
      </c>
      <c r="E24553" s="18">
        <v>1.1636132610860309E-2</v>
      </c>
      <c r="F24553" s="18">
        <v>4.8870779550022297E-5</v>
      </c>
    </row>
    <row r="24554" spans="2:6" x14ac:dyDescent="0.25">
      <c r="B24554" s="18">
        <v>2015</v>
      </c>
      <c r="C24554" s="19">
        <v>41921</v>
      </c>
      <c r="D24554" s="18" t="s">
        <v>7</v>
      </c>
      <c r="E24554" s="18">
        <v>7.4772292711534115E-3</v>
      </c>
      <c r="F24554" s="18">
        <v>2.4435389775011148E-5</v>
      </c>
    </row>
    <row r="24555" spans="2:6" x14ac:dyDescent="0.25">
      <c r="B24555" s="18">
        <v>2015</v>
      </c>
      <c r="C24555" s="19">
        <v>41921</v>
      </c>
      <c r="D24555" s="18" t="s">
        <v>7</v>
      </c>
      <c r="E24555" s="18">
        <v>6.5479208537725184E-3</v>
      </c>
      <c r="F24555" s="18">
        <v>2.1380966053134754E-5</v>
      </c>
    </row>
    <row r="24556" spans="2:6" x14ac:dyDescent="0.25">
      <c r="B24556" s="18">
        <v>2015</v>
      </c>
      <c r="C24556" s="19">
        <v>41921</v>
      </c>
      <c r="D24556" s="18" t="s">
        <v>6</v>
      </c>
      <c r="E24556" s="18">
        <v>7.6075513499534813E-4</v>
      </c>
      <c r="F24556" s="18">
        <v>3.0544237218763935E-6</v>
      </c>
    </row>
    <row r="24557" spans="2:6" x14ac:dyDescent="0.25">
      <c r="B24557" s="18">
        <v>2015</v>
      </c>
      <c r="C24557" s="19">
        <v>41921</v>
      </c>
      <c r="D24557" s="18" t="s">
        <v>6</v>
      </c>
      <c r="E24557" s="18">
        <v>4.5327648032645685E-3</v>
      </c>
      <c r="F24557" s="18">
        <v>3.0544237218763935E-6</v>
      </c>
    </row>
    <row r="24558" spans="2:6" x14ac:dyDescent="0.25">
      <c r="B24558" s="18">
        <v>2015</v>
      </c>
      <c r="C24558" s="19">
        <v>41921</v>
      </c>
      <c r="D24558" s="18" t="s">
        <v>6</v>
      </c>
      <c r="E24558" s="18">
        <v>1.0075220274857421E-2</v>
      </c>
      <c r="F24558" s="18">
        <v>1.0690483026567378E-4</v>
      </c>
    </row>
    <row r="24559" spans="2:6" x14ac:dyDescent="0.25">
      <c r="B24559" s="18">
        <v>2015</v>
      </c>
      <c r="C24559" s="19">
        <v>41921</v>
      </c>
      <c r="D24559" s="18" t="s">
        <v>6</v>
      </c>
      <c r="E24559" s="18">
        <v>5.5341576204817437E-3</v>
      </c>
      <c r="F24559" s="18">
        <v>4.3067374478457149E-4</v>
      </c>
    </row>
    <row r="24560" spans="2:6" x14ac:dyDescent="0.25">
      <c r="B24560" s="18">
        <v>2015</v>
      </c>
      <c r="C24560" s="19">
        <v>41921</v>
      </c>
      <c r="D24560" s="18" t="s">
        <v>6</v>
      </c>
      <c r="E24560" s="18">
        <v>3.3172976087934722E-2</v>
      </c>
      <c r="F24560" s="18">
        <v>1.3439464376256133E-4</v>
      </c>
    </row>
    <row r="24561" spans="2:6" x14ac:dyDescent="0.25">
      <c r="B24561" s="18">
        <v>2015</v>
      </c>
      <c r="C24561" s="19">
        <v>41921</v>
      </c>
      <c r="D24561" s="18" t="s">
        <v>6</v>
      </c>
      <c r="E24561" s="18">
        <v>1.068539232036424E-3</v>
      </c>
      <c r="F24561" s="18">
        <v>3.0544237218763935E-6</v>
      </c>
    </row>
    <row r="24562" spans="2:6" x14ac:dyDescent="0.25">
      <c r="B24562" s="18">
        <v>2015</v>
      </c>
      <c r="C24562" s="19">
        <v>41921</v>
      </c>
      <c r="D24562" s="18" t="s">
        <v>6</v>
      </c>
      <c r="E24562" s="18">
        <v>1.3679236638423429E-3</v>
      </c>
      <c r="F24562" s="18">
        <v>3.0544237218763935E-6</v>
      </c>
    </row>
    <row r="24563" spans="2:6" x14ac:dyDescent="0.25">
      <c r="B24563" s="18">
        <v>2015</v>
      </c>
      <c r="C24563" s="19">
        <v>41921</v>
      </c>
      <c r="D24563" s="18" t="s">
        <v>6</v>
      </c>
      <c r="E24563" s="18">
        <v>2.5745228481075799E-3</v>
      </c>
      <c r="F24563" s="18">
        <v>3.0544237218763935E-6</v>
      </c>
    </row>
    <row r="24564" spans="2:6" x14ac:dyDescent="0.25">
      <c r="B24564" s="18">
        <v>2015</v>
      </c>
      <c r="C24564" s="19">
        <v>41921</v>
      </c>
      <c r="D24564" s="18" t="s">
        <v>6</v>
      </c>
      <c r="E24564" s="18">
        <v>9.1917791203666838E-4</v>
      </c>
      <c r="F24564" s="18">
        <v>3.0544237218763935E-6</v>
      </c>
    </row>
    <row r="24565" spans="2:6" x14ac:dyDescent="0.25">
      <c r="B24565" s="18">
        <v>2015</v>
      </c>
      <c r="C24565" s="19">
        <v>41922</v>
      </c>
      <c r="D24565" s="18" t="s">
        <v>6</v>
      </c>
      <c r="E24565" s="18">
        <v>4.2600302184320114E-2</v>
      </c>
      <c r="F24565" s="18">
        <v>7.2389842208470524E-4</v>
      </c>
    </row>
    <row r="24566" spans="2:6" x14ac:dyDescent="0.25">
      <c r="B24566" s="18">
        <v>2015</v>
      </c>
      <c r="C24566" s="19">
        <v>41922</v>
      </c>
      <c r="D24566" s="18" t="s">
        <v>6</v>
      </c>
      <c r="E24566" s="18">
        <v>1.7803217733576883E-3</v>
      </c>
      <c r="F24566" s="18">
        <v>6.1088474437527871E-6</v>
      </c>
    </row>
    <row r="24567" spans="2:6" x14ac:dyDescent="0.25">
      <c r="B24567" s="18">
        <v>2015</v>
      </c>
      <c r="C24567" s="19">
        <v>41922</v>
      </c>
      <c r="D24567" s="18" t="s">
        <v>6</v>
      </c>
      <c r="E24567" s="18">
        <v>1.8303328710972101E-2</v>
      </c>
      <c r="F24567" s="18">
        <v>3.0544237218763935E-6</v>
      </c>
    </row>
    <row r="24568" spans="2:6" x14ac:dyDescent="0.25">
      <c r="B24568" s="18">
        <v>2015</v>
      </c>
      <c r="C24568" s="19">
        <v>41922</v>
      </c>
      <c r="D24568" s="18" t="s">
        <v>7</v>
      </c>
      <c r="E24568" s="18">
        <v>1.1936687905092946E-2</v>
      </c>
      <c r="F24568" s="18">
        <v>6.1088474437527871E-6</v>
      </c>
    </row>
    <row r="24569" spans="2:6" x14ac:dyDescent="0.25">
      <c r="B24569" s="18">
        <v>2015</v>
      </c>
      <c r="C24569" s="19">
        <v>41922</v>
      </c>
      <c r="D24569" s="18" t="s">
        <v>6</v>
      </c>
      <c r="E24569" s="18">
        <v>0.32780263739307075</v>
      </c>
      <c r="F24569" s="18">
        <v>7.7551818298441629E-3</v>
      </c>
    </row>
    <row r="24570" spans="2:6" x14ac:dyDescent="0.25">
      <c r="B24570" s="18">
        <v>2015</v>
      </c>
      <c r="C24570" s="19">
        <v>41922</v>
      </c>
      <c r="D24570" s="18" t="s">
        <v>7</v>
      </c>
      <c r="E24570" s="18">
        <v>1.2206495333858683E-2</v>
      </c>
      <c r="F24570" s="18">
        <v>3.0544237218763937E-5</v>
      </c>
    </row>
    <row r="24571" spans="2:6" x14ac:dyDescent="0.25">
      <c r="B24571" s="18">
        <v>2015</v>
      </c>
      <c r="C24571" s="19">
        <v>41922</v>
      </c>
      <c r="D24571" s="18" t="s">
        <v>7</v>
      </c>
      <c r="E24571" s="18">
        <v>1.5211030134944441E-3</v>
      </c>
      <c r="F24571" s="18">
        <v>6.1088474437527871E-6</v>
      </c>
    </row>
    <row r="24572" spans="2:6" x14ac:dyDescent="0.25">
      <c r="B24572" s="18">
        <v>2015</v>
      </c>
      <c r="C24572" s="19">
        <v>41922</v>
      </c>
      <c r="D24572" s="18" t="s">
        <v>6</v>
      </c>
      <c r="E24572" s="18">
        <v>9.8255720426560357E-4</v>
      </c>
      <c r="F24572" s="18">
        <v>3.0544237218763935E-6</v>
      </c>
    </row>
    <row r="24573" spans="2:6" x14ac:dyDescent="0.25">
      <c r="B24573" s="18">
        <v>2015</v>
      </c>
      <c r="C24573" s="19">
        <v>41922</v>
      </c>
      <c r="D24573" s="18" t="s">
        <v>6</v>
      </c>
      <c r="E24573" s="18">
        <v>2.0627541535071903E-4</v>
      </c>
      <c r="F24573" s="18">
        <v>3.0544237218763935E-6</v>
      </c>
    </row>
    <row r="24574" spans="2:6" x14ac:dyDescent="0.25">
      <c r="B24574" s="18">
        <v>2015</v>
      </c>
      <c r="C24574" s="19">
        <v>41922</v>
      </c>
      <c r="D24574" s="18" t="s">
        <v>6</v>
      </c>
      <c r="E24574" s="18">
        <v>2.1075523680947115E-4</v>
      </c>
      <c r="F24574" s="18">
        <v>3.0544237218763935E-6</v>
      </c>
    </row>
    <row r="24575" spans="2:6" x14ac:dyDescent="0.25">
      <c r="B24575" s="18">
        <v>2015</v>
      </c>
      <c r="C24575" s="19">
        <v>41922</v>
      </c>
      <c r="D24575" s="18" t="s">
        <v>6</v>
      </c>
      <c r="E24575" s="18">
        <v>4.0394753721815303E-4</v>
      </c>
      <c r="F24575" s="18">
        <v>3.0544237218763935E-6</v>
      </c>
    </row>
    <row r="24576" spans="2:6" x14ac:dyDescent="0.25">
      <c r="B24576" s="18">
        <v>2015</v>
      </c>
      <c r="C24576" s="19">
        <v>41922</v>
      </c>
      <c r="D24576" s="18" t="s">
        <v>7</v>
      </c>
      <c r="E24576" s="18">
        <v>1.014842463005837E-2</v>
      </c>
      <c r="F24576" s="18">
        <v>2.4435389775011148E-5</v>
      </c>
    </row>
    <row r="24577" spans="2:6" x14ac:dyDescent="0.25">
      <c r="B24577" s="18">
        <v>2015</v>
      </c>
      <c r="C24577" s="19">
        <v>41923</v>
      </c>
      <c r="D24577" s="18" t="s">
        <v>7</v>
      </c>
      <c r="E24577" s="18">
        <v>1.2752728109454265E-3</v>
      </c>
      <c r="F24577" s="18">
        <v>3.0544237218763935E-6</v>
      </c>
    </row>
    <row r="24578" spans="2:6" x14ac:dyDescent="0.25">
      <c r="B24578" s="18">
        <v>2015</v>
      </c>
      <c r="C24578" s="19">
        <v>41923</v>
      </c>
      <c r="D24578" s="18" t="s">
        <v>7</v>
      </c>
      <c r="E24578" s="18">
        <v>8.6752964318222076E-2</v>
      </c>
      <c r="F24578" s="18">
        <v>2.3824505030635871E-4</v>
      </c>
    </row>
    <row r="24579" spans="2:6" x14ac:dyDescent="0.25">
      <c r="B24579" s="18">
        <v>2015</v>
      </c>
      <c r="C24579" s="19">
        <v>41923</v>
      </c>
      <c r="D24579" s="18" t="s">
        <v>6</v>
      </c>
      <c r="E24579" s="18">
        <v>3.5620689444522502E-3</v>
      </c>
      <c r="F24579" s="18">
        <v>6.1088474437527871E-6</v>
      </c>
    </row>
    <row r="24580" spans="2:6" x14ac:dyDescent="0.25">
      <c r="B24580" s="18">
        <v>2015</v>
      </c>
      <c r="C24580" s="19">
        <v>41923</v>
      </c>
      <c r="D24580" s="18" t="s">
        <v>6</v>
      </c>
      <c r="E24580" s="18">
        <v>1.5287390727991348E-4</v>
      </c>
      <c r="F24580" s="18">
        <v>3.0544237218763935E-6</v>
      </c>
    </row>
    <row r="24581" spans="2:6" x14ac:dyDescent="0.25">
      <c r="B24581" s="18">
        <v>2015</v>
      </c>
      <c r="C24581" s="19">
        <v>41923</v>
      </c>
      <c r="D24581" s="18" t="s">
        <v>7</v>
      </c>
      <c r="E24581" s="18">
        <v>8.399665235160083E-3</v>
      </c>
      <c r="F24581" s="18">
        <v>2.4435389775011148E-5</v>
      </c>
    </row>
    <row r="24582" spans="2:6" x14ac:dyDescent="0.25">
      <c r="B24582" s="18">
        <v>2015</v>
      </c>
      <c r="C24582" s="19">
        <v>41924</v>
      </c>
      <c r="D24582" s="18" t="s">
        <v>6</v>
      </c>
      <c r="E24582" s="18">
        <v>5.4813669971553233E-3</v>
      </c>
      <c r="F24582" s="18">
        <v>3.0544237218763937E-5</v>
      </c>
    </row>
    <row r="24583" spans="2:6" x14ac:dyDescent="0.25">
      <c r="B24583" s="18">
        <v>2015</v>
      </c>
      <c r="C24583" s="19">
        <v>41924</v>
      </c>
      <c r="D24583" s="18" t="s">
        <v>7</v>
      </c>
      <c r="E24583" s="18">
        <v>1.0311734485054704E-2</v>
      </c>
      <c r="F24583" s="18">
        <v>1.466123386500669E-4</v>
      </c>
    </row>
    <row r="24584" spans="2:6" x14ac:dyDescent="0.25">
      <c r="B24584" s="18">
        <v>2015</v>
      </c>
      <c r="C24584" s="19">
        <v>41924</v>
      </c>
      <c r="D24584" s="18" t="s">
        <v>7</v>
      </c>
      <c r="E24584" s="18">
        <v>2.0281373513259256E-3</v>
      </c>
      <c r="F24584" s="18">
        <v>6.1088474437527871E-6</v>
      </c>
    </row>
    <row r="24585" spans="2:6" x14ac:dyDescent="0.25">
      <c r="B24585" s="18">
        <v>2015</v>
      </c>
      <c r="C24585" s="19">
        <v>41924</v>
      </c>
      <c r="D24585" s="18" t="s">
        <v>6</v>
      </c>
      <c r="E24585" s="18">
        <v>3.3912655699249214E-2</v>
      </c>
      <c r="F24585" s="18">
        <v>1.001850980775457E-3</v>
      </c>
    </row>
    <row r="24586" spans="2:6" x14ac:dyDescent="0.25">
      <c r="B24586" s="18">
        <v>2015</v>
      </c>
      <c r="C24586" s="19">
        <v>41925</v>
      </c>
      <c r="D24586" s="18" t="s">
        <v>7</v>
      </c>
      <c r="E24586" s="18">
        <v>4.224064379106917E-2</v>
      </c>
      <c r="F24586" s="18">
        <v>1.2217694887505575E-4</v>
      </c>
    </row>
    <row r="24587" spans="2:6" x14ac:dyDescent="0.25">
      <c r="B24587" s="18">
        <v>2015</v>
      </c>
      <c r="C24587" s="19">
        <v>41925</v>
      </c>
      <c r="D24587" s="18" t="s">
        <v>7</v>
      </c>
      <c r="E24587" s="18">
        <v>2.935810267343528E-4</v>
      </c>
      <c r="F24587" s="18">
        <v>3.0544237218763935E-6</v>
      </c>
    </row>
    <row r="24588" spans="2:6" x14ac:dyDescent="0.25">
      <c r="B24588" s="18">
        <v>2015</v>
      </c>
      <c r="C24588" s="19">
        <v>41925</v>
      </c>
      <c r="D24588" s="18" t="s">
        <v>6</v>
      </c>
      <c r="E24588" s="18">
        <v>4.6050528313489861E-4</v>
      </c>
      <c r="F24588" s="18">
        <v>3.0544237218763935E-6</v>
      </c>
    </row>
    <row r="24589" spans="2:6" x14ac:dyDescent="0.25">
      <c r="B24589" s="18">
        <v>2015</v>
      </c>
      <c r="C24589" s="19">
        <v>41925</v>
      </c>
      <c r="D24589" s="18" t="s">
        <v>6</v>
      </c>
      <c r="E24589" s="18">
        <v>1.2945665874552769E-3</v>
      </c>
      <c r="F24589" s="18">
        <v>6.1088474437527871E-6</v>
      </c>
    </row>
    <row r="24590" spans="2:6" x14ac:dyDescent="0.25">
      <c r="B24590" s="18">
        <v>2015</v>
      </c>
      <c r="C24590" s="19">
        <v>41925</v>
      </c>
      <c r="D24590" s="18" t="s">
        <v>6</v>
      </c>
      <c r="E24590" s="18">
        <v>3.5292593429730845E-2</v>
      </c>
      <c r="F24590" s="18">
        <v>2.8711582985638099E-4</v>
      </c>
    </row>
    <row r="24591" spans="2:6" x14ac:dyDescent="0.25">
      <c r="B24591" s="18">
        <v>2015</v>
      </c>
      <c r="C24591" s="19">
        <v>41926</v>
      </c>
      <c r="D24591" s="18" t="s">
        <v>6</v>
      </c>
      <c r="E24591" s="18">
        <v>4.6646140939255761E-4</v>
      </c>
      <c r="F24591" s="18">
        <v>1.2217694887505574E-5</v>
      </c>
    </row>
    <row r="24592" spans="2:6" x14ac:dyDescent="0.25">
      <c r="B24592" s="18">
        <v>2015</v>
      </c>
      <c r="C24592" s="19">
        <v>41926</v>
      </c>
      <c r="D24592" s="18" t="s">
        <v>7</v>
      </c>
      <c r="E24592" s="18">
        <v>9.1418901995760457E-2</v>
      </c>
      <c r="F24592" s="18">
        <v>2.2297293169697672E-4</v>
      </c>
    </row>
    <row r="24593" spans="2:6" x14ac:dyDescent="0.25">
      <c r="B24593" s="18">
        <v>2015</v>
      </c>
      <c r="C24593" s="19">
        <v>41926</v>
      </c>
      <c r="D24593" s="18" t="s">
        <v>7</v>
      </c>
      <c r="E24593" s="18">
        <v>4.9301453294806868E-2</v>
      </c>
      <c r="F24593" s="18">
        <v>1.1606810143130296E-4</v>
      </c>
    </row>
    <row r="24594" spans="2:6" x14ac:dyDescent="0.25">
      <c r="B24594" s="18">
        <v>2015</v>
      </c>
      <c r="C24594" s="19">
        <v>41926</v>
      </c>
      <c r="D24594" s="18" t="s">
        <v>7</v>
      </c>
      <c r="E24594" s="18">
        <v>1.061259522165953E-2</v>
      </c>
      <c r="F24594" s="18">
        <v>3.0544237218763937E-5</v>
      </c>
    </row>
    <row r="24595" spans="2:6" x14ac:dyDescent="0.25">
      <c r="B24595" s="18">
        <v>2015</v>
      </c>
      <c r="C24595" s="19">
        <v>41926</v>
      </c>
      <c r="D24595" s="18" t="s">
        <v>7</v>
      </c>
      <c r="E24595" s="18">
        <v>1.8448719280133419E-2</v>
      </c>
      <c r="F24595" s="18">
        <v>6.1088474437527874E-5</v>
      </c>
    </row>
    <row r="24596" spans="2:6" x14ac:dyDescent="0.25">
      <c r="B24596" s="18">
        <v>2015</v>
      </c>
      <c r="C24596" s="19">
        <v>41926</v>
      </c>
      <c r="D24596" s="18" t="s">
        <v>6</v>
      </c>
      <c r="E24596" s="18">
        <v>0.10735474687990618</v>
      </c>
      <c r="F24596" s="18">
        <v>1.9548311820008919E-4</v>
      </c>
    </row>
    <row r="24597" spans="2:6" x14ac:dyDescent="0.25">
      <c r="B24597" s="18">
        <v>2015</v>
      </c>
      <c r="C24597" s="19">
        <v>41926</v>
      </c>
      <c r="D24597" s="18" t="s">
        <v>7</v>
      </c>
      <c r="E24597" s="18">
        <v>1.443215208586596E-3</v>
      </c>
      <c r="F24597" s="18">
        <v>2.7489813496887543E-5</v>
      </c>
    </row>
    <row r="24598" spans="2:6" x14ac:dyDescent="0.25">
      <c r="B24598" s="18">
        <v>2015</v>
      </c>
      <c r="C24598" s="19">
        <v>41926</v>
      </c>
      <c r="D24598" s="18" t="s">
        <v>7</v>
      </c>
      <c r="E24598" s="18">
        <v>9.6644002842650439E-3</v>
      </c>
      <c r="F24598" s="18">
        <v>5.8950377832214394E-4</v>
      </c>
    </row>
    <row r="24599" spans="2:6" x14ac:dyDescent="0.25">
      <c r="B24599" s="18">
        <v>2015</v>
      </c>
      <c r="C24599" s="19">
        <v>41926</v>
      </c>
      <c r="D24599" s="18" t="s">
        <v>6</v>
      </c>
      <c r="E24599" s="18">
        <v>3.0788591116514049E-3</v>
      </c>
      <c r="F24599" s="18">
        <v>7.3306169325033452E-5</v>
      </c>
    </row>
    <row r="24600" spans="2:6" x14ac:dyDescent="0.25">
      <c r="B24600" s="18">
        <v>2015</v>
      </c>
      <c r="C24600" s="19">
        <v>41927</v>
      </c>
      <c r="D24600" s="18" t="s">
        <v>7</v>
      </c>
      <c r="E24600" s="18">
        <v>2.2461213909438383E-3</v>
      </c>
      <c r="F24600" s="18">
        <v>6.1088474437527871E-6</v>
      </c>
    </row>
    <row r="24601" spans="2:6" x14ac:dyDescent="0.25">
      <c r="B24601" s="18">
        <v>2015</v>
      </c>
      <c r="C24601" s="19">
        <v>41927</v>
      </c>
      <c r="D24601" s="18" t="s">
        <v>7</v>
      </c>
      <c r="E24601" s="18">
        <v>1.8839685516533596E-2</v>
      </c>
      <c r="F24601" s="18">
        <v>7.3306169325033452E-5</v>
      </c>
    </row>
    <row r="24602" spans="2:6" x14ac:dyDescent="0.25">
      <c r="B24602" s="18">
        <v>2015</v>
      </c>
      <c r="C24602" s="19">
        <v>41927</v>
      </c>
      <c r="D24602" s="18" t="s">
        <v>7</v>
      </c>
      <c r="E24602" s="18">
        <v>6.8932234555306457E-3</v>
      </c>
      <c r="F24602" s="18">
        <v>2.4435389775011148E-5</v>
      </c>
    </row>
    <row r="24603" spans="2:6" x14ac:dyDescent="0.25">
      <c r="B24603" s="18">
        <v>2015</v>
      </c>
      <c r="C24603" s="19">
        <v>41927</v>
      </c>
      <c r="D24603" s="18" t="s">
        <v>7</v>
      </c>
      <c r="E24603" s="18">
        <v>7.1334029741941824E-3</v>
      </c>
      <c r="F24603" s="18">
        <v>2.1380966053134754E-5</v>
      </c>
    </row>
    <row r="24604" spans="2:6" x14ac:dyDescent="0.25">
      <c r="B24604" s="18">
        <v>2015</v>
      </c>
      <c r="C24604" s="19">
        <v>41927</v>
      </c>
      <c r="D24604" s="18" t="s">
        <v>7</v>
      </c>
      <c r="E24604" s="18">
        <v>2.6023690110386875E-3</v>
      </c>
      <c r="F24604" s="18">
        <v>9.1632711656291815E-6</v>
      </c>
    </row>
    <row r="24605" spans="2:6" x14ac:dyDescent="0.25">
      <c r="B24605" s="18">
        <v>2015</v>
      </c>
      <c r="C24605" s="19">
        <v>41927</v>
      </c>
      <c r="D24605" s="18" t="s">
        <v>7</v>
      </c>
      <c r="E24605" s="18">
        <v>1.4750575758871573E-2</v>
      </c>
      <c r="F24605" s="18">
        <v>4.5816355828145902E-5</v>
      </c>
    </row>
    <row r="24606" spans="2:6" x14ac:dyDescent="0.25">
      <c r="B24606" s="18">
        <v>2015</v>
      </c>
      <c r="C24606" s="19">
        <v>41927</v>
      </c>
      <c r="D24606" s="18" t="s">
        <v>6</v>
      </c>
      <c r="E24606" s="18">
        <v>0.56811090001649378</v>
      </c>
      <c r="F24606" s="18">
        <v>4.3220095664550972E-3</v>
      </c>
    </row>
    <row r="24607" spans="2:6" x14ac:dyDescent="0.25">
      <c r="B24607" s="18">
        <v>2015</v>
      </c>
      <c r="C24607" s="19">
        <v>41927</v>
      </c>
      <c r="D24607" s="18" t="s">
        <v>6</v>
      </c>
      <c r="E24607" s="18">
        <v>1.93472289249854E-3</v>
      </c>
      <c r="F24607" s="18">
        <v>3.3598660940640332E-5</v>
      </c>
    </row>
    <row r="24608" spans="2:6" x14ac:dyDescent="0.25">
      <c r="B24608" s="18">
        <v>2015</v>
      </c>
      <c r="C24608" s="19">
        <v>41928</v>
      </c>
      <c r="D24608" s="18" t="s">
        <v>6</v>
      </c>
      <c r="E24608" s="18">
        <v>0.28863163853542428</v>
      </c>
      <c r="F24608" s="18">
        <v>3.3629205177859093E-3</v>
      </c>
    </row>
    <row r="24609" spans="2:6" x14ac:dyDescent="0.25">
      <c r="B24609" s="18">
        <v>2015</v>
      </c>
      <c r="C24609" s="19">
        <v>41928</v>
      </c>
      <c r="D24609" s="18" t="s">
        <v>6</v>
      </c>
      <c r="E24609" s="18">
        <v>5.4592733322337314E-4</v>
      </c>
      <c r="F24609" s="18">
        <v>1.0079598282192099E-4</v>
      </c>
    </row>
    <row r="24610" spans="2:6" x14ac:dyDescent="0.25">
      <c r="B24610" s="18">
        <v>2015</v>
      </c>
      <c r="C24610" s="19">
        <v>41928</v>
      </c>
      <c r="D24610" s="18" t="s">
        <v>6</v>
      </c>
      <c r="E24610" s="18">
        <v>1.473199468123017E-3</v>
      </c>
      <c r="F24610" s="18">
        <v>3.0544237218763935E-6</v>
      </c>
    </row>
    <row r="24611" spans="2:6" x14ac:dyDescent="0.25">
      <c r="B24611" s="18">
        <v>2015</v>
      </c>
      <c r="C24611" s="19">
        <v>41928</v>
      </c>
      <c r="D24611" s="18" t="s">
        <v>7</v>
      </c>
      <c r="E24611" s="18">
        <v>1.4313029560712781E-3</v>
      </c>
      <c r="F24611" s="18">
        <v>6.1088474437527871E-6</v>
      </c>
    </row>
    <row r="24612" spans="2:6" x14ac:dyDescent="0.25">
      <c r="B24612" s="18">
        <v>2015</v>
      </c>
      <c r="C24612" s="19">
        <v>41928</v>
      </c>
      <c r="D24612" s="18" t="s">
        <v>7</v>
      </c>
      <c r="E24612" s="18">
        <v>4.11288844633683E-2</v>
      </c>
      <c r="F24612" s="18">
        <v>1.8021099959070723E-4</v>
      </c>
    </row>
    <row r="24613" spans="2:6" x14ac:dyDescent="0.25">
      <c r="B24613" s="18">
        <v>2015</v>
      </c>
      <c r="C24613" s="19">
        <v>41928</v>
      </c>
      <c r="D24613" s="18" t="s">
        <v>7</v>
      </c>
      <c r="E24613" s="18">
        <v>4.1249992363940696E-2</v>
      </c>
      <c r="F24613" s="18">
        <v>1.1301367770942657E-4</v>
      </c>
    </row>
    <row r="24614" spans="2:6" x14ac:dyDescent="0.25">
      <c r="B24614" s="18">
        <v>2015</v>
      </c>
      <c r="C24614" s="19">
        <v>41928</v>
      </c>
      <c r="D24614" s="18" t="s">
        <v>7</v>
      </c>
      <c r="E24614" s="18">
        <v>8.7735266987177526E-2</v>
      </c>
      <c r="F24614" s="18">
        <v>2.6268044008136984E-4</v>
      </c>
    </row>
    <row r="24615" spans="2:6" x14ac:dyDescent="0.25">
      <c r="B24615" s="18">
        <v>2015</v>
      </c>
      <c r="C24615" s="19">
        <v>41928</v>
      </c>
      <c r="D24615" s="18" t="s">
        <v>7</v>
      </c>
      <c r="E24615" s="18">
        <v>1.15833928945959E-2</v>
      </c>
      <c r="F24615" s="18">
        <v>3.0544237218763937E-5</v>
      </c>
    </row>
    <row r="24616" spans="2:6" x14ac:dyDescent="0.25">
      <c r="B24616" s="18">
        <v>2015</v>
      </c>
      <c r="C24616" s="19">
        <v>41928</v>
      </c>
      <c r="D24616" s="18" t="s">
        <v>7</v>
      </c>
      <c r="E24616" s="18">
        <v>5.1558672425273521E-3</v>
      </c>
      <c r="F24616" s="18">
        <v>1.2217694887505574E-5</v>
      </c>
    </row>
    <row r="24617" spans="2:6" x14ac:dyDescent="0.25">
      <c r="B24617" s="18">
        <v>2015</v>
      </c>
      <c r="C24617" s="19">
        <v>41928</v>
      </c>
      <c r="D24617" s="18" t="s">
        <v>7</v>
      </c>
      <c r="E24617" s="18">
        <v>1.4746706822157186E-2</v>
      </c>
      <c r="F24617" s="18">
        <v>3.9707508384393114E-5</v>
      </c>
    </row>
    <row r="24618" spans="2:6" x14ac:dyDescent="0.25">
      <c r="B24618" s="18">
        <v>2015</v>
      </c>
      <c r="C24618" s="19">
        <v>41928</v>
      </c>
      <c r="D24618" s="18" t="s">
        <v>7</v>
      </c>
      <c r="E24618" s="18">
        <v>1.8744998381155429E-3</v>
      </c>
      <c r="F24618" s="18">
        <v>6.1088474437527871E-6</v>
      </c>
    </row>
    <row r="24619" spans="2:6" x14ac:dyDescent="0.25">
      <c r="B24619" s="18">
        <v>2015</v>
      </c>
      <c r="C24619" s="19">
        <v>41928</v>
      </c>
      <c r="D24619" s="18" t="s">
        <v>6</v>
      </c>
      <c r="E24619" s="18">
        <v>1.9825246237459055E-3</v>
      </c>
      <c r="F24619" s="18">
        <v>1.2217694887505574E-5</v>
      </c>
    </row>
    <row r="24620" spans="2:6" x14ac:dyDescent="0.25">
      <c r="B24620" s="18">
        <v>2015</v>
      </c>
      <c r="C24620" s="19">
        <v>41929</v>
      </c>
      <c r="D24620" s="18" t="s">
        <v>7</v>
      </c>
      <c r="E24620" s="18">
        <v>0.20421225394071577</v>
      </c>
      <c r="F24620" s="18">
        <v>7.3000726952845811E-4</v>
      </c>
    </row>
    <row r="24621" spans="2:6" x14ac:dyDescent="0.25">
      <c r="B24621" s="18">
        <v>2015</v>
      </c>
      <c r="C24621" s="19">
        <v>41929</v>
      </c>
      <c r="D24621" s="18" t="s">
        <v>7</v>
      </c>
      <c r="E24621" s="18">
        <v>5.6812281226900924E-3</v>
      </c>
      <c r="F24621" s="18">
        <v>1.5272118609381969E-5</v>
      </c>
    </row>
    <row r="24622" spans="2:6" x14ac:dyDescent="0.25">
      <c r="B24622" s="18">
        <v>2015</v>
      </c>
      <c r="C24622" s="19">
        <v>41929</v>
      </c>
      <c r="D24622" s="18" t="s">
        <v>7</v>
      </c>
      <c r="E24622" s="18">
        <v>9.6764143509044153E-4</v>
      </c>
      <c r="F24622" s="18">
        <v>6.1088474437527871E-6</v>
      </c>
    </row>
    <row r="24623" spans="2:6" x14ac:dyDescent="0.25">
      <c r="B24623" s="18">
        <v>2015</v>
      </c>
      <c r="C24623" s="19">
        <v>41929</v>
      </c>
      <c r="D24623" s="18" t="s">
        <v>7</v>
      </c>
      <c r="E24623" s="18">
        <v>9.3508127821523915E-2</v>
      </c>
      <c r="F24623" s="18">
        <v>3.6042199918141446E-4</v>
      </c>
    </row>
    <row r="24624" spans="2:6" x14ac:dyDescent="0.25">
      <c r="B24624" s="18">
        <v>2015</v>
      </c>
      <c r="C24624" s="19">
        <v>41929</v>
      </c>
      <c r="D24624" s="18" t="s">
        <v>6</v>
      </c>
      <c r="E24624" s="18">
        <v>4.076128456844047E-3</v>
      </c>
      <c r="F24624" s="18">
        <v>3.0544237218763935E-6</v>
      </c>
    </row>
    <row r="24625" spans="2:6" x14ac:dyDescent="0.25">
      <c r="B24625" s="18">
        <v>2015</v>
      </c>
      <c r="C24625" s="19">
        <v>41929</v>
      </c>
      <c r="D24625" s="18" t="s">
        <v>6</v>
      </c>
      <c r="E24625" s="18">
        <v>7.6781085379288266E-2</v>
      </c>
      <c r="F24625" s="18">
        <v>5.9866704948777314E-4</v>
      </c>
    </row>
    <row r="24626" spans="2:6" x14ac:dyDescent="0.25">
      <c r="B24626" s="18">
        <v>2015</v>
      </c>
      <c r="C24626" s="19">
        <v>41930</v>
      </c>
      <c r="D24626" s="18" t="s">
        <v>6</v>
      </c>
      <c r="E24626" s="18">
        <v>0.16164519406790198</v>
      </c>
      <c r="F24626" s="18">
        <v>1.4233614543943994E-3</v>
      </c>
    </row>
    <row r="24627" spans="2:6" x14ac:dyDescent="0.25">
      <c r="B24627" s="18">
        <v>2015</v>
      </c>
      <c r="C24627" s="19">
        <v>41930</v>
      </c>
      <c r="D24627" s="18" t="s">
        <v>6</v>
      </c>
      <c r="E24627" s="18">
        <v>1.1292204499777027E-2</v>
      </c>
      <c r="F24627" s="18">
        <v>1.1331912008161421E-3</v>
      </c>
    </row>
    <row r="24628" spans="2:6" x14ac:dyDescent="0.25">
      <c r="B24628" s="18">
        <v>2015</v>
      </c>
      <c r="C24628" s="19">
        <v>41930</v>
      </c>
      <c r="D24628" s="18" t="s">
        <v>6</v>
      </c>
      <c r="E24628" s="18">
        <v>0.24058646971742517</v>
      </c>
      <c r="F24628" s="18">
        <v>4.740465616352163E-3</v>
      </c>
    </row>
    <row r="24629" spans="2:6" x14ac:dyDescent="0.25">
      <c r="B24629" s="18">
        <v>2015</v>
      </c>
      <c r="C24629" s="19">
        <v>41930</v>
      </c>
      <c r="D24629" s="18" t="s">
        <v>6</v>
      </c>
      <c r="E24629" s="18">
        <v>0.3000704553738523</v>
      </c>
      <c r="F24629" s="18">
        <v>3.3568116703421567E-3</v>
      </c>
    </row>
    <row r="24630" spans="2:6" x14ac:dyDescent="0.25">
      <c r="B24630" s="18">
        <v>2015</v>
      </c>
      <c r="C24630" s="19">
        <v>41930</v>
      </c>
      <c r="D24630" s="18" t="s">
        <v>6</v>
      </c>
      <c r="E24630" s="18">
        <v>1.2485466033790081E-3</v>
      </c>
      <c r="F24630" s="18">
        <v>1.5272118609381969E-5</v>
      </c>
    </row>
    <row r="24631" spans="2:6" x14ac:dyDescent="0.25">
      <c r="B24631" s="18">
        <v>2015</v>
      </c>
      <c r="C24631" s="19">
        <v>41930</v>
      </c>
      <c r="D24631" s="18" t="s">
        <v>6</v>
      </c>
      <c r="E24631" s="18">
        <v>1.3261289659146687E-4</v>
      </c>
      <c r="F24631" s="18">
        <v>3.0544237218763935E-6</v>
      </c>
    </row>
    <row r="24632" spans="2:6" x14ac:dyDescent="0.25">
      <c r="B24632" s="18">
        <v>2015</v>
      </c>
      <c r="C24632" s="19">
        <v>41930</v>
      </c>
      <c r="D24632" s="18" t="s">
        <v>6</v>
      </c>
      <c r="E24632" s="18">
        <v>0.13147522556919186</v>
      </c>
      <c r="F24632" s="18">
        <v>1.4233614543943994E-3</v>
      </c>
    </row>
    <row r="24633" spans="2:6" x14ac:dyDescent="0.25">
      <c r="B24633" s="18">
        <v>2015</v>
      </c>
      <c r="C24633" s="19">
        <v>41930</v>
      </c>
      <c r="D24633" s="18" t="s">
        <v>6</v>
      </c>
      <c r="E24633" s="18">
        <v>4.8415670415462721E-2</v>
      </c>
      <c r="F24633" s="18">
        <v>2.770362315741889E-3</v>
      </c>
    </row>
    <row r="24634" spans="2:6" x14ac:dyDescent="0.25">
      <c r="B24634" s="18">
        <v>2015</v>
      </c>
      <c r="C24634" s="19">
        <v>41930</v>
      </c>
      <c r="D24634" s="18" t="s">
        <v>6</v>
      </c>
      <c r="E24634" s="18">
        <v>4.0042985923179108E-3</v>
      </c>
      <c r="F24634" s="18">
        <v>3.6347642290329084E-4</v>
      </c>
    </row>
    <row r="24635" spans="2:6" x14ac:dyDescent="0.25">
      <c r="B24635" s="18">
        <v>2015</v>
      </c>
      <c r="C24635" s="19">
        <v>41931</v>
      </c>
      <c r="D24635" s="18" t="s">
        <v>6</v>
      </c>
      <c r="E24635" s="18">
        <v>6.7972840064265086E-2</v>
      </c>
      <c r="F24635" s="18">
        <v>8.246944049066263E-4</v>
      </c>
    </row>
    <row r="24636" spans="2:6" x14ac:dyDescent="0.25">
      <c r="B24636" s="18">
        <v>2015</v>
      </c>
      <c r="C24636" s="19">
        <v>41931</v>
      </c>
      <c r="D24636" s="18" t="s">
        <v>6</v>
      </c>
      <c r="E24636" s="18">
        <v>3.4564876977993793E-3</v>
      </c>
      <c r="F24636" s="18">
        <v>5.803405071565148E-5</v>
      </c>
    </row>
    <row r="24637" spans="2:6" x14ac:dyDescent="0.25">
      <c r="B24637" s="18">
        <v>2015</v>
      </c>
      <c r="C24637" s="19">
        <v>41931</v>
      </c>
      <c r="D24637" s="18" t="s">
        <v>6</v>
      </c>
      <c r="E24637" s="18">
        <v>6.6003042206026985E-2</v>
      </c>
      <c r="F24637" s="18">
        <v>6.5670110020342465E-4</v>
      </c>
    </row>
    <row r="24638" spans="2:6" x14ac:dyDescent="0.25">
      <c r="B24638" s="18">
        <v>2015</v>
      </c>
      <c r="C24638" s="19">
        <v>41931</v>
      </c>
      <c r="D24638" s="18" t="s">
        <v>7</v>
      </c>
      <c r="E24638" s="18">
        <v>1.1779028733982082E-2</v>
      </c>
      <c r="F24638" s="18">
        <v>1.3134022004068492E-4</v>
      </c>
    </row>
    <row r="24639" spans="2:6" x14ac:dyDescent="0.25">
      <c r="B24639" s="18">
        <v>2015</v>
      </c>
      <c r="C24639" s="19">
        <v>41932</v>
      </c>
      <c r="D24639" s="18" t="s">
        <v>6</v>
      </c>
      <c r="E24639" s="18">
        <v>4.4121659733124916E-2</v>
      </c>
      <c r="F24639" s="18">
        <v>6.5670110020342465E-4</v>
      </c>
    </row>
    <row r="24640" spans="2:6" x14ac:dyDescent="0.25">
      <c r="B24640" s="18">
        <v>2015</v>
      </c>
      <c r="C24640" s="19">
        <v>41932</v>
      </c>
      <c r="D24640" s="18" t="s">
        <v>7</v>
      </c>
      <c r="E24640" s="18">
        <v>1.3011845055193436E-2</v>
      </c>
      <c r="F24640" s="18">
        <v>2.1686408425322393E-4</v>
      </c>
    </row>
    <row r="24641" spans="2:6" x14ac:dyDescent="0.25">
      <c r="B24641" s="18">
        <v>2015</v>
      </c>
      <c r="C24641" s="19">
        <v>41932</v>
      </c>
      <c r="D24641" s="18" t="s">
        <v>7</v>
      </c>
      <c r="E24641" s="18">
        <v>3.0004622361232431E-3</v>
      </c>
      <c r="F24641" s="18">
        <v>1.5272118609381969E-5</v>
      </c>
    </row>
    <row r="24642" spans="2:6" x14ac:dyDescent="0.25">
      <c r="B24642" s="18">
        <v>2015</v>
      </c>
      <c r="C24642" s="19">
        <v>41932</v>
      </c>
      <c r="D24642" s="18" t="s">
        <v>7</v>
      </c>
      <c r="E24642" s="18">
        <v>7.382542135775243E-4</v>
      </c>
      <c r="F24642" s="18">
        <v>3.0544237218763935E-6</v>
      </c>
    </row>
    <row r="24643" spans="2:6" x14ac:dyDescent="0.25">
      <c r="B24643" s="18">
        <v>2015</v>
      </c>
      <c r="C24643" s="19">
        <v>41932</v>
      </c>
      <c r="D24643" s="18" t="s">
        <v>7</v>
      </c>
      <c r="E24643" s="18">
        <v>1.2462048785255686E-3</v>
      </c>
      <c r="F24643" s="18">
        <v>1.2217694887505574E-5</v>
      </c>
    </row>
    <row r="24644" spans="2:6" x14ac:dyDescent="0.25">
      <c r="B24644" s="18">
        <v>2015</v>
      </c>
      <c r="C24644" s="19">
        <v>41932</v>
      </c>
      <c r="D24644" s="18" t="s">
        <v>7</v>
      </c>
      <c r="E24644" s="18">
        <v>3.72120442036201E-2</v>
      </c>
      <c r="F24644" s="18">
        <v>9.4687135378168199E-5</v>
      </c>
    </row>
    <row r="24645" spans="2:6" x14ac:dyDescent="0.25">
      <c r="B24645" s="18">
        <v>2015</v>
      </c>
      <c r="C24645" s="19">
        <v>41932</v>
      </c>
      <c r="D24645" s="18" t="s">
        <v>6</v>
      </c>
      <c r="E24645" s="18">
        <v>6.026683445634313E-3</v>
      </c>
      <c r="F24645" s="18">
        <v>7.9415016768786227E-5</v>
      </c>
    </row>
    <row r="24646" spans="2:6" x14ac:dyDescent="0.25">
      <c r="B24646" s="18">
        <v>2015</v>
      </c>
      <c r="C24646" s="19">
        <v>41932</v>
      </c>
      <c r="D24646" s="18" t="s">
        <v>6</v>
      </c>
      <c r="E24646" s="18">
        <v>4.9193275787990307E-2</v>
      </c>
      <c r="F24646" s="18">
        <v>8.4607537095976102E-4</v>
      </c>
    </row>
    <row r="24647" spans="2:6" x14ac:dyDescent="0.25">
      <c r="B24647" s="18">
        <v>2015</v>
      </c>
      <c r="C24647" s="19">
        <v>41933</v>
      </c>
      <c r="D24647" s="18" t="s">
        <v>7</v>
      </c>
      <c r="E24647" s="18">
        <v>1.8562038400215034E-2</v>
      </c>
      <c r="F24647" s="18">
        <v>1.435579149281905E-4</v>
      </c>
    </row>
    <row r="24648" spans="2:6" x14ac:dyDescent="0.25">
      <c r="B24648" s="18">
        <v>2015</v>
      </c>
      <c r="C24648" s="19">
        <v>41933</v>
      </c>
      <c r="D24648" s="18" t="s">
        <v>7</v>
      </c>
      <c r="E24648" s="18">
        <v>1.5061363372572497E-2</v>
      </c>
      <c r="F24648" s="18">
        <v>3.6653084662516726E-5</v>
      </c>
    </row>
    <row r="24649" spans="2:6" x14ac:dyDescent="0.25">
      <c r="B24649" s="18">
        <v>2015</v>
      </c>
      <c r="C24649" s="19">
        <v>41933</v>
      </c>
      <c r="D24649" s="18" t="s">
        <v>7</v>
      </c>
      <c r="E24649" s="18">
        <v>6.1009568491379495E-3</v>
      </c>
      <c r="F24649" s="18">
        <v>1.5272118609381969E-5</v>
      </c>
    </row>
    <row r="24650" spans="2:6" x14ac:dyDescent="0.25">
      <c r="B24650" s="18">
        <v>2015</v>
      </c>
      <c r="C24650" s="19">
        <v>41933</v>
      </c>
      <c r="D24650" s="18" t="s">
        <v>7</v>
      </c>
      <c r="E24650" s="18">
        <v>2.3139092347446807E-2</v>
      </c>
      <c r="F24650" s="18">
        <v>7.3306169325033452E-5</v>
      </c>
    </row>
    <row r="24651" spans="2:6" x14ac:dyDescent="0.25">
      <c r="B24651" s="18">
        <v>2015</v>
      </c>
      <c r="C24651" s="19">
        <v>41933</v>
      </c>
      <c r="D24651" s="18" t="s">
        <v>7</v>
      </c>
      <c r="E24651" s="18">
        <v>1.3378375901818604E-2</v>
      </c>
      <c r="F24651" s="18">
        <v>3.0544237218763937E-5</v>
      </c>
    </row>
    <row r="24652" spans="2:6" x14ac:dyDescent="0.25">
      <c r="B24652" s="18">
        <v>2015</v>
      </c>
      <c r="C24652" s="19">
        <v>41933</v>
      </c>
      <c r="D24652" s="18" t="s">
        <v>7</v>
      </c>
      <c r="E24652" s="18">
        <v>2.1672663518573949E-3</v>
      </c>
      <c r="F24652" s="18">
        <v>9.1632711656291815E-6</v>
      </c>
    </row>
    <row r="24653" spans="2:6" x14ac:dyDescent="0.25">
      <c r="B24653" s="18">
        <v>2015</v>
      </c>
      <c r="C24653" s="19">
        <v>41933</v>
      </c>
      <c r="D24653" s="18" t="s">
        <v>7</v>
      </c>
      <c r="E24653" s="18">
        <v>1.5157577719811603E-2</v>
      </c>
      <c r="F24653" s="18">
        <v>4.5816355828145902E-5</v>
      </c>
    </row>
    <row r="24654" spans="2:6" x14ac:dyDescent="0.25">
      <c r="B24654" s="18">
        <v>2015</v>
      </c>
      <c r="C24654" s="19">
        <v>41933</v>
      </c>
      <c r="D24654" s="18" t="s">
        <v>7</v>
      </c>
      <c r="E24654" s="18">
        <v>2.7398180785231248E-3</v>
      </c>
      <c r="F24654" s="18">
        <v>9.1632711656291815E-6</v>
      </c>
    </row>
    <row r="24655" spans="2:6" x14ac:dyDescent="0.25">
      <c r="B24655" s="18">
        <v>2015</v>
      </c>
      <c r="C24655" s="19">
        <v>41933</v>
      </c>
      <c r="D24655" s="18" t="s">
        <v>7</v>
      </c>
      <c r="E24655" s="18">
        <v>0.15816569637806432</v>
      </c>
      <c r="F24655" s="18">
        <v>5.3452415132836887E-4</v>
      </c>
    </row>
    <row r="24656" spans="2:6" x14ac:dyDescent="0.25">
      <c r="B24656" s="18">
        <v>2015</v>
      </c>
      <c r="C24656" s="19">
        <v>41934</v>
      </c>
      <c r="D24656" s="18" t="s">
        <v>7</v>
      </c>
      <c r="E24656" s="18">
        <v>3.4015284336304269E-2</v>
      </c>
      <c r="F24656" s="18">
        <v>1.3072933529630964E-3</v>
      </c>
    </row>
    <row r="24657" spans="2:6" x14ac:dyDescent="0.25">
      <c r="B24657" s="18">
        <v>2015</v>
      </c>
      <c r="C24657" s="19">
        <v>41934</v>
      </c>
      <c r="D24657" s="18" t="s">
        <v>7</v>
      </c>
      <c r="E24657" s="18">
        <v>1.4404662272369072E-2</v>
      </c>
      <c r="F24657" s="18">
        <v>3.6653084662516726E-5</v>
      </c>
    </row>
    <row r="24658" spans="2:6" x14ac:dyDescent="0.25">
      <c r="B24658" s="18">
        <v>2015</v>
      </c>
      <c r="C24658" s="19">
        <v>41934</v>
      </c>
      <c r="D24658" s="18" t="s">
        <v>7</v>
      </c>
      <c r="E24658" s="18">
        <v>3.126202679340489E-3</v>
      </c>
      <c r="F24658" s="18">
        <v>9.1632711656291815E-6</v>
      </c>
    </row>
    <row r="24659" spans="2:6" x14ac:dyDescent="0.25">
      <c r="B24659" s="18">
        <v>2015</v>
      </c>
      <c r="C24659" s="19">
        <v>41934</v>
      </c>
      <c r="D24659" s="18" t="s">
        <v>7</v>
      </c>
      <c r="E24659" s="18">
        <v>1.6365602301813716E-2</v>
      </c>
      <c r="F24659" s="18">
        <v>4.5816355828145902E-5</v>
      </c>
    </row>
    <row r="24660" spans="2:6" x14ac:dyDescent="0.25">
      <c r="B24660" s="18">
        <v>2015</v>
      </c>
      <c r="C24660" s="19">
        <v>41934</v>
      </c>
      <c r="D24660" s="18" t="s">
        <v>7</v>
      </c>
      <c r="E24660" s="18">
        <v>1.0006953904673481E-2</v>
      </c>
      <c r="F24660" s="18">
        <v>3.9707508384393114E-5</v>
      </c>
    </row>
    <row r="24661" spans="2:6" x14ac:dyDescent="0.25">
      <c r="B24661" s="18">
        <v>2015</v>
      </c>
      <c r="C24661" s="19">
        <v>41934</v>
      </c>
      <c r="D24661" s="18" t="s">
        <v>7</v>
      </c>
      <c r="E24661" s="18">
        <v>8.2907292131193605E-2</v>
      </c>
      <c r="F24661" s="18">
        <v>3.359866094064033E-4</v>
      </c>
    </row>
    <row r="24662" spans="2:6" x14ac:dyDescent="0.25">
      <c r="B24662" s="18">
        <v>2015</v>
      </c>
      <c r="C24662" s="19">
        <v>41934</v>
      </c>
      <c r="D24662" s="18" t="s">
        <v>6</v>
      </c>
      <c r="E24662" s="18">
        <v>3.7780167015889113E-2</v>
      </c>
      <c r="F24662" s="18">
        <v>2.8406140613450461E-4</v>
      </c>
    </row>
    <row r="24663" spans="2:6" x14ac:dyDescent="0.25">
      <c r="B24663" s="18">
        <v>2015</v>
      </c>
      <c r="C24663" s="19">
        <v>41934</v>
      </c>
      <c r="D24663" s="18" t="s">
        <v>6</v>
      </c>
      <c r="E24663" s="18">
        <v>5.3941122928337099E-4</v>
      </c>
      <c r="F24663" s="18">
        <v>1.8326542331258363E-5</v>
      </c>
    </row>
    <row r="24664" spans="2:6" x14ac:dyDescent="0.25">
      <c r="B24664" s="18">
        <v>2015</v>
      </c>
      <c r="C24664" s="19">
        <v>41934</v>
      </c>
      <c r="D24664" s="18" t="s">
        <v>6</v>
      </c>
      <c r="E24664" s="18">
        <v>7.0221201365938289E-4</v>
      </c>
      <c r="F24664" s="18">
        <v>3.0544237218763935E-6</v>
      </c>
    </row>
    <row r="24665" spans="2:6" x14ac:dyDescent="0.25">
      <c r="B24665" s="18">
        <v>2015</v>
      </c>
      <c r="C24665" s="19">
        <v>41934</v>
      </c>
      <c r="D24665" s="18" t="s">
        <v>6</v>
      </c>
      <c r="E24665" s="18">
        <v>5.772860834346384E-3</v>
      </c>
      <c r="F24665" s="18">
        <v>1.0690483026567378E-4</v>
      </c>
    </row>
    <row r="24666" spans="2:6" x14ac:dyDescent="0.25">
      <c r="B24666" s="18">
        <v>2015</v>
      </c>
      <c r="C24666" s="19">
        <v>41935</v>
      </c>
      <c r="D24666" s="18" t="s">
        <v>6</v>
      </c>
      <c r="E24666" s="18">
        <v>0.23062517944739366</v>
      </c>
      <c r="F24666" s="18">
        <v>3.1155121963139213E-3</v>
      </c>
    </row>
    <row r="24667" spans="2:6" x14ac:dyDescent="0.25">
      <c r="B24667" s="18">
        <v>2015</v>
      </c>
      <c r="C24667" s="19">
        <v>41935</v>
      </c>
      <c r="D24667" s="18" t="s">
        <v>6</v>
      </c>
      <c r="E24667" s="18">
        <v>3.4199364272609453E-4</v>
      </c>
      <c r="F24667" s="18">
        <v>3.0544237218763935E-6</v>
      </c>
    </row>
    <row r="24668" spans="2:6" x14ac:dyDescent="0.25">
      <c r="B24668" s="18">
        <v>2015</v>
      </c>
      <c r="C24668" s="19">
        <v>41935</v>
      </c>
      <c r="D24668" s="18" t="s">
        <v>6</v>
      </c>
      <c r="E24668" s="18">
        <v>3.346121187315589E-4</v>
      </c>
      <c r="F24668" s="18">
        <v>3.0544237218763935E-6</v>
      </c>
    </row>
    <row r="24669" spans="2:6" x14ac:dyDescent="0.25">
      <c r="B24669" s="18">
        <v>2015</v>
      </c>
      <c r="C24669" s="19">
        <v>41935</v>
      </c>
      <c r="D24669" s="18" t="s">
        <v>7</v>
      </c>
      <c r="E24669" s="18">
        <v>6.3483142635478969E-3</v>
      </c>
      <c r="F24669" s="18">
        <v>2.7489813496887543E-5</v>
      </c>
    </row>
    <row r="24670" spans="2:6" x14ac:dyDescent="0.25">
      <c r="B24670" s="18">
        <v>2015</v>
      </c>
      <c r="C24670" s="19">
        <v>41935</v>
      </c>
      <c r="D24670" s="18" t="s">
        <v>6</v>
      </c>
      <c r="E24670" s="18">
        <v>0.1056404006589409</v>
      </c>
      <c r="F24670" s="18">
        <v>3.2376891451889772E-4</v>
      </c>
    </row>
    <row r="24671" spans="2:6" x14ac:dyDescent="0.25">
      <c r="B24671" s="18">
        <v>2015</v>
      </c>
      <c r="C24671" s="19">
        <v>41935</v>
      </c>
      <c r="D24671" s="18" t="s">
        <v>7</v>
      </c>
      <c r="E24671" s="18">
        <v>8.2927604048944094E-3</v>
      </c>
      <c r="F24671" s="18">
        <v>4.5816355828145902E-5</v>
      </c>
    </row>
    <row r="24672" spans="2:6" x14ac:dyDescent="0.25">
      <c r="B24672" s="18">
        <v>2015</v>
      </c>
      <c r="C24672" s="19">
        <v>41935</v>
      </c>
      <c r="D24672" s="18" t="s">
        <v>6</v>
      </c>
      <c r="E24672" s="18">
        <v>3.1440710581134658E-2</v>
      </c>
      <c r="F24672" s="18">
        <v>9.1632711656291805E-5</v>
      </c>
    </row>
    <row r="24673" spans="2:6" x14ac:dyDescent="0.25">
      <c r="B24673" s="18">
        <v>2015</v>
      </c>
      <c r="C24673" s="19">
        <v>41935</v>
      </c>
      <c r="D24673" s="18" t="s">
        <v>7</v>
      </c>
      <c r="E24673" s="18">
        <v>3.6133832629797739E-2</v>
      </c>
      <c r="F24673" s="18">
        <v>1.0690483026567378E-4</v>
      </c>
    </row>
    <row r="24674" spans="2:6" x14ac:dyDescent="0.25">
      <c r="B24674" s="18">
        <v>2015</v>
      </c>
      <c r="C24674" s="19">
        <v>41935</v>
      </c>
      <c r="D24674" s="18" t="s">
        <v>7</v>
      </c>
      <c r="E24674" s="18">
        <v>2.0342461987696782E-3</v>
      </c>
      <c r="F24674" s="18">
        <v>9.1632711656291815E-6</v>
      </c>
    </row>
    <row r="24675" spans="2:6" x14ac:dyDescent="0.25">
      <c r="B24675" s="18">
        <v>2015</v>
      </c>
      <c r="C24675" s="19">
        <v>41935</v>
      </c>
      <c r="D24675" s="18" t="s">
        <v>6</v>
      </c>
      <c r="E24675" s="18">
        <v>6.7568943434109059E-4</v>
      </c>
      <c r="F24675" s="18">
        <v>3.0544237218763935E-6</v>
      </c>
    </row>
    <row r="24676" spans="2:6" x14ac:dyDescent="0.25">
      <c r="B24676" s="18">
        <v>2015</v>
      </c>
      <c r="C24676" s="19">
        <v>41935</v>
      </c>
      <c r="D24676" s="18" t="s">
        <v>7</v>
      </c>
      <c r="E24676" s="18">
        <v>2.8366433105066067E-2</v>
      </c>
      <c r="F24676" s="18">
        <v>1.1301367770942657E-4</v>
      </c>
    </row>
    <row r="24677" spans="2:6" x14ac:dyDescent="0.25">
      <c r="B24677" s="18">
        <v>2015</v>
      </c>
      <c r="C24677" s="19">
        <v>41935</v>
      </c>
      <c r="D24677" s="18" t="s">
        <v>6</v>
      </c>
      <c r="E24677" s="18">
        <v>9.9238226723764021E-4</v>
      </c>
      <c r="F24677" s="18">
        <v>8.2469440490662622E-5</v>
      </c>
    </row>
    <row r="24678" spans="2:6" x14ac:dyDescent="0.25">
      <c r="B24678" s="18">
        <v>2015</v>
      </c>
      <c r="C24678" s="19">
        <v>41935</v>
      </c>
      <c r="D24678" s="18" t="s">
        <v>6</v>
      </c>
      <c r="E24678" s="18">
        <v>4.8085792653500062E-2</v>
      </c>
      <c r="F24678" s="18">
        <v>4.3067374478457149E-4</v>
      </c>
    </row>
    <row r="24679" spans="2:6" x14ac:dyDescent="0.25">
      <c r="B24679" s="18">
        <v>2015</v>
      </c>
      <c r="C24679" s="19">
        <v>41935</v>
      </c>
      <c r="D24679" s="18" t="s">
        <v>6</v>
      </c>
      <c r="E24679" s="18">
        <v>2.2219252643603731E-2</v>
      </c>
      <c r="F24679" s="18">
        <v>3.0544237218763935E-6</v>
      </c>
    </row>
    <row r="24680" spans="2:6" x14ac:dyDescent="0.25">
      <c r="B24680" s="18">
        <v>2015</v>
      </c>
      <c r="C24680" s="19">
        <v>41935</v>
      </c>
      <c r="D24680" s="18" t="s">
        <v>6</v>
      </c>
      <c r="E24680" s="18">
        <v>7.7900022602735543E-3</v>
      </c>
      <c r="F24680" s="18">
        <v>9.7741559100044593E-5</v>
      </c>
    </row>
    <row r="24681" spans="2:6" x14ac:dyDescent="0.25">
      <c r="B24681" s="18">
        <v>2015</v>
      </c>
      <c r="C24681" s="19">
        <v>41936</v>
      </c>
      <c r="D24681" s="18" t="s">
        <v>6</v>
      </c>
      <c r="E24681" s="18">
        <v>1.0604959162354839E-2</v>
      </c>
      <c r="F24681" s="18">
        <v>9.4687135378168199E-5</v>
      </c>
    </row>
    <row r="24682" spans="2:6" x14ac:dyDescent="0.25">
      <c r="B24682" s="18">
        <v>2015</v>
      </c>
      <c r="C24682" s="19">
        <v>41936</v>
      </c>
      <c r="D24682" s="18" t="s">
        <v>7</v>
      </c>
      <c r="E24682" s="18">
        <v>4.1523363287048635E-2</v>
      </c>
      <c r="F24682" s="18">
        <v>9.1632711656291805E-5</v>
      </c>
    </row>
    <row r="24683" spans="2:6" x14ac:dyDescent="0.25">
      <c r="B24683" s="18">
        <v>2015</v>
      </c>
      <c r="C24683" s="19">
        <v>41936</v>
      </c>
      <c r="D24683" s="18" t="s">
        <v>7</v>
      </c>
      <c r="E24683" s="18">
        <v>2.8786925437444395E-2</v>
      </c>
      <c r="F24683" s="18">
        <v>1.2217694887505575E-4</v>
      </c>
    </row>
    <row r="24684" spans="2:6" x14ac:dyDescent="0.25">
      <c r="B24684" s="18">
        <v>2015</v>
      </c>
      <c r="C24684" s="19">
        <v>41936</v>
      </c>
      <c r="D24684" s="18" t="s">
        <v>7</v>
      </c>
      <c r="E24684" s="18">
        <v>8.160412225025504E-2</v>
      </c>
      <c r="F24684" s="18">
        <v>1.3439464376256133E-4</v>
      </c>
    </row>
    <row r="24685" spans="2:6" x14ac:dyDescent="0.25">
      <c r="B24685" s="18">
        <v>2015</v>
      </c>
      <c r="C24685" s="19">
        <v>41936</v>
      </c>
      <c r="D24685" s="18" t="s">
        <v>7</v>
      </c>
      <c r="E24685" s="18">
        <v>0.22036817005402268</v>
      </c>
      <c r="F24685" s="18">
        <v>1.6860418944757692E-3</v>
      </c>
    </row>
    <row r="24686" spans="2:6" x14ac:dyDescent="0.25">
      <c r="B24686" s="18">
        <v>2015</v>
      </c>
      <c r="C24686" s="19">
        <v>41937</v>
      </c>
      <c r="D24686" s="18" t="s">
        <v>6</v>
      </c>
      <c r="E24686" s="18">
        <v>4.3299510681319752E-3</v>
      </c>
      <c r="F24686" s="18">
        <v>2.4435389775011148E-5</v>
      </c>
    </row>
    <row r="24687" spans="2:6" x14ac:dyDescent="0.25">
      <c r="B24687" s="18">
        <v>2015</v>
      </c>
      <c r="C24687" s="19">
        <v>41937</v>
      </c>
      <c r="D24687" s="18" t="s">
        <v>6</v>
      </c>
      <c r="E24687" s="18">
        <v>0.14837382481047301</v>
      </c>
      <c r="F24687" s="18">
        <v>1.5547016744350843E-3</v>
      </c>
    </row>
    <row r="24688" spans="2:6" x14ac:dyDescent="0.25">
      <c r="B24688" s="18">
        <v>2015</v>
      </c>
      <c r="C24688" s="19">
        <v>41938</v>
      </c>
      <c r="D24688" s="18" t="s">
        <v>6</v>
      </c>
      <c r="E24688" s="18">
        <v>4.3273039009063388E-2</v>
      </c>
      <c r="F24688" s="18">
        <v>4.0318393128768395E-4</v>
      </c>
    </row>
    <row r="24689" spans="2:6" x14ac:dyDescent="0.25">
      <c r="B24689" s="18">
        <v>2015</v>
      </c>
      <c r="C24689" s="19">
        <v>41938</v>
      </c>
      <c r="D24689" s="18" t="s">
        <v>6</v>
      </c>
      <c r="E24689" s="18">
        <v>1.0654135384277048E-2</v>
      </c>
      <c r="F24689" s="18">
        <v>3.8485738895642561E-4</v>
      </c>
    </row>
    <row r="24690" spans="2:6" x14ac:dyDescent="0.25">
      <c r="B24690" s="18">
        <v>2015</v>
      </c>
      <c r="C24690" s="19">
        <v>41938</v>
      </c>
      <c r="D24690" s="18" t="s">
        <v>6</v>
      </c>
      <c r="E24690" s="18">
        <v>5.6863188288932295E-4</v>
      </c>
      <c r="F24690" s="18">
        <v>3.0544237218763935E-6</v>
      </c>
    </row>
    <row r="24691" spans="2:6" x14ac:dyDescent="0.25">
      <c r="B24691" s="18">
        <v>2015</v>
      </c>
      <c r="C24691" s="19">
        <v>41938</v>
      </c>
      <c r="D24691" s="18" t="s">
        <v>6</v>
      </c>
      <c r="E24691" s="18">
        <v>5.2918756401562947E-2</v>
      </c>
      <c r="F24691" s="18">
        <v>9.8657886216607519E-4</v>
      </c>
    </row>
    <row r="24692" spans="2:6" x14ac:dyDescent="0.25">
      <c r="B24692" s="18">
        <v>2015</v>
      </c>
      <c r="C24692" s="19">
        <v>41938</v>
      </c>
      <c r="D24692" s="18" t="s">
        <v>6</v>
      </c>
      <c r="E24692" s="18">
        <v>9.7638726834741313E-3</v>
      </c>
      <c r="F24692" s="18">
        <v>1.2828579631880854E-4</v>
      </c>
    </row>
    <row r="24693" spans="2:6" x14ac:dyDescent="0.25">
      <c r="B24693" s="18">
        <v>2015</v>
      </c>
      <c r="C24693" s="19">
        <v>41938</v>
      </c>
      <c r="D24693" s="18" t="s">
        <v>6</v>
      </c>
      <c r="E24693" s="18">
        <v>8.6851520390314726E-2</v>
      </c>
      <c r="F24693" s="18">
        <v>2.443538977501115E-4</v>
      </c>
    </row>
    <row r="24694" spans="2:6" x14ac:dyDescent="0.25">
      <c r="B24694" s="18">
        <v>2015</v>
      </c>
      <c r="C24694" s="19">
        <v>41939</v>
      </c>
      <c r="D24694" s="18" t="s">
        <v>6</v>
      </c>
      <c r="E24694" s="18">
        <v>4.4263690436192172E-4</v>
      </c>
      <c r="F24694" s="18">
        <v>3.0544237218763935E-6</v>
      </c>
    </row>
    <row r="24695" spans="2:6" x14ac:dyDescent="0.25">
      <c r="B24695" s="18">
        <v>2015</v>
      </c>
      <c r="C24695" s="19">
        <v>41939</v>
      </c>
      <c r="D24695" s="18" t="s">
        <v>6</v>
      </c>
      <c r="E24695" s="18">
        <v>5.7744287718569362E-2</v>
      </c>
      <c r="F24695" s="18">
        <v>3.8485738895642561E-4</v>
      </c>
    </row>
    <row r="24696" spans="2:6" x14ac:dyDescent="0.25">
      <c r="B24696" s="18">
        <v>2015</v>
      </c>
      <c r="C24696" s="19">
        <v>41939</v>
      </c>
      <c r="D24696" s="18" t="s">
        <v>6</v>
      </c>
      <c r="E24696" s="18">
        <v>1.0403367196710996E-3</v>
      </c>
      <c r="F24696" s="18">
        <v>1.8326542331258363E-5</v>
      </c>
    </row>
    <row r="24697" spans="2:6" x14ac:dyDescent="0.25">
      <c r="B24697" s="18">
        <v>2015</v>
      </c>
      <c r="C24697" s="19">
        <v>41939</v>
      </c>
      <c r="D24697" s="18" t="s">
        <v>6</v>
      </c>
      <c r="E24697" s="18">
        <v>1.7740092976658093E-3</v>
      </c>
      <c r="F24697" s="18">
        <v>2.4435389775011148E-5</v>
      </c>
    </row>
    <row r="24698" spans="2:6" x14ac:dyDescent="0.25">
      <c r="B24698" s="18">
        <v>2015</v>
      </c>
      <c r="C24698" s="19">
        <v>41939</v>
      </c>
      <c r="D24698" s="18" t="s">
        <v>6</v>
      </c>
      <c r="E24698" s="18">
        <v>4.4621872524644009E-2</v>
      </c>
      <c r="F24698" s="18">
        <v>7.0557187975344696E-4</v>
      </c>
    </row>
    <row r="24699" spans="2:6" x14ac:dyDescent="0.25">
      <c r="B24699" s="18">
        <v>2015</v>
      </c>
      <c r="C24699" s="19">
        <v>41940</v>
      </c>
      <c r="D24699" s="18" t="s">
        <v>7</v>
      </c>
      <c r="E24699" s="18">
        <v>1.2535354954580719E-2</v>
      </c>
      <c r="F24699" s="18">
        <v>3.6653084662516726E-5</v>
      </c>
    </row>
    <row r="24700" spans="2:6" x14ac:dyDescent="0.25">
      <c r="B24700" s="18">
        <v>2015</v>
      </c>
      <c r="C24700" s="19">
        <v>41940</v>
      </c>
      <c r="D24700" s="18" t="s">
        <v>7</v>
      </c>
      <c r="E24700" s="18">
        <v>9.7785797336949684E-2</v>
      </c>
      <c r="F24700" s="18">
        <v>2.5351716891574069E-4</v>
      </c>
    </row>
    <row r="24701" spans="2:6" x14ac:dyDescent="0.25">
      <c r="B24701" s="18">
        <v>2015</v>
      </c>
      <c r="C24701" s="19">
        <v>41940</v>
      </c>
      <c r="D24701" s="18" t="s">
        <v>7</v>
      </c>
      <c r="E24701" s="18">
        <v>7.4972357465317024E-2</v>
      </c>
      <c r="F24701" s="18">
        <v>2.9627910102201019E-4</v>
      </c>
    </row>
    <row r="24702" spans="2:6" x14ac:dyDescent="0.25">
      <c r="B24702" s="18">
        <v>2015</v>
      </c>
      <c r="C24702" s="19">
        <v>41940</v>
      </c>
      <c r="D24702" s="18" t="s">
        <v>7</v>
      </c>
      <c r="E24702" s="18">
        <v>2.1075523680947118E-3</v>
      </c>
      <c r="F24702" s="18">
        <v>1.8326542331258363E-5</v>
      </c>
    </row>
    <row r="24703" spans="2:6" x14ac:dyDescent="0.25">
      <c r="B24703" s="18">
        <v>2015</v>
      </c>
      <c r="C24703" s="19">
        <v>41940</v>
      </c>
      <c r="D24703" s="18" t="s">
        <v>7</v>
      </c>
      <c r="E24703" s="18">
        <v>3.8946956877645891E-2</v>
      </c>
      <c r="F24703" s="18">
        <v>1.2523137259693213E-4</v>
      </c>
    </row>
    <row r="24704" spans="2:6" x14ac:dyDescent="0.25">
      <c r="B24704" s="18">
        <v>2015</v>
      </c>
      <c r="C24704" s="19">
        <v>41940</v>
      </c>
      <c r="D24704" s="18" t="s">
        <v>6</v>
      </c>
      <c r="E24704" s="18">
        <v>2.9765359169685459E-4</v>
      </c>
      <c r="F24704" s="18">
        <v>3.0544237218763935E-6</v>
      </c>
    </row>
    <row r="24705" spans="2:6" x14ac:dyDescent="0.25">
      <c r="B24705" s="18">
        <v>2015</v>
      </c>
      <c r="C24705" s="19">
        <v>41940</v>
      </c>
      <c r="D24705" s="18" t="s">
        <v>6</v>
      </c>
      <c r="E24705" s="18">
        <v>3.1115414454754822E-3</v>
      </c>
      <c r="F24705" s="18">
        <v>1.8326542331258363E-5</v>
      </c>
    </row>
    <row r="24706" spans="2:6" x14ac:dyDescent="0.25">
      <c r="B24706" s="18">
        <v>2015</v>
      </c>
      <c r="C24706" s="19">
        <v>41940</v>
      </c>
      <c r="D24706" s="18" t="s">
        <v>6</v>
      </c>
      <c r="E24706" s="18">
        <v>2.2602735541885313E-4</v>
      </c>
      <c r="F24706" s="18">
        <v>6.1088474437527871E-6</v>
      </c>
    </row>
    <row r="24707" spans="2:6" x14ac:dyDescent="0.25">
      <c r="B24707" s="18">
        <v>2015</v>
      </c>
      <c r="C24707" s="19">
        <v>41940</v>
      </c>
      <c r="D24707" s="18" t="s">
        <v>7</v>
      </c>
      <c r="E24707" s="18">
        <v>1.1368565092823937E-3</v>
      </c>
      <c r="F24707" s="18">
        <v>1.2217694887505574E-5</v>
      </c>
    </row>
    <row r="24708" spans="2:6" x14ac:dyDescent="0.25">
      <c r="B24708" s="18">
        <v>2015</v>
      </c>
      <c r="C24708" s="19">
        <v>41940</v>
      </c>
      <c r="D24708" s="18" t="s">
        <v>6</v>
      </c>
      <c r="E24708" s="18">
        <v>1.6460798507812206E-3</v>
      </c>
      <c r="F24708" s="18">
        <v>9.1632711656291815E-6</v>
      </c>
    </row>
    <row r="24709" spans="2:6" x14ac:dyDescent="0.25">
      <c r="B24709" s="18">
        <v>2015</v>
      </c>
      <c r="C24709" s="19">
        <v>41940</v>
      </c>
      <c r="D24709" s="18" t="s">
        <v>6</v>
      </c>
      <c r="E24709" s="18">
        <v>2.7086833193848085E-2</v>
      </c>
      <c r="F24709" s="18">
        <v>4.0196216179893343E-3</v>
      </c>
    </row>
    <row r="24710" spans="2:6" x14ac:dyDescent="0.25">
      <c r="B24710" s="18">
        <v>2015</v>
      </c>
      <c r="C24710" s="19">
        <v>41941</v>
      </c>
      <c r="D24710" s="18" t="s">
        <v>6</v>
      </c>
      <c r="E24710" s="18">
        <v>8.6379102854664408E-3</v>
      </c>
      <c r="F24710" s="18">
        <v>2.1380966053134754E-5</v>
      </c>
    </row>
    <row r="24711" spans="2:6" x14ac:dyDescent="0.25">
      <c r="B24711" s="18">
        <v>2015</v>
      </c>
      <c r="C24711" s="19">
        <v>41941</v>
      </c>
      <c r="D24711" s="18" t="s">
        <v>6</v>
      </c>
      <c r="E24711" s="18">
        <v>4.05275702466548E-2</v>
      </c>
      <c r="F24711" s="18">
        <v>2.4954641807730135E-3</v>
      </c>
    </row>
    <row r="24712" spans="2:6" x14ac:dyDescent="0.25">
      <c r="B24712" s="18">
        <v>2015</v>
      </c>
      <c r="C24712" s="19">
        <v>41941</v>
      </c>
      <c r="D24712" s="18" t="s">
        <v>6</v>
      </c>
      <c r="E24712" s="18">
        <v>3.8200659348267533E-4</v>
      </c>
      <c r="F24712" s="18">
        <v>3.0544237218763935E-6</v>
      </c>
    </row>
    <row r="24713" spans="2:6" x14ac:dyDescent="0.25">
      <c r="B24713" s="18">
        <v>2015</v>
      </c>
      <c r="C24713" s="19">
        <v>41941</v>
      </c>
      <c r="D24713" s="18" t="s">
        <v>6</v>
      </c>
      <c r="E24713" s="18">
        <v>3.9346068243971177E-4</v>
      </c>
      <c r="F24713" s="18">
        <v>3.0544237218763935E-6</v>
      </c>
    </row>
    <row r="24714" spans="2:6" x14ac:dyDescent="0.25">
      <c r="B24714" s="18">
        <v>2015</v>
      </c>
      <c r="C24714" s="19">
        <v>41941</v>
      </c>
      <c r="D24714" s="18" t="s">
        <v>6</v>
      </c>
      <c r="E24714" s="18">
        <v>8.7903056663632503E-2</v>
      </c>
      <c r="F24714" s="18">
        <v>7.6360593046909835E-4</v>
      </c>
    </row>
    <row r="24715" spans="2:6" x14ac:dyDescent="0.25">
      <c r="B24715" s="18">
        <v>2015</v>
      </c>
      <c r="C24715" s="19">
        <v>41941</v>
      </c>
      <c r="D24715" s="18" t="s">
        <v>7</v>
      </c>
      <c r="E24715" s="18">
        <v>7.7935861174405457E-2</v>
      </c>
      <c r="F24715" s="18">
        <v>1.9548311820008919E-4</v>
      </c>
    </row>
    <row r="24716" spans="2:6" x14ac:dyDescent="0.25">
      <c r="B24716" s="18">
        <v>2015</v>
      </c>
      <c r="C24716" s="19">
        <v>41941</v>
      </c>
      <c r="D24716" s="18" t="s">
        <v>7</v>
      </c>
      <c r="E24716" s="18">
        <v>1.405034912063141E-3</v>
      </c>
      <c r="F24716" s="18">
        <v>1.5272118609381969E-5</v>
      </c>
    </row>
    <row r="24717" spans="2:6" x14ac:dyDescent="0.25">
      <c r="B24717" s="18">
        <v>2015</v>
      </c>
      <c r="C24717" s="19">
        <v>41941</v>
      </c>
      <c r="D24717" s="18" t="s">
        <v>7</v>
      </c>
      <c r="E24717" s="18">
        <v>1.6616065047007581E-3</v>
      </c>
      <c r="F24717" s="18">
        <v>6.1088474437527871E-6</v>
      </c>
    </row>
    <row r="24718" spans="2:6" x14ac:dyDescent="0.25">
      <c r="B24718" s="18">
        <v>2015</v>
      </c>
      <c r="C24718" s="19">
        <v>41941</v>
      </c>
      <c r="D24718" s="18" t="s">
        <v>7</v>
      </c>
      <c r="E24718" s="18">
        <v>1.652443233535129E-2</v>
      </c>
      <c r="F24718" s="18">
        <v>4.5816355828145902E-5</v>
      </c>
    </row>
    <row r="24719" spans="2:6" x14ac:dyDescent="0.25">
      <c r="B24719" s="18">
        <v>2015</v>
      </c>
      <c r="C24719" s="19">
        <v>41941</v>
      </c>
      <c r="D24719" s="18" t="s">
        <v>7</v>
      </c>
      <c r="E24719" s="18">
        <v>9.0136044032572381E-3</v>
      </c>
      <c r="F24719" s="18">
        <v>3.9707508384393114E-5</v>
      </c>
    </row>
    <row r="24720" spans="2:6" x14ac:dyDescent="0.25">
      <c r="B24720" s="18">
        <v>2015</v>
      </c>
      <c r="C24720" s="19">
        <v>41941</v>
      </c>
      <c r="D24720" s="18" t="s">
        <v>7</v>
      </c>
      <c r="E24720" s="18">
        <v>2.9145311154144551E-3</v>
      </c>
      <c r="F24720" s="18">
        <v>1.2217694887505574E-5</v>
      </c>
    </row>
    <row r="24721" spans="2:6" x14ac:dyDescent="0.25">
      <c r="B24721" s="18">
        <v>2015</v>
      </c>
      <c r="C24721" s="19">
        <v>41941</v>
      </c>
      <c r="D24721" s="18" t="s">
        <v>6</v>
      </c>
      <c r="E24721" s="18">
        <v>0.51125035889478732</v>
      </c>
      <c r="F24721" s="18">
        <v>1.2706402683005796E-3</v>
      </c>
    </row>
    <row r="24722" spans="2:6" x14ac:dyDescent="0.25">
      <c r="B24722" s="18">
        <v>2015</v>
      </c>
      <c r="C24722" s="19">
        <v>41941</v>
      </c>
      <c r="D24722" s="18" t="s">
        <v>6</v>
      </c>
      <c r="E24722" s="18">
        <v>6.0050123093275988E-2</v>
      </c>
      <c r="F24722" s="18">
        <v>8.9800057423165976E-4</v>
      </c>
    </row>
    <row r="24723" spans="2:6" x14ac:dyDescent="0.25">
      <c r="B24723" s="18">
        <v>2015</v>
      </c>
      <c r="C24723" s="19">
        <v>41941</v>
      </c>
      <c r="D24723" s="18" t="s">
        <v>6</v>
      </c>
      <c r="E24723" s="18">
        <v>9.8871695877138874E-3</v>
      </c>
      <c r="F24723" s="18">
        <v>5.956126257658967E-4</v>
      </c>
    </row>
    <row r="24724" spans="2:6" x14ac:dyDescent="0.25">
      <c r="B24724" s="18">
        <v>2015</v>
      </c>
      <c r="C24724" s="19">
        <v>41941</v>
      </c>
      <c r="D24724" s="18" t="s">
        <v>7</v>
      </c>
      <c r="E24724" s="18">
        <v>5.9762090936303046E-2</v>
      </c>
      <c r="F24724" s="18">
        <v>5.5895954110338002E-4</v>
      </c>
    </row>
    <row r="24725" spans="2:6" x14ac:dyDescent="0.25">
      <c r="B24725" s="18">
        <v>2015</v>
      </c>
      <c r="C24725" s="19">
        <v>41941</v>
      </c>
      <c r="D24725" s="18" t="s">
        <v>6</v>
      </c>
      <c r="E24725" s="18">
        <v>4.4197511255551413E-3</v>
      </c>
      <c r="F24725" s="18">
        <v>3.0544237218763935E-6</v>
      </c>
    </row>
    <row r="24726" spans="2:6" x14ac:dyDescent="0.25">
      <c r="B24726" s="18">
        <v>2015</v>
      </c>
      <c r="C24726" s="19">
        <v>41941</v>
      </c>
      <c r="D24726" s="18" t="s">
        <v>6</v>
      </c>
      <c r="E24726" s="18">
        <v>2.3380086379102855E-2</v>
      </c>
      <c r="F24726" s="18">
        <v>4.9481664294397576E-4</v>
      </c>
    </row>
    <row r="24727" spans="2:6" x14ac:dyDescent="0.25">
      <c r="B24727" s="18">
        <v>2015</v>
      </c>
      <c r="C24727" s="19">
        <v>41941</v>
      </c>
      <c r="D24727" s="18" t="s">
        <v>6</v>
      </c>
      <c r="E24727" s="18">
        <v>2.2187232101586071E-2</v>
      </c>
      <c r="F24727" s="18">
        <v>1.8021099959070723E-4</v>
      </c>
    </row>
    <row r="24728" spans="2:6" x14ac:dyDescent="0.25">
      <c r="B24728" s="18">
        <v>2015</v>
      </c>
      <c r="C24728" s="19">
        <v>41941</v>
      </c>
      <c r="D24728" s="18" t="s">
        <v>6</v>
      </c>
      <c r="E24728" s="18">
        <v>6.3903278618423057E-2</v>
      </c>
      <c r="F24728" s="18">
        <v>8.4607537095976102E-4</v>
      </c>
    </row>
    <row r="24729" spans="2:6" x14ac:dyDescent="0.25">
      <c r="B24729" s="18">
        <v>2015</v>
      </c>
      <c r="C24729" s="19">
        <v>41941</v>
      </c>
      <c r="D24729" s="18" t="s">
        <v>6</v>
      </c>
      <c r="E24729" s="18">
        <v>1.5502727600383635E-3</v>
      </c>
      <c r="F24729" s="18">
        <v>3.0544237218763935E-6</v>
      </c>
    </row>
    <row r="24730" spans="2:6" x14ac:dyDescent="0.25">
      <c r="B24730" s="18">
        <v>2015</v>
      </c>
      <c r="C24730" s="19">
        <v>41941</v>
      </c>
      <c r="D24730" s="18" t="s">
        <v>6</v>
      </c>
      <c r="E24730" s="18">
        <v>0.12119978781936536</v>
      </c>
      <c r="F24730" s="18">
        <v>1.5608105218788372E-3</v>
      </c>
    </row>
    <row r="24731" spans="2:6" x14ac:dyDescent="0.25">
      <c r="B24731" s="18">
        <v>2015</v>
      </c>
      <c r="C24731" s="19">
        <v>41941</v>
      </c>
      <c r="D24731" s="18" t="s">
        <v>6</v>
      </c>
      <c r="E24731" s="18">
        <v>3.80835731055954E-4</v>
      </c>
      <c r="F24731" s="18">
        <v>3.0544237218763935E-6</v>
      </c>
    </row>
    <row r="24732" spans="2:6" x14ac:dyDescent="0.25">
      <c r="B24732" s="18">
        <v>2015</v>
      </c>
      <c r="C24732" s="19">
        <v>41941</v>
      </c>
      <c r="D24732" s="18" t="s">
        <v>6</v>
      </c>
      <c r="E24732" s="18">
        <v>4.824971339324087E-4</v>
      </c>
      <c r="F24732" s="18">
        <v>6.1088474437527871E-6</v>
      </c>
    </row>
    <row r="24733" spans="2:6" x14ac:dyDescent="0.25">
      <c r="B24733" s="18">
        <v>2015</v>
      </c>
      <c r="C24733" s="19">
        <v>41941</v>
      </c>
      <c r="D24733" s="18" t="s">
        <v>6</v>
      </c>
      <c r="E24733" s="18">
        <v>2.7856344343512711E-4</v>
      </c>
      <c r="F24733" s="18">
        <v>3.0544237218763935E-6</v>
      </c>
    </row>
    <row r="24734" spans="2:6" x14ac:dyDescent="0.25">
      <c r="B24734" s="18">
        <v>2015</v>
      </c>
      <c r="C24734" s="19">
        <v>41941</v>
      </c>
      <c r="D24734" s="18" t="s">
        <v>6</v>
      </c>
      <c r="E24734" s="18">
        <v>4.1092180471643641E-4</v>
      </c>
      <c r="F24734" s="18">
        <v>3.0544237218763935E-6</v>
      </c>
    </row>
    <row r="24735" spans="2:6" x14ac:dyDescent="0.25">
      <c r="B24735" s="18">
        <v>2015</v>
      </c>
      <c r="C24735" s="19">
        <v>41941</v>
      </c>
      <c r="D24735" s="18" t="s">
        <v>6</v>
      </c>
      <c r="E24735" s="18">
        <v>6.5664357522333017E-2</v>
      </c>
      <c r="F24735" s="18">
        <v>2.1075523680947115E-4</v>
      </c>
    </row>
    <row r="24736" spans="2:6" x14ac:dyDescent="0.25">
      <c r="B24736" s="18">
        <v>2015</v>
      </c>
      <c r="C24736" s="19">
        <v>41941</v>
      </c>
      <c r="D24736" s="18" t="s">
        <v>6</v>
      </c>
      <c r="E24736" s="18">
        <v>0.11327086018680854</v>
      </c>
      <c r="F24736" s="18">
        <v>1.4111437595068939E-3</v>
      </c>
    </row>
    <row r="24737" spans="2:6" x14ac:dyDescent="0.25">
      <c r="B24737" s="18">
        <v>2015</v>
      </c>
      <c r="C24737" s="19">
        <v>41941</v>
      </c>
      <c r="D24737" s="18" t="s">
        <v>6</v>
      </c>
      <c r="E24737" s="18">
        <v>1.4086900391169874E-2</v>
      </c>
      <c r="F24737" s="18">
        <v>1.1515177431474003E-3</v>
      </c>
    </row>
    <row r="24738" spans="2:6" x14ac:dyDescent="0.25">
      <c r="B24738" s="18">
        <v>2015</v>
      </c>
      <c r="C24738" s="19">
        <v>41941</v>
      </c>
      <c r="D24738" s="18" t="s">
        <v>6</v>
      </c>
      <c r="E24738" s="18">
        <v>6.8785622216656385E-3</v>
      </c>
      <c r="F24738" s="18">
        <v>6.1088474437527871E-6</v>
      </c>
    </row>
    <row r="24739" spans="2:6" x14ac:dyDescent="0.25">
      <c r="B24739" s="18">
        <v>2015</v>
      </c>
      <c r="C24739" s="19">
        <v>41942</v>
      </c>
      <c r="D24739" s="18" t="s">
        <v>6</v>
      </c>
      <c r="E24739" s="18">
        <v>9.0897664587622259E-2</v>
      </c>
      <c r="F24739" s="18">
        <v>2.0434094699353072E-3</v>
      </c>
    </row>
    <row r="24740" spans="2:6" x14ac:dyDescent="0.25">
      <c r="B24740" s="18">
        <v>2015</v>
      </c>
      <c r="C24740" s="19">
        <v>41942</v>
      </c>
      <c r="D24740" s="18" t="s">
        <v>6</v>
      </c>
      <c r="E24740" s="18">
        <v>2.3168313001052767E-3</v>
      </c>
      <c r="F24740" s="18">
        <v>6.1088474437527871E-6</v>
      </c>
    </row>
    <row r="24741" spans="2:6" x14ac:dyDescent="0.25">
      <c r="B24741" s="18">
        <v>2015</v>
      </c>
      <c r="C24741" s="19">
        <v>41942</v>
      </c>
      <c r="D24741" s="18" t="s">
        <v>6</v>
      </c>
      <c r="E24741" s="18">
        <v>3.2163081791358426E-3</v>
      </c>
      <c r="F24741" s="18">
        <v>9.1632711656291815E-6</v>
      </c>
    </row>
    <row r="24742" spans="2:6" x14ac:dyDescent="0.25">
      <c r="B24742" s="18">
        <v>2015</v>
      </c>
      <c r="C24742" s="19">
        <v>41942</v>
      </c>
      <c r="D24742" s="18" t="s">
        <v>6</v>
      </c>
      <c r="E24742" s="18">
        <v>3.5461859410984928E-3</v>
      </c>
      <c r="F24742" s="18">
        <v>9.1632711656291815E-6</v>
      </c>
    </row>
    <row r="24743" spans="2:6" x14ac:dyDescent="0.25">
      <c r="B24743" s="18">
        <v>2015</v>
      </c>
      <c r="C24743" s="19">
        <v>41942</v>
      </c>
      <c r="D24743" s="18" t="s">
        <v>6</v>
      </c>
      <c r="E24743" s="18">
        <v>4.8107173619553198E-3</v>
      </c>
      <c r="F24743" s="18">
        <v>9.1632711656291815E-6</v>
      </c>
    </row>
    <row r="24744" spans="2:6" x14ac:dyDescent="0.25">
      <c r="B24744" s="18">
        <v>2015</v>
      </c>
      <c r="C24744" s="19">
        <v>41942</v>
      </c>
      <c r="D24744" s="18" t="s">
        <v>6</v>
      </c>
      <c r="E24744" s="18">
        <v>1.8223710065955179E-2</v>
      </c>
      <c r="F24744" s="18">
        <v>6.1088474437527871E-6</v>
      </c>
    </row>
    <row r="24745" spans="2:6" x14ac:dyDescent="0.25">
      <c r="B24745" s="18">
        <v>2015</v>
      </c>
      <c r="C24745" s="19">
        <v>41942</v>
      </c>
      <c r="D24745" s="18" t="s">
        <v>6</v>
      </c>
      <c r="E24745" s="18">
        <v>5.5320704309384718E-4</v>
      </c>
      <c r="F24745" s="18">
        <v>3.0544237218763935E-6</v>
      </c>
    </row>
    <row r="24746" spans="2:6" x14ac:dyDescent="0.25">
      <c r="B24746" s="18">
        <v>2015</v>
      </c>
      <c r="C24746" s="19">
        <v>41942</v>
      </c>
      <c r="D24746" s="18" t="s">
        <v>6</v>
      </c>
      <c r="E24746" s="18">
        <v>1.4166417222062713E-3</v>
      </c>
      <c r="F24746" s="18">
        <v>9.1632711656291815E-6</v>
      </c>
    </row>
    <row r="24747" spans="2:6" x14ac:dyDescent="0.25">
      <c r="B24747" s="18">
        <v>2015</v>
      </c>
      <c r="C24747" s="19">
        <v>41942</v>
      </c>
      <c r="D24747" s="18" t="s">
        <v>6</v>
      </c>
      <c r="E24747" s="18">
        <v>2.5351716891574066E-3</v>
      </c>
      <c r="F24747" s="18">
        <v>6.1088474437527871E-6</v>
      </c>
    </row>
    <row r="24748" spans="2:6" x14ac:dyDescent="0.25">
      <c r="B24748" s="18">
        <v>2015</v>
      </c>
      <c r="C24748" s="19">
        <v>41942</v>
      </c>
      <c r="D24748" s="18" t="s">
        <v>6</v>
      </c>
      <c r="E24748" s="18">
        <v>8.0478974365239746E-4</v>
      </c>
      <c r="F24748" s="18">
        <v>3.0544237218763935E-6</v>
      </c>
    </row>
    <row r="24749" spans="2:6" x14ac:dyDescent="0.25">
      <c r="B24749" s="18">
        <v>2015</v>
      </c>
      <c r="C24749" s="19">
        <v>41942</v>
      </c>
      <c r="D24749" s="18" t="s">
        <v>6</v>
      </c>
      <c r="E24749" s="18">
        <v>3.2763785123327553E-4</v>
      </c>
      <c r="F24749" s="18">
        <v>3.0544237218763935E-6</v>
      </c>
    </row>
    <row r="24750" spans="2:6" x14ac:dyDescent="0.25">
      <c r="B24750" s="18">
        <v>2015</v>
      </c>
      <c r="C24750" s="19">
        <v>41942</v>
      </c>
      <c r="D24750" s="18" t="s">
        <v>6</v>
      </c>
      <c r="E24750" s="18">
        <v>6.9406688373437812E-4</v>
      </c>
      <c r="F24750" s="18">
        <v>3.0544237218763935E-6</v>
      </c>
    </row>
    <row r="24751" spans="2:6" x14ac:dyDescent="0.25">
      <c r="B24751" s="18">
        <v>2015</v>
      </c>
      <c r="C24751" s="19">
        <v>41942</v>
      </c>
      <c r="D24751" s="18" t="s">
        <v>7</v>
      </c>
      <c r="E24751" s="18">
        <v>1.0189557536179649E-2</v>
      </c>
      <c r="F24751" s="18">
        <v>2.4435389775011148E-5</v>
      </c>
    </row>
    <row r="24752" spans="2:6" x14ac:dyDescent="0.25">
      <c r="B24752" s="18">
        <v>2015</v>
      </c>
      <c r="C24752" s="19">
        <v>41942</v>
      </c>
      <c r="D24752" s="18" t="s">
        <v>6</v>
      </c>
      <c r="E24752" s="18">
        <v>2.9974078124013573E-4</v>
      </c>
      <c r="F24752" s="18">
        <v>3.0544237218763935E-6</v>
      </c>
    </row>
    <row r="24753" spans="2:6" x14ac:dyDescent="0.25">
      <c r="B24753" s="18">
        <v>2015</v>
      </c>
      <c r="C24753" s="19">
        <v>41942</v>
      </c>
      <c r="D24753" s="18" t="s">
        <v>7</v>
      </c>
      <c r="E24753" s="18">
        <v>1.9868109983689378E-2</v>
      </c>
      <c r="F24753" s="18">
        <v>4.8870779550022297E-5</v>
      </c>
    </row>
    <row r="24754" spans="2:6" x14ac:dyDescent="0.25">
      <c r="B24754" s="18">
        <v>2015</v>
      </c>
      <c r="C24754" s="19">
        <v>41942</v>
      </c>
      <c r="D24754" s="18" t="s">
        <v>7</v>
      </c>
      <c r="E24754" s="18">
        <v>1.9575801633505807E-2</v>
      </c>
      <c r="F24754" s="18">
        <v>8.857828793441541E-5</v>
      </c>
    </row>
    <row r="24755" spans="2:6" x14ac:dyDescent="0.25">
      <c r="B24755" s="18">
        <v>2015</v>
      </c>
      <c r="C24755" s="19">
        <v>41942</v>
      </c>
      <c r="D24755" s="18" t="s">
        <v>7</v>
      </c>
      <c r="E24755" s="18">
        <v>5.0402063975922892E-3</v>
      </c>
      <c r="F24755" s="18">
        <v>3.9707508384393114E-5</v>
      </c>
    </row>
    <row r="24756" spans="2:6" x14ac:dyDescent="0.25">
      <c r="B24756" s="18">
        <v>2015</v>
      </c>
      <c r="C24756" s="19">
        <v>41942</v>
      </c>
      <c r="D24756" s="18" t="s">
        <v>7</v>
      </c>
      <c r="E24756" s="18">
        <v>1.3194092337265404E-2</v>
      </c>
      <c r="F24756" s="18">
        <v>3.0544237218763937E-5</v>
      </c>
    </row>
    <row r="24757" spans="2:6" x14ac:dyDescent="0.25">
      <c r="B24757" s="18">
        <v>2015</v>
      </c>
      <c r="C24757" s="19">
        <v>41942</v>
      </c>
      <c r="D24757" s="18" t="s">
        <v>7</v>
      </c>
      <c r="E24757" s="18">
        <v>9.0533119116416299E-3</v>
      </c>
      <c r="F24757" s="18">
        <v>3.6653084662516726E-5</v>
      </c>
    </row>
    <row r="24758" spans="2:6" x14ac:dyDescent="0.25">
      <c r="B24758" s="18">
        <v>2015</v>
      </c>
      <c r="C24758" s="19">
        <v>41942</v>
      </c>
      <c r="D24758" s="18" t="s">
        <v>7</v>
      </c>
      <c r="E24758" s="18">
        <v>7.7643451010097923E-3</v>
      </c>
      <c r="F24758" s="18">
        <v>2.5046274519386426E-4</v>
      </c>
    </row>
    <row r="24759" spans="2:6" x14ac:dyDescent="0.25">
      <c r="B24759" s="18">
        <v>2015</v>
      </c>
      <c r="C24759" s="19">
        <v>41942</v>
      </c>
      <c r="D24759" s="18" t="s">
        <v>6</v>
      </c>
      <c r="E24759" s="18">
        <v>9.6209256532903175E-4</v>
      </c>
      <c r="F24759" s="18">
        <v>3.0544237218763935E-6</v>
      </c>
    </row>
    <row r="24760" spans="2:6" x14ac:dyDescent="0.25">
      <c r="B24760" s="18">
        <v>2015</v>
      </c>
      <c r="C24760" s="19">
        <v>41942</v>
      </c>
      <c r="D24760" s="18" t="s">
        <v>7</v>
      </c>
      <c r="E24760" s="18">
        <v>9.7436116727856962E-3</v>
      </c>
      <c r="F24760" s="18">
        <v>6.7197321881280663E-5</v>
      </c>
    </row>
    <row r="24761" spans="2:6" x14ac:dyDescent="0.25">
      <c r="B24761" s="18">
        <v>2015</v>
      </c>
      <c r="C24761" s="19">
        <v>41942</v>
      </c>
      <c r="D24761" s="18" t="s">
        <v>7</v>
      </c>
      <c r="E24761" s="18">
        <v>1.6402255386476234E-3</v>
      </c>
      <c r="F24761" s="18">
        <v>9.1632711656291815E-6</v>
      </c>
    </row>
    <row r="24762" spans="2:6" x14ac:dyDescent="0.25">
      <c r="B24762" s="18">
        <v>2015</v>
      </c>
      <c r="C24762" s="19">
        <v>41942</v>
      </c>
      <c r="D24762" s="18" t="s">
        <v>6</v>
      </c>
      <c r="E24762" s="18">
        <v>2.0744627777743849E-4</v>
      </c>
      <c r="F24762" s="18">
        <v>3.0544237218763935E-6</v>
      </c>
    </row>
    <row r="24763" spans="2:6" x14ac:dyDescent="0.25">
      <c r="B24763" s="18">
        <v>2015</v>
      </c>
      <c r="C24763" s="19">
        <v>41942</v>
      </c>
      <c r="D24763" s="18" t="s">
        <v>7</v>
      </c>
      <c r="E24763" s="18">
        <v>9.0410942167541252E-4</v>
      </c>
      <c r="F24763" s="18">
        <v>1.2217694887505574E-5</v>
      </c>
    </row>
    <row r="24764" spans="2:6" x14ac:dyDescent="0.25">
      <c r="B24764" s="18">
        <v>2015</v>
      </c>
      <c r="C24764" s="19">
        <v>41942</v>
      </c>
      <c r="D24764" s="18" t="s">
        <v>6</v>
      </c>
      <c r="E24764" s="18">
        <v>1.4902533339034924E-2</v>
      </c>
      <c r="F24764" s="18">
        <v>1.0415584891598501E-3</v>
      </c>
    </row>
    <row r="24765" spans="2:6" x14ac:dyDescent="0.25">
      <c r="B24765" s="18">
        <v>2015</v>
      </c>
      <c r="C24765" s="19">
        <v>41942</v>
      </c>
      <c r="D24765" s="18" t="s">
        <v>6</v>
      </c>
      <c r="E24765" s="18">
        <v>4.2476852558894483E-4</v>
      </c>
      <c r="F24765" s="18">
        <v>3.0544237218763935E-6</v>
      </c>
    </row>
    <row r="24766" spans="2:6" x14ac:dyDescent="0.25">
      <c r="B24766" s="18">
        <v>2015</v>
      </c>
      <c r="C24766" s="19">
        <v>41942</v>
      </c>
      <c r="D24766" s="18" t="s">
        <v>6</v>
      </c>
      <c r="E24766" s="18">
        <v>2.0540999529618747E-4</v>
      </c>
      <c r="F24766" s="18">
        <v>3.0544237218763935E-6</v>
      </c>
    </row>
    <row r="24767" spans="2:6" x14ac:dyDescent="0.25">
      <c r="B24767" s="18">
        <v>2015</v>
      </c>
      <c r="C24767" s="19">
        <v>41942</v>
      </c>
      <c r="D24767" s="18" t="s">
        <v>6</v>
      </c>
      <c r="E24767" s="18">
        <v>6.4677422310732637E-4</v>
      </c>
      <c r="F24767" s="18">
        <v>3.0544237218763935E-6</v>
      </c>
    </row>
    <row r="24768" spans="2:6" x14ac:dyDescent="0.25">
      <c r="B24768" s="18">
        <v>2015</v>
      </c>
      <c r="C24768" s="19">
        <v>41942</v>
      </c>
      <c r="D24768" s="18" t="s">
        <v>6</v>
      </c>
      <c r="E24768" s="18">
        <v>1.6128884463368295E-3</v>
      </c>
      <c r="F24768" s="18">
        <v>9.1632711656291815E-6</v>
      </c>
    </row>
    <row r="24769" spans="2:6" x14ac:dyDescent="0.25">
      <c r="B24769" s="18">
        <v>2015</v>
      </c>
      <c r="C24769" s="19">
        <v>41942</v>
      </c>
      <c r="D24769" s="18" t="s">
        <v>7</v>
      </c>
      <c r="E24769" s="18">
        <v>1.5424839795475788E-3</v>
      </c>
      <c r="F24769" s="18">
        <v>1.5272118609381969E-5</v>
      </c>
    </row>
    <row r="24770" spans="2:6" x14ac:dyDescent="0.25">
      <c r="B24770" s="18">
        <v>2015</v>
      </c>
      <c r="C24770" s="19">
        <v>41942</v>
      </c>
      <c r="D24770" s="18" t="s">
        <v>6</v>
      </c>
      <c r="E24770" s="18">
        <v>1.4419934390978455E-3</v>
      </c>
      <c r="F24770" s="18">
        <v>9.1632711656291815E-6</v>
      </c>
    </row>
    <row r="24771" spans="2:6" x14ac:dyDescent="0.25">
      <c r="B24771" s="18">
        <v>2015</v>
      </c>
      <c r="C24771" s="19">
        <v>41942</v>
      </c>
      <c r="D24771" s="18" t="s">
        <v>6</v>
      </c>
      <c r="E24771" s="18">
        <v>0.10651936199197298</v>
      </c>
      <c r="F24771" s="18">
        <v>1.1057013873192545E-3</v>
      </c>
    </row>
    <row r="24772" spans="2:6" x14ac:dyDescent="0.25">
      <c r="B24772" s="18">
        <v>2015</v>
      </c>
      <c r="C24772" s="19">
        <v>41942</v>
      </c>
      <c r="D24772" s="18" t="s">
        <v>6</v>
      </c>
      <c r="E24772" s="18">
        <v>6.6601709255514766E-4</v>
      </c>
      <c r="F24772" s="18">
        <v>3.0544237218763935E-6</v>
      </c>
    </row>
    <row r="24773" spans="2:6" x14ac:dyDescent="0.25">
      <c r="B24773" s="18">
        <v>2015</v>
      </c>
      <c r="C24773" s="19">
        <v>41942</v>
      </c>
      <c r="D24773" s="18" t="s">
        <v>6</v>
      </c>
      <c r="E24773" s="18">
        <v>5.0041641976741478E-4</v>
      </c>
      <c r="F24773" s="18">
        <v>3.0544237218763935E-6</v>
      </c>
    </row>
    <row r="24774" spans="2:6" x14ac:dyDescent="0.25">
      <c r="B24774" s="18">
        <v>2015</v>
      </c>
      <c r="C24774" s="19">
        <v>41942</v>
      </c>
      <c r="D24774" s="18" t="s">
        <v>6</v>
      </c>
      <c r="E24774" s="18">
        <v>8.8680102058477845E-4</v>
      </c>
      <c r="F24774" s="18">
        <v>3.0544237218763935E-6</v>
      </c>
    </row>
    <row r="24775" spans="2:6" x14ac:dyDescent="0.25">
      <c r="B24775" s="18">
        <v>2015</v>
      </c>
      <c r="C24775" s="19">
        <v>41942</v>
      </c>
      <c r="D24775" s="18" t="s">
        <v>6</v>
      </c>
      <c r="E24775" s="18">
        <v>8.6511461215945621E-4</v>
      </c>
      <c r="F24775" s="18">
        <v>3.0544237218763935E-6</v>
      </c>
    </row>
    <row r="24776" spans="2:6" x14ac:dyDescent="0.25">
      <c r="B24776" s="18">
        <v>2015</v>
      </c>
      <c r="C24776" s="19">
        <v>41942</v>
      </c>
      <c r="D24776" s="18" t="s">
        <v>7</v>
      </c>
      <c r="E24776" s="18">
        <v>2.332663396397002E-3</v>
      </c>
      <c r="F24776" s="18">
        <v>9.1632711656291815E-6</v>
      </c>
    </row>
    <row r="24777" spans="2:6" x14ac:dyDescent="0.25">
      <c r="B24777" s="18">
        <v>2015</v>
      </c>
      <c r="C24777" s="19">
        <v>41942</v>
      </c>
      <c r="D24777" s="18" t="s">
        <v>6</v>
      </c>
      <c r="E24777" s="18">
        <v>8.1281778733473132E-3</v>
      </c>
      <c r="F24777" s="18">
        <v>5.0397991410960495E-4</v>
      </c>
    </row>
    <row r="24778" spans="2:6" x14ac:dyDescent="0.25">
      <c r="B24778" s="18">
        <v>2015</v>
      </c>
      <c r="C24778" s="19">
        <v>41942</v>
      </c>
      <c r="D24778" s="18" t="s">
        <v>6</v>
      </c>
      <c r="E24778" s="18">
        <v>5.7764243286885823E-4</v>
      </c>
      <c r="F24778" s="18">
        <v>3.0544237218763935E-6</v>
      </c>
    </row>
    <row r="24779" spans="2:6" x14ac:dyDescent="0.25">
      <c r="B24779" s="18">
        <v>2015</v>
      </c>
      <c r="C24779" s="19">
        <v>41942</v>
      </c>
      <c r="D24779" s="18" t="s">
        <v>6</v>
      </c>
      <c r="E24779" s="18">
        <v>4.5857081477770824E-4</v>
      </c>
      <c r="F24779" s="18">
        <v>3.0544237218763935E-6</v>
      </c>
    </row>
    <row r="24780" spans="2:6" x14ac:dyDescent="0.25">
      <c r="B24780" s="18">
        <v>2015</v>
      </c>
      <c r="C24780" s="19">
        <v>41942</v>
      </c>
      <c r="D24780" s="18" t="s">
        <v>6</v>
      </c>
      <c r="E24780" s="18">
        <v>7.602460643750344E-3</v>
      </c>
      <c r="F24780" s="18">
        <v>4.0012950756580757E-4</v>
      </c>
    </row>
    <row r="24781" spans="2:6" x14ac:dyDescent="0.25">
      <c r="B24781" s="18">
        <v>2015</v>
      </c>
      <c r="C24781" s="19">
        <v>41942</v>
      </c>
      <c r="D24781" s="18" t="s">
        <v>6</v>
      </c>
      <c r="E24781" s="18">
        <v>3.8144661580032926E-4</v>
      </c>
      <c r="F24781" s="18">
        <v>3.0544237218763935E-6</v>
      </c>
    </row>
    <row r="24782" spans="2:6" x14ac:dyDescent="0.25">
      <c r="B24782" s="18">
        <v>2015</v>
      </c>
      <c r="C24782" s="19">
        <v>41942</v>
      </c>
      <c r="D24782" s="18" t="s">
        <v>6</v>
      </c>
      <c r="E24782" s="18">
        <v>5.9245638791995871E-3</v>
      </c>
      <c r="F24782" s="18">
        <v>3.0544237218763937E-5</v>
      </c>
    </row>
    <row r="24783" spans="2:6" x14ac:dyDescent="0.25">
      <c r="B24783" s="18">
        <v>2015</v>
      </c>
      <c r="C24783" s="19">
        <v>41943</v>
      </c>
      <c r="D24783" s="18" t="s">
        <v>6</v>
      </c>
      <c r="E24783" s="18">
        <v>0.37973257502173829</v>
      </c>
      <c r="F24783" s="18">
        <v>3.9799141096049408E-3</v>
      </c>
    </row>
    <row r="24784" spans="2:6" x14ac:dyDescent="0.25">
      <c r="B24784" s="18">
        <v>2015</v>
      </c>
      <c r="C24784" s="19">
        <v>41943</v>
      </c>
      <c r="D24784" s="18" t="s">
        <v>7</v>
      </c>
      <c r="E24784" s="18">
        <v>3.0751632589479341E-2</v>
      </c>
      <c r="F24784" s="18">
        <v>9.7741559100044593E-5</v>
      </c>
    </row>
    <row r="24785" spans="2:6" x14ac:dyDescent="0.25">
      <c r="B24785" s="18">
        <v>2015</v>
      </c>
      <c r="C24785" s="19">
        <v>41943</v>
      </c>
      <c r="D24785" s="18" t="s">
        <v>7</v>
      </c>
      <c r="E24785" s="18">
        <v>8.246944049066263E-4</v>
      </c>
      <c r="F24785" s="18">
        <v>3.0544237218763935E-6</v>
      </c>
    </row>
    <row r="24786" spans="2:6" x14ac:dyDescent="0.25">
      <c r="B24786" s="18">
        <v>2015</v>
      </c>
      <c r="C24786" s="19">
        <v>41943</v>
      </c>
      <c r="D24786" s="18" t="s">
        <v>7</v>
      </c>
      <c r="E24786" s="18">
        <v>0.11504731302345185</v>
      </c>
      <c r="F24786" s="18">
        <v>4.3067374478457149E-4</v>
      </c>
    </row>
    <row r="24787" spans="2:6" x14ac:dyDescent="0.25">
      <c r="B24787" s="18">
        <v>2015</v>
      </c>
      <c r="C24787" s="19">
        <v>41943</v>
      </c>
      <c r="D24787" s="18" t="s">
        <v>6</v>
      </c>
      <c r="E24787" s="18">
        <v>0.12134365117666572</v>
      </c>
      <c r="F24787" s="18">
        <v>1.3653274036787479E-3</v>
      </c>
    </row>
    <row r="24788" spans="2:6" x14ac:dyDescent="0.25">
      <c r="B24788" s="18">
        <v>2015</v>
      </c>
      <c r="C24788" s="19">
        <v>41943</v>
      </c>
      <c r="D24788" s="18" t="s">
        <v>6</v>
      </c>
      <c r="E24788" s="18">
        <v>1.9386478269811512E-2</v>
      </c>
      <c r="F24788" s="18">
        <v>9.4687135378168199E-5</v>
      </c>
    </row>
    <row r="24789" spans="2:6" x14ac:dyDescent="0.25">
      <c r="B24789" s="18">
        <v>2015</v>
      </c>
      <c r="C24789" s="19">
        <v>41943</v>
      </c>
      <c r="D24789" s="18" t="s">
        <v>6</v>
      </c>
      <c r="E24789" s="18">
        <v>2.4874259556782741E-2</v>
      </c>
      <c r="F24789" s="18">
        <v>2.1380966053134754E-5</v>
      </c>
    </row>
    <row r="24790" spans="2:6" x14ac:dyDescent="0.25">
      <c r="B24790" s="18">
        <v>2015</v>
      </c>
      <c r="C24790" s="19">
        <v>41944</v>
      </c>
      <c r="D24790" s="18" t="s">
        <v>6</v>
      </c>
      <c r="E24790" s="18">
        <v>0.16368463278699885</v>
      </c>
      <c r="F24790" s="18">
        <v>3.0391516032670118E-3</v>
      </c>
    </row>
    <row r="24791" spans="2:6" x14ac:dyDescent="0.25">
      <c r="B24791" s="18">
        <v>2015</v>
      </c>
      <c r="C24791" s="19">
        <v>41944</v>
      </c>
      <c r="D24791" s="18" t="s">
        <v>7</v>
      </c>
      <c r="E24791" s="18">
        <v>6.7319498830155713E-2</v>
      </c>
      <c r="F24791" s="18">
        <v>2.3213620286260592E-4</v>
      </c>
    </row>
    <row r="24792" spans="2:6" x14ac:dyDescent="0.25">
      <c r="B24792" s="18">
        <v>2015</v>
      </c>
      <c r="C24792" s="19">
        <v>41944</v>
      </c>
      <c r="D24792" s="18" t="s">
        <v>7</v>
      </c>
      <c r="E24792" s="18">
        <v>1.666717573728697E-2</v>
      </c>
      <c r="F24792" s="18">
        <v>3.3598660940640332E-5</v>
      </c>
    </row>
    <row r="24793" spans="2:6" x14ac:dyDescent="0.25">
      <c r="B24793" s="18">
        <v>2015</v>
      </c>
      <c r="C24793" s="19">
        <v>41944</v>
      </c>
      <c r="D24793" s="18" t="s">
        <v>7</v>
      </c>
      <c r="E24793" s="18">
        <v>8.1947643104842184E-3</v>
      </c>
      <c r="F24793" s="18">
        <v>1.435579149281905E-4</v>
      </c>
    </row>
    <row r="24794" spans="2:6" x14ac:dyDescent="0.25">
      <c r="B24794" s="18">
        <v>2015</v>
      </c>
      <c r="C24794" s="19">
        <v>41944</v>
      </c>
      <c r="D24794" s="18" t="s">
        <v>7</v>
      </c>
      <c r="E24794" s="18">
        <v>7.5505354404784451E-3</v>
      </c>
      <c r="F24794" s="18">
        <v>2.4435389775011148E-5</v>
      </c>
    </row>
    <row r="24795" spans="2:6" x14ac:dyDescent="0.25">
      <c r="B24795" s="18">
        <v>2015</v>
      </c>
      <c r="C24795" s="19">
        <v>41945</v>
      </c>
      <c r="D24795" s="18" t="s">
        <v>6</v>
      </c>
      <c r="E24795" s="18">
        <v>2.303035486294801E-4</v>
      </c>
      <c r="F24795" s="18">
        <v>6.1088474437527871E-6</v>
      </c>
    </row>
    <row r="24796" spans="2:6" x14ac:dyDescent="0.25">
      <c r="B24796" s="18">
        <v>2015</v>
      </c>
      <c r="C24796" s="19">
        <v>41945</v>
      </c>
      <c r="D24796" s="18" t="s">
        <v>6</v>
      </c>
      <c r="E24796" s="18">
        <v>2.2020918729929902E-2</v>
      </c>
      <c r="F24796" s="18">
        <v>9.4687135378168199E-5</v>
      </c>
    </row>
    <row r="24797" spans="2:6" x14ac:dyDescent="0.25">
      <c r="B24797" s="18">
        <v>2015</v>
      </c>
      <c r="C24797" s="19">
        <v>41945</v>
      </c>
      <c r="D24797" s="18" t="s">
        <v>6</v>
      </c>
      <c r="E24797" s="18">
        <v>6.6840972447061641E-3</v>
      </c>
      <c r="F24797" s="18">
        <v>1.5272118609381969E-4</v>
      </c>
    </row>
    <row r="24798" spans="2:6" x14ac:dyDescent="0.25">
      <c r="B24798" s="18">
        <v>2015</v>
      </c>
      <c r="C24798" s="19">
        <v>41945</v>
      </c>
      <c r="D24798" s="18" t="s">
        <v>7</v>
      </c>
      <c r="E24798" s="18">
        <v>7.3898574805891376E-2</v>
      </c>
      <c r="F24798" s="18">
        <v>3.695852703470436E-4</v>
      </c>
    </row>
    <row r="24799" spans="2:6" x14ac:dyDescent="0.25">
      <c r="B24799" s="18">
        <v>2015</v>
      </c>
      <c r="C24799" s="19">
        <v>41945</v>
      </c>
      <c r="D24799" s="18" t="s">
        <v>6</v>
      </c>
      <c r="E24799" s="18">
        <v>2.7400420695960617E-2</v>
      </c>
      <c r="F24799" s="18">
        <v>5.3452415132836887E-4</v>
      </c>
    </row>
    <row r="24800" spans="2:6" x14ac:dyDescent="0.25">
      <c r="B24800" s="18">
        <v>2015</v>
      </c>
      <c r="C24800" s="19">
        <v>41945</v>
      </c>
      <c r="D24800" s="18" t="s">
        <v>6</v>
      </c>
      <c r="E24800" s="18">
        <v>2.0989236210804108E-2</v>
      </c>
      <c r="F24800" s="18">
        <v>2.7489813496887543E-5</v>
      </c>
    </row>
    <row r="24801" spans="2:6" x14ac:dyDescent="0.25">
      <c r="B24801" s="18">
        <v>2015</v>
      </c>
      <c r="C24801" s="19">
        <v>41945</v>
      </c>
      <c r="D24801" s="18" t="s">
        <v>6</v>
      </c>
      <c r="E24801" s="18">
        <v>4.5887625714989588E-4</v>
      </c>
      <c r="F24801" s="18">
        <v>3.0544237218763935E-6</v>
      </c>
    </row>
    <row r="24802" spans="2:6" x14ac:dyDescent="0.25">
      <c r="B24802" s="18">
        <v>2015</v>
      </c>
      <c r="C24802" s="19">
        <v>41945</v>
      </c>
      <c r="D24802" s="18" t="s">
        <v>6</v>
      </c>
      <c r="E24802" s="18">
        <v>1.549610968231956E-4</v>
      </c>
      <c r="F24802" s="18">
        <v>6.1088474437527871E-6</v>
      </c>
    </row>
    <row r="24803" spans="2:6" x14ac:dyDescent="0.25">
      <c r="B24803" s="18">
        <v>2015</v>
      </c>
      <c r="C24803" s="19">
        <v>41946</v>
      </c>
      <c r="D24803" s="18" t="s">
        <v>6</v>
      </c>
      <c r="E24803" s="18">
        <v>3.9691065403357116E-2</v>
      </c>
      <c r="F24803" s="18">
        <v>8.9494615050978333E-4</v>
      </c>
    </row>
    <row r="24804" spans="2:6" x14ac:dyDescent="0.25">
      <c r="B24804" s="18">
        <v>2015</v>
      </c>
      <c r="C24804" s="19">
        <v>41946</v>
      </c>
      <c r="D24804" s="18" t="s">
        <v>6</v>
      </c>
      <c r="E24804" s="18">
        <v>1.9817101107534041E-3</v>
      </c>
      <c r="F24804" s="18">
        <v>1.2217694887505574E-5</v>
      </c>
    </row>
    <row r="24805" spans="2:6" x14ac:dyDescent="0.25">
      <c r="B24805" s="18">
        <v>2015</v>
      </c>
      <c r="C24805" s="19">
        <v>41946</v>
      </c>
      <c r="D24805" s="18" t="s">
        <v>7</v>
      </c>
      <c r="E24805" s="18">
        <v>5.3981848577962027E-4</v>
      </c>
      <c r="F24805" s="18">
        <v>3.0544237218763935E-6</v>
      </c>
    </row>
    <row r="24806" spans="2:6" x14ac:dyDescent="0.25">
      <c r="B24806" s="18">
        <v>2015</v>
      </c>
      <c r="C24806" s="19">
        <v>41946</v>
      </c>
      <c r="D24806" s="18" t="s">
        <v>6</v>
      </c>
      <c r="E24806" s="18">
        <v>4.2278315016972516E-4</v>
      </c>
      <c r="F24806" s="18">
        <v>6.1088474437527871E-6</v>
      </c>
    </row>
    <row r="24807" spans="2:6" x14ac:dyDescent="0.25">
      <c r="B24807" s="18">
        <v>2015</v>
      </c>
      <c r="C24807" s="19">
        <v>41946</v>
      </c>
      <c r="D24807" s="18" t="s">
        <v>6</v>
      </c>
      <c r="E24807" s="18">
        <v>1.1356856468556754E-3</v>
      </c>
      <c r="F24807" s="18">
        <v>3.0544237218763935E-6</v>
      </c>
    </row>
    <row r="24808" spans="2:6" x14ac:dyDescent="0.25">
      <c r="B24808" s="18">
        <v>2015</v>
      </c>
      <c r="C24808" s="19">
        <v>41946</v>
      </c>
      <c r="D24808" s="18" t="s">
        <v>6</v>
      </c>
      <c r="E24808" s="18">
        <v>2.9824920432262045E-3</v>
      </c>
      <c r="F24808" s="18">
        <v>3.0544237218763937E-5</v>
      </c>
    </row>
    <row r="24809" spans="2:6" x14ac:dyDescent="0.25">
      <c r="B24809" s="18">
        <v>2015</v>
      </c>
      <c r="C24809" s="19">
        <v>41946</v>
      </c>
      <c r="D24809" s="18" t="s">
        <v>6</v>
      </c>
      <c r="E24809" s="18">
        <v>1.4172526069506465E-4</v>
      </c>
      <c r="F24809" s="18">
        <v>3.0544237218763935E-6</v>
      </c>
    </row>
    <row r="24810" spans="2:6" x14ac:dyDescent="0.25">
      <c r="B24810" s="18">
        <v>2015</v>
      </c>
      <c r="C24810" s="19">
        <v>41947</v>
      </c>
      <c r="D24810" s="18" t="s">
        <v>7</v>
      </c>
      <c r="E24810" s="18">
        <v>3.695852703470436E-4</v>
      </c>
      <c r="F24810" s="18">
        <v>3.0544237218763935E-6</v>
      </c>
    </row>
    <row r="24811" spans="2:6" x14ac:dyDescent="0.25">
      <c r="B24811" s="18">
        <v>2015</v>
      </c>
      <c r="C24811" s="19">
        <v>41947</v>
      </c>
      <c r="D24811" s="18" t="s">
        <v>7</v>
      </c>
      <c r="E24811" s="18">
        <v>3.7986849687736183E-3</v>
      </c>
      <c r="F24811" s="18">
        <v>1.2217694887505574E-5</v>
      </c>
    </row>
    <row r="24812" spans="2:6" x14ac:dyDescent="0.25">
      <c r="B24812" s="18">
        <v>2015</v>
      </c>
      <c r="C24812" s="19">
        <v>41947</v>
      </c>
      <c r="D24812" s="18" t="s">
        <v>7</v>
      </c>
      <c r="E24812" s="18">
        <v>8.8456110985540362E-3</v>
      </c>
      <c r="F24812" s="18">
        <v>3.6653084662516726E-5</v>
      </c>
    </row>
    <row r="24813" spans="2:6" x14ac:dyDescent="0.25">
      <c r="B24813" s="18">
        <v>2015</v>
      </c>
      <c r="C24813" s="19">
        <v>41947</v>
      </c>
      <c r="D24813" s="18" t="s">
        <v>7</v>
      </c>
      <c r="E24813" s="18">
        <v>1.5221720617971007E-2</v>
      </c>
      <c r="F24813" s="18">
        <v>4.5816355828145902E-5</v>
      </c>
    </row>
    <row r="24814" spans="2:6" x14ac:dyDescent="0.25">
      <c r="B24814" s="18">
        <v>2015</v>
      </c>
      <c r="C24814" s="19">
        <v>41947</v>
      </c>
      <c r="D24814" s="18" t="s">
        <v>7</v>
      </c>
      <c r="E24814" s="18">
        <v>4.8469122830595554E-2</v>
      </c>
      <c r="F24814" s="18">
        <v>1.3744906748443771E-4</v>
      </c>
    </row>
    <row r="24815" spans="2:6" x14ac:dyDescent="0.25">
      <c r="B24815" s="18">
        <v>2015</v>
      </c>
      <c r="C24815" s="19">
        <v>41947</v>
      </c>
      <c r="D24815" s="18" t="s">
        <v>7</v>
      </c>
      <c r="E24815" s="18">
        <v>0.13053975739730508</v>
      </c>
      <c r="F24815" s="18">
        <v>4.367825922283243E-4</v>
      </c>
    </row>
    <row r="24816" spans="2:6" x14ac:dyDescent="0.25">
      <c r="B24816" s="18">
        <v>2015</v>
      </c>
      <c r="C24816" s="19">
        <v>41947</v>
      </c>
      <c r="D24816" s="18" t="s">
        <v>7</v>
      </c>
      <c r="E24816" s="18">
        <v>1.1292713570397352E-2</v>
      </c>
      <c r="F24816" s="18">
        <v>4.2761932106269508E-5</v>
      </c>
    </row>
    <row r="24817" spans="2:6" x14ac:dyDescent="0.25">
      <c r="B24817" s="18">
        <v>2015</v>
      </c>
      <c r="C24817" s="19">
        <v>41947</v>
      </c>
      <c r="D24817" s="18" t="s">
        <v>7</v>
      </c>
      <c r="E24817" s="18">
        <v>3.7126520339407561E-2</v>
      </c>
      <c r="F24817" s="18">
        <v>2.0770081308759476E-4</v>
      </c>
    </row>
    <row r="24818" spans="2:6" x14ac:dyDescent="0.25">
      <c r="B24818" s="18">
        <v>2015</v>
      </c>
      <c r="C24818" s="19">
        <v>41947</v>
      </c>
      <c r="D24818" s="18" t="s">
        <v>6</v>
      </c>
      <c r="E24818" s="18">
        <v>6.159754505784071E-4</v>
      </c>
      <c r="F24818" s="18">
        <v>3.0544237218763935E-6</v>
      </c>
    </row>
    <row r="24819" spans="2:6" x14ac:dyDescent="0.25">
      <c r="B24819" s="18">
        <v>2015</v>
      </c>
      <c r="C24819" s="19">
        <v>41947</v>
      </c>
      <c r="D24819" s="18" t="s">
        <v>6</v>
      </c>
      <c r="E24819" s="18">
        <v>2.7318765768462464E-3</v>
      </c>
      <c r="F24819" s="18">
        <v>8.2469440490662622E-5</v>
      </c>
    </row>
    <row r="24820" spans="2:6" x14ac:dyDescent="0.25">
      <c r="B24820" s="18">
        <v>2015</v>
      </c>
      <c r="C24820" s="19">
        <v>41948</v>
      </c>
      <c r="D24820" s="18" t="s">
        <v>6</v>
      </c>
      <c r="E24820" s="18">
        <v>3.4453899582765719E-3</v>
      </c>
      <c r="F24820" s="18">
        <v>2.8711582985638099E-4</v>
      </c>
    </row>
    <row r="24821" spans="2:6" x14ac:dyDescent="0.25">
      <c r="B24821" s="18">
        <v>2015</v>
      </c>
      <c r="C24821" s="19">
        <v>41948</v>
      </c>
      <c r="D24821" s="18" t="s">
        <v>6</v>
      </c>
      <c r="E24821" s="18">
        <v>0.17670803374527327</v>
      </c>
      <c r="F24821" s="18">
        <v>1.2706402683005796E-3</v>
      </c>
    </row>
    <row r="24822" spans="2:6" x14ac:dyDescent="0.25">
      <c r="B24822" s="18">
        <v>2015</v>
      </c>
      <c r="C24822" s="19">
        <v>41948</v>
      </c>
      <c r="D24822" s="18" t="s">
        <v>7</v>
      </c>
      <c r="E24822" s="18">
        <v>0.19513094314495683</v>
      </c>
      <c r="F24822" s="18">
        <v>4.9481664294397576E-4</v>
      </c>
    </row>
    <row r="24823" spans="2:6" x14ac:dyDescent="0.25">
      <c r="B24823" s="18">
        <v>2015</v>
      </c>
      <c r="C24823" s="19">
        <v>41948</v>
      </c>
      <c r="D24823" s="18" t="s">
        <v>7</v>
      </c>
      <c r="E24823" s="18">
        <v>0.12687679065590693</v>
      </c>
      <c r="F24823" s="18">
        <v>3.2071449079702134E-4</v>
      </c>
    </row>
    <row r="24824" spans="2:6" x14ac:dyDescent="0.25">
      <c r="B24824" s="18">
        <v>2015</v>
      </c>
      <c r="C24824" s="19">
        <v>41948</v>
      </c>
      <c r="D24824" s="18" t="s">
        <v>6</v>
      </c>
      <c r="E24824" s="18">
        <v>1.2927950216965889E-2</v>
      </c>
      <c r="F24824" s="18">
        <v>2.7734167394637653E-3</v>
      </c>
    </row>
    <row r="24825" spans="2:6" x14ac:dyDescent="0.25">
      <c r="B24825" s="18">
        <v>2015</v>
      </c>
      <c r="C24825" s="19">
        <v>41948</v>
      </c>
      <c r="D24825" s="18" t="s">
        <v>7</v>
      </c>
      <c r="E24825" s="18">
        <v>1.4416116361326109E-2</v>
      </c>
      <c r="F24825" s="18">
        <v>4.5816355828145902E-5</v>
      </c>
    </row>
    <row r="24826" spans="2:6" x14ac:dyDescent="0.25">
      <c r="B24826" s="18">
        <v>2015</v>
      </c>
      <c r="C24826" s="19">
        <v>41948</v>
      </c>
      <c r="D24826" s="18" t="s">
        <v>7</v>
      </c>
      <c r="E24826" s="18">
        <v>1.2873377846468383E-3</v>
      </c>
      <c r="F24826" s="18">
        <v>3.0544237218763935E-6</v>
      </c>
    </row>
    <row r="24827" spans="2:6" x14ac:dyDescent="0.25">
      <c r="B24827" s="18">
        <v>2015</v>
      </c>
      <c r="C24827" s="19">
        <v>41948</v>
      </c>
      <c r="D24827" s="18" t="s">
        <v>6</v>
      </c>
      <c r="E24827" s="18">
        <v>4.4645493401426723E-4</v>
      </c>
      <c r="F24827" s="18">
        <v>3.0544237218763935E-6</v>
      </c>
    </row>
    <row r="24828" spans="2:6" x14ac:dyDescent="0.25">
      <c r="B24828" s="18">
        <v>2015</v>
      </c>
      <c r="C24828" s="19">
        <v>41948</v>
      </c>
      <c r="D24828" s="18" t="s">
        <v>6</v>
      </c>
      <c r="E24828" s="18">
        <v>4.0124946293049657E-4</v>
      </c>
      <c r="F24828" s="18">
        <v>3.0544237218763935E-6</v>
      </c>
    </row>
    <row r="24829" spans="2:6" x14ac:dyDescent="0.25">
      <c r="B24829" s="18">
        <v>2015</v>
      </c>
      <c r="C24829" s="19">
        <v>41948</v>
      </c>
      <c r="D24829" s="18" t="s">
        <v>6</v>
      </c>
      <c r="E24829" s="18">
        <v>9.2182507926229565E-4</v>
      </c>
      <c r="F24829" s="18">
        <v>3.0544237218763935E-6</v>
      </c>
    </row>
    <row r="24830" spans="2:6" x14ac:dyDescent="0.25">
      <c r="B24830" s="18">
        <v>2015</v>
      </c>
      <c r="C24830" s="19">
        <v>41948</v>
      </c>
      <c r="D24830" s="18" t="s">
        <v>6</v>
      </c>
      <c r="E24830" s="18">
        <v>6.7156596231655733E-4</v>
      </c>
      <c r="F24830" s="18">
        <v>9.1632711656291815E-6</v>
      </c>
    </row>
    <row r="24831" spans="2:6" x14ac:dyDescent="0.25">
      <c r="B24831" s="18">
        <v>2015</v>
      </c>
      <c r="C24831" s="19">
        <v>41948</v>
      </c>
      <c r="D24831" s="18" t="s">
        <v>6</v>
      </c>
      <c r="E24831" s="18">
        <v>2.8225675078549606E-2</v>
      </c>
      <c r="F24831" s="18">
        <v>3.2376891451889772E-4</v>
      </c>
    </row>
    <row r="24832" spans="2:6" x14ac:dyDescent="0.25">
      <c r="B24832" s="18">
        <v>2015</v>
      </c>
      <c r="C24832" s="19">
        <v>41948</v>
      </c>
      <c r="D24832" s="18" t="s">
        <v>6</v>
      </c>
      <c r="E24832" s="18">
        <v>1.8435483444005296E-3</v>
      </c>
      <c r="F24832" s="18">
        <v>1.2217694887505574E-5</v>
      </c>
    </row>
    <row r="24833" spans="2:6" x14ac:dyDescent="0.25">
      <c r="B24833" s="18">
        <v>2015</v>
      </c>
      <c r="C24833" s="19">
        <v>41948</v>
      </c>
      <c r="D24833" s="18" t="s">
        <v>6</v>
      </c>
      <c r="E24833" s="18">
        <v>2.0821497441411052E-3</v>
      </c>
      <c r="F24833" s="18">
        <v>6.1088474437527871E-6</v>
      </c>
    </row>
    <row r="24834" spans="2:6" x14ac:dyDescent="0.25">
      <c r="B24834" s="18">
        <v>2015</v>
      </c>
      <c r="C24834" s="19">
        <v>41948</v>
      </c>
      <c r="D24834" s="18" t="s">
        <v>6</v>
      </c>
      <c r="E24834" s="18">
        <v>3.8775909149220814E-2</v>
      </c>
      <c r="F24834" s="18">
        <v>1.0232319468285918E-3</v>
      </c>
    </row>
    <row r="24835" spans="2:6" x14ac:dyDescent="0.25">
      <c r="B24835" s="18">
        <v>2015</v>
      </c>
      <c r="C24835" s="19">
        <v>41948</v>
      </c>
      <c r="D24835" s="18" t="s">
        <v>6</v>
      </c>
      <c r="E24835" s="18">
        <v>5.6805510587650661E-2</v>
      </c>
      <c r="F24835" s="18">
        <v>1.0232319468285918E-3</v>
      </c>
    </row>
    <row r="24836" spans="2:6" x14ac:dyDescent="0.25">
      <c r="B24836" s="18">
        <v>2015</v>
      </c>
      <c r="C24836" s="19">
        <v>41948</v>
      </c>
      <c r="D24836" s="18" t="s">
        <v>6</v>
      </c>
      <c r="E24836" s="18">
        <v>2.5183214516250542E-3</v>
      </c>
      <c r="F24836" s="18">
        <v>3.0544237218763935E-6</v>
      </c>
    </row>
    <row r="24837" spans="2:6" x14ac:dyDescent="0.25">
      <c r="B24837" s="18">
        <v>2015</v>
      </c>
      <c r="C24837" s="19">
        <v>41949</v>
      </c>
      <c r="D24837" s="18" t="s">
        <v>6</v>
      </c>
      <c r="E24837" s="18">
        <v>1.2639205361124516E-2</v>
      </c>
      <c r="F24837" s="18">
        <v>1.6188445725944886E-4</v>
      </c>
    </row>
    <row r="24838" spans="2:6" x14ac:dyDescent="0.25">
      <c r="B24838" s="18">
        <v>2015</v>
      </c>
      <c r="C24838" s="19">
        <v>41949</v>
      </c>
      <c r="D24838" s="18" t="s">
        <v>6</v>
      </c>
      <c r="E24838" s="18">
        <v>3.3679297726897865E-2</v>
      </c>
      <c r="F24838" s="18">
        <v>7.3306169325033452E-5</v>
      </c>
    </row>
    <row r="24839" spans="2:6" x14ac:dyDescent="0.25">
      <c r="B24839" s="18">
        <v>2015</v>
      </c>
      <c r="C24839" s="19">
        <v>41949</v>
      </c>
      <c r="D24839" s="18" t="s">
        <v>7</v>
      </c>
      <c r="E24839" s="18">
        <v>8.7539478426605255E-2</v>
      </c>
      <c r="F24839" s="18">
        <v>2.5657159263761707E-4</v>
      </c>
    </row>
    <row r="24840" spans="2:6" x14ac:dyDescent="0.25">
      <c r="B24840" s="18">
        <v>2015</v>
      </c>
      <c r="C24840" s="19">
        <v>41949</v>
      </c>
      <c r="D24840" s="18" t="s">
        <v>7</v>
      </c>
      <c r="E24840" s="18">
        <v>1.1881708278099172E-2</v>
      </c>
      <c r="F24840" s="18">
        <v>3.0544237218763937E-5</v>
      </c>
    </row>
    <row r="24841" spans="2:6" x14ac:dyDescent="0.25">
      <c r="B24841" s="18">
        <v>2015</v>
      </c>
      <c r="C24841" s="19">
        <v>41949</v>
      </c>
      <c r="D24841" s="18" t="s">
        <v>6</v>
      </c>
      <c r="E24841" s="18">
        <v>9.162354838512618E-2</v>
      </c>
      <c r="F24841" s="18">
        <v>9.2549038772854724E-4</v>
      </c>
    </row>
    <row r="24842" spans="2:6" x14ac:dyDescent="0.25">
      <c r="B24842" s="18">
        <v>2015</v>
      </c>
      <c r="C24842" s="19">
        <v>41949</v>
      </c>
      <c r="D24842" s="18" t="s">
        <v>7</v>
      </c>
      <c r="E24842" s="18">
        <v>1.6157137882795655E-2</v>
      </c>
      <c r="F24842" s="18">
        <v>4.5816355828145902E-5</v>
      </c>
    </row>
    <row r="24843" spans="2:6" x14ac:dyDescent="0.25">
      <c r="B24843" s="18">
        <v>2015</v>
      </c>
      <c r="C24843" s="19">
        <v>41949</v>
      </c>
      <c r="D24843" s="18" t="s">
        <v>7</v>
      </c>
      <c r="E24843" s="18">
        <v>2.3506844963560727E-2</v>
      </c>
      <c r="F24843" s="18">
        <v>7.9415016768786227E-5</v>
      </c>
    </row>
    <row r="24844" spans="2:6" x14ac:dyDescent="0.25">
      <c r="B24844" s="18">
        <v>2015</v>
      </c>
      <c r="C24844" s="19">
        <v>41949</v>
      </c>
      <c r="D24844" s="18" t="s">
        <v>7</v>
      </c>
      <c r="E24844" s="18">
        <v>4.8897963921146995E-2</v>
      </c>
      <c r="F24844" s="18">
        <v>1.3134022004068492E-4</v>
      </c>
    </row>
    <row r="24845" spans="2:6" x14ac:dyDescent="0.25">
      <c r="B24845" s="18">
        <v>2015</v>
      </c>
      <c r="C24845" s="19">
        <v>41949</v>
      </c>
      <c r="D24845" s="18" t="s">
        <v>7</v>
      </c>
      <c r="E24845" s="18">
        <v>4.1297946816374158E-2</v>
      </c>
      <c r="F24845" s="18">
        <v>1.6493888098132524E-4</v>
      </c>
    </row>
    <row r="24846" spans="2:6" x14ac:dyDescent="0.25">
      <c r="B24846" s="18">
        <v>2015</v>
      </c>
      <c r="C24846" s="19">
        <v>41949</v>
      </c>
      <c r="D24846" s="18" t="s">
        <v>6</v>
      </c>
      <c r="E24846" s="18">
        <v>9.7548214078449838E-2</v>
      </c>
      <c r="F24846" s="18">
        <v>1.4050349120631411E-4</v>
      </c>
    </row>
    <row r="24847" spans="2:6" x14ac:dyDescent="0.25">
      <c r="B24847" s="18">
        <v>2015</v>
      </c>
      <c r="C24847" s="19">
        <v>41949</v>
      </c>
      <c r="D24847" s="18" t="s">
        <v>6</v>
      </c>
      <c r="E24847" s="18">
        <v>6.5118735631481642E-2</v>
      </c>
      <c r="F24847" s="18">
        <v>4.1845604989706591E-4</v>
      </c>
    </row>
    <row r="24848" spans="2:6" x14ac:dyDescent="0.25">
      <c r="B24848" s="18">
        <v>2015</v>
      </c>
      <c r="C24848" s="19">
        <v>41949</v>
      </c>
      <c r="D24848" s="18" t="s">
        <v>6</v>
      </c>
      <c r="E24848" s="18">
        <v>5.8527849217354926E-4</v>
      </c>
      <c r="F24848" s="18">
        <v>3.0544237218763935E-6</v>
      </c>
    </row>
    <row r="24849" spans="2:6" x14ac:dyDescent="0.25">
      <c r="B24849" s="18">
        <v>2015</v>
      </c>
      <c r="C24849" s="19">
        <v>41949</v>
      </c>
      <c r="D24849" s="18" t="s">
        <v>6</v>
      </c>
      <c r="E24849" s="18">
        <v>1.1294291689320298E-2</v>
      </c>
      <c r="F24849" s="18">
        <v>4.5510913455958264E-4</v>
      </c>
    </row>
    <row r="24850" spans="2:6" x14ac:dyDescent="0.25">
      <c r="B24850" s="18">
        <v>2015</v>
      </c>
      <c r="C24850" s="19">
        <v>41949</v>
      </c>
      <c r="D24850" s="18" t="s">
        <v>6</v>
      </c>
      <c r="E24850" s="18">
        <v>5.2485180954242594E-4</v>
      </c>
      <c r="F24850" s="18">
        <v>3.0544237218763935E-6</v>
      </c>
    </row>
    <row r="24851" spans="2:6" x14ac:dyDescent="0.25">
      <c r="B24851" s="18">
        <v>2015</v>
      </c>
      <c r="C24851" s="19">
        <v>41949</v>
      </c>
      <c r="D24851" s="18" t="s">
        <v>6</v>
      </c>
      <c r="E24851" s="18">
        <v>4.9685292542522765E-4</v>
      </c>
      <c r="F24851" s="18">
        <v>3.0544237218763935E-6</v>
      </c>
    </row>
    <row r="24852" spans="2:6" x14ac:dyDescent="0.25">
      <c r="B24852" s="18">
        <v>2015</v>
      </c>
      <c r="C24852" s="19">
        <v>41950</v>
      </c>
      <c r="D24852" s="18" t="s">
        <v>6</v>
      </c>
      <c r="E24852" s="18">
        <v>7.7312249664522562E-2</v>
      </c>
      <c r="F24852" s="18">
        <v>1.405034912063141E-3</v>
      </c>
    </row>
    <row r="24853" spans="2:6" x14ac:dyDescent="0.25">
      <c r="B24853" s="18">
        <v>2015</v>
      </c>
      <c r="C24853" s="19">
        <v>41950</v>
      </c>
      <c r="D24853" s="18" t="s">
        <v>6</v>
      </c>
      <c r="E24853" s="18">
        <v>6.3589742023372461E-2</v>
      </c>
      <c r="F24853" s="18">
        <v>1.3622729799568716E-3</v>
      </c>
    </row>
    <row r="24854" spans="2:6" x14ac:dyDescent="0.25">
      <c r="B24854" s="18">
        <v>2015</v>
      </c>
      <c r="C24854" s="19">
        <v>41950</v>
      </c>
      <c r="D24854" s="18" t="s">
        <v>6</v>
      </c>
      <c r="E24854" s="18">
        <v>4.1762830106843743E-2</v>
      </c>
      <c r="F24854" s="18">
        <v>3.2682333824077411E-4</v>
      </c>
    </row>
    <row r="24855" spans="2:6" x14ac:dyDescent="0.25">
      <c r="B24855" s="18">
        <v>2015</v>
      </c>
      <c r="C24855" s="19">
        <v>41950</v>
      </c>
      <c r="D24855" s="18" t="s">
        <v>6</v>
      </c>
      <c r="E24855" s="18">
        <v>8.4444634497476121E-4</v>
      </c>
      <c r="F24855" s="18">
        <v>8.857828793441541E-5</v>
      </c>
    </row>
    <row r="24856" spans="2:6" x14ac:dyDescent="0.25">
      <c r="B24856" s="18">
        <v>2015</v>
      </c>
      <c r="C24856" s="19">
        <v>41950</v>
      </c>
      <c r="D24856" s="18" t="s">
        <v>7</v>
      </c>
      <c r="E24856" s="18">
        <v>7.1473515091907608E-2</v>
      </c>
      <c r="F24856" s="18">
        <v>4.0318393128768395E-4</v>
      </c>
    </row>
    <row r="24857" spans="2:6" x14ac:dyDescent="0.25">
      <c r="B24857" s="18">
        <v>2015</v>
      </c>
      <c r="C24857" s="19">
        <v>41950</v>
      </c>
      <c r="D24857" s="18" t="s">
        <v>7</v>
      </c>
      <c r="E24857" s="18">
        <v>7.1778957464095248E-4</v>
      </c>
      <c r="F24857" s="18">
        <v>3.0544237218763935E-6</v>
      </c>
    </row>
    <row r="24858" spans="2:6" x14ac:dyDescent="0.25">
      <c r="B24858" s="18">
        <v>2015</v>
      </c>
      <c r="C24858" s="19">
        <v>41950</v>
      </c>
      <c r="D24858" s="18" t="s">
        <v>7</v>
      </c>
      <c r="E24858" s="18">
        <v>4.1692883803612774E-2</v>
      </c>
      <c r="F24858" s="18">
        <v>1.1912252515317935E-4</v>
      </c>
    </row>
    <row r="24859" spans="2:6" x14ac:dyDescent="0.25">
      <c r="B24859" s="18">
        <v>2015</v>
      </c>
      <c r="C24859" s="19">
        <v>41950</v>
      </c>
      <c r="D24859" s="18" t="s">
        <v>7</v>
      </c>
      <c r="E24859" s="18">
        <v>4.4515578579122701E-2</v>
      </c>
      <c r="F24859" s="18">
        <v>1.3134022004068492E-4</v>
      </c>
    </row>
    <row r="24860" spans="2:6" x14ac:dyDescent="0.25">
      <c r="B24860" s="18">
        <v>2015</v>
      </c>
      <c r="C24860" s="19">
        <v>41950</v>
      </c>
      <c r="D24860" s="18" t="s">
        <v>7</v>
      </c>
      <c r="E24860" s="18">
        <v>6.319490685025779E-2</v>
      </c>
      <c r="F24860" s="18">
        <v>1.7104772842507803E-4</v>
      </c>
    </row>
    <row r="24861" spans="2:6" x14ac:dyDescent="0.25">
      <c r="B24861" s="18">
        <v>2015</v>
      </c>
      <c r="C24861" s="19">
        <v>41950</v>
      </c>
      <c r="D24861" s="18" t="s">
        <v>6</v>
      </c>
      <c r="E24861" s="18">
        <v>2.2236204695260144E-3</v>
      </c>
      <c r="F24861" s="18">
        <v>4.2761932106269508E-5</v>
      </c>
    </row>
    <row r="24862" spans="2:6" x14ac:dyDescent="0.25">
      <c r="B24862" s="18">
        <v>2015</v>
      </c>
      <c r="C24862" s="19">
        <v>41950</v>
      </c>
      <c r="D24862" s="18" t="s">
        <v>6</v>
      </c>
      <c r="E24862" s="18">
        <v>0.78681649633163708</v>
      </c>
      <c r="F24862" s="18">
        <v>1.3451682071143637E-2</v>
      </c>
    </row>
    <row r="24863" spans="2:6" x14ac:dyDescent="0.25">
      <c r="B24863" s="18">
        <v>2015</v>
      </c>
      <c r="C24863" s="19">
        <v>41950</v>
      </c>
      <c r="D24863" s="18" t="s">
        <v>6</v>
      </c>
      <c r="E24863" s="18">
        <v>2.8966118295794456E-4</v>
      </c>
      <c r="F24863" s="18">
        <v>3.0544237218763935E-6</v>
      </c>
    </row>
    <row r="24864" spans="2:6" x14ac:dyDescent="0.25">
      <c r="B24864" s="18">
        <v>2015</v>
      </c>
      <c r="C24864" s="19">
        <v>41951</v>
      </c>
      <c r="D24864" s="18" t="s">
        <v>6</v>
      </c>
      <c r="E24864" s="18">
        <v>0.15286230046977037</v>
      </c>
      <c r="F24864" s="18">
        <v>4.0807100924268617E-3</v>
      </c>
    </row>
    <row r="24865" spans="2:6" x14ac:dyDescent="0.25">
      <c r="B24865" s="18">
        <v>2015</v>
      </c>
      <c r="C24865" s="19">
        <v>41951</v>
      </c>
      <c r="D24865" s="18" t="s">
        <v>7</v>
      </c>
      <c r="E24865" s="18">
        <v>2.3824505030635872E-2</v>
      </c>
      <c r="F24865" s="18">
        <v>3.6653084662516722E-4</v>
      </c>
    </row>
    <row r="24866" spans="2:6" x14ac:dyDescent="0.25">
      <c r="B24866" s="18">
        <v>2015</v>
      </c>
      <c r="C24866" s="19">
        <v>41951</v>
      </c>
      <c r="D24866" s="18" t="s">
        <v>7</v>
      </c>
      <c r="E24866" s="18">
        <v>2.4158557171685101E-2</v>
      </c>
      <c r="F24866" s="18">
        <v>3.695852703470436E-4</v>
      </c>
    </row>
    <row r="24867" spans="2:6" x14ac:dyDescent="0.25">
      <c r="B24867" s="18">
        <v>2015</v>
      </c>
      <c r="C24867" s="19">
        <v>41951</v>
      </c>
      <c r="D24867" s="18" t="s">
        <v>6</v>
      </c>
      <c r="E24867" s="18">
        <v>3.4647346418484456E-4</v>
      </c>
      <c r="F24867" s="18">
        <v>3.0544237218763935E-6</v>
      </c>
    </row>
    <row r="24868" spans="2:6" x14ac:dyDescent="0.25">
      <c r="B24868" s="18">
        <v>2015</v>
      </c>
      <c r="C24868" s="19">
        <v>41951</v>
      </c>
      <c r="D24868" s="18" t="s">
        <v>7</v>
      </c>
      <c r="E24868" s="18">
        <v>8.758229126577366E-2</v>
      </c>
      <c r="F24868" s="18">
        <v>2.2908177914072951E-4</v>
      </c>
    </row>
    <row r="24869" spans="2:6" x14ac:dyDescent="0.25">
      <c r="B24869" s="18">
        <v>2015</v>
      </c>
      <c r="C24869" s="19">
        <v>41951</v>
      </c>
      <c r="D24869" s="18" t="s">
        <v>7</v>
      </c>
      <c r="E24869" s="18">
        <v>5.4923629225540789E-3</v>
      </c>
      <c r="F24869" s="18">
        <v>3.0544237218763937E-5</v>
      </c>
    </row>
    <row r="24870" spans="2:6" x14ac:dyDescent="0.25">
      <c r="B24870" s="18">
        <v>2015</v>
      </c>
      <c r="C24870" s="19">
        <v>41951</v>
      </c>
      <c r="D24870" s="18" t="s">
        <v>7</v>
      </c>
      <c r="E24870" s="18">
        <v>4.0165671942674576E-3</v>
      </c>
      <c r="F24870" s="18">
        <v>7.6360593046909846E-5</v>
      </c>
    </row>
    <row r="24871" spans="2:6" x14ac:dyDescent="0.25">
      <c r="B24871" s="18">
        <v>2015</v>
      </c>
      <c r="C24871" s="19">
        <v>41951</v>
      </c>
      <c r="D24871" s="18" t="s">
        <v>6</v>
      </c>
      <c r="E24871" s="18">
        <v>3.6749808080376246E-4</v>
      </c>
      <c r="F24871" s="18">
        <v>3.0544237218763935E-6</v>
      </c>
    </row>
    <row r="24872" spans="2:6" x14ac:dyDescent="0.25">
      <c r="B24872" s="18">
        <v>2015</v>
      </c>
      <c r="C24872" s="19">
        <v>41952</v>
      </c>
      <c r="D24872" s="18" t="s">
        <v>6</v>
      </c>
      <c r="E24872" s="18">
        <v>3.4474262407578333E-4</v>
      </c>
      <c r="F24872" s="18">
        <v>3.0544237218763935E-6</v>
      </c>
    </row>
    <row r="24873" spans="2:6" x14ac:dyDescent="0.25">
      <c r="B24873" s="18">
        <v>2015</v>
      </c>
      <c r="C24873" s="19">
        <v>41952</v>
      </c>
      <c r="D24873" s="18" t="s">
        <v>6</v>
      </c>
      <c r="E24873" s="18">
        <v>4.6228703030599217E-4</v>
      </c>
      <c r="F24873" s="18">
        <v>6.1088474437527871E-6</v>
      </c>
    </row>
    <row r="24874" spans="2:6" x14ac:dyDescent="0.25">
      <c r="B24874" s="18">
        <v>2015</v>
      </c>
      <c r="C24874" s="19">
        <v>41952</v>
      </c>
      <c r="D24874" s="18" t="s">
        <v>6</v>
      </c>
      <c r="E24874" s="18">
        <v>1.3236345198751353E-3</v>
      </c>
      <c r="F24874" s="18">
        <v>2.7489813496887543E-5</v>
      </c>
    </row>
    <row r="24875" spans="2:6" x14ac:dyDescent="0.25">
      <c r="B24875" s="18">
        <v>2015</v>
      </c>
      <c r="C24875" s="19">
        <v>41952</v>
      </c>
      <c r="D24875" s="18" t="s">
        <v>7</v>
      </c>
      <c r="E24875" s="18">
        <v>6.5144749140179726E-3</v>
      </c>
      <c r="F24875" s="18">
        <v>9.4687135378168199E-5</v>
      </c>
    </row>
    <row r="24876" spans="2:6" x14ac:dyDescent="0.25">
      <c r="B24876" s="18">
        <v>2015</v>
      </c>
      <c r="C24876" s="19">
        <v>41953</v>
      </c>
      <c r="D24876" s="18" t="s">
        <v>7</v>
      </c>
      <c r="E24876" s="18">
        <v>5.4081626419543422E-2</v>
      </c>
      <c r="F24876" s="18">
        <v>1.3867083697318826E-3</v>
      </c>
    </row>
    <row r="24877" spans="2:6" x14ac:dyDescent="0.25">
      <c r="B24877" s="18">
        <v>2015</v>
      </c>
      <c r="C24877" s="19">
        <v>41953</v>
      </c>
      <c r="D24877" s="18" t="s">
        <v>6</v>
      </c>
      <c r="E24877" s="18">
        <v>0.94862948007599401</v>
      </c>
      <c r="F24877" s="18">
        <v>1.656719426745756E-2</v>
      </c>
    </row>
    <row r="24878" spans="2:6" x14ac:dyDescent="0.25">
      <c r="B24878" s="18">
        <v>2015</v>
      </c>
      <c r="C24878" s="19">
        <v>41953</v>
      </c>
      <c r="D24878" s="18" t="s">
        <v>7</v>
      </c>
      <c r="E24878" s="18">
        <v>5.2648083552742867E-3</v>
      </c>
      <c r="F24878" s="18">
        <v>1.5272118609381969E-5</v>
      </c>
    </row>
    <row r="24879" spans="2:6" x14ac:dyDescent="0.25">
      <c r="B24879" s="18">
        <v>2015</v>
      </c>
      <c r="C24879" s="19">
        <v>41953</v>
      </c>
      <c r="D24879" s="18" t="s">
        <v>7</v>
      </c>
      <c r="E24879" s="18">
        <v>9.0263311687650664E-3</v>
      </c>
      <c r="F24879" s="18">
        <v>2.1380966053134754E-5</v>
      </c>
    </row>
    <row r="24880" spans="2:6" x14ac:dyDescent="0.25">
      <c r="B24880" s="18">
        <v>2015</v>
      </c>
      <c r="C24880" s="19">
        <v>41953</v>
      </c>
      <c r="D24880" s="18" t="s">
        <v>7</v>
      </c>
      <c r="E24880" s="18">
        <v>1.2223803734949327E-2</v>
      </c>
      <c r="F24880" s="18">
        <v>8.857828793441541E-5</v>
      </c>
    </row>
    <row r="24881" spans="2:6" x14ac:dyDescent="0.25">
      <c r="B24881" s="18">
        <v>2015</v>
      </c>
      <c r="C24881" s="19">
        <v>41953</v>
      </c>
      <c r="D24881" s="18" t="s">
        <v>6</v>
      </c>
      <c r="E24881" s="18">
        <v>0.11201783376197091</v>
      </c>
      <c r="F24881" s="18">
        <v>2.3213620286260592E-4</v>
      </c>
    </row>
    <row r="24882" spans="2:6" x14ac:dyDescent="0.25">
      <c r="B24882" s="18">
        <v>2015</v>
      </c>
      <c r="C24882" s="19">
        <v>41953</v>
      </c>
      <c r="D24882" s="18" t="s">
        <v>7</v>
      </c>
      <c r="E24882" s="18">
        <v>4.0608563382346652E-4</v>
      </c>
      <c r="F24882" s="18">
        <v>3.0544237218763935E-6</v>
      </c>
    </row>
    <row r="24883" spans="2:6" x14ac:dyDescent="0.25">
      <c r="B24883" s="18">
        <v>2015</v>
      </c>
      <c r="C24883" s="19">
        <v>41953</v>
      </c>
      <c r="D24883" s="18" t="s">
        <v>7</v>
      </c>
      <c r="E24883" s="18">
        <v>2.959074794691818E-2</v>
      </c>
      <c r="F24883" s="18">
        <v>1.1301367770942657E-4</v>
      </c>
    </row>
    <row r="24884" spans="2:6" x14ac:dyDescent="0.25">
      <c r="B24884" s="18">
        <v>2015</v>
      </c>
      <c r="C24884" s="19">
        <v>41953</v>
      </c>
      <c r="D24884" s="18" t="s">
        <v>6</v>
      </c>
      <c r="E24884" s="18">
        <v>7.8015072562926334E-4</v>
      </c>
      <c r="F24884" s="18">
        <v>3.0544237218763935E-6</v>
      </c>
    </row>
    <row r="24885" spans="2:6" x14ac:dyDescent="0.25">
      <c r="B24885" s="18">
        <v>2015</v>
      </c>
      <c r="C24885" s="19">
        <v>41953</v>
      </c>
      <c r="D24885" s="18" t="s">
        <v>6</v>
      </c>
      <c r="E24885" s="18">
        <v>7.0945354323333043E-2</v>
      </c>
      <c r="F24885" s="18">
        <v>7.7276920163472755E-4</v>
      </c>
    </row>
    <row r="24886" spans="2:6" x14ac:dyDescent="0.25">
      <c r="B24886" s="18">
        <v>2015</v>
      </c>
      <c r="C24886" s="19">
        <v>41954</v>
      </c>
      <c r="D24886" s="18" t="s">
        <v>6</v>
      </c>
      <c r="E24886" s="18">
        <v>5.7667519869026315E-4</v>
      </c>
      <c r="F24886" s="18">
        <v>3.0544237218763935E-6</v>
      </c>
    </row>
    <row r="24887" spans="2:6" x14ac:dyDescent="0.25">
      <c r="B24887" s="18">
        <v>2015</v>
      </c>
      <c r="C24887" s="19">
        <v>41954</v>
      </c>
      <c r="D24887" s="18" t="s">
        <v>7</v>
      </c>
      <c r="E24887" s="18">
        <v>0.62037585702038822</v>
      </c>
      <c r="F24887" s="18">
        <v>1.5180485897725675E-3</v>
      </c>
    </row>
    <row r="24888" spans="2:6" x14ac:dyDescent="0.25">
      <c r="B24888" s="18">
        <v>2015</v>
      </c>
      <c r="C24888" s="19">
        <v>41954</v>
      </c>
      <c r="D24888" s="18" t="s">
        <v>7</v>
      </c>
      <c r="E24888" s="18">
        <v>5.0722167581975536E-2</v>
      </c>
      <c r="F24888" s="18">
        <v>1.435579149281905E-4</v>
      </c>
    </row>
    <row r="24889" spans="2:6" x14ac:dyDescent="0.25">
      <c r="B24889" s="18">
        <v>2015</v>
      </c>
      <c r="C24889" s="19">
        <v>41954</v>
      </c>
      <c r="D24889" s="18" t="s">
        <v>6</v>
      </c>
      <c r="E24889" s="18">
        <v>4.2468707428969382E-3</v>
      </c>
      <c r="F24889" s="18">
        <v>1.466123386500669E-4</v>
      </c>
    </row>
    <row r="24890" spans="2:6" x14ac:dyDescent="0.25">
      <c r="B24890" s="18">
        <v>2015</v>
      </c>
      <c r="C24890" s="19">
        <v>41954</v>
      </c>
      <c r="D24890" s="18" t="s">
        <v>7</v>
      </c>
      <c r="E24890" s="18">
        <v>7.8590322363879615E-3</v>
      </c>
      <c r="F24890" s="18">
        <v>4.5816355828145902E-5</v>
      </c>
    </row>
    <row r="24891" spans="2:6" x14ac:dyDescent="0.25">
      <c r="B24891" s="18">
        <v>2015</v>
      </c>
      <c r="C24891" s="19">
        <v>41954</v>
      </c>
      <c r="D24891" s="18" t="s">
        <v>7</v>
      </c>
      <c r="E24891" s="18">
        <v>1.7674931937258076E-4</v>
      </c>
      <c r="F24891" s="18">
        <v>3.0544237218763935E-6</v>
      </c>
    </row>
    <row r="24892" spans="2:6" x14ac:dyDescent="0.25">
      <c r="B24892" s="18">
        <v>2015</v>
      </c>
      <c r="C24892" s="19">
        <v>41954</v>
      </c>
      <c r="D24892" s="18" t="s">
        <v>7</v>
      </c>
      <c r="E24892" s="18">
        <v>5.1390068235825946E-2</v>
      </c>
      <c r="F24892" s="18">
        <v>2.8711582985638099E-4</v>
      </c>
    </row>
    <row r="24893" spans="2:6" x14ac:dyDescent="0.25">
      <c r="B24893" s="18">
        <v>2015</v>
      </c>
      <c r="C24893" s="19">
        <v>41954</v>
      </c>
      <c r="D24893" s="18" t="s">
        <v>7</v>
      </c>
      <c r="E24893" s="18">
        <v>7.7203613994147723E-3</v>
      </c>
      <c r="F24893" s="18">
        <v>2.4435389775011148E-5</v>
      </c>
    </row>
    <row r="24894" spans="2:6" x14ac:dyDescent="0.25">
      <c r="B24894" s="18">
        <v>2015</v>
      </c>
      <c r="C24894" s="19">
        <v>41954</v>
      </c>
      <c r="D24894" s="18" t="s">
        <v>7</v>
      </c>
      <c r="E24894" s="18">
        <v>3.3000706590020898E-2</v>
      </c>
      <c r="F24894" s="18">
        <v>2.2297293169697672E-4</v>
      </c>
    </row>
    <row r="24895" spans="2:6" x14ac:dyDescent="0.25">
      <c r="B24895" s="18">
        <v>2015</v>
      </c>
      <c r="C24895" s="19">
        <v>41954</v>
      </c>
      <c r="D24895" s="18" t="s">
        <v>7</v>
      </c>
      <c r="E24895" s="18">
        <v>3.1633648346233285E-4</v>
      </c>
      <c r="F24895" s="18">
        <v>6.1088474437527871E-6</v>
      </c>
    </row>
    <row r="24896" spans="2:6" x14ac:dyDescent="0.25">
      <c r="B24896" s="18">
        <v>2015</v>
      </c>
      <c r="C24896" s="19">
        <v>41954</v>
      </c>
      <c r="D24896" s="18" t="s">
        <v>7</v>
      </c>
      <c r="E24896" s="18">
        <v>4.5765448766114528E-3</v>
      </c>
      <c r="F24896" s="18">
        <v>3.0544237218763937E-5</v>
      </c>
    </row>
    <row r="24897" spans="2:6" x14ac:dyDescent="0.25">
      <c r="B24897" s="18">
        <v>2015</v>
      </c>
      <c r="C24897" s="19">
        <v>41954</v>
      </c>
      <c r="D24897" s="18" t="s">
        <v>7</v>
      </c>
      <c r="E24897" s="18">
        <v>7.375415147090875E-4</v>
      </c>
      <c r="F24897" s="18">
        <v>1.2217694887505574E-5</v>
      </c>
    </row>
    <row r="24898" spans="2:6" x14ac:dyDescent="0.25">
      <c r="B24898" s="18">
        <v>2015</v>
      </c>
      <c r="C24898" s="19">
        <v>41954</v>
      </c>
      <c r="D24898" s="18" t="s">
        <v>6</v>
      </c>
      <c r="E24898" s="18">
        <v>1.2703450073407974E-2</v>
      </c>
      <c r="F24898" s="18">
        <v>1.2217694887505575E-4</v>
      </c>
    </row>
    <row r="24899" spans="2:6" x14ac:dyDescent="0.25">
      <c r="B24899" s="18">
        <v>2015</v>
      </c>
      <c r="C24899" s="19">
        <v>41954</v>
      </c>
      <c r="D24899" s="18" t="s">
        <v>6</v>
      </c>
      <c r="E24899" s="18">
        <v>2.1315295943114413E-3</v>
      </c>
      <c r="F24899" s="18">
        <v>9.1632711656291815E-6</v>
      </c>
    </row>
    <row r="24900" spans="2:6" x14ac:dyDescent="0.25">
      <c r="B24900" s="18">
        <v>2015</v>
      </c>
      <c r="C24900" s="19">
        <v>41954</v>
      </c>
      <c r="D24900" s="18" t="s">
        <v>6</v>
      </c>
      <c r="E24900" s="18">
        <v>2.3012537391237072E-3</v>
      </c>
      <c r="F24900" s="18">
        <v>3.0544237218763935E-6</v>
      </c>
    </row>
    <row r="24901" spans="2:6" x14ac:dyDescent="0.25">
      <c r="B24901" s="18">
        <v>2015</v>
      </c>
      <c r="C24901" s="19">
        <v>41955</v>
      </c>
      <c r="D24901" s="18" t="s">
        <v>6</v>
      </c>
      <c r="E24901" s="18">
        <v>2.4503096167512754E-3</v>
      </c>
      <c r="F24901" s="18">
        <v>2.1380966053134754E-5</v>
      </c>
    </row>
    <row r="24902" spans="2:6" x14ac:dyDescent="0.25">
      <c r="B24902" s="18">
        <v>2015</v>
      </c>
      <c r="C24902" s="19">
        <v>41955</v>
      </c>
      <c r="D24902" s="18" t="s">
        <v>6</v>
      </c>
      <c r="E24902" s="18">
        <v>7.7735083721754217E-3</v>
      </c>
      <c r="F24902" s="18">
        <v>3.6653084662516726E-5</v>
      </c>
    </row>
    <row r="24903" spans="2:6" x14ac:dyDescent="0.25">
      <c r="B24903" s="18">
        <v>2015</v>
      </c>
      <c r="C24903" s="19">
        <v>41955</v>
      </c>
      <c r="D24903" s="18" t="s">
        <v>6</v>
      </c>
      <c r="E24903" s="18">
        <v>7.2878550003970747E-4</v>
      </c>
      <c r="F24903" s="18">
        <v>3.0544237218763935E-6</v>
      </c>
    </row>
    <row r="24904" spans="2:6" x14ac:dyDescent="0.25">
      <c r="B24904" s="18">
        <v>2015</v>
      </c>
      <c r="C24904" s="19">
        <v>41955</v>
      </c>
      <c r="D24904" s="18" t="s">
        <v>6</v>
      </c>
      <c r="E24904" s="18">
        <v>5.3532339220226091E-3</v>
      </c>
      <c r="F24904" s="18">
        <v>1.0690483026567378E-4</v>
      </c>
    </row>
    <row r="24905" spans="2:6" x14ac:dyDescent="0.25">
      <c r="B24905" s="18">
        <v>2015</v>
      </c>
      <c r="C24905" s="19">
        <v>41955</v>
      </c>
      <c r="D24905" s="18" t="s">
        <v>6</v>
      </c>
      <c r="E24905" s="18">
        <v>2.7398180785231252E-4</v>
      </c>
      <c r="F24905" s="18">
        <v>1.5272118609381969E-5</v>
      </c>
    </row>
    <row r="24906" spans="2:6" x14ac:dyDescent="0.25">
      <c r="B24906" s="18">
        <v>2015</v>
      </c>
      <c r="C24906" s="19">
        <v>41955</v>
      </c>
      <c r="D24906" s="18" t="s">
        <v>7</v>
      </c>
      <c r="E24906" s="18">
        <v>4.0440570077643449E-3</v>
      </c>
      <c r="F24906" s="18">
        <v>1.2217694887505574E-5</v>
      </c>
    </row>
    <row r="24907" spans="2:6" x14ac:dyDescent="0.25">
      <c r="B24907" s="18">
        <v>2015</v>
      </c>
      <c r="C24907" s="19">
        <v>41955</v>
      </c>
      <c r="D24907" s="18" t="s">
        <v>7</v>
      </c>
      <c r="E24907" s="18">
        <v>5.221231910175507E-2</v>
      </c>
      <c r="F24907" s="18">
        <v>1.1301367770942657E-4</v>
      </c>
    </row>
    <row r="24908" spans="2:6" x14ac:dyDescent="0.25">
      <c r="B24908" s="18">
        <v>2015</v>
      </c>
      <c r="C24908" s="19">
        <v>41955</v>
      </c>
      <c r="D24908" s="18" t="s">
        <v>7</v>
      </c>
      <c r="E24908" s="18">
        <v>0.10815179875012981</v>
      </c>
      <c r="F24908" s="18">
        <v>4.1234720245331315E-4</v>
      </c>
    </row>
    <row r="24909" spans="2:6" x14ac:dyDescent="0.25">
      <c r="B24909" s="18">
        <v>2015</v>
      </c>
      <c r="C24909" s="19">
        <v>41955</v>
      </c>
      <c r="D24909" s="18" t="s">
        <v>7</v>
      </c>
      <c r="E24909" s="18">
        <v>0.14155640197030706</v>
      </c>
      <c r="F24909" s="18">
        <v>2.2908177914072951E-4</v>
      </c>
    </row>
    <row r="24910" spans="2:6" x14ac:dyDescent="0.25">
      <c r="B24910" s="18">
        <v>2015</v>
      </c>
      <c r="C24910" s="19">
        <v>41955</v>
      </c>
      <c r="D24910" s="18" t="s">
        <v>7</v>
      </c>
      <c r="E24910" s="18">
        <v>1.7327745774204782E-2</v>
      </c>
      <c r="F24910" s="18">
        <v>6.1088474437527874E-5</v>
      </c>
    </row>
    <row r="24911" spans="2:6" x14ac:dyDescent="0.25">
      <c r="B24911" s="18">
        <v>2015</v>
      </c>
      <c r="C24911" s="19">
        <v>41955</v>
      </c>
      <c r="D24911" s="18" t="s">
        <v>7</v>
      </c>
      <c r="E24911" s="18">
        <v>2.3549606895666994E-3</v>
      </c>
      <c r="F24911" s="18">
        <v>9.1632711656291815E-6</v>
      </c>
    </row>
    <row r="24912" spans="2:6" x14ac:dyDescent="0.25">
      <c r="B24912" s="18">
        <v>2015</v>
      </c>
      <c r="C24912" s="19">
        <v>41955</v>
      </c>
      <c r="D24912" s="18" t="s">
        <v>7</v>
      </c>
      <c r="E24912" s="18">
        <v>0.22706300868881743</v>
      </c>
      <c r="F24912" s="18">
        <v>1.4050349120631411E-4</v>
      </c>
    </row>
    <row r="24913" spans="2:6" x14ac:dyDescent="0.25">
      <c r="B24913" s="18">
        <v>2015</v>
      </c>
      <c r="C24913" s="19">
        <v>41955</v>
      </c>
      <c r="D24913" s="18" t="s">
        <v>7</v>
      </c>
      <c r="E24913" s="18">
        <v>3.4072096617531172E-4</v>
      </c>
      <c r="F24913" s="18">
        <v>3.0544237218763935E-6</v>
      </c>
    </row>
    <row r="24914" spans="2:6" x14ac:dyDescent="0.25">
      <c r="B24914" s="18">
        <v>2015</v>
      </c>
      <c r="C24914" s="19">
        <v>41955</v>
      </c>
      <c r="D24914" s="18" t="s">
        <v>6</v>
      </c>
      <c r="E24914" s="18">
        <v>3.2509249813170979E-4</v>
      </c>
      <c r="F24914" s="18">
        <v>3.0544237218763935E-6</v>
      </c>
    </row>
    <row r="24915" spans="2:6" x14ac:dyDescent="0.25">
      <c r="B24915" s="18">
        <v>2015</v>
      </c>
      <c r="C24915" s="19">
        <v>41955</v>
      </c>
      <c r="D24915" s="18" t="s">
        <v>7</v>
      </c>
      <c r="E24915" s="18">
        <v>4.5816355828145906E-3</v>
      </c>
      <c r="F24915" s="18">
        <v>3.0544237218763937E-5</v>
      </c>
    </row>
    <row r="24916" spans="2:6" x14ac:dyDescent="0.25">
      <c r="B24916" s="18">
        <v>2015</v>
      </c>
      <c r="C24916" s="19">
        <v>41955</v>
      </c>
      <c r="D24916" s="18" t="s">
        <v>6</v>
      </c>
      <c r="E24916" s="18">
        <v>7.907903015937982E-4</v>
      </c>
      <c r="F24916" s="18">
        <v>3.0544237218763935E-6</v>
      </c>
    </row>
    <row r="24917" spans="2:6" x14ac:dyDescent="0.25">
      <c r="B24917" s="18">
        <v>2015</v>
      </c>
      <c r="C24917" s="19">
        <v>41955</v>
      </c>
      <c r="D24917" s="18" t="s">
        <v>6</v>
      </c>
      <c r="E24917" s="18">
        <v>5.0251379072310427E-2</v>
      </c>
      <c r="F24917" s="18">
        <v>3.3507028228984036E-3</v>
      </c>
    </row>
    <row r="24918" spans="2:6" x14ac:dyDescent="0.25">
      <c r="B24918" s="18">
        <v>2015</v>
      </c>
      <c r="C24918" s="19">
        <v>41955</v>
      </c>
      <c r="D24918" s="18" t="s">
        <v>6</v>
      </c>
      <c r="E24918" s="18">
        <v>9.950039809322497E-3</v>
      </c>
      <c r="F24918" s="18">
        <v>1.2523137259693213E-4</v>
      </c>
    </row>
    <row r="24919" spans="2:6" x14ac:dyDescent="0.25">
      <c r="B24919" s="18">
        <v>2015</v>
      </c>
      <c r="C24919" s="19">
        <v>41956</v>
      </c>
      <c r="D24919" s="18" t="s">
        <v>7</v>
      </c>
      <c r="E24919" s="18">
        <v>8.3080325235037906E-3</v>
      </c>
      <c r="F24919" s="18">
        <v>2.4435389775011148E-5</v>
      </c>
    </row>
    <row r="24920" spans="2:6" x14ac:dyDescent="0.25">
      <c r="B24920" s="18">
        <v>2015</v>
      </c>
      <c r="C24920" s="19">
        <v>41956</v>
      </c>
      <c r="D24920" s="18" t="s">
        <v>7</v>
      </c>
      <c r="E24920" s="18">
        <v>3.9241606952683007E-2</v>
      </c>
      <c r="F24920" s="18">
        <v>9.7741559100044593E-5</v>
      </c>
    </row>
    <row r="24921" spans="2:6" x14ac:dyDescent="0.25">
      <c r="B24921" s="18">
        <v>2015</v>
      </c>
      <c r="C24921" s="19">
        <v>41956</v>
      </c>
      <c r="D24921" s="18" t="s">
        <v>7</v>
      </c>
      <c r="E24921" s="18">
        <v>6.1357263725052992E-2</v>
      </c>
      <c r="F24921" s="18">
        <v>1.6493888098132524E-4</v>
      </c>
    </row>
    <row r="24922" spans="2:6" x14ac:dyDescent="0.25">
      <c r="B24922" s="18">
        <v>2015</v>
      </c>
      <c r="C24922" s="19">
        <v>41956</v>
      </c>
      <c r="D24922" s="18" t="s">
        <v>7</v>
      </c>
      <c r="E24922" s="18">
        <v>0.14039200474046562</v>
      </c>
      <c r="F24922" s="18">
        <v>3.359866094064033E-4</v>
      </c>
    </row>
    <row r="24923" spans="2:6" x14ac:dyDescent="0.25">
      <c r="B24923" s="18">
        <v>2015</v>
      </c>
      <c r="C24923" s="19">
        <v>41956</v>
      </c>
      <c r="D24923" s="18" t="s">
        <v>7</v>
      </c>
      <c r="E24923" s="18">
        <v>2.6012694184988118E-2</v>
      </c>
      <c r="F24923" s="18">
        <v>7.3306169325033452E-5</v>
      </c>
    </row>
    <row r="24924" spans="2:6" x14ac:dyDescent="0.25">
      <c r="B24924" s="18">
        <v>2015</v>
      </c>
      <c r="C24924" s="19">
        <v>41956</v>
      </c>
      <c r="D24924" s="18" t="s">
        <v>6</v>
      </c>
      <c r="E24924" s="18">
        <v>9.4116976283417832E-3</v>
      </c>
      <c r="F24924" s="18">
        <v>2.443538977501115E-4</v>
      </c>
    </row>
    <row r="24925" spans="2:6" x14ac:dyDescent="0.25">
      <c r="B24925" s="18">
        <v>2015</v>
      </c>
      <c r="C24925" s="19">
        <v>41956</v>
      </c>
      <c r="D24925" s="18" t="s">
        <v>7</v>
      </c>
      <c r="E24925" s="18">
        <v>2.2981484083397986E-2</v>
      </c>
      <c r="F24925" s="18">
        <v>6.7197321881280663E-5</v>
      </c>
    </row>
    <row r="24926" spans="2:6" x14ac:dyDescent="0.25">
      <c r="B24926" s="18">
        <v>2015</v>
      </c>
      <c r="C24926" s="19">
        <v>41956</v>
      </c>
      <c r="D24926" s="18" t="s">
        <v>6</v>
      </c>
      <c r="E24926" s="18">
        <v>3.9682054853377579E-4</v>
      </c>
      <c r="F24926" s="18">
        <v>3.0544237218763935E-6</v>
      </c>
    </row>
    <row r="24927" spans="2:6" x14ac:dyDescent="0.25">
      <c r="B24927" s="18">
        <v>2015</v>
      </c>
      <c r="C24927" s="19">
        <v>41956</v>
      </c>
      <c r="D24927" s="18" t="s">
        <v>6</v>
      </c>
      <c r="E24927" s="18">
        <v>1.8425047496288875E-2</v>
      </c>
      <c r="F24927" s="18">
        <v>1.5272118609381969E-5</v>
      </c>
    </row>
    <row r="24928" spans="2:6" x14ac:dyDescent="0.25">
      <c r="B24928" s="18">
        <v>2015</v>
      </c>
      <c r="C24928" s="19">
        <v>41957</v>
      </c>
      <c r="D24928" s="18" t="s">
        <v>7</v>
      </c>
      <c r="E24928" s="18">
        <v>4.6439458267408688E-2</v>
      </c>
      <c r="F24928" s="18">
        <v>1.2828579631880854E-4</v>
      </c>
    </row>
    <row r="24929" spans="2:6" x14ac:dyDescent="0.25">
      <c r="B24929" s="18">
        <v>2015</v>
      </c>
      <c r="C24929" s="19">
        <v>41957</v>
      </c>
      <c r="D24929" s="18" t="s">
        <v>7</v>
      </c>
      <c r="E24929" s="18">
        <v>3.2754825480409845E-2</v>
      </c>
      <c r="F24929" s="18">
        <v>9.7741559100044593E-5</v>
      </c>
    </row>
    <row r="24930" spans="2:6" x14ac:dyDescent="0.25">
      <c r="B24930" s="18">
        <v>2015</v>
      </c>
      <c r="C24930" s="19">
        <v>41957</v>
      </c>
      <c r="D24930" s="18" t="s">
        <v>7</v>
      </c>
      <c r="E24930" s="18">
        <v>1.4242574186861487E-2</v>
      </c>
      <c r="F24930" s="18">
        <v>9.7741559100044593E-5</v>
      </c>
    </row>
    <row r="24931" spans="2:6" x14ac:dyDescent="0.25">
      <c r="B24931" s="18">
        <v>2015</v>
      </c>
      <c r="C24931" s="19">
        <v>41957</v>
      </c>
      <c r="D24931" s="18" t="s">
        <v>6</v>
      </c>
      <c r="E24931" s="18">
        <v>1.9171599560977505E-3</v>
      </c>
      <c r="F24931" s="18">
        <v>1.2217694887505574E-5</v>
      </c>
    </row>
    <row r="24932" spans="2:6" x14ac:dyDescent="0.25">
      <c r="B24932" s="18">
        <v>2015</v>
      </c>
      <c r="C24932" s="19">
        <v>41957</v>
      </c>
      <c r="D24932" s="18" t="s">
        <v>7</v>
      </c>
      <c r="E24932" s="18">
        <v>6.8419091370031213E-4</v>
      </c>
      <c r="F24932" s="18">
        <v>6.1088474437527871E-6</v>
      </c>
    </row>
    <row r="24933" spans="2:6" x14ac:dyDescent="0.25">
      <c r="B24933" s="18">
        <v>2015</v>
      </c>
      <c r="C24933" s="19">
        <v>41957</v>
      </c>
      <c r="D24933" s="18" t="s">
        <v>6</v>
      </c>
      <c r="E24933" s="18">
        <v>1.627060972406336E-2</v>
      </c>
      <c r="F24933" s="18">
        <v>9.1632711656291815E-6</v>
      </c>
    </row>
    <row r="24934" spans="2:6" x14ac:dyDescent="0.25">
      <c r="B24934" s="18">
        <v>2015</v>
      </c>
      <c r="C24934" s="19">
        <v>41957</v>
      </c>
      <c r="D24934" s="18" t="s">
        <v>7</v>
      </c>
      <c r="E24934" s="18">
        <v>1.1136276168775237E-2</v>
      </c>
      <c r="F24934" s="18">
        <v>5.803405071565148E-5</v>
      </c>
    </row>
    <row r="24935" spans="2:6" x14ac:dyDescent="0.25">
      <c r="B24935" s="18">
        <v>2015</v>
      </c>
      <c r="C24935" s="19">
        <v>41957</v>
      </c>
      <c r="D24935" s="18" t="s">
        <v>7</v>
      </c>
      <c r="E24935" s="18">
        <v>5.3815891555740181E-3</v>
      </c>
      <c r="F24935" s="18">
        <v>1.9242869447821281E-4</v>
      </c>
    </row>
    <row r="24936" spans="2:6" x14ac:dyDescent="0.25">
      <c r="B24936" s="18">
        <v>2015</v>
      </c>
      <c r="C24936" s="19">
        <v>41957</v>
      </c>
      <c r="D24936" s="18" t="s">
        <v>6</v>
      </c>
      <c r="E24936" s="18">
        <v>0.12825739017819507</v>
      </c>
      <c r="F24936" s="18">
        <v>1.9548311820008919E-4</v>
      </c>
    </row>
    <row r="24937" spans="2:6" x14ac:dyDescent="0.25">
      <c r="B24937" s="18">
        <v>2015</v>
      </c>
      <c r="C24937" s="19">
        <v>41958</v>
      </c>
      <c r="D24937" s="18" t="s">
        <v>6</v>
      </c>
      <c r="E24937" s="18">
        <v>2.7089683989321735E-2</v>
      </c>
      <c r="F24937" s="18">
        <v>1.6188445725944886E-4</v>
      </c>
    </row>
    <row r="24938" spans="2:6" x14ac:dyDescent="0.25">
      <c r="B24938" s="18">
        <v>2015</v>
      </c>
      <c r="C24938" s="19">
        <v>41958</v>
      </c>
      <c r="D24938" s="18" t="s">
        <v>6</v>
      </c>
      <c r="E24938" s="18">
        <v>8.5275946820446619E-2</v>
      </c>
      <c r="F24938" s="18">
        <v>1.9242869447821281E-3</v>
      </c>
    </row>
    <row r="24939" spans="2:6" x14ac:dyDescent="0.25">
      <c r="B24939" s="18">
        <v>2015</v>
      </c>
      <c r="C24939" s="19">
        <v>41958</v>
      </c>
      <c r="D24939" s="18" t="s">
        <v>6</v>
      </c>
      <c r="E24939" s="18">
        <v>8.4852043714912312E-2</v>
      </c>
      <c r="F24939" s="18">
        <v>9.2549038772854724E-4</v>
      </c>
    </row>
    <row r="24940" spans="2:6" x14ac:dyDescent="0.25">
      <c r="B24940" s="18">
        <v>2015</v>
      </c>
      <c r="C24940" s="19">
        <v>41958</v>
      </c>
      <c r="D24940" s="18" t="s">
        <v>6</v>
      </c>
      <c r="E24940" s="18">
        <v>3.0181575308853157E-2</v>
      </c>
      <c r="F24940" s="18">
        <v>8.857828793441541E-5</v>
      </c>
    </row>
    <row r="24941" spans="2:6" x14ac:dyDescent="0.25">
      <c r="B24941" s="18">
        <v>2015</v>
      </c>
      <c r="C24941" s="19">
        <v>41958</v>
      </c>
      <c r="D24941" s="18" t="s">
        <v>6</v>
      </c>
      <c r="E24941" s="18">
        <v>2.4453919945590541E-2</v>
      </c>
      <c r="F24941" s="18">
        <v>5.8644935460026762E-4</v>
      </c>
    </row>
    <row r="24942" spans="2:6" x14ac:dyDescent="0.25">
      <c r="B24942" s="18">
        <v>2015</v>
      </c>
      <c r="C24942" s="19">
        <v>41958</v>
      </c>
      <c r="D24942" s="18" t="s">
        <v>6</v>
      </c>
      <c r="E24942" s="18">
        <v>5.7339678389545012E-2</v>
      </c>
      <c r="F24942" s="18">
        <v>3.5431315173766164E-4</v>
      </c>
    </row>
    <row r="24943" spans="2:6" x14ac:dyDescent="0.25">
      <c r="B24943" s="18">
        <v>2015</v>
      </c>
      <c r="C24943" s="19">
        <v>41958</v>
      </c>
      <c r="D24943" s="18" t="s">
        <v>6</v>
      </c>
      <c r="E24943" s="18">
        <v>6.3192565125404568E-2</v>
      </c>
      <c r="F24943" s="18">
        <v>5.4368742249399807E-4</v>
      </c>
    </row>
    <row r="24944" spans="2:6" x14ac:dyDescent="0.25">
      <c r="B24944" s="18">
        <v>2015</v>
      </c>
      <c r="C24944" s="19">
        <v>41958</v>
      </c>
      <c r="D24944" s="18" t="s">
        <v>6</v>
      </c>
      <c r="E24944" s="18">
        <v>2.3732872318979578E-3</v>
      </c>
      <c r="F24944" s="18">
        <v>9.1632711656291815E-6</v>
      </c>
    </row>
    <row r="24945" spans="2:6" x14ac:dyDescent="0.25">
      <c r="B24945" s="18">
        <v>2015</v>
      </c>
      <c r="C24945" s="19">
        <v>41958</v>
      </c>
      <c r="D24945" s="18" t="s">
        <v>6</v>
      </c>
      <c r="E24945" s="18">
        <v>8.9186118255068798E-3</v>
      </c>
      <c r="F24945" s="18">
        <v>1.435579149281905E-4</v>
      </c>
    </row>
    <row r="24946" spans="2:6" x14ac:dyDescent="0.25">
      <c r="B24946" s="18">
        <v>2015</v>
      </c>
      <c r="C24946" s="19">
        <v>41958</v>
      </c>
      <c r="D24946" s="18" t="s">
        <v>6</v>
      </c>
      <c r="E24946" s="18">
        <v>0.19900792317513455</v>
      </c>
      <c r="F24946" s="18">
        <v>5.9866704948777314E-4</v>
      </c>
    </row>
    <row r="24947" spans="2:6" x14ac:dyDescent="0.25">
      <c r="B24947" s="18">
        <v>2015</v>
      </c>
      <c r="C24947" s="19">
        <v>41958</v>
      </c>
      <c r="D24947" s="18" t="s">
        <v>6</v>
      </c>
      <c r="E24947" s="18">
        <v>0.25737470244822236</v>
      </c>
      <c r="F24947" s="18">
        <v>5.375785750502453E-4</v>
      </c>
    </row>
    <row r="24948" spans="2:6" x14ac:dyDescent="0.25">
      <c r="B24948" s="18">
        <v>2015</v>
      </c>
      <c r="C24948" s="19">
        <v>41958</v>
      </c>
      <c r="D24948" s="18" t="s">
        <v>6</v>
      </c>
      <c r="E24948" s="18">
        <v>0.28749763282161556</v>
      </c>
      <c r="F24948" s="18">
        <v>7.6666035419097479E-4</v>
      </c>
    </row>
    <row r="24949" spans="2:6" x14ac:dyDescent="0.25">
      <c r="B24949" s="18">
        <v>2015</v>
      </c>
      <c r="C24949" s="19">
        <v>41958</v>
      </c>
      <c r="D24949" s="18" t="s">
        <v>7</v>
      </c>
      <c r="E24949" s="18">
        <v>4.1564598007293965E-2</v>
      </c>
      <c r="F24949" s="18">
        <v>7.4222496441596363E-4</v>
      </c>
    </row>
    <row r="24950" spans="2:6" x14ac:dyDescent="0.25">
      <c r="B24950" s="18">
        <v>2015</v>
      </c>
      <c r="C24950" s="19">
        <v>41958</v>
      </c>
      <c r="D24950" s="18" t="s">
        <v>6</v>
      </c>
      <c r="E24950" s="18">
        <v>8.4573938435035467E-2</v>
      </c>
      <c r="F24950" s="18">
        <v>2.2908177914072951E-4</v>
      </c>
    </row>
    <row r="24951" spans="2:6" x14ac:dyDescent="0.25">
      <c r="B24951" s="18">
        <v>2015</v>
      </c>
      <c r="C24951" s="19">
        <v>41958</v>
      </c>
      <c r="D24951" s="18" t="s">
        <v>6</v>
      </c>
      <c r="E24951" s="18">
        <v>9.0124335408305282E-3</v>
      </c>
      <c r="F24951" s="18">
        <v>3.0544237218763935E-6</v>
      </c>
    </row>
    <row r="24952" spans="2:6" x14ac:dyDescent="0.25">
      <c r="B24952" s="18">
        <v>2015</v>
      </c>
      <c r="C24952" s="19">
        <v>41958</v>
      </c>
      <c r="D24952" s="18" t="s">
        <v>6</v>
      </c>
      <c r="E24952" s="18">
        <v>5.7221370377384138E-2</v>
      </c>
      <c r="F24952" s="18">
        <v>4.5205471083770626E-4</v>
      </c>
    </row>
    <row r="24953" spans="2:6" x14ac:dyDescent="0.25">
      <c r="B24953" s="18">
        <v>2015</v>
      </c>
      <c r="C24953" s="19">
        <v>41958</v>
      </c>
      <c r="D24953" s="18" t="s">
        <v>6</v>
      </c>
      <c r="E24953" s="18">
        <v>6.4912612937317107E-3</v>
      </c>
      <c r="F24953" s="18">
        <v>4.0318393128768395E-4</v>
      </c>
    </row>
    <row r="24954" spans="2:6" x14ac:dyDescent="0.25">
      <c r="B24954" s="18">
        <v>2015</v>
      </c>
      <c r="C24954" s="19">
        <v>41958</v>
      </c>
      <c r="D24954" s="18" t="s">
        <v>6</v>
      </c>
      <c r="E24954" s="18">
        <v>0.11607227581038962</v>
      </c>
      <c r="F24954" s="18">
        <v>1.218715065028681E-3</v>
      </c>
    </row>
    <row r="24955" spans="2:6" x14ac:dyDescent="0.25">
      <c r="B24955" s="18">
        <v>2015</v>
      </c>
      <c r="C24955" s="19">
        <v>41958</v>
      </c>
      <c r="D24955" s="18" t="s">
        <v>6</v>
      </c>
      <c r="E24955" s="18">
        <v>0.14734784388229474</v>
      </c>
      <c r="F24955" s="18">
        <v>1.7837834535758138E-3</v>
      </c>
    </row>
    <row r="24956" spans="2:6" x14ac:dyDescent="0.25">
      <c r="B24956" s="18">
        <v>2015</v>
      </c>
      <c r="C24956" s="19">
        <v>41958</v>
      </c>
      <c r="D24956" s="18" t="s">
        <v>6</v>
      </c>
      <c r="E24956" s="18">
        <v>1.9059604024508695E-2</v>
      </c>
      <c r="F24956" s="18">
        <v>9.7741559100044593E-5</v>
      </c>
    </row>
    <row r="24957" spans="2:6" x14ac:dyDescent="0.25">
      <c r="B24957" s="18">
        <v>2015</v>
      </c>
      <c r="C24957" s="19">
        <v>41958</v>
      </c>
      <c r="D24957" s="18" t="s">
        <v>6</v>
      </c>
      <c r="E24957" s="18">
        <v>5.3018686964330437E-2</v>
      </c>
      <c r="F24957" s="18">
        <v>1.0079598282192099E-4</v>
      </c>
    </row>
    <row r="24958" spans="2:6" x14ac:dyDescent="0.25">
      <c r="B24958" s="18">
        <v>2015</v>
      </c>
      <c r="C24958" s="19">
        <v>41958</v>
      </c>
      <c r="D24958" s="18" t="s">
        <v>6</v>
      </c>
      <c r="E24958" s="18">
        <v>0.20219394165236168</v>
      </c>
      <c r="F24958" s="18">
        <v>1.6127357251507358E-3</v>
      </c>
    </row>
    <row r="24959" spans="2:6" x14ac:dyDescent="0.25">
      <c r="B24959" s="18">
        <v>2015</v>
      </c>
      <c r="C24959" s="19">
        <v>41958</v>
      </c>
      <c r="D24959" s="18" t="s">
        <v>6</v>
      </c>
      <c r="E24959" s="18">
        <v>1.5118379282047533E-3</v>
      </c>
      <c r="F24959" s="18">
        <v>3.0544237218763935E-6</v>
      </c>
    </row>
    <row r="24960" spans="2:6" x14ac:dyDescent="0.25">
      <c r="B24960" s="18">
        <v>2015</v>
      </c>
      <c r="C24960" s="19">
        <v>41958</v>
      </c>
      <c r="D24960" s="18" t="s">
        <v>6</v>
      </c>
      <c r="E24960" s="18">
        <v>6.850074629752928E-2</v>
      </c>
      <c r="F24960" s="18">
        <v>6.9946303230969409E-4</v>
      </c>
    </row>
    <row r="24961" spans="2:6" x14ac:dyDescent="0.25">
      <c r="B24961" s="18">
        <v>2015</v>
      </c>
      <c r="C24961" s="19">
        <v>41958</v>
      </c>
      <c r="D24961" s="18" t="s">
        <v>6</v>
      </c>
      <c r="E24961" s="18">
        <v>9.7894280286138415E-4</v>
      </c>
      <c r="F24961" s="18">
        <v>3.0544237218763935E-6</v>
      </c>
    </row>
    <row r="24962" spans="2:6" x14ac:dyDescent="0.25">
      <c r="B24962" s="18">
        <v>2015</v>
      </c>
      <c r="C24962" s="19">
        <v>41958</v>
      </c>
      <c r="D24962" s="18" t="s">
        <v>6</v>
      </c>
      <c r="E24962" s="18">
        <v>1.3792759386753175E-3</v>
      </c>
      <c r="F24962" s="18">
        <v>2.0464638936571836E-4</v>
      </c>
    </row>
    <row r="24963" spans="2:6" x14ac:dyDescent="0.25">
      <c r="B24963" s="18">
        <v>2015</v>
      </c>
      <c r="C24963" s="19">
        <v>41958</v>
      </c>
      <c r="D24963" s="18" t="s">
        <v>6</v>
      </c>
      <c r="E24963" s="18">
        <v>7.9318293350926709E-4</v>
      </c>
      <c r="F24963" s="18">
        <v>3.0544237218763935E-6</v>
      </c>
    </row>
    <row r="24964" spans="2:6" x14ac:dyDescent="0.25">
      <c r="B24964" s="18">
        <v>2015</v>
      </c>
      <c r="C24964" s="19">
        <v>41958</v>
      </c>
      <c r="D24964" s="18" t="s">
        <v>6</v>
      </c>
      <c r="E24964" s="18">
        <v>1.3805995222881298E-2</v>
      </c>
      <c r="F24964" s="18">
        <v>1.2217694887505575E-4</v>
      </c>
    </row>
    <row r="24965" spans="2:6" x14ac:dyDescent="0.25">
      <c r="B24965" s="18">
        <v>2015</v>
      </c>
      <c r="C24965" s="19">
        <v>41958</v>
      </c>
      <c r="D24965" s="18" t="s">
        <v>6</v>
      </c>
      <c r="E24965" s="18">
        <v>0.10411665047822105</v>
      </c>
      <c r="F24965" s="18">
        <v>5.375785750502453E-4</v>
      </c>
    </row>
    <row r="24966" spans="2:6" x14ac:dyDescent="0.25">
      <c r="B24966" s="18">
        <v>2015</v>
      </c>
      <c r="C24966" s="19">
        <v>41958</v>
      </c>
      <c r="D24966" s="18" t="s">
        <v>6</v>
      </c>
      <c r="E24966" s="18">
        <v>5.4796361570462497E-3</v>
      </c>
      <c r="F24966" s="18">
        <v>7.9415016768786227E-5</v>
      </c>
    </row>
    <row r="24967" spans="2:6" x14ac:dyDescent="0.25">
      <c r="B24967" s="18">
        <v>2015</v>
      </c>
      <c r="C24967" s="19">
        <v>41958</v>
      </c>
      <c r="D24967" s="18" t="s">
        <v>6</v>
      </c>
      <c r="E24967" s="18">
        <v>0.1789415810918954</v>
      </c>
      <c r="F24967" s="18">
        <v>1.3164566241287256E-3</v>
      </c>
    </row>
    <row r="24968" spans="2:6" x14ac:dyDescent="0.25">
      <c r="B24968" s="18">
        <v>2015</v>
      </c>
      <c r="C24968" s="19">
        <v>41958</v>
      </c>
      <c r="D24968" s="18" t="s">
        <v>6</v>
      </c>
      <c r="E24968" s="18">
        <v>0.10285446078221744</v>
      </c>
      <c r="F24968" s="18">
        <v>2.0098108089946672E-3</v>
      </c>
    </row>
    <row r="24969" spans="2:6" x14ac:dyDescent="0.25">
      <c r="B24969" s="18">
        <v>2015</v>
      </c>
      <c r="C24969" s="19">
        <v>41958</v>
      </c>
      <c r="D24969" s="18" t="s">
        <v>6</v>
      </c>
      <c r="E24969" s="18">
        <v>5.1823389147836248E-4</v>
      </c>
      <c r="F24969" s="18">
        <v>3.0544237218763935E-6</v>
      </c>
    </row>
    <row r="24970" spans="2:6" x14ac:dyDescent="0.25">
      <c r="B24970" s="18">
        <v>2015</v>
      </c>
      <c r="C24970" s="19">
        <v>41958</v>
      </c>
      <c r="D24970" s="18" t="s">
        <v>6</v>
      </c>
      <c r="E24970" s="18">
        <v>3.6010637539682158E-3</v>
      </c>
      <c r="F24970" s="18">
        <v>3.0544237218763935E-6</v>
      </c>
    </row>
    <row r="24971" spans="2:6" x14ac:dyDescent="0.25">
      <c r="B24971" s="18">
        <v>2015</v>
      </c>
      <c r="C24971" s="19">
        <v>41958</v>
      </c>
      <c r="D24971" s="18" t="s">
        <v>6</v>
      </c>
      <c r="E24971" s="18">
        <v>9.2645253120093828E-3</v>
      </c>
      <c r="F24971" s="18">
        <v>9.1632711656291815E-6</v>
      </c>
    </row>
    <row r="24972" spans="2:6" x14ac:dyDescent="0.25">
      <c r="B24972" s="18">
        <v>2015</v>
      </c>
      <c r="C24972" s="19">
        <v>41959</v>
      </c>
      <c r="D24972" s="18" t="s">
        <v>6</v>
      </c>
      <c r="E24972" s="18">
        <v>5.7783078899837194E-3</v>
      </c>
      <c r="F24972" s="18">
        <v>1.2217694887505574E-5</v>
      </c>
    </row>
    <row r="24973" spans="2:6" x14ac:dyDescent="0.25">
      <c r="B24973" s="18">
        <v>2015</v>
      </c>
      <c r="C24973" s="19">
        <v>41959</v>
      </c>
      <c r="D24973" s="18" t="s">
        <v>6</v>
      </c>
      <c r="E24973" s="18">
        <v>0.10902261495323677</v>
      </c>
      <c r="F24973" s="18">
        <v>6.9640860858781776E-4</v>
      </c>
    </row>
    <row r="24974" spans="2:6" x14ac:dyDescent="0.25">
      <c r="B24974" s="18">
        <v>2015</v>
      </c>
      <c r="C24974" s="19">
        <v>41959</v>
      </c>
      <c r="D24974" s="18" t="s">
        <v>7</v>
      </c>
      <c r="E24974" s="18">
        <v>9.7130674355669301E-5</v>
      </c>
      <c r="F24974" s="18">
        <v>3.0544237218763935E-6</v>
      </c>
    </row>
    <row r="24975" spans="2:6" x14ac:dyDescent="0.25">
      <c r="B24975" s="18">
        <v>2015</v>
      </c>
      <c r="C24975" s="19">
        <v>41959</v>
      </c>
      <c r="D24975" s="18" t="s">
        <v>6</v>
      </c>
      <c r="E24975" s="18">
        <v>4.3473001948722334E-2</v>
      </c>
      <c r="F24975" s="18">
        <v>2.5962601635949346E-4</v>
      </c>
    </row>
    <row r="24976" spans="2:6" x14ac:dyDescent="0.25">
      <c r="B24976" s="18">
        <v>2015</v>
      </c>
      <c r="C24976" s="19">
        <v>41959</v>
      </c>
      <c r="D24976" s="18" t="s">
        <v>6</v>
      </c>
      <c r="E24976" s="18">
        <v>1.9683215534391802E-3</v>
      </c>
      <c r="F24976" s="18">
        <v>3.3598660940640332E-5</v>
      </c>
    </row>
    <row r="24977" spans="2:6" x14ac:dyDescent="0.25">
      <c r="B24977" s="18">
        <v>2015</v>
      </c>
      <c r="C24977" s="19">
        <v>41959</v>
      </c>
      <c r="D24977" s="18" t="s">
        <v>7</v>
      </c>
      <c r="E24977" s="18">
        <v>3.4637165006078302E-2</v>
      </c>
      <c r="F24977" s="18">
        <v>2.5657159263761707E-4</v>
      </c>
    </row>
    <row r="24978" spans="2:6" x14ac:dyDescent="0.25">
      <c r="B24978" s="18">
        <v>2015</v>
      </c>
      <c r="C24978" s="19">
        <v>41960</v>
      </c>
      <c r="D24978" s="18" t="s">
        <v>6</v>
      </c>
      <c r="E24978" s="18">
        <v>5.4852359338696801E-4</v>
      </c>
      <c r="F24978" s="18">
        <v>3.0544237218763935E-6</v>
      </c>
    </row>
    <row r="24979" spans="2:6" x14ac:dyDescent="0.25">
      <c r="B24979" s="18">
        <v>2015</v>
      </c>
      <c r="C24979" s="19">
        <v>41960</v>
      </c>
      <c r="D24979" s="18" t="s">
        <v>7</v>
      </c>
      <c r="E24979" s="18">
        <v>2.2692331971060343E-2</v>
      </c>
      <c r="F24979" s="18">
        <v>9.7741559100044593E-5</v>
      </c>
    </row>
    <row r="24980" spans="2:6" x14ac:dyDescent="0.25">
      <c r="B24980" s="18">
        <v>2015</v>
      </c>
      <c r="C24980" s="19">
        <v>41960</v>
      </c>
      <c r="D24980" s="18" t="s">
        <v>7</v>
      </c>
      <c r="E24980" s="18">
        <v>0.10469083123087168</v>
      </c>
      <c r="F24980" s="18">
        <v>2.7795255869075179E-4</v>
      </c>
    </row>
    <row r="24981" spans="2:6" x14ac:dyDescent="0.25">
      <c r="B24981" s="18">
        <v>2015</v>
      </c>
      <c r="C24981" s="19">
        <v>41960</v>
      </c>
      <c r="D24981" s="18" t="s">
        <v>7</v>
      </c>
      <c r="E24981" s="18">
        <v>2.1158807634430288E-2</v>
      </c>
      <c r="F24981" s="18">
        <v>7.9415016768786227E-5</v>
      </c>
    </row>
    <row r="24982" spans="2:6" x14ac:dyDescent="0.25">
      <c r="B24982" s="18">
        <v>2015</v>
      </c>
      <c r="C24982" s="19">
        <v>41960</v>
      </c>
      <c r="D24982" s="18" t="s">
        <v>7</v>
      </c>
      <c r="E24982" s="18">
        <v>8.8125215082337192E-3</v>
      </c>
      <c r="F24982" s="18">
        <v>4.2761932106269508E-5</v>
      </c>
    </row>
    <row r="24983" spans="2:6" x14ac:dyDescent="0.25">
      <c r="B24983" s="18">
        <v>2015</v>
      </c>
      <c r="C24983" s="19">
        <v>41960</v>
      </c>
      <c r="D24983" s="18" t="s">
        <v>6</v>
      </c>
      <c r="E24983" s="18">
        <v>4.9533589497669478E-2</v>
      </c>
      <c r="F24983" s="18">
        <v>7.1778957464095248E-4</v>
      </c>
    </row>
    <row r="24984" spans="2:6" x14ac:dyDescent="0.25">
      <c r="B24984" s="18">
        <v>2015</v>
      </c>
      <c r="C24984" s="19">
        <v>41960</v>
      </c>
      <c r="D24984" s="18" t="s">
        <v>7</v>
      </c>
      <c r="E24984" s="18">
        <v>1.3053996102555332E-2</v>
      </c>
      <c r="F24984" s="18">
        <v>5.1925203271898691E-5</v>
      </c>
    </row>
    <row r="24985" spans="2:6" x14ac:dyDescent="0.25">
      <c r="B24985" s="18">
        <v>2015</v>
      </c>
      <c r="C24985" s="19">
        <v>41960</v>
      </c>
      <c r="D24985" s="18" t="s">
        <v>6</v>
      </c>
      <c r="E24985" s="18">
        <v>0.14500851166077172</v>
      </c>
      <c r="F24985" s="18">
        <v>1.4600145390569162E-3</v>
      </c>
    </row>
    <row r="24986" spans="2:6" x14ac:dyDescent="0.25">
      <c r="B24986" s="18">
        <v>2015</v>
      </c>
      <c r="C24986" s="19">
        <v>41960</v>
      </c>
      <c r="D24986" s="18" t="s">
        <v>6</v>
      </c>
      <c r="E24986" s="18">
        <v>2.4191035877261036E-3</v>
      </c>
      <c r="F24986" s="18">
        <v>4.5816355828145902E-5</v>
      </c>
    </row>
    <row r="24987" spans="2:6" x14ac:dyDescent="0.25">
      <c r="B24987" s="18">
        <v>2015</v>
      </c>
      <c r="C24987" s="19">
        <v>41960</v>
      </c>
      <c r="D24987" s="18" t="s">
        <v>6</v>
      </c>
      <c r="E24987" s="18">
        <v>7.2125125485907804E-3</v>
      </c>
      <c r="F24987" s="18">
        <v>1.7104772842507803E-4</v>
      </c>
    </row>
    <row r="24988" spans="2:6" x14ac:dyDescent="0.25">
      <c r="B24988" s="18">
        <v>2015</v>
      </c>
      <c r="C24988" s="19">
        <v>41960</v>
      </c>
      <c r="D24988" s="18" t="s">
        <v>6</v>
      </c>
      <c r="E24988" s="18">
        <v>3.1524096348741884E-2</v>
      </c>
      <c r="F24988" s="18">
        <v>5.803405071565148E-5</v>
      </c>
    </row>
    <row r="24989" spans="2:6" x14ac:dyDescent="0.25">
      <c r="B24989" s="18">
        <v>2015</v>
      </c>
      <c r="C24989" s="19">
        <v>41960</v>
      </c>
      <c r="D24989" s="18" t="s">
        <v>6</v>
      </c>
      <c r="E24989" s="18">
        <v>1.8711399720214787E-3</v>
      </c>
      <c r="F24989" s="18">
        <v>3.0544237218763935E-6</v>
      </c>
    </row>
    <row r="24990" spans="2:6" x14ac:dyDescent="0.25">
      <c r="B24990" s="18">
        <v>2015</v>
      </c>
      <c r="C24990" s="19">
        <v>41960</v>
      </c>
      <c r="D24990" s="18" t="s">
        <v>6</v>
      </c>
      <c r="E24990" s="18">
        <v>6.7558762021702591E-4</v>
      </c>
      <c r="F24990" s="18">
        <v>3.0544237218763935E-6</v>
      </c>
    </row>
    <row r="24991" spans="2:6" x14ac:dyDescent="0.25">
      <c r="B24991" s="18">
        <v>2015</v>
      </c>
      <c r="C24991" s="19">
        <v>41960</v>
      </c>
      <c r="D24991" s="18" t="s">
        <v>6</v>
      </c>
      <c r="E24991" s="18">
        <v>1.1646517651514688E-2</v>
      </c>
      <c r="F24991" s="18">
        <v>9.4687135378168199E-5</v>
      </c>
    </row>
    <row r="24992" spans="2:6" x14ac:dyDescent="0.25">
      <c r="B24992" s="18">
        <v>2015</v>
      </c>
      <c r="C24992" s="19">
        <v>41961</v>
      </c>
      <c r="D24992" s="18" t="s">
        <v>6</v>
      </c>
      <c r="E24992" s="18">
        <v>5.2792914144221638E-2</v>
      </c>
      <c r="F24992" s="18">
        <v>1.2706402683005796E-3</v>
      </c>
    </row>
    <row r="24993" spans="2:6" x14ac:dyDescent="0.25">
      <c r="B24993" s="18">
        <v>2015</v>
      </c>
      <c r="C24993" s="19">
        <v>41961</v>
      </c>
      <c r="D24993" s="18" t="s">
        <v>7</v>
      </c>
      <c r="E24993" s="18">
        <v>2.6530724448218353E-2</v>
      </c>
      <c r="F24993" s="18">
        <v>1.3134022004068492E-4</v>
      </c>
    </row>
    <row r="24994" spans="2:6" x14ac:dyDescent="0.25">
      <c r="B24994" s="18">
        <v>2015</v>
      </c>
      <c r="C24994" s="19">
        <v>41961</v>
      </c>
      <c r="D24994" s="18" t="s">
        <v>7</v>
      </c>
      <c r="E24994" s="18">
        <v>9.7134492385321666E-2</v>
      </c>
      <c r="F24994" s="18">
        <v>3.1460564335326853E-4</v>
      </c>
    </row>
    <row r="24995" spans="2:6" x14ac:dyDescent="0.25">
      <c r="B24995" s="18">
        <v>2015</v>
      </c>
      <c r="C24995" s="19">
        <v>41961</v>
      </c>
      <c r="D24995" s="18" t="s">
        <v>6</v>
      </c>
      <c r="E24995" s="18">
        <v>3.2774373792229854E-2</v>
      </c>
      <c r="F24995" s="18">
        <v>7.0557187975344696E-4</v>
      </c>
    </row>
    <row r="24996" spans="2:6" x14ac:dyDescent="0.25">
      <c r="B24996" s="18">
        <v>2015</v>
      </c>
      <c r="C24996" s="19">
        <v>41961</v>
      </c>
      <c r="D24996" s="18" t="s">
        <v>7</v>
      </c>
      <c r="E24996" s="18">
        <v>6.5320683946559793E-2</v>
      </c>
      <c r="F24996" s="18">
        <v>1.466123386500669E-4</v>
      </c>
    </row>
    <row r="24997" spans="2:6" x14ac:dyDescent="0.25">
      <c r="B24997" s="18">
        <v>2015</v>
      </c>
      <c r="C24997" s="19">
        <v>41961</v>
      </c>
      <c r="D24997" s="18" t="s">
        <v>7</v>
      </c>
      <c r="E24997" s="18">
        <v>3.2469847747158775E-2</v>
      </c>
      <c r="F24997" s="18">
        <v>8.857828793441541E-5</v>
      </c>
    </row>
    <row r="24998" spans="2:6" x14ac:dyDescent="0.25">
      <c r="B24998" s="18">
        <v>2015</v>
      </c>
      <c r="C24998" s="19">
        <v>41961</v>
      </c>
      <c r="D24998" s="18" t="s">
        <v>6</v>
      </c>
      <c r="E24998" s="18">
        <v>7.4877212166380547E-2</v>
      </c>
      <c r="F24998" s="18">
        <v>1.9273413685040044E-3</v>
      </c>
    </row>
    <row r="24999" spans="2:6" x14ac:dyDescent="0.25">
      <c r="B24999" s="18">
        <v>2015</v>
      </c>
      <c r="C24999" s="19">
        <v>41961</v>
      </c>
      <c r="D24999" s="18" t="s">
        <v>7</v>
      </c>
      <c r="E24999" s="18">
        <v>8.3991561645397597E-4</v>
      </c>
      <c r="F24999" s="18">
        <v>2.1380966053134754E-5</v>
      </c>
    </row>
    <row r="25000" spans="2:6" x14ac:dyDescent="0.25">
      <c r="B25000" s="18">
        <v>2015</v>
      </c>
      <c r="C25000" s="19">
        <v>41961</v>
      </c>
      <c r="D25000" s="18" t="s">
        <v>7</v>
      </c>
      <c r="E25000" s="18">
        <v>3.2621245349639884E-3</v>
      </c>
      <c r="F25000" s="18">
        <v>1.2217694887505574E-5</v>
      </c>
    </row>
    <row r="25001" spans="2:6" x14ac:dyDescent="0.25">
      <c r="B25001" s="18">
        <v>2015</v>
      </c>
      <c r="C25001" s="19">
        <v>41961</v>
      </c>
      <c r="D25001" s="18" t="s">
        <v>7</v>
      </c>
      <c r="E25001" s="18">
        <v>2.9277007723619464E-2</v>
      </c>
      <c r="F25001" s="18">
        <v>1.2523137259693213E-4</v>
      </c>
    </row>
    <row r="25002" spans="2:6" x14ac:dyDescent="0.25">
      <c r="B25002" s="18">
        <v>2015</v>
      </c>
      <c r="C25002" s="19">
        <v>41961</v>
      </c>
      <c r="D25002" s="18" t="s">
        <v>7</v>
      </c>
      <c r="E25002" s="18">
        <v>3.3065154930552482E-2</v>
      </c>
      <c r="F25002" s="18">
        <v>1.2217694887505575E-4</v>
      </c>
    </row>
    <row r="25003" spans="2:6" x14ac:dyDescent="0.25">
      <c r="B25003" s="18">
        <v>2015</v>
      </c>
      <c r="C25003" s="19">
        <v>41961</v>
      </c>
      <c r="D25003" s="18" t="s">
        <v>6</v>
      </c>
      <c r="E25003" s="18">
        <v>3.265026237499771E-3</v>
      </c>
      <c r="F25003" s="18">
        <v>2.1380966053134754E-5</v>
      </c>
    </row>
    <row r="25004" spans="2:6" x14ac:dyDescent="0.25">
      <c r="B25004" s="18">
        <v>2015</v>
      </c>
      <c r="C25004" s="19">
        <v>41961</v>
      </c>
      <c r="D25004" s="18" t="s">
        <v>6</v>
      </c>
      <c r="E25004" s="18">
        <v>5.3137300418863208E-3</v>
      </c>
      <c r="F25004" s="18">
        <v>9.1632711656291815E-6</v>
      </c>
    </row>
    <row r="25005" spans="2:6" x14ac:dyDescent="0.25">
      <c r="B25005" s="18">
        <v>2015</v>
      </c>
      <c r="C25005" s="19">
        <v>41961</v>
      </c>
      <c r="D25005" s="18" t="s">
        <v>6</v>
      </c>
      <c r="E25005" s="18">
        <v>3.3879667923052961E-3</v>
      </c>
      <c r="F25005" s="18">
        <v>2.4435389775011148E-5</v>
      </c>
    </row>
    <row r="25006" spans="2:6" x14ac:dyDescent="0.25">
      <c r="B25006" s="18">
        <v>2015</v>
      </c>
      <c r="C25006" s="19">
        <v>41961</v>
      </c>
      <c r="D25006" s="18" t="s">
        <v>7</v>
      </c>
      <c r="E25006" s="18">
        <v>3.7719078541451581E-2</v>
      </c>
      <c r="F25006" s="18">
        <v>7.1168072719719972E-4</v>
      </c>
    </row>
    <row r="25007" spans="2:6" x14ac:dyDescent="0.25">
      <c r="B25007" s="18">
        <v>2015</v>
      </c>
      <c r="C25007" s="19">
        <v>41961</v>
      </c>
      <c r="D25007" s="18" t="s">
        <v>6</v>
      </c>
      <c r="E25007" s="18">
        <v>6.3111012012030459E-3</v>
      </c>
      <c r="F25007" s="18">
        <v>4.8870779550022297E-5</v>
      </c>
    </row>
    <row r="25008" spans="2:6" x14ac:dyDescent="0.25">
      <c r="B25008" s="18">
        <v>2015</v>
      </c>
      <c r="C25008" s="19">
        <v>41961</v>
      </c>
      <c r="D25008" s="18" t="s">
        <v>6</v>
      </c>
      <c r="E25008" s="18">
        <v>9.8528073208427758E-3</v>
      </c>
      <c r="F25008" s="18">
        <v>6.3226571042841349E-4</v>
      </c>
    </row>
    <row r="25009" spans="2:6" x14ac:dyDescent="0.25">
      <c r="B25009" s="18">
        <v>2015</v>
      </c>
      <c r="C25009" s="19">
        <v>41961</v>
      </c>
      <c r="D25009" s="18" t="s">
        <v>6</v>
      </c>
      <c r="E25009" s="18">
        <v>9.3081323013453815E-2</v>
      </c>
      <c r="F25009" s="18">
        <v>2.8742127222856862E-3</v>
      </c>
    </row>
    <row r="25010" spans="2:6" x14ac:dyDescent="0.25">
      <c r="B25010" s="18">
        <v>2015</v>
      </c>
      <c r="C25010" s="19">
        <v>41961</v>
      </c>
      <c r="D25010" s="18" t="s">
        <v>6</v>
      </c>
      <c r="E25010" s="18">
        <v>1.7361853505765744E-3</v>
      </c>
      <c r="F25010" s="18">
        <v>5.803405071565148E-5</v>
      </c>
    </row>
    <row r="25011" spans="2:6" x14ac:dyDescent="0.25">
      <c r="B25011" s="18">
        <v>2015</v>
      </c>
      <c r="C25011" s="19">
        <v>41961</v>
      </c>
      <c r="D25011" s="18" t="s">
        <v>6</v>
      </c>
      <c r="E25011" s="18">
        <v>3.4857490770549553E-2</v>
      </c>
      <c r="F25011" s="18">
        <v>3.3904103312827968E-4</v>
      </c>
    </row>
    <row r="25012" spans="2:6" x14ac:dyDescent="0.25">
      <c r="B25012" s="18">
        <v>2015</v>
      </c>
      <c r="C25012" s="19">
        <v>41961</v>
      </c>
      <c r="D25012" s="18" t="s">
        <v>6</v>
      </c>
      <c r="E25012" s="18">
        <v>4.8853471148931566E-3</v>
      </c>
      <c r="F25012" s="18">
        <v>7.9415016768786227E-5</v>
      </c>
    </row>
    <row r="25013" spans="2:6" x14ac:dyDescent="0.25">
      <c r="B25013" s="18">
        <v>2015</v>
      </c>
      <c r="C25013" s="19">
        <v>41961</v>
      </c>
      <c r="D25013" s="18" t="s">
        <v>7</v>
      </c>
      <c r="E25013" s="18">
        <v>3.4611711475062768E-4</v>
      </c>
      <c r="F25013" s="18">
        <v>3.0544237218763935E-6</v>
      </c>
    </row>
    <row r="25014" spans="2:6" x14ac:dyDescent="0.25">
      <c r="B25014" s="18">
        <v>2015</v>
      </c>
      <c r="C25014" s="19">
        <v>41962</v>
      </c>
      <c r="D25014" s="18" t="s">
        <v>6</v>
      </c>
      <c r="E25014" s="18">
        <v>2.1879855261041251E-4</v>
      </c>
      <c r="F25014" s="18">
        <v>3.0544237218763935E-6</v>
      </c>
    </row>
    <row r="25015" spans="2:6" x14ac:dyDescent="0.25">
      <c r="B25015" s="18">
        <v>2015</v>
      </c>
      <c r="C25015" s="19">
        <v>41962</v>
      </c>
      <c r="D25015" s="18" t="s">
        <v>7</v>
      </c>
      <c r="E25015" s="18">
        <v>8.5727492460664208E-5</v>
      </c>
      <c r="F25015" s="18">
        <v>3.0544237218763935E-6</v>
      </c>
    </row>
    <row r="25016" spans="2:6" x14ac:dyDescent="0.25">
      <c r="B25016" s="18">
        <v>2015</v>
      </c>
      <c r="C25016" s="19">
        <v>41962</v>
      </c>
      <c r="D25016" s="18" t="s">
        <v>6</v>
      </c>
      <c r="E25016" s="18">
        <v>6.403283709129276E-2</v>
      </c>
      <c r="F25016" s="18">
        <v>3.695852703470436E-4</v>
      </c>
    </row>
    <row r="25017" spans="2:6" x14ac:dyDescent="0.25">
      <c r="B25017" s="18">
        <v>2015</v>
      </c>
      <c r="C25017" s="19">
        <v>41962</v>
      </c>
      <c r="D25017" s="18" t="s">
        <v>6</v>
      </c>
      <c r="E25017" s="18">
        <v>0.18498216216546426</v>
      </c>
      <c r="F25017" s="18">
        <v>8.9189172678790689E-4</v>
      </c>
    </row>
    <row r="25018" spans="2:6" x14ac:dyDescent="0.25">
      <c r="B25018" s="18">
        <v>2015</v>
      </c>
      <c r="C25018" s="19">
        <v>41962</v>
      </c>
      <c r="D25018" s="18" t="s">
        <v>6</v>
      </c>
      <c r="E25018" s="18">
        <v>5.5881191062349036E-3</v>
      </c>
      <c r="F25018" s="18">
        <v>2.1075523680947115E-4</v>
      </c>
    </row>
    <row r="25019" spans="2:6" x14ac:dyDescent="0.25">
      <c r="B25019" s="18">
        <v>2015</v>
      </c>
      <c r="C25019" s="19">
        <v>41962</v>
      </c>
      <c r="D25019" s="18" t="s">
        <v>7</v>
      </c>
      <c r="E25019" s="18">
        <v>1.5549409376266303E-2</v>
      </c>
      <c r="F25019" s="18">
        <v>1.7410215214695444E-4</v>
      </c>
    </row>
    <row r="25020" spans="2:6" x14ac:dyDescent="0.25">
      <c r="B25020" s="18">
        <v>2015</v>
      </c>
      <c r="C25020" s="19">
        <v>41962</v>
      </c>
      <c r="D25020" s="18" t="s">
        <v>7</v>
      </c>
      <c r="E25020" s="18">
        <v>1.359768352504933E-2</v>
      </c>
      <c r="F25020" s="18">
        <v>3.6653084662516726E-5</v>
      </c>
    </row>
    <row r="25021" spans="2:6" x14ac:dyDescent="0.25">
      <c r="B25021" s="18">
        <v>2015</v>
      </c>
      <c r="C25021" s="19">
        <v>41962</v>
      </c>
      <c r="D25021" s="18" t="s">
        <v>7</v>
      </c>
      <c r="E25021" s="18">
        <v>2.58884809536318E-2</v>
      </c>
      <c r="F25021" s="18">
        <v>9.7741559100044593E-5</v>
      </c>
    </row>
    <row r="25022" spans="2:6" x14ac:dyDescent="0.25">
      <c r="B25022" s="18">
        <v>2015</v>
      </c>
      <c r="C25022" s="19">
        <v>41962</v>
      </c>
      <c r="D25022" s="18" t="s">
        <v>7</v>
      </c>
      <c r="E25022" s="18">
        <v>2.6005363568055617E-2</v>
      </c>
      <c r="F25022" s="18">
        <v>6.7197321881280663E-5</v>
      </c>
    </row>
    <row r="25023" spans="2:6" x14ac:dyDescent="0.25">
      <c r="B25023" s="18">
        <v>2015</v>
      </c>
      <c r="C25023" s="19">
        <v>41962</v>
      </c>
      <c r="D25023" s="18" t="s">
        <v>7</v>
      </c>
      <c r="E25023" s="18">
        <v>1.5598432877002421E-3</v>
      </c>
      <c r="F25023" s="18">
        <v>3.0544237218763935E-6</v>
      </c>
    </row>
    <row r="25024" spans="2:6" x14ac:dyDescent="0.25">
      <c r="B25024" s="18">
        <v>2015</v>
      </c>
      <c r="C25024" s="19">
        <v>41962</v>
      </c>
      <c r="D25024" s="18" t="s">
        <v>7</v>
      </c>
      <c r="E25024" s="18">
        <v>1.9670488768883973E-3</v>
      </c>
      <c r="F25024" s="18">
        <v>6.1088474437527871E-6</v>
      </c>
    </row>
    <row r="25025" spans="2:6" x14ac:dyDescent="0.25">
      <c r="B25025" s="18">
        <v>2015</v>
      </c>
      <c r="C25025" s="19">
        <v>41962</v>
      </c>
      <c r="D25025" s="18" t="s">
        <v>6</v>
      </c>
      <c r="E25025" s="18">
        <v>5.4994899112384475E-4</v>
      </c>
      <c r="F25025" s="18">
        <v>9.1632711656291815E-6</v>
      </c>
    </row>
    <row r="25026" spans="2:6" x14ac:dyDescent="0.25">
      <c r="B25026" s="18">
        <v>2015</v>
      </c>
      <c r="C25026" s="19">
        <v>41962</v>
      </c>
      <c r="D25026" s="18" t="s">
        <v>6</v>
      </c>
      <c r="E25026" s="18">
        <v>1.1135919819341008E-3</v>
      </c>
      <c r="F25026" s="18">
        <v>3.0544237218763935E-6</v>
      </c>
    </row>
    <row r="25027" spans="2:6" x14ac:dyDescent="0.25">
      <c r="B25027" s="18">
        <v>2015</v>
      </c>
      <c r="C25027" s="19">
        <v>41962</v>
      </c>
      <c r="D25027" s="18" t="s">
        <v>6</v>
      </c>
      <c r="E25027" s="18">
        <v>2.6715211641019688E-2</v>
      </c>
      <c r="F25027" s="18">
        <v>7.3306169325033452E-5</v>
      </c>
    </row>
    <row r="25028" spans="2:6" x14ac:dyDescent="0.25">
      <c r="B25028" s="18">
        <v>2015</v>
      </c>
      <c r="C25028" s="19">
        <v>41962</v>
      </c>
      <c r="D25028" s="18" t="s">
        <v>6</v>
      </c>
      <c r="E25028" s="18">
        <v>5.5981477974550539E-2</v>
      </c>
      <c r="F25028" s="18">
        <v>7.2695284580658168E-4</v>
      </c>
    </row>
    <row r="25029" spans="2:6" x14ac:dyDescent="0.25">
      <c r="B25029" s="18">
        <v>2015</v>
      </c>
      <c r="C25029" s="19">
        <v>41962</v>
      </c>
      <c r="D25029" s="18" t="s">
        <v>6</v>
      </c>
      <c r="E25029" s="18">
        <v>1.5420258159892974E-3</v>
      </c>
      <c r="F25029" s="18">
        <v>1.2217694887505574E-5</v>
      </c>
    </row>
    <row r="25030" spans="2:6" x14ac:dyDescent="0.25">
      <c r="B25030" s="18">
        <v>2015</v>
      </c>
      <c r="C25030" s="19">
        <v>41962</v>
      </c>
      <c r="D25030" s="18" t="s">
        <v>6</v>
      </c>
      <c r="E25030" s="18">
        <v>1.337491422160049E-2</v>
      </c>
      <c r="F25030" s="18">
        <v>5.803405071565148E-5</v>
      </c>
    </row>
    <row r="25031" spans="2:6" x14ac:dyDescent="0.25">
      <c r="B25031" s="18">
        <v>2015</v>
      </c>
      <c r="C25031" s="19">
        <v>41962</v>
      </c>
      <c r="D25031" s="18" t="s">
        <v>6</v>
      </c>
      <c r="E25031" s="18">
        <v>4.1244901657737463E-4</v>
      </c>
      <c r="F25031" s="18">
        <v>3.0544237218763935E-6</v>
      </c>
    </row>
    <row r="25032" spans="2:6" x14ac:dyDescent="0.25">
      <c r="B25032" s="18">
        <v>2015</v>
      </c>
      <c r="C25032" s="19">
        <v>41962</v>
      </c>
      <c r="D25032" s="18" t="s">
        <v>6</v>
      </c>
      <c r="E25032" s="18">
        <v>1.2759193306332219E-2</v>
      </c>
      <c r="F25032" s="18">
        <v>2.1075523680947115E-4</v>
      </c>
    </row>
    <row r="25033" spans="2:6" x14ac:dyDescent="0.25">
      <c r="B25033" s="18">
        <v>2015</v>
      </c>
      <c r="C25033" s="19">
        <v>41962</v>
      </c>
      <c r="D25033" s="18" t="s">
        <v>6</v>
      </c>
      <c r="E25033" s="18">
        <v>2.8345052139012929E-4</v>
      </c>
      <c r="F25033" s="18">
        <v>3.0544237218763935E-6</v>
      </c>
    </row>
    <row r="25034" spans="2:6" x14ac:dyDescent="0.25">
      <c r="B25034" s="18">
        <v>2015</v>
      </c>
      <c r="C25034" s="19">
        <v>41962</v>
      </c>
      <c r="D25034" s="18" t="s">
        <v>6</v>
      </c>
      <c r="E25034" s="18">
        <v>3.1258972369683009E-2</v>
      </c>
      <c r="F25034" s="18">
        <v>7.2695284580658168E-4</v>
      </c>
    </row>
    <row r="25035" spans="2:6" x14ac:dyDescent="0.25">
      <c r="B25035" s="18">
        <v>2015</v>
      </c>
      <c r="C25035" s="19">
        <v>41962</v>
      </c>
      <c r="D25035" s="18" t="s">
        <v>6</v>
      </c>
      <c r="E25035" s="18">
        <v>6.5851339161173703E-3</v>
      </c>
      <c r="F25035" s="18">
        <v>2.7489813496887543E-5</v>
      </c>
    </row>
    <row r="25036" spans="2:6" x14ac:dyDescent="0.25">
      <c r="B25036" s="18">
        <v>2015</v>
      </c>
      <c r="C25036" s="19">
        <v>41962</v>
      </c>
      <c r="D25036" s="18" t="s">
        <v>6</v>
      </c>
      <c r="E25036" s="18">
        <v>7.1368137473502881E-3</v>
      </c>
      <c r="F25036" s="18">
        <v>1.1301367770942657E-4</v>
      </c>
    </row>
    <row r="25037" spans="2:6" x14ac:dyDescent="0.25">
      <c r="B25037" s="18">
        <v>2015</v>
      </c>
      <c r="C25037" s="19">
        <v>41962</v>
      </c>
      <c r="D25037" s="18" t="s">
        <v>6</v>
      </c>
      <c r="E25037" s="18">
        <v>1.2992500371621564E-3</v>
      </c>
      <c r="F25037" s="18">
        <v>4.2761932106269508E-5</v>
      </c>
    </row>
    <row r="25038" spans="2:6" x14ac:dyDescent="0.25">
      <c r="B25038" s="18">
        <v>2015</v>
      </c>
      <c r="C25038" s="19">
        <v>41962</v>
      </c>
      <c r="D25038" s="18" t="s">
        <v>6</v>
      </c>
      <c r="E25038" s="18">
        <v>1.4039658637604842E-3</v>
      </c>
      <c r="F25038" s="18">
        <v>2.4435389775011148E-5</v>
      </c>
    </row>
    <row r="25039" spans="2:6" x14ac:dyDescent="0.25">
      <c r="B25039" s="18">
        <v>2015</v>
      </c>
      <c r="C25039" s="19">
        <v>41962</v>
      </c>
      <c r="D25039" s="18" t="s">
        <v>6</v>
      </c>
      <c r="E25039" s="18">
        <v>0.14694730711823278</v>
      </c>
      <c r="F25039" s="18">
        <v>1.3561641325131187E-3</v>
      </c>
    </row>
    <row r="25040" spans="2:6" x14ac:dyDescent="0.25">
      <c r="B25040" s="18">
        <v>2015</v>
      </c>
      <c r="C25040" s="19">
        <v>41963</v>
      </c>
      <c r="D25040" s="18" t="s">
        <v>6</v>
      </c>
      <c r="E25040" s="18">
        <v>1.3698784950243436E-2</v>
      </c>
      <c r="F25040" s="18">
        <v>1.2828579631880854E-4</v>
      </c>
    </row>
    <row r="25041" spans="2:6" x14ac:dyDescent="0.25">
      <c r="B25041" s="18">
        <v>2015</v>
      </c>
      <c r="C25041" s="19">
        <v>41963</v>
      </c>
      <c r="D25041" s="18" t="s">
        <v>6</v>
      </c>
      <c r="E25041" s="18">
        <v>1.8580568570794424E-3</v>
      </c>
      <c r="F25041" s="18">
        <v>5.803405071565148E-5</v>
      </c>
    </row>
    <row r="25042" spans="2:6" x14ac:dyDescent="0.25">
      <c r="B25042" s="18">
        <v>2015</v>
      </c>
      <c r="C25042" s="19">
        <v>41963</v>
      </c>
      <c r="D25042" s="18" t="s">
        <v>6</v>
      </c>
      <c r="E25042" s="18">
        <v>5.01541465838308E-3</v>
      </c>
      <c r="F25042" s="18">
        <v>7.3306169325033452E-5</v>
      </c>
    </row>
    <row r="25043" spans="2:6" x14ac:dyDescent="0.25">
      <c r="B25043" s="18">
        <v>2015</v>
      </c>
      <c r="C25043" s="19">
        <v>41963</v>
      </c>
      <c r="D25043" s="18" t="s">
        <v>7</v>
      </c>
      <c r="E25043" s="18">
        <v>1.9670488768883973E-3</v>
      </c>
      <c r="F25043" s="18">
        <v>6.1088474437527871E-6</v>
      </c>
    </row>
    <row r="25044" spans="2:6" x14ac:dyDescent="0.25">
      <c r="B25044" s="18">
        <v>2015</v>
      </c>
      <c r="C25044" s="19">
        <v>41963</v>
      </c>
      <c r="D25044" s="18" t="s">
        <v>7</v>
      </c>
      <c r="E25044" s="18">
        <v>5.0269705614641683E-2</v>
      </c>
      <c r="F25044" s="18">
        <v>1.1912252515317935E-4</v>
      </c>
    </row>
    <row r="25045" spans="2:6" x14ac:dyDescent="0.25">
      <c r="B25045" s="18">
        <v>2015</v>
      </c>
      <c r="C25045" s="19">
        <v>41963</v>
      </c>
      <c r="D25045" s="18" t="s">
        <v>7</v>
      </c>
      <c r="E25045" s="18">
        <v>1.8738889533711674E-2</v>
      </c>
      <c r="F25045" s="18">
        <v>4.5816355828145902E-5</v>
      </c>
    </row>
    <row r="25046" spans="2:6" x14ac:dyDescent="0.25">
      <c r="B25046" s="18">
        <v>2015</v>
      </c>
      <c r="C25046" s="19">
        <v>41963</v>
      </c>
      <c r="D25046" s="18" t="s">
        <v>7</v>
      </c>
      <c r="E25046" s="18">
        <v>0.69471594877527687</v>
      </c>
      <c r="F25046" s="18">
        <v>1.9731577243321504E-3</v>
      </c>
    </row>
    <row r="25047" spans="2:6" x14ac:dyDescent="0.25">
      <c r="B25047" s="18">
        <v>2015</v>
      </c>
      <c r="C25047" s="19">
        <v>41963</v>
      </c>
      <c r="D25047" s="18" t="s">
        <v>7</v>
      </c>
      <c r="E25047" s="18">
        <v>5.4466483808499845E-3</v>
      </c>
      <c r="F25047" s="18">
        <v>1.8326542331258363E-5</v>
      </c>
    </row>
    <row r="25048" spans="2:6" x14ac:dyDescent="0.25">
      <c r="B25048" s="18">
        <v>2015</v>
      </c>
      <c r="C25048" s="19">
        <v>41963</v>
      </c>
      <c r="D25048" s="18" t="s">
        <v>7</v>
      </c>
      <c r="E25048" s="18">
        <v>3.040449733348809E-2</v>
      </c>
      <c r="F25048" s="18">
        <v>8.857828793441541E-5</v>
      </c>
    </row>
    <row r="25049" spans="2:6" x14ac:dyDescent="0.25">
      <c r="B25049" s="18">
        <v>2015</v>
      </c>
      <c r="C25049" s="19">
        <v>41963</v>
      </c>
      <c r="D25049" s="18" t="s">
        <v>6</v>
      </c>
      <c r="E25049" s="18">
        <v>1.6335058064594954E-2</v>
      </c>
      <c r="F25049" s="18">
        <v>6.8419091370031213E-4</v>
      </c>
    </row>
    <row r="25050" spans="2:6" x14ac:dyDescent="0.25">
      <c r="B25050" s="18">
        <v>2015</v>
      </c>
      <c r="C25050" s="19">
        <v>41963</v>
      </c>
      <c r="D25050" s="18" t="s">
        <v>6</v>
      </c>
      <c r="E25050" s="18">
        <v>2.5565526552105413E-3</v>
      </c>
      <c r="F25050" s="18">
        <v>9.4687135378168199E-5</v>
      </c>
    </row>
    <row r="25051" spans="2:6" x14ac:dyDescent="0.25">
      <c r="B25051" s="18">
        <v>2015</v>
      </c>
      <c r="C25051" s="19">
        <v>41963</v>
      </c>
      <c r="D25051" s="18" t="s">
        <v>7</v>
      </c>
      <c r="E25051" s="18">
        <v>4.9799833432093137E-3</v>
      </c>
      <c r="F25051" s="18">
        <v>2.1380966053134754E-5</v>
      </c>
    </row>
    <row r="25052" spans="2:6" x14ac:dyDescent="0.25">
      <c r="B25052" s="18">
        <v>2015</v>
      </c>
      <c r="C25052" s="19">
        <v>41963</v>
      </c>
      <c r="D25052" s="18" t="s">
        <v>7</v>
      </c>
      <c r="E25052" s="18">
        <v>3.1170394081748596E-3</v>
      </c>
      <c r="F25052" s="18">
        <v>1.1912252515317935E-4</v>
      </c>
    </row>
    <row r="25053" spans="2:6" x14ac:dyDescent="0.25">
      <c r="B25053" s="18">
        <v>2015</v>
      </c>
      <c r="C25053" s="19">
        <v>41963</v>
      </c>
      <c r="D25053" s="18" t="s">
        <v>6</v>
      </c>
      <c r="E25053" s="18">
        <v>4.8840235312803534E-3</v>
      </c>
      <c r="F25053" s="18">
        <v>2.7489813496887541E-4</v>
      </c>
    </row>
    <row r="25054" spans="2:6" x14ac:dyDescent="0.25">
      <c r="B25054" s="18">
        <v>2015</v>
      </c>
      <c r="C25054" s="19">
        <v>41964</v>
      </c>
      <c r="D25054" s="18" t="s">
        <v>6</v>
      </c>
      <c r="E25054" s="18">
        <v>0.48844272242822712</v>
      </c>
      <c r="F25054" s="18">
        <v>3.6164376867016501E-3</v>
      </c>
    </row>
    <row r="25055" spans="2:6" x14ac:dyDescent="0.25">
      <c r="B25055" s="18">
        <v>2015</v>
      </c>
      <c r="C25055" s="19">
        <v>41964</v>
      </c>
      <c r="D25055" s="18" t="s">
        <v>6</v>
      </c>
      <c r="E25055" s="18">
        <v>8.9127880576104948E-2</v>
      </c>
      <c r="F25055" s="18">
        <v>3.695852703470436E-4</v>
      </c>
    </row>
    <row r="25056" spans="2:6" x14ac:dyDescent="0.25">
      <c r="B25056" s="18">
        <v>2015</v>
      </c>
      <c r="C25056" s="19">
        <v>41964</v>
      </c>
      <c r="D25056" s="18" t="s">
        <v>6</v>
      </c>
      <c r="E25056" s="18">
        <v>2.4598292373511216E-3</v>
      </c>
      <c r="F25056" s="18">
        <v>6.1088474437527871E-6</v>
      </c>
    </row>
    <row r="25057" spans="2:6" x14ac:dyDescent="0.25">
      <c r="B25057" s="18">
        <v>2015</v>
      </c>
      <c r="C25057" s="19">
        <v>41964</v>
      </c>
      <c r="D25057" s="18" t="s">
        <v>7</v>
      </c>
      <c r="E25057" s="18">
        <v>3.9222058640862999E-2</v>
      </c>
      <c r="F25057" s="18">
        <v>9.7741559100044593E-5</v>
      </c>
    </row>
    <row r="25058" spans="2:6" x14ac:dyDescent="0.25">
      <c r="B25058" s="18">
        <v>2015</v>
      </c>
      <c r="C25058" s="19">
        <v>41964</v>
      </c>
      <c r="D25058" s="18" t="s">
        <v>7</v>
      </c>
      <c r="E25058" s="18">
        <v>2.7034704362327963E-3</v>
      </c>
      <c r="F25058" s="18">
        <v>9.1632711656291815E-6</v>
      </c>
    </row>
    <row r="25059" spans="2:6" x14ac:dyDescent="0.25">
      <c r="B25059" s="18">
        <v>2015</v>
      </c>
      <c r="C25059" s="19">
        <v>41964</v>
      </c>
      <c r="D25059" s="18" t="s">
        <v>6</v>
      </c>
      <c r="E25059" s="18">
        <v>7.7536546179832254E-4</v>
      </c>
      <c r="F25059" s="18">
        <v>3.0544237218763935E-6</v>
      </c>
    </row>
    <row r="25060" spans="2:6" x14ac:dyDescent="0.25">
      <c r="B25060" s="18">
        <v>2015</v>
      </c>
      <c r="C25060" s="19">
        <v>41964</v>
      </c>
      <c r="D25060" s="18" t="s">
        <v>7</v>
      </c>
      <c r="E25060" s="18">
        <v>6.2678301984764543E-3</v>
      </c>
      <c r="F25060" s="18">
        <v>2.1380966053134754E-5</v>
      </c>
    </row>
    <row r="25061" spans="2:6" x14ac:dyDescent="0.25">
      <c r="B25061" s="18">
        <v>2015</v>
      </c>
      <c r="C25061" s="19">
        <v>41964</v>
      </c>
      <c r="D25061" s="18" t="s">
        <v>7</v>
      </c>
      <c r="E25061" s="18">
        <v>8.4239835386924325E-2</v>
      </c>
      <c r="F25061" s="18">
        <v>2.7184371124699903E-4</v>
      </c>
    </row>
    <row r="25062" spans="2:6" x14ac:dyDescent="0.25">
      <c r="B25062" s="18">
        <v>2015</v>
      </c>
      <c r="C25062" s="19">
        <v>41964</v>
      </c>
      <c r="D25062" s="18" t="s">
        <v>6</v>
      </c>
      <c r="E25062" s="18">
        <v>3.5711304014938267E-4</v>
      </c>
      <c r="F25062" s="18">
        <v>3.0544237218763935E-6</v>
      </c>
    </row>
    <row r="25063" spans="2:6" x14ac:dyDescent="0.25">
      <c r="B25063" s="18">
        <v>2015</v>
      </c>
      <c r="C25063" s="19">
        <v>41964</v>
      </c>
      <c r="D25063" s="18" t="s">
        <v>6</v>
      </c>
      <c r="E25063" s="18">
        <v>3.6591996188079195E-3</v>
      </c>
      <c r="F25063" s="18">
        <v>1.8295998094039598E-3</v>
      </c>
    </row>
    <row r="25064" spans="2:6" x14ac:dyDescent="0.25">
      <c r="B25064" s="18">
        <v>2015</v>
      </c>
      <c r="C25064" s="19">
        <v>41964</v>
      </c>
      <c r="D25064" s="18" t="s">
        <v>6</v>
      </c>
      <c r="E25064" s="18">
        <v>6.811364899784358E-4</v>
      </c>
      <c r="F25064" s="18">
        <v>6.1088474437527871E-6</v>
      </c>
    </row>
    <row r="25065" spans="2:6" x14ac:dyDescent="0.25">
      <c r="B25065" s="18">
        <v>2015</v>
      </c>
      <c r="C25065" s="19">
        <v>41965</v>
      </c>
      <c r="D25065" s="18" t="s">
        <v>7</v>
      </c>
      <c r="E25065" s="18">
        <v>6.9946303230969409E-4</v>
      </c>
      <c r="F25065" s="18">
        <v>3.0544237218763935E-6</v>
      </c>
    </row>
    <row r="25066" spans="2:6" x14ac:dyDescent="0.25">
      <c r="B25066" s="18">
        <v>2015</v>
      </c>
      <c r="C25066" s="19">
        <v>41965</v>
      </c>
      <c r="D25066" s="18" t="s">
        <v>7</v>
      </c>
      <c r="E25066" s="18">
        <v>8.0331343885349147E-4</v>
      </c>
      <c r="F25066" s="18">
        <v>3.0544237218763935E-6</v>
      </c>
    </row>
    <row r="25067" spans="2:6" x14ac:dyDescent="0.25">
      <c r="B25067" s="18">
        <v>2015</v>
      </c>
      <c r="C25067" s="19">
        <v>41965</v>
      </c>
      <c r="D25067" s="18" t="s">
        <v>6</v>
      </c>
      <c r="E25067" s="18">
        <v>0.26054168168425018</v>
      </c>
      <c r="F25067" s="18">
        <v>1.3378375901818603E-3</v>
      </c>
    </row>
    <row r="25068" spans="2:6" x14ac:dyDescent="0.25">
      <c r="B25068" s="18">
        <v>2015</v>
      </c>
      <c r="C25068" s="19">
        <v>41965</v>
      </c>
      <c r="D25068" s="18" t="s">
        <v>7</v>
      </c>
      <c r="E25068" s="18">
        <v>1.8073025162342621E-2</v>
      </c>
      <c r="F25068" s="18">
        <v>1.8631984703446002E-4</v>
      </c>
    </row>
    <row r="25069" spans="2:6" x14ac:dyDescent="0.25">
      <c r="B25069" s="18">
        <v>2015</v>
      </c>
      <c r="C25069" s="19">
        <v>41965</v>
      </c>
      <c r="D25069" s="18" t="s">
        <v>7</v>
      </c>
      <c r="E25069" s="18">
        <v>4.045278777253096E-2</v>
      </c>
      <c r="F25069" s="18">
        <v>5.2536088016273967E-4</v>
      </c>
    </row>
    <row r="25070" spans="2:6" x14ac:dyDescent="0.25">
      <c r="B25070" s="18">
        <v>2015</v>
      </c>
      <c r="C25070" s="19">
        <v>41965</v>
      </c>
      <c r="D25070" s="18" t="s">
        <v>7</v>
      </c>
      <c r="E25070" s="18">
        <v>1.4752866576662981E-2</v>
      </c>
      <c r="F25070" s="18">
        <v>2.1380966053134755E-4</v>
      </c>
    </row>
    <row r="25071" spans="2:6" x14ac:dyDescent="0.25">
      <c r="B25071" s="18">
        <v>2015</v>
      </c>
      <c r="C25071" s="19">
        <v>41965</v>
      </c>
      <c r="D25071" s="18" t="s">
        <v>6</v>
      </c>
      <c r="E25071" s="18">
        <v>3.8499483802391004E-3</v>
      </c>
      <c r="F25071" s="18">
        <v>2.1380966053134754E-5</v>
      </c>
    </row>
    <row r="25072" spans="2:6" x14ac:dyDescent="0.25">
      <c r="B25072" s="18">
        <v>2015</v>
      </c>
      <c r="C25072" s="19">
        <v>41965</v>
      </c>
      <c r="D25072" s="18" t="s">
        <v>6</v>
      </c>
      <c r="E25072" s="18">
        <v>9.1658165187307329E-4</v>
      </c>
      <c r="F25072" s="18">
        <v>3.0544237218763935E-6</v>
      </c>
    </row>
    <row r="25073" spans="2:6" x14ac:dyDescent="0.25">
      <c r="B25073" s="18">
        <v>2015</v>
      </c>
      <c r="C25073" s="19">
        <v>41965</v>
      </c>
      <c r="D25073" s="18" t="s">
        <v>6</v>
      </c>
      <c r="E25073" s="18">
        <v>9.9733450623204156E-2</v>
      </c>
      <c r="F25073" s="18">
        <v>7.2695284580658168E-4</v>
      </c>
    </row>
    <row r="25074" spans="2:6" x14ac:dyDescent="0.25">
      <c r="B25074" s="18">
        <v>2015</v>
      </c>
      <c r="C25074" s="19">
        <v>41965</v>
      </c>
      <c r="D25074" s="18" t="s">
        <v>7</v>
      </c>
      <c r="E25074" s="18">
        <v>2.5657159263761707E-4</v>
      </c>
      <c r="F25074" s="18">
        <v>2.1380966053134754E-5</v>
      </c>
    </row>
    <row r="25075" spans="2:6" x14ac:dyDescent="0.25">
      <c r="B25075" s="18">
        <v>2015</v>
      </c>
      <c r="C25075" s="19">
        <v>41965</v>
      </c>
      <c r="D25075" s="18" t="s">
        <v>6</v>
      </c>
      <c r="E25075" s="18">
        <v>2.164517370507706E-3</v>
      </c>
      <c r="F25075" s="18">
        <v>1.8326542331258363E-5</v>
      </c>
    </row>
    <row r="25076" spans="2:6" x14ac:dyDescent="0.25">
      <c r="B25076" s="18">
        <v>2015</v>
      </c>
      <c r="C25076" s="19">
        <v>41965</v>
      </c>
      <c r="D25076" s="18" t="s">
        <v>6</v>
      </c>
      <c r="E25076" s="18">
        <v>5.426183741913413E-2</v>
      </c>
      <c r="F25076" s="18">
        <v>3.451498805720325E-4</v>
      </c>
    </row>
    <row r="25077" spans="2:6" x14ac:dyDescent="0.25">
      <c r="B25077" s="18">
        <v>2015</v>
      </c>
      <c r="C25077" s="19">
        <v>41965</v>
      </c>
      <c r="D25077" s="18" t="s">
        <v>6</v>
      </c>
      <c r="E25077" s="18">
        <v>8.5890395059164181E-4</v>
      </c>
      <c r="F25077" s="18">
        <v>3.0544237218763935E-6</v>
      </c>
    </row>
    <row r="25078" spans="2:6" x14ac:dyDescent="0.25">
      <c r="B25078" s="18">
        <v>2015</v>
      </c>
      <c r="C25078" s="19">
        <v>41965</v>
      </c>
      <c r="D25078" s="18" t="s">
        <v>6</v>
      </c>
      <c r="E25078" s="18">
        <v>2.1803494667994313E-4</v>
      </c>
      <c r="F25078" s="18">
        <v>3.0544237218763935E-6</v>
      </c>
    </row>
    <row r="25079" spans="2:6" x14ac:dyDescent="0.25">
      <c r="B25079" s="18">
        <v>2015</v>
      </c>
      <c r="C25079" s="19">
        <v>41965</v>
      </c>
      <c r="D25079" s="18" t="s">
        <v>6</v>
      </c>
      <c r="E25079" s="18">
        <v>4.3902250295769932E-4</v>
      </c>
      <c r="F25079" s="18">
        <v>3.0544237218763935E-6</v>
      </c>
    </row>
    <row r="25080" spans="2:6" x14ac:dyDescent="0.25">
      <c r="B25080" s="18">
        <v>2015</v>
      </c>
      <c r="C25080" s="19">
        <v>41965</v>
      </c>
      <c r="D25080" s="18" t="s">
        <v>6</v>
      </c>
      <c r="E25080" s="18">
        <v>4.4040972039805247E-2</v>
      </c>
      <c r="F25080" s="18">
        <v>2.2908177914072951E-4</v>
      </c>
    </row>
    <row r="25081" spans="2:6" x14ac:dyDescent="0.25">
      <c r="B25081" s="18">
        <v>2015</v>
      </c>
      <c r="C25081" s="19">
        <v>41965</v>
      </c>
      <c r="D25081" s="18" t="s">
        <v>6</v>
      </c>
      <c r="E25081" s="18">
        <v>5.0345048066448078E-3</v>
      </c>
      <c r="F25081" s="18">
        <v>1.2217694887505574E-5</v>
      </c>
    </row>
    <row r="25082" spans="2:6" x14ac:dyDescent="0.25">
      <c r="B25082" s="18">
        <v>2015</v>
      </c>
      <c r="C25082" s="19">
        <v>41965</v>
      </c>
      <c r="D25082" s="18" t="s">
        <v>6</v>
      </c>
      <c r="E25082" s="18">
        <v>5.580432139868171E-2</v>
      </c>
      <c r="F25082" s="18">
        <v>2.7489813496887541E-4</v>
      </c>
    </row>
    <row r="25083" spans="2:6" x14ac:dyDescent="0.25">
      <c r="B25083" s="18">
        <v>2015</v>
      </c>
      <c r="C25083" s="19">
        <v>41965</v>
      </c>
      <c r="D25083" s="18" t="s">
        <v>6</v>
      </c>
      <c r="E25083" s="18">
        <v>5.7017742129259238E-2</v>
      </c>
      <c r="F25083" s="18">
        <v>1.4050349120631411E-4</v>
      </c>
    </row>
    <row r="25084" spans="2:6" x14ac:dyDescent="0.25">
      <c r="B25084" s="18">
        <v>2015</v>
      </c>
      <c r="C25084" s="19">
        <v>41965</v>
      </c>
      <c r="D25084" s="18" t="s">
        <v>6</v>
      </c>
      <c r="E25084" s="18">
        <v>7.5454447342753069E-4</v>
      </c>
      <c r="F25084" s="18">
        <v>3.0544237218763935E-6</v>
      </c>
    </row>
    <row r="25085" spans="2:6" x14ac:dyDescent="0.25">
      <c r="B25085" s="18">
        <v>2015</v>
      </c>
      <c r="C25085" s="19">
        <v>41965</v>
      </c>
      <c r="D25085" s="18" t="s">
        <v>6</v>
      </c>
      <c r="E25085" s="18">
        <v>3.4526391239098154E-2</v>
      </c>
      <c r="F25085" s="18">
        <v>2.76119904457626E-3</v>
      </c>
    </row>
    <row r="25086" spans="2:6" x14ac:dyDescent="0.25">
      <c r="B25086" s="18">
        <v>2015</v>
      </c>
      <c r="C25086" s="19">
        <v>41965</v>
      </c>
      <c r="D25086" s="18" t="s">
        <v>6</v>
      </c>
      <c r="E25086" s="18">
        <v>2.0892258257634534E-3</v>
      </c>
      <c r="F25086" s="18">
        <v>3.6653084662516726E-5</v>
      </c>
    </row>
    <row r="25087" spans="2:6" x14ac:dyDescent="0.25">
      <c r="B25087" s="18">
        <v>2015</v>
      </c>
      <c r="C25087" s="19">
        <v>41965</v>
      </c>
      <c r="D25087" s="18" t="s">
        <v>6</v>
      </c>
      <c r="E25087" s="18">
        <v>7.9893543151880308E-4</v>
      </c>
      <c r="F25087" s="18">
        <v>3.0544237218763935E-6</v>
      </c>
    </row>
    <row r="25088" spans="2:6" x14ac:dyDescent="0.25">
      <c r="B25088" s="18">
        <v>2015</v>
      </c>
      <c r="C25088" s="19">
        <v>41965</v>
      </c>
      <c r="D25088" s="18" t="s">
        <v>6</v>
      </c>
      <c r="E25088" s="18">
        <v>2.4506659661854922E-4</v>
      </c>
      <c r="F25088" s="18">
        <v>3.0544237218763935E-6</v>
      </c>
    </row>
    <row r="25089" spans="2:6" x14ac:dyDescent="0.25">
      <c r="B25089" s="18">
        <v>2015</v>
      </c>
      <c r="C25089" s="19">
        <v>41966</v>
      </c>
      <c r="D25089" s="18" t="s">
        <v>7</v>
      </c>
      <c r="E25089" s="18">
        <v>8.4454815909882283E-2</v>
      </c>
      <c r="F25089" s="18">
        <v>2.4129947402823509E-4</v>
      </c>
    </row>
    <row r="25090" spans="2:6" x14ac:dyDescent="0.25">
      <c r="B25090" s="18">
        <v>2015</v>
      </c>
      <c r="C25090" s="19">
        <v>41966</v>
      </c>
      <c r="D25090" s="18" t="s">
        <v>6</v>
      </c>
      <c r="E25090" s="18">
        <v>3.6836350085829306E-2</v>
      </c>
      <c r="F25090" s="18">
        <v>1.8326542331258361E-4</v>
      </c>
    </row>
    <row r="25091" spans="2:6" x14ac:dyDescent="0.25">
      <c r="B25091" s="18">
        <v>2015</v>
      </c>
      <c r="C25091" s="19">
        <v>41966</v>
      </c>
      <c r="D25091" s="18" t="s">
        <v>6</v>
      </c>
      <c r="E25091" s="18">
        <v>6.0676127235074545E-3</v>
      </c>
      <c r="F25091" s="18">
        <v>2.76119904457626E-3</v>
      </c>
    </row>
    <row r="25092" spans="2:6" x14ac:dyDescent="0.25">
      <c r="B25092" s="18">
        <v>2015</v>
      </c>
      <c r="C25092" s="19">
        <v>41966</v>
      </c>
      <c r="D25092" s="18" t="s">
        <v>6</v>
      </c>
      <c r="E25092" s="18">
        <v>4.1148178239878253E-4</v>
      </c>
      <c r="F25092" s="18">
        <v>3.0544237218763935E-6</v>
      </c>
    </row>
    <row r="25093" spans="2:6" x14ac:dyDescent="0.25">
      <c r="B25093" s="18">
        <v>2015</v>
      </c>
      <c r="C25093" s="19">
        <v>41966</v>
      </c>
      <c r="D25093" s="18" t="s">
        <v>6</v>
      </c>
      <c r="E25093" s="18">
        <v>9.024600328655992E-3</v>
      </c>
      <c r="F25093" s="18">
        <v>2.0770081308759476E-4</v>
      </c>
    </row>
    <row r="25094" spans="2:6" x14ac:dyDescent="0.25">
      <c r="B25094" s="18">
        <v>2015</v>
      </c>
      <c r="C25094" s="19">
        <v>41967</v>
      </c>
      <c r="D25094" s="18" t="s">
        <v>6</v>
      </c>
      <c r="E25094" s="18">
        <v>3.3751382126734147E-4</v>
      </c>
      <c r="F25094" s="18">
        <v>3.0544237218763935E-6</v>
      </c>
    </row>
    <row r="25095" spans="2:6" x14ac:dyDescent="0.25">
      <c r="B25095" s="18">
        <v>2015</v>
      </c>
      <c r="C25095" s="19">
        <v>41967</v>
      </c>
      <c r="D25095" s="18" t="s">
        <v>7</v>
      </c>
      <c r="E25095" s="18">
        <v>5.5679090026084779E-3</v>
      </c>
      <c r="F25095" s="18">
        <v>1.8326542331258363E-5</v>
      </c>
    </row>
    <row r="25096" spans="2:6" x14ac:dyDescent="0.25">
      <c r="B25096" s="18">
        <v>2015</v>
      </c>
      <c r="C25096" s="19">
        <v>41967</v>
      </c>
      <c r="D25096" s="18" t="s">
        <v>6</v>
      </c>
      <c r="E25096" s="18">
        <v>3.0181269866481061E-2</v>
      </c>
      <c r="F25096" s="18">
        <v>5.4368742249399807E-4</v>
      </c>
    </row>
    <row r="25097" spans="2:6" x14ac:dyDescent="0.25">
      <c r="B25097" s="18">
        <v>2015</v>
      </c>
      <c r="C25097" s="19">
        <v>41967</v>
      </c>
      <c r="D25097" s="18" t="s">
        <v>6</v>
      </c>
      <c r="E25097" s="18">
        <v>2.0193813366565453E-2</v>
      </c>
      <c r="F25097" s="18">
        <v>1.148463319425524E-3</v>
      </c>
    </row>
    <row r="25098" spans="2:6" x14ac:dyDescent="0.25">
      <c r="B25098" s="18">
        <v>2015</v>
      </c>
      <c r="C25098" s="19">
        <v>41967</v>
      </c>
      <c r="D25098" s="18" t="s">
        <v>6</v>
      </c>
      <c r="E25098" s="18">
        <v>1.0995925398755017E-3</v>
      </c>
      <c r="F25098" s="18">
        <v>2.4435389775011148E-5</v>
      </c>
    </row>
    <row r="25099" spans="2:6" x14ac:dyDescent="0.25">
      <c r="B25099" s="18">
        <v>2015</v>
      </c>
      <c r="C25099" s="19">
        <v>41967</v>
      </c>
      <c r="D25099" s="18" t="s">
        <v>6</v>
      </c>
      <c r="E25099" s="18">
        <v>7.9366145989236206E-3</v>
      </c>
      <c r="F25099" s="18">
        <v>4.8870779550022297E-5</v>
      </c>
    </row>
    <row r="25100" spans="2:6" x14ac:dyDescent="0.25">
      <c r="B25100" s="18">
        <v>2015</v>
      </c>
      <c r="C25100" s="19">
        <v>41967</v>
      </c>
      <c r="D25100" s="18" t="s">
        <v>6</v>
      </c>
      <c r="E25100" s="18">
        <v>3.636515431966774E-2</v>
      </c>
      <c r="F25100" s="18">
        <v>1.2217694887505575E-4</v>
      </c>
    </row>
    <row r="25101" spans="2:6" x14ac:dyDescent="0.25">
      <c r="B25101" s="18">
        <v>2015</v>
      </c>
      <c r="C25101" s="19">
        <v>41967</v>
      </c>
      <c r="D25101" s="18" t="s">
        <v>6</v>
      </c>
      <c r="E25101" s="18">
        <v>3.6579778493191686E-3</v>
      </c>
      <c r="F25101" s="18">
        <v>4.8870779550022297E-5</v>
      </c>
    </row>
    <row r="25102" spans="2:6" x14ac:dyDescent="0.25">
      <c r="B25102" s="18">
        <v>2015</v>
      </c>
      <c r="C25102" s="19">
        <v>41967</v>
      </c>
      <c r="D25102" s="18" t="s">
        <v>7</v>
      </c>
      <c r="E25102" s="18">
        <v>2.1367221146386312E-2</v>
      </c>
      <c r="F25102" s="18">
        <v>9.1632711656291805E-5</v>
      </c>
    </row>
    <row r="25103" spans="2:6" x14ac:dyDescent="0.25">
      <c r="B25103" s="18">
        <v>2015</v>
      </c>
      <c r="C25103" s="19">
        <v>41967</v>
      </c>
      <c r="D25103" s="18" t="s">
        <v>7</v>
      </c>
      <c r="E25103" s="18">
        <v>6.0396138393902449E-3</v>
      </c>
      <c r="F25103" s="18">
        <v>1.2217694887505575E-4</v>
      </c>
    </row>
    <row r="25104" spans="2:6" x14ac:dyDescent="0.25">
      <c r="B25104" s="18">
        <v>2015</v>
      </c>
      <c r="C25104" s="19">
        <v>41968</v>
      </c>
      <c r="D25104" s="18" t="s">
        <v>6</v>
      </c>
      <c r="E25104" s="18">
        <v>0.33871013722507742</v>
      </c>
      <c r="F25104" s="18">
        <v>3.4789886192172124E-3</v>
      </c>
    </row>
    <row r="25105" spans="2:6" x14ac:dyDescent="0.25">
      <c r="B25105" s="18">
        <v>2015</v>
      </c>
      <c r="C25105" s="19">
        <v>41968</v>
      </c>
      <c r="D25105" s="18" t="s">
        <v>6</v>
      </c>
      <c r="E25105" s="18">
        <v>3.2030723430077218E-4</v>
      </c>
      <c r="F25105" s="18">
        <v>3.0544237218763935E-6</v>
      </c>
    </row>
    <row r="25106" spans="2:6" x14ac:dyDescent="0.25">
      <c r="B25106" s="18">
        <v>2015</v>
      </c>
      <c r="C25106" s="19">
        <v>41968</v>
      </c>
      <c r="D25106" s="18" t="s">
        <v>7</v>
      </c>
      <c r="E25106" s="18">
        <v>4.4551824407289074E-2</v>
      </c>
      <c r="F25106" s="18">
        <v>1.1912252515317935E-4</v>
      </c>
    </row>
    <row r="25107" spans="2:6" x14ac:dyDescent="0.25">
      <c r="B25107" s="18">
        <v>2015</v>
      </c>
      <c r="C25107" s="19">
        <v>41968</v>
      </c>
      <c r="D25107" s="18" t="s">
        <v>7</v>
      </c>
      <c r="E25107" s="18">
        <v>1.6575950282126949E-2</v>
      </c>
      <c r="F25107" s="18">
        <v>4.2761932106269508E-5</v>
      </c>
    </row>
    <row r="25108" spans="2:6" x14ac:dyDescent="0.25">
      <c r="B25108" s="18">
        <v>2015</v>
      </c>
      <c r="C25108" s="19">
        <v>41968</v>
      </c>
      <c r="D25108" s="18" t="s">
        <v>7</v>
      </c>
      <c r="E25108" s="18">
        <v>6.6922423746311787E-3</v>
      </c>
      <c r="F25108" s="18">
        <v>2.1380966053134754E-5</v>
      </c>
    </row>
    <row r="25109" spans="2:6" x14ac:dyDescent="0.25">
      <c r="B25109" s="18">
        <v>2015</v>
      </c>
      <c r="C25109" s="19">
        <v>41968</v>
      </c>
      <c r="D25109" s="18" t="s">
        <v>7</v>
      </c>
      <c r="E25109" s="18">
        <v>5.3183625845311763E-2</v>
      </c>
      <c r="F25109" s="18">
        <v>2.1991850797510034E-4</v>
      </c>
    </row>
    <row r="25110" spans="2:6" x14ac:dyDescent="0.25">
      <c r="B25110" s="18">
        <v>2015</v>
      </c>
      <c r="C25110" s="19">
        <v>41968</v>
      </c>
      <c r="D25110" s="18" t="s">
        <v>7</v>
      </c>
      <c r="E25110" s="18">
        <v>4.1136469615610849E-2</v>
      </c>
      <c r="F25110" s="18">
        <v>1.1606810143130296E-4</v>
      </c>
    </row>
    <row r="25111" spans="2:6" x14ac:dyDescent="0.25">
      <c r="B25111" s="18">
        <v>2015</v>
      </c>
      <c r="C25111" s="19">
        <v>41968</v>
      </c>
      <c r="D25111" s="18" t="s">
        <v>7</v>
      </c>
      <c r="E25111" s="18">
        <v>2.937973817479856E-2</v>
      </c>
      <c r="F25111" s="18">
        <v>8.2469440490662622E-5</v>
      </c>
    </row>
    <row r="25112" spans="2:6" x14ac:dyDescent="0.25">
      <c r="B25112" s="18">
        <v>2015</v>
      </c>
      <c r="C25112" s="19">
        <v>41968</v>
      </c>
      <c r="D25112" s="18" t="s">
        <v>7</v>
      </c>
      <c r="E25112" s="18">
        <v>1.8535872170330946E-2</v>
      </c>
      <c r="F25112" s="18">
        <v>8.5523864212539016E-5</v>
      </c>
    </row>
    <row r="25113" spans="2:6" x14ac:dyDescent="0.25">
      <c r="B25113" s="18">
        <v>2015</v>
      </c>
      <c r="C25113" s="19">
        <v>41968</v>
      </c>
      <c r="D25113" s="18" t="s">
        <v>6</v>
      </c>
      <c r="E25113" s="18">
        <v>3.9144883534823476E-2</v>
      </c>
      <c r="F25113" s="18">
        <v>2.76119904457626E-3</v>
      </c>
    </row>
    <row r="25114" spans="2:6" x14ac:dyDescent="0.25">
      <c r="B25114" s="18">
        <v>2015</v>
      </c>
      <c r="C25114" s="19">
        <v>41968</v>
      </c>
      <c r="D25114" s="18" t="s">
        <v>6</v>
      </c>
      <c r="E25114" s="18">
        <v>7.5302998833210136E-2</v>
      </c>
      <c r="F25114" s="18">
        <v>4.9787106666585219E-4</v>
      </c>
    </row>
    <row r="25115" spans="2:6" x14ac:dyDescent="0.25">
      <c r="B25115" s="18">
        <v>2015</v>
      </c>
      <c r="C25115" s="19">
        <v>41968</v>
      </c>
      <c r="D25115" s="18" t="s">
        <v>7</v>
      </c>
      <c r="E25115" s="18">
        <v>2.0458530089128082E-3</v>
      </c>
      <c r="F25115" s="18">
        <v>1.2217694887505574E-5</v>
      </c>
    </row>
    <row r="25116" spans="2:6" x14ac:dyDescent="0.25">
      <c r="B25116" s="18">
        <v>2015</v>
      </c>
      <c r="C25116" s="19">
        <v>41968</v>
      </c>
      <c r="D25116" s="18" t="s">
        <v>6</v>
      </c>
      <c r="E25116" s="18">
        <v>7.9885245300769098E-2</v>
      </c>
      <c r="F25116" s="18">
        <v>9.2549038772854724E-4</v>
      </c>
    </row>
    <row r="25117" spans="2:6" x14ac:dyDescent="0.25">
      <c r="B25117" s="18">
        <v>2015</v>
      </c>
      <c r="C25117" s="19">
        <v>41968</v>
      </c>
      <c r="D25117" s="18" t="s">
        <v>6</v>
      </c>
      <c r="E25117" s="18">
        <v>2.3848940420410882E-2</v>
      </c>
      <c r="F25117" s="18">
        <v>1.8631984703446002E-4</v>
      </c>
    </row>
    <row r="25118" spans="2:6" x14ac:dyDescent="0.25">
      <c r="B25118" s="18">
        <v>2015</v>
      </c>
      <c r="C25118" s="19">
        <v>41968</v>
      </c>
      <c r="D25118" s="18" t="s">
        <v>6</v>
      </c>
      <c r="E25118" s="18">
        <v>3.7640681665923321E-4</v>
      </c>
      <c r="F25118" s="18">
        <v>3.0544237218763935E-6</v>
      </c>
    </row>
    <row r="25119" spans="2:6" x14ac:dyDescent="0.25">
      <c r="B25119" s="18">
        <v>2015</v>
      </c>
      <c r="C25119" s="19">
        <v>41969</v>
      </c>
      <c r="D25119" s="18" t="s">
        <v>6</v>
      </c>
      <c r="E25119" s="18">
        <v>5.6941177907964109E-2</v>
      </c>
      <c r="F25119" s="18">
        <v>2.9322467730013381E-4</v>
      </c>
    </row>
    <row r="25120" spans="2:6" x14ac:dyDescent="0.25">
      <c r="B25120" s="18">
        <v>2015</v>
      </c>
      <c r="C25120" s="19">
        <v>41969</v>
      </c>
      <c r="D25120" s="18" t="s">
        <v>6</v>
      </c>
      <c r="E25120" s="18">
        <v>1.1493796465420869E-2</v>
      </c>
      <c r="F25120" s="18">
        <v>1.6188445725944886E-4</v>
      </c>
    </row>
    <row r="25121" spans="2:6" x14ac:dyDescent="0.25">
      <c r="B25121" s="18">
        <v>2015</v>
      </c>
      <c r="C25121" s="19">
        <v>41969</v>
      </c>
      <c r="D25121" s="18" t="s">
        <v>6</v>
      </c>
      <c r="E25121" s="18">
        <v>7.5481173550319497E-2</v>
      </c>
      <c r="F25121" s="18">
        <v>7.2389842208470524E-4</v>
      </c>
    </row>
    <row r="25122" spans="2:6" x14ac:dyDescent="0.25">
      <c r="B25122" s="18">
        <v>2015</v>
      </c>
      <c r="C25122" s="19">
        <v>41969</v>
      </c>
      <c r="D25122" s="18" t="s">
        <v>6</v>
      </c>
      <c r="E25122" s="18">
        <v>4.787300113420925E-3</v>
      </c>
      <c r="F25122" s="18">
        <v>7.0251745603157057E-5</v>
      </c>
    </row>
    <row r="25123" spans="2:6" x14ac:dyDescent="0.25">
      <c r="B25123" s="18">
        <v>2015</v>
      </c>
      <c r="C25123" s="19">
        <v>41969</v>
      </c>
      <c r="D25123" s="18" t="s">
        <v>6</v>
      </c>
      <c r="E25123" s="18">
        <v>0.1497461773887121</v>
      </c>
      <c r="F25123" s="18">
        <v>2.0739537071540713E-3</v>
      </c>
    </row>
    <row r="25124" spans="2:6" x14ac:dyDescent="0.25">
      <c r="B25124" s="18">
        <v>2015</v>
      </c>
      <c r="C25124" s="19">
        <v>41969</v>
      </c>
      <c r="D25124" s="18" t="s">
        <v>6</v>
      </c>
      <c r="E25124" s="18">
        <v>0.13230847236051974</v>
      </c>
      <c r="F25124" s="18">
        <v>1.5577560981569606E-3</v>
      </c>
    </row>
    <row r="25125" spans="2:6" x14ac:dyDescent="0.25">
      <c r="B25125" s="18">
        <v>2015</v>
      </c>
      <c r="C25125" s="19">
        <v>41969</v>
      </c>
      <c r="D25125" s="18" t="s">
        <v>7</v>
      </c>
      <c r="E25125" s="18">
        <v>5.3910578691118349E-3</v>
      </c>
      <c r="F25125" s="18">
        <v>1.5272118609381969E-5</v>
      </c>
    </row>
    <row r="25126" spans="2:6" x14ac:dyDescent="0.25">
      <c r="B25126" s="18">
        <v>2015</v>
      </c>
      <c r="C25126" s="19">
        <v>41969</v>
      </c>
      <c r="D25126" s="18" t="s">
        <v>7</v>
      </c>
      <c r="E25126" s="18">
        <v>8.8211858901914214E-2</v>
      </c>
      <c r="F25126" s="18">
        <v>8.9494615050978333E-4</v>
      </c>
    </row>
    <row r="25127" spans="2:6" x14ac:dyDescent="0.25">
      <c r="B25127" s="18">
        <v>2015</v>
      </c>
      <c r="C25127" s="19">
        <v>41969</v>
      </c>
      <c r="D25127" s="18" t="s">
        <v>7</v>
      </c>
      <c r="E25127" s="18">
        <v>0.28132382796671074</v>
      </c>
      <c r="F25127" s="18">
        <v>8.3080325235037906E-4</v>
      </c>
    </row>
    <row r="25128" spans="2:6" x14ac:dyDescent="0.25">
      <c r="B25128" s="18">
        <v>2015</v>
      </c>
      <c r="C25128" s="19">
        <v>41969</v>
      </c>
      <c r="D25128" s="18" t="s">
        <v>7</v>
      </c>
      <c r="E25128" s="18">
        <v>2.853849897473176E-3</v>
      </c>
      <c r="F25128" s="18">
        <v>1.2217694887505574E-5</v>
      </c>
    </row>
    <row r="25129" spans="2:6" x14ac:dyDescent="0.25">
      <c r="B25129" s="18">
        <v>2015</v>
      </c>
      <c r="C25129" s="19">
        <v>41969</v>
      </c>
      <c r="D25129" s="18" t="s">
        <v>7</v>
      </c>
      <c r="E25129" s="18">
        <v>0.46200617604476557</v>
      </c>
      <c r="F25129" s="18">
        <v>1.2156606413068047E-3</v>
      </c>
    </row>
    <row r="25130" spans="2:6" x14ac:dyDescent="0.25">
      <c r="B25130" s="18">
        <v>2015</v>
      </c>
      <c r="C25130" s="19">
        <v>41969</v>
      </c>
      <c r="D25130" s="18" t="s">
        <v>7</v>
      </c>
      <c r="E25130" s="18">
        <v>3.697430822393416E-2</v>
      </c>
      <c r="F25130" s="18">
        <v>1.1301367770942657E-4</v>
      </c>
    </row>
    <row r="25131" spans="2:6" x14ac:dyDescent="0.25">
      <c r="B25131" s="18">
        <v>2015</v>
      </c>
      <c r="C25131" s="19">
        <v>41969</v>
      </c>
      <c r="D25131" s="18" t="s">
        <v>7</v>
      </c>
      <c r="E25131" s="18">
        <v>2.1258789104259697E-3</v>
      </c>
      <c r="F25131" s="18">
        <v>2.4435389775011148E-5</v>
      </c>
    </row>
    <row r="25132" spans="2:6" x14ac:dyDescent="0.25">
      <c r="B25132" s="18">
        <v>2015</v>
      </c>
      <c r="C25132" s="19">
        <v>41969</v>
      </c>
      <c r="D25132" s="18" t="s">
        <v>6</v>
      </c>
      <c r="E25132" s="18">
        <v>1.221311325192276E-3</v>
      </c>
      <c r="F25132" s="18">
        <v>3.3598660940640332E-5</v>
      </c>
    </row>
    <row r="25133" spans="2:6" x14ac:dyDescent="0.25">
      <c r="B25133" s="18">
        <v>2015</v>
      </c>
      <c r="C25133" s="19">
        <v>41969</v>
      </c>
      <c r="D25133" s="18" t="s">
        <v>7</v>
      </c>
      <c r="E25133" s="18">
        <v>8.971860612391584E-4</v>
      </c>
      <c r="F25133" s="18">
        <v>2.4435389775011148E-5</v>
      </c>
    </row>
    <row r="25134" spans="2:6" x14ac:dyDescent="0.25">
      <c r="B25134" s="18">
        <v>2015</v>
      </c>
      <c r="C25134" s="19">
        <v>41969</v>
      </c>
      <c r="D25134" s="18" t="s">
        <v>6</v>
      </c>
      <c r="E25134" s="18">
        <v>2.1839129611416215E-4</v>
      </c>
      <c r="F25134" s="18">
        <v>3.0544237218763935E-6</v>
      </c>
    </row>
    <row r="25135" spans="2:6" x14ac:dyDescent="0.25">
      <c r="B25135" s="18">
        <v>2015</v>
      </c>
      <c r="C25135" s="19">
        <v>41969</v>
      </c>
      <c r="D25135" s="18" t="s">
        <v>6</v>
      </c>
      <c r="E25135" s="18">
        <v>0.24131459342565836</v>
      </c>
      <c r="F25135" s="18">
        <v>5.3727313267805761E-3</v>
      </c>
    </row>
    <row r="25136" spans="2:6" x14ac:dyDescent="0.25">
      <c r="B25136" s="18">
        <v>2015</v>
      </c>
      <c r="C25136" s="19">
        <v>41969</v>
      </c>
      <c r="D25136" s="18" t="s">
        <v>6</v>
      </c>
      <c r="E25136" s="18">
        <v>1.0828950235292432E-3</v>
      </c>
      <c r="F25136" s="18">
        <v>6.1088474437527871E-6</v>
      </c>
    </row>
    <row r="25137" spans="2:6" x14ac:dyDescent="0.25">
      <c r="B25137" s="18">
        <v>2015</v>
      </c>
      <c r="C25137" s="19">
        <v>41969</v>
      </c>
      <c r="D25137" s="18" t="s">
        <v>6</v>
      </c>
      <c r="E25137" s="18">
        <v>4.5113838372114337E-3</v>
      </c>
      <c r="F25137" s="18">
        <v>1.5272118609381969E-5</v>
      </c>
    </row>
    <row r="25138" spans="2:6" x14ac:dyDescent="0.25">
      <c r="B25138" s="18">
        <v>2015</v>
      </c>
      <c r="C25138" s="19">
        <v>41970</v>
      </c>
      <c r="D25138" s="18" t="s">
        <v>6</v>
      </c>
      <c r="E25138" s="18">
        <v>3.2712878061296174E-4</v>
      </c>
      <c r="F25138" s="18">
        <v>3.0544237218763935E-6</v>
      </c>
    </row>
    <row r="25139" spans="2:6" x14ac:dyDescent="0.25">
      <c r="B25139" s="18">
        <v>2015</v>
      </c>
      <c r="C25139" s="19">
        <v>41970</v>
      </c>
      <c r="D25139" s="18" t="s">
        <v>6</v>
      </c>
      <c r="E25139" s="18">
        <v>8.0193894817864712E-4</v>
      </c>
      <c r="F25139" s="18">
        <v>3.0544237218763935E-6</v>
      </c>
    </row>
    <row r="25140" spans="2:6" x14ac:dyDescent="0.25">
      <c r="B25140" s="18">
        <v>2015</v>
      </c>
      <c r="C25140" s="19">
        <v>41970</v>
      </c>
      <c r="D25140" s="18" t="s">
        <v>7</v>
      </c>
      <c r="E25140" s="18">
        <v>7.0797672936380326E-2</v>
      </c>
      <c r="F25140" s="18">
        <v>1.7715657586883082E-4</v>
      </c>
    </row>
    <row r="25141" spans="2:6" x14ac:dyDescent="0.25">
      <c r="B25141" s="18">
        <v>2015</v>
      </c>
      <c r="C25141" s="19">
        <v>41970</v>
      </c>
      <c r="D25141" s="18" t="s">
        <v>7</v>
      </c>
      <c r="E25141" s="18">
        <v>2.0545275722829371E-2</v>
      </c>
      <c r="F25141" s="18">
        <v>7.3306169325033452E-5</v>
      </c>
    </row>
    <row r="25142" spans="2:6" x14ac:dyDescent="0.25">
      <c r="B25142" s="18">
        <v>2015</v>
      </c>
      <c r="C25142" s="19">
        <v>41970</v>
      </c>
      <c r="D25142" s="18" t="s">
        <v>7</v>
      </c>
      <c r="E25142" s="18">
        <v>3.5994958164576318E-2</v>
      </c>
      <c r="F25142" s="18">
        <v>9.7741559100044593E-5</v>
      </c>
    </row>
    <row r="25143" spans="2:6" x14ac:dyDescent="0.25">
      <c r="B25143" s="18">
        <v>2015</v>
      </c>
      <c r="C25143" s="19">
        <v>41970</v>
      </c>
      <c r="D25143" s="18" t="s">
        <v>7</v>
      </c>
      <c r="E25143" s="18">
        <v>2.6298588245355749E-3</v>
      </c>
      <c r="F25143" s="18">
        <v>9.1632711656291815E-6</v>
      </c>
    </row>
    <row r="25144" spans="2:6" x14ac:dyDescent="0.25">
      <c r="B25144" s="18">
        <v>2015</v>
      </c>
      <c r="C25144" s="19">
        <v>41970</v>
      </c>
      <c r="D25144" s="18" t="s">
        <v>7</v>
      </c>
      <c r="E25144" s="18">
        <v>2.5626615026542944E-3</v>
      </c>
      <c r="F25144" s="18">
        <v>7.6360593046909846E-5</v>
      </c>
    </row>
    <row r="25145" spans="2:6" x14ac:dyDescent="0.25">
      <c r="B25145" s="18">
        <v>2015</v>
      </c>
      <c r="C25145" s="19">
        <v>41970</v>
      </c>
      <c r="D25145" s="18" t="s">
        <v>7</v>
      </c>
      <c r="E25145" s="18">
        <v>5.8644935460026762E-4</v>
      </c>
      <c r="F25145" s="18">
        <v>3.0544237218763935E-6</v>
      </c>
    </row>
    <row r="25146" spans="2:6" x14ac:dyDescent="0.25">
      <c r="B25146" s="18">
        <v>2015</v>
      </c>
      <c r="C25146" s="19">
        <v>41970</v>
      </c>
      <c r="D25146" s="18" t="s">
        <v>7</v>
      </c>
      <c r="E25146" s="18">
        <v>3.154150656395658E-2</v>
      </c>
      <c r="F25146" s="18">
        <v>1.1606810143130296E-4</v>
      </c>
    </row>
    <row r="25147" spans="2:6" x14ac:dyDescent="0.25">
      <c r="B25147" s="18">
        <v>2015</v>
      </c>
      <c r="C25147" s="19">
        <v>41970</v>
      </c>
      <c r="D25147" s="18" t="s">
        <v>7</v>
      </c>
      <c r="E25147" s="18">
        <v>3.3338016783040314E-3</v>
      </c>
      <c r="F25147" s="18">
        <v>4.8870779550022297E-5</v>
      </c>
    </row>
    <row r="25148" spans="2:6" x14ac:dyDescent="0.25">
      <c r="B25148" s="18">
        <v>2015</v>
      </c>
      <c r="C25148" s="19">
        <v>41970</v>
      </c>
      <c r="D25148" s="18" t="s">
        <v>6</v>
      </c>
      <c r="E25148" s="18">
        <v>1.812291408313326E-3</v>
      </c>
      <c r="F25148" s="18">
        <v>1.5272118609381969E-5</v>
      </c>
    </row>
    <row r="25149" spans="2:6" x14ac:dyDescent="0.25">
      <c r="B25149" s="18">
        <v>2015</v>
      </c>
      <c r="C25149" s="19">
        <v>41970</v>
      </c>
      <c r="D25149" s="18" t="s">
        <v>7</v>
      </c>
      <c r="E25149" s="18">
        <v>3.359866094064033E-4</v>
      </c>
      <c r="F25149" s="18">
        <v>3.0544237218763935E-6</v>
      </c>
    </row>
    <row r="25150" spans="2:6" x14ac:dyDescent="0.25">
      <c r="B25150" s="18">
        <v>2015</v>
      </c>
      <c r="C25150" s="19">
        <v>41970</v>
      </c>
      <c r="D25150" s="18" t="s">
        <v>7</v>
      </c>
      <c r="E25150" s="18">
        <v>1.2999220103809692E-2</v>
      </c>
      <c r="F25150" s="18">
        <v>1.8021099959070723E-4</v>
      </c>
    </row>
    <row r="25151" spans="2:6" x14ac:dyDescent="0.25">
      <c r="B25151" s="18">
        <v>2015</v>
      </c>
      <c r="C25151" s="19">
        <v>41970</v>
      </c>
      <c r="D25151" s="18" t="s">
        <v>6</v>
      </c>
      <c r="E25151" s="18">
        <v>9.5856979663646869E-3</v>
      </c>
      <c r="F25151" s="18">
        <v>1.4203070306725231E-3</v>
      </c>
    </row>
    <row r="25152" spans="2:6" x14ac:dyDescent="0.25">
      <c r="B25152" s="18">
        <v>2015</v>
      </c>
      <c r="C25152" s="19">
        <v>41970</v>
      </c>
      <c r="D25152" s="18" t="s">
        <v>6</v>
      </c>
      <c r="E25152" s="18">
        <v>8.7689196096039326E-2</v>
      </c>
      <c r="F25152" s="18">
        <v>3.8485738895642561E-4</v>
      </c>
    </row>
    <row r="25153" spans="2:6" x14ac:dyDescent="0.25">
      <c r="B25153" s="18">
        <v>2015</v>
      </c>
      <c r="C25153" s="19">
        <v>41970</v>
      </c>
      <c r="D25153" s="18" t="s">
        <v>6</v>
      </c>
      <c r="E25153" s="18">
        <v>7.7775809371379131E-4</v>
      </c>
      <c r="F25153" s="18">
        <v>3.0544237218763935E-6</v>
      </c>
    </row>
    <row r="25154" spans="2:6" x14ac:dyDescent="0.25">
      <c r="B25154" s="18">
        <v>2015</v>
      </c>
      <c r="C25154" s="19">
        <v>41970</v>
      </c>
      <c r="D25154" s="18" t="s">
        <v>6</v>
      </c>
      <c r="E25154" s="18">
        <v>4.0376427179484049E-3</v>
      </c>
      <c r="F25154" s="18">
        <v>4.8870779550022297E-5</v>
      </c>
    </row>
    <row r="25155" spans="2:6" x14ac:dyDescent="0.25">
      <c r="B25155" s="18">
        <v>2015</v>
      </c>
      <c r="C25155" s="19">
        <v>41970</v>
      </c>
      <c r="D25155" s="18" t="s">
        <v>6</v>
      </c>
      <c r="E25155" s="18">
        <v>1.8051644196289486E-4</v>
      </c>
      <c r="F25155" s="18">
        <v>3.0544237218763935E-6</v>
      </c>
    </row>
    <row r="25156" spans="2:6" x14ac:dyDescent="0.25">
      <c r="B25156" s="18">
        <v>2015</v>
      </c>
      <c r="C25156" s="19">
        <v>41970</v>
      </c>
      <c r="D25156" s="18" t="s">
        <v>6</v>
      </c>
      <c r="E25156" s="18">
        <v>0.24000322750773287</v>
      </c>
      <c r="F25156" s="18">
        <v>1.2736946920224562E-3</v>
      </c>
    </row>
    <row r="25157" spans="2:6" x14ac:dyDescent="0.25">
      <c r="B25157" s="18">
        <v>2015</v>
      </c>
      <c r="C25157" s="19">
        <v>41970</v>
      </c>
      <c r="D25157" s="18" t="s">
        <v>6</v>
      </c>
      <c r="E25157" s="18">
        <v>2.6013508697980627E-4</v>
      </c>
      <c r="F25157" s="18">
        <v>3.0544237218763935E-6</v>
      </c>
    </row>
    <row r="25158" spans="2:6" x14ac:dyDescent="0.25">
      <c r="B25158" s="18">
        <v>2015</v>
      </c>
      <c r="C25158" s="19">
        <v>41971</v>
      </c>
      <c r="D25158" s="18" t="s">
        <v>6</v>
      </c>
      <c r="E25158" s="18">
        <v>5.9231384814627024E-2</v>
      </c>
      <c r="F25158" s="18">
        <v>3.1766006707514491E-4</v>
      </c>
    </row>
    <row r="25159" spans="2:6" x14ac:dyDescent="0.25">
      <c r="B25159" s="18">
        <v>2015</v>
      </c>
      <c r="C25159" s="19">
        <v>41971</v>
      </c>
      <c r="D25159" s="18" t="s">
        <v>6</v>
      </c>
      <c r="E25159" s="18">
        <v>9.8230266895544815E-3</v>
      </c>
      <c r="F25159" s="18">
        <v>8.1858555746287343E-4</v>
      </c>
    </row>
    <row r="25160" spans="2:6" x14ac:dyDescent="0.25">
      <c r="B25160" s="18">
        <v>2015</v>
      </c>
      <c r="C25160" s="19">
        <v>41971</v>
      </c>
      <c r="D25160" s="18" t="s">
        <v>6</v>
      </c>
      <c r="E25160" s="18">
        <v>0.26109901219936832</v>
      </c>
      <c r="F25160" s="18">
        <v>1.2462048785255686E-3</v>
      </c>
    </row>
    <row r="25161" spans="2:6" x14ac:dyDescent="0.25">
      <c r="B25161" s="18">
        <v>2015</v>
      </c>
      <c r="C25161" s="19">
        <v>41971</v>
      </c>
      <c r="D25161" s="18" t="s">
        <v>7</v>
      </c>
      <c r="E25161" s="18">
        <v>1.6655772555391973E-3</v>
      </c>
      <c r="F25161" s="18">
        <v>1.8326542331258363E-5</v>
      </c>
    </row>
    <row r="25162" spans="2:6" x14ac:dyDescent="0.25">
      <c r="B25162" s="18">
        <v>2015</v>
      </c>
      <c r="C25162" s="19">
        <v>41971</v>
      </c>
      <c r="D25162" s="18" t="s">
        <v>7</v>
      </c>
      <c r="E25162" s="18">
        <v>1.2507865141083832E-2</v>
      </c>
      <c r="F25162" s="18">
        <v>4.5816355828145902E-5</v>
      </c>
    </row>
    <row r="25163" spans="2:6" x14ac:dyDescent="0.25">
      <c r="B25163" s="18">
        <v>2015</v>
      </c>
      <c r="C25163" s="19">
        <v>41971</v>
      </c>
      <c r="D25163" s="18" t="s">
        <v>7</v>
      </c>
      <c r="E25163" s="18">
        <v>3.8785072420386446E-3</v>
      </c>
      <c r="F25163" s="18">
        <v>1.2217694887505574E-5</v>
      </c>
    </row>
    <row r="25164" spans="2:6" x14ac:dyDescent="0.25">
      <c r="B25164" s="18">
        <v>2015</v>
      </c>
      <c r="C25164" s="19">
        <v>41971</v>
      </c>
      <c r="D25164" s="18" t="s">
        <v>7</v>
      </c>
      <c r="E25164" s="18">
        <v>3.2621245349639884E-3</v>
      </c>
      <c r="F25164" s="18">
        <v>1.2217694887505574E-5</v>
      </c>
    </row>
    <row r="25165" spans="2:6" x14ac:dyDescent="0.25">
      <c r="B25165" s="18">
        <v>2015</v>
      </c>
      <c r="C25165" s="19">
        <v>41971</v>
      </c>
      <c r="D25165" s="18" t="s">
        <v>6</v>
      </c>
      <c r="E25165" s="18">
        <v>5.502035264340001E-4</v>
      </c>
      <c r="F25165" s="18">
        <v>3.0544237218763935E-6</v>
      </c>
    </row>
    <row r="25166" spans="2:6" x14ac:dyDescent="0.25">
      <c r="B25166" s="18">
        <v>2015</v>
      </c>
      <c r="C25166" s="19">
        <v>41971</v>
      </c>
      <c r="D25166" s="18" t="s">
        <v>6</v>
      </c>
      <c r="E25166" s="18">
        <v>1.058541085053483E-2</v>
      </c>
      <c r="F25166" s="18">
        <v>1.1606810143130296E-4</v>
      </c>
    </row>
    <row r="25167" spans="2:6" x14ac:dyDescent="0.25">
      <c r="B25167" s="18">
        <v>2015</v>
      </c>
      <c r="C25167" s="19">
        <v>41971</v>
      </c>
      <c r="D25167" s="18" t="s">
        <v>6</v>
      </c>
      <c r="E25167" s="18">
        <v>6.2752066317647848E-2</v>
      </c>
      <c r="F25167" s="18">
        <v>1.0507217603254793E-3</v>
      </c>
    </row>
    <row r="25168" spans="2:6" x14ac:dyDescent="0.25">
      <c r="B25168" s="18">
        <v>2015</v>
      </c>
      <c r="C25168" s="19">
        <v>41971</v>
      </c>
      <c r="D25168" s="18" t="s">
        <v>6</v>
      </c>
      <c r="E25168" s="18">
        <v>1.8133095495539533E-3</v>
      </c>
      <c r="F25168" s="18">
        <v>1.8326542331258363E-5</v>
      </c>
    </row>
    <row r="25169" spans="2:6" x14ac:dyDescent="0.25">
      <c r="B25169" s="18">
        <v>2015</v>
      </c>
      <c r="C25169" s="19">
        <v>41971</v>
      </c>
      <c r="D25169" s="18" t="s">
        <v>6</v>
      </c>
      <c r="E25169" s="18">
        <v>5.6812281226900924E-3</v>
      </c>
      <c r="F25169" s="18">
        <v>9.4687135378168199E-5</v>
      </c>
    </row>
    <row r="25170" spans="2:6" x14ac:dyDescent="0.25">
      <c r="B25170" s="18">
        <v>2015</v>
      </c>
      <c r="C25170" s="19">
        <v>41971</v>
      </c>
      <c r="D25170" s="18" t="s">
        <v>6</v>
      </c>
      <c r="E25170" s="18">
        <v>6.3532013415028982E-4</v>
      </c>
      <c r="F25170" s="18">
        <v>1.2217694887505574E-5</v>
      </c>
    </row>
    <row r="25171" spans="2:6" x14ac:dyDescent="0.25">
      <c r="B25171" s="18">
        <v>2015</v>
      </c>
      <c r="C25171" s="19">
        <v>41971</v>
      </c>
      <c r="D25171" s="18" t="s">
        <v>6</v>
      </c>
      <c r="E25171" s="18">
        <v>1.3101339670244416E-2</v>
      </c>
      <c r="F25171" s="18">
        <v>3.6042199918141446E-4</v>
      </c>
    </row>
    <row r="25172" spans="2:6" x14ac:dyDescent="0.25">
      <c r="B25172" s="18">
        <v>2015</v>
      </c>
      <c r="C25172" s="19">
        <v>41971</v>
      </c>
      <c r="D25172" s="18" t="s">
        <v>7</v>
      </c>
      <c r="E25172" s="18">
        <v>4.8244622687037636E-2</v>
      </c>
      <c r="F25172" s="18">
        <v>3.5736757545953802E-4</v>
      </c>
    </row>
    <row r="25173" spans="2:6" x14ac:dyDescent="0.25">
      <c r="B25173" s="18">
        <v>2015</v>
      </c>
      <c r="C25173" s="19">
        <v>41972</v>
      </c>
      <c r="D25173" s="18" t="s">
        <v>6</v>
      </c>
      <c r="E25173" s="18">
        <v>8.1399475860889331E-2</v>
      </c>
      <c r="F25173" s="18">
        <v>1.5577560981569606E-3</v>
      </c>
    </row>
    <row r="25174" spans="2:6" x14ac:dyDescent="0.25">
      <c r="B25174" s="18">
        <v>2015</v>
      </c>
      <c r="C25174" s="19">
        <v>41972</v>
      </c>
      <c r="D25174" s="18" t="s">
        <v>7</v>
      </c>
      <c r="E25174" s="18">
        <v>5.1570890120161028E-2</v>
      </c>
      <c r="F25174" s="18">
        <v>1.2828579631880854E-4</v>
      </c>
    </row>
    <row r="25175" spans="2:6" x14ac:dyDescent="0.25">
      <c r="B25175" s="18">
        <v>2015</v>
      </c>
      <c r="C25175" s="19">
        <v>41972</v>
      </c>
      <c r="D25175" s="18" t="s">
        <v>7</v>
      </c>
      <c r="E25175" s="18">
        <v>1.7773233474040456E-2</v>
      </c>
      <c r="F25175" s="18">
        <v>8.857828793441541E-5</v>
      </c>
    </row>
    <row r="25176" spans="2:6" x14ac:dyDescent="0.25">
      <c r="B25176" s="18">
        <v>2015</v>
      </c>
      <c r="C25176" s="19">
        <v>41972</v>
      </c>
      <c r="D25176" s="18" t="s">
        <v>6</v>
      </c>
      <c r="E25176" s="18">
        <v>3.9819503920862013E-4</v>
      </c>
      <c r="F25176" s="18">
        <v>3.0544237218763935E-6</v>
      </c>
    </row>
    <row r="25177" spans="2:6" x14ac:dyDescent="0.25">
      <c r="B25177" s="18">
        <v>2015</v>
      </c>
      <c r="C25177" s="19">
        <v>41972</v>
      </c>
      <c r="D25177" s="18" t="s">
        <v>6</v>
      </c>
      <c r="E25177" s="18">
        <v>3.4810249016984735E-4</v>
      </c>
      <c r="F25177" s="18">
        <v>3.0544237218763935E-6</v>
      </c>
    </row>
    <row r="25178" spans="2:6" x14ac:dyDescent="0.25">
      <c r="B25178" s="18">
        <v>2015</v>
      </c>
      <c r="C25178" s="19">
        <v>41972</v>
      </c>
      <c r="D25178" s="18" t="s">
        <v>6</v>
      </c>
      <c r="E25178" s="18">
        <v>8.1500271843711253E-2</v>
      </c>
      <c r="F25178" s="18">
        <v>2.0831169783197003E-3</v>
      </c>
    </row>
    <row r="25179" spans="2:6" x14ac:dyDescent="0.25">
      <c r="B25179" s="18">
        <v>2015</v>
      </c>
      <c r="C25179" s="19">
        <v>41972</v>
      </c>
      <c r="D25179" s="18" t="s">
        <v>6</v>
      </c>
      <c r="E25179" s="18">
        <v>4.0623682779769944E-2</v>
      </c>
      <c r="F25179" s="18">
        <v>3.8791181267830199E-4</v>
      </c>
    </row>
    <row r="25180" spans="2:6" x14ac:dyDescent="0.25">
      <c r="B25180" s="18">
        <v>2015</v>
      </c>
      <c r="C25180" s="19">
        <v>41972</v>
      </c>
      <c r="D25180" s="18" t="s">
        <v>6</v>
      </c>
      <c r="E25180" s="18">
        <v>3.3797198482562297E-4</v>
      </c>
      <c r="F25180" s="18">
        <v>3.0544237218763935E-6</v>
      </c>
    </row>
    <row r="25181" spans="2:6" x14ac:dyDescent="0.25">
      <c r="B25181" s="18">
        <v>2015</v>
      </c>
      <c r="C25181" s="19">
        <v>41972</v>
      </c>
      <c r="D25181" s="18" t="s">
        <v>6</v>
      </c>
      <c r="E25181" s="18">
        <v>6.9569590971938085E-4</v>
      </c>
      <c r="F25181" s="18">
        <v>6.1088474437527871E-6</v>
      </c>
    </row>
    <row r="25182" spans="2:6" x14ac:dyDescent="0.25">
      <c r="B25182" s="18">
        <v>2015</v>
      </c>
      <c r="C25182" s="19">
        <v>41972</v>
      </c>
      <c r="D25182" s="18" t="s">
        <v>6</v>
      </c>
      <c r="E25182" s="18">
        <v>2.5809880449855524E-3</v>
      </c>
      <c r="F25182" s="18">
        <v>3.9707508384393114E-5</v>
      </c>
    </row>
    <row r="25183" spans="2:6" x14ac:dyDescent="0.25">
      <c r="B25183" s="18">
        <v>2015</v>
      </c>
      <c r="C25183" s="19">
        <v>41972</v>
      </c>
      <c r="D25183" s="18" t="s">
        <v>6</v>
      </c>
      <c r="E25183" s="18">
        <v>4.2358748174981829E-2</v>
      </c>
      <c r="F25183" s="18">
        <v>2.6878928752512265E-4</v>
      </c>
    </row>
    <row r="25184" spans="2:6" x14ac:dyDescent="0.25">
      <c r="B25184" s="18">
        <v>2015</v>
      </c>
      <c r="C25184" s="19">
        <v>41973</v>
      </c>
      <c r="D25184" s="18" t="s">
        <v>6</v>
      </c>
      <c r="E25184" s="18">
        <v>0.1107961660873443</v>
      </c>
      <c r="F25184" s="18">
        <v>1.5577560981569606E-3</v>
      </c>
    </row>
    <row r="25185" spans="2:6" x14ac:dyDescent="0.25">
      <c r="B25185" s="18">
        <v>2015</v>
      </c>
      <c r="C25185" s="19">
        <v>41973</v>
      </c>
      <c r="D25185" s="18" t="s">
        <v>6</v>
      </c>
      <c r="E25185" s="18">
        <v>3.4570985825437543E-4</v>
      </c>
      <c r="F25185" s="18">
        <v>3.0544237218763935E-6</v>
      </c>
    </row>
    <row r="25186" spans="2:6" x14ac:dyDescent="0.25">
      <c r="B25186" s="18">
        <v>2015</v>
      </c>
      <c r="C25186" s="19">
        <v>41973</v>
      </c>
      <c r="D25186" s="18" t="s">
        <v>7</v>
      </c>
      <c r="E25186" s="18">
        <v>3.0544237218763939E-4</v>
      </c>
      <c r="F25186" s="18">
        <v>6.1088474437527871E-6</v>
      </c>
    </row>
    <row r="25187" spans="2:6" x14ac:dyDescent="0.25">
      <c r="B25187" s="18">
        <v>2015</v>
      </c>
      <c r="C25187" s="19">
        <v>41973</v>
      </c>
      <c r="D25187" s="18" t="s">
        <v>6</v>
      </c>
      <c r="E25187" s="18">
        <v>5.4965780272902678E-2</v>
      </c>
      <c r="F25187" s="18">
        <v>7.5749708302534559E-4</v>
      </c>
    </row>
    <row r="25188" spans="2:6" x14ac:dyDescent="0.25">
      <c r="B25188" s="18">
        <v>2015</v>
      </c>
      <c r="C25188" s="19">
        <v>41973</v>
      </c>
      <c r="D25188" s="18" t="s">
        <v>6</v>
      </c>
      <c r="E25188" s="18">
        <v>2.897426342571947E-2</v>
      </c>
      <c r="F25188" s="18">
        <v>5.1925203271898691E-5</v>
      </c>
    </row>
    <row r="25189" spans="2:6" x14ac:dyDescent="0.25">
      <c r="B25189" s="18">
        <v>2015</v>
      </c>
      <c r="C25189" s="19">
        <v>41973</v>
      </c>
      <c r="D25189" s="18" t="s">
        <v>6</v>
      </c>
      <c r="E25189" s="18">
        <v>1.5729620375857012E-2</v>
      </c>
      <c r="F25189" s="18">
        <v>1.8326542331258363E-5</v>
      </c>
    </row>
    <row r="25190" spans="2:6" x14ac:dyDescent="0.25">
      <c r="B25190" s="18">
        <v>2015</v>
      </c>
      <c r="C25190" s="19">
        <v>41973</v>
      </c>
      <c r="D25190" s="18" t="s">
        <v>6</v>
      </c>
      <c r="E25190" s="18">
        <v>1.9856808615918435E-3</v>
      </c>
      <c r="F25190" s="18">
        <v>1.8326542331258363E-5</v>
      </c>
    </row>
    <row r="25191" spans="2:6" x14ac:dyDescent="0.25">
      <c r="B25191" s="18">
        <v>2015</v>
      </c>
      <c r="C25191" s="19">
        <v>41973</v>
      </c>
      <c r="D25191" s="18" t="s">
        <v>6</v>
      </c>
      <c r="E25191" s="18">
        <v>9.8153906302497901E-3</v>
      </c>
      <c r="F25191" s="18">
        <v>1.737967097747668E-3</v>
      </c>
    </row>
    <row r="25192" spans="2:6" x14ac:dyDescent="0.25">
      <c r="B25192" s="18">
        <v>2015</v>
      </c>
      <c r="C25192" s="19">
        <v>41973</v>
      </c>
      <c r="D25192" s="18" t="s">
        <v>6</v>
      </c>
      <c r="E25192" s="18">
        <v>7.3581067460002328E-2</v>
      </c>
      <c r="F25192" s="18">
        <v>7.5749708302534559E-4</v>
      </c>
    </row>
    <row r="25193" spans="2:6" x14ac:dyDescent="0.25">
      <c r="B25193" s="18">
        <v>2015</v>
      </c>
      <c r="C25193" s="19">
        <v>41974</v>
      </c>
      <c r="D25193" s="18" t="s">
        <v>7</v>
      </c>
      <c r="E25193" s="18">
        <v>4.8840235312803536E-2</v>
      </c>
      <c r="F25193" s="18">
        <v>1.2523137259693215E-3</v>
      </c>
    </row>
    <row r="25194" spans="2:6" x14ac:dyDescent="0.25">
      <c r="B25194" s="18">
        <v>2015</v>
      </c>
      <c r="C25194" s="19">
        <v>41974</v>
      </c>
      <c r="D25194" s="18" t="s">
        <v>6</v>
      </c>
      <c r="E25194" s="18">
        <v>7.791758553913633E-2</v>
      </c>
      <c r="F25194" s="18">
        <v>3.2071449079702134E-4</v>
      </c>
    </row>
    <row r="25195" spans="2:6" x14ac:dyDescent="0.25">
      <c r="B25195" s="18">
        <v>2015</v>
      </c>
      <c r="C25195" s="19">
        <v>41974</v>
      </c>
      <c r="D25195" s="18" t="s">
        <v>7</v>
      </c>
      <c r="E25195" s="18">
        <v>0.2251914614602995</v>
      </c>
      <c r="F25195" s="18">
        <v>4.9176221922209932E-4</v>
      </c>
    </row>
    <row r="25196" spans="2:6" x14ac:dyDescent="0.25">
      <c r="B25196" s="18">
        <v>2015</v>
      </c>
      <c r="C25196" s="19">
        <v>41974</v>
      </c>
      <c r="D25196" s="18" t="s">
        <v>7</v>
      </c>
      <c r="E25196" s="18">
        <v>7.9580159278015775E-2</v>
      </c>
      <c r="F25196" s="18">
        <v>2.0464638936571836E-4</v>
      </c>
    </row>
    <row r="25197" spans="2:6" x14ac:dyDescent="0.25">
      <c r="B25197" s="18">
        <v>2015</v>
      </c>
      <c r="C25197" s="19">
        <v>41974</v>
      </c>
      <c r="D25197" s="18" t="s">
        <v>7</v>
      </c>
      <c r="E25197" s="18">
        <v>2.3708436929204567E-2</v>
      </c>
      <c r="F25197" s="18">
        <v>4.0929277873143671E-4</v>
      </c>
    </row>
    <row r="25198" spans="2:6" x14ac:dyDescent="0.25">
      <c r="B25198" s="18">
        <v>2015</v>
      </c>
      <c r="C25198" s="19">
        <v>41974</v>
      </c>
      <c r="D25198" s="18" t="s">
        <v>7</v>
      </c>
      <c r="E25198" s="18">
        <v>4.0089311349627663E-2</v>
      </c>
      <c r="F25198" s="18">
        <v>1.0690483026567378E-4</v>
      </c>
    </row>
    <row r="25199" spans="2:6" x14ac:dyDescent="0.25">
      <c r="B25199" s="18">
        <v>2015</v>
      </c>
      <c r="C25199" s="19">
        <v>41974</v>
      </c>
      <c r="D25199" s="18" t="s">
        <v>7</v>
      </c>
      <c r="E25199" s="18">
        <v>4.3975047394474859E-3</v>
      </c>
      <c r="F25199" s="18">
        <v>3.3598660940640332E-5</v>
      </c>
    </row>
    <row r="25200" spans="2:6" x14ac:dyDescent="0.25">
      <c r="B25200" s="18">
        <v>2015</v>
      </c>
      <c r="C25200" s="19">
        <v>41974</v>
      </c>
      <c r="D25200" s="18" t="s">
        <v>7</v>
      </c>
      <c r="E25200" s="18">
        <v>1.2009688632045793E-2</v>
      </c>
      <c r="F25200" s="18">
        <v>4.2761932106269508E-5</v>
      </c>
    </row>
    <row r="25201" spans="2:6" x14ac:dyDescent="0.25">
      <c r="B25201" s="18">
        <v>2015</v>
      </c>
      <c r="C25201" s="19">
        <v>41974</v>
      </c>
      <c r="D25201" s="18" t="s">
        <v>7</v>
      </c>
      <c r="E25201" s="18">
        <v>1.4640158341325744E-2</v>
      </c>
      <c r="F25201" s="18">
        <v>7.9415016768786227E-5</v>
      </c>
    </row>
    <row r="25202" spans="2:6" x14ac:dyDescent="0.25">
      <c r="B25202" s="18">
        <v>2015</v>
      </c>
      <c r="C25202" s="19">
        <v>41974</v>
      </c>
      <c r="D25202" s="18" t="s">
        <v>6</v>
      </c>
      <c r="E25202" s="18">
        <v>4.1519799792706343E-4</v>
      </c>
      <c r="F25202" s="18">
        <v>3.0544237218763935E-6</v>
      </c>
    </row>
    <row r="25203" spans="2:6" x14ac:dyDescent="0.25">
      <c r="B25203" s="18">
        <v>2015</v>
      </c>
      <c r="C25203" s="19">
        <v>41974</v>
      </c>
      <c r="D25203" s="18" t="s">
        <v>6</v>
      </c>
      <c r="E25203" s="18">
        <v>1.138587349391458E-3</v>
      </c>
      <c r="F25203" s="18">
        <v>1.2217694887505574E-5</v>
      </c>
    </row>
    <row r="25204" spans="2:6" x14ac:dyDescent="0.25">
      <c r="B25204" s="18">
        <v>2015</v>
      </c>
      <c r="C25204" s="19">
        <v>41974</v>
      </c>
      <c r="D25204" s="18" t="s">
        <v>7</v>
      </c>
      <c r="E25204" s="18">
        <v>8.4862886919124969E-2</v>
      </c>
      <c r="F25204" s="18">
        <v>2.3824505030635871E-4</v>
      </c>
    </row>
    <row r="25205" spans="2:6" x14ac:dyDescent="0.25">
      <c r="B25205" s="18">
        <v>2015</v>
      </c>
      <c r="C25205" s="19">
        <v>41974</v>
      </c>
      <c r="D25205" s="18" t="s">
        <v>6</v>
      </c>
      <c r="E25205" s="18">
        <v>4.0701214235243461E-3</v>
      </c>
      <c r="F25205" s="18">
        <v>5.803405071565148E-5</v>
      </c>
    </row>
    <row r="25206" spans="2:6" x14ac:dyDescent="0.25">
      <c r="B25206" s="18">
        <v>2015</v>
      </c>
      <c r="C25206" s="19">
        <v>41974</v>
      </c>
      <c r="D25206" s="18" t="s">
        <v>6</v>
      </c>
      <c r="E25206" s="18">
        <v>8.7051076073477217E-4</v>
      </c>
      <c r="F25206" s="18">
        <v>1.5272118609381969E-5</v>
      </c>
    </row>
    <row r="25207" spans="2:6" x14ac:dyDescent="0.25">
      <c r="B25207" s="18">
        <v>2015</v>
      </c>
      <c r="C25207" s="19">
        <v>41974</v>
      </c>
      <c r="D25207" s="18" t="s">
        <v>7</v>
      </c>
      <c r="E25207" s="18">
        <v>3.5268412575266191E-3</v>
      </c>
      <c r="F25207" s="18">
        <v>9.7741559100044593E-5</v>
      </c>
    </row>
    <row r="25208" spans="2:6" x14ac:dyDescent="0.25">
      <c r="B25208" s="18">
        <v>2015</v>
      </c>
      <c r="C25208" s="19">
        <v>41975</v>
      </c>
      <c r="D25208" s="18" t="s">
        <v>6</v>
      </c>
      <c r="E25208" s="18">
        <v>1.9595757201822057E-2</v>
      </c>
      <c r="F25208" s="18">
        <v>1.0110142519410862E-3</v>
      </c>
    </row>
    <row r="25209" spans="2:6" x14ac:dyDescent="0.25">
      <c r="B25209" s="18">
        <v>2015</v>
      </c>
      <c r="C25209" s="19">
        <v>41975</v>
      </c>
      <c r="D25209" s="18" t="s">
        <v>6</v>
      </c>
      <c r="E25209" s="18">
        <v>3.392823326023079E-2</v>
      </c>
      <c r="F25209" s="18">
        <v>2.070899283432195E-3</v>
      </c>
    </row>
    <row r="25210" spans="2:6" x14ac:dyDescent="0.25">
      <c r="B25210" s="18">
        <v>2015</v>
      </c>
      <c r="C25210" s="19">
        <v>41975</v>
      </c>
      <c r="D25210" s="18" t="s">
        <v>6</v>
      </c>
      <c r="E25210" s="18">
        <v>5.3892353962911047E-2</v>
      </c>
      <c r="F25210" s="18">
        <v>5.803405071565148E-5</v>
      </c>
    </row>
    <row r="25211" spans="2:6" x14ac:dyDescent="0.25">
      <c r="B25211" s="18">
        <v>2015</v>
      </c>
      <c r="C25211" s="19">
        <v>41975</v>
      </c>
      <c r="D25211" s="18" t="s">
        <v>6</v>
      </c>
      <c r="E25211" s="18">
        <v>3.9452973074236854E-4</v>
      </c>
      <c r="F25211" s="18">
        <v>3.0544237218763935E-6</v>
      </c>
    </row>
    <row r="25212" spans="2:6" x14ac:dyDescent="0.25">
      <c r="B25212" s="18">
        <v>2015</v>
      </c>
      <c r="C25212" s="19">
        <v>41975</v>
      </c>
      <c r="D25212" s="18" t="s">
        <v>7</v>
      </c>
      <c r="E25212" s="18">
        <v>4.3493466587658909E-2</v>
      </c>
      <c r="F25212" s="18">
        <v>2.7489813496887541E-4</v>
      </c>
    </row>
    <row r="25213" spans="2:6" x14ac:dyDescent="0.25">
      <c r="B25213" s="18">
        <v>2015</v>
      </c>
      <c r="C25213" s="19">
        <v>41975</v>
      </c>
      <c r="D25213" s="18" t="s">
        <v>7</v>
      </c>
      <c r="E25213" s="18">
        <v>0.16790045022205663</v>
      </c>
      <c r="F25213" s="18">
        <v>4.3983701595020068E-4</v>
      </c>
    </row>
    <row r="25214" spans="2:6" x14ac:dyDescent="0.25">
      <c r="B25214" s="18">
        <v>2015</v>
      </c>
      <c r="C25214" s="19">
        <v>41975</v>
      </c>
      <c r="D25214" s="18" t="s">
        <v>7</v>
      </c>
      <c r="E25214" s="18">
        <v>1.0678265331679872E-2</v>
      </c>
      <c r="F25214" s="18">
        <v>7.0251745603157057E-5</v>
      </c>
    </row>
    <row r="25215" spans="2:6" x14ac:dyDescent="0.25">
      <c r="B25215" s="18">
        <v>2015</v>
      </c>
      <c r="C25215" s="19">
        <v>41975</v>
      </c>
      <c r="D25215" s="18" t="s">
        <v>7</v>
      </c>
      <c r="E25215" s="18">
        <v>0.26036966672164641</v>
      </c>
      <c r="F25215" s="18">
        <v>8.9494615050978333E-4</v>
      </c>
    </row>
    <row r="25216" spans="2:6" x14ac:dyDescent="0.25">
      <c r="B25216" s="18">
        <v>2015</v>
      </c>
      <c r="C25216" s="19">
        <v>41975</v>
      </c>
      <c r="D25216" s="18" t="s">
        <v>6</v>
      </c>
      <c r="E25216" s="18">
        <v>3.2437979926327299E-4</v>
      </c>
      <c r="F25216" s="18">
        <v>1.8326542331258363E-5</v>
      </c>
    </row>
    <row r="25217" spans="2:6" x14ac:dyDescent="0.25">
      <c r="B25217" s="18">
        <v>2015</v>
      </c>
      <c r="C25217" s="19">
        <v>41975</v>
      </c>
      <c r="D25217" s="18" t="s">
        <v>7</v>
      </c>
      <c r="E25217" s="18">
        <v>2.44934238257268E-2</v>
      </c>
      <c r="F25217" s="18">
        <v>8.2469440490662622E-5</v>
      </c>
    </row>
    <row r="25218" spans="2:6" x14ac:dyDescent="0.25">
      <c r="B25218" s="18">
        <v>2015</v>
      </c>
      <c r="C25218" s="19">
        <v>41975</v>
      </c>
      <c r="D25218" s="18" t="s">
        <v>7</v>
      </c>
      <c r="E25218" s="18">
        <v>2.8595514884206797E-2</v>
      </c>
      <c r="F25218" s="18">
        <v>9.4687135378168199E-5</v>
      </c>
    </row>
    <row r="25219" spans="2:6" x14ac:dyDescent="0.25">
      <c r="B25219" s="18">
        <v>2015</v>
      </c>
      <c r="C25219" s="19">
        <v>41975</v>
      </c>
      <c r="D25219" s="18" t="s">
        <v>7</v>
      </c>
      <c r="E25219" s="18">
        <v>3.5675669071516276E-3</v>
      </c>
      <c r="F25219" s="18">
        <v>1.2217694887505574E-5</v>
      </c>
    </row>
    <row r="25220" spans="2:6" x14ac:dyDescent="0.25">
      <c r="B25220" s="18">
        <v>2015</v>
      </c>
      <c r="C25220" s="19">
        <v>41975</v>
      </c>
      <c r="D25220" s="18" t="s">
        <v>7</v>
      </c>
      <c r="E25220" s="18">
        <v>9.9879655705358071E-4</v>
      </c>
      <c r="F25220" s="18">
        <v>9.1632711656291815E-6</v>
      </c>
    </row>
    <row r="25221" spans="2:6" x14ac:dyDescent="0.25">
      <c r="B25221" s="18">
        <v>2015</v>
      </c>
      <c r="C25221" s="19">
        <v>41975</v>
      </c>
      <c r="D25221" s="18" t="s">
        <v>7</v>
      </c>
      <c r="E25221" s="18">
        <v>1.106403904775286E-2</v>
      </c>
      <c r="F25221" s="18">
        <v>6.7197321881280663E-5</v>
      </c>
    </row>
    <row r="25222" spans="2:6" x14ac:dyDescent="0.25">
      <c r="B25222" s="18">
        <v>2015</v>
      </c>
      <c r="C25222" s="19">
        <v>41975</v>
      </c>
      <c r="D25222" s="18" t="s">
        <v>6</v>
      </c>
      <c r="E25222" s="18">
        <v>4.4991661423239283E-4</v>
      </c>
      <c r="F25222" s="18">
        <v>3.0544237218763935E-6</v>
      </c>
    </row>
    <row r="25223" spans="2:6" x14ac:dyDescent="0.25">
      <c r="B25223" s="18">
        <v>2015</v>
      </c>
      <c r="C25223" s="19">
        <v>41975</v>
      </c>
      <c r="D25223" s="18" t="s">
        <v>6</v>
      </c>
      <c r="E25223" s="18">
        <v>1.9409946425407922E-2</v>
      </c>
      <c r="F25223" s="18">
        <v>3.8974446691142782E-3</v>
      </c>
    </row>
    <row r="25224" spans="2:6" x14ac:dyDescent="0.25">
      <c r="B25224" s="18">
        <v>2015</v>
      </c>
      <c r="C25224" s="19">
        <v>41975</v>
      </c>
      <c r="D25224" s="18" t="s">
        <v>6</v>
      </c>
      <c r="E25224" s="18">
        <v>4.02267604171121E-4</v>
      </c>
      <c r="F25224" s="18">
        <v>3.0544237218763935E-6</v>
      </c>
    </row>
    <row r="25225" spans="2:6" x14ac:dyDescent="0.25">
      <c r="B25225" s="18">
        <v>2015</v>
      </c>
      <c r="C25225" s="19">
        <v>41976</v>
      </c>
      <c r="D25225" s="18" t="s">
        <v>7</v>
      </c>
      <c r="E25225" s="18">
        <v>3.4872355632662784E-2</v>
      </c>
      <c r="F25225" s="18">
        <v>7.1168072719719972E-4</v>
      </c>
    </row>
    <row r="25226" spans="2:6" x14ac:dyDescent="0.25">
      <c r="B25226" s="18">
        <v>2015</v>
      </c>
      <c r="C25226" s="19">
        <v>41976</v>
      </c>
      <c r="D25226" s="18" t="s">
        <v>6</v>
      </c>
      <c r="E25226" s="18">
        <v>4.128969987232509E-3</v>
      </c>
      <c r="F25226" s="18">
        <v>9.1632711656291815E-6</v>
      </c>
    </row>
    <row r="25227" spans="2:6" x14ac:dyDescent="0.25">
      <c r="B25227" s="18">
        <v>2015</v>
      </c>
      <c r="C25227" s="19">
        <v>41976</v>
      </c>
      <c r="D25227" s="18" t="s">
        <v>7</v>
      </c>
      <c r="E25227" s="18">
        <v>0.10517908086281361</v>
      </c>
      <c r="F25227" s="18">
        <v>2.9627910102201019E-4</v>
      </c>
    </row>
    <row r="25228" spans="2:6" x14ac:dyDescent="0.25">
      <c r="B25228" s="18">
        <v>2015</v>
      </c>
      <c r="C25228" s="19">
        <v>41976</v>
      </c>
      <c r="D25228" s="18" t="s">
        <v>7</v>
      </c>
      <c r="E25228" s="18">
        <v>1.3657448415874055E-2</v>
      </c>
      <c r="F25228" s="18">
        <v>4.2761932106269508E-5</v>
      </c>
    </row>
    <row r="25229" spans="2:6" x14ac:dyDescent="0.25">
      <c r="B25229" s="18">
        <v>2015</v>
      </c>
      <c r="C25229" s="19">
        <v>41976</v>
      </c>
      <c r="D25229" s="18" t="s">
        <v>7</v>
      </c>
      <c r="E25229" s="18">
        <v>2.5858751229405549E-2</v>
      </c>
      <c r="F25229" s="18">
        <v>4.0929277873143671E-4</v>
      </c>
    </row>
    <row r="25230" spans="2:6" x14ac:dyDescent="0.25">
      <c r="B25230" s="18">
        <v>2015</v>
      </c>
      <c r="C25230" s="19">
        <v>41976</v>
      </c>
      <c r="D25230" s="18" t="s">
        <v>7</v>
      </c>
      <c r="E25230" s="18">
        <v>6.8761186826881371E-2</v>
      </c>
      <c r="F25230" s="18">
        <v>2.0464638936571836E-4</v>
      </c>
    </row>
    <row r="25231" spans="2:6" x14ac:dyDescent="0.25">
      <c r="B25231" s="18">
        <v>2015</v>
      </c>
      <c r="C25231" s="19">
        <v>41976</v>
      </c>
      <c r="D25231" s="18" t="s">
        <v>7</v>
      </c>
      <c r="E25231" s="18">
        <v>6.3226571042841349E-3</v>
      </c>
      <c r="F25231" s="18">
        <v>1.8326542331258363E-5</v>
      </c>
    </row>
    <row r="25232" spans="2:6" x14ac:dyDescent="0.25">
      <c r="B25232" s="18">
        <v>2015</v>
      </c>
      <c r="C25232" s="19">
        <v>41976</v>
      </c>
      <c r="D25232" s="18" t="s">
        <v>7</v>
      </c>
      <c r="E25232" s="18">
        <v>2.8147278203021434E-2</v>
      </c>
      <c r="F25232" s="18">
        <v>1.1606810143130296E-4</v>
      </c>
    </row>
    <row r="25233" spans="2:6" x14ac:dyDescent="0.25">
      <c r="B25233" s="18">
        <v>2015</v>
      </c>
      <c r="C25233" s="19">
        <v>41976</v>
      </c>
      <c r="D25233" s="18" t="s">
        <v>7</v>
      </c>
      <c r="E25233" s="18">
        <v>0.28457780737174992</v>
      </c>
      <c r="F25233" s="18">
        <v>8.3080325235037906E-4</v>
      </c>
    </row>
    <row r="25234" spans="2:6" x14ac:dyDescent="0.25">
      <c r="B25234" s="18">
        <v>2015</v>
      </c>
      <c r="C25234" s="19">
        <v>41976</v>
      </c>
      <c r="D25234" s="18" t="s">
        <v>7</v>
      </c>
      <c r="E25234" s="18">
        <v>9.2194725621117066E-2</v>
      </c>
      <c r="F25234" s="18">
        <v>2.351906265844823E-4</v>
      </c>
    </row>
    <row r="25235" spans="2:6" x14ac:dyDescent="0.25">
      <c r="B25235" s="18">
        <v>2015</v>
      </c>
      <c r="C25235" s="19">
        <v>41976</v>
      </c>
      <c r="D25235" s="18" t="s">
        <v>6</v>
      </c>
      <c r="E25235" s="18">
        <v>2.3897811199960904E-3</v>
      </c>
      <c r="F25235" s="18">
        <v>2.1991850797510034E-4</v>
      </c>
    </row>
    <row r="25236" spans="2:6" x14ac:dyDescent="0.25">
      <c r="B25236" s="18">
        <v>2015</v>
      </c>
      <c r="C25236" s="19">
        <v>41976</v>
      </c>
      <c r="D25236" s="18" t="s">
        <v>6</v>
      </c>
      <c r="E25236" s="18">
        <v>3.2595791818624349E-4</v>
      </c>
      <c r="F25236" s="18">
        <v>3.0544237218763935E-6</v>
      </c>
    </row>
    <row r="25237" spans="2:6" x14ac:dyDescent="0.25">
      <c r="B25237" s="18">
        <v>2015</v>
      </c>
      <c r="C25237" s="19">
        <v>41976</v>
      </c>
      <c r="D25237" s="18" t="s">
        <v>6</v>
      </c>
      <c r="E25237" s="18">
        <v>3.4204454978812378E-4</v>
      </c>
      <c r="F25237" s="18">
        <v>3.0544237218763935E-6</v>
      </c>
    </row>
    <row r="25238" spans="2:6" x14ac:dyDescent="0.25">
      <c r="B25238" s="18">
        <v>2015</v>
      </c>
      <c r="C25238" s="19">
        <v>41976</v>
      </c>
      <c r="D25238" s="18" t="s">
        <v>6</v>
      </c>
      <c r="E25238" s="18">
        <v>2.5225365563612434E-2</v>
      </c>
      <c r="F25238" s="18">
        <v>2.5351716891574069E-4</v>
      </c>
    </row>
    <row r="25239" spans="2:6" x14ac:dyDescent="0.25">
      <c r="B25239" s="18">
        <v>2015</v>
      </c>
      <c r="C25239" s="19">
        <v>41976</v>
      </c>
      <c r="D25239" s="18" t="s">
        <v>6</v>
      </c>
      <c r="E25239" s="18">
        <v>3.5838571670016251E-4</v>
      </c>
      <c r="F25239" s="18">
        <v>2.4435389775011148E-5</v>
      </c>
    </row>
    <row r="25240" spans="2:6" x14ac:dyDescent="0.25">
      <c r="B25240" s="18">
        <v>2015</v>
      </c>
      <c r="C25240" s="19">
        <v>41976</v>
      </c>
      <c r="D25240" s="18" t="s">
        <v>6</v>
      </c>
      <c r="E25240" s="18">
        <v>0.39375100541447616</v>
      </c>
      <c r="F25240" s="18">
        <v>8.0606242020318034E-3</v>
      </c>
    </row>
    <row r="25241" spans="2:6" x14ac:dyDescent="0.25">
      <c r="B25241" s="18">
        <v>2015</v>
      </c>
      <c r="C25241" s="19">
        <v>41977</v>
      </c>
      <c r="D25241" s="18" t="s">
        <v>7</v>
      </c>
      <c r="E25241" s="18">
        <v>3.802747352323714E-2</v>
      </c>
      <c r="F25241" s="18">
        <v>7.1168072719719972E-4</v>
      </c>
    </row>
    <row r="25242" spans="2:6" x14ac:dyDescent="0.25">
      <c r="B25242" s="18">
        <v>2015</v>
      </c>
      <c r="C25242" s="19">
        <v>41977</v>
      </c>
      <c r="D25242" s="18" t="s">
        <v>7</v>
      </c>
      <c r="E25242" s="18">
        <v>1.2271452745010599E-2</v>
      </c>
      <c r="F25242" s="18">
        <v>2.4435389775011148E-5</v>
      </c>
    </row>
    <row r="25243" spans="2:6" x14ac:dyDescent="0.25">
      <c r="B25243" s="18">
        <v>2015</v>
      </c>
      <c r="C25243" s="19">
        <v>41977</v>
      </c>
      <c r="D25243" s="18" t="s">
        <v>7</v>
      </c>
      <c r="E25243" s="18">
        <v>2.6134667505615036E-3</v>
      </c>
      <c r="F25243" s="18">
        <v>6.1088474437527871E-6</v>
      </c>
    </row>
    <row r="25244" spans="2:6" x14ac:dyDescent="0.25">
      <c r="B25244" s="18">
        <v>2015</v>
      </c>
      <c r="C25244" s="19">
        <v>41977</v>
      </c>
      <c r="D25244" s="18" t="s">
        <v>6</v>
      </c>
      <c r="E25244" s="18">
        <v>2.3799051499620244E-4</v>
      </c>
      <c r="F25244" s="18">
        <v>3.0544237218763935E-6</v>
      </c>
    </row>
    <row r="25245" spans="2:6" x14ac:dyDescent="0.25">
      <c r="B25245" s="18">
        <v>2015</v>
      </c>
      <c r="C25245" s="19">
        <v>41977</v>
      </c>
      <c r="D25245" s="18" t="s">
        <v>7</v>
      </c>
      <c r="E25245" s="18">
        <v>2.7349310005681228E-2</v>
      </c>
      <c r="F25245" s="18">
        <v>6.7197321881280663E-5</v>
      </c>
    </row>
    <row r="25246" spans="2:6" x14ac:dyDescent="0.25">
      <c r="B25246" s="18">
        <v>2015</v>
      </c>
      <c r="C25246" s="19">
        <v>41977</v>
      </c>
      <c r="D25246" s="18" t="s">
        <v>7</v>
      </c>
      <c r="E25246" s="18">
        <v>0.15271141193790969</v>
      </c>
      <c r="F25246" s="18">
        <v>4.3983701595020068E-4</v>
      </c>
    </row>
    <row r="25247" spans="2:6" x14ac:dyDescent="0.25">
      <c r="B25247" s="18">
        <v>2015</v>
      </c>
      <c r="C25247" s="19">
        <v>41977</v>
      </c>
      <c r="D25247" s="18" t="s">
        <v>7</v>
      </c>
      <c r="E25247" s="18">
        <v>4.9697510237410279E-2</v>
      </c>
      <c r="F25247" s="18">
        <v>1.2217694887505575E-4</v>
      </c>
    </row>
    <row r="25248" spans="2:6" x14ac:dyDescent="0.25">
      <c r="B25248" s="18">
        <v>2015</v>
      </c>
      <c r="C25248" s="19">
        <v>41977</v>
      </c>
      <c r="D25248" s="18" t="s">
        <v>7</v>
      </c>
      <c r="E25248" s="18">
        <v>9.7644326611564969E-2</v>
      </c>
      <c r="F25248" s="18">
        <v>3.6042199918141446E-4</v>
      </c>
    </row>
    <row r="25249" spans="2:6" x14ac:dyDescent="0.25">
      <c r="B25249" s="18">
        <v>2015</v>
      </c>
      <c r="C25249" s="19">
        <v>41977</v>
      </c>
      <c r="D25249" s="18" t="s">
        <v>7</v>
      </c>
      <c r="E25249" s="18">
        <v>2.44934238257268E-2</v>
      </c>
      <c r="F25249" s="18">
        <v>1.0079598282192099E-4</v>
      </c>
    </row>
    <row r="25250" spans="2:6" x14ac:dyDescent="0.25">
      <c r="B25250" s="18">
        <v>2015</v>
      </c>
      <c r="C25250" s="19">
        <v>41977</v>
      </c>
      <c r="D25250" s="18" t="s">
        <v>7</v>
      </c>
      <c r="E25250" s="18">
        <v>3.2555371611371314E-2</v>
      </c>
      <c r="F25250" s="18">
        <v>1.0385040654379738E-4</v>
      </c>
    </row>
    <row r="25251" spans="2:6" x14ac:dyDescent="0.25">
      <c r="B25251" s="18">
        <v>2015</v>
      </c>
      <c r="C25251" s="19">
        <v>41977</v>
      </c>
      <c r="D25251" s="18" t="s">
        <v>7</v>
      </c>
      <c r="E25251" s="18">
        <v>2.6896797131285243E-2</v>
      </c>
      <c r="F25251" s="18">
        <v>8.857828793441541E-5</v>
      </c>
    </row>
    <row r="25252" spans="2:6" x14ac:dyDescent="0.25">
      <c r="B25252" s="18">
        <v>2015</v>
      </c>
      <c r="C25252" s="19">
        <v>41977</v>
      </c>
      <c r="D25252" s="18" t="s">
        <v>7</v>
      </c>
      <c r="E25252" s="18">
        <v>7.3069451486588027E-3</v>
      </c>
      <c r="F25252" s="18">
        <v>6.4142898159404269E-5</v>
      </c>
    </row>
    <row r="25253" spans="2:6" x14ac:dyDescent="0.25">
      <c r="B25253" s="18">
        <v>2015</v>
      </c>
      <c r="C25253" s="19">
        <v>41977</v>
      </c>
      <c r="D25253" s="18" t="s">
        <v>6</v>
      </c>
      <c r="E25253" s="18">
        <v>1.0035309138224891E-3</v>
      </c>
      <c r="F25253" s="18">
        <v>6.1088474437527871E-6</v>
      </c>
    </row>
    <row r="25254" spans="2:6" x14ac:dyDescent="0.25">
      <c r="B25254" s="18">
        <v>2015</v>
      </c>
      <c r="C25254" s="19">
        <v>41977</v>
      </c>
      <c r="D25254" s="18" t="s">
        <v>6</v>
      </c>
      <c r="E25254" s="18">
        <v>1.2630042089958888E-3</v>
      </c>
      <c r="F25254" s="18">
        <v>2.1380966053134754E-5</v>
      </c>
    </row>
    <row r="25255" spans="2:6" x14ac:dyDescent="0.25">
      <c r="B25255" s="18">
        <v>2015</v>
      </c>
      <c r="C25255" s="19">
        <v>41978</v>
      </c>
      <c r="D25255" s="18" t="s">
        <v>6</v>
      </c>
      <c r="E25255" s="18">
        <v>1.0425766304004746E-3</v>
      </c>
      <c r="F25255" s="18">
        <v>1.2217694887505574E-5</v>
      </c>
    </row>
    <row r="25256" spans="2:6" x14ac:dyDescent="0.25">
      <c r="B25256" s="18">
        <v>2015</v>
      </c>
      <c r="C25256" s="19">
        <v>41978</v>
      </c>
      <c r="D25256" s="18" t="s">
        <v>6</v>
      </c>
      <c r="E25256" s="18">
        <v>1.4313538631333103E-3</v>
      </c>
      <c r="F25256" s="18">
        <v>6.1088474437527871E-6</v>
      </c>
    </row>
    <row r="25257" spans="2:6" x14ac:dyDescent="0.25">
      <c r="B25257" s="18">
        <v>2015</v>
      </c>
      <c r="C25257" s="19">
        <v>41978</v>
      </c>
      <c r="D25257" s="18" t="s">
        <v>7</v>
      </c>
      <c r="E25257" s="18">
        <v>6.4301728192941832E-2</v>
      </c>
      <c r="F25257" s="18">
        <v>2.3213620286260592E-4</v>
      </c>
    </row>
    <row r="25258" spans="2:6" x14ac:dyDescent="0.25">
      <c r="B25258" s="18">
        <v>2015</v>
      </c>
      <c r="C25258" s="19">
        <v>41978</v>
      </c>
      <c r="D25258" s="18" t="s">
        <v>7</v>
      </c>
      <c r="E25258" s="18">
        <v>0.12841362395156905</v>
      </c>
      <c r="F25258" s="18">
        <v>4.6732682944708822E-4</v>
      </c>
    </row>
    <row r="25259" spans="2:6" x14ac:dyDescent="0.25">
      <c r="B25259" s="18">
        <v>2015</v>
      </c>
      <c r="C25259" s="19">
        <v>41978</v>
      </c>
      <c r="D25259" s="18" t="s">
        <v>7</v>
      </c>
      <c r="E25259" s="18">
        <v>2.9415627653530609E-3</v>
      </c>
      <c r="F25259" s="18">
        <v>9.1632711656291815E-6</v>
      </c>
    </row>
    <row r="25260" spans="2:6" x14ac:dyDescent="0.25">
      <c r="B25260" s="18">
        <v>2015</v>
      </c>
      <c r="C25260" s="19">
        <v>41978</v>
      </c>
      <c r="D25260" s="18" t="s">
        <v>7</v>
      </c>
      <c r="E25260" s="18">
        <v>3.3537572466202804E-3</v>
      </c>
      <c r="F25260" s="18">
        <v>2.7489813496887543E-5</v>
      </c>
    </row>
    <row r="25261" spans="2:6" x14ac:dyDescent="0.25">
      <c r="B25261" s="18">
        <v>2015</v>
      </c>
      <c r="C25261" s="19">
        <v>41978</v>
      </c>
      <c r="D25261" s="18" t="s">
        <v>7</v>
      </c>
      <c r="E25261" s="18">
        <v>1.8991083119014613E-2</v>
      </c>
      <c r="F25261" s="18">
        <v>6.7197321881280663E-5</v>
      </c>
    </row>
    <row r="25262" spans="2:6" x14ac:dyDescent="0.25">
      <c r="B25262" s="18">
        <v>2015</v>
      </c>
      <c r="C25262" s="19">
        <v>41978</v>
      </c>
      <c r="D25262" s="18" t="s">
        <v>7</v>
      </c>
      <c r="E25262" s="18">
        <v>3.5632907139410003E-3</v>
      </c>
      <c r="F25262" s="18">
        <v>1.2217694887505574E-5</v>
      </c>
    </row>
    <row r="25263" spans="2:6" x14ac:dyDescent="0.25">
      <c r="B25263" s="18">
        <v>2015</v>
      </c>
      <c r="C25263" s="19">
        <v>41978</v>
      </c>
      <c r="D25263" s="18" t="s">
        <v>7</v>
      </c>
      <c r="E25263" s="18">
        <v>3.8151534033407146E-2</v>
      </c>
      <c r="F25263" s="18">
        <v>1.1301367770942657E-4</v>
      </c>
    </row>
    <row r="25264" spans="2:6" x14ac:dyDescent="0.25">
      <c r="B25264" s="18">
        <v>2015</v>
      </c>
      <c r="C25264" s="19">
        <v>41978</v>
      </c>
      <c r="D25264" s="18" t="s">
        <v>7</v>
      </c>
      <c r="E25264" s="18">
        <v>2.7169506262586761E-2</v>
      </c>
      <c r="F25264" s="18">
        <v>8.5523864212539016E-5</v>
      </c>
    </row>
    <row r="25265" spans="2:6" x14ac:dyDescent="0.25">
      <c r="B25265" s="18">
        <v>2015</v>
      </c>
      <c r="C25265" s="19">
        <v>41978</v>
      </c>
      <c r="D25265" s="18" t="s">
        <v>6</v>
      </c>
      <c r="E25265" s="18">
        <v>3.1155121963139215E-4</v>
      </c>
      <c r="F25265" s="18">
        <v>9.1632711656291815E-6</v>
      </c>
    </row>
    <row r="25266" spans="2:6" x14ac:dyDescent="0.25">
      <c r="B25266" s="18">
        <v>2015</v>
      </c>
      <c r="C25266" s="19">
        <v>41978</v>
      </c>
      <c r="D25266" s="18" t="s">
        <v>6</v>
      </c>
      <c r="E25266" s="18">
        <v>5.2261189881305098E-3</v>
      </c>
      <c r="F25266" s="18">
        <v>8.857828793441541E-5</v>
      </c>
    </row>
    <row r="25267" spans="2:6" x14ac:dyDescent="0.25">
      <c r="B25267" s="18">
        <v>2015</v>
      </c>
      <c r="C25267" s="19">
        <v>41978</v>
      </c>
      <c r="D25267" s="18" t="s">
        <v>7</v>
      </c>
      <c r="E25267" s="18">
        <v>7.9720459140973871E-4</v>
      </c>
      <c r="F25267" s="18">
        <v>9.1632711656291815E-6</v>
      </c>
    </row>
    <row r="25268" spans="2:6" x14ac:dyDescent="0.25">
      <c r="B25268" s="18">
        <v>2015</v>
      </c>
      <c r="C25268" s="19">
        <v>41978</v>
      </c>
      <c r="D25268" s="18" t="s">
        <v>7</v>
      </c>
      <c r="E25268" s="18">
        <v>7.2804225693405191E-3</v>
      </c>
      <c r="F25268" s="18">
        <v>1.4050349120631411E-4</v>
      </c>
    </row>
    <row r="25269" spans="2:6" x14ac:dyDescent="0.25">
      <c r="B25269" s="18">
        <v>2015</v>
      </c>
      <c r="C25269" s="19">
        <v>41978</v>
      </c>
      <c r="D25269" s="18" t="s">
        <v>6</v>
      </c>
      <c r="E25269" s="18">
        <v>4.7038125316896462E-3</v>
      </c>
      <c r="F25269" s="18">
        <v>6.1088474437527874E-5</v>
      </c>
    </row>
    <row r="25270" spans="2:6" x14ac:dyDescent="0.25">
      <c r="B25270" s="18">
        <v>2015</v>
      </c>
      <c r="C25270" s="19">
        <v>41978</v>
      </c>
      <c r="D25270" s="18" t="s">
        <v>6</v>
      </c>
      <c r="E25270" s="18">
        <v>5.0377628586147885E-4</v>
      </c>
      <c r="F25270" s="18">
        <v>3.3598660940640332E-5</v>
      </c>
    </row>
    <row r="25271" spans="2:6" x14ac:dyDescent="0.25">
      <c r="B25271" s="18">
        <v>2015</v>
      </c>
      <c r="C25271" s="19">
        <v>41979</v>
      </c>
      <c r="D25271" s="18" t="s">
        <v>6</v>
      </c>
      <c r="E25271" s="18">
        <v>2.7031649938606084E-5</v>
      </c>
      <c r="F25271" s="18">
        <v>3.0544237218763935E-6</v>
      </c>
    </row>
    <row r="25272" spans="2:6" x14ac:dyDescent="0.25">
      <c r="B25272" s="18">
        <v>2015</v>
      </c>
      <c r="C25272" s="19">
        <v>41979</v>
      </c>
      <c r="D25272" s="18" t="s">
        <v>7</v>
      </c>
      <c r="E25272" s="18">
        <v>3.3262674331233928E-2</v>
      </c>
      <c r="F25272" s="18">
        <v>1.3744906748443771E-4</v>
      </c>
    </row>
    <row r="25273" spans="2:6" x14ac:dyDescent="0.25">
      <c r="B25273" s="18">
        <v>2015</v>
      </c>
      <c r="C25273" s="19">
        <v>41979</v>
      </c>
      <c r="D25273" s="18" t="s">
        <v>7</v>
      </c>
      <c r="E25273" s="18">
        <v>5.1864114797461162E-3</v>
      </c>
      <c r="F25273" s="18">
        <v>1.8326542331258363E-5</v>
      </c>
    </row>
    <row r="25274" spans="2:6" x14ac:dyDescent="0.25">
      <c r="B25274" s="18">
        <v>2015</v>
      </c>
      <c r="C25274" s="19">
        <v>41979</v>
      </c>
      <c r="D25274" s="18" t="s">
        <v>6</v>
      </c>
      <c r="E25274" s="18">
        <v>0.11607003589966004</v>
      </c>
      <c r="F25274" s="18">
        <v>3.1888183656389548E-3</v>
      </c>
    </row>
    <row r="25275" spans="2:6" x14ac:dyDescent="0.25">
      <c r="B25275" s="18">
        <v>2015</v>
      </c>
      <c r="C25275" s="19">
        <v>41979</v>
      </c>
      <c r="D25275" s="18" t="s">
        <v>6</v>
      </c>
      <c r="E25275" s="18">
        <v>6.0895536672429251E-3</v>
      </c>
      <c r="F25275" s="18">
        <v>1.0995925398755017E-4</v>
      </c>
    </row>
    <row r="25276" spans="2:6" x14ac:dyDescent="0.25">
      <c r="B25276" s="18">
        <v>2015</v>
      </c>
      <c r="C25276" s="19">
        <v>41979</v>
      </c>
      <c r="D25276" s="18" t="s">
        <v>7</v>
      </c>
      <c r="E25276" s="18">
        <v>3.5431315173766164E-4</v>
      </c>
      <c r="F25276" s="18">
        <v>3.0544237218763935E-6</v>
      </c>
    </row>
    <row r="25277" spans="2:6" x14ac:dyDescent="0.25">
      <c r="B25277" s="18">
        <v>2015</v>
      </c>
      <c r="C25277" s="19">
        <v>41980</v>
      </c>
      <c r="D25277" s="18" t="s">
        <v>6</v>
      </c>
      <c r="E25277" s="18">
        <v>1.3561641325131187E-3</v>
      </c>
      <c r="F25277" s="18">
        <v>9.1632711656291815E-6</v>
      </c>
    </row>
    <row r="25278" spans="2:6" x14ac:dyDescent="0.25">
      <c r="B25278" s="18">
        <v>2015</v>
      </c>
      <c r="C25278" s="19">
        <v>41980</v>
      </c>
      <c r="D25278" s="18" t="s">
        <v>7</v>
      </c>
      <c r="E25278" s="18">
        <v>0.10576247579369201</v>
      </c>
      <c r="F25278" s="18">
        <v>2.6573486380324622E-4</v>
      </c>
    </row>
    <row r="25279" spans="2:6" x14ac:dyDescent="0.25">
      <c r="B25279" s="18">
        <v>2015</v>
      </c>
      <c r="C25279" s="19">
        <v>41980</v>
      </c>
      <c r="D25279" s="18" t="s">
        <v>6</v>
      </c>
      <c r="E25279" s="18">
        <v>2.8977317849441346E-2</v>
      </c>
      <c r="F25279" s="18">
        <v>5.467418462158745E-4</v>
      </c>
    </row>
    <row r="25280" spans="2:6" x14ac:dyDescent="0.25">
      <c r="B25280" s="18">
        <v>2015</v>
      </c>
      <c r="C25280" s="19">
        <v>41980</v>
      </c>
      <c r="D25280" s="18" t="s">
        <v>6</v>
      </c>
      <c r="E25280" s="18">
        <v>0.15267979865238823</v>
      </c>
      <c r="F25280" s="18">
        <v>1.4111437595068939E-3</v>
      </c>
    </row>
    <row r="25281" spans="2:6" x14ac:dyDescent="0.25">
      <c r="B25281" s="18">
        <v>2015</v>
      </c>
      <c r="C25281" s="19">
        <v>41981</v>
      </c>
      <c r="D25281" s="18" t="s">
        <v>6</v>
      </c>
      <c r="E25281" s="18">
        <v>2.9615692407313512E-2</v>
      </c>
      <c r="F25281" s="18">
        <v>9.2549038772854724E-4</v>
      </c>
    </row>
    <row r="25282" spans="2:6" x14ac:dyDescent="0.25">
      <c r="B25282" s="18">
        <v>2015</v>
      </c>
      <c r="C25282" s="19">
        <v>41981</v>
      </c>
      <c r="D25282" s="18" t="s">
        <v>6</v>
      </c>
      <c r="E25282" s="18">
        <v>4.3989301371843398E-2</v>
      </c>
      <c r="F25282" s="18">
        <v>5.3452415132836887E-4</v>
      </c>
    </row>
    <row r="25283" spans="2:6" x14ac:dyDescent="0.25">
      <c r="B25283" s="18">
        <v>2015</v>
      </c>
      <c r="C25283" s="19">
        <v>41981</v>
      </c>
      <c r="D25283" s="18" t="s">
        <v>7</v>
      </c>
      <c r="E25283" s="18">
        <v>7.5245728388424944E-4</v>
      </c>
      <c r="F25283" s="18">
        <v>9.1632711656291815E-6</v>
      </c>
    </row>
    <row r="25284" spans="2:6" x14ac:dyDescent="0.25">
      <c r="B25284" s="18">
        <v>2015</v>
      </c>
      <c r="C25284" s="19">
        <v>41981</v>
      </c>
      <c r="D25284" s="18" t="s">
        <v>7</v>
      </c>
      <c r="E25284" s="18">
        <v>1.6244545308303361E-2</v>
      </c>
      <c r="F25284" s="18">
        <v>4.2761932106269508E-5</v>
      </c>
    </row>
    <row r="25285" spans="2:6" x14ac:dyDescent="0.25">
      <c r="B25285" s="18">
        <v>2015</v>
      </c>
      <c r="C25285" s="19">
        <v>41981</v>
      </c>
      <c r="D25285" s="18" t="s">
        <v>7</v>
      </c>
      <c r="E25285" s="18">
        <v>1.3149294122677874E-2</v>
      </c>
      <c r="F25285" s="18">
        <v>4.5816355828145902E-5</v>
      </c>
    </row>
    <row r="25286" spans="2:6" x14ac:dyDescent="0.25">
      <c r="B25286" s="18">
        <v>2015</v>
      </c>
      <c r="C25286" s="19">
        <v>41981</v>
      </c>
      <c r="D25286" s="18" t="s">
        <v>7</v>
      </c>
      <c r="E25286" s="18">
        <v>1.9135964617555606E-2</v>
      </c>
      <c r="F25286" s="18">
        <v>1.0690483026567378E-4</v>
      </c>
    </row>
    <row r="25287" spans="2:6" x14ac:dyDescent="0.25">
      <c r="B25287" s="18">
        <v>2015</v>
      </c>
      <c r="C25287" s="19">
        <v>41981</v>
      </c>
      <c r="D25287" s="18" t="s">
        <v>7</v>
      </c>
      <c r="E25287" s="18">
        <v>0.1391595447686885</v>
      </c>
      <c r="F25287" s="18">
        <v>4.0929277873143671E-4</v>
      </c>
    </row>
    <row r="25288" spans="2:6" x14ac:dyDescent="0.25">
      <c r="B25288" s="18">
        <v>2015</v>
      </c>
      <c r="C25288" s="19">
        <v>41981</v>
      </c>
      <c r="D25288" s="18" t="s">
        <v>7</v>
      </c>
      <c r="E25288" s="18">
        <v>0.1465207059384106</v>
      </c>
      <c r="F25288" s="18">
        <v>1.1270823533723892E-3</v>
      </c>
    </row>
    <row r="25289" spans="2:6" x14ac:dyDescent="0.25">
      <c r="B25289" s="18">
        <v>2015</v>
      </c>
      <c r="C25289" s="19">
        <v>41981</v>
      </c>
      <c r="D25289" s="18" t="s">
        <v>7</v>
      </c>
      <c r="E25289" s="18">
        <v>2.434222985149392E-3</v>
      </c>
      <c r="F25289" s="18">
        <v>2.7489813496887543E-5</v>
      </c>
    </row>
    <row r="25290" spans="2:6" x14ac:dyDescent="0.25">
      <c r="B25290" s="18">
        <v>2015</v>
      </c>
      <c r="C25290" s="19">
        <v>41981</v>
      </c>
      <c r="D25290" s="18" t="s">
        <v>6</v>
      </c>
      <c r="E25290" s="18">
        <v>5.3508412901071185E-4</v>
      </c>
      <c r="F25290" s="18">
        <v>3.0544237218763935E-6</v>
      </c>
    </row>
    <row r="25291" spans="2:6" x14ac:dyDescent="0.25">
      <c r="B25291" s="18">
        <v>2015</v>
      </c>
      <c r="C25291" s="19">
        <v>41981</v>
      </c>
      <c r="D25291" s="18" t="s">
        <v>7</v>
      </c>
      <c r="E25291" s="18">
        <v>2.4441498622454903E-3</v>
      </c>
      <c r="F25291" s="18">
        <v>1.8326542331258363E-5</v>
      </c>
    </row>
    <row r="25292" spans="2:6" x14ac:dyDescent="0.25">
      <c r="B25292" s="18">
        <v>2015</v>
      </c>
      <c r="C25292" s="19">
        <v>41981</v>
      </c>
      <c r="D25292" s="18" t="s">
        <v>7</v>
      </c>
      <c r="E25292" s="18">
        <v>3.2513322378133688E-3</v>
      </c>
      <c r="F25292" s="18">
        <v>4.2761932106269508E-5</v>
      </c>
    </row>
    <row r="25293" spans="2:6" x14ac:dyDescent="0.25">
      <c r="B25293" s="18">
        <v>2015</v>
      </c>
      <c r="C25293" s="19">
        <v>41981</v>
      </c>
      <c r="D25293" s="18" t="s">
        <v>6</v>
      </c>
      <c r="E25293" s="18">
        <v>8.7439395142651657E-2</v>
      </c>
      <c r="F25293" s="18">
        <v>3.3293218568452692E-4</v>
      </c>
    </row>
    <row r="25294" spans="2:6" x14ac:dyDescent="0.25">
      <c r="B25294" s="18">
        <v>2015</v>
      </c>
      <c r="C25294" s="19">
        <v>41981</v>
      </c>
      <c r="D25294" s="18" t="s">
        <v>7</v>
      </c>
      <c r="E25294" s="18">
        <v>1.0333115451107841E-3</v>
      </c>
      <c r="F25294" s="18">
        <v>9.1632711656291815E-6</v>
      </c>
    </row>
    <row r="25295" spans="2:6" x14ac:dyDescent="0.25">
      <c r="B25295" s="18">
        <v>2015</v>
      </c>
      <c r="C25295" s="19">
        <v>41981</v>
      </c>
      <c r="D25295" s="18" t="s">
        <v>6</v>
      </c>
      <c r="E25295" s="18">
        <v>1.3823914508716319E-2</v>
      </c>
      <c r="F25295" s="18">
        <v>8.2774882862850262E-4</v>
      </c>
    </row>
    <row r="25296" spans="2:6" x14ac:dyDescent="0.25">
      <c r="B25296" s="18">
        <v>2015</v>
      </c>
      <c r="C25296" s="19">
        <v>41982</v>
      </c>
      <c r="D25296" s="18" t="s">
        <v>6</v>
      </c>
      <c r="E25296" s="18">
        <v>5.8476942155323553E-4</v>
      </c>
      <c r="F25296" s="18">
        <v>9.1632711656291815E-6</v>
      </c>
    </row>
    <row r="25297" spans="2:6" x14ac:dyDescent="0.25">
      <c r="B25297" s="18">
        <v>2015</v>
      </c>
      <c r="C25297" s="19">
        <v>41982</v>
      </c>
      <c r="D25297" s="18" t="s">
        <v>7</v>
      </c>
      <c r="E25297" s="18">
        <v>3.4453899582765719E-3</v>
      </c>
      <c r="F25297" s="18">
        <v>1.8326542331258363E-5</v>
      </c>
    </row>
    <row r="25298" spans="2:6" x14ac:dyDescent="0.25">
      <c r="B25298" s="18">
        <v>2015</v>
      </c>
      <c r="C25298" s="19">
        <v>41982</v>
      </c>
      <c r="D25298" s="18" t="s">
        <v>7</v>
      </c>
      <c r="E25298" s="18">
        <v>1.5119397423288149E-3</v>
      </c>
      <c r="F25298" s="18">
        <v>1.5272118609381969E-5</v>
      </c>
    </row>
    <row r="25299" spans="2:6" x14ac:dyDescent="0.25">
      <c r="B25299" s="18">
        <v>2015</v>
      </c>
      <c r="C25299" s="19">
        <v>41982</v>
      </c>
      <c r="D25299" s="18" t="s">
        <v>7</v>
      </c>
      <c r="E25299" s="18">
        <v>0.29883473735010413</v>
      </c>
      <c r="F25299" s="18">
        <v>7.5444265930346927E-4</v>
      </c>
    </row>
    <row r="25300" spans="2:6" x14ac:dyDescent="0.25">
      <c r="B25300" s="18">
        <v>2015</v>
      </c>
      <c r="C25300" s="19">
        <v>41982</v>
      </c>
      <c r="D25300" s="18" t="s">
        <v>7</v>
      </c>
      <c r="E25300" s="18">
        <v>3.7416690592985823E-2</v>
      </c>
      <c r="F25300" s="18">
        <v>1.0690483026567378E-4</v>
      </c>
    </row>
    <row r="25301" spans="2:6" x14ac:dyDescent="0.25">
      <c r="B25301" s="18">
        <v>2015</v>
      </c>
      <c r="C25301" s="19">
        <v>41982</v>
      </c>
      <c r="D25301" s="18" t="s">
        <v>7</v>
      </c>
      <c r="E25301" s="18">
        <v>1.6367638584294979E-3</v>
      </c>
      <c r="F25301" s="18">
        <v>6.1088474437527871E-6</v>
      </c>
    </row>
    <row r="25302" spans="2:6" x14ac:dyDescent="0.25">
      <c r="B25302" s="18">
        <v>2015</v>
      </c>
      <c r="C25302" s="19">
        <v>41982</v>
      </c>
      <c r="D25302" s="18" t="s">
        <v>7</v>
      </c>
      <c r="E25302" s="18">
        <v>2.1201875008908747E-2</v>
      </c>
      <c r="F25302" s="18">
        <v>6.7197321881280663E-5</v>
      </c>
    </row>
    <row r="25303" spans="2:6" x14ac:dyDescent="0.25">
      <c r="B25303" s="18">
        <v>2015</v>
      </c>
      <c r="C25303" s="19">
        <v>41982</v>
      </c>
      <c r="D25303" s="18" t="s">
        <v>7</v>
      </c>
      <c r="E25303" s="18">
        <v>1.7549955099971287E-2</v>
      </c>
      <c r="F25303" s="18">
        <v>4.5816355828145902E-5</v>
      </c>
    </row>
    <row r="25304" spans="2:6" x14ac:dyDescent="0.25">
      <c r="B25304" s="18">
        <v>2015</v>
      </c>
      <c r="C25304" s="19">
        <v>41982</v>
      </c>
      <c r="D25304" s="18" t="s">
        <v>6</v>
      </c>
      <c r="E25304" s="18">
        <v>5.3146972760649243E-4</v>
      </c>
      <c r="F25304" s="18">
        <v>1.8326542331258363E-5</v>
      </c>
    </row>
    <row r="25305" spans="2:6" x14ac:dyDescent="0.25">
      <c r="B25305" s="18">
        <v>2015</v>
      </c>
      <c r="C25305" s="19">
        <v>41982</v>
      </c>
      <c r="D25305" s="18" t="s">
        <v>6</v>
      </c>
      <c r="E25305" s="18">
        <v>1.5883003353757245E-4</v>
      </c>
      <c r="F25305" s="18">
        <v>3.0544237218763935E-6</v>
      </c>
    </row>
    <row r="25306" spans="2:6" x14ac:dyDescent="0.25">
      <c r="B25306" s="18">
        <v>2015</v>
      </c>
      <c r="C25306" s="19">
        <v>41982</v>
      </c>
      <c r="D25306" s="18" t="s">
        <v>6</v>
      </c>
      <c r="E25306" s="18">
        <v>0.22425777503558403</v>
      </c>
      <c r="F25306" s="18">
        <v>1.6127357251507358E-3</v>
      </c>
    </row>
    <row r="25307" spans="2:6" x14ac:dyDescent="0.25">
      <c r="B25307" s="18">
        <v>2015</v>
      </c>
      <c r="C25307" s="19">
        <v>41982</v>
      </c>
      <c r="D25307" s="18" t="s">
        <v>6</v>
      </c>
      <c r="E25307" s="18">
        <v>1.6493888098132524E-4</v>
      </c>
      <c r="F25307" s="18">
        <v>6.1088474437527871E-6</v>
      </c>
    </row>
    <row r="25308" spans="2:6" x14ac:dyDescent="0.25">
      <c r="B25308" s="18">
        <v>2015</v>
      </c>
      <c r="C25308" s="19">
        <v>41982</v>
      </c>
      <c r="D25308" s="18" t="s">
        <v>7</v>
      </c>
      <c r="E25308" s="18">
        <v>1.6402255386476234E-3</v>
      </c>
      <c r="F25308" s="18">
        <v>9.1632711656291815E-6</v>
      </c>
    </row>
    <row r="25309" spans="2:6" x14ac:dyDescent="0.25">
      <c r="B25309" s="18">
        <v>2015</v>
      </c>
      <c r="C25309" s="19">
        <v>41982</v>
      </c>
      <c r="D25309" s="18" t="s">
        <v>6</v>
      </c>
      <c r="E25309" s="18">
        <v>4.1050996658460452E-2</v>
      </c>
      <c r="F25309" s="18">
        <v>6.0172147320964957E-4</v>
      </c>
    </row>
    <row r="25310" spans="2:6" x14ac:dyDescent="0.25">
      <c r="B25310" s="18">
        <v>2015</v>
      </c>
      <c r="C25310" s="19">
        <v>41983</v>
      </c>
      <c r="D25310" s="18" t="s">
        <v>6</v>
      </c>
      <c r="E25310" s="18">
        <v>9.1327269284104172E-4</v>
      </c>
      <c r="F25310" s="18">
        <v>3.0544237218763935E-6</v>
      </c>
    </row>
    <row r="25311" spans="2:6" x14ac:dyDescent="0.25">
      <c r="B25311" s="18">
        <v>2015</v>
      </c>
      <c r="C25311" s="19">
        <v>41983</v>
      </c>
      <c r="D25311" s="18" t="s">
        <v>6</v>
      </c>
      <c r="E25311" s="18">
        <v>1.9548311820008921E-5</v>
      </c>
      <c r="F25311" s="18">
        <v>3.0544237218763935E-6</v>
      </c>
    </row>
    <row r="25312" spans="2:6" x14ac:dyDescent="0.25">
      <c r="B25312" s="18">
        <v>2015</v>
      </c>
      <c r="C25312" s="19">
        <v>41983</v>
      </c>
      <c r="D25312" s="18" t="s">
        <v>6</v>
      </c>
      <c r="E25312" s="18">
        <v>4.3026648828832227E-4</v>
      </c>
      <c r="F25312" s="18">
        <v>3.0544237218763935E-6</v>
      </c>
    </row>
    <row r="25313" spans="2:6" x14ac:dyDescent="0.25">
      <c r="B25313" s="18">
        <v>2015</v>
      </c>
      <c r="C25313" s="19">
        <v>41983</v>
      </c>
      <c r="D25313" s="18" t="s">
        <v>7</v>
      </c>
      <c r="E25313" s="18">
        <v>2.1014435206509589E-2</v>
      </c>
      <c r="F25313" s="18">
        <v>1.2217694887505575E-4</v>
      </c>
    </row>
    <row r="25314" spans="2:6" x14ac:dyDescent="0.25">
      <c r="B25314" s="18">
        <v>2015</v>
      </c>
      <c r="C25314" s="19">
        <v>41983</v>
      </c>
      <c r="D25314" s="18" t="s">
        <v>7</v>
      </c>
      <c r="E25314" s="18">
        <v>8.6440191329101941E-4</v>
      </c>
      <c r="F25314" s="18">
        <v>3.0544237218763935E-6</v>
      </c>
    </row>
    <row r="25315" spans="2:6" x14ac:dyDescent="0.25">
      <c r="B25315" s="18">
        <v>2015</v>
      </c>
      <c r="C25315" s="19">
        <v>41983</v>
      </c>
      <c r="D25315" s="18" t="s">
        <v>7</v>
      </c>
      <c r="E25315" s="18">
        <v>6.1606199258385915E-3</v>
      </c>
      <c r="F25315" s="18">
        <v>3.9707508384393114E-5</v>
      </c>
    </row>
    <row r="25316" spans="2:6" x14ac:dyDescent="0.25">
      <c r="B25316" s="18">
        <v>2015</v>
      </c>
      <c r="C25316" s="19">
        <v>41983</v>
      </c>
      <c r="D25316" s="18" t="s">
        <v>7</v>
      </c>
      <c r="E25316" s="18">
        <v>0.12452050638272753</v>
      </c>
      <c r="F25316" s="18">
        <v>4.0929277873143671E-4</v>
      </c>
    </row>
    <row r="25317" spans="2:6" x14ac:dyDescent="0.25">
      <c r="B25317" s="18">
        <v>2015</v>
      </c>
      <c r="C25317" s="19">
        <v>41983</v>
      </c>
      <c r="D25317" s="18" t="s">
        <v>7</v>
      </c>
      <c r="E25317" s="18">
        <v>0.24033167987195855</v>
      </c>
      <c r="F25317" s="18">
        <v>8.3385767607225549E-4</v>
      </c>
    </row>
    <row r="25318" spans="2:6" x14ac:dyDescent="0.25">
      <c r="B25318" s="18">
        <v>2015</v>
      </c>
      <c r="C25318" s="19">
        <v>41983</v>
      </c>
      <c r="D25318" s="18" t="s">
        <v>7</v>
      </c>
      <c r="E25318" s="18">
        <v>3.6859003728433329E-2</v>
      </c>
      <c r="F25318" s="18">
        <v>1.0690483026567378E-4</v>
      </c>
    </row>
    <row r="25319" spans="2:6" x14ac:dyDescent="0.25">
      <c r="B25319" s="18">
        <v>2015</v>
      </c>
      <c r="C25319" s="19">
        <v>41983</v>
      </c>
      <c r="D25319" s="18" t="s">
        <v>7</v>
      </c>
      <c r="E25319" s="18">
        <v>1.9139528111897803E-2</v>
      </c>
      <c r="F25319" s="18">
        <v>1.0690483026567378E-4</v>
      </c>
    </row>
    <row r="25320" spans="2:6" x14ac:dyDescent="0.25">
      <c r="B25320" s="18">
        <v>2015</v>
      </c>
      <c r="C25320" s="19">
        <v>41983</v>
      </c>
      <c r="D25320" s="18" t="s">
        <v>7</v>
      </c>
      <c r="E25320" s="18">
        <v>5.8655116872432911E-2</v>
      </c>
      <c r="F25320" s="18">
        <v>1.5272118609381969E-4</v>
      </c>
    </row>
    <row r="25321" spans="2:6" x14ac:dyDescent="0.25">
      <c r="B25321" s="18">
        <v>2015</v>
      </c>
      <c r="C25321" s="19">
        <v>41983</v>
      </c>
      <c r="D25321" s="18" t="s">
        <v>7</v>
      </c>
      <c r="E25321" s="18">
        <v>3.7325057881329532E-2</v>
      </c>
      <c r="F25321" s="18">
        <v>1.5883003353757245E-4</v>
      </c>
    </row>
    <row r="25322" spans="2:6" x14ac:dyDescent="0.25">
      <c r="B25322" s="18">
        <v>2015</v>
      </c>
      <c r="C25322" s="19">
        <v>41983</v>
      </c>
      <c r="D25322" s="18" t="s">
        <v>7</v>
      </c>
      <c r="E25322" s="18">
        <v>1.6475561555801266E-3</v>
      </c>
      <c r="F25322" s="18">
        <v>6.1088474437527871E-6</v>
      </c>
    </row>
    <row r="25323" spans="2:6" x14ac:dyDescent="0.25">
      <c r="B25323" s="18">
        <v>2015</v>
      </c>
      <c r="C25323" s="19">
        <v>41983</v>
      </c>
      <c r="D25323" s="18" t="s">
        <v>6</v>
      </c>
      <c r="E25323" s="18">
        <v>0.16389426806844354</v>
      </c>
      <c r="F25323" s="18">
        <v>2.0159196564384198E-4</v>
      </c>
    </row>
    <row r="25324" spans="2:6" x14ac:dyDescent="0.25">
      <c r="B25324" s="18">
        <v>2015</v>
      </c>
      <c r="C25324" s="19">
        <v>41983</v>
      </c>
      <c r="D25324" s="18" t="s">
        <v>6</v>
      </c>
      <c r="E25324" s="18">
        <v>9.1632711656291805E-4</v>
      </c>
      <c r="F25324" s="18">
        <v>1.8326542331258363E-5</v>
      </c>
    </row>
    <row r="25325" spans="2:6" x14ac:dyDescent="0.25">
      <c r="B25325" s="18">
        <v>2015</v>
      </c>
      <c r="C25325" s="19">
        <v>41983</v>
      </c>
      <c r="D25325" s="18" t="s">
        <v>6</v>
      </c>
      <c r="E25325" s="18">
        <v>2.203369640249974E-2</v>
      </c>
      <c r="F25325" s="18">
        <v>9.4687135378168199E-5</v>
      </c>
    </row>
    <row r="25326" spans="2:6" x14ac:dyDescent="0.25">
      <c r="B25326" s="18">
        <v>2015</v>
      </c>
      <c r="C25326" s="19">
        <v>41983</v>
      </c>
      <c r="D25326" s="18" t="s">
        <v>6</v>
      </c>
      <c r="E25326" s="18">
        <v>1.4117546442512692E-3</v>
      </c>
      <c r="F25326" s="18">
        <v>3.6653084662516726E-5</v>
      </c>
    </row>
    <row r="25327" spans="2:6" x14ac:dyDescent="0.25">
      <c r="B25327" s="18">
        <v>2015</v>
      </c>
      <c r="C25327" s="19">
        <v>41983</v>
      </c>
      <c r="D25327" s="18" t="s">
        <v>6</v>
      </c>
      <c r="E25327" s="18">
        <v>2.8100698241262823E-4</v>
      </c>
      <c r="F25327" s="18">
        <v>6.1088474437527871E-6</v>
      </c>
    </row>
    <row r="25328" spans="2:6" x14ac:dyDescent="0.25">
      <c r="B25328" s="18">
        <v>2015</v>
      </c>
      <c r="C25328" s="19">
        <v>41983</v>
      </c>
      <c r="D25328" s="18" t="s">
        <v>6</v>
      </c>
      <c r="E25328" s="18">
        <v>2.321362028626059E-3</v>
      </c>
      <c r="F25328" s="18">
        <v>1.1606810143130296E-4</v>
      </c>
    </row>
    <row r="25329" spans="2:6" x14ac:dyDescent="0.25">
      <c r="B25329" s="18">
        <v>2015</v>
      </c>
      <c r="C25329" s="19">
        <v>41983</v>
      </c>
      <c r="D25329" s="18" t="s">
        <v>6</v>
      </c>
      <c r="E25329" s="18">
        <v>8.3823568340694388E-4</v>
      </c>
      <c r="F25329" s="18">
        <v>2.4435389775011148E-5</v>
      </c>
    </row>
    <row r="25330" spans="2:6" x14ac:dyDescent="0.25">
      <c r="B25330" s="18">
        <v>2015</v>
      </c>
      <c r="C25330" s="19">
        <v>41983</v>
      </c>
      <c r="D25330" s="18" t="s">
        <v>6</v>
      </c>
      <c r="E25330" s="18">
        <v>5.4312540852917278E-2</v>
      </c>
      <c r="F25330" s="18">
        <v>3.3293218568452692E-4</v>
      </c>
    </row>
    <row r="25331" spans="2:6" x14ac:dyDescent="0.25">
      <c r="B25331" s="18">
        <v>2015</v>
      </c>
      <c r="C25331" s="19">
        <v>41983</v>
      </c>
      <c r="D25331" s="18" t="s">
        <v>6</v>
      </c>
      <c r="E25331" s="18">
        <v>4.6451828683482285E-2</v>
      </c>
      <c r="F25331" s="18">
        <v>8.2774882862850262E-4</v>
      </c>
    </row>
    <row r="25332" spans="2:6" x14ac:dyDescent="0.25">
      <c r="B25332" s="18">
        <v>2015</v>
      </c>
      <c r="C25332" s="19">
        <v>41984</v>
      </c>
      <c r="D25332" s="18" t="s">
        <v>6</v>
      </c>
      <c r="E25332" s="18">
        <v>0.19490761386382557</v>
      </c>
      <c r="F25332" s="18">
        <v>6.0172147320964957E-4</v>
      </c>
    </row>
    <row r="25333" spans="2:6" x14ac:dyDescent="0.25">
      <c r="B25333" s="18">
        <v>2015</v>
      </c>
      <c r="C25333" s="19">
        <v>41984</v>
      </c>
      <c r="D25333" s="18" t="s">
        <v>6</v>
      </c>
      <c r="E25333" s="18">
        <v>1.6940852102767094E-3</v>
      </c>
      <c r="F25333" s="18">
        <v>1.5272118609381969E-5</v>
      </c>
    </row>
    <row r="25334" spans="2:6" x14ac:dyDescent="0.25">
      <c r="B25334" s="18">
        <v>2015</v>
      </c>
      <c r="C25334" s="19">
        <v>41984</v>
      </c>
      <c r="D25334" s="18" t="s">
        <v>6</v>
      </c>
      <c r="E25334" s="18">
        <v>1.0587650761264195E-3</v>
      </c>
      <c r="F25334" s="18">
        <v>9.1632711656291815E-6</v>
      </c>
    </row>
    <row r="25335" spans="2:6" x14ac:dyDescent="0.25">
      <c r="B25335" s="18">
        <v>2015</v>
      </c>
      <c r="C25335" s="19">
        <v>41984</v>
      </c>
      <c r="D25335" s="18" t="s">
        <v>6</v>
      </c>
      <c r="E25335" s="18">
        <v>0.53522514157253953</v>
      </c>
      <c r="F25335" s="18">
        <v>3.5156417038797291E-3</v>
      </c>
    </row>
    <row r="25336" spans="2:6" x14ac:dyDescent="0.25">
      <c r="B25336" s="18">
        <v>2015</v>
      </c>
      <c r="C25336" s="19">
        <v>41984</v>
      </c>
      <c r="D25336" s="18" t="s">
        <v>7</v>
      </c>
      <c r="E25336" s="18">
        <v>1.3470008613474895E-3</v>
      </c>
      <c r="F25336" s="18">
        <v>3.0544237218763935E-6</v>
      </c>
    </row>
    <row r="25337" spans="2:6" x14ac:dyDescent="0.25">
      <c r="B25337" s="18">
        <v>2015</v>
      </c>
      <c r="C25337" s="19">
        <v>41984</v>
      </c>
      <c r="D25337" s="18" t="s">
        <v>7</v>
      </c>
      <c r="E25337" s="18">
        <v>0.23957820444683381</v>
      </c>
      <c r="F25337" s="18">
        <v>8.5829306584726665E-4</v>
      </c>
    </row>
    <row r="25338" spans="2:6" x14ac:dyDescent="0.25">
      <c r="B25338" s="18">
        <v>2015</v>
      </c>
      <c r="C25338" s="19">
        <v>41984</v>
      </c>
      <c r="D25338" s="18" t="s">
        <v>7</v>
      </c>
      <c r="E25338" s="18">
        <v>5.6567621886778628E-2</v>
      </c>
      <c r="F25338" s="18">
        <v>1.9242869447821281E-4</v>
      </c>
    </row>
    <row r="25339" spans="2:6" x14ac:dyDescent="0.25">
      <c r="B25339" s="18">
        <v>2015</v>
      </c>
      <c r="C25339" s="19">
        <v>41984</v>
      </c>
      <c r="D25339" s="18" t="s">
        <v>7</v>
      </c>
      <c r="E25339" s="18">
        <v>1.7104772842507804E-2</v>
      </c>
      <c r="F25339" s="18">
        <v>4.8870779550022297E-5</v>
      </c>
    </row>
    <row r="25340" spans="2:6" x14ac:dyDescent="0.25">
      <c r="B25340" s="18">
        <v>2015</v>
      </c>
      <c r="C25340" s="19">
        <v>41984</v>
      </c>
      <c r="D25340" s="18" t="s">
        <v>7</v>
      </c>
      <c r="E25340" s="18">
        <v>4.0074039231018281E-3</v>
      </c>
      <c r="F25340" s="18">
        <v>1.2217694887505574E-5</v>
      </c>
    </row>
    <row r="25341" spans="2:6" x14ac:dyDescent="0.25">
      <c r="B25341" s="18">
        <v>2015</v>
      </c>
      <c r="C25341" s="19">
        <v>41984</v>
      </c>
      <c r="D25341" s="18" t="s">
        <v>7</v>
      </c>
      <c r="E25341" s="18">
        <v>2.3559788308073239E-3</v>
      </c>
      <c r="F25341" s="18">
        <v>3.0544237218763937E-5</v>
      </c>
    </row>
    <row r="25342" spans="2:6" x14ac:dyDescent="0.25">
      <c r="B25342" s="18">
        <v>2015</v>
      </c>
      <c r="C25342" s="19">
        <v>41984</v>
      </c>
      <c r="D25342" s="18" t="s">
        <v>7</v>
      </c>
      <c r="E25342" s="18">
        <v>2.437430130057362E-3</v>
      </c>
      <c r="F25342" s="18">
        <v>4.2761932106269508E-5</v>
      </c>
    </row>
    <row r="25343" spans="2:6" x14ac:dyDescent="0.25">
      <c r="B25343" s="18">
        <v>2015</v>
      </c>
      <c r="C25343" s="19">
        <v>41984</v>
      </c>
      <c r="D25343" s="18" t="s">
        <v>7</v>
      </c>
      <c r="E25343" s="18">
        <v>2.5895404314068064E-2</v>
      </c>
      <c r="F25343" s="18">
        <v>8.2469440490662622E-5</v>
      </c>
    </row>
    <row r="25344" spans="2:6" x14ac:dyDescent="0.25">
      <c r="B25344" s="18">
        <v>2015</v>
      </c>
      <c r="C25344" s="19">
        <v>41984</v>
      </c>
      <c r="D25344" s="18" t="s">
        <v>7</v>
      </c>
      <c r="E25344" s="18">
        <v>1.7207706921935042E-2</v>
      </c>
      <c r="F25344" s="18">
        <v>5.4979626993775086E-5</v>
      </c>
    </row>
    <row r="25345" spans="2:6" x14ac:dyDescent="0.25">
      <c r="B25345" s="18">
        <v>2015</v>
      </c>
      <c r="C25345" s="19">
        <v>41984</v>
      </c>
      <c r="D25345" s="18" t="s">
        <v>7</v>
      </c>
      <c r="E25345" s="18">
        <v>7.5724967470387372E-2</v>
      </c>
      <c r="F25345" s="18">
        <v>5.4979626993775083E-4</v>
      </c>
    </row>
    <row r="25346" spans="2:6" x14ac:dyDescent="0.25">
      <c r="B25346" s="18">
        <v>2015</v>
      </c>
      <c r="C25346" s="19">
        <v>41984</v>
      </c>
      <c r="D25346" s="18" t="s">
        <v>6</v>
      </c>
      <c r="E25346" s="18">
        <v>1.1316639889552038E-2</v>
      </c>
      <c r="F25346" s="18">
        <v>1.9853754192196559E-4</v>
      </c>
    </row>
    <row r="25347" spans="2:6" x14ac:dyDescent="0.25">
      <c r="B25347" s="18">
        <v>2015</v>
      </c>
      <c r="C25347" s="19">
        <v>41984</v>
      </c>
      <c r="D25347" s="18" t="s">
        <v>7</v>
      </c>
      <c r="E25347" s="18">
        <v>2.3207511438816837E-2</v>
      </c>
      <c r="F25347" s="18">
        <v>8.857828793441541E-5</v>
      </c>
    </row>
    <row r="25348" spans="2:6" x14ac:dyDescent="0.25">
      <c r="B25348" s="18">
        <v>2015</v>
      </c>
      <c r="C25348" s="19">
        <v>41984</v>
      </c>
      <c r="D25348" s="18" t="s">
        <v>6</v>
      </c>
      <c r="E25348" s="18">
        <v>5.1680849374148574E-4</v>
      </c>
      <c r="F25348" s="18">
        <v>3.0544237218763935E-6</v>
      </c>
    </row>
    <row r="25349" spans="2:6" x14ac:dyDescent="0.25">
      <c r="B25349" s="18">
        <v>2015</v>
      </c>
      <c r="C25349" s="19">
        <v>41984</v>
      </c>
      <c r="D25349" s="18" t="s">
        <v>7</v>
      </c>
      <c r="E25349" s="18">
        <v>9.9212773192748505E-3</v>
      </c>
      <c r="F25349" s="18">
        <v>3.0544237218763937E-5</v>
      </c>
    </row>
    <row r="25350" spans="2:6" x14ac:dyDescent="0.25">
      <c r="B25350" s="18">
        <v>2015</v>
      </c>
      <c r="C25350" s="19">
        <v>41984</v>
      </c>
      <c r="D25350" s="18" t="s">
        <v>7</v>
      </c>
      <c r="E25350" s="18">
        <v>9.7741559100044593E-5</v>
      </c>
      <c r="F25350" s="18">
        <v>3.0544237218763935E-6</v>
      </c>
    </row>
    <row r="25351" spans="2:6" x14ac:dyDescent="0.25">
      <c r="B25351" s="18">
        <v>2015</v>
      </c>
      <c r="C25351" s="19">
        <v>41984</v>
      </c>
      <c r="D25351" s="18" t="s">
        <v>6</v>
      </c>
      <c r="E25351" s="18">
        <v>1.4553310893500398E-3</v>
      </c>
      <c r="F25351" s="18">
        <v>2.1380966053134754E-5</v>
      </c>
    </row>
    <row r="25352" spans="2:6" x14ac:dyDescent="0.25">
      <c r="B25352" s="18">
        <v>2015</v>
      </c>
      <c r="C25352" s="19">
        <v>41984</v>
      </c>
      <c r="D25352" s="18" t="s">
        <v>6</v>
      </c>
      <c r="E25352" s="18">
        <v>7.8804132024410951E-4</v>
      </c>
      <c r="F25352" s="18">
        <v>1.8326542331258363E-5</v>
      </c>
    </row>
    <row r="25353" spans="2:6" x14ac:dyDescent="0.25">
      <c r="B25353" s="18">
        <v>2015</v>
      </c>
      <c r="C25353" s="19">
        <v>41984</v>
      </c>
      <c r="D25353" s="18" t="s">
        <v>6</v>
      </c>
      <c r="E25353" s="18">
        <v>4.6187977380974301E-4</v>
      </c>
      <c r="F25353" s="18">
        <v>3.0544237218763935E-6</v>
      </c>
    </row>
    <row r="25354" spans="2:6" x14ac:dyDescent="0.25">
      <c r="B25354" s="18">
        <v>2015</v>
      </c>
      <c r="C25354" s="19">
        <v>41984</v>
      </c>
      <c r="D25354" s="18" t="s">
        <v>7</v>
      </c>
      <c r="E25354" s="18">
        <v>1.4152163244693947E-4</v>
      </c>
      <c r="F25354" s="18">
        <v>6.1088474437527871E-6</v>
      </c>
    </row>
    <row r="25355" spans="2:6" x14ac:dyDescent="0.25">
      <c r="B25355" s="18">
        <v>2015</v>
      </c>
      <c r="C25355" s="19">
        <v>41984</v>
      </c>
      <c r="D25355" s="18" t="s">
        <v>6</v>
      </c>
      <c r="E25355" s="18">
        <v>2.3897811199960904E-3</v>
      </c>
      <c r="F25355" s="18">
        <v>2.4435389775011148E-5</v>
      </c>
    </row>
    <row r="25356" spans="2:6" x14ac:dyDescent="0.25">
      <c r="B25356" s="18">
        <v>2015</v>
      </c>
      <c r="C25356" s="19">
        <v>41984</v>
      </c>
      <c r="D25356" s="18" t="s">
        <v>6</v>
      </c>
      <c r="E25356" s="18">
        <v>0.15451224925726587</v>
      </c>
      <c r="F25356" s="18">
        <v>1.1576265905911532E-3</v>
      </c>
    </row>
    <row r="25357" spans="2:6" x14ac:dyDescent="0.25">
      <c r="B25357" s="18">
        <v>2015</v>
      </c>
      <c r="C25357" s="19">
        <v>41985</v>
      </c>
      <c r="D25357" s="18" t="s">
        <v>6</v>
      </c>
      <c r="E25357" s="18">
        <v>5.3451906062216472E-3</v>
      </c>
      <c r="F25357" s="18">
        <v>3.0544237218763937E-5</v>
      </c>
    </row>
    <row r="25358" spans="2:6" x14ac:dyDescent="0.25">
      <c r="B25358" s="18">
        <v>2015</v>
      </c>
      <c r="C25358" s="19">
        <v>41985</v>
      </c>
      <c r="D25358" s="18" t="s">
        <v>7</v>
      </c>
      <c r="E25358" s="18">
        <v>1.2981300817974672E-3</v>
      </c>
      <c r="F25358" s="18">
        <v>3.0544237218763935E-6</v>
      </c>
    </row>
    <row r="25359" spans="2:6" x14ac:dyDescent="0.25">
      <c r="B25359" s="18">
        <v>2015</v>
      </c>
      <c r="C25359" s="19">
        <v>41985</v>
      </c>
      <c r="D25359" s="18" t="s">
        <v>7</v>
      </c>
      <c r="E25359" s="18">
        <v>0.12673068738787729</v>
      </c>
      <c r="F25359" s="18">
        <v>4.0929277873143671E-4</v>
      </c>
    </row>
    <row r="25360" spans="2:6" x14ac:dyDescent="0.25">
      <c r="B25360" s="18">
        <v>2015</v>
      </c>
      <c r="C25360" s="19">
        <v>41985</v>
      </c>
      <c r="D25360" s="18" t="s">
        <v>7</v>
      </c>
      <c r="E25360" s="18">
        <v>5.8908124970728547E-3</v>
      </c>
      <c r="F25360" s="18">
        <v>2.1380966053134754E-5</v>
      </c>
    </row>
    <row r="25361" spans="2:6" x14ac:dyDescent="0.25">
      <c r="B25361" s="18">
        <v>2015</v>
      </c>
      <c r="C25361" s="19">
        <v>41985</v>
      </c>
      <c r="D25361" s="18" t="s">
        <v>7</v>
      </c>
      <c r="E25361" s="18">
        <v>1.1951960023702328E-2</v>
      </c>
      <c r="F25361" s="18">
        <v>3.9707508384393114E-5</v>
      </c>
    </row>
    <row r="25362" spans="2:6" x14ac:dyDescent="0.25">
      <c r="B25362" s="18">
        <v>2015</v>
      </c>
      <c r="C25362" s="19">
        <v>41985</v>
      </c>
      <c r="D25362" s="18" t="s">
        <v>7</v>
      </c>
      <c r="E25362" s="18">
        <v>0.11488705759217731</v>
      </c>
      <c r="F25362" s="18">
        <v>3.9707508384393119E-4</v>
      </c>
    </row>
    <row r="25363" spans="2:6" x14ac:dyDescent="0.25">
      <c r="B25363" s="18">
        <v>2015</v>
      </c>
      <c r="C25363" s="19">
        <v>41985</v>
      </c>
      <c r="D25363" s="18" t="s">
        <v>7</v>
      </c>
      <c r="E25363" s="18">
        <v>3.9631911397276676E-2</v>
      </c>
      <c r="F25363" s="18">
        <v>1.3134022004068492E-4</v>
      </c>
    </row>
    <row r="25364" spans="2:6" x14ac:dyDescent="0.25">
      <c r="B25364" s="18">
        <v>2015</v>
      </c>
      <c r="C25364" s="19">
        <v>41985</v>
      </c>
      <c r="D25364" s="18" t="s">
        <v>7</v>
      </c>
      <c r="E25364" s="18">
        <v>7.0251745603157056E-3</v>
      </c>
      <c r="F25364" s="18">
        <v>3.0544237218763937E-5</v>
      </c>
    </row>
    <row r="25365" spans="2:6" x14ac:dyDescent="0.25">
      <c r="B25365" s="18">
        <v>2015</v>
      </c>
      <c r="C25365" s="19">
        <v>41985</v>
      </c>
      <c r="D25365" s="18" t="s">
        <v>6</v>
      </c>
      <c r="E25365" s="18">
        <v>5.3880034453899581E-3</v>
      </c>
      <c r="F25365" s="18">
        <v>2.9933352474388657E-4</v>
      </c>
    </row>
    <row r="25366" spans="2:6" x14ac:dyDescent="0.25">
      <c r="B25366" s="18">
        <v>2015</v>
      </c>
      <c r="C25366" s="19">
        <v>41985</v>
      </c>
      <c r="D25366" s="18" t="s">
        <v>6</v>
      </c>
      <c r="E25366" s="18">
        <v>3.6917801385079443E-4</v>
      </c>
      <c r="F25366" s="18">
        <v>3.0544237218763935E-6</v>
      </c>
    </row>
    <row r="25367" spans="2:6" x14ac:dyDescent="0.25">
      <c r="B25367" s="18">
        <v>2015</v>
      </c>
      <c r="C25367" s="19">
        <v>41985</v>
      </c>
      <c r="D25367" s="18" t="s">
        <v>7</v>
      </c>
      <c r="E25367" s="18">
        <v>2.9933352474388657E-4</v>
      </c>
      <c r="F25367" s="18">
        <v>3.0544237218763935E-6</v>
      </c>
    </row>
    <row r="25368" spans="2:6" x14ac:dyDescent="0.25">
      <c r="B25368" s="18">
        <v>2015</v>
      </c>
      <c r="C25368" s="19">
        <v>41985</v>
      </c>
      <c r="D25368" s="18" t="s">
        <v>6</v>
      </c>
      <c r="E25368" s="18">
        <v>1.435579149281905E-4</v>
      </c>
      <c r="F25368" s="18">
        <v>3.0544237218763935E-6</v>
      </c>
    </row>
    <row r="25369" spans="2:6" x14ac:dyDescent="0.25">
      <c r="B25369" s="18">
        <v>2015</v>
      </c>
      <c r="C25369" s="19">
        <v>41985</v>
      </c>
      <c r="D25369" s="18" t="s">
        <v>7</v>
      </c>
      <c r="E25369" s="18">
        <v>4.5816355828145902E-5</v>
      </c>
      <c r="F25369" s="18">
        <v>6.1088474437527871E-6</v>
      </c>
    </row>
    <row r="25370" spans="2:6" x14ac:dyDescent="0.25">
      <c r="B25370" s="18">
        <v>2015</v>
      </c>
      <c r="C25370" s="19">
        <v>41986</v>
      </c>
      <c r="D25370" s="18" t="s">
        <v>7</v>
      </c>
      <c r="E25370" s="18">
        <v>3.4385175049023498E-2</v>
      </c>
      <c r="F25370" s="18">
        <v>1.5272118609381969E-4</v>
      </c>
    </row>
    <row r="25371" spans="2:6" x14ac:dyDescent="0.25">
      <c r="B25371" s="18">
        <v>2015</v>
      </c>
      <c r="C25371" s="19">
        <v>41986</v>
      </c>
      <c r="D25371" s="18" t="s">
        <v>7</v>
      </c>
      <c r="E25371" s="18">
        <v>4.9597732395828882E-2</v>
      </c>
      <c r="F25371" s="18">
        <v>1.4050349120631411E-4</v>
      </c>
    </row>
    <row r="25372" spans="2:6" x14ac:dyDescent="0.25">
      <c r="B25372" s="18">
        <v>2015</v>
      </c>
      <c r="C25372" s="19">
        <v>41986</v>
      </c>
      <c r="D25372" s="18" t="s">
        <v>7</v>
      </c>
      <c r="E25372" s="18">
        <v>2.1160538474539331E-3</v>
      </c>
      <c r="F25372" s="18">
        <v>3.0544237218763935E-6</v>
      </c>
    </row>
    <row r="25373" spans="2:6" x14ac:dyDescent="0.25">
      <c r="B25373" s="18">
        <v>2015</v>
      </c>
      <c r="C25373" s="19">
        <v>41986</v>
      </c>
      <c r="D25373" s="18" t="s">
        <v>6</v>
      </c>
      <c r="E25373" s="18">
        <v>3.7085794689782647E-4</v>
      </c>
      <c r="F25373" s="18">
        <v>3.0544237218763935E-6</v>
      </c>
    </row>
    <row r="25374" spans="2:6" x14ac:dyDescent="0.25">
      <c r="B25374" s="18">
        <v>2015</v>
      </c>
      <c r="C25374" s="19">
        <v>41986</v>
      </c>
      <c r="D25374" s="18" t="s">
        <v>7</v>
      </c>
      <c r="E25374" s="18">
        <v>2.6721116860215307E-4</v>
      </c>
      <c r="F25374" s="18">
        <v>3.0544237218763935E-6</v>
      </c>
    </row>
    <row r="25375" spans="2:6" x14ac:dyDescent="0.25">
      <c r="B25375" s="18">
        <v>2015</v>
      </c>
      <c r="C25375" s="19">
        <v>41987</v>
      </c>
      <c r="D25375" s="18" t="s">
        <v>6</v>
      </c>
      <c r="E25375" s="18">
        <v>0.24577848097399463</v>
      </c>
      <c r="F25375" s="18">
        <v>3.0147162134920003E-3</v>
      </c>
    </row>
    <row r="25376" spans="2:6" x14ac:dyDescent="0.25">
      <c r="B25376" s="18">
        <v>2015</v>
      </c>
      <c r="C25376" s="19">
        <v>41987</v>
      </c>
      <c r="D25376" s="18" t="s">
        <v>6</v>
      </c>
      <c r="E25376" s="18">
        <v>0.19602894371918853</v>
      </c>
      <c r="F25376" s="18">
        <v>1.0965381161536253E-3</v>
      </c>
    </row>
    <row r="25377" spans="2:6" x14ac:dyDescent="0.25">
      <c r="B25377" s="18">
        <v>2015</v>
      </c>
      <c r="C25377" s="19">
        <v>41987</v>
      </c>
      <c r="D25377" s="18" t="s">
        <v>7</v>
      </c>
      <c r="E25377" s="18">
        <v>0.13862196619363826</v>
      </c>
      <c r="F25377" s="18">
        <v>2.8406140613450461E-4</v>
      </c>
    </row>
    <row r="25378" spans="2:6" x14ac:dyDescent="0.25">
      <c r="B25378" s="18">
        <v>2015</v>
      </c>
      <c r="C25378" s="19">
        <v>41987</v>
      </c>
      <c r="D25378" s="18" t="s">
        <v>6</v>
      </c>
      <c r="E25378" s="18">
        <v>0.10986553408635071</v>
      </c>
      <c r="F25378" s="18">
        <v>2.6481853668668333E-3</v>
      </c>
    </row>
    <row r="25379" spans="2:6" x14ac:dyDescent="0.25">
      <c r="B25379" s="18">
        <v>2015</v>
      </c>
      <c r="C25379" s="19">
        <v>41987</v>
      </c>
      <c r="D25379" s="18" t="s">
        <v>6</v>
      </c>
      <c r="E25379" s="18">
        <v>4.1308026414656352E-3</v>
      </c>
      <c r="F25379" s="18">
        <v>5.4979626993775086E-5</v>
      </c>
    </row>
    <row r="25380" spans="2:6" x14ac:dyDescent="0.25">
      <c r="B25380" s="18">
        <v>2015</v>
      </c>
      <c r="C25380" s="19">
        <v>41987</v>
      </c>
      <c r="D25380" s="18" t="s">
        <v>6</v>
      </c>
      <c r="E25380" s="18">
        <v>6.2327450513244891E-2</v>
      </c>
      <c r="F25380" s="18">
        <v>2.0922802494853297E-3</v>
      </c>
    </row>
    <row r="25381" spans="2:6" x14ac:dyDescent="0.25">
      <c r="B25381" s="18">
        <v>2015</v>
      </c>
      <c r="C25381" s="19">
        <v>41987</v>
      </c>
      <c r="D25381" s="18" t="s">
        <v>6</v>
      </c>
      <c r="E25381" s="18">
        <v>0.16876734658138726</v>
      </c>
      <c r="F25381" s="18">
        <v>9.3770808261605288E-4</v>
      </c>
    </row>
    <row r="25382" spans="2:6" x14ac:dyDescent="0.25">
      <c r="B25382" s="18">
        <v>2015</v>
      </c>
      <c r="C25382" s="19">
        <v>41987</v>
      </c>
      <c r="D25382" s="18" t="s">
        <v>6</v>
      </c>
      <c r="E25382" s="18">
        <v>1.6508498424935489E-2</v>
      </c>
      <c r="F25382" s="18">
        <v>1.8326542331258363E-5</v>
      </c>
    </row>
    <row r="25383" spans="2:6" x14ac:dyDescent="0.25">
      <c r="B25383" s="18">
        <v>2015</v>
      </c>
      <c r="C25383" s="19">
        <v>41987</v>
      </c>
      <c r="D25383" s="18" t="s">
        <v>6</v>
      </c>
      <c r="E25383" s="18">
        <v>2.6955543880869227E-2</v>
      </c>
      <c r="F25383" s="18">
        <v>2.0922802494853297E-3</v>
      </c>
    </row>
    <row r="25384" spans="2:6" x14ac:dyDescent="0.25">
      <c r="B25384" s="18">
        <v>2015</v>
      </c>
      <c r="C25384" s="19">
        <v>41987</v>
      </c>
      <c r="D25384" s="18" t="s">
        <v>6</v>
      </c>
      <c r="E25384" s="18">
        <v>0.16190115477579525</v>
      </c>
      <c r="F25384" s="18">
        <v>2.6084778584824402E-3</v>
      </c>
    </row>
    <row r="25385" spans="2:6" x14ac:dyDescent="0.25">
      <c r="B25385" s="18">
        <v>2015</v>
      </c>
      <c r="C25385" s="19">
        <v>41987</v>
      </c>
      <c r="D25385" s="18" t="s">
        <v>6</v>
      </c>
      <c r="E25385" s="18">
        <v>0.13376818145720448</v>
      </c>
      <c r="F25385" s="18">
        <v>1.0965381161536253E-3</v>
      </c>
    </row>
    <row r="25386" spans="2:6" x14ac:dyDescent="0.25">
      <c r="B25386" s="18">
        <v>2015</v>
      </c>
      <c r="C25386" s="19">
        <v>41987</v>
      </c>
      <c r="D25386" s="18" t="s">
        <v>6</v>
      </c>
      <c r="E25386" s="18">
        <v>0.55256556320519001</v>
      </c>
      <c r="F25386" s="18">
        <v>1.970103300610274E-3</v>
      </c>
    </row>
    <row r="25387" spans="2:6" x14ac:dyDescent="0.25">
      <c r="B25387" s="18">
        <v>2015</v>
      </c>
      <c r="C25387" s="19">
        <v>41987</v>
      </c>
      <c r="D25387" s="18" t="s">
        <v>6</v>
      </c>
      <c r="E25387" s="18">
        <v>2.1737315487353678E-3</v>
      </c>
      <c r="F25387" s="18">
        <v>1.0690483026567378E-4</v>
      </c>
    </row>
    <row r="25388" spans="2:6" x14ac:dyDescent="0.25">
      <c r="B25388" s="18">
        <v>2015</v>
      </c>
      <c r="C25388" s="19">
        <v>41987</v>
      </c>
      <c r="D25388" s="18" t="s">
        <v>6</v>
      </c>
      <c r="E25388" s="18">
        <v>0.22562025164378915</v>
      </c>
      <c r="F25388" s="18">
        <v>2.3793960793417105E-3</v>
      </c>
    </row>
    <row r="25389" spans="2:6" x14ac:dyDescent="0.25">
      <c r="B25389" s="18">
        <v>2015</v>
      </c>
      <c r="C25389" s="19">
        <v>41987</v>
      </c>
      <c r="D25389" s="18" t="s">
        <v>6</v>
      </c>
      <c r="E25389" s="18">
        <v>5.833440238163589E-4</v>
      </c>
      <c r="F25389" s="18">
        <v>2.1380966053134754E-5</v>
      </c>
    </row>
    <row r="25390" spans="2:6" x14ac:dyDescent="0.25">
      <c r="B25390" s="18">
        <v>2015</v>
      </c>
      <c r="C25390" s="19">
        <v>41987</v>
      </c>
      <c r="D25390" s="18" t="s">
        <v>6</v>
      </c>
      <c r="E25390" s="18">
        <v>1.1354820186075493E-3</v>
      </c>
      <c r="F25390" s="18">
        <v>1.5272118609381969E-5</v>
      </c>
    </row>
    <row r="25391" spans="2:6" x14ac:dyDescent="0.25">
      <c r="B25391" s="18">
        <v>2015</v>
      </c>
      <c r="C25391" s="19">
        <v>41987</v>
      </c>
      <c r="D25391" s="18" t="s">
        <v>6</v>
      </c>
      <c r="E25391" s="18">
        <v>0.41715104736189423</v>
      </c>
      <c r="F25391" s="18">
        <v>9.7222307067325615E-3</v>
      </c>
    </row>
    <row r="25392" spans="2:6" x14ac:dyDescent="0.25">
      <c r="B25392" s="18">
        <v>2015</v>
      </c>
      <c r="C25392" s="19">
        <v>41987</v>
      </c>
      <c r="D25392" s="18" t="s">
        <v>6</v>
      </c>
      <c r="E25392" s="18">
        <v>4.6400768900264821E-3</v>
      </c>
      <c r="F25392" s="18">
        <v>3.0544237218763935E-6</v>
      </c>
    </row>
    <row r="25393" spans="2:6" x14ac:dyDescent="0.25">
      <c r="B25393" s="18">
        <v>2015</v>
      </c>
      <c r="C25393" s="19">
        <v>41988</v>
      </c>
      <c r="D25393" s="18" t="s">
        <v>6</v>
      </c>
      <c r="E25393" s="18">
        <v>2.2877633676854189E-2</v>
      </c>
      <c r="F25393" s="18">
        <v>1.6341166912038705E-3</v>
      </c>
    </row>
    <row r="25394" spans="2:6" x14ac:dyDescent="0.25">
      <c r="B25394" s="18">
        <v>2015</v>
      </c>
      <c r="C25394" s="19">
        <v>41988</v>
      </c>
      <c r="D25394" s="18" t="s">
        <v>6</v>
      </c>
      <c r="E25394" s="18">
        <v>0.10053610227025145</v>
      </c>
      <c r="F25394" s="18">
        <v>1.6341166912038705E-3</v>
      </c>
    </row>
    <row r="25395" spans="2:6" x14ac:dyDescent="0.25">
      <c r="B25395" s="18">
        <v>2015</v>
      </c>
      <c r="C25395" s="19">
        <v>41988</v>
      </c>
      <c r="D25395" s="18" t="s">
        <v>6</v>
      </c>
      <c r="E25395" s="18">
        <v>0.19239204139355029</v>
      </c>
      <c r="F25395" s="18">
        <v>2.1716952662541159E-3</v>
      </c>
    </row>
    <row r="25396" spans="2:6" x14ac:dyDescent="0.25">
      <c r="B25396" s="18">
        <v>2015</v>
      </c>
      <c r="C25396" s="19">
        <v>41988</v>
      </c>
      <c r="D25396" s="18" t="s">
        <v>7</v>
      </c>
      <c r="E25396" s="18">
        <v>1.7440759451914207E-3</v>
      </c>
      <c r="F25396" s="18">
        <v>3.0544237218763935E-6</v>
      </c>
    </row>
    <row r="25397" spans="2:6" x14ac:dyDescent="0.25">
      <c r="B25397" s="18">
        <v>2015</v>
      </c>
      <c r="C25397" s="19">
        <v>41988</v>
      </c>
      <c r="D25397" s="18" t="s">
        <v>6</v>
      </c>
      <c r="E25397" s="18">
        <v>5.1951013152348548E-2</v>
      </c>
      <c r="F25397" s="18">
        <v>1.9548311820008919E-4</v>
      </c>
    </row>
    <row r="25398" spans="2:6" x14ac:dyDescent="0.25">
      <c r="B25398" s="18">
        <v>2015</v>
      </c>
      <c r="C25398" s="19">
        <v>41988</v>
      </c>
      <c r="D25398" s="18" t="s">
        <v>6</v>
      </c>
      <c r="E25398" s="18">
        <v>2.5735556139289879E-3</v>
      </c>
      <c r="F25398" s="18">
        <v>9.1632711656291815E-6</v>
      </c>
    </row>
    <row r="25399" spans="2:6" x14ac:dyDescent="0.25">
      <c r="B25399" s="18">
        <v>2015</v>
      </c>
      <c r="C25399" s="19">
        <v>41988</v>
      </c>
      <c r="D25399" s="18" t="s">
        <v>6</v>
      </c>
      <c r="E25399" s="18">
        <v>1.3309651368076385E-3</v>
      </c>
      <c r="F25399" s="18">
        <v>9.1632711656291815E-6</v>
      </c>
    </row>
    <row r="25400" spans="2:6" x14ac:dyDescent="0.25">
      <c r="B25400" s="18">
        <v>2015</v>
      </c>
      <c r="C25400" s="19">
        <v>41988</v>
      </c>
      <c r="D25400" s="18" t="s">
        <v>7</v>
      </c>
      <c r="E25400" s="18">
        <v>1.334783166459984E-3</v>
      </c>
      <c r="F25400" s="18">
        <v>3.0544237218763935E-6</v>
      </c>
    </row>
    <row r="25401" spans="2:6" x14ac:dyDescent="0.25">
      <c r="B25401" s="18">
        <v>2015</v>
      </c>
      <c r="C25401" s="19">
        <v>41988</v>
      </c>
      <c r="D25401" s="18" t="s">
        <v>6</v>
      </c>
      <c r="E25401" s="18">
        <v>9.0583008037206855E-3</v>
      </c>
      <c r="F25401" s="18">
        <v>8.2469440490662622E-5</v>
      </c>
    </row>
    <row r="25402" spans="2:6" x14ac:dyDescent="0.25">
      <c r="B25402" s="18">
        <v>2015</v>
      </c>
      <c r="C25402" s="19">
        <v>41988</v>
      </c>
      <c r="D25402" s="18" t="s">
        <v>7</v>
      </c>
      <c r="E25402" s="18">
        <v>1.6493888098132526E-3</v>
      </c>
      <c r="F25402" s="18">
        <v>2.7489813496887543E-5</v>
      </c>
    </row>
    <row r="25403" spans="2:6" x14ac:dyDescent="0.25">
      <c r="B25403" s="18">
        <v>2015</v>
      </c>
      <c r="C25403" s="19">
        <v>41988</v>
      </c>
      <c r="D25403" s="18" t="s">
        <v>6</v>
      </c>
      <c r="E25403" s="18">
        <v>9.6394558238697102E-3</v>
      </c>
      <c r="F25403" s="18">
        <v>6.1088474437527871E-6</v>
      </c>
    </row>
    <row r="25404" spans="2:6" x14ac:dyDescent="0.25">
      <c r="B25404" s="18">
        <v>2015</v>
      </c>
      <c r="C25404" s="19">
        <v>41988</v>
      </c>
      <c r="D25404" s="18" t="s">
        <v>7</v>
      </c>
      <c r="E25404" s="18">
        <v>0.1520617869193287</v>
      </c>
      <c r="F25404" s="18">
        <v>4.0623835500956033E-4</v>
      </c>
    </row>
    <row r="25405" spans="2:6" x14ac:dyDescent="0.25">
      <c r="B25405" s="18">
        <v>2015</v>
      </c>
      <c r="C25405" s="19">
        <v>41988</v>
      </c>
      <c r="D25405" s="18" t="s">
        <v>7</v>
      </c>
      <c r="E25405" s="18">
        <v>3.3248929424485479E-3</v>
      </c>
      <c r="F25405" s="18">
        <v>9.1632711656291815E-6</v>
      </c>
    </row>
    <row r="25406" spans="2:6" x14ac:dyDescent="0.25">
      <c r="B25406" s="18">
        <v>2015</v>
      </c>
      <c r="C25406" s="19">
        <v>41988</v>
      </c>
      <c r="D25406" s="18" t="s">
        <v>7</v>
      </c>
      <c r="E25406" s="18">
        <v>5.0792012071082552E-3</v>
      </c>
      <c r="F25406" s="18">
        <v>2.7489813496887543E-5</v>
      </c>
    </row>
    <row r="25407" spans="2:6" x14ac:dyDescent="0.25">
      <c r="B25407" s="18">
        <v>2015</v>
      </c>
      <c r="C25407" s="19">
        <v>41988</v>
      </c>
      <c r="D25407" s="18" t="s">
        <v>7</v>
      </c>
      <c r="E25407" s="18">
        <v>7.3681863442824251E-3</v>
      </c>
      <c r="F25407" s="18">
        <v>2.7489813496887543E-5</v>
      </c>
    </row>
    <row r="25408" spans="2:6" x14ac:dyDescent="0.25">
      <c r="B25408" s="18">
        <v>2015</v>
      </c>
      <c r="C25408" s="19">
        <v>41988</v>
      </c>
      <c r="D25408" s="18" t="s">
        <v>6</v>
      </c>
      <c r="E25408" s="18">
        <v>5.3167335585461864E-4</v>
      </c>
      <c r="F25408" s="18">
        <v>3.0544237218763935E-6</v>
      </c>
    </row>
    <row r="25409" spans="2:6" x14ac:dyDescent="0.25">
      <c r="B25409" s="18">
        <v>2015</v>
      </c>
      <c r="C25409" s="19">
        <v>41988</v>
      </c>
      <c r="D25409" s="18" t="s">
        <v>6</v>
      </c>
      <c r="E25409" s="18">
        <v>3.5986202149907148E-4</v>
      </c>
      <c r="F25409" s="18">
        <v>3.0544237218763935E-6</v>
      </c>
    </row>
    <row r="25410" spans="2:6" x14ac:dyDescent="0.25">
      <c r="B25410" s="18">
        <v>2015</v>
      </c>
      <c r="C25410" s="19">
        <v>41988</v>
      </c>
      <c r="D25410" s="18" t="s">
        <v>6</v>
      </c>
      <c r="E25410" s="18">
        <v>1.8184002557570787E-4</v>
      </c>
      <c r="F25410" s="18">
        <v>3.0544237218763935E-6</v>
      </c>
    </row>
    <row r="25411" spans="2:6" x14ac:dyDescent="0.25">
      <c r="B25411" s="18">
        <v>2015</v>
      </c>
      <c r="C25411" s="19">
        <v>41988</v>
      </c>
      <c r="D25411" s="18" t="s">
        <v>7</v>
      </c>
      <c r="E25411" s="18">
        <v>5.5983005186411479E-3</v>
      </c>
      <c r="F25411" s="18">
        <v>8.2469440490662622E-5</v>
      </c>
    </row>
    <row r="25412" spans="2:6" x14ac:dyDescent="0.25">
      <c r="B25412" s="18">
        <v>2015</v>
      </c>
      <c r="C25412" s="19">
        <v>41988</v>
      </c>
      <c r="D25412" s="18" t="s">
        <v>7</v>
      </c>
      <c r="E25412" s="18">
        <v>2.5015730282167662E-3</v>
      </c>
      <c r="F25412" s="18">
        <v>2.1380966053134754E-5</v>
      </c>
    </row>
    <row r="25413" spans="2:6" x14ac:dyDescent="0.25">
      <c r="B25413" s="18">
        <v>2015</v>
      </c>
      <c r="C25413" s="19">
        <v>41988</v>
      </c>
      <c r="D25413" s="18" t="s">
        <v>7</v>
      </c>
      <c r="E25413" s="18">
        <v>5.9825979299152397E-4</v>
      </c>
      <c r="F25413" s="18">
        <v>6.1088474437527871E-6</v>
      </c>
    </row>
    <row r="25414" spans="2:6" x14ac:dyDescent="0.25">
      <c r="B25414" s="18">
        <v>2015</v>
      </c>
      <c r="C25414" s="19">
        <v>41988</v>
      </c>
      <c r="D25414" s="18" t="s">
        <v>6</v>
      </c>
      <c r="E25414" s="18">
        <v>4.1580888267143875E-4</v>
      </c>
      <c r="F25414" s="18">
        <v>3.0544237218763935E-6</v>
      </c>
    </row>
    <row r="25415" spans="2:6" x14ac:dyDescent="0.25">
      <c r="B25415" s="18">
        <v>2015</v>
      </c>
      <c r="C25415" s="19">
        <v>41988</v>
      </c>
      <c r="D25415" s="18" t="s">
        <v>6</v>
      </c>
      <c r="E25415" s="18">
        <v>1.8782669607058562E-3</v>
      </c>
      <c r="F25415" s="18">
        <v>1.5272118609381969E-5</v>
      </c>
    </row>
    <row r="25416" spans="2:6" x14ac:dyDescent="0.25">
      <c r="B25416" s="18">
        <v>2015</v>
      </c>
      <c r="C25416" s="19">
        <v>41988</v>
      </c>
      <c r="D25416" s="18" t="s">
        <v>6</v>
      </c>
      <c r="E25416" s="18">
        <v>6.0380866275293072E-4</v>
      </c>
      <c r="F25416" s="18">
        <v>6.1088474437527871E-6</v>
      </c>
    </row>
    <row r="25417" spans="2:6" x14ac:dyDescent="0.25">
      <c r="B25417" s="18">
        <v>2015</v>
      </c>
      <c r="C25417" s="19">
        <v>41988</v>
      </c>
      <c r="D25417" s="18" t="s">
        <v>6</v>
      </c>
      <c r="E25417" s="18">
        <v>2.0583710554662977E-2</v>
      </c>
      <c r="F25417" s="18">
        <v>3.0238794846576295E-4</v>
      </c>
    </row>
    <row r="25418" spans="2:6" x14ac:dyDescent="0.25">
      <c r="B25418" s="18">
        <v>2015</v>
      </c>
      <c r="C25418" s="19">
        <v>41989</v>
      </c>
      <c r="D25418" s="18" t="s">
        <v>6</v>
      </c>
      <c r="E25418" s="18">
        <v>9.0441486404760022E-3</v>
      </c>
      <c r="F25418" s="18">
        <v>1.2920212343537146E-3</v>
      </c>
    </row>
    <row r="25419" spans="2:6" x14ac:dyDescent="0.25">
      <c r="B25419" s="18">
        <v>2015</v>
      </c>
      <c r="C25419" s="19">
        <v>41989</v>
      </c>
      <c r="D25419" s="18" t="s">
        <v>6</v>
      </c>
      <c r="E25419" s="18">
        <v>3.5533078390766783E-2</v>
      </c>
      <c r="F25419" s="18">
        <v>3.3904103312827968E-4</v>
      </c>
    </row>
    <row r="25420" spans="2:6" x14ac:dyDescent="0.25">
      <c r="B25420" s="18">
        <v>2015</v>
      </c>
      <c r="C25420" s="19">
        <v>41989</v>
      </c>
      <c r="D25420" s="18" t="s">
        <v>6</v>
      </c>
      <c r="E25420" s="18">
        <v>5.4411096925009929E-2</v>
      </c>
      <c r="F25420" s="18">
        <v>3.2682333824077411E-4</v>
      </c>
    </row>
    <row r="25421" spans="2:6" x14ac:dyDescent="0.25">
      <c r="B25421" s="18">
        <v>2015</v>
      </c>
      <c r="C25421" s="19">
        <v>41989</v>
      </c>
      <c r="D25421" s="18" t="s">
        <v>6</v>
      </c>
      <c r="E25421" s="18">
        <v>6.3827274374810472E-4</v>
      </c>
      <c r="F25421" s="18">
        <v>3.0544237218763935E-6</v>
      </c>
    </row>
    <row r="25422" spans="2:6" x14ac:dyDescent="0.25">
      <c r="B25422" s="18">
        <v>2015</v>
      </c>
      <c r="C25422" s="19">
        <v>41989</v>
      </c>
      <c r="D25422" s="18" t="s">
        <v>7</v>
      </c>
      <c r="E25422" s="18">
        <v>0.11581152983866534</v>
      </c>
      <c r="F25422" s="18">
        <v>3.9707508384393119E-4</v>
      </c>
    </row>
    <row r="25423" spans="2:6" x14ac:dyDescent="0.25">
      <c r="B25423" s="18">
        <v>2015</v>
      </c>
      <c r="C25423" s="19">
        <v>41989</v>
      </c>
      <c r="D25423" s="18" t="s">
        <v>7</v>
      </c>
      <c r="E25423" s="18">
        <v>3.6588941764357321E-3</v>
      </c>
      <c r="F25423" s="18">
        <v>9.1632711656291815E-6</v>
      </c>
    </row>
    <row r="25424" spans="2:6" x14ac:dyDescent="0.25">
      <c r="B25424" s="18">
        <v>2015</v>
      </c>
      <c r="C25424" s="19">
        <v>41989</v>
      </c>
      <c r="D25424" s="18" t="s">
        <v>7</v>
      </c>
      <c r="E25424" s="18">
        <v>1.8967971312852405E-3</v>
      </c>
      <c r="F25424" s="18">
        <v>9.1632711656291815E-6</v>
      </c>
    </row>
    <row r="25425" spans="2:6" x14ac:dyDescent="0.25">
      <c r="B25425" s="18">
        <v>2015</v>
      </c>
      <c r="C25425" s="19">
        <v>41989</v>
      </c>
      <c r="D25425" s="18" t="s">
        <v>7</v>
      </c>
      <c r="E25425" s="18">
        <v>6.4592000260644059E-2</v>
      </c>
      <c r="F25425" s="18">
        <v>2.9627910102201019E-4</v>
      </c>
    </row>
    <row r="25426" spans="2:6" x14ac:dyDescent="0.25">
      <c r="B25426" s="18">
        <v>2015</v>
      </c>
      <c r="C25426" s="19">
        <v>41989</v>
      </c>
      <c r="D25426" s="18" t="s">
        <v>7</v>
      </c>
      <c r="E25426" s="18">
        <v>8.993088857258625E-3</v>
      </c>
      <c r="F25426" s="18">
        <v>3.0544237218763937E-5</v>
      </c>
    </row>
    <row r="25427" spans="2:6" x14ac:dyDescent="0.25">
      <c r="B25427" s="18">
        <v>2015</v>
      </c>
      <c r="C25427" s="19">
        <v>41989</v>
      </c>
      <c r="D25427" s="18" t="s">
        <v>7</v>
      </c>
      <c r="E25427" s="18">
        <v>5.2597176490711498E-3</v>
      </c>
      <c r="F25427" s="18">
        <v>2.1380966053134754E-5</v>
      </c>
    </row>
    <row r="25428" spans="2:6" x14ac:dyDescent="0.25">
      <c r="B25428" s="18">
        <v>2015</v>
      </c>
      <c r="C25428" s="19">
        <v>41989</v>
      </c>
      <c r="D25428" s="18" t="s">
        <v>7</v>
      </c>
      <c r="E25428" s="18">
        <v>1.5052200101406867E-2</v>
      </c>
      <c r="F25428" s="18">
        <v>4.5816355828145902E-5</v>
      </c>
    </row>
    <row r="25429" spans="2:6" x14ac:dyDescent="0.25">
      <c r="B25429" s="18">
        <v>2015</v>
      </c>
      <c r="C25429" s="19">
        <v>41989</v>
      </c>
      <c r="D25429" s="18" t="s">
        <v>6</v>
      </c>
      <c r="E25429" s="18">
        <v>1.9619581706852693E-4</v>
      </c>
      <c r="F25429" s="18">
        <v>3.0544237218763935E-6</v>
      </c>
    </row>
    <row r="25430" spans="2:6" x14ac:dyDescent="0.25">
      <c r="B25430" s="18">
        <v>2015</v>
      </c>
      <c r="C25430" s="19">
        <v>41989</v>
      </c>
      <c r="D25430" s="18" t="s">
        <v>6</v>
      </c>
      <c r="E25430" s="18">
        <v>3.4413173933140801E-4</v>
      </c>
      <c r="F25430" s="18">
        <v>3.0544237218763935E-6</v>
      </c>
    </row>
    <row r="25431" spans="2:6" x14ac:dyDescent="0.25">
      <c r="B25431" s="18">
        <v>2015</v>
      </c>
      <c r="C25431" s="19">
        <v>41989</v>
      </c>
      <c r="D25431" s="18" t="s">
        <v>6</v>
      </c>
      <c r="E25431" s="18">
        <v>5.122268581586713E-3</v>
      </c>
      <c r="F25431" s="18">
        <v>6.5670110020342465E-4</v>
      </c>
    </row>
    <row r="25432" spans="2:6" x14ac:dyDescent="0.25">
      <c r="B25432" s="18">
        <v>2015</v>
      </c>
      <c r="C25432" s="19">
        <v>41989</v>
      </c>
      <c r="D25432" s="18" t="s">
        <v>6</v>
      </c>
      <c r="E25432" s="18">
        <v>2.9546967873571292E-2</v>
      </c>
      <c r="F25432" s="18">
        <v>1.3744906748443771E-4</v>
      </c>
    </row>
    <row r="25433" spans="2:6" x14ac:dyDescent="0.25">
      <c r="B25433" s="18">
        <v>2015</v>
      </c>
      <c r="C25433" s="19">
        <v>41989</v>
      </c>
      <c r="D25433" s="18" t="s">
        <v>6</v>
      </c>
      <c r="E25433" s="18">
        <v>3.169677310315186E-3</v>
      </c>
      <c r="F25433" s="18">
        <v>2.6268044008136984E-4</v>
      </c>
    </row>
    <row r="25434" spans="2:6" x14ac:dyDescent="0.25">
      <c r="B25434" s="18">
        <v>2015</v>
      </c>
      <c r="C25434" s="19">
        <v>41990</v>
      </c>
      <c r="D25434" s="18" t="s">
        <v>6</v>
      </c>
      <c r="E25434" s="18">
        <v>0.14130823004290458</v>
      </c>
      <c r="F25434" s="18">
        <v>2.0922802494853297E-3</v>
      </c>
    </row>
    <row r="25435" spans="2:6" x14ac:dyDescent="0.25">
      <c r="B25435" s="18">
        <v>2015</v>
      </c>
      <c r="C25435" s="19">
        <v>41990</v>
      </c>
      <c r="D25435" s="18" t="s">
        <v>6</v>
      </c>
      <c r="E25435" s="18">
        <v>3.1619394368864427E-2</v>
      </c>
      <c r="F25435" s="18">
        <v>1.466123386500669E-4</v>
      </c>
    </row>
    <row r="25436" spans="2:6" x14ac:dyDescent="0.25">
      <c r="B25436" s="18">
        <v>2015</v>
      </c>
      <c r="C25436" s="19">
        <v>41990</v>
      </c>
      <c r="D25436" s="18" t="s">
        <v>6</v>
      </c>
      <c r="E25436" s="18">
        <v>2.9841719762732367E-4</v>
      </c>
      <c r="F25436" s="18">
        <v>3.0544237218763935E-6</v>
      </c>
    </row>
    <row r="25437" spans="2:6" x14ac:dyDescent="0.25">
      <c r="B25437" s="18">
        <v>2015</v>
      </c>
      <c r="C25437" s="19">
        <v>41990</v>
      </c>
      <c r="D25437" s="18" t="s">
        <v>6</v>
      </c>
      <c r="E25437" s="18">
        <v>3.1860897471140889E-2</v>
      </c>
      <c r="F25437" s="18">
        <v>2.8711582985638099E-4</v>
      </c>
    </row>
    <row r="25438" spans="2:6" x14ac:dyDescent="0.25">
      <c r="B25438" s="18">
        <v>2015</v>
      </c>
      <c r="C25438" s="19">
        <v>41990</v>
      </c>
      <c r="D25438" s="18" t="s">
        <v>6</v>
      </c>
      <c r="E25438" s="18">
        <v>1.7423451050823564E-2</v>
      </c>
      <c r="F25438" s="18">
        <v>1.3317287427381077E-3</v>
      </c>
    </row>
    <row r="25439" spans="2:6" x14ac:dyDescent="0.25">
      <c r="B25439" s="18">
        <v>2015</v>
      </c>
      <c r="C25439" s="19">
        <v>41990</v>
      </c>
      <c r="D25439" s="18" t="s">
        <v>6</v>
      </c>
      <c r="E25439" s="18">
        <v>5.0688161664538746E-4</v>
      </c>
      <c r="F25439" s="18">
        <v>3.0544237218763935E-6</v>
      </c>
    </row>
    <row r="25440" spans="2:6" x14ac:dyDescent="0.25">
      <c r="B25440" s="18">
        <v>2015</v>
      </c>
      <c r="C25440" s="19">
        <v>41990</v>
      </c>
      <c r="D25440" s="18" t="s">
        <v>6</v>
      </c>
      <c r="E25440" s="18">
        <v>7.0494114125487936E-2</v>
      </c>
      <c r="F25440" s="18">
        <v>3.9127167877236598E-3</v>
      </c>
    </row>
    <row r="25441" spans="2:6" x14ac:dyDescent="0.25">
      <c r="B25441" s="18">
        <v>2015</v>
      </c>
      <c r="C25441" s="19">
        <v>41990</v>
      </c>
      <c r="D25441" s="18" t="s">
        <v>6</v>
      </c>
      <c r="E25441" s="18">
        <v>8.5402450869594429E-2</v>
      </c>
      <c r="F25441" s="18">
        <v>3.6653084662516722E-4</v>
      </c>
    </row>
    <row r="25442" spans="2:6" x14ac:dyDescent="0.25">
      <c r="B25442" s="18">
        <v>2015</v>
      </c>
      <c r="C25442" s="19">
        <v>41990</v>
      </c>
      <c r="D25442" s="18" t="s">
        <v>6</v>
      </c>
      <c r="E25442" s="18">
        <v>0.15962764538547836</v>
      </c>
      <c r="F25442" s="18">
        <v>1.3317287427381077E-3</v>
      </c>
    </row>
    <row r="25443" spans="2:6" x14ac:dyDescent="0.25">
      <c r="B25443" s="18">
        <v>2015</v>
      </c>
      <c r="C25443" s="19">
        <v>41990</v>
      </c>
      <c r="D25443" s="18" t="s">
        <v>6</v>
      </c>
      <c r="E25443" s="18">
        <v>6.6479532306639713E-4</v>
      </c>
      <c r="F25443" s="18">
        <v>3.0544237218763935E-6</v>
      </c>
    </row>
    <row r="25444" spans="2:6" x14ac:dyDescent="0.25">
      <c r="B25444" s="18">
        <v>2015</v>
      </c>
      <c r="C25444" s="19">
        <v>41990</v>
      </c>
      <c r="D25444" s="18" t="s">
        <v>6</v>
      </c>
      <c r="E25444" s="18">
        <v>4.2135775243284847E-3</v>
      </c>
      <c r="F25444" s="18">
        <v>1.5272118609381969E-5</v>
      </c>
    </row>
    <row r="25445" spans="2:6" x14ac:dyDescent="0.25">
      <c r="B25445" s="18">
        <v>2015</v>
      </c>
      <c r="C25445" s="19">
        <v>41990</v>
      </c>
      <c r="D25445" s="18" t="s">
        <v>6</v>
      </c>
      <c r="E25445" s="18">
        <v>0.18319960048137718</v>
      </c>
      <c r="F25445" s="18">
        <v>1.0629394552129849E-3</v>
      </c>
    </row>
    <row r="25446" spans="2:6" x14ac:dyDescent="0.25">
      <c r="B25446" s="18">
        <v>2015</v>
      </c>
      <c r="C25446" s="19">
        <v>41990</v>
      </c>
      <c r="D25446" s="18" t="s">
        <v>6</v>
      </c>
      <c r="E25446" s="18">
        <v>9.2214070304688839E-2</v>
      </c>
      <c r="F25446" s="18">
        <v>6.8419091370031213E-4</v>
      </c>
    </row>
    <row r="25447" spans="2:6" x14ac:dyDescent="0.25">
      <c r="B25447" s="18">
        <v>2015</v>
      </c>
      <c r="C25447" s="19">
        <v>41990</v>
      </c>
      <c r="D25447" s="18" t="s">
        <v>7</v>
      </c>
      <c r="E25447" s="18">
        <v>6.0888715126117154E-2</v>
      </c>
      <c r="F25447" s="18">
        <v>3.5431315173766164E-4</v>
      </c>
    </row>
    <row r="25448" spans="2:6" x14ac:dyDescent="0.25">
      <c r="B25448" s="18">
        <v>2015</v>
      </c>
      <c r="C25448" s="19">
        <v>41990</v>
      </c>
      <c r="D25448" s="18" t="s">
        <v>7</v>
      </c>
      <c r="E25448" s="18">
        <v>0.25610406217992177</v>
      </c>
      <c r="F25448" s="18">
        <v>6.8419091370031213E-4</v>
      </c>
    </row>
    <row r="25449" spans="2:6" x14ac:dyDescent="0.25">
      <c r="B25449" s="18">
        <v>2015</v>
      </c>
      <c r="C25449" s="19">
        <v>41990</v>
      </c>
      <c r="D25449" s="18" t="s">
        <v>7</v>
      </c>
      <c r="E25449" s="18">
        <v>4.6457784809739944E-2</v>
      </c>
      <c r="F25449" s="18">
        <v>2.7489813496887541E-4</v>
      </c>
    </row>
    <row r="25450" spans="2:6" x14ac:dyDescent="0.25">
      <c r="B25450" s="18">
        <v>2015</v>
      </c>
      <c r="C25450" s="19">
        <v>41990</v>
      </c>
      <c r="D25450" s="18" t="s">
        <v>6</v>
      </c>
      <c r="E25450" s="18">
        <v>2.241794290671179E-3</v>
      </c>
      <c r="F25450" s="18">
        <v>9.1632711656291815E-6</v>
      </c>
    </row>
    <row r="25451" spans="2:6" x14ac:dyDescent="0.25">
      <c r="B25451" s="18">
        <v>2015</v>
      </c>
      <c r="C25451" s="19">
        <v>41990</v>
      </c>
      <c r="D25451" s="18" t="s">
        <v>6</v>
      </c>
      <c r="E25451" s="18">
        <v>1.6550751286421469E-2</v>
      </c>
      <c r="F25451" s="18">
        <v>5.467418462158745E-4</v>
      </c>
    </row>
    <row r="25452" spans="2:6" x14ac:dyDescent="0.25">
      <c r="B25452" s="18">
        <v>2015</v>
      </c>
      <c r="C25452" s="19">
        <v>41990</v>
      </c>
      <c r="D25452" s="18" t="s">
        <v>6</v>
      </c>
      <c r="E25452" s="18">
        <v>7.7371607298850923E-3</v>
      </c>
      <c r="F25452" s="18">
        <v>1.5272118609381969E-4</v>
      </c>
    </row>
    <row r="25453" spans="2:6" x14ac:dyDescent="0.25">
      <c r="B25453" s="18">
        <v>2015</v>
      </c>
      <c r="C25453" s="19">
        <v>41990</v>
      </c>
      <c r="D25453" s="18" t="s">
        <v>7</v>
      </c>
      <c r="E25453" s="18">
        <v>9.1632711656291805E-4</v>
      </c>
      <c r="F25453" s="18">
        <v>3.0544237218763935E-6</v>
      </c>
    </row>
    <row r="25454" spans="2:6" x14ac:dyDescent="0.25">
      <c r="B25454" s="18">
        <v>2015</v>
      </c>
      <c r="C25454" s="19">
        <v>41990</v>
      </c>
      <c r="D25454" s="18" t="s">
        <v>6</v>
      </c>
      <c r="E25454" s="18">
        <v>4.0995457053784432E-4</v>
      </c>
      <c r="F25454" s="18">
        <v>3.0544237218763935E-6</v>
      </c>
    </row>
    <row r="25455" spans="2:6" x14ac:dyDescent="0.25">
      <c r="B25455" s="18">
        <v>2015</v>
      </c>
      <c r="C25455" s="19">
        <v>41990</v>
      </c>
      <c r="D25455" s="18" t="s">
        <v>6</v>
      </c>
      <c r="E25455" s="18">
        <v>2.9363193379638384E-4</v>
      </c>
      <c r="F25455" s="18">
        <v>3.0544237218763935E-6</v>
      </c>
    </row>
    <row r="25456" spans="2:6" x14ac:dyDescent="0.25">
      <c r="B25456" s="18">
        <v>2015</v>
      </c>
      <c r="C25456" s="19">
        <v>41990</v>
      </c>
      <c r="D25456" s="18" t="s">
        <v>6</v>
      </c>
      <c r="E25456" s="18">
        <v>1.4757957282866119E-4</v>
      </c>
      <c r="F25456" s="18">
        <v>3.0544237218763935E-6</v>
      </c>
    </row>
    <row r="25457" spans="2:6" x14ac:dyDescent="0.25">
      <c r="B25457" s="18">
        <v>2015</v>
      </c>
      <c r="C25457" s="19">
        <v>41990</v>
      </c>
      <c r="D25457" s="18" t="s">
        <v>6</v>
      </c>
      <c r="E25457" s="18">
        <v>8.5798762347507902E-3</v>
      </c>
      <c r="F25457" s="18">
        <v>1.6188445725944886E-4</v>
      </c>
    </row>
    <row r="25458" spans="2:6" x14ac:dyDescent="0.25">
      <c r="B25458" s="18">
        <v>2015</v>
      </c>
      <c r="C25458" s="19">
        <v>41990</v>
      </c>
      <c r="D25458" s="18" t="s">
        <v>7</v>
      </c>
      <c r="E25458" s="18">
        <v>2.2633279779104075E-3</v>
      </c>
      <c r="F25458" s="18">
        <v>9.1632711656291815E-6</v>
      </c>
    </row>
    <row r="25459" spans="2:6" x14ac:dyDescent="0.25">
      <c r="B25459" s="18">
        <v>2015</v>
      </c>
      <c r="C25459" s="19">
        <v>41990</v>
      </c>
      <c r="D25459" s="18" t="s">
        <v>6</v>
      </c>
      <c r="E25459" s="18">
        <v>5.1385079343746982E-2</v>
      </c>
      <c r="F25459" s="18">
        <v>7.6360593046909835E-4</v>
      </c>
    </row>
    <row r="25460" spans="2:6" x14ac:dyDescent="0.25">
      <c r="B25460" s="18">
        <v>2015</v>
      </c>
      <c r="C25460" s="19">
        <v>41990</v>
      </c>
      <c r="D25460" s="18" t="s">
        <v>6</v>
      </c>
      <c r="E25460" s="18">
        <v>3.2418635242755516E-3</v>
      </c>
      <c r="F25460" s="18">
        <v>3.0544237218763935E-6</v>
      </c>
    </row>
    <row r="25461" spans="2:6" x14ac:dyDescent="0.25">
      <c r="B25461" s="18">
        <v>2015</v>
      </c>
      <c r="C25461" s="19">
        <v>41990</v>
      </c>
      <c r="D25461" s="18" t="s">
        <v>6</v>
      </c>
      <c r="E25461" s="18">
        <v>3.4865330458102473E-2</v>
      </c>
      <c r="F25461" s="18">
        <v>8.2469440490662622E-5</v>
      </c>
    </row>
    <row r="25462" spans="2:6" x14ac:dyDescent="0.25">
      <c r="B25462" s="18">
        <v>2015</v>
      </c>
      <c r="C25462" s="19">
        <v>41990</v>
      </c>
      <c r="D25462" s="18" t="s">
        <v>6</v>
      </c>
      <c r="E25462" s="18">
        <v>4.5089402982339327E-3</v>
      </c>
      <c r="F25462" s="18">
        <v>1.3439464376256133E-4</v>
      </c>
    </row>
    <row r="25463" spans="2:6" x14ac:dyDescent="0.25">
      <c r="B25463" s="18">
        <v>2015</v>
      </c>
      <c r="C25463" s="19">
        <v>41990</v>
      </c>
      <c r="D25463" s="18" t="s">
        <v>7</v>
      </c>
      <c r="E25463" s="18">
        <v>2.3084316348701167E-3</v>
      </c>
      <c r="F25463" s="18">
        <v>2.1380966053134754E-5</v>
      </c>
    </row>
    <row r="25464" spans="2:6" x14ac:dyDescent="0.25">
      <c r="B25464" s="18">
        <v>2015</v>
      </c>
      <c r="C25464" s="19">
        <v>41990</v>
      </c>
      <c r="D25464" s="18" t="s">
        <v>6</v>
      </c>
      <c r="E25464" s="18">
        <v>6.8978050911134611E-2</v>
      </c>
      <c r="F25464" s="18">
        <v>5.467418462158745E-4</v>
      </c>
    </row>
    <row r="25465" spans="2:6" x14ac:dyDescent="0.25">
      <c r="B25465" s="18">
        <v>2015</v>
      </c>
      <c r="C25465" s="19">
        <v>41990</v>
      </c>
      <c r="D25465" s="18" t="s">
        <v>6</v>
      </c>
      <c r="E25465" s="18">
        <v>0.20582432787405999</v>
      </c>
      <c r="F25465" s="18">
        <v>2.5626615026542944E-3</v>
      </c>
    </row>
    <row r="25466" spans="2:6" x14ac:dyDescent="0.25">
      <c r="B25466" s="18">
        <v>2015</v>
      </c>
      <c r="C25466" s="19">
        <v>41990</v>
      </c>
      <c r="D25466" s="18" t="s">
        <v>6</v>
      </c>
      <c r="E25466" s="18">
        <v>0.10475736676094644</v>
      </c>
      <c r="F25466" s="18">
        <v>1.5852459116538482E-3</v>
      </c>
    </row>
    <row r="25467" spans="2:6" x14ac:dyDescent="0.25">
      <c r="B25467" s="18">
        <v>2015</v>
      </c>
      <c r="C25467" s="19">
        <v>41990</v>
      </c>
      <c r="D25467" s="18" t="s">
        <v>6</v>
      </c>
      <c r="E25467" s="18">
        <v>1.7848015948164383E-4</v>
      </c>
      <c r="F25467" s="18">
        <v>3.0544237218763935E-6</v>
      </c>
    </row>
    <row r="25468" spans="2:6" x14ac:dyDescent="0.25">
      <c r="B25468" s="18">
        <v>2015</v>
      </c>
      <c r="C25468" s="19">
        <v>41990</v>
      </c>
      <c r="D25468" s="18" t="s">
        <v>6</v>
      </c>
      <c r="E25468" s="18">
        <v>5.8650026166229979E-4</v>
      </c>
      <c r="F25468" s="18">
        <v>9.1632711656291815E-6</v>
      </c>
    </row>
    <row r="25469" spans="2:6" x14ac:dyDescent="0.25">
      <c r="B25469" s="18">
        <v>2015</v>
      </c>
      <c r="C25469" s="19">
        <v>41990</v>
      </c>
      <c r="D25469" s="18" t="s">
        <v>6</v>
      </c>
      <c r="E25469" s="18">
        <v>4.7371566573201407E-2</v>
      </c>
      <c r="F25469" s="18">
        <v>5.6506838854713279E-4</v>
      </c>
    </row>
    <row r="25470" spans="2:6" x14ac:dyDescent="0.25">
      <c r="B25470" s="18">
        <v>2015</v>
      </c>
      <c r="C25470" s="19">
        <v>41990</v>
      </c>
      <c r="D25470" s="18" t="s">
        <v>6</v>
      </c>
      <c r="E25470" s="18">
        <v>2.1809094444817773E-3</v>
      </c>
      <c r="F25470" s="18">
        <v>6.1088474437527871E-6</v>
      </c>
    </row>
    <row r="25471" spans="2:6" x14ac:dyDescent="0.25">
      <c r="B25471" s="18">
        <v>2015</v>
      </c>
      <c r="C25471" s="19">
        <v>41990</v>
      </c>
      <c r="D25471" s="18" t="s">
        <v>6</v>
      </c>
      <c r="E25471" s="18">
        <v>8.1313850182552821E-4</v>
      </c>
      <c r="F25471" s="18">
        <v>3.0544237218763935E-6</v>
      </c>
    </row>
    <row r="25472" spans="2:6" x14ac:dyDescent="0.25">
      <c r="B25472" s="18">
        <v>2015</v>
      </c>
      <c r="C25472" s="19">
        <v>41990</v>
      </c>
      <c r="D25472" s="18" t="s">
        <v>6</v>
      </c>
      <c r="E25472" s="18">
        <v>8.6577640396586376E-4</v>
      </c>
      <c r="F25472" s="18">
        <v>3.0544237218763935E-6</v>
      </c>
    </row>
    <row r="25473" spans="2:6" x14ac:dyDescent="0.25">
      <c r="B25473" s="18">
        <v>2015</v>
      </c>
      <c r="C25473" s="19">
        <v>41990</v>
      </c>
      <c r="D25473" s="18" t="s">
        <v>6</v>
      </c>
      <c r="E25473" s="18">
        <v>1.8086770069091064E-3</v>
      </c>
      <c r="F25473" s="18">
        <v>3.0544237218763935E-6</v>
      </c>
    </row>
    <row r="25474" spans="2:6" x14ac:dyDescent="0.25">
      <c r="B25474" s="18">
        <v>2015</v>
      </c>
      <c r="C25474" s="19">
        <v>41990</v>
      </c>
      <c r="D25474" s="18" t="s">
        <v>6</v>
      </c>
      <c r="E25474" s="18">
        <v>1.2486484175030696E-3</v>
      </c>
      <c r="F25474" s="18">
        <v>3.0544237218763935E-6</v>
      </c>
    </row>
    <row r="25475" spans="2:6" x14ac:dyDescent="0.25">
      <c r="B25475" s="18">
        <v>2015</v>
      </c>
      <c r="C25475" s="19">
        <v>41990</v>
      </c>
      <c r="D25475" s="18" t="s">
        <v>6</v>
      </c>
      <c r="E25475" s="18">
        <v>4.9776925254179066E-4</v>
      </c>
      <c r="F25475" s="18">
        <v>3.0544237218763935E-6</v>
      </c>
    </row>
    <row r="25476" spans="2:6" x14ac:dyDescent="0.25">
      <c r="B25476" s="18">
        <v>2015</v>
      </c>
      <c r="C25476" s="19">
        <v>41990</v>
      </c>
      <c r="D25476" s="18" t="s">
        <v>7</v>
      </c>
      <c r="E25476" s="18">
        <v>1.7089500723898423E-3</v>
      </c>
      <c r="F25476" s="18">
        <v>1.5272118609381969E-5</v>
      </c>
    </row>
    <row r="25477" spans="2:6" x14ac:dyDescent="0.25">
      <c r="B25477" s="18">
        <v>2015</v>
      </c>
      <c r="C25477" s="19">
        <v>41990</v>
      </c>
      <c r="D25477" s="18" t="s">
        <v>6</v>
      </c>
      <c r="E25477" s="18">
        <v>1.6793730693496734E-3</v>
      </c>
      <c r="F25477" s="18">
        <v>3.0544237218763935E-6</v>
      </c>
    </row>
    <row r="25478" spans="2:6" x14ac:dyDescent="0.25">
      <c r="B25478" s="18">
        <v>2015</v>
      </c>
      <c r="C25478" s="19">
        <v>41991</v>
      </c>
      <c r="D25478" s="18" t="s">
        <v>6</v>
      </c>
      <c r="E25478" s="18">
        <v>5.3681089655481476E-2</v>
      </c>
      <c r="F25478" s="18">
        <v>3.7569411779079642E-4</v>
      </c>
    </row>
    <row r="25479" spans="2:6" x14ac:dyDescent="0.25">
      <c r="B25479" s="18">
        <v>2015</v>
      </c>
      <c r="C25479" s="19">
        <v>41991</v>
      </c>
      <c r="D25479" s="18" t="s">
        <v>6</v>
      </c>
      <c r="E25479" s="18">
        <v>2.7836490589320515E-3</v>
      </c>
      <c r="F25479" s="18">
        <v>2.1380966053134754E-5</v>
      </c>
    </row>
    <row r="25480" spans="2:6" x14ac:dyDescent="0.25">
      <c r="B25480" s="18">
        <v>2015</v>
      </c>
      <c r="C25480" s="19">
        <v>41991</v>
      </c>
      <c r="D25480" s="18" t="s">
        <v>7</v>
      </c>
      <c r="E25480" s="18">
        <v>2.0667452671704428E-2</v>
      </c>
      <c r="F25480" s="18">
        <v>7.3306169325033452E-5</v>
      </c>
    </row>
    <row r="25481" spans="2:6" x14ac:dyDescent="0.25">
      <c r="B25481" s="18">
        <v>2015</v>
      </c>
      <c r="C25481" s="19">
        <v>41991</v>
      </c>
      <c r="D25481" s="18" t="s">
        <v>6</v>
      </c>
      <c r="E25481" s="18">
        <v>8.8883730306603057E-4</v>
      </c>
      <c r="F25481" s="18">
        <v>9.1632711656291815E-6</v>
      </c>
    </row>
    <row r="25482" spans="2:6" x14ac:dyDescent="0.25">
      <c r="B25482" s="18">
        <v>2015</v>
      </c>
      <c r="C25482" s="19">
        <v>41991</v>
      </c>
      <c r="D25482" s="18" t="s">
        <v>6</v>
      </c>
      <c r="E25482" s="18">
        <v>3.1643829758639438E-4</v>
      </c>
      <c r="F25482" s="18">
        <v>3.0544237218763935E-6</v>
      </c>
    </row>
    <row r="25483" spans="2:6" x14ac:dyDescent="0.25">
      <c r="B25483" s="18">
        <v>2015</v>
      </c>
      <c r="C25483" s="19">
        <v>41991</v>
      </c>
      <c r="D25483" s="18" t="s">
        <v>6</v>
      </c>
      <c r="E25483" s="18">
        <v>6.2574095228786417E-2</v>
      </c>
      <c r="F25483" s="18">
        <v>1.6096813014288595E-3</v>
      </c>
    </row>
    <row r="25484" spans="2:6" x14ac:dyDescent="0.25">
      <c r="B25484" s="18">
        <v>2015</v>
      </c>
      <c r="C25484" s="19">
        <v>41991</v>
      </c>
      <c r="D25484" s="18" t="s">
        <v>7</v>
      </c>
      <c r="E25484" s="18">
        <v>8.1133639182962118E-3</v>
      </c>
      <c r="F25484" s="18">
        <v>4.8870779550022297E-5</v>
      </c>
    </row>
    <row r="25485" spans="2:6" x14ac:dyDescent="0.25">
      <c r="B25485" s="18">
        <v>2015</v>
      </c>
      <c r="C25485" s="19">
        <v>41991</v>
      </c>
      <c r="D25485" s="18" t="s">
        <v>7</v>
      </c>
      <c r="E25485" s="18">
        <v>1.05194352981423E-2</v>
      </c>
      <c r="F25485" s="18">
        <v>3.6653084662516726E-5</v>
      </c>
    </row>
    <row r="25486" spans="2:6" x14ac:dyDescent="0.25">
      <c r="B25486" s="18">
        <v>2015</v>
      </c>
      <c r="C25486" s="19">
        <v>41991</v>
      </c>
      <c r="D25486" s="18" t="s">
        <v>6</v>
      </c>
      <c r="E25486" s="18">
        <v>6.9630679446375634E-4</v>
      </c>
      <c r="F25486" s="18">
        <v>9.1632711656291815E-6</v>
      </c>
    </row>
    <row r="25487" spans="2:6" x14ac:dyDescent="0.25">
      <c r="B25487" s="18">
        <v>2015</v>
      </c>
      <c r="C25487" s="19">
        <v>41991</v>
      </c>
      <c r="D25487" s="18" t="s">
        <v>6</v>
      </c>
      <c r="E25487" s="18">
        <v>7.7912749368243453E-2</v>
      </c>
      <c r="F25487" s="18">
        <v>1.9853754192196557E-3</v>
      </c>
    </row>
    <row r="25488" spans="2:6" x14ac:dyDescent="0.25">
      <c r="B25488" s="18">
        <v>2015</v>
      </c>
      <c r="C25488" s="19">
        <v>41991</v>
      </c>
      <c r="D25488" s="18" t="s">
        <v>6</v>
      </c>
      <c r="E25488" s="18">
        <v>1.6931688831601466E-4</v>
      </c>
      <c r="F25488" s="18">
        <v>3.0544237218763935E-6</v>
      </c>
    </row>
    <row r="25489" spans="2:6" x14ac:dyDescent="0.25">
      <c r="B25489" s="18">
        <v>2015</v>
      </c>
      <c r="C25489" s="19">
        <v>41991</v>
      </c>
      <c r="D25489" s="18" t="s">
        <v>6</v>
      </c>
      <c r="E25489" s="18">
        <v>2.4159982569421954E-2</v>
      </c>
      <c r="F25489" s="18">
        <v>1.5577560981569607E-4</v>
      </c>
    </row>
    <row r="25490" spans="2:6" x14ac:dyDescent="0.25">
      <c r="B25490" s="18">
        <v>2015</v>
      </c>
      <c r="C25490" s="19">
        <v>41991</v>
      </c>
      <c r="D25490" s="18" t="s">
        <v>6</v>
      </c>
      <c r="E25490" s="18">
        <v>1.1973340989755463E-3</v>
      </c>
      <c r="F25490" s="18">
        <v>1.4966676237194328E-4</v>
      </c>
    </row>
    <row r="25491" spans="2:6" x14ac:dyDescent="0.25">
      <c r="B25491" s="18">
        <v>2015</v>
      </c>
      <c r="C25491" s="19">
        <v>41991</v>
      </c>
      <c r="D25491" s="18" t="s">
        <v>6</v>
      </c>
      <c r="E25491" s="18">
        <v>8.2368644507840698E-3</v>
      </c>
      <c r="F25491" s="18">
        <v>3.0238794846576295E-4</v>
      </c>
    </row>
    <row r="25492" spans="2:6" x14ac:dyDescent="0.25">
      <c r="B25492" s="18">
        <v>2015</v>
      </c>
      <c r="C25492" s="19">
        <v>41992</v>
      </c>
      <c r="D25492" s="18" t="s">
        <v>6</v>
      </c>
      <c r="E25492" s="18">
        <v>1.9817864713464511E-2</v>
      </c>
      <c r="F25492" s="18">
        <v>7.0251745603157057E-5</v>
      </c>
    </row>
    <row r="25493" spans="2:6" x14ac:dyDescent="0.25">
      <c r="B25493" s="18">
        <v>2015</v>
      </c>
      <c r="C25493" s="19">
        <v>41992</v>
      </c>
      <c r="D25493" s="18" t="s">
        <v>6</v>
      </c>
      <c r="E25493" s="18">
        <v>6.1063020906512331E-4</v>
      </c>
      <c r="F25493" s="18">
        <v>6.1088474437527871E-6</v>
      </c>
    </row>
    <row r="25494" spans="2:6" x14ac:dyDescent="0.25">
      <c r="B25494" s="18">
        <v>2015</v>
      </c>
      <c r="C25494" s="19">
        <v>41992</v>
      </c>
      <c r="D25494" s="18" t="s">
        <v>7</v>
      </c>
      <c r="E25494" s="18">
        <v>1.5670415462714648E-2</v>
      </c>
      <c r="F25494" s="18">
        <v>1.0079598282192099E-4</v>
      </c>
    </row>
    <row r="25495" spans="2:6" x14ac:dyDescent="0.25">
      <c r="B25495" s="18">
        <v>2015</v>
      </c>
      <c r="C25495" s="19">
        <v>41992</v>
      </c>
      <c r="D25495" s="18" t="s">
        <v>6</v>
      </c>
      <c r="E25495" s="18">
        <v>9.7741559100044599E-4</v>
      </c>
      <c r="F25495" s="18">
        <v>1.5272118609381969E-5</v>
      </c>
    </row>
    <row r="25496" spans="2:6" x14ac:dyDescent="0.25">
      <c r="B25496" s="18">
        <v>2015</v>
      </c>
      <c r="C25496" s="19">
        <v>41992</v>
      </c>
      <c r="D25496" s="18" t="s">
        <v>7</v>
      </c>
      <c r="E25496" s="18">
        <v>6.5179722291795208E-2</v>
      </c>
      <c r="F25496" s="18">
        <v>2.4740832147198788E-4</v>
      </c>
    </row>
    <row r="25497" spans="2:6" x14ac:dyDescent="0.25">
      <c r="B25497" s="18">
        <v>2015</v>
      </c>
      <c r="C25497" s="19">
        <v>41992</v>
      </c>
      <c r="D25497" s="18" t="s">
        <v>6</v>
      </c>
      <c r="E25497" s="18">
        <v>3.8954083866330169E-4</v>
      </c>
      <c r="F25497" s="18">
        <v>3.0544237218763935E-6</v>
      </c>
    </row>
    <row r="25498" spans="2:6" x14ac:dyDescent="0.25">
      <c r="B25498" s="18">
        <v>2015</v>
      </c>
      <c r="C25498" s="19">
        <v>41992</v>
      </c>
      <c r="D25498" s="18" t="s">
        <v>6</v>
      </c>
      <c r="E25498" s="18">
        <v>1.6211557532107096E-2</v>
      </c>
      <c r="F25498" s="18">
        <v>1.5272118609381969E-4</v>
      </c>
    </row>
    <row r="25499" spans="2:6" x14ac:dyDescent="0.25">
      <c r="B25499" s="18">
        <v>2015</v>
      </c>
      <c r="C25499" s="19">
        <v>41993</v>
      </c>
      <c r="D25499" s="18" t="s">
        <v>7</v>
      </c>
      <c r="E25499" s="18">
        <v>1.9142378907371548E-2</v>
      </c>
      <c r="F25499" s="18">
        <v>2.9933352474388657E-4</v>
      </c>
    </row>
    <row r="25500" spans="2:6" x14ac:dyDescent="0.25">
      <c r="B25500" s="18">
        <v>2015</v>
      </c>
      <c r="C25500" s="19">
        <v>41993</v>
      </c>
      <c r="D25500" s="18" t="s">
        <v>6</v>
      </c>
      <c r="E25500" s="18">
        <v>3.3532481759999573E-3</v>
      </c>
      <c r="F25500" s="18">
        <v>3.0544237218763937E-5</v>
      </c>
    </row>
    <row r="25501" spans="2:6" x14ac:dyDescent="0.25">
      <c r="B25501" s="18">
        <v>2015</v>
      </c>
      <c r="C25501" s="19">
        <v>41993</v>
      </c>
      <c r="D25501" s="18" t="s">
        <v>6</v>
      </c>
      <c r="E25501" s="18">
        <v>1.936677723680541E-2</v>
      </c>
      <c r="F25501" s="18">
        <v>5.3452415132836887E-4</v>
      </c>
    </row>
    <row r="25502" spans="2:6" x14ac:dyDescent="0.25">
      <c r="B25502" s="18">
        <v>2015</v>
      </c>
      <c r="C25502" s="19">
        <v>41993</v>
      </c>
      <c r="D25502" s="18" t="s">
        <v>6</v>
      </c>
      <c r="E25502" s="18">
        <v>3.0427150976092108E-4</v>
      </c>
      <c r="F25502" s="18">
        <v>3.0544237218763935E-6</v>
      </c>
    </row>
    <row r="25503" spans="2:6" x14ac:dyDescent="0.25">
      <c r="B25503" s="18">
        <v>2015</v>
      </c>
      <c r="C25503" s="19">
        <v>41993</v>
      </c>
      <c r="D25503" s="18" t="s">
        <v>6</v>
      </c>
      <c r="E25503" s="18">
        <v>7.0923718821969857E-3</v>
      </c>
      <c r="F25503" s="18">
        <v>3.6653084662516722E-4</v>
      </c>
    </row>
    <row r="25504" spans="2:6" x14ac:dyDescent="0.25">
      <c r="B25504" s="18">
        <v>2015</v>
      </c>
      <c r="C25504" s="19">
        <v>41994</v>
      </c>
      <c r="D25504" s="18" t="s">
        <v>6</v>
      </c>
      <c r="E25504" s="18">
        <v>1.0476673366036027E-4</v>
      </c>
      <c r="F25504" s="18">
        <v>7.3306169325033452E-5</v>
      </c>
    </row>
    <row r="25505" spans="2:6" x14ac:dyDescent="0.25">
      <c r="B25505" s="18">
        <v>2015</v>
      </c>
      <c r="C25505" s="19">
        <v>41994</v>
      </c>
      <c r="D25505" s="18" t="s">
        <v>6</v>
      </c>
      <c r="E25505" s="18">
        <v>3.19340000122177E-4</v>
      </c>
      <c r="F25505" s="18">
        <v>9.1632711656291815E-6</v>
      </c>
    </row>
    <row r="25506" spans="2:6" x14ac:dyDescent="0.25">
      <c r="B25506" s="18">
        <v>2015</v>
      </c>
      <c r="C25506" s="19">
        <v>41994</v>
      </c>
      <c r="D25506" s="18" t="s">
        <v>7</v>
      </c>
      <c r="E25506" s="18">
        <v>1.2379324809454875E-2</v>
      </c>
      <c r="F25506" s="18">
        <v>2.1686408425322393E-4</v>
      </c>
    </row>
    <row r="25507" spans="2:6" x14ac:dyDescent="0.25">
      <c r="B25507" s="18">
        <v>2015</v>
      </c>
      <c r="C25507" s="19">
        <v>41994</v>
      </c>
      <c r="D25507" s="18" t="s">
        <v>7</v>
      </c>
      <c r="E25507" s="18">
        <v>4.7209173045321537E-3</v>
      </c>
      <c r="F25507" s="18">
        <v>9.7741559100044593E-5</v>
      </c>
    </row>
    <row r="25508" spans="2:6" x14ac:dyDescent="0.25">
      <c r="B25508" s="18">
        <v>2015</v>
      </c>
      <c r="C25508" s="19">
        <v>41994</v>
      </c>
      <c r="D25508" s="18" t="s">
        <v>6</v>
      </c>
      <c r="E25508" s="18">
        <v>0.36628038387997336</v>
      </c>
      <c r="F25508" s="18">
        <v>8.7264885734008573E-3</v>
      </c>
    </row>
    <row r="25509" spans="2:6" x14ac:dyDescent="0.25">
      <c r="B25509" s="18">
        <v>2015</v>
      </c>
      <c r="C25509" s="19">
        <v>41995</v>
      </c>
      <c r="D25509" s="18" t="s">
        <v>6</v>
      </c>
      <c r="E25509" s="18">
        <v>7.6317831114803567E-3</v>
      </c>
      <c r="F25509" s="18">
        <v>3.0544237218763935E-6</v>
      </c>
    </row>
    <row r="25510" spans="2:6" x14ac:dyDescent="0.25">
      <c r="B25510" s="18">
        <v>2015</v>
      </c>
      <c r="C25510" s="19">
        <v>41995</v>
      </c>
      <c r="D25510" s="18" t="s">
        <v>6</v>
      </c>
      <c r="E25510" s="18">
        <v>7.8600503776285756E-5</v>
      </c>
      <c r="F25510" s="18">
        <v>6.1088474437527871E-6</v>
      </c>
    </row>
    <row r="25511" spans="2:6" x14ac:dyDescent="0.25">
      <c r="B25511" s="18">
        <v>2015</v>
      </c>
      <c r="C25511" s="19">
        <v>41995</v>
      </c>
      <c r="D25511" s="18" t="s">
        <v>6</v>
      </c>
      <c r="E25511" s="18">
        <v>1.3431319246331119E-2</v>
      </c>
      <c r="F25511" s="18">
        <v>9.7741559100044593E-5</v>
      </c>
    </row>
    <row r="25512" spans="2:6" x14ac:dyDescent="0.25">
      <c r="B25512" s="18">
        <v>2015</v>
      </c>
      <c r="C25512" s="19">
        <v>41995</v>
      </c>
      <c r="D25512" s="18" t="s">
        <v>6</v>
      </c>
      <c r="E25512" s="18">
        <v>2.4210889631453231E-3</v>
      </c>
      <c r="F25512" s="18">
        <v>3.0544237218763937E-5</v>
      </c>
    </row>
    <row r="25513" spans="2:6" x14ac:dyDescent="0.25">
      <c r="B25513" s="18">
        <v>2015</v>
      </c>
      <c r="C25513" s="19">
        <v>41995</v>
      </c>
      <c r="D25513" s="18" t="s">
        <v>7</v>
      </c>
      <c r="E25513" s="18">
        <v>4.5938532777020959E-2</v>
      </c>
      <c r="F25513" s="18">
        <v>1.435579149281905E-4</v>
      </c>
    </row>
    <row r="25514" spans="2:6" x14ac:dyDescent="0.25">
      <c r="B25514" s="18">
        <v>2015</v>
      </c>
      <c r="C25514" s="19">
        <v>41995</v>
      </c>
      <c r="D25514" s="18" t="s">
        <v>6</v>
      </c>
      <c r="E25514" s="18">
        <v>5.1638698326786685E-2</v>
      </c>
      <c r="F25514" s="18">
        <v>8.9189172678790689E-4</v>
      </c>
    </row>
    <row r="25515" spans="2:6" x14ac:dyDescent="0.25">
      <c r="B25515" s="18">
        <v>2015</v>
      </c>
      <c r="C25515" s="19">
        <v>41995</v>
      </c>
      <c r="D25515" s="18" t="s">
        <v>6</v>
      </c>
      <c r="E25515" s="18">
        <v>3.9609257754672656E-3</v>
      </c>
      <c r="F25515" s="18">
        <v>3.0544237218763935E-6</v>
      </c>
    </row>
    <row r="25516" spans="2:6" x14ac:dyDescent="0.25">
      <c r="B25516" s="18">
        <v>2015</v>
      </c>
      <c r="C25516" s="19">
        <v>41995</v>
      </c>
      <c r="D25516" s="18" t="s">
        <v>6</v>
      </c>
      <c r="E25516" s="18">
        <v>0.348116744147214</v>
      </c>
      <c r="F25516" s="18">
        <v>5.3696769030587002E-3</v>
      </c>
    </row>
    <row r="25517" spans="2:6" x14ac:dyDescent="0.25">
      <c r="B25517" s="18">
        <v>2015</v>
      </c>
      <c r="C25517" s="19">
        <v>41995</v>
      </c>
      <c r="D25517" s="18" t="s">
        <v>6</v>
      </c>
      <c r="E25517" s="18">
        <v>3.4775632214803262E-3</v>
      </c>
      <c r="F25517" s="18">
        <v>7.9415016768786227E-5</v>
      </c>
    </row>
    <row r="25518" spans="2:6" x14ac:dyDescent="0.25">
      <c r="B25518" s="18">
        <v>2015</v>
      </c>
      <c r="C25518" s="19">
        <v>41995</v>
      </c>
      <c r="D25518" s="18" t="s">
        <v>6</v>
      </c>
      <c r="E25518" s="18">
        <v>0.72516173173607335</v>
      </c>
      <c r="F25518" s="18">
        <v>9.1113459623572823E-3</v>
      </c>
    </row>
    <row r="25519" spans="2:6" x14ac:dyDescent="0.25">
      <c r="B25519" s="18">
        <v>2015</v>
      </c>
      <c r="C25519" s="19">
        <v>41996</v>
      </c>
      <c r="D25519" s="18" t="s">
        <v>6</v>
      </c>
      <c r="E25519" s="18">
        <v>4.4594586339395345E-4</v>
      </c>
      <c r="F25519" s="18">
        <v>6.1088474437527871E-6</v>
      </c>
    </row>
    <row r="25520" spans="2:6" x14ac:dyDescent="0.25">
      <c r="B25520" s="18">
        <v>2015</v>
      </c>
      <c r="C25520" s="19">
        <v>41996</v>
      </c>
      <c r="D25520" s="18" t="s">
        <v>7</v>
      </c>
      <c r="E25520" s="18">
        <v>1.0885966144767468E-2</v>
      </c>
      <c r="F25520" s="18">
        <v>4.0318393128768395E-4</v>
      </c>
    </row>
    <row r="25521" spans="2:6" x14ac:dyDescent="0.25">
      <c r="B25521" s="18">
        <v>2015</v>
      </c>
      <c r="C25521" s="19">
        <v>41996</v>
      </c>
      <c r="D25521" s="18" t="s">
        <v>6</v>
      </c>
      <c r="E25521" s="18">
        <v>2.7225096774324912E-4</v>
      </c>
      <c r="F25521" s="18">
        <v>3.0544237218763935E-6</v>
      </c>
    </row>
    <row r="25522" spans="2:6" x14ac:dyDescent="0.25">
      <c r="B25522" s="18">
        <v>2015</v>
      </c>
      <c r="C25522" s="19">
        <v>41996</v>
      </c>
      <c r="D25522" s="18" t="s">
        <v>6</v>
      </c>
      <c r="E25522" s="18">
        <v>8.4454815909882285E-4</v>
      </c>
      <c r="F25522" s="18">
        <v>9.1632711656291815E-6</v>
      </c>
    </row>
    <row r="25523" spans="2:6" x14ac:dyDescent="0.25">
      <c r="B25523" s="18">
        <v>2015</v>
      </c>
      <c r="C25523" s="19">
        <v>41997</v>
      </c>
      <c r="D25523" s="18" t="s">
        <v>6</v>
      </c>
      <c r="E25523" s="18">
        <v>2.9968987417810649E-4</v>
      </c>
      <c r="F25523" s="18">
        <v>3.0544237218763935E-6</v>
      </c>
    </row>
    <row r="25524" spans="2:6" x14ac:dyDescent="0.25">
      <c r="B25524" s="18">
        <v>2015</v>
      </c>
      <c r="C25524" s="19">
        <v>41998</v>
      </c>
      <c r="D25524" s="18" t="s">
        <v>6</v>
      </c>
      <c r="E25524" s="18">
        <v>5.2593103925749098E-3</v>
      </c>
      <c r="F25524" s="18">
        <v>6.7197321881280663E-5</v>
      </c>
    </row>
    <row r="25525" spans="2:6" x14ac:dyDescent="0.25">
      <c r="B25525" s="18">
        <v>2015</v>
      </c>
      <c r="C25525" s="19">
        <v>41998</v>
      </c>
      <c r="D25525" s="18" t="s">
        <v>6</v>
      </c>
      <c r="E25525" s="18">
        <v>1.5989908184022921E-3</v>
      </c>
      <c r="F25525" s="18">
        <v>6.1088474437527871E-6</v>
      </c>
    </row>
    <row r="25526" spans="2:6" x14ac:dyDescent="0.25">
      <c r="B25526" s="18">
        <v>2015</v>
      </c>
      <c r="C25526" s="19">
        <v>41999</v>
      </c>
      <c r="D25526" s="18" t="s">
        <v>6</v>
      </c>
      <c r="E25526" s="18">
        <v>0.14049885866366915</v>
      </c>
      <c r="F25526" s="18">
        <v>1.4141981832287702E-3</v>
      </c>
    </row>
    <row r="25527" spans="2:6" x14ac:dyDescent="0.25">
      <c r="B25527" s="18">
        <v>2015</v>
      </c>
      <c r="C25527" s="19">
        <v>41999</v>
      </c>
      <c r="D25527" s="18" t="s">
        <v>6</v>
      </c>
      <c r="E25527" s="18">
        <v>9.4061283957555725E-2</v>
      </c>
      <c r="F25527" s="18">
        <v>1.218715065028681E-3</v>
      </c>
    </row>
    <row r="25528" spans="2:6" x14ac:dyDescent="0.25">
      <c r="B25528" s="18">
        <v>2015</v>
      </c>
      <c r="C25528" s="19">
        <v>41999</v>
      </c>
      <c r="D25528" s="18" t="s">
        <v>6</v>
      </c>
      <c r="E25528" s="18">
        <v>5.6756283458666623E-2</v>
      </c>
      <c r="F25528" s="18">
        <v>1.0110142519410862E-3</v>
      </c>
    </row>
    <row r="25529" spans="2:6" x14ac:dyDescent="0.25">
      <c r="B25529" s="18">
        <v>2015</v>
      </c>
      <c r="C25529" s="19">
        <v>42000</v>
      </c>
      <c r="D25529" s="18" t="s">
        <v>6</v>
      </c>
      <c r="E25529" s="18">
        <v>1.3304560661873248E-3</v>
      </c>
      <c r="F25529" s="18">
        <v>6.1088474437527871E-6</v>
      </c>
    </row>
    <row r="25530" spans="2:6" x14ac:dyDescent="0.25">
      <c r="B25530" s="18">
        <v>2015</v>
      </c>
      <c r="C25530" s="19">
        <v>42000</v>
      </c>
      <c r="D25530" s="18" t="s">
        <v>6</v>
      </c>
      <c r="E25530" s="18">
        <v>2.59203487744634E-3</v>
      </c>
      <c r="F25530" s="18">
        <v>1.5272118609381969E-5</v>
      </c>
    </row>
    <row r="25531" spans="2:6" x14ac:dyDescent="0.25">
      <c r="B25531" s="18">
        <v>2015</v>
      </c>
      <c r="C25531" s="19">
        <v>42000</v>
      </c>
      <c r="D25531" s="18" t="s">
        <v>6</v>
      </c>
      <c r="E25531" s="18">
        <v>0.10491614588742219</v>
      </c>
      <c r="F25531" s="18">
        <v>9.7130674355669312E-4</v>
      </c>
    </row>
    <row r="25532" spans="2:6" x14ac:dyDescent="0.25">
      <c r="B25532" s="18">
        <v>2015</v>
      </c>
      <c r="C25532" s="19">
        <v>42001</v>
      </c>
      <c r="D25532" s="18" t="s">
        <v>7</v>
      </c>
      <c r="E25532" s="18">
        <v>6.2908910975766202E-3</v>
      </c>
      <c r="F25532" s="18">
        <v>7.3306169325033452E-5</v>
      </c>
    </row>
    <row r="25533" spans="2:6" x14ac:dyDescent="0.25">
      <c r="B25533" s="18">
        <v>2015</v>
      </c>
      <c r="C25533" s="19">
        <v>42001</v>
      </c>
      <c r="D25533" s="18" t="s">
        <v>6</v>
      </c>
      <c r="E25533" s="18">
        <v>3.7401418474376438E-4</v>
      </c>
      <c r="F25533" s="18">
        <v>3.0544237218763935E-6</v>
      </c>
    </row>
    <row r="25534" spans="2:6" x14ac:dyDescent="0.25">
      <c r="B25534" s="18">
        <v>2015</v>
      </c>
      <c r="C25534" s="19">
        <v>42001</v>
      </c>
      <c r="D25534" s="18" t="s">
        <v>6</v>
      </c>
      <c r="E25534" s="18">
        <v>0.34210757273092046</v>
      </c>
      <c r="F25534" s="18">
        <v>9.1144003860791582E-3</v>
      </c>
    </row>
    <row r="25535" spans="2:6" x14ac:dyDescent="0.25">
      <c r="B25535" s="18">
        <v>2015</v>
      </c>
      <c r="C25535" s="19">
        <v>42001</v>
      </c>
      <c r="D25535" s="18" t="s">
        <v>6</v>
      </c>
      <c r="E25535" s="18">
        <v>4.7939689385470413E-3</v>
      </c>
      <c r="F25535" s="18">
        <v>2.1380966053134754E-5</v>
      </c>
    </row>
    <row r="25536" spans="2:6" x14ac:dyDescent="0.25">
      <c r="B25536" s="18">
        <v>2015</v>
      </c>
      <c r="C25536" s="19">
        <v>42002</v>
      </c>
      <c r="D25536" s="18" t="s">
        <v>7</v>
      </c>
      <c r="E25536" s="18">
        <v>3.5469495470289623E-3</v>
      </c>
      <c r="F25536" s="18">
        <v>4.5816355828145902E-5</v>
      </c>
    </row>
    <row r="25537" spans="2:6" x14ac:dyDescent="0.25">
      <c r="B25537" s="18">
        <v>2015</v>
      </c>
      <c r="C25537" s="19">
        <v>42002</v>
      </c>
      <c r="D25537" s="18" t="s">
        <v>6</v>
      </c>
      <c r="E25537" s="18">
        <v>3.1875965961502044E-2</v>
      </c>
      <c r="F25537" s="18">
        <v>2.5626615026542944E-3</v>
      </c>
    </row>
    <row r="25538" spans="2:6" x14ac:dyDescent="0.25">
      <c r="B25538" s="18">
        <v>2015</v>
      </c>
      <c r="C25538" s="19">
        <v>42002</v>
      </c>
      <c r="D25538" s="18" t="s">
        <v>6</v>
      </c>
      <c r="E25538" s="18">
        <v>4.1761557430292862E-2</v>
      </c>
      <c r="F25538" s="18">
        <v>6.5670110020342465E-4</v>
      </c>
    </row>
    <row r="25539" spans="2:6" x14ac:dyDescent="0.25">
      <c r="B25539" s="18">
        <v>2015</v>
      </c>
      <c r="C25539" s="19">
        <v>42002</v>
      </c>
      <c r="D25539" s="18" t="s">
        <v>6</v>
      </c>
      <c r="E25539" s="18">
        <v>7.1402245205063925E-4</v>
      </c>
      <c r="F25539" s="18">
        <v>3.0544237218763935E-6</v>
      </c>
    </row>
    <row r="25540" spans="2:6" x14ac:dyDescent="0.25">
      <c r="B25540" s="18">
        <v>2015</v>
      </c>
      <c r="C25540" s="19">
        <v>42002</v>
      </c>
      <c r="D25540" s="18" t="s">
        <v>6</v>
      </c>
      <c r="E25540" s="18">
        <v>2.5038129389461415E-3</v>
      </c>
      <c r="F25540" s="18">
        <v>3.0544237218763937E-5</v>
      </c>
    </row>
    <row r="25541" spans="2:6" x14ac:dyDescent="0.25">
      <c r="B25541" s="18">
        <v>2015</v>
      </c>
      <c r="C25541" s="19">
        <v>42002</v>
      </c>
      <c r="D25541" s="18" t="s">
        <v>6</v>
      </c>
      <c r="E25541" s="18">
        <v>2.5158270055855239E-4</v>
      </c>
      <c r="F25541" s="18">
        <v>3.0544237218763935E-6</v>
      </c>
    </row>
    <row r="25542" spans="2:6" x14ac:dyDescent="0.25">
      <c r="B25542" s="18">
        <v>2015</v>
      </c>
      <c r="C25542" s="19">
        <v>42002</v>
      </c>
      <c r="D25542" s="18" t="s">
        <v>6</v>
      </c>
      <c r="E25542" s="18">
        <v>0.13286300298722642</v>
      </c>
      <c r="F25542" s="18">
        <v>2.6573486380324622E-4</v>
      </c>
    </row>
    <row r="25543" spans="2:6" x14ac:dyDescent="0.25">
      <c r="B25543" s="18">
        <v>2015</v>
      </c>
      <c r="C25543" s="19">
        <v>42002</v>
      </c>
      <c r="D25543" s="18" t="s">
        <v>6</v>
      </c>
      <c r="E25543" s="18">
        <v>1.9527948995196398E-4</v>
      </c>
      <c r="F25543" s="18">
        <v>3.0544237218763935E-6</v>
      </c>
    </row>
    <row r="25544" spans="2:6" x14ac:dyDescent="0.25">
      <c r="B25544" s="18">
        <v>2015</v>
      </c>
      <c r="C25544" s="19">
        <v>42002</v>
      </c>
      <c r="D25544" s="18" t="s">
        <v>6</v>
      </c>
      <c r="E25544" s="18">
        <v>4.0359118778393317E-4</v>
      </c>
      <c r="F25544" s="18">
        <v>3.0544237218763935E-6</v>
      </c>
    </row>
    <row r="25545" spans="2:6" x14ac:dyDescent="0.25">
      <c r="B25545" s="18">
        <v>2015</v>
      </c>
      <c r="C25545" s="19">
        <v>42002</v>
      </c>
      <c r="D25545" s="18" t="s">
        <v>6</v>
      </c>
      <c r="E25545" s="18">
        <v>1.8979883565367721E-2</v>
      </c>
      <c r="F25545" s="18">
        <v>9.7741559100044593E-5</v>
      </c>
    </row>
    <row r="25546" spans="2:6" x14ac:dyDescent="0.25">
      <c r="B25546" s="18">
        <v>2015</v>
      </c>
      <c r="C25546" s="19">
        <v>42002</v>
      </c>
      <c r="D25546" s="18" t="s">
        <v>6</v>
      </c>
      <c r="E25546" s="18">
        <v>3.9045716577986464E-4</v>
      </c>
      <c r="F25546" s="18">
        <v>3.0544237218763935E-6</v>
      </c>
    </row>
    <row r="25547" spans="2:6" x14ac:dyDescent="0.25">
      <c r="B25547" s="18">
        <v>2015</v>
      </c>
      <c r="C25547" s="19">
        <v>42003</v>
      </c>
      <c r="D25547" s="18" t="s">
        <v>6</v>
      </c>
      <c r="E25547" s="18">
        <v>1.525582834953197E-3</v>
      </c>
      <c r="F25547" s="18">
        <v>9.1632711656291815E-6</v>
      </c>
    </row>
    <row r="25548" spans="2:6" x14ac:dyDescent="0.25">
      <c r="B25548" s="18">
        <v>2015</v>
      </c>
      <c r="C25548" s="19">
        <v>42003</v>
      </c>
      <c r="D25548" s="18" t="s">
        <v>6</v>
      </c>
      <c r="E25548" s="18">
        <v>2.7133464062668622E-4</v>
      </c>
      <c r="F25548" s="18">
        <v>3.0544237218763935E-6</v>
      </c>
    </row>
    <row r="25549" spans="2:6" x14ac:dyDescent="0.25">
      <c r="B25549" s="18">
        <v>2015</v>
      </c>
      <c r="C25549" s="19">
        <v>42003</v>
      </c>
      <c r="D25549" s="18" t="s">
        <v>6</v>
      </c>
      <c r="E25549" s="18">
        <v>8.9677880474290923E-4</v>
      </c>
      <c r="F25549" s="18">
        <v>3.0544237218763935E-6</v>
      </c>
    </row>
    <row r="25550" spans="2:6" x14ac:dyDescent="0.25">
      <c r="B25550" s="18">
        <v>2015</v>
      </c>
      <c r="C25550" s="19">
        <v>42003</v>
      </c>
      <c r="D25550" s="18" t="s">
        <v>6</v>
      </c>
      <c r="E25550" s="18">
        <v>1.6188445725944887E-3</v>
      </c>
      <c r="F25550" s="18">
        <v>6.1088474437527871E-6</v>
      </c>
    </row>
    <row r="25551" spans="2:6" x14ac:dyDescent="0.25">
      <c r="B25551" s="18">
        <v>2015</v>
      </c>
      <c r="C25551" s="19">
        <v>42003</v>
      </c>
      <c r="D25551" s="18" t="s">
        <v>6</v>
      </c>
      <c r="E25551" s="18">
        <v>5.3157154173055397E-4</v>
      </c>
      <c r="F25551" s="18">
        <v>3.0544237218763935E-6</v>
      </c>
    </row>
    <row r="25552" spans="2:6" x14ac:dyDescent="0.25">
      <c r="B25552" s="18">
        <v>2015</v>
      </c>
      <c r="C25552" s="19">
        <v>42003</v>
      </c>
      <c r="D25552" s="18" t="s">
        <v>6</v>
      </c>
      <c r="E25552" s="18">
        <v>3.8862451154673879E-4</v>
      </c>
      <c r="F25552" s="18">
        <v>3.0544237218763935E-6</v>
      </c>
    </row>
    <row r="25553" spans="2:6" x14ac:dyDescent="0.25">
      <c r="B25553" s="18">
        <v>2015</v>
      </c>
      <c r="C25553" s="19">
        <v>42003</v>
      </c>
      <c r="D25553" s="18" t="s">
        <v>6</v>
      </c>
      <c r="E25553" s="18">
        <v>3.7059628459898471E-2</v>
      </c>
      <c r="F25553" s="18">
        <v>8.9800057423165976E-4</v>
      </c>
    </row>
    <row r="25554" spans="2:6" x14ac:dyDescent="0.25">
      <c r="B25554" s="18">
        <v>2015</v>
      </c>
      <c r="C25554" s="19">
        <v>42003</v>
      </c>
      <c r="D25554" s="18" t="s">
        <v>6</v>
      </c>
      <c r="E25554" s="18">
        <v>3.9284979769533645E-4</v>
      </c>
      <c r="F25554" s="18">
        <v>3.0544237218763935E-6</v>
      </c>
    </row>
    <row r="25555" spans="2:6" x14ac:dyDescent="0.25">
      <c r="B25555" s="18">
        <v>2015</v>
      </c>
      <c r="C25555" s="19">
        <v>42004</v>
      </c>
      <c r="D25555" s="18" t="s">
        <v>6</v>
      </c>
      <c r="E25555" s="18">
        <v>8.7733230704696184E-4</v>
      </c>
      <c r="F25555" s="18">
        <v>3.0544237218763935E-6</v>
      </c>
    </row>
    <row r="25556" spans="2:6" x14ac:dyDescent="0.25">
      <c r="B25556" s="18">
        <v>2015</v>
      </c>
      <c r="C25556" s="19">
        <v>42004</v>
      </c>
      <c r="D25556" s="18" t="s">
        <v>6</v>
      </c>
      <c r="E25556" s="18">
        <v>2.9113748775685165E-3</v>
      </c>
      <c r="F25556" s="18">
        <v>1.2217694887505574E-5</v>
      </c>
    </row>
    <row r="25557" spans="2:6" x14ac:dyDescent="0.25">
      <c r="B25557" s="18">
        <v>2015</v>
      </c>
      <c r="C25557" s="19">
        <v>42004</v>
      </c>
      <c r="D25557" s="18" t="s">
        <v>7</v>
      </c>
      <c r="E25557" s="18">
        <v>9.9925472061186205E-4</v>
      </c>
      <c r="F25557" s="18">
        <v>3.0544237218763935E-6</v>
      </c>
    </row>
    <row r="25558" spans="2:6" x14ac:dyDescent="0.25">
      <c r="B25558" s="18">
        <v>2015</v>
      </c>
      <c r="C25558" s="19">
        <v>42004</v>
      </c>
      <c r="D25558" s="18" t="s">
        <v>6</v>
      </c>
      <c r="E25558" s="18">
        <v>7.9929178095301985E-4</v>
      </c>
      <c r="F25558" s="18">
        <v>3.0544237218763935E-6</v>
      </c>
    </row>
    <row r="25559" spans="2:6" x14ac:dyDescent="0.25">
      <c r="B25559" s="18">
        <v>2015</v>
      </c>
      <c r="C25559" s="19">
        <v>42004</v>
      </c>
      <c r="D25559" s="18" t="s">
        <v>6</v>
      </c>
      <c r="E25559" s="18">
        <v>6.683079103465549E-4</v>
      </c>
      <c r="F25559" s="18">
        <v>3.0544237218763935E-6</v>
      </c>
    </row>
    <row r="25560" spans="2:6" x14ac:dyDescent="0.25">
      <c r="B25560" s="18">
        <v>2015</v>
      </c>
      <c r="C25560" s="19">
        <v>42004</v>
      </c>
      <c r="D25560" s="18" t="s">
        <v>6</v>
      </c>
      <c r="E25560" s="18">
        <v>8.5028945755471083E-2</v>
      </c>
      <c r="F25560" s="18">
        <v>1.4111437595068939E-3</v>
      </c>
    </row>
    <row r="25561" spans="2:6" x14ac:dyDescent="0.25">
      <c r="B25561" s="18">
        <v>2015</v>
      </c>
      <c r="C25561" s="19">
        <v>42004</v>
      </c>
      <c r="D25561" s="18" t="s">
        <v>6</v>
      </c>
      <c r="E25561" s="18">
        <v>9.7945187348169789E-4</v>
      </c>
      <c r="F25561" s="18">
        <v>3.9707508384393114E-5</v>
      </c>
    </row>
    <row r="25562" spans="2:6" x14ac:dyDescent="0.25">
      <c r="B25562" s="18">
        <v>2015</v>
      </c>
      <c r="C25562" s="19">
        <v>42004</v>
      </c>
      <c r="D25562" s="18" t="s">
        <v>6</v>
      </c>
      <c r="E25562" s="18">
        <v>6.4779847319539452E-2</v>
      </c>
      <c r="F25562" s="18">
        <v>7.2389842208470524E-4</v>
      </c>
    </row>
    <row r="25563" spans="2:6" x14ac:dyDescent="0.25">
      <c r="B25563" s="18">
        <v>2015</v>
      </c>
      <c r="C25563" s="19">
        <v>42005</v>
      </c>
      <c r="D25563" s="18" t="s">
        <v>6</v>
      </c>
      <c r="E25563" s="18">
        <v>5.1859024091257936E-4</v>
      </c>
      <c r="F25563" s="18">
        <v>1.2217694887505574E-5</v>
      </c>
    </row>
    <row r="25564" spans="2:6" x14ac:dyDescent="0.25">
      <c r="B25564" s="18">
        <v>2015</v>
      </c>
      <c r="C25564" s="19">
        <v>42005</v>
      </c>
      <c r="D25564" s="18" t="s">
        <v>6</v>
      </c>
      <c r="E25564" s="18">
        <v>5.561087456296298E-4</v>
      </c>
      <c r="F25564" s="18">
        <v>3.0544237218763935E-6</v>
      </c>
    </row>
    <row r="25565" spans="2:6" x14ac:dyDescent="0.25">
      <c r="B25565" s="18">
        <v>2015</v>
      </c>
      <c r="C25565" s="19">
        <v>42005</v>
      </c>
      <c r="D25565" s="18" t="s">
        <v>6</v>
      </c>
      <c r="E25565" s="18">
        <v>8.1125494053037024E-4</v>
      </c>
      <c r="F25565" s="18">
        <v>6.1088474437527871E-6</v>
      </c>
    </row>
    <row r="25566" spans="2:6" x14ac:dyDescent="0.25">
      <c r="B25566" s="18">
        <v>2015</v>
      </c>
      <c r="C25566" s="19">
        <v>42005</v>
      </c>
      <c r="D25566" s="18" t="s">
        <v>6</v>
      </c>
      <c r="E25566" s="18">
        <v>0.25643897974102542</v>
      </c>
      <c r="F25566" s="18">
        <v>2.0342461987696782E-3</v>
      </c>
    </row>
    <row r="25567" spans="2:6" x14ac:dyDescent="0.25">
      <c r="B25567" s="18">
        <v>2015</v>
      </c>
      <c r="C25567" s="19">
        <v>42006</v>
      </c>
      <c r="D25567" s="18" t="s">
        <v>6</v>
      </c>
      <c r="E25567" s="18">
        <v>4.1346715781800215E-4</v>
      </c>
      <c r="F25567" s="18">
        <v>3.0544237218763935E-6</v>
      </c>
    </row>
    <row r="25568" spans="2:6" x14ac:dyDescent="0.25">
      <c r="B25568" s="18">
        <v>2015</v>
      </c>
      <c r="C25568" s="19">
        <v>42006</v>
      </c>
      <c r="D25568" s="18" t="s">
        <v>6</v>
      </c>
      <c r="E25568" s="18">
        <v>1.0791279009389298E-3</v>
      </c>
      <c r="F25568" s="18">
        <v>4.5816355828145902E-5</v>
      </c>
    </row>
    <row r="25569" spans="2:6" x14ac:dyDescent="0.25">
      <c r="B25569" s="18">
        <v>2015</v>
      </c>
      <c r="C25569" s="19">
        <v>42006</v>
      </c>
      <c r="D25569" s="18" t="s">
        <v>6</v>
      </c>
      <c r="E25569" s="18">
        <v>0.15386145337625828</v>
      </c>
      <c r="F25569" s="18">
        <v>8.1858555746287343E-4</v>
      </c>
    </row>
    <row r="25570" spans="2:6" x14ac:dyDescent="0.25">
      <c r="B25570" s="18">
        <v>2015</v>
      </c>
      <c r="C25570" s="19">
        <v>42006</v>
      </c>
      <c r="D25570" s="18" t="s">
        <v>6</v>
      </c>
      <c r="E25570" s="18">
        <v>1.4432304807052054E-2</v>
      </c>
      <c r="F25570" s="18">
        <v>1.0079598282192099E-4</v>
      </c>
    </row>
    <row r="25571" spans="2:6" x14ac:dyDescent="0.25">
      <c r="B25571" s="18">
        <v>2015</v>
      </c>
      <c r="C25571" s="19">
        <v>42006</v>
      </c>
      <c r="D25571" s="18" t="s">
        <v>6</v>
      </c>
      <c r="E25571" s="18">
        <v>3.5706213308735044E-4</v>
      </c>
      <c r="F25571" s="18">
        <v>3.0544237218763935E-6</v>
      </c>
    </row>
    <row r="25572" spans="2:6" x14ac:dyDescent="0.25">
      <c r="B25572" s="18">
        <v>2015</v>
      </c>
      <c r="C25572" s="19">
        <v>42006</v>
      </c>
      <c r="D25572" s="18" t="s">
        <v>6</v>
      </c>
      <c r="E25572" s="18">
        <v>3.2789238654343082E-4</v>
      </c>
      <c r="F25572" s="18">
        <v>6.1088474437527871E-6</v>
      </c>
    </row>
    <row r="25573" spans="2:6" x14ac:dyDescent="0.25">
      <c r="B25573" s="18">
        <v>2015</v>
      </c>
      <c r="C25573" s="19">
        <v>42006</v>
      </c>
      <c r="D25573" s="18" t="s">
        <v>6</v>
      </c>
      <c r="E25573" s="18">
        <v>5.2867187547725375E-2</v>
      </c>
      <c r="F25573" s="18">
        <v>1.0171230993848391E-3</v>
      </c>
    </row>
    <row r="25574" spans="2:6" x14ac:dyDescent="0.25">
      <c r="B25574" s="18">
        <v>2015</v>
      </c>
      <c r="C25574" s="19">
        <v>42007</v>
      </c>
      <c r="D25574" s="18" t="s">
        <v>6</v>
      </c>
      <c r="E25574" s="18">
        <v>0.51108995074232577</v>
      </c>
      <c r="F25574" s="18">
        <v>8.6043116245258008E-3</v>
      </c>
    </row>
    <row r="25575" spans="2:6" x14ac:dyDescent="0.25">
      <c r="B25575" s="18">
        <v>2015</v>
      </c>
      <c r="C25575" s="19">
        <v>42007</v>
      </c>
      <c r="D25575" s="18" t="s">
        <v>6</v>
      </c>
      <c r="E25575" s="18">
        <v>1.5745554286272808E-4</v>
      </c>
      <c r="F25575" s="18">
        <v>3.0544237218763935E-6</v>
      </c>
    </row>
    <row r="25576" spans="2:6" x14ac:dyDescent="0.25">
      <c r="B25576" s="18">
        <v>2015</v>
      </c>
      <c r="C25576" s="19">
        <v>42007</v>
      </c>
      <c r="D25576" s="18" t="s">
        <v>6</v>
      </c>
      <c r="E25576" s="18">
        <v>4.7633737942662355E-4</v>
      </c>
      <c r="F25576" s="18">
        <v>3.0544237218763935E-6</v>
      </c>
    </row>
    <row r="25577" spans="2:6" x14ac:dyDescent="0.25">
      <c r="B25577" s="18">
        <v>2015</v>
      </c>
      <c r="C25577" s="19">
        <v>42007</v>
      </c>
      <c r="D25577" s="18" t="s">
        <v>6</v>
      </c>
      <c r="E25577" s="18">
        <v>4.139253213762836E-4</v>
      </c>
      <c r="F25577" s="18">
        <v>3.0544237218763935E-6</v>
      </c>
    </row>
    <row r="25578" spans="2:6" x14ac:dyDescent="0.25">
      <c r="B25578" s="18">
        <v>2015</v>
      </c>
      <c r="C25578" s="19">
        <v>42007</v>
      </c>
      <c r="D25578" s="18" t="s">
        <v>6</v>
      </c>
      <c r="E25578" s="18">
        <v>2.6996524065804506E-3</v>
      </c>
      <c r="F25578" s="18">
        <v>1.0079598282192099E-4</v>
      </c>
    </row>
    <row r="25579" spans="2:6" x14ac:dyDescent="0.25">
      <c r="B25579" s="18">
        <v>2015</v>
      </c>
      <c r="C25579" s="19">
        <v>42007</v>
      </c>
      <c r="D25579" s="18" t="s">
        <v>6</v>
      </c>
      <c r="E25579" s="18">
        <v>4.8469988250649979E-2</v>
      </c>
      <c r="F25579" s="18">
        <v>4.795445243345938E-4</v>
      </c>
    </row>
    <row r="25580" spans="2:6" x14ac:dyDescent="0.25">
      <c r="B25580" s="18">
        <v>2015</v>
      </c>
      <c r="C25580" s="19">
        <v>42008</v>
      </c>
      <c r="D25580" s="18" t="s">
        <v>6</v>
      </c>
      <c r="E25580" s="18">
        <v>4.4803305293723464E-4</v>
      </c>
      <c r="F25580" s="18">
        <v>3.0544237218763935E-6</v>
      </c>
    </row>
    <row r="25581" spans="2:6" x14ac:dyDescent="0.25">
      <c r="B25581" s="18">
        <v>2015</v>
      </c>
      <c r="C25581" s="19">
        <v>42008</v>
      </c>
      <c r="D25581" s="18" t="s">
        <v>6</v>
      </c>
      <c r="E25581" s="18">
        <v>6.1312465510465373E-4</v>
      </c>
      <c r="F25581" s="18">
        <v>6.1088474437527871E-6</v>
      </c>
    </row>
    <row r="25582" spans="2:6" x14ac:dyDescent="0.25">
      <c r="B25582" s="18">
        <v>2015</v>
      </c>
      <c r="C25582" s="19">
        <v>42008</v>
      </c>
      <c r="D25582" s="18" t="s">
        <v>6</v>
      </c>
      <c r="E25582" s="18">
        <v>6.255867038899094E-3</v>
      </c>
      <c r="F25582" s="18">
        <v>4.8870779550022297E-5</v>
      </c>
    </row>
    <row r="25583" spans="2:6" x14ac:dyDescent="0.25">
      <c r="B25583" s="18">
        <v>2015</v>
      </c>
      <c r="C25583" s="19">
        <v>42009</v>
      </c>
      <c r="D25583" s="18" t="s">
        <v>6</v>
      </c>
      <c r="E25583" s="18">
        <v>3.9536460655968039E-3</v>
      </c>
      <c r="F25583" s="18">
        <v>2.1380966053134754E-5</v>
      </c>
    </row>
    <row r="25584" spans="2:6" x14ac:dyDescent="0.25">
      <c r="B25584" s="18">
        <v>2015</v>
      </c>
      <c r="C25584" s="19">
        <v>42009</v>
      </c>
      <c r="D25584" s="18" t="s">
        <v>6</v>
      </c>
      <c r="E25584" s="18">
        <v>2.2780910258994759E-4</v>
      </c>
      <c r="F25584" s="18">
        <v>3.0544237218763935E-6</v>
      </c>
    </row>
    <row r="25585" spans="2:6" x14ac:dyDescent="0.25">
      <c r="B25585" s="18">
        <v>2015</v>
      </c>
      <c r="C25585" s="19">
        <v>42009</v>
      </c>
      <c r="D25585" s="18" t="s">
        <v>6</v>
      </c>
      <c r="E25585" s="18">
        <v>2.508720379725957E-2</v>
      </c>
      <c r="F25585" s="18">
        <v>7.4222496441596363E-4</v>
      </c>
    </row>
    <row r="25586" spans="2:6" x14ac:dyDescent="0.25">
      <c r="B25586" s="18">
        <v>2015</v>
      </c>
      <c r="C25586" s="19">
        <v>42009</v>
      </c>
      <c r="D25586" s="18" t="s">
        <v>6</v>
      </c>
      <c r="E25586" s="18">
        <v>2.7196588819587409E-2</v>
      </c>
      <c r="F25586" s="18">
        <v>5.1314318527523415E-4</v>
      </c>
    </row>
    <row r="25587" spans="2:6" x14ac:dyDescent="0.25">
      <c r="B25587" s="18">
        <v>2015</v>
      </c>
      <c r="C25587" s="19">
        <v>42009</v>
      </c>
      <c r="D25587" s="18" t="s">
        <v>6</v>
      </c>
      <c r="E25587" s="18">
        <v>5.9870472071367531E-2</v>
      </c>
      <c r="F25587" s="18">
        <v>1.3317287427381077E-3</v>
      </c>
    </row>
    <row r="25588" spans="2:6" x14ac:dyDescent="0.25">
      <c r="B25588" s="18">
        <v>2015</v>
      </c>
      <c r="C25588" s="19">
        <v>42010</v>
      </c>
      <c r="D25588" s="18" t="s">
        <v>6</v>
      </c>
      <c r="E25588" s="18">
        <v>0.21371461704653508</v>
      </c>
      <c r="F25588" s="18">
        <v>9.2121419451792023E-3</v>
      </c>
    </row>
    <row r="25589" spans="2:6" x14ac:dyDescent="0.25">
      <c r="B25589" s="18">
        <v>2015</v>
      </c>
      <c r="C25589" s="19">
        <v>42010</v>
      </c>
      <c r="D25589" s="18" t="s">
        <v>7</v>
      </c>
      <c r="E25589" s="18">
        <v>1.7113936113673432E-2</v>
      </c>
      <c r="F25589" s="18">
        <v>3.9707508384393114E-5</v>
      </c>
    </row>
    <row r="25590" spans="2:6" x14ac:dyDescent="0.25">
      <c r="B25590" s="18">
        <v>2015</v>
      </c>
      <c r="C25590" s="19">
        <v>42010</v>
      </c>
      <c r="D25590" s="18" t="s">
        <v>7</v>
      </c>
      <c r="E25590" s="18">
        <v>5.2994251574555425E-3</v>
      </c>
      <c r="F25590" s="18">
        <v>1.5272118609381969E-5</v>
      </c>
    </row>
    <row r="25591" spans="2:6" x14ac:dyDescent="0.25">
      <c r="B25591" s="18">
        <v>2015</v>
      </c>
      <c r="C25591" s="19">
        <v>42010</v>
      </c>
      <c r="D25591" s="18" t="s">
        <v>7</v>
      </c>
      <c r="E25591" s="18">
        <v>0.30473603670195543</v>
      </c>
      <c r="F25591" s="18">
        <v>1.2339871836380631E-3</v>
      </c>
    </row>
    <row r="25592" spans="2:6" x14ac:dyDescent="0.25">
      <c r="B25592" s="18">
        <v>2015</v>
      </c>
      <c r="C25592" s="19">
        <v>42010</v>
      </c>
      <c r="D25592" s="18" t="s">
        <v>7</v>
      </c>
      <c r="E25592" s="18">
        <v>0.11583163812816759</v>
      </c>
      <c r="F25592" s="18">
        <v>3.2682333824077411E-4</v>
      </c>
    </row>
    <row r="25593" spans="2:6" x14ac:dyDescent="0.25">
      <c r="B25593" s="18">
        <v>2015</v>
      </c>
      <c r="C25593" s="19">
        <v>42010</v>
      </c>
      <c r="D25593" s="18" t="s">
        <v>6</v>
      </c>
      <c r="E25593" s="18">
        <v>1.180132602715178E-2</v>
      </c>
      <c r="F25593" s="18">
        <v>3.0544237218763937E-5</v>
      </c>
    </row>
    <row r="25594" spans="2:6" x14ac:dyDescent="0.25">
      <c r="B25594" s="18">
        <v>2015</v>
      </c>
      <c r="C25594" s="19">
        <v>42010</v>
      </c>
      <c r="D25594" s="18" t="s">
        <v>6</v>
      </c>
      <c r="E25594" s="18">
        <v>4.5627999698630094E-4</v>
      </c>
      <c r="F25594" s="18">
        <v>3.0544237218763935E-6</v>
      </c>
    </row>
    <row r="25595" spans="2:6" x14ac:dyDescent="0.25">
      <c r="B25595" s="18">
        <v>2015</v>
      </c>
      <c r="C25595" s="19">
        <v>42011</v>
      </c>
      <c r="D25595" s="18" t="s">
        <v>7</v>
      </c>
      <c r="E25595" s="18">
        <v>0.51036365968832664</v>
      </c>
      <c r="F25595" s="18">
        <v>1.1759531329224116E-3</v>
      </c>
    </row>
    <row r="25596" spans="2:6" x14ac:dyDescent="0.25">
      <c r="B25596" s="18">
        <v>2015</v>
      </c>
      <c r="C25596" s="19">
        <v>42011</v>
      </c>
      <c r="D25596" s="18" t="s">
        <v>7</v>
      </c>
      <c r="E25596" s="18">
        <v>3.4530260175812628E-2</v>
      </c>
      <c r="F25596" s="18">
        <v>2.9017025357825737E-4</v>
      </c>
    </row>
    <row r="25597" spans="2:6" x14ac:dyDescent="0.25">
      <c r="B25597" s="18">
        <v>2015</v>
      </c>
      <c r="C25597" s="19">
        <v>42011</v>
      </c>
      <c r="D25597" s="18" t="s">
        <v>7</v>
      </c>
      <c r="E25597" s="18">
        <v>1.8708345296492911E-2</v>
      </c>
      <c r="F25597" s="18">
        <v>7.6360593046909846E-5</v>
      </c>
    </row>
    <row r="25598" spans="2:6" x14ac:dyDescent="0.25">
      <c r="B25598" s="18">
        <v>2015</v>
      </c>
      <c r="C25598" s="19">
        <v>42011</v>
      </c>
      <c r="D25598" s="18" t="s">
        <v>6</v>
      </c>
      <c r="E25598" s="18">
        <v>5.9576534695199058E-2</v>
      </c>
      <c r="F25598" s="18">
        <v>5.6201396482525646E-4</v>
      </c>
    </row>
    <row r="25599" spans="2:6" x14ac:dyDescent="0.25">
      <c r="B25599" s="18">
        <v>2015</v>
      </c>
      <c r="C25599" s="19">
        <v>42011</v>
      </c>
      <c r="D25599" s="18" t="s">
        <v>6</v>
      </c>
      <c r="E25599" s="18">
        <v>5.2215373525476942E-4</v>
      </c>
      <c r="F25599" s="18">
        <v>3.0544237218763935E-6</v>
      </c>
    </row>
    <row r="25600" spans="2:6" x14ac:dyDescent="0.25">
      <c r="B25600" s="18">
        <v>2015</v>
      </c>
      <c r="C25600" s="19">
        <v>42011</v>
      </c>
      <c r="D25600" s="18" t="s">
        <v>6</v>
      </c>
      <c r="E25600" s="18">
        <v>2.0409659309578061E-3</v>
      </c>
      <c r="F25600" s="18">
        <v>3.6653084662516726E-5</v>
      </c>
    </row>
    <row r="25601" spans="2:6" x14ac:dyDescent="0.25">
      <c r="B25601" s="18">
        <v>2015</v>
      </c>
      <c r="C25601" s="19">
        <v>42011</v>
      </c>
      <c r="D25601" s="18" t="s">
        <v>6</v>
      </c>
      <c r="E25601" s="18">
        <v>2.4323394238542337E-4</v>
      </c>
      <c r="F25601" s="18">
        <v>3.0544237218763935E-6</v>
      </c>
    </row>
    <row r="25602" spans="2:6" x14ac:dyDescent="0.25">
      <c r="B25602" s="18">
        <v>2015</v>
      </c>
      <c r="C25602" s="19">
        <v>42012</v>
      </c>
      <c r="D25602" s="18" t="s">
        <v>6</v>
      </c>
      <c r="E25602" s="18">
        <v>3.3896467253523277E-3</v>
      </c>
      <c r="F25602" s="18">
        <v>1.8326542331258363E-5</v>
      </c>
    </row>
    <row r="25603" spans="2:6" x14ac:dyDescent="0.25">
      <c r="B25603" s="18">
        <v>2015</v>
      </c>
      <c r="C25603" s="19">
        <v>42012</v>
      </c>
      <c r="D25603" s="18" t="s">
        <v>7</v>
      </c>
      <c r="E25603" s="18">
        <v>3.0472407354237709E-2</v>
      </c>
      <c r="F25603" s="18">
        <v>8.857828793441541E-5</v>
      </c>
    </row>
    <row r="25604" spans="2:6" x14ac:dyDescent="0.25">
      <c r="B25604" s="18">
        <v>2015</v>
      </c>
      <c r="C25604" s="19">
        <v>42012</v>
      </c>
      <c r="D25604" s="18" t="s">
        <v>7</v>
      </c>
      <c r="E25604" s="18">
        <v>5.3188716551514997E-2</v>
      </c>
      <c r="F25604" s="18">
        <v>2.0770081308759476E-4</v>
      </c>
    </row>
    <row r="25605" spans="2:6" x14ac:dyDescent="0.25">
      <c r="B25605" s="18">
        <v>2015</v>
      </c>
      <c r="C25605" s="19">
        <v>42012</v>
      </c>
      <c r="D25605" s="18" t="s">
        <v>7</v>
      </c>
      <c r="E25605" s="18">
        <v>1.8170461279070477E-2</v>
      </c>
      <c r="F25605" s="18">
        <v>1.893742707563364E-4</v>
      </c>
    </row>
    <row r="25606" spans="2:6" x14ac:dyDescent="0.25">
      <c r="B25606" s="18">
        <v>2015</v>
      </c>
      <c r="C25606" s="19">
        <v>42012</v>
      </c>
      <c r="D25606" s="18" t="s">
        <v>7</v>
      </c>
      <c r="E25606" s="18">
        <v>3.4453899582765719E-3</v>
      </c>
      <c r="F25606" s="18">
        <v>9.1632711656291815E-6</v>
      </c>
    </row>
    <row r="25607" spans="2:6" x14ac:dyDescent="0.25">
      <c r="B25607" s="18">
        <v>2015</v>
      </c>
      <c r="C25607" s="19">
        <v>42012</v>
      </c>
      <c r="D25607" s="18" t="s">
        <v>7</v>
      </c>
      <c r="E25607" s="18">
        <v>5.5566076348375355E-2</v>
      </c>
      <c r="F25607" s="18">
        <v>1.466123386500669E-4</v>
      </c>
    </row>
    <row r="25608" spans="2:6" x14ac:dyDescent="0.25">
      <c r="B25608" s="18">
        <v>2015</v>
      </c>
      <c r="C25608" s="19">
        <v>42012</v>
      </c>
      <c r="D25608" s="18" t="s">
        <v>6</v>
      </c>
      <c r="E25608" s="18">
        <v>6.211068824311594E-3</v>
      </c>
      <c r="F25608" s="18">
        <v>2.4435389775011148E-5</v>
      </c>
    </row>
    <row r="25609" spans="2:6" x14ac:dyDescent="0.25">
      <c r="B25609" s="18">
        <v>2015</v>
      </c>
      <c r="C25609" s="19">
        <v>42012</v>
      </c>
      <c r="D25609" s="18" t="s">
        <v>7</v>
      </c>
      <c r="E25609" s="18">
        <v>2.9429983445023431E-2</v>
      </c>
      <c r="F25609" s="18">
        <v>9.7741559100044593E-5</v>
      </c>
    </row>
    <row r="25610" spans="2:6" x14ac:dyDescent="0.25">
      <c r="B25610" s="18">
        <v>2015</v>
      </c>
      <c r="C25610" s="19">
        <v>42012</v>
      </c>
      <c r="D25610" s="18" t="s">
        <v>6</v>
      </c>
      <c r="E25610" s="18">
        <v>3.8760637030611435E-3</v>
      </c>
      <c r="F25610" s="18">
        <v>8.2469440490662622E-5</v>
      </c>
    </row>
    <row r="25611" spans="2:6" x14ac:dyDescent="0.25">
      <c r="B25611" s="18">
        <v>2015</v>
      </c>
      <c r="C25611" s="19">
        <v>42012</v>
      </c>
      <c r="D25611" s="18" t="s">
        <v>6</v>
      </c>
      <c r="E25611" s="18">
        <v>7.4977091822085923E-2</v>
      </c>
      <c r="F25611" s="18">
        <v>7.391705406940872E-4</v>
      </c>
    </row>
    <row r="25612" spans="2:6" x14ac:dyDescent="0.25">
      <c r="B25612" s="18">
        <v>2015</v>
      </c>
      <c r="C25612" s="19">
        <v>42012</v>
      </c>
      <c r="D25612" s="18" t="s">
        <v>6</v>
      </c>
      <c r="E25612" s="18">
        <v>9.5882433194662397E-3</v>
      </c>
      <c r="F25612" s="18">
        <v>5.9255820204402038E-4</v>
      </c>
    </row>
    <row r="25613" spans="2:6" x14ac:dyDescent="0.25">
      <c r="B25613" s="18">
        <v>2015</v>
      </c>
      <c r="C25613" s="19">
        <v>42012</v>
      </c>
      <c r="D25613" s="18" t="s">
        <v>6</v>
      </c>
      <c r="E25613" s="18">
        <v>0.23501214642500073</v>
      </c>
      <c r="F25613" s="18">
        <v>1.3317287427381077E-3</v>
      </c>
    </row>
    <row r="25614" spans="2:6" x14ac:dyDescent="0.25">
      <c r="B25614" s="18">
        <v>2015</v>
      </c>
      <c r="C25614" s="19">
        <v>42013</v>
      </c>
      <c r="D25614" s="18" t="s">
        <v>7</v>
      </c>
      <c r="E25614" s="18">
        <v>0.15031032945014261</v>
      </c>
      <c r="F25614" s="18">
        <v>4.703812531689646E-4</v>
      </c>
    </row>
    <row r="25615" spans="2:6" x14ac:dyDescent="0.25">
      <c r="B25615" s="18">
        <v>2015</v>
      </c>
      <c r="C25615" s="19">
        <v>42013</v>
      </c>
      <c r="D25615" s="18" t="s">
        <v>7</v>
      </c>
      <c r="E25615" s="18">
        <v>2.6390220957012041E-2</v>
      </c>
      <c r="F25615" s="18">
        <v>8.2469440490662622E-5</v>
      </c>
    </row>
    <row r="25616" spans="2:6" x14ac:dyDescent="0.25">
      <c r="B25616" s="18">
        <v>2015</v>
      </c>
      <c r="C25616" s="19">
        <v>42013</v>
      </c>
      <c r="D25616" s="18" t="s">
        <v>7</v>
      </c>
      <c r="E25616" s="18">
        <v>2.4273505317751703E-3</v>
      </c>
      <c r="F25616" s="18">
        <v>6.1088474437527871E-6</v>
      </c>
    </row>
    <row r="25617" spans="2:6" x14ac:dyDescent="0.25">
      <c r="B25617" s="18">
        <v>2015</v>
      </c>
      <c r="C25617" s="19">
        <v>42013</v>
      </c>
      <c r="D25617" s="18" t="s">
        <v>6</v>
      </c>
      <c r="E25617" s="18">
        <v>3.8007212512548486E-4</v>
      </c>
      <c r="F25617" s="18">
        <v>3.0544237218763935E-6</v>
      </c>
    </row>
    <row r="25618" spans="2:6" x14ac:dyDescent="0.25">
      <c r="B25618" s="18">
        <v>2015</v>
      </c>
      <c r="C25618" s="19">
        <v>42013</v>
      </c>
      <c r="D25618" s="18" t="s">
        <v>6</v>
      </c>
      <c r="E25618" s="18">
        <v>2.319834816765121E-4</v>
      </c>
      <c r="F25618" s="18">
        <v>3.0544237218763935E-6</v>
      </c>
    </row>
    <row r="25619" spans="2:6" x14ac:dyDescent="0.25">
      <c r="B25619" s="18">
        <v>2015</v>
      </c>
      <c r="C25619" s="19">
        <v>42013</v>
      </c>
      <c r="D25619" s="18" t="s">
        <v>6</v>
      </c>
      <c r="E25619" s="18">
        <v>3.1139849844529833E-4</v>
      </c>
      <c r="F25619" s="18">
        <v>3.0544237218763935E-6</v>
      </c>
    </row>
    <row r="25620" spans="2:6" x14ac:dyDescent="0.25">
      <c r="B25620" s="18">
        <v>2015</v>
      </c>
      <c r="C25620" s="19">
        <v>42013</v>
      </c>
      <c r="D25620" s="18" t="s">
        <v>6</v>
      </c>
      <c r="E25620" s="18">
        <v>5.4979626993775086E-5</v>
      </c>
      <c r="F25620" s="18">
        <v>9.1632711656291815E-6</v>
      </c>
    </row>
    <row r="25621" spans="2:6" x14ac:dyDescent="0.25">
      <c r="B25621" s="18">
        <v>2015</v>
      </c>
      <c r="C25621" s="19">
        <v>42014</v>
      </c>
      <c r="D25621" s="18" t="s">
        <v>7</v>
      </c>
      <c r="E25621" s="18">
        <v>6.3785479676882598E-2</v>
      </c>
      <c r="F25621" s="18">
        <v>8.5829306584726665E-4</v>
      </c>
    </row>
    <row r="25622" spans="2:6" x14ac:dyDescent="0.25">
      <c r="B25622" s="18">
        <v>2015</v>
      </c>
      <c r="C25622" s="19">
        <v>42014</v>
      </c>
      <c r="D25622" s="18" t="s">
        <v>6</v>
      </c>
      <c r="E25622" s="18">
        <v>2.899157182681011E-4</v>
      </c>
      <c r="F25622" s="18">
        <v>3.0544237218763935E-6</v>
      </c>
    </row>
    <row r="25623" spans="2:6" x14ac:dyDescent="0.25">
      <c r="B25623" s="18">
        <v>2015</v>
      </c>
      <c r="C25623" s="19">
        <v>42014</v>
      </c>
      <c r="D25623" s="18" t="s">
        <v>7</v>
      </c>
      <c r="E25623" s="18">
        <v>4.9206766159428698E-2</v>
      </c>
      <c r="F25623" s="18">
        <v>2.7489813496887541E-4</v>
      </c>
    </row>
    <row r="25624" spans="2:6" x14ac:dyDescent="0.25">
      <c r="B25624" s="18">
        <v>2015</v>
      </c>
      <c r="C25624" s="19">
        <v>42015</v>
      </c>
      <c r="D25624" s="18" t="s">
        <v>6</v>
      </c>
      <c r="E25624" s="18">
        <v>3.8017393924954948E-4</v>
      </c>
      <c r="F25624" s="18">
        <v>3.0544237218763935E-6</v>
      </c>
    </row>
    <row r="25625" spans="2:6" x14ac:dyDescent="0.25">
      <c r="B25625" s="18">
        <v>2015</v>
      </c>
      <c r="C25625" s="19">
        <v>42015</v>
      </c>
      <c r="D25625" s="18" t="s">
        <v>6</v>
      </c>
      <c r="E25625" s="18">
        <v>5.0418354235773105E-4</v>
      </c>
      <c r="F25625" s="18">
        <v>3.0544237218763935E-6</v>
      </c>
    </row>
    <row r="25626" spans="2:6" x14ac:dyDescent="0.25">
      <c r="B25626" s="18">
        <v>2015</v>
      </c>
      <c r="C25626" s="19">
        <v>42015</v>
      </c>
      <c r="D25626" s="18" t="s">
        <v>6</v>
      </c>
      <c r="E25626" s="18">
        <v>4.4487681509129673E-4</v>
      </c>
      <c r="F25626" s="18">
        <v>3.0544237218763935E-6</v>
      </c>
    </row>
    <row r="25627" spans="2:6" x14ac:dyDescent="0.25">
      <c r="B25627" s="18">
        <v>2015</v>
      </c>
      <c r="C25627" s="19">
        <v>42016</v>
      </c>
      <c r="D25627" s="18" t="s">
        <v>6</v>
      </c>
      <c r="E25627" s="18">
        <v>1.0900220122136233E-3</v>
      </c>
      <c r="F25627" s="18">
        <v>9.1632711656291815E-6</v>
      </c>
    </row>
    <row r="25628" spans="2:6" x14ac:dyDescent="0.25">
      <c r="B25628" s="18">
        <v>2015</v>
      </c>
      <c r="C25628" s="19">
        <v>42016</v>
      </c>
      <c r="D25628" s="18" t="s">
        <v>6</v>
      </c>
      <c r="E25628" s="18">
        <v>2.4272487176511083E-4</v>
      </c>
      <c r="F25628" s="18">
        <v>3.0544237218763935E-6</v>
      </c>
    </row>
    <row r="25629" spans="2:6" x14ac:dyDescent="0.25">
      <c r="B25629" s="18">
        <v>2015</v>
      </c>
      <c r="C25629" s="19">
        <v>42016</v>
      </c>
      <c r="D25629" s="18" t="s">
        <v>7</v>
      </c>
      <c r="E25629" s="18">
        <v>1.8449024722505605E-2</v>
      </c>
      <c r="F25629" s="18">
        <v>6.7197321881280663E-5</v>
      </c>
    </row>
    <row r="25630" spans="2:6" x14ac:dyDescent="0.25">
      <c r="B25630" s="18">
        <v>2015</v>
      </c>
      <c r="C25630" s="19">
        <v>42016</v>
      </c>
      <c r="D25630" s="18" t="s">
        <v>7</v>
      </c>
      <c r="E25630" s="18">
        <v>5.4063299877212163E-4</v>
      </c>
      <c r="F25630" s="18">
        <v>3.0544237218763935E-6</v>
      </c>
    </row>
    <row r="25631" spans="2:6" x14ac:dyDescent="0.25">
      <c r="B25631" s="18">
        <v>2015</v>
      </c>
      <c r="C25631" s="19">
        <v>42016</v>
      </c>
      <c r="D25631" s="18" t="s">
        <v>7</v>
      </c>
      <c r="E25631" s="18">
        <v>2.1564231476447339E-3</v>
      </c>
      <c r="F25631" s="18">
        <v>6.1088474437527871E-6</v>
      </c>
    </row>
    <row r="25632" spans="2:6" x14ac:dyDescent="0.25">
      <c r="B25632" s="18">
        <v>2015</v>
      </c>
      <c r="C25632" s="19">
        <v>42016</v>
      </c>
      <c r="D25632" s="18" t="s">
        <v>7</v>
      </c>
      <c r="E25632" s="18">
        <v>2.6258269852226977E-2</v>
      </c>
      <c r="F25632" s="18">
        <v>8.2469440490662622E-5</v>
      </c>
    </row>
    <row r="25633" spans="2:6" x14ac:dyDescent="0.25">
      <c r="B25633" s="18">
        <v>2015</v>
      </c>
      <c r="C25633" s="19">
        <v>42016</v>
      </c>
      <c r="D25633" s="18" t="s">
        <v>7</v>
      </c>
      <c r="E25633" s="18">
        <v>1.186134545328665E-3</v>
      </c>
      <c r="F25633" s="18">
        <v>3.0544237218763935E-6</v>
      </c>
    </row>
    <row r="25634" spans="2:6" x14ac:dyDescent="0.25">
      <c r="B25634" s="18">
        <v>2015</v>
      </c>
      <c r="C25634" s="19">
        <v>42016</v>
      </c>
      <c r="D25634" s="18" t="s">
        <v>6</v>
      </c>
      <c r="E25634" s="18">
        <v>1.7893832303992528E-4</v>
      </c>
      <c r="F25634" s="18">
        <v>3.0544237218763935E-6</v>
      </c>
    </row>
    <row r="25635" spans="2:6" x14ac:dyDescent="0.25">
      <c r="B25635" s="18">
        <v>2015</v>
      </c>
      <c r="C25635" s="19">
        <v>42016</v>
      </c>
      <c r="D25635" s="18" t="s">
        <v>6</v>
      </c>
      <c r="E25635" s="18">
        <v>3.1228428132464247E-2</v>
      </c>
      <c r="F25635" s="18">
        <v>1.3011845055193438E-3</v>
      </c>
    </row>
    <row r="25636" spans="2:6" x14ac:dyDescent="0.25">
      <c r="B25636" s="18">
        <v>2015</v>
      </c>
      <c r="C25636" s="19">
        <v>42016</v>
      </c>
      <c r="D25636" s="18" t="s">
        <v>6</v>
      </c>
      <c r="E25636" s="18">
        <v>0.12508170583456019</v>
      </c>
      <c r="F25636" s="18">
        <v>1.093483692431749E-3</v>
      </c>
    </row>
    <row r="25637" spans="2:6" x14ac:dyDescent="0.25">
      <c r="B25637" s="18">
        <v>2015</v>
      </c>
      <c r="C25637" s="19">
        <v>42016</v>
      </c>
      <c r="D25637" s="18" t="s">
        <v>7</v>
      </c>
      <c r="E25637" s="18">
        <v>9.407625063379292E-4</v>
      </c>
      <c r="F25637" s="18">
        <v>6.1088474437527871E-6</v>
      </c>
    </row>
    <row r="25638" spans="2:6" x14ac:dyDescent="0.25">
      <c r="B25638" s="18">
        <v>2015</v>
      </c>
      <c r="C25638" s="19">
        <v>42016</v>
      </c>
      <c r="D25638" s="18" t="s">
        <v>6</v>
      </c>
      <c r="E25638" s="18">
        <v>3.1417802403220584E-2</v>
      </c>
      <c r="F25638" s="18">
        <v>2.8100698241262823E-4</v>
      </c>
    </row>
    <row r="25639" spans="2:6" x14ac:dyDescent="0.25">
      <c r="B25639" s="18">
        <v>2015</v>
      </c>
      <c r="C25639" s="19">
        <v>42017</v>
      </c>
      <c r="D25639" s="18" t="s">
        <v>6</v>
      </c>
      <c r="E25639" s="18">
        <v>8.2048489994725943E-2</v>
      </c>
      <c r="F25639" s="18">
        <v>1.2523137259693215E-3</v>
      </c>
    </row>
    <row r="25640" spans="2:6" x14ac:dyDescent="0.25">
      <c r="B25640" s="18">
        <v>2015</v>
      </c>
      <c r="C25640" s="19">
        <v>42017</v>
      </c>
      <c r="D25640" s="18" t="s">
        <v>7</v>
      </c>
      <c r="E25640" s="18">
        <v>3.3977714924525192E-2</v>
      </c>
      <c r="F25640" s="18">
        <v>1.1912252515317935E-4</v>
      </c>
    </row>
    <row r="25641" spans="2:6" x14ac:dyDescent="0.25">
      <c r="B25641" s="18">
        <v>2015</v>
      </c>
      <c r="C25641" s="19">
        <v>42017</v>
      </c>
      <c r="D25641" s="18" t="s">
        <v>7</v>
      </c>
      <c r="E25641" s="18">
        <v>7.8013341722817153E-2</v>
      </c>
      <c r="F25641" s="18">
        <v>6.7808206625655937E-4</v>
      </c>
    </row>
    <row r="25642" spans="2:6" x14ac:dyDescent="0.25">
      <c r="B25642" s="18">
        <v>2015</v>
      </c>
      <c r="C25642" s="19">
        <v>42017</v>
      </c>
      <c r="D25642" s="18" t="s">
        <v>7</v>
      </c>
      <c r="E25642" s="18">
        <v>1.0071453152267085E-3</v>
      </c>
      <c r="F25642" s="18">
        <v>3.0544237218763935E-6</v>
      </c>
    </row>
    <row r="25643" spans="2:6" x14ac:dyDescent="0.25">
      <c r="B25643" s="18">
        <v>2015</v>
      </c>
      <c r="C25643" s="19">
        <v>42017</v>
      </c>
      <c r="D25643" s="18" t="s">
        <v>7</v>
      </c>
      <c r="E25643" s="18">
        <v>1.4378903298981258E-2</v>
      </c>
      <c r="F25643" s="18">
        <v>5.803405071565148E-5</v>
      </c>
    </row>
    <row r="25644" spans="2:6" x14ac:dyDescent="0.25">
      <c r="B25644" s="18">
        <v>2015</v>
      </c>
      <c r="C25644" s="19">
        <v>42017</v>
      </c>
      <c r="D25644" s="18" t="s">
        <v>7</v>
      </c>
      <c r="E25644" s="18">
        <v>1.8210881486323296E-2</v>
      </c>
      <c r="F25644" s="18">
        <v>4.8870779550022297E-5</v>
      </c>
    </row>
    <row r="25645" spans="2:6" x14ac:dyDescent="0.25">
      <c r="B25645" s="18">
        <v>2015</v>
      </c>
      <c r="C25645" s="19">
        <v>42017</v>
      </c>
      <c r="D25645" s="18" t="s">
        <v>7</v>
      </c>
      <c r="E25645" s="18">
        <v>9.5731748291049915E-3</v>
      </c>
      <c r="F25645" s="18">
        <v>3.6653084662516726E-5</v>
      </c>
    </row>
    <row r="25646" spans="2:6" x14ac:dyDescent="0.25">
      <c r="B25646" s="18">
        <v>2015</v>
      </c>
      <c r="C25646" s="19">
        <v>42017</v>
      </c>
      <c r="D25646" s="18" t="s">
        <v>7</v>
      </c>
      <c r="E25646" s="18">
        <v>7.9352350175425634E-2</v>
      </c>
      <c r="F25646" s="18">
        <v>2.2297293169697672E-4</v>
      </c>
    </row>
    <row r="25647" spans="2:6" x14ac:dyDescent="0.25">
      <c r="B25647" s="18">
        <v>2015</v>
      </c>
      <c r="C25647" s="19">
        <v>42017</v>
      </c>
      <c r="D25647" s="18" t="s">
        <v>7</v>
      </c>
      <c r="E25647" s="18">
        <v>1.4275460148933701E-2</v>
      </c>
      <c r="F25647" s="18">
        <v>5.4979626993775086E-5</v>
      </c>
    </row>
    <row r="25648" spans="2:6" x14ac:dyDescent="0.25">
      <c r="B25648" s="18">
        <v>2015</v>
      </c>
      <c r="C25648" s="19">
        <v>42017</v>
      </c>
      <c r="D25648" s="18" t="s">
        <v>7</v>
      </c>
      <c r="E25648" s="18">
        <v>8.9800057423165976E-4</v>
      </c>
      <c r="F25648" s="18">
        <v>6.1088474437527871E-6</v>
      </c>
    </row>
    <row r="25649" spans="2:6" x14ac:dyDescent="0.25">
      <c r="B25649" s="18">
        <v>2015</v>
      </c>
      <c r="C25649" s="19">
        <v>42018</v>
      </c>
      <c r="D25649" s="18" t="s">
        <v>6</v>
      </c>
      <c r="E25649" s="18">
        <v>1.8914009827099244E-3</v>
      </c>
      <c r="F25649" s="18">
        <v>3.3598660940640332E-5</v>
      </c>
    </row>
    <row r="25650" spans="2:6" x14ac:dyDescent="0.25">
      <c r="B25650" s="18">
        <v>2015</v>
      </c>
      <c r="C25650" s="19">
        <v>42018</v>
      </c>
      <c r="D25650" s="18" t="s">
        <v>6</v>
      </c>
      <c r="E25650" s="18">
        <v>1.4637409359976053E-2</v>
      </c>
      <c r="F25650" s="18">
        <v>2.5657159263761707E-4</v>
      </c>
    </row>
    <row r="25651" spans="2:6" x14ac:dyDescent="0.25">
      <c r="B25651" s="18">
        <v>2015</v>
      </c>
      <c r="C25651" s="19">
        <v>42018</v>
      </c>
      <c r="D25651" s="18" t="s">
        <v>7</v>
      </c>
      <c r="E25651" s="18">
        <v>2.0939805453571752E-2</v>
      </c>
      <c r="F25651" s="18">
        <v>4.2761932106269508E-5</v>
      </c>
    </row>
    <row r="25652" spans="2:6" x14ac:dyDescent="0.25">
      <c r="B25652" s="18">
        <v>2015</v>
      </c>
      <c r="C25652" s="19">
        <v>42018</v>
      </c>
      <c r="D25652" s="18" t="s">
        <v>7</v>
      </c>
      <c r="E25652" s="18">
        <v>8.3526271098431863E-3</v>
      </c>
      <c r="F25652" s="18">
        <v>3.6653084662516726E-5</v>
      </c>
    </row>
    <row r="25653" spans="2:6" x14ac:dyDescent="0.25">
      <c r="B25653" s="18">
        <v>2015</v>
      </c>
      <c r="C25653" s="19">
        <v>42018</v>
      </c>
      <c r="D25653" s="18" t="s">
        <v>7</v>
      </c>
      <c r="E25653" s="18">
        <v>6.8047113467768802E-2</v>
      </c>
      <c r="F25653" s="18">
        <v>1.8631984703446002E-4</v>
      </c>
    </row>
    <row r="25654" spans="2:6" x14ac:dyDescent="0.25">
      <c r="B25654" s="18">
        <v>2015</v>
      </c>
      <c r="C25654" s="19">
        <v>42018</v>
      </c>
      <c r="D25654" s="18" t="s">
        <v>7</v>
      </c>
      <c r="E25654" s="18">
        <v>4.4396048797473379E-2</v>
      </c>
      <c r="F25654" s="18">
        <v>1.3744906748443771E-4</v>
      </c>
    </row>
    <row r="25655" spans="2:6" x14ac:dyDescent="0.25">
      <c r="B25655" s="18">
        <v>2015</v>
      </c>
      <c r="C25655" s="19">
        <v>42018</v>
      </c>
      <c r="D25655" s="18" t="s">
        <v>7</v>
      </c>
      <c r="E25655" s="18">
        <v>1.9399255942381351E-2</v>
      </c>
      <c r="F25655" s="18">
        <v>4.8870779550022297E-5</v>
      </c>
    </row>
    <row r="25656" spans="2:6" x14ac:dyDescent="0.25">
      <c r="B25656" s="18">
        <v>2015</v>
      </c>
      <c r="C25656" s="19">
        <v>42018</v>
      </c>
      <c r="D25656" s="18" t="s">
        <v>7</v>
      </c>
      <c r="E25656" s="18">
        <v>1.2360743731813442E-2</v>
      </c>
      <c r="F25656" s="18">
        <v>3.0544237218763937E-5</v>
      </c>
    </row>
    <row r="25657" spans="2:6" x14ac:dyDescent="0.25">
      <c r="B25657" s="18">
        <v>2015</v>
      </c>
      <c r="C25657" s="19">
        <v>42018</v>
      </c>
      <c r="D25657" s="18" t="s">
        <v>7</v>
      </c>
      <c r="E25657" s="18">
        <v>3.3905630524688904E-3</v>
      </c>
      <c r="F25657" s="18">
        <v>9.1632711656291815E-6</v>
      </c>
    </row>
    <row r="25658" spans="2:6" x14ac:dyDescent="0.25">
      <c r="B25658" s="18">
        <v>2015</v>
      </c>
      <c r="C25658" s="19">
        <v>42018</v>
      </c>
      <c r="D25658" s="18" t="s">
        <v>7</v>
      </c>
      <c r="E25658" s="18">
        <v>1.953517779800485E-2</v>
      </c>
      <c r="F25658" s="18">
        <v>5.4979626993775086E-5</v>
      </c>
    </row>
    <row r="25659" spans="2:6" x14ac:dyDescent="0.25">
      <c r="B25659" s="18">
        <v>2015</v>
      </c>
      <c r="C25659" s="19">
        <v>42018</v>
      </c>
      <c r="D25659" s="18" t="s">
        <v>6</v>
      </c>
      <c r="E25659" s="18">
        <v>0.26176411296480695</v>
      </c>
      <c r="F25659" s="18">
        <v>7.052664373812593E-3</v>
      </c>
    </row>
    <row r="25660" spans="2:6" x14ac:dyDescent="0.25">
      <c r="B25660" s="18">
        <v>2015</v>
      </c>
      <c r="C25660" s="19">
        <v>42018</v>
      </c>
      <c r="D25660" s="18" t="s">
        <v>6</v>
      </c>
      <c r="E25660" s="18">
        <v>3.4009379117108746E-2</v>
      </c>
      <c r="F25660" s="18">
        <v>7.1778957464095248E-4</v>
      </c>
    </row>
    <row r="25661" spans="2:6" x14ac:dyDescent="0.25">
      <c r="B25661" s="18">
        <v>2015</v>
      </c>
      <c r="C25661" s="19">
        <v>42018</v>
      </c>
      <c r="D25661" s="18" t="s">
        <v>6</v>
      </c>
      <c r="E25661" s="18">
        <v>3.0198069196951379E-4</v>
      </c>
      <c r="F25661" s="18">
        <v>3.0544237218763935E-6</v>
      </c>
    </row>
    <row r="25662" spans="2:6" x14ac:dyDescent="0.25">
      <c r="B25662" s="18">
        <v>2015</v>
      </c>
      <c r="C25662" s="19">
        <v>42019</v>
      </c>
      <c r="D25662" s="18" t="s">
        <v>7</v>
      </c>
      <c r="E25662" s="18">
        <v>5.121168989046837E-2</v>
      </c>
      <c r="F25662" s="18">
        <v>1.2828579631880854E-4</v>
      </c>
    </row>
    <row r="25663" spans="2:6" x14ac:dyDescent="0.25">
      <c r="B25663" s="18">
        <v>2015</v>
      </c>
      <c r="C25663" s="19">
        <v>42019</v>
      </c>
      <c r="D25663" s="18" t="s">
        <v>7</v>
      </c>
      <c r="E25663" s="18">
        <v>3.3517107827266232E-2</v>
      </c>
      <c r="F25663" s="18">
        <v>1.1912252515317935E-4</v>
      </c>
    </row>
    <row r="25664" spans="2:6" x14ac:dyDescent="0.25">
      <c r="B25664" s="18">
        <v>2015</v>
      </c>
      <c r="C25664" s="19">
        <v>42019</v>
      </c>
      <c r="D25664" s="18" t="s">
        <v>7</v>
      </c>
      <c r="E25664" s="18">
        <v>1.2753746250694881E-2</v>
      </c>
      <c r="F25664" s="18">
        <v>3.0544237218763937E-5</v>
      </c>
    </row>
    <row r="25665" spans="2:6" x14ac:dyDescent="0.25">
      <c r="B25665" s="18">
        <v>2015</v>
      </c>
      <c r="C25665" s="19">
        <v>42019</v>
      </c>
      <c r="D25665" s="18" t="s">
        <v>7</v>
      </c>
      <c r="E25665" s="18">
        <v>2.9139202306700796E-2</v>
      </c>
      <c r="F25665" s="18">
        <v>1.3744906748443771E-4</v>
      </c>
    </row>
    <row r="25666" spans="2:6" x14ac:dyDescent="0.25">
      <c r="B25666" s="18">
        <v>2015</v>
      </c>
      <c r="C25666" s="19">
        <v>42019</v>
      </c>
      <c r="D25666" s="18" t="s">
        <v>7</v>
      </c>
      <c r="E25666" s="18">
        <v>8.0884194579008778E-2</v>
      </c>
      <c r="F25666" s="18">
        <v>2.7795255869075179E-4</v>
      </c>
    </row>
    <row r="25667" spans="2:6" x14ac:dyDescent="0.25">
      <c r="B25667" s="18">
        <v>2015</v>
      </c>
      <c r="C25667" s="19">
        <v>42019</v>
      </c>
      <c r="D25667" s="18" t="s">
        <v>7</v>
      </c>
      <c r="E25667" s="18">
        <v>3.6850451342012078E-2</v>
      </c>
      <c r="F25667" s="18">
        <v>2.4129947402823509E-4</v>
      </c>
    </row>
    <row r="25668" spans="2:6" x14ac:dyDescent="0.25">
      <c r="B25668" s="18">
        <v>2015</v>
      </c>
      <c r="C25668" s="19">
        <v>42019</v>
      </c>
      <c r="D25668" s="18" t="s">
        <v>7</v>
      </c>
      <c r="E25668" s="18">
        <v>7.3402383672272545E-3</v>
      </c>
      <c r="F25668" s="18">
        <v>2.7489813496887543E-5</v>
      </c>
    </row>
    <row r="25669" spans="2:6" x14ac:dyDescent="0.25">
      <c r="B25669" s="18">
        <v>2015</v>
      </c>
      <c r="C25669" s="19">
        <v>42019</v>
      </c>
      <c r="D25669" s="18" t="s">
        <v>6</v>
      </c>
      <c r="E25669" s="18">
        <v>8.735957286938674E-2</v>
      </c>
      <c r="F25669" s="18">
        <v>2.3610695370104521E-3</v>
      </c>
    </row>
    <row r="25670" spans="2:6" x14ac:dyDescent="0.25">
      <c r="B25670" s="18">
        <v>2015</v>
      </c>
      <c r="C25670" s="19">
        <v>42019</v>
      </c>
      <c r="D25670" s="18" t="s">
        <v>7</v>
      </c>
      <c r="E25670" s="18">
        <v>2.8131242478481584E-3</v>
      </c>
      <c r="F25670" s="18">
        <v>9.1632711656291815E-6</v>
      </c>
    </row>
    <row r="25671" spans="2:6" x14ac:dyDescent="0.25">
      <c r="B25671" s="18">
        <v>2015</v>
      </c>
      <c r="C25671" s="19">
        <v>42019</v>
      </c>
      <c r="D25671" s="18" t="s">
        <v>6</v>
      </c>
      <c r="E25671" s="18">
        <v>3.9015172340767703E-3</v>
      </c>
      <c r="F25671" s="18">
        <v>3.0544237218763935E-6</v>
      </c>
    </row>
    <row r="25672" spans="2:6" x14ac:dyDescent="0.25">
      <c r="B25672" s="18">
        <v>2015</v>
      </c>
      <c r="C25672" s="19">
        <v>42019</v>
      </c>
      <c r="D25672" s="18" t="s">
        <v>6</v>
      </c>
      <c r="E25672" s="18">
        <v>5.0296177286898054E-5</v>
      </c>
      <c r="F25672" s="18">
        <v>3.0544237218763935E-6</v>
      </c>
    </row>
    <row r="25673" spans="2:6" x14ac:dyDescent="0.25">
      <c r="B25673" s="18">
        <v>2015</v>
      </c>
      <c r="C25673" s="19">
        <v>42020</v>
      </c>
      <c r="D25673" s="18" t="s">
        <v>6</v>
      </c>
      <c r="E25673" s="18">
        <v>0.16072041637904175</v>
      </c>
      <c r="F25673" s="18">
        <v>2.3244164523479353E-3</v>
      </c>
    </row>
    <row r="25674" spans="2:6" x14ac:dyDescent="0.25">
      <c r="B25674" s="18">
        <v>2015</v>
      </c>
      <c r="C25674" s="19">
        <v>42020</v>
      </c>
      <c r="D25674" s="18" t="s">
        <v>7</v>
      </c>
      <c r="E25674" s="18">
        <v>4.3148163985900781E-2</v>
      </c>
      <c r="F25674" s="18">
        <v>1.1912252515317935E-4</v>
      </c>
    </row>
    <row r="25675" spans="2:6" x14ac:dyDescent="0.25">
      <c r="B25675" s="18">
        <v>2015</v>
      </c>
      <c r="C25675" s="19">
        <v>42020</v>
      </c>
      <c r="D25675" s="18" t="s">
        <v>7</v>
      </c>
      <c r="E25675" s="18">
        <v>1.2901885801205886E-2</v>
      </c>
      <c r="F25675" s="18">
        <v>3.3598660940640332E-5</v>
      </c>
    </row>
    <row r="25676" spans="2:6" x14ac:dyDescent="0.25">
      <c r="B25676" s="18">
        <v>2015</v>
      </c>
      <c r="C25676" s="19">
        <v>42020</v>
      </c>
      <c r="D25676" s="18" t="s">
        <v>6</v>
      </c>
      <c r="E25676" s="18">
        <v>0.53936235850382108</v>
      </c>
      <c r="F25676" s="18">
        <v>3.1155121963139213E-3</v>
      </c>
    </row>
    <row r="25677" spans="2:6" x14ac:dyDescent="0.25">
      <c r="B25677" s="18">
        <v>2015</v>
      </c>
      <c r="C25677" s="19">
        <v>42020</v>
      </c>
      <c r="D25677" s="18" t="s">
        <v>6</v>
      </c>
      <c r="E25677" s="18">
        <v>5.8339493087839117E-2</v>
      </c>
      <c r="F25677" s="18">
        <v>2.3335797235135647E-3</v>
      </c>
    </row>
    <row r="25678" spans="2:6" x14ac:dyDescent="0.25">
      <c r="B25678" s="18">
        <v>2015</v>
      </c>
      <c r="C25678" s="19">
        <v>42020</v>
      </c>
      <c r="D25678" s="18" t="s">
        <v>7</v>
      </c>
      <c r="E25678" s="18">
        <v>2.1118489241301521E-2</v>
      </c>
      <c r="F25678" s="18">
        <v>2.2602735541885313E-4</v>
      </c>
    </row>
    <row r="25679" spans="2:6" x14ac:dyDescent="0.25">
      <c r="B25679" s="18">
        <v>2015</v>
      </c>
      <c r="C25679" s="19">
        <v>42021</v>
      </c>
      <c r="D25679" s="18" t="s">
        <v>6</v>
      </c>
      <c r="E25679" s="18">
        <v>1.1762585752945991E-2</v>
      </c>
      <c r="F25679" s="18">
        <v>1.4966676237194328E-4</v>
      </c>
    </row>
    <row r="25680" spans="2:6" x14ac:dyDescent="0.25">
      <c r="B25680" s="18">
        <v>2015</v>
      </c>
      <c r="C25680" s="19">
        <v>42021</v>
      </c>
      <c r="D25680" s="18" t="s">
        <v>6</v>
      </c>
      <c r="E25680" s="18">
        <v>6.1302284098059216E-3</v>
      </c>
      <c r="F25680" s="18">
        <v>1.4966676237194328E-4</v>
      </c>
    </row>
    <row r="25681" spans="2:6" x14ac:dyDescent="0.25">
      <c r="B25681" s="18">
        <v>2015</v>
      </c>
      <c r="C25681" s="19">
        <v>42021</v>
      </c>
      <c r="D25681" s="18" t="s">
        <v>6</v>
      </c>
      <c r="E25681" s="18">
        <v>8.7599446945677978E-2</v>
      </c>
      <c r="F25681" s="18">
        <v>2.6084778584824402E-3</v>
      </c>
    </row>
    <row r="25682" spans="2:6" x14ac:dyDescent="0.25">
      <c r="B25682" s="18">
        <v>2015</v>
      </c>
      <c r="C25682" s="19">
        <v>42021</v>
      </c>
      <c r="D25682" s="18" t="s">
        <v>6</v>
      </c>
      <c r="E25682" s="18">
        <v>2.3468155596416857E-4</v>
      </c>
      <c r="F25682" s="18">
        <v>2.7489813496887543E-5</v>
      </c>
    </row>
    <row r="25683" spans="2:6" x14ac:dyDescent="0.25">
      <c r="B25683" s="18">
        <v>2015</v>
      </c>
      <c r="C25683" s="19">
        <v>42021</v>
      </c>
      <c r="D25683" s="18" t="s">
        <v>6</v>
      </c>
      <c r="E25683" s="18">
        <v>9.4931489275918313E-4</v>
      </c>
      <c r="F25683" s="18">
        <v>1.2217694887505574E-5</v>
      </c>
    </row>
    <row r="25684" spans="2:6" x14ac:dyDescent="0.25">
      <c r="B25684" s="18">
        <v>2015</v>
      </c>
      <c r="C25684" s="19">
        <v>42021</v>
      </c>
      <c r="D25684" s="18" t="s">
        <v>6</v>
      </c>
      <c r="E25684" s="18">
        <v>6.8113648997843575E-5</v>
      </c>
      <c r="F25684" s="18">
        <v>3.0544237218763935E-6</v>
      </c>
    </row>
    <row r="25685" spans="2:6" x14ac:dyDescent="0.25">
      <c r="B25685" s="18">
        <v>2015</v>
      </c>
      <c r="C25685" s="19">
        <v>42022</v>
      </c>
      <c r="D25685" s="18" t="s">
        <v>6</v>
      </c>
      <c r="E25685" s="18">
        <v>5.9744527999902259E-3</v>
      </c>
      <c r="F25685" s="18">
        <v>4.9787106666585219E-4</v>
      </c>
    </row>
    <row r="25686" spans="2:6" x14ac:dyDescent="0.25">
      <c r="B25686" s="18">
        <v>2015</v>
      </c>
      <c r="C25686" s="19">
        <v>42022</v>
      </c>
      <c r="D25686" s="18" t="s">
        <v>6</v>
      </c>
      <c r="E25686" s="18">
        <v>8.28359713372878E-3</v>
      </c>
      <c r="F25686" s="18">
        <v>2.76119904457626E-3</v>
      </c>
    </row>
    <row r="25687" spans="2:6" x14ac:dyDescent="0.25">
      <c r="B25687" s="18">
        <v>2015</v>
      </c>
      <c r="C25687" s="19">
        <v>42022</v>
      </c>
      <c r="D25687" s="18" t="s">
        <v>7</v>
      </c>
      <c r="E25687" s="18">
        <v>6.502954645880285E-2</v>
      </c>
      <c r="F25687" s="18">
        <v>1.5883003353757245E-4</v>
      </c>
    </row>
    <row r="25688" spans="2:6" x14ac:dyDescent="0.25">
      <c r="B25688" s="18">
        <v>2015</v>
      </c>
      <c r="C25688" s="19">
        <v>42022</v>
      </c>
      <c r="D25688" s="18" t="s">
        <v>7</v>
      </c>
      <c r="E25688" s="18">
        <v>7.0158076609019415E-3</v>
      </c>
      <c r="F25688" s="18">
        <v>4.2761932106269508E-5</v>
      </c>
    </row>
    <row r="25689" spans="2:6" x14ac:dyDescent="0.25">
      <c r="B25689" s="18">
        <v>2015</v>
      </c>
      <c r="C25689" s="19">
        <v>42022</v>
      </c>
      <c r="D25689" s="18" t="s">
        <v>7</v>
      </c>
      <c r="E25689" s="18">
        <v>2.4875226790961351E-3</v>
      </c>
      <c r="F25689" s="18">
        <v>1.2217694887505574E-5</v>
      </c>
    </row>
    <row r="25690" spans="2:6" x14ac:dyDescent="0.25">
      <c r="B25690" s="18">
        <v>2015</v>
      </c>
      <c r="C25690" s="19">
        <v>42022</v>
      </c>
      <c r="D25690" s="18" t="s">
        <v>6</v>
      </c>
      <c r="E25690" s="18">
        <v>3.1623466933826828E-4</v>
      </c>
      <c r="F25690" s="18">
        <v>3.0544237218763935E-6</v>
      </c>
    </row>
    <row r="25691" spans="2:6" x14ac:dyDescent="0.25">
      <c r="B25691" s="18">
        <v>2015</v>
      </c>
      <c r="C25691" s="19">
        <v>42022</v>
      </c>
      <c r="D25691" s="18" t="s">
        <v>6</v>
      </c>
      <c r="E25691" s="18">
        <v>2.2376708186466459E-3</v>
      </c>
      <c r="F25691" s="18">
        <v>6.1088474437527871E-6</v>
      </c>
    </row>
    <row r="25692" spans="2:6" x14ac:dyDescent="0.25">
      <c r="B25692" s="18">
        <v>2015</v>
      </c>
      <c r="C25692" s="19">
        <v>42022</v>
      </c>
      <c r="D25692" s="18" t="s">
        <v>6</v>
      </c>
      <c r="E25692" s="18">
        <v>0.11259191270049757</v>
      </c>
      <c r="F25692" s="18">
        <v>2.6115322822043165E-3</v>
      </c>
    </row>
    <row r="25693" spans="2:6" x14ac:dyDescent="0.25">
      <c r="B25693" s="18">
        <v>2015</v>
      </c>
      <c r="C25693" s="19">
        <v>42023</v>
      </c>
      <c r="D25693" s="18" t="s">
        <v>6</v>
      </c>
      <c r="E25693" s="18">
        <v>0.33331790849353687</v>
      </c>
      <c r="F25693" s="18">
        <v>7.5291544744253104E-3</v>
      </c>
    </row>
    <row r="25694" spans="2:6" x14ac:dyDescent="0.25">
      <c r="B25694" s="18">
        <v>2015</v>
      </c>
      <c r="C25694" s="19">
        <v>42023</v>
      </c>
      <c r="D25694" s="18" t="s">
        <v>7</v>
      </c>
      <c r="E25694" s="18">
        <v>5.1534542477870697E-2</v>
      </c>
      <c r="F25694" s="18">
        <v>1.2828579631880854E-4</v>
      </c>
    </row>
    <row r="25695" spans="2:6" x14ac:dyDescent="0.25">
      <c r="B25695" s="18">
        <v>2015</v>
      </c>
      <c r="C25695" s="19">
        <v>42023</v>
      </c>
      <c r="D25695" s="18" t="s">
        <v>7</v>
      </c>
      <c r="E25695" s="18">
        <v>1.7446868299357959E-2</v>
      </c>
      <c r="F25695" s="18">
        <v>4.8870779550022297E-5</v>
      </c>
    </row>
    <row r="25696" spans="2:6" x14ac:dyDescent="0.25">
      <c r="B25696" s="18">
        <v>2015</v>
      </c>
      <c r="C25696" s="19">
        <v>42023</v>
      </c>
      <c r="D25696" s="18" t="s">
        <v>7</v>
      </c>
      <c r="E25696" s="18">
        <v>7.3630701845482815E-2</v>
      </c>
      <c r="F25696" s="18">
        <v>5.3452415132836887E-4</v>
      </c>
    </row>
    <row r="25697" spans="2:6" x14ac:dyDescent="0.25">
      <c r="B25697" s="18">
        <v>2015</v>
      </c>
      <c r="C25697" s="19">
        <v>42023</v>
      </c>
      <c r="D25697" s="18" t="s">
        <v>7</v>
      </c>
      <c r="E25697" s="18">
        <v>3.1643982479825528E-2</v>
      </c>
      <c r="F25697" s="18">
        <v>1.0079598282192099E-4</v>
      </c>
    </row>
    <row r="25698" spans="2:6" x14ac:dyDescent="0.25">
      <c r="B25698" s="18">
        <v>2015</v>
      </c>
      <c r="C25698" s="19">
        <v>42023</v>
      </c>
      <c r="D25698" s="18" t="s">
        <v>6</v>
      </c>
      <c r="E25698" s="18">
        <v>8.0713146850583698E-4</v>
      </c>
      <c r="F25698" s="18">
        <v>6.1088474437527871E-6</v>
      </c>
    </row>
    <row r="25699" spans="2:6" x14ac:dyDescent="0.25">
      <c r="B25699" s="18">
        <v>2015</v>
      </c>
      <c r="C25699" s="19">
        <v>42023</v>
      </c>
      <c r="D25699" s="18" t="s">
        <v>6</v>
      </c>
      <c r="E25699" s="18">
        <v>2.8860027978521295E-2</v>
      </c>
      <c r="F25699" s="18">
        <v>1.2828579631880854E-4</v>
      </c>
    </row>
    <row r="25700" spans="2:6" x14ac:dyDescent="0.25">
      <c r="B25700" s="18">
        <v>2015</v>
      </c>
      <c r="C25700" s="19">
        <v>42023</v>
      </c>
      <c r="D25700" s="18" t="s">
        <v>6</v>
      </c>
      <c r="E25700" s="18">
        <v>7.0752467465296565E-2</v>
      </c>
      <c r="F25700" s="18">
        <v>4.1479074143081426E-3</v>
      </c>
    </row>
    <row r="25701" spans="2:6" x14ac:dyDescent="0.25">
      <c r="B25701" s="18">
        <v>2015</v>
      </c>
      <c r="C25701" s="19">
        <v>42024</v>
      </c>
      <c r="D25701" s="18" t="s">
        <v>7</v>
      </c>
      <c r="E25701" s="18">
        <v>7.1192915365991122E-2</v>
      </c>
      <c r="F25701" s="18">
        <v>4.1540162617518953E-4</v>
      </c>
    </row>
    <row r="25702" spans="2:6" x14ac:dyDescent="0.25">
      <c r="B25702" s="18">
        <v>2015</v>
      </c>
      <c r="C25702" s="19">
        <v>42024</v>
      </c>
      <c r="D25702" s="18" t="s">
        <v>6</v>
      </c>
      <c r="E25702" s="18">
        <v>4.7752860467815537E-2</v>
      </c>
      <c r="F25702" s="18">
        <v>5.4368742249399807E-4</v>
      </c>
    </row>
    <row r="25703" spans="2:6" x14ac:dyDescent="0.25">
      <c r="B25703" s="18">
        <v>2015</v>
      </c>
      <c r="C25703" s="19">
        <v>42024</v>
      </c>
      <c r="D25703" s="18" t="s">
        <v>7</v>
      </c>
      <c r="E25703" s="18">
        <v>6.3553394381082123E-2</v>
      </c>
      <c r="F25703" s="18">
        <v>1.8631984703446002E-4</v>
      </c>
    </row>
    <row r="25704" spans="2:6" x14ac:dyDescent="0.25">
      <c r="B25704" s="18">
        <v>2015</v>
      </c>
      <c r="C25704" s="19">
        <v>42024</v>
      </c>
      <c r="D25704" s="18" t="s">
        <v>7</v>
      </c>
      <c r="E25704" s="18">
        <v>3.893311015677349E-2</v>
      </c>
      <c r="F25704" s="18">
        <v>1.1606810143130296E-4</v>
      </c>
    </row>
    <row r="25705" spans="2:6" x14ac:dyDescent="0.25">
      <c r="B25705" s="18">
        <v>2015</v>
      </c>
      <c r="C25705" s="19">
        <v>42024</v>
      </c>
      <c r="D25705" s="18" t="s">
        <v>7</v>
      </c>
      <c r="E25705" s="18">
        <v>5.8461670036714171E-4</v>
      </c>
      <c r="F25705" s="18">
        <v>9.1632711656291815E-6</v>
      </c>
    </row>
    <row r="25706" spans="2:6" x14ac:dyDescent="0.25">
      <c r="B25706" s="18">
        <v>2015</v>
      </c>
      <c r="C25706" s="19">
        <v>42024</v>
      </c>
      <c r="D25706" s="18" t="s">
        <v>7</v>
      </c>
      <c r="E25706" s="18">
        <v>0.20237980333583788</v>
      </c>
      <c r="F25706" s="18">
        <v>5.0397991410960495E-4</v>
      </c>
    </row>
    <row r="25707" spans="2:6" x14ac:dyDescent="0.25">
      <c r="B25707" s="18">
        <v>2015</v>
      </c>
      <c r="C25707" s="19">
        <v>42024</v>
      </c>
      <c r="D25707" s="18" t="s">
        <v>7</v>
      </c>
      <c r="E25707" s="18">
        <v>0.28344191809664593</v>
      </c>
      <c r="F25707" s="18">
        <v>1.3378375901818603E-3</v>
      </c>
    </row>
    <row r="25708" spans="2:6" x14ac:dyDescent="0.25">
      <c r="B25708" s="18">
        <v>2015</v>
      </c>
      <c r="C25708" s="19">
        <v>42024</v>
      </c>
      <c r="D25708" s="18" t="s">
        <v>7</v>
      </c>
      <c r="E25708" s="18">
        <v>0.13531870875255286</v>
      </c>
      <c r="F25708" s="18">
        <v>5.9866704948777314E-4</v>
      </c>
    </row>
    <row r="25709" spans="2:6" x14ac:dyDescent="0.25">
      <c r="B25709" s="18">
        <v>2015</v>
      </c>
      <c r="C25709" s="19">
        <v>42024</v>
      </c>
      <c r="D25709" s="18" t="s">
        <v>7</v>
      </c>
      <c r="E25709" s="18">
        <v>6.2488418643387781E-4</v>
      </c>
      <c r="F25709" s="18">
        <v>1.5272118609381969E-5</v>
      </c>
    </row>
    <row r="25710" spans="2:6" x14ac:dyDescent="0.25">
      <c r="B25710" s="18">
        <v>2015</v>
      </c>
      <c r="C25710" s="19">
        <v>42024</v>
      </c>
      <c r="D25710" s="18" t="s">
        <v>6</v>
      </c>
      <c r="E25710" s="18">
        <v>1.19427967525367E-3</v>
      </c>
      <c r="F25710" s="18">
        <v>5.1925203271898691E-5</v>
      </c>
    </row>
    <row r="25711" spans="2:6" x14ac:dyDescent="0.25">
      <c r="B25711" s="18">
        <v>2015</v>
      </c>
      <c r="C25711" s="19">
        <v>42024</v>
      </c>
      <c r="D25711" s="18" t="s">
        <v>6</v>
      </c>
      <c r="E25711" s="18">
        <v>4.4177148430738807E-4</v>
      </c>
      <c r="F25711" s="18">
        <v>3.0544237218763935E-6</v>
      </c>
    </row>
    <row r="25712" spans="2:6" x14ac:dyDescent="0.25">
      <c r="B25712" s="18">
        <v>2015</v>
      </c>
      <c r="C25712" s="19">
        <v>42024</v>
      </c>
      <c r="D25712" s="18" t="s">
        <v>6</v>
      </c>
      <c r="E25712" s="18">
        <v>4.5902897833598964E-4</v>
      </c>
      <c r="F25712" s="18">
        <v>3.0544237218763935E-6</v>
      </c>
    </row>
    <row r="25713" spans="2:6" x14ac:dyDescent="0.25">
      <c r="B25713" s="18">
        <v>2015</v>
      </c>
      <c r="C25713" s="19">
        <v>42024</v>
      </c>
      <c r="D25713" s="18" t="s">
        <v>6</v>
      </c>
      <c r="E25713" s="18">
        <v>4.2118466842194112E-3</v>
      </c>
      <c r="F25713" s="18">
        <v>3.0544237218763935E-6</v>
      </c>
    </row>
    <row r="25714" spans="2:6" x14ac:dyDescent="0.25">
      <c r="B25714" s="18">
        <v>2015</v>
      </c>
      <c r="C25714" s="19">
        <v>42025</v>
      </c>
      <c r="D25714" s="18" t="s">
        <v>6</v>
      </c>
      <c r="E25714" s="18">
        <v>6.7002755090197125E-2</v>
      </c>
      <c r="F25714" s="18">
        <v>4.9787106666585219E-4</v>
      </c>
    </row>
    <row r="25715" spans="2:6" x14ac:dyDescent="0.25">
      <c r="B25715" s="18">
        <v>2015</v>
      </c>
      <c r="C25715" s="19">
        <v>42025</v>
      </c>
      <c r="D25715" s="18" t="s">
        <v>7</v>
      </c>
      <c r="E25715" s="18">
        <v>5.6131144736922482E-2</v>
      </c>
      <c r="F25715" s="18">
        <v>1.435579149281905E-4</v>
      </c>
    </row>
    <row r="25716" spans="2:6" x14ac:dyDescent="0.25">
      <c r="B25716" s="18">
        <v>2015</v>
      </c>
      <c r="C25716" s="19">
        <v>42025</v>
      </c>
      <c r="D25716" s="18" t="s">
        <v>6</v>
      </c>
      <c r="E25716" s="18">
        <v>9.0547067651412974E-2</v>
      </c>
      <c r="F25716" s="18">
        <v>5.1925203271898691E-4</v>
      </c>
    </row>
    <row r="25717" spans="2:6" x14ac:dyDescent="0.25">
      <c r="B25717" s="18">
        <v>2015</v>
      </c>
      <c r="C25717" s="19">
        <v>42025</v>
      </c>
      <c r="D25717" s="18" t="s">
        <v>7</v>
      </c>
      <c r="E25717" s="18">
        <v>2.8815738834554086E-2</v>
      </c>
      <c r="F25717" s="18">
        <v>7.9415016768786227E-5</v>
      </c>
    </row>
    <row r="25718" spans="2:6" x14ac:dyDescent="0.25">
      <c r="B25718" s="18">
        <v>2015</v>
      </c>
      <c r="C25718" s="19">
        <v>42025</v>
      </c>
      <c r="D25718" s="18" t="s">
        <v>7</v>
      </c>
      <c r="E25718" s="18">
        <v>1.9044331905899315E-3</v>
      </c>
      <c r="F25718" s="18">
        <v>6.1088474437527871E-6</v>
      </c>
    </row>
    <row r="25719" spans="2:6" x14ac:dyDescent="0.25">
      <c r="B25719" s="18">
        <v>2015</v>
      </c>
      <c r="C25719" s="19">
        <v>42025</v>
      </c>
      <c r="D25719" s="18" t="s">
        <v>7</v>
      </c>
      <c r="E25719" s="18">
        <v>1.1118102347630072E-3</v>
      </c>
      <c r="F25719" s="18">
        <v>3.0544237218763935E-6</v>
      </c>
    </row>
    <row r="25720" spans="2:6" x14ac:dyDescent="0.25">
      <c r="B25720" s="18">
        <v>2015</v>
      </c>
      <c r="C25720" s="19">
        <v>42025</v>
      </c>
      <c r="D25720" s="18" t="s">
        <v>7</v>
      </c>
      <c r="E25720" s="18">
        <v>2.3589314404051384E-3</v>
      </c>
      <c r="F25720" s="18">
        <v>9.1632711656291815E-6</v>
      </c>
    </row>
    <row r="25721" spans="2:6" x14ac:dyDescent="0.25">
      <c r="B25721" s="18">
        <v>2015</v>
      </c>
      <c r="C25721" s="19">
        <v>42025</v>
      </c>
      <c r="D25721" s="18" t="s">
        <v>7</v>
      </c>
      <c r="E25721" s="18">
        <v>2.351906265844823E-4</v>
      </c>
      <c r="F25721" s="18">
        <v>3.0544237218763935E-6</v>
      </c>
    </row>
    <row r="25722" spans="2:6" x14ac:dyDescent="0.25">
      <c r="B25722" s="18">
        <v>2015</v>
      </c>
      <c r="C25722" s="19">
        <v>42025</v>
      </c>
      <c r="D25722" s="18" t="s">
        <v>6</v>
      </c>
      <c r="E25722" s="18">
        <v>2.1724181465349612E-2</v>
      </c>
      <c r="F25722" s="18">
        <v>1.3439464376256133E-4</v>
      </c>
    </row>
    <row r="25723" spans="2:6" x14ac:dyDescent="0.25">
      <c r="B25723" s="18">
        <v>2015</v>
      </c>
      <c r="C25723" s="19">
        <v>42025</v>
      </c>
      <c r="D25723" s="18" t="s">
        <v>6</v>
      </c>
      <c r="E25723" s="18">
        <v>6.9303754294010575E-2</v>
      </c>
      <c r="F25723" s="18">
        <v>4.0318393128768395E-4</v>
      </c>
    </row>
    <row r="25724" spans="2:6" x14ac:dyDescent="0.25">
      <c r="B25724" s="18">
        <v>2015</v>
      </c>
      <c r="C25724" s="19">
        <v>42026</v>
      </c>
      <c r="D25724" s="18" t="s">
        <v>6</v>
      </c>
      <c r="E25724" s="18">
        <v>4.2603102072731935E-2</v>
      </c>
      <c r="F25724" s="18">
        <v>6.7197321881280663E-5</v>
      </c>
    </row>
    <row r="25725" spans="2:6" x14ac:dyDescent="0.25">
      <c r="B25725" s="18">
        <v>2015</v>
      </c>
      <c r="C25725" s="19">
        <v>42026</v>
      </c>
      <c r="D25725" s="18" t="s">
        <v>6</v>
      </c>
      <c r="E25725" s="18">
        <v>4.6243415171526359E-2</v>
      </c>
      <c r="F25725" s="18">
        <v>3.0238794846576295E-4</v>
      </c>
    </row>
    <row r="25726" spans="2:6" x14ac:dyDescent="0.25">
      <c r="B25726" s="18">
        <v>2015</v>
      </c>
      <c r="C25726" s="19">
        <v>42026</v>
      </c>
      <c r="D25726" s="18" t="s">
        <v>7</v>
      </c>
      <c r="E25726" s="18">
        <v>3.909662364001784E-3</v>
      </c>
      <c r="F25726" s="18">
        <v>6.1088474437527871E-6</v>
      </c>
    </row>
    <row r="25727" spans="2:6" x14ac:dyDescent="0.25">
      <c r="B25727" s="18">
        <v>2015</v>
      </c>
      <c r="C25727" s="19">
        <v>42026</v>
      </c>
      <c r="D25727" s="18" t="s">
        <v>7</v>
      </c>
      <c r="E25727" s="18">
        <v>4.8284330195422033E-2</v>
      </c>
      <c r="F25727" s="18">
        <v>1.1606810143130296E-4</v>
      </c>
    </row>
    <row r="25728" spans="2:6" x14ac:dyDescent="0.25">
      <c r="B25728" s="18">
        <v>2015</v>
      </c>
      <c r="C25728" s="19">
        <v>42026</v>
      </c>
      <c r="D25728" s="18" t="s">
        <v>7</v>
      </c>
      <c r="E25728" s="18">
        <v>2.6756751803637207E-3</v>
      </c>
      <c r="F25728" s="18">
        <v>3.6653084662516726E-5</v>
      </c>
    </row>
    <row r="25729" spans="2:6" x14ac:dyDescent="0.25">
      <c r="B25729" s="18">
        <v>2015</v>
      </c>
      <c r="C25729" s="19">
        <v>42026</v>
      </c>
      <c r="D25729" s="18" t="s">
        <v>7</v>
      </c>
      <c r="E25729" s="18">
        <v>5.5045093475547202E-2</v>
      </c>
      <c r="F25729" s="18">
        <v>1.8631984703446002E-4</v>
      </c>
    </row>
    <row r="25730" spans="2:6" x14ac:dyDescent="0.25">
      <c r="B25730" s="18">
        <v>2015</v>
      </c>
      <c r="C25730" s="19">
        <v>42026</v>
      </c>
      <c r="D25730" s="18" t="s">
        <v>7</v>
      </c>
      <c r="E25730" s="18">
        <v>0.18233575854576842</v>
      </c>
      <c r="F25730" s="18">
        <v>4.8565337177834656E-4</v>
      </c>
    </row>
    <row r="25731" spans="2:6" x14ac:dyDescent="0.25">
      <c r="B25731" s="18">
        <v>2015</v>
      </c>
      <c r="C25731" s="19">
        <v>42026</v>
      </c>
      <c r="D25731" s="18" t="s">
        <v>7</v>
      </c>
      <c r="E25731" s="18">
        <v>2.5889295466624312E-2</v>
      </c>
      <c r="F25731" s="18">
        <v>7.9415016768786227E-5</v>
      </c>
    </row>
    <row r="25732" spans="2:6" x14ac:dyDescent="0.25">
      <c r="B25732" s="18">
        <v>2015</v>
      </c>
      <c r="C25732" s="19">
        <v>42026</v>
      </c>
      <c r="D25732" s="18" t="s">
        <v>7</v>
      </c>
      <c r="E25732" s="18">
        <v>1.3011845055193438E-3</v>
      </c>
      <c r="F25732" s="18">
        <v>3.0544237218763935E-6</v>
      </c>
    </row>
    <row r="25733" spans="2:6" x14ac:dyDescent="0.25">
      <c r="B25733" s="18">
        <v>2015</v>
      </c>
      <c r="C25733" s="19">
        <v>42026</v>
      </c>
      <c r="D25733" s="18" t="s">
        <v>7</v>
      </c>
      <c r="E25733" s="18">
        <v>3.1155121963139213E-3</v>
      </c>
      <c r="F25733" s="18">
        <v>4.5816355828145902E-5</v>
      </c>
    </row>
    <row r="25734" spans="2:6" x14ac:dyDescent="0.25">
      <c r="B25734" s="18">
        <v>2015</v>
      </c>
      <c r="C25734" s="19">
        <v>42026</v>
      </c>
      <c r="D25734" s="18" t="s">
        <v>7</v>
      </c>
      <c r="E25734" s="18">
        <v>1.4844499288319273E-3</v>
      </c>
      <c r="F25734" s="18">
        <v>9.1632711656291815E-6</v>
      </c>
    </row>
    <row r="25735" spans="2:6" x14ac:dyDescent="0.25">
      <c r="B25735" s="18">
        <v>2015</v>
      </c>
      <c r="C25735" s="19">
        <v>42026</v>
      </c>
      <c r="D25735" s="18" t="s">
        <v>7</v>
      </c>
      <c r="E25735" s="18">
        <v>1.5296553999156979E-2</v>
      </c>
      <c r="F25735" s="18">
        <v>3.1460564335326853E-4</v>
      </c>
    </row>
    <row r="25736" spans="2:6" x14ac:dyDescent="0.25">
      <c r="B25736" s="18">
        <v>2015</v>
      </c>
      <c r="C25736" s="19">
        <v>42027</v>
      </c>
      <c r="D25736" s="18" t="s">
        <v>7</v>
      </c>
      <c r="E25736" s="18">
        <v>3.126813564084864E-2</v>
      </c>
      <c r="F25736" s="18">
        <v>8.857828793441541E-5</v>
      </c>
    </row>
    <row r="25737" spans="2:6" x14ac:dyDescent="0.25">
      <c r="B25737" s="18">
        <v>2015</v>
      </c>
      <c r="C25737" s="19">
        <v>42027</v>
      </c>
      <c r="D25737" s="18" t="s">
        <v>7</v>
      </c>
      <c r="E25737" s="18">
        <v>2.3396478453076932E-2</v>
      </c>
      <c r="F25737" s="18">
        <v>1.7715657586883082E-4</v>
      </c>
    </row>
    <row r="25738" spans="2:6" x14ac:dyDescent="0.25">
      <c r="B25738" s="18">
        <v>2015</v>
      </c>
      <c r="C25738" s="19">
        <v>42027</v>
      </c>
      <c r="D25738" s="18" t="s">
        <v>7</v>
      </c>
      <c r="E25738" s="18">
        <v>2.6878928752512265E-4</v>
      </c>
      <c r="F25738" s="18">
        <v>3.0544237218763935E-6</v>
      </c>
    </row>
    <row r="25739" spans="2:6" x14ac:dyDescent="0.25">
      <c r="B25739" s="18">
        <v>2015</v>
      </c>
      <c r="C25739" s="19">
        <v>42027</v>
      </c>
      <c r="D25739" s="18" t="s">
        <v>6</v>
      </c>
      <c r="E25739" s="18">
        <v>1.6493888098132524E-4</v>
      </c>
      <c r="F25739" s="18">
        <v>3.0544237218763935E-6</v>
      </c>
    </row>
    <row r="25740" spans="2:6" x14ac:dyDescent="0.25">
      <c r="B25740" s="18">
        <v>2015</v>
      </c>
      <c r="C25740" s="19">
        <v>42028</v>
      </c>
      <c r="D25740" s="18" t="s">
        <v>6</v>
      </c>
      <c r="E25740" s="18">
        <v>2.8375596376231698E-4</v>
      </c>
      <c r="F25740" s="18">
        <v>3.0544237218763935E-6</v>
      </c>
    </row>
    <row r="25741" spans="2:6" x14ac:dyDescent="0.25">
      <c r="B25741" s="18">
        <v>2015</v>
      </c>
      <c r="C25741" s="19">
        <v>42028</v>
      </c>
      <c r="D25741" s="18" t="s">
        <v>7</v>
      </c>
      <c r="E25741" s="18">
        <v>3.048274148783026E-2</v>
      </c>
      <c r="F25741" s="18">
        <v>2.7184371124699903E-4</v>
      </c>
    </row>
    <row r="25742" spans="2:6" x14ac:dyDescent="0.25">
      <c r="B25742" s="18">
        <v>2015</v>
      </c>
      <c r="C25742" s="19">
        <v>42028</v>
      </c>
      <c r="D25742" s="18" t="s">
        <v>6</v>
      </c>
      <c r="E25742" s="18">
        <v>9.5298020122543483E-4</v>
      </c>
      <c r="F25742" s="18">
        <v>7.9415016768786227E-5</v>
      </c>
    </row>
    <row r="25743" spans="2:6" x14ac:dyDescent="0.25">
      <c r="B25743" s="18">
        <v>2015</v>
      </c>
      <c r="C25743" s="19">
        <v>42028</v>
      </c>
      <c r="D25743" s="18" t="s">
        <v>6</v>
      </c>
      <c r="E25743" s="18">
        <v>3.7743921187722747E-2</v>
      </c>
      <c r="F25743" s="18">
        <v>2.2297293169697672E-4</v>
      </c>
    </row>
    <row r="25744" spans="2:6" x14ac:dyDescent="0.25">
      <c r="B25744" s="18">
        <v>2015</v>
      </c>
      <c r="C25744" s="19">
        <v>42029</v>
      </c>
      <c r="D25744" s="18" t="s">
        <v>6</v>
      </c>
      <c r="E25744" s="18">
        <v>5.7519889389135717E-4</v>
      </c>
      <c r="F25744" s="18">
        <v>6.1088474437527871E-6</v>
      </c>
    </row>
    <row r="25745" spans="2:6" x14ac:dyDescent="0.25">
      <c r="B25745" s="18">
        <v>2015</v>
      </c>
      <c r="C25745" s="19">
        <v>42029</v>
      </c>
      <c r="D25745" s="18" t="s">
        <v>7</v>
      </c>
      <c r="E25745" s="18">
        <v>4.1886330639331513E-4</v>
      </c>
      <c r="F25745" s="18">
        <v>3.0544237218763935E-6</v>
      </c>
    </row>
    <row r="25746" spans="2:6" x14ac:dyDescent="0.25">
      <c r="B25746" s="18">
        <v>2015</v>
      </c>
      <c r="C25746" s="19">
        <v>42029</v>
      </c>
      <c r="D25746" s="18" t="s">
        <v>6</v>
      </c>
      <c r="E25746" s="18">
        <v>1.0582050984440765E-3</v>
      </c>
      <c r="F25746" s="18">
        <v>3.0544237218763935E-6</v>
      </c>
    </row>
    <row r="25747" spans="2:6" x14ac:dyDescent="0.25">
      <c r="B25747" s="18">
        <v>2015</v>
      </c>
      <c r="C25747" s="19">
        <v>42029</v>
      </c>
      <c r="D25747" s="18" t="s">
        <v>6</v>
      </c>
      <c r="E25747" s="18">
        <v>0.24246779110185282</v>
      </c>
      <c r="F25747" s="18">
        <v>1.4386335730037813E-3</v>
      </c>
    </row>
    <row r="25748" spans="2:6" x14ac:dyDescent="0.25">
      <c r="B25748" s="18">
        <v>2015</v>
      </c>
      <c r="C25748" s="19">
        <v>42030</v>
      </c>
      <c r="D25748" s="18" t="s">
        <v>7</v>
      </c>
      <c r="E25748" s="18">
        <v>1.3478153743399909E-2</v>
      </c>
      <c r="F25748" s="18">
        <v>3.0544237218763937E-5</v>
      </c>
    </row>
    <row r="25749" spans="2:6" x14ac:dyDescent="0.25">
      <c r="B25749" s="18">
        <v>2015</v>
      </c>
      <c r="C25749" s="19">
        <v>42030</v>
      </c>
      <c r="D25749" s="18" t="s">
        <v>7</v>
      </c>
      <c r="E25749" s="18">
        <v>3.1002400777045396E-3</v>
      </c>
      <c r="F25749" s="18">
        <v>1.5272118609381969E-5</v>
      </c>
    </row>
    <row r="25750" spans="2:6" x14ac:dyDescent="0.25">
      <c r="B25750" s="18">
        <v>2015</v>
      </c>
      <c r="C25750" s="19">
        <v>42030</v>
      </c>
      <c r="D25750" s="18" t="s">
        <v>7</v>
      </c>
      <c r="E25750" s="18">
        <v>1.7255457746120364E-3</v>
      </c>
      <c r="F25750" s="18">
        <v>3.0544237218763935E-6</v>
      </c>
    </row>
    <row r="25751" spans="2:6" x14ac:dyDescent="0.25">
      <c r="B25751" s="18">
        <v>2015</v>
      </c>
      <c r="C25751" s="19">
        <v>42030</v>
      </c>
      <c r="D25751" s="18" t="s">
        <v>6</v>
      </c>
      <c r="E25751" s="18">
        <v>1.7629115581429929E-4</v>
      </c>
      <c r="F25751" s="18">
        <v>6.1088474437527871E-6</v>
      </c>
    </row>
    <row r="25752" spans="2:6" x14ac:dyDescent="0.25">
      <c r="B25752" s="18">
        <v>2015</v>
      </c>
      <c r="C25752" s="19">
        <v>42030</v>
      </c>
      <c r="D25752" s="18" t="s">
        <v>6</v>
      </c>
      <c r="E25752" s="18">
        <v>0.27709732004862642</v>
      </c>
      <c r="F25752" s="18">
        <v>2.0128652327165435E-3</v>
      </c>
    </row>
    <row r="25753" spans="2:6" x14ac:dyDescent="0.25">
      <c r="B25753" s="18">
        <v>2015</v>
      </c>
      <c r="C25753" s="19">
        <v>42031</v>
      </c>
      <c r="D25753" s="18" t="s">
        <v>6</v>
      </c>
      <c r="E25753" s="18">
        <v>0.1153460865705135</v>
      </c>
      <c r="F25753" s="18">
        <v>1.4600145390569162E-3</v>
      </c>
    </row>
    <row r="25754" spans="2:6" x14ac:dyDescent="0.25">
      <c r="B25754" s="18">
        <v>2015</v>
      </c>
      <c r="C25754" s="19">
        <v>42031</v>
      </c>
      <c r="D25754" s="18" t="s">
        <v>6</v>
      </c>
      <c r="E25754" s="18">
        <v>1.3552478053965558E-3</v>
      </c>
      <c r="F25754" s="18">
        <v>3.0544237218763935E-6</v>
      </c>
    </row>
    <row r="25755" spans="2:6" x14ac:dyDescent="0.25">
      <c r="B25755" s="18">
        <v>2015</v>
      </c>
      <c r="C25755" s="19">
        <v>42031</v>
      </c>
      <c r="D25755" s="18" t="s">
        <v>7</v>
      </c>
      <c r="E25755" s="18">
        <v>0.3079338147105109</v>
      </c>
      <c r="F25755" s="18">
        <v>1.1393000482598948E-3</v>
      </c>
    </row>
    <row r="25756" spans="2:6" x14ac:dyDescent="0.25">
      <c r="B25756" s="18">
        <v>2015</v>
      </c>
      <c r="C25756" s="19">
        <v>42031</v>
      </c>
      <c r="D25756" s="18" t="s">
        <v>7</v>
      </c>
      <c r="E25756" s="18">
        <v>5.9332180797448944E-3</v>
      </c>
      <c r="F25756" s="18">
        <v>2.1380966053134754E-5</v>
      </c>
    </row>
    <row r="25757" spans="2:6" x14ac:dyDescent="0.25">
      <c r="B25757" s="18">
        <v>2015</v>
      </c>
      <c r="C25757" s="19">
        <v>42031</v>
      </c>
      <c r="D25757" s="18" t="s">
        <v>7</v>
      </c>
      <c r="E25757" s="18">
        <v>3.4547212227469044E-2</v>
      </c>
      <c r="F25757" s="18">
        <v>1.435579149281905E-4</v>
      </c>
    </row>
    <row r="25758" spans="2:6" x14ac:dyDescent="0.25">
      <c r="B25758" s="18">
        <v>2015</v>
      </c>
      <c r="C25758" s="19">
        <v>42031</v>
      </c>
      <c r="D25758" s="18" t="s">
        <v>7</v>
      </c>
      <c r="E25758" s="18">
        <v>3.6068162519777396E-2</v>
      </c>
      <c r="F25758" s="18">
        <v>2.0159196564384198E-4</v>
      </c>
    </row>
    <row r="25759" spans="2:6" x14ac:dyDescent="0.25">
      <c r="B25759" s="18">
        <v>2015</v>
      </c>
      <c r="C25759" s="19">
        <v>42031</v>
      </c>
      <c r="D25759" s="18" t="s">
        <v>7</v>
      </c>
      <c r="E25759" s="18">
        <v>6.0642019503513505E-3</v>
      </c>
      <c r="F25759" s="18">
        <v>4.8870779550022297E-5</v>
      </c>
    </row>
    <row r="25760" spans="2:6" x14ac:dyDescent="0.25">
      <c r="B25760" s="18">
        <v>2015</v>
      </c>
      <c r="C25760" s="19">
        <v>42031</v>
      </c>
      <c r="D25760" s="18" t="s">
        <v>7</v>
      </c>
      <c r="E25760" s="18">
        <v>8.7604944908377374E-3</v>
      </c>
      <c r="F25760" s="18">
        <v>2.4435389775011148E-5</v>
      </c>
    </row>
    <row r="25761" spans="2:6" x14ac:dyDescent="0.25">
      <c r="B25761" s="18">
        <v>2015</v>
      </c>
      <c r="C25761" s="19">
        <v>42031</v>
      </c>
      <c r="D25761" s="18" t="s">
        <v>7</v>
      </c>
      <c r="E25761" s="18">
        <v>6.1036498327193843E-2</v>
      </c>
      <c r="F25761" s="18">
        <v>2.2908177914072951E-4</v>
      </c>
    </row>
    <row r="25762" spans="2:6" x14ac:dyDescent="0.25">
      <c r="B25762" s="18">
        <v>2015</v>
      </c>
      <c r="C25762" s="19">
        <v>42031</v>
      </c>
      <c r="D25762" s="18" t="s">
        <v>6</v>
      </c>
      <c r="E25762" s="18">
        <v>9.2915569619479894E-3</v>
      </c>
      <c r="F25762" s="18">
        <v>1.8326542331258363E-5</v>
      </c>
    </row>
    <row r="25763" spans="2:6" x14ac:dyDescent="0.25">
      <c r="B25763" s="18">
        <v>2015</v>
      </c>
      <c r="C25763" s="19">
        <v>42031</v>
      </c>
      <c r="D25763" s="18" t="s">
        <v>6</v>
      </c>
      <c r="E25763" s="18">
        <v>3.5371244840569156E-3</v>
      </c>
      <c r="F25763" s="18">
        <v>2.9933352474388657E-4</v>
      </c>
    </row>
    <row r="25764" spans="2:6" x14ac:dyDescent="0.25">
      <c r="B25764" s="18">
        <v>2015</v>
      </c>
      <c r="C25764" s="19">
        <v>42031</v>
      </c>
      <c r="D25764" s="18" t="s">
        <v>7</v>
      </c>
      <c r="E25764" s="18">
        <v>5.1103563290713944E-2</v>
      </c>
      <c r="F25764" s="18">
        <v>4.367825922283243E-4</v>
      </c>
    </row>
    <row r="25765" spans="2:6" x14ac:dyDescent="0.25">
      <c r="B25765" s="18">
        <v>2015</v>
      </c>
      <c r="C25765" s="19">
        <v>42031</v>
      </c>
      <c r="D25765" s="18" t="s">
        <v>6</v>
      </c>
      <c r="E25765" s="18">
        <v>0.461590061719723</v>
      </c>
      <c r="F25765" s="18">
        <v>2.910865806948203E-3</v>
      </c>
    </row>
    <row r="25766" spans="2:6" x14ac:dyDescent="0.25">
      <c r="B25766" s="18">
        <v>2015</v>
      </c>
      <c r="C25766" s="19">
        <v>42031</v>
      </c>
      <c r="D25766" s="18" t="s">
        <v>6</v>
      </c>
      <c r="E25766" s="18">
        <v>1.4449460486956603E-2</v>
      </c>
      <c r="F25766" s="18">
        <v>3.0849679590951577E-4</v>
      </c>
    </row>
    <row r="25767" spans="2:6" x14ac:dyDescent="0.25">
      <c r="B25767" s="18">
        <v>2015</v>
      </c>
      <c r="C25767" s="19">
        <v>42031</v>
      </c>
      <c r="D25767" s="18" t="s">
        <v>6</v>
      </c>
      <c r="E25767" s="18">
        <v>1.5671026347459024E-2</v>
      </c>
      <c r="F25767" s="18">
        <v>1.9548311820008919E-4</v>
      </c>
    </row>
    <row r="25768" spans="2:6" x14ac:dyDescent="0.25">
      <c r="B25768" s="18">
        <v>2015</v>
      </c>
      <c r="C25768" s="19">
        <v>42031</v>
      </c>
      <c r="D25768" s="18" t="s">
        <v>6</v>
      </c>
      <c r="E25768" s="18">
        <v>6.0752487828121468E-3</v>
      </c>
      <c r="F25768" s="18">
        <v>1.1912252515317935E-4</v>
      </c>
    </row>
    <row r="25769" spans="2:6" x14ac:dyDescent="0.25">
      <c r="B25769" s="18">
        <v>2015</v>
      </c>
      <c r="C25769" s="19">
        <v>42032</v>
      </c>
      <c r="D25769" s="18" t="s">
        <v>6</v>
      </c>
      <c r="E25769" s="18">
        <v>2.6436037312840187E-4</v>
      </c>
      <c r="F25769" s="18">
        <v>6.1088474437527871E-6</v>
      </c>
    </row>
    <row r="25770" spans="2:6" x14ac:dyDescent="0.25">
      <c r="B25770" s="18">
        <v>2015</v>
      </c>
      <c r="C25770" s="19">
        <v>42032</v>
      </c>
      <c r="D25770" s="18" t="s">
        <v>7</v>
      </c>
      <c r="E25770" s="18">
        <v>0.10182226919247146</v>
      </c>
      <c r="F25770" s="18">
        <v>3.4209545685015606E-4</v>
      </c>
    </row>
    <row r="25771" spans="2:6" x14ac:dyDescent="0.25">
      <c r="B25771" s="18">
        <v>2015</v>
      </c>
      <c r="C25771" s="19">
        <v>42032</v>
      </c>
      <c r="D25771" s="18" t="s">
        <v>6</v>
      </c>
      <c r="E25771" s="18">
        <v>3.2208898147186569E-4</v>
      </c>
      <c r="F25771" s="18">
        <v>3.0544237218763935E-6</v>
      </c>
    </row>
    <row r="25772" spans="2:6" x14ac:dyDescent="0.25">
      <c r="B25772" s="18">
        <v>2015</v>
      </c>
      <c r="C25772" s="19">
        <v>42032</v>
      </c>
      <c r="D25772" s="18" t="s">
        <v>7</v>
      </c>
      <c r="E25772" s="18">
        <v>7.272684695911745E-2</v>
      </c>
      <c r="F25772" s="18">
        <v>1.8631984703446002E-4</v>
      </c>
    </row>
    <row r="25773" spans="2:6" x14ac:dyDescent="0.25">
      <c r="B25773" s="18">
        <v>2015</v>
      </c>
      <c r="C25773" s="19">
        <v>42032</v>
      </c>
      <c r="D25773" s="18" t="s">
        <v>7</v>
      </c>
      <c r="E25773" s="18">
        <v>7.7970325255400846E-2</v>
      </c>
      <c r="F25773" s="18">
        <v>2.7795255869075179E-4</v>
      </c>
    </row>
    <row r="25774" spans="2:6" x14ac:dyDescent="0.25">
      <c r="B25774" s="18">
        <v>2015</v>
      </c>
      <c r="C25774" s="19">
        <v>42032</v>
      </c>
      <c r="D25774" s="18" t="s">
        <v>7</v>
      </c>
      <c r="E25774" s="18">
        <v>1.8790814736983574E-2</v>
      </c>
      <c r="F25774" s="18">
        <v>6.1088474437527874E-5</v>
      </c>
    </row>
    <row r="25775" spans="2:6" x14ac:dyDescent="0.25">
      <c r="B25775" s="18">
        <v>2015</v>
      </c>
      <c r="C25775" s="19">
        <v>42032</v>
      </c>
      <c r="D25775" s="18" t="s">
        <v>7</v>
      </c>
      <c r="E25775" s="18">
        <v>0.28540097456479563</v>
      </c>
      <c r="F25775" s="18">
        <v>8.3691209979413182E-4</v>
      </c>
    </row>
    <row r="25776" spans="2:6" x14ac:dyDescent="0.25">
      <c r="B25776" s="18">
        <v>2015</v>
      </c>
      <c r="C25776" s="19">
        <v>42032</v>
      </c>
      <c r="D25776" s="18" t="s">
        <v>7</v>
      </c>
      <c r="E25776" s="18">
        <v>8.1812739390459209E-4</v>
      </c>
      <c r="F25776" s="18">
        <v>3.0544237218763935E-6</v>
      </c>
    </row>
    <row r="25777" spans="2:6" x14ac:dyDescent="0.25">
      <c r="B25777" s="18">
        <v>2015</v>
      </c>
      <c r="C25777" s="19">
        <v>42032</v>
      </c>
      <c r="D25777" s="18" t="s">
        <v>7</v>
      </c>
      <c r="E25777" s="18">
        <v>3.3093662885290203E-3</v>
      </c>
      <c r="F25777" s="18">
        <v>1.2217694887505574E-5</v>
      </c>
    </row>
    <row r="25778" spans="2:6" x14ac:dyDescent="0.25">
      <c r="B25778" s="18">
        <v>2015</v>
      </c>
      <c r="C25778" s="19">
        <v>42032</v>
      </c>
      <c r="D25778" s="18" t="s">
        <v>7</v>
      </c>
      <c r="E25778" s="18">
        <v>8.1003317104161952E-3</v>
      </c>
      <c r="F25778" s="18">
        <v>5.1925203271898691E-5</v>
      </c>
    </row>
    <row r="25779" spans="2:6" x14ac:dyDescent="0.25">
      <c r="B25779" s="18">
        <v>2015</v>
      </c>
      <c r="C25779" s="19">
        <v>42032</v>
      </c>
      <c r="D25779" s="18" t="s">
        <v>7</v>
      </c>
      <c r="E25779" s="18">
        <v>3.127729891201427E-3</v>
      </c>
      <c r="F25779" s="18">
        <v>1.9548311820008919E-4</v>
      </c>
    </row>
    <row r="25780" spans="2:6" x14ac:dyDescent="0.25">
      <c r="B25780" s="18">
        <v>2015</v>
      </c>
      <c r="C25780" s="19">
        <v>42032</v>
      </c>
      <c r="D25780" s="18" t="s">
        <v>6</v>
      </c>
      <c r="E25780" s="18">
        <v>2.8614859567778668E-4</v>
      </c>
      <c r="F25780" s="18">
        <v>3.0544237218763935E-6</v>
      </c>
    </row>
    <row r="25781" spans="2:6" x14ac:dyDescent="0.25">
      <c r="B25781" s="18">
        <v>2015</v>
      </c>
      <c r="C25781" s="19">
        <v>42032</v>
      </c>
      <c r="D25781" s="18" t="s">
        <v>6</v>
      </c>
      <c r="E25781" s="18">
        <v>4.2080897430415036E-2</v>
      </c>
      <c r="F25781" s="18">
        <v>4.0318393128768395E-4</v>
      </c>
    </row>
    <row r="25782" spans="2:6" x14ac:dyDescent="0.25">
      <c r="B25782" s="18">
        <v>2015</v>
      </c>
      <c r="C25782" s="19">
        <v>42032</v>
      </c>
      <c r="D25782" s="18" t="s">
        <v>6</v>
      </c>
      <c r="E25782" s="18">
        <v>2.4618655198323729E-4</v>
      </c>
      <c r="F25782" s="18">
        <v>3.0544237218763935E-6</v>
      </c>
    </row>
    <row r="25783" spans="2:6" x14ac:dyDescent="0.25">
      <c r="B25783" s="18">
        <v>2015</v>
      </c>
      <c r="C25783" s="19">
        <v>42032</v>
      </c>
      <c r="D25783" s="18" t="s">
        <v>6</v>
      </c>
      <c r="E25783" s="18">
        <v>6.5576441026204821E-3</v>
      </c>
      <c r="F25783" s="18">
        <v>6.1088474437527871E-6</v>
      </c>
    </row>
    <row r="25784" spans="2:6" x14ac:dyDescent="0.25">
      <c r="B25784" s="18">
        <v>2015</v>
      </c>
      <c r="C25784" s="19">
        <v>42032</v>
      </c>
      <c r="D25784" s="18" t="s">
        <v>6</v>
      </c>
      <c r="E25784" s="18">
        <v>3.3873559075609205E-4</v>
      </c>
      <c r="F25784" s="18">
        <v>3.0544237218763935E-6</v>
      </c>
    </row>
    <row r="25785" spans="2:6" x14ac:dyDescent="0.25">
      <c r="B25785" s="18">
        <v>2015</v>
      </c>
      <c r="C25785" s="19">
        <v>42033</v>
      </c>
      <c r="D25785" s="18" t="s">
        <v>7</v>
      </c>
      <c r="E25785" s="18">
        <v>2.0892258257634534E-3</v>
      </c>
      <c r="F25785" s="18">
        <v>9.1632711656291815E-6</v>
      </c>
    </row>
    <row r="25786" spans="2:6" x14ac:dyDescent="0.25">
      <c r="B25786" s="18">
        <v>2015</v>
      </c>
      <c r="C25786" s="19">
        <v>42033</v>
      </c>
      <c r="D25786" s="18" t="s">
        <v>7</v>
      </c>
      <c r="E25786" s="18">
        <v>3.1892307128414087E-2</v>
      </c>
      <c r="F25786" s="18">
        <v>8.2469440490662622E-5</v>
      </c>
    </row>
    <row r="25787" spans="2:6" x14ac:dyDescent="0.25">
      <c r="B25787" s="18">
        <v>2015</v>
      </c>
      <c r="C25787" s="19">
        <v>42033</v>
      </c>
      <c r="D25787" s="18" t="s">
        <v>7</v>
      </c>
      <c r="E25787" s="18">
        <v>4.0440570077643449E-2</v>
      </c>
      <c r="F25787" s="18">
        <v>1.2217694887505575E-4</v>
      </c>
    </row>
    <row r="25788" spans="2:6" x14ac:dyDescent="0.25">
      <c r="B25788" s="18">
        <v>2015</v>
      </c>
      <c r="C25788" s="19">
        <v>42033</v>
      </c>
      <c r="D25788" s="18" t="s">
        <v>6</v>
      </c>
      <c r="E25788" s="18">
        <v>2.4037805620546896E-3</v>
      </c>
      <c r="F25788" s="18">
        <v>7.0251745603157057E-5</v>
      </c>
    </row>
    <row r="25789" spans="2:6" x14ac:dyDescent="0.25">
      <c r="B25789" s="18">
        <v>2015</v>
      </c>
      <c r="C25789" s="19">
        <v>42033</v>
      </c>
      <c r="D25789" s="18" t="s">
        <v>6</v>
      </c>
      <c r="E25789" s="18">
        <v>8.8906638484517134E-3</v>
      </c>
      <c r="F25789" s="18">
        <v>1.8326542331258363E-5</v>
      </c>
    </row>
    <row r="25790" spans="2:6" x14ac:dyDescent="0.25">
      <c r="B25790" s="18">
        <v>2015</v>
      </c>
      <c r="C25790" s="19">
        <v>42033</v>
      </c>
      <c r="D25790" s="18" t="s">
        <v>6</v>
      </c>
      <c r="E25790" s="18">
        <v>0.1150426804808069</v>
      </c>
      <c r="F25790" s="18">
        <v>1.3072933529630964E-3</v>
      </c>
    </row>
    <row r="25791" spans="2:6" x14ac:dyDescent="0.25">
      <c r="B25791" s="18">
        <v>2015</v>
      </c>
      <c r="C25791" s="19">
        <v>42033</v>
      </c>
      <c r="D25791" s="18" t="s">
        <v>6</v>
      </c>
      <c r="E25791" s="18">
        <v>0.29532917524450664</v>
      </c>
      <c r="F25791" s="18">
        <v>4.0196216179893343E-3</v>
      </c>
    </row>
    <row r="25792" spans="2:6" x14ac:dyDescent="0.25">
      <c r="B25792" s="18">
        <v>2015</v>
      </c>
      <c r="C25792" s="19">
        <v>42033</v>
      </c>
      <c r="D25792" s="18" t="s">
        <v>6</v>
      </c>
      <c r="E25792" s="18">
        <v>2.6328623411954192E-2</v>
      </c>
      <c r="F25792" s="18">
        <v>1.3103477766849727E-3</v>
      </c>
    </row>
    <row r="25793" spans="2:6" x14ac:dyDescent="0.25">
      <c r="B25793" s="18">
        <v>2015</v>
      </c>
      <c r="C25793" s="19">
        <v>42033</v>
      </c>
      <c r="D25793" s="18" t="s">
        <v>6</v>
      </c>
      <c r="E25793" s="18">
        <v>7.8468145415004544E-4</v>
      </c>
      <c r="F25793" s="18">
        <v>6.1088474437527871E-6</v>
      </c>
    </row>
    <row r="25794" spans="2:6" x14ac:dyDescent="0.25">
      <c r="B25794" s="18">
        <v>2015</v>
      </c>
      <c r="C25794" s="19">
        <v>42033</v>
      </c>
      <c r="D25794" s="18" t="s">
        <v>6</v>
      </c>
      <c r="E25794" s="18">
        <v>1.2588196484969182E-2</v>
      </c>
      <c r="F25794" s="18">
        <v>4.8870779550022297E-5</v>
      </c>
    </row>
    <row r="25795" spans="2:6" x14ac:dyDescent="0.25">
      <c r="B25795" s="18">
        <v>2015</v>
      </c>
      <c r="C25795" s="19">
        <v>42033</v>
      </c>
      <c r="D25795" s="18" t="s">
        <v>7</v>
      </c>
      <c r="E25795" s="18">
        <v>1.2217694887505575E-4</v>
      </c>
      <c r="F25795" s="18">
        <v>3.0544237218763935E-6</v>
      </c>
    </row>
    <row r="25796" spans="2:6" x14ac:dyDescent="0.25">
      <c r="B25796" s="18">
        <v>2015</v>
      </c>
      <c r="C25796" s="19">
        <v>42034</v>
      </c>
      <c r="D25796" s="18" t="s">
        <v>6</v>
      </c>
      <c r="E25796" s="18">
        <v>3.3824688296059187E-3</v>
      </c>
      <c r="F25796" s="18">
        <v>2.9933352474388657E-4</v>
      </c>
    </row>
    <row r="25797" spans="2:6" x14ac:dyDescent="0.25">
      <c r="B25797" s="18">
        <v>2015</v>
      </c>
      <c r="C25797" s="19">
        <v>42034</v>
      </c>
      <c r="D25797" s="18" t="s">
        <v>6</v>
      </c>
      <c r="E25797" s="18">
        <v>3.4922244553453334E-3</v>
      </c>
      <c r="F25797" s="18">
        <v>2.9933352474388657E-4</v>
      </c>
    </row>
    <row r="25798" spans="2:6" x14ac:dyDescent="0.25">
      <c r="B25798" s="18">
        <v>2015</v>
      </c>
      <c r="C25798" s="19">
        <v>42034</v>
      </c>
      <c r="D25798" s="18" t="s">
        <v>6</v>
      </c>
      <c r="E25798" s="18">
        <v>6.6106892612570788E-3</v>
      </c>
      <c r="F25798" s="18">
        <v>1.2523137259693213E-4</v>
      </c>
    </row>
    <row r="25799" spans="2:6" x14ac:dyDescent="0.25">
      <c r="B25799" s="18">
        <v>2015</v>
      </c>
      <c r="C25799" s="19">
        <v>42034</v>
      </c>
      <c r="D25799" s="18" t="s">
        <v>6</v>
      </c>
      <c r="E25799" s="18">
        <v>9.0441486404760019E-2</v>
      </c>
      <c r="F25799" s="18">
        <v>2.8711582985638099E-4</v>
      </c>
    </row>
    <row r="25800" spans="2:6" x14ac:dyDescent="0.25">
      <c r="B25800" s="18">
        <v>2015</v>
      </c>
      <c r="C25800" s="19">
        <v>42034</v>
      </c>
      <c r="D25800" s="18" t="s">
        <v>7</v>
      </c>
      <c r="E25800" s="18">
        <v>2.3824505030635872E-2</v>
      </c>
      <c r="F25800" s="18">
        <v>7.3306169325033452E-5</v>
      </c>
    </row>
    <row r="25801" spans="2:6" x14ac:dyDescent="0.25">
      <c r="B25801" s="18">
        <v>2015</v>
      </c>
      <c r="C25801" s="19">
        <v>42034</v>
      </c>
      <c r="D25801" s="18" t="s">
        <v>7</v>
      </c>
      <c r="E25801" s="18">
        <v>1.2709457106727674E-2</v>
      </c>
      <c r="F25801" s="18">
        <v>2.2297293169697672E-4</v>
      </c>
    </row>
    <row r="25802" spans="2:6" x14ac:dyDescent="0.25">
      <c r="B25802" s="18">
        <v>2015</v>
      </c>
      <c r="C25802" s="19">
        <v>42034</v>
      </c>
      <c r="D25802" s="18" t="s">
        <v>6</v>
      </c>
      <c r="E25802" s="18">
        <v>6.6433715950811557E-4</v>
      </c>
      <c r="F25802" s="18">
        <v>3.0544237218763935E-6</v>
      </c>
    </row>
    <row r="25803" spans="2:6" x14ac:dyDescent="0.25">
      <c r="B25803" s="18">
        <v>2015</v>
      </c>
      <c r="C25803" s="19">
        <v>42035</v>
      </c>
      <c r="D25803" s="18" t="s">
        <v>6</v>
      </c>
      <c r="E25803" s="18">
        <v>5.2970274348338703E-2</v>
      </c>
      <c r="F25803" s="18">
        <v>3.7569411779079642E-4</v>
      </c>
    </row>
    <row r="25804" spans="2:6" x14ac:dyDescent="0.25">
      <c r="B25804" s="18">
        <v>2015</v>
      </c>
      <c r="C25804" s="19">
        <v>42035</v>
      </c>
      <c r="D25804" s="18" t="s">
        <v>6</v>
      </c>
      <c r="E25804" s="18">
        <v>5.2289494207794579E-2</v>
      </c>
      <c r="F25804" s="18">
        <v>2.9933352474388657E-4</v>
      </c>
    </row>
    <row r="25805" spans="2:6" x14ac:dyDescent="0.25">
      <c r="B25805" s="18">
        <v>2015</v>
      </c>
      <c r="C25805" s="19">
        <v>42035</v>
      </c>
      <c r="D25805" s="18" t="s">
        <v>7</v>
      </c>
      <c r="E25805" s="18">
        <v>2.4129947402823509E-4</v>
      </c>
      <c r="F25805" s="18">
        <v>3.0544237218763935E-6</v>
      </c>
    </row>
    <row r="25806" spans="2:6" x14ac:dyDescent="0.25">
      <c r="B25806" s="18">
        <v>2015</v>
      </c>
      <c r="C25806" s="19">
        <v>42035</v>
      </c>
      <c r="D25806" s="18" t="s">
        <v>6</v>
      </c>
      <c r="E25806" s="18">
        <v>4.2882174586787475E-2</v>
      </c>
      <c r="F25806" s="18">
        <v>3.8791181267830199E-4</v>
      </c>
    </row>
    <row r="25807" spans="2:6" x14ac:dyDescent="0.25">
      <c r="B25807" s="18">
        <v>2015</v>
      </c>
      <c r="C25807" s="19">
        <v>42035</v>
      </c>
      <c r="D25807" s="18" t="s">
        <v>6</v>
      </c>
      <c r="E25807" s="18">
        <v>4.4643457118945361E-3</v>
      </c>
      <c r="F25807" s="18">
        <v>1.0995925398755017E-4</v>
      </c>
    </row>
    <row r="25808" spans="2:6" x14ac:dyDescent="0.25">
      <c r="B25808" s="18">
        <v>2015</v>
      </c>
      <c r="C25808" s="19">
        <v>42035</v>
      </c>
      <c r="D25808" s="18" t="s">
        <v>7</v>
      </c>
      <c r="E25808" s="18">
        <v>4.2016652718131667E-2</v>
      </c>
      <c r="F25808" s="18">
        <v>1.1606810143130296E-4</v>
      </c>
    </row>
    <row r="25809" spans="2:6" x14ac:dyDescent="0.25">
      <c r="B25809" s="18">
        <v>2015</v>
      </c>
      <c r="C25809" s="19">
        <v>42035</v>
      </c>
      <c r="D25809" s="18" t="s">
        <v>7</v>
      </c>
      <c r="E25809" s="18">
        <v>2.3685834193662682E-2</v>
      </c>
      <c r="F25809" s="18">
        <v>2.6573486380324622E-4</v>
      </c>
    </row>
    <row r="25810" spans="2:6" x14ac:dyDescent="0.25">
      <c r="B25810" s="18">
        <v>2015</v>
      </c>
      <c r="C25810" s="19">
        <v>42035</v>
      </c>
      <c r="D25810" s="18" t="s">
        <v>7</v>
      </c>
      <c r="E25810" s="18">
        <v>1.0507217603254793E-3</v>
      </c>
      <c r="F25810" s="18">
        <v>3.0544237218763935E-6</v>
      </c>
    </row>
    <row r="25811" spans="2:6" x14ac:dyDescent="0.25">
      <c r="B25811" s="18">
        <v>2015</v>
      </c>
      <c r="C25811" s="19">
        <v>42035</v>
      </c>
      <c r="D25811" s="18" t="s">
        <v>6</v>
      </c>
      <c r="E25811" s="18">
        <v>2.5398042318022535E-2</v>
      </c>
      <c r="F25811" s="18">
        <v>2.9933352474388657E-4</v>
      </c>
    </row>
    <row r="25812" spans="2:6" x14ac:dyDescent="0.25">
      <c r="B25812" s="18">
        <v>2015</v>
      </c>
      <c r="C25812" s="19">
        <v>42035</v>
      </c>
      <c r="D25812" s="18" t="s">
        <v>6</v>
      </c>
      <c r="E25812" s="18">
        <v>3.6133832629797739E-2</v>
      </c>
      <c r="F25812" s="18">
        <v>1.9853754192196559E-4</v>
      </c>
    </row>
    <row r="25813" spans="2:6" x14ac:dyDescent="0.25">
      <c r="B25813" s="18">
        <v>2015</v>
      </c>
      <c r="C25813" s="19">
        <v>42035</v>
      </c>
      <c r="D25813" s="18" t="s">
        <v>7</v>
      </c>
      <c r="E25813" s="18">
        <v>8.2047420946423279E-3</v>
      </c>
      <c r="F25813" s="18">
        <v>2.7489813496887543E-5</v>
      </c>
    </row>
    <row r="25814" spans="2:6" x14ac:dyDescent="0.25">
      <c r="B25814" s="18">
        <v>2015</v>
      </c>
      <c r="C25814" s="19">
        <v>42035</v>
      </c>
      <c r="D25814" s="18" t="s">
        <v>6</v>
      </c>
      <c r="E25814" s="18">
        <v>1.7228477003243797E-3</v>
      </c>
      <c r="F25814" s="18">
        <v>3.0544237218763935E-6</v>
      </c>
    </row>
    <row r="25815" spans="2:6" x14ac:dyDescent="0.25">
      <c r="B25815" s="18">
        <v>2015</v>
      </c>
      <c r="C25815" s="19">
        <v>42035</v>
      </c>
      <c r="D25815" s="18" t="s">
        <v>6</v>
      </c>
      <c r="E25815" s="18">
        <v>9.0134516820711441E-2</v>
      </c>
      <c r="F25815" s="18">
        <v>7.2389842208470524E-4</v>
      </c>
    </row>
    <row r="25816" spans="2:6" x14ac:dyDescent="0.25">
      <c r="B25816" s="18">
        <v>2015</v>
      </c>
      <c r="C25816" s="19">
        <v>42036</v>
      </c>
      <c r="D25816" s="18" t="s">
        <v>6</v>
      </c>
      <c r="E25816" s="18">
        <v>0.25488677251263003</v>
      </c>
      <c r="F25816" s="18">
        <v>1.792946724741443E-3</v>
      </c>
    </row>
    <row r="25817" spans="2:6" x14ac:dyDescent="0.25">
      <c r="B25817" s="18">
        <v>2015</v>
      </c>
      <c r="C25817" s="19">
        <v>42036</v>
      </c>
      <c r="D25817" s="18" t="s">
        <v>6</v>
      </c>
      <c r="E25817" s="18">
        <v>9.7388162275423504E-2</v>
      </c>
      <c r="F25817" s="18">
        <v>1.4813955051100509E-3</v>
      </c>
    </row>
    <row r="25818" spans="2:6" x14ac:dyDescent="0.25">
      <c r="B25818" s="18">
        <v>2015</v>
      </c>
      <c r="C25818" s="19">
        <v>42036</v>
      </c>
      <c r="D25818" s="18" t="s">
        <v>6</v>
      </c>
      <c r="E25818" s="18">
        <v>4.237452936421162E-3</v>
      </c>
      <c r="F25818" s="18">
        <v>1.5883003353757245E-4</v>
      </c>
    </row>
    <row r="25819" spans="2:6" x14ac:dyDescent="0.25">
      <c r="B25819" s="18">
        <v>2015</v>
      </c>
      <c r="C25819" s="19">
        <v>42036</v>
      </c>
      <c r="D25819" s="18" t="s">
        <v>7</v>
      </c>
      <c r="E25819" s="18">
        <v>1.6134484240191729E-2</v>
      </c>
      <c r="F25819" s="18">
        <v>3.2376891451889772E-4</v>
      </c>
    </row>
    <row r="25820" spans="2:6" x14ac:dyDescent="0.25">
      <c r="B25820" s="18">
        <v>2015</v>
      </c>
      <c r="C25820" s="19">
        <v>42036</v>
      </c>
      <c r="D25820" s="18" t="s">
        <v>6</v>
      </c>
      <c r="E25820" s="18">
        <v>1.856071481660223E-4</v>
      </c>
      <c r="F25820" s="18">
        <v>3.0544237218763935E-6</v>
      </c>
    </row>
    <row r="25821" spans="2:6" x14ac:dyDescent="0.25">
      <c r="B25821" s="18">
        <v>2015</v>
      </c>
      <c r="C25821" s="19">
        <v>42036</v>
      </c>
      <c r="D25821" s="18" t="s">
        <v>6</v>
      </c>
      <c r="E25821" s="18">
        <v>2.686874734010602E-4</v>
      </c>
      <c r="F25821" s="18">
        <v>3.0544237218763935E-6</v>
      </c>
    </row>
    <row r="25822" spans="2:6" x14ac:dyDescent="0.25">
      <c r="B25822" s="18">
        <v>2015</v>
      </c>
      <c r="C25822" s="19">
        <v>42036</v>
      </c>
      <c r="D25822" s="18" t="s">
        <v>6</v>
      </c>
      <c r="E25822" s="18">
        <v>3.5535216487372095E-2</v>
      </c>
      <c r="F25822" s="18">
        <v>1.0995925398755017E-4</v>
      </c>
    </row>
    <row r="25823" spans="2:6" x14ac:dyDescent="0.25">
      <c r="B25823" s="18">
        <v>2015</v>
      </c>
      <c r="C25823" s="19">
        <v>42036</v>
      </c>
      <c r="D25823" s="18" t="s">
        <v>6</v>
      </c>
      <c r="E25823" s="18">
        <v>6.3677607612438528E-3</v>
      </c>
      <c r="F25823" s="18">
        <v>1.0079598282192099E-4</v>
      </c>
    </row>
    <row r="25824" spans="2:6" x14ac:dyDescent="0.25">
      <c r="B25824" s="18">
        <v>2015</v>
      </c>
      <c r="C25824" s="19">
        <v>42036</v>
      </c>
      <c r="D25824" s="18" t="s">
        <v>6</v>
      </c>
      <c r="E25824" s="18">
        <v>7.9502067844859706E-2</v>
      </c>
      <c r="F25824" s="18">
        <v>1.0446129128817267E-3</v>
      </c>
    </row>
    <row r="25825" spans="2:6" x14ac:dyDescent="0.25">
      <c r="B25825" s="18">
        <v>2015</v>
      </c>
      <c r="C25825" s="19">
        <v>42036</v>
      </c>
      <c r="D25825" s="18" t="s">
        <v>6</v>
      </c>
      <c r="E25825" s="18">
        <v>9.1646303841854154E-2</v>
      </c>
      <c r="F25825" s="18">
        <v>5.4063299877212163E-4</v>
      </c>
    </row>
    <row r="25826" spans="2:6" x14ac:dyDescent="0.25">
      <c r="B25826" s="18">
        <v>2015</v>
      </c>
      <c r="C25826" s="19">
        <v>42036</v>
      </c>
      <c r="D25826" s="18" t="s">
        <v>6</v>
      </c>
      <c r="E25826" s="18">
        <v>7.761799747908239E-4</v>
      </c>
      <c r="F25826" s="18">
        <v>9.1632711656291815E-6</v>
      </c>
    </row>
    <row r="25827" spans="2:6" x14ac:dyDescent="0.25">
      <c r="B25827" s="18">
        <v>2015</v>
      </c>
      <c r="C25827" s="19">
        <v>42036</v>
      </c>
      <c r="D25827" s="18" t="s">
        <v>6</v>
      </c>
      <c r="E25827" s="18">
        <v>4.1894475769256617E-2</v>
      </c>
      <c r="F25827" s="18">
        <v>3.2987776196265049E-4</v>
      </c>
    </row>
    <row r="25828" spans="2:6" x14ac:dyDescent="0.25">
      <c r="B25828" s="18">
        <v>2015</v>
      </c>
      <c r="C25828" s="19">
        <v>42036</v>
      </c>
      <c r="D25828" s="18" t="s">
        <v>6</v>
      </c>
      <c r="E25828" s="18">
        <v>3.8536645957673935E-4</v>
      </c>
      <c r="F25828" s="18">
        <v>3.0544237218763935E-6</v>
      </c>
    </row>
    <row r="25829" spans="2:6" x14ac:dyDescent="0.25">
      <c r="B25829" s="18">
        <v>2015</v>
      </c>
      <c r="C25829" s="19">
        <v>42036</v>
      </c>
      <c r="D25829" s="18" t="s">
        <v>6</v>
      </c>
      <c r="E25829" s="18">
        <v>0.2534296087690468</v>
      </c>
      <c r="F25829" s="18">
        <v>3.2987776196265049E-4</v>
      </c>
    </row>
    <row r="25830" spans="2:6" x14ac:dyDescent="0.25">
      <c r="B25830" s="18">
        <v>2015</v>
      </c>
      <c r="C25830" s="19">
        <v>42037</v>
      </c>
      <c r="D25830" s="18" t="s">
        <v>6</v>
      </c>
      <c r="E25830" s="18">
        <v>4.5596437320170801E-3</v>
      </c>
      <c r="F25830" s="18">
        <v>3.0544237218763935E-6</v>
      </c>
    </row>
    <row r="25831" spans="2:6" x14ac:dyDescent="0.25">
      <c r="B25831" s="18">
        <v>2015</v>
      </c>
      <c r="C25831" s="19">
        <v>42037</v>
      </c>
      <c r="D25831" s="18" t="s">
        <v>6</v>
      </c>
      <c r="E25831" s="18">
        <v>6.1266649154637228E-4</v>
      </c>
      <c r="F25831" s="18">
        <v>6.1088474437527871E-6</v>
      </c>
    </row>
    <row r="25832" spans="2:6" x14ac:dyDescent="0.25">
      <c r="B25832" s="18">
        <v>2015</v>
      </c>
      <c r="C25832" s="19">
        <v>42037</v>
      </c>
      <c r="D25832" s="18" t="s">
        <v>6</v>
      </c>
      <c r="E25832" s="18">
        <v>6.0111058846527426E-3</v>
      </c>
      <c r="F25832" s="18">
        <v>4.8870779550022297E-5</v>
      </c>
    </row>
    <row r="25833" spans="2:6" x14ac:dyDescent="0.25">
      <c r="B25833" s="18">
        <v>2015</v>
      </c>
      <c r="C25833" s="19">
        <v>42037</v>
      </c>
      <c r="D25833" s="18" t="s">
        <v>7</v>
      </c>
      <c r="E25833" s="18">
        <v>2.6752170168054391E-3</v>
      </c>
      <c r="F25833" s="18">
        <v>2.7489813496887543E-5</v>
      </c>
    </row>
    <row r="25834" spans="2:6" x14ac:dyDescent="0.25">
      <c r="B25834" s="18">
        <v>2015</v>
      </c>
      <c r="C25834" s="19">
        <v>42037</v>
      </c>
      <c r="D25834" s="18" t="s">
        <v>6</v>
      </c>
      <c r="E25834" s="18">
        <v>2.4488078584213518E-2</v>
      </c>
      <c r="F25834" s="18">
        <v>9.1632711656291805E-5</v>
      </c>
    </row>
    <row r="25835" spans="2:6" x14ac:dyDescent="0.25">
      <c r="B25835" s="18">
        <v>2015</v>
      </c>
      <c r="C25835" s="19">
        <v>42037</v>
      </c>
      <c r="D25835" s="18" t="s">
        <v>6</v>
      </c>
      <c r="E25835" s="18">
        <v>0.32057841622021171</v>
      </c>
      <c r="F25835" s="18">
        <v>4.8259894805647018E-4</v>
      </c>
    </row>
    <row r="25836" spans="2:6" x14ac:dyDescent="0.25">
      <c r="B25836" s="18">
        <v>2015</v>
      </c>
      <c r="C25836" s="19">
        <v>42037</v>
      </c>
      <c r="D25836" s="18" t="s">
        <v>6</v>
      </c>
      <c r="E25836" s="18">
        <v>0.17640595123917974</v>
      </c>
      <c r="F25836" s="18">
        <v>2.1808585374197449E-3</v>
      </c>
    </row>
    <row r="25837" spans="2:6" x14ac:dyDescent="0.25">
      <c r="B25837" s="18">
        <v>2015</v>
      </c>
      <c r="C25837" s="19">
        <v>42038</v>
      </c>
      <c r="D25837" s="18" t="s">
        <v>6</v>
      </c>
      <c r="E25837" s="18">
        <v>1.3859447638014137E-3</v>
      </c>
      <c r="F25837" s="18">
        <v>1.3744906748443771E-4</v>
      </c>
    </row>
    <row r="25838" spans="2:6" x14ac:dyDescent="0.25">
      <c r="B25838" s="18">
        <v>2015</v>
      </c>
      <c r="C25838" s="19">
        <v>42038</v>
      </c>
      <c r="D25838" s="18" t="s">
        <v>6</v>
      </c>
      <c r="E25838" s="18">
        <v>4.0561576164091888E-2</v>
      </c>
      <c r="F25838" s="18">
        <v>3.2987776196265049E-4</v>
      </c>
    </row>
    <row r="25839" spans="2:6" x14ac:dyDescent="0.25">
      <c r="B25839" s="18">
        <v>2015</v>
      </c>
      <c r="C25839" s="19">
        <v>42038</v>
      </c>
      <c r="D25839" s="18" t="s">
        <v>6</v>
      </c>
      <c r="E25839" s="18">
        <v>2.6512397905887095E-4</v>
      </c>
      <c r="F25839" s="18">
        <v>3.0544237218763935E-6</v>
      </c>
    </row>
    <row r="25840" spans="2:6" x14ac:dyDescent="0.25">
      <c r="B25840" s="18">
        <v>2015</v>
      </c>
      <c r="C25840" s="19">
        <v>42038</v>
      </c>
      <c r="D25840" s="18" t="s">
        <v>7</v>
      </c>
      <c r="E25840" s="18">
        <v>1.1590010812659974E-3</v>
      </c>
      <c r="F25840" s="18">
        <v>3.0544237218763935E-6</v>
      </c>
    </row>
    <row r="25841" spans="2:6" x14ac:dyDescent="0.25">
      <c r="B25841" s="18">
        <v>2015</v>
      </c>
      <c r="C25841" s="19">
        <v>42038</v>
      </c>
      <c r="D25841" s="18" t="s">
        <v>6</v>
      </c>
      <c r="E25841" s="18">
        <v>3.7404472898098311E-3</v>
      </c>
      <c r="F25841" s="18">
        <v>4.2761932106269508E-5</v>
      </c>
    </row>
    <row r="25842" spans="2:6" x14ac:dyDescent="0.25">
      <c r="B25842" s="18">
        <v>2015</v>
      </c>
      <c r="C25842" s="19">
        <v>42038</v>
      </c>
      <c r="D25842" s="18" t="s">
        <v>7</v>
      </c>
      <c r="E25842" s="18">
        <v>8.5256602136874832E-2</v>
      </c>
      <c r="F25842" s="18">
        <v>3.359866094064033E-4</v>
      </c>
    </row>
    <row r="25843" spans="2:6" x14ac:dyDescent="0.25">
      <c r="B25843" s="18">
        <v>2015</v>
      </c>
      <c r="C25843" s="19">
        <v>42038</v>
      </c>
      <c r="D25843" s="18" t="s">
        <v>7</v>
      </c>
      <c r="E25843" s="18">
        <v>9.2319956993714E-4</v>
      </c>
      <c r="F25843" s="18">
        <v>9.1632711656291815E-6</v>
      </c>
    </row>
    <row r="25844" spans="2:6" x14ac:dyDescent="0.25">
      <c r="B25844" s="18">
        <v>2015</v>
      </c>
      <c r="C25844" s="19">
        <v>42038</v>
      </c>
      <c r="D25844" s="18" t="s">
        <v>7</v>
      </c>
      <c r="E25844" s="18">
        <v>3.0297032525540175E-2</v>
      </c>
      <c r="F25844" s="18">
        <v>1.3439464376256133E-4</v>
      </c>
    </row>
    <row r="25845" spans="2:6" x14ac:dyDescent="0.25">
      <c r="B25845" s="18">
        <v>2015</v>
      </c>
      <c r="C25845" s="19">
        <v>42038</v>
      </c>
      <c r="D25845" s="18" t="s">
        <v>7</v>
      </c>
      <c r="E25845" s="18">
        <v>2.3544516189463859E-2</v>
      </c>
      <c r="F25845" s="18">
        <v>7.6360593046909846E-5</v>
      </c>
    </row>
    <row r="25846" spans="2:6" x14ac:dyDescent="0.25">
      <c r="B25846" s="18">
        <v>2015</v>
      </c>
      <c r="C25846" s="19">
        <v>42038</v>
      </c>
      <c r="D25846" s="18" t="s">
        <v>6</v>
      </c>
      <c r="E25846" s="18">
        <v>0.18116173988120335</v>
      </c>
      <c r="F25846" s="18">
        <v>2.0311917750478019E-3</v>
      </c>
    </row>
    <row r="25847" spans="2:6" x14ac:dyDescent="0.25">
      <c r="B25847" s="18">
        <v>2015</v>
      </c>
      <c r="C25847" s="19">
        <v>42038</v>
      </c>
      <c r="D25847" s="18" t="s">
        <v>6</v>
      </c>
      <c r="E25847" s="18">
        <v>3.4234999216031141E-4</v>
      </c>
      <c r="F25847" s="18">
        <v>3.0544237218763935E-6</v>
      </c>
    </row>
    <row r="25848" spans="2:6" x14ac:dyDescent="0.25">
      <c r="B25848" s="18">
        <v>2015</v>
      </c>
      <c r="C25848" s="19">
        <v>42038</v>
      </c>
      <c r="D25848" s="18" t="s">
        <v>6</v>
      </c>
      <c r="E25848" s="18">
        <v>0.16689849742715721</v>
      </c>
      <c r="F25848" s="18">
        <v>3.8882813979486492E-3</v>
      </c>
    </row>
    <row r="25849" spans="2:6" x14ac:dyDescent="0.25">
      <c r="B25849" s="18">
        <v>2015</v>
      </c>
      <c r="C25849" s="19">
        <v>42038</v>
      </c>
      <c r="D25849" s="18" t="s">
        <v>6</v>
      </c>
      <c r="E25849" s="18">
        <v>3.4567015074599104E-2</v>
      </c>
      <c r="F25849" s="18">
        <v>3.3293218568452692E-4</v>
      </c>
    </row>
    <row r="25850" spans="2:6" x14ac:dyDescent="0.25">
      <c r="B25850" s="18">
        <v>2015</v>
      </c>
      <c r="C25850" s="19">
        <v>42038</v>
      </c>
      <c r="D25850" s="18" t="s">
        <v>6</v>
      </c>
      <c r="E25850" s="18">
        <v>1.0517908086281362E-3</v>
      </c>
      <c r="F25850" s="18">
        <v>3.0544237218763935E-6</v>
      </c>
    </row>
    <row r="25851" spans="2:6" x14ac:dyDescent="0.25">
      <c r="B25851" s="18">
        <v>2015</v>
      </c>
      <c r="C25851" s="19">
        <v>42038</v>
      </c>
      <c r="D25851" s="18" t="s">
        <v>6</v>
      </c>
      <c r="E25851" s="18">
        <v>1.1089085322272247E-2</v>
      </c>
      <c r="F25851" s="18">
        <v>1.435579149281905E-4</v>
      </c>
    </row>
    <row r="25852" spans="2:6" x14ac:dyDescent="0.25">
      <c r="B25852" s="18">
        <v>2015</v>
      </c>
      <c r="C25852" s="19">
        <v>42039</v>
      </c>
      <c r="D25852" s="18" t="s">
        <v>6</v>
      </c>
      <c r="E25852" s="18">
        <v>7.2410205033283145E-4</v>
      </c>
      <c r="F25852" s="18">
        <v>6.1088474437527871E-6</v>
      </c>
    </row>
    <row r="25853" spans="2:6" x14ac:dyDescent="0.25">
      <c r="B25853" s="18">
        <v>2015</v>
      </c>
      <c r="C25853" s="19">
        <v>42039</v>
      </c>
      <c r="D25853" s="18" t="s">
        <v>6</v>
      </c>
      <c r="E25853" s="18">
        <v>2.8110879653669068E-4</v>
      </c>
      <c r="F25853" s="18">
        <v>3.0544237218763935E-6</v>
      </c>
    </row>
    <row r="25854" spans="2:6" x14ac:dyDescent="0.25">
      <c r="B25854" s="18">
        <v>2015</v>
      </c>
      <c r="C25854" s="19">
        <v>42039</v>
      </c>
      <c r="D25854" s="18" t="s">
        <v>7</v>
      </c>
      <c r="E25854" s="18">
        <v>7.3888342486423078E-2</v>
      </c>
      <c r="F25854" s="18">
        <v>5.2230645644086335E-4</v>
      </c>
    </row>
    <row r="25855" spans="2:6" x14ac:dyDescent="0.25">
      <c r="B25855" s="18">
        <v>2015</v>
      </c>
      <c r="C25855" s="19">
        <v>42039</v>
      </c>
      <c r="D25855" s="18" t="s">
        <v>7</v>
      </c>
      <c r="E25855" s="18">
        <v>8.3001521103013509E-2</v>
      </c>
      <c r="F25855" s="18">
        <v>2.5351716891574069E-4</v>
      </c>
    </row>
    <row r="25856" spans="2:6" x14ac:dyDescent="0.25">
      <c r="B25856" s="18">
        <v>2015</v>
      </c>
      <c r="C25856" s="19">
        <v>42039</v>
      </c>
      <c r="D25856" s="18" t="s">
        <v>7</v>
      </c>
      <c r="E25856" s="18">
        <v>0.2785940894864698</v>
      </c>
      <c r="F25856" s="18">
        <v>8.3691209979413182E-4</v>
      </c>
    </row>
    <row r="25857" spans="2:6" x14ac:dyDescent="0.25">
      <c r="B25857" s="18">
        <v>2015</v>
      </c>
      <c r="C25857" s="19">
        <v>42039</v>
      </c>
      <c r="D25857" s="18" t="s">
        <v>7</v>
      </c>
      <c r="E25857" s="18">
        <v>6.1442787589265531E-3</v>
      </c>
      <c r="F25857" s="18">
        <v>3.6653084662516726E-5</v>
      </c>
    </row>
    <row r="25858" spans="2:6" x14ac:dyDescent="0.25">
      <c r="B25858" s="18">
        <v>2015</v>
      </c>
      <c r="C25858" s="19">
        <v>42039</v>
      </c>
      <c r="D25858" s="18" t="s">
        <v>7</v>
      </c>
      <c r="E25858" s="18">
        <v>2.4016424654493764E-3</v>
      </c>
      <c r="F25858" s="18">
        <v>3.0544237218763937E-5</v>
      </c>
    </row>
    <row r="25859" spans="2:6" x14ac:dyDescent="0.25">
      <c r="B25859" s="18">
        <v>2015</v>
      </c>
      <c r="C25859" s="19">
        <v>42039</v>
      </c>
      <c r="D25859" s="18" t="s">
        <v>6</v>
      </c>
      <c r="E25859" s="18">
        <v>2.2816545202416661E-4</v>
      </c>
      <c r="F25859" s="18">
        <v>3.0544237218763935E-6</v>
      </c>
    </row>
    <row r="25860" spans="2:6" x14ac:dyDescent="0.25">
      <c r="B25860" s="18">
        <v>2015</v>
      </c>
      <c r="C25860" s="19">
        <v>42039</v>
      </c>
      <c r="D25860" s="18" t="s">
        <v>6</v>
      </c>
      <c r="E25860" s="18">
        <v>1.5959363946804156E-3</v>
      </c>
      <c r="F25860" s="18">
        <v>6.1088474437527871E-6</v>
      </c>
    </row>
    <row r="25861" spans="2:6" x14ac:dyDescent="0.25">
      <c r="B25861" s="18">
        <v>2015</v>
      </c>
      <c r="C25861" s="19">
        <v>42039</v>
      </c>
      <c r="D25861" s="18" t="s">
        <v>6</v>
      </c>
      <c r="E25861" s="18">
        <v>6.3160391862200583E-4</v>
      </c>
      <c r="F25861" s="18">
        <v>3.0544237218763935E-6</v>
      </c>
    </row>
    <row r="25862" spans="2:6" x14ac:dyDescent="0.25">
      <c r="B25862" s="18">
        <v>2015</v>
      </c>
      <c r="C25862" s="19">
        <v>42039</v>
      </c>
      <c r="D25862" s="18" t="s">
        <v>6</v>
      </c>
      <c r="E25862" s="18">
        <v>4.4543679277363971E-4</v>
      </c>
      <c r="F25862" s="18">
        <v>3.0544237218763935E-6</v>
      </c>
    </row>
    <row r="25863" spans="2:6" x14ac:dyDescent="0.25">
      <c r="B25863" s="18">
        <v>2015</v>
      </c>
      <c r="C25863" s="19">
        <v>42039</v>
      </c>
      <c r="D25863" s="18" t="s">
        <v>6</v>
      </c>
      <c r="E25863" s="18">
        <v>5.4979626993775083E-4</v>
      </c>
      <c r="F25863" s="18">
        <v>5.4979626993775083E-4</v>
      </c>
    </row>
    <row r="25864" spans="2:6" x14ac:dyDescent="0.25">
      <c r="B25864" s="18">
        <v>2015</v>
      </c>
      <c r="C25864" s="19">
        <v>42039</v>
      </c>
      <c r="D25864" s="18" t="s">
        <v>6</v>
      </c>
      <c r="E25864" s="18">
        <v>2.3208529580057456E-4</v>
      </c>
      <c r="F25864" s="18">
        <v>3.0544237218763935E-6</v>
      </c>
    </row>
    <row r="25865" spans="2:6" x14ac:dyDescent="0.25">
      <c r="B25865" s="18">
        <v>2015</v>
      </c>
      <c r="C25865" s="19">
        <v>42039</v>
      </c>
      <c r="D25865" s="18" t="s">
        <v>6</v>
      </c>
      <c r="E25865" s="18">
        <v>1.4284776141285423E-2</v>
      </c>
      <c r="F25865" s="18">
        <v>3.9707508384393119E-4</v>
      </c>
    </row>
    <row r="25866" spans="2:6" x14ac:dyDescent="0.25">
      <c r="B25866" s="18">
        <v>2015</v>
      </c>
      <c r="C25866" s="19">
        <v>42039</v>
      </c>
      <c r="D25866" s="18" t="s">
        <v>6</v>
      </c>
      <c r="E25866" s="18">
        <v>8.6531824040758237E-3</v>
      </c>
      <c r="F25866" s="18">
        <v>3.2682333824077411E-4</v>
      </c>
    </row>
    <row r="25867" spans="2:6" x14ac:dyDescent="0.25">
      <c r="B25867" s="18">
        <v>2015</v>
      </c>
      <c r="C25867" s="19">
        <v>42040</v>
      </c>
      <c r="D25867" s="18" t="s">
        <v>6</v>
      </c>
      <c r="E25867" s="18">
        <v>2.6732876391544532E-2</v>
      </c>
      <c r="F25867" s="18">
        <v>1.7104772842507803E-4</v>
      </c>
    </row>
    <row r="25868" spans="2:6" x14ac:dyDescent="0.25">
      <c r="B25868" s="18">
        <v>2015</v>
      </c>
      <c r="C25868" s="19">
        <v>42040</v>
      </c>
      <c r="D25868" s="18" t="s">
        <v>6</v>
      </c>
      <c r="E25868" s="18">
        <v>7.2020766008743901E-3</v>
      </c>
      <c r="F25868" s="18">
        <v>1.0690483026567378E-4</v>
      </c>
    </row>
    <row r="25869" spans="2:6" x14ac:dyDescent="0.25">
      <c r="B25869" s="18">
        <v>2015</v>
      </c>
      <c r="C25869" s="19">
        <v>42040</v>
      </c>
      <c r="D25869" s="18" t="s">
        <v>7</v>
      </c>
      <c r="E25869" s="18">
        <v>3.6378186527547848E-3</v>
      </c>
      <c r="F25869" s="18">
        <v>9.1632711656291815E-6</v>
      </c>
    </row>
    <row r="25870" spans="2:6" x14ac:dyDescent="0.25">
      <c r="B25870" s="18">
        <v>2015</v>
      </c>
      <c r="C25870" s="19">
        <v>42040</v>
      </c>
      <c r="D25870" s="18" t="s">
        <v>7</v>
      </c>
      <c r="E25870" s="18">
        <v>5.6701100203424615E-2</v>
      </c>
      <c r="F25870" s="18">
        <v>1.3439464376256133E-4</v>
      </c>
    </row>
    <row r="25871" spans="2:6" x14ac:dyDescent="0.25">
      <c r="B25871" s="18">
        <v>2015</v>
      </c>
      <c r="C25871" s="19">
        <v>42040</v>
      </c>
      <c r="D25871" s="18" t="s">
        <v>7</v>
      </c>
      <c r="E25871" s="18">
        <v>1.5311622489518225E-2</v>
      </c>
      <c r="F25871" s="18">
        <v>1.7104772842507803E-4</v>
      </c>
    </row>
    <row r="25872" spans="2:6" x14ac:dyDescent="0.25">
      <c r="B25872" s="18">
        <v>2015</v>
      </c>
      <c r="C25872" s="19">
        <v>42040</v>
      </c>
      <c r="D25872" s="18" t="s">
        <v>7</v>
      </c>
      <c r="E25872" s="18">
        <v>4.6534145402786858E-2</v>
      </c>
      <c r="F25872" s="18">
        <v>1.5883003353757245E-4</v>
      </c>
    </row>
    <row r="25873" spans="2:6" x14ac:dyDescent="0.25">
      <c r="B25873" s="18">
        <v>2015</v>
      </c>
      <c r="C25873" s="19">
        <v>42040</v>
      </c>
      <c r="D25873" s="18" t="s">
        <v>7</v>
      </c>
      <c r="E25873" s="18">
        <v>0.23198205627877541</v>
      </c>
      <c r="F25873" s="18">
        <v>7.0251745603157052E-4</v>
      </c>
    </row>
    <row r="25874" spans="2:6" x14ac:dyDescent="0.25">
      <c r="B25874" s="18">
        <v>2015</v>
      </c>
      <c r="C25874" s="19">
        <v>42040</v>
      </c>
      <c r="D25874" s="18" t="s">
        <v>7</v>
      </c>
      <c r="E25874" s="18">
        <v>1.1437798697186477E-3</v>
      </c>
      <c r="F25874" s="18">
        <v>1.2217694887505574E-5</v>
      </c>
    </row>
    <row r="25875" spans="2:6" x14ac:dyDescent="0.25">
      <c r="B25875" s="18">
        <v>2015</v>
      </c>
      <c r="C25875" s="19">
        <v>42040</v>
      </c>
      <c r="D25875" s="18" t="s">
        <v>6</v>
      </c>
      <c r="E25875" s="18">
        <v>3.3466302579359124E-4</v>
      </c>
      <c r="F25875" s="18">
        <v>3.0544237218763935E-6</v>
      </c>
    </row>
    <row r="25876" spans="2:6" x14ac:dyDescent="0.25">
      <c r="B25876" s="18">
        <v>2015</v>
      </c>
      <c r="C25876" s="19">
        <v>42040</v>
      </c>
      <c r="D25876" s="18" t="s">
        <v>7</v>
      </c>
      <c r="E25876" s="18">
        <v>1.5638649456007135E-3</v>
      </c>
      <c r="F25876" s="18">
        <v>1.2217694887505574E-5</v>
      </c>
    </row>
    <row r="25877" spans="2:6" x14ac:dyDescent="0.25">
      <c r="B25877" s="18">
        <v>2015</v>
      </c>
      <c r="C25877" s="19">
        <v>42040</v>
      </c>
      <c r="D25877" s="18" t="s">
        <v>7</v>
      </c>
      <c r="E25877" s="18">
        <v>6.4214168046247948E-4</v>
      </c>
      <c r="F25877" s="18">
        <v>6.1088474437527871E-6</v>
      </c>
    </row>
    <row r="25878" spans="2:6" x14ac:dyDescent="0.25">
      <c r="B25878" s="18">
        <v>2015</v>
      </c>
      <c r="C25878" s="19">
        <v>42040</v>
      </c>
      <c r="D25878" s="18" t="s">
        <v>6</v>
      </c>
      <c r="E25878" s="18">
        <v>0.18830944773982816</v>
      </c>
      <c r="F25878" s="18">
        <v>1.9303957922258807E-3</v>
      </c>
    </row>
    <row r="25879" spans="2:6" x14ac:dyDescent="0.25">
      <c r="B25879" s="18">
        <v>2015</v>
      </c>
      <c r="C25879" s="19">
        <v>42040</v>
      </c>
      <c r="D25879" s="18" t="s">
        <v>6</v>
      </c>
      <c r="E25879" s="18">
        <v>0.17239788552427135</v>
      </c>
      <c r="F25879" s="18">
        <v>4.4166967018332655E-3</v>
      </c>
    </row>
    <row r="25880" spans="2:6" x14ac:dyDescent="0.25">
      <c r="B25880" s="18">
        <v>2015</v>
      </c>
      <c r="C25880" s="19">
        <v>42040</v>
      </c>
      <c r="D25880" s="18" t="s">
        <v>6</v>
      </c>
      <c r="E25880" s="18">
        <v>0.12863303338892376</v>
      </c>
      <c r="F25880" s="18">
        <v>9.4381693005980564E-4</v>
      </c>
    </row>
    <row r="25881" spans="2:6" x14ac:dyDescent="0.25">
      <c r="B25881" s="18">
        <v>2015</v>
      </c>
      <c r="C25881" s="19">
        <v>42040</v>
      </c>
      <c r="D25881" s="18" t="s">
        <v>6</v>
      </c>
      <c r="E25881" s="18">
        <v>5.3757857505024528E-3</v>
      </c>
      <c r="F25881" s="18">
        <v>6.1088474437527874E-5</v>
      </c>
    </row>
    <row r="25882" spans="2:6" x14ac:dyDescent="0.25">
      <c r="B25882" s="18">
        <v>2015</v>
      </c>
      <c r="C25882" s="19">
        <v>42041</v>
      </c>
      <c r="D25882" s="18" t="s">
        <v>6</v>
      </c>
      <c r="E25882" s="18">
        <v>0.19716793832507623</v>
      </c>
      <c r="F25882" s="18">
        <v>1.2736946920224562E-3</v>
      </c>
    </row>
    <row r="25883" spans="2:6" x14ac:dyDescent="0.25">
      <c r="B25883" s="18">
        <v>2015</v>
      </c>
      <c r="C25883" s="19">
        <v>42041</v>
      </c>
      <c r="D25883" s="18" t="s">
        <v>6</v>
      </c>
      <c r="E25883" s="18">
        <v>8.1841909137003122E-2</v>
      </c>
      <c r="F25883" s="18">
        <v>7.4527938813784007E-4</v>
      </c>
    </row>
    <row r="25884" spans="2:6" x14ac:dyDescent="0.25">
      <c r="B25884" s="18">
        <v>2015</v>
      </c>
      <c r="C25884" s="19">
        <v>42041</v>
      </c>
      <c r="D25884" s="18" t="s">
        <v>6</v>
      </c>
      <c r="E25884" s="18">
        <v>0.11874469293878324</v>
      </c>
      <c r="F25884" s="18">
        <v>2.5046274519386426E-4</v>
      </c>
    </row>
    <row r="25885" spans="2:6" x14ac:dyDescent="0.25">
      <c r="B25885" s="18">
        <v>2015</v>
      </c>
      <c r="C25885" s="19">
        <v>42041</v>
      </c>
      <c r="D25885" s="18" t="s">
        <v>6</v>
      </c>
      <c r="E25885" s="18">
        <v>3.2239442384405332E-4</v>
      </c>
      <c r="F25885" s="18">
        <v>3.0544237218763935E-6</v>
      </c>
    </row>
    <row r="25886" spans="2:6" x14ac:dyDescent="0.25">
      <c r="B25886" s="18">
        <v>2015</v>
      </c>
      <c r="C25886" s="19">
        <v>42041</v>
      </c>
      <c r="D25886" s="18" t="s">
        <v>6</v>
      </c>
      <c r="E25886" s="18">
        <v>2.7797801222176734E-3</v>
      </c>
      <c r="F25886" s="18">
        <v>9.1632711656291815E-6</v>
      </c>
    </row>
    <row r="25887" spans="2:6" x14ac:dyDescent="0.25">
      <c r="B25887" s="18">
        <v>2015</v>
      </c>
      <c r="C25887" s="19">
        <v>42041</v>
      </c>
      <c r="D25887" s="18" t="s">
        <v>6</v>
      </c>
      <c r="E25887" s="18">
        <v>6.1596934173096328E-2</v>
      </c>
      <c r="F25887" s="18">
        <v>2.5351716891574069E-4</v>
      </c>
    </row>
    <row r="25888" spans="2:6" x14ac:dyDescent="0.25">
      <c r="B25888" s="18">
        <v>2015</v>
      </c>
      <c r="C25888" s="19">
        <v>42041</v>
      </c>
      <c r="D25888" s="18" t="s">
        <v>6</v>
      </c>
      <c r="E25888" s="18">
        <v>1.8866157188789866E-3</v>
      </c>
      <c r="F25888" s="18">
        <v>9.1632711656291815E-6</v>
      </c>
    </row>
    <row r="25889" spans="2:6" x14ac:dyDescent="0.25">
      <c r="B25889" s="18">
        <v>2015</v>
      </c>
      <c r="C25889" s="19">
        <v>42041</v>
      </c>
      <c r="D25889" s="18" t="s">
        <v>6</v>
      </c>
      <c r="E25889" s="18">
        <v>2.1442054527572283E-2</v>
      </c>
      <c r="F25889" s="18">
        <v>1.3744906748443771E-4</v>
      </c>
    </row>
    <row r="25890" spans="2:6" x14ac:dyDescent="0.25">
      <c r="B25890" s="18">
        <v>2015</v>
      </c>
      <c r="C25890" s="19">
        <v>42041</v>
      </c>
      <c r="D25890" s="18" t="s">
        <v>6</v>
      </c>
      <c r="E25890" s="18">
        <v>9.2510196684524745E-2</v>
      </c>
      <c r="F25890" s="18">
        <v>5.4063299877212163E-4</v>
      </c>
    </row>
    <row r="25891" spans="2:6" x14ac:dyDescent="0.25">
      <c r="B25891" s="18">
        <v>2015</v>
      </c>
      <c r="C25891" s="19">
        <v>42041</v>
      </c>
      <c r="D25891" s="18" t="s">
        <v>6</v>
      </c>
      <c r="E25891" s="18">
        <v>1.1298313347220779E-3</v>
      </c>
      <c r="F25891" s="18">
        <v>8.2469440490662622E-5</v>
      </c>
    </row>
    <row r="25892" spans="2:6" x14ac:dyDescent="0.25">
      <c r="B25892" s="18">
        <v>2015</v>
      </c>
      <c r="C25892" s="19">
        <v>42041</v>
      </c>
      <c r="D25892" s="18" t="s">
        <v>7</v>
      </c>
      <c r="E25892" s="18">
        <v>5.5413355162281536E-3</v>
      </c>
      <c r="F25892" s="18">
        <v>9.1632711656291815E-6</v>
      </c>
    </row>
    <row r="25893" spans="2:6" x14ac:dyDescent="0.25">
      <c r="B25893" s="18">
        <v>2015</v>
      </c>
      <c r="C25893" s="19">
        <v>42041</v>
      </c>
      <c r="D25893" s="18" t="s">
        <v>6</v>
      </c>
      <c r="E25893" s="18">
        <v>0.19774318812602951</v>
      </c>
      <c r="F25893" s="18">
        <v>1.5730282167663427E-3</v>
      </c>
    </row>
    <row r="25894" spans="2:6" x14ac:dyDescent="0.25">
      <c r="B25894" s="18">
        <v>2015</v>
      </c>
      <c r="C25894" s="19">
        <v>42041</v>
      </c>
      <c r="D25894" s="18" t="s">
        <v>6</v>
      </c>
      <c r="E25894" s="18">
        <v>0.16614364751135727</v>
      </c>
      <c r="F25894" s="18">
        <v>1.2370416073599394E-3</v>
      </c>
    </row>
    <row r="25895" spans="2:6" x14ac:dyDescent="0.25">
      <c r="B25895" s="18">
        <v>2015</v>
      </c>
      <c r="C25895" s="19">
        <v>42041</v>
      </c>
      <c r="D25895" s="18" t="s">
        <v>6</v>
      </c>
      <c r="E25895" s="18">
        <v>0.33732393792596382</v>
      </c>
      <c r="F25895" s="18">
        <v>3.118566620035798E-3</v>
      </c>
    </row>
    <row r="25896" spans="2:6" x14ac:dyDescent="0.25">
      <c r="B25896" s="18">
        <v>2015</v>
      </c>
      <c r="C25896" s="19">
        <v>42041</v>
      </c>
      <c r="D25896" s="18" t="s">
        <v>6</v>
      </c>
      <c r="E25896" s="18">
        <v>1.0985743986348771E-2</v>
      </c>
      <c r="F25896" s="18">
        <v>1.5883003353757245E-4</v>
      </c>
    </row>
    <row r="25897" spans="2:6" x14ac:dyDescent="0.25">
      <c r="B25897" s="18">
        <v>2015</v>
      </c>
      <c r="C25897" s="19">
        <v>42041</v>
      </c>
      <c r="D25897" s="18" t="s">
        <v>6</v>
      </c>
      <c r="E25897" s="18">
        <v>1.915734558360874E-2</v>
      </c>
      <c r="F25897" s="18">
        <v>9.7741559100044593E-5</v>
      </c>
    </row>
    <row r="25898" spans="2:6" x14ac:dyDescent="0.25">
      <c r="B25898" s="18">
        <v>2015</v>
      </c>
      <c r="C25898" s="19">
        <v>42041</v>
      </c>
      <c r="D25898" s="18" t="s">
        <v>6</v>
      </c>
      <c r="E25898" s="18">
        <v>1.2834688479324606E-3</v>
      </c>
      <c r="F25898" s="18">
        <v>9.1632711656291815E-6</v>
      </c>
    </row>
    <row r="25899" spans="2:6" x14ac:dyDescent="0.25">
      <c r="B25899" s="18">
        <v>2015</v>
      </c>
      <c r="C25899" s="19">
        <v>42041</v>
      </c>
      <c r="D25899" s="18" t="s">
        <v>6</v>
      </c>
      <c r="E25899" s="18">
        <v>5.6506838854713279E-4</v>
      </c>
      <c r="F25899" s="18">
        <v>1.5272118609381969E-5</v>
      </c>
    </row>
    <row r="25900" spans="2:6" x14ac:dyDescent="0.25">
      <c r="B25900" s="18">
        <v>2015</v>
      </c>
      <c r="C25900" s="19">
        <v>42041</v>
      </c>
      <c r="D25900" s="18" t="s">
        <v>6</v>
      </c>
      <c r="E25900" s="18">
        <v>1.4704657588919375E-2</v>
      </c>
      <c r="F25900" s="18">
        <v>1.466123386500669E-4</v>
      </c>
    </row>
    <row r="25901" spans="2:6" x14ac:dyDescent="0.25">
      <c r="B25901" s="18">
        <v>2015</v>
      </c>
      <c r="C25901" s="19">
        <v>42041</v>
      </c>
      <c r="D25901" s="18" t="s">
        <v>6</v>
      </c>
      <c r="E25901" s="18">
        <v>2.4007770453948452E-3</v>
      </c>
      <c r="F25901" s="18">
        <v>3.0544237218763935E-6</v>
      </c>
    </row>
    <row r="25902" spans="2:6" x14ac:dyDescent="0.25">
      <c r="B25902" s="18">
        <v>2015</v>
      </c>
      <c r="C25902" s="19">
        <v>42042</v>
      </c>
      <c r="D25902" s="18" t="s">
        <v>6</v>
      </c>
      <c r="E25902" s="18">
        <v>3.2393385339987903E-2</v>
      </c>
      <c r="F25902" s="18">
        <v>1.4050349120631411E-4</v>
      </c>
    </row>
    <row r="25903" spans="2:6" x14ac:dyDescent="0.25">
      <c r="B25903" s="18">
        <v>2015</v>
      </c>
      <c r="C25903" s="19">
        <v>42042</v>
      </c>
      <c r="D25903" s="18" t="s">
        <v>6</v>
      </c>
      <c r="E25903" s="18">
        <v>5.5422518433447161E-4</v>
      </c>
      <c r="F25903" s="18">
        <v>3.0544237218763935E-6</v>
      </c>
    </row>
    <row r="25904" spans="2:6" x14ac:dyDescent="0.25">
      <c r="B25904" s="18">
        <v>2015</v>
      </c>
      <c r="C25904" s="19">
        <v>42042</v>
      </c>
      <c r="D25904" s="18" t="s">
        <v>6</v>
      </c>
      <c r="E25904" s="18">
        <v>0.15833592959349682</v>
      </c>
      <c r="F25904" s="18">
        <v>9.9879655705358071E-4</v>
      </c>
    </row>
    <row r="25905" spans="2:6" x14ac:dyDescent="0.25">
      <c r="B25905" s="18">
        <v>2015</v>
      </c>
      <c r="C25905" s="19">
        <v>42043</v>
      </c>
      <c r="D25905" s="18" t="s">
        <v>6</v>
      </c>
      <c r="E25905" s="18">
        <v>3.4820430429390888E-4</v>
      </c>
      <c r="F25905" s="18">
        <v>6.1088474437527871E-6</v>
      </c>
    </row>
    <row r="25906" spans="2:6" x14ac:dyDescent="0.25">
      <c r="B25906" s="18">
        <v>2015</v>
      </c>
      <c r="C25906" s="19">
        <v>42043</v>
      </c>
      <c r="D25906" s="18" t="s">
        <v>6</v>
      </c>
      <c r="E25906" s="18">
        <v>1.7869905984837838E-3</v>
      </c>
      <c r="F25906" s="18">
        <v>3.0544237218763935E-6</v>
      </c>
    </row>
    <row r="25907" spans="2:6" x14ac:dyDescent="0.25">
      <c r="B25907" s="18">
        <v>2015</v>
      </c>
      <c r="C25907" s="19">
        <v>42043</v>
      </c>
      <c r="D25907" s="18" t="s">
        <v>6</v>
      </c>
      <c r="E25907" s="18">
        <v>3.1811823063342641E-4</v>
      </c>
      <c r="F25907" s="18">
        <v>3.0544237218763935E-6</v>
      </c>
    </row>
    <row r="25908" spans="2:6" x14ac:dyDescent="0.25">
      <c r="B25908" s="18">
        <v>2015</v>
      </c>
      <c r="C25908" s="19">
        <v>42043</v>
      </c>
      <c r="D25908" s="18" t="s">
        <v>6</v>
      </c>
      <c r="E25908" s="18">
        <v>0.13596461755560579</v>
      </c>
      <c r="F25908" s="18">
        <v>9.1235636572447876E-3</v>
      </c>
    </row>
    <row r="25909" spans="2:6" x14ac:dyDescent="0.25">
      <c r="B25909" s="18">
        <v>2015</v>
      </c>
      <c r="C25909" s="19">
        <v>42044</v>
      </c>
      <c r="D25909" s="18" t="s">
        <v>7</v>
      </c>
      <c r="E25909" s="18">
        <v>5.3401508070805514E-4</v>
      </c>
      <c r="F25909" s="18">
        <v>6.1088474437527871E-6</v>
      </c>
    </row>
    <row r="25910" spans="2:6" x14ac:dyDescent="0.25">
      <c r="B25910" s="18">
        <v>2015</v>
      </c>
      <c r="C25910" s="19">
        <v>42044</v>
      </c>
      <c r="D25910" s="18" t="s">
        <v>7</v>
      </c>
      <c r="E25910" s="18">
        <v>1.4798682932491128E-3</v>
      </c>
      <c r="F25910" s="18">
        <v>6.1088474437527871E-6</v>
      </c>
    </row>
    <row r="25911" spans="2:6" x14ac:dyDescent="0.25">
      <c r="B25911" s="18">
        <v>2015</v>
      </c>
      <c r="C25911" s="19">
        <v>42044</v>
      </c>
      <c r="D25911" s="18" t="s">
        <v>7</v>
      </c>
      <c r="E25911" s="18">
        <v>6.6671961001117924E-3</v>
      </c>
      <c r="F25911" s="18">
        <v>2.7489813496887543E-5</v>
      </c>
    </row>
    <row r="25912" spans="2:6" x14ac:dyDescent="0.25">
      <c r="B25912" s="18">
        <v>2015</v>
      </c>
      <c r="C25912" s="19">
        <v>42044</v>
      </c>
      <c r="D25912" s="18" t="s">
        <v>6</v>
      </c>
      <c r="E25912" s="18">
        <v>4.2283405723175441E-4</v>
      </c>
      <c r="F25912" s="18">
        <v>3.0544237218763935E-6</v>
      </c>
    </row>
    <row r="25913" spans="2:6" x14ac:dyDescent="0.25">
      <c r="B25913" s="18">
        <v>2015</v>
      </c>
      <c r="C25913" s="19">
        <v>42044</v>
      </c>
      <c r="D25913" s="18" t="s">
        <v>6</v>
      </c>
      <c r="E25913" s="18">
        <v>3.229544015263963E-4</v>
      </c>
      <c r="F25913" s="18">
        <v>3.0544237218763935E-6</v>
      </c>
    </row>
    <row r="25914" spans="2:6" x14ac:dyDescent="0.25">
      <c r="B25914" s="18">
        <v>2015</v>
      </c>
      <c r="C25914" s="19">
        <v>42044</v>
      </c>
      <c r="D25914" s="18" t="s">
        <v>6</v>
      </c>
      <c r="E25914" s="18">
        <v>2.2012213622322552E-3</v>
      </c>
      <c r="F25914" s="18">
        <v>1.435579149281905E-4</v>
      </c>
    </row>
    <row r="25915" spans="2:6" x14ac:dyDescent="0.25">
      <c r="B25915" s="18">
        <v>2015</v>
      </c>
      <c r="C25915" s="19">
        <v>42044</v>
      </c>
      <c r="D25915" s="18" t="s">
        <v>6</v>
      </c>
      <c r="E25915" s="18">
        <v>7.770453948453545E-3</v>
      </c>
      <c r="F25915" s="18">
        <v>6.4753782903779545E-4</v>
      </c>
    </row>
    <row r="25916" spans="2:6" x14ac:dyDescent="0.25">
      <c r="B25916" s="18">
        <v>2015</v>
      </c>
      <c r="C25916" s="19">
        <v>42044</v>
      </c>
      <c r="D25916" s="18" t="s">
        <v>6</v>
      </c>
      <c r="E25916" s="18">
        <v>0.29882277419052583</v>
      </c>
      <c r="F25916" s="18">
        <v>2.5168451468261482E-3</v>
      </c>
    </row>
    <row r="25917" spans="2:6" x14ac:dyDescent="0.25">
      <c r="B25917" s="18">
        <v>2015</v>
      </c>
      <c r="C25917" s="19">
        <v>42044</v>
      </c>
      <c r="D25917" s="18" t="s">
        <v>6</v>
      </c>
      <c r="E25917" s="18">
        <v>1.4428079520903468E-2</v>
      </c>
      <c r="F25917" s="18">
        <v>9.7741559100044593E-5</v>
      </c>
    </row>
    <row r="25918" spans="2:6" x14ac:dyDescent="0.25">
      <c r="B25918" s="18">
        <v>2015</v>
      </c>
      <c r="C25918" s="19">
        <v>42044</v>
      </c>
      <c r="D25918" s="18" t="s">
        <v>6</v>
      </c>
      <c r="E25918" s="18">
        <v>2.7867543897159692E-2</v>
      </c>
      <c r="F25918" s="18">
        <v>1.2706402683005796E-3</v>
      </c>
    </row>
    <row r="25919" spans="2:6" x14ac:dyDescent="0.25">
      <c r="B25919" s="18">
        <v>2015</v>
      </c>
      <c r="C25919" s="19">
        <v>42045</v>
      </c>
      <c r="D25919" s="18" t="s">
        <v>6</v>
      </c>
      <c r="E25919" s="18">
        <v>7.5089698243299211E-2</v>
      </c>
      <c r="F25919" s="18">
        <v>2.6268044008136984E-4</v>
      </c>
    </row>
    <row r="25920" spans="2:6" x14ac:dyDescent="0.25">
      <c r="B25920" s="18">
        <v>2015</v>
      </c>
      <c r="C25920" s="19">
        <v>42045</v>
      </c>
      <c r="D25920" s="18" t="s">
        <v>6</v>
      </c>
      <c r="E25920" s="18">
        <v>3.3904103312827971E-5</v>
      </c>
      <c r="F25920" s="18">
        <v>6.1088474437527871E-6</v>
      </c>
    </row>
    <row r="25921" spans="2:6" x14ac:dyDescent="0.25">
      <c r="B25921" s="18">
        <v>2015</v>
      </c>
      <c r="C25921" s="19">
        <v>42045</v>
      </c>
      <c r="D25921" s="18" t="s">
        <v>6</v>
      </c>
      <c r="E25921" s="18">
        <v>0.61151303933486878</v>
      </c>
      <c r="F25921" s="18">
        <v>2.6115322822043165E-3</v>
      </c>
    </row>
    <row r="25922" spans="2:6" x14ac:dyDescent="0.25">
      <c r="B25922" s="18">
        <v>2015</v>
      </c>
      <c r="C25922" s="19">
        <v>42045</v>
      </c>
      <c r="D25922" s="18" t="s">
        <v>6</v>
      </c>
      <c r="E25922" s="18">
        <v>2.9379483639488415E-2</v>
      </c>
      <c r="F25922" s="18">
        <v>1.2217694887505575E-4</v>
      </c>
    </row>
    <row r="25923" spans="2:6" x14ac:dyDescent="0.25">
      <c r="B25923" s="18">
        <v>2015</v>
      </c>
      <c r="C25923" s="19">
        <v>42045</v>
      </c>
      <c r="D25923" s="18" t="s">
        <v>7</v>
      </c>
      <c r="E25923" s="18">
        <v>3.7368227069931946E-2</v>
      </c>
      <c r="F25923" s="18">
        <v>9.7741559100044593E-5</v>
      </c>
    </row>
    <row r="25924" spans="2:6" x14ac:dyDescent="0.25">
      <c r="B25924" s="18">
        <v>2015</v>
      </c>
      <c r="C25924" s="19">
        <v>42045</v>
      </c>
      <c r="D25924" s="18" t="s">
        <v>7</v>
      </c>
      <c r="E25924" s="18">
        <v>5.0701702943038975E-2</v>
      </c>
      <c r="F25924" s="18">
        <v>1.3134022004068492E-4</v>
      </c>
    </row>
    <row r="25925" spans="2:6" x14ac:dyDescent="0.25">
      <c r="B25925" s="18">
        <v>2015</v>
      </c>
      <c r="C25925" s="19">
        <v>42045</v>
      </c>
      <c r="D25925" s="18" t="s">
        <v>7</v>
      </c>
      <c r="E25925" s="18">
        <v>0.13921788426177634</v>
      </c>
      <c r="F25925" s="18">
        <v>4.0623835500956033E-4</v>
      </c>
    </row>
    <row r="25926" spans="2:6" x14ac:dyDescent="0.25">
      <c r="B25926" s="18">
        <v>2015</v>
      </c>
      <c r="C25926" s="19">
        <v>42045</v>
      </c>
      <c r="D25926" s="18" t="s">
        <v>7</v>
      </c>
      <c r="E25926" s="18">
        <v>1.7062010910401534E-2</v>
      </c>
      <c r="F25926" s="18">
        <v>4.2761932106269508E-5</v>
      </c>
    </row>
    <row r="25927" spans="2:6" x14ac:dyDescent="0.25">
      <c r="B25927" s="18">
        <v>2015</v>
      </c>
      <c r="C25927" s="19">
        <v>42045</v>
      </c>
      <c r="D25927" s="18" t="s">
        <v>7</v>
      </c>
      <c r="E25927" s="18">
        <v>3.5634587072457029E-2</v>
      </c>
      <c r="F25927" s="18">
        <v>1.2523137259693213E-4</v>
      </c>
    </row>
    <row r="25928" spans="2:6" x14ac:dyDescent="0.25">
      <c r="B25928" s="18">
        <v>2015</v>
      </c>
      <c r="C25928" s="19">
        <v>42045</v>
      </c>
      <c r="D25928" s="18" t="s">
        <v>7</v>
      </c>
      <c r="E25928" s="18">
        <v>9.5537792384710763E-3</v>
      </c>
      <c r="F25928" s="18">
        <v>3.3598660940640332E-5</v>
      </c>
    </row>
    <row r="25929" spans="2:6" x14ac:dyDescent="0.25">
      <c r="B25929" s="18">
        <v>2015</v>
      </c>
      <c r="C25929" s="19">
        <v>42045</v>
      </c>
      <c r="D25929" s="18" t="s">
        <v>7</v>
      </c>
      <c r="E25929" s="18">
        <v>6.7759844916726337E-3</v>
      </c>
      <c r="F25929" s="18">
        <v>2.1380966053134754E-5</v>
      </c>
    </row>
    <row r="25930" spans="2:6" x14ac:dyDescent="0.25">
      <c r="B25930" s="18">
        <v>2015</v>
      </c>
      <c r="C25930" s="19">
        <v>42045</v>
      </c>
      <c r="D25930" s="18" t="s">
        <v>6</v>
      </c>
      <c r="E25930" s="18">
        <v>2.0149015151977952E-4</v>
      </c>
      <c r="F25930" s="18">
        <v>3.0544237218763935E-6</v>
      </c>
    </row>
    <row r="25931" spans="2:6" x14ac:dyDescent="0.25">
      <c r="B25931" s="18">
        <v>2015</v>
      </c>
      <c r="C25931" s="19">
        <v>42045</v>
      </c>
      <c r="D25931" s="18" t="s">
        <v>6</v>
      </c>
      <c r="E25931" s="18">
        <v>2.4048496103573465E-4</v>
      </c>
      <c r="F25931" s="18">
        <v>6.1088474437527871E-6</v>
      </c>
    </row>
    <row r="25932" spans="2:6" x14ac:dyDescent="0.25">
      <c r="B25932" s="18">
        <v>2015</v>
      </c>
      <c r="C25932" s="19">
        <v>42045</v>
      </c>
      <c r="D25932" s="18" t="s">
        <v>6</v>
      </c>
      <c r="E25932" s="18">
        <v>2.3147441105619926E-4</v>
      </c>
      <c r="F25932" s="18">
        <v>3.0544237218763935E-6</v>
      </c>
    </row>
    <row r="25933" spans="2:6" x14ac:dyDescent="0.25">
      <c r="B25933" s="18">
        <v>2015</v>
      </c>
      <c r="C25933" s="19">
        <v>42045</v>
      </c>
      <c r="D25933" s="18" t="s">
        <v>6</v>
      </c>
      <c r="E25933" s="18">
        <v>2.1492961589603568E-4</v>
      </c>
      <c r="F25933" s="18">
        <v>3.0544237218763935E-6</v>
      </c>
    </row>
    <row r="25934" spans="2:6" x14ac:dyDescent="0.25">
      <c r="B25934" s="18">
        <v>2015</v>
      </c>
      <c r="C25934" s="19">
        <v>42045</v>
      </c>
      <c r="D25934" s="18" t="s">
        <v>6</v>
      </c>
      <c r="E25934" s="18">
        <v>0.77655577072273774</v>
      </c>
      <c r="F25934" s="18">
        <v>1.4166417222062713E-2</v>
      </c>
    </row>
    <row r="25935" spans="2:6" x14ac:dyDescent="0.25">
      <c r="B25935" s="18">
        <v>2015</v>
      </c>
      <c r="C25935" s="19">
        <v>42045</v>
      </c>
      <c r="D25935" s="18" t="s">
        <v>6</v>
      </c>
      <c r="E25935" s="18">
        <v>8.4373364610632149E-4</v>
      </c>
      <c r="F25935" s="18">
        <v>6.1088474437527871E-6</v>
      </c>
    </row>
    <row r="25936" spans="2:6" x14ac:dyDescent="0.25">
      <c r="B25936" s="18">
        <v>2015</v>
      </c>
      <c r="C25936" s="19">
        <v>42045</v>
      </c>
      <c r="D25936" s="18" t="s">
        <v>7</v>
      </c>
      <c r="E25936" s="18">
        <v>3.0532019523876429E-2</v>
      </c>
      <c r="F25936" s="18">
        <v>5.9866704948777314E-4</v>
      </c>
    </row>
    <row r="25937" spans="2:6" x14ac:dyDescent="0.25">
      <c r="B25937" s="18">
        <v>2015</v>
      </c>
      <c r="C25937" s="19">
        <v>42046</v>
      </c>
      <c r="D25937" s="18" t="s">
        <v>7</v>
      </c>
      <c r="E25937" s="18">
        <v>8.1941025186778003E-3</v>
      </c>
      <c r="F25937" s="18">
        <v>4.2761932106269508E-5</v>
      </c>
    </row>
    <row r="25938" spans="2:6" x14ac:dyDescent="0.25">
      <c r="B25938" s="18">
        <v>2015</v>
      </c>
      <c r="C25938" s="19">
        <v>42046</v>
      </c>
      <c r="D25938" s="18" t="s">
        <v>6</v>
      </c>
      <c r="E25938" s="18">
        <v>1.9665398062680836E-4</v>
      </c>
      <c r="F25938" s="18">
        <v>3.0544237218763935E-6</v>
      </c>
    </row>
    <row r="25939" spans="2:6" x14ac:dyDescent="0.25">
      <c r="B25939" s="18">
        <v>2015</v>
      </c>
      <c r="C25939" s="19">
        <v>42046</v>
      </c>
      <c r="D25939" s="18" t="s">
        <v>7</v>
      </c>
      <c r="E25939" s="18">
        <v>3.546720465249821E-2</v>
      </c>
      <c r="F25939" s="18">
        <v>3.1155121963139215E-4</v>
      </c>
    </row>
    <row r="25940" spans="2:6" x14ac:dyDescent="0.25">
      <c r="B25940" s="18">
        <v>2015</v>
      </c>
      <c r="C25940" s="19">
        <v>42046</v>
      </c>
      <c r="D25940" s="18" t="s">
        <v>7</v>
      </c>
      <c r="E25940" s="18">
        <v>3.8997354869056859E-2</v>
      </c>
      <c r="F25940" s="18">
        <v>1.5272118609381969E-4</v>
      </c>
    </row>
    <row r="25941" spans="2:6" x14ac:dyDescent="0.25">
      <c r="B25941" s="18">
        <v>2015</v>
      </c>
      <c r="C25941" s="19">
        <v>42047</v>
      </c>
      <c r="D25941" s="18" t="s">
        <v>7</v>
      </c>
      <c r="E25941" s="18">
        <v>1.6952051656413984E-3</v>
      </c>
      <c r="F25941" s="18">
        <v>1.5272118609381969E-5</v>
      </c>
    </row>
    <row r="25942" spans="2:6" x14ac:dyDescent="0.25">
      <c r="B25942" s="18">
        <v>2015</v>
      </c>
      <c r="C25942" s="19">
        <v>42047</v>
      </c>
      <c r="D25942" s="18" t="s">
        <v>7</v>
      </c>
      <c r="E25942" s="18">
        <v>3.3140497382358868E-3</v>
      </c>
      <c r="F25942" s="18">
        <v>1.5272118609381969E-5</v>
      </c>
    </row>
    <row r="25943" spans="2:6" x14ac:dyDescent="0.25">
      <c r="B25943" s="18">
        <v>2015</v>
      </c>
      <c r="C25943" s="19">
        <v>42047</v>
      </c>
      <c r="D25943" s="18" t="s">
        <v>7</v>
      </c>
      <c r="E25943" s="18">
        <v>4.3690476917719934E-2</v>
      </c>
      <c r="F25943" s="18">
        <v>9.7741559100044593E-5</v>
      </c>
    </row>
    <row r="25944" spans="2:6" x14ac:dyDescent="0.25">
      <c r="B25944" s="18">
        <v>2015</v>
      </c>
      <c r="C25944" s="19">
        <v>42047</v>
      </c>
      <c r="D25944" s="18" t="s">
        <v>7</v>
      </c>
      <c r="E25944" s="18">
        <v>3.1915673469886434E-2</v>
      </c>
      <c r="F25944" s="18">
        <v>8.2469440490662622E-5</v>
      </c>
    </row>
    <row r="25945" spans="2:6" x14ac:dyDescent="0.25">
      <c r="B25945" s="18">
        <v>2015</v>
      </c>
      <c r="C25945" s="19">
        <v>42047</v>
      </c>
      <c r="D25945" s="18" t="s">
        <v>7</v>
      </c>
      <c r="E25945" s="18">
        <v>4.1503509532856437E-3</v>
      </c>
      <c r="F25945" s="18">
        <v>1.2217694887505574E-5</v>
      </c>
    </row>
    <row r="25946" spans="2:6" x14ac:dyDescent="0.25">
      <c r="B25946" s="18">
        <v>2015</v>
      </c>
      <c r="C25946" s="19">
        <v>42047</v>
      </c>
      <c r="D25946" s="18" t="s">
        <v>7</v>
      </c>
      <c r="E25946" s="18">
        <v>3.7162257096953519E-2</v>
      </c>
      <c r="F25946" s="18">
        <v>1.1912252515317935E-4</v>
      </c>
    </row>
    <row r="25947" spans="2:6" x14ac:dyDescent="0.25">
      <c r="B25947" s="18">
        <v>2015</v>
      </c>
      <c r="C25947" s="19">
        <v>42047</v>
      </c>
      <c r="D25947" s="18" t="s">
        <v>7</v>
      </c>
      <c r="E25947" s="18">
        <v>3.1720190351686348E-3</v>
      </c>
      <c r="F25947" s="18">
        <v>1.893742707563364E-4</v>
      </c>
    </row>
    <row r="25948" spans="2:6" x14ac:dyDescent="0.25">
      <c r="B25948" s="18">
        <v>2015</v>
      </c>
      <c r="C25948" s="19">
        <v>42047</v>
      </c>
      <c r="D25948" s="18" t="s">
        <v>7</v>
      </c>
      <c r="E25948" s="18">
        <v>0.28672608538946953</v>
      </c>
      <c r="F25948" s="18">
        <v>8.3691209979413182E-4</v>
      </c>
    </row>
    <row r="25949" spans="2:6" x14ac:dyDescent="0.25">
      <c r="B25949" s="18">
        <v>2015</v>
      </c>
      <c r="C25949" s="19">
        <v>42047</v>
      </c>
      <c r="D25949" s="18" t="s">
        <v>7</v>
      </c>
      <c r="E25949" s="18">
        <v>2.6151975906705681E-3</v>
      </c>
      <c r="F25949" s="18">
        <v>1.8326542331258363E-5</v>
      </c>
    </row>
    <row r="25950" spans="2:6" x14ac:dyDescent="0.25">
      <c r="B25950" s="18">
        <v>2015</v>
      </c>
      <c r="C25950" s="19">
        <v>42047</v>
      </c>
      <c r="D25950" s="18" t="s">
        <v>7</v>
      </c>
      <c r="E25950" s="18">
        <v>2.9322467730013381E-4</v>
      </c>
      <c r="F25950" s="18">
        <v>4.8870779550022297E-5</v>
      </c>
    </row>
    <row r="25951" spans="2:6" x14ac:dyDescent="0.25">
      <c r="B25951" s="18">
        <v>2015</v>
      </c>
      <c r="C25951" s="19">
        <v>42048</v>
      </c>
      <c r="D25951" s="18" t="s">
        <v>6</v>
      </c>
      <c r="E25951" s="18">
        <v>1.3693490615792195E-3</v>
      </c>
      <c r="F25951" s="18">
        <v>1.2217694887505574E-5</v>
      </c>
    </row>
    <row r="25952" spans="2:6" x14ac:dyDescent="0.25">
      <c r="B25952" s="18">
        <v>2015</v>
      </c>
      <c r="C25952" s="19">
        <v>42048</v>
      </c>
      <c r="D25952" s="18" t="s">
        <v>6</v>
      </c>
      <c r="E25952" s="18">
        <v>1.4873007243056775E-3</v>
      </c>
      <c r="F25952" s="18">
        <v>1.0079598282192099E-4</v>
      </c>
    </row>
    <row r="25953" spans="2:6" x14ac:dyDescent="0.25">
      <c r="B25953" s="18">
        <v>2015</v>
      </c>
      <c r="C25953" s="19">
        <v>42048</v>
      </c>
      <c r="D25953" s="18" t="s">
        <v>7</v>
      </c>
      <c r="E25953" s="18">
        <v>2.9864169777088157E-2</v>
      </c>
      <c r="F25953" s="18">
        <v>8.857828793441541E-5</v>
      </c>
    </row>
    <row r="25954" spans="2:6" x14ac:dyDescent="0.25">
      <c r="B25954" s="18">
        <v>2015</v>
      </c>
      <c r="C25954" s="19">
        <v>42048</v>
      </c>
      <c r="D25954" s="18" t="s">
        <v>7</v>
      </c>
      <c r="E25954" s="18">
        <v>1.4815482262961447E-2</v>
      </c>
      <c r="F25954" s="18">
        <v>3.0544237218763937E-5</v>
      </c>
    </row>
    <row r="25955" spans="2:6" x14ac:dyDescent="0.25">
      <c r="B25955" s="18">
        <v>2015</v>
      </c>
      <c r="C25955" s="19">
        <v>42048</v>
      </c>
      <c r="D25955" s="18" t="s">
        <v>7</v>
      </c>
      <c r="E25955" s="18">
        <v>3.7388589894744563E-2</v>
      </c>
      <c r="F25955" s="18">
        <v>1.1912252515317935E-4</v>
      </c>
    </row>
    <row r="25956" spans="2:6" x14ac:dyDescent="0.25">
      <c r="B25956" s="18">
        <v>2015</v>
      </c>
      <c r="C25956" s="19">
        <v>42048</v>
      </c>
      <c r="D25956" s="18" t="s">
        <v>7</v>
      </c>
      <c r="E25956" s="18">
        <v>7.5316998275268623E-4</v>
      </c>
      <c r="F25956" s="18">
        <v>3.3598660940640332E-5</v>
      </c>
    </row>
    <row r="25957" spans="2:6" x14ac:dyDescent="0.25">
      <c r="B25957" s="18">
        <v>2015</v>
      </c>
      <c r="C25957" s="19">
        <v>42048</v>
      </c>
      <c r="D25957" s="18" t="s">
        <v>7</v>
      </c>
      <c r="E25957" s="18">
        <v>1.1859309170805421E-3</v>
      </c>
      <c r="F25957" s="18">
        <v>2.1380966053134754E-5</v>
      </c>
    </row>
    <row r="25958" spans="2:6" x14ac:dyDescent="0.25">
      <c r="B25958" s="18">
        <v>2015</v>
      </c>
      <c r="C25958" s="19">
        <v>42048</v>
      </c>
      <c r="D25958" s="18" t="s">
        <v>7</v>
      </c>
      <c r="E25958" s="18">
        <v>0.23860832310101379</v>
      </c>
      <c r="F25958" s="18">
        <v>6.719732188128066E-4</v>
      </c>
    </row>
    <row r="25959" spans="2:6" x14ac:dyDescent="0.25">
      <c r="B25959" s="18">
        <v>2015</v>
      </c>
      <c r="C25959" s="19">
        <v>42048</v>
      </c>
      <c r="D25959" s="18" t="s">
        <v>7</v>
      </c>
      <c r="E25959" s="18">
        <v>2.9770449875888687E-4</v>
      </c>
      <c r="F25959" s="18">
        <v>5.1925203271898691E-5</v>
      </c>
    </row>
    <row r="25960" spans="2:6" x14ac:dyDescent="0.25">
      <c r="B25960" s="18">
        <v>2015</v>
      </c>
      <c r="C25960" s="19">
        <v>42048</v>
      </c>
      <c r="D25960" s="18" t="s">
        <v>7</v>
      </c>
      <c r="E25960" s="18">
        <v>2.2633279779104074E-4</v>
      </c>
      <c r="F25960" s="18">
        <v>1.8326542331258363E-5</v>
      </c>
    </row>
    <row r="25961" spans="2:6" x14ac:dyDescent="0.25">
      <c r="B25961" s="18">
        <v>2015</v>
      </c>
      <c r="C25961" s="19">
        <v>42048</v>
      </c>
      <c r="D25961" s="18" t="s">
        <v>7</v>
      </c>
      <c r="E25961" s="18">
        <v>1.6004162161391688E-3</v>
      </c>
      <c r="F25961" s="18">
        <v>3.3598660940640332E-5</v>
      </c>
    </row>
    <row r="25962" spans="2:6" x14ac:dyDescent="0.25">
      <c r="B25962" s="18">
        <v>2015</v>
      </c>
      <c r="C25962" s="19">
        <v>42048</v>
      </c>
      <c r="D25962" s="18" t="s">
        <v>6</v>
      </c>
      <c r="E25962" s="18">
        <v>1.0858476331270578E-4</v>
      </c>
      <c r="F25962" s="18">
        <v>3.0544237218763935E-6</v>
      </c>
    </row>
    <row r="25963" spans="2:6" x14ac:dyDescent="0.25">
      <c r="B25963" s="18">
        <v>2015</v>
      </c>
      <c r="C25963" s="19">
        <v>42048</v>
      </c>
      <c r="D25963" s="18" t="s">
        <v>7</v>
      </c>
      <c r="E25963" s="18">
        <v>1.0792297150629914E-3</v>
      </c>
      <c r="F25963" s="18">
        <v>4.8870779550022297E-5</v>
      </c>
    </row>
    <row r="25964" spans="2:6" x14ac:dyDescent="0.25">
      <c r="B25964" s="18">
        <v>2015</v>
      </c>
      <c r="C25964" s="19">
        <v>42048</v>
      </c>
      <c r="D25964" s="18" t="s">
        <v>6</v>
      </c>
      <c r="E25964" s="18">
        <v>0.14277211351867566</v>
      </c>
      <c r="F25964" s="18">
        <v>8.4302094723788458E-4</v>
      </c>
    </row>
    <row r="25965" spans="2:6" x14ac:dyDescent="0.25">
      <c r="B25965" s="18">
        <v>2015</v>
      </c>
      <c r="C25965" s="19">
        <v>42048</v>
      </c>
      <c r="D25965" s="18" t="s">
        <v>6</v>
      </c>
      <c r="E25965" s="18">
        <v>0.65116699349000595</v>
      </c>
      <c r="F25965" s="18">
        <v>2.070899283432195E-3</v>
      </c>
    </row>
    <row r="25966" spans="2:6" x14ac:dyDescent="0.25">
      <c r="B25966" s="18">
        <v>2015</v>
      </c>
      <c r="C25966" s="19">
        <v>42049</v>
      </c>
      <c r="D25966" s="18" t="s">
        <v>7</v>
      </c>
      <c r="E25966" s="18">
        <v>1.2297618974894684E-3</v>
      </c>
      <c r="F25966" s="18">
        <v>1.4966676237194328E-4</v>
      </c>
    </row>
    <row r="25967" spans="2:6" x14ac:dyDescent="0.25">
      <c r="B25967" s="18">
        <v>2015</v>
      </c>
      <c r="C25967" s="19">
        <v>42049</v>
      </c>
      <c r="D25967" s="18" t="s">
        <v>6</v>
      </c>
      <c r="E25967" s="18">
        <v>0.44479424383668298</v>
      </c>
      <c r="F25967" s="18">
        <v>9.2274140637885853E-3</v>
      </c>
    </row>
    <row r="25968" spans="2:6" x14ac:dyDescent="0.25">
      <c r="B25968" s="18">
        <v>2015</v>
      </c>
      <c r="C25968" s="19">
        <v>42049</v>
      </c>
      <c r="D25968" s="18" t="s">
        <v>7</v>
      </c>
      <c r="E25968" s="18">
        <v>2.6145867059261928E-3</v>
      </c>
      <c r="F25968" s="18">
        <v>6.1088474437527871E-6</v>
      </c>
    </row>
    <row r="25969" spans="2:6" x14ac:dyDescent="0.25">
      <c r="B25969" s="18">
        <v>2015</v>
      </c>
      <c r="C25969" s="19">
        <v>42049</v>
      </c>
      <c r="D25969" s="18" t="s">
        <v>7</v>
      </c>
      <c r="E25969" s="18">
        <v>1.1871526865692926E-3</v>
      </c>
      <c r="F25969" s="18">
        <v>6.7197321881280663E-5</v>
      </c>
    </row>
    <row r="25970" spans="2:6" x14ac:dyDescent="0.25">
      <c r="B25970" s="18">
        <v>2015</v>
      </c>
      <c r="C25970" s="19">
        <v>42049</v>
      </c>
      <c r="D25970" s="18" t="s">
        <v>6</v>
      </c>
      <c r="E25970" s="18">
        <v>1.1477403882376189</v>
      </c>
      <c r="F25970" s="18">
        <v>8.6256925905789355E-3</v>
      </c>
    </row>
    <row r="25971" spans="2:6" x14ac:dyDescent="0.25">
      <c r="B25971" s="18">
        <v>2015</v>
      </c>
      <c r="C25971" s="19">
        <v>42049</v>
      </c>
      <c r="D25971" s="18" t="s">
        <v>7</v>
      </c>
      <c r="E25971" s="18">
        <v>3.348274556039512E-2</v>
      </c>
      <c r="F25971" s="18">
        <v>1.7410215214695444E-4</v>
      </c>
    </row>
    <row r="25972" spans="2:6" x14ac:dyDescent="0.25">
      <c r="B25972" s="18">
        <v>2015</v>
      </c>
      <c r="C25972" s="19">
        <v>42049</v>
      </c>
      <c r="D25972" s="18" t="s">
        <v>7</v>
      </c>
      <c r="E25972" s="18">
        <v>1.7481077845042974E-2</v>
      </c>
      <c r="F25972" s="18">
        <v>4.8870779550022297E-5</v>
      </c>
    </row>
    <row r="25973" spans="2:6" x14ac:dyDescent="0.25">
      <c r="B25973" s="18">
        <v>2015</v>
      </c>
      <c r="C25973" s="19">
        <v>42049</v>
      </c>
      <c r="D25973" s="18" t="s">
        <v>7</v>
      </c>
      <c r="E25973" s="18">
        <v>4.0486386433471599E-4</v>
      </c>
      <c r="F25973" s="18">
        <v>3.0544237218763935E-6</v>
      </c>
    </row>
    <row r="25974" spans="2:6" x14ac:dyDescent="0.25">
      <c r="B25974" s="18">
        <v>2015</v>
      </c>
      <c r="C25974" s="19">
        <v>42049</v>
      </c>
      <c r="D25974" s="18" t="s">
        <v>7</v>
      </c>
      <c r="E25974" s="18">
        <v>7.0251745603157052E-4</v>
      </c>
      <c r="F25974" s="18">
        <v>3.0544237218763935E-6</v>
      </c>
    </row>
    <row r="25975" spans="2:6" x14ac:dyDescent="0.25">
      <c r="B25975" s="18">
        <v>2015</v>
      </c>
      <c r="C25975" s="19">
        <v>42049</v>
      </c>
      <c r="D25975" s="18" t="s">
        <v>6</v>
      </c>
      <c r="E25975" s="18">
        <v>5.8644935460026762E-4</v>
      </c>
      <c r="F25975" s="18">
        <v>4.8870779550022297E-5</v>
      </c>
    </row>
    <row r="25976" spans="2:6" x14ac:dyDescent="0.25">
      <c r="B25976" s="18">
        <v>2015</v>
      </c>
      <c r="C25976" s="19">
        <v>42049</v>
      </c>
      <c r="D25976" s="18" t="s">
        <v>6</v>
      </c>
      <c r="E25976" s="18">
        <v>1.819418396997706E-2</v>
      </c>
      <c r="F25976" s="18">
        <v>3.0544237218763937E-5</v>
      </c>
    </row>
    <row r="25977" spans="2:6" x14ac:dyDescent="0.25">
      <c r="B25977" s="18">
        <v>2015</v>
      </c>
      <c r="C25977" s="19">
        <v>42050</v>
      </c>
      <c r="D25977" s="18" t="s">
        <v>6</v>
      </c>
      <c r="E25977" s="18">
        <v>2.1956215854088132E-4</v>
      </c>
      <c r="F25977" s="18">
        <v>3.0544237218763935E-6</v>
      </c>
    </row>
    <row r="25978" spans="2:6" x14ac:dyDescent="0.25">
      <c r="B25978" s="18">
        <v>2015</v>
      </c>
      <c r="C25978" s="19">
        <v>42050</v>
      </c>
      <c r="D25978" s="18" t="s">
        <v>6</v>
      </c>
      <c r="E25978" s="18">
        <v>3.4815339723187654E-4</v>
      </c>
      <c r="F25978" s="18">
        <v>3.0544237218763935E-6</v>
      </c>
    </row>
    <row r="25979" spans="2:6" x14ac:dyDescent="0.25">
      <c r="B25979" s="18">
        <v>2015</v>
      </c>
      <c r="C25979" s="19">
        <v>42051</v>
      </c>
      <c r="D25979" s="18" t="s">
        <v>7</v>
      </c>
      <c r="E25979" s="18">
        <v>3.1796550944733258E-3</v>
      </c>
      <c r="F25979" s="18">
        <v>9.1632711656291815E-6</v>
      </c>
    </row>
    <row r="25980" spans="2:6" x14ac:dyDescent="0.25">
      <c r="B25980" s="18">
        <v>2015</v>
      </c>
      <c r="C25980" s="19">
        <v>42051</v>
      </c>
      <c r="D25980" s="18" t="s">
        <v>6</v>
      </c>
      <c r="E25980" s="18">
        <v>1.11791908220676E-3</v>
      </c>
      <c r="F25980" s="18">
        <v>9.1632711656291815E-6</v>
      </c>
    </row>
    <row r="25981" spans="2:6" x14ac:dyDescent="0.25">
      <c r="B25981" s="18">
        <v>2015</v>
      </c>
      <c r="C25981" s="19">
        <v>42051</v>
      </c>
      <c r="D25981" s="18" t="s">
        <v>6</v>
      </c>
      <c r="E25981" s="18">
        <v>2.8734796605924363E-2</v>
      </c>
      <c r="F25981" s="18">
        <v>9.1632711656291805E-5</v>
      </c>
    </row>
    <row r="25982" spans="2:6" x14ac:dyDescent="0.25">
      <c r="B25982" s="18">
        <v>2015</v>
      </c>
      <c r="C25982" s="19">
        <v>42051</v>
      </c>
      <c r="D25982" s="18" t="s">
        <v>6</v>
      </c>
      <c r="E25982" s="18">
        <v>3.4292982359684969E-2</v>
      </c>
      <c r="F25982" s="18">
        <v>4.4900028711582988E-4</v>
      </c>
    </row>
    <row r="25983" spans="2:6" x14ac:dyDescent="0.25">
      <c r="B25983" s="18">
        <v>2015</v>
      </c>
      <c r="C25983" s="19">
        <v>42052</v>
      </c>
      <c r="D25983" s="18" t="s">
        <v>6</v>
      </c>
      <c r="E25983" s="18">
        <v>7.1946950768798455E-3</v>
      </c>
      <c r="F25983" s="18">
        <v>6.4142898159404269E-4</v>
      </c>
    </row>
    <row r="25984" spans="2:6" x14ac:dyDescent="0.25">
      <c r="B25984" s="18">
        <v>2015</v>
      </c>
      <c r="C25984" s="19">
        <v>42052</v>
      </c>
      <c r="D25984" s="18" t="s">
        <v>6</v>
      </c>
      <c r="E25984" s="18">
        <v>0.19189727565766845</v>
      </c>
      <c r="F25984" s="18">
        <v>8.631801438022689E-3</v>
      </c>
    </row>
    <row r="25985" spans="2:6" x14ac:dyDescent="0.25">
      <c r="B25985" s="18">
        <v>2015</v>
      </c>
      <c r="C25985" s="19">
        <v>42052</v>
      </c>
      <c r="D25985" s="18" t="s">
        <v>7</v>
      </c>
      <c r="E25985" s="18">
        <v>3.015082744338626E-2</v>
      </c>
      <c r="F25985" s="18">
        <v>8.2469440490662622E-5</v>
      </c>
    </row>
    <row r="25986" spans="2:6" x14ac:dyDescent="0.25">
      <c r="B25986" s="18">
        <v>2015</v>
      </c>
      <c r="C25986" s="19">
        <v>42052</v>
      </c>
      <c r="D25986" s="18" t="s">
        <v>7</v>
      </c>
      <c r="E25986" s="18">
        <v>9.0201205071972299E-3</v>
      </c>
      <c r="F25986" s="18">
        <v>3.3598660940640332E-5</v>
      </c>
    </row>
    <row r="25987" spans="2:6" x14ac:dyDescent="0.25">
      <c r="B25987" s="18">
        <v>2015</v>
      </c>
      <c r="C25987" s="19">
        <v>42052</v>
      </c>
      <c r="D25987" s="18" t="s">
        <v>7</v>
      </c>
      <c r="E25987" s="18">
        <v>4.731098716938398E-3</v>
      </c>
      <c r="F25987" s="18">
        <v>1.2217694887505574E-5</v>
      </c>
    </row>
    <row r="25988" spans="2:6" x14ac:dyDescent="0.25">
      <c r="B25988" s="18">
        <v>2015</v>
      </c>
      <c r="C25988" s="19">
        <v>42052</v>
      </c>
      <c r="D25988" s="18" t="s">
        <v>7</v>
      </c>
      <c r="E25988" s="18">
        <v>9.0360035105509884E-5</v>
      </c>
      <c r="F25988" s="18">
        <v>1.5272118609381969E-5</v>
      </c>
    </row>
    <row r="25989" spans="2:6" x14ac:dyDescent="0.25">
      <c r="B25989" s="18">
        <v>2015</v>
      </c>
      <c r="C25989" s="19">
        <v>42052</v>
      </c>
      <c r="D25989" s="18" t="s">
        <v>7</v>
      </c>
      <c r="E25989" s="18">
        <v>4.854090178805965E-2</v>
      </c>
      <c r="F25989" s="18">
        <v>1.3439464376256133E-4</v>
      </c>
    </row>
    <row r="25990" spans="2:6" x14ac:dyDescent="0.25">
      <c r="B25990" s="18">
        <v>2015</v>
      </c>
      <c r="C25990" s="19">
        <v>42052</v>
      </c>
      <c r="D25990" s="18" t="s">
        <v>7</v>
      </c>
      <c r="E25990" s="18">
        <v>1.31747476536935E-4</v>
      </c>
      <c r="F25990" s="18">
        <v>1.2217694887505574E-5</v>
      </c>
    </row>
    <row r="25991" spans="2:6" x14ac:dyDescent="0.25">
      <c r="B25991" s="18">
        <v>2015</v>
      </c>
      <c r="C25991" s="19">
        <v>42052</v>
      </c>
      <c r="D25991" s="18" t="s">
        <v>6</v>
      </c>
      <c r="E25991" s="18">
        <v>1.5758281051780636E-3</v>
      </c>
      <c r="F25991" s="18">
        <v>1.5272118609381969E-5</v>
      </c>
    </row>
    <row r="25992" spans="2:6" x14ac:dyDescent="0.25">
      <c r="B25992" s="18">
        <v>2015</v>
      </c>
      <c r="C25992" s="19">
        <v>42052</v>
      </c>
      <c r="D25992" s="18" t="s">
        <v>6</v>
      </c>
      <c r="E25992" s="18">
        <v>3.4143366504374851E-4</v>
      </c>
      <c r="F25992" s="18">
        <v>3.0544237218763935E-6</v>
      </c>
    </row>
    <row r="25993" spans="2:6" x14ac:dyDescent="0.25">
      <c r="B25993" s="18">
        <v>2015</v>
      </c>
      <c r="C25993" s="19">
        <v>42052</v>
      </c>
      <c r="D25993" s="18" t="s">
        <v>6</v>
      </c>
      <c r="E25993" s="18">
        <v>8.6185656018945671E-5</v>
      </c>
      <c r="F25993" s="18">
        <v>3.0544237218763935E-6</v>
      </c>
    </row>
    <row r="25994" spans="2:6" x14ac:dyDescent="0.25">
      <c r="B25994" s="18">
        <v>2015</v>
      </c>
      <c r="C25994" s="19">
        <v>42053</v>
      </c>
      <c r="D25994" s="18" t="s">
        <v>7</v>
      </c>
      <c r="E25994" s="18">
        <v>7.5322088981471863E-4</v>
      </c>
      <c r="F25994" s="18">
        <v>3.0544237218763935E-6</v>
      </c>
    </row>
    <row r="25995" spans="2:6" x14ac:dyDescent="0.25">
      <c r="B25995" s="18">
        <v>2015</v>
      </c>
      <c r="C25995" s="19">
        <v>42053</v>
      </c>
      <c r="D25995" s="18" t="s">
        <v>7</v>
      </c>
      <c r="E25995" s="18">
        <v>5.7219537723150998E-4</v>
      </c>
      <c r="F25995" s="18">
        <v>6.1088474437527874E-5</v>
      </c>
    </row>
    <row r="25996" spans="2:6" x14ac:dyDescent="0.25">
      <c r="B25996" s="18">
        <v>2015</v>
      </c>
      <c r="C25996" s="19">
        <v>42053</v>
      </c>
      <c r="D25996" s="18" t="s">
        <v>7</v>
      </c>
      <c r="E25996" s="18">
        <v>4.7764161835586474E-2</v>
      </c>
      <c r="F25996" s="18">
        <v>1.4050349120631411E-4</v>
      </c>
    </row>
    <row r="25997" spans="2:6" x14ac:dyDescent="0.25">
      <c r="B25997" s="18">
        <v>2015</v>
      </c>
      <c r="C25997" s="19">
        <v>42053</v>
      </c>
      <c r="D25997" s="18" t="s">
        <v>7</v>
      </c>
      <c r="E25997" s="18">
        <v>8.6818939870614606E-2</v>
      </c>
      <c r="F25997" s="18">
        <v>2.3213620286260592E-4</v>
      </c>
    </row>
    <row r="25998" spans="2:6" x14ac:dyDescent="0.25">
      <c r="B25998" s="18">
        <v>2015</v>
      </c>
      <c r="C25998" s="19">
        <v>42053</v>
      </c>
      <c r="D25998" s="18" t="s">
        <v>7</v>
      </c>
      <c r="E25998" s="18">
        <v>2.3014777301966438E-2</v>
      </c>
      <c r="F25998" s="18">
        <v>4.8259894805647018E-4</v>
      </c>
    </row>
    <row r="25999" spans="2:6" x14ac:dyDescent="0.25">
      <c r="B25999" s="18">
        <v>2015</v>
      </c>
      <c r="C25999" s="19">
        <v>42053</v>
      </c>
      <c r="D25999" s="18" t="s">
        <v>7</v>
      </c>
      <c r="E25999" s="18">
        <v>2.0412713733299935E-3</v>
      </c>
      <c r="F25999" s="18">
        <v>9.1632711656291815E-6</v>
      </c>
    </row>
    <row r="26000" spans="2:6" x14ac:dyDescent="0.25">
      <c r="B26000" s="18">
        <v>2015</v>
      </c>
      <c r="C26000" s="19">
        <v>42053</v>
      </c>
      <c r="D26000" s="18" t="s">
        <v>7</v>
      </c>
      <c r="E26000" s="18">
        <v>2.9776660537456399E-2</v>
      </c>
      <c r="F26000" s="18">
        <v>7.9415016768786227E-5</v>
      </c>
    </row>
    <row r="26001" spans="2:6" x14ac:dyDescent="0.25">
      <c r="B26001" s="18">
        <v>2015</v>
      </c>
      <c r="C26001" s="19">
        <v>42053</v>
      </c>
      <c r="D26001" s="18" t="s">
        <v>7</v>
      </c>
      <c r="E26001" s="18">
        <v>0.2902290512349035</v>
      </c>
      <c r="F26001" s="18">
        <v>9.0105499795353609E-4</v>
      </c>
    </row>
    <row r="26002" spans="2:6" x14ac:dyDescent="0.25">
      <c r="B26002" s="18">
        <v>2015</v>
      </c>
      <c r="C26002" s="19">
        <v>42053</v>
      </c>
      <c r="D26002" s="18" t="s">
        <v>7</v>
      </c>
      <c r="E26002" s="18">
        <v>3.2414562677792812E-3</v>
      </c>
      <c r="F26002" s="18">
        <v>2.4129947402823509E-4</v>
      </c>
    </row>
    <row r="26003" spans="2:6" x14ac:dyDescent="0.25">
      <c r="B26003" s="18">
        <v>2015</v>
      </c>
      <c r="C26003" s="19">
        <v>42054</v>
      </c>
      <c r="D26003" s="18" t="s">
        <v>6</v>
      </c>
      <c r="E26003" s="18">
        <v>2.6225282076030717E-3</v>
      </c>
      <c r="F26003" s="18">
        <v>2.1380966053134754E-5</v>
      </c>
    </row>
    <row r="26004" spans="2:6" x14ac:dyDescent="0.25">
      <c r="B26004" s="18">
        <v>2015</v>
      </c>
      <c r="C26004" s="19">
        <v>42054</v>
      </c>
      <c r="D26004" s="18" t="s">
        <v>7</v>
      </c>
      <c r="E26004" s="18">
        <v>8.3242718762917764E-3</v>
      </c>
      <c r="F26004" s="18">
        <v>3.2071449079702134E-4</v>
      </c>
    </row>
    <row r="26005" spans="2:6" x14ac:dyDescent="0.25">
      <c r="B26005" s="18">
        <v>2015</v>
      </c>
      <c r="C26005" s="19">
        <v>42054</v>
      </c>
      <c r="D26005" s="18" t="s">
        <v>7</v>
      </c>
      <c r="E26005" s="18">
        <v>0.30847602582820699</v>
      </c>
      <c r="F26005" s="18">
        <v>7.0557187975344696E-4</v>
      </c>
    </row>
    <row r="26006" spans="2:6" x14ac:dyDescent="0.25">
      <c r="B26006" s="18">
        <v>2015</v>
      </c>
      <c r="C26006" s="19">
        <v>42054</v>
      </c>
      <c r="D26006" s="18" t="s">
        <v>7</v>
      </c>
      <c r="E26006" s="18">
        <v>2.7533797198482562E-2</v>
      </c>
      <c r="F26006" s="18">
        <v>8.2469440490662622E-5</v>
      </c>
    </row>
    <row r="26007" spans="2:6" x14ac:dyDescent="0.25">
      <c r="B26007" s="18">
        <v>2015</v>
      </c>
      <c r="C26007" s="19">
        <v>42054</v>
      </c>
      <c r="D26007" s="18" t="s">
        <v>7</v>
      </c>
      <c r="E26007" s="18">
        <v>1.4533609860494297E-2</v>
      </c>
      <c r="F26007" s="18">
        <v>3.9707508384393114E-5</v>
      </c>
    </row>
    <row r="26008" spans="2:6" x14ac:dyDescent="0.25">
      <c r="B26008" s="18">
        <v>2015</v>
      </c>
      <c r="C26008" s="19">
        <v>42054</v>
      </c>
      <c r="D26008" s="18" t="s">
        <v>7</v>
      </c>
      <c r="E26008" s="18">
        <v>2.2424357196527731E-2</v>
      </c>
      <c r="F26008" s="18">
        <v>7.3306169325033452E-5</v>
      </c>
    </row>
    <row r="26009" spans="2:6" x14ac:dyDescent="0.25">
      <c r="B26009" s="18">
        <v>2015</v>
      </c>
      <c r="C26009" s="19">
        <v>42054</v>
      </c>
      <c r="D26009" s="18" t="s">
        <v>7</v>
      </c>
      <c r="E26009" s="18">
        <v>3.233362044916309E-3</v>
      </c>
      <c r="F26009" s="18">
        <v>1.5272118609381969E-5</v>
      </c>
    </row>
    <row r="26010" spans="2:6" x14ac:dyDescent="0.25">
      <c r="B26010" s="18">
        <v>2015</v>
      </c>
      <c r="C26010" s="19">
        <v>42054</v>
      </c>
      <c r="D26010" s="18" t="s">
        <v>6</v>
      </c>
      <c r="E26010" s="18">
        <v>2.7917280096764144E-2</v>
      </c>
      <c r="F26010" s="18">
        <v>9.8657886216607519E-4</v>
      </c>
    </row>
    <row r="26011" spans="2:6" x14ac:dyDescent="0.25">
      <c r="B26011" s="18">
        <v>2015</v>
      </c>
      <c r="C26011" s="19">
        <v>42054</v>
      </c>
      <c r="D26011" s="18" t="s">
        <v>6</v>
      </c>
      <c r="E26011" s="18">
        <v>7.7339535849771232E-3</v>
      </c>
      <c r="F26011" s="18">
        <v>7.3306169325033452E-5</v>
      </c>
    </row>
    <row r="26012" spans="2:6" x14ac:dyDescent="0.25">
      <c r="B26012" s="18">
        <v>2015</v>
      </c>
      <c r="C26012" s="19">
        <v>42054</v>
      </c>
      <c r="D26012" s="18" t="s">
        <v>6</v>
      </c>
      <c r="E26012" s="18">
        <v>1.0060253598620226E-3</v>
      </c>
      <c r="F26012" s="18">
        <v>6.1088474437527871E-6</v>
      </c>
    </row>
    <row r="26013" spans="2:6" x14ac:dyDescent="0.25">
      <c r="B26013" s="18">
        <v>2015</v>
      </c>
      <c r="C26013" s="19">
        <v>42054</v>
      </c>
      <c r="D26013" s="18" t="s">
        <v>6</v>
      </c>
      <c r="E26013" s="18">
        <v>2.351906265844823E-4</v>
      </c>
      <c r="F26013" s="18">
        <v>3.0544237218763935E-6</v>
      </c>
    </row>
    <row r="26014" spans="2:6" x14ac:dyDescent="0.25">
      <c r="B26014" s="18">
        <v>2015</v>
      </c>
      <c r="C26014" s="19">
        <v>42054</v>
      </c>
      <c r="D26014" s="18" t="s">
        <v>6</v>
      </c>
      <c r="E26014" s="18">
        <v>7.8765442657267079E-2</v>
      </c>
      <c r="F26014" s="18">
        <v>5.7423165971276198E-4</v>
      </c>
    </row>
    <row r="26015" spans="2:6" x14ac:dyDescent="0.25">
      <c r="B26015" s="18">
        <v>2015</v>
      </c>
      <c r="C26015" s="19">
        <v>42054</v>
      </c>
      <c r="D26015" s="18" t="s">
        <v>6</v>
      </c>
      <c r="E26015" s="18">
        <v>9.8460519537112171E-2</v>
      </c>
      <c r="F26015" s="18">
        <v>2.7581446208543832E-3</v>
      </c>
    </row>
    <row r="26016" spans="2:6" x14ac:dyDescent="0.25">
      <c r="B26016" s="18">
        <v>2015</v>
      </c>
      <c r="C26016" s="19">
        <v>42054</v>
      </c>
      <c r="D26016" s="18" t="s">
        <v>6</v>
      </c>
      <c r="E26016" s="18">
        <v>4.5444734275317504E-4</v>
      </c>
      <c r="F26016" s="18">
        <v>3.0544237218763935E-6</v>
      </c>
    </row>
    <row r="26017" spans="2:6" x14ac:dyDescent="0.25">
      <c r="B26017" s="18">
        <v>2015</v>
      </c>
      <c r="C26017" s="19">
        <v>42054</v>
      </c>
      <c r="D26017" s="18" t="s">
        <v>6</v>
      </c>
      <c r="E26017" s="18">
        <v>9.3271919053698911E-4</v>
      </c>
      <c r="F26017" s="18">
        <v>6.1088474437527871E-6</v>
      </c>
    </row>
    <row r="26018" spans="2:6" x14ac:dyDescent="0.25">
      <c r="B26018" s="18">
        <v>2015</v>
      </c>
      <c r="C26018" s="19">
        <v>42054</v>
      </c>
      <c r="D26018" s="18" t="s">
        <v>7</v>
      </c>
      <c r="E26018" s="18">
        <v>1.6442981036101238E-5</v>
      </c>
      <c r="F26018" s="18">
        <v>3.0544237218763935E-6</v>
      </c>
    </row>
    <row r="26019" spans="2:6" x14ac:dyDescent="0.25">
      <c r="B26019" s="18">
        <v>2015</v>
      </c>
      <c r="C26019" s="19">
        <v>42055</v>
      </c>
      <c r="D26019" s="18" t="s">
        <v>6</v>
      </c>
      <c r="E26019" s="18">
        <v>5.2111014048312736E-3</v>
      </c>
      <c r="F26019" s="18">
        <v>6.4142898159404269E-5</v>
      </c>
    </row>
    <row r="26020" spans="2:6" x14ac:dyDescent="0.25">
      <c r="B26020" s="18">
        <v>2015</v>
      </c>
      <c r="C26020" s="19">
        <v>42055</v>
      </c>
      <c r="D26020" s="18" t="s">
        <v>7</v>
      </c>
      <c r="E26020" s="18">
        <v>0.19892703185356697</v>
      </c>
      <c r="F26020" s="18">
        <v>4.1845604989706591E-4</v>
      </c>
    </row>
    <row r="26021" spans="2:6" x14ac:dyDescent="0.25">
      <c r="B26021" s="18">
        <v>2015</v>
      </c>
      <c r="C26021" s="19">
        <v>42055</v>
      </c>
      <c r="D26021" s="18" t="s">
        <v>7</v>
      </c>
      <c r="E26021" s="18">
        <v>2.5993145873168109E-2</v>
      </c>
      <c r="F26021" s="18">
        <v>7.0251745603157057E-5</v>
      </c>
    </row>
    <row r="26022" spans="2:6" x14ac:dyDescent="0.25">
      <c r="B26022" s="18">
        <v>2015</v>
      </c>
      <c r="C26022" s="19">
        <v>42055</v>
      </c>
      <c r="D26022" s="18" t="s">
        <v>7</v>
      </c>
      <c r="E26022" s="18">
        <v>5.5867446155600589E-3</v>
      </c>
      <c r="F26022" s="18">
        <v>1.1606810143130296E-4</v>
      </c>
    </row>
    <row r="26023" spans="2:6" x14ac:dyDescent="0.25">
      <c r="B26023" s="18">
        <v>2015</v>
      </c>
      <c r="C26023" s="19">
        <v>42055</v>
      </c>
      <c r="D26023" s="18" t="s">
        <v>7</v>
      </c>
      <c r="E26023" s="18">
        <v>4.332241885923383E-3</v>
      </c>
      <c r="F26023" s="18">
        <v>1.7410215214695444E-4</v>
      </c>
    </row>
    <row r="26024" spans="2:6" x14ac:dyDescent="0.25">
      <c r="B26024" s="18">
        <v>2015</v>
      </c>
      <c r="C26024" s="19">
        <v>42055</v>
      </c>
      <c r="D26024" s="18" t="s">
        <v>7</v>
      </c>
      <c r="E26024" s="18">
        <v>3.86946614782189E-2</v>
      </c>
      <c r="F26024" s="18">
        <v>2.1075523680947115E-4</v>
      </c>
    </row>
    <row r="26025" spans="2:6" x14ac:dyDescent="0.25">
      <c r="B26025" s="18">
        <v>2015</v>
      </c>
      <c r="C26025" s="19">
        <v>42055</v>
      </c>
      <c r="D26025" s="18" t="s">
        <v>6</v>
      </c>
      <c r="E26025" s="18">
        <v>9.202469603393252E-4</v>
      </c>
      <c r="F26025" s="18">
        <v>3.0544237218763935E-6</v>
      </c>
    </row>
    <row r="26026" spans="2:6" x14ac:dyDescent="0.25">
      <c r="B26026" s="18">
        <v>2015</v>
      </c>
      <c r="C26026" s="19">
        <v>42055</v>
      </c>
      <c r="D26026" s="18" t="s">
        <v>6</v>
      </c>
      <c r="E26026" s="18">
        <v>2.7807473563962685E-3</v>
      </c>
      <c r="F26026" s="18">
        <v>2.7489813496887543E-5</v>
      </c>
    </row>
    <row r="26027" spans="2:6" x14ac:dyDescent="0.25">
      <c r="B26027" s="18">
        <v>2015</v>
      </c>
      <c r="C26027" s="19">
        <v>42056</v>
      </c>
      <c r="D26027" s="18" t="s">
        <v>6</v>
      </c>
      <c r="E26027" s="18">
        <v>2.4546723519673543E-2</v>
      </c>
      <c r="F26027" s="18">
        <v>1.6066268777069829E-3</v>
      </c>
    </row>
    <row r="26028" spans="2:6" x14ac:dyDescent="0.25">
      <c r="B26028" s="18">
        <v>2015</v>
      </c>
      <c r="C26028" s="19">
        <v>42056</v>
      </c>
      <c r="D26028" s="18" t="s">
        <v>7</v>
      </c>
      <c r="E26028" s="18">
        <v>1.3473673921941147E-2</v>
      </c>
      <c r="F26028" s="18">
        <v>1.0995925398755017E-4</v>
      </c>
    </row>
    <row r="26029" spans="2:6" x14ac:dyDescent="0.25">
      <c r="B26029" s="18">
        <v>2015</v>
      </c>
      <c r="C26029" s="19">
        <v>42056</v>
      </c>
      <c r="D26029" s="18" t="s">
        <v>7</v>
      </c>
      <c r="E26029" s="18">
        <v>2.674015610141502E-2</v>
      </c>
      <c r="F26029" s="18">
        <v>7.0251745603157057E-5</v>
      </c>
    </row>
    <row r="26030" spans="2:6" x14ac:dyDescent="0.25">
      <c r="B26030" s="18">
        <v>2015</v>
      </c>
      <c r="C26030" s="19">
        <v>42056</v>
      </c>
      <c r="D26030" s="18" t="s">
        <v>7</v>
      </c>
      <c r="E26030" s="18">
        <v>0.35324593608923804</v>
      </c>
      <c r="F26030" s="18">
        <v>1.3225654715724785E-3</v>
      </c>
    </row>
    <row r="26031" spans="2:6" x14ac:dyDescent="0.25">
      <c r="B26031" s="18">
        <v>2015</v>
      </c>
      <c r="C26031" s="19">
        <v>42056</v>
      </c>
      <c r="D26031" s="18" t="s">
        <v>6</v>
      </c>
      <c r="E26031" s="18">
        <v>9.5343836478371628E-3</v>
      </c>
      <c r="F26031" s="18">
        <v>9.1632711656291805E-5</v>
      </c>
    </row>
    <row r="26032" spans="2:6" x14ac:dyDescent="0.25">
      <c r="B26032" s="18">
        <v>2015</v>
      </c>
      <c r="C26032" s="19">
        <v>42057</v>
      </c>
      <c r="D26032" s="18" t="s">
        <v>6</v>
      </c>
      <c r="E26032" s="18">
        <v>0.18497956590530062</v>
      </c>
      <c r="F26032" s="18">
        <v>1.3103477766849727E-3</v>
      </c>
    </row>
    <row r="26033" spans="2:6" x14ac:dyDescent="0.25">
      <c r="B26033" s="18">
        <v>2015</v>
      </c>
      <c r="C26033" s="19">
        <v>42057</v>
      </c>
      <c r="D26033" s="18" t="s">
        <v>6</v>
      </c>
      <c r="E26033" s="18">
        <v>1.9599218882040203E-4</v>
      </c>
      <c r="F26033" s="18">
        <v>3.0544237218763935E-6</v>
      </c>
    </row>
    <row r="26034" spans="2:6" x14ac:dyDescent="0.25">
      <c r="B26034" s="18">
        <v>2015</v>
      </c>
      <c r="C26034" s="19">
        <v>42057</v>
      </c>
      <c r="D26034" s="18" t="s">
        <v>6</v>
      </c>
      <c r="E26034" s="18">
        <v>1.8326542331258361E-3</v>
      </c>
      <c r="F26034" s="18">
        <v>1.8326542331258363E-5</v>
      </c>
    </row>
    <row r="26035" spans="2:6" x14ac:dyDescent="0.25">
      <c r="B26035" s="18">
        <v>2015</v>
      </c>
      <c r="C26035" s="19">
        <v>42057</v>
      </c>
      <c r="D26035" s="18" t="s">
        <v>6</v>
      </c>
      <c r="E26035" s="18">
        <v>3.451804248092512E-3</v>
      </c>
      <c r="F26035" s="18">
        <v>8.857828793441541E-5</v>
      </c>
    </row>
    <row r="26036" spans="2:6" x14ac:dyDescent="0.25">
      <c r="B26036" s="18">
        <v>2015</v>
      </c>
      <c r="C26036" s="19">
        <v>42057</v>
      </c>
      <c r="D26036" s="18" t="s">
        <v>6</v>
      </c>
      <c r="E26036" s="18">
        <v>0.28024159473498811</v>
      </c>
      <c r="F26036" s="18">
        <v>1.6127357251507358E-3</v>
      </c>
    </row>
    <row r="26037" spans="2:6" x14ac:dyDescent="0.25">
      <c r="B26037" s="18">
        <v>2015</v>
      </c>
      <c r="C26037" s="19">
        <v>42058</v>
      </c>
      <c r="D26037" s="18" t="s">
        <v>6</v>
      </c>
      <c r="E26037" s="18">
        <v>4.6272024940387721E-2</v>
      </c>
      <c r="F26037" s="18">
        <v>7.5138823558159283E-4</v>
      </c>
    </row>
    <row r="26038" spans="2:6" x14ac:dyDescent="0.25">
      <c r="B26038" s="18">
        <v>2015</v>
      </c>
      <c r="C26038" s="19">
        <v>42058</v>
      </c>
      <c r="D26038" s="18" t="s">
        <v>6</v>
      </c>
      <c r="E26038" s="18">
        <v>7.0048524611528315E-2</v>
      </c>
      <c r="F26038" s="18">
        <v>6.5975552392530097E-4</v>
      </c>
    </row>
    <row r="26039" spans="2:6" x14ac:dyDescent="0.25">
      <c r="B26039" s="18">
        <v>2015</v>
      </c>
      <c r="C26039" s="19">
        <v>42058</v>
      </c>
      <c r="D26039" s="18" t="s">
        <v>7</v>
      </c>
      <c r="E26039" s="18">
        <v>1.9915911714936743E-2</v>
      </c>
      <c r="F26039" s="18">
        <v>5.1925203271898691E-5</v>
      </c>
    </row>
    <row r="26040" spans="2:6" x14ac:dyDescent="0.25">
      <c r="B26040" s="18">
        <v>2015</v>
      </c>
      <c r="C26040" s="19">
        <v>42058</v>
      </c>
      <c r="D26040" s="18" t="s">
        <v>7</v>
      </c>
      <c r="E26040" s="18">
        <v>1.926730483759629E-2</v>
      </c>
      <c r="F26040" s="18">
        <v>5.803405071565148E-5</v>
      </c>
    </row>
    <row r="26041" spans="2:6" x14ac:dyDescent="0.25">
      <c r="B26041" s="18">
        <v>2015</v>
      </c>
      <c r="C26041" s="19">
        <v>42058</v>
      </c>
      <c r="D26041" s="18" t="s">
        <v>7</v>
      </c>
      <c r="E26041" s="18">
        <v>2.8961434846087587E-2</v>
      </c>
      <c r="F26041" s="18">
        <v>8.5523864212539016E-5</v>
      </c>
    </row>
    <row r="26042" spans="2:6" x14ac:dyDescent="0.25">
      <c r="B26042" s="18">
        <v>2015</v>
      </c>
      <c r="C26042" s="19">
        <v>42058</v>
      </c>
      <c r="D26042" s="18" t="s">
        <v>6</v>
      </c>
      <c r="E26042" s="18">
        <v>0.21637232203400183</v>
      </c>
      <c r="F26042" s="18">
        <v>8.631801438022689E-3</v>
      </c>
    </row>
    <row r="26043" spans="2:6" x14ac:dyDescent="0.25">
      <c r="B26043" s="18">
        <v>2015</v>
      </c>
      <c r="C26043" s="19">
        <v>42058</v>
      </c>
      <c r="D26043" s="18" t="s">
        <v>6</v>
      </c>
      <c r="E26043" s="18">
        <v>8.8567648358450976E-2</v>
      </c>
      <c r="F26043" s="18">
        <v>1.3408920139037369E-3</v>
      </c>
    </row>
    <row r="26044" spans="2:6" x14ac:dyDescent="0.25">
      <c r="B26044" s="18">
        <v>2015</v>
      </c>
      <c r="C26044" s="19">
        <v>42058</v>
      </c>
      <c r="D26044" s="18" t="s">
        <v>6</v>
      </c>
      <c r="E26044" s="18">
        <v>3.6644888625529788E-2</v>
      </c>
      <c r="F26044" s="18">
        <v>1.6157901488726121E-3</v>
      </c>
    </row>
    <row r="26045" spans="2:6" x14ac:dyDescent="0.25">
      <c r="B26045" s="18">
        <v>2015</v>
      </c>
      <c r="C26045" s="19">
        <v>42058</v>
      </c>
      <c r="D26045" s="18" t="s">
        <v>6</v>
      </c>
      <c r="E26045" s="18">
        <v>0.22608335318708742</v>
      </c>
      <c r="F26045" s="18">
        <v>1.5669193693225898E-3</v>
      </c>
    </row>
    <row r="26046" spans="2:6" x14ac:dyDescent="0.25">
      <c r="B26046" s="18">
        <v>2015</v>
      </c>
      <c r="C26046" s="19">
        <v>42058</v>
      </c>
      <c r="D26046" s="18" t="s">
        <v>6</v>
      </c>
      <c r="E26046" s="18">
        <v>7.1699033376706051E-3</v>
      </c>
      <c r="F26046" s="18">
        <v>3.8791181267830199E-4</v>
      </c>
    </row>
    <row r="26047" spans="2:6" x14ac:dyDescent="0.25">
      <c r="B26047" s="18">
        <v>2015</v>
      </c>
      <c r="C26047" s="19">
        <v>42058</v>
      </c>
      <c r="D26047" s="18" t="s">
        <v>6</v>
      </c>
      <c r="E26047" s="18">
        <v>2.2592554129479067E-3</v>
      </c>
      <c r="F26047" s="18">
        <v>6.1088474437527871E-6</v>
      </c>
    </row>
    <row r="26048" spans="2:6" x14ac:dyDescent="0.25">
      <c r="B26048" s="18">
        <v>2015</v>
      </c>
      <c r="C26048" s="19">
        <v>42058</v>
      </c>
      <c r="D26048" s="18" t="s">
        <v>6</v>
      </c>
      <c r="E26048" s="18">
        <v>7.3672700171658612E-3</v>
      </c>
      <c r="F26048" s="18">
        <v>1.8326542331258363E-5</v>
      </c>
    </row>
    <row r="26049" spans="2:6" x14ac:dyDescent="0.25">
      <c r="B26049" s="18">
        <v>2015</v>
      </c>
      <c r="C26049" s="19">
        <v>42059</v>
      </c>
      <c r="D26049" s="18" t="s">
        <v>7</v>
      </c>
      <c r="E26049" s="18">
        <v>7.6238416098034787E-3</v>
      </c>
      <c r="F26049" s="18">
        <v>1.1912252515317935E-4</v>
      </c>
    </row>
    <row r="26050" spans="2:6" x14ac:dyDescent="0.25">
      <c r="B26050" s="18">
        <v>2015</v>
      </c>
      <c r="C26050" s="19">
        <v>42059</v>
      </c>
      <c r="D26050" s="18" t="s">
        <v>7</v>
      </c>
      <c r="E26050" s="18">
        <v>1.4925746959321185E-2</v>
      </c>
      <c r="F26050" s="18">
        <v>3.6653084662516726E-5</v>
      </c>
    </row>
    <row r="26051" spans="2:6" x14ac:dyDescent="0.25">
      <c r="B26051" s="18">
        <v>2015</v>
      </c>
      <c r="C26051" s="19">
        <v>42059</v>
      </c>
      <c r="D26051" s="18" t="s">
        <v>7</v>
      </c>
      <c r="E26051" s="18">
        <v>1.8051644196289487E-2</v>
      </c>
      <c r="F26051" s="18">
        <v>4.5816355828145902E-5</v>
      </c>
    </row>
    <row r="26052" spans="2:6" x14ac:dyDescent="0.25">
      <c r="B26052" s="18">
        <v>2015</v>
      </c>
      <c r="C26052" s="19">
        <v>42059</v>
      </c>
      <c r="D26052" s="18" t="s">
        <v>7</v>
      </c>
      <c r="E26052" s="18">
        <v>1.0446129128817267E-3</v>
      </c>
      <c r="F26052" s="18">
        <v>3.0544237218763935E-6</v>
      </c>
    </row>
    <row r="26053" spans="2:6" x14ac:dyDescent="0.25">
      <c r="B26053" s="18">
        <v>2015</v>
      </c>
      <c r="C26053" s="19">
        <v>42059</v>
      </c>
      <c r="D26053" s="18" t="s">
        <v>7</v>
      </c>
      <c r="E26053" s="18">
        <v>8.732241071410381E-3</v>
      </c>
      <c r="F26053" s="18">
        <v>2.7489813496887543E-5</v>
      </c>
    </row>
    <row r="26054" spans="2:6" x14ac:dyDescent="0.25">
      <c r="B26054" s="18">
        <v>2015</v>
      </c>
      <c r="C26054" s="19">
        <v>42059</v>
      </c>
      <c r="D26054" s="18" t="s">
        <v>6</v>
      </c>
      <c r="E26054" s="18">
        <v>4.2870364148396125E-3</v>
      </c>
      <c r="F26054" s="18">
        <v>6.7197321881280663E-5</v>
      </c>
    </row>
    <row r="26055" spans="2:6" x14ac:dyDescent="0.25">
      <c r="B26055" s="18">
        <v>2015</v>
      </c>
      <c r="C26055" s="19">
        <v>42059</v>
      </c>
      <c r="D26055" s="18" t="s">
        <v>6</v>
      </c>
      <c r="E26055" s="18">
        <v>2.351906265844823E-4</v>
      </c>
      <c r="F26055" s="18">
        <v>3.0544237218763935E-6</v>
      </c>
    </row>
    <row r="26056" spans="2:6" x14ac:dyDescent="0.25">
      <c r="B26056" s="18">
        <v>2015</v>
      </c>
      <c r="C26056" s="19">
        <v>42059</v>
      </c>
      <c r="D26056" s="18" t="s">
        <v>6</v>
      </c>
      <c r="E26056" s="18">
        <v>4.2787385637285046E-4</v>
      </c>
      <c r="F26056" s="18">
        <v>1.2217694887505574E-5</v>
      </c>
    </row>
    <row r="26057" spans="2:6" x14ac:dyDescent="0.25">
      <c r="B26057" s="18">
        <v>2015</v>
      </c>
      <c r="C26057" s="19">
        <v>42060</v>
      </c>
      <c r="D26057" s="18" t="s">
        <v>6</v>
      </c>
      <c r="E26057" s="18">
        <v>2.0700847704396935E-2</v>
      </c>
      <c r="F26057" s="18">
        <v>2.0159196564384198E-4</v>
      </c>
    </row>
    <row r="26058" spans="2:6" x14ac:dyDescent="0.25">
      <c r="B26058" s="18">
        <v>2015</v>
      </c>
      <c r="C26058" s="19">
        <v>42060</v>
      </c>
      <c r="D26058" s="18" t="s">
        <v>6</v>
      </c>
      <c r="E26058" s="18">
        <v>1.9807937836368412E-4</v>
      </c>
      <c r="F26058" s="18">
        <v>3.0544237218763935E-6</v>
      </c>
    </row>
    <row r="26059" spans="2:6" x14ac:dyDescent="0.25">
      <c r="B26059" s="18">
        <v>2015</v>
      </c>
      <c r="C26059" s="19">
        <v>42060</v>
      </c>
      <c r="D26059" s="18" t="s">
        <v>7</v>
      </c>
      <c r="E26059" s="18">
        <v>1.342419225764675E-3</v>
      </c>
      <c r="F26059" s="18">
        <v>6.1088474437527871E-6</v>
      </c>
    </row>
    <row r="26060" spans="2:6" x14ac:dyDescent="0.25">
      <c r="B26060" s="18">
        <v>2015</v>
      </c>
      <c r="C26060" s="19">
        <v>42060</v>
      </c>
      <c r="D26060" s="18" t="s">
        <v>7</v>
      </c>
      <c r="E26060" s="18">
        <v>4.5060895027601916E-3</v>
      </c>
      <c r="F26060" s="18">
        <v>1.2217694887505574E-5</v>
      </c>
    </row>
    <row r="26061" spans="2:6" x14ac:dyDescent="0.25">
      <c r="B26061" s="18">
        <v>2015</v>
      </c>
      <c r="C26061" s="19">
        <v>42060</v>
      </c>
      <c r="D26061" s="18" t="s">
        <v>7</v>
      </c>
      <c r="E26061" s="18">
        <v>5.5341067134197022E-3</v>
      </c>
      <c r="F26061" s="18">
        <v>2.1380966053134754E-5</v>
      </c>
    </row>
    <row r="26062" spans="2:6" x14ac:dyDescent="0.25">
      <c r="B26062" s="18">
        <v>2015</v>
      </c>
      <c r="C26062" s="19">
        <v>42060</v>
      </c>
      <c r="D26062" s="18" t="s">
        <v>7</v>
      </c>
      <c r="E26062" s="18">
        <v>5.8925942442439386E-2</v>
      </c>
      <c r="F26062" s="18">
        <v>2.7795255869075179E-4</v>
      </c>
    </row>
    <row r="26063" spans="2:6" x14ac:dyDescent="0.25">
      <c r="B26063" s="18">
        <v>2015</v>
      </c>
      <c r="C26063" s="19">
        <v>42060</v>
      </c>
      <c r="D26063" s="18" t="s">
        <v>7</v>
      </c>
      <c r="E26063" s="18">
        <v>0.11176136398345723</v>
      </c>
      <c r="F26063" s="18">
        <v>2.9017025357825737E-4</v>
      </c>
    </row>
    <row r="26064" spans="2:6" x14ac:dyDescent="0.25">
      <c r="B26064" s="18">
        <v>2015</v>
      </c>
      <c r="C26064" s="19">
        <v>42060</v>
      </c>
      <c r="D26064" s="18" t="s">
        <v>7</v>
      </c>
      <c r="E26064" s="18">
        <v>3.0693751259949789E-2</v>
      </c>
      <c r="F26064" s="18">
        <v>8.2469440490662622E-5</v>
      </c>
    </row>
    <row r="26065" spans="2:6" x14ac:dyDescent="0.25">
      <c r="B26065" s="18">
        <v>2015</v>
      </c>
      <c r="C26065" s="19">
        <v>42060</v>
      </c>
      <c r="D26065" s="18" t="s">
        <v>6</v>
      </c>
      <c r="E26065" s="18">
        <v>3.6118560511188354E-4</v>
      </c>
      <c r="F26065" s="18">
        <v>3.0544237218763935E-6</v>
      </c>
    </row>
    <row r="26066" spans="2:6" x14ac:dyDescent="0.25">
      <c r="B26066" s="18">
        <v>2015</v>
      </c>
      <c r="C26066" s="19">
        <v>42060</v>
      </c>
      <c r="D26066" s="18" t="s">
        <v>6</v>
      </c>
      <c r="E26066" s="18">
        <v>1.5536835331944599E-4</v>
      </c>
      <c r="F26066" s="18">
        <v>3.0544237218763935E-6</v>
      </c>
    </row>
    <row r="26067" spans="2:6" x14ac:dyDescent="0.25">
      <c r="B26067" s="18">
        <v>2015</v>
      </c>
      <c r="C26067" s="19">
        <v>42060</v>
      </c>
      <c r="D26067" s="18" t="s">
        <v>6</v>
      </c>
      <c r="E26067" s="18">
        <v>4.3776509852552888E-2</v>
      </c>
      <c r="F26067" s="18">
        <v>7.8804132024410951E-4</v>
      </c>
    </row>
    <row r="26068" spans="2:6" x14ac:dyDescent="0.25">
      <c r="B26068" s="18">
        <v>2015</v>
      </c>
      <c r="C26068" s="19">
        <v>42061</v>
      </c>
      <c r="D26068" s="18" t="s">
        <v>6</v>
      </c>
      <c r="E26068" s="18">
        <v>3.1959453543233229E-4</v>
      </c>
      <c r="F26068" s="18">
        <v>3.0544237218763935E-6</v>
      </c>
    </row>
    <row r="26069" spans="2:6" x14ac:dyDescent="0.25">
      <c r="B26069" s="18">
        <v>2015</v>
      </c>
      <c r="C26069" s="19">
        <v>42061</v>
      </c>
      <c r="D26069" s="18" t="s">
        <v>6</v>
      </c>
      <c r="E26069" s="18">
        <v>3.3598660940640332E-5</v>
      </c>
      <c r="F26069" s="18">
        <v>3.0544237218763935E-6</v>
      </c>
    </row>
    <row r="26070" spans="2:6" x14ac:dyDescent="0.25">
      <c r="B26070" s="18">
        <v>2015</v>
      </c>
      <c r="C26070" s="19">
        <v>42061</v>
      </c>
      <c r="D26070" s="18" t="s">
        <v>7</v>
      </c>
      <c r="E26070" s="18">
        <v>0.13991805999295437</v>
      </c>
      <c r="F26070" s="18">
        <v>3.8180296523454918E-4</v>
      </c>
    </row>
    <row r="26071" spans="2:6" x14ac:dyDescent="0.25">
      <c r="B26071" s="18">
        <v>2015</v>
      </c>
      <c r="C26071" s="19">
        <v>42061</v>
      </c>
      <c r="D26071" s="18" t="s">
        <v>7</v>
      </c>
      <c r="E26071" s="18">
        <v>1.7293688949705861E-2</v>
      </c>
      <c r="F26071" s="18">
        <v>5.1925203271898691E-5</v>
      </c>
    </row>
    <row r="26072" spans="2:6" x14ac:dyDescent="0.25">
      <c r="B26072" s="18">
        <v>2015</v>
      </c>
      <c r="C26072" s="19">
        <v>42061</v>
      </c>
      <c r="D26072" s="18" t="s">
        <v>6</v>
      </c>
      <c r="E26072" s="18">
        <v>1.5394295558257022E-4</v>
      </c>
      <c r="F26072" s="18">
        <v>3.0544237218763935E-6</v>
      </c>
    </row>
    <row r="26073" spans="2:6" x14ac:dyDescent="0.25">
      <c r="B26073" s="18">
        <v>2015</v>
      </c>
      <c r="C26073" s="19">
        <v>42062</v>
      </c>
      <c r="D26073" s="18" t="s">
        <v>6</v>
      </c>
      <c r="E26073" s="18">
        <v>5.6945148658802541E-3</v>
      </c>
      <c r="F26073" s="18">
        <v>2.1380966053134755E-4</v>
      </c>
    </row>
    <row r="26074" spans="2:6" x14ac:dyDescent="0.25">
      <c r="B26074" s="18">
        <v>2015</v>
      </c>
      <c r="C26074" s="19">
        <v>42062</v>
      </c>
      <c r="D26074" s="18" t="s">
        <v>6</v>
      </c>
      <c r="E26074" s="18">
        <v>6.5043953157357796E-4</v>
      </c>
      <c r="F26074" s="18">
        <v>3.0544237218763935E-6</v>
      </c>
    </row>
    <row r="26075" spans="2:6" x14ac:dyDescent="0.25">
      <c r="B26075" s="18">
        <v>2015</v>
      </c>
      <c r="C26075" s="19">
        <v>42062</v>
      </c>
      <c r="D26075" s="18" t="s">
        <v>7</v>
      </c>
      <c r="E26075" s="18">
        <v>5.2853748083349111E-2</v>
      </c>
      <c r="F26075" s="18">
        <v>1.2828579631880854E-4</v>
      </c>
    </row>
    <row r="26076" spans="2:6" x14ac:dyDescent="0.25">
      <c r="B26076" s="18">
        <v>2015</v>
      </c>
      <c r="C26076" s="19">
        <v>42062</v>
      </c>
      <c r="D26076" s="18" t="s">
        <v>6</v>
      </c>
      <c r="E26076" s="18">
        <v>1.2843851750490235E-4</v>
      </c>
      <c r="F26076" s="18">
        <v>3.0544237218763935E-6</v>
      </c>
    </row>
    <row r="26077" spans="2:6" x14ac:dyDescent="0.25">
      <c r="B26077" s="18">
        <v>2015</v>
      </c>
      <c r="C26077" s="19">
        <v>42062</v>
      </c>
      <c r="D26077" s="18" t="s">
        <v>6</v>
      </c>
      <c r="E26077" s="18">
        <v>1.5316916823969499E-3</v>
      </c>
      <c r="F26077" s="18">
        <v>1.2217694887505574E-5</v>
      </c>
    </row>
    <row r="26078" spans="2:6" x14ac:dyDescent="0.25">
      <c r="B26078" s="18">
        <v>2015</v>
      </c>
      <c r="C26078" s="19">
        <v>42062</v>
      </c>
      <c r="D26078" s="18" t="s">
        <v>6</v>
      </c>
      <c r="E26078" s="18">
        <v>3.1796550944733254E-4</v>
      </c>
      <c r="F26078" s="18">
        <v>3.0544237218763935E-6</v>
      </c>
    </row>
    <row r="26079" spans="2:6" x14ac:dyDescent="0.25">
      <c r="B26079" s="18">
        <v>2015</v>
      </c>
      <c r="C26079" s="19">
        <v>42062</v>
      </c>
      <c r="D26079" s="18" t="s">
        <v>6</v>
      </c>
      <c r="E26079" s="18">
        <v>2.6135736553917696E-2</v>
      </c>
      <c r="F26079" s="18">
        <v>2.1380966053134754E-5</v>
      </c>
    </row>
    <row r="26080" spans="2:6" x14ac:dyDescent="0.25">
      <c r="B26080" s="18">
        <v>2015</v>
      </c>
      <c r="C26080" s="19">
        <v>42062</v>
      </c>
      <c r="D26080" s="18" t="s">
        <v>6</v>
      </c>
      <c r="E26080" s="18">
        <v>1.0488891060923536E-3</v>
      </c>
      <c r="F26080" s="18">
        <v>3.9707508384393114E-5</v>
      </c>
    </row>
    <row r="26081" spans="2:6" x14ac:dyDescent="0.25">
      <c r="B26081" s="18">
        <v>2015</v>
      </c>
      <c r="C26081" s="19">
        <v>42063</v>
      </c>
      <c r="D26081" s="18" t="s">
        <v>7</v>
      </c>
      <c r="E26081" s="18">
        <v>5.1925203271898691E-4</v>
      </c>
      <c r="F26081" s="18">
        <v>6.1088474437527871E-6</v>
      </c>
    </row>
    <row r="26082" spans="2:6" x14ac:dyDescent="0.25">
      <c r="B26082" s="18">
        <v>2015</v>
      </c>
      <c r="C26082" s="19">
        <v>42063</v>
      </c>
      <c r="D26082" s="18" t="s">
        <v>6</v>
      </c>
      <c r="E26082" s="18">
        <v>0.12761504486948447</v>
      </c>
      <c r="F26082" s="18">
        <v>1.0110142519410862E-3</v>
      </c>
    </row>
    <row r="26083" spans="2:6" x14ac:dyDescent="0.25">
      <c r="B26083" s="18">
        <v>2015</v>
      </c>
      <c r="C26083" s="19">
        <v>42063</v>
      </c>
      <c r="D26083" s="18" t="s">
        <v>7</v>
      </c>
      <c r="E26083" s="18">
        <v>2.5045918169952198E-2</v>
      </c>
      <c r="F26083" s="18">
        <v>7.0251745603157057E-5</v>
      </c>
    </row>
    <row r="26084" spans="2:6" x14ac:dyDescent="0.25">
      <c r="B26084" s="18">
        <v>2015</v>
      </c>
      <c r="C26084" s="19">
        <v>42064</v>
      </c>
      <c r="D26084" s="18" t="s">
        <v>6</v>
      </c>
      <c r="E26084" s="18">
        <v>5.2464818129430288E-4</v>
      </c>
      <c r="F26084" s="18">
        <v>6.1088474437527871E-6</v>
      </c>
    </row>
    <row r="26085" spans="2:6" x14ac:dyDescent="0.25">
      <c r="B26085" s="18">
        <v>2015</v>
      </c>
      <c r="C26085" s="19">
        <v>42064</v>
      </c>
      <c r="D26085" s="18" t="s">
        <v>7</v>
      </c>
      <c r="E26085" s="18">
        <v>8.7266412945869506E-3</v>
      </c>
      <c r="F26085" s="18">
        <v>8.2469440490662622E-5</v>
      </c>
    </row>
    <row r="26086" spans="2:6" x14ac:dyDescent="0.25">
      <c r="B26086" s="18">
        <v>2015</v>
      </c>
      <c r="C26086" s="19">
        <v>42064</v>
      </c>
      <c r="D26086" s="18" t="s">
        <v>6</v>
      </c>
      <c r="E26086" s="18">
        <v>0.13853033348198196</v>
      </c>
      <c r="F26086" s="18">
        <v>2.0647904359884419E-3</v>
      </c>
    </row>
    <row r="26087" spans="2:6" x14ac:dyDescent="0.25">
      <c r="B26087" s="18">
        <v>2015</v>
      </c>
      <c r="C26087" s="19">
        <v>42064</v>
      </c>
      <c r="D26087" s="18" t="s">
        <v>6</v>
      </c>
      <c r="E26087" s="18">
        <v>0.31629148161949516</v>
      </c>
      <c r="F26087" s="18">
        <v>3.4423355345546955E-2</v>
      </c>
    </row>
    <row r="26088" spans="2:6" x14ac:dyDescent="0.25">
      <c r="B26088" s="18">
        <v>2015</v>
      </c>
      <c r="C26088" s="19">
        <v>42064</v>
      </c>
      <c r="D26088" s="18" t="s">
        <v>6</v>
      </c>
      <c r="E26088" s="18">
        <v>0.48154211744870096</v>
      </c>
      <c r="F26088" s="18">
        <v>9.1846521316823158E-3</v>
      </c>
    </row>
    <row r="26089" spans="2:6" x14ac:dyDescent="0.25">
      <c r="B26089" s="18">
        <v>2015</v>
      </c>
      <c r="C26089" s="19">
        <v>42065</v>
      </c>
      <c r="D26089" s="18" t="s">
        <v>7</v>
      </c>
      <c r="E26089" s="18">
        <v>3.1529441590255163E-2</v>
      </c>
      <c r="F26089" s="18">
        <v>8.857828793441541E-5</v>
      </c>
    </row>
    <row r="26090" spans="2:6" x14ac:dyDescent="0.25">
      <c r="B26090" s="18">
        <v>2015</v>
      </c>
      <c r="C26090" s="19">
        <v>42065</v>
      </c>
      <c r="D26090" s="18" t="s">
        <v>6</v>
      </c>
      <c r="E26090" s="18">
        <v>1.5320989388931991E-2</v>
      </c>
      <c r="F26090" s="18">
        <v>2.6878928752512265E-4</v>
      </c>
    </row>
    <row r="26091" spans="2:6" x14ac:dyDescent="0.25">
      <c r="B26091" s="18">
        <v>2015</v>
      </c>
      <c r="C26091" s="19">
        <v>42065</v>
      </c>
      <c r="D26091" s="18" t="s">
        <v>6</v>
      </c>
      <c r="E26091" s="18">
        <v>2.1202791336025309E-4</v>
      </c>
      <c r="F26091" s="18">
        <v>3.0544237218763935E-6</v>
      </c>
    </row>
    <row r="26092" spans="2:6" x14ac:dyDescent="0.25">
      <c r="B26092" s="18">
        <v>2015</v>
      </c>
      <c r="C26092" s="19">
        <v>42065</v>
      </c>
      <c r="D26092" s="18" t="s">
        <v>6</v>
      </c>
      <c r="E26092" s="18">
        <v>6.10201571602818E-2</v>
      </c>
      <c r="F26092" s="18">
        <v>3.6042199918141446E-4</v>
      </c>
    </row>
    <row r="26093" spans="2:6" x14ac:dyDescent="0.25">
      <c r="B26093" s="18">
        <v>2015</v>
      </c>
      <c r="C26093" s="19">
        <v>42065</v>
      </c>
      <c r="D26093" s="18" t="s">
        <v>7</v>
      </c>
      <c r="E26093" s="18">
        <v>1.2046647159080496E-2</v>
      </c>
      <c r="F26093" s="18">
        <v>5.1925203271898691E-5</v>
      </c>
    </row>
    <row r="26094" spans="2:6" x14ac:dyDescent="0.25">
      <c r="B26094" s="18">
        <v>2015</v>
      </c>
      <c r="C26094" s="19">
        <v>42066</v>
      </c>
      <c r="D26094" s="18" t="s">
        <v>6</v>
      </c>
      <c r="E26094" s="18">
        <v>1.4461678181844108E-3</v>
      </c>
      <c r="F26094" s="18">
        <v>6.1088474437527871E-6</v>
      </c>
    </row>
    <row r="26095" spans="2:6" x14ac:dyDescent="0.25">
      <c r="B26095" s="18">
        <v>2015</v>
      </c>
      <c r="C26095" s="19">
        <v>42066</v>
      </c>
      <c r="D26095" s="18" t="s">
        <v>7</v>
      </c>
      <c r="E26095" s="18">
        <v>0.21268410538983609</v>
      </c>
      <c r="F26095" s="18">
        <v>4.1845604989706591E-4</v>
      </c>
    </row>
    <row r="26096" spans="2:6" x14ac:dyDescent="0.25">
      <c r="B26096" s="18">
        <v>2015</v>
      </c>
      <c r="C26096" s="19">
        <v>42066</v>
      </c>
      <c r="D26096" s="18" t="s">
        <v>7</v>
      </c>
      <c r="E26096" s="18">
        <v>1.8381521958252135E-2</v>
      </c>
      <c r="F26096" s="18">
        <v>5.1925203271898691E-5</v>
      </c>
    </row>
    <row r="26097" spans="2:6" x14ac:dyDescent="0.25">
      <c r="B26097" s="18">
        <v>2015</v>
      </c>
      <c r="C26097" s="19">
        <v>42066</v>
      </c>
      <c r="D26097" s="18" t="s">
        <v>7</v>
      </c>
      <c r="E26097" s="18">
        <v>3.4283920902643303E-2</v>
      </c>
      <c r="F26097" s="18">
        <v>8.2469440490662622E-5</v>
      </c>
    </row>
    <row r="26098" spans="2:6" x14ac:dyDescent="0.25">
      <c r="B26098" s="18">
        <v>2015</v>
      </c>
      <c r="C26098" s="19">
        <v>42066</v>
      </c>
      <c r="D26098" s="18" t="s">
        <v>7</v>
      </c>
      <c r="E26098" s="18">
        <v>2.3335797235135647E-3</v>
      </c>
      <c r="F26098" s="18">
        <v>6.1088474437527871E-6</v>
      </c>
    </row>
    <row r="26099" spans="2:6" x14ac:dyDescent="0.25">
      <c r="B26099" s="18">
        <v>2015</v>
      </c>
      <c r="C26099" s="19">
        <v>42066</v>
      </c>
      <c r="D26099" s="18" t="s">
        <v>7</v>
      </c>
      <c r="E26099" s="18">
        <v>7.1391045651416948E-2</v>
      </c>
      <c r="F26099" s="18">
        <v>1.9242869447821281E-4</v>
      </c>
    </row>
    <row r="26100" spans="2:6" x14ac:dyDescent="0.25">
      <c r="B26100" s="18">
        <v>2015</v>
      </c>
      <c r="C26100" s="19">
        <v>42066</v>
      </c>
      <c r="D26100" s="18" t="s">
        <v>7</v>
      </c>
      <c r="E26100" s="18">
        <v>5.6433227243016068E-2</v>
      </c>
      <c r="F26100" s="18">
        <v>1.4050349120631411E-4</v>
      </c>
    </row>
    <row r="26101" spans="2:6" x14ac:dyDescent="0.25">
      <c r="B26101" s="18">
        <v>2015</v>
      </c>
      <c r="C26101" s="19">
        <v>42066</v>
      </c>
      <c r="D26101" s="18" t="s">
        <v>7</v>
      </c>
      <c r="E26101" s="18">
        <v>0.12900949111264501</v>
      </c>
      <c r="F26101" s="18">
        <v>3.5431315173766164E-4</v>
      </c>
    </row>
    <row r="26102" spans="2:6" x14ac:dyDescent="0.25">
      <c r="B26102" s="18">
        <v>2015</v>
      </c>
      <c r="C26102" s="19">
        <v>42066</v>
      </c>
      <c r="D26102" s="18" t="s">
        <v>6</v>
      </c>
      <c r="E26102" s="18">
        <v>1.2525682612794769E-3</v>
      </c>
      <c r="F26102" s="18">
        <v>5.6506838854713279E-4</v>
      </c>
    </row>
    <row r="26103" spans="2:6" x14ac:dyDescent="0.25">
      <c r="B26103" s="18">
        <v>2015</v>
      </c>
      <c r="C26103" s="19">
        <v>42066</v>
      </c>
      <c r="D26103" s="18" t="s">
        <v>7</v>
      </c>
      <c r="E26103" s="18">
        <v>2.0134455732236999E-2</v>
      </c>
      <c r="F26103" s="18">
        <v>2.6268044008136984E-4</v>
      </c>
    </row>
    <row r="26104" spans="2:6" x14ac:dyDescent="0.25">
      <c r="B26104" s="18">
        <v>2015</v>
      </c>
      <c r="C26104" s="19">
        <v>42067</v>
      </c>
      <c r="D26104" s="18" t="s">
        <v>7</v>
      </c>
      <c r="E26104" s="18">
        <v>7.8193247280035675E-4</v>
      </c>
      <c r="F26104" s="18">
        <v>4.8870779550022297E-5</v>
      </c>
    </row>
    <row r="26105" spans="2:6" x14ac:dyDescent="0.25">
      <c r="B26105" s="18">
        <v>2015</v>
      </c>
      <c r="C26105" s="19">
        <v>42067</v>
      </c>
      <c r="D26105" s="18" t="s">
        <v>7</v>
      </c>
      <c r="E26105" s="18">
        <v>1.7960011484633195E-3</v>
      </c>
      <c r="F26105" s="18">
        <v>2.1380966053134754E-5</v>
      </c>
    </row>
    <row r="26106" spans="2:6" x14ac:dyDescent="0.25">
      <c r="B26106" s="18">
        <v>2015</v>
      </c>
      <c r="C26106" s="19">
        <v>42067</v>
      </c>
      <c r="D26106" s="18" t="s">
        <v>6</v>
      </c>
      <c r="E26106" s="18">
        <v>2.7408362197637399E-4</v>
      </c>
      <c r="F26106" s="18">
        <v>1.2217694887505574E-5</v>
      </c>
    </row>
    <row r="26107" spans="2:6" x14ac:dyDescent="0.25">
      <c r="B26107" s="18">
        <v>2015</v>
      </c>
      <c r="C26107" s="19">
        <v>42067</v>
      </c>
      <c r="D26107" s="18" t="s">
        <v>7</v>
      </c>
      <c r="E26107" s="18">
        <v>1.5512654477479734E-2</v>
      </c>
      <c r="F26107" s="18">
        <v>4.5816355828145902E-5</v>
      </c>
    </row>
    <row r="26108" spans="2:6" x14ac:dyDescent="0.25">
      <c r="B26108" s="18">
        <v>2015</v>
      </c>
      <c r="C26108" s="19">
        <v>42067</v>
      </c>
      <c r="D26108" s="18" t="s">
        <v>7</v>
      </c>
      <c r="E26108" s="18">
        <v>9.5944539810340762E-3</v>
      </c>
      <c r="F26108" s="18">
        <v>3.0544237218763937E-5</v>
      </c>
    </row>
    <row r="26109" spans="2:6" x14ac:dyDescent="0.25">
      <c r="B26109" s="18">
        <v>2015</v>
      </c>
      <c r="C26109" s="19">
        <v>42067</v>
      </c>
      <c r="D26109" s="18" t="s">
        <v>6</v>
      </c>
      <c r="E26109" s="18">
        <v>4.4355323147848467E-4</v>
      </c>
      <c r="F26109" s="18">
        <v>1.5272118609381969E-5</v>
      </c>
    </row>
    <row r="26110" spans="2:6" x14ac:dyDescent="0.25">
      <c r="B26110" s="18">
        <v>2015</v>
      </c>
      <c r="C26110" s="19">
        <v>42067</v>
      </c>
      <c r="D26110" s="18" t="s">
        <v>6</v>
      </c>
      <c r="E26110" s="18">
        <v>7.4874106835596567E-4</v>
      </c>
      <c r="F26110" s="18">
        <v>3.0544237218763935E-6</v>
      </c>
    </row>
    <row r="26111" spans="2:6" x14ac:dyDescent="0.25">
      <c r="B26111" s="18">
        <v>2015</v>
      </c>
      <c r="C26111" s="19">
        <v>42067</v>
      </c>
      <c r="D26111" s="18" t="s">
        <v>6</v>
      </c>
      <c r="E26111" s="18">
        <v>5.812507254256339E-2</v>
      </c>
      <c r="F26111" s="18">
        <v>1.2828579631880854E-3</v>
      </c>
    </row>
    <row r="26112" spans="2:6" x14ac:dyDescent="0.25">
      <c r="B26112" s="18">
        <v>2015</v>
      </c>
      <c r="C26112" s="19">
        <v>42068</v>
      </c>
      <c r="D26112" s="18" t="s">
        <v>7</v>
      </c>
      <c r="E26112" s="18">
        <v>3.4209545685015606E-4</v>
      </c>
      <c r="F26112" s="18">
        <v>4.8870779550022297E-5</v>
      </c>
    </row>
    <row r="26113" spans="2:6" x14ac:dyDescent="0.25">
      <c r="B26113" s="18">
        <v>2015</v>
      </c>
      <c r="C26113" s="19">
        <v>42068</v>
      </c>
      <c r="D26113" s="18" t="s">
        <v>6</v>
      </c>
      <c r="E26113" s="18">
        <v>4.9130405566381787E-4</v>
      </c>
      <c r="F26113" s="18">
        <v>3.0544237218763935E-6</v>
      </c>
    </row>
    <row r="26114" spans="2:6" x14ac:dyDescent="0.25">
      <c r="B26114" s="18">
        <v>2015</v>
      </c>
      <c r="C26114" s="19">
        <v>42068</v>
      </c>
      <c r="D26114" s="18" t="s">
        <v>7</v>
      </c>
      <c r="E26114" s="18">
        <v>7.4046561635216293E-2</v>
      </c>
      <c r="F26114" s="18">
        <v>2.1991850797510034E-4</v>
      </c>
    </row>
    <row r="26115" spans="2:6" x14ac:dyDescent="0.25">
      <c r="B26115" s="18">
        <v>2015</v>
      </c>
      <c r="C26115" s="19">
        <v>42068</v>
      </c>
      <c r="D26115" s="18" t="s">
        <v>7</v>
      </c>
      <c r="E26115" s="18">
        <v>1.2767491157443325E-2</v>
      </c>
      <c r="F26115" s="18">
        <v>3.3598660940640332E-5</v>
      </c>
    </row>
    <row r="26116" spans="2:6" x14ac:dyDescent="0.25">
      <c r="B26116" s="18">
        <v>2015</v>
      </c>
      <c r="C26116" s="19">
        <v>42068</v>
      </c>
      <c r="D26116" s="18" t="s">
        <v>7</v>
      </c>
      <c r="E26116" s="18">
        <v>2.6396329804455793E-2</v>
      </c>
      <c r="F26116" s="18">
        <v>8.857828793441541E-5</v>
      </c>
    </row>
    <row r="26117" spans="2:6" x14ac:dyDescent="0.25">
      <c r="B26117" s="18">
        <v>2015</v>
      </c>
      <c r="C26117" s="19">
        <v>42068</v>
      </c>
      <c r="D26117" s="18" t="s">
        <v>7</v>
      </c>
      <c r="E26117" s="18">
        <v>0.14248611764418406</v>
      </c>
      <c r="F26117" s="18">
        <v>4.0012950756580757E-4</v>
      </c>
    </row>
    <row r="26118" spans="2:6" x14ac:dyDescent="0.25">
      <c r="B26118" s="18">
        <v>2015</v>
      </c>
      <c r="C26118" s="19">
        <v>42068</v>
      </c>
      <c r="D26118" s="18" t="s">
        <v>7</v>
      </c>
      <c r="E26118" s="18">
        <v>2.1435945680128531E-2</v>
      </c>
      <c r="F26118" s="18">
        <v>8.857828793441541E-5</v>
      </c>
    </row>
    <row r="26119" spans="2:6" x14ac:dyDescent="0.25">
      <c r="B26119" s="18">
        <v>2015</v>
      </c>
      <c r="C26119" s="19">
        <v>42068</v>
      </c>
      <c r="D26119" s="18" t="s">
        <v>7</v>
      </c>
      <c r="E26119" s="18">
        <v>2.4522949921704947E-2</v>
      </c>
      <c r="F26119" s="18">
        <v>6.1088474437527874E-5</v>
      </c>
    </row>
    <row r="26120" spans="2:6" x14ac:dyDescent="0.25">
      <c r="B26120" s="18">
        <v>2015</v>
      </c>
      <c r="C26120" s="19">
        <v>42068</v>
      </c>
      <c r="D26120" s="18" t="s">
        <v>7</v>
      </c>
      <c r="E26120" s="18">
        <v>3.4467644489514164E-2</v>
      </c>
      <c r="F26120" s="18">
        <v>1.3744906748443771E-4</v>
      </c>
    </row>
    <row r="26121" spans="2:6" x14ac:dyDescent="0.25">
      <c r="B26121" s="18">
        <v>2015</v>
      </c>
      <c r="C26121" s="19">
        <v>42068</v>
      </c>
      <c r="D26121" s="18" t="s">
        <v>6</v>
      </c>
      <c r="E26121" s="18">
        <v>4.3245549195566505E-4</v>
      </c>
      <c r="F26121" s="18">
        <v>3.0544237218763935E-6</v>
      </c>
    </row>
    <row r="26122" spans="2:6" x14ac:dyDescent="0.25">
      <c r="B26122" s="18">
        <v>2015</v>
      </c>
      <c r="C26122" s="19">
        <v>42068</v>
      </c>
      <c r="D26122" s="18" t="s">
        <v>6</v>
      </c>
      <c r="E26122" s="18">
        <v>0.23523109769879716</v>
      </c>
      <c r="F26122" s="18">
        <v>4.1845604989706591E-4</v>
      </c>
    </row>
    <row r="26123" spans="2:6" x14ac:dyDescent="0.25">
      <c r="B26123" s="18">
        <v>2015</v>
      </c>
      <c r="C26123" s="19">
        <v>42068</v>
      </c>
      <c r="D26123" s="18" t="s">
        <v>6</v>
      </c>
      <c r="E26123" s="18">
        <v>4.672631956195502E-2</v>
      </c>
      <c r="F26123" s="18">
        <v>5.3452415132836887E-4</v>
      </c>
    </row>
    <row r="26124" spans="2:6" x14ac:dyDescent="0.25">
      <c r="B26124" s="18">
        <v>2015</v>
      </c>
      <c r="C26124" s="19">
        <v>42068</v>
      </c>
      <c r="D26124" s="18" t="s">
        <v>6</v>
      </c>
      <c r="E26124" s="18">
        <v>5.1344862764742178E-4</v>
      </c>
      <c r="F26124" s="18">
        <v>3.0544237218763935E-6</v>
      </c>
    </row>
    <row r="26125" spans="2:6" x14ac:dyDescent="0.25">
      <c r="B26125" s="18">
        <v>2015</v>
      </c>
      <c r="C26125" s="19">
        <v>42068</v>
      </c>
      <c r="D26125" s="18" t="s">
        <v>7</v>
      </c>
      <c r="E26125" s="18">
        <v>5.9561262576589679E-3</v>
      </c>
      <c r="F26125" s="18">
        <v>1.9853754192196559E-4</v>
      </c>
    </row>
    <row r="26126" spans="2:6" x14ac:dyDescent="0.25">
      <c r="B26126" s="18">
        <v>2015</v>
      </c>
      <c r="C26126" s="19">
        <v>42068</v>
      </c>
      <c r="D26126" s="18" t="s">
        <v>6</v>
      </c>
      <c r="E26126" s="18">
        <v>5.5172819294183766E-2</v>
      </c>
      <c r="F26126" s="18">
        <v>8.5523864212539021E-4</v>
      </c>
    </row>
    <row r="26127" spans="2:6" x14ac:dyDescent="0.25">
      <c r="B26127" s="18">
        <v>2015</v>
      </c>
      <c r="C26127" s="19">
        <v>42068</v>
      </c>
      <c r="D26127" s="18" t="s">
        <v>6</v>
      </c>
      <c r="E26127" s="18">
        <v>1.4645961746397309E-4</v>
      </c>
      <c r="F26127" s="18">
        <v>3.0544237218763935E-6</v>
      </c>
    </row>
    <row r="26128" spans="2:6" x14ac:dyDescent="0.25">
      <c r="B26128" s="18">
        <v>2015</v>
      </c>
      <c r="C26128" s="19">
        <v>42068</v>
      </c>
      <c r="D26128" s="18" t="s">
        <v>6</v>
      </c>
      <c r="E26128" s="18">
        <v>3.0177706372138771E-3</v>
      </c>
      <c r="F26128" s="18">
        <v>1.2217694887505574E-5</v>
      </c>
    </row>
    <row r="26129" spans="2:6" x14ac:dyDescent="0.25">
      <c r="B26129" s="18">
        <v>2015</v>
      </c>
      <c r="C26129" s="19">
        <v>42068</v>
      </c>
      <c r="D26129" s="18" t="s">
        <v>6</v>
      </c>
      <c r="E26129" s="18">
        <v>9.8942965763982541E-4</v>
      </c>
      <c r="F26129" s="18">
        <v>1.2217694887505574E-5</v>
      </c>
    </row>
    <row r="26130" spans="2:6" x14ac:dyDescent="0.25">
      <c r="B26130" s="18">
        <v>2015</v>
      </c>
      <c r="C26130" s="19">
        <v>42068</v>
      </c>
      <c r="D26130" s="18" t="s">
        <v>7</v>
      </c>
      <c r="E26130" s="18">
        <v>1.4561456023425384E-2</v>
      </c>
      <c r="F26130" s="18">
        <v>1.2217694887505575E-4</v>
      </c>
    </row>
    <row r="26131" spans="2:6" x14ac:dyDescent="0.25">
      <c r="B26131" s="18">
        <v>2015</v>
      </c>
      <c r="C26131" s="19">
        <v>42069</v>
      </c>
      <c r="D26131" s="18" t="s">
        <v>6</v>
      </c>
      <c r="E26131" s="18">
        <v>2.9608565418629234E-3</v>
      </c>
      <c r="F26131" s="18">
        <v>5.4979626993775086E-5</v>
      </c>
    </row>
    <row r="26132" spans="2:6" x14ac:dyDescent="0.25">
      <c r="B26132" s="18">
        <v>2015</v>
      </c>
      <c r="C26132" s="19">
        <v>42069</v>
      </c>
      <c r="D26132" s="18" t="s">
        <v>6</v>
      </c>
      <c r="E26132" s="18">
        <v>2.9353011967232139E-4</v>
      </c>
      <c r="F26132" s="18">
        <v>3.0544237218763935E-6</v>
      </c>
    </row>
    <row r="26133" spans="2:6" x14ac:dyDescent="0.25">
      <c r="B26133" s="18">
        <v>2015</v>
      </c>
      <c r="C26133" s="19">
        <v>42069</v>
      </c>
      <c r="D26133" s="18" t="s">
        <v>7</v>
      </c>
      <c r="E26133" s="18">
        <v>1.9538130407602671E-3</v>
      </c>
      <c r="F26133" s="18">
        <v>3.0849679590951577E-4</v>
      </c>
    </row>
    <row r="26134" spans="2:6" x14ac:dyDescent="0.25">
      <c r="B26134" s="18">
        <v>2015</v>
      </c>
      <c r="C26134" s="19">
        <v>42069</v>
      </c>
      <c r="D26134" s="18" t="s">
        <v>7</v>
      </c>
      <c r="E26134" s="18">
        <v>6.8030415951422452E-2</v>
      </c>
      <c r="F26134" s="18">
        <v>1.7410215214695444E-4</v>
      </c>
    </row>
    <row r="26135" spans="2:6" x14ac:dyDescent="0.25">
      <c r="B26135" s="18">
        <v>2015</v>
      </c>
      <c r="C26135" s="19">
        <v>42069</v>
      </c>
      <c r="D26135" s="18" t="s">
        <v>6</v>
      </c>
      <c r="E26135" s="18">
        <v>1.2400960310818157E-3</v>
      </c>
      <c r="F26135" s="18">
        <v>2.1380966053134754E-5</v>
      </c>
    </row>
    <row r="26136" spans="2:6" x14ac:dyDescent="0.25">
      <c r="B26136" s="18">
        <v>2015</v>
      </c>
      <c r="C26136" s="19">
        <v>42069</v>
      </c>
      <c r="D26136" s="18" t="s">
        <v>6</v>
      </c>
      <c r="E26136" s="18">
        <v>1.4948604230173218E-2</v>
      </c>
      <c r="F26136" s="18">
        <v>8.5829306584726665E-4</v>
      </c>
    </row>
    <row r="26137" spans="2:6" x14ac:dyDescent="0.25">
      <c r="B26137" s="18">
        <v>2015</v>
      </c>
      <c r="C26137" s="19">
        <v>42069</v>
      </c>
      <c r="D26137" s="18" t="s">
        <v>7</v>
      </c>
      <c r="E26137" s="18">
        <v>2.7329456251489032E-3</v>
      </c>
      <c r="F26137" s="18">
        <v>4.5816355828145902E-5</v>
      </c>
    </row>
    <row r="26138" spans="2:6" x14ac:dyDescent="0.25">
      <c r="B26138" s="18">
        <v>2015</v>
      </c>
      <c r="C26138" s="19">
        <v>42069</v>
      </c>
      <c r="D26138" s="18" t="s">
        <v>7</v>
      </c>
      <c r="E26138" s="18">
        <v>9.1833387294819102E-2</v>
      </c>
      <c r="F26138" s="18">
        <v>3.1460564335326853E-4</v>
      </c>
    </row>
    <row r="26139" spans="2:6" x14ac:dyDescent="0.25">
      <c r="B26139" s="18">
        <v>2015</v>
      </c>
      <c r="C26139" s="19">
        <v>42069</v>
      </c>
      <c r="D26139" s="18" t="s">
        <v>6</v>
      </c>
      <c r="E26139" s="18">
        <v>3.3712030967784072E-2</v>
      </c>
      <c r="F26139" s="18">
        <v>3.6042199918141446E-4</v>
      </c>
    </row>
    <row r="26140" spans="2:6" x14ac:dyDescent="0.25">
      <c r="B26140" s="18">
        <v>2015</v>
      </c>
      <c r="C26140" s="19">
        <v>42069</v>
      </c>
      <c r="D26140" s="18" t="s">
        <v>6</v>
      </c>
      <c r="E26140" s="18">
        <v>7.318816675524506E-2</v>
      </c>
      <c r="F26140" s="18">
        <v>6.047758969315259E-4</v>
      </c>
    </row>
    <row r="26141" spans="2:6" x14ac:dyDescent="0.25">
      <c r="B26141" s="18">
        <v>2015</v>
      </c>
      <c r="C26141" s="19">
        <v>42069</v>
      </c>
      <c r="D26141" s="18" t="s">
        <v>6</v>
      </c>
      <c r="E26141" s="18">
        <v>0.15404980950577377</v>
      </c>
      <c r="F26141" s="18">
        <v>5.1008876155335771E-4</v>
      </c>
    </row>
    <row r="26142" spans="2:6" x14ac:dyDescent="0.25">
      <c r="B26142" s="18">
        <v>2015</v>
      </c>
      <c r="C26142" s="19">
        <v>42069</v>
      </c>
      <c r="D26142" s="18" t="s">
        <v>6</v>
      </c>
      <c r="E26142" s="18">
        <v>3.7032953159394186E-2</v>
      </c>
      <c r="F26142" s="18">
        <v>7.5138823558159283E-4</v>
      </c>
    </row>
    <row r="26143" spans="2:6" x14ac:dyDescent="0.25">
      <c r="B26143" s="18">
        <v>2015</v>
      </c>
      <c r="C26143" s="19">
        <v>42069</v>
      </c>
      <c r="D26143" s="18" t="s">
        <v>6</v>
      </c>
      <c r="E26143" s="18">
        <v>0.40868204670824754</v>
      </c>
      <c r="F26143" s="18">
        <v>2.7459269259668779E-3</v>
      </c>
    </row>
    <row r="26144" spans="2:6" x14ac:dyDescent="0.25">
      <c r="B26144" s="18">
        <v>2015</v>
      </c>
      <c r="C26144" s="19">
        <v>42069</v>
      </c>
      <c r="D26144" s="18" t="s">
        <v>6</v>
      </c>
      <c r="E26144" s="18">
        <v>0.22803324638407149</v>
      </c>
      <c r="F26144" s="18">
        <v>4.9787106666585219E-4</v>
      </c>
    </row>
    <row r="26145" spans="2:6" x14ac:dyDescent="0.25">
      <c r="B26145" s="18">
        <v>2015</v>
      </c>
      <c r="C26145" s="19">
        <v>42069</v>
      </c>
      <c r="D26145" s="18" t="s">
        <v>6</v>
      </c>
      <c r="E26145" s="18">
        <v>1.2040131055140504E-2</v>
      </c>
      <c r="F26145" s="18">
        <v>1.0690483026567378E-4</v>
      </c>
    </row>
    <row r="26146" spans="2:6" x14ac:dyDescent="0.25">
      <c r="B26146" s="18">
        <v>2015</v>
      </c>
      <c r="C26146" s="19">
        <v>42069</v>
      </c>
      <c r="D26146" s="18" t="s">
        <v>6</v>
      </c>
      <c r="E26146" s="18">
        <v>6.3929088498872917E-3</v>
      </c>
      <c r="F26146" s="18">
        <v>3.9707508384393114E-5</v>
      </c>
    </row>
    <row r="26147" spans="2:6" x14ac:dyDescent="0.25">
      <c r="B26147" s="18">
        <v>2015</v>
      </c>
      <c r="C26147" s="19">
        <v>42069</v>
      </c>
      <c r="D26147" s="18" t="s">
        <v>6</v>
      </c>
      <c r="E26147" s="18">
        <v>0.36318930707343444</v>
      </c>
      <c r="F26147" s="18">
        <v>2.76119904457626E-3</v>
      </c>
    </row>
    <row r="26148" spans="2:6" x14ac:dyDescent="0.25">
      <c r="B26148" s="18">
        <v>2015</v>
      </c>
      <c r="C26148" s="19">
        <v>42069</v>
      </c>
      <c r="D26148" s="18" t="s">
        <v>6</v>
      </c>
      <c r="E26148" s="18">
        <v>0.49075420848681706</v>
      </c>
      <c r="F26148" s="18">
        <v>1.9945386903852851E-3</v>
      </c>
    </row>
    <row r="26149" spans="2:6" x14ac:dyDescent="0.25">
      <c r="B26149" s="18">
        <v>2015</v>
      </c>
      <c r="C26149" s="19">
        <v>42069</v>
      </c>
      <c r="D26149" s="18" t="s">
        <v>6</v>
      </c>
      <c r="E26149" s="18">
        <v>0.22117357068241933</v>
      </c>
      <c r="F26149" s="18">
        <v>2.3335797235135647E-3</v>
      </c>
    </row>
    <row r="26150" spans="2:6" x14ac:dyDescent="0.25">
      <c r="B26150" s="18">
        <v>2015</v>
      </c>
      <c r="C26150" s="19">
        <v>42069</v>
      </c>
      <c r="D26150" s="18" t="s">
        <v>6</v>
      </c>
      <c r="E26150" s="18">
        <v>1.9967276940526305E-2</v>
      </c>
      <c r="F26150" s="18">
        <v>5.9255820204402038E-4</v>
      </c>
    </row>
    <row r="26151" spans="2:6" x14ac:dyDescent="0.25">
      <c r="B26151" s="18">
        <v>2015</v>
      </c>
      <c r="C26151" s="19">
        <v>42069</v>
      </c>
      <c r="D26151" s="18" t="s">
        <v>6</v>
      </c>
      <c r="E26151" s="18">
        <v>8.4117200274490975E-2</v>
      </c>
      <c r="F26151" s="18">
        <v>1.0232319468285918E-3</v>
      </c>
    </row>
    <row r="26152" spans="2:6" x14ac:dyDescent="0.25">
      <c r="B26152" s="18">
        <v>2015</v>
      </c>
      <c r="C26152" s="19">
        <v>42069</v>
      </c>
      <c r="D26152" s="18" t="s">
        <v>6</v>
      </c>
      <c r="E26152" s="18">
        <v>4.9961157911670037E-2</v>
      </c>
      <c r="F26152" s="18">
        <v>7.5138823558159283E-4</v>
      </c>
    </row>
    <row r="26153" spans="2:6" x14ac:dyDescent="0.25">
      <c r="B26153" s="18">
        <v>2015</v>
      </c>
      <c r="C26153" s="19">
        <v>42069</v>
      </c>
      <c r="D26153" s="18" t="s">
        <v>6</v>
      </c>
      <c r="E26153" s="18">
        <v>3.9485248151564477E-2</v>
      </c>
      <c r="F26153" s="18">
        <v>1.7715657586883082E-4</v>
      </c>
    </row>
    <row r="26154" spans="2:6" x14ac:dyDescent="0.25">
      <c r="B26154" s="18">
        <v>2015</v>
      </c>
      <c r="C26154" s="19">
        <v>42069</v>
      </c>
      <c r="D26154" s="18" t="s">
        <v>6</v>
      </c>
      <c r="E26154" s="18">
        <v>2.30119265064927E-2</v>
      </c>
      <c r="F26154" s="18">
        <v>8.2469440490662622E-5</v>
      </c>
    </row>
    <row r="26155" spans="2:6" x14ac:dyDescent="0.25">
      <c r="B26155" s="18">
        <v>2015</v>
      </c>
      <c r="C26155" s="19">
        <v>42069</v>
      </c>
      <c r="D26155" s="18" t="s">
        <v>6</v>
      </c>
      <c r="E26155" s="18">
        <v>1.553378090822272E-3</v>
      </c>
      <c r="F26155" s="18">
        <v>6.1088474437527871E-6</v>
      </c>
    </row>
    <row r="26156" spans="2:6" x14ac:dyDescent="0.25">
      <c r="B26156" s="18">
        <v>2015</v>
      </c>
      <c r="C26156" s="19">
        <v>42069</v>
      </c>
      <c r="D26156" s="18" t="s">
        <v>6</v>
      </c>
      <c r="E26156" s="18">
        <v>0.25681594653536716</v>
      </c>
      <c r="F26156" s="18">
        <v>2.8283963664575405E-3</v>
      </c>
    </row>
    <row r="26157" spans="2:6" x14ac:dyDescent="0.25">
      <c r="B26157" s="18">
        <v>2015</v>
      </c>
      <c r="C26157" s="19">
        <v>42069</v>
      </c>
      <c r="D26157" s="18" t="s">
        <v>6</v>
      </c>
      <c r="E26157" s="18">
        <v>1.9400172269497913E-3</v>
      </c>
      <c r="F26157" s="18">
        <v>6.1088474437527871E-6</v>
      </c>
    </row>
    <row r="26158" spans="2:6" x14ac:dyDescent="0.25">
      <c r="B26158" s="18">
        <v>2015</v>
      </c>
      <c r="C26158" s="19">
        <v>42069</v>
      </c>
      <c r="D26158" s="18" t="s">
        <v>6</v>
      </c>
      <c r="E26158" s="18">
        <v>4.0961654764595568E-2</v>
      </c>
      <c r="F26158" s="18">
        <v>4.367825922283243E-4</v>
      </c>
    </row>
    <row r="26159" spans="2:6" x14ac:dyDescent="0.25">
      <c r="B26159" s="18">
        <v>2015</v>
      </c>
      <c r="C26159" s="19">
        <v>42069</v>
      </c>
      <c r="D26159" s="18" t="s">
        <v>6</v>
      </c>
      <c r="E26159" s="18">
        <v>3.4363285012349947E-3</v>
      </c>
      <c r="F26159" s="18">
        <v>9.1632711656291815E-6</v>
      </c>
    </row>
    <row r="26160" spans="2:6" x14ac:dyDescent="0.25">
      <c r="B26160" s="18">
        <v>2015</v>
      </c>
      <c r="C26160" s="19">
        <v>42069</v>
      </c>
      <c r="D26160" s="18" t="s">
        <v>6</v>
      </c>
      <c r="E26160" s="18">
        <v>3.3130315969952723E-2</v>
      </c>
      <c r="F26160" s="18">
        <v>2.443538977501115E-4</v>
      </c>
    </row>
    <row r="26161" spans="2:6" x14ac:dyDescent="0.25">
      <c r="B26161" s="18">
        <v>2015</v>
      </c>
      <c r="C26161" s="19">
        <v>42069</v>
      </c>
      <c r="D26161" s="18" t="s">
        <v>6</v>
      </c>
      <c r="E26161" s="18">
        <v>5.2249735792348061E-2</v>
      </c>
      <c r="F26161" s="18">
        <v>3.5125872801578526E-4</v>
      </c>
    </row>
    <row r="26162" spans="2:6" x14ac:dyDescent="0.25">
      <c r="B26162" s="18">
        <v>2015</v>
      </c>
      <c r="C26162" s="19">
        <v>42069</v>
      </c>
      <c r="D26162" s="18" t="s">
        <v>6</v>
      </c>
      <c r="E26162" s="18">
        <v>4.2049233237831784E-3</v>
      </c>
      <c r="F26162" s="18">
        <v>8.5523864212539016E-5</v>
      </c>
    </row>
    <row r="26163" spans="2:6" x14ac:dyDescent="0.25">
      <c r="B26163" s="18">
        <v>2015</v>
      </c>
      <c r="C26163" s="19">
        <v>42069</v>
      </c>
      <c r="D26163" s="18" t="s">
        <v>6</v>
      </c>
      <c r="E26163" s="18">
        <v>4.8354581941025187E-3</v>
      </c>
      <c r="F26163" s="18">
        <v>1.2217694887505575E-4</v>
      </c>
    </row>
    <row r="26164" spans="2:6" x14ac:dyDescent="0.25">
      <c r="B26164" s="18">
        <v>2015</v>
      </c>
      <c r="C26164" s="19">
        <v>42069</v>
      </c>
      <c r="D26164" s="18" t="s">
        <v>6</v>
      </c>
      <c r="E26164" s="18">
        <v>5.950307580468793E-2</v>
      </c>
      <c r="F26164" s="18">
        <v>4.367825922283243E-4</v>
      </c>
    </row>
    <row r="26165" spans="2:6" x14ac:dyDescent="0.25">
      <c r="B26165" s="18">
        <v>2015</v>
      </c>
      <c r="C26165" s="19">
        <v>42069</v>
      </c>
      <c r="D26165" s="18" t="s">
        <v>6</v>
      </c>
      <c r="E26165" s="18">
        <v>3.1932981870977173E-3</v>
      </c>
      <c r="F26165" s="18">
        <v>3.0544237218763935E-6</v>
      </c>
    </row>
    <row r="26166" spans="2:6" x14ac:dyDescent="0.25">
      <c r="B26166" s="18">
        <v>2015</v>
      </c>
      <c r="C26166" s="19">
        <v>42070</v>
      </c>
      <c r="D26166" s="18" t="s">
        <v>6</v>
      </c>
      <c r="E26166" s="18">
        <v>1.1906652738494505E-3</v>
      </c>
      <c r="F26166" s="18">
        <v>6.1088474437527871E-6</v>
      </c>
    </row>
    <row r="26167" spans="2:6" x14ac:dyDescent="0.25">
      <c r="B26167" s="18">
        <v>2015</v>
      </c>
      <c r="C26167" s="19">
        <v>42070</v>
      </c>
      <c r="D26167" s="18" t="s">
        <v>6</v>
      </c>
      <c r="E26167" s="18">
        <v>1.2797271788731621E-2</v>
      </c>
      <c r="F26167" s="18">
        <v>9.4687135378168199E-5</v>
      </c>
    </row>
    <row r="26168" spans="2:6" x14ac:dyDescent="0.25">
      <c r="B26168" s="18">
        <v>2015</v>
      </c>
      <c r="C26168" s="19">
        <v>42070</v>
      </c>
      <c r="D26168" s="18" t="s">
        <v>6</v>
      </c>
      <c r="E26168" s="18">
        <v>1.4395499001203444E-3</v>
      </c>
      <c r="F26168" s="18">
        <v>6.1088474437527871E-6</v>
      </c>
    </row>
    <row r="26169" spans="2:6" x14ac:dyDescent="0.25">
      <c r="B26169" s="18">
        <v>2015</v>
      </c>
      <c r="C26169" s="19">
        <v>42070</v>
      </c>
      <c r="D26169" s="18" t="s">
        <v>6</v>
      </c>
      <c r="E26169" s="18">
        <v>7.170259687104834E-4</v>
      </c>
      <c r="F26169" s="18">
        <v>3.0544237218763935E-6</v>
      </c>
    </row>
    <row r="26170" spans="2:6" x14ac:dyDescent="0.25">
      <c r="B26170" s="18">
        <v>2015</v>
      </c>
      <c r="C26170" s="19">
        <v>42070</v>
      </c>
      <c r="D26170" s="18" t="s">
        <v>7</v>
      </c>
      <c r="E26170" s="18">
        <v>2.1479471218165267E-2</v>
      </c>
      <c r="F26170" s="18">
        <v>7.0251745603157057E-5</v>
      </c>
    </row>
    <row r="26171" spans="2:6" x14ac:dyDescent="0.25">
      <c r="B26171" s="18">
        <v>2015</v>
      </c>
      <c r="C26171" s="19">
        <v>42070</v>
      </c>
      <c r="D26171" s="18" t="s">
        <v>6</v>
      </c>
      <c r="E26171" s="18">
        <v>6.8396234099179276E-2</v>
      </c>
      <c r="F26171" s="18">
        <v>4.367825922283243E-4</v>
      </c>
    </row>
    <row r="26172" spans="2:6" x14ac:dyDescent="0.25">
      <c r="B26172" s="18">
        <v>2015</v>
      </c>
      <c r="C26172" s="19">
        <v>42070</v>
      </c>
      <c r="D26172" s="18" t="s">
        <v>6</v>
      </c>
      <c r="E26172" s="18">
        <v>0.13495360330366471</v>
      </c>
      <c r="F26172" s="18">
        <v>5.9255820204402038E-4</v>
      </c>
    </row>
    <row r="26173" spans="2:6" x14ac:dyDescent="0.25">
      <c r="B26173" s="18">
        <v>2015</v>
      </c>
      <c r="C26173" s="19">
        <v>42070</v>
      </c>
      <c r="D26173" s="18" t="s">
        <v>6</v>
      </c>
      <c r="E26173" s="18">
        <v>1.2040538311636744E-2</v>
      </c>
      <c r="F26173" s="18">
        <v>1.6493888098132524E-4</v>
      </c>
    </row>
    <row r="26174" spans="2:6" x14ac:dyDescent="0.25">
      <c r="B26174" s="18">
        <v>2015</v>
      </c>
      <c r="C26174" s="19">
        <v>42070</v>
      </c>
      <c r="D26174" s="18" t="s">
        <v>6</v>
      </c>
      <c r="E26174" s="18">
        <v>1.135227483297394E-3</v>
      </c>
      <c r="F26174" s="18">
        <v>1.2217694887505574E-5</v>
      </c>
    </row>
    <row r="26175" spans="2:6" x14ac:dyDescent="0.25">
      <c r="B26175" s="18">
        <v>2015</v>
      </c>
      <c r="C26175" s="19">
        <v>42070</v>
      </c>
      <c r="D26175" s="18" t="s">
        <v>6</v>
      </c>
      <c r="E26175" s="18">
        <v>9.5857997804887375E-4</v>
      </c>
      <c r="F26175" s="18">
        <v>1.8326542331258363E-5</v>
      </c>
    </row>
    <row r="26176" spans="2:6" x14ac:dyDescent="0.25">
      <c r="B26176" s="18">
        <v>2015</v>
      </c>
      <c r="C26176" s="19">
        <v>42070</v>
      </c>
      <c r="D26176" s="18" t="s">
        <v>6</v>
      </c>
      <c r="E26176" s="18">
        <v>8.7014422988814705E-2</v>
      </c>
      <c r="F26176" s="18">
        <v>7.5749708302534559E-4</v>
      </c>
    </row>
    <row r="26177" spans="2:6" x14ac:dyDescent="0.25">
      <c r="B26177" s="18">
        <v>2015</v>
      </c>
      <c r="C26177" s="19">
        <v>42070</v>
      </c>
      <c r="D26177" s="18" t="s">
        <v>6</v>
      </c>
      <c r="E26177" s="18">
        <v>0.2145848732719598</v>
      </c>
      <c r="F26177" s="18">
        <v>1.0354496417160975E-3</v>
      </c>
    </row>
    <row r="26178" spans="2:6" x14ac:dyDescent="0.25">
      <c r="B26178" s="18">
        <v>2015</v>
      </c>
      <c r="C26178" s="19">
        <v>42070</v>
      </c>
      <c r="D26178" s="18" t="s">
        <v>6</v>
      </c>
      <c r="E26178" s="18">
        <v>1.5558216297997735E-3</v>
      </c>
      <c r="F26178" s="18">
        <v>3.0544237218763935E-6</v>
      </c>
    </row>
    <row r="26179" spans="2:6" x14ac:dyDescent="0.25">
      <c r="B26179" s="18">
        <v>2015</v>
      </c>
      <c r="C26179" s="19">
        <v>42070</v>
      </c>
      <c r="D26179" s="18" t="s">
        <v>6</v>
      </c>
      <c r="E26179" s="18">
        <v>0.12921785371753911</v>
      </c>
      <c r="F26179" s="18">
        <v>7.6666035419097479E-4</v>
      </c>
    </row>
    <row r="26180" spans="2:6" x14ac:dyDescent="0.25">
      <c r="B26180" s="18">
        <v>2015</v>
      </c>
      <c r="C26180" s="19">
        <v>42070</v>
      </c>
      <c r="D26180" s="18" t="s">
        <v>6</v>
      </c>
      <c r="E26180" s="18">
        <v>1.9297849074815056E-2</v>
      </c>
      <c r="F26180" s="18">
        <v>2.3824505030635871E-4</v>
      </c>
    </row>
    <row r="26181" spans="2:6" x14ac:dyDescent="0.25">
      <c r="B26181" s="18">
        <v>2015</v>
      </c>
      <c r="C26181" s="19">
        <v>42070</v>
      </c>
      <c r="D26181" s="18" t="s">
        <v>6</v>
      </c>
      <c r="E26181" s="18">
        <v>6.7502764253468293E-4</v>
      </c>
      <c r="F26181" s="18">
        <v>1.2217694887505574E-5</v>
      </c>
    </row>
    <row r="26182" spans="2:6" x14ac:dyDescent="0.25">
      <c r="B26182" s="18">
        <v>2015</v>
      </c>
      <c r="C26182" s="19">
        <v>42070</v>
      </c>
      <c r="D26182" s="18" t="s">
        <v>6</v>
      </c>
      <c r="E26182" s="18">
        <v>7.0018184002557465E-2</v>
      </c>
      <c r="F26182" s="18">
        <v>1.7715657586883082E-4</v>
      </c>
    </row>
    <row r="26183" spans="2:6" x14ac:dyDescent="0.25">
      <c r="B26183" s="18">
        <v>2015</v>
      </c>
      <c r="C26183" s="19">
        <v>42070</v>
      </c>
      <c r="D26183" s="18" t="s">
        <v>6</v>
      </c>
      <c r="E26183" s="18">
        <v>1.0885966144767471E-3</v>
      </c>
      <c r="F26183" s="18">
        <v>9.8963328588795151E-4</v>
      </c>
    </row>
    <row r="26184" spans="2:6" x14ac:dyDescent="0.25">
      <c r="B26184" s="18">
        <v>2015</v>
      </c>
      <c r="C26184" s="19">
        <v>42070</v>
      </c>
      <c r="D26184" s="18" t="s">
        <v>6</v>
      </c>
      <c r="E26184" s="18">
        <v>3.3624114471655865E-4</v>
      </c>
      <c r="F26184" s="18">
        <v>3.0544237218763935E-6</v>
      </c>
    </row>
    <row r="26185" spans="2:6" x14ac:dyDescent="0.25">
      <c r="B26185" s="18">
        <v>2015</v>
      </c>
      <c r="C26185" s="19">
        <v>42070</v>
      </c>
      <c r="D26185" s="18" t="s">
        <v>6</v>
      </c>
      <c r="E26185" s="18">
        <v>7.1707687577251568E-4</v>
      </c>
      <c r="F26185" s="18">
        <v>3.0544237218763935E-6</v>
      </c>
    </row>
    <row r="26186" spans="2:6" x14ac:dyDescent="0.25">
      <c r="B26186" s="18">
        <v>2015</v>
      </c>
      <c r="C26186" s="19">
        <v>42070</v>
      </c>
      <c r="D26186" s="18" t="s">
        <v>6</v>
      </c>
      <c r="E26186" s="18">
        <v>0.4275551781645357</v>
      </c>
      <c r="F26186" s="18">
        <v>9.7344484016200668E-3</v>
      </c>
    </row>
    <row r="26187" spans="2:6" x14ac:dyDescent="0.25">
      <c r="B26187" s="18">
        <v>2015</v>
      </c>
      <c r="C26187" s="19">
        <v>42070</v>
      </c>
      <c r="D26187" s="18" t="s">
        <v>6</v>
      </c>
      <c r="E26187" s="18">
        <v>0.12283975882270293</v>
      </c>
      <c r="F26187" s="18">
        <v>7.5138823558159283E-4</v>
      </c>
    </row>
    <row r="26188" spans="2:6" x14ac:dyDescent="0.25">
      <c r="B26188" s="18">
        <v>2015</v>
      </c>
      <c r="C26188" s="19">
        <v>42070</v>
      </c>
      <c r="D26188" s="18" t="s">
        <v>6</v>
      </c>
      <c r="E26188" s="18">
        <v>7.9842636089848924E-4</v>
      </c>
      <c r="F26188" s="18">
        <v>6.1088474437527871E-6</v>
      </c>
    </row>
    <row r="26189" spans="2:6" x14ac:dyDescent="0.25">
      <c r="B26189" s="18">
        <v>2015</v>
      </c>
      <c r="C26189" s="19">
        <v>42070</v>
      </c>
      <c r="D26189" s="18" t="s">
        <v>6</v>
      </c>
      <c r="E26189" s="18">
        <v>4.3683349929035655E-3</v>
      </c>
      <c r="F26189" s="18">
        <v>3.3598660940640332E-5</v>
      </c>
    </row>
    <row r="26190" spans="2:6" x14ac:dyDescent="0.25">
      <c r="B26190" s="18">
        <v>2015</v>
      </c>
      <c r="C26190" s="19">
        <v>42070</v>
      </c>
      <c r="D26190" s="18" t="s">
        <v>6</v>
      </c>
      <c r="E26190" s="18">
        <v>4.7996196224325124E-3</v>
      </c>
      <c r="F26190" s="18">
        <v>6.1088474437527871E-6</v>
      </c>
    </row>
    <row r="26191" spans="2:6" x14ac:dyDescent="0.25">
      <c r="B26191" s="18">
        <v>2015</v>
      </c>
      <c r="C26191" s="19">
        <v>42070</v>
      </c>
      <c r="D26191" s="18" t="s">
        <v>6</v>
      </c>
      <c r="E26191" s="18">
        <v>1.1820619803661644E-4</v>
      </c>
      <c r="F26191" s="18">
        <v>3.0544237218763935E-6</v>
      </c>
    </row>
    <row r="26192" spans="2:6" x14ac:dyDescent="0.25">
      <c r="B26192" s="18">
        <v>2015</v>
      </c>
      <c r="C26192" s="19">
        <v>42070</v>
      </c>
      <c r="D26192" s="18" t="s">
        <v>6</v>
      </c>
      <c r="E26192" s="18">
        <v>1.2914103496093393E-3</v>
      </c>
      <c r="F26192" s="18">
        <v>2.4435389775011148E-5</v>
      </c>
    </row>
    <row r="26193" spans="2:6" x14ac:dyDescent="0.25">
      <c r="B26193" s="18">
        <v>2015</v>
      </c>
      <c r="C26193" s="19">
        <v>42070</v>
      </c>
      <c r="D26193" s="18" t="s">
        <v>6</v>
      </c>
      <c r="E26193" s="18">
        <v>7.1293304092316899E-3</v>
      </c>
      <c r="F26193" s="18">
        <v>1.0385040654379738E-4</v>
      </c>
    </row>
    <row r="26194" spans="2:6" x14ac:dyDescent="0.25">
      <c r="B26194" s="18">
        <v>2015</v>
      </c>
      <c r="C26194" s="19">
        <v>42071</v>
      </c>
      <c r="D26194" s="18" t="s">
        <v>6</v>
      </c>
      <c r="E26194" s="18">
        <v>2.1851347306303719E-2</v>
      </c>
      <c r="F26194" s="18">
        <v>1.2462048785255686E-3</v>
      </c>
    </row>
    <row r="26195" spans="2:6" x14ac:dyDescent="0.25">
      <c r="B26195" s="18">
        <v>2015</v>
      </c>
      <c r="C26195" s="19">
        <v>42071</v>
      </c>
      <c r="D26195" s="18" t="s">
        <v>6</v>
      </c>
      <c r="E26195" s="18">
        <v>1.7672895654776814E-2</v>
      </c>
      <c r="F26195" s="18">
        <v>2.1075523680947115E-4</v>
      </c>
    </row>
    <row r="26196" spans="2:6" x14ac:dyDescent="0.25">
      <c r="B26196" s="18">
        <v>2015</v>
      </c>
      <c r="C26196" s="19">
        <v>42071</v>
      </c>
      <c r="D26196" s="18" t="s">
        <v>6</v>
      </c>
      <c r="E26196" s="18">
        <v>7.5941220669896212E-2</v>
      </c>
      <c r="F26196" s="18">
        <v>6.139391680971551E-4</v>
      </c>
    </row>
    <row r="26197" spans="2:6" x14ac:dyDescent="0.25">
      <c r="B26197" s="18">
        <v>2015</v>
      </c>
      <c r="C26197" s="19">
        <v>42071</v>
      </c>
      <c r="D26197" s="18" t="s">
        <v>6</v>
      </c>
      <c r="E26197" s="18">
        <v>1.4626617062825434E-3</v>
      </c>
      <c r="F26197" s="18">
        <v>3.0544237218763935E-6</v>
      </c>
    </row>
    <row r="26198" spans="2:6" x14ac:dyDescent="0.25">
      <c r="B26198" s="18">
        <v>2015</v>
      </c>
      <c r="C26198" s="19">
        <v>42071</v>
      </c>
      <c r="D26198" s="18" t="s">
        <v>6</v>
      </c>
      <c r="E26198" s="18">
        <v>1.4342555656690929E-3</v>
      </c>
      <c r="F26198" s="18">
        <v>3.0544237218763935E-6</v>
      </c>
    </row>
    <row r="26199" spans="2:6" x14ac:dyDescent="0.25">
      <c r="B26199" s="18">
        <v>2015</v>
      </c>
      <c r="C26199" s="19">
        <v>42071</v>
      </c>
      <c r="D26199" s="18" t="s">
        <v>6</v>
      </c>
      <c r="E26199" s="18">
        <v>1.2143370576939926E-3</v>
      </c>
      <c r="F26199" s="18">
        <v>3.0544237218763935E-6</v>
      </c>
    </row>
    <row r="26200" spans="2:6" x14ac:dyDescent="0.25">
      <c r="B26200" s="18">
        <v>2015</v>
      </c>
      <c r="C26200" s="19">
        <v>42071</v>
      </c>
      <c r="D26200" s="18" t="s">
        <v>6</v>
      </c>
      <c r="E26200" s="18">
        <v>9.7741559100044593E-5</v>
      </c>
      <c r="F26200" s="18">
        <v>6.1088474437527871E-6</v>
      </c>
    </row>
    <row r="26201" spans="2:6" x14ac:dyDescent="0.25">
      <c r="B26201" s="18">
        <v>2015</v>
      </c>
      <c r="C26201" s="19">
        <v>42071</v>
      </c>
      <c r="D26201" s="18" t="s">
        <v>6</v>
      </c>
      <c r="E26201" s="18">
        <v>3.901313605828665E-2</v>
      </c>
      <c r="F26201" s="18">
        <v>3.5125872801578526E-4</v>
      </c>
    </row>
    <row r="26202" spans="2:6" x14ac:dyDescent="0.25">
      <c r="B26202" s="18">
        <v>2015</v>
      </c>
      <c r="C26202" s="19">
        <v>42071</v>
      </c>
      <c r="D26202" s="18" t="s">
        <v>6</v>
      </c>
      <c r="E26202" s="18">
        <v>1.0925673653151859E-2</v>
      </c>
      <c r="F26202" s="18">
        <v>2.2297293169697672E-4</v>
      </c>
    </row>
    <row r="26203" spans="2:6" x14ac:dyDescent="0.25">
      <c r="B26203" s="18">
        <v>2015</v>
      </c>
      <c r="C26203" s="19">
        <v>42071</v>
      </c>
      <c r="D26203" s="18" t="s">
        <v>6</v>
      </c>
      <c r="E26203" s="18">
        <v>6.2153450175222212E-3</v>
      </c>
      <c r="F26203" s="18">
        <v>5.803405071565148E-5</v>
      </c>
    </row>
    <row r="26204" spans="2:6" x14ac:dyDescent="0.25">
      <c r="B26204" s="18">
        <v>2015</v>
      </c>
      <c r="C26204" s="19">
        <v>42071</v>
      </c>
      <c r="D26204" s="18" t="s">
        <v>6</v>
      </c>
      <c r="E26204" s="18">
        <v>1.1818583521180381E-3</v>
      </c>
      <c r="F26204" s="18">
        <v>4.5816355828145902E-5</v>
      </c>
    </row>
    <row r="26205" spans="2:6" x14ac:dyDescent="0.25">
      <c r="B26205" s="18">
        <v>2015</v>
      </c>
      <c r="C26205" s="19">
        <v>42072</v>
      </c>
      <c r="D26205" s="18" t="s">
        <v>6</v>
      </c>
      <c r="E26205" s="18">
        <v>3.0030075892248181E-4</v>
      </c>
      <c r="F26205" s="18">
        <v>1.2217694887505574E-5</v>
      </c>
    </row>
    <row r="26206" spans="2:6" x14ac:dyDescent="0.25">
      <c r="B26206" s="18">
        <v>2015</v>
      </c>
      <c r="C26206" s="19">
        <v>42072</v>
      </c>
      <c r="D26206" s="18" t="s">
        <v>7</v>
      </c>
      <c r="E26206" s="18">
        <v>4.9386977159019407E-2</v>
      </c>
      <c r="F26206" s="18">
        <v>1.1301367770942657E-4</v>
      </c>
    </row>
    <row r="26207" spans="2:6" x14ac:dyDescent="0.25">
      <c r="B26207" s="18">
        <v>2015</v>
      </c>
      <c r="C26207" s="19">
        <v>42072</v>
      </c>
      <c r="D26207" s="18" t="s">
        <v>7</v>
      </c>
      <c r="E26207" s="18">
        <v>0.38535220559936956</v>
      </c>
      <c r="F26207" s="18">
        <v>9.9574213333170438E-4</v>
      </c>
    </row>
    <row r="26208" spans="2:6" x14ac:dyDescent="0.25">
      <c r="B26208" s="18">
        <v>2015</v>
      </c>
      <c r="C26208" s="19">
        <v>42072</v>
      </c>
      <c r="D26208" s="18" t="s">
        <v>7</v>
      </c>
      <c r="E26208" s="18">
        <v>1.9181780973383752E-3</v>
      </c>
      <c r="F26208" s="18">
        <v>1.2217694887505574E-5</v>
      </c>
    </row>
    <row r="26209" spans="2:6" x14ac:dyDescent="0.25">
      <c r="B26209" s="18">
        <v>2015</v>
      </c>
      <c r="C26209" s="19">
        <v>42072</v>
      </c>
      <c r="D26209" s="18" t="s">
        <v>7</v>
      </c>
      <c r="E26209" s="18">
        <v>2.0612269416462521E-3</v>
      </c>
      <c r="F26209" s="18">
        <v>6.1088474437527871E-6</v>
      </c>
    </row>
    <row r="26210" spans="2:6" x14ac:dyDescent="0.25">
      <c r="B26210" s="18">
        <v>2015</v>
      </c>
      <c r="C26210" s="19">
        <v>42072</v>
      </c>
      <c r="D26210" s="18" t="s">
        <v>7</v>
      </c>
      <c r="E26210" s="18">
        <v>1.9019896516124304E-3</v>
      </c>
      <c r="F26210" s="18">
        <v>6.1088474437527871E-6</v>
      </c>
    </row>
    <row r="26211" spans="2:6" x14ac:dyDescent="0.25">
      <c r="B26211" s="18">
        <v>2015</v>
      </c>
      <c r="C26211" s="19">
        <v>42072</v>
      </c>
      <c r="D26211" s="18" t="s">
        <v>7</v>
      </c>
      <c r="E26211" s="18">
        <v>2.1617174820959852E-3</v>
      </c>
      <c r="F26211" s="18">
        <v>1.2217694887505574E-5</v>
      </c>
    </row>
    <row r="26212" spans="2:6" x14ac:dyDescent="0.25">
      <c r="B26212" s="18">
        <v>2015</v>
      </c>
      <c r="C26212" s="19">
        <v>42072</v>
      </c>
      <c r="D26212" s="18" t="s">
        <v>6</v>
      </c>
      <c r="E26212" s="18">
        <v>2.2022395034728796E-3</v>
      </c>
      <c r="F26212" s="18">
        <v>2.1380966053134754E-5</v>
      </c>
    </row>
    <row r="26213" spans="2:6" x14ac:dyDescent="0.25">
      <c r="B26213" s="18">
        <v>2015</v>
      </c>
      <c r="C26213" s="19">
        <v>42072</v>
      </c>
      <c r="D26213" s="18" t="s">
        <v>6</v>
      </c>
      <c r="E26213" s="18">
        <v>1.701823083705465E-4</v>
      </c>
      <c r="F26213" s="18">
        <v>3.0544237218763935E-6</v>
      </c>
    </row>
    <row r="26214" spans="2:6" x14ac:dyDescent="0.25">
      <c r="B26214" s="18">
        <v>2015</v>
      </c>
      <c r="C26214" s="19">
        <v>42072</v>
      </c>
      <c r="D26214" s="18" t="s">
        <v>7</v>
      </c>
      <c r="E26214" s="18">
        <v>2.6573486380324622E-4</v>
      </c>
      <c r="F26214" s="18">
        <v>3.0544237218763935E-6</v>
      </c>
    </row>
    <row r="26215" spans="2:6" x14ac:dyDescent="0.25">
      <c r="B26215" s="18">
        <v>2015</v>
      </c>
      <c r="C26215" s="19">
        <v>42072</v>
      </c>
      <c r="D26215" s="18" t="s">
        <v>7</v>
      </c>
      <c r="E26215" s="18">
        <v>5.6812281226900922E-4</v>
      </c>
      <c r="F26215" s="18">
        <v>6.1088474437527871E-6</v>
      </c>
    </row>
    <row r="26216" spans="2:6" x14ac:dyDescent="0.25">
      <c r="B26216" s="18">
        <v>2015</v>
      </c>
      <c r="C26216" s="19">
        <v>42072</v>
      </c>
      <c r="D26216" s="18" t="s">
        <v>6</v>
      </c>
      <c r="E26216" s="18">
        <v>1.5955800452461959E-2</v>
      </c>
      <c r="F26216" s="18">
        <v>1.9853754192196559E-4</v>
      </c>
    </row>
    <row r="26217" spans="2:6" x14ac:dyDescent="0.25">
      <c r="B26217" s="18">
        <v>2015</v>
      </c>
      <c r="C26217" s="19">
        <v>42072</v>
      </c>
      <c r="D26217" s="18" t="s">
        <v>6</v>
      </c>
      <c r="E26217" s="18">
        <v>1.0892584062831543E-3</v>
      </c>
      <c r="F26217" s="18">
        <v>5.4979626993775086E-5</v>
      </c>
    </row>
    <row r="26218" spans="2:6" x14ac:dyDescent="0.25">
      <c r="B26218" s="18">
        <v>2015</v>
      </c>
      <c r="C26218" s="19">
        <v>42073</v>
      </c>
      <c r="D26218" s="18" t="s">
        <v>6</v>
      </c>
      <c r="E26218" s="18">
        <v>0.26974735843255132</v>
      </c>
      <c r="F26218" s="18">
        <v>5.8034050715651481E-3</v>
      </c>
    </row>
    <row r="26219" spans="2:6" x14ac:dyDescent="0.25">
      <c r="B26219" s="18">
        <v>2015</v>
      </c>
      <c r="C26219" s="19">
        <v>42073</v>
      </c>
      <c r="D26219" s="18" t="s">
        <v>7</v>
      </c>
      <c r="E26219" s="18">
        <v>6.8419091370031213E-4</v>
      </c>
      <c r="F26219" s="18">
        <v>4.8870779550022297E-5</v>
      </c>
    </row>
    <row r="26220" spans="2:6" x14ac:dyDescent="0.25">
      <c r="B26220" s="18">
        <v>2015</v>
      </c>
      <c r="C26220" s="19">
        <v>42073</v>
      </c>
      <c r="D26220" s="18" t="s">
        <v>6</v>
      </c>
      <c r="E26220" s="18">
        <v>6.7828569450468547E-4</v>
      </c>
      <c r="F26220" s="18">
        <v>3.0544237218763935E-6</v>
      </c>
    </row>
    <row r="26221" spans="2:6" x14ac:dyDescent="0.25">
      <c r="B26221" s="18">
        <v>2015</v>
      </c>
      <c r="C26221" s="19">
        <v>42073</v>
      </c>
      <c r="D26221" s="18" t="s">
        <v>7</v>
      </c>
      <c r="E26221" s="18">
        <v>9.2910987983897096E-3</v>
      </c>
      <c r="F26221" s="18">
        <v>2.7489813496887543E-5</v>
      </c>
    </row>
    <row r="26222" spans="2:6" x14ac:dyDescent="0.25">
      <c r="B26222" s="18">
        <v>2015</v>
      </c>
      <c r="C26222" s="19">
        <v>42073</v>
      </c>
      <c r="D26222" s="18" t="s">
        <v>7</v>
      </c>
      <c r="E26222" s="18">
        <v>1.4111437595068938E-2</v>
      </c>
      <c r="F26222" s="18">
        <v>3.3598660940640332E-5</v>
      </c>
    </row>
    <row r="26223" spans="2:6" x14ac:dyDescent="0.25">
      <c r="B26223" s="18">
        <v>2015</v>
      </c>
      <c r="C26223" s="19">
        <v>42073</v>
      </c>
      <c r="D26223" s="18" t="s">
        <v>7</v>
      </c>
      <c r="E26223" s="18">
        <v>2.5920959659207776E-2</v>
      </c>
      <c r="F26223" s="18">
        <v>8.857828793441541E-5</v>
      </c>
    </row>
    <row r="26224" spans="2:6" x14ac:dyDescent="0.25">
      <c r="B26224" s="18">
        <v>2015</v>
      </c>
      <c r="C26224" s="19">
        <v>42073</v>
      </c>
      <c r="D26224" s="18" t="s">
        <v>7</v>
      </c>
      <c r="E26224" s="18">
        <v>2.7080520718156104E-2</v>
      </c>
      <c r="F26224" s="18">
        <v>7.9415016768786227E-5</v>
      </c>
    </row>
    <row r="26225" spans="2:6" x14ac:dyDescent="0.25">
      <c r="B26225" s="18">
        <v>2015</v>
      </c>
      <c r="C26225" s="19">
        <v>42073</v>
      </c>
      <c r="D26225" s="18" t="s">
        <v>7</v>
      </c>
      <c r="E26225" s="18">
        <v>6.2921128670653706E-4</v>
      </c>
      <c r="F26225" s="18">
        <v>6.1088474437527871E-6</v>
      </c>
    </row>
    <row r="26226" spans="2:6" x14ac:dyDescent="0.25">
      <c r="B26226" s="18">
        <v>2015</v>
      </c>
      <c r="C26226" s="19">
        <v>42073</v>
      </c>
      <c r="D26226" s="18" t="s">
        <v>7</v>
      </c>
      <c r="E26226" s="18">
        <v>2.6707881024087186E-3</v>
      </c>
      <c r="F26226" s="18">
        <v>2.4435389775011148E-5</v>
      </c>
    </row>
    <row r="26227" spans="2:6" x14ac:dyDescent="0.25">
      <c r="B26227" s="18">
        <v>2015</v>
      </c>
      <c r="C26227" s="19">
        <v>42073</v>
      </c>
      <c r="D26227" s="18" t="s">
        <v>7</v>
      </c>
      <c r="E26227" s="18">
        <v>6.561818481707056E-2</v>
      </c>
      <c r="F26227" s="18">
        <v>1.9242869447821281E-4</v>
      </c>
    </row>
    <row r="26228" spans="2:6" x14ac:dyDescent="0.25">
      <c r="B26228" s="18">
        <v>2015</v>
      </c>
      <c r="C26228" s="19">
        <v>42073</v>
      </c>
      <c r="D26228" s="18" t="s">
        <v>7</v>
      </c>
      <c r="E26228" s="18">
        <v>4.9664929717710164E-3</v>
      </c>
      <c r="F26228" s="18">
        <v>1.8326542331258363E-5</v>
      </c>
    </row>
    <row r="26229" spans="2:6" x14ac:dyDescent="0.25">
      <c r="B26229" s="18">
        <v>2015</v>
      </c>
      <c r="C26229" s="19">
        <v>42073</v>
      </c>
      <c r="D26229" s="18" t="s">
        <v>7</v>
      </c>
      <c r="E26229" s="18">
        <v>1.394038986664386E-2</v>
      </c>
      <c r="F26229" s="18">
        <v>4.5816355828145902E-5</v>
      </c>
    </row>
    <row r="26230" spans="2:6" x14ac:dyDescent="0.25">
      <c r="B26230" s="18">
        <v>2015</v>
      </c>
      <c r="C26230" s="19">
        <v>42073</v>
      </c>
      <c r="D26230" s="18" t="s">
        <v>6</v>
      </c>
      <c r="E26230" s="18">
        <v>2.1680299577878641E-2</v>
      </c>
      <c r="F26230" s="18">
        <v>3.6347642290329084E-4</v>
      </c>
    </row>
    <row r="26231" spans="2:6" x14ac:dyDescent="0.25">
      <c r="B26231" s="18">
        <v>2015</v>
      </c>
      <c r="C26231" s="19">
        <v>42073</v>
      </c>
      <c r="D26231" s="18" t="s">
        <v>6</v>
      </c>
      <c r="E26231" s="18">
        <v>1.7544609858458005E-2</v>
      </c>
      <c r="F26231" s="18">
        <v>4.3800436171707487E-3</v>
      </c>
    </row>
    <row r="26232" spans="2:6" x14ac:dyDescent="0.25">
      <c r="B26232" s="18">
        <v>2015</v>
      </c>
      <c r="C26232" s="19">
        <v>42073</v>
      </c>
      <c r="D26232" s="18" t="s">
        <v>6</v>
      </c>
      <c r="E26232" s="18">
        <v>2.1964870054633468E-3</v>
      </c>
      <c r="F26232" s="18">
        <v>6.1088474437527871E-6</v>
      </c>
    </row>
    <row r="26233" spans="2:6" x14ac:dyDescent="0.25">
      <c r="B26233" s="18">
        <v>2015</v>
      </c>
      <c r="C26233" s="19">
        <v>42073</v>
      </c>
      <c r="D26233" s="18" t="s">
        <v>7</v>
      </c>
      <c r="E26233" s="18">
        <v>9.3159923517230001E-4</v>
      </c>
      <c r="F26233" s="18">
        <v>1.5272118609381969E-5</v>
      </c>
    </row>
    <row r="26234" spans="2:6" x14ac:dyDescent="0.25">
      <c r="B26234" s="18">
        <v>2015</v>
      </c>
      <c r="C26234" s="19">
        <v>42073</v>
      </c>
      <c r="D26234" s="18" t="s">
        <v>6</v>
      </c>
      <c r="E26234" s="18">
        <v>0.21182672865110541</v>
      </c>
      <c r="F26234" s="18">
        <v>2.0647904359884419E-3</v>
      </c>
    </row>
    <row r="26235" spans="2:6" x14ac:dyDescent="0.25">
      <c r="B26235" s="18">
        <v>2015</v>
      </c>
      <c r="C26235" s="19">
        <v>42073</v>
      </c>
      <c r="D26235" s="18" t="s">
        <v>6</v>
      </c>
      <c r="E26235" s="18">
        <v>1.8861066482586732E-4</v>
      </c>
      <c r="F26235" s="18">
        <v>3.0544237218763935E-6</v>
      </c>
    </row>
    <row r="26236" spans="2:6" x14ac:dyDescent="0.25">
      <c r="B26236" s="18">
        <v>2015</v>
      </c>
      <c r="C26236" s="19">
        <v>42073</v>
      </c>
      <c r="D26236" s="18" t="s">
        <v>6</v>
      </c>
      <c r="E26236" s="18">
        <v>1.9853754192196557E-3</v>
      </c>
      <c r="F26236" s="18">
        <v>7.9415016768786227E-5</v>
      </c>
    </row>
    <row r="26237" spans="2:6" x14ac:dyDescent="0.25">
      <c r="B26237" s="18">
        <v>2015</v>
      </c>
      <c r="C26237" s="19">
        <v>42073</v>
      </c>
      <c r="D26237" s="18" t="s">
        <v>6</v>
      </c>
      <c r="E26237" s="18">
        <v>9.5343836478371617E-4</v>
      </c>
      <c r="F26237" s="18">
        <v>2.7489813496887543E-5</v>
      </c>
    </row>
    <row r="26238" spans="2:6" x14ac:dyDescent="0.25">
      <c r="B26238" s="18">
        <v>2015</v>
      </c>
      <c r="C26238" s="19">
        <v>42074</v>
      </c>
      <c r="D26238" s="18" t="s">
        <v>7</v>
      </c>
      <c r="E26238" s="18">
        <v>0.20962357282051594</v>
      </c>
      <c r="F26238" s="18">
        <v>3.0849679590951577E-4</v>
      </c>
    </row>
    <row r="26239" spans="2:6" x14ac:dyDescent="0.25">
      <c r="B26239" s="18">
        <v>2015</v>
      </c>
      <c r="C26239" s="19">
        <v>42074</v>
      </c>
      <c r="D26239" s="18" t="s">
        <v>6</v>
      </c>
      <c r="E26239" s="18">
        <v>1.5657994139579008E-3</v>
      </c>
      <c r="F26239" s="18">
        <v>3.0544237218763935E-6</v>
      </c>
    </row>
    <row r="26240" spans="2:6" x14ac:dyDescent="0.25">
      <c r="B26240" s="18">
        <v>2015</v>
      </c>
      <c r="C26240" s="19">
        <v>42074</v>
      </c>
      <c r="D26240" s="18" t="s">
        <v>6</v>
      </c>
      <c r="E26240" s="18">
        <v>4.4676037638645481E-4</v>
      </c>
      <c r="F26240" s="18">
        <v>3.0544237218763935E-6</v>
      </c>
    </row>
    <row r="26241" spans="2:6" x14ac:dyDescent="0.25">
      <c r="B26241" s="18">
        <v>2015</v>
      </c>
      <c r="C26241" s="19">
        <v>42074</v>
      </c>
      <c r="D26241" s="18" t="s">
        <v>7</v>
      </c>
      <c r="E26241" s="18">
        <v>3.6249442567670757E-2</v>
      </c>
      <c r="F26241" s="18">
        <v>8.2469440490662622E-5</v>
      </c>
    </row>
    <row r="26242" spans="2:6" x14ac:dyDescent="0.25">
      <c r="B26242" s="18">
        <v>2015</v>
      </c>
      <c r="C26242" s="19">
        <v>42074</v>
      </c>
      <c r="D26242" s="18" t="s">
        <v>7</v>
      </c>
      <c r="E26242" s="18">
        <v>3.9043120317822873E-2</v>
      </c>
      <c r="F26242" s="18">
        <v>2.0464638936571836E-4</v>
      </c>
    </row>
    <row r="26243" spans="2:6" x14ac:dyDescent="0.25">
      <c r="B26243" s="18">
        <v>2015</v>
      </c>
      <c r="C26243" s="19">
        <v>42074</v>
      </c>
      <c r="D26243" s="18" t="s">
        <v>7</v>
      </c>
      <c r="E26243" s="18">
        <v>2.6097912606828467E-2</v>
      </c>
      <c r="F26243" s="18">
        <v>1.1606810143130296E-4</v>
      </c>
    </row>
    <row r="26244" spans="2:6" x14ac:dyDescent="0.25">
      <c r="B26244" s="18">
        <v>2015</v>
      </c>
      <c r="C26244" s="19">
        <v>42074</v>
      </c>
      <c r="D26244" s="18" t="s">
        <v>7</v>
      </c>
      <c r="E26244" s="18">
        <v>1.8326542331258361E-4</v>
      </c>
      <c r="F26244" s="18">
        <v>6.1088474437527871E-6</v>
      </c>
    </row>
    <row r="26245" spans="2:6" x14ac:dyDescent="0.25">
      <c r="B26245" s="18">
        <v>2015</v>
      </c>
      <c r="C26245" s="19">
        <v>42074</v>
      </c>
      <c r="D26245" s="18" t="s">
        <v>6</v>
      </c>
      <c r="E26245" s="18">
        <v>7.1501004905404498E-3</v>
      </c>
      <c r="F26245" s="18">
        <v>5.1925203271898691E-5</v>
      </c>
    </row>
    <row r="26246" spans="2:6" x14ac:dyDescent="0.25">
      <c r="B26246" s="18">
        <v>2015</v>
      </c>
      <c r="C26246" s="19">
        <v>42074</v>
      </c>
      <c r="D26246" s="18" t="s">
        <v>6</v>
      </c>
      <c r="E26246" s="18">
        <v>3.9529944552028136E-2</v>
      </c>
      <c r="F26246" s="18">
        <v>2.6268044008136984E-4</v>
      </c>
    </row>
    <row r="26247" spans="2:6" x14ac:dyDescent="0.25">
      <c r="B26247" s="18">
        <v>2015</v>
      </c>
      <c r="C26247" s="19">
        <v>42074</v>
      </c>
      <c r="D26247" s="18" t="s">
        <v>6</v>
      </c>
      <c r="E26247" s="18">
        <v>1.9742420447534163E-2</v>
      </c>
      <c r="F26247" s="18">
        <v>1.9853754192196559E-4</v>
      </c>
    </row>
    <row r="26248" spans="2:6" x14ac:dyDescent="0.25">
      <c r="B26248" s="18">
        <v>2015</v>
      </c>
      <c r="C26248" s="19">
        <v>42074</v>
      </c>
      <c r="D26248" s="18" t="s">
        <v>6</v>
      </c>
      <c r="E26248" s="18">
        <v>2.1069923904123685E-3</v>
      </c>
      <c r="F26248" s="18">
        <v>5.803405071565148E-5</v>
      </c>
    </row>
    <row r="26249" spans="2:6" x14ac:dyDescent="0.25">
      <c r="B26249" s="18">
        <v>2015</v>
      </c>
      <c r="C26249" s="19">
        <v>42074</v>
      </c>
      <c r="D26249" s="18" t="s">
        <v>6</v>
      </c>
      <c r="E26249" s="18">
        <v>3.6836350085829306E-3</v>
      </c>
      <c r="F26249" s="18">
        <v>5.4979626993775086E-5</v>
      </c>
    </row>
    <row r="26250" spans="2:6" x14ac:dyDescent="0.25">
      <c r="B26250" s="18">
        <v>2015</v>
      </c>
      <c r="C26250" s="19">
        <v>42075</v>
      </c>
      <c r="D26250" s="18" t="s">
        <v>7</v>
      </c>
      <c r="E26250" s="18">
        <v>2.6493307757625369E-2</v>
      </c>
      <c r="F26250" s="18">
        <v>2.4740832147198788E-4</v>
      </c>
    </row>
    <row r="26251" spans="2:6" x14ac:dyDescent="0.25">
      <c r="B26251" s="18">
        <v>2015</v>
      </c>
      <c r="C26251" s="19">
        <v>42075</v>
      </c>
      <c r="D26251" s="18" t="s">
        <v>6</v>
      </c>
      <c r="E26251" s="18">
        <v>0.14020156142140663</v>
      </c>
      <c r="F26251" s="18">
        <v>1.1576265905911532E-3</v>
      </c>
    </row>
    <row r="26252" spans="2:6" x14ac:dyDescent="0.25">
      <c r="B26252" s="18">
        <v>2015</v>
      </c>
      <c r="C26252" s="19">
        <v>42075</v>
      </c>
      <c r="D26252" s="18" t="s">
        <v>7</v>
      </c>
      <c r="E26252" s="18">
        <v>7.7269284104168065E-3</v>
      </c>
      <c r="F26252" s="18">
        <v>2.7489813496887543E-5</v>
      </c>
    </row>
    <row r="26253" spans="2:6" x14ac:dyDescent="0.25">
      <c r="B26253" s="18">
        <v>2015</v>
      </c>
      <c r="C26253" s="19">
        <v>42075</v>
      </c>
      <c r="D26253" s="18" t="s">
        <v>6</v>
      </c>
      <c r="E26253" s="18">
        <v>3.7482869773626575E-4</v>
      </c>
      <c r="F26253" s="18">
        <v>3.0544237218763935E-6</v>
      </c>
    </row>
    <row r="26254" spans="2:6" x14ac:dyDescent="0.25">
      <c r="B26254" s="18">
        <v>2015</v>
      </c>
      <c r="C26254" s="19">
        <v>42075</v>
      </c>
      <c r="D26254" s="18" t="s">
        <v>7</v>
      </c>
      <c r="E26254" s="18">
        <v>1.2825525208158977E-2</v>
      </c>
      <c r="F26254" s="18">
        <v>3.9707508384393114E-5</v>
      </c>
    </row>
    <row r="26255" spans="2:6" x14ac:dyDescent="0.25">
      <c r="B26255" s="18">
        <v>2015</v>
      </c>
      <c r="C26255" s="19">
        <v>42075</v>
      </c>
      <c r="D26255" s="18" t="s">
        <v>7</v>
      </c>
      <c r="E26255" s="18">
        <v>1.8981258056042567E-2</v>
      </c>
      <c r="F26255" s="18">
        <v>5.1925203271898691E-5</v>
      </c>
    </row>
    <row r="26256" spans="2:6" x14ac:dyDescent="0.25">
      <c r="B26256" s="18">
        <v>2015</v>
      </c>
      <c r="C26256" s="19">
        <v>42075</v>
      </c>
      <c r="D26256" s="18" t="s">
        <v>7</v>
      </c>
      <c r="E26256" s="18">
        <v>9.6893956517223878E-2</v>
      </c>
      <c r="F26256" s="18">
        <v>2.2908177914072951E-4</v>
      </c>
    </row>
    <row r="26257" spans="2:6" x14ac:dyDescent="0.25">
      <c r="B26257" s="18">
        <v>2015</v>
      </c>
      <c r="C26257" s="19">
        <v>42075</v>
      </c>
      <c r="D26257" s="18" t="s">
        <v>6</v>
      </c>
      <c r="E26257" s="18">
        <v>8.8102815975043235E-3</v>
      </c>
      <c r="F26257" s="18">
        <v>3.0544237218763935E-6</v>
      </c>
    </row>
    <row r="26258" spans="2:6" x14ac:dyDescent="0.25">
      <c r="B26258" s="18">
        <v>2015</v>
      </c>
      <c r="C26258" s="19">
        <v>42075</v>
      </c>
      <c r="D26258" s="18" t="s">
        <v>7</v>
      </c>
      <c r="E26258" s="18">
        <v>1.7046586070606058E-2</v>
      </c>
      <c r="F26258" s="18">
        <v>7.0251745603157057E-5</v>
      </c>
    </row>
    <row r="26259" spans="2:6" x14ac:dyDescent="0.25">
      <c r="B26259" s="18">
        <v>2015</v>
      </c>
      <c r="C26259" s="19">
        <v>42075</v>
      </c>
      <c r="D26259" s="18" t="s">
        <v>6</v>
      </c>
      <c r="E26259" s="18">
        <v>3.1506380691155001E-3</v>
      </c>
      <c r="F26259" s="18">
        <v>6.1088474437527871E-6</v>
      </c>
    </row>
    <row r="26260" spans="2:6" x14ac:dyDescent="0.25">
      <c r="B26260" s="18">
        <v>2015</v>
      </c>
      <c r="C26260" s="19">
        <v>42075</v>
      </c>
      <c r="D26260" s="18" t="s">
        <v>6</v>
      </c>
      <c r="E26260" s="18">
        <v>2.188494596724436E-2</v>
      </c>
      <c r="F26260" s="18">
        <v>1.0354496417160975E-3</v>
      </c>
    </row>
    <row r="26261" spans="2:6" x14ac:dyDescent="0.25">
      <c r="B26261" s="18">
        <v>2015</v>
      </c>
      <c r="C26261" s="19">
        <v>42075</v>
      </c>
      <c r="D26261" s="18" t="s">
        <v>6</v>
      </c>
      <c r="E26261" s="18">
        <v>4.5609876784547067E-2</v>
      </c>
      <c r="F26261" s="18">
        <v>6.5975552392530097E-4</v>
      </c>
    </row>
    <row r="26262" spans="2:6" x14ac:dyDescent="0.25">
      <c r="B26262" s="18">
        <v>2015</v>
      </c>
      <c r="C26262" s="19">
        <v>42075</v>
      </c>
      <c r="D26262" s="18" t="s">
        <v>6</v>
      </c>
      <c r="E26262" s="18">
        <v>1.0710336780759572E-3</v>
      </c>
      <c r="F26262" s="18">
        <v>3.0544237218763935E-6</v>
      </c>
    </row>
    <row r="26263" spans="2:6" x14ac:dyDescent="0.25">
      <c r="B26263" s="18">
        <v>2015</v>
      </c>
      <c r="C26263" s="19">
        <v>42075</v>
      </c>
      <c r="D26263" s="18" t="s">
        <v>6</v>
      </c>
      <c r="E26263" s="18">
        <v>6.5227218580670386E-4</v>
      </c>
      <c r="F26263" s="18">
        <v>3.0544237218763935E-6</v>
      </c>
    </row>
    <row r="26264" spans="2:6" x14ac:dyDescent="0.25">
      <c r="B26264" s="18">
        <v>2015</v>
      </c>
      <c r="C26264" s="19">
        <v>42075</v>
      </c>
      <c r="D26264" s="18" t="s">
        <v>6</v>
      </c>
      <c r="E26264" s="18">
        <v>0.10615690371031021</v>
      </c>
      <c r="F26264" s="18">
        <v>9.6214347239106403E-4</v>
      </c>
    </row>
    <row r="26265" spans="2:6" x14ac:dyDescent="0.25">
      <c r="B26265" s="18">
        <v>2015</v>
      </c>
      <c r="C26265" s="19">
        <v>42075</v>
      </c>
      <c r="D26265" s="18" t="s">
        <v>6</v>
      </c>
      <c r="E26265" s="18">
        <v>8.1321995312477625E-3</v>
      </c>
      <c r="F26265" s="18">
        <v>3.0544237218763935E-6</v>
      </c>
    </row>
    <row r="26266" spans="2:6" x14ac:dyDescent="0.25">
      <c r="B26266" s="18">
        <v>2015</v>
      </c>
      <c r="C26266" s="19">
        <v>42075</v>
      </c>
      <c r="D26266" s="18" t="s">
        <v>6</v>
      </c>
      <c r="E26266" s="18">
        <v>3.9281416275191361E-3</v>
      </c>
      <c r="F26266" s="18">
        <v>1.5272118609381969E-5</v>
      </c>
    </row>
    <row r="26267" spans="2:6" x14ac:dyDescent="0.25">
      <c r="B26267" s="18">
        <v>2015</v>
      </c>
      <c r="C26267" s="19">
        <v>42075</v>
      </c>
      <c r="D26267" s="18" t="s">
        <v>6</v>
      </c>
      <c r="E26267" s="18">
        <v>2.9550531367913495E-3</v>
      </c>
      <c r="F26267" s="18">
        <v>6.1088474437527871E-6</v>
      </c>
    </row>
    <row r="26268" spans="2:6" x14ac:dyDescent="0.25">
      <c r="B26268" s="18">
        <v>2015</v>
      </c>
      <c r="C26268" s="19">
        <v>42075</v>
      </c>
      <c r="D26268" s="18" t="s">
        <v>6</v>
      </c>
      <c r="E26268" s="18">
        <v>1.1940069661223693</v>
      </c>
      <c r="F26268" s="18">
        <v>3.8607915844517614E-3</v>
      </c>
    </row>
    <row r="26269" spans="2:6" x14ac:dyDescent="0.25">
      <c r="B26269" s="18">
        <v>2015</v>
      </c>
      <c r="C26269" s="19">
        <v>42075</v>
      </c>
      <c r="D26269" s="18" t="s">
        <v>6</v>
      </c>
      <c r="E26269" s="18">
        <v>9.1237163784308826E-3</v>
      </c>
      <c r="F26269" s="18">
        <v>9.1632711656291815E-6</v>
      </c>
    </row>
    <row r="26270" spans="2:6" x14ac:dyDescent="0.25">
      <c r="B26270" s="18">
        <v>2015</v>
      </c>
      <c r="C26270" s="19">
        <v>42075</v>
      </c>
      <c r="D26270" s="18" t="s">
        <v>6</v>
      </c>
      <c r="E26270" s="18">
        <v>1.720251440160785E-2</v>
      </c>
      <c r="F26270" s="18">
        <v>4.8870779550022297E-5</v>
      </c>
    </row>
    <row r="26271" spans="2:6" x14ac:dyDescent="0.25">
      <c r="B26271" s="18">
        <v>2015</v>
      </c>
      <c r="C26271" s="19">
        <v>42075</v>
      </c>
      <c r="D26271" s="18" t="s">
        <v>6</v>
      </c>
      <c r="E26271" s="18">
        <v>8.6039043680295607E-3</v>
      </c>
      <c r="F26271" s="18">
        <v>3.0544237218763935E-6</v>
      </c>
    </row>
    <row r="26272" spans="2:6" x14ac:dyDescent="0.25">
      <c r="B26272" s="18">
        <v>2015</v>
      </c>
      <c r="C26272" s="19">
        <v>42075</v>
      </c>
      <c r="D26272" s="18" t="s">
        <v>6</v>
      </c>
      <c r="E26272" s="18">
        <v>9.8597306812790407E-3</v>
      </c>
      <c r="F26272" s="18">
        <v>6.1088474437527874E-5</v>
      </c>
    </row>
    <row r="26273" spans="2:6" x14ac:dyDescent="0.25">
      <c r="B26273" s="18">
        <v>2015</v>
      </c>
      <c r="C26273" s="19">
        <v>42075</v>
      </c>
      <c r="D26273" s="18" t="s">
        <v>6</v>
      </c>
      <c r="E26273" s="18">
        <v>0.29328622393812959</v>
      </c>
      <c r="F26273" s="18">
        <v>3.3720837889515383E-3</v>
      </c>
    </row>
    <row r="26274" spans="2:6" x14ac:dyDescent="0.25">
      <c r="B26274" s="18">
        <v>2015</v>
      </c>
      <c r="C26274" s="19">
        <v>42075</v>
      </c>
      <c r="D26274" s="18" t="s">
        <v>6</v>
      </c>
      <c r="E26274" s="18">
        <v>1.1934397087301539E-2</v>
      </c>
      <c r="F26274" s="18">
        <v>9.1632711656291815E-6</v>
      </c>
    </row>
    <row r="26275" spans="2:6" x14ac:dyDescent="0.25">
      <c r="B26275" s="18">
        <v>2015</v>
      </c>
      <c r="C26275" s="19">
        <v>42075</v>
      </c>
      <c r="D26275" s="18" t="s">
        <v>6</v>
      </c>
      <c r="E26275" s="18">
        <v>9.9456618019878207E-2</v>
      </c>
      <c r="F26275" s="18">
        <v>8.246944049066263E-4</v>
      </c>
    </row>
    <row r="26276" spans="2:6" x14ac:dyDescent="0.25">
      <c r="B26276" s="18">
        <v>2015</v>
      </c>
      <c r="C26276" s="19">
        <v>42075</v>
      </c>
      <c r="D26276" s="18" t="s">
        <v>6</v>
      </c>
      <c r="E26276" s="18">
        <v>9.1866884141635768E-4</v>
      </c>
      <c r="F26276" s="18">
        <v>3.0544237218763935E-6</v>
      </c>
    </row>
    <row r="26277" spans="2:6" x14ac:dyDescent="0.25">
      <c r="B26277" s="18">
        <v>2015</v>
      </c>
      <c r="C26277" s="19">
        <v>42075</v>
      </c>
      <c r="D26277" s="18" t="s">
        <v>6</v>
      </c>
      <c r="E26277" s="18">
        <v>1.5391648391031385E-2</v>
      </c>
      <c r="F26277" s="18">
        <v>6.1088474437527871E-6</v>
      </c>
    </row>
    <row r="26278" spans="2:6" x14ac:dyDescent="0.25">
      <c r="B26278" s="18">
        <v>2015</v>
      </c>
      <c r="C26278" s="19">
        <v>42075</v>
      </c>
      <c r="D26278" s="18" t="s">
        <v>6</v>
      </c>
      <c r="E26278" s="18">
        <v>4.2879018348941341E-3</v>
      </c>
      <c r="F26278" s="18">
        <v>3.0544237218763935E-6</v>
      </c>
    </row>
    <row r="26279" spans="2:6" x14ac:dyDescent="0.25">
      <c r="B26279" s="18">
        <v>2015</v>
      </c>
      <c r="C26279" s="19">
        <v>42075</v>
      </c>
      <c r="D26279" s="18" t="s">
        <v>6</v>
      </c>
      <c r="E26279" s="18">
        <v>1.1513497498426971E-2</v>
      </c>
      <c r="F26279" s="18">
        <v>4.8870779550022297E-5</v>
      </c>
    </row>
    <row r="26280" spans="2:6" x14ac:dyDescent="0.25">
      <c r="B26280" s="18">
        <v>2015</v>
      </c>
      <c r="C26280" s="19">
        <v>42075</v>
      </c>
      <c r="D26280" s="18" t="s">
        <v>6</v>
      </c>
      <c r="E26280" s="18">
        <v>2.3493660034494615E-2</v>
      </c>
      <c r="F26280" s="18">
        <v>1.8326542331258363E-5</v>
      </c>
    </row>
    <row r="26281" spans="2:6" x14ac:dyDescent="0.25">
      <c r="B26281" s="18">
        <v>2015</v>
      </c>
      <c r="C26281" s="19">
        <v>42075</v>
      </c>
      <c r="D26281" s="18" t="s">
        <v>6</v>
      </c>
      <c r="E26281" s="18">
        <v>2.4715378616183161E-4</v>
      </c>
      <c r="F26281" s="18">
        <v>3.0544237218763935E-6</v>
      </c>
    </row>
    <row r="26282" spans="2:6" x14ac:dyDescent="0.25">
      <c r="B26282" s="18">
        <v>2015</v>
      </c>
      <c r="C26282" s="19">
        <v>42075</v>
      </c>
      <c r="D26282" s="18" t="s">
        <v>6</v>
      </c>
      <c r="E26282" s="18">
        <v>5.9693620937870887E-4</v>
      </c>
      <c r="F26282" s="18">
        <v>6.1088474437527871E-6</v>
      </c>
    </row>
    <row r="26283" spans="2:6" x14ac:dyDescent="0.25">
      <c r="B26283" s="18">
        <v>2015</v>
      </c>
      <c r="C26283" s="19">
        <v>42075</v>
      </c>
      <c r="D26283" s="18" t="s">
        <v>6</v>
      </c>
      <c r="E26283" s="18">
        <v>9.1673437305916721E-4</v>
      </c>
      <c r="F26283" s="18">
        <v>3.0544237218763935E-6</v>
      </c>
    </row>
    <row r="26284" spans="2:6" x14ac:dyDescent="0.25">
      <c r="B26284" s="18">
        <v>2015</v>
      </c>
      <c r="C26284" s="19">
        <v>42075</v>
      </c>
      <c r="D26284" s="18" t="s">
        <v>6</v>
      </c>
      <c r="E26284" s="18">
        <v>4.2748696270141478E-3</v>
      </c>
      <c r="F26284" s="18">
        <v>3.0544237218763935E-6</v>
      </c>
    </row>
    <row r="26285" spans="2:6" x14ac:dyDescent="0.25">
      <c r="B26285" s="18">
        <v>2015</v>
      </c>
      <c r="C26285" s="19">
        <v>42075</v>
      </c>
      <c r="D26285" s="18" t="s">
        <v>6</v>
      </c>
      <c r="E26285" s="18">
        <v>5.0072186213960242E-4</v>
      </c>
      <c r="F26285" s="18">
        <v>3.0544237218763935E-6</v>
      </c>
    </row>
    <row r="26286" spans="2:6" x14ac:dyDescent="0.25">
      <c r="B26286" s="18">
        <v>2015</v>
      </c>
      <c r="C26286" s="19">
        <v>42075</v>
      </c>
      <c r="D26286" s="18" t="s">
        <v>6</v>
      </c>
      <c r="E26286" s="18">
        <v>7.9282658407505021E-4</v>
      </c>
      <c r="F26286" s="18">
        <v>3.0544237218763935E-6</v>
      </c>
    </row>
    <row r="26287" spans="2:6" x14ac:dyDescent="0.25">
      <c r="B26287" s="18">
        <v>2015</v>
      </c>
      <c r="C26287" s="19">
        <v>42075</v>
      </c>
      <c r="D26287" s="18" t="s">
        <v>6</v>
      </c>
      <c r="E26287" s="18">
        <v>3.3698947852841832E-3</v>
      </c>
      <c r="F26287" s="18">
        <v>3.0544237218763935E-6</v>
      </c>
    </row>
    <row r="26288" spans="2:6" x14ac:dyDescent="0.25">
      <c r="B26288" s="18">
        <v>2015</v>
      </c>
      <c r="C26288" s="19">
        <v>42075</v>
      </c>
      <c r="D26288" s="18" t="s">
        <v>6</v>
      </c>
      <c r="E26288" s="18">
        <v>2.4256196916661054E-3</v>
      </c>
      <c r="F26288" s="18">
        <v>3.0544237218763935E-6</v>
      </c>
    </row>
    <row r="26289" spans="2:6" x14ac:dyDescent="0.25">
      <c r="B26289" s="18">
        <v>2015</v>
      </c>
      <c r="C26289" s="19">
        <v>42075</v>
      </c>
      <c r="D26289" s="18" t="s">
        <v>6</v>
      </c>
      <c r="E26289" s="18">
        <v>3.9166366315000574E-3</v>
      </c>
      <c r="F26289" s="18">
        <v>3.0544237218763935E-6</v>
      </c>
    </row>
    <row r="26290" spans="2:6" x14ac:dyDescent="0.25">
      <c r="B26290" s="18">
        <v>2015</v>
      </c>
      <c r="C26290" s="19">
        <v>42075</v>
      </c>
      <c r="D26290" s="18" t="s">
        <v>6</v>
      </c>
      <c r="E26290" s="18">
        <v>2.3632890849150167E-2</v>
      </c>
      <c r="F26290" s="18">
        <v>1.5272118609381969E-5</v>
      </c>
    </row>
    <row r="26291" spans="2:6" x14ac:dyDescent="0.25">
      <c r="B26291" s="18">
        <v>2015</v>
      </c>
      <c r="C26291" s="19">
        <v>42075</v>
      </c>
      <c r="D26291" s="18" t="s">
        <v>6</v>
      </c>
      <c r="E26291" s="18">
        <v>0.21649607710179999</v>
      </c>
      <c r="F26291" s="18">
        <v>4.4564042102176581E-3</v>
      </c>
    </row>
    <row r="26292" spans="2:6" x14ac:dyDescent="0.25">
      <c r="B26292" s="18">
        <v>2015</v>
      </c>
      <c r="C26292" s="19">
        <v>42075</v>
      </c>
      <c r="D26292" s="18" t="s">
        <v>6</v>
      </c>
      <c r="E26292" s="18">
        <v>0.12111904921898387</v>
      </c>
      <c r="F26292" s="18">
        <v>5.6812281226900922E-4</v>
      </c>
    </row>
    <row r="26293" spans="2:6" x14ac:dyDescent="0.25">
      <c r="B26293" s="18">
        <v>2015</v>
      </c>
      <c r="C26293" s="19">
        <v>42075</v>
      </c>
      <c r="D26293" s="18" t="s">
        <v>6</v>
      </c>
      <c r="E26293" s="18">
        <v>4.6463384586563281E-3</v>
      </c>
      <c r="F26293" s="18">
        <v>3.0544237218763935E-6</v>
      </c>
    </row>
    <row r="26294" spans="2:6" x14ac:dyDescent="0.25">
      <c r="B26294" s="18">
        <v>2015</v>
      </c>
      <c r="C26294" s="19">
        <v>42075</v>
      </c>
      <c r="D26294" s="18" t="s">
        <v>6</v>
      </c>
      <c r="E26294" s="18">
        <v>1.8112732670727014E-3</v>
      </c>
      <c r="F26294" s="18">
        <v>6.1088474437527871E-6</v>
      </c>
    </row>
    <row r="26295" spans="2:6" x14ac:dyDescent="0.25">
      <c r="B26295" s="18">
        <v>2015</v>
      </c>
      <c r="C26295" s="19">
        <v>42075</v>
      </c>
      <c r="D26295" s="18" t="s">
        <v>6</v>
      </c>
      <c r="E26295" s="18">
        <v>2.2446450861449293E-3</v>
      </c>
      <c r="F26295" s="18">
        <v>3.0544237218763935E-6</v>
      </c>
    </row>
    <row r="26296" spans="2:6" x14ac:dyDescent="0.25">
      <c r="B26296" s="18">
        <v>2015</v>
      </c>
      <c r="C26296" s="19">
        <v>42075</v>
      </c>
      <c r="D26296" s="18" t="s">
        <v>6</v>
      </c>
      <c r="E26296" s="18">
        <v>9.7778721255327525E-3</v>
      </c>
      <c r="F26296" s="18">
        <v>1.8326542331258363E-5</v>
      </c>
    </row>
    <row r="26297" spans="2:6" x14ac:dyDescent="0.25">
      <c r="B26297" s="18">
        <v>2015</v>
      </c>
      <c r="C26297" s="19">
        <v>42075</v>
      </c>
      <c r="D26297" s="18" t="s">
        <v>6</v>
      </c>
      <c r="E26297" s="18">
        <v>2.4939369689120754E-4</v>
      </c>
      <c r="F26297" s="18">
        <v>3.0544237218763935E-6</v>
      </c>
    </row>
    <row r="26298" spans="2:6" x14ac:dyDescent="0.25">
      <c r="B26298" s="18">
        <v>2015</v>
      </c>
      <c r="C26298" s="19">
        <v>42075</v>
      </c>
      <c r="D26298" s="18" t="s">
        <v>6</v>
      </c>
      <c r="E26298" s="18">
        <v>3.8373234288553546E-3</v>
      </c>
      <c r="F26298" s="18">
        <v>3.0544237218763935E-6</v>
      </c>
    </row>
    <row r="26299" spans="2:6" x14ac:dyDescent="0.25">
      <c r="B26299" s="18">
        <v>2015</v>
      </c>
      <c r="C26299" s="19">
        <v>42075</v>
      </c>
      <c r="D26299" s="18" t="s">
        <v>6</v>
      </c>
      <c r="E26299" s="18">
        <v>2.8267164334105084E-3</v>
      </c>
      <c r="F26299" s="18">
        <v>3.0544237218763935E-6</v>
      </c>
    </row>
    <row r="26300" spans="2:6" x14ac:dyDescent="0.25">
      <c r="B26300" s="18">
        <v>2015</v>
      </c>
      <c r="C26300" s="19">
        <v>42075</v>
      </c>
      <c r="D26300" s="18" t="s">
        <v>6</v>
      </c>
      <c r="E26300" s="18">
        <v>2.5997218438130599E-3</v>
      </c>
      <c r="F26300" s="18">
        <v>3.0544237218763935E-6</v>
      </c>
    </row>
    <row r="26301" spans="2:6" x14ac:dyDescent="0.25">
      <c r="B26301" s="18">
        <v>2015</v>
      </c>
      <c r="C26301" s="19">
        <v>42075</v>
      </c>
      <c r="D26301" s="18" t="s">
        <v>6</v>
      </c>
      <c r="E26301" s="18">
        <v>9.4738042440199581E-4</v>
      </c>
      <c r="F26301" s="18">
        <v>3.0544237218763935E-6</v>
      </c>
    </row>
    <row r="26302" spans="2:6" x14ac:dyDescent="0.25">
      <c r="B26302" s="18">
        <v>2015</v>
      </c>
      <c r="C26302" s="19">
        <v>42075</v>
      </c>
      <c r="D26302" s="18" t="s">
        <v>6</v>
      </c>
      <c r="E26302" s="18">
        <v>1.0259503839410621E-2</v>
      </c>
      <c r="F26302" s="18">
        <v>9.1632711656291815E-6</v>
      </c>
    </row>
    <row r="26303" spans="2:6" x14ac:dyDescent="0.25">
      <c r="B26303" s="18">
        <v>2015</v>
      </c>
      <c r="C26303" s="19">
        <v>42075</v>
      </c>
      <c r="D26303" s="18" t="s">
        <v>6</v>
      </c>
      <c r="E26303" s="18">
        <v>7.544121150662505E-3</v>
      </c>
      <c r="F26303" s="18">
        <v>6.1088474437527871E-6</v>
      </c>
    </row>
    <row r="26304" spans="2:6" x14ac:dyDescent="0.25">
      <c r="B26304" s="18">
        <v>2015</v>
      </c>
      <c r="C26304" s="19">
        <v>42075</v>
      </c>
      <c r="D26304" s="18" t="s">
        <v>6</v>
      </c>
      <c r="E26304" s="18">
        <v>3.1468709465251963E-3</v>
      </c>
      <c r="F26304" s="18">
        <v>3.0544237218763935E-6</v>
      </c>
    </row>
    <row r="26305" spans="2:6" x14ac:dyDescent="0.25">
      <c r="B26305" s="18">
        <v>2015</v>
      </c>
      <c r="C26305" s="19">
        <v>42075</v>
      </c>
      <c r="D26305" s="18" t="s">
        <v>6</v>
      </c>
      <c r="E26305" s="18">
        <v>3.5259758374720676E-3</v>
      </c>
      <c r="F26305" s="18">
        <v>6.1088474437527871E-6</v>
      </c>
    </row>
    <row r="26306" spans="2:6" x14ac:dyDescent="0.25">
      <c r="B26306" s="18">
        <v>2015</v>
      </c>
      <c r="C26306" s="19">
        <v>42075</v>
      </c>
      <c r="D26306" s="18" t="s">
        <v>6</v>
      </c>
      <c r="E26306" s="18">
        <v>7.2241702657959523E-3</v>
      </c>
      <c r="F26306" s="18">
        <v>3.0544237218763935E-6</v>
      </c>
    </row>
    <row r="26307" spans="2:6" x14ac:dyDescent="0.25">
      <c r="B26307" s="18">
        <v>2015</v>
      </c>
      <c r="C26307" s="19">
        <v>42075</v>
      </c>
      <c r="D26307" s="18" t="s">
        <v>6</v>
      </c>
      <c r="E26307" s="18">
        <v>2.0040074039231019E-3</v>
      </c>
      <c r="F26307" s="18">
        <v>3.0544237218763935E-6</v>
      </c>
    </row>
    <row r="26308" spans="2:6" x14ac:dyDescent="0.25">
      <c r="B26308" s="18">
        <v>2015</v>
      </c>
      <c r="C26308" s="19">
        <v>42075</v>
      </c>
      <c r="D26308" s="18" t="s">
        <v>6</v>
      </c>
      <c r="E26308" s="18">
        <v>2.8901975397635053E-3</v>
      </c>
      <c r="F26308" s="18">
        <v>3.0544237218763935E-6</v>
      </c>
    </row>
    <row r="26309" spans="2:6" x14ac:dyDescent="0.25">
      <c r="B26309" s="18">
        <v>2015</v>
      </c>
      <c r="C26309" s="19">
        <v>42075</v>
      </c>
      <c r="D26309" s="18" t="s">
        <v>6</v>
      </c>
      <c r="E26309" s="18">
        <v>3.942751954322101E-4</v>
      </c>
      <c r="F26309" s="18">
        <v>3.0544237218763935E-6</v>
      </c>
    </row>
    <row r="26310" spans="2:6" x14ac:dyDescent="0.25">
      <c r="B26310" s="18">
        <v>2015</v>
      </c>
      <c r="C26310" s="19">
        <v>42075</v>
      </c>
      <c r="D26310" s="18" t="s">
        <v>6</v>
      </c>
      <c r="E26310" s="18">
        <v>8.5022429651530878E-3</v>
      </c>
      <c r="F26310" s="18">
        <v>9.1632711656291815E-6</v>
      </c>
    </row>
    <row r="26311" spans="2:6" x14ac:dyDescent="0.25">
      <c r="B26311" s="18">
        <v>2015</v>
      </c>
      <c r="C26311" s="19">
        <v>42075</v>
      </c>
      <c r="D26311" s="18" t="s">
        <v>6</v>
      </c>
      <c r="E26311" s="18">
        <v>1.2048225278003475E-2</v>
      </c>
      <c r="F26311" s="18">
        <v>1.466123386500669E-4</v>
      </c>
    </row>
    <row r="26312" spans="2:6" x14ac:dyDescent="0.25">
      <c r="B26312" s="18">
        <v>2015</v>
      </c>
      <c r="C26312" s="19">
        <v>42075</v>
      </c>
      <c r="D26312" s="18" t="s">
        <v>6</v>
      </c>
      <c r="E26312" s="18">
        <v>5.5993695669438051E-3</v>
      </c>
      <c r="F26312" s="18">
        <v>6.1088474437527871E-6</v>
      </c>
    </row>
    <row r="26313" spans="2:6" x14ac:dyDescent="0.25">
      <c r="B26313" s="18">
        <v>2015</v>
      </c>
      <c r="C26313" s="19">
        <v>42076</v>
      </c>
      <c r="D26313" s="18" t="s">
        <v>6</v>
      </c>
      <c r="E26313" s="18">
        <v>9.2287376474013885E-3</v>
      </c>
      <c r="F26313" s="18">
        <v>6.1088474437527871E-6</v>
      </c>
    </row>
    <row r="26314" spans="2:6" x14ac:dyDescent="0.25">
      <c r="B26314" s="18">
        <v>2015</v>
      </c>
      <c r="C26314" s="19">
        <v>42076</v>
      </c>
      <c r="D26314" s="18" t="s">
        <v>6</v>
      </c>
      <c r="E26314" s="18">
        <v>5.0596528952882459E-3</v>
      </c>
      <c r="F26314" s="18">
        <v>3.0544237218763935E-6</v>
      </c>
    </row>
    <row r="26315" spans="2:6" x14ac:dyDescent="0.25">
      <c r="B26315" s="18">
        <v>2015</v>
      </c>
      <c r="C26315" s="19">
        <v>42076</v>
      </c>
      <c r="D26315" s="18" t="s">
        <v>6</v>
      </c>
      <c r="E26315" s="18">
        <v>4.6877768071497952E-3</v>
      </c>
      <c r="F26315" s="18">
        <v>1.2217694887505574E-5</v>
      </c>
    </row>
    <row r="26316" spans="2:6" x14ac:dyDescent="0.25">
      <c r="B26316" s="18">
        <v>2015</v>
      </c>
      <c r="C26316" s="19">
        <v>42076</v>
      </c>
      <c r="D26316" s="18" t="s">
        <v>6</v>
      </c>
      <c r="E26316" s="18">
        <v>4.6437421984927332E-4</v>
      </c>
      <c r="F26316" s="18">
        <v>3.0544237218763935E-6</v>
      </c>
    </row>
    <row r="26317" spans="2:6" x14ac:dyDescent="0.25">
      <c r="B26317" s="18">
        <v>2015</v>
      </c>
      <c r="C26317" s="19">
        <v>42076</v>
      </c>
      <c r="D26317" s="18" t="s">
        <v>6</v>
      </c>
      <c r="E26317" s="18">
        <v>2.3297616938612194E-3</v>
      </c>
      <c r="F26317" s="18">
        <v>3.0544237218763935E-6</v>
      </c>
    </row>
    <row r="26318" spans="2:6" x14ac:dyDescent="0.25">
      <c r="B26318" s="18">
        <v>2015</v>
      </c>
      <c r="C26318" s="19">
        <v>42076</v>
      </c>
      <c r="D26318" s="18" t="s">
        <v>6</v>
      </c>
      <c r="E26318" s="18">
        <v>6.9737584276641294E-4</v>
      </c>
      <c r="F26318" s="18">
        <v>3.0544237218763935E-6</v>
      </c>
    </row>
    <row r="26319" spans="2:6" x14ac:dyDescent="0.25">
      <c r="B26319" s="18">
        <v>2015</v>
      </c>
      <c r="C26319" s="19">
        <v>42076</v>
      </c>
      <c r="D26319" s="18" t="s">
        <v>7</v>
      </c>
      <c r="E26319" s="18">
        <v>0.14012168824107957</v>
      </c>
      <c r="F26319" s="18">
        <v>3.8180296523454918E-4</v>
      </c>
    </row>
    <row r="26320" spans="2:6" x14ac:dyDescent="0.25">
      <c r="B26320" s="18">
        <v>2015</v>
      </c>
      <c r="C26320" s="19">
        <v>42076</v>
      </c>
      <c r="D26320" s="18" t="s">
        <v>7</v>
      </c>
      <c r="E26320" s="18">
        <v>7.6336157657134834E-2</v>
      </c>
      <c r="F26320" s="18">
        <v>2.1686408425322393E-4</v>
      </c>
    </row>
    <row r="26321" spans="2:6" x14ac:dyDescent="0.25">
      <c r="B26321" s="18">
        <v>2015</v>
      </c>
      <c r="C26321" s="19">
        <v>42076</v>
      </c>
      <c r="D26321" s="18" t="s">
        <v>7</v>
      </c>
      <c r="E26321" s="18">
        <v>5.0265123979058871E-2</v>
      </c>
      <c r="F26321" s="18">
        <v>1.4050349120631411E-4</v>
      </c>
    </row>
    <row r="26322" spans="2:6" x14ac:dyDescent="0.25">
      <c r="B26322" s="18">
        <v>2015</v>
      </c>
      <c r="C26322" s="19">
        <v>42076</v>
      </c>
      <c r="D26322" s="18" t="s">
        <v>6</v>
      </c>
      <c r="E26322" s="18">
        <v>1.1427617284780203E-3</v>
      </c>
      <c r="F26322" s="18">
        <v>3.0544237218763935E-6</v>
      </c>
    </row>
    <row r="26323" spans="2:6" x14ac:dyDescent="0.25">
      <c r="B26323" s="18">
        <v>2015</v>
      </c>
      <c r="C26323" s="19">
        <v>42076</v>
      </c>
      <c r="D26323" s="18" t="s">
        <v>7</v>
      </c>
      <c r="E26323" s="18">
        <v>2.9187564015630495E-3</v>
      </c>
      <c r="F26323" s="18">
        <v>1.5272118609381969E-5</v>
      </c>
    </row>
    <row r="26324" spans="2:6" x14ac:dyDescent="0.25">
      <c r="B26324" s="18">
        <v>2015</v>
      </c>
      <c r="C26324" s="19">
        <v>42076</v>
      </c>
      <c r="D26324" s="18" t="s">
        <v>7</v>
      </c>
      <c r="E26324" s="18">
        <v>1.6819693295132684E-3</v>
      </c>
      <c r="F26324" s="18">
        <v>2.1380966053134754E-5</v>
      </c>
    </row>
    <row r="26325" spans="2:6" x14ac:dyDescent="0.25">
      <c r="B26325" s="18">
        <v>2015</v>
      </c>
      <c r="C26325" s="19">
        <v>42076</v>
      </c>
      <c r="D26325" s="18" t="s">
        <v>6</v>
      </c>
      <c r="E26325" s="18">
        <v>5.3895306572508965E-4</v>
      </c>
      <c r="F26325" s="18">
        <v>3.0544237218763935E-6</v>
      </c>
    </row>
    <row r="26326" spans="2:6" x14ac:dyDescent="0.25">
      <c r="B26326" s="18">
        <v>2015</v>
      </c>
      <c r="C26326" s="19">
        <v>42076</v>
      </c>
      <c r="D26326" s="18" t="s">
        <v>6</v>
      </c>
      <c r="E26326" s="18">
        <v>8.9223789480971857E-3</v>
      </c>
      <c r="F26326" s="18">
        <v>6.1088474437527871E-6</v>
      </c>
    </row>
    <row r="26327" spans="2:6" x14ac:dyDescent="0.25">
      <c r="B26327" s="18">
        <v>2015</v>
      </c>
      <c r="C26327" s="19">
        <v>42076</v>
      </c>
      <c r="D26327" s="18" t="s">
        <v>6</v>
      </c>
      <c r="E26327" s="18">
        <v>1.570279235416654E-3</v>
      </c>
      <c r="F26327" s="18">
        <v>3.0544237218763935E-6</v>
      </c>
    </row>
    <row r="26328" spans="2:6" x14ac:dyDescent="0.25">
      <c r="B26328" s="18">
        <v>2015</v>
      </c>
      <c r="C26328" s="19">
        <v>42076</v>
      </c>
      <c r="D26328" s="18" t="s">
        <v>6</v>
      </c>
      <c r="E26328" s="18">
        <v>3.5375826476151976E-3</v>
      </c>
      <c r="F26328" s="18">
        <v>3.0544237218763935E-6</v>
      </c>
    </row>
    <row r="26329" spans="2:6" x14ac:dyDescent="0.25">
      <c r="B26329" s="18">
        <v>2015</v>
      </c>
      <c r="C26329" s="19">
        <v>42076</v>
      </c>
      <c r="D26329" s="18" t="s">
        <v>6</v>
      </c>
      <c r="E26329" s="18">
        <v>3.5772392489375796E-3</v>
      </c>
      <c r="F26329" s="18">
        <v>6.1088474437527871E-6</v>
      </c>
    </row>
    <row r="26330" spans="2:6" x14ac:dyDescent="0.25">
      <c r="B26330" s="18">
        <v>2015</v>
      </c>
      <c r="C26330" s="19">
        <v>42076</v>
      </c>
      <c r="D26330" s="18" t="s">
        <v>6</v>
      </c>
      <c r="E26330" s="18">
        <v>3.5093292281878409E-3</v>
      </c>
      <c r="F26330" s="18">
        <v>1.8326542331258363E-5</v>
      </c>
    </row>
    <row r="26331" spans="2:6" x14ac:dyDescent="0.25">
      <c r="B26331" s="18">
        <v>2015</v>
      </c>
      <c r="C26331" s="19">
        <v>42076</v>
      </c>
      <c r="D26331" s="18" t="s">
        <v>6</v>
      </c>
      <c r="E26331" s="18">
        <v>3.9826630909546301E-3</v>
      </c>
      <c r="F26331" s="18">
        <v>3.0544237218763935E-6</v>
      </c>
    </row>
    <row r="26332" spans="2:6" x14ac:dyDescent="0.25">
      <c r="B26332" s="18">
        <v>2015</v>
      </c>
      <c r="C26332" s="19">
        <v>42076</v>
      </c>
      <c r="D26332" s="18" t="s">
        <v>6</v>
      </c>
      <c r="E26332" s="18">
        <v>3.0854770297154805E-4</v>
      </c>
      <c r="F26332" s="18">
        <v>3.0544237218763935E-6</v>
      </c>
    </row>
    <row r="26333" spans="2:6" x14ac:dyDescent="0.25">
      <c r="B26333" s="18">
        <v>2015</v>
      </c>
      <c r="C26333" s="19">
        <v>42076</v>
      </c>
      <c r="D26333" s="18" t="s">
        <v>6</v>
      </c>
      <c r="E26333" s="18">
        <v>2.4511750368058059E-2</v>
      </c>
      <c r="F26333" s="18">
        <v>1.5272118609381969E-5</v>
      </c>
    </row>
    <row r="26334" spans="2:6" x14ac:dyDescent="0.25">
      <c r="B26334" s="18">
        <v>2015</v>
      </c>
      <c r="C26334" s="19">
        <v>42076</v>
      </c>
      <c r="D26334" s="18" t="s">
        <v>6</v>
      </c>
      <c r="E26334" s="18">
        <v>1.910491130971652E-3</v>
      </c>
      <c r="F26334" s="18">
        <v>3.0544237218763935E-6</v>
      </c>
    </row>
    <row r="26335" spans="2:6" x14ac:dyDescent="0.25">
      <c r="B26335" s="18">
        <v>2015</v>
      </c>
      <c r="C26335" s="19">
        <v>42076</v>
      </c>
      <c r="D26335" s="18" t="s">
        <v>7</v>
      </c>
      <c r="E26335" s="18">
        <v>2.6489286099724889E-2</v>
      </c>
      <c r="F26335" s="18">
        <v>3.4820430429390888E-4</v>
      </c>
    </row>
    <row r="26336" spans="2:6" x14ac:dyDescent="0.25">
      <c r="B26336" s="18">
        <v>2015</v>
      </c>
      <c r="C26336" s="19">
        <v>42077</v>
      </c>
      <c r="D26336" s="18" t="s">
        <v>6</v>
      </c>
      <c r="E26336" s="18">
        <v>4.4007882449485024E-2</v>
      </c>
      <c r="F26336" s="18">
        <v>5.6506838854713279E-4</v>
      </c>
    </row>
    <row r="26337" spans="2:6" x14ac:dyDescent="0.25">
      <c r="B26337" s="18">
        <v>2015</v>
      </c>
      <c r="C26337" s="19">
        <v>42077</v>
      </c>
      <c r="D26337" s="18" t="s">
        <v>6</v>
      </c>
      <c r="E26337" s="18">
        <v>6.8505633375484274E-4</v>
      </c>
      <c r="F26337" s="18">
        <v>1.5272118609381969E-5</v>
      </c>
    </row>
    <row r="26338" spans="2:6" x14ac:dyDescent="0.25">
      <c r="B26338" s="18">
        <v>2015</v>
      </c>
      <c r="C26338" s="19">
        <v>42077</v>
      </c>
      <c r="D26338" s="18" t="s">
        <v>7</v>
      </c>
      <c r="E26338" s="18">
        <v>1.10076340230222E-3</v>
      </c>
      <c r="F26338" s="18">
        <v>2.1380966053134754E-5</v>
      </c>
    </row>
    <row r="26339" spans="2:6" x14ac:dyDescent="0.25">
      <c r="B26339" s="18">
        <v>2015</v>
      </c>
      <c r="C26339" s="19">
        <v>42077</v>
      </c>
      <c r="D26339" s="18" t="s">
        <v>6</v>
      </c>
      <c r="E26339" s="18">
        <v>5.3146972760649242E-5</v>
      </c>
      <c r="F26339" s="18">
        <v>9.1632711656291815E-6</v>
      </c>
    </row>
    <row r="26340" spans="2:6" x14ac:dyDescent="0.25">
      <c r="B26340" s="18">
        <v>2015</v>
      </c>
      <c r="C26340" s="19">
        <v>42077</v>
      </c>
      <c r="D26340" s="18" t="s">
        <v>6</v>
      </c>
      <c r="E26340" s="18">
        <v>4.0929786943764094E-3</v>
      </c>
      <c r="F26340" s="18">
        <v>3.0544237218763935E-6</v>
      </c>
    </row>
    <row r="26341" spans="2:6" x14ac:dyDescent="0.25">
      <c r="B26341" s="18">
        <v>2015</v>
      </c>
      <c r="C26341" s="19">
        <v>42077</v>
      </c>
      <c r="D26341" s="18" t="s">
        <v>6</v>
      </c>
      <c r="E26341" s="18">
        <v>1.4766916925783613E-2</v>
      </c>
      <c r="F26341" s="18">
        <v>1.4050349120631411E-4</v>
      </c>
    </row>
    <row r="26342" spans="2:6" x14ac:dyDescent="0.25">
      <c r="B26342" s="18">
        <v>2015</v>
      </c>
      <c r="C26342" s="19">
        <v>42077</v>
      </c>
      <c r="D26342" s="18" t="s">
        <v>6</v>
      </c>
      <c r="E26342" s="18">
        <v>1.0547943252879801E-2</v>
      </c>
      <c r="F26342" s="18">
        <v>5.6506838854713279E-4</v>
      </c>
    </row>
    <row r="26343" spans="2:6" x14ac:dyDescent="0.25">
      <c r="B26343" s="18">
        <v>2015</v>
      </c>
      <c r="C26343" s="19">
        <v>42077</v>
      </c>
      <c r="D26343" s="18" t="s">
        <v>6</v>
      </c>
      <c r="E26343" s="18">
        <v>3.4582185379084529E-2</v>
      </c>
      <c r="F26343" s="18">
        <v>6.7808206625655937E-4</v>
      </c>
    </row>
    <row r="26344" spans="2:6" x14ac:dyDescent="0.25">
      <c r="B26344" s="18">
        <v>2015</v>
      </c>
      <c r="C26344" s="19">
        <v>42078</v>
      </c>
      <c r="D26344" s="18" t="s">
        <v>7</v>
      </c>
      <c r="E26344" s="18">
        <v>2.1106271546414014E-2</v>
      </c>
      <c r="F26344" s="18">
        <v>2.3213620286260592E-4</v>
      </c>
    </row>
    <row r="26345" spans="2:6" x14ac:dyDescent="0.25">
      <c r="B26345" s="18">
        <v>2015</v>
      </c>
      <c r="C26345" s="19">
        <v>42078</v>
      </c>
      <c r="D26345" s="18" t="s">
        <v>6</v>
      </c>
      <c r="E26345" s="18">
        <v>3.4386753167946572E-2</v>
      </c>
      <c r="F26345" s="18">
        <v>8.5829306584726665E-4</v>
      </c>
    </row>
    <row r="26346" spans="2:6" x14ac:dyDescent="0.25">
      <c r="B26346" s="18">
        <v>2015</v>
      </c>
      <c r="C26346" s="19">
        <v>42078</v>
      </c>
      <c r="D26346" s="18" t="s">
        <v>7</v>
      </c>
      <c r="E26346" s="18">
        <v>1.7064810798813265E-2</v>
      </c>
      <c r="F26346" s="18">
        <v>9.1632711656291805E-5</v>
      </c>
    </row>
    <row r="26347" spans="2:6" x14ac:dyDescent="0.25">
      <c r="B26347" s="18">
        <v>2015</v>
      </c>
      <c r="C26347" s="19">
        <v>42078</v>
      </c>
      <c r="D26347" s="18" t="s">
        <v>6</v>
      </c>
      <c r="E26347" s="18">
        <v>2.2086741561136339E-2</v>
      </c>
      <c r="F26347" s="18">
        <v>8.5829306584726665E-4</v>
      </c>
    </row>
    <row r="26348" spans="2:6" x14ac:dyDescent="0.25">
      <c r="B26348" s="18">
        <v>2015</v>
      </c>
      <c r="C26348" s="19">
        <v>42078</v>
      </c>
      <c r="D26348" s="18" t="s">
        <v>6</v>
      </c>
      <c r="E26348" s="18">
        <v>8.4141126593645574E-2</v>
      </c>
      <c r="F26348" s="18">
        <v>8.5829306584726665E-4</v>
      </c>
    </row>
    <row r="26349" spans="2:6" x14ac:dyDescent="0.25">
      <c r="B26349" s="18">
        <v>2015</v>
      </c>
      <c r="C26349" s="19">
        <v>42078</v>
      </c>
      <c r="D26349" s="18" t="s">
        <v>6</v>
      </c>
      <c r="E26349" s="18">
        <v>3.3377927919672631E-2</v>
      </c>
      <c r="F26349" s="18">
        <v>2.1014435206509587E-3</v>
      </c>
    </row>
    <row r="26350" spans="2:6" x14ac:dyDescent="0.25">
      <c r="B26350" s="18">
        <v>2015</v>
      </c>
      <c r="C26350" s="19">
        <v>42078</v>
      </c>
      <c r="D26350" s="18" t="s">
        <v>6</v>
      </c>
      <c r="E26350" s="18">
        <v>1.6068712316047333E-2</v>
      </c>
      <c r="F26350" s="18">
        <v>2.1380966053134754E-5</v>
      </c>
    </row>
    <row r="26351" spans="2:6" x14ac:dyDescent="0.25">
      <c r="B26351" s="18">
        <v>2015</v>
      </c>
      <c r="C26351" s="19">
        <v>42079</v>
      </c>
      <c r="D26351" s="18" t="s">
        <v>6</v>
      </c>
      <c r="E26351" s="18">
        <v>1.0025127725818647E-2</v>
      </c>
      <c r="F26351" s="18">
        <v>1.4661233865006689E-3</v>
      </c>
    </row>
    <row r="26352" spans="2:6" x14ac:dyDescent="0.25">
      <c r="B26352" s="18">
        <v>2015</v>
      </c>
      <c r="C26352" s="19">
        <v>42079</v>
      </c>
      <c r="D26352" s="18" t="s">
        <v>6</v>
      </c>
      <c r="E26352" s="18">
        <v>2.431718357697453E-2</v>
      </c>
      <c r="F26352" s="18">
        <v>2.8100698241262823E-4</v>
      </c>
    </row>
    <row r="26353" spans="2:6" x14ac:dyDescent="0.25">
      <c r="B26353" s="18">
        <v>2015</v>
      </c>
      <c r="C26353" s="19">
        <v>42079</v>
      </c>
      <c r="D26353" s="18" t="s">
        <v>6</v>
      </c>
      <c r="E26353" s="18">
        <v>3.2549975462796204E-4</v>
      </c>
      <c r="F26353" s="18">
        <v>3.0544237218763935E-6</v>
      </c>
    </row>
    <row r="26354" spans="2:6" x14ac:dyDescent="0.25">
      <c r="B26354" s="18">
        <v>2015</v>
      </c>
      <c r="C26354" s="19">
        <v>42079</v>
      </c>
      <c r="D26354" s="18" t="s">
        <v>6</v>
      </c>
      <c r="E26354" s="18">
        <v>1.4966676237194329E-5</v>
      </c>
      <c r="F26354" s="18">
        <v>3.0544237218763935E-6</v>
      </c>
    </row>
    <row r="26355" spans="2:6" x14ac:dyDescent="0.25">
      <c r="B26355" s="18">
        <v>2015</v>
      </c>
      <c r="C26355" s="19">
        <v>42079</v>
      </c>
      <c r="D26355" s="18" t="s">
        <v>6</v>
      </c>
      <c r="E26355" s="18">
        <v>7.6869663667222679E-4</v>
      </c>
      <c r="F26355" s="18">
        <v>1.2217694887505574E-5</v>
      </c>
    </row>
    <row r="26356" spans="2:6" x14ac:dyDescent="0.25">
      <c r="B26356" s="18">
        <v>2015</v>
      </c>
      <c r="C26356" s="19">
        <v>42079</v>
      </c>
      <c r="D26356" s="18" t="s">
        <v>6</v>
      </c>
      <c r="E26356" s="18">
        <v>5.3009523693164809E-4</v>
      </c>
      <c r="F26356" s="18">
        <v>3.0544237218763935E-6</v>
      </c>
    </row>
    <row r="26357" spans="2:6" x14ac:dyDescent="0.25">
      <c r="B26357" s="18">
        <v>2015</v>
      </c>
      <c r="C26357" s="19">
        <v>42079</v>
      </c>
      <c r="D26357" s="18" t="s">
        <v>6</v>
      </c>
      <c r="E26357" s="18">
        <v>4.4860321203198598E-2</v>
      </c>
      <c r="F26357" s="18">
        <v>6.5059225275967188E-4</v>
      </c>
    </row>
    <row r="26358" spans="2:6" x14ac:dyDescent="0.25">
      <c r="B26358" s="18">
        <v>2015</v>
      </c>
      <c r="C26358" s="19">
        <v>42079</v>
      </c>
      <c r="D26358" s="18" t="s">
        <v>6</v>
      </c>
      <c r="E26358" s="18">
        <v>8.9321531040071895E-4</v>
      </c>
      <c r="F26358" s="18">
        <v>3.0544237218763935E-6</v>
      </c>
    </row>
    <row r="26359" spans="2:6" x14ac:dyDescent="0.25">
      <c r="B26359" s="18">
        <v>2015</v>
      </c>
      <c r="C26359" s="19">
        <v>42079</v>
      </c>
      <c r="D26359" s="18" t="s">
        <v>6</v>
      </c>
      <c r="E26359" s="18">
        <v>3.1122541443439097E-3</v>
      </c>
      <c r="F26359" s="18">
        <v>1.2217694887505574E-5</v>
      </c>
    </row>
    <row r="26360" spans="2:6" x14ac:dyDescent="0.25">
      <c r="B26360" s="18">
        <v>2015</v>
      </c>
      <c r="C26360" s="19">
        <v>42079</v>
      </c>
      <c r="D26360" s="18" t="s">
        <v>6</v>
      </c>
      <c r="E26360" s="18">
        <v>2.4939369689120754E-4</v>
      </c>
      <c r="F26360" s="18">
        <v>9.1632711656291815E-6</v>
      </c>
    </row>
    <row r="26361" spans="2:6" x14ac:dyDescent="0.25">
      <c r="B26361" s="18">
        <v>2015</v>
      </c>
      <c r="C26361" s="19">
        <v>42079</v>
      </c>
      <c r="D26361" s="18" t="s">
        <v>6</v>
      </c>
      <c r="E26361" s="18">
        <v>5.1787754204414255E-2</v>
      </c>
      <c r="F26361" s="18">
        <v>2.2908177914072951E-4</v>
      </c>
    </row>
    <row r="26362" spans="2:6" x14ac:dyDescent="0.25">
      <c r="B26362" s="18">
        <v>2015</v>
      </c>
      <c r="C26362" s="19">
        <v>42080</v>
      </c>
      <c r="D26362" s="18" t="s">
        <v>6</v>
      </c>
      <c r="E26362" s="18">
        <v>2.5248833719208871E-2</v>
      </c>
      <c r="F26362" s="18">
        <v>2.3213620286260592E-4</v>
      </c>
    </row>
    <row r="26363" spans="2:6" x14ac:dyDescent="0.25">
      <c r="B26363" s="18">
        <v>2015</v>
      </c>
      <c r="C26363" s="19">
        <v>42080</v>
      </c>
      <c r="D26363" s="18" t="s">
        <v>6</v>
      </c>
      <c r="E26363" s="18">
        <v>1.4937659211836504E-3</v>
      </c>
      <c r="F26363" s="18">
        <v>3.0544237218763935E-6</v>
      </c>
    </row>
    <row r="26364" spans="2:6" x14ac:dyDescent="0.25">
      <c r="B26364" s="18">
        <v>2015</v>
      </c>
      <c r="C26364" s="19">
        <v>42080</v>
      </c>
      <c r="D26364" s="18" t="s">
        <v>6</v>
      </c>
      <c r="E26364" s="18">
        <v>6.0847174963499638E-2</v>
      </c>
      <c r="F26364" s="18">
        <v>1.0782115738223669E-3</v>
      </c>
    </row>
    <row r="26365" spans="2:6" x14ac:dyDescent="0.25">
      <c r="B26365" s="18">
        <v>2015</v>
      </c>
      <c r="C26365" s="19">
        <v>42080</v>
      </c>
      <c r="D26365" s="18" t="s">
        <v>6</v>
      </c>
      <c r="E26365" s="18">
        <v>2.565563205190077E-3</v>
      </c>
      <c r="F26365" s="18">
        <v>3.0544237218763937E-5</v>
      </c>
    </row>
    <row r="26366" spans="2:6" x14ac:dyDescent="0.25">
      <c r="B26366" s="18">
        <v>2015</v>
      </c>
      <c r="C26366" s="19">
        <v>42080</v>
      </c>
      <c r="D26366" s="18" t="s">
        <v>7</v>
      </c>
      <c r="E26366" s="18">
        <v>3.0299883321013823E-2</v>
      </c>
      <c r="F26366" s="18">
        <v>4.8870779550022297E-5</v>
      </c>
    </row>
    <row r="26367" spans="2:6" x14ac:dyDescent="0.25">
      <c r="B26367" s="18">
        <v>2015</v>
      </c>
      <c r="C26367" s="19">
        <v>42080</v>
      </c>
      <c r="D26367" s="18" t="s">
        <v>6</v>
      </c>
      <c r="E26367" s="18">
        <v>9.407625063379292E-4</v>
      </c>
      <c r="F26367" s="18">
        <v>1.2217694887505574E-5</v>
      </c>
    </row>
    <row r="26368" spans="2:6" x14ac:dyDescent="0.25">
      <c r="B26368" s="18">
        <v>2015</v>
      </c>
      <c r="C26368" s="19">
        <v>42080</v>
      </c>
      <c r="D26368" s="18" t="s">
        <v>7</v>
      </c>
      <c r="E26368" s="18">
        <v>0.11672093359479192</v>
      </c>
      <c r="F26368" s="18">
        <v>2.0770081308759476E-4</v>
      </c>
    </row>
    <row r="26369" spans="2:6" x14ac:dyDescent="0.25">
      <c r="B26369" s="18">
        <v>2015</v>
      </c>
      <c r="C26369" s="19">
        <v>42080</v>
      </c>
      <c r="D26369" s="18" t="s">
        <v>7</v>
      </c>
      <c r="E26369" s="18">
        <v>6.213512363289095E-3</v>
      </c>
      <c r="F26369" s="18">
        <v>6.7197321881280663E-5</v>
      </c>
    </row>
    <row r="26370" spans="2:6" x14ac:dyDescent="0.25">
      <c r="B26370" s="18">
        <v>2015</v>
      </c>
      <c r="C26370" s="19">
        <v>42080</v>
      </c>
      <c r="D26370" s="18" t="s">
        <v>7</v>
      </c>
      <c r="E26370" s="18">
        <v>1.620066342083239E-2</v>
      </c>
      <c r="F26370" s="18">
        <v>1.3744906748443771E-4</v>
      </c>
    </row>
    <row r="26371" spans="2:6" x14ac:dyDescent="0.25">
      <c r="B26371" s="18">
        <v>2015</v>
      </c>
      <c r="C26371" s="19">
        <v>42080</v>
      </c>
      <c r="D26371" s="18" t="s">
        <v>6</v>
      </c>
      <c r="E26371" s="18">
        <v>2.2874070182511987E-3</v>
      </c>
      <c r="F26371" s="18">
        <v>9.1632711656291815E-6</v>
      </c>
    </row>
    <row r="26372" spans="2:6" x14ac:dyDescent="0.25">
      <c r="B26372" s="18">
        <v>2015</v>
      </c>
      <c r="C26372" s="19">
        <v>42080</v>
      </c>
      <c r="D26372" s="18" t="s">
        <v>6</v>
      </c>
      <c r="E26372" s="18">
        <v>2.1976578678900653E-4</v>
      </c>
      <c r="F26372" s="18">
        <v>3.0544237218763935E-6</v>
      </c>
    </row>
    <row r="26373" spans="2:6" x14ac:dyDescent="0.25">
      <c r="B26373" s="18">
        <v>2015</v>
      </c>
      <c r="C26373" s="19">
        <v>42080</v>
      </c>
      <c r="D26373" s="18" t="s">
        <v>6</v>
      </c>
      <c r="E26373" s="18">
        <v>1.8618239796697556E-3</v>
      </c>
      <c r="F26373" s="18">
        <v>9.1632711656291815E-6</v>
      </c>
    </row>
    <row r="26374" spans="2:6" x14ac:dyDescent="0.25">
      <c r="B26374" s="18">
        <v>2015</v>
      </c>
      <c r="C26374" s="19">
        <v>42080</v>
      </c>
      <c r="D26374" s="18" t="s">
        <v>6</v>
      </c>
      <c r="E26374" s="18">
        <v>3.6383073605502858E-2</v>
      </c>
      <c r="F26374" s="18">
        <v>9.3770808261605288E-4</v>
      </c>
    </row>
    <row r="26375" spans="2:6" x14ac:dyDescent="0.25">
      <c r="B26375" s="18">
        <v>2015</v>
      </c>
      <c r="C26375" s="19">
        <v>42080</v>
      </c>
      <c r="D26375" s="18" t="s">
        <v>6</v>
      </c>
      <c r="E26375" s="18">
        <v>2.6802568159465352E-4</v>
      </c>
      <c r="F26375" s="18">
        <v>3.0544237218763935E-6</v>
      </c>
    </row>
    <row r="26376" spans="2:6" x14ac:dyDescent="0.25">
      <c r="B26376" s="18">
        <v>2015</v>
      </c>
      <c r="C26376" s="19">
        <v>42080</v>
      </c>
      <c r="D26376" s="18" t="s">
        <v>6</v>
      </c>
      <c r="E26376" s="18">
        <v>4.0985275641377969E-4</v>
      </c>
      <c r="F26376" s="18">
        <v>3.0544237218763935E-6</v>
      </c>
    </row>
    <row r="26377" spans="2:6" x14ac:dyDescent="0.25">
      <c r="B26377" s="18">
        <v>2015</v>
      </c>
      <c r="C26377" s="19">
        <v>42080</v>
      </c>
      <c r="D26377" s="18" t="s">
        <v>6</v>
      </c>
      <c r="E26377" s="18">
        <v>2.2908177914072953E-3</v>
      </c>
      <c r="F26377" s="18">
        <v>4.5816355828145902E-5</v>
      </c>
    </row>
    <row r="26378" spans="2:6" x14ac:dyDescent="0.25">
      <c r="B26378" s="18">
        <v>2015</v>
      </c>
      <c r="C26378" s="19">
        <v>42080</v>
      </c>
      <c r="D26378" s="18" t="s">
        <v>6</v>
      </c>
      <c r="E26378" s="18">
        <v>3.9682054853377579E-4</v>
      </c>
      <c r="F26378" s="18">
        <v>3.0544237218763935E-6</v>
      </c>
    </row>
    <row r="26379" spans="2:6" x14ac:dyDescent="0.25">
      <c r="B26379" s="18">
        <v>2015</v>
      </c>
      <c r="C26379" s="19">
        <v>42080</v>
      </c>
      <c r="D26379" s="18" t="s">
        <v>6</v>
      </c>
      <c r="E26379" s="18">
        <v>5.055580330325754E-4</v>
      </c>
      <c r="F26379" s="18">
        <v>3.0544237218763935E-6</v>
      </c>
    </row>
    <row r="26380" spans="2:6" x14ac:dyDescent="0.25">
      <c r="B26380" s="18">
        <v>2015</v>
      </c>
      <c r="C26380" s="19">
        <v>42081</v>
      </c>
      <c r="D26380" s="18" t="s">
        <v>7</v>
      </c>
      <c r="E26380" s="18">
        <v>2.9974078124013579E-4</v>
      </c>
      <c r="F26380" s="18">
        <v>4.8870779550022297E-5</v>
      </c>
    </row>
    <row r="26381" spans="2:6" x14ac:dyDescent="0.25">
      <c r="B26381" s="18">
        <v>2015</v>
      </c>
      <c r="C26381" s="19">
        <v>42081</v>
      </c>
      <c r="D26381" s="18" t="s">
        <v>7</v>
      </c>
      <c r="E26381" s="18">
        <v>7.0236473484547673E-2</v>
      </c>
      <c r="F26381" s="18">
        <v>1.9242869447821281E-4</v>
      </c>
    </row>
    <row r="26382" spans="2:6" x14ac:dyDescent="0.25">
      <c r="B26382" s="18">
        <v>2015</v>
      </c>
      <c r="C26382" s="19">
        <v>42081</v>
      </c>
      <c r="D26382" s="18" t="s">
        <v>7</v>
      </c>
      <c r="E26382" s="18">
        <v>2.2663824016322842E-3</v>
      </c>
      <c r="F26382" s="18">
        <v>6.1088474437527871E-6</v>
      </c>
    </row>
    <row r="26383" spans="2:6" x14ac:dyDescent="0.25">
      <c r="B26383" s="18">
        <v>2015</v>
      </c>
      <c r="C26383" s="19">
        <v>42081</v>
      </c>
      <c r="D26383" s="18" t="s">
        <v>7</v>
      </c>
      <c r="E26383" s="18">
        <v>1.7706494315717452E-2</v>
      </c>
      <c r="F26383" s="18">
        <v>5.1925203271898691E-5</v>
      </c>
    </row>
    <row r="26384" spans="2:6" x14ac:dyDescent="0.25">
      <c r="B26384" s="18">
        <v>2015</v>
      </c>
      <c r="C26384" s="19">
        <v>42081</v>
      </c>
      <c r="D26384" s="18" t="s">
        <v>7</v>
      </c>
      <c r="E26384" s="18">
        <v>4.5476551189087153E-2</v>
      </c>
      <c r="F26384" s="18">
        <v>1.3134022004068492E-4</v>
      </c>
    </row>
    <row r="26385" spans="2:6" x14ac:dyDescent="0.25">
      <c r="B26385" s="18">
        <v>2015</v>
      </c>
      <c r="C26385" s="19">
        <v>42081</v>
      </c>
      <c r="D26385" s="18" t="s">
        <v>6</v>
      </c>
      <c r="E26385" s="18">
        <v>6.6533493792392956E-3</v>
      </c>
      <c r="F26385" s="18">
        <v>1.2217694887505574E-5</v>
      </c>
    </row>
    <row r="26386" spans="2:6" x14ac:dyDescent="0.25">
      <c r="B26386" s="18">
        <v>2015</v>
      </c>
      <c r="C26386" s="19">
        <v>42081</v>
      </c>
      <c r="D26386" s="18" t="s">
        <v>6</v>
      </c>
      <c r="E26386" s="18">
        <v>1.8677801059274147E-3</v>
      </c>
      <c r="F26386" s="18">
        <v>4.5816355828145902E-5</v>
      </c>
    </row>
    <row r="26387" spans="2:6" x14ac:dyDescent="0.25">
      <c r="B26387" s="18">
        <v>2015</v>
      </c>
      <c r="C26387" s="19">
        <v>42081</v>
      </c>
      <c r="D26387" s="18" t="s">
        <v>6</v>
      </c>
      <c r="E26387" s="18">
        <v>6.3394564347544547E-4</v>
      </c>
      <c r="F26387" s="18">
        <v>3.0544237218763935E-6</v>
      </c>
    </row>
    <row r="26388" spans="2:6" x14ac:dyDescent="0.25">
      <c r="B26388" s="18">
        <v>2015</v>
      </c>
      <c r="C26388" s="19">
        <v>42081</v>
      </c>
      <c r="D26388" s="18" t="s">
        <v>7</v>
      </c>
      <c r="E26388" s="18">
        <v>1.9937241773927837E-3</v>
      </c>
      <c r="F26388" s="18">
        <v>6.1088474437527871E-6</v>
      </c>
    </row>
    <row r="26389" spans="2:6" x14ac:dyDescent="0.25">
      <c r="B26389" s="18">
        <v>2015</v>
      </c>
      <c r="C26389" s="19">
        <v>42082</v>
      </c>
      <c r="D26389" s="18" t="s">
        <v>6</v>
      </c>
      <c r="E26389" s="18">
        <v>7.0930540368281947E-2</v>
      </c>
      <c r="F26389" s="18">
        <v>3.7447234830204584E-3</v>
      </c>
    </row>
    <row r="26390" spans="2:6" x14ac:dyDescent="0.25">
      <c r="B26390" s="18">
        <v>2015</v>
      </c>
      <c r="C26390" s="19">
        <v>42082</v>
      </c>
      <c r="D26390" s="18" t="s">
        <v>7</v>
      </c>
      <c r="E26390" s="18">
        <v>3.4290996984265743E-4</v>
      </c>
      <c r="F26390" s="18">
        <v>4.8870779550022297E-5</v>
      </c>
    </row>
    <row r="26391" spans="2:6" x14ac:dyDescent="0.25">
      <c r="B26391" s="18">
        <v>2015</v>
      </c>
      <c r="C26391" s="19">
        <v>42082</v>
      </c>
      <c r="D26391" s="18" t="s">
        <v>7</v>
      </c>
      <c r="E26391" s="18">
        <v>7.0726708491908839E-3</v>
      </c>
      <c r="F26391" s="18">
        <v>2.7489813496887543E-5</v>
      </c>
    </row>
    <row r="26392" spans="2:6" x14ac:dyDescent="0.25">
      <c r="B26392" s="18">
        <v>2015</v>
      </c>
      <c r="C26392" s="19">
        <v>42082</v>
      </c>
      <c r="D26392" s="18" t="s">
        <v>7</v>
      </c>
      <c r="E26392" s="18">
        <v>2.4972968350061395E-2</v>
      </c>
      <c r="F26392" s="18">
        <v>8.5523864212539016E-5</v>
      </c>
    </row>
    <row r="26393" spans="2:6" x14ac:dyDescent="0.25">
      <c r="B26393" s="18">
        <v>2015</v>
      </c>
      <c r="C26393" s="19">
        <v>42082</v>
      </c>
      <c r="D26393" s="18" t="s">
        <v>7</v>
      </c>
      <c r="E26393" s="18">
        <v>2.9847828610176118E-2</v>
      </c>
      <c r="F26393" s="18">
        <v>8.5523864212539016E-5</v>
      </c>
    </row>
    <row r="26394" spans="2:6" x14ac:dyDescent="0.25">
      <c r="B26394" s="18">
        <v>2015</v>
      </c>
      <c r="C26394" s="19">
        <v>42082</v>
      </c>
      <c r="D26394" s="18" t="s">
        <v>7</v>
      </c>
      <c r="E26394" s="18">
        <v>8.8521272024940281E-3</v>
      </c>
      <c r="F26394" s="18">
        <v>6.7197321881280663E-5</v>
      </c>
    </row>
    <row r="26395" spans="2:6" x14ac:dyDescent="0.25">
      <c r="B26395" s="18">
        <v>2015</v>
      </c>
      <c r="C26395" s="19">
        <v>42082</v>
      </c>
      <c r="D26395" s="18" t="s">
        <v>7</v>
      </c>
      <c r="E26395" s="18">
        <v>0.15977995931507602</v>
      </c>
      <c r="F26395" s="18">
        <v>4.3067374478457149E-4</v>
      </c>
    </row>
    <row r="26396" spans="2:6" x14ac:dyDescent="0.25">
      <c r="B26396" s="18">
        <v>2015</v>
      </c>
      <c r="C26396" s="19">
        <v>42082</v>
      </c>
      <c r="D26396" s="18" t="s">
        <v>7</v>
      </c>
      <c r="E26396" s="18">
        <v>2.9963896711607419E-3</v>
      </c>
      <c r="F26396" s="18">
        <v>9.1632711656291815E-6</v>
      </c>
    </row>
    <row r="26397" spans="2:6" x14ac:dyDescent="0.25">
      <c r="B26397" s="18">
        <v>2015</v>
      </c>
      <c r="C26397" s="19">
        <v>42082</v>
      </c>
      <c r="D26397" s="18" t="s">
        <v>7</v>
      </c>
      <c r="E26397" s="18">
        <v>2.1641864746045038E-2</v>
      </c>
      <c r="F26397" s="18">
        <v>5.803405071565148E-5</v>
      </c>
    </row>
    <row r="26398" spans="2:6" x14ac:dyDescent="0.25">
      <c r="B26398" s="18">
        <v>2015</v>
      </c>
      <c r="C26398" s="19">
        <v>42082</v>
      </c>
      <c r="D26398" s="18" t="s">
        <v>7</v>
      </c>
      <c r="E26398" s="18">
        <v>0.12347095548482868</v>
      </c>
      <c r="F26398" s="18">
        <v>5.7728608343463842E-4</v>
      </c>
    </row>
    <row r="26399" spans="2:6" x14ac:dyDescent="0.25">
      <c r="B26399" s="18">
        <v>2015</v>
      </c>
      <c r="C26399" s="19">
        <v>42082</v>
      </c>
      <c r="D26399" s="18" t="s">
        <v>6</v>
      </c>
      <c r="E26399" s="18">
        <v>0.15870688935451871</v>
      </c>
      <c r="F26399" s="18">
        <v>4.9787106666585219E-4</v>
      </c>
    </row>
    <row r="26400" spans="2:6" x14ac:dyDescent="0.25">
      <c r="B26400" s="18">
        <v>2015</v>
      </c>
      <c r="C26400" s="19">
        <v>42082</v>
      </c>
      <c r="D26400" s="18" t="s">
        <v>6</v>
      </c>
      <c r="E26400" s="18">
        <v>1.3928172171756355E-3</v>
      </c>
      <c r="F26400" s="18">
        <v>9.1632711656291815E-6</v>
      </c>
    </row>
    <row r="26401" spans="2:6" x14ac:dyDescent="0.25">
      <c r="B26401" s="18">
        <v>2015</v>
      </c>
      <c r="C26401" s="19">
        <v>42082</v>
      </c>
      <c r="D26401" s="18" t="s">
        <v>6</v>
      </c>
      <c r="E26401" s="18">
        <v>5.5605783856759751E-4</v>
      </c>
      <c r="F26401" s="18">
        <v>3.0544237218763935E-6</v>
      </c>
    </row>
    <row r="26402" spans="2:6" x14ac:dyDescent="0.25">
      <c r="B26402" s="18">
        <v>2015</v>
      </c>
      <c r="C26402" s="19">
        <v>42082</v>
      </c>
      <c r="D26402" s="18" t="s">
        <v>6</v>
      </c>
      <c r="E26402" s="18">
        <v>6.6708614085780439E-3</v>
      </c>
      <c r="F26402" s="18">
        <v>1.5883003353757245E-4</v>
      </c>
    </row>
    <row r="26403" spans="2:6" x14ac:dyDescent="0.25">
      <c r="B26403" s="18">
        <v>2015</v>
      </c>
      <c r="C26403" s="19">
        <v>42083</v>
      </c>
      <c r="D26403" s="18" t="s">
        <v>7</v>
      </c>
      <c r="E26403" s="18">
        <v>3.3802289188765525E-4</v>
      </c>
      <c r="F26403" s="18">
        <v>4.8870779550022297E-5</v>
      </c>
    </row>
    <row r="26404" spans="2:6" x14ac:dyDescent="0.25">
      <c r="B26404" s="18">
        <v>2015</v>
      </c>
      <c r="C26404" s="19">
        <v>42083</v>
      </c>
      <c r="D26404" s="18" t="s">
        <v>7</v>
      </c>
      <c r="E26404" s="18">
        <v>8.0895190504407535E-2</v>
      </c>
      <c r="F26404" s="18">
        <v>2.2602735541885313E-4</v>
      </c>
    </row>
    <row r="26405" spans="2:6" x14ac:dyDescent="0.25">
      <c r="B26405" s="18">
        <v>2015</v>
      </c>
      <c r="C26405" s="19">
        <v>42083</v>
      </c>
      <c r="D26405" s="18" t="s">
        <v>7</v>
      </c>
      <c r="E26405" s="18">
        <v>6.7059872813796219E-3</v>
      </c>
      <c r="F26405" s="18">
        <v>1.8326542331258363E-5</v>
      </c>
    </row>
    <row r="26406" spans="2:6" x14ac:dyDescent="0.25">
      <c r="B26406" s="18">
        <v>2015</v>
      </c>
      <c r="C26406" s="19">
        <v>42083</v>
      </c>
      <c r="D26406" s="18" t="s">
        <v>6</v>
      </c>
      <c r="E26406" s="18">
        <v>1.7579735731259583E-3</v>
      </c>
      <c r="F26406" s="18">
        <v>3.0544237218763935E-6</v>
      </c>
    </row>
    <row r="26407" spans="2:6" x14ac:dyDescent="0.25">
      <c r="B26407" s="18">
        <v>2015</v>
      </c>
      <c r="C26407" s="19">
        <v>42083</v>
      </c>
      <c r="D26407" s="18" t="s">
        <v>7</v>
      </c>
      <c r="E26407" s="18">
        <v>5.6278775216813074E-3</v>
      </c>
      <c r="F26407" s="18">
        <v>1.5883003353757245E-4</v>
      </c>
    </row>
    <row r="26408" spans="2:6" x14ac:dyDescent="0.25">
      <c r="B26408" s="18">
        <v>2015</v>
      </c>
      <c r="C26408" s="19">
        <v>42083</v>
      </c>
      <c r="D26408" s="18" t="s">
        <v>7</v>
      </c>
      <c r="E26408" s="18">
        <v>1.8545442697992845E-3</v>
      </c>
      <c r="F26408" s="18">
        <v>3.0544237218763937E-5</v>
      </c>
    </row>
    <row r="26409" spans="2:6" x14ac:dyDescent="0.25">
      <c r="B26409" s="18">
        <v>2015</v>
      </c>
      <c r="C26409" s="19">
        <v>42084</v>
      </c>
      <c r="D26409" s="18" t="s">
        <v>6</v>
      </c>
      <c r="E26409" s="18">
        <v>6.9571118183799033E-2</v>
      </c>
      <c r="F26409" s="18">
        <v>6.6586437136905384E-4</v>
      </c>
    </row>
    <row r="26410" spans="2:6" x14ac:dyDescent="0.25">
      <c r="B26410" s="18">
        <v>2015</v>
      </c>
      <c r="C26410" s="19">
        <v>42084</v>
      </c>
      <c r="D26410" s="18" t="s">
        <v>6</v>
      </c>
      <c r="E26410" s="18">
        <v>2.8927530742774762E-2</v>
      </c>
      <c r="F26410" s="18">
        <v>9.3465365889417644E-4</v>
      </c>
    </row>
    <row r="26411" spans="2:6" x14ac:dyDescent="0.25">
      <c r="B26411" s="18">
        <v>2015</v>
      </c>
      <c r="C26411" s="19">
        <v>42085</v>
      </c>
      <c r="D26411" s="18" t="s">
        <v>6</v>
      </c>
      <c r="E26411" s="18">
        <v>0.11395138579204261</v>
      </c>
      <c r="F26411" s="18">
        <v>2.0159196564384198E-4</v>
      </c>
    </row>
    <row r="26412" spans="2:6" x14ac:dyDescent="0.25">
      <c r="B26412" s="18">
        <v>2015</v>
      </c>
      <c r="C26412" s="19">
        <v>42085</v>
      </c>
      <c r="D26412" s="18" t="s">
        <v>6</v>
      </c>
      <c r="E26412" s="18">
        <v>0.11052126795237542</v>
      </c>
      <c r="F26412" s="18">
        <v>1.6707697758663873E-3</v>
      </c>
    </row>
    <row r="26413" spans="2:6" x14ac:dyDescent="0.25">
      <c r="B26413" s="18">
        <v>2015</v>
      </c>
      <c r="C26413" s="19">
        <v>42085</v>
      </c>
      <c r="D26413" s="18" t="s">
        <v>7</v>
      </c>
      <c r="E26413" s="18">
        <v>1.1944833035017961E-3</v>
      </c>
      <c r="F26413" s="18">
        <v>3.0544237218763935E-6</v>
      </c>
    </row>
    <row r="26414" spans="2:6" x14ac:dyDescent="0.25">
      <c r="B26414" s="18">
        <v>2015</v>
      </c>
      <c r="C26414" s="19">
        <v>42086</v>
      </c>
      <c r="D26414" s="18" t="s">
        <v>6</v>
      </c>
      <c r="E26414" s="18">
        <v>7.0557187975344689E-3</v>
      </c>
      <c r="F26414" s="18">
        <v>6.5059225275967188E-4</v>
      </c>
    </row>
    <row r="26415" spans="2:6" x14ac:dyDescent="0.25">
      <c r="B26415" s="18">
        <v>2015</v>
      </c>
      <c r="C26415" s="19">
        <v>42086</v>
      </c>
      <c r="D26415" s="18" t="s">
        <v>7</v>
      </c>
      <c r="E26415" s="18">
        <v>4.3499575435102661E-2</v>
      </c>
      <c r="F26415" s="18">
        <v>1.1912252515317935E-4</v>
      </c>
    </row>
    <row r="26416" spans="2:6" x14ac:dyDescent="0.25">
      <c r="B26416" s="18">
        <v>2015</v>
      </c>
      <c r="C26416" s="19">
        <v>42086</v>
      </c>
      <c r="D26416" s="18" t="s">
        <v>6</v>
      </c>
      <c r="E26416" s="18">
        <v>1.1683170736177206E-2</v>
      </c>
      <c r="F26416" s="18">
        <v>4.6732682944708822E-4</v>
      </c>
    </row>
    <row r="26417" spans="2:6" x14ac:dyDescent="0.25">
      <c r="B26417" s="18">
        <v>2015</v>
      </c>
      <c r="C26417" s="19">
        <v>42086</v>
      </c>
      <c r="D26417" s="18" t="s">
        <v>6</v>
      </c>
      <c r="E26417" s="18">
        <v>0.11030857824720885</v>
      </c>
      <c r="F26417" s="18">
        <v>7.6055150674722203E-4</v>
      </c>
    </row>
    <row r="26418" spans="2:6" x14ac:dyDescent="0.25">
      <c r="B26418" s="18">
        <v>2015</v>
      </c>
      <c r="C26418" s="19">
        <v>42086</v>
      </c>
      <c r="D26418" s="18" t="s">
        <v>6</v>
      </c>
      <c r="E26418" s="18">
        <v>3.2682333824077411E-4</v>
      </c>
      <c r="F26418" s="18">
        <v>3.0544237218763935E-6</v>
      </c>
    </row>
    <row r="26419" spans="2:6" x14ac:dyDescent="0.25">
      <c r="B26419" s="18">
        <v>2015</v>
      </c>
      <c r="C26419" s="19">
        <v>42086</v>
      </c>
      <c r="D26419" s="18" t="s">
        <v>6</v>
      </c>
      <c r="E26419" s="18">
        <v>0.13036081907426525</v>
      </c>
      <c r="F26419" s="18">
        <v>3.9890773807705702E-3</v>
      </c>
    </row>
    <row r="26420" spans="2:6" x14ac:dyDescent="0.25">
      <c r="B26420" s="18">
        <v>2015</v>
      </c>
      <c r="C26420" s="19">
        <v>42086</v>
      </c>
      <c r="D26420" s="18" t="s">
        <v>6</v>
      </c>
      <c r="E26420" s="18">
        <v>5.6899332302974394E-3</v>
      </c>
      <c r="F26420" s="18">
        <v>1.0385040654379738E-4</v>
      </c>
    </row>
    <row r="26421" spans="2:6" x14ac:dyDescent="0.25">
      <c r="B26421" s="18">
        <v>2015</v>
      </c>
      <c r="C26421" s="19">
        <v>42086</v>
      </c>
      <c r="D26421" s="18" t="s">
        <v>6</v>
      </c>
      <c r="E26421" s="18">
        <v>0.29117714435817393</v>
      </c>
      <c r="F26421" s="18">
        <v>2.3671783844542052E-3</v>
      </c>
    </row>
    <row r="26422" spans="2:6" x14ac:dyDescent="0.25">
      <c r="B26422" s="18">
        <v>2015</v>
      </c>
      <c r="C26422" s="19">
        <v>42087</v>
      </c>
      <c r="D26422" s="18" t="s">
        <v>7</v>
      </c>
      <c r="E26422" s="18">
        <v>0.15250126758584459</v>
      </c>
      <c r="F26422" s="18">
        <v>4.8259894805647018E-4</v>
      </c>
    </row>
    <row r="26423" spans="2:6" x14ac:dyDescent="0.25">
      <c r="B26423" s="18">
        <v>2015</v>
      </c>
      <c r="C26423" s="19">
        <v>42087</v>
      </c>
      <c r="D26423" s="18" t="s">
        <v>7</v>
      </c>
      <c r="E26423" s="18">
        <v>9.170601782561684E-2</v>
      </c>
      <c r="F26423" s="18">
        <v>3.2987776196265049E-4</v>
      </c>
    </row>
    <row r="26424" spans="2:6" x14ac:dyDescent="0.25">
      <c r="B26424" s="18">
        <v>2015</v>
      </c>
      <c r="C26424" s="19">
        <v>42087</v>
      </c>
      <c r="D26424" s="18" t="s">
        <v>7</v>
      </c>
      <c r="E26424" s="18">
        <v>1.5176922403383478E-2</v>
      </c>
      <c r="F26424" s="18">
        <v>4.2761932106269508E-5</v>
      </c>
    </row>
    <row r="26425" spans="2:6" x14ac:dyDescent="0.25">
      <c r="B26425" s="18">
        <v>2015</v>
      </c>
      <c r="C26425" s="19">
        <v>42087</v>
      </c>
      <c r="D26425" s="18" t="s">
        <v>7</v>
      </c>
      <c r="E26425" s="18">
        <v>3.7630500253517168E-3</v>
      </c>
      <c r="F26425" s="18">
        <v>1.2217694887505574E-5</v>
      </c>
    </row>
    <row r="26426" spans="2:6" x14ac:dyDescent="0.25">
      <c r="B26426" s="18">
        <v>2015</v>
      </c>
      <c r="C26426" s="19">
        <v>42087</v>
      </c>
      <c r="D26426" s="18" t="s">
        <v>6</v>
      </c>
      <c r="E26426" s="18">
        <v>3.3706482098022565E-2</v>
      </c>
      <c r="F26426" s="18">
        <v>1.2003885226974226E-3</v>
      </c>
    </row>
    <row r="26427" spans="2:6" x14ac:dyDescent="0.25">
      <c r="B26427" s="18">
        <v>2015</v>
      </c>
      <c r="C26427" s="19">
        <v>42087</v>
      </c>
      <c r="D26427" s="18" t="s">
        <v>7</v>
      </c>
      <c r="E26427" s="18">
        <v>1.2095517938630518E-3</v>
      </c>
      <c r="F26427" s="18">
        <v>1.2217694887505574E-5</v>
      </c>
    </row>
    <row r="26428" spans="2:6" x14ac:dyDescent="0.25">
      <c r="B26428" s="18">
        <v>2015</v>
      </c>
      <c r="C26428" s="19">
        <v>42087</v>
      </c>
      <c r="D26428" s="18" t="s">
        <v>6</v>
      </c>
      <c r="E26428" s="18">
        <v>0.21488532675206845</v>
      </c>
      <c r="F26428" s="18">
        <v>9.132726928410417E-3</v>
      </c>
    </row>
    <row r="26429" spans="2:6" x14ac:dyDescent="0.25">
      <c r="B26429" s="18">
        <v>2015</v>
      </c>
      <c r="C26429" s="19">
        <v>42087</v>
      </c>
      <c r="D26429" s="18" t="s">
        <v>6</v>
      </c>
      <c r="E26429" s="18">
        <v>2.4435389775011151E-3</v>
      </c>
      <c r="F26429" s="18">
        <v>2.4435389775011148E-5</v>
      </c>
    </row>
    <row r="26430" spans="2:6" x14ac:dyDescent="0.25">
      <c r="B26430" s="18">
        <v>2015</v>
      </c>
      <c r="C26430" s="19">
        <v>42088</v>
      </c>
      <c r="D26430" s="18" t="s">
        <v>7</v>
      </c>
      <c r="E26430" s="18">
        <v>4.9622015064417796E-2</v>
      </c>
      <c r="F26430" s="18">
        <v>1.4966676237194328E-4</v>
      </c>
    </row>
    <row r="26431" spans="2:6" x14ac:dyDescent="0.25">
      <c r="B26431" s="18">
        <v>2015</v>
      </c>
      <c r="C26431" s="19">
        <v>42088</v>
      </c>
      <c r="D26431" s="18" t="s">
        <v>7</v>
      </c>
      <c r="E26431" s="18">
        <v>6.1803718659067364E-2</v>
      </c>
      <c r="F26431" s="18">
        <v>1.5272118609381969E-4</v>
      </c>
    </row>
    <row r="26432" spans="2:6" x14ac:dyDescent="0.25">
      <c r="B26432" s="18">
        <v>2015</v>
      </c>
      <c r="C26432" s="19">
        <v>42088</v>
      </c>
      <c r="D26432" s="18" t="s">
        <v>7</v>
      </c>
      <c r="E26432" s="18">
        <v>4.2041088107906681E-2</v>
      </c>
      <c r="F26432" s="18">
        <v>1.1301367770942657E-4</v>
      </c>
    </row>
    <row r="26433" spans="2:6" x14ac:dyDescent="0.25">
      <c r="B26433" s="18">
        <v>2015</v>
      </c>
      <c r="C26433" s="19">
        <v>42088</v>
      </c>
      <c r="D26433" s="18" t="s">
        <v>7</v>
      </c>
      <c r="E26433" s="18">
        <v>2.5277799837504656E-2</v>
      </c>
      <c r="F26433" s="18">
        <v>1.5883003353757245E-4</v>
      </c>
    </row>
    <row r="26434" spans="2:6" x14ac:dyDescent="0.25">
      <c r="B26434" s="18">
        <v>2015</v>
      </c>
      <c r="C26434" s="19">
        <v>42088</v>
      </c>
      <c r="D26434" s="18" t="s">
        <v>6</v>
      </c>
      <c r="E26434" s="18">
        <v>3.27739665357337E-4</v>
      </c>
      <c r="F26434" s="18">
        <v>9.1632711656291815E-6</v>
      </c>
    </row>
    <row r="26435" spans="2:6" x14ac:dyDescent="0.25">
      <c r="B26435" s="18">
        <v>2015</v>
      </c>
      <c r="C26435" s="19">
        <v>42088</v>
      </c>
      <c r="D26435" s="18" t="s">
        <v>6</v>
      </c>
      <c r="E26435" s="18">
        <v>4.8402434579334682E-3</v>
      </c>
      <c r="F26435" s="18">
        <v>6.5975552392530097E-4</v>
      </c>
    </row>
    <row r="26436" spans="2:6" x14ac:dyDescent="0.25">
      <c r="B26436" s="18">
        <v>2015</v>
      </c>
      <c r="C26436" s="19">
        <v>42088</v>
      </c>
      <c r="D26436" s="18" t="s">
        <v>6</v>
      </c>
      <c r="E26436" s="18">
        <v>0.26789703944890042</v>
      </c>
      <c r="F26436" s="18">
        <v>2.1778041136978686E-3</v>
      </c>
    </row>
    <row r="26437" spans="2:6" x14ac:dyDescent="0.25">
      <c r="B26437" s="18">
        <v>2015</v>
      </c>
      <c r="C26437" s="19">
        <v>42089</v>
      </c>
      <c r="D26437" s="18" t="s">
        <v>6</v>
      </c>
      <c r="E26437" s="18">
        <v>9.8189032175299493E-3</v>
      </c>
      <c r="F26437" s="18">
        <v>7.9720459140973871E-4</v>
      </c>
    </row>
    <row r="26438" spans="2:6" x14ac:dyDescent="0.25">
      <c r="B26438" s="18">
        <v>2015</v>
      </c>
      <c r="C26438" s="19">
        <v>42089</v>
      </c>
      <c r="D26438" s="18" t="s">
        <v>7</v>
      </c>
      <c r="E26438" s="18">
        <v>8.0881140155286907E-4</v>
      </c>
      <c r="F26438" s="18">
        <v>4.8870779550022297E-5</v>
      </c>
    </row>
    <row r="26439" spans="2:6" x14ac:dyDescent="0.25">
      <c r="B26439" s="18">
        <v>2015</v>
      </c>
      <c r="C26439" s="19">
        <v>42089</v>
      </c>
      <c r="D26439" s="18" t="s">
        <v>7</v>
      </c>
      <c r="E26439" s="18">
        <v>0.11263187474419201</v>
      </c>
      <c r="F26439" s="18">
        <v>3.8180296523454918E-4</v>
      </c>
    </row>
    <row r="26440" spans="2:6" x14ac:dyDescent="0.25">
      <c r="B26440" s="18">
        <v>2015</v>
      </c>
      <c r="C26440" s="19">
        <v>42089</v>
      </c>
      <c r="D26440" s="18" t="s">
        <v>6</v>
      </c>
      <c r="E26440" s="18">
        <v>6.7080235638608825E-4</v>
      </c>
      <c r="F26440" s="18">
        <v>3.0544237218763935E-6</v>
      </c>
    </row>
    <row r="26441" spans="2:6" x14ac:dyDescent="0.25">
      <c r="B26441" s="18">
        <v>2015</v>
      </c>
      <c r="C26441" s="19">
        <v>42089</v>
      </c>
      <c r="D26441" s="18" t="s">
        <v>7</v>
      </c>
      <c r="E26441" s="18">
        <v>2.2633279779104075E-3</v>
      </c>
      <c r="F26441" s="18">
        <v>9.1632711656291815E-6</v>
      </c>
    </row>
    <row r="26442" spans="2:6" x14ac:dyDescent="0.25">
      <c r="B26442" s="18">
        <v>2015</v>
      </c>
      <c r="C26442" s="19">
        <v>42089</v>
      </c>
      <c r="D26442" s="18" t="s">
        <v>7</v>
      </c>
      <c r="E26442" s="18">
        <v>1.0721027263786141E-3</v>
      </c>
      <c r="F26442" s="18">
        <v>9.1632711656291815E-6</v>
      </c>
    </row>
    <row r="26443" spans="2:6" x14ac:dyDescent="0.25">
      <c r="B26443" s="18">
        <v>2015</v>
      </c>
      <c r="C26443" s="19">
        <v>42089</v>
      </c>
      <c r="D26443" s="18" t="s">
        <v>7</v>
      </c>
      <c r="E26443" s="18">
        <v>5.0092549038772852E-4</v>
      </c>
      <c r="F26443" s="18">
        <v>6.1088474437527871E-6</v>
      </c>
    </row>
    <row r="26444" spans="2:6" x14ac:dyDescent="0.25">
      <c r="B26444" s="18">
        <v>2015</v>
      </c>
      <c r="C26444" s="19">
        <v>42089</v>
      </c>
      <c r="D26444" s="18" t="s">
        <v>6</v>
      </c>
      <c r="E26444" s="18">
        <v>7.0261927015563205E-4</v>
      </c>
      <c r="F26444" s="18">
        <v>3.0544237218763935E-6</v>
      </c>
    </row>
    <row r="26445" spans="2:6" x14ac:dyDescent="0.25">
      <c r="B26445" s="18">
        <v>2015</v>
      </c>
      <c r="C26445" s="19">
        <v>42089</v>
      </c>
      <c r="D26445" s="18" t="s">
        <v>6</v>
      </c>
      <c r="E26445" s="18">
        <v>6.9977611074118651E-2</v>
      </c>
      <c r="F26445" s="18">
        <v>7.9720459140973871E-4</v>
      </c>
    </row>
    <row r="26446" spans="2:6" x14ac:dyDescent="0.25">
      <c r="B26446" s="18">
        <v>2015</v>
      </c>
      <c r="C26446" s="19">
        <v>42089</v>
      </c>
      <c r="D26446" s="18" t="s">
        <v>6</v>
      </c>
      <c r="E26446" s="18">
        <v>7.848647195733581E-2</v>
      </c>
      <c r="F26446" s="18">
        <v>5.375785750502453E-4</v>
      </c>
    </row>
    <row r="26447" spans="2:6" x14ac:dyDescent="0.25">
      <c r="B26447" s="18">
        <v>2015</v>
      </c>
      <c r="C26447" s="19">
        <v>42089</v>
      </c>
      <c r="D26447" s="18" t="s">
        <v>6</v>
      </c>
      <c r="E26447" s="18">
        <v>9.1439264820573072E-4</v>
      </c>
      <c r="F26447" s="18">
        <v>1.5272118609381969E-5</v>
      </c>
    </row>
    <row r="26448" spans="2:6" x14ac:dyDescent="0.25">
      <c r="B26448" s="18">
        <v>2015</v>
      </c>
      <c r="C26448" s="19">
        <v>42089</v>
      </c>
      <c r="D26448" s="18" t="s">
        <v>6</v>
      </c>
      <c r="E26448" s="18">
        <v>2.6190614366787417E-2</v>
      </c>
      <c r="F26448" s="18">
        <v>2.8100698241262823E-4</v>
      </c>
    </row>
    <row r="26449" spans="2:6" x14ac:dyDescent="0.25">
      <c r="B26449" s="18">
        <v>2015</v>
      </c>
      <c r="C26449" s="19">
        <v>42090</v>
      </c>
      <c r="D26449" s="18" t="s">
        <v>6</v>
      </c>
      <c r="E26449" s="18">
        <v>6.4531319042702975E-3</v>
      </c>
      <c r="F26449" s="18">
        <v>2.7795255869075179E-4</v>
      </c>
    </row>
    <row r="26450" spans="2:6" x14ac:dyDescent="0.25">
      <c r="B26450" s="18">
        <v>2015</v>
      </c>
      <c r="C26450" s="19">
        <v>42090</v>
      </c>
      <c r="D26450" s="18" t="s">
        <v>7</v>
      </c>
      <c r="E26450" s="18">
        <v>2.2602735541885313E-4</v>
      </c>
      <c r="F26450" s="18">
        <v>6.1088474437527871E-6</v>
      </c>
    </row>
    <row r="26451" spans="2:6" x14ac:dyDescent="0.25">
      <c r="B26451" s="18">
        <v>2015</v>
      </c>
      <c r="C26451" s="19">
        <v>42090</v>
      </c>
      <c r="D26451" s="18" t="s">
        <v>7</v>
      </c>
      <c r="E26451" s="18">
        <v>2.0098108089946672E-3</v>
      </c>
      <c r="F26451" s="18">
        <v>6.1088474437527871E-6</v>
      </c>
    </row>
    <row r="26452" spans="2:6" x14ac:dyDescent="0.25">
      <c r="B26452" s="18">
        <v>2015</v>
      </c>
      <c r="C26452" s="19">
        <v>42090</v>
      </c>
      <c r="D26452" s="18" t="s">
        <v>7</v>
      </c>
      <c r="E26452" s="18">
        <v>5.4979626993775083E-4</v>
      </c>
      <c r="F26452" s="18">
        <v>9.1632711656291815E-6</v>
      </c>
    </row>
    <row r="26453" spans="2:6" x14ac:dyDescent="0.25">
      <c r="B26453" s="18">
        <v>2015</v>
      </c>
      <c r="C26453" s="19">
        <v>42090</v>
      </c>
      <c r="D26453" s="18" t="s">
        <v>6</v>
      </c>
      <c r="E26453" s="18">
        <v>3.0203159903154303E-4</v>
      </c>
      <c r="F26453" s="18">
        <v>3.0544237218763935E-6</v>
      </c>
    </row>
    <row r="26454" spans="2:6" x14ac:dyDescent="0.25">
      <c r="B26454" s="18">
        <v>2015</v>
      </c>
      <c r="C26454" s="19">
        <v>42090</v>
      </c>
      <c r="D26454" s="18" t="s">
        <v>7</v>
      </c>
      <c r="E26454" s="18">
        <v>2.9322467730013381E-4</v>
      </c>
      <c r="F26454" s="18">
        <v>4.8870779550022297E-5</v>
      </c>
    </row>
    <row r="26455" spans="2:6" x14ac:dyDescent="0.25">
      <c r="B26455" s="18">
        <v>2015</v>
      </c>
      <c r="C26455" s="19">
        <v>42091</v>
      </c>
      <c r="D26455" s="18" t="s">
        <v>6</v>
      </c>
      <c r="E26455" s="18">
        <v>7.2430567858095451E-4</v>
      </c>
      <c r="F26455" s="18">
        <v>1.8326542331258363E-5</v>
      </c>
    </row>
    <row r="26456" spans="2:6" x14ac:dyDescent="0.25">
      <c r="B26456" s="18">
        <v>2015</v>
      </c>
      <c r="C26456" s="19">
        <v>42091</v>
      </c>
      <c r="D26456" s="18" t="s">
        <v>6</v>
      </c>
      <c r="E26456" s="18">
        <v>3.44050288032157E-2</v>
      </c>
      <c r="F26456" s="18">
        <v>5.375785750502453E-4</v>
      </c>
    </row>
    <row r="26457" spans="2:6" x14ac:dyDescent="0.25">
      <c r="B26457" s="18">
        <v>2015</v>
      </c>
      <c r="C26457" s="19">
        <v>42091</v>
      </c>
      <c r="D26457" s="18" t="s">
        <v>6</v>
      </c>
      <c r="E26457" s="18">
        <v>6.1902987430028354E-4</v>
      </c>
      <c r="F26457" s="18">
        <v>3.0544237218763937E-5</v>
      </c>
    </row>
    <row r="26458" spans="2:6" x14ac:dyDescent="0.25">
      <c r="B26458" s="18">
        <v>2015</v>
      </c>
      <c r="C26458" s="19">
        <v>42091</v>
      </c>
      <c r="D26458" s="18" t="s">
        <v>6</v>
      </c>
      <c r="E26458" s="18">
        <v>4.0068948524815055E-4</v>
      </c>
      <c r="F26458" s="18">
        <v>3.0544237218763935E-6</v>
      </c>
    </row>
    <row r="26459" spans="2:6" x14ac:dyDescent="0.25">
      <c r="B26459" s="18">
        <v>2015</v>
      </c>
      <c r="C26459" s="19">
        <v>42091</v>
      </c>
      <c r="D26459" s="18" t="s">
        <v>6</v>
      </c>
      <c r="E26459" s="18">
        <v>4.2233007731764475E-3</v>
      </c>
      <c r="F26459" s="18">
        <v>7.0251745603157057E-5</v>
      </c>
    </row>
    <row r="26460" spans="2:6" x14ac:dyDescent="0.25">
      <c r="B26460" s="18">
        <v>2015</v>
      </c>
      <c r="C26460" s="19">
        <v>42091</v>
      </c>
      <c r="D26460" s="18" t="s">
        <v>6</v>
      </c>
      <c r="E26460" s="18">
        <v>4.3536228519765179E-2</v>
      </c>
      <c r="F26460" s="18">
        <v>1.8357086568477126E-3</v>
      </c>
    </row>
    <row r="26461" spans="2:6" x14ac:dyDescent="0.25">
      <c r="B26461" s="18">
        <v>2015</v>
      </c>
      <c r="C26461" s="19">
        <v>42091</v>
      </c>
      <c r="D26461" s="18" t="s">
        <v>6</v>
      </c>
      <c r="E26461" s="18">
        <v>4.5307285207833062E-6</v>
      </c>
      <c r="F26461" s="18">
        <v>3.0544237218763935E-6</v>
      </c>
    </row>
    <row r="26462" spans="2:6" x14ac:dyDescent="0.25">
      <c r="B26462" s="18">
        <v>2015</v>
      </c>
      <c r="C26462" s="19">
        <v>42092</v>
      </c>
      <c r="D26462" s="18" t="s">
        <v>6</v>
      </c>
      <c r="E26462" s="18">
        <v>1.212555310522896E-3</v>
      </c>
      <c r="F26462" s="18">
        <v>3.0544237218763935E-6</v>
      </c>
    </row>
    <row r="26463" spans="2:6" x14ac:dyDescent="0.25">
      <c r="B26463" s="18">
        <v>2015</v>
      </c>
      <c r="C26463" s="19">
        <v>42092</v>
      </c>
      <c r="D26463" s="18" t="s">
        <v>6</v>
      </c>
      <c r="E26463" s="18">
        <v>0.46686026622357157</v>
      </c>
      <c r="F26463" s="18">
        <v>3.359866094064033E-3</v>
      </c>
    </row>
    <row r="26464" spans="2:6" x14ac:dyDescent="0.25">
      <c r="B26464" s="18">
        <v>2015</v>
      </c>
      <c r="C26464" s="19">
        <v>42092</v>
      </c>
      <c r="D26464" s="18" t="s">
        <v>6</v>
      </c>
      <c r="E26464" s="18">
        <v>0.36329651734607232</v>
      </c>
      <c r="F26464" s="18">
        <v>3.1949272130827075E-3</v>
      </c>
    </row>
    <row r="26465" spans="2:6" x14ac:dyDescent="0.25">
      <c r="B26465" s="18">
        <v>2015</v>
      </c>
      <c r="C26465" s="19">
        <v>42092</v>
      </c>
      <c r="D26465" s="18" t="s">
        <v>6</v>
      </c>
      <c r="E26465" s="18">
        <v>5.8401090632897064E-3</v>
      </c>
      <c r="F26465" s="18">
        <v>6.1088474437527874E-5</v>
      </c>
    </row>
    <row r="26466" spans="2:6" x14ac:dyDescent="0.25">
      <c r="B26466" s="18">
        <v>2015</v>
      </c>
      <c r="C26466" s="19">
        <v>42092</v>
      </c>
      <c r="D26466" s="18" t="s">
        <v>6</v>
      </c>
      <c r="E26466" s="18">
        <v>6.0996841725871581E-2</v>
      </c>
      <c r="F26466" s="18">
        <v>8.6745633701289574E-4</v>
      </c>
    </row>
    <row r="26467" spans="2:6" x14ac:dyDescent="0.25">
      <c r="B26467" s="18">
        <v>2015</v>
      </c>
      <c r="C26467" s="19">
        <v>42092</v>
      </c>
      <c r="D26467" s="18" t="s">
        <v>7</v>
      </c>
      <c r="E26467" s="18">
        <v>2.4129947402823509E-3</v>
      </c>
      <c r="F26467" s="18">
        <v>6.1088474437527871E-6</v>
      </c>
    </row>
    <row r="26468" spans="2:6" x14ac:dyDescent="0.25">
      <c r="B26468" s="18">
        <v>2015</v>
      </c>
      <c r="C26468" s="19">
        <v>42092</v>
      </c>
      <c r="D26468" s="18" t="s">
        <v>7</v>
      </c>
      <c r="E26468" s="18">
        <v>1.6675728123708225E-2</v>
      </c>
      <c r="F26468" s="18">
        <v>4.2761932106269508E-5</v>
      </c>
    </row>
    <row r="26469" spans="2:6" x14ac:dyDescent="0.25">
      <c r="B26469" s="18">
        <v>2015</v>
      </c>
      <c r="C26469" s="19">
        <v>42092</v>
      </c>
      <c r="D26469" s="18" t="s">
        <v>6</v>
      </c>
      <c r="E26469" s="18">
        <v>1.4528366433105067E-3</v>
      </c>
      <c r="F26469" s="18">
        <v>2.1380966053134754E-5</v>
      </c>
    </row>
    <row r="26470" spans="2:6" x14ac:dyDescent="0.25">
      <c r="B26470" s="18">
        <v>2015</v>
      </c>
      <c r="C26470" s="19">
        <v>42092</v>
      </c>
      <c r="D26470" s="18" t="s">
        <v>6</v>
      </c>
      <c r="E26470" s="18">
        <v>5.4979677900837215E-2</v>
      </c>
      <c r="F26470" s="18">
        <v>8.6745633701289574E-4</v>
      </c>
    </row>
    <row r="26471" spans="2:6" x14ac:dyDescent="0.25">
      <c r="B26471" s="18">
        <v>2015</v>
      </c>
      <c r="C26471" s="19">
        <v>42092</v>
      </c>
      <c r="D26471" s="18" t="s">
        <v>6</v>
      </c>
      <c r="E26471" s="18">
        <v>2.2658733310119701E-4</v>
      </c>
      <c r="F26471" s="18">
        <v>3.0544237218763935E-6</v>
      </c>
    </row>
    <row r="26472" spans="2:6" x14ac:dyDescent="0.25">
      <c r="B26472" s="18">
        <v>2015</v>
      </c>
      <c r="C26472" s="19">
        <v>42092</v>
      </c>
      <c r="D26472" s="18" t="s">
        <v>6</v>
      </c>
      <c r="E26472" s="18">
        <v>2.0184650095399825E-4</v>
      </c>
      <c r="F26472" s="18">
        <v>3.0544237218763935E-6</v>
      </c>
    </row>
    <row r="26473" spans="2:6" x14ac:dyDescent="0.25">
      <c r="B26473" s="18">
        <v>2015</v>
      </c>
      <c r="C26473" s="19">
        <v>42092</v>
      </c>
      <c r="D26473" s="18" t="s">
        <v>6</v>
      </c>
      <c r="E26473" s="18">
        <v>8.5523864212539016E-5</v>
      </c>
      <c r="F26473" s="18">
        <v>1.2217694887505574E-5</v>
      </c>
    </row>
    <row r="26474" spans="2:6" x14ac:dyDescent="0.25">
      <c r="B26474" s="18">
        <v>2015</v>
      </c>
      <c r="C26474" s="19">
        <v>42092</v>
      </c>
      <c r="D26474" s="18" t="s">
        <v>6</v>
      </c>
      <c r="E26474" s="18">
        <v>6.253525314045676E-3</v>
      </c>
      <c r="F26474" s="18">
        <v>1.0385040654379738E-4</v>
      </c>
    </row>
    <row r="26475" spans="2:6" x14ac:dyDescent="0.25">
      <c r="B26475" s="18">
        <v>2015</v>
      </c>
      <c r="C26475" s="19">
        <v>42092</v>
      </c>
      <c r="D26475" s="18" t="s">
        <v>6</v>
      </c>
      <c r="E26475" s="18">
        <v>2.2784982823957282E-3</v>
      </c>
      <c r="F26475" s="18">
        <v>2.1380966053134754E-5</v>
      </c>
    </row>
    <row r="26476" spans="2:6" x14ac:dyDescent="0.25">
      <c r="B26476" s="18">
        <v>2015</v>
      </c>
      <c r="C26476" s="19">
        <v>42092</v>
      </c>
      <c r="D26476" s="18" t="s">
        <v>6</v>
      </c>
      <c r="E26476" s="18">
        <v>0.10156325406085633</v>
      </c>
      <c r="F26476" s="18">
        <v>3.2682333824077411E-4</v>
      </c>
    </row>
    <row r="26477" spans="2:6" x14ac:dyDescent="0.25">
      <c r="B26477" s="18">
        <v>2015</v>
      </c>
      <c r="C26477" s="19">
        <v>42092</v>
      </c>
      <c r="D26477" s="18" t="s">
        <v>6</v>
      </c>
      <c r="E26477" s="18">
        <v>0.32746685441191037</v>
      </c>
      <c r="F26477" s="18">
        <v>3.1949272130827075E-3</v>
      </c>
    </row>
    <row r="26478" spans="2:6" x14ac:dyDescent="0.25">
      <c r="B26478" s="18">
        <v>2015</v>
      </c>
      <c r="C26478" s="19">
        <v>42093</v>
      </c>
      <c r="D26478" s="18" t="s">
        <v>6</v>
      </c>
      <c r="E26478" s="18">
        <v>9.839826020024802E-4</v>
      </c>
      <c r="F26478" s="18">
        <v>6.1088474437527871E-6</v>
      </c>
    </row>
    <row r="26479" spans="2:6" x14ac:dyDescent="0.25">
      <c r="B26479" s="18">
        <v>2015</v>
      </c>
      <c r="C26479" s="19">
        <v>42093</v>
      </c>
      <c r="D26479" s="18" t="s">
        <v>6</v>
      </c>
      <c r="E26479" s="18">
        <v>2.9933352474388657E-4</v>
      </c>
      <c r="F26479" s="18">
        <v>2.1380966053134754E-5</v>
      </c>
    </row>
    <row r="26480" spans="2:6" x14ac:dyDescent="0.25">
      <c r="B26480" s="18">
        <v>2015</v>
      </c>
      <c r="C26480" s="19">
        <v>42093</v>
      </c>
      <c r="D26480" s="18" t="s">
        <v>6</v>
      </c>
      <c r="E26480" s="18">
        <v>0.11681042820984287</v>
      </c>
      <c r="F26480" s="18">
        <v>2.0220285038821725E-3</v>
      </c>
    </row>
    <row r="26481" spans="2:6" x14ac:dyDescent="0.25">
      <c r="B26481" s="18">
        <v>2015</v>
      </c>
      <c r="C26481" s="19">
        <v>42093</v>
      </c>
      <c r="D26481" s="18" t="s">
        <v>7</v>
      </c>
      <c r="E26481" s="18">
        <v>2.8798735875835625E-2</v>
      </c>
      <c r="F26481" s="18">
        <v>8.5523864212539016E-5</v>
      </c>
    </row>
    <row r="26482" spans="2:6" x14ac:dyDescent="0.25">
      <c r="B26482" s="18">
        <v>2015</v>
      </c>
      <c r="C26482" s="19">
        <v>42093</v>
      </c>
      <c r="D26482" s="18" t="s">
        <v>6</v>
      </c>
      <c r="E26482" s="18">
        <v>0.10815251144899815</v>
      </c>
      <c r="F26482" s="18">
        <v>2.3671783844542052E-3</v>
      </c>
    </row>
    <row r="26483" spans="2:6" x14ac:dyDescent="0.25">
      <c r="B26483" s="18">
        <v>2015</v>
      </c>
      <c r="C26483" s="19">
        <v>42093</v>
      </c>
      <c r="D26483" s="18" t="s">
        <v>6</v>
      </c>
      <c r="E26483" s="18">
        <v>4.4212783374160798E-4</v>
      </c>
      <c r="F26483" s="18">
        <v>6.1088474437527871E-6</v>
      </c>
    </row>
    <row r="26484" spans="2:6" x14ac:dyDescent="0.25">
      <c r="B26484" s="18">
        <v>2015</v>
      </c>
      <c r="C26484" s="19">
        <v>42093</v>
      </c>
      <c r="D26484" s="18" t="s">
        <v>6</v>
      </c>
      <c r="E26484" s="18">
        <v>4.8346436811100079E-4</v>
      </c>
      <c r="F26484" s="18">
        <v>3.0544237218763935E-6</v>
      </c>
    </row>
    <row r="26485" spans="2:6" x14ac:dyDescent="0.25">
      <c r="B26485" s="18">
        <v>2015</v>
      </c>
      <c r="C26485" s="19">
        <v>42093</v>
      </c>
      <c r="D26485" s="18" t="s">
        <v>6</v>
      </c>
      <c r="E26485" s="18">
        <v>1.3764760502635966E-3</v>
      </c>
      <c r="F26485" s="18">
        <v>9.1632711656291815E-6</v>
      </c>
    </row>
    <row r="26486" spans="2:6" x14ac:dyDescent="0.25">
      <c r="B26486" s="18">
        <v>2015</v>
      </c>
      <c r="C26486" s="19">
        <v>42093</v>
      </c>
      <c r="D26486" s="18" t="s">
        <v>6</v>
      </c>
      <c r="E26486" s="18">
        <v>1.5791370642100956E-4</v>
      </c>
      <c r="F26486" s="18">
        <v>6.1088474437527871E-6</v>
      </c>
    </row>
    <row r="26487" spans="2:6" x14ac:dyDescent="0.25">
      <c r="B26487" s="18">
        <v>2015</v>
      </c>
      <c r="C26487" s="19">
        <v>42094</v>
      </c>
      <c r="D26487" s="18" t="s">
        <v>7</v>
      </c>
      <c r="E26487" s="18">
        <v>3.6271281697282175E-3</v>
      </c>
      <c r="F26487" s="18">
        <v>1.7410215214695444E-4</v>
      </c>
    </row>
    <row r="26488" spans="2:6" x14ac:dyDescent="0.25">
      <c r="B26488" s="18">
        <v>2015</v>
      </c>
      <c r="C26488" s="19">
        <v>42094</v>
      </c>
      <c r="D26488" s="18" t="s">
        <v>6</v>
      </c>
      <c r="E26488" s="18">
        <v>7.4675569293674584E-4</v>
      </c>
      <c r="F26488" s="18">
        <v>5.4979626993775086E-5</v>
      </c>
    </row>
    <row r="26489" spans="2:6" x14ac:dyDescent="0.25">
      <c r="B26489" s="18">
        <v>2015</v>
      </c>
      <c r="C26489" s="19">
        <v>42094</v>
      </c>
      <c r="D26489" s="18" t="s">
        <v>7</v>
      </c>
      <c r="E26489" s="18">
        <v>2.1380966053134755E-4</v>
      </c>
      <c r="F26489" s="18">
        <v>3.0544237218763937E-5</v>
      </c>
    </row>
    <row r="26490" spans="2:6" x14ac:dyDescent="0.25">
      <c r="B26490" s="18">
        <v>2015</v>
      </c>
      <c r="C26490" s="19">
        <v>42094</v>
      </c>
      <c r="D26490" s="18" t="s">
        <v>6</v>
      </c>
      <c r="E26490" s="18">
        <v>1.6933725114082726E-2</v>
      </c>
      <c r="F26490" s="18">
        <v>3.0238794846576295E-4</v>
      </c>
    </row>
    <row r="26491" spans="2:6" x14ac:dyDescent="0.25">
      <c r="B26491" s="18">
        <v>2015</v>
      </c>
      <c r="C26491" s="19">
        <v>42094</v>
      </c>
      <c r="D26491" s="18" t="s">
        <v>7</v>
      </c>
      <c r="E26491" s="18">
        <v>4.5327648032645683E-2</v>
      </c>
      <c r="F26491" s="18">
        <v>1.6188445725944886E-4</v>
      </c>
    </row>
    <row r="26492" spans="2:6" x14ac:dyDescent="0.25">
      <c r="B26492" s="18">
        <v>2015</v>
      </c>
      <c r="C26492" s="19">
        <v>42094</v>
      </c>
      <c r="D26492" s="18" t="s">
        <v>7</v>
      </c>
      <c r="E26492" s="18">
        <v>3.4179001447796849E-4</v>
      </c>
      <c r="F26492" s="18">
        <v>5.4979626993775086E-5</v>
      </c>
    </row>
    <row r="26493" spans="2:6" x14ac:dyDescent="0.25">
      <c r="B26493" s="18">
        <v>2015</v>
      </c>
      <c r="C26493" s="19">
        <v>42094</v>
      </c>
      <c r="D26493" s="18" t="s">
        <v>6</v>
      </c>
      <c r="E26493" s="18">
        <v>6.6652616317546143E-3</v>
      </c>
      <c r="F26493" s="18">
        <v>1.8326542331258363E-5</v>
      </c>
    </row>
    <row r="26494" spans="2:6" x14ac:dyDescent="0.25">
      <c r="B26494" s="18">
        <v>2015</v>
      </c>
      <c r="C26494" s="19">
        <v>42094</v>
      </c>
      <c r="D26494" s="18" t="s">
        <v>6</v>
      </c>
      <c r="E26494" s="18">
        <v>1.1000965197896112E-2</v>
      </c>
      <c r="F26494" s="18">
        <v>1.2217694887505574E-5</v>
      </c>
    </row>
    <row r="26495" spans="2:6" x14ac:dyDescent="0.25">
      <c r="B26495" s="18">
        <v>2016</v>
      </c>
      <c r="C26495" s="19">
        <v>42260</v>
      </c>
      <c r="D26495" s="18" t="s">
        <v>7</v>
      </c>
      <c r="E26495" s="18">
        <v>2.2406066873491902E-3</v>
      </c>
      <c r="F26495" s="18">
        <v>3.93088892517402E-5</v>
      </c>
    </row>
    <row r="26496" spans="2:6" x14ac:dyDescent="0.25">
      <c r="B26496" s="18">
        <v>2016</v>
      </c>
      <c r="C26496" s="19">
        <v>42104</v>
      </c>
      <c r="D26496" s="18" t="s">
        <v>7</v>
      </c>
      <c r="E26496" s="18">
        <v>7.3842857171654896E-2</v>
      </c>
      <c r="F26496" s="18">
        <v>3.5378000326566198E-4</v>
      </c>
    </row>
    <row r="26497" spans="2:6" x14ac:dyDescent="0.25">
      <c r="B26497" s="18">
        <v>2016</v>
      </c>
      <c r="C26497" s="19">
        <v>42109</v>
      </c>
      <c r="D26497" s="18" t="s">
        <v>7</v>
      </c>
      <c r="E26497" s="18">
        <v>1.76587625561664E-3</v>
      </c>
      <c r="F26497" s="18">
        <v>1.2095042846689299E-5</v>
      </c>
    </row>
    <row r="26498" spans="2:6" x14ac:dyDescent="0.25">
      <c r="B26498" s="18">
        <v>2016</v>
      </c>
      <c r="C26498" s="19">
        <v>42095</v>
      </c>
      <c r="D26498" s="18" t="s">
        <v>7</v>
      </c>
      <c r="E26498" s="18">
        <v>2.1166324981706201E-4</v>
      </c>
      <c r="F26498" s="18">
        <v>3.0237607116723199E-5</v>
      </c>
    </row>
    <row r="26499" spans="2:6" x14ac:dyDescent="0.25">
      <c r="B26499" s="18">
        <v>2016</v>
      </c>
      <c r="C26499" s="19">
        <v>42096</v>
      </c>
      <c r="D26499" s="18" t="s">
        <v>7</v>
      </c>
      <c r="E26499" s="18">
        <v>3.4429849759409402E-2</v>
      </c>
      <c r="F26499" s="18">
        <v>5.8660957806442996E-4</v>
      </c>
    </row>
    <row r="26500" spans="2:6" x14ac:dyDescent="0.25">
      <c r="B26500" s="18">
        <v>2016</v>
      </c>
      <c r="C26500" s="19">
        <v>42102</v>
      </c>
      <c r="D26500" s="18" t="s">
        <v>7</v>
      </c>
      <c r="E26500" s="18">
        <v>5.4502682075751298E-2</v>
      </c>
      <c r="F26500" s="18">
        <v>9.8272223129350507E-4</v>
      </c>
    </row>
    <row r="26501" spans="2:6" x14ac:dyDescent="0.25">
      <c r="B26501" s="18">
        <v>2016</v>
      </c>
      <c r="C26501" s="19">
        <v>42103</v>
      </c>
      <c r="D26501" s="18" t="s">
        <v>7</v>
      </c>
      <c r="E26501" s="18">
        <v>7.0502004753351805E-2</v>
      </c>
      <c r="F26501" s="18">
        <v>2.6306718191549202E-4</v>
      </c>
    </row>
    <row r="26502" spans="2:6" x14ac:dyDescent="0.25">
      <c r="B26502" s="18">
        <v>2016</v>
      </c>
      <c r="C26502" s="19">
        <v>42104</v>
      </c>
      <c r="D26502" s="18" t="s">
        <v>7</v>
      </c>
      <c r="E26502" s="18">
        <v>0.15722875354535901</v>
      </c>
      <c r="F26502" s="18">
        <v>6.5010855300954901E-4</v>
      </c>
    </row>
    <row r="26503" spans="2:6" x14ac:dyDescent="0.25">
      <c r="B26503" s="18">
        <v>2016</v>
      </c>
      <c r="C26503" s="19">
        <v>42102</v>
      </c>
      <c r="D26503" s="18" t="s">
        <v>7</v>
      </c>
      <c r="E26503" s="18">
        <v>2.0900234039079101E-2</v>
      </c>
      <c r="F26503" s="18">
        <v>7.2570257080135694E-5</v>
      </c>
    </row>
    <row r="26504" spans="2:6" x14ac:dyDescent="0.25">
      <c r="B26504" s="18">
        <v>2016</v>
      </c>
      <c r="C26504" s="19">
        <v>42095</v>
      </c>
      <c r="D26504" s="18" t="s">
        <v>7</v>
      </c>
      <c r="E26504" s="18">
        <v>2.1964597809587701E-2</v>
      </c>
      <c r="F26504" s="18">
        <v>9.67603427735143E-5</v>
      </c>
    </row>
    <row r="26505" spans="2:6" x14ac:dyDescent="0.25">
      <c r="B26505" s="18">
        <v>2016</v>
      </c>
      <c r="C26505" s="19">
        <v>42102</v>
      </c>
      <c r="D26505" s="18" t="s">
        <v>7</v>
      </c>
      <c r="E26505" s="18">
        <v>1.8759411455215098E-2</v>
      </c>
      <c r="F26505" s="18">
        <v>1.42116753448599E-4</v>
      </c>
    </row>
    <row r="26506" spans="2:6" x14ac:dyDescent="0.25">
      <c r="B26506" s="18">
        <v>2016</v>
      </c>
      <c r="C26506" s="19">
        <v>42102</v>
      </c>
      <c r="D26506" s="18" t="s">
        <v>7</v>
      </c>
      <c r="E26506" s="18">
        <v>2.7818598547385402E-4</v>
      </c>
      <c r="F26506" s="18">
        <v>6.0475214233446404E-6</v>
      </c>
    </row>
    <row r="26507" spans="2:6" x14ac:dyDescent="0.25">
      <c r="B26507" s="18">
        <v>2016</v>
      </c>
      <c r="C26507" s="19">
        <v>42102</v>
      </c>
      <c r="D26507" s="18" t="s">
        <v>7</v>
      </c>
      <c r="E26507" s="18">
        <v>6.49806176938382E-3</v>
      </c>
      <c r="F26507" s="18">
        <v>2.1166324981706198E-5</v>
      </c>
    </row>
    <row r="26508" spans="2:6" x14ac:dyDescent="0.25">
      <c r="B26508" s="18">
        <v>2016</v>
      </c>
      <c r="C26508" s="19">
        <v>42095</v>
      </c>
      <c r="D26508" s="18" t="s">
        <v>7</v>
      </c>
      <c r="E26508" s="18">
        <v>1.90496924835356E-2</v>
      </c>
      <c r="F26508" s="18">
        <v>1.81425642700339E-4</v>
      </c>
    </row>
    <row r="26509" spans="2:6" x14ac:dyDescent="0.25">
      <c r="B26509" s="18">
        <v>2016</v>
      </c>
      <c r="C26509" s="19">
        <v>42096</v>
      </c>
      <c r="D26509" s="18" t="s">
        <v>7</v>
      </c>
      <c r="E26509" s="18">
        <v>6.5174138379385203E-3</v>
      </c>
      <c r="F26509" s="18">
        <v>1.81425642700339E-5</v>
      </c>
    </row>
    <row r="26510" spans="2:6" x14ac:dyDescent="0.25">
      <c r="B26510" s="18">
        <v>2016</v>
      </c>
      <c r="C26510" s="19">
        <v>42095</v>
      </c>
      <c r="D26510" s="18" t="s">
        <v>7</v>
      </c>
      <c r="E26510" s="18">
        <v>5.3774560496380602E-3</v>
      </c>
      <c r="F26510" s="18">
        <v>2.7213846405050901E-5</v>
      </c>
    </row>
    <row r="26511" spans="2:6" x14ac:dyDescent="0.25">
      <c r="B26511" s="18">
        <v>2016</v>
      </c>
      <c r="C26511" s="19">
        <v>42096</v>
      </c>
      <c r="D26511" s="18" t="s">
        <v>7</v>
      </c>
      <c r="E26511" s="18">
        <v>1.5727587381645002E-2</v>
      </c>
      <c r="F26511" s="18">
        <v>1.42116753448599E-4</v>
      </c>
    </row>
    <row r="26512" spans="2:6" x14ac:dyDescent="0.25">
      <c r="B26512" s="18">
        <v>2016</v>
      </c>
      <c r="C26512" s="19">
        <v>42101</v>
      </c>
      <c r="D26512" s="18" t="s">
        <v>7</v>
      </c>
      <c r="E26512" s="18">
        <v>1.41534679511602E-2</v>
      </c>
      <c r="F26512" s="18">
        <v>9.9784103485186598E-5</v>
      </c>
    </row>
    <row r="26513" spans="2:6" x14ac:dyDescent="0.25">
      <c r="B26513" s="18">
        <v>2016</v>
      </c>
      <c r="C26513" s="19">
        <v>42101</v>
      </c>
      <c r="D26513" s="18" t="s">
        <v>7</v>
      </c>
      <c r="E26513" s="18">
        <v>1.5711712637908701E-2</v>
      </c>
      <c r="F26513" s="18">
        <v>6.9546496368463396E-5</v>
      </c>
    </row>
    <row r="26514" spans="2:6" x14ac:dyDescent="0.25">
      <c r="B26514" s="18">
        <v>2016</v>
      </c>
      <c r="C26514" s="19">
        <v>42095</v>
      </c>
      <c r="D26514" s="18" t="s">
        <v>7</v>
      </c>
      <c r="E26514" s="18">
        <v>1.14902907043548E-4</v>
      </c>
      <c r="F26514" s="18">
        <v>5.74514535217741E-5</v>
      </c>
    </row>
    <row r="26515" spans="2:6" x14ac:dyDescent="0.25">
      <c r="B26515" s="18">
        <v>2016</v>
      </c>
      <c r="C26515" s="19">
        <v>42095</v>
      </c>
      <c r="D26515" s="18" t="s">
        <v>7</v>
      </c>
      <c r="E26515" s="18">
        <v>3.2620330557520998E-2</v>
      </c>
      <c r="F26515" s="18">
        <v>8.7689060638497296E-5</v>
      </c>
    </row>
    <row r="26516" spans="2:6" x14ac:dyDescent="0.25">
      <c r="B26516" s="18">
        <v>2016</v>
      </c>
      <c r="C26516" s="19">
        <v>42101</v>
      </c>
      <c r="D26516" s="18" t="s">
        <v>7</v>
      </c>
      <c r="E26516" s="18">
        <v>1.33665342259475E-2</v>
      </c>
      <c r="F26516" s="18">
        <v>4.5356410675084797E-5</v>
      </c>
    </row>
    <row r="26517" spans="2:6" x14ac:dyDescent="0.25">
      <c r="B26517" s="18">
        <v>2016</v>
      </c>
      <c r="C26517" s="19">
        <v>42101</v>
      </c>
      <c r="D26517" s="18" t="s">
        <v>7</v>
      </c>
      <c r="E26517" s="18">
        <v>1.52752831751906E-2</v>
      </c>
      <c r="F26517" s="18">
        <v>4.5356410675084797E-5</v>
      </c>
    </row>
    <row r="26518" spans="2:6" x14ac:dyDescent="0.25">
      <c r="B26518" s="18">
        <v>2016</v>
      </c>
      <c r="C26518" s="19">
        <v>42102</v>
      </c>
      <c r="D26518" s="18" t="s">
        <v>7</v>
      </c>
      <c r="E26518" s="18">
        <v>3.1318702363169797E-2</v>
      </c>
      <c r="F26518" s="18">
        <v>1.14902907043548E-4</v>
      </c>
    </row>
    <row r="26519" spans="2:6" x14ac:dyDescent="0.25">
      <c r="B26519" s="18">
        <v>2016</v>
      </c>
      <c r="C26519" s="19">
        <v>42102</v>
      </c>
      <c r="D26519" s="18" t="s">
        <v>7</v>
      </c>
      <c r="E26519" s="18">
        <v>2.6644371471019299E-4</v>
      </c>
      <c r="F26519" s="18">
        <v>3.0237607116723202E-6</v>
      </c>
    </row>
    <row r="26520" spans="2:6" x14ac:dyDescent="0.25">
      <c r="B26520" s="18">
        <v>2016</v>
      </c>
      <c r="C26520" s="19">
        <v>42102</v>
      </c>
      <c r="D26520" s="18" t="s">
        <v>7</v>
      </c>
      <c r="E26520" s="18">
        <v>9.22398205095642E-3</v>
      </c>
      <c r="F26520" s="18">
        <v>3.0237607116723199E-5</v>
      </c>
    </row>
    <row r="26521" spans="2:6" x14ac:dyDescent="0.25">
      <c r="B26521" s="18">
        <v>2016</v>
      </c>
      <c r="C26521" s="19">
        <v>42102</v>
      </c>
      <c r="D26521" s="18" t="s">
        <v>7</v>
      </c>
      <c r="E26521" s="18">
        <v>7.40186384610268E-3</v>
      </c>
      <c r="F26521" s="18">
        <v>6.3498974945118704E-5</v>
      </c>
    </row>
    <row r="26522" spans="2:6" x14ac:dyDescent="0.25">
      <c r="B26522" s="18">
        <v>2016</v>
      </c>
      <c r="C26522" s="19">
        <v>42102</v>
      </c>
      <c r="D26522" s="18" t="s">
        <v>7</v>
      </c>
      <c r="E26522" s="18">
        <v>8.3637221284856402E-4</v>
      </c>
      <c r="F26522" s="18">
        <v>6.0475214233446404E-6</v>
      </c>
    </row>
    <row r="26523" spans="2:6" x14ac:dyDescent="0.25">
      <c r="B26523" s="18">
        <v>2016</v>
      </c>
      <c r="C26523" s="19">
        <v>42101</v>
      </c>
      <c r="D26523" s="18" t="s">
        <v>7</v>
      </c>
      <c r="E26523" s="18">
        <v>1.2005337945576299E-3</v>
      </c>
      <c r="F26523" s="18">
        <v>3.0237607116723202E-6</v>
      </c>
    </row>
    <row r="26524" spans="2:6" x14ac:dyDescent="0.25">
      <c r="B26524" s="18">
        <v>2016</v>
      </c>
      <c r="C26524" s="19">
        <v>42096</v>
      </c>
      <c r="D26524" s="18" t="s">
        <v>7</v>
      </c>
      <c r="E26524" s="18">
        <v>5.6876938986556401E-3</v>
      </c>
      <c r="F26524" s="18">
        <v>3.2354239614893799E-4</v>
      </c>
    </row>
    <row r="26525" spans="2:6" x14ac:dyDescent="0.25">
      <c r="B26525" s="18">
        <v>2016</v>
      </c>
      <c r="C26525" s="19">
        <v>42104</v>
      </c>
      <c r="D26525" s="18" t="s">
        <v>7</v>
      </c>
      <c r="E26525" s="18">
        <v>3.5750930814339101E-3</v>
      </c>
      <c r="F26525" s="18">
        <v>1.51188035583616E-5</v>
      </c>
    </row>
    <row r="26526" spans="2:6" x14ac:dyDescent="0.25">
      <c r="B26526" s="18">
        <v>2016</v>
      </c>
      <c r="C26526" s="19">
        <v>42104</v>
      </c>
      <c r="D26526" s="18" t="s">
        <v>7</v>
      </c>
      <c r="E26526" s="18">
        <v>2.8302400261252898E-3</v>
      </c>
      <c r="F26526" s="18">
        <v>9.0712821350169601E-6</v>
      </c>
    </row>
    <row r="26527" spans="2:6" x14ac:dyDescent="0.25">
      <c r="B26527" s="18">
        <v>2016</v>
      </c>
      <c r="C26527" s="19">
        <v>42096</v>
      </c>
      <c r="D26527" s="18" t="s">
        <v>7</v>
      </c>
      <c r="E26527" s="18">
        <v>8.4892737128354601E-2</v>
      </c>
      <c r="F26527" s="18">
        <v>8.4665299926825E-4</v>
      </c>
    </row>
    <row r="26528" spans="2:6" x14ac:dyDescent="0.25">
      <c r="B26528" s="18">
        <v>2016</v>
      </c>
      <c r="C26528" s="19">
        <v>42102</v>
      </c>
      <c r="D26528" s="18" t="s">
        <v>7</v>
      </c>
      <c r="E26528" s="18">
        <v>1.46652394516108E-3</v>
      </c>
      <c r="F26528" s="18">
        <v>1.51188035583616E-5</v>
      </c>
    </row>
    <row r="26529" spans="2:6" x14ac:dyDescent="0.25">
      <c r="B26529" s="18">
        <v>2016</v>
      </c>
      <c r="C26529" s="19">
        <v>42102</v>
      </c>
      <c r="D26529" s="18" t="s">
        <v>7</v>
      </c>
      <c r="E26529" s="18">
        <v>1.01386696662373E-3</v>
      </c>
      <c r="F26529" s="18">
        <v>9.0712821350169601E-6</v>
      </c>
    </row>
    <row r="26530" spans="2:6" x14ac:dyDescent="0.25">
      <c r="B26530" s="18">
        <v>2016</v>
      </c>
      <c r="C26530" s="19">
        <v>42103</v>
      </c>
      <c r="D26530" s="18" t="s">
        <v>7</v>
      </c>
      <c r="E26530" s="18">
        <v>9.4976323953627597E-4</v>
      </c>
      <c r="F26530" s="18">
        <v>9.0712821350169601E-6</v>
      </c>
    </row>
    <row r="26531" spans="2:6" x14ac:dyDescent="0.25">
      <c r="B26531" s="18">
        <v>2016</v>
      </c>
      <c r="C26531" s="19">
        <v>42102</v>
      </c>
      <c r="D26531" s="18" t="s">
        <v>7</v>
      </c>
      <c r="E26531" s="18">
        <v>2.7556539285707101E-4</v>
      </c>
      <c r="F26531" s="18">
        <v>3.0237607116723202E-6</v>
      </c>
    </row>
    <row r="26532" spans="2:6" x14ac:dyDescent="0.25">
      <c r="B26532" s="18">
        <v>2016</v>
      </c>
      <c r="C26532" s="19">
        <v>42102</v>
      </c>
      <c r="D26532" s="18" t="s">
        <v>7</v>
      </c>
      <c r="E26532" s="18">
        <v>7.1007980712438403E-5</v>
      </c>
      <c r="F26532" s="18">
        <v>3.0237607116723202E-6</v>
      </c>
    </row>
    <row r="26533" spans="2:6" x14ac:dyDescent="0.25">
      <c r="B26533" s="18">
        <v>2016</v>
      </c>
      <c r="C26533" s="19">
        <v>42103</v>
      </c>
      <c r="D26533" s="18" t="s">
        <v>7</v>
      </c>
      <c r="E26533" s="18">
        <v>2.0739974721360401E-3</v>
      </c>
      <c r="F26533" s="18">
        <v>1.81425642700339E-5</v>
      </c>
    </row>
    <row r="26534" spans="2:6" x14ac:dyDescent="0.25">
      <c r="B26534" s="18">
        <v>2016</v>
      </c>
      <c r="C26534" s="19">
        <v>42102</v>
      </c>
      <c r="D26534" s="18" t="s">
        <v>7</v>
      </c>
      <c r="E26534" s="18">
        <v>0.105080623539776</v>
      </c>
      <c r="F26534" s="18">
        <v>3.1144735330224902E-4</v>
      </c>
    </row>
    <row r="26535" spans="2:6" x14ac:dyDescent="0.25">
      <c r="B26535" s="18">
        <v>2016</v>
      </c>
      <c r="C26535" s="19">
        <v>42104</v>
      </c>
      <c r="D26535" s="18" t="s">
        <v>7</v>
      </c>
      <c r="E26535" s="18">
        <v>3.8997441898437901E-3</v>
      </c>
      <c r="F26535" s="18">
        <v>5.4427692810101801E-5</v>
      </c>
    </row>
    <row r="26536" spans="2:6" x14ac:dyDescent="0.25">
      <c r="B26536" s="18">
        <v>2016</v>
      </c>
      <c r="C26536" s="19">
        <v>42103</v>
      </c>
      <c r="D26536" s="18" t="s">
        <v>7</v>
      </c>
      <c r="E26536" s="18">
        <v>4.5543883839208502E-2</v>
      </c>
      <c r="F26536" s="18">
        <v>2.9028102832054299E-4</v>
      </c>
    </row>
    <row r="26537" spans="2:6" x14ac:dyDescent="0.25">
      <c r="B26537" s="18">
        <v>2016</v>
      </c>
      <c r="C26537" s="19">
        <v>42102</v>
      </c>
      <c r="D26537" s="18" t="s">
        <v>7</v>
      </c>
      <c r="E26537" s="18">
        <v>1.3959695285553899E-3</v>
      </c>
      <c r="F26537" s="18">
        <v>1.2095042846689299E-5</v>
      </c>
    </row>
    <row r="26538" spans="2:6" x14ac:dyDescent="0.25">
      <c r="B26538" s="18">
        <v>2016</v>
      </c>
      <c r="C26538" s="19">
        <v>42103</v>
      </c>
      <c r="D26538" s="18" t="s">
        <v>7</v>
      </c>
      <c r="E26538" s="18">
        <v>4.1485996964144203E-3</v>
      </c>
      <c r="F26538" s="18">
        <v>1.2095042846689299E-5</v>
      </c>
    </row>
    <row r="26539" spans="2:6" x14ac:dyDescent="0.25">
      <c r="B26539" s="18">
        <v>2016</v>
      </c>
      <c r="C26539" s="19">
        <v>42104</v>
      </c>
      <c r="D26539" s="18" t="s">
        <v>7</v>
      </c>
      <c r="E26539" s="18">
        <v>1.2578844560556901E-3</v>
      </c>
      <c r="F26539" s="18">
        <v>1.2095042846689299E-5</v>
      </c>
    </row>
    <row r="26540" spans="2:6" x14ac:dyDescent="0.25">
      <c r="B26540" s="18">
        <v>2016</v>
      </c>
      <c r="C26540" s="19">
        <v>42104</v>
      </c>
      <c r="D26540" s="18" t="s">
        <v>7</v>
      </c>
      <c r="E26540" s="18">
        <v>3.07244325913025E-3</v>
      </c>
      <c r="F26540" s="18">
        <v>1.81425642700339E-5</v>
      </c>
    </row>
    <row r="26541" spans="2:6" x14ac:dyDescent="0.25">
      <c r="B26541" s="18">
        <v>2016</v>
      </c>
      <c r="C26541" s="19">
        <v>42104</v>
      </c>
      <c r="D26541" s="18" t="s">
        <v>7</v>
      </c>
      <c r="E26541" s="18">
        <v>9.5248462417678106E-3</v>
      </c>
      <c r="F26541" s="18">
        <v>3.0237607116723199E-5</v>
      </c>
    </row>
    <row r="26542" spans="2:6" x14ac:dyDescent="0.25">
      <c r="B26542" s="18">
        <v>2016</v>
      </c>
      <c r="C26542" s="19">
        <v>42106</v>
      </c>
      <c r="D26542" s="18" t="s">
        <v>7</v>
      </c>
      <c r="E26542" s="18">
        <v>8.0685325286098203E-2</v>
      </c>
      <c r="F26542" s="18">
        <v>1.87473164123684E-4</v>
      </c>
    </row>
    <row r="26543" spans="2:6" x14ac:dyDescent="0.25">
      <c r="B26543" s="18">
        <v>2016</v>
      </c>
      <c r="C26543" s="19">
        <v>42108</v>
      </c>
      <c r="D26543" s="18" t="s">
        <v>7</v>
      </c>
      <c r="E26543" s="18">
        <v>1.9497209068863101E-2</v>
      </c>
      <c r="F26543" s="18">
        <v>1.4514051416027101E-4</v>
      </c>
    </row>
    <row r="26544" spans="2:6" x14ac:dyDescent="0.25">
      <c r="B26544" s="18">
        <v>2016</v>
      </c>
      <c r="C26544" s="19">
        <v>42111</v>
      </c>
      <c r="D26544" s="18" t="s">
        <v>7</v>
      </c>
      <c r="E26544" s="18">
        <v>3.06836622177067E-2</v>
      </c>
      <c r="F26544" s="18">
        <v>3.9611265322907397E-4</v>
      </c>
    </row>
    <row r="26545" spans="2:6" x14ac:dyDescent="0.25">
      <c r="B26545" s="18">
        <v>2016</v>
      </c>
      <c r="C26545" s="19">
        <v>42108</v>
      </c>
      <c r="D26545" s="18" t="s">
        <v>7</v>
      </c>
      <c r="E26545" s="18">
        <v>4.5156842468114397E-2</v>
      </c>
      <c r="F26545" s="18">
        <v>1.14902907043548E-4</v>
      </c>
    </row>
    <row r="26546" spans="2:6" x14ac:dyDescent="0.25">
      <c r="B26546" s="18">
        <v>2016</v>
      </c>
      <c r="C26546" s="19">
        <v>42110</v>
      </c>
      <c r="D26546" s="18" t="s">
        <v>7</v>
      </c>
      <c r="E26546" s="18">
        <v>3.6088584093809203E-2</v>
      </c>
      <c r="F26546" s="18">
        <v>9.3736582061842001E-5</v>
      </c>
    </row>
    <row r="26547" spans="2:6" x14ac:dyDescent="0.25">
      <c r="B26547" s="18">
        <v>2016</v>
      </c>
      <c r="C26547" s="19">
        <v>42109</v>
      </c>
      <c r="D26547" s="18" t="s">
        <v>7</v>
      </c>
      <c r="E26547" s="18">
        <v>9.2007494894883995E-2</v>
      </c>
      <c r="F26547" s="18">
        <v>2.3887709622211301E-4</v>
      </c>
    </row>
    <row r="26548" spans="2:6" x14ac:dyDescent="0.25">
      <c r="B26548" s="18">
        <v>2016</v>
      </c>
      <c r="C26548" s="19">
        <v>42109</v>
      </c>
      <c r="D26548" s="18" t="s">
        <v>7</v>
      </c>
      <c r="E26548" s="18">
        <v>4.4310189468846198E-2</v>
      </c>
      <c r="F26548" s="18">
        <v>1.0280786419685901E-4</v>
      </c>
    </row>
    <row r="26549" spans="2:6" x14ac:dyDescent="0.25">
      <c r="B26549" s="18">
        <v>2016</v>
      </c>
      <c r="C26549" s="19">
        <v>42108</v>
      </c>
      <c r="D26549" s="18" t="s">
        <v>7</v>
      </c>
      <c r="E26549" s="18">
        <v>1.5106708515514899E-3</v>
      </c>
      <c r="F26549" s="18">
        <v>9.0712821350169601E-6</v>
      </c>
    </row>
    <row r="26550" spans="2:6" x14ac:dyDescent="0.25">
      <c r="B26550" s="18">
        <v>2016</v>
      </c>
      <c r="C26550" s="19">
        <v>42110</v>
      </c>
      <c r="D26550" s="18" t="s">
        <v>7</v>
      </c>
      <c r="E26550" s="18">
        <v>0.36660679620457598</v>
      </c>
      <c r="F26550" s="18">
        <v>1.09762513833705E-3</v>
      </c>
    </row>
    <row r="26551" spans="2:6" x14ac:dyDescent="0.25">
      <c r="B26551" s="18">
        <v>2016</v>
      </c>
      <c r="C26551" s="19">
        <v>42109</v>
      </c>
      <c r="D26551" s="18" t="s">
        <v>7</v>
      </c>
      <c r="E26551" s="18">
        <v>1.09324068530513E-3</v>
      </c>
      <c r="F26551" s="18">
        <v>2.1166324981706198E-5</v>
      </c>
    </row>
    <row r="26552" spans="2:6" x14ac:dyDescent="0.25">
      <c r="B26552" s="18">
        <v>2016</v>
      </c>
      <c r="C26552" s="19">
        <v>42127</v>
      </c>
      <c r="D26552" s="18" t="s">
        <v>7</v>
      </c>
      <c r="E26552" s="18">
        <v>0.66955133438560199</v>
      </c>
      <c r="F26552" s="18">
        <v>3.6587504611235101E-3</v>
      </c>
    </row>
    <row r="26553" spans="2:6" x14ac:dyDescent="0.25">
      <c r="B26553" s="18">
        <v>2016</v>
      </c>
      <c r="C26553" s="19">
        <v>42109</v>
      </c>
      <c r="D26553" s="18" t="s">
        <v>7</v>
      </c>
      <c r="E26553" s="18">
        <v>1.26050504867247E-3</v>
      </c>
      <c r="F26553" s="18">
        <v>6.0475214233446404E-6</v>
      </c>
    </row>
    <row r="26554" spans="2:6" x14ac:dyDescent="0.25">
      <c r="B26554" s="18">
        <v>2016</v>
      </c>
      <c r="C26554" s="19">
        <v>42109</v>
      </c>
      <c r="D26554" s="18" t="s">
        <v>7</v>
      </c>
      <c r="E26554" s="18">
        <v>2.9152278605280298E-2</v>
      </c>
      <c r="F26554" s="18">
        <v>9.67603427735143E-5</v>
      </c>
    </row>
    <row r="26555" spans="2:6" x14ac:dyDescent="0.25">
      <c r="B26555" s="18">
        <v>2016</v>
      </c>
      <c r="C26555" s="19">
        <v>42110</v>
      </c>
      <c r="D26555" s="18" t="s">
        <v>7</v>
      </c>
      <c r="E26555" s="18">
        <v>4.3708461087223399E-2</v>
      </c>
      <c r="F26555" s="18">
        <v>1.7840188198866701E-4</v>
      </c>
    </row>
    <row r="26556" spans="2:6" x14ac:dyDescent="0.25">
      <c r="B26556" s="18">
        <v>2016</v>
      </c>
      <c r="C26556" s="19">
        <v>42095</v>
      </c>
      <c r="D26556" s="18" t="s">
        <v>7</v>
      </c>
      <c r="E26556" s="18">
        <v>1.61786316878028E-2</v>
      </c>
      <c r="F26556" s="18">
        <v>2.14687010528735E-4</v>
      </c>
    </row>
    <row r="26557" spans="2:6" x14ac:dyDescent="0.25">
      <c r="B26557" s="18">
        <v>2016</v>
      </c>
      <c r="C26557" s="19">
        <v>42110</v>
      </c>
      <c r="D26557" s="18" t="s">
        <v>7</v>
      </c>
      <c r="E26557" s="18">
        <v>2.3293036682249101E-4</v>
      </c>
      <c r="F26557" s="18">
        <v>3.0237607116723202E-6</v>
      </c>
    </row>
    <row r="26558" spans="2:6" x14ac:dyDescent="0.25">
      <c r="B26558" s="18">
        <v>2016</v>
      </c>
      <c r="C26558" s="19">
        <v>42108</v>
      </c>
      <c r="D26558" s="18" t="s">
        <v>7</v>
      </c>
      <c r="E26558" s="18">
        <v>0.44594090362065097</v>
      </c>
      <c r="F26558" s="18">
        <v>1.2034567632455799E-3</v>
      </c>
    </row>
    <row r="26559" spans="2:6" x14ac:dyDescent="0.25">
      <c r="B26559" s="18">
        <v>2016</v>
      </c>
      <c r="C26559" s="19">
        <v>42111</v>
      </c>
      <c r="D26559" s="18" t="s">
        <v>7</v>
      </c>
      <c r="E26559" s="18">
        <v>3.9836837871998203E-2</v>
      </c>
      <c r="F26559" s="18">
        <v>1.7235436056532201E-4</v>
      </c>
    </row>
    <row r="26560" spans="2:6" x14ac:dyDescent="0.25">
      <c r="B26560" s="18">
        <v>2016</v>
      </c>
      <c r="C26560" s="19">
        <v>42110</v>
      </c>
      <c r="D26560" s="18" t="s">
        <v>7</v>
      </c>
      <c r="E26560" s="18">
        <v>1.12786274545378E-3</v>
      </c>
      <c r="F26560" s="18">
        <v>3.0237607116723202E-6</v>
      </c>
    </row>
    <row r="26561" spans="2:6" x14ac:dyDescent="0.25">
      <c r="B26561" s="18">
        <v>2016</v>
      </c>
      <c r="C26561" s="19">
        <v>42110</v>
      </c>
      <c r="D26561" s="18" t="s">
        <v>7</v>
      </c>
      <c r="E26561" s="18">
        <v>2.6179720241658998E-2</v>
      </c>
      <c r="F26561" s="18">
        <v>7.86177785034804E-5</v>
      </c>
    </row>
    <row r="26562" spans="2:6" x14ac:dyDescent="0.25">
      <c r="B26562" s="18">
        <v>2016</v>
      </c>
      <c r="C26562" s="19">
        <v>42110</v>
      </c>
      <c r="D26562" s="18" t="s">
        <v>7</v>
      </c>
      <c r="E26562" s="18">
        <v>1.7930901020216899E-3</v>
      </c>
      <c r="F26562" s="18">
        <v>1.2095042846689299E-5</v>
      </c>
    </row>
    <row r="26563" spans="2:6" x14ac:dyDescent="0.25">
      <c r="B26563" s="18">
        <v>2016</v>
      </c>
      <c r="C26563" s="19">
        <v>42115</v>
      </c>
      <c r="D26563" s="18" t="s">
        <v>7</v>
      </c>
      <c r="E26563" s="18">
        <v>5.8419056949509302E-2</v>
      </c>
      <c r="F26563" s="18">
        <v>1.5118803558361601E-4</v>
      </c>
    </row>
    <row r="26564" spans="2:6" x14ac:dyDescent="0.25">
      <c r="B26564" s="18">
        <v>2016</v>
      </c>
      <c r="C26564" s="19">
        <v>42103</v>
      </c>
      <c r="D26564" s="18" t="s">
        <v>7</v>
      </c>
      <c r="E26564" s="18">
        <v>8.8820955064900006E-3</v>
      </c>
      <c r="F26564" s="18">
        <v>3.0237607116723202E-6</v>
      </c>
    </row>
    <row r="26565" spans="2:6" x14ac:dyDescent="0.25">
      <c r="B26565" s="18">
        <v>2016</v>
      </c>
      <c r="C26565" s="19">
        <v>42103</v>
      </c>
      <c r="D26565" s="18" t="s">
        <v>7</v>
      </c>
      <c r="E26565" s="18">
        <v>0.17419280707801901</v>
      </c>
      <c r="F26565" s="18">
        <v>4.5961162817419302E-4</v>
      </c>
    </row>
    <row r="26566" spans="2:6" x14ac:dyDescent="0.25">
      <c r="B26566" s="18">
        <v>2016</v>
      </c>
      <c r="C26566" s="19">
        <v>42103</v>
      </c>
      <c r="D26566" s="18" t="s">
        <v>7</v>
      </c>
      <c r="E26566" s="18">
        <v>1.9451852658187999E-2</v>
      </c>
      <c r="F26566" s="18">
        <v>6.3498974945118704E-5</v>
      </c>
    </row>
    <row r="26567" spans="2:6" x14ac:dyDescent="0.25">
      <c r="B26567" s="18">
        <v>2016</v>
      </c>
      <c r="C26567" s="19">
        <v>42115</v>
      </c>
      <c r="D26567" s="18" t="s">
        <v>7</v>
      </c>
      <c r="E26567" s="18">
        <v>3.9486384005515303E-2</v>
      </c>
      <c r="F26567" s="18">
        <v>1.14902907043548E-4</v>
      </c>
    </row>
    <row r="26568" spans="2:6" x14ac:dyDescent="0.25">
      <c r="B26568" s="18">
        <v>2016</v>
      </c>
      <c r="C26568" s="19">
        <v>42114</v>
      </c>
      <c r="D26568" s="18" t="s">
        <v>7</v>
      </c>
      <c r="E26568" s="18">
        <v>6.0575502297050198E-3</v>
      </c>
      <c r="F26568" s="18">
        <v>1.51188035583616E-5</v>
      </c>
    </row>
    <row r="26569" spans="2:6" x14ac:dyDescent="0.25">
      <c r="B26569" s="18">
        <v>2016</v>
      </c>
      <c r="C26569" s="19">
        <v>42109</v>
      </c>
      <c r="D26569" s="18" t="s">
        <v>7</v>
      </c>
      <c r="E26569" s="18">
        <v>7.3012179708146593E-2</v>
      </c>
      <c r="F26569" s="18">
        <v>4.62635388885865E-4</v>
      </c>
    </row>
    <row r="26570" spans="2:6" x14ac:dyDescent="0.25">
      <c r="B26570" s="18">
        <v>2016</v>
      </c>
      <c r="C26570" s="19">
        <v>42110</v>
      </c>
      <c r="D26570" s="18" t="s">
        <v>7</v>
      </c>
      <c r="E26570" s="18">
        <v>0.137062940587134</v>
      </c>
      <c r="F26570" s="18">
        <v>6.3801351016285997E-4</v>
      </c>
    </row>
    <row r="26571" spans="2:6" x14ac:dyDescent="0.25">
      <c r="B26571" s="18">
        <v>2016</v>
      </c>
      <c r="C26571" s="19">
        <v>42110</v>
      </c>
      <c r="D26571" s="18" t="s">
        <v>7</v>
      </c>
      <c r="E26571" s="18">
        <v>7.2388831437435394E-2</v>
      </c>
      <c r="F26571" s="18">
        <v>2.5399589978047498E-4</v>
      </c>
    </row>
    <row r="26572" spans="2:6" x14ac:dyDescent="0.25">
      <c r="B26572" s="18">
        <v>2016</v>
      </c>
      <c r="C26572" s="19">
        <v>42108</v>
      </c>
      <c r="D26572" s="18" t="s">
        <v>7</v>
      </c>
      <c r="E26572" s="18">
        <v>1.9352068554702901E-4</v>
      </c>
      <c r="F26572" s="18">
        <v>6.0475214233446404E-6</v>
      </c>
    </row>
    <row r="26573" spans="2:6" x14ac:dyDescent="0.25">
      <c r="B26573" s="18">
        <v>2016</v>
      </c>
      <c r="C26573" s="19">
        <v>42111</v>
      </c>
      <c r="D26573" s="18" t="s">
        <v>7</v>
      </c>
      <c r="E26573" s="18">
        <v>1.59805753611882E-4</v>
      </c>
      <c r="F26573" s="18">
        <v>3.0237607116723202E-6</v>
      </c>
    </row>
    <row r="26574" spans="2:6" x14ac:dyDescent="0.25">
      <c r="B26574" s="18">
        <v>2016</v>
      </c>
      <c r="C26574" s="19">
        <v>42115</v>
      </c>
      <c r="D26574" s="18" t="s">
        <v>7</v>
      </c>
      <c r="E26574" s="18">
        <v>2.70403833322246E-2</v>
      </c>
      <c r="F26574" s="18">
        <v>8.7689060638497296E-5</v>
      </c>
    </row>
    <row r="26575" spans="2:6" x14ac:dyDescent="0.25">
      <c r="B26575" s="18">
        <v>2016</v>
      </c>
      <c r="C26575" s="19">
        <v>42115</v>
      </c>
      <c r="D26575" s="18" t="s">
        <v>7</v>
      </c>
      <c r="E26575" s="18">
        <v>0.106791870518535</v>
      </c>
      <c r="F26575" s="18">
        <v>2.9632854974388702E-4</v>
      </c>
    </row>
    <row r="26576" spans="2:6" x14ac:dyDescent="0.25">
      <c r="B26576" s="18">
        <v>2016</v>
      </c>
      <c r="C26576" s="19">
        <v>42117</v>
      </c>
      <c r="D26576" s="18" t="s">
        <v>7</v>
      </c>
      <c r="E26576" s="18">
        <v>9.5502458317458599E-2</v>
      </c>
      <c r="F26576" s="18">
        <v>2.8423350689719799E-4</v>
      </c>
    </row>
    <row r="26577" spans="2:6" x14ac:dyDescent="0.25">
      <c r="B26577" s="18">
        <v>2016</v>
      </c>
      <c r="C26577" s="19">
        <v>42106</v>
      </c>
      <c r="D26577" s="18" t="s">
        <v>7</v>
      </c>
      <c r="E26577" s="18">
        <v>4.3829411515690299E-4</v>
      </c>
      <c r="F26577" s="18">
        <v>3.0237607116723202E-6</v>
      </c>
    </row>
    <row r="26578" spans="2:6" x14ac:dyDescent="0.25">
      <c r="B26578" s="18">
        <v>2016</v>
      </c>
      <c r="C26578" s="19">
        <v>42107</v>
      </c>
      <c r="D26578" s="18" t="s">
        <v>7</v>
      </c>
      <c r="E26578" s="18">
        <v>2.6805638708975101E-4</v>
      </c>
      <c r="F26578" s="18">
        <v>3.0237607116723202E-6</v>
      </c>
    </row>
    <row r="26579" spans="2:6" x14ac:dyDescent="0.25">
      <c r="B26579" s="18">
        <v>2016</v>
      </c>
      <c r="C26579" s="19">
        <v>42101</v>
      </c>
      <c r="D26579" s="18" t="s">
        <v>7</v>
      </c>
      <c r="E26579" s="18">
        <v>1.97431416067458E-3</v>
      </c>
      <c r="F26579" s="18">
        <v>1.2095042846689299E-5</v>
      </c>
    </row>
    <row r="26580" spans="2:6" x14ac:dyDescent="0.25">
      <c r="B26580" s="18">
        <v>2016</v>
      </c>
      <c r="C26580" s="19">
        <v>42107</v>
      </c>
      <c r="D26580" s="18" t="s">
        <v>7</v>
      </c>
      <c r="E26580" s="18">
        <v>9.6947815937637998E-3</v>
      </c>
      <c r="F26580" s="18">
        <v>6.9546496368463396E-5</v>
      </c>
    </row>
    <row r="26581" spans="2:6" x14ac:dyDescent="0.25">
      <c r="B26581" s="18">
        <v>2016</v>
      </c>
      <c r="C26581" s="19">
        <v>42125</v>
      </c>
      <c r="D26581" s="18" t="s">
        <v>7</v>
      </c>
      <c r="E26581" s="18">
        <v>3.5378000326566197E-2</v>
      </c>
      <c r="F26581" s="18">
        <v>1.08855385620204E-4</v>
      </c>
    </row>
    <row r="26582" spans="2:6" x14ac:dyDescent="0.25">
      <c r="B26582" s="18">
        <v>2016</v>
      </c>
      <c r="C26582" s="19">
        <v>42115</v>
      </c>
      <c r="D26582" s="18" t="s">
        <v>7</v>
      </c>
      <c r="E26582" s="18">
        <v>1.8957971741948201E-3</v>
      </c>
      <c r="F26582" s="18">
        <v>2.1166324981706198E-5</v>
      </c>
    </row>
    <row r="26583" spans="2:6" x14ac:dyDescent="0.25">
      <c r="B26583" s="18">
        <v>2016</v>
      </c>
      <c r="C26583" s="19">
        <v>42115</v>
      </c>
      <c r="D26583" s="18" t="s">
        <v>7</v>
      </c>
      <c r="E26583" s="18">
        <v>4.10183219740723E-3</v>
      </c>
      <c r="F26583" s="18">
        <v>4.8380171386757102E-5</v>
      </c>
    </row>
    <row r="26584" spans="2:6" x14ac:dyDescent="0.25">
      <c r="B26584" s="18">
        <v>2016</v>
      </c>
      <c r="C26584" s="19">
        <v>42114</v>
      </c>
      <c r="D26584" s="18" t="s">
        <v>7</v>
      </c>
      <c r="E26584" s="18">
        <v>3.3188192819173103E-2</v>
      </c>
      <c r="F26584" s="18">
        <v>1.33045471313582E-4</v>
      </c>
    </row>
    <row r="26585" spans="2:6" x14ac:dyDescent="0.25">
      <c r="B26585" s="18">
        <v>2016</v>
      </c>
      <c r="C26585" s="19">
        <v>42095</v>
      </c>
      <c r="D26585" s="18" t="s">
        <v>6</v>
      </c>
      <c r="E26585" s="18">
        <v>8.4000072570257099E-4</v>
      </c>
      <c r="F26585" s="18">
        <v>3.0237607116723202E-6</v>
      </c>
    </row>
    <row r="26586" spans="2:6" x14ac:dyDescent="0.25">
      <c r="B26586" s="18">
        <v>2016</v>
      </c>
      <c r="C26586" s="19">
        <v>42095</v>
      </c>
      <c r="D26586" s="18" t="s">
        <v>6</v>
      </c>
      <c r="E26586" s="18">
        <v>4.9640071683287303E-5</v>
      </c>
      <c r="F26586" s="18">
        <v>3.0237607116723202E-6</v>
      </c>
    </row>
    <row r="26587" spans="2:6" x14ac:dyDescent="0.25">
      <c r="B26587" s="18">
        <v>2016</v>
      </c>
      <c r="C26587" s="19">
        <v>42095</v>
      </c>
      <c r="D26587" s="18" t="s">
        <v>7</v>
      </c>
      <c r="E26587" s="18">
        <v>9.9131424735572099E-2</v>
      </c>
      <c r="F26587" s="18">
        <v>1.9049692483535599E-4</v>
      </c>
    </row>
    <row r="26588" spans="2:6" x14ac:dyDescent="0.25">
      <c r="B26588" s="18">
        <v>2016</v>
      </c>
      <c r="C26588" s="19">
        <v>42095</v>
      </c>
      <c r="D26588" s="18" t="s">
        <v>7</v>
      </c>
      <c r="E26588" s="18">
        <v>5.17522693324141E-2</v>
      </c>
      <c r="F26588" s="18">
        <v>1.7235436056532201E-4</v>
      </c>
    </row>
    <row r="26589" spans="2:6" x14ac:dyDescent="0.25">
      <c r="B26589" s="18">
        <v>2016</v>
      </c>
      <c r="C26589" s="19">
        <v>42101</v>
      </c>
      <c r="D26589" s="18" t="s">
        <v>7</v>
      </c>
      <c r="E26589" s="18">
        <v>7.4082137435971902E-3</v>
      </c>
      <c r="F26589" s="18">
        <v>1.0583162490853101E-4</v>
      </c>
    </row>
    <row r="26590" spans="2:6" x14ac:dyDescent="0.25">
      <c r="B26590" s="18">
        <v>2016</v>
      </c>
      <c r="C26590" s="19">
        <v>42095</v>
      </c>
      <c r="D26590" s="18" t="s">
        <v>6</v>
      </c>
      <c r="E26590" s="18">
        <v>2.2980581408709598E-3</v>
      </c>
      <c r="F26590" s="18">
        <v>1.2095042846689299E-5</v>
      </c>
    </row>
    <row r="26591" spans="2:6" x14ac:dyDescent="0.25">
      <c r="B26591" s="18">
        <v>2016</v>
      </c>
      <c r="C26591" s="19">
        <v>42130</v>
      </c>
      <c r="D26591" s="18" t="s">
        <v>7</v>
      </c>
      <c r="E26591" s="18">
        <v>9.0356017586192307E-3</v>
      </c>
      <c r="F26591" s="18">
        <v>3.0237607116723199E-5</v>
      </c>
    </row>
    <row r="26592" spans="2:6" x14ac:dyDescent="0.25">
      <c r="B26592" s="18">
        <v>2016</v>
      </c>
      <c r="C26592" s="19">
        <v>42129</v>
      </c>
      <c r="D26592" s="18" t="s">
        <v>7</v>
      </c>
      <c r="E26592" s="18">
        <v>1.67465947414785E-2</v>
      </c>
      <c r="F26592" s="18">
        <v>6.0475214233446398E-5</v>
      </c>
    </row>
    <row r="26593" spans="2:6" x14ac:dyDescent="0.25">
      <c r="B26593" s="18">
        <v>2016</v>
      </c>
      <c r="C26593" s="19">
        <v>42095</v>
      </c>
      <c r="D26593" s="18" t="s">
        <v>6</v>
      </c>
      <c r="E26593" s="18">
        <v>9.1898135549145204E-3</v>
      </c>
      <c r="F26593" s="18">
        <v>8.7689060638497296E-5</v>
      </c>
    </row>
    <row r="26594" spans="2:6" x14ac:dyDescent="0.25">
      <c r="B26594" s="18">
        <v>2016</v>
      </c>
      <c r="C26594" s="19">
        <v>42095</v>
      </c>
      <c r="D26594" s="18" t="s">
        <v>6</v>
      </c>
      <c r="E26594" s="18">
        <v>3.7529910033039601E-4</v>
      </c>
      <c r="F26594" s="18">
        <v>3.0237607116723202E-6</v>
      </c>
    </row>
    <row r="26595" spans="2:6" x14ac:dyDescent="0.25">
      <c r="B26595" s="18">
        <v>2016</v>
      </c>
      <c r="C26595" s="19">
        <v>42096</v>
      </c>
      <c r="D26595" s="18" t="s">
        <v>6</v>
      </c>
      <c r="E26595" s="18">
        <v>2.4900669460621599E-4</v>
      </c>
      <c r="F26595" s="18">
        <v>3.0237607116723202E-6</v>
      </c>
    </row>
    <row r="26596" spans="2:6" x14ac:dyDescent="0.25">
      <c r="B26596" s="18">
        <v>2016</v>
      </c>
      <c r="C26596" s="19">
        <v>42096</v>
      </c>
      <c r="D26596" s="18" t="s">
        <v>6</v>
      </c>
      <c r="E26596" s="18">
        <v>1.3417333405903601E-2</v>
      </c>
      <c r="F26596" s="18">
        <v>2.7213846405050901E-5</v>
      </c>
    </row>
    <row r="26597" spans="2:6" x14ac:dyDescent="0.25">
      <c r="B26597" s="18">
        <v>2016</v>
      </c>
      <c r="C26597" s="19">
        <v>42096</v>
      </c>
      <c r="D26597" s="18" t="s">
        <v>6</v>
      </c>
      <c r="E26597" s="18">
        <v>3.2938833352483802E-4</v>
      </c>
      <c r="F26597" s="18">
        <v>3.0237607116723202E-6</v>
      </c>
    </row>
    <row r="26598" spans="2:6" x14ac:dyDescent="0.25">
      <c r="B26598" s="18">
        <v>2016</v>
      </c>
      <c r="C26598" s="19">
        <v>42096</v>
      </c>
      <c r="D26598" s="18" t="s">
        <v>6</v>
      </c>
      <c r="E26598" s="18">
        <v>3.4536386928484003E-4</v>
      </c>
      <c r="F26598" s="18">
        <v>3.0237607116723202E-6</v>
      </c>
    </row>
    <row r="26599" spans="2:6" x14ac:dyDescent="0.25">
      <c r="B26599" s="18">
        <v>2016</v>
      </c>
      <c r="C26599" s="19">
        <v>42129</v>
      </c>
      <c r="D26599" s="18" t="s">
        <v>7</v>
      </c>
      <c r="E26599" s="18">
        <v>4.2941131410624701E-2</v>
      </c>
      <c r="F26599" s="18">
        <v>1.0280786419685901E-4</v>
      </c>
    </row>
    <row r="26600" spans="2:6" x14ac:dyDescent="0.25">
      <c r="B26600" s="18">
        <v>2016</v>
      </c>
      <c r="C26600" s="19">
        <v>42116</v>
      </c>
      <c r="D26600" s="18" t="s">
        <v>7</v>
      </c>
      <c r="E26600" s="18">
        <v>1.1405625404428E-3</v>
      </c>
      <c r="F26600" s="18">
        <v>1.2095042846689299E-5</v>
      </c>
    </row>
    <row r="26601" spans="2:6" x14ac:dyDescent="0.25">
      <c r="B26601" s="18">
        <v>2016</v>
      </c>
      <c r="C26601" s="19">
        <v>42122</v>
      </c>
      <c r="D26601" s="18" t="s">
        <v>7</v>
      </c>
      <c r="E26601" s="18">
        <v>1.9859254018074E-2</v>
      </c>
      <c r="F26601" s="18">
        <v>6.6522735656791097E-5</v>
      </c>
    </row>
    <row r="26602" spans="2:6" x14ac:dyDescent="0.25">
      <c r="B26602" s="18">
        <v>2016</v>
      </c>
      <c r="C26602" s="19">
        <v>42132</v>
      </c>
      <c r="D26602" s="18" t="s">
        <v>7</v>
      </c>
      <c r="E26602" s="18">
        <v>6.3680400587819101E-3</v>
      </c>
      <c r="F26602" s="18">
        <v>1.81425642700339E-5</v>
      </c>
    </row>
    <row r="26603" spans="2:6" x14ac:dyDescent="0.25">
      <c r="B26603" s="18">
        <v>2016</v>
      </c>
      <c r="C26603" s="19">
        <v>42135</v>
      </c>
      <c r="D26603" s="18" t="s">
        <v>7</v>
      </c>
      <c r="E26603" s="18">
        <v>4.7170667102088204E-3</v>
      </c>
      <c r="F26603" s="18">
        <v>1.81425642700339E-5</v>
      </c>
    </row>
    <row r="26604" spans="2:6" x14ac:dyDescent="0.25">
      <c r="B26604" s="18">
        <v>2016</v>
      </c>
      <c r="C26604" s="19">
        <v>42142</v>
      </c>
      <c r="D26604" s="18" t="s">
        <v>7</v>
      </c>
      <c r="E26604" s="18">
        <v>6.69460621564252E-3</v>
      </c>
      <c r="F26604" s="18">
        <v>1.81425642700339E-5</v>
      </c>
    </row>
    <row r="26605" spans="2:6" x14ac:dyDescent="0.25">
      <c r="B26605" s="18">
        <v>2016</v>
      </c>
      <c r="C26605" s="19">
        <v>42144</v>
      </c>
      <c r="D26605" s="18" t="s">
        <v>7</v>
      </c>
      <c r="E26605" s="18">
        <v>6.5464419407705804E-3</v>
      </c>
      <c r="F26605" s="18">
        <v>1.81425642700339E-5</v>
      </c>
    </row>
    <row r="26606" spans="2:6" x14ac:dyDescent="0.25">
      <c r="B26606" s="18">
        <v>2016</v>
      </c>
      <c r="C26606" s="19">
        <v>42103</v>
      </c>
      <c r="D26606" s="18" t="s">
        <v>7</v>
      </c>
      <c r="E26606" s="18">
        <v>1.2415057522007901E-3</v>
      </c>
      <c r="F26606" s="18">
        <v>1.51188035583616E-5</v>
      </c>
    </row>
    <row r="26607" spans="2:6" x14ac:dyDescent="0.25">
      <c r="B26607" s="18">
        <v>2016</v>
      </c>
      <c r="C26607" s="19">
        <v>42130</v>
      </c>
      <c r="D26607" s="18" t="s">
        <v>7</v>
      </c>
      <c r="E26607" s="18">
        <v>6.6125715875348504E-2</v>
      </c>
      <c r="F26607" s="18">
        <v>2.9632854974388702E-4</v>
      </c>
    </row>
    <row r="26608" spans="2:6" x14ac:dyDescent="0.25">
      <c r="B26608" s="18">
        <v>2016</v>
      </c>
      <c r="C26608" s="19">
        <v>42097</v>
      </c>
      <c r="D26608" s="18" t="s">
        <v>6</v>
      </c>
      <c r="E26608" s="18">
        <v>3.1948652511434902E-2</v>
      </c>
      <c r="F26608" s="18">
        <v>7.2570257080135694E-5</v>
      </c>
    </row>
    <row r="26609" spans="2:6" x14ac:dyDescent="0.25">
      <c r="B26609" s="18">
        <v>2016</v>
      </c>
      <c r="C26609" s="19">
        <v>42097</v>
      </c>
      <c r="D26609" s="18" t="s">
        <v>6</v>
      </c>
      <c r="E26609" s="18">
        <v>4.9202634300332003E-3</v>
      </c>
      <c r="F26609" s="18">
        <v>5.4427692810101801E-5</v>
      </c>
    </row>
    <row r="26610" spans="2:6" x14ac:dyDescent="0.25">
      <c r="B26610" s="18">
        <v>2016</v>
      </c>
      <c r="C26610" s="19">
        <v>42097</v>
      </c>
      <c r="D26610" s="18" t="s">
        <v>6</v>
      </c>
      <c r="E26610" s="18">
        <v>3.2172813972193501E-3</v>
      </c>
      <c r="F26610" s="18">
        <v>8.4665299926824997E-5</v>
      </c>
    </row>
    <row r="26611" spans="2:6" x14ac:dyDescent="0.25">
      <c r="B26611" s="18">
        <v>2016</v>
      </c>
      <c r="C26611" s="19">
        <v>42098</v>
      </c>
      <c r="D26611" s="18" t="s">
        <v>6</v>
      </c>
      <c r="E26611" s="18">
        <v>5.6160307697890001E-3</v>
      </c>
      <c r="F26611" s="18">
        <v>5.4427692810101801E-5</v>
      </c>
    </row>
    <row r="26612" spans="2:6" x14ac:dyDescent="0.25">
      <c r="B26612" s="18">
        <v>2016</v>
      </c>
      <c r="C26612" s="19">
        <v>42098</v>
      </c>
      <c r="D26612" s="18" t="s">
        <v>6</v>
      </c>
      <c r="E26612" s="18">
        <v>3.1297788018247397E-2</v>
      </c>
      <c r="F26612" s="18">
        <v>3.4773248184231698E-4</v>
      </c>
    </row>
    <row r="26613" spans="2:6" x14ac:dyDescent="0.25">
      <c r="B26613" s="18">
        <v>2016</v>
      </c>
      <c r="C26613" s="19">
        <v>42098</v>
      </c>
      <c r="D26613" s="18" t="s">
        <v>6</v>
      </c>
      <c r="E26613" s="18">
        <v>3.18402002939095E-4</v>
      </c>
      <c r="F26613" s="18">
        <v>3.0237607116723202E-6</v>
      </c>
    </row>
    <row r="26614" spans="2:6" x14ac:dyDescent="0.25">
      <c r="B26614" s="18">
        <v>2016</v>
      </c>
      <c r="C26614" s="19">
        <v>42098</v>
      </c>
      <c r="D26614" s="18" t="s">
        <v>6</v>
      </c>
      <c r="E26614" s="18">
        <v>1.0613400097969799E-2</v>
      </c>
      <c r="F26614" s="18">
        <v>1.17926667755221E-4</v>
      </c>
    </row>
    <row r="26615" spans="2:6" x14ac:dyDescent="0.25">
      <c r="B26615" s="18">
        <v>2016</v>
      </c>
      <c r="C26615" s="19">
        <v>42098</v>
      </c>
      <c r="D26615" s="18" t="s">
        <v>6</v>
      </c>
      <c r="E26615" s="18">
        <v>1.75630101336301E-4</v>
      </c>
      <c r="F26615" s="18">
        <v>3.0237607116723202E-6</v>
      </c>
    </row>
    <row r="26616" spans="2:6" x14ac:dyDescent="0.25">
      <c r="B26616" s="18">
        <v>2016</v>
      </c>
      <c r="C26616" s="19">
        <v>42098</v>
      </c>
      <c r="D26616" s="18" t="s">
        <v>6</v>
      </c>
      <c r="E26616" s="18">
        <v>4.1554031580156902E-3</v>
      </c>
      <c r="F26616" s="18">
        <v>3.4773248184231698E-4</v>
      </c>
    </row>
    <row r="26617" spans="2:6" x14ac:dyDescent="0.25">
      <c r="B26617" s="18">
        <v>2016</v>
      </c>
      <c r="C26617" s="19">
        <v>42098</v>
      </c>
      <c r="D26617" s="18" t="s">
        <v>6</v>
      </c>
      <c r="E26617" s="18">
        <v>1.5138961963106099E-4</v>
      </c>
      <c r="F26617" s="18">
        <v>3.0237607116723202E-6</v>
      </c>
    </row>
    <row r="26618" spans="2:6" x14ac:dyDescent="0.25">
      <c r="B26618" s="18">
        <v>2016</v>
      </c>
      <c r="C26618" s="19">
        <v>42098</v>
      </c>
      <c r="D26618" s="18" t="s">
        <v>6</v>
      </c>
      <c r="E26618" s="18">
        <v>0</v>
      </c>
      <c r="F26618" s="18">
        <v>1.81123266629172E-3</v>
      </c>
    </row>
    <row r="26619" spans="2:6" x14ac:dyDescent="0.25">
      <c r="B26619" s="18">
        <v>2016</v>
      </c>
      <c r="C26619" s="19">
        <v>42099</v>
      </c>
      <c r="D26619" s="18" t="s">
        <v>6</v>
      </c>
      <c r="E26619" s="18">
        <v>0.38430577477820699</v>
      </c>
      <c r="F26619" s="18">
        <v>2.9965468652672698E-3</v>
      </c>
    </row>
    <row r="26620" spans="2:6" x14ac:dyDescent="0.25">
      <c r="B26620" s="18">
        <v>2016</v>
      </c>
      <c r="C26620" s="19">
        <v>42099</v>
      </c>
      <c r="D26620" s="18" t="s">
        <v>6</v>
      </c>
      <c r="E26620" s="18">
        <v>2.8771083171562101E-4</v>
      </c>
      <c r="F26620" s="18">
        <v>3.0237607116723202E-6</v>
      </c>
    </row>
    <row r="26621" spans="2:6" x14ac:dyDescent="0.25">
      <c r="B26621" s="18">
        <v>2016</v>
      </c>
      <c r="C26621" s="19">
        <v>42099</v>
      </c>
      <c r="D26621" s="18" t="s">
        <v>6</v>
      </c>
      <c r="E26621" s="18">
        <v>0.61931462431788997</v>
      </c>
      <c r="F26621" s="18">
        <v>3.57408516119668E-3</v>
      </c>
    </row>
    <row r="26622" spans="2:6" x14ac:dyDescent="0.25">
      <c r="B26622" s="18">
        <v>2016</v>
      </c>
      <c r="C26622" s="19">
        <v>42100</v>
      </c>
      <c r="D26622" s="18" t="s">
        <v>6</v>
      </c>
      <c r="E26622" s="18">
        <v>1.0035559425969299E-2</v>
      </c>
      <c r="F26622" s="18">
        <v>7.86177785034804E-5</v>
      </c>
    </row>
    <row r="26623" spans="2:6" x14ac:dyDescent="0.25">
      <c r="B26623" s="18">
        <v>2016</v>
      </c>
      <c r="C26623" s="19">
        <v>42100</v>
      </c>
      <c r="D26623" s="18" t="s">
        <v>6</v>
      </c>
      <c r="E26623" s="18">
        <v>2.8247972568442799E-2</v>
      </c>
      <c r="F26623" s="18">
        <v>4.7170667102088199E-4</v>
      </c>
    </row>
    <row r="26624" spans="2:6" x14ac:dyDescent="0.25">
      <c r="B26624" s="18">
        <v>2016</v>
      </c>
      <c r="C26624" s="19">
        <v>42100</v>
      </c>
      <c r="D26624" s="18" t="s">
        <v>6</v>
      </c>
      <c r="E26624" s="18">
        <v>2.59062210852882E-2</v>
      </c>
      <c r="F26624" s="18">
        <v>2.3887709622211301E-4</v>
      </c>
    </row>
    <row r="26625" spans="2:6" x14ac:dyDescent="0.25">
      <c r="B26625" s="18">
        <v>2016</v>
      </c>
      <c r="C26625" s="19">
        <v>42100</v>
      </c>
      <c r="D26625" s="18" t="s">
        <v>6</v>
      </c>
      <c r="E26625" s="18">
        <v>2.02843947741352E-4</v>
      </c>
      <c r="F26625" s="18">
        <v>3.0237607116723202E-6</v>
      </c>
    </row>
    <row r="26626" spans="2:6" x14ac:dyDescent="0.25">
      <c r="B26626" s="18">
        <v>2016</v>
      </c>
      <c r="C26626" s="19">
        <v>42101</v>
      </c>
      <c r="D26626" s="18" t="s">
        <v>6</v>
      </c>
      <c r="E26626" s="18">
        <v>0</v>
      </c>
      <c r="F26626" s="18">
        <v>4.5658786746252097E-4</v>
      </c>
    </row>
    <row r="26627" spans="2:6" x14ac:dyDescent="0.25">
      <c r="B26627" s="18">
        <v>2016</v>
      </c>
      <c r="C26627" s="19">
        <v>42101</v>
      </c>
      <c r="D26627" s="18" t="s">
        <v>6</v>
      </c>
      <c r="E26627" s="18">
        <v>2.4527738972848599E-4</v>
      </c>
      <c r="F26627" s="18">
        <v>3.0237607116723202E-6</v>
      </c>
    </row>
    <row r="26628" spans="2:6" x14ac:dyDescent="0.25">
      <c r="B26628" s="18">
        <v>2016</v>
      </c>
      <c r="C26628" s="19">
        <v>42101</v>
      </c>
      <c r="D26628" s="18" t="s">
        <v>6</v>
      </c>
      <c r="E26628" s="18">
        <v>4.3069893220930099E-2</v>
      </c>
      <c r="F26628" s="18">
        <v>9.67603427735143E-5</v>
      </c>
    </row>
    <row r="26629" spans="2:6" x14ac:dyDescent="0.25">
      <c r="B26629" s="18">
        <v>2016</v>
      </c>
      <c r="C26629" s="19">
        <v>42101</v>
      </c>
      <c r="D26629" s="18" t="s">
        <v>6</v>
      </c>
      <c r="E26629" s="18">
        <v>2.9412120442436698E-2</v>
      </c>
      <c r="F26629" s="18">
        <v>4.1425521749910801E-4</v>
      </c>
    </row>
    <row r="26630" spans="2:6" x14ac:dyDescent="0.25">
      <c r="B26630" s="18">
        <v>2016</v>
      </c>
      <c r="C26630" s="19">
        <v>42119</v>
      </c>
      <c r="D26630" s="18" t="s">
        <v>7</v>
      </c>
      <c r="E26630" s="18">
        <v>6.2555561603077001E-3</v>
      </c>
      <c r="F26630" s="18">
        <v>7.2570257080135694E-5</v>
      </c>
    </row>
    <row r="26631" spans="2:6" x14ac:dyDescent="0.25">
      <c r="B26631" s="18">
        <v>2016</v>
      </c>
      <c r="C26631" s="19">
        <v>42117</v>
      </c>
      <c r="D26631" s="18" t="s">
        <v>7</v>
      </c>
      <c r="E26631" s="18">
        <v>3.4833723398465098E-2</v>
      </c>
      <c r="F26631" s="18">
        <v>1.3606923202525399E-4</v>
      </c>
    </row>
    <row r="26632" spans="2:6" x14ac:dyDescent="0.25">
      <c r="B26632" s="18">
        <v>2016</v>
      </c>
      <c r="C26632" s="19">
        <v>42101</v>
      </c>
      <c r="D26632" s="18" t="s">
        <v>6</v>
      </c>
      <c r="E26632" s="18">
        <v>6.5680971070673305E-2</v>
      </c>
      <c r="F26632" s="18">
        <v>4.08207696075763E-4</v>
      </c>
    </row>
    <row r="26633" spans="2:6" x14ac:dyDescent="0.25">
      <c r="B26633" s="18">
        <v>2016</v>
      </c>
      <c r="C26633" s="19">
        <v>42122</v>
      </c>
      <c r="D26633" s="18" t="s">
        <v>7</v>
      </c>
      <c r="E26633" s="18">
        <v>1.18434659554781E-2</v>
      </c>
      <c r="F26633" s="18">
        <v>2.0561572839371801E-4</v>
      </c>
    </row>
    <row r="26634" spans="2:6" x14ac:dyDescent="0.25">
      <c r="B26634" s="18">
        <v>2016</v>
      </c>
      <c r="C26634" s="19">
        <v>42101</v>
      </c>
      <c r="D26634" s="18" t="s">
        <v>6</v>
      </c>
      <c r="E26634" s="18">
        <v>2.4426946949126198E-4</v>
      </c>
      <c r="F26634" s="18">
        <v>3.0237607116723202E-6</v>
      </c>
    </row>
    <row r="26635" spans="2:6" x14ac:dyDescent="0.25">
      <c r="B26635" s="18">
        <v>2016</v>
      </c>
      <c r="C26635" s="19">
        <v>42101</v>
      </c>
      <c r="D26635" s="18" t="s">
        <v>6</v>
      </c>
      <c r="E26635" s="18">
        <v>0</v>
      </c>
      <c r="F26635" s="18">
        <v>2.0561572839371801E-4</v>
      </c>
    </row>
    <row r="26636" spans="2:6" x14ac:dyDescent="0.25">
      <c r="B26636" s="18">
        <v>2016</v>
      </c>
      <c r="C26636" s="19">
        <v>42101</v>
      </c>
      <c r="D26636" s="18" t="s">
        <v>6</v>
      </c>
      <c r="E26636" s="18">
        <v>3.5692975400698698E-3</v>
      </c>
      <c r="F26636" s="18">
        <v>1.51188035583616E-5</v>
      </c>
    </row>
    <row r="26637" spans="2:6" x14ac:dyDescent="0.25">
      <c r="B26637" s="18">
        <v>2016</v>
      </c>
      <c r="C26637" s="19">
        <v>42101</v>
      </c>
      <c r="D26637" s="18" t="s">
        <v>6</v>
      </c>
      <c r="E26637" s="18">
        <v>2.1121976491268401E-3</v>
      </c>
      <c r="F26637" s="18">
        <v>2.4190085693378599E-5</v>
      </c>
    </row>
    <row r="26638" spans="2:6" x14ac:dyDescent="0.25">
      <c r="B26638" s="18">
        <v>2016</v>
      </c>
      <c r="C26638" s="19">
        <v>42102</v>
      </c>
      <c r="D26638" s="18" t="s">
        <v>6</v>
      </c>
      <c r="E26638" s="18">
        <v>2.5913629299031799E-3</v>
      </c>
      <c r="F26638" s="18">
        <v>1.51188035583616E-5</v>
      </c>
    </row>
    <row r="26639" spans="2:6" x14ac:dyDescent="0.25">
      <c r="B26639" s="18">
        <v>2016</v>
      </c>
      <c r="C26639" s="19">
        <v>42129</v>
      </c>
      <c r="D26639" s="18" t="s">
        <v>7</v>
      </c>
      <c r="E26639" s="18">
        <v>1.9946640702641402E-2</v>
      </c>
      <c r="F26639" s="18">
        <v>7.86177785034804E-5</v>
      </c>
    </row>
    <row r="26640" spans="2:6" x14ac:dyDescent="0.25">
      <c r="B26640" s="18">
        <v>2016</v>
      </c>
      <c r="C26640" s="19">
        <v>42102</v>
      </c>
      <c r="D26640" s="18" t="s">
        <v>6</v>
      </c>
      <c r="E26640" s="18">
        <v>4.3418180058902897E-2</v>
      </c>
      <c r="F26640" s="18">
        <v>1.81425642700339E-4</v>
      </c>
    </row>
    <row r="26641" spans="2:6" x14ac:dyDescent="0.25">
      <c r="B26641" s="18">
        <v>2016</v>
      </c>
      <c r="C26641" s="19">
        <v>42123</v>
      </c>
      <c r="D26641" s="18" t="s">
        <v>7</v>
      </c>
      <c r="E26641" s="18">
        <v>0.113155173352202</v>
      </c>
      <c r="F26641" s="18">
        <v>2.9935231045555999E-4</v>
      </c>
    </row>
    <row r="26642" spans="2:6" x14ac:dyDescent="0.25">
      <c r="B26642" s="18">
        <v>2016</v>
      </c>
      <c r="C26642" s="19">
        <v>42125</v>
      </c>
      <c r="D26642" s="18" t="s">
        <v>7</v>
      </c>
      <c r="E26642" s="18">
        <v>9.6707930921178607E-3</v>
      </c>
      <c r="F26642" s="18">
        <v>2.0561572839371801E-4</v>
      </c>
    </row>
    <row r="26643" spans="2:6" x14ac:dyDescent="0.25">
      <c r="B26643" s="18">
        <v>2016</v>
      </c>
      <c r="C26643" s="19">
        <v>42102</v>
      </c>
      <c r="D26643" s="18" t="s">
        <v>6</v>
      </c>
      <c r="E26643" s="18">
        <v>5.2018763443136202E-4</v>
      </c>
      <c r="F26643" s="18">
        <v>3.0237607116723202E-6</v>
      </c>
    </row>
    <row r="26644" spans="2:6" x14ac:dyDescent="0.25">
      <c r="B26644" s="18">
        <v>2016</v>
      </c>
      <c r="C26644" s="19">
        <v>42123</v>
      </c>
      <c r="D26644" s="18" t="s">
        <v>7</v>
      </c>
      <c r="E26644" s="18">
        <v>1.6467098459696301E-2</v>
      </c>
      <c r="F26644" s="18">
        <v>5.4427692810101801E-5</v>
      </c>
    </row>
    <row r="26645" spans="2:6" x14ac:dyDescent="0.25">
      <c r="B26645" s="18">
        <v>2016</v>
      </c>
      <c r="C26645" s="19">
        <v>42102</v>
      </c>
      <c r="D26645" s="18" t="s">
        <v>6</v>
      </c>
      <c r="E26645" s="18">
        <v>6.3829371198880797E-2</v>
      </c>
      <c r="F26645" s="18">
        <v>3.6587504611235101E-4</v>
      </c>
    </row>
    <row r="26646" spans="2:6" x14ac:dyDescent="0.25">
      <c r="B26646" s="18">
        <v>2016</v>
      </c>
      <c r="C26646" s="19">
        <v>42102</v>
      </c>
      <c r="D26646" s="18" t="s">
        <v>6</v>
      </c>
      <c r="E26646" s="18">
        <v>2.81310538209248E-4</v>
      </c>
      <c r="F26646" s="18">
        <v>3.0237607116723202E-6</v>
      </c>
    </row>
    <row r="26647" spans="2:6" x14ac:dyDescent="0.25">
      <c r="B26647" s="18">
        <v>2016</v>
      </c>
      <c r="C26647" s="19">
        <v>42102</v>
      </c>
      <c r="D26647" s="18" t="s">
        <v>6</v>
      </c>
      <c r="E26647" s="18">
        <v>6.5404044985495999E-2</v>
      </c>
      <c r="F26647" s="18">
        <v>6.3801351016285997E-4</v>
      </c>
    </row>
    <row r="26648" spans="2:6" x14ac:dyDescent="0.25">
      <c r="B26648" s="18">
        <v>2016</v>
      </c>
      <c r="C26648" s="19">
        <v>42102</v>
      </c>
      <c r="D26648" s="18" t="s">
        <v>6</v>
      </c>
      <c r="E26648" s="18">
        <v>1.3872610977057699E-2</v>
      </c>
      <c r="F26648" s="18">
        <v>6.3801351016285997E-4</v>
      </c>
    </row>
    <row r="26649" spans="2:6" x14ac:dyDescent="0.25">
      <c r="B26649" s="18">
        <v>2016</v>
      </c>
      <c r="C26649" s="19">
        <v>42102</v>
      </c>
      <c r="D26649" s="18" t="s">
        <v>6</v>
      </c>
      <c r="E26649" s="18">
        <v>0.124177839462496</v>
      </c>
      <c r="F26649" s="18">
        <v>2.5066976299763502E-3</v>
      </c>
    </row>
    <row r="26650" spans="2:6" x14ac:dyDescent="0.25">
      <c r="B26650" s="18">
        <v>2016</v>
      </c>
      <c r="C26650" s="19">
        <v>42102</v>
      </c>
      <c r="D26650" s="18" t="s">
        <v>6</v>
      </c>
      <c r="E26650" s="18">
        <v>7.3773562655345695E-2</v>
      </c>
      <c r="F26650" s="18">
        <v>1.1006488990487201E-3</v>
      </c>
    </row>
    <row r="26651" spans="2:6" x14ac:dyDescent="0.25">
      <c r="B26651" s="18">
        <v>2016</v>
      </c>
      <c r="C26651" s="19">
        <v>42103</v>
      </c>
      <c r="D26651" s="18" t="s">
        <v>6</v>
      </c>
      <c r="E26651" s="18">
        <v>0.126474738495094</v>
      </c>
      <c r="F26651" s="18">
        <v>2.16501266955738E-3</v>
      </c>
    </row>
    <row r="26652" spans="2:6" x14ac:dyDescent="0.25">
      <c r="B26652" s="18">
        <v>2016</v>
      </c>
      <c r="C26652" s="19">
        <v>42103</v>
      </c>
      <c r="D26652" s="18" t="s">
        <v>6</v>
      </c>
      <c r="E26652" s="18">
        <v>1.60259317718633E-4</v>
      </c>
      <c r="F26652" s="18">
        <v>3.0237607116723202E-6</v>
      </c>
    </row>
    <row r="26653" spans="2:6" x14ac:dyDescent="0.25">
      <c r="B26653" s="18">
        <v>2016</v>
      </c>
      <c r="C26653" s="19">
        <v>42125</v>
      </c>
      <c r="D26653" s="18" t="s">
        <v>7</v>
      </c>
      <c r="E26653" s="18">
        <v>5.0135968440001497E-3</v>
      </c>
      <c r="F26653" s="18">
        <v>6.6522735656791097E-5</v>
      </c>
    </row>
    <row r="26654" spans="2:6" x14ac:dyDescent="0.25">
      <c r="B26654" s="18">
        <v>2016</v>
      </c>
      <c r="C26654" s="19">
        <v>42103</v>
      </c>
      <c r="D26654" s="18" t="s">
        <v>6</v>
      </c>
      <c r="E26654" s="18">
        <v>1.2435719886871E-3</v>
      </c>
      <c r="F26654" s="18">
        <v>3.0237607116723202E-6</v>
      </c>
    </row>
    <row r="26655" spans="2:6" x14ac:dyDescent="0.25">
      <c r="B26655" s="18">
        <v>2016</v>
      </c>
      <c r="C26655" s="19">
        <v>42123</v>
      </c>
      <c r="D26655" s="18" t="s">
        <v>7</v>
      </c>
      <c r="E26655" s="18">
        <v>1.7009409943334702E-2</v>
      </c>
      <c r="F26655" s="18">
        <v>4.5356410675084797E-5</v>
      </c>
    </row>
    <row r="26656" spans="2:6" x14ac:dyDescent="0.25">
      <c r="B26656" s="18">
        <v>2016</v>
      </c>
      <c r="C26656" s="19">
        <v>42103</v>
      </c>
      <c r="D26656" s="18" t="s">
        <v>6</v>
      </c>
      <c r="E26656" s="18">
        <v>2.5718243961045901E-2</v>
      </c>
      <c r="F26656" s="18">
        <v>6.3801351016285997E-4</v>
      </c>
    </row>
    <row r="26657" spans="2:6" x14ac:dyDescent="0.25">
      <c r="B26657" s="18">
        <v>2016</v>
      </c>
      <c r="C26657" s="19">
        <v>42103</v>
      </c>
      <c r="D26657" s="18" t="s">
        <v>6</v>
      </c>
      <c r="E26657" s="18">
        <v>1.6298070235913799E-4</v>
      </c>
      <c r="F26657" s="18">
        <v>3.0237607116723202E-6</v>
      </c>
    </row>
    <row r="26658" spans="2:6" x14ac:dyDescent="0.25">
      <c r="B26658" s="18">
        <v>2016</v>
      </c>
      <c r="C26658" s="19">
        <v>42103</v>
      </c>
      <c r="D26658" s="18" t="s">
        <v>6</v>
      </c>
      <c r="E26658" s="18">
        <v>5.4770385690758002E-4</v>
      </c>
      <c r="F26658" s="18">
        <v>6.0475214233446404E-6</v>
      </c>
    </row>
    <row r="26659" spans="2:6" x14ac:dyDescent="0.25">
      <c r="B26659" s="18">
        <v>2016</v>
      </c>
      <c r="C26659" s="19">
        <v>42132</v>
      </c>
      <c r="D26659" s="18" t="s">
        <v>7</v>
      </c>
      <c r="E26659" s="18">
        <v>0.142842103247317</v>
      </c>
      <c r="F26659" s="18">
        <v>3.4470872113064499E-4</v>
      </c>
    </row>
    <row r="26660" spans="2:6" x14ac:dyDescent="0.25">
      <c r="B26660" s="18">
        <v>2016</v>
      </c>
      <c r="C26660" s="19">
        <v>42103</v>
      </c>
      <c r="D26660" s="18" t="s">
        <v>6</v>
      </c>
      <c r="E26660" s="18">
        <v>7.6953702191823403E-2</v>
      </c>
      <c r="F26660" s="18">
        <v>2.7032420762350602E-3</v>
      </c>
    </row>
    <row r="26661" spans="2:6" x14ac:dyDescent="0.25">
      <c r="B26661" s="18">
        <v>2016</v>
      </c>
      <c r="C26661" s="19">
        <v>42132</v>
      </c>
      <c r="D26661" s="18" t="s">
        <v>7</v>
      </c>
      <c r="E26661" s="18">
        <v>5.2087302019267402E-2</v>
      </c>
      <c r="F26661" s="18">
        <v>1.75378121276995E-4</v>
      </c>
    </row>
    <row r="26662" spans="2:6" x14ac:dyDescent="0.25">
      <c r="B26662" s="18">
        <v>2016</v>
      </c>
      <c r="C26662" s="19">
        <v>42103</v>
      </c>
      <c r="D26662" s="18" t="s">
        <v>6</v>
      </c>
      <c r="E26662" s="18">
        <v>0.10709858064672199</v>
      </c>
      <c r="F26662" s="18">
        <v>7.1663128866633998E-4</v>
      </c>
    </row>
    <row r="26663" spans="2:6" x14ac:dyDescent="0.25">
      <c r="B26663" s="18">
        <v>2016</v>
      </c>
      <c r="C26663" s="19">
        <v>42103</v>
      </c>
      <c r="D26663" s="18" t="s">
        <v>6</v>
      </c>
      <c r="E26663" s="18">
        <v>7.23404512660486E-2</v>
      </c>
      <c r="F26663" s="18">
        <v>1.08250633477869E-3</v>
      </c>
    </row>
    <row r="26664" spans="2:6" x14ac:dyDescent="0.25">
      <c r="B26664" s="18">
        <v>2016</v>
      </c>
      <c r="C26664" s="19">
        <v>42104</v>
      </c>
      <c r="D26664" s="18" t="s">
        <v>6</v>
      </c>
      <c r="E26664" s="18">
        <v>2.3698623785708101E-2</v>
      </c>
      <c r="F26664" s="18">
        <v>8.9200940994333495E-4</v>
      </c>
    </row>
    <row r="26665" spans="2:6" x14ac:dyDescent="0.25">
      <c r="B26665" s="18">
        <v>2016</v>
      </c>
      <c r="C26665" s="19">
        <v>42104</v>
      </c>
      <c r="D26665" s="18" t="s">
        <v>6</v>
      </c>
      <c r="E26665" s="18">
        <v>2.9300241296104802E-3</v>
      </c>
      <c r="F26665" s="18">
        <v>5.1403932098429503E-5</v>
      </c>
    </row>
    <row r="26666" spans="2:6" x14ac:dyDescent="0.25">
      <c r="B26666" s="18">
        <v>2016</v>
      </c>
      <c r="C26666" s="19">
        <v>42128</v>
      </c>
      <c r="D26666" s="18" t="s">
        <v>7</v>
      </c>
      <c r="E26666" s="18">
        <v>1.67818719497814E-3</v>
      </c>
      <c r="F26666" s="18">
        <v>9.0712821350169601E-6</v>
      </c>
    </row>
    <row r="26667" spans="2:6" x14ac:dyDescent="0.25">
      <c r="B26667" s="18">
        <v>2016</v>
      </c>
      <c r="C26667" s="19">
        <v>42125</v>
      </c>
      <c r="D26667" s="18" t="s">
        <v>7</v>
      </c>
      <c r="E26667" s="18">
        <v>1.2427656524973199E-3</v>
      </c>
      <c r="F26667" s="18">
        <v>9.0712821350169601E-6</v>
      </c>
    </row>
    <row r="26668" spans="2:6" x14ac:dyDescent="0.25">
      <c r="B26668" s="18">
        <v>2016</v>
      </c>
      <c r="C26668" s="19">
        <v>42128</v>
      </c>
      <c r="D26668" s="18" t="s">
        <v>7</v>
      </c>
      <c r="E26668" s="18">
        <v>2.9768924206414002E-4</v>
      </c>
      <c r="F26668" s="18">
        <v>3.0237607116723202E-6</v>
      </c>
    </row>
    <row r="26669" spans="2:6" x14ac:dyDescent="0.25">
      <c r="B26669" s="18">
        <v>2016</v>
      </c>
      <c r="C26669" s="19">
        <v>42135</v>
      </c>
      <c r="D26669" s="18" t="s">
        <v>7</v>
      </c>
      <c r="E26669" s="18">
        <v>7.5231166506407399E-3</v>
      </c>
      <c r="F26669" s="18">
        <v>2.4190085693378599E-5</v>
      </c>
    </row>
    <row r="26670" spans="2:6" x14ac:dyDescent="0.25">
      <c r="B26670" s="18">
        <v>2016</v>
      </c>
      <c r="C26670" s="19">
        <v>42130</v>
      </c>
      <c r="D26670" s="18" t="s">
        <v>7</v>
      </c>
      <c r="E26670" s="18">
        <v>8.3758171713323301E-4</v>
      </c>
      <c r="F26670" s="18">
        <v>3.0237607116723202E-6</v>
      </c>
    </row>
    <row r="26671" spans="2:6" x14ac:dyDescent="0.25">
      <c r="B26671" s="18">
        <v>2016</v>
      </c>
      <c r="C26671" s="19">
        <v>42104</v>
      </c>
      <c r="D26671" s="18" t="s">
        <v>7</v>
      </c>
      <c r="E26671" s="18">
        <v>3.8280810609771601E-3</v>
      </c>
      <c r="F26671" s="18">
        <v>1.81425642700339E-5</v>
      </c>
    </row>
    <row r="26672" spans="2:6" x14ac:dyDescent="0.25">
      <c r="B26672" s="18">
        <v>2016</v>
      </c>
      <c r="C26672" s="19">
        <v>42122</v>
      </c>
      <c r="D26672" s="18" t="s">
        <v>7</v>
      </c>
      <c r="E26672" s="18">
        <v>0.13400007257025701</v>
      </c>
      <c r="F26672" s="18">
        <v>4.7473043173255398E-4</v>
      </c>
    </row>
    <row r="26673" spans="2:6" x14ac:dyDescent="0.25">
      <c r="B26673" s="18">
        <v>2016</v>
      </c>
      <c r="C26673" s="19">
        <v>42103</v>
      </c>
      <c r="D26673" s="18" t="s">
        <v>6</v>
      </c>
      <c r="E26673" s="18">
        <v>0.113978291413931</v>
      </c>
      <c r="F26673" s="18">
        <v>2.15594138742236E-3</v>
      </c>
    </row>
    <row r="26674" spans="2:6" x14ac:dyDescent="0.25">
      <c r="B26674" s="18">
        <v>2016</v>
      </c>
      <c r="C26674" s="19">
        <v>42129</v>
      </c>
      <c r="D26674" s="18" t="s">
        <v>7</v>
      </c>
      <c r="E26674" s="18">
        <v>4.7801625170590502E-3</v>
      </c>
      <c r="F26674" s="18">
        <v>1.2095042846689299E-5</v>
      </c>
    </row>
    <row r="26675" spans="2:6" x14ac:dyDescent="0.25">
      <c r="B26675" s="18">
        <v>2016</v>
      </c>
      <c r="C26675" s="19">
        <v>42125</v>
      </c>
      <c r="D26675" s="18" t="s">
        <v>7</v>
      </c>
      <c r="E26675" s="18">
        <v>1.00298142806171E-3</v>
      </c>
      <c r="F26675" s="18">
        <v>6.0475214233446404E-6</v>
      </c>
    </row>
    <row r="26676" spans="2:6" x14ac:dyDescent="0.25">
      <c r="B26676" s="18">
        <v>2016</v>
      </c>
      <c r="C26676" s="19">
        <v>42125</v>
      </c>
      <c r="D26676" s="18" t="s">
        <v>7</v>
      </c>
      <c r="E26676" s="18">
        <v>3.7807088098276302E-4</v>
      </c>
      <c r="F26676" s="18">
        <v>3.0237607116723202E-6</v>
      </c>
    </row>
    <row r="26677" spans="2:6" x14ac:dyDescent="0.25">
      <c r="B26677" s="18">
        <v>2016</v>
      </c>
      <c r="C26677" s="19">
        <v>42104</v>
      </c>
      <c r="D26677" s="18" t="s">
        <v>6</v>
      </c>
      <c r="E26677" s="18">
        <v>5.8066284866480804E-4</v>
      </c>
      <c r="F26677" s="18">
        <v>3.0237607116723202E-6</v>
      </c>
    </row>
    <row r="26678" spans="2:6" x14ac:dyDescent="0.25">
      <c r="B26678" s="18">
        <v>2016</v>
      </c>
      <c r="C26678" s="19">
        <v>42136</v>
      </c>
      <c r="D26678" s="18" t="s">
        <v>7</v>
      </c>
      <c r="E26678" s="18">
        <v>1.1086114689228E-2</v>
      </c>
      <c r="F26678" s="18">
        <v>3.0237607116723199E-5</v>
      </c>
    </row>
    <row r="26679" spans="2:6" x14ac:dyDescent="0.25">
      <c r="B26679" s="18">
        <v>2016</v>
      </c>
      <c r="C26679" s="19">
        <v>42125</v>
      </c>
      <c r="D26679" s="18" t="s">
        <v>7</v>
      </c>
      <c r="E26679" s="18">
        <v>4.8682547457924398E-3</v>
      </c>
      <c r="F26679" s="18">
        <v>2.1166324981706198E-5</v>
      </c>
    </row>
    <row r="26680" spans="2:6" x14ac:dyDescent="0.25">
      <c r="B26680" s="18">
        <v>2016</v>
      </c>
      <c r="C26680" s="19">
        <v>42125</v>
      </c>
      <c r="D26680" s="18" t="s">
        <v>7</v>
      </c>
      <c r="E26680" s="18">
        <v>5.1254255943201698E-3</v>
      </c>
      <c r="F26680" s="18">
        <v>9.0712821350169601E-6</v>
      </c>
    </row>
    <row r="26681" spans="2:6" x14ac:dyDescent="0.25">
      <c r="B26681" s="18">
        <v>2016</v>
      </c>
      <c r="C26681" s="19">
        <v>42125</v>
      </c>
      <c r="D26681" s="18" t="s">
        <v>7</v>
      </c>
      <c r="E26681" s="18">
        <v>3.2082101150843301E-3</v>
      </c>
      <c r="F26681" s="18">
        <v>9.0712821350169601E-6</v>
      </c>
    </row>
    <row r="26682" spans="2:6" x14ac:dyDescent="0.25">
      <c r="B26682" s="18">
        <v>2016</v>
      </c>
      <c r="C26682" s="19">
        <v>42130</v>
      </c>
      <c r="D26682" s="18" t="s">
        <v>7</v>
      </c>
      <c r="E26682" s="18">
        <v>4.9132835823904202E-2</v>
      </c>
      <c r="F26682" s="18">
        <v>1.9654444625870099E-4</v>
      </c>
    </row>
    <row r="26683" spans="2:6" x14ac:dyDescent="0.25">
      <c r="B26683" s="18">
        <v>2016</v>
      </c>
      <c r="C26683" s="19">
        <v>42137</v>
      </c>
      <c r="D26683" s="18" t="s">
        <v>7</v>
      </c>
      <c r="E26683" s="18">
        <v>3.9810833529877798E-2</v>
      </c>
      <c r="F26683" s="18">
        <v>8.7689060638497296E-5</v>
      </c>
    </row>
    <row r="26684" spans="2:6" x14ac:dyDescent="0.25">
      <c r="B26684" s="18">
        <v>2016</v>
      </c>
      <c r="C26684" s="19">
        <v>42104</v>
      </c>
      <c r="D26684" s="18" t="s">
        <v>6</v>
      </c>
      <c r="E26684" s="18">
        <v>6.3917261843566804E-4</v>
      </c>
      <c r="F26684" s="18">
        <v>3.0237607116723202E-6</v>
      </c>
    </row>
    <row r="26685" spans="2:6" x14ac:dyDescent="0.25">
      <c r="B26685" s="18">
        <v>2016</v>
      </c>
      <c r="C26685" s="19">
        <v>42127</v>
      </c>
      <c r="D26685" s="18" t="s">
        <v>7</v>
      </c>
      <c r="E26685" s="18">
        <v>3.17041310618843E-2</v>
      </c>
      <c r="F26685" s="18">
        <v>1.3606923202525399E-4</v>
      </c>
    </row>
    <row r="26686" spans="2:6" x14ac:dyDescent="0.25">
      <c r="B26686" s="18">
        <v>2016</v>
      </c>
      <c r="C26686" s="19">
        <v>42132</v>
      </c>
      <c r="D26686" s="18" t="s">
        <v>7</v>
      </c>
      <c r="E26686" s="18">
        <v>0.118047618183687</v>
      </c>
      <c r="F26686" s="18">
        <v>4.8380171386757102E-4</v>
      </c>
    </row>
    <row r="26687" spans="2:6" x14ac:dyDescent="0.25">
      <c r="B26687" s="18">
        <v>2016</v>
      </c>
      <c r="C26687" s="19">
        <v>42108</v>
      </c>
      <c r="D26687" s="18" t="s">
        <v>7</v>
      </c>
      <c r="E26687" s="18">
        <v>8.3606983677739707E-3</v>
      </c>
      <c r="F26687" s="18">
        <v>1.5118803558361601E-4</v>
      </c>
    </row>
    <row r="26688" spans="2:6" x14ac:dyDescent="0.25">
      <c r="B26688" s="18">
        <v>2016</v>
      </c>
      <c r="C26688" s="19">
        <v>42104</v>
      </c>
      <c r="D26688" s="18" t="s">
        <v>6</v>
      </c>
      <c r="E26688" s="18">
        <v>3.9928760197633002E-4</v>
      </c>
      <c r="F26688" s="18">
        <v>3.0237607116723202E-6</v>
      </c>
    </row>
    <row r="26689" spans="2:6" x14ac:dyDescent="0.25">
      <c r="B26689" s="18">
        <v>2016</v>
      </c>
      <c r="C26689" s="19">
        <v>42104</v>
      </c>
      <c r="D26689" s="18" t="s">
        <v>6</v>
      </c>
      <c r="E26689" s="18">
        <v>8.8169838591653199E-2</v>
      </c>
      <c r="F26689" s="18">
        <v>4.7170667102088199E-4</v>
      </c>
    </row>
    <row r="26690" spans="2:6" x14ac:dyDescent="0.25">
      <c r="B26690" s="18">
        <v>2016</v>
      </c>
      <c r="C26690" s="19">
        <v>42104</v>
      </c>
      <c r="D26690" s="18" t="s">
        <v>6</v>
      </c>
      <c r="E26690" s="18">
        <v>2.66010309008186E-3</v>
      </c>
      <c r="F26690" s="18">
        <v>2.4190085693378599E-5</v>
      </c>
    </row>
    <row r="26691" spans="2:6" x14ac:dyDescent="0.25">
      <c r="B26691" s="18">
        <v>2016</v>
      </c>
      <c r="C26691" s="19">
        <v>42104</v>
      </c>
      <c r="D26691" s="18" t="s">
        <v>6</v>
      </c>
      <c r="E26691" s="18">
        <v>4.3244817778100297E-3</v>
      </c>
      <c r="F26691" s="18">
        <v>3.0237607116723199E-5</v>
      </c>
    </row>
    <row r="26692" spans="2:6" x14ac:dyDescent="0.25">
      <c r="B26692" s="18">
        <v>2016</v>
      </c>
      <c r="C26692" s="19">
        <v>42104</v>
      </c>
      <c r="D26692" s="18" t="s">
        <v>6</v>
      </c>
      <c r="E26692" s="18">
        <v>0.146982085225704</v>
      </c>
      <c r="F26692" s="18">
        <v>6.3196598873951502E-4</v>
      </c>
    </row>
    <row r="26693" spans="2:6" x14ac:dyDescent="0.25">
      <c r="B26693" s="18">
        <v>2016</v>
      </c>
      <c r="C26693" s="19">
        <v>42104</v>
      </c>
      <c r="D26693" s="18" t="s">
        <v>6</v>
      </c>
      <c r="E26693" s="18">
        <v>9.4950773175613998E-2</v>
      </c>
      <c r="F26693" s="18">
        <v>4.6565914959753699E-4</v>
      </c>
    </row>
    <row r="26694" spans="2:6" x14ac:dyDescent="0.25">
      <c r="B26694" s="18">
        <v>2016</v>
      </c>
      <c r="C26694" s="19">
        <v>42104</v>
      </c>
      <c r="D26694" s="18" t="s">
        <v>6</v>
      </c>
      <c r="E26694" s="18">
        <v>2.2365750064002899E-4</v>
      </c>
      <c r="F26694" s="18">
        <v>3.0237607116723202E-6</v>
      </c>
    </row>
    <row r="26695" spans="2:6" x14ac:dyDescent="0.25">
      <c r="B26695" s="18">
        <v>2016</v>
      </c>
      <c r="C26695" s="19">
        <v>42104</v>
      </c>
      <c r="D26695" s="18" t="s">
        <v>6</v>
      </c>
      <c r="E26695" s="18">
        <v>7.4275658121518897E-3</v>
      </c>
      <c r="F26695" s="18">
        <v>3.6285128540067901E-5</v>
      </c>
    </row>
    <row r="26696" spans="2:6" x14ac:dyDescent="0.25">
      <c r="B26696" s="18">
        <v>2016</v>
      </c>
      <c r="C26696" s="19">
        <v>42104</v>
      </c>
      <c r="D26696" s="18" t="s">
        <v>6</v>
      </c>
      <c r="E26696" s="18">
        <v>4.9461669801298602E-3</v>
      </c>
      <c r="F26696" s="18">
        <v>9.3736582061842001E-5</v>
      </c>
    </row>
    <row r="26697" spans="2:6" x14ac:dyDescent="0.25">
      <c r="B26697" s="18">
        <v>2016</v>
      </c>
      <c r="C26697" s="19">
        <v>42105</v>
      </c>
      <c r="D26697" s="18" t="s">
        <v>6</v>
      </c>
      <c r="E26697" s="18">
        <v>8.9737154560536707E-3</v>
      </c>
      <c r="F26697" s="18">
        <v>1.87473164123684E-4</v>
      </c>
    </row>
    <row r="26698" spans="2:6" x14ac:dyDescent="0.25">
      <c r="B26698" s="18">
        <v>2016</v>
      </c>
      <c r="C26698" s="19">
        <v>42105</v>
      </c>
      <c r="D26698" s="18" t="s">
        <v>6</v>
      </c>
      <c r="E26698" s="18">
        <v>3.6791608459272999E-3</v>
      </c>
      <c r="F26698" s="18">
        <v>1.51188035583616E-5</v>
      </c>
    </row>
    <row r="26699" spans="2:6" x14ac:dyDescent="0.25">
      <c r="B26699" s="18">
        <v>2016</v>
      </c>
      <c r="C26699" s="19">
        <v>42105</v>
      </c>
      <c r="D26699" s="18" t="s">
        <v>6</v>
      </c>
      <c r="E26699" s="18">
        <v>5.0940288789306403E-4</v>
      </c>
      <c r="F26699" s="18">
        <v>3.0237607116723202E-6</v>
      </c>
    </row>
    <row r="26700" spans="2:6" x14ac:dyDescent="0.25">
      <c r="B26700" s="18">
        <v>2016</v>
      </c>
      <c r="C26700" s="19">
        <v>42105</v>
      </c>
      <c r="D26700" s="18" t="s">
        <v>6</v>
      </c>
      <c r="E26700" s="18">
        <v>5.6105880005079896E-4</v>
      </c>
      <c r="F26700" s="18">
        <v>9.0712821350169601E-6</v>
      </c>
    </row>
    <row r="26701" spans="2:6" x14ac:dyDescent="0.25">
      <c r="B26701" s="18">
        <v>2016</v>
      </c>
      <c r="C26701" s="19">
        <v>42105</v>
      </c>
      <c r="D26701" s="18" t="s">
        <v>6</v>
      </c>
      <c r="E26701" s="18">
        <v>3.7883186076186699E-3</v>
      </c>
      <c r="F26701" s="18">
        <v>1.51188035583616E-5</v>
      </c>
    </row>
    <row r="26702" spans="2:6" x14ac:dyDescent="0.25">
      <c r="B26702" s="18">
        <v>2016</v>
      </c>
      <c r="C26702" s="19">
        <v>42105</v>
      </c>
      <c r="D26702" s="18" t="s">
        <v>6</v>
      </c>
      <c r="E26702" s="18">
        <v>1.26997949890237E-3</v>
      </c>
      <c r="F26702" s="18">
        <v>3.0237607116723202E-6</v>
      </c>
    </row>
    <row r="26703" spans="2:6" x14ac:dyDescent="0.25">
      <c r="B26703" s="18">
        <v>2016</v>
      </c>
      <c r="C26703" s="19">
        <v>42105</v>
      </c>
      <c r="D26703" s="18" t="s">
        <v>6</v>
      </c>
      <c r="E26703" s="18">
        <v>2.1033279510392698E-3</v>
      </c>
      <c r="F26703" s="18">
        <v>9.0712821350169601E-6</v>
      </c>
    </row>
    <row r="26704" spans="2:6" x14ac:dyDescent="0.25">
      <c r="B26704" s="18">
        <v>2016</v>
      </c>
      <c r="C26704" s="19">
        <v>42129</v>
      </c>
      <c r="D26704" s="18" t="s">
        <v>7</v>
      </c>
      <c r="E26704" s="18">
        <v>3.0635735610426702E-3</v>
      </c>
      <c r="F26704" s="18">
        <v>1.51188035583616E-5</v>
      </c>
    </row>
    <row r="26705" spans="2:6" x14ac:dyDescent="0.25">
      <c r="B26705" s="18">
        <v>2016</v>
      </c>
      <c r="C26705" s="19">
        <v>42105</v>
      </c>
      <c r="D26705" s="18" t="s">
        <v>6</v>
      </c>
      <c r="E26705" s="18">
        <v>1.9871651436991901E-3</v>
      </c>
      <c r="F26705" s="18">
        <v>2.1166324981706198E-5</v>
      </c>
    </row>
    <row r="26706" spans="2:6" x14ac:dyDescent="0.25">
      <c r="B26706" s="18">
        <v>2016</v>
      </c>
      <c r="C26706" s="19">
        <v>42105</v>
      </c>
      <c r="D26706" s="18" t="s">
        <v>6</v>
      </c>
      <c r="E26706" s="18">
        <v>3.4188654446641701E-4</v>
      </c>
      <c r="F26706" s="18">
        <v>3.0237607116723202E-6</v>
      </c>
    </row>
    <row r="26707" spans="2:6" x14ac:dyDescent="0.25">
      <c r="B26707" s="18">
        <v>2016</v>
      </c>
      <c r="C26707" s="19">
        <v>42131</v>
      </c>
      <c r="D26707" s="18" t="s">
        <v>7</v>
      </c>
      <c r="E26707" s="18">
        <v>4.7172632546550797E-2</v>
      </c>
      <c r="F26707" s="18">
        <v>1.17926667755221E-4</v>
      </c>
    </row>
    <row r="26708" spans="2:6" x14ac:dyDescent="0.25">
      <c r="B26708" s="18">
        <v>2016</v>
      </c>
      <c r="C26708" s="19">
        <v>42104</v>
      </c>
      <c r="D26708" s="18" t="s">
        <v>6</v>
      </c>
      <c r="E26708" s="18">
        <v>1.8525070000060501E-2</v>
      </c>
      <c r="F26708" s="18">
        <v>1.81425642700339E-5</v>
      </c>
    </row>
    <row r="26709" spans="2:6" x14ac:dyDescent="0.25">
      <c r="B26709" s="18">
        <v>2016</v>
      </c>
      <c r="C26709" s="19">
        <v>42104</v>
      </c>
      <c r="D26709" s="18" t="s">
        <v>6</v>
      </c>
      <c r="E26709" s="18">
        <v>4.3360728605381102E-3</v>
      </c>
      <c r="F26709" s="18">
        <v>6.0475214233446404E-6</v>
      </c>
    </row>
    <row r="26710" spans="2:6" x14ac:dyDescent="0.25">
      <c r="B26710" s="18">
        <v>2016</v>
      </c>
      <c r="C26710" s="19">
        <v>42104</v>
      </c>
      <c r="D26710" s="18" t="s">
        <v>6</v>
      </c>
      <c r="E26710" s="18">
        <v>1.2300658575082999E-2</v>
      </c>
      <c r="F26710" s="18">
        <v>1.2095042846689299E-5</v>
      </c>
    </row>
    <row r="26711" spans="2:6" x14ac:dyDescent="0.25">
      <c r="B26711" s="18">
        <v>2016</v>
      </c>
      <c r="C26711" s="19">
        <v>42105</v>
      </c>
      <c r="D26711" s="18" t="s">
        <v>6</v>
      </c>
      <c r="E26711" s="18">
        <v>9.6312826188186804E-2</v>
      </c>
      <c r="F26711" s="18">
        <v>2.9874755831322498E-3</v>
      </c>
    </row>
    <row r="26712" spans="2:6" x14ac:dyDescent="0.25">
      <c r="B26712" s="18">
        <v>2016</v>
      </c>
      <c r="C26712" s="19">
        <v>42105</v>
      </c>
      <c r="D26712" s="18" t="s">
        <v>6</v>
      </c>
      <c r="E26712" s="18">
        <v>5.7728631587010697E-4</v>
      </c>
      <c r="F26712" s="18">
        <v>3.0237607116723202E-6</v>
      </c>
    </row>
    <row r="26713" spans="2:6" x14ac:dyDescent="0.25">
      <c r="B26713" s="18">
        <v>2016</v>
      </c>
      <c r="C26713" s="19">
        <v>42105</v>
      </c>
      <c r="D26713" s="18" t="s">
        <v>6</v>
      </c>
      <c r="E26713" s="18">
        <v>2.2567334111447799E-4</v>
      </c>
      <c r="F26713" s="18">
        <v>6.0475214233446404E-6</v>
      </c>
    </row>
    <row r="26714" spans="2:6" x14ac:dyDescent="0.25">
      <c r="B26714" s="18">
        <v>2016</v>
      </c>
      <c r="C26714" s="19">
        <v>42105</v>
      </c>
      <c r="D26714" s="18" t="s">
        <v>6</v>
      </c>
      <c r="E26714" s="18">
        <v>6.4627845610809695E-4</v>
      </c>
      <c r="F26714" s="18">
        <v>6.0475214233446404E-6</v>
      </c>
    </row>
    <row r="26715" spans="2:6" x14ac:dyDescent="0.25">
      <c r="B26715" s="18">
        <v>2016</v>
      </c>
      <c r="C26715" s="19">
        <v>42105</v>
      </c>
      <c r="D26715" s="18" t="s">
        <v>6</v>
      </c>
      <c r="E26715" s="18">
        <v>2.6256322179688002E-4</v>
      </c>
      <c r="F26715" s="18">
        <v>3.0237607116723202E-6</v>
      </c>
    </row>
    <row r="26716" spans="2:6" x14ac:dyDescent="0.25">
      <c r="B26716" s="18">
        <v>2016</v>
      </c>
      <c r="C26716" s="19">
        <v>42105</v>
      </c>
      <c r="D26716" s="18" t="s">
        <v>6</v>
      </c>
      <c r="E26716" s="18">
        <v>0.104983460028907</v>
      </c>
      <c r="F26716" s="18">
        <v>5.0194427813760501E-4</v>
      </c>
    </row>
    <row r="26717" spans="2:6" x14ac:dyDescent="0.25">
      <c r="B26717" s="18">
        <v>2016</v>
      </c>
      <c r="C26717" s="19">
        <v>42106</v>
      </c>
      <c r="D26717" s="18" t="s">
        <v>6</v>
      </c>
      <c r="E26717" s="18">
        <v>7.9792408747941301E-2</v>
      </c>
      <c r="F26717" s="18">
        <v>2.1105849767472798E-3</v>
      </c>
    </row>
    <row r="26718" spans="2:6" x14ac:dyDescent="0.25">
      <c r="B26718" s="18">
        <v>2016</v>
      </c>
      <c r="C26718" s="19">
        <v>42129</v>
      </c>
      <c r="D26718" s="18" t="s">
        <v>7</v>
      </c>
      <c r="E26718" s="18">
        <v>0.31792666775522099</v>
      </c>
      <c r="F26718" s="18">
        <v>7.6198769934142504E-4</v>
      </c>
    </row>
    <row r="26719" spans="2:6" x14ac:dyDescent="0.25">
      <c r="B26719" s="18">
        <v>2016</v>
      </c>
      <c r="C26719" s="19">
        <v>42132</v>
      </c>
      <c r="D26719" s="18" t="s">
        <v>7</v>
      </c>
      <c r="E26719" s="18">
        <v>7.2376736394588706E-2</v>
      </c>
      <c r="F26719" s="18">
        <v>2.0561572839371801E-4</v>
      </c>
    </row>
    <row r="26720" spans="2:6" x14ac:dyDescent="0.25">
      <c r="B26720" s="18">
        <v>2016</v>
      </c>
      <c r="C26720" s="19">
        <v>42137</v>
      </c>
      <c r="D26720" s="18" t="s">
        <v>7</v>
      </c>
      <c r="E26720" s="18">
        <v>7.5233484722953006E-2</v>
      </c>
      <c r="F26720" s="18">
        <v>2.14687010528735E-4</v>
      </c>
    </row>
    <row r="26721" spans="2:6" x14ac:dyDescent="0.25">
      <c r="B26721" s="18">
        <v>2016</v>
      </c>
      <c r="C26721" s="19">
        <v>42143</v>
      </c>
      <c r="D26721" s="18" t="s">
        <v>7</v>
      </c>
      <c r="E26721" s="18">
        <v>5.4899399481122699E-2</v>
      </c>
      <c r="F26721" s="18">
        <v>1.54211796295288E-4</v>
      </c>
    </row>
    <row r="26722" spans="2:6" x14ac:dyDescent="0.25">
      <c r="B26722" s="18">
        <v>2016</v>
      </c>
      <c r="C26722" s="19">
        <v>42106</v>
      </c>
      <c r="D26722" s="18" t="s">
        <v>6</v>
      </c>
      <c r="E26722" s="18">
        <v>3.6708455039702E-3</v>
      </c>
      <c r="F26722" s="18">
        <v>6.0475214233446398E-5</v>
      </c>
    </row>
    <row r="26723" spans="2:6" x14ac:dyDescent="0.25">
      <c r="B26723" s="18">
        <v>2016</v>
      </c>
      <c r="C26723" s="19">
        <v>42145</v>
      </c>
      <c r="D26723" s="18" t="s">
        <v>7</v>
      </c>
      <c r="E26723" s="18">
        <v>5.6726254911091401E-2</v>
      </c>
      <c r="F26723" s="18">
        <v>1.87473164123684E-4</v>
      </c>
    </row>
    <row r="26724" spans="2:6" x14ac:dyDescent="0.25">
      <c r="B26724" s="18">
        <v>2016</v>
      </c>
      <c r="C26724" s="19">
        <v>42150</v>
      </c>
      <c r="D26724" s="18" t="s">
        <v>7</v>
      </c>
      <c r="E26724" s="18">
        <v>4.5930925210302599E-2</v>
      </c>
      <c r="F26724" s="18">
        <v>1.87473164123684E-4</v>
      </c>
    </row>
    <row r="26725" spans="2:6" x14ac:dyDescent="0.25">
      <c r="B26725" s="18">
        <v>2016</v>
      </c>
      <c r="C26725" s="19">
        <v>42106</v>
      </c>
      <c r="D26725" s="18" t="s">
        <v>6</v>
      </c>
      <c r="E26725" s="18">
        <v>1.3677981579249699E-3</v>
      </c>
      <c r="F26725" s="18">
        <v>9.0712821350169601E-6</v>
      </c>
    </row>
    <row r="26726" spans="2:6" x14ac:dyDescent="0.25">
      <c r="B26726" s="18">
        <v>2016</v>
      </c>
      <c r="C26726" s="19">
        <v>42106</v>
      </c>
      <c r="D26726" s="18" t="s">
        <v>6</v>
      </c>
      <c r="E26726" s="18">
        <v>2.38020364020473E-4</v>
      </c>
      <c r="F26726" s="18">
        <v>3.0237607116723202E-6</v>
      </c>
    </row>
    <row r="26727" spans="2:6" x14ac:dyDescent="0.25">
      <c r="B26727" s="18">
        <v>2016</v>
      </c>
      <c r="C26727" s="19">
        <v>42106</v>
      </c>
      <c r="D26727" s="18" t="s">
        <v>6</v>
      </c>
      <c r="E26727" s="18">
        <v>2.9018023629682002E-4</v>
      </c>
      <c r="F26727" s="18">
        <v>3.0237607116723202E-6</v>
      </c>
    </row>
    <row r="26728" spans="2:6" x14ac:dyDescent="0.25">
      <c r="B26728" s="18">
        <v>2016</v>
      </c>
      <c r="C26728" s="19">
        <v>42107</v>
      </c>
      <c r="D26728" s="18" t="s">
        <v>6</v>
      </c>
      <c r="E26728" s="18">
        <v>0.127430246879983</v>
      </c>
      <c r="F26728" s="18">
        <v>2.1105849767472798E-3</v>
      </c>
    </row>
    <row r="26729" spans="2:6" x14ac:dyDescent="0.25">
      <c r="B26729" s="18">
        <v>2016</v>
      </c>
      <c r="C26729" s="19">
        <v>42107</v>
      </c>
      <c r="D26729" s="18" t="s">
        <v>6</v>
      </c>
      <c r="E26729" s="18">
        <v>9.11889628702343E-2</v>
      </c>
      <c r="F26729" s="18">
        <v>5.9265709948777502E-4</v>
      </c>
    </row>
    <row r="26730" spans="2:6" x14ac:dyDescent="0.25">
      <c r="B26730" s="18">
        <v>2016</v>
      </c>
      <c r="C26730" s="19">
        <v>42107</v>
      </c>
      <c r="D26730" s="18" t="s">
        <v>6</v>
      </c>
      <c r="E26730" s="18">
        <v>2.6347035001038198E-4</v>
      </c>
      <c r="F26730" s="18">
        <v>3.0237607116723202E-6</v>
      </c>
    </row>
    <row r="26731" spans="2:6" x14ac:dyDescent="0.25">
      <c r="B26731" s="18">
        <v>2016</v>
      </c>
      <c r="C26731" s="19">
        <v>42107</v>
      </c>
      <c r="D26731" s="18" t="s">
        <v>6</v>
      </c>
      <c r="E26731" s="18">
        <v>1.6512102098288399E-2</v>
      </c>
      <c r="F26731" s="18">
        <v>3.2051863543726601E-4</v>
      </c>
    </row>
    <row r="26732" spans="2:6" x14ac:dyDescent="0.25">
      <c r="B26732" s="18">
        <v>2016</v>
      </c>
      <c r="C26732" s="19">
        <v>42107</v>
      </c>
      <c r="D26732" s="18" t="s">
        <v>6</v>
      </c>
      <c r="E26732" s="18">
        <v>6.02791737473063E-3</v>
      </c>
      <c r="F26732" s="18">
        <v>8.7689060638497296E-5</v>
      </c>
    </row>
    <row r="26733" spans="2:6" x14ac:dyDescent="0.25">
      <c r="B26733" s="18">
        <v>2016</v>
      </c>
      <c r="C26733" s="19">
        <v>42107</v>
      </c>
      <c r="D26733" s="18" t="s">
        <v>6</v>
      </c>
      <c r="E26733" s="18">
        <v>1.13995778830047E-4</v>
      </c>
      <c r="F26733" s="18">
        <v>3.0237607116723202E-6</v>
      </c>
    </row>
    <row r="26734" spans="2:6" x14ac:dyDescent="0.25">
      <c r="B26734" s="18">
        <v>2016</v>
      </c>
      <c r="C26734" s="19">
        <v>42107</v>
      </c>
      <c r="D26734" s="18" t="s">
        <v>6</v>
      </c>
      <c r="E26734" s="18">
        <v>3.6537108599373901E-4</v>
      </c>
      <c r="F26734" s="18">
        <v>3.0237607116723202E-6</v>
      </c>
    </row>
    <row r="26735" spans="2:6" x14ac:dyDescent="0.25">
      <c r="B26735" s="18">
        <v>2016</v>
      </c>
      <c r="C26735" s="19">
        <v>42107</v>
      </c>
      <c r="D26735" s="18" t="s">
        <v>6</v>
      </c>
      <c r="E26735" s="18">
        <v>5.4265619235956103E-2</v>
      </c>
      <c r="F26735" s="18">
        <v>1.27905078103739E-3</v>
      </c>
    </row>
    <row r="26736" spans="2:6" x14ac:dyDescent="0.25">
      <c r="B26736" s="18">
        <v>2016</v>
      </c>
      <c r="C26736" s="19">
        <v>42128</v>
      </c>
      <c r="D26736" s="18" t="s">
        <v>7</v>
      </c>
      <c r="E26736" s="18">
        <v>9.4946086346510904E-4</v>
      </c>
      <c r="F26736" s="18">
        <v>6.0475214233446404E-6</v>
      </c>
    </row>
    <row r="26737" spans="2:6" x14ac:dyDescent="0.25">
      <c r="B26737" s="18">
        <v>2016</v>
      </c>
      <c r="C26737" s="19">
        <v>42129</v>
      </c>
      <c r="D26737" s="18" t="s">
        <v>7</v>
      </c>
      <c r="E26737" s="18">
        <v>3.1144735330224902E-4</v>
      </c>
      <c r="F26737" s="18">
        <v>3.0237607116723202E-6</v>
      </c>
    </row>
    <row r="26738" spans="2:6" x14ac:dyDescent="0.25">
      <c r="B26738" s="18">
        <v>2016</v>
      </c>
      <c r="C26738" s="19">
        <v>42129</v>
      </c>
      <c r="D26738" s="18" t="s">
        <v>7</v>
      </c>
      <c r="E26738" s="18">
        <v>4.5961162817419302E-4</v>
      </c>
      <c r="F26738" s="18">
        <v>3.0237607116723202E-6</v>
      </c>
    </row>
    <row r="26739" spans="2:6" x14ac:dyDescent="0.25">
      <c r="B26739" s="18">
        <v>2016</v>
      </c>
      <c r="C26739" s="19">
        <v>42107</v>
      </c>
      <c r="D26739" s="18" t="s">
        <v>6</v>
      </c>
      <c r="E26739" s="18">
        <v>2.9318383860374799E-2</v>
      </c>
      <c r="F26739" s="18">
        <v>8.7084308496162904E-4</v>
      </c>
    </row>
    <row r="26740" spans="2:6" x14ac:dyDescent="0.25">
      <c r="B26740" s="18">
        <v>2016</v>
      </c>
      <c r="C26740" s="19">
        <v>42108</v>
      </c>
      <c r="D26740" s="18" t="s">
        <v>7</v>
      </c>
      <c r="E26740" s="18">
        <v>3.6370801760231899E-2</v>
      </c>
      <c r="F26740" s="18">
        <v>3.0237607116723203E-4</v>
      </c>
    </row>
    <row r="26741" spans="2:6" x14ac:dyDescent="0.25">
      <c r="B26741" s="18">
        <v>2016</v>
      </c>
      <c r="C26741" s="19">
        <v>42108</v>
      </c>
      <c r="D26741" s="18" t="s">
        <v>7</v>
      </c>
      <c r="E26741" s="18">
        <v>4.8437018088136601E-2</v>
      </c>
      <c r="F26741" s="18">
        <v>2.20734531952079E-4</v>
      </c>
    </row>
    <row r="26742" spans="2:6" x14ac:dyDescent="0.25">
      <c r="B26742" s="18">
        <v>2016</v>
      </c>
      <c r="C26742" s="19">
        <v>42107</v>
      </c>
      <c r="D26742" s="18" t="s">
        <v>6</v>
      </c>
      <c r="E26742" s="18">
        <v>1.19982825039158E-2</v>
      </c>
      <c r="F26742" s="18">
        <v>1.9352068554702901E-4</v>
      </c>
    </row>
    <row r="26743" spans="2:6" x14ac:dyDescent="0.25">
      <c r="B26743" s="18">
        <v>2016</v>
      </c>
      <c r="C26743" s="19">
        <v>42131</v>
      </c>
      <c r="D26743" s="18" t="s">
        <v>7</v>
      </c>
      <c r="E26743" s="18">
        <v>4.3542154248081402E-2</v>
      </c>
      <c r="F26743" s="18">
        <v>1.20950428466893E-4</v>
      </c>
    </row>
    <row r="26744" spans="2:6" x14ac:dyDescent="0.25">
      <c r="B26744" s="18">
        <v>2016</v>
      </c>
      <c r="C26744" s="19">
        <v>42107</v>
      </c>
      <c r="D26744" s="18" t="s">
        <v>6</v>
      </c>
      <c r="E26744" s="18">
        <v>3.2159207048991002E-3</v>
      </c>
      <c r="F26744" s="18">
        <v>5.4427692810101801E-5</v>
      </c>
    </row>
    <row r="26745" spans="2:6" x14ac:dyDescent="0.25">
      <c r="B26745" s="18">
        <v>2016</v>
      </c>
      <c r="C26745" s="19">
        <v>42107</v>
      </c>
      <c r="D26745" s="18" t="s">
        <v>6</v>
      </c>
      <c r="E26745" s="18">
        <v>5.2569591852779096E-3</v>
      </c>
      <c r="F26745" s="18">
        <v>9.9784103485186598E-5</v>
      </c>
    </row>
    <row r="26746" spans="2:6" x14ac:dyDescent="0.25">
      <c r="B26746" s="18">
        <v>2016</v>
      </c>
      <c r="C26746" s="19">
        <v>42107</v>
      </c>
      <c r="D26746" s="18" t="s">
        <v>6</v>
      </c>
      <c r="E26746" s="18">
        <v>6.4859667265371301E-3</v>
      </c>
      <c r="F26746" s="18">
        <v>3.93088892517402E-5</v>
      </c>
    </row>
    <row r="26747" spans="2:6" x14ac:dyDescent="0.25">
      <c r="B26747" s="18">
        <v>2016</v>
      </c>
      <c r="C26747" s="19">
        <v>42134</v>
      </c>
      <c r="D26747" s="18" t="s">
        <v>7</v>
      </c>
      <c r="E26747" s="18">
        <v>0.31320143689108998</v>
      </c>
      <c r="F26747" s="18">
        <v>1.0613400097969801E-3</v>
      </c>
    </row>
    <row r="26748" spans="2:6" x14ac:dyDescent="0.25">
      <c r="B26748" s="18">
        <v>2016</v>
      </c>
      <c r="C26748" s="19">
        <v>42107</v>
      </c>
      <c r="D26748" s="18" t="s">
        <v>6</v>
      </c>
      <c r="E26748" s="18">
        <v>1.64195246244993E-3</v>
      </c>
      <c r="F26748" s="18">
        <v>1.51188035583616E-5</v>
      </c>
    </row>
    <row r="26749" spans="2:6" x14ac:dyDescent="0.25">
      <c r="B26749" s="18">
        <v>2016</v>
      </c>
      <c r="C26749" s="19">
        <v>42107</v>
      </c>
      <c r="D26749" s="18" t="s">
        <v>6</v>
      </c>
      <c r="E26749" s="18">
        <v>1.22608457257127E-3</v>
      </c>
      <c r="F26749" s="18">
        <v>3.0237607116723202E-6</v>
      </c>
    </row>
    <row r="26750" spans="2:6" x14ac:dyDescent="0.25">
      <c r="B26750" s="18">
        <v>2016</v>
      </c>
      <c r="C26750" s="19">
        <v>42107</v>
      </c>
      <c r="D26750" s="18" t="s">
        <v>6</v>
      </c>
      <c r="E26750" s="18">
        <v>0</v>
      </c>
      <c r="F26750" s="18">
        <v>2.5701966049214702E-4</v>
      </c>
    </row>
    <row r="26751" spans="2:6" x14ac:dyDescent="0.25">
      <c r="B26751" s="18">
        <v>2016</v>
      </c>
      <c r="C26751" s="19">
        <v>42107</v>
      </c>
      <c r="D26751" s="18" t="s">
        <v>6</v>
      </c>
      <c r="E26751" s="18">
        <v>4.6232343757244401E-2</v>
      </c>
      <c r="F26751" s="18">
        <v>7.8013026361145902E-4</v>
      </c>
    </row>
    <row r="26752" spans="2:6" x14ac:dyDescent="0.25">
      <c r="B26752" s="18">
        <v>2016</v>
      </c>
      <c r="C26752" s="19">
        <v>42107</v>
      </c>
      <c r="D26752" s="18" t="s">
        <v>6</v>
      </c>
      <c r="E26752" s="18">
        <v>2.0581731244116299E-4</v>
      </c>
      <c r="F26752" s="18">
        <v>3.0237607116723202E-6</v>
      </c>
    </row>
    <row r="26753" spans="2:6" x14ac:dyDescent="0.25">
      <c r="B26753" s="18">
        <v>2016</v>
      </c>
      <c r="C26753" s="19">
        <v>42107</v>
      </c>
      <c r="D26753" s="18" t="s">
        <v>6</v>
      </c>
      <c r="E26753" s="18">
        <v>1.2089499285384601E-3</v>
      </c>
      <c r="F26753" s="18">
        <v>2.1166324981706198E-5</v>
      </c>
    </row>
    <row r="26754" spans="2:6" x14ac:dyDescent="0.25">
      <c r="B26754" s="18">
        <v>2016</v>
      </c>
      <c r="C26754" s="19">
        <v>42107</v>
      </c>
      <c r="D26754" s="18" t="s">
        <v>6</v>
      </c>
      <c r="E26754" s="18">
        <v>1.1339102668771199E-3</v>
      </c>
      <c r="F26754" s="18">
        <v>3.0237607116723202E-6</v>
      </c>
    </row>
    <row r="26755" spans="2:6" x14ac:dyDescent="0.25">
      <c r="B26755" s="18">
        <v>2016</v>
      </c>
      <c r="C26755" s="19">
        <v>42108</v>
      </c>
      <c r="D26755" s="18" t="s">
        <v>6</v>
      </c>
      <c r="E26755" s="18">
        <v>5.4604935583817599E-2</v>
      </c>
      <c r="F26755" s="18">
        <v>2.0591810446488499E-3</v>
      </c>
    </row>
    <row r="26756" spans="2:6" x14ac:dyDescent="0.25">
      <c r="B26756" s="18">
        <v>2016</v>
      </c>
      <c r="C26756" s="19">
        <v>42108</v>
      </c>
      <c r="D26756" s="18" t="s">
        <v>6</v>
      </c>
      <c r="E26756" s="18">
        <v>6.2863985195667595E-4</v>
      </c>
      <c r="F26756" s="18">
        <v>6.0475214233446404E-6</v>
      </c>
    </row>
    <row r="26757" spans="2:6" x14ac:dyDescent="0.25">
      <c r="B26757" s="18">
        <v>2016</v>
      </c>
      <c r="C26757" s="19">
        <v>42108</v>
      </c>
      <c r="D26757" s="18" t="s">
        <v>6</v>
      </c>
      <c r="E26757" s="18">
        <v>1.3028376986358801E-3</v>
      </c>
      <c r="F26757" s="18">
        <v>1.2095042846689299E-5</v>
      </c>
    </row>
    <row r="26758" spans="2:6" x14ac:dyDescent="0.25">
      <c r="B26758" s="18">
        <v>2016</v>
      </c>
      <c r="C26758" s="19">
        <v>42108</v>
      </c>
      <c r="D26758" s="18" t="s">
        <v>6</v>
      </c>
      <c r="E26758" s="18">
        <v>6.07488645778528E-3</v>
      </c>
      <c r="F26758" s="18">
        <v>9.0712821350169601E-6</v>
      </c>
    </row>
    <row r="26759" spans="2:6" x14ac:dyDescent="0.25">
      <c r="B26759" s="18">
        <v>2016</v>
      </c>
      <c r="C26759" s="19">
        <v>42114</v>
      </c>
      <c r="D26759" s="18" t="s">
        <v>7</v>
      </c>
      <c r="E26759" s="18">
        <v>0.43727863551790003</v>
      </c>
      <c r="F26759" s="18">
        <v>1.3758111238109101E-3</v>
      </c>
    </row>
    <row r="26760" spans="2:6" x14ac:dyDescent="0.25">
      <c r="B26760" s="18">
        <v>2016</v>
      </c>
      <c r="C26760" s="19">
        <v>42108</v>
      </c>
      <c r="D26760" s="18" t="s">
        <v>6</v>
      </c>
      <c r="E26760" s="18">
        <v>8.5995754639960793E-3</v>
      </c>
      <c r="F26760" s="18">
        <v>2.7213846405050901E-5</v>
      </c>
    </row>
    <row r="26761" spans="2:6" x14ac:dyDescent="0.25">
      <c r="B26761" s="18">
        <v>2016</v>
      </c>
      <c r="C26761" s="19">
        <v>42108</v>
      </c>
      <c r="D26761" s="18" t="s">
        <v>6</v>
      </c>
      <c r="E26761" s="18">
        <v>1.8135004868254699E-3</v>
      </c>
      <c r="F26761" s="18">
        <v>1.51188035583616E-5</v>
      </c>
    </row>
    <row r="26762" spans="2:6" x14ac:dyDescent="0.25">
      <c r="B26762" s="18">
        <v>2016</v>
      </c>
      <c r="C26762" s="19">
        <v>42129</v>
      </c>
      <c r="D26762" s="18" t="s">
        <v>7</v>
      </c>
      <c r="E26762" s="18">
        <v>3.09250087185101E-3</v>
      </c>
      <c r="F26762" s="18">
        <v>6.0475214233446404E-6</v>
      </c>
    </row>
    <row r="26763" spans="2:6" x14ac:dyDescent="0.25">
      <c r="B26763" s="18">
        <v>2016</v>
      </c>
      <c r="C26763" s="19">
        <v>42130</v>
      </c>
      <c r="D26763" s="18" t="s">
        <v>7</v>
      </c>
      <c r="E26763" s="18">
        <v>1.8898504447952E-3</v>
      </c>
      <c r="F26763" s="18">
        <v>6.0475214233446404E-6</v>
      </c>
    </row>
    <row r="26764" spans="2:6" x14ac:dyDescent="0.25">
      <c r="B26764" s="18">
        <v>2016</v>
      </c>
      <c r="C26764" s="19">
        <v>42108</v>
      </c>
      <c r="D26764" s="18" t="s">
        <v>6</v>
      </c>
      <c r="E26764" s="18">
        <v>2.49883585212601E-3</v>
      </c>
      <c r="F26764" s="18">
        <v>9.0712821350169601E-6</v>
      </c>
    </row>
    <row r="26765" spans="2:6" x14ac:dyDescent="0.25">
      <c r="B26765" s="18">
        <v>2016</v>
      </c>
      <c r="C26765" s="19">
        <v>42108</v>
      </c>
      <c r="D26765" s="18" t="s">
        <v>6</v>
      </c>
      <c r="E26765" s="18">
        <v>4.7321855137671797E-5</v>
      </c>
      <c r="F26765" s="18">
        <v>2.4190085693378599E-5</v>
      </c>
    </row>
    <row r="26766" spans="2:6" x14ac:dyDescent="0.25">
      <c r="B26766" s="18">
        <v>2016</v>
      </c>
      <c r="C26766" s="19">
        <v>42129</v>
      </c>
      <c r="D26766" s="18" t="s">
        <v>7</v>
      </c>
      <c r="E26766" s="18">
        <v>7.3289408169395099E-3</v>
      </c>
      <c r="F26766" s="18">
        <v>9.3736582061842001E-5</v>
      </c>
    </row>
    <row r="26767" spans="2:6" x14ac:dyDescent="0.25">
      <c r="B26767" s="18">
        <v>2016</v>
      </c>
      <c r="C26767" s="19">
        <v>42131</v>
      </c>
      <c r="D26767" s="18" t="s">
        <v>7</v>
      </c>
      <c r="E26767" s="18">
        <v>2.5218164335347199E-3</v>
      </c>
      <c r="F26767" s="18">
        <v>6.0475214233446404E-6</v>
      </c>
    </row>
    <row r="26768" spans="2:6" x14ac:dyDescent="0.25">
      <c r="B26768" s="18">
        <v>2016</v>
      </c>
      <c r="C26768" s="19">
        <v>42130</v>
      </c>
      <c r="D26768" s="18" t="s">
        <v>7</v>
      </c>
      <c r="E26768" s="18">
        <v>8.3955724079819195E-3</v>
      </c>
      <c r="F26768" s="18">
        <v>5.74514535217741E-5</v>
      </c>
    </row>
    <row r="26769" spans="2:6" x14ac:dyDescent="0.25">
      <c r="B26769" s="18">
        <v>2016</v>
      </c>
      <c r="C26769" s="19">
        <v>42132</v>
      </c>
      <c r="D26769" s="18" t="s">
        <v>7</v>
      </c>
      <c r="E26769" s="18">
        <v>2.43110361218455E-3</v>
      </c>
      <c r="F26769" s="18">
        <v>6.0475214233446404E-6</v>
      </c>
    </row>
    <row r="26770" spans="2:6" x14ac:dyDescent="0.25">
      <c r="B26770" s="18">
        <v>2016</v>
      </c>
      <c r="C26770" s="19">
        <v>42108</v>
      </c>
      <c r="D26770" s="18" t="s">
        <v>6</v>
      </c>
      <c r="E26770" s="18">
        <v>2.20376720267865E-3</v>
      </c>
      <c r="F26770" s="18">
        <v>2.7213846405050901E-5</v>
      </c>
    </row>
    <row r="26771" spans="2:6" x14ac:dyDescent="0.25">
      <c r="B26771" s="18">
        <v>2016</v>
      </c>
      <c r="C26771" s="19">
        <v>42131</v>
      </c>
      <c r="D26771" s="18" t="s">
        <v>6</v>
      </c>
      <c r="E26771" s="18">
        <v>0</v>
      </c>
      <c r="F26771" s="18">
        <v>8.0129658859316505E-4</v>
      </c>
    </row>
    <row r="26772" spans="2:6" x14ac:dyDescent="0.25">
      <c r="B26772" s="18">
        <v>2016</v>
      </c>
      <c r="C26772" s="19">
        <v>42109</v>
      </c>
      <c r="D26772" s="18" t="s">
        <v>6</v>
      </c>
      <c r="E26772" s="18">
        <v>0</v>
      </c>
      <c r="F26772" s="18">
        <v>2.2980581408709599E-4</v>
      </c>
    </row>
    <row r="26773" spans="2:6" x14ac:dyDescent="0.25">
      <c r="B26773" s="18">
        <v>2016</v>
      </c>
      <c r="C26773" s="19">
        <v>42109</v>
      </c>
      <c r="D26773" s="18" t="s">
        <v>6</v>
      </c>
      <c r="E26773" s="18">
        <v>2.5117372311624699E-4</v>
      </c>
      <c r="F26773" s="18">
        <v>3.0237607116723202E-6</v>
      </c>
    </row>
    <row r="26774" spans="2:6" x14ac:dyDescent="0.25">
      <c r="B26774" s="18">
        <v>2016</v>
      </c>
      <c r="C26774" s="19">
        <v>42135</v>
      </c>
      <c r="D26774" s="18" t="s">
        <v>7</v>
      </c>
      <c r="E26774" s="18">
        <v>1.8323989912734299E-3</v>
      </c>
      <c r="F26774" s="18">
        <v>9.0712821350169601E-6</v>
      </c>
    </row>
    <row r="26775" spans="2:6" x14ac:dyDescent="0.25">
      <c r="B26775" s="18">
        <v>2016</v>
      </c>
      <c r="C26775" s="19">
        <v>42137</v>
      </c>
      <c r="D26775" s="18" t="s">
        <v>7</v>
      </c>
      <c r="E26775" s="18">
        <v>6.1791558063261096E-3</v>
      </c>
      <c r="F26775" s="18">
        <v>1.2095042846689299E-5</v>
      </c>
    </row>
    <row r="26776" spans="2:6" x14ac:dyDescent="0.25">
      <c r="B26776" s="18">
        <v>2016</v>
      </c>
      <c r="C26776" s="19">
        <v>42109</v>
      </c>
      <c r="D26776" s="18" t="s">
        <v>6</v>
      </c>
      <c r="E26776" s="18">
        <v>2.14687010528735E-4</v>
      </c>
      <c r="F26776" s="18">
        <v>3.0237607116723202E-6</v>
      </c>
    </row>
    <row r="26777" spans="2:6" x14ac:dyDescent="0.25">
      <c r="B26777" s="18">
        <v>2016</v>
      </c>
      <c r="C26777" s="19">
        <v>42109</v>
      </c>
      <c r="D26777" s="18" t="s">
        <v>6</v>
      </c>
      <c r="E26777" s="18">
        <v>5.7430287196792397E-3</v>
      </c>
      <c r="F26777" s="18">
        <v>5.4427692810101801E-5</v>
      </c>
    </row>
    <row r="26778" spans="2:6" x14ac:dyDescent="0.25">
      <c r="B26778" s="18">
        <v>2016</v>
      </c>
      <c r="C26778" s="19">
        <v>42109</v>
      </c>
      <c r="D26778" s="18" t="s">
        <v>6</v>
      </c>
      <c r="E26778" s="18">
        <v>1.33095867325443E-4</v>
      </c>
      <c r="F26778" s="18">
        <v>3.0237607116723202E-6</v>
      </c>
    </row>
    <row r="26779" spans="2:6" x14ac:dyDescent="0.25">
      <c r="B26779" s="18">
        <v>2016</v>
      </c>
      <c r="C26779" s="19">
        <v>42109</v>
      </c>
      <c r="D26779" s="18" t="s">
        <v>6</v>
      </c>
      <c r="E26779" s="18">
        <v>8.1139594937015107E-3</v>
      </c>
      <c r="F26779" s="18">
        <v>7.2570257080135694E-5</v>
      </c>
    </row>
    <row r="26780" spans="2:6" x14ac:dyDescent="0.25">
      <c r="B26780" s="18">
        <v>2016</v>
      </c>
      <c r="C26780" s="19">
        <v>42108</v>
      </c>
      <c r="D26780" s="18" t="s">
        <v>6</v>
      </c>
      <c r="E26780" s="18">
        <v>2.55774375039057E-2</v>
      </c>
      <c r="F26780" s="18">
        <v>3.77062960745538E-3</v>
      </c>
    </row>
    <row r="26781" spans="2:6" x14ac:dyDescent="0.25">
      <c r="B26781" s="18">
        <v>2016</v>
      </c>
      <c r="C26781" s="19">
        <v>42110</v>
      </c>
      <c r="D26781" s="18" t="s">
        <v>6</v>
      </c>
      <c r="E26781" s="18">
        <v>3.9775757905622398E-2</v>
      </c>
      <c r="F26781" s="18">
        <v>1.6328307843030499E-4</v>
      </c>
    </row>
    <row r="26782" spans="2:6" x14ac:dyDescent="0.25">
      <c r="B26782" s="18">
        <v>2016</v>
      </c>
      <c r="C26782" s="19">
        <v>42110</v>
      </c>
      <c r="D26782" s="18" t="s">
        <v>6</v>
      </c>
      <c r="E26782" s="18">
        <v>1.2988564136988501E-3</v>
      </c>
      <c r="F26782" s="18">
        <v>3.0237607116723202E-6</v>
      </c>
    </row>
    <row r="26783" spans="2:6" x14ac:dyDescent="0.25">
      <c r="B26783" s="18">
        <v>2016</v>
      </c>
      <c r="C26783" s="19">
        <v>42110</v>
      </c>
      <c r="D26783" s="18" t="s">
        <v>6</v>
      </c>
      <c r="E26783" s="18">
        <v>3.6320405748370699E-2</v>
      </c>
      <c r="F26783" s="18">
        <v>2.7576697690451599E-3</v>
      </c>
    </row>
    <row r="26784" spans="2:6" x14ac:dyDescent="0.25">
      <c r="B26784" s="18">
        <v>2016</v>
      </c>
      <c r="C26784" s="19">
        <v>42110</v>
      </c>
      <c r="D26784" s="18" t="s">
        <v>6</v>
      </c>
      <c r="E26784" s="18">
        <v>2.3897788824583599E-4</v>
      </c>
      <c r="F26784" s="18">
        <v>3.0237607116723202E-6</v>
      </c>
    </row>
    <row r="26785" spans="2:6" x14ac:dyDescent="0.25">
      <c r="B26785" s="18">
        <v>2016</v>
      </c>
      <c r="C26785" s="19">
        <v>42110</v>
      </c>
      <c r="D26785" s="18" t="s">
        <v>6</v>
      </c>
      <c r="E26785" s="18">
        <v>1.7598287341932901E-3</v>
      </c>
      <c r="F26785" s="18">
        <v>1.81425642700339E-5</v>
      </c>
    </row>
    <row r="26786" spans="2:6" x14ac:dyDescent="0.25">
      <c r="B26786" s="18">
        <v>2016</v>
      </c>
      <c r="C26786" s="19">
        <v>42111</v>
      </c>
      <c r="D26786" s="18" t="s">
        <v>6</v>
      </c>
      <c r="E26786" s="18">
        <v>2.20855482380546E-2</v>
      </c>
      <c r="F26786" s="18">
        <v>2.9935231045555999E-4</v>
      </c>
    </row>
    <row r="26787" spans="2:6" x14ac:dyDescent="0.25">
      <c r="B26787" s="18">
        <v>2016</v>
      </c>
      <c r="C26787" s="19">
        <v>42111</v>
      </c>
      <c r="D26787" s="18" t="s">
        <v>6</v>
      </c>
      <c r="E26787" s="18">
        <v>9.2381282114858604E-2</v>
      </c>
      <c r="F26787" s="18">
        <v>2.5248401942463898E-3</v>
      </c>
    </row>
    <row r="26788" spans="2:6" x14ac:dyDescent="0.25">
      <c r="B26788" s="18">
        <v>2016</v>
      </c>
      <c r="C26788" s="19">
        <v>42111</v>
      </c>
      <c r="D26788" s="18" t="s">
        <v>6</v>
      </c>
      <c r="E26788" s="18">
        <v>3.9046829990061898E-4</v>
      </c>
      <c r="F26788" s="18">
        <v>3.0237607116723202E-6</v>
      </c>
    </row>
    <row r="26789" spans="2:6" x14ac:dyDescent="0.25">
      <c r="B26789" s="18">
        <v>2016</v>
      </c>
      <c r="C26789" s="19">
        <v>42130</v>
      </c>
      <c r="D26789" s="18" t="s">
        <v>7</v>
      </c>
      <c r="E26789" s="18">
        <v>0.18491707840208399</v>
      </c>
      <c r="F26789" s="18">
        <v>4.8380171386757102E-4</v>
      </c>
    </row>
    <row r="26790" spans="2:6" x14ac:dyDescent="0.25">
      <c r="B26790" s="18">
        <v>2016</v>
      </c>
      <c r="C26790" s="19">
        <v>42126</v>
      </c>
      <c r="D26790" s="18" t="s">
        <v>7</v>
      </c>
      <c r="E26790" s="18">
        <v>7.5019503256590304E-4</v>
      </c>
      <c r="F26790" s="18">
        <v>6.0475214233446404E-6</v>
      </c>
    </row>
    <row r="26791" spans="2:6" x14ac:dyDescent="0.25">
      <c r="B26791" s="18">
        <v>2016</v>
      </c>
      <c r="C26791" s="19">
        <v>42111</v>
      </c>
      <c r="D26791" s="18" t="s">
        <v>6</v>
      </c>
      <c r="E26791" s="18">
        <v>1.3133805443172501E-2</v>
      </c>
      <c r="F26791" s="18">
        <v>1.33045471313582E-4</v>
      </c>
    </row>
    <row r="26792" spans="2:6" x14ac:dyDescent="0.25">
      <c r="B26792" s="18">
        <v>2016</v>
      </c>
      <c r="C26792" s="19">
        <v>42129</v>
      </c>
      <c r="D26792" s="18" t="s">
        <v>7</v>
      </c>
      <c r="E26792" s="18">
        <v>8.2494844487986593E-2</v>
      </c>
      <c r="F26792" s="18">
        <v>1.9956820697037301E-4</v>
      </c>
    </row>
    <row r="26793" spans="2:6" x14ac:dyDescent="0.25">
      <c r="B26793" s="18">
        <v>2016</v>
      </c>
      <c r="C26793" s="19">
        <v>42111</v>
      </c>
      <c r="D26793" s="18" t="s">
        <v>6</v>
      </c>
      <c r="E26793" s="18">
        <v>2.3998580848306E-4</v>
      </c>
      <c r="F26793" s="18">
        <v>6.0475214233446404E-6</v>
      </c>
    </row>
    <row r="26794" spans="2:6" x14ac:dyDescent="0.25">
      <c r="B26794" s="18">
        <v>2016</v>
      </c>
      <c r="C26794" s="19">
        <v>42111</v>
      </c>
      <c r="D26794" s="18" t="s">
        <v>6</v>
      </c>
      <c r="E26794" s="18">
        <v>5.8603002392802602E-3</v>
      </c>
      <c r="F26794" s="18">
        <v>1.9654444625870099E-4</v>
      </c>
    </row>
    <row r="26795" spans="2:6" x14ac:dyDescent="0.25">
      <c r="B26795" s="18">
        <v>2016</v>
      </c>
      <c r="C26795" s="19">
        <v>42112</v>
      </c>
      <c r="D26795" s="18" t="s">
        <v>6</v>
      </c>
      <c r="E26795" s="18">
        <v>2.5016580287902298E-4</v>
      </c>
      <c r="F26795" s="18">
        <v>9.0712821350169601E-6</v>
      </c>
    </row>
    <row r="26796" spans="2:6" x14ac:dyDescent="0.25">
      <c r="B26796" s="18">
        <v>2016</v>
      </c>
      <c r="C26796" s="19">
        <v>42112</v>
      </c>
      <c r="D26796" s="18" t="s">
        <v>6</v>
      </c>
      <c r="E26796" s="18">
        <v>0.162989622453238</v>
      </c>
      <c r="F26796" s="18">
        <v>6.9244120297296105E-4</v>
      </c>
    </row>
    <row r="26797" spans="2:6" x14ac:dyDescent="0.25">
      <c r="B26797" s="18">
        <v>2016</v>
      </c>
      <c r="C26797" s="19">
        <v>42112</v>
      </c>
      <c r="D26797" s="18" t="s">
        <v>6</v>
      </c>
      <c r="E26797" s="18">
        <v>0</v>
      </c>
      <c r="F26797" s="18">
        <v>3.68898806824023E-4</v>
      </c>
    </row>
    <row r="26798" spans="2:6" x14ac:dyDescent="0.25">
      <c r="B26798" s="18">
        <v>2016</v>
      </c>
      <c r="C26798" s="19">
        <v>42112</v>
      </c>
      <c r="D26798" s="18" t="s">
        <v>6</v>
      </c>
      <c r="E26798" s="18">
        <v>9.9577177460484501E-2</v>
      </c>
      <c r="F26798" s="18">
        <v>1.47257146658442E-3</v>
      </c>
    </row>
    <row r="26799" spans="2:6" x14ac:dyDescent="0.25">
      <c r="B26799" s="18">
        <v>2016</v>
      </c>
      <c r="C26799" s="19">
        <v>42112</v>
      </c>
      <c r="D26799" s="18" t="s">
        <v>6</v>
      </c>
      <c r="E26799" s="18">
        <v>0.46775814349155698</v>
      </c>
      <c r="F26799" s="18">
        <v>3.9762453358491E-3</v>
      </c>
    </row>
    <row r="26800" spans="2:6" x14ac:dyDescent="0.25">
      <c r="B26800" s="18">
        <v>2016</v>
      </c>
      <c r="C26800" s="19">
        <v>42112</v>
      </c>
      <c r="D26800" s="18" t="s">
        <v>6</v>
      </c>
      <c r="E26800" s="18">
        <v>8.6610585984667502E-4</v>
      </c>
      <c r="F26800" s="18">
        <v>1.51188035583616E-5</v>
      </c>
    </row>
    <row r="26801" spans="2:6" x14ac:dyDescent="0.25">
      <c r="B26801" s="18">
        <v>2016</v>
      </c>
      <c r="C26801" s="19">
        <v>42112</v>
      </c>
      <c r="D26801" s="18" t="s">
        <v>6</v>
      </c>
      <c r="E26801" s="18">
        <v>5.7451453521774104E-4</v>
      </c>
      <c r="F26801" s="18">
        <v>3.0237607116723202E-6</v>
      </c>
    </row>
    <row r="26802" spans="2:6" x14ac:dyDescent="0.25">
      <c r="B26802" s="18">
        <v>2016</v>
      </c>
      <c r="C26802" s="19">
        <v>42112</v>
      </c>
      <c r="D26802" s="18" t="s">
        <v>6</v>
      </c>
      <c r="E26802" s="18">
        <v>2.9411112522199402E-4</v>
      </c>
      <c r="F26802" s="18">
        <v>3.0237607116723202E-6</v>
      </c>
    </row>
    <row r="26803" spans="2:6" x14ac:dyDescent="0.25">
      <c r="B26803" s="18">
        <v>2016</v>
      </c>
      <c r="C26803" s="19">
        <v>42112</v>
      </c>
      <c r="D26803" s="18" t="s">
        <v>6</v>
      </c>
      <c r="E26803" s="18">
        <v>2.8680370350211997E-4</v>
      </c>
      <c r="F26803" s="18">
        <v>3.0237607116723202E-6</v>
      </c>
    </row>
    <row r="26804" spans="2:6" x14ac:dyDescent="0.25">
      <c r="B26804" s="18">
        <v>2016</v>
      </c>
      <c r="C26804" s="19">
        <v>42112</v>
      </c>
      <c r="D26804" s="18" t="s">
        <v>6</v>
      </c>
      <c r="E26804" s="18">
        <v>0</v>
      </c>
      <c r="F26804" s="18">
        <v>1.4362863380443501E-3</v>
      </c>
    </row>
    <row r="26805" spans="2:6" x14ac:dyDescent="0.25">
      <c r="B26805" s="18">
        <v>2016</v>
      </c>
      <c r="C26805" s="19">
        <v>42112</v>
      </c>
      <c r="D26805" s="18" t="s">
        <v>6</v>
      </c>
      <c r="E26805" s="18">
        <v>7.5544428116136597E-2</v>
      </c>
      <c r="F26805" s="18">
        <v>4.08207696075763E-4</v>
      </c>
    </row>
    <row r="26806" spans="2:6" x14ac:dyDescent="0.25">
      <c r="B26806" s="18">
        <v>2016</v>
      </c>
      <c r="C26806" s="19">
        <v>42112</v>
      </c>
      <c r="D26806" s="18" t="s">
        <v>6</v>
      </c>
      <c r="E26806" s="18">
        <v>0.16343139389321301</v>
      </c>
      <c r="F26806" s="18">
        <v>1.85054155554346E-3</v>
      </c>
    </row>
    <row r="26807" spans="2:6" x14ac:dyDescent="0.25">
      <c r="B26807" s="18">
        <v>2016</v>
      </c>
      <c r="C26807" s="19">
        <v>42113</v>
      </c>
      <c r="D26807" s="18" t="s">
        <v>6</v>
      </c>
      <c r="E26807" s="18">
        <v>2.6392391411713198E-4</v>
      </c>
      <c r="F26807" s="18">
        <v>3.0237607116723202E-6</v>
      </c>
    </row>
    <row r="26808" spans="2:6" x14ac:dyDescent="0.25">
      <c r="B26808" s="18">
        <v>2016</v>
      </c>
      <c r="C26808" s="19">
        <v>42113</v>
      </c>
      <c r="D26808" s="18" t="s">
        <v>6</v>
      </c>
      <c r="E26808" s="18">
        <v>9.6921610011470099E-4</v>
      </c>
      <c r="F26808" s="18">
        <v>6.0475214233446404E-6</v>
      </c>
    </row>
    <row r="26809" spans="2:6" x14ac:dyDescent="0.25">
      <c r="B26809" s="18">
        <v>2016</v>
      </c>
      <c r="C26809" s="19">
        <v>42113</v>
      </c>
      <c r="D26809" s="18" t="s">
        <v>6</v>
      </c>
      <c r="E26809" s="18">
        <v>5.4427692810101803E-4</v>
      </c>
      <c r="F26809" s="18">
        <v>3.0237607116723202E-6</v>
      </c>
    </row>
    <row r="26810" spans="2:6" x14ac:dyDescent="0.25">
      <c r="B26810" s="18">
        <v>2016</v>
      </c>
      <c r="C26810" s="19">
        <v>42113</v>
      </c>
      <c r="D26810" s="18" t="s">
        <v>6</v>
      </c>
      <c r="E26810" s="18">
        <v>1.5450358920396499E-2</v>
      </c>
      <c r="F26810" s="18">
        <v>1.60259317718633E-4</v>
      </c>
    </row>
    <row r="26811" spans="2:6" x14ac:dyDescent="0.25">
      <c r="B26811" s="18">
        <v>2016</v>
      </c>
      <c r="C26811" s="19">
        <v>42114</v>
      </c>
      <c r="D26811" s="18" t="s">
        <v>6</v>
      </c>
      <c r="E26811" s="18">
        <v>3.85983054844972E-4</v>
      </c>
      <c r="F26811" s="18">
        <v>3.0237607116723202E-6</v>
      </c>
    </row>
    <row r="26812" spans="2:6" x14ac:dyDescent="0.25">
      <c r="B26812" s="18">
        <v>2016</v>
      </c>
      <c r="C26812" s="19">
        <v>42114</v>
      </c>
      <c r="D26812" s="18" t="s">
        <v>6</v>
      </c>
      <c r="E26812" s="18">
        <v>3.8502553061960901E-4</v>
      </c>
      <c r="F26812" s="18">
        <v>1.2095042846689299E-5</v>
      </c>
    </row>
    <row r="26813" spans="2:6" x14ac:dyDescent="0.25">
      <c r="B26813" s="18">
        <v>2016</v>
      </c>
      <c r="C26813" s="19">
        <v>42114</v>
      </c>
      <c r="D26813" s="18" t="s">
        <v>6</v>
      </c>
      <c r="E26813" s="18">
        <v>1.70147015245802E-3</v>
      </c>
      <c r="F26813" s="18">
        <v>9.0712821350169601E-6</v>
      </c>
    </row>
    <row r="26814" spans="2:6" x14ac:dyDescent="0.25">
      <c r="B26814" s="18">
        <v>2016</v>
      </c>
      <c r="C26814" s="19">
        <v>42114</v>
      </c>
      <c r="D26814" s="18" t="s">
        <v>6</v>
      </c>
      <c r="E26814" s="18">
        <v>8.5209576854926002E-4</v>
      </c>
      <c r="F26814" s="18">
        <v>3.0237607116723202E-6</v>
      </c>
    </row>
    <row r="26815" spans="2:6" x14ac:dyDescent="0.25">
      <c r="B26815" s="18">
        <v>2016</v>
      </c>
      <c r="C26815" s="19">
        <v>42114</v>
      </c>
      <c r="D26815" s="18" t="s">
        <v>6</v>
      </c>
      <c r="E26815" s="18">
        <v>8.6110052794862002E-2</v>
      </c>
      <c r="F26815" s="18">
        <v>8.6177180282661205E-4</v>
      </c>
    </row>
    <row r="26816" spans="2:6" x14ac:dyDescent="0.25">
      <c r="B26816" s="18">
        <v>2016</v>
      </c>
      <c r="C26816" s="19">
        <v>42112</v>
      </c>
      <c r="D26816" s="18" t="s">
        <v>6</v>
      </c>
      <c r="E26816" s="18">
        <v>7.2688183747890905E-2</v>
      </c>
      <c r="F26816" s="18">
        <v>1.4362863380443501E-3</v>
      </c>
    </row>
    <row r="26817" spans="2:6" x14ac:dyDescent="0.25">
      <c r="B26817" s="18">
        <v>2016</v>
      </c>
      <c r="C26817" s="19">
        <v>42138</v>
      </c>
      <c r="D26817" s="18" t="s">
        <v>7</v>
      </c>
      <c r="E26817" s="18">
        <v>1.3005194820902699E-2</v>
      </c>
      <c r="F26817" s="18">
        <v>6.0475214233446398E-5</v>
      </c>
    </row>
    <row r="26818" spans="2:6" x14ac:dyDescent="0.25">
      <c r="B26818" s="18">
        <v>2016</v>
      </c>
      <c r="C26818" s="19">
        <v>42114</v>
      </c>
      <c r="D26818" s="18" t="s">
        <v>6</v>
      </c>
      <c r="E26818" s="18">
        <v>7.0081953994488702E-2</v>
      </c>
      <c r="F26818" s="18">
        <v>3.7797008895903999E-4</v>
      </c>
    </row>
    <row r="26819" spans="2:6" x14ac:dyDescent="0.25">
      <c r="B26819" s="18">
        <v>2016</v>
      </c>
      <c r="C26819" s="19">
        <v>42114</v>
      </c>
      <c r="D26819" s="18" t="s">
        <v>6</v>
      </c>
      <c r="E26819" s="18">
        <v>7.8375877646546608E-3</v>
      </c>
      <c r="F26819" s="18">
        <v>5.4427692810101801E-5</v>
      </c>
    </row>
    <row r="26820" spans="2:6" x14ac:dyDescent="0.25">
      <c r="B26820" s="18">
        <v>2016</v>
      </c>
      <c r="C26820" s="19">
        <v>42138</v>
      </c>
      <c r="D26820" s="18" t="s">
        <v>7</v>
      </c>
      <c r="E26820" s="18">
        <v>8.2246291357487096E-4</v>
      </c>
      <c r="F26820" s="18">
        <v>4.8380171386757102E-5</v>
      </c>
    </row>
    <row r="26821" spans="2:6" x14ac:dyDescent="0.25">
      <c r="B26821" s="18">
        <v>2016</v>
      </c>
      <c r="C26821" s="19">
        <v>42131</v>
      </c>
      <c r="D26821" s="18" t="s">
        <v>7</v>
      </c>
      <c r="E26821" s="18">
        <v>2.60360916078545E-2</v>
      </c>
      <c r="F26821" s="18">
        <v>1.0280786419685901E-4</v>
      </c>
    </row>
    <row r="26822" spans="2:6" x14ac:dyDescent="0.25">
      <c r="B26822" s="18">
        <v>2016</v>
      </c>
      <c r="C26822" s="19">
        <v>42114</v>
      </c>
      <c r="D26822" s="18" t="s">
        <v>6</v>
      </c>
      <c r="E26822" s="18">
        <v>7.5735126625019395E-4</v>
      </c>
      <c r="F26822" s="18">
        <v>3.0237607116723202E-6</v>
      </c>
    </row>
    <row r="26823" spans="2:6" x14ac:dyDescent="0.25">
      <c r="B26823" s="18">
        <v>2016</v>
      </c>
      <c r="C26823" s="19">
        <v>42114</v>
      </c>
      <c r="D26823" s="18" t="s">
        <v>6</v>
      </c>
      <c r="E26823" s="18">
        <v>4.5447123496435003E-4</v>
      </c>
      <c r="F26823" s="18">
        <v>3.0237607116723202E-6</v>
      </c>
    </row>
    <row r="26824" spans="2:6" x14ac:dyDescent="0.25">
      <c r="B26824" s="18">
        <v>2016</v>
      </c>
      <c r="C26824" s="19">
        <v>42114</v>
      </c>
      <c r="D26824" s="18" t="s">
        <v>6</v>
      </c>
      <c r="E26824" s="18">
        <v>5.1878057778019702E-2</v>
      </c>
      <c r="F26824" s="18">
        <v>9.5248462417678098E-4</v>
      </c>
    </row>
    <row r="26825" spans="2:6" x14ac:dyDescent="0.25">
      <c r="B26825" s="18">
        <v>2016</v>
      </c>
      <c r="C26825" s="19">
        <v>42115</v>
      </c>
      <c r="D26825" s="18" t="s">
        <v>6</v>
      </c>
      <c r="E26825" s="18">
        <v>2.3235938000810401E-2</v>
      </c>
      <c r="F26825" s="18">
        <v>8.8596188851999E-4</v>
      </c>
    </row>
    <row r="26826" spans="2:6" x14ac:dyDescent="0.25">
      <c r="B26826" s="18">
        <v>2016</v>
      </c>
      <c r="C26826" s="19">
        <v>42143</v>
      </c>
      <c r="D26826" s="18" t="s">
        <v>7</v>
      </c>
      <c r="E26826" s="18">
        <v>8.2246291357487096E-4</v>
      </c>
      <c r="F26826" s="18">
        <v>4.8380171386757102E-5</v>
      </c>
    </row>
    <row r="26827" spans="2:6" x14ac:dyDescent="0.25">
      <c r="B26827" s="18">
        <v>2016</v>
      </c>
      <c r="C26827" s="19">
        <v>42144</v>
      </c>
      <c r="D26827" s="18" t="s">
        <v>7</v>
      </c>
      <c r="E26827" s="18">
        <v>8.2246291357487096E-4</v>
      </c>
      <c r="F26827" s="18">
        <v>4.8380171386757102E-5</v>
      </c>
    </row>
    <row r="26828" spans="2:6" x14ac:dyDescent="0.25">
      <c r="B26828" s="18">
        <v>2016</v>
      </c>
      <c r="C26828" s="19">
        <v>42145</v>
      </c>
      <c r="D26828" s="18" t="s">
        <v>7</v>
      </c>
      <c r="E26828" s="18">
        <v>8.2246291357487096E-4</v>
      </c>
      <c r="F26828" s="18">
        <v>4.8380171386757102E-5</v>
      </c>
    </row>
    <row r="26829" spans="2:6" x14ac:dyDescent="0.25">
      <c r="B26829" s="18">
        <v>2016</v>
      </c>
      <c r="C26829" s="19">
        <v>42146</v>
      </c>
      <c r="D26829" s="18" t="s">
        <v>7</v>
      </c>
      <c r="E26829" s="18">
        <v>8.2246291357487096E-4</v>
      </c>
      <c r="F26829" s="18">
        <v>4.8380171386757102E-5</v>
      </c>
    </row>
    <row r="26830" spans="2:6" x14ac:dyDescent="0.25">
      <c r="B26830" s="18">
        <v>2016</v>
      </c>
      <c r="C26830" s="19">
        <v>42151</v>
      </c>
      <c r="D26830" s="18" t="s">
        <v>7</v>
      </c>
      <c r="E26830" s="18">
        <v>8.2246291357487096E-4</v>
      </c>
      <c r="F26830" s="18">
        <v>4.8380171386757102E-5</v>
      </c>
    </row>
    <row r="26831" spans="2:6" x14ac:dyDescent="0.25">
      <c r="B26831" s="18">
        <v>2016</v>
      </c>
      <c r="C26831" s="19">
        <v>42152</v>
      </c>
      <c r="D26831" s="18" t="s">
        <v>7</v>
      </c>
      <c r="E26831" s="18">
        <v>8.2246291357487096E-4</v>
      </c>
      <c r="F26831" s="18">
        <v>4.8380171386757102E-5</v>
      </c>
    </row>
    <row r="26832" spans="2:6" x14ac:dyDescent="0.25">
      <c r="B26832" s="18">
        <v>2016</v>
      </c>
      <c r="C26832" s="19">
        <v>42115</v>
      </c>
      <c r="D26832" s="18" t="s">
        <v>6</v>
      </c>
      <c r="E26832" s="18">
        <v>3.5947475260597801E-4</v>
      </c>
      <c r="F26832" s="18">
        <v>3.0237607116723202E-6</v>
      </c>
    </row>
    <row r="26833" spans="2:6" x14ac:dyDescent="0.25">
      <c r="B26833" s="18">
        <v>2016</v>
      </c>
      <c r="C26833" s="19">
        <v>42153</v>
      </c>
      <c r="D26833" s="18" t="s">
        <v>7</v>
      </c>
      <c r="E26833" s="18">
        <v>8.2246291357487096E-4</v>
      </c>
      <c r="F26833" s="18">
        <v>4.8380171386757102E-5</v>
      </c>
    </row>
    <row r="26834" spans="2:6" x14ac:dyDescent="0.25">
      <c r="B26834" s="18">
        <v>2016</v>
      </c>
      <c r="C26834" s="19">
        <v>42132</v>
      </c>
      <c r="D26834" s="18" t="s">
        <v>7</v>
      </c>
      <c r="E26834" s="18">
        <v>1.3924418077251E-2</v>
      </c>
      <c r="F26834" s="18">
        <v>4.5356410675084797E-5</v>
      </c>
    </row>
    <row r="26835" spans="2:6" x14ac:dyDescent="0.25">
      <c r="B26835" s="18">
        <v>2016</v>
      </c>
      <c r="C26835" s="19">
        <v>42125</v>
      </c>
      <c r="D26835" s="18" t="s">
        <v>7</v>
      </c>
      <c r="E26835" s="18">
        <v>5.6834858316652297E-2</v>
      </c>
      <c r="F26835" s="18">
        <v>1.42116753448599E-4</v>
      </c>
    </row>
    <row r="26836" spans="2:6" x14ac:dyDescent="0.25">
      <c r="B26836" s="18">
        <v>2016</v>
      </c>
      <c r="C26836" s="19">
        <v>42136</v>
      </c>
      <c r="D26836" s="18" t="s">
        <v>7</v>
      </c>
      <c r="E26836" s="18">
        <v>7.9053200045961208E-3</v>
      </c>
      <c r="F26836" s="18">
        <v>1.3002171060190999E-4</v>
      </c>
    </row>
    <row r="26837" spans="2:6" x14ac:dyDescent="0.25">
      <c r="B26837" s="18">
        <v>2016</v>
      </c>
      <c r="C26837" s="19">
        <v>42143</v>
      </c>
      <c r="D26837" s="18" t="s">
        <v>7</v>
      </c>
      <c r="E26837" s="18">
        <v>8.4789878868145901E-2</v>
      </c>
      <c r="F26837" s="18">
        <v>1.9956820697037301E-4</v>
      </c>
    </row>
    <row r="26838" spans="2:6" x14ac:dyDescent="0.25">
      <c r="B26838" s="18">
        <v>2016</v>
      </c>
      <c r="C26838" s="19">
        <v>42115</v>
      </c>
      <c r="D26838" s="18" t="s">
        <v>6</v>
      </c>
      <c r="E26838" s="18">
        <v>1.6224996018715101E-2</v>
      </c>
      <c r="F26838" s="18">
        <v>7.5594017791808007E-5</v>
      </c>
    </row>
    <row r="26839" spans="2:6" x14ac:dyDescent="0.25">
      <c r="B26839" s="18">
        <v>2016</v>
      </c>
      <c r="C26839" s="19">
        <v>42115</v>
      </c>
      <c r="D26839" s="18" t="s">
        <v>6</v>
      </c>
      <c r="E26839" s="18">
        <v>7.5905465145110302E-3</v>
      </c>
      <c r="F26839" s="18">
        <v>7.86177785034804E-5</v>
      </c>
    </row>
    <row r="26840" spans="2:6" x14ac:dyDescent="0.25">
      <c r="B26840" s="18">
        <v>2016</v>
      </c>
      <c r="C26840" s="19">
        <v>42116</v>
      </c>
      <c r="D26840" s="18" t="s">
        <v>6</v>
      </c>
      <c r="E26840" s="18">
        <v>8.2934196919392592E-3</v>
      </c>
      <c r="F26840" s="18">
        <v>4.5356410675084797E-5</v>
      </c>
    </row>
    <row r="26841" spans="2:6" x14ac:dyDescent="0.25">
      <c r="B26841" s="18">
        <v>2016</v>
      </c>
      <c r="C26841" s="19">
        <v>42126</v>
      </c>
      <c r="D26841" s="18" t="s">
        <v>7</v>
      </c>
      <c r="E26841" s="18">
        <v>8.7623545823077803E-4</v>
      </c>
      <c r="F26841" s="18">
        <v>3.0237607116723202E-6</v>
      </c>
    </row>
    <row r="26842" spans="2:6" x14ac:dyDescent="0.25">
      <c r="B26842" s="18">
        <v>2016</v>
      </c>
      <c r="C26842" s="19">
        <v>42116</v>
      </c>
      <c r="D26842" s="18" t="s">
        <v>6</v>
      </c>
      <c r="E26842" s="18">
        <v>2.1460637690975701E-3</v>
      </c>
      <c r="F26842" s="18">
        <v>6.0475214233446404E-6</v>
      </c>
    </row>
    <row r="26843" spans="2:6" x14ac:dyDescent="0.25">
      <c r="B26843" s="18">
        <v>2016</v>
      </c>
      <c r="C26843" s="19">
        <v>42124</v>
      </c>
      <c r="D26843" s="18" t="s">
        <v>7</v>
      </c>
      <c r="E26843" s="18">
        <v>0.10490081056945499</v>
      </c>
      <c r="F26843" s="18">
        <v>3.84017610382385E-4</v>
      </c>
    </row>
    <row r="26844" spans="2:6" x14ac:dyDescent="0.25">
      <c r="B26844" s="18">
        <v>2016</v>
      </c>
      <c r="C26844" s="19">
        <v>42116</v>
      </c>
      <c r="D26844" s="18" t="s">
        <v>6</v>
      </c>
      <c r="E26844" s="18">
        <v>1.70842480209486E-3</v>
      </c>
      <c r="F26844" s="18">
        <v>1.1187914633187599E-3</v>
      </c>
    </row>
    <row r="26845" spans="2:6" x14ac:dyDescent="0.25">
      <c r="B26845" s="18">
        <v>2016</v>
      </c>
      <c r="C26845" s="19">
        <v>42130</v>
      </c>
      <c r="D26845" s="18" t="s">
        <v>7</v>
      </c>
      <c r="E26845" s="18">
        <v>1.7367322419572999E-2</v>
      </c>
      <c r="F26845" s="18">
        <v>5.50324449524362E-4</v>
      </c>
    </row>
    <row r="26846" spans="2:6" x14ac:dyDescent="0.25">
      <c r="B26846" s="18">
        <v>2016</v>
      </c>
      <c r="C26846" s="19">
        <v>42116</v>
      </c>
      <c r="D26846" s="18" t="s">
        <v>6</v>
      </c>
      <c r="E26846" s="18">
        <v>2.8821479183423302E-4</v>
      </c>
      <c r="F26846" s="18">
        <v>2.1166324981706198E-5</v>
      </c>
    </row>
    <row r="26847" spans="2:6" x14ac:dyDescent="0.25">
      <c r="B26847" s="18">
        <v>2016</v>
      </c>
      <c r="C26847" s="19">
        <v>42116</v>
      </c>
      <c r="D26847" s="18" t="s">
        <v>6</v>
      </c>
      <c r="E26847" s="18">
        <v>0.14316357940697999</v>
      </c>
      <c r="F26847" s="18">
        <v>2.2315354052141701E-3</v>
      </c>
    </row>
    <row r="26848" spans="2:6" x14ac:dyDescent="0.25">
      <c r="B26848" s="18">
        <v>2016</v>
      </c>
      <c r="C26848" s="19">
        <v>42116</v>
      </c>
      <c r="D26848" s="18" t="s">
        <v>6</v>
      </c>
      <c r="E26848" s="18">
        <v>3.1638213078369802E-2</v>
      </c>
      <c r="F26848" s="18">
        <v>3.2051863543726601E-4</v>
      </c>
    </row>
    <row r="26849" spans="2:6" x14ac:dyDescent="0.25">
      <c r="B26849" s="18">
        <v>2016</v>
      </c>
      <c r="C26849" s="19">
        <v>42128</v>
      </c>
      <c r="D26849" s="18" t="s">
        <v>7</v>
      </c>
      <c r="E26849" s="18">
        <v>5.0436328670694303E-3</v>
      </c>
      <c r="F26849" s="18">
        <v>1.2095042846689299E-5</v>
      </c>
    </row>
    <row r="26850" spans="2:6" x14ac:dyDescent="0.25">
      <c r="B26850" s="18">
        <v>2016</v>
      </c>
      <c r="C26850" s="19">
        <v>42117</v>
      </c>
      <c r="D26850" s="18" t="s">
        <v>6</v>
      </c>
      <c r="E26850" s="18">
        <v>9.2990872274331698E-2</v>
      </c>
      <c r="F26850" s="18">
        <v>1.6812109556898101E-3</v>
      </c>
    </row>
    <row r="26851" spans="2:6" x14ac:dyDescent="0.25">
      <c r="B26851" s="18">
        <v>2016</v>
      </c>
      <c r="C26851" s="19">
        <v>42117</v>
      </c>
      <c r="D26851" s="18" t="s">
        <v>6</v>
      </c>
      <c r="E26851" s="18">
        <v>0.28863766476976099</v>
      </c>
      <c r="F26851" s="18">
        <v>3.2565902864710901E-3</v>
      </c>
    </row>
    <row r="26852" spans="2:6" x14ac:dyDescent="0.25">
      <c r="B26852" s="18">
        <v>2016</v>
      </c>
      <c r="C26852" s="19">
        <v>42118</v>
      </c>
      <c r="D26852" s="18" t="s">
        <v>6</v>
      </c>
      <c r="E26852" s="18">
        <v>9.4877950938474495E-2</v>
      </c>
      <c r="F26852" s="18">
        <v>1.5935218950513101E-3</v>
      </c>
    </row>
    <row r="26853" spans="2:6" x14ac:dyDescent="0.25">
      <c r="B26853" s="18">
        <v>2016</v>
      </c>
      <c r="C26853" s="19">
        <v>42122</v>
      </c>
      <c r="D26853" s="18" t="s">
        <v>7</v>
      </c>
      <c r="E26853" s="18">
        <v>9.3131829919507495E-4</v>
      </c>
      <c r="F26853" s="18">
        <v>1.2095042846689299E-5</v>
      </c>
    </row>
    <row r="26854" spans="2:6" x14ac:dyDescent="0.25">
      <c r="B26854" s="18">
        <v>2016</v>
      </c>
      <c r="C26854" s="19">
        <v>42118</v>
      </c>
      <c r="D26854" s="18" t="s">
        <v>6</v>
      </c>
      <c r="E26854" s="18">
        <v>1.0017114485628101E-2</v>
      </c>
      <c r="F26854" s="18">
        <v>1.2397418917856499E-4</v>
      </c>
    </row>
    <row r="26855" spans="2:6" x14ac:dyDescent="0.25">
      <c r="B26855" s="18">
        <v>2016</v>
      </c>
      <c r="C26855" s="19">
        <v>42136</v>
      </c>
      <c r="D26855" s="18" t="s">
        <v>7</v>
      </c>
      <c r="E26855" s="18">
        <v>4.24319805027909E-2</v>
      </c>
      <c r="F26855" s="18">
        <v>1.17926667755221E-4</v>
      </c>
    </row>
    <row r="26856" spans="2:6" x14ac:dyDescent="0.25">
      <c r="B26856" s="18">
        <v>2016</v>
      </c>
      <c r="C26856" s="19">
        <v>42138</v>
      </c>
      <c r="D26856" s="18" t="s">
        <v>7</v>
      </c>
      <c r="E26856" s="18">
        <v>2.2962287656403998E-2</v>
      </c>
      <c r="F26856" s="18">
        <v>6.3498974945118704E-5</v>
      </c>
    </row>
    <row r="26857" spans="2:6" x14ac:dyDescent="0.25">
      <c r="B26857" s="18">
        <v>2016</v>
      </c>
      <c r="C26857" s="19">
        <v>42122</v>
      </c>
      <c r="D26857" s="18" t="s">
        <v>7</v>
      </c>
      <c r="E26857" s="18">
        <v>1.09157761691371E-3</v>
      </c>
      <c r="F26857" s="18">
        <v>3.0237607116723202E-6</v>
      </c>
    </row>
    <row r="26858" spans="2:6" x14ac:dyDescent="0.25">
      <c r="B26858" s="18">
        <v>2016</v>
      </c>
      <c r="C26858" s="19">
        <v>42118</v>
      </c>
      <c r="D26858" s="18" t="s">
        <v>6</v>
      </c>
      <c r="E26858" s="18">
        <v>2.5334075162627902E-4</v>
      </c>
      <c r="F26858" s="18">
        <v>3.0237607116723202E-6</v>
      </c>
    </row>
    <row r="26859" spans="2:6" x14ac:dyDescent="0.25">
      <c r="B26859" s="18">
        <v>2016</v>
      </c>
      <c r="C26859" s="19">
        <v>42119</v>
      </c>
      <c r="D26859" s="18" t="s">
        <v>6</v>
      </c>
      <c r="E26859" s="18">
        <v>5.6635038129622601E-4</v>
      </c>
      <c r="F26859" s="18">
        <v>6.0475214233446404E-6</v>
      </c>
    </row>
    <row r="26860" spans="2:6" x14ac:dyDescent="0.25">
      <c r="B26860" s="18">
        <v>2016</v>
      </c>
      <c r="C26860" s="19">
        <v>42119</v>
      </c>
      <c r="D26860" s="18" t="s">
        <v>6</v>
      </c>
      <c r="E26860" s="18">
        <v>0.120473077442544</v>
      </c>
      <c r="F26860" s="18">
        <v>9.73650949158487E-4</v>
      </c>
    </row>
    <row r="26861" spans="2:6" x14ac:dyDescent="0.25">
      <c r="B26861" s="18">
        <v>2016</v>
      </c>
      <c r="C26861" s="19">
        <v>42120</v>
      </c>
      <c r="D26861" s="18" t="s">
        <v>6</v>
      </c>
      <c r="E26861" s="18">
        <v>0.105037585345646</v>
      </c>
      <c r="F26861" s="18">
        <v>2.4976263478413401E-3</v>
      </c>
    </row>
    <row r="26862" spans="2:6" x14ac:dyDescent="0.25">
      <c r="B26862" s="18">
        <v>2016</v>
      </c>
      <c r="C26862" s="19">
        <v>42120</v>
      </c>
      <c r="D26862" s="18" t="s">
        <v>6</v>
      </c>
      <c r="E26862" s="18">
        <v>1.79429960630636E-3</v>
      </c>
      <c r="F26862" s="18">
        <v>5.4427692810101801E-5</v>
      </c>
    </row>
    <row r="26863" spans="2:6" x14ac:dyDescent="0.25">
      <c r="B26863" s="18">
        <v>2016</v>
      </c>
      <c r="C26863" s="19">
        <v>42120</v>
      </c>
      <c r="D26863" s="18" t="s">
        <v>6</v>
      </c>
      <c r="E26863" s="18">
        <v>1.7028812407901301E-4</v>
      </c>
      <c r="F26863" s="18">
        <v>3.0237607116723202E-6</v>
      </c>
    </row>
    <row r="26864" spans="2:6" x14ac:dyDescent="0.25">
      <c r="B26864" s="18">
        <v>2016</v>
      </c>
      <c r="C26864" s="19">
        <v>42120</v>
      </c>
      <c r="D26864" s="18" t="s">
        <v>6</v>
      </c>
      <c r="E26864" s="18">
        <v>8.4161339808212895E-5</v>
      </c>
      <c r="F26864" s="18">
        <v>3.0237607116723202E-6</v>
      </c>
    </row>
    <row r="26865" spans="2:6" x14ac:dyDescent="0.25">
      <c r="B26865" s="18">
        <v>2016</v>
      </c>
      <c r="C26865" s="19">
        <v>42120</v>
      </c>
      <c r="D26865" s="18" t="s">
        <v>6</v>
      </c>
      <c r="E26865" s="18">
        <v>1.19770657829222E-2</v>
      </c>
      <c r="F26865" s="18">
        <v>9.0712821350169594E-5</v>
      </c>
    </row>
    <row r="26866" spans="2:6" x14ac:dyDescent="0.25">
      <c r="B26866" s="18">
        <v>2016</v>
      </c>
      <c r="C26866" s="19">
        <v>42121</v>
      </c>
      <c r="D26866" s="18" t="s">
        <v>6</v>
      </c>
      <c r="E26866" s="18">
        <v>5.97986477742097E-2</v>
      </c>
      <c r="F26866" s="18">
        <v>1.0159835991218999E-3</v>
      </c>
    </row>
    <row r="26867" spans="2:6" x14ac:dyDescent="0.25">
      <c r="B26867" s="18">
        <v>2016</v>
      </c>
      <c r="C26867" s="19">
        <v>42121</v>
      </c>
      <c r="D26867" s="18" t="s">
        <v>6</v>
      </c>
      <c r="E26867" s="18">
        <v>6.3467931001812194E-2</v>
      </c>
      <c r="F26867" s="18">
        <v>3.7192256753569499E-4</v>
      </c>
    </row>
    <row r="26868" spans="2:6" x14ac:dyDescent="0.25">
      <c r="B26868" s="18">
        <v>2016</v>
      </c>
      <c r="C26868" s="19">
        <v>42121</v>
      </c>
      <c r="D26868" s="18" t="s">
        <v>6</v>
      </c>
      <c r="E26868" s="18">
        <v>3.8826297042157301E-2</v>
      </c>
      <c r="F26868" s="18">
        <v>1.0280786419685901E-4</v>
      </c>
    </row>
    <row r="26869" spans="2:6" x14ac:dyDescent="0.25">
      <c r="B26869" s="18">
        <v>2016</v>
      </c>
      <c r="C26869" s="19">
        <v>42121</v>
      </c>
      <c r="D26869" s="18" t="s">
        <v>6</v>
      </c>
      <c r="E26869" s="18">
        <v>3.5847187196994E-2</v>
      </c>
      <c r="F26869" s="18">
        <v>9.9179351342852098E-4</v>
      </c>
    </row>
    <row r="26870" spans="2:6" x14ac:dyDescent="0.25">
      <c r="B26870" s="18">
        <v>2016</v>
      </c>
      <c r="C26870" s="19">
        <v>42121</v>
      </c>
      <c r="D26870" s="18" t="s">
        <v>6</v>
      </c>
      <c r="E26870" s="18">
        <v>2.8367915076672501E-4</v>
      </c>
      <c r="F26870" s="18">
        <v>3.0237607116723202E-6</v>
      </c>
    </row>
    <row r="26871" spans="2:6" x14ac:dyDescent="0.25">
      <c r="B26871" s="18">
        <v>2016</v>
      </c>
      <c r="C26871" s="19">
        <v>42121</v>
      </c>
      <c r="D26871" s="18" t="s">
        <v>6</v>
      </c>
      <c r="E26871" s="18">
        <v>2.4495485525257502E-3</v>
      </c>
      <c r="F26871" s="18">
        <v>1.81425642700339E-5</v>
      </c>
    </row>
    <row r="26872" spans="2:6" x14ac:dyDescent="0.25">
      <c r="B26872" s="18">
        <v>2016</v>
      </c>
      <c r="C26872" s="19">
        <v>42121</v>
      </c>
      <c r="D26872" s="18" t="s">
        <v>6</v>
      </c>
      <c r="E26872" s="18">
        <v>1.31231214886579E-2</v>
      </c>
      <c r="F26872" s="18">
        <v>8.4665299926824997E-5</v>
      </c>
    </row>
    <row r="26873" spans="2:6" x14ac:dyDescent="0.25">
      <c r="B26873" s="18">
        <v>2016</v>
      </c>
      <c r="C26873" s="19">
        <v>42121</v>
      </c>
      <c r="D26873" s="18" t="s">
        <v>6</v>
      </c>
      <c r="E26873" s="18">
        <v>2.77097431617652E-2</v>
      </c>
      <c r="F26873" s="18">
        <v>8.7689060638497296E-5</v>
      </c>
    </row>
    <row r="26874" spans="2:6" x14ac:dyDescent="0.25">
      <c r="B26874" s="18">
        <v>2016</v>
      </c>
      <c r="C26874" s="19">
        <v>42121</v>
      </c>
      <c r="D26874" s="18" t="s">
        <v>6</v>
      </c>
      <c r="E26874" s="18">
        <v>0.105709666559827</v>
      </c>
      <c r="F26874" s="18">
        <v>7.8315402432313096E-4</v>
      </c>
    </row>
    <row r="26875" spans="2:6" x14ac:dyDescent="0.25">
      <c r="B26875" s="18">
        <v>2016</v>
      </c>
      <c r="C26875" s="19">
        <v>42121</v>
      </c>
      <c r="D26875" s="18" t="s">
        <v>6</v>
      </c>
      <c r="E26875" s="18">
        <v>1.83088711091759E-3</v>
      </c>
      <c r="F26875" s="18">
        <v>1.51188035583616E-5</v>
      </c>
    </row>
    <row r="26876" spans="2:6" x14ac:dyDescent="0.25">
      <c r="B26876" s="18">
        <v>2016</v>
      </c>
      <c r="C26876" s="19">
        <v>42121</v>
      </c>
      <c r="D26876" s="18" t="s">
        <v>6</v>
      </c>
      <c r="E26876" s="18">
        <v>3.3051166062922403E-2</v>
      </c>
      <c r="F26876" s="18">
        <v>3.1144735330224902E-4</v>
      </c>
    </row>
    <row r="26877" spans="2:6" x14ac:dyDescent="0.25">
      <c r="B26877" s="18">
        <v>2016</v>
      </c>
      <c r="C26877" s="19">
        <v>42121</v>
      </c>
      <c r="D26877" s="18" t="s">
        <v>6</v>
      </c>
      <c r="E26877" s="18">
        <v>5.4579082429732799E-2</v>
      </c>
      <c r="F26877" s="18">
        <v>1.7840188198866701E-4</v>
      </c>
    </row>
    <row r="26878" spans="2:6" x14ac:dyDescent="0.25">
      <c r="B26878" s="18">
        <v>2016</v>
      </c>
      <c r="C26878" s="19">
        <v>42121</v>
      </c>
      <c r="D26878" s="18" t="s">
        <v>6</v>
      </c>
      <c r="E26878" s="18">
        <v>0.26569422522179298</v>
      </c>
      <c r="F26878" s="18">
        <v>2.0501097625138299E-3</v>
      </c>
    </row>
    <row r="26879" spans="2:6" x14ac:dyDescent="0.25">
      <c r="B26879" s="18">
        <v>2016</v>
      </c>
      <c r="C26879" s="19">
        <v>42121</v>
      </c>
      <c r="D26879" s="18" t="s">
        <v>6</v>
      </c>
      <c r="E26879" s="18">
        <v>0.106915340747595</v>
      </c>
      <c r="F26879" s="18">
        <v>1.2185755668039501E-3</v>
      </c>
    </row>
    <row r="26880" spans="2:6" x14ac:dyDescent="0.25">
      <c r="B26880" s="18">
        <v>2016</v>
      </c>
      <c r="C26880" s="19">
        <v>42121</v>
      </c>
      <c r="D26880" s="18" t="s">
        <v>6</v>
      </c>
      <c r="E26880" s="18">
        <v>1.13698442360065E-3</v>
      </c>
      <c r="F26880" s="18">
        <v>3.0237607116723202E-6</v>
      </c>
    </row>
    <row r="26881" spans="2:6" x14ac:dyDescent="0.25">
      <c r="B26881" s="18">
        <v>2016</v>
      </c>
      <c r="C26881" s="19">
        <v>42121</v>
      </c>
      <c r="D26881" s="18" t="s">
        <v>6</v>
      </c>
      <c r="E26881" s="18">
        <v>1.7900814601135701E-2</v>
      </c>
      <c r="F26881" s="18">
        <v>5.5334821023603502E-4</v>
      </c>
    </row>
    <row r="26882" spans="2:6" x14ac:dyDescent="0.25">
      <c r="B26882" s="18">
        <v>2016</v>
      </c>
      <c r="C26882" s="19">
        <v>42121</v>
      </c>
      <c r="D26882" s="18" t="s">
        <v>6</v>
      </c>
      <c r="E26882" s="18">
        <v>9.6810738785375494E-2</v>
      </c>
      <c r="F26882" s="18">
        <v>1.0280786419685901E-4</v>
      </c>
    </row>
    <row r="26883" spans="2:6" x14ac:dyDescent="0.25">
      <c r="B26883" s="18">
        <v>2016</v>
      </c>
      <c r="C26883" s="19">
        <v>42121</v>
      </c>
      <c r="D26883" s="18" t="s">
        <v>6</v>
      </c>
      <c r="E26883" s="18">
        <v>9.2019085977612103E-2</v>
      </c>
      <c r="F26883" s="18">
        <v>8.1339163143985397E-4</v>
      </c>
    </row>
    <row r="26884" spans="2:6" x14ac:dyDescent="0.25">
      <c r="B26884" s="18">
        <v>2016</v>
      </c>
      <c r="C26884" s="19">
        <v>42122</v>
      </c>
      <c r="D26884" s="18" t="s">
        <v>6</v>
      </c>
      <c r="E26884" s="18">
        <v>1.30536757843131E-2</v>
      </c>
      <c r="F26884" s="18">
        <v>2.02591967682046E-4</v>
      </c>
    </row>
    <row r="26885" spans="2:6" x14ac:dyDescent="0.25">
      <c r="B26885" s="18">
        <v>2016</v>
      </c>
      <c r="C26885" s="19">
        <v>42122</v>
      </c>
      <c r="D26885" s="18" t="s">
        <v>6</v>
      </c>
      <c r="E26885" s="18">
        <v>1.36875568215034E-4</v>
      </c>
      <c r="F26885" s="18">
        <v>3.0237607116723202E-6</v>
      </c>
    </row>
    <row r="26886" spans="2:6" x14ac:dyDescent="0.25">
      <c r="B26886" s="18">
        <v>2016</v>
      </c>
      <c r="C26886" s="19">
        <v>42122</v>
      </c>
      <c r="D26886" s="18" t="s">
        <v>6</v>
      </c>
      <c r="E26886" s="18">
        <v>6.9608483463052704E-3</v>
      </c>
      <c r="F26886" s="18">
        <v>9.0712821350169601E-6</v>
      </c>
    </row>
    <row r="26887" spans="2:6" x14ac:dyDescent="0.25">
      <c r="B26887" s="18">
        <v>2016</v>
      </c>
      <c r="C26887" s="19">
        <v>42122</v>
      </c>
      <c r="D26887" s="18" t="s">
        <v>6</v>
      </c>
      <c r="E26887" s="18">
        <v>3.3998661481925E-3</v>
      </c>
      <c r="F26887" s="18">
        <v>1.2095042846689299E-5</v>
      </c>
    </row>
    <row r="26888" spans="2:6" x14ac:dyDescent="0.25">
      <c r="B26888" s="18">
        <v>2016</v>
      </c>
      <c r="C26888" s="19">
        <v>42122</v>
      </c>
      <c r="D26888" s="18" t="s">
        <v>6</v>
      </c>
      <c r="E26888" s="18">
        <v>3.7228541882109598E-2</v>
      </c>
      <c r="F26888" s="18">
        <v>2.1771077124040699E-4</v>
      </c>
    </row>
    <row r="26889" spans="2:6" x14ac:dyDescent="0.25">
      <c r="B26889" s="18">
        <v>2016</v>
      </c>
      <c r="C26889" s="19">
        <v>42122</v>
      </c>
      <c r="D26889" s="18" t="s">
        <v>6</v>
      </c>
      <c r="E26889" s="18">
        <v>2.7671442192750599E-3</v>
      </c>
      <c r="F26889" s="18">
        <v>8.4665299926824997E-5</v>
      </c>
    </row>
    <row r="26890" spans="2:6" x14ac:dyDescent="0.25">
      <c r="B26890" s="18">
        <v>2016</v>
      </c>
      <c r="C26890" s="19">
        <v>42122</v>
      </c>
      <c r="D26890" s="18" t="s">
        <v>6</v>
      </c>
      <c r="E26890" s="18">
        <v>1.1610233212584499E-3</v>
      </c>
      <c r="F26890" s="18">
        <v>9.0712821350169601E-6</v>
      </c>
    </row>
    <row r="26891" spans="2:6" x14ac:dyDescent="0.25">
      <c r="B26891" s="18">
        <v>2016</v>
      </c>
      <c r="C26891" s="19">
        <v>42122</v>
      </c>
      <c r="D26891" s="18" t="s">
        <v>6</v>
      </c>
      <c r="E26891" s="18">
        <v>5.1104277411902703E-2</v>
      </c>
      <c r="F26891" s="18">
        <v>1.93823061618196E-3</v>
      </c>
    </row>
    <row r="26892" spans="2:6" x14ac:dyDescent="0.25">
      <c r="B26892" s="18">
        <v>2016</v>
      </c>
      <c r="C26892" s="19">
        <v>42122</v>
      </c>
      <c r="D26892" s="18" t="s">
        <v>6</v>
      </c>
      <c r="E26892" s="18">
        <v>6.2188678636727402E-5</v>
      </c>
      <c r="F26892" s="18">
        <v>3.0237607116723202E-6</v>
      </c>
    </row>
    <row r="26893" spans="2:6" x14ac:dyDescent="0.25">
      <c r="B26893" s="18">
        <v>2016</v>
      </c>
      <c r="C26893" s="19">
        <v>42122</v>
      </c>
      <c r="D26893" s="18" t="s">
        <v>6</v>
      </c>
      <c r="E26893" s="18">
        <v>1.1124415658242501E-2</v>
      </c>
      <c r="F26893" s="18">
        <v>1.48164274871944E-4</v>
      </c>
    </row>
    <row r="26894" spans="2:6" x14ac:dyDescent="0.25">
      <c r="B26894" s="18">
        <v>2016</v>
      </c>
      <c r="C26894" s="19">
        <v>42122</v>
      </c>
      <c r="D26894" s="18" t="s">
        <v>6</v>
      </c>
      <c r="E26894" s="18">
        <v>2.9239262121752698E-3</v>
      </c>
      <c r="F26894" s="18">
        <v>1.81425642700339E-5</v>
      </c>
    </row>
    <row r="26895" spans="2:6" x14ac:dyDescent="0.25">
      <c r="B26895" s="18">
        <v>2016</v>
      </c>
      <c r="C26895" s="19">
        <v>42122</v>
      </c>
      <c r="D26895" s="18" t="s">
        <v>6</v>
      </c>
      <c r="E26895" s="18">
        <v>2.18471751019511E-2</v>
      </c>
      <c r="F26895" s="18">
        <v>1.0583162490853101E-4</v>
      </c>
    </row>
    <row r="26896" spans="2:6" x14ac:dyDescent="0.25">
      <c r="B26896" s="18">
        <v>2016</v>
      </c>
      <c r="C26896" s="19">
        <v>42137</v>
      </c>
      <c r="D26896" s="18" t="s">
        <v>7</v>
      </c>
      <c r="E26896" s="18">
        <v>7.3392719993710604E-3</v>
      </c>
      <c r="F26896" s="18">
        <v>3.6285128540067901E-5</v>
      </c>
    </row>
    <row r="26897" spans="2:6" x14ac:dyDescent="0.25">
      <c r="B26897" s="18">
        <v>2016</v>
      </c>
      <c r="C26897" s="19">
        <v>42125</v>
      </c>
      <c r="D26897" s="18" t="s">
        <v>6</v>
      </c>
      <c r="E26897" s="18">
        <v>1.20950428466893E-4</v>
      </c>
      <c r="F26897" s="18">
        <v>1.2095042846689299E-5</v>
      </c>
    </row>
    <row r="26898" spans="2:6" x14ac:dyDescent="0.25">
      <c r="B26898" s="18">
        <v>2016</v>
      </c>
      <c r="C26898" s="19">
        <v>42122</v>
      </c>
      <c r="D26898" s="18" t="s">
        <v>6</v>
      </c>
      <c r="E26898" s="18">
        <v>0.24587342336076901</v>
      </c>
      <c r="F26898" s="18">
        <v>3.71015439322194E-3</v>
      </c>
    </row>
    <row r="26899" spans="2:6" x14ac:dyDescent="0.25">
      <c r="B26899" s="18">
        <v>2016</v>
      </c>
      <c r="C26899" s="19">
        <v>42122</v>
      </c>
      <c r="D26899" s="18" t="s">
        <v>6</v>
      </c>
      <c r="E26899" s="18">
        <v>0.28662227785941902</v>
      </c>
      <c r="F26899" s="18">
        <v>3.18099626867928E-3</v>
      </c>
    </row>
    <row r="26900" spans="2:6" x14ac:dyDescent="0.25">
      <c r="B26900" s="18">
        <v>2016</v>
      </c>
      <c r="C26900" s="19">
        <v>42122</v>
      </c>
      <c r="D26900" s="18" t="s">
        <v>6</v>
      </c>
      <c r="E26900" s="18">
        <v>8.5179339247809308E-3</v>
      </c>
      <c r="F26900" s="18">
        <v>2.7213846405050901E-5</v>
      </c>
    </row>
    <row r="26901" spans="2:6" x14ac:dyDescent="0.25">
      <c r="B26901" s="18">
        <v>2016</v>
      </c>
      <c r="C26901" s="19">
        <v>42123</v>
      </c>
      <c r="D26901" s="18" t="s">
        <v>6</v>
      </c>
      <c r="E26901" s="18">
        <v>0.41188070860824399</v>
      </c>
      <c r="F26901" s="18">
        <v>3.71015439322194E-3</v>
      </c>
    </row>
    <row r="26902" spans="2:6" x14ac:dyDescent="0.25">
      <c r="B26902" s="18">
        <v>2016</v>
      </c>
      <c r="C26902" s="19">
        <v>42123</v>
      </c>
      <c r="D26902" s="18" t="s">
        <v>6</v>
      </c>
      <c r="E26902" s="18">
        <v>6.5833519798577197E-2</v>
      </c>
      <c r="F26902" s="18">
        <v>9.0108069207835205E-4</v>
      </c>
    </row>
    <row r="26903" spans="2:6" x14ac:dyDescent="0.25">
      <c r="B26903" s="18">
        <v>2016</v>
      </c>
      <c r="C26903" s="19">
        <v>42145</v>
      </c>
      <c r="D26903" s="18" t="s">
        <v>7</v>
      </c>
      <c r="E26903" s="18">
        <v>2.3245765223123299E-2</v>
      </c>
      <c r="F26903" s="18">
        <v>5.3520564596600104E-4</v>
      </c>
    </row>
    <row r="26904" spans="2:6" x14ac:dyDescent="0.25">
      <c r="B26904" s="18">
        <v>2016</v>
      </c>
      <c r="C26904" s="19">
        <v>42144</v>
      </c>
      <c r="D26904" s="18" t="s">
        <v>7</v>
      </c>
      <c r="E26904" s="18">
        <v>0.232858804485648</v>
      </c>
      <c r="F26904" s="18">
        <v>6.2289470660449803E-4</v>
      </c>
    </row>
    <row r="26905" spans="2:6" x14ac:dyDescent="0.25">
      <c r="B26905" s="18">
        <v>2016</v>
      </c>
      <c r="C26905" s="19">
        <v>42123</v>
      </c>
      <c r="D26905" s="18" t="s">
        <v>7</v>
      </c>
      <c r="E26905" s="18">
        <v>1.6602462147555501E-2</v>
      </c>
      <c r="F26905" s="18">
        <v>1.75378121276995E-4</v>
      </c>
    </row>
    <row r="26906" spans="2:6" x14ac:dyDescent="0.25">
      <c r="B26906" s="18">
        <v>2016</v>
      </c>
      <c r="C26906" s="19">
        <v>42123</v>
      </c>
      <c r="D26906" s="18" t="s">
        <v>6</v>
      </c>
      <c r="E26906" s="18">
        <v>9.2103700881527001E-2</v>
      </c>
      <c r="F26906" s="18">
        <v>3.71015439322194E-3</v>
      </c>
    </row>
    <row r="26907" spans="2:6" x14ac:dyDescent="0.25">
      <c r="B26907" s="18">
        <v>2016</v>
      </c>
      <c r="C26907" s="19">
        <v>42123</v>
      </c>
      <c r="D26907" s="18" t="s">
        <v>6</v>
      </c>
      <c r="E26907" s="18">
        <v>4.4391982196096899E-2</v>
      </c>
      <c r="F26907" s="18">
        <v>7.6501146005309697E-4</v>
      </c>
    </row>
    <row r="26908" spans="2:6" x14ac:dyDescent="0.25">
      <c r="B26908" s="18">
        <v>2016</v>
      </c>
      <c r="C26908" s="19">
        <v>42123</v>
      </c>
      <c r="D26908" s="18" t="s">
        <v>6</v>
      </c>
      <c r="E26908" s="18">
        <v>1.7144723235182099E-3</v>
      </c>
      <c r="F26908" s="18">
        <v>2.1166324981706198E-5</v>
      </c>
    </row>
    <row r="26909" spans="2:6" x14ac:dyDescent="0.25">
      <c r="B26909" s="18">
        <v>2016</v>
      </c>
      <c r="C26909" s="19">
        <v>42123</v>
      </c>
      <c r="D26909" s="18" t="s">
        <v>6</v>
      </c>
      <c r="E26909" s="18">
        <v>0</v>
      </c>
      <c r="F26909" s="18">
        <v>3.0237607116723202E-6</v>
      </c>
    </row>
    <row r="26910" spans="2:6" x14ac:dyDescent="0.25">
      <c r="B26910" s="18">
        <v>2016</v>
      </c>
      <c r="C26910" s="19">
        <v>42123</v>
      </c>
      <c r="D26910" s="18" t="s">
        <v>6</v>
      </c>
      <c r="E26910" s="18">
        <v>1.00288063603799E-4</v>
      </c>
      <c r="F26910" s="18">
        <v>3.0237607116723202E-6</v>
      </c>
    </row>
    <row r="26911" spans="2:6" x14ac:dyDescent="0.25">
      <c r="B26911" s="18">
        <v>2016</v>
      </c>
      <c r="C26911" s="19">
        <v>42123</v>
      </c>
      <c r="D26911" s="18" t="s">
        <v>6</v>
      </c>
      <c r="E26911" s="18">
        <v>0.15791544960298001</v>
      </c>
      <c r="F26911" s="18">
        <v>2.1771077124040699E-4</v>
      </c>
    </row>
    <row r="26912" spans="2:6" x14ac:dyDescent="0.25">
      <c r="B26912" s="18">
        <v>2016</v>
      </c>
      <c r="C26912" s="19">
        <v>42123</v>
      </c>
      <c r="D26912" s="18" t="s">
        <v>6</v>
      </c>
      <c r="E26912" s="18">
        <v>4.2579590421532401E-4</v>
      </c>
      <c r="F26912" s="18">
        <v>3.0237607116723202E-6</v>
      </c>
    </row>
    <row r="26913" spans="2:6" x14ac:dyDescent="0.25">
      <c r="B26913" s="18">
        <v>2016</v>
      </c>
      <c r="C26913" s="19">
        <v>42124</v>
      </c>
      <c r="D26913" s="18" t="s">
        <v>6</v>
      </c>
      <c r="E26913" s="18">
        <v>1.0691413124331001E-2</v>
      </c>
      <c r="F26913" s="18">
        <v>8.5874804211493903E-4</v>
      </c>
    </row>
    <row r="26914" spans="2:6" x14ac:dyDescent="0.25">
      <c r="B26914" s="18">
        <v>2016</v>
      </c>
      <c r="C26914" s="19">
        <v>42124</v>
      </c>
      <c r="D26914" s="18" t="s">
        <v>6</v>
      </c>
      <c r="E26914" s="18">
        <v>2.76192319244624E-2</v>
      </c>
      <c r="F26914" s="18">
        <v>9.0410445279002398E-4</v>
      </c>
    </row>
    <row r="26915" spans="2:6" x14ac:dyDescent="0.25">
      <c r="B26915" s="18">
        <v>2016</v>
      </c>
      <c r="C26915" s="19">
        <v>42124</v>
      </c>
      <c r="D26915" s="18" t="s">
        <v>6</v>
      </c>
      <c r="E26915" s="18">
        <v>5.88927794610046E-4</v>
      </c>
      <c r="F26915" s="18">
        <v>3.0237607116723202E-6</v>
      </c>
    </row>
    <row r="26916" spans="2:6" x14ac:dyDescent="0.25">
      <c r="B26916" s="18">
        <v>2016</v>
      </c>
      <c r="C26916" s="19">
        <v>42124</v>
      </c>
      <c r="D26916" s="18" t="s">
        <v>6</v>
      </c>
      <c r="E26916" s="18">
        <v>0</v>
      </c>
      <c r="F26916" s="18">
        <v>4.6565914959753699E-4</v>
      </c>
    </row>
    <row r="26917" spans="2:6" x14ac:dyDescent="0.25">
      <c r="B26917" s="18">
        <v>2016</v>
      </c>
      <c r="C26917" s="19">
        <v>42124</v>
      </c>
      <c r="D26917" s="18" t="s">
        <v>6</v>
      </c>
      <c r="E26917" s="18">
        <v>1.45140514160271E-3</v>
      </c>
      <c r="F26917" s="18">
        <v>1.51188035583616E-5</v>
      </c>
    </row>
    <row r="26918" spans="2:6" x14ac:dyDescent="0.25">
      <c r="B26918" s="18">
        <v>2016</v>
      </c>
      <c r="C26918" s="19">
        <v>42124</v>
      </c>
      <c r="D26918" s="18" t="s">
        <v>6</v>
      </c>
      <c r="E26918" s="18">
        <v>6.8272636376647697E-2</v>
      </c>
      <c r="F26918" s="18">
        <v>2.3887709622211301E-4</v>
      </c>
    </row>
    <row r="26919" spans="2:6" x14ac:dyDescent="0.25">
      <c r="B26919" s="18">
        <v>2016</v>
      </c>
      <c r="C26919" s="19">
        <v>42124</v>
      </c>
      <c r="D26919" s="18" t="s">
        <v>6</v>
      </c>
      <c r="E26919" s="18">
        <v>2.94252234055206E-3</v>
      </c>
      <c r="F26919" s="18">
        <v>6.6522735656791097E-5</v>
      </c>
    </row>
    <row r="26920" spans="2:6" x14ac:dyDescent="0.25">
      <c r="B26920" s="18">
        <v>2016</v>
      </c>
      <c r="C26920" s="19">
        <v>42124</v>
      </c>
      <c r="D26920" s="18" t="s">
        <v>6</v>
      </c>
      <c r="E26920" s="18">
        <v>1.6736515539106302E-2</v>
      </c>
      <c r="F26920" s="18">
        <v>3.7192256753569499E-4</v>
      </c>
    </row>
    <row r="26921" spans="2:6" x14ac:dyDescent="0.25">
      <c r="B26921" s="18">
        <v>2016</v>
      </c>
      <c r="C26921" s="19">
        <v>42124</v>
      </c>
      <c r="D26921" s="18" t="s">
        <v>6</v>
      </c>
      <c r="E26921" s="18">
        <v>2.04890025822917E-3</v>
      </c>
      <c r="F26921" s="18">
        <v>3.6285128540067901E-5</v>
      </c>
    </row>
    <row r="26922" spans="2:6" x14ac:dyDescent="0.25">
      <c r="B26922" s="18">
        <v>2016</v>
      </c>
      <c r="C26922" s="19">
        <v>42124</v>
      </c>
      <c r="D26922" s="18" t="s">
        <v>6</v>
      </c>
      <c r="E26922" s="18">
        <v>6.0611283465471698E-2</v>
      </c>
      <c r="F26922" s="18">
        <v>2.8725726760887101E-4</v>
      </c>
    </row>
    <row r="26923" spans="2:6" x14ac:dyDescent="0.25">
      <c r="B26923" s="18">
        <v>2016</v>
      </c>
      <c r="C26923" s="19">
        <v>42137</v>
      </c>
      <c r="D26923" s="18" t="s">
        <v>7</v>
      </c>
      <c r="E26923" s="18">
        <v>5.1222506455729103E-3</v>
      </c>
      <c r="F26923" s="18">
        <v>2.1166324981706198E-5</v>
      </c>
    </row>
    <row r="26924" spans="2:6" x14ac:dyDescent="0.25">
      <c r="B26924" s="18">
        <v>2016</v>
      </c>
      <c r="C26924" s="19">
        <v>42144</v>
      </c>
      <c r="D26924" s="18" t="s">
        <v>7</v>
      </c>
      <c r="E26924" s="18">
        <v>3.8579154999989901E-2</v>
      </c>
      <c r="F26924" s="18">
        <v>1.20950428466893E-4</v>
      </c>
    </row>
    <row r="26925" spans="2:6" x14ac:dyDescent="0.25">
      <c r="B26925" s="18">
        <v>2016</v>
      </c>
      <c r="C26925" s="19">
        <v>42124</v>
      </c>
      <c r="D26925" s="18" t="s">
        <v>6</v>
      </c>
      <c r="E26925" s="18">
        <v>0</v>
      </c>
      <c r="F26925" s="18">
        <v>3.2656615686061101E-4</v>
      </c>
    </row>
    <row r="26926" spans="2:6" x14ac:dyDescent="0.25">
      <c r="B26926" s="18">
        <v>2016</v>
      </c>
      <c r="C26926" s="19">
        <v>42124</v>
      </c>
      <c r="D26926" s="18" t="s">
        <v>6</v>
      </c>
      <c r="E26926" s="18">
        <v>8.7909291210330805E-3</v>
      </c>
      <c r="F26926" s="18">
        <v>9.3736582061842001E-5</v>
      </c>
    </row>
    <row r="26927" spans="2:6" x14ac:dyDescent="0.25">
      <c r="B26927" s="18">
        <v>2016</v>
      </c>
      <c r="C26927" s="19">
        <v>42124</v>
      </c>
      <c r="D26927" s="18" t="s">
        <v>6</v>
      </c>
      <c r="E26927" s="18">
        <v>2.1096929673373399E-2</v>
      </c>
      <c r="F26927" s="18">
        <v>2.5943866906148502E-3</v>
      </c>
    </row>
    <row r="26928" spans="2:6" x14ac:dyDescent="0.25">
      <c r="B26928" s="18">
        <v>2016</v>
      </c>
      <c r="C26928" s="19">
        <v>42124</v>
      </c>
      <c r="D26928" s="18" t="s">
        <v>6</v>
      </c>
      <c r="E26928" s="18">
        <v>3.0036023069278399E-5</v>
      </c>
      <c r="F26928" s="18">
        <v>3.0237607116723202E-6</v>
      </c>
    </row>
    <row r="26929" spans="2:6" x14ac:dyDescent="0.25">
      <c r="B26929" s="18">
        <v>2016</v>
      </c>
      <c r="C26929" s="19">
        <v>42125</v>
      </c>
      <c r="D26929" s="18" t="s">
        <v>6</v>
      </c>
      <c r="E26929" s="18">
        <v>8.2270330255144894E-2</v>
      </c>
      <c r="F26929" s="18">
        <v>8.9503317065500699E-4</v>
      </c>
    </row>
    <row r="26930" spans="2:6" x14ac:dyDescent="0.25">
      <c r="B26930" s="18">
        <v>2016</v>
      </c>
      <c r="C26930" s="19">
        <v>42125</v>
      </c>
      <c r="D26930" s="18" t="s">
        <v>7</v>
      </c>
      <c r="E26930" s="18">
        <v>5.6577737864136397E-2</v>
      </c>
      <c r="F26930" s="18">
        <v>1.54211796295288E-4</v>
      </c>
    </row>
    <row r="26931" spans="2:6" x14ac:dyDescent="0.25">
      <c r="B26931" s="18">
        <v>2016</v>
      </c>
      <c r="C26931" s="19">
        <v>42129</v>
      </c>
      <c r="D26931" s="18" t="s">
        <v>7</v>
      </c>
      <c r="E26931" s="18">
        <v>8.5124911554999207E-3</v>
      </c>
      <c r="F26931" s="18">
        <v>2.4190085693378599E-5</v>
      </c>
    </row>
    <row r="26932" spans="2:6" x14ac:dyDescent="0.25">
      <c r="B26932" s="18">
        <v>2016</v>
      </c>
      <c r="C26932" s="19">
        <v>42125</v>
      </c>
      <c r="D26932" s="18" t="s">
        <v>6</v>
      </c>
      <c r="E26932" s="18">
        <v>2.13228549945472E-2</v>
      </c>
      <c r="F26932" s="18">
        <v>2.2980581408709599E-4</v>
      </c>
    </row>
    <row r="26933" spans="2:6" x14ac:dyDescent="0.25">
      <c r="B26933" s="18">
        <v>2016</v>
      </c>
      <c r="C26933" s="19">
        <v>42135</v>
      </c>
      <c r="D26933" s="18" t="s">
        <v>7</v>
      </c>
      <c r="E26933" s="18">
        <v>1.29752595898571E-2</v>
      </c>
      <c r="F26933" s="18">
        <v>5.0194427813760501E-4</v>
      </c>
    </row>
    <row r="26934" spans="2:6" x14ac:dyDescent="0.25">
      <c r="B26934" s="18">
        <v>2016</v>
      </c>
      <c r="C26934" s="19">
        <v>42125</v>
      </c>
      <c r="D26934" s="18" t="s">
        <v>6</v>
      </c>
      <c r="E26934" s="18">
        <v>1.02303904078247E-4</v>
      </c>
      <c r="F26934" s="18">
        <v>3.0237607116723202E-6</v>
      </c>
    </row>
    <row r="26935" spans="2:6" x14ac:dyDescent="0.25">
      <c r="B26935" s="18">
        <v>2016</v>
      </c>
      <c r="C26935" s="19">
        <v>42125</v>
      </c>
      <c r="D26935" s="18" t="s">
        <v>6</v>
      </c>
      <c r="E26935" s="18">
        <v>0.23926484313737401</v>
      </c>
      <c r="F26935" s="18">
        <v>3.4108020827663798E-3</v>
      </c>
    </row>
    <row r="26936" spans="2:6" x14ac:dyDescent="0.25">
      <c r="B26936" s="18">
        <v>2016</v>
      </c>
      <c r="C26936" s="19">
        <v>42125</v>
      </c>
      <c r="D26936" s="18" t="s">
        <v>6</v>
      </c>
      <c r="E26936" s="18">
        <v>7.0937426295832604E-4</v>
      </c>
      <c r="F26936" s="18">
        <v>9.0712821350169601E-6</v>
      </c>
    </row>
    <row r="26937" spans="2:6" x14ac:dyDescent="0.25">
      <c r="B26937" s="18">
        <v>2016</v>
      </c>
      <c r="C26937" s="19">
        <v>42125</v>
      </c>
      <c r="D26937" s="18" t="s">
        <v>6</v>
      </c>
      <c r="E26937" s="18">
        <v>4.0687724136262704E-3</v>
      </c>
      <c r="F26937" s="18">
        <v>7.2570257080135694E-5</v>
      </c>
    </row>
    <row r="26938" spans="2:6" x14ac:dyDescent="0.25">
      <c r="B26938" s="18">
        <v>2016</v>
      </c>
      <c r="C26938" s="19">
        <v>42126</v>
      </c>
      <c r="D26938" s="18" t="s">
        <v>6</v>
      </c>
      <c r="E26938" s="18">
        <v>2.83275982671835E-4</v>
      </c>
      <c r="F26938" s="18">
        <v>3.0237607116723202E-6</v>
      </c>
    </row>
    <row r="26939" spans="2:6" x14ac:dyDescent="0.25">
      <c r="B26939" s="18">
        <v>2016</v>
      </c>
      <c r="C26939" s="19">
        <v>42126</v>
      </c>
      <c r="D26939" s="18" t="s">
        <v>6</v>
      </c>
      <c r="E26939" s="18">
        <v>5.1732161323681497E-2</v>
      </c>
      <c r="F26939" s="18">
        <v>9.8876975271684894E-4</v>
      </c>
    </row>
    <row r="26940" spans="2:6" x14ac:dyDescent="0.25">
      <c r="B26940" s="18">
        <v>2016</v>
      </c>
      <c r="C26940" s="19">
        <v>42126</v>
      </c>
      <c r="D26940" s="18" t="s">
        <v>6</v>
      </c>
      <c r="E26940" s="18">
        <v>1.9649405024683999E-4</v>
      </c>
      <c r="F26940" s="18">
        <v>3.0237607116723202E-6</v>
      </c>
    </row>
    <row r="26941" spans="2:6" x14ac:dyDescent="0.25">
      <c r="B26941" s="18">
        <v>2016</v>
      </c>
      <c r="C26941" s="19">
        <v>42126</v>
      </c>
      <c r="D26941" s="18" t="s">
        <v>6</v>
      </c>
      <c r="E26941" s="18">
        <v>2.0628095575028599E-3</v>
      </c>
      <c r="F26941" s="18">
        <v>2.7213846405050901E-5</v>
      </c>
    </row>
    <row r="26942" spans="2:6" x14ac:dyDescent="0.25">
      <c r="B26942" s="18">
        <v>2016</v>
      </c>
      <c r="C26942" s="19">
        <v>42127</v>
      </c>
      <c r="D26942" s="18" t="s">
        <v>6</v>
      </c>
      <c r="E26942" s="18">
        <v>4.8437622840278902E-2</v>
      </c>
      <c r="F26942" s="18">
        <v>9.2527077777173001E-4</v>
      </c>
    </row>
    <row r="26943" spans="2:6" x14ac:dyDescent="0.25">
      <c r="B26943" s="18">
        <v>2016</v>
      </c>
      <c r="C26943" s="19">
        <v>42127</v>
      </c>
      <c r="D26943" s="18" t="s">
        <v>6</v>
      </c>
      <c r="E26943" s="18">
        <v>1.45619276272953E-3</v>
      </c>
      <c r="F26943" s="18">
        <v>1.51188035583616E-5</v>
      </c>
    </row>
    <row r="26944" spans="2:6" x14ac:dyDescent="0.25">
      <c r="B26944" s="18">
        <v>2016</v>
      </c>
      <c r="C26944" s="19">
        <v>42130</v>
      </c>
      <c r="D26944" s="18" t="s">
        <v>7</v>
      </c>
      <c r="E26944" s="18">
        <v>1.47529285122493E-3</v>
      </c>
      <c r="F26944" s="18">
        <v>1.81425642700339E-5</v>
      </c>
    </row>
    <row r="26945" spans="2:6" x14ac:dyDescent="0.25">
      <c r="B26945" s="18">
        <v>2016</v>
      </c>
      <c r="C26945" s="19">
        <v>42128</v>
      </c>
      <c r="D26945" s="18" t="s">
        <v>6</v>
      </c>
      <c r="E26945" s="18">
        <v>1.8959483622304099E-3</v>
      </c>
      <c r="F26945" s="18">
        <v>3.6285128540067901E-5</v>
      </c>
    </row>
    <row r="26946" spans="2:6" x14ac:dyDescent="0.25">
      <c r="B26946" s="18">
        <v>2016</v>
      </c>
      <c r="C26946" s="19">
        <v>42128</v>
      </c>
      <c r="D26946" s="18" t="s">
        <v>6</v>
      </c>
      <c r="E26946" s="18">
        <v>2.0954661731889201E-3</v>
      </c>
      <c r="F26946" s="18">
        <v>2.7213846405050901E-5</v>
      </c>
    </row>
    <row r="26947" spans="2:6" x14ac:dyDescent="0.25">
      <c r="B26947" s="18">
        <v>2016</v>
      </c>
      <c r="C26947" s="19">
        <v>42150</v>
      </c>
      <c r="D26947" s="18" t="s">
        <v>7</v>
      </c>
      <c r="E26947" s="18">
        <v>0.124719243817921</v>
      </c>
      <c r="F26947" s="18">
        <v>3.14471114013921E-4</v>
      </c>
    </row>
    <row r="26948" spans="2:6" x14ac:dyDescent="0.25">
      <c r="B26948" s="18">
        <v>2016</v>
      </c>
      <c r="C26948" s="19">
        <v>42152</v>
      </c>
      <c r="D26948" s="18" t="s">
        <v>7</v>
      </c>
      <c r="E26948" s="18">
        <v>0.130998183727733</v>
      </c>
      <c r="F26948" s="18">
        <v>3.14471114013921E-4</v>
      </c>
    </row>
    <row r="26949" spans="2:6" x14ac:dyDescent="0.25">
      <c r="B26949" s="18">
        <v>2016</v>
      </c>
      <c r="C26949" s="19">
        <v>42143</v>
      </c>
      <c r="D26949" s="18" t="s">
        <v>7</v>
      </c>
      <c r="E26949" s="18">
        <v>1.9076906329940701E-2</v>
      </c>
      <c r="F26949" s="18">
        <v>5.4427692810101801E-5</v>
      </c>
    </row>
    <row r="26950" spans="2:6" x14ac:dyDescent="0.25">
      <c r="B26950" s="18">
        <v>2016</v>
      </c>
      <c r="C26950" s="19">
        <v>42150</v>
      </c>
      <c r="D26950" s="18" t="s">
        <v>7</v>
      </c>
      <c r="E26950" s="18">
        <v>8.1856226225681394E-2</v>
      </c>
      <c r="F26950" s="18">
        <v>3.2354239614893799E-4</v>
      </c>
    </row>
    <row r="26951" spans="2:6" x14ac:dyDescent="0.25">
      <c r="B26951" s="18">
        <v>2016</v>
      </c>
      <c r="C26951" s="19">
        <v>42137</v>
      </c>
      <c r="D26951" s="18" t="s">
        <v>7</v>
      </c>
      <c r="E26951" s="18">
        <v>0.117415652194948</v>
      </c>
      <c r="F26951" s="18">
        <v>3.1144735330224902E-4</v>
      </c>
    </row>
    <row r="26952" spans="2:6" x14ac:dyDescent="0.25">
      <c r="B26952" s="18">
        <v>2016</v>
      </c>
      <c r="C26952" s="19">
        <v>42128</v>
      </c>
      <c r="D26952" s="18" t="s">
        <v>6</v>
      </c>
      <c r="E26952" s="18">
        <v>7.6521304410054195E-4</v>
      </c>
      <c r="F26952" s="18">
        <v>3.0237607116723202E-6</v>
      </c>
    </row>
    <row r="26953" spans="2:6" x14ac:dyDescent="0.25">
      <c r="B26953" s="18">
        <v>2016</v>
      </c>
      <c r="C26953" s="19">
        <v>42128</v>
      </c>
      <c r="D26953" s="18" t="s">
        <v>6</v>
      </c>
      <c r="E26953" s="18">
        <v>4.2967639712863698E-4</v>
      </c>
      <c r="F26953" s="18">
        <v>3.0237607116723202E-6</v>
      </c>
    </row>
    <row r="26954" spans="2:6" x14ac:dyDescent="0.25">
      <c r="B26954" s="18">
        <v>2016</v>
      </c>
      <c r="C26954" s="19">
        <v>42128</v>
      </c>
      <c r="D26954" s="18" t="s">
        <v>6</v>
      </c>
      <c r="E26954" s="18">
        <v>2.6100094542918302E-4</v>
      </c>
      <c r="F26954" s="18">
        <v>3.0237607116723202E-6</v>
      </c>
    </row>
    <row r="26955" spans="2:6" x14ac:dyDescent="0.25">
      <c r="B26955" s="18">
        <v>2016</v>
      </c>
      <c r="C26955" s="19">
        <v>42129</v>
      </c>
      <c r="D26955" s="18" t="s">
        <v>6</v>
      </c>
      <c r="E26955" s="18">
        <v>2.3706283979511001E-3</v>
      </c>
      <c r="F26955" s="18">
        <v>2.1166324981706198E-5</v>
      </c>
    </row>
    <row r="26956" spans="2:6" x14ac:dyDescent="0.25">
      <c r="B26956" s="18">
        <v>2016</v>
      </c>
      <c r="C26956" s="19">
        <v>42161</v>
      </c>
      <c r="D26956" s="18" t="s">
        <v>7</v>
      </c>
      <c r="E26956" s="18">
        <v>2.01745314682777E-2</v>
      </c>
      <c r="F26956" s="18">
        <v>4.8380171386757102E-5</v>
      </c>
    </row>
    <row r="26957" spans="2:6" x14ac:dyDescent="0.25">
      <c r="B26957" s="18">
        <v>2016</v>
      </c>
      <c r="C26957" s="19">
        <v>42135</v>
      </c>
      <c r="D26957" s="18" t="s">
        <v>7</v>
      </c>
      <c r="E26957" s="18">
        <v>4.5235460246617898E-3</v>
      </c>
      <c r="F26957" s="18">
        <v>1.2095042846689299E-5</v>
      </c>
    </row>
    <row r="26958" spans="2:6" x14ac:dyDescent="0.25">
      <c r="B26958" s="18">
        <v>2016</v>
      </c>
      <c r="C26958" s="19">
        <v>42139</v>
      </c>
      <c r="D26958" s="18" t="s">
        <v>7</v>
      </c>
      <c r="E26958" s="18">
        <v>1.3919882436183501E-2</v>
      </c>
      <c r="F26958" s="18">
        <v>1.6328307843030499E-4</v>
      </c>
    </row>
    <row r="26959" spans="2:6" x14ac:dyDescent="0.25">
      <c r="B26959" s="18">
        <v>2016</v>
      </c>
      <c r="C26959" s="19">
        <v>42129</v>
      </c>
      <c r="D26959" s="18" t="s">
        <v>6</v>
      </c>
      <c r="E26959" s="18">
        <v>4.3064400055637204E-3</v>
      </c>
      <c r="F26959" s="18">
        <v>1.11879146331876E-4</v>
      </c>
    </row>
    <row r="26960" spans="2:6" x14ac:dyDescent="0.25">
      <c r="B26960" s="18">
        <v>2016</v>
      </c>
      <c r="C26960" s="19">
        <v>42147</v>
      </c>
      <c r="D26960" s="18" t="s">
        <v>7</v>
      </c>
      <c r="E26960" s="18">
        <v>8.2246291357487096E-4</v>
      </c>
      <c r="F26960" s="18">
        <v>4.8380171386757102E-5</v>
      </c>
    </row>
    <row r="26961" spans="2:6" x14ac:dyDescent="0.25">
      <c r="B26961" s="18">
        <v>2016</v>
      </c>
      <c r="C26961" s="19">
        <v>42149</v>
      </c>
      <c r="D26961" s="18" t="s">
        <v>7</v>
      </c>
      <c r="E26961" s="18">
        <v>8.2246291357487096E-4</v>
      </c>
      <c r="F26961" s="18">
        <v>4.8380171386757102E-5</v>
      </c>
    </row>
    <row r="26962" spans="2:6" x14ac:dyDescent="0.25">
      <c r="B26962" s="18">
        <v>2016</v>
      </c>
      <c r="C26962" s="19">
        <v>42145</v>
      </c>
      <c r="D26962" s="18" t="s">
        <v>7</v>
      </c>
      <c r="E26962" s="18">
        <v>1.3546095216209E-2</v>
      </c>
      <c r="F26962" s="18">
        <v>5.74514535217741E-5</v>
      </c>
    </row>
    <row r="26963" spans="2:6" x14ac:dyDescent="0.25">
      <c r="B26963" s="18">
        <v>2016</v>
      </c>
      <c r="C26963" s="19">
        <v>42143</v>
      </c>
      <c r="D26963" s="18" t="s">
        <v>7</v>
      </c>
      <c r="E26963" s="18">
        <v>1.65943987856577E-3</v>
      </c>
      <c r="F26963" s="18">
        <v>3.6285128540067901E-5</v>
      </c>
    </row>
    <row r="26964" spans="2:6" x14ac:dyDescent="0.25">
      <c r="B26964" s="18">
        <v>2016</v>
      </c>
      <c r="C26964" s="19">
        <v>42130</v>
      </c>
      <c r="D26964" s="18" t="s">
        <v>7</v>
      </c>
      <c r="E26964" s="18">
        <v>6.2047569803516005E-4</v>
      </c>
      <c r="F26964" s="18">
        <v>1.81425642700339E-5</v>
      </c>
    </row>
    <row r="26965" spans="2:6" x14ac:dyDescent="0.25">
      <c r="B26965" s="18">
        <v>2016</v>
      </c>
      <c r="C26965" s="19">
        <v>42129</v>
      </c>
      <c r="D26965" s="18" t="s">
        <v>6</v>
      </c>
      <c r="E26965" s="18">
        <v>1.00514845657174E-3</v>
      </c>
      <c r="F26965" s="18">
        <v>1.51188035583616E-5</v>
      </c>
    </row>
    <row r="26966" spans="2:6" x14ac:dyDescent="0.25">
      <c r="B26966" s="18">
        <v>2016</v>
      </c>
      <c r="C26966" s="19">
        <v>42129</v>
      </c>
      <c r="D26966" s="18" t="s">
        <v>6</v>
      </c>
      <c r="E26966" s="18">
        <v>0.124275557329495</v>
      </c>
      <c r="F26966" s="18">
        <v>2.31317694442933E-3</v>
      </c>
    </row>
    <row r="26967" spans="2:6" x14ac:dyDescent="0.25">
      <c r="B26967" s="18">
        <v>2016</v>
      </c>
      <c r="C26967" s="19">
        <v>42130</v>
      </c>
      <c r="D26967" s="18" t="s">
        <v>6</v>
      </c>
      <c r="E26967" s="18">
        <v>7.0604812617548699E-3</v>
      </c>
      <c r="F26967" s="18">
        <v>3.3261367828395501E-5</v>
      </c>
    </row>
    <row r="26968" spans="2:6" x14ac:dyDescent="0.25">
      <c r="B26968" s="18">
        <v>2016</v>
      </c>
      <c r="C26968" s="19">
        <v>42130</v>
      </c>
      <c r="D26968" s="18" t="s">
        <v>6</v>
      </c>
      <c r="E26968" s="18">
        <v>2.3696204777138801E-4</v>
      </c>
      <c r="F26968" s="18">
        <v>3.0237607116723202E-6</v>
      </c>
    </row>
    <row r="26969" spans="2:6" x14ac:dyDescent="0.25">
      <c r="B26969" s="18">
        <v>2016</v>
      </c>
      <c r="C26969" s="19">
        <v>42130</v>
      </c>
      <c r="D26969" s="18" t="s">
        <v>6</v>
      </c>
      <c r="E26969" s="18">
        <v>0.135543702413566</v>
      </c>
      <c r="F26969" s="18">
        <v>3.0237607116723202E-6</v>
      </c>
    </row>
    <row r="26970" spans="2:6" x14ac:dyDescent="0.25">
      <c r="B26970" s="18">
        <v>2016</v>
      </c>
      <c r="C26970" s="19">
        <v>42131</v>
      </c>
      <c r="D26970" s="18" t="s">
        <v>7</v>
      </c>
      <c r="E26970" s="18">
        <v>2.1984756214332199E-2</v>
      </c>
      <c r="F26970" s="18">
        <v>5.74514535217741E-5</v>
      </c>
    </row>
    <row r="26971" spans="2:6" x14ac:dyDescent="0.25">
      <c r="B26971" s="18">
        <v>2016</v>
      </c>
      <c r="C26971" s="19">
        <v>42153</v>
      </c>
      <c r="D26971" s="18" t="s">
        <v>7</v>
      </c>
      <c r="E26971" s="18">
        <v>1.0280786419685901E-4</v>
      </c>
      <c r="F26971" s="18">
        <v>6.0475214233446404E-6</v>
      </c>
    </row>
    <row r="26972" spans="2:6" x14ac:dyDescent="0.25">
      <c r="B26972" s="18">
        <v>2016</v>
      </c>
      <c r="C26972" s="19">
        <v>42130</v>
      </c>
      <c r="D26972" s="18" t="s">
        <v>6</v>
      </c>
      <c r="E26972" s="18">
        <v>1.4771575036637899E-3</v>
      </c>
      <c r="F26972" s="18">
        <v>3.0237607116723202E-6</v>
      </c>
    </row>
    <row r="26973" spans="2:6" x14ac:dyDescent="0.25">
      <c r="B26973" s="18">
        <v>2016</v>
      </c>
      <c r="C26973" s="19">
        <v>42130</v>
      </c>
      <c r="D26973" s="18" t="s">
        <v>6</v>
      </c>
      <c r="E26973" s="18">
        <v>0</v>
      </c>
      <c r="F26973" s="18">
        <v>3.0237607116723202E-6</v>
      </c>
    </row>
    <row r="26974" spans="2:6" x14ac:dyDescent="0.25">
      <c r="B26974" s="18">
        <v>2016</v>
      </c>
      <c r="C26974" s="19">
        <v>42137</v>
      </c>
      <c r="D26974" s="18" t="s">
        <v>7</v>
      </c>
      <c r="E26974" s="18">
        <v>6.7490339084526202E-3</v>
      </c>
      <c r="F26974" s="18">
        <v>1.81425642700339E-5</v>
      </c>
    </row>
    <row r="26975" spans="2:6" x14ac:dyDescent="0.25">
      <c r="B26975" s="18">
        <v>2016</v>
      </c>
      <c r="C26975" s="19">
        <v>42137</v>
      </c>
      <c r="D26975" s="18" t="s">
        <v>7</v>
      </c>
      <c r="E26975" s="18">
        <v>1.1124415658242501E-2</v>
      </c>
      <c r="F26975" s="18">
        <v>3.93088892517402E-5</v>
      </c>
    </row>
    <row r="26976" spans="2:6" x14ac:dyDescent="0.25">
      <c r="B26976" s="18">
        <v>2016</v>
      </c>
      <c r="C26976" s="19">
        <v>42131</v>
      </c>
      <c r="D26976" s="18" t="s">
        <v>7</v>
      </c>
      <c r="E26976" s="18">
        <v>0</v>
      </c>
      <c r="F26976" s="18">
        <v>8.0129658859316505E-4</v>
      </c>
    </row>
    <row r="26977" spans="2:6" x14ac:dyDescent="0.25">
      <c r="B26977" s="18">
        <v>2016</v>
      </c>
      <c r="C26977" s="19">
        <v>42130</v>
      </c>
      <c r="D26977" s="18" t="s">
        <v>6</v>
      </c>
      <c r="E26977" s="18">
        <v>6.2057649005888298E-4</v>
      </c>
      <c r="F26977" s="18">
        <v>3.0237607116723202E-6</v>
      </c>
    </row>
    <row r="26978" spans="2:6" x14ac:dyDescent="0.25">
      <c r="B26978" s="18">
        <v>2016</v>
      </c>
      <c r="C26978" s="19">
        <v>42131</v>
      </c>
      <c r="D26978" s="18" t="s">
        <v>6</v>
      </c>
      <c r="E26978" s="18">
        <v>8.5965517032844099E-4</v>
      </c>
      <c r="F26978" s="18">
        <v>5.74514535217741E-5</v>
      </c>
    </row>
    <row r="26979" spans="2:6" x14ac:dyDescent="0.25">
      <c r="B26979" s="18">
        <v>2016</v>
      </c>
      <c r="C26979" s="19">
        <v>42150</v>
      </c>
      <c r="D26979" s="18" t="s">
        <v>7</v>
      </c>
      <c r="E26979" s="18">
        <v>2.9028102832054301E-3</v>
      </c>
      <c r="F26979" s="18">
        <v>1.51188035583616E-5</v>
      </c>
    </row>
    <row r="26980" spans="2:6" x14ac:dyDescent="0.25">
      <c r="B26980" s="18">
        <v>2016</v>
      </c>
      <c r="C26980" s="19">
        <v>42131</v>
      </c>
      <c r="D26980" s="18" t="s">
        <v>6</v>
      </c>
      <c r="E26980" s="18">
        <v>0.13858802469807799</v>
      </c>
      <c r="F26980" s="18">
        <v>3.2475190043360701E-3</v>
      </c>
    </row>
    <row r="26981" spans="2:6" x14ac:dyDescent="0.25">
      <c r="B26981" s="18">
        <v>2016</v>
      </c>
      <c r="C26981" s="19">
        <v>42130</v>
      </c>
      <c r="D26981" s="18" t="s">
        <v>6</v>
      </c>
      <c r="E26981" s="18">
        <v>4.08933398646565E-2</v>
      </c>
      <c r="F26981" s="18">
        <v>7.2570257080135697E-4</v>
      </c>
    </row>
    <row r="26982" spans="2:6" x14ac:dyDescent="0.25">
      <c r="B26982" s="18">
        <v>2016</v>
      </c>
      <c r="C26982" s="19">
        <v>42131</v>
      </c>
      <c r="D26982" s="18" t="s">
        <v>6</v>
      </c>
      <c r="E26982" s="18">
        <v>8.4816487962408593E-3</v>
      </c>
      <c r="F26982" s="18">
        <v>1.54211796295288E-4</v>
      </c>
    </row>
    <row r="26983" spans="2:6" x14ac:dyDescent="0.25">
      <c r="B26983" s="18">
        <v>2016</v>
      </c>
      <c r="C26983" s="19">
        <v>42139</v>
      </c>
      <c r="D26983" s="18" t="s">
        <v>7</v>
      </c>
      <c r="E26983" s="18">
        <v>5.0565443253082702E-2</v>
      </c>
      <c r="F26983" s="18">
        <v>7.8013026361145902E-4</v>
      </c>
    </row>
    <row r="26984" spans="2:6" x14ac:dyDescent="0.25">
      <c r="B26984" s="18">
        <v>2016</v>
      </c>
      <c r="C26984" s="19">
        <v>42131</v>
      </c>
      <c r="D26984" s="18" t="s">
        <v>6</v>
      </c>
      <c r="E26984" s="18">
        <v>4.38769349548754E-2</v>
      </c>
      <c r="F26984" s="18">
        <v>2.0863948910539E-4</v>
      </c>
    </row>
    <row r="26985" spans="2:6" x14ac:dyDescent="0.25">
      <c r="B26985" s="18">
        <v>2016</v>
      </c>
      <c r="C26985" s="19">
        <v>42131</v>
      </c>
      <c r="D26985" s="18" t="s">
        <v>6</v>
      </c>
      <c r="E26985" s="18">
        <v>0.105946527815575</v>
      </c>
      <c r="F26985" s="18">
        <v>2.89373900107041E-3</v>
      </c>
    </row>
    <row r="26986" spans="2:6" x14ac:dyDescent="0.25">
      <c r="B26986" s="18">
        <v>2016</v>
      </c>
      <c r="C26986" s="19">
        <v>42131</v>
      </c>
      <c r="D26986" s="18" t="s">
        <v>6</v>
      </c>
      <c r="E26986" s="18">
        <v>5.0206522856607204E-3</v>
      </c>
      <c r="F26986" s="18">
        <v>2.1166324981706198E-5</v>
      </c>
    </row>
    <row r="26987" spans="2:6" x14ac:dyDescent="0.25">
      <c r="B26987" s="18">
        <v>2016</v>
      </c>
      <c r="C26987" s="19">
        <v>42132</v>
      </c>
      <c r="D26987" s="18" t="s">
        <v>6</v>
      </c>
      <c r="E26987" s="18">
        <v>9.82722231293505E-6</v>
      </c>
      <c r="F26987" s="18">
        <v>3.0237607116723202E-6</v>
      </c>
    </row>
    <row r="26988" spans="2:6" x14ac:dyDescent="0.25">
      <c r="B26988" s="18">
        <v>2016</v>
      </c>
      <c r="C26988" s="19">
        <v>42132</v>
      </c>
      <c r="D26988" s="18" t="s">
        <v>6</v>
      </c>
      <c r="E26988" s="18">
        <v>3.6285128540067897E-4</v>
      </c>
      <c r="F26988" s="18">
        <v>3.0237607116723202E-6</v>
      </c>
    </row>
    <row r="26989" spans="2:6" x14ac:dyDescent="0.25">
      <c r="B26989" s="18">
        <v>2016</v>
      </c>
      <c r="C26989" s="19">
        <v>42132</v>
      </c>
      <c r="D26989" s="18" t="s">
        <v>6</v>
      </c>
      <c r="E26989" s="18">
        <v>2.20613581523613E-3</v>
      </c>
      <c r="F26989" s="18">
        <v>4.2332649963412499E-5</v>
      </c>
    </row>
    <row r="26990" spans="2:6" x14ac:dyDescent="0.25">
      <c r="B26990" s="18">
        <v>2016</v>
      </c>
      <c r="C26990" s="19">
        <v>42139</v>
      </c>
      <c r="D26990" s="18" t="s">
        <v>7</v>
      </c>
      <c r="E26990" s="18">
        <v>1.16112411328217E-3</v>
      </c>
      <c r="F26990" s="18">
        <v>3.0237607116723202E-6</v>
      </c>
    </row>
    <row r="26991" spans="2:6" x14ac:dyDescent="0.25">
      <c r="B26991" s="18">
        <v>2016</v>
      </c>
      <c r="C26991" s="19">
        <v>42132</v>
      </c>
      <c r="D26991" s="18" t="s">
        <v>6</v>
      </c>
      <c r="E26991" s="18">
        <v>7.17319194228246E-2</v>
      </c>
      <c r="F26991" s="18">
        <v>1.20043300253391E-3</v>
      </c>
    </row>
    <row r="26992" spans="2:6" x14ac:dyDescent="0.25">
      <c r="B26992" s="18">
        <v>2016</v>
      </c>
      <c r="C26992" s="19">
        <v>42132</v>
      </c>
      <c r="D26992" s="18" t="s">
        <v>6</v>
      </c>
      <c r="E26992" s="18">
        <v>1.8792672823043501E-4</v>
      </c>
      <c r="F26992" s="18">
        <v>3.0237607116723202E-6</v>
      </c>
    </row>
    <row r="26993" spans="2:6" x14ac:dyDescent="0.25">
      <c r="B26993" s="18">
        <v>2016</v>
      </c>
      <c r="C26993" s="19">
        <v>42132</v>
      </c>
      <c r="D26993" s="18" t="s">
        <v>6</v>
      </c>
      <c r="E26993" s="18">
        <v>2.8383033880230901E-4</v>
      </c>
      <c r="F26993" s="18">
        <v>3.0237607116723202E-6</v>
      </c>
    </row>
    <row r="26994" spans="2:6" x14ac:dyDescent="0.25">
      <c r="B26994" s="18">
        <v>2016</v>
      </c>
      <c r="C26994" s="19">
        <v>42133</v>
      </c>
      <c r="D26994" s="18" t="s">
        <v>6</v>
      </c>
      <c r="E26994" s="18">
        <v>3.4498388335540697E-2</v>
      </c>
      <c r="F26994" s="18">
        <v>4.1304571321443898E-3</v>
      </c>
    </row>
    <row r="26995" spans="2:6" x14ac:dyDescent="0.25">
      <c r="B26995" s="18">
        <v>2016</v>
      </c>
      <c r="C26995" s="19">
        <v>42133</v>
      </c>
      <c r="D26995" s="18" t="s">
        <v>6</v>
      </c>
      <c r="E26995" s="18">
        <v>1.3138240292216201E-4</v>
      </c>
      <c r="F26995" s="18">
        <v>3.0237607116723202E-6</v>
      </c>
    </row>
    <row r="26996" spans="2:6" x14ac:dyDescent="0.25">
      <c r="B26996" s="18">
        <v>2016</v>
      </c>
      <c r="C26996" s="19">
        <v>42134</v>
      </c>
      <c r="D26996" s="18" t="s">
        <v>6</v>
      </c>
      <c r="E26996" s="18">
        <v>6.8235242535846702E-2</v>
      </c>
      <c r="F26996" s="18">
        <v>4.8984923529091597E-4</v>
      </c>
    </row>
    <row r="26997" spans="2:6" x14ac:dyDescent="0.25">
      <c r="B26997" s="18">
        <v>2016</v>
      </c>
      <c r="C26997" s="19">
        <v>42134</v>
      </c>
      <c r="D26997" s="18" t="s">
        <v>6</v>
      </c>
      <c r="E26997" s="18">
        <v>2.1617369287863998E-3</v>
      </c>
      <c r="F26997" s="18">
        <v>6.9546496368463396E-5</v>
      </c>
    </row>
    <row r="26998" spans="2:6" x14ac:dyDescent="0.25">
      <c r="B26998" s="18">
        <v>2016</v>
      </c>
      <c r="C26998" s="19">
        <v>42134</v>
      </c>
      <c r="D26998" s="18" t="s">
        <v>6</v>
      </c>
      <c r="E26998" s="18">
        <v>9.7342920670629805E-3</v>
      </c>
      <c r="F26998" s="18">
        <v>2.6004342120381998E-4</v>
      </c>
    </row>
    <row r="26999" spans="2:6" x14ac:dyDescent="0.25">
      <c r="B26999" s="18">
        <v>2016</v>
      </c>
      <c r="C26999" s="19">
        <v>42134</v>
      </c>
      <c r="D26999" s="18" t="s">
        <v>6</v>
      </c>
      <c r="E26999" s="18">
        <v>0.26831587615482499</v>
      </c>
      <c r="F26999" s="18">
        <v>5.2129634669230802E-3</v>
      </c>
    </row>
    <row r="27000" spans="2:6" x14ac:dyDescent="0.25">
      <c r="B27000" s="18">
        <v>2016</v>
      </c>
      <c r="C27000" s="19">
        <v>42134</v>
      </c>
      <c r="D27000" s="18" t="s">
        <v>6</v>
      </c>
      <c r="E27000" s="18">
        <v>0.113716685716359</v>
      </c>
      <c r="F27000" s="18">
        <v>6.7127487799125496E-3</v>
      </c>
    </row>
    <row r="27001" spans="2:6" x14ac:dyDescent="0.25">
      <c r="B27001" s="18">
        <v>2016</v>
      </c>
      <c r="C27001" s="19">
        <v>42135</v>
      </c>
      <c r="D27001" s="18" t="s">
        <v>6</v>
      </c>
      <c r="E27001" s="18">
        <v>0.29206156981561099</v>
      </c>
      <c r="F27001" s="18">
        <v>2.1226800195939702E-3</v>
      </c>
    </row>
    <row r="27002" spans="2:6" x14ac:dyDescent="0.25">
      <c r="B27002" s="18">
        <v>2016</v>
      </c>
      <c r="C27002" s="19">
        <v>42135</v>
      </c>
      <c r="D27002" s="18" t="s">
        <v>6</v>
      </c>
      <c r="E27002" s="18">
        <v>2.2540120265042698E-3</v>
      </c>
      <c r="F27002" s="18">
        <v>3.3261367828395501E-5</v>
      </c>
    </row>
    <row r="27003" spans="2:6" x14ac:dyDescent="0.25">
      <c r="B27003" s="18">
        <v>2016</v>
      </c>
      <c r="C27003" s="19">
        <v>42141</v>
      </c>
      <c r="D27003" s="18" t="s">
        <v>7</v>
      </c>
      <c r="E27003" s="18">
        <v>1.6899798617536599E-2</v>
      </c>
      <c r="F27003" s="18">
        <v>8.1641539215152699E-5</v>
      </c>
    </row>
    <row r="27004" spans="2:6" x14ac:dyDescent="0.25">
      <c r="B27004" s="18">
        <v>2016</v>
      </c>
      <c r="C27004" s="19">
        <v>42166</v>
      </c>
      <c r="D27004" s="18" t="s">
        <v>7</v>
      </c>
      <c r="E27004" s="18">
        <v>6.8691780007297297E-3</v>
      </c>
      <c r="F27004" s="18">
        <v>2.1166324981706198E-5</v>
      </c>
    </row>
    <row r="27005" spans="2:6" x14ac:dyDescent="0.25">
      <c r="B27005" s="18">
        <v>2016</v>
      </c>
      <c r="C27005" s="19">
        <v>42135</v>
      </c>
      <c r="D27005" s="18" t="s">
        <v>6</v>
      </c>
      <c r="E27005" s="18">
        <v>2.08206083403384E-3</v>
      </c>
      <c r="F27005" s="18">
        <v>4.2332649963412499E-5</v>
      </c>
    </row>
    <row r="27006" spans="2:6" x14ac:dyDescent="0.25">
      <c r="B27006" s="18">
        <v>2016</v>
      </c>
      <c r="C27006" s="19">
        <v>42139</v>
      </c>
      <c r="D27006" s="18" t="s">
        <v>7</v>
      </c>
      <c r="E27006" s="18">
        <v>9.7180746304460497E-2</v>
      </c>
      <c r="F27006" s="18">
        <v>1.22159932751562E-3</v>
      </c>
    </row>
    <row r="27007" spans="2:6" x14ac:dyDescent="0.25">
      <c r="B27007" s="18">
        <v>2016</v>
      </c>
      <c r="C27007" s="19">
        <v>42151</v>
      </c>
      <c r="D27007" s="18" t="s">
        <v>7</v>
      </c>
      <c r="E27007" s="18">
        <v>1.9891305881617801E-3</v>
      </c>
      <c r="F27007" s="18">
        <v>1.51188035583616E-5</v>
      </c>
    </row>
    <row r="27008" spans="2:6" x14ac:dyDescent="0.25">
      <c r="B27008" s="18">
        <v>2016</v>
      </c>
      <c r="C27008" s="19">
        <v>42135</v>
      </c>
      <c r="D27008" s="18" t="s">
        <v>6</v>
      </c>
      <c r="E27008" s="18">
        <v>3.6390960164976401E-4</v>
      </c>
      <c r="F27008" s="18">
        <v>3.0237607116723202E-6</v>
      </c>
    </row>
    <row r="27009" spans="2:6" x14ac:dyDescent="0.25">
      <c r="B27009" s="18">
        <v>2016</v>
      </c>
      <c r="C27009" s="19">
        <v>42135</v>
      </c>
      <c r="D27009" s="18" t="s">
        <v>6</v>
      </c>
      <c r="E27009" s="18">
        <v>0.26040793555761199</v>
      </c>
      <c r="F27009" s="18">
        <v>1.8384465126967699E-3</v>
      </c>
    </row>
    <row r="27010" spans="2:6" x14ac:dyDescent="0.25">
      <c r="B27010" s="18">
        <v>2016</v>
      </c>
      <c r="C27010" s="19">
        <v>42135</v>
      </c>
      <c r="D27010" s="18" t="s">
        <v>6</v>
      </c>
      <c r="E27010" s="18">
        <v>4.2619907231021401E-4</v>
      </c>
      <c r="F27010" s="18">
        <v>3.0237607116723202E-6</v>
      </c>
    </row>
    <row r="27011" spans="2:6" x14ac:dyDescent="0.25">
      <c r="B27011" s="18">
        <v>2016</v>
      </c>
      <c r="C27011" s="19">
        <v>42135</v>
      </c>
      <c r="D27011" s="18" t="s">
        <v>6</v>
      </c>
      <c r="E27011" s="18">
        <v>2.2911034912341199E-3</v>
      </c>
      <c r="F27011" s="18">
        <v>1.81425642700339E-5</v>
      </c>
    </row>
    <row r="27012" spans="2:6" x14ac:dyDescent="0.25">
      <c r="B27012" s="18">
        <v>2016</v>
      </c>
      <c r="C27012" s="19">
        <v>42135</v>
      </c>
      <c r="D27012" s="18" t="s">
        <v>6</v>
      </c>
      <c r="E27012" s="18">
        <v>3.52822479040299E-4</v>
      </c>
      <c r="F27012" s="18">
        <v>3.0237607116723202E-6</v>
      </c>
    </row>
    <row r="27013" spans="2:6" x14ac:dyDescent="0.25">
      <c r="B27013" s="18">
        <v>2016</v>
      </c>
      <c r="C27013" s="19">
        <v>42136</v>
      </c>
      <c r="D27013" s="18" t="s">
        <v>6</v>
      </c>
      <c r="E27013" s="18">
        <v>7.2003150758661594E-2</v>
      </c>
      <c r="F27013" s="18">
        <v>2.6004342120381998E-4</v>
      </c>
    </row>
    <row r="27014" spans="2:6" x14ac:dyDescent="0.25">
      <c r="B27014" s="18">
        <v>2016</v>
      </c>
      <c r="C27014" s="19">
        <v>42136</v>
      </c>
      <c r="D27014" s="18" t="s">
        <v>6</v>
      </c>
      <c r="E27014" s="18">
        <v>0.131560804804151</v>
      </c>
      <c r="F27014" s="18">
        <v>8.4060547784490505E-4</v>
      </c>
    </row>
    <row r="27015" spans="2:6" x14ac:dyDescent="0.25">
      <c r="B27015" s="18">
        <v>2016</v>
      </c>
      <c r="C27015" s="19">
        <v>42136</v>
      </c>
      <c r="D27015" s="18" t="s">
        <v>6</v>
      </c>
      <c r="E27015" s="18">
        <v>1.24251367243802E-3</v>
      </c>
      <c r="F27015" s="18">
        <v>1.51188035583616E-5</v>
      </c>
    </row>
    <row r="27016" spans="2:6" x14ac:dyDescent="0.25">
      <c r="B27016" s="18">
        <v>2016</v>
      </c>
      <c r="C27016" s="19">
        <v>42136</v>
      </c>
      <c r="D27016" s="18" t="s">
        <v>6</v>
      </c>
      <c r="E27016" s="18">
        <v>3.16234974429064E-4</v>
      </c>
      <c r="F27016" s="18">
        <v>3.0237607116723202E-6</v>
      </c>
    </row>
    <row r="27017" spans="2:6" x14ac:dyDescent="0.25">
      <c r="B27017" s="18">
        <v>2016</v>
      </c>
      <c r="C27017" s="19">
        <v>42136</v>
      </c>
      <c r="D27017" s="18" t="s">
        <v>6</v>
      </c>
      <c r="E27017" s="18">
        <v>5.6907176593673102E-4</v>
      </c>
      <c r="F27017" s="18">
        <v>1.2095042846689299E-5</v>
      </c>
    </row>
    <row r="27018" spans="2:6" x14ac:dyDescent="0.25">
      <c r="B27018" s="18">
        <v>2016</v>
      </c>
      <c r="C27018" s="19">
        <v>42152</v>
      </c>
      <c r="D27018" s="18" t="s">
        <v>7</v>
      </c>
      <c r="E27018" s="18">
        <v>1.19892112217808E-2</v>
      </c>
      <c r="F27018" s="18">
        <v>1.8444940341201199E-4</v>
      </c>
    </row>
    <row r="27019" spans="2:6" x14ac:dyDescent="0.25">
      <c r="B27019" s="18">
        <v>2016</v>
      </c>
      <c r="C27019" s="19">
        <v>42136</v>
      </c>
      <c r="D27019" s="18" t="s">
        <v>6</v>
      </c>
      <c r="E27019" s="18">
        <v>2.3282957479876901E-4</v>
      </c>
      <c r="F27019" s="18">
        <v>3.0237607116723202E-6</v>
      </c>
    </row>
    <row r="27020" spans="2:6" x14ac:dyDescent="0.25">
      <c r="B27020" s="18">
        <v>2016</v>
      </c>
      <c r="C27020" s="19">
        <v>42136</v>
      </c>
      <c r="D27020" s="18" t="s">
        <v>6</v>
      </c>
      <c r="E27020" s="18">
        <v>3.4727135833378699E-2</v>
      </c>
      <c r="F27020" s="18">
        <v>1.9654444625870099E-4</v>
      </c>
    </row>
    <row r="27021" spans="2:6" x14ac:dyDescent="0.25">
      <c r="B27021" s="18">
        <v>2016</v>
      </c>
      <c r="C27021" s="19">
        <v>42157</v>
      </c>
      <c r="D27021" s="18" t="s">
        <v>7</v>
      </c>
      <c r="E27021" s="18">
        <v>3.6349131475131601E-2</v>
      </c>
      <c r="F27021" s="18">
        <v>1.5118803558361601E-4</v>
      </c>
    </row>
    <row r="27022" spans="2:6" x14ac:dyDescent="0.25">
      <c r="B27022" s="18">
        <v>2016</v>
      </c>
      <c r="C27022" s="19">
        <v>42136</v>
      </c>
      <c r="D27022" s="18" t="s">
        <v>6</v>
      </c>
      <c r="E27022" s="18">
        <v>6.02962075993154E-2</v>
      </c>
      <c r="F27022" s="18">
        <v>3.5982752468900601E-4</v>
      </c>
    </row>
    <row r="27023" spans="2:6" x14ac:dyDescent="0.25">
      <c r="B27023" s="18">
        <v>2016</v>
      </c>
      <c r="C27023" s="19">
        <v>42170</v>
      </c>
      <c r="D27023" s="18" t="s">
        <v>7</v>
      </c>
      <c r="E27023" s="18">
        <v>9.47948983109273E-2</v>
      </c>
      <c r="F27023" s="18">
        <v>1.9956820697037301E-4</v>
      </c>
    </row>
    <row r="27024" spans="2:6" x14ac:dyDescent="0.25">
      <c r="B27024" s="18">
        <v>2016</v>
      </c>
      <c r="C27024" s="19">
        <v>42144</v>
      </c>
      <c r="D27024" s="18" t="s">
        <v>7</v>
      </c>
      <c r="E27024" s="18">
        <v>3.9078932249617497E-2</v>
      </c>
      <c r="F27024" s="18">
        <v>1.17926667755221E-4</v>
      </c>
    </row>
    <row r="27025" spans="2:6" x14ac:dyDescent="0.25">
      <c r="B27025" s="18">
        <v>2016</v>
      </c>
      <c r="C27025" s="19">
        <v>42136</v>
      </c>
      <c r="D27025" s="18" t="s">
        <v>6</v>
      </c>
      <c r="E27025" s="18">
        <v>1.15346391947927E-3</v>
      </c>
      <c r="F27025" s="18">
        <v>6.0475214233446404E-6</v>
      </c>
    </row>
    <row r="27026" spans="2:6" x14ac:dyDescent="0.25">
      <c r="B27026" s="18">
        <v>2016</v>
      </c>
      <c r="C27026" s="19">
        <v>42136</v>
      </c>
      <c r="D27026" s="18" t="s">
        <v>6</v>
      </c>
      <c r="E27026" s="18">
        <v>0.231540646399407</v>
      </c>
      <c r="F27026" s="18">
        <v>7.20562177591514E-3</v>
      </c>
    </row>
    <row r="27027" spans="2:6" x14ac:dyDescent="0.25">
      <c r="B27027" s="18">
        <v>2016</v>
      </c>
      <c r="C27027" s="19">
        <v>42137</v>
      </c>
      <c r="D27027" s="18" t="s">
        <v>6</v>
      </c>
      <c r="E27027" s="18">
        <v>6.6038933942923501E-3</v>
      </c>
      <c r="F27027" s="18">
        <v>1.81425642700339E-5</v>
      </c>
    </row>
    <row r="27028" spans="2:6" x14ac:dyDescent="0.25">
      <c r="B27028" s="18">
        <v>2016</v>
      </c>
      <c r="C27028" s="19">
        <v>42137</v>
      </c>
      <c r="D27028" s="18" t="s">
        <v>6</v>
      </c>
      <c r="E27028" s="18">
        <v>6.8642996667815703E-2</v>
      </c>
      <c r="F27028" s="18">
        <v>1.5935218950513101E-3</v>
      </c>
    </row>
    <row r="27029" spans="2:6" x14ac:dyDescent="0.25">
      <c r="B27029" s="18">
        <v>2016</v>
      </c>
      <c r="C27029" s="19">
        <v>42152</v>
      </c>
      <c r="D27029" s="18" t="s">
        <v>7</v>
      </c>
      <c r="E27029" s="18">
        <v>1.52125401404234E-2</v>
      </c>
      <c r="F27029" s="18">
        <v>3.93088892517402E-5</v>
      </c>
    </row>
    <row r="27030" spans="2:6" x14ac:dyDescent="0.25">
      <c r="B27030" s="18">
        <v>2016</v>
      </c>
      <c r="C27030" s="19">
        <v>42137</v>
      </c>
      <c r="D27030" s="18" t="s">
        <v>6</v>
      </c>
      <c r="E27030" s="18">
        <v>6.0908619935452801E-4</v>
      </c>
      <c r="F27030" s="18">
        <v>6.0475214233446404E-6</v>
      </c>
    </row>
    <row r="27031" spans="2:6" x14ac:dyDescent="0.25">
      <c r="B27031" s="18">
        <v>2016</v>
      </c>
      <c r="C27031" s="19">
        <v>42158</v>
      </c>
      <c r="D27031" s="18" t="s">
        <v>7</v>
      </c>
      <c r="E27031" s="18">
        <v>9.5550838488845302E-4</v>
      </c>
      <c r="F27031" s="18">
        <v>6.0475214233446404E-6</v>
      </c>
    </row>
    <row r="27032" spans="2:6" x14ac:dyDescent="0.25">
      <c r="B27032" s="18">
        <v>2016</v>
      </c>
      <c r="C27032" s="19">
        <v>42159</v>
      </c>
      <c r="D27032" s="18" t="s">
        <v>7</v>
      </c>
      <c r="E27032" s="18">
        <v>8.1674195830838694E-2</v>
      </c>
      <c r="F27032" s="18">
        <v>2.1771077124040699E-4</v>
      </c>
    </row>
    <row r="27033" spans="2:6" x14ac:dyDescent="0.25">
      <c r="B27033" s="18">
        <v>2016</v>
      </c>
      <c r="C27033" s="19">
        <v>42137</v>
      </c>
      <c r="D27033" s="18" t="s">
        <v>6</v>
      </c>
      <c r="E27033" s="18">
        <v>5.2625531425945097E-3</v>
      </c>
      <c r="F27033" s="18">
        <v>1.5118803558361601E-4</v>
      </c>
    </row>
    <row r="27034" spans="2:6" x14ac:dyDescent="0.25">
      <c r="B27034" s="18">
        <v>2016</v>
      </c>
      <c r="C27034" s="19">
        <v>42157</v>
      </c>
      <c r="D27034" s="18" t="s">
        <v>7</v>
      </c>
      <c r="E27034" s="18">
        <v>4.9479610781521202E-2</v>
      </c>
      <c r="F27034" s="18">
        <v>2.6609094262716401E-4</v>
      </c>
    </row>
    <row r="27035" spans="2:6" x14ac:dyDescent="0.25">
      <c r="B27035" s="18">
        <v>2016</v>
      </c>
      <c r="C27035" s="19">
        <v>42143</v>
      </c>
      <c r="D27035" s="18" t="s">
        <v>7</v>
      </c>
      <c r="E27035" s="18">
        <v>7.6232031301970904E-3</v>
      </c>
      <c r="F27035" s="18">
        <v>5.74514535217741E-5</v>
      </c>
    </row>
    <row r="27036" spans="2:6" x14ac:dyDescent="0.25">
      <c r="B27036" s="18">
        <v>2016</v>
      </c>
      <c r="C27036" s="19">
        <v>42137</v>
      </c>
      <c r="D27036" s="18" t="s">
        <v>6</v>
      </c>
      <c r="E27036" s="18">
        <v>2.0734683140115E-2</v>
      </c>
      <c r="F27036" s="18">
        <v>3.5982752468900601E-4</v>
      </c>
    </row>
    <row r="27037" spans="2:6" x14ac:dyDescent="0.25">
      <c r="B27037" s="18">
        <v>2016</v>
      </c>
      <c r="C27037" s="19">
        <v>42137</v>
      </c>
      <c r="D27037" s="18" t="s">
        <v>6</v>
      </c>
      <c r="E27037" s="18">
        <v>5.5375534953665904</v>
      </c>
      <c r="F27037" s="18">
        <v>1.9209951801254298E-2</v>
      </c>
    </row>
    <row r="27038" spans="2:6" x14ac:dyDescent="0.25">
      <c r="B27038" s="18">
        <v>2016</v>
      </c>
      <c r="C27038" s="19">
        <v>42157</v>
      </c>
      <c r="D27038" s="18" t="s">
        <v>7</v>
      </c>
      <c r="E27038" s="18">
        <v>4.1365046535677399E-3</v>
      </c>
      <c r="F27038" s="18">
        <v>2.7213846405050901E-5</v>
      </c>
    </row>
    <row r="27039" spans="2:6" x14ac:dyDescent="0.25">
      <c r="B27039" s="18">
        <v>2016</v>
      </c>
      <c r="C27039" s="19">
        <v>42157</v>
      </c>
      <c r="D27039" s="18" t="s">
        <v>7</v>
      </c>
      <c r="E27039" s="18">
        <v>4.28587843272435E-2</v>
      </c>
      <c r="F27039" s="18">
        <v>1.14902907043548E-4</v>
      </c>
    </row>
    <row r="27040" spans="2:6" x14ac:dyDescent="0.25">
      <c r="B27040" s="18">
        <v>2016</v>
      </c>
      <c r="C27040" s="19">
        <v>42160</v>
      </c>
      <c r="D27040" s="18" t="s">
        <v>7</v>
      </c>
      <c r="E27040" s="18">
        <v>4.5997548737983097E-2</v>
      </c>
      <c r="F27040" s="18">
        <v>1.14902907043548E-4</v>
      </c>
    </row>
    <row r="27041" spans="2:6" x14ac:dyDescent="0.25">
      <c r="B27041" s="18">
        <v>2016</v>
      </c>
      <c r="C27041" s="19">
        <v>42138</v>
      </c>
      <c r="D27041" s="18" t="s">
        <v>6</v>
      </c>
      <c r="E27041" s="18">
        <v>3.4159676739821503E-2</v>
      </c>
      <c r="F27041" s="18">
        <v>2.6004342120381998E-4</v>
      </c>
    </row>
    <row r="27042" spans="2:6" x14ac:dyDescent="0.25">
      <c r="B27042" s="18">
        <v>2016</v>
      </c>
      <c r="C27042" s="19">
        <v>42138</v>
      </c>
      <c r="D27042" s="18" t="s">
        <v>6</v>
      </c>
      <c r="E27042" s="18">
        <v>6.6196169499930504E-3</v>
      </c>
      <c r="F27042" s="18">
        <v>2.4190085693378599E-5</v>
      </c>
    </row>
    <row r="27043" spans="2:6" x14ac:dyDescent="0.25">
      <c r="B27043" s="18">
        <v>2016</v>
      </c>
      <c r="C27043" s="19">
        <v>42163</v>
      </c>
      <c r="D27043" s="18" t="s">
        <v>7</v>
      </c>
      <c r="E27043" s="18">
        <v>2.6343003320089299E-2</v>
      </c>
      <c r="F27043" s="18">
        <v>6.6522735656791097E-5</v>
      </c>
    </row>
    <row r="27044" spans="2:6" x14ac:dyDescent="0.25">
      <c r="B27044" s="18">
        <v>2016</v>
      </c>
      <c r="C27044" s="19">
        <v>42157</v>
      </c>
      <c r="D27044" s="18" t="s">
        <v>7</v>
      </c>
      <c r="E27044" s="18">
        <v>1.1623487363703999E-2</v>
      </c>
      <c r="F27044" s="18">
        <v>6.3498974945118704E-5</v>
      </c>
    </row>
    <row r="27045" spans="2:6" x14ac:dyDescent="0.25">
      <c r="B27045" s="18">
        <v>2016</v>
      </c>
      <c r="C27045" s="19">
        <v>42158</v>
      </c>
      <c r="D27045" s="18" t="s">
        <v>7</v>
      </c>
      <c r="E27045" s="18">
        <v>8.3455795642156097E-4</v>
      </c>
      <c r="F27045" s="18">
        <v>9.0712821350169601E-6</v>
      </c>
    </row>
    <row r="27046" spans="2:6" x14ac:dyDescent="0.25">
      <c r="B27046" s="18">
        <v>2016</v>
      </c>
      <c r="C27046" s="19">
        <v>42138</v>
      </c>
      <c r="D27046" s="18" t="s">
        <v>6</v>
      </c>
      <c r="E27046" s="18">
        <v>7.0960104501170199E-3</v>
      </c>
      <c r="F27046" s="18">
        <v>4.5054034603917603E-4</v>
      </c>
    </row>
    <row r="27047" spans="2:6" x14ac:dyDescent="0.25">
      <c r="B27047" s="18">
        <v>2016</v>
      </c>
      <c r="C27047" s="19">
        <v>42158</v>
      </c>
      <c r="D27047" s="18" t="s">
        <v>7</v>
      </c>
      <c r="E27047" s="18">
        <v>4.2635026034579699E-4</v>
      </c>
      <c r="F27047" s="18">
        <v>9.0712821350169601E-6</v>
      </c>
    </row>
    <row r="27048" spans="2:6" x14ac:dyDescent="0.25">
      <c r="B27048" s="18">
        <v>2016</v>
      </c>
      <c r="C27048" s="19">
        <v>42138</v>
      </c>
      <c r="D27048" s="18" t="s">
        <v>6</v>
      </c>
      <c r="E27048" s="18">
        <v>2.22699976414666E-4</v>
      </c>
      <c r="F27048" s="18">
        <v>3.0237607116723202E-6</v>
      </c>
    </row>
    <row r="27049" spans="2:6" x14ac:dyDescent="0.25">
      <c r="B27049" s="18">
        <v>2016</v>
      </c>
      <c r="C27049" s="19">
        <v>42138</v>
      </c>
      <c r="D27049" s="18" t="s">
        <v>6</v>
      </c>
      <c r="E27049" s="18">
        <v>1.13888939284901E-2</v>
      </c>
      <c r="F27049" s="18">
        <v>8.4665299926824997E-5</v>
      </c>
    </row>
    <row r="27050" spans="2:6" x14ac:dyDescent="0.25">
      <c r="B27050" s="18">
        <v>2016</v>
      </c>
      <c r="C27050" s="19">
        <v>42138</v>
      </c>
      <c r="D27050" s="18" t="s">
        <v>6</v>
      </c>
      <c r="E27050" s="18">
        <v>0.32691978567584101</v>
      </c>
      <c r="F27050" s="18">
        <v>3.2656615686061101E-3</v>
      </c>
    </row>
    <row r="27051" spans="2:6" x14ac:dyDescent="0.25">
      <c r="B27051" s="18">
        <v>2016</v>
      </c>
      <c r="C27051" s="19">
        <v>42138</v>
      </c>
      <c r="D27051" s="18" t="s">
        <v>6</v>
      </c>
      <c r="E27051" s="18">
        <v>9.0117795638124401E-2</v>
      </c>
      <c r="F27051" s="18">
        <v>3.3503268685329299E-3</v>
      </c>
    </row>
    <row r="27052" spans="2:6" x14ac:dyDescent="0.25">
      <c r="B27052" s="18">
        <v>2016</v>
      </c>
      <c r="C27052" s="19">
        <v>42138</v>
      </c>
      <c r="D27052" s="18" t="s">
        <v>6</v>
      </c>
      <c r="E27052" s="18">
        <v>0.15983296745828701</v>
      </c>
      <c r="F27052" s="18">
        <v>2.34341455154605E-3</v>
      </c>
    </row>
    <row r="27053" spans="2:6" x14ac:dyDescent="0.25">
      <c r="B27053" s="18">
        <v>2016</v>
      </c>
      <c r="C27053" s="19">
        <v>42139</v>
      </c>
      <c r="D27053" s="18" t="s">
        <v>6</v>
      </c>
      <c r="E27053" s="18">
        <v>5.4082984088971102E-2</v>
      </c>
      <c r="F27053" s="18">
        <v>8.4362923855657796E-4</v>
      </c>
    </row>
    <row r="27054" spans="2:6" x14ac:dyDescent="0.25">
      <c r="B27054" s="18">
        <v>2016</v>
      </c>
      <c r="C27054" s="19">
        <v>42158</v>
      </c>
      <c r="D27054" s="18" t="s">
        <v>7</v>
      </c>
      <c r="E27054" s="18">
        <v>8.0038946037966395E-4</v>
      </c>
      <c r="F27054" s="18">
        <v>3.0237607116723202E-6</v>
      </c>
    </row>
    <row r="27055" spans="2:6" x14ac:dyDescent="0.25">
      <c r="B27055" s="18">
        <v>2016</v>
      </c>
      <c r="C27055" s="19">
        <v>42139</v>
      </c>
      <c r="D27055" s="18" t="s">
        <v>6</v>
      </c>
      <c r="E27055" s="18">
        <v>4.3870988225475797E-2</v>
      </c>
      <c r="F27055" s="18">
        <v>3.7192256753569499E-4</v>
      </c>
    </row>
    <row r="27056" spans="2:6" x14ac:dyDescent="0.25">
      <c r="B27056" s="18">
        <v>2016</v>
      </c>
      <c r="C27056" s="19">
        <v>42139</v>
      </c>
      <c r="D27056" s="18" t="s">
        <v>6</v>
      </c>
      <c r="E27056" s="18">
        <v>0.122061156568314</v>
      </c>
      <c r="F27056" s="18">
        <v>1.05226872766197E-3</v>
      </c>
    </row>
    <row r="27057" spans="2:6" x14ac:dyDescent="0.25">
      <c r="B27057" s="18">
        <v>2016</v>
      </c>
      <c r="C27057" s="19">
        <v>42138</v>
      </c>
      <c r="D27057" s="18" t="s">
        <v>6</v>
      </c>
      <c r="E27057" s="18">
        <v>1.0075977027481999E-2</v>
      </c>
      <c r="F27057" s="18">
        <v>5.1403932098429503E-5</v>
      </c>
    </row>
    <row r="27058" spans="2:6" x14ac:dyDescent="0.25">
      <c r="B27058" s="18">
        <v>2016</v>
      </c>
      <c r="C27058" s="19">
        <v>42139</v>
      </c>
      <c r="D27058" s="18" t="s">
        <v>6</v>
      </c>
      <c r="E27058" s="18">
        <v>0.173407687609233</v>
      </c>
      <c r="F27058" s="18">
        <v>1.04259269338462E-2</v>
      </c>
    </row>
    <row r="27059" spans="2:6" x14ac:dyDescent="0.25">
      <c r="B27059" s="18">
        <v>2016</v>
      </c>
      <c r="C27059" s="19">
        <v>42145</v>
      </c>
      <c r="D27059" s="18" t="s">
        <v>7</v>
      </c>
      <c r="E27059" s="18">
        <v>7.0892573845276197E-2</v>
      </c>
      <c r="F27059" s="18">
        <v>4.4146906390415898E-4</v>
      </c>
    </row>
    <row r="27060" spans="2:6" x14ac:dyDescent="0.25">
      <c r="B27060" s="18">
        <v>2016</v>
      </c>
      <c r="C27060" s="19">
        <v>42139</v>
      </c>
      <c r="D27060" s="18" t="s">
        <v>6</v>
      </c>
      <c r="E27060" s="18">
        <v>4.6965404145777503E-2</v>
      </c>
      <c r="F27060" s="18">
        <v>5.6544325308272405E-4</v>
      </c>
    </row>
    <row r="27061" spans="2:6" x14ac:dyDescent="0.25">
      <c r="B27061" s="18">
        <v>2016</v>
      </c>
      <c r="C27061" s="19">
        <v>42139</v>
      </c>
      <c r="D27061" s="18" t="s">
        <v>6</v>
      </c>
      <c r="E27061" s="18">
        <v>0.173454908672347</v>
      </c>
      <c r="F27061" s="18">
        <v>1.3304547131358199E-3</v>
      </c>
    </row>
    <row r="27062" spans="2:6" x14ac:dyDescent="0.25">
      <c r="B27062" s="18">
        <v>2016</v>
      </c>
      <c r="C27062" s="19">
        <v>42139</v>
      </c>
      <c r="D27062" s="18" t="s">
        <v>6</v>
      </c>
      <c r="E27062" s="18">
        <v>0.17386190686413799</v>
      </c>
      <c r="F27062" s="18">
        <v>1.5784030914929501E-3</v>
      </c>
    </row>
    <row r="27063" spans="2:6" x14ac:dyDescent="0.25">
      <c r="B27063" s="18">
        <v>2016</v>
      </c>
      <c r="C27063" s="19">
        <v>42139</v>
      </c>
      <c r="D27063" s="18" t="s">
        <v>6</v>
      </c>
      <c r="E27063" s="18">
        <v>0.12387198606651099</v>
      </c>
      <c r="F27063" s="18">
        <v>9.4946086346510904E-4</v>
      </c>
    </row>
    <row r="27064" spans="2:6" x14ac:dyDescent="0.25">
      <c r="B27064" s="18">
        <v>2016</v>
      </c>
      <c r="C27064" s="19">
        <v>42139</v>
      </c>
      <c r="D27064" s="18" t="s">
        <v>6</v>
      </c>
      <c r="E27064" s="18">
        <v>6.6653362119535306E-2</v>
      </c>
      <c r="F27064" s="18">
        <v>6.0475214233446405E-4</v>
      </c>
    </row>
    <row r="27065" spans="2:6" x14ac:dyDescent="0.25">
      <c r="B27065" s="18">
        <v>2016</v>
      </c>
      <c r="C27065" s="19">
        <v>42139</v>
      </c>
      <c r="D27065" s="18" t="s">
        <v>6</v>
      </c>
      <c r="E27065" s="18">
        <v>0.233984248222533</v>
      </c>
      <c r="F27065" s="18">
        <v>2.0501097625138299E-3</v>
      </c>
    </row>
    <row r="27066" spans="2:6" x14ac:dyDescent="0.25">
      <c r="B27066" s="18">
        <v>2016</v>
      </c>
      <c r="C27066" s="19">
        <v>42139</v>
      </c>
      <c r="D27066" s="18" t="s">
        <v>6</v>
      </c>
      <c r="E27066" s="18">
        <v>6.5354858477919497E-2</v>
      </c>
      <c r="F27066" s="18">
        <v>4.8077795315589898E-4</v>
      </c>
    </row>
    <row r="27067" spans="2:6" x14ac:dyDescent="0.25">
      <c r="B27067" s="18">
        <v>2016</v>
      </c>
      <c r="C27067" s="19">
        <v>42139</v>
      </c>
      <c r="D27067" s="18" t="s">
        <v>6</v>
      </c>
      <c r="E27067" s="18">
        <v>3.89944181377263E-3</v>
      </c>
      <c r="F27067" s="18">
        <v>2.35853335510441E-4</v>
      </c>
    </row>
    <row r="27068" spans="2:6" x14ac:dyDescent="0.25">
      <c r="B27068" s="18">
        <v>2016</v>
      </c>
      <c r="C27068" s="19">
        <v>42139</v>
      </c>
      <c r="D27068" s="18" t="s">
        <v>6</v>
      </c>
      <c r="E27068" s="18">
        <v>9.9703469866208689E-4</v>
      </c>
      <c r="F27068" s="18">
        <v>1.81425642700339E-5</v>
      </c>
    </row>
    <row r="27069" spans="2:6" x14ac:dyDescent="0.25">
      <c r="B27069" s="18">
        <v>2016</v>
      </c>
      <c r="C27069" s="19">
        <v>42139</v>
      </c>
      <c r="D27069" s="18" t="s">
        <v>6</v>
      </c>
      <c r="E27069" s="18">
        <v>9.5131795650219397E-2</v>
      </c>
      <c r="F27069" s="18">
        <v>1.00388855627521E-3</v>
      </c>
    </row>
    <row r="27070" spans="2:6" x14ac:dyDescent="0.25">
      <c r="B27070" s="18">
        <v>2016</v>
      </c>
      <c r="C27070" s="19">
        <v>42139</v>
      </c>
      <c r="D27070" s="18" t="s">
        <v>6</v>
      </c>
      <c r="E27070" s="18">
        <v>1.31019551636762E-3</v>
      </c>
      <c r="F27070" s="18">
        <v>3.0237607116723202E-6</v>
      </c>
    </row>
    <row r="27071" spans="2:6" x14ac:dyDescent="0.25">
      <c r="B27071" s="18">
        <v>2016</v>
      </c>
      <c r="C27071" s="19">
        <v>42139</v>
      </c>
      <c r="D27071" s="18" t="s">
        <v>6</v>
      </c>
      <c r="E27071" s="18">
        <v>2.26953399815752E-3</v>
      </c>
      <c r="F27071" s="18">
        <v>3.3261367828395501E-5</v>
      </c>
    </row>
    <row r="27072" spans="2:6" x14ac:dyDescent="0.25">
      <c r="B27072" s="18">
        <v>2016</v>
      </c>
      <c r="C27072" s="19">
        <v>42139</v>
      </c>
      <c r="D27072" s="18" t="s">
        <v>6</v>
      </c>
      <c r="E27072" s="18">
        <v>2.57034779295706E-3</v>
      </c>
      <c r="F27072" s="18">
        <v>2.7213846405050901E-5</v>
      </c>
    </row>
    <row r="27073" spans="2:6" x14ac:dyDescent="0.25">
      <c r="B27073" s="18">
        <v>2016</v>
      </c>
      <c r="C27073" s="19">
        <v>42139</v>
      </c>
      <c r="D27073" s="18" t="s">
        <v>6</v>
      </c>
      <c r="E27073" s="18">
        <v>3.8014719667144398E-2</v>
      </c>
      <c r="F27073" s="18">
        <v>3.4773248184231698E-4</v>
      </c>
    </row>
    <row r="27074" spans="2:6" x14ac:dyDescent="0.25">
      <c r="B27074" s="18">
        <v>2016</v>
      </c>
      <c r="C27074" s="19">
        <v>42140</v>
      </c>
      <c r="D27074" s="18" t="s">
        <v>6</v>
      </c>
      <c r="E27074" s="18">
        <v>6.9844840758681703E-3</v>
      </c>
      <c r="F27074" s="18">
        <v>2.4190085693378599E-5</v>
      </c>
    </row>
    <row r="27075" spans="2:6" x14ac:dyDescent="0.25">
      <c r="B27075" s="18">
        <v>2016</v>
      </c>
      <c r="C27075" s="19">
        <v>42139</v>
      </c>
      <c r="D27075" s="18" t="s">
        <v>6</v>
      </c>
      <c r="E27075" s="18">
        <v>8.0190134073550006E-3</v>
      </c>
      <c r="F27075" s="18">
        <v>1.2095042846689299E-5</v>
      </c>
    </row>
    <row r="27076" spans="2:6" x14ac:dyDescent="0.25">
      <c r="B27076" s="18">
        <v>2016</v>
      </c>
      <c r="C27076" s="19">
        <v>42140</v>
      </c>
      <c r="D27076" s="18" t="s">
        <v>6</v>
      </c>
      <c r="E27076" s="18">
        <v>0.13734863557837501</v>
      </c>
      <c r="F27076" s="18">
        <v>7.20562177591514E-3</v>
      </c>
    </row>
    <row r="27077" spans="2:6" x14ac:dyDescent="0.25">
      <c r="B27077" s="18">
        <v>2016</v>
      </c>
      <c r="C27077" s="19">
        <v>42140</v>
      </c>
      <c r="D27077" s="18" t="s">
        <v>6</v>
      </c>
      <c r="E27077" s="18">
        <v>4.7805656851539402E-3</v>
      </c>
      <c r="F27077" s="18">
        <v>5.1403932098429503E-5</v>
      </c>
    </row>
    <row r="27078" spans="2:6" x14ac:dyDescent="0.25">
      <c r="B27078" s="18">
        <v>2016</v>
      </c>
      <c r="C27078" s="19">
        <v>42140</v>
      </c>
      <c r="D27078" s="18" t="s">
        <v>6</v>
      </c>
      <c r="E27078" s="18">
        <v>7.0756000653132299E-4</v>
      </c>
      <c r="F27078" s="18">
        <v>3.0237607116723202E-6</v>
      </c>
    </row>
    <row r="27079" spans="2:6" x14ac:dyDescent="0.25">
      <c r="B27079" s="18">
        <v>2016</v>
      </c>
      <c r="C27079" s="19">
        <v>42140</v>
      </c>
      <c r="D27079" s="18" t="s">
        <v>6</v>
      </c>
      <c r="E27079" s="18">
        <v>8.42974090402382E-4</v>
      </c>
      <c r="F27079" s="18">
        <v>3.0237607116723202E-6</v>
      </c>
    </row>
    <row r="27080" spans="2:6" x14ac:dyDescent="0.25">
      <c r="B27080" s="18">
        <v>2016</v>
      </c>
      <c r="C27080" s="19">
        <v>42140</v>
      </c>
      <c r="D27080" s="18" t="s">
        <v>6</v>
      </c>
      <c r="E27080" s="18">
        <v>1.1641478739938399E-3</v>
      </c>
      <c r="F27080" s="18">
        <v>2.1166324981706198E-5</v>
      </c>
    </row>
    <row r="27081" spans="2:6" x14ac:dyDescent="0.25">
      <c r="B27081" s="18">
        <v>2016</v>
      </c>
      <c r="C27081" s="19">
        <v>42141</v>
      </c>
      <c r="D27081" s="18" t="s">
        <v>6</v>
      </c>
      <c r="E27081" s="18">
        <v>4.2283009891729201E-2</v>
      </c>
      <c r="F27081" s="18">
        <v>5.3520564596600104E-4</v>
      </c>
    </row>
    <row r="27082" spans="2:6" x14ac:dyDescent="0.25">
      <c r="B27082" s="18">
        <v>2016</v>
      </c>
      <c r="C27082" s="19">
        <v>42141</v>
      </c>
      <c r="D27082" s="18" t="s">
        <v>6</v>
      </c>
      <c r="E27082" s="18">
        <v>4.31663007916206E-2</v>
      </c>
      <c r="F27082" s="18">
        <v>8.3758171713323301E-4</v>
      </c>
    </row>
    <row r="27083" spans="2:6" x14ac:dyDescent="0.25">
      <c r="B27083" s="18">
        <v>2016</v>
      </c>
      <c r="C27083" s="19">
        <v>42141</v>
      </c>
      <c r="D27083" s="18" t="s">
        <v>6</v>
      </c>
      <c r="E27083" s="18">
        <v>8.3213894785222307E-3</v>
      </c>
      <c r="F27083" s="18">
        <v>9.67603427735143E-5</v>
      </c>
    </row>
    <row r="27084" spans="2:6" x14ac:dyDescent="0.25">
      <c r="B27084" s="18">
        <v>2016</v>
      </c>
      <c r="C27084" s="19">
        <v>42141</v>
      </c>
      <c r="D27084" s="18" t="s">
        <v>6</v>
      </c>
      <c r="E27084" s="18">
        <v>2.26015026074897E-2</v>
      </c>
      <c r="F27084" s="18">
        <v>1.7840188198866701E-4</v>
      </c>
    </row>
    <row r="27085" spans="2:6" x14ac:dyDescent="0.25">
      <c r="B27085" s="18">
        <v>2016</v>
      </c>
      <c r="C27085" s="19">
        <v>42141</v>
      </c>
      <c r="D27085" s="18" t="s">
        <v>6</v>
      </c>
      <c r="E27085" s="18">
        <v>6.7072052186078199E-4</v>
      </c>
      <c r="F27085" s="18">
        <v>3.0237607116723202E-6</v>
      </c>
    </row>
    <row r="27086" spans="2:6" x14ac:dyDescent="0.25">
      <c r="B27086" s="18">
        <v>2016</v>
      </c>
      <c r="C27086" s="19">
        <v>42141</v>
      </c>
      <c r="D27086" s="18" t="s">
        <v>6</v>
      </c>
      <c r="E27086" s="18">
        <v>1.74168616992326E-3</v>
      </c>
      <c r="F27086" s="18">
        <v>3.6285128540067901E-5</v>
      </c>
    </row>
    <row r="27087" spans="2:6" x14ac:dyDescent="0.25">
      <c r="B27087" s="18">
        <v>2016</v>
      </c>
      <c r="C27087" s="19">
        <v>42142</v>
      </c>
      <c r="D27087" s="18" t="s">
        <v>7</v>
      </c>
      <c r="E27087" s="18">
        <v>1.70600579352552E-2</v>
      </c>
      <c r="F27087" s="18">
        <v>2.75162224762181E-4</v>
      </c>
    </row>
    <row r="27088" spans="2:6" x14ac:dyDescent="0.25">
      <c r="B27088" s="18">
        <v>2016</v>
      </c>
      <c r="C27088" s="19">
        <v>42142</v>
      </c>
      <c r="D27088" s="18" t="s">
        <v>6</v>
      </c>
      <c r="E27088" s="18">
        <v>1.2992091857818699E-4</v>
      </c>
      <c r="F27088" s="18">
        <v>3.0237607116723202E-6</v>
      </c>
    </row>
    <row r="27089" spans="2:6" x14ac:dyDescent="0.25">
      <c r="B27089" s="18">
        <v>2016</v>
      </c>
      <c r="C27089" s="19">
        <v>42164</v>
      </c>
      <c r="D27089" s="18" t="s">
        <v>7</v>
      </c>
      <c r="E27089" s="18">
        <v>3.0869573105462698E-2</v>
      </c>
      <c r="F27089" s="18">
        <v>1.2397418917856499E-4</v>
      </c>
    </row>
    <row r="27090" spans="2:6" x14ac:dyDescent="0.25">
      <c r="B27090" s="18">
        <v>2016</v>
      </c>
      <c r="C27090" s="19">
        <v>42157</v>
      </c>
      <c r="D27090" s="18" t="s">
        <v>7</v>
      </c>
      <c r="E27090" s="18">
        <v>3.2330049529200502E-2</v>
      </c>
      <c r="F27090" s="18">
        <v>1.33045471313582E-4</v>
      </c>
    </row>
    <row r="27091" spans="2:6" x14ac:dyDescent="0.25">
      <c r="B27091" s="18">
        <v>2016</v>
      </c>
      <c r="C27091" s="19">
        <v>42142</v>
      </c>
      <c r="D27091" s="18" t="s">
        <v>7</v>
      </c>
      <c r="E27091" s="18">
        <v>1.8160706834304E-2</v>
      </c>
      <c r="F27091" s="18">
        <v>2.75162224762181E-4</v>
      </c>
    </row>
    <row r="27092" spans="2:6" x14ac:dyDescent="0.25">
      <c r="B27092" s="18">
        <v>2016</v>
      </c>
      <c r="C27092" s="19">
        <v>42142</v>
      </c>
      <c r="D27092" s="18" t="s">
        <v>6</v>
      </c>
      <c r="E27092" s="18">
        <v>4.7352092744788604E-3</v>
      </c>
      <c r="F27092" s="18">
        <v>3.0237607116723199E-5</v>
      </c>
    </row>
    <row r="27093" spans="2:6" x14ac:dyDescent="0.25">
      <c r="B27093" s="18">
        <v>2016</v>
      </c>
      <c r="C27093" s="19">
        <v>42142</v>
      </c>
      <c r="D27093" s="18" t="s">
        <v>6</v>
      </c>
      <c r="E27093" s="18">
        <v>3.6441356176837602E-4</v>
      </c>
      <c r="F27093" s="18">
        <v>3.0237607116723202E-6</v>
      </c>
    </row>
    <row r="27094" spans="2:6" x14ac:dyDescent="0.25">
      <c r="B27094" s="18">
        <v>2016</v>
      </c>
      <c r="C27094" s="19">
        <v>42142</v>
      </c>
      <c r="D27094" s="18" t="s">
        <v>6</v>
      </c>
      <c r="E27094" s="18">
        <v>6.7131821856145593E-2</v>
      </c>
      <c r="F27094" s="18">
        <v>6.59179835144566E-4</v>
      </c>
    </row>
    <row r="27095" spans="2:6" x14ac:dyDescent="0.25">
      <c r="B27095" s="18">
        <v>2016</v>
      </c>
      <c r="C27095" s="19">
        <v>42142</v>
      </c>
      <c r="D27095" s="18" t="s">
        <v>6</v>
      </c>
      <c r="E27095" s="18">
        <v>3.9913641394074601E-4</v>
      </c>
      <c r="F27095" s="18">
        <v>9.0712821350169601E-6</v>
      </c>
    </row>
    <row r="27096" spans="2:6" x14ac:dyDescent="0.25">
      <c r="B27096" s="18">
        <v>2016</v>
      </c>
      <c r="C27096" s="19">
        <v>42167</v>
      </c>
      <c r="D27096" s="18" t="s">
        <v>7</v>
      </c>
      <c r="E27096" s="18">
        <v>5.55470890255629E-2</v>
      </c>
      <c r="F27096" s="18">
        <v>2.0561572839371801E-4</v>
      </c>
    </row>
    <row r="27097" spans="2:6" x14ac:dyDescent="0.25">
      <c r="B27097" s="18">
        <v>2016</v>
      </c>
      <c r="C27097" s="19">
        <v>42160</v>
      </c>
      <c r="D27097" s="18" t="s">
        <v>7</v>
      </c>
      <c r="E27097" s="18">
        <v>6.4426261563364903E-4</v>
      </c>
      <c r="F27097" s="18">
        <v>3.0237607116723202E-6</v>
      </c>
    </row>
    <row r="27098" spans="2:6" x14ac:dyDescent="0.25">
      <c r="B27098" s="18">
        <v>2016</v>
      </c>
      <c r="C27098" s="19">
        <v>42158</v>
      </c>
      <c r="D27098" s="18" t="s">
        <v>7</v>
      </c>
      <c r="E27098" s="18">
        <v>9.4745006259184694E-2</v>
      </c>
      <c r="F27098" s="18">
        <v>2.9935231045555999E-4</v>
      </c>
    </row>
    <row r="27099" spans="2:6" x14ac:dyDescent="0.25">
      <c r="B27099" s="18">
        <v>2016</v>
      </c>
      <c r="C27099" s="19">
        <v>42159</v>
      </c>
      <c r="D27099" s="18" t="s">
        <v>7</v>
      </c>
      <c r="E27099" s="18">
        <v>6.3335187906569798E-3</v>
      </c>
      <c r="F27099" s="18">
        <v>7.5594017791808007E-5</v>
      </c>
    </row>
    <row r="27100" spans="2:6" x14ac:dyDescent="0.25">
      <c r="B27100" s="18">
        <v>2016</v>
      </c>
      <c r="C27100" s="19">
        <v>42142</v>
      </c>
      <c r="D27100" s="18" t="s">
        <v>6</v>
      </c>
      <c r="E27100" s="18">
        <v>3.3221051018906601E-4</v>
      </c>
      <c r="F27100" s="18">
        <v>3.0237607116723202E-6</v>
      </c>
    </row>
    <row r="27101" spans="2:6" x14ac:dyDescent="0.25">
      <c r="B27101" s="18">
        <v>2016</v>
      </c>
      <c r="C27101" s="19">
        <v>42182</v>
      </c>
      <c r="D27101" s="18" t="s">
        <v>7</v>
      </c>
      <c r="E27101" s="18">
        <v>0.12892922585678299</v>
      </c>
      <c r="F27101" s="18">
        <v>2.6306718191549202E-4</v>
      </c>
    </row>
    <row r="27102" spans="2:6" x14ac:dyDescent="0.25">
      <c r="B27102" s="18">
        <v>2016</v>
      </c>
      <c r="C27102" s="19">
        <v>42143</v>
      </c>
      <c r="D27102" s="18" t="s">
        <v>6</v>
      </c>
      <c r="E27102" s="18">
        <v>5.0194427813760496E-3</v>
      </c>
      <c r="F27102" s="18">
        <v>1.51188035583616E-5</v>
      </c>
    </row>
    <row r="27103" spans="2:6" x14ac:dyDescent="0.25">
      <c r="B27103" s="18">
        <v>2016</v>
      </c>
      <c r="C27103" s="19">
        <v>42163</v>
      </c>
      <c r="D27103" s="18" t="s">
        <v>7</v>
      </c>
      <c r="E27103" s="18">
        <v>3.5906100134859703E-2</v>
      </c>
      <c r="F27103" s="18">
        <v>1.60259317718633E-4</v>
      </c>
    </row>
    <row r="27104" spans="2:6" x14ac:dyDescent="0.25">
      <c r="B27104" s="18">
        <v>2016</v>
      </c>
      <c r="C27104" s="19">
        <v>42164</v>
      </c>
      <c r="D27104" s="18" t="s">
        <v>7</v>
      </c>
      <c r="E27104" s="18">
        <v>3.1431387845691397E-2</v>
      </c>
      <c r="F27104" s="18">
        <v>1.17926667755221E-4</v>
      </c>
    </row>
    <row r="27105" spans="2:6" x14ac:dyDescent="0.25">
      <c r="B27105" s="18">
        <v>2016</v>
      </c>
      <c r="C27105" s="19">
        <v>42143</v>
      </c>
      <c r="D27105" s="18" t="s">
        <v>6</v>
      </c>
      <c r="E27105" s="18">
        <v>5.3162752912385499E-4</v>
      </c>
      <c r="F27105" s="18">
        <v>3.0237607116723202E-6</v>
      </c>
    </row>
    <row r="27106" spans="2:6" x14ac:dyDescent="0.25">
      <c r="B27106" s="18">
        <v>2016</v>
      </c>
      <c r="C27106" s="19">
        <v>42159</v>
      </c>
      <c r="D27106" s="18" t="s">
        <v>7</v>
      </c>
      <c r="E27106" s="18">
        <v>0.121047188809666</v>
      </c>
      <c r="F27106" s="18">
        <v>4.3542154248081398E-4</v>
      </c>
    </row>
    <row r="27107" spans="2:6" x14ac:dyDescent="0.25">
      <c r="B27107" s="18">
        <v>2016</v>
      </c>
      <c r="C27107" s="19">
        <v>42143</v>
      </c>
      <c r="D27107" s="18" t="s">
        <v>6</v>
      </c>
      <c r="E27107" s="18">
        <v>1.9518879353963401E-3</v>
      </c>
      <c r="F27107" s="18">
        <v>2.1166324981706198E-5</v>
      </c>
    </row>
    <row r="27108" spans="2:6" x14ac:dyDescent="0.25">
      <c r="B27108" s="18">
        <v>2016</v>
      </c>
      <c r="C27108" s="19">
        <v>42144</v>
      </c>
      <c r="D27108" s="18" t="s">
        <v>6</v>
      </c>
      <c r="E27108" s="18">
        <v>3.5034803485791299E-2</v>
      </c>
      <c r="F27108" s="18">
        <v>2.35853335510441E-4</v>
      </c>
    </row>
    <row r="27109" spans="2:6" x14ac:dyDescent="0.25">
      <c r="B27109" s="18">
        <v>2016</v>
      </c>
      <c r="C27109" s="19">
        <v>42143</v>
      </c>
      <c r="D27109" s="18" t="s">
        <v>6</v>
      </c>
      <c r="E27109" s="18">
        <v>5.8056205664108599E-4</v>
      </c>
      <c r="F27109" s="18">
        <v>6.0475214233446404E-6</v>
      </c>
    </row>
    <row r="27110" spans="2:6" x14ac:dyDescent="0.25">
      <c r="B27110" s="18">
        <v>2016</v>
      </c>
      <c r="C27110" s="19">
        <v>42143</v>
      </c>
      <c r="D27110" s="18" t="s">
        <v>6</v>
      </c>
      <c r="E27110" s="18">
        <v>2.0899881266996101E-2</v>
      </c>
      <c r="F27110" s="18">
        <v>6.5010855300954901E-4</v>
      </c>
    </row>
    <row r="27111" spans="2:6" x14ac:dyDescent="0.25">
      <c r="B27111" s="18">
        <v>2016</v>
      </c>
      <c r="C27111" s="19">
        <v>42143</v>
      </c>
      <c r="D27111" s="18" t="s">
        <v>6</v>
      </c>
      <c r="E27111" s="18">
        <v>5.74514535217741E-5</v>
      </c>
      <c r="F27111" s="18">
        <v>3.0237607116723202E-6</v>
      </c>
    </row>
    <row r="27112" spans="2:6" x14ac:dyDescent="0.25">
      <c r="B27112" s="18">
        <v>2016</v>
      </c>
      <c r="C27112" s="19">
        <v>42143</v>
      </c>
      <c r="D27112" s="18" t="s">
        <v>6</v>
      </c>
      <c r="E27112" s="18">
        <v>5.6952533004348202E-2</v>
      </c>
      <c r="F27112" s="18">
        <v>4.8773260279274498E-3</v>
      </c>
    </row>
    <row r="27113" spans="2:6" x14ac:dyDescent="0.25">
      <c r="B27113" s="18">
        <v>2016</v>
      </c>
      <c r="C27113" s="19">
        <v>42144</v>
      </c>
      <c r="D27113" s="18" t="s">
        <v>6</v>
      </c>
      <c r="E27113" s="18">
        <v>7.3920870198015997E-4</v>
      </c>
      <c r="F27113" s="18">
        <v>1.2095042846689299E-5</v>
      </c>
    </row>
    <row r="27114" spans="2:6" x14ac:dyDescent="0.25">
      <c r="B27114" s="18">
        <v>2016</v>
      </c>
      <c r="C27114" s="19">
        <v>42144</v>
      </c>
      <c r="D27114" s="18" t="s">
        <v>6</v>
      </c>
      <c r="E27114" s="18">
        <v>8.8878406518421804E-4</v>
      </c>
      <c r="F27114" s="18">
        <v>3.0237607116723202E-6</v>
      </c>
    </row>
    <row r="27115" spans="2:6" x14ac:dyDescent="0.25">
      <c r="B27115" s="18">
        <v>2016</v>
      </c>
      <c r="C27115" s="19">
        <v>42144</v>
      </c>
      <c r="D27115" s="18" t="s">
        <v>6</v>
      </c>
      <c r="E27115" s="18">
        <v>0.328384243384515</v>
      </c>
      <c r="F27115" s="18">
        <v>1.4151200130626501E-3</v>
      </c>
    </row>
    <row r="27116" spans="2:6" x14ac:dyDescent="0.25">
      <c r="B27116" s="18">
        <v>2016</v>
      </c>
      <c r="C27116" s="19">
        <v>42145</v>
      </c>
      <c r="D27116" s="18" t="s">
        <v>7</v>
      </c>
      <c r="E27116" s="18">
        <v>3.4470872113064499E-4</v>
      </c>
      <c r="F27116" s="18">
        <v>6.0475214233446404E-6</v>
      </c>
    </row>
    <row r="27117" spans="2:6" x14ac:dyDescent="0.25">
      <c r="B27117" s="18">
        <v>2016</v>
      </c>
      <c r="C27117" s="19">
        <v>42172</v>
      </c>
      <c r="D27117" s="18" t="s">
        <v>7</v>
      </c>
      <c r="E27117" s="18">
        <v>2.34421080853346E-2</v>
      </c>
      <c r="F27117" s="18">
        <v>5.74514535217741E-5</v>
      </c>
    </row>
    <row r="27118" spans="2:6" x14ac:dyDescent="0.25">
      <c r="B27118" s="18">
        <v>2016</v>
      </c>
      <c r="C27118" s="19">
        <v>42171</v>
      </c>
      <c r="D27118" s="18" t="s">
        <v>7</v>
      </c>
      <c r="E27118" s="18">
        <v>1.9376258640396202E-2</v>
      </c>
      <c r="F27118" s="18">
        <v>5.4427692810101801E-5</v>
      </c>
    </row>
    <row r="27119" spans="2:6" x14ac:dyDescent="0.25">
      <c r="B27119" s="18">
        <v>2016</v>
      </c>
      <c r="C27119" s="19">
        <v>42164</v>
      </c>
      <c r="D27119" s="18" t="s">
        <v>7</v>
      </c>
      <c r="E27119" s="18">
        <v>3.01892269453365E-2</v>
      </c>
      <c r="F27119" s="18">
        <v>7.86177785034804E-5</v>
      </c>
    </row>
    <row r="27120" spans="2:6" x14ac:dyDescent="0.25">
      <c r="B27120" s="18">
        <v>2016</v>
      </c>
      <c r="C27120" s="19">
        <v>42164</v>
      </c>
      <c r="D27120" s="18" t="s">
        <v>7</v>
      </c>
      <c r="E27120" s="18">
        <v>0.20123883476357199</v>
      </c>
      <c r="F27120" s="18">
        <v>5.3520564596600104E-4</v>
      </c>
    </row>
    <row r="27121" spans="2:6" x14ac:dyDescent="0.25">
      <c r="B27121" s="18">
        <v>2016</v>
      </c>
      <c r="C27121" s="19">
        <v>42171</v>
      </c>
      <c r="D27121" s="18" t="s">
        <v>7</v>
      </c>
      <c r="E27121" s="18">
        <v>6.53429146231084E-2</v>
      </c>
      <c r="F27121" s="18">
        <v>1.48164274871944E-4</v>
      </c>
    </row>
    <row r="27122" spans="2:6" x14ac:dyDescent="0.25">
      <c r="B27122" s="18">
        <v>2016</v>
      </c>
      <c r="C27122" s="19">
        <v>42165</v>
      </c>
      <c r="D27122" s="18" t="s">
        <v>7</v>
      </c>
      <c r="E27122" s="18">
        <v>2.2451423284167E-3</v>
      </c>
      <c r="F27122" s="18">
        <v>9.0712821350169601E-6</v>
      </c>
    </row>
    <row r="27123" spans="2:6" x14ac:dyDescent="0.25">
      <c r="B27123" s="18">
        <v>2016</v>
      </c>
      <c r="C27123" s="19">
        <v>42166</v>
      </c>
      <c r="D27123" s="18" t="s">
        <v>7</v>
      </c>
      <c r="E27123" s="18">
        <v>6.0683853722551799E-2</v>
      </c>
      <c r="F27123" s="18">
        <v>1.8444940341201199E-4</v>
      </c>
    </row>
    <row r="27124" spans="2:6" x14ac:dyDescent="0.25">
      <c r="B27124" s="18">
        <v>2016</v>
      </c>
      <c r="C27124" s="19">
        <v>42173</v>
      </c>
      <c r="D27124" s="18" t="s">
        <v>7</v>
      </c>
      <c r="E27124" s="18">
        <v>0.12087735424969399</v>
      </c>
      <c r="F27124" s="18">
        <v>2.9632854974388702E-4</v>
      </c>
    </row>
    <row r="27125" spans="2:6" x14ac:dyDescent="0.25">
      <c r="B27125" s="18">
        <v>2016</v>
      </c>
      <c r="C27125" s="19">
        <v>42165</v>
      </c>
      <c r="D27125" s="18" t="s">
        <v>7</v>
      </c>
      <c r="E27125" s="18">
        <v>3.8558996595245399E-3</v>
      </c>
      <c r="F27125" s="18">
        <v>1.2095042846689299E-5</v>
      </c>
    </row>
    <row r="27126" spans="2:6" x14ac:dyDescent="0.25">
      <c r="B27126" s="18">
        <v>2016</v>
      </c>
      <c r="C27126" s="19">
        <v>42166</v>
      </c>
      <c r="D27126" s="18" t="s">
        <v>7</v>
      </c>
      <c r="E27126" s="18">
        <v>4.2147495015834403E-2</v>
      </c>
      <c r="F27126" s="18">
        <v>1.3909299273692701E-4</v>
      </c>
    </row>
    <row r="27127" spans="2:6" x14ac:dyDescent="0.25">
      <c r="B27127" s="18">
        <v>2016</v>
      </c>
      <c r="C27127" s="19">
        <v>42145</v>
      </c>
      <c r="D27127" s="18" t="s">
        <v>6</v>
      </c>
      <c r="E27127" s="18">
        <v>1.71447232351821E-2</v>
      </c>
      <c r="F27127" s="18">
        <v>3.0237607116723199E-5</v>
      </c>
    </row>
    <row r="27128" spans="2:6" x14ac:dyDescent="0.25">
      <c r="B27128" s="18">
        <v>2016</v>
      </c>
      <c r="C27128" s="19">
        <v>42145</v>
      </c>
      <c r="D27128" s="18" t="s">
        <v>6</v>
      </c>
      <c r="E27128" s="18">
        <v>6.0823551467431097E-2</v>
      </c>
      <c r="F27128" s="18">
        <v>7.7408274218811397E-4</v>
      </c>
    </row>
    <row r="27129" spans="2:6" x14ac:dyDescent="0.25">
      <c r="B27129" s="18">
        <v>2016</v>
      </c>
      <c r="C27129" s="19">
        <v>42145</v>
      </c>
      <c r="D27129" s="18" t="s">
        <v>6</v>
      </c>
      <c r="E27129" s="18">
        <v>8.8112387138131404E-4</v>
      </c>
      <c r="F27129" s="18">
        <v>9.0712821350169601E-6</v>
      </c>
    </row>
    <row r="27130" spans="2:6" x14ac:dyDescent="0.25">
      <c r="B27130" s="18">
        <v>2016</v>
      </c>
      <c r="C27130" s="19">
        <v>42173</v>
      </c>
      <c r="D27130" s="18" t="s">
        <v>7</v>
      </c>
      <c r="E27130" s="18">
        <v>1.23530704274187E-2</v>
      </c>
      <c r="F27130" s="18">
        <v>3.0237607116723199E-5</v>
      </c>
    </row>
    <row r="27131" spans="2:6" x14ac:dyDescent="0.25">
      <c r="B27131" s="18">
        <v>2016</v>
      </c>
      <c r="C27131" s="19">
        <v>42172</v>
      </c>
      <c r="D27131" s="18" t="s">
        <v>7</v>
      </c>
      <c r="E27131" s="18">
        <v>2.7993170332472599E-2</v>
      </c>
      <c r="F27131" s="18">
        <v>7.86177785034804E-5</v>
      </c>
    </row>
    <row r="27132" spans="2:6" x14ac:dyDescent="0.25">
      <c r="B27132" s="18">
        <v>2016</v>
      </c>
      <c r="C27132" s="19">
        <v>42145</v>
      </c>
      <c r="D27132" s="18" t="s">
        <v>6</v>
      </c>
      <c r="E27132" s="18">
        <v>3.1912266590871101E-3</v>
      </c>
      <c r="F27132" s="18">
        <v>2.4190085693378599E-5</v>
      </c>
    </row>
    <row r="27133" spans="2:6" x14ac:dyDescent="0.25">
      <c r="B27133" s="18">
        <v>2016</v>
      </c>
      <c r="C27133" s="19">
        <v>42145</v>
      </c>
      <c r="D27133" s="18" t="s">
        <v>6</v>
      </c>
      <c r="E27133" s="18">
        <v>3.2145751313824002E-2</v>
      </c>
      <c r="F27133" s="18">
        <v>4.1123145678743602E-4</v>
      </c>
    </row>
    <row r="27134" spans="2:6" x14ac:dyDescent="0.25">
      <c r="B27134" s="18">
        <v>2016</v>
      </c>
      <c r="C27134" s="19">
        <v>42166</v>
      </c>
      <c r="D27134" s="18" t="s">
        <v>7</v>
      </c>
      <c r="E27134" s="18">
        <v>6.1800679741408002E-2</v>
      </c>
      <c r="F27134" s="18">
        <v>2.02591967682046E-4</v>
      </c>
    </row>
    <row r="27135" spans="2:6" x14ac:dyDescent="0.25">
      <c r="B27135" s="18">
        <v>2016</v>
      </c>
      <c r="C27135" s="19">
        <v>42145</v>
      </c>
      <c r="D27135" s="18" t="s">
        <v>6</v>
      </c>
      <c r="E27135" s="18">
        <v>4.3542154248081399E-3</v>
      </c>
      <c r="F27135" s="18">
        <v>2.7213846405050901E-5</v>
      </c>
    </row>
    <row r="27136" spans="2:6" x14ac:dyDescent="0.25">
      <c r="B27136" s="18">
        <v>2016</v>
      </c>
      <c r="C27136" s="19">
        <v>42145</v>
      </c>
      <c r="D27136" s="18" t="s">
        <v>6</v>
      </c>
      <c r="E27136" s="18">
        <v>3.4748957306514602E-2</v>
      </c>
      <c r="F27136" s="18">
        <v>2.0863948910539E-4</v>
      </c>
    </row>
    <row r="27137" spans="2:6" x14ac:dyDescent="0.25">
      <c r="B27137" s="18">
        <v>2016</v>
      </c>
      <c r="C27137" s="19">
        <v>42145</v>
      </c>
      <c r="D27137" s="18" t="s">
        <v>6</v>
      </c>
      <c r="E27137" s="18">
        <v>2.44118281455679E-4</v>
      </c>
      <c r="F27137" s="18">
        <v>3.0237607116723202E-6</v>
      </c>
    </row>
    <row r="27138" spans="2:6" x14ac:dyDescent="0.25">
      <c r="B27138" s="18">
        <v>2016</v>
      </c>
      <c r="C27138" s="19">
        <v>42146</v>
      </c>
      <c r="D27138" s="18" t="s">
        <v>6</v>
      </c>
      <c r="E27138" s="18">
        <v>3.5135091549395102E-3</v>
      </c>
      <c r="F27138" s="18">
        <v>3.3261367828395501E-5</v>
      </c>
    </row>
    <row r="27139" spans="2:6" x14ac:dyDescent="0.25">
      <c r="B27139" s="18">
        <v>2016</v>
      </c>
      <c r="C27139" s="19">
        <v>42146</v>
      </c>
      <c r="D27139" s="18" t="s">
        <v>6</v>
      </c>
      <c r="E27139" s="18">
        <v>6.7937049333663901E-2</v>
      </c>
      <c r="F27139" s="18">
        <v>3.5075624255398902E-4</v>
      </c>
    </row>
    <row r="27140" spans="2:6" x14ac:dyDescent="0.25">
      <c r="B27140" s="18">
        <v>2016</v>
      </c>
      <c r="C27140" s="19">
        <v>42145</v>
      </c>
      <c r="D27140" s="18" t="s">
        <v>6</v>
      </c>
      <c r="E27140" s="18">
        <v>4.0191827379548496E-3</v>
      </c>
      <c r="F27140" s="18">
        <v>5.1403932098429503E-5</v>
      </c>
    </row>
    <row r="27141" spans="2:6" x14ac:dyDescent="0.25">
      <c r="B27141" s="18">
        <v>2016</v>
      </c>
      <c r="C27141" s="19">
        <v>42146</v>
      </c>
      <c r="D27141" s="18" t="s">
        <v>6</v>
      </c>
      <c r="E27141" s="18">
        <v>3.3195853012976E-4</v>
      </c>
      <c r="F27141" s="18">
        <v>3.0237607116723202E-6</v>
      </c>
    </row>
    <row r="27142" spans="2:6" x14ac:dyDescent="0.25">
      <c r="B27142" s="18">
        <v>2016</v>
      </c>
      <c r="C27142" s="19">
        <v>42165</v>
      </c>
      <c r="D27142" s="18" t="s">
        <v>7</v>
      </c>
      <c r="E27142" s="18">
        <v>1.7931404980335498E-2</v>
      </c>
      <c r="F27142" s="18">
        <v>1.0280786419685901E-4</v>
      </c>
    </row>
    <row r="27143" spans="2:6" x14ac:dyDescent="0.25">
      <c r="B27143" s="18">
        <v>2016</v>
      </c>
      <c r="C27143" s="19">
        <v>42146</v>
      </c>
      <c r="D27143" s="18" t="s">
        <v>6</v>
      </c>
      <c r="E27143" s="18">
        <v>9.1452382824232806E-2</v>
      </c>
      <c r="F27143" s="18">
        <v>1.9805632661453699E-3</v>
      </c>
    </row>
    <row r="27144" spans="2:6" x14ac:dyDescent="0.25">
      <c r="B27144" s="18">
        <v>2016</v>
      </c>
      <c r="C27144" s="19">
        <v>42146</v>
      </c>
      <c r="D27144" s="18" t="s">
        <v>6</v>
      </c>
      <c r="E27144" s="18">
        <v>4.2075630302920399E-4</v>
      </c>
      <c r="F27144" s="18">
        <v>3.0237607116723202E-6</v>
      </c>
    </row>
    <row r="27145" spans="2:6" x14ac:dyDescent="0.25">
      <c r="B27145" s="18">
        <v>2016</v>
      </c>
      <c r="C27145" s="19">
        <v>42146</v>
      </c>
      <c r="D27145" s="18" t="s">
        <v>6</v>
      </c>
      <c r="E27145" s="18">
        <v>6.6055060666719099E-3</v>
      </c>
      <c r="F27145" s="18">
        <v>4.8380171386757102E-5</v>
      </c>
    </row>
    <row r="27146" spans="2:6" x14ac:dyDescent="0.25">
      <c r="B27146" s="18">
        <v>2016</v>
      </c>
      <c r="C27146" s="19">
        <v>42164</v>
      </c>
      <c r="D27146" s="18" t="s">
        <v>7</v>
      </c>
      <c r="E27146" s="18">
        <v>9.28244142471542E-4</v>
      </c>
      <c r="F27146" s="18">
        <v>3.0237607116723202E-6</v>
      </c>
    </row>
    <row r="27147" spans="2:6" x14ac:dyDescent="0.25">
      <c r="B27147" s="18">
        <v>2016</v>
      </c>
      <c r="C27147" s="19">
        <v>42146</v>
      </c>
      <c r="D27147" s="18" t="s">
        <v>6</v>
      </c>
      <c r="E27147" s="18">
        <v>5.9749511662645097E-2</v>
      </c>
      <c r="F27147" s="18">
        <v>2.41900856933786E-4</v>
      </c>
    </row>
    <row r="27148" spans="2:6" x14ac:dyDescent="0.25">
      <c r="B27148" s="18">
        <v>2016</v>
      </c>
      <c r="C27148" s="19">
        <v>42146</v>
      </c>
      <c r="D27148" s="18" t="s">
        <v>6</v>
      </c>
      <c r="E27148" s="18">
        <v>0</v>
      </c>
      <c r="F27148" s="18">
        <v>7.6501146005309697E-4</v>
      </c>
    </row>
    <row r="27149" spans="2:6" x14ac:dyDescent="0.25">
      <c r="B27149" s="18">
        <v>2016</v>
      </c>
      <c r="C27149" s="19">
        <v>42158</v>
      </c>
      <c r="D27149" s="18" t="s">
        <v>7</v>
      </c>
      <c r="E27149" s="18">
        <v>3.5559425969266499E-2</v>
      </c>
      <c r="F27149" s="18">
        <v>1.26997949890238E-4</v>
      </c>
    </row>
    <row r="27150" spans="2:6" x14ac:dyDescent="0.25">
      <c r="B27150" s="18">
        <v>2016</v>
      </c>
      <c r="C27150" s="19">
        <v>42150</v>
      </c>
      <c r="D27150" s="18" t="s">
        <v>7</v>
      </c>
      <c r="E27150" s="18">
        <v>1.3171501660044599E-2</v>
      </c>
      <c r="F27150" s="18">
        <v>3.3261367828395501E-5</v>
      </c>
    </row>
    <row r="27151" spans="2:6" x14ac:dyDescent="0.25">
      <c r="B27151" s="18">
        <v>2016</v>
      </c>
      <c r="C27151" s="19">
        <v>42147</v>
      </c>
      <c r="D27151" s="18" t="s">
        <v>6</v>
      </c>
      <c r="E27151" s="18">
        <v>1.2615432065168099E-2</v>
      </c>
      <c r="F27151" s="18">
        <v>5.4427692810101801E-5</v>
      </c>
    </row>
    <row r="27152" spans="2:6" x14ac:dyDescent="0.25">
      <c r="B27152" s="18">
        <v>2016</v>
      </c>
      <c r="C27152" s="19">
        <v>42148</v>
      </c>
      <c r="D27152" s="18" t="s">
        <v>6</v>
      </c>
      <c r="E27152" s="18">
        <v>1.9635999685528899E-2</v>
      </c>
      <c r="F27152" s="18">
        <v>2.02591967682046E-4</v>
      </c>
    </row>
    <row r="27153" spans="2:6" x14ac:dyDescent="0.25">
      <c r="B27153" s="18">
        <v>2016</v>
      </c>
      <c r="C27153" s="19">
        <v>42147</v>
      </c>
      <c r="D27153" s="18" t="s">
        <v>6</v>
      </c>
      <c r="E27153" s="18">
        <v>9.4627885927619199E-2</v>
      </c>
      <c r="F27153" s="18">
        <v>4.77754192444227E-4</v>
      </c>
    </row>
    <row r="27154" spans="2:6" x14ac:dyDescent="0.25">
      <c r="B27154" s="18">
        <v>2016</v>
      </c>
      <c r="C27154" s="19">
        <v>42147</v>
      </c>
      <c r="D27154" s="18" t="s">
        <v>6</v>
      </c>
      <c r="E27154" s="18">
        <v>0</v>
      </c>
      <c r="F27154" s="18">
        <v>4.7866132065772799E-3</v>
      </c>
    </row>
    <row r="27155" spans="2:6" x14ac:dyDescent="0.25">
      <c r="B27155" s="18">
        <v>2016</v>
      </c>
      <c r="C27155" s="19">
        <v>42148</v>
      </c>
      <c r="D27155" s="18" t="s">
        <v>6</v>
      </c>
      <c r="E27155" s="18">
        <v>9.4148821438866607E-3</v>
      </c>
      <c r="F27155" s="18">
        <v>8.7689060638497296E-5</v>
      </c>
    </row>
    <row r="27156" spans="2:6" x14ac:dyDescent="0.25">
      <c r="B27156" s="18">
        <v>2016</v>
      </c>
      <c r="C27156" s="19">
        <v>42148</v>
      </c>
      <c r="D27156" s="18" t="s">
        <v>6</v>
      </c>
      <c r="E27156" s="18">
        <v>2.9779003408786202E-4</v>
      </c>
      <c r="F27156" s="18">
        <v>3.0237607116723202E-6</v>
      </c>
    </row>
    <row r="27157" spans="2:6" x14ac:dyDescent="0.25">
      <c r="B27157" s="18">
        <v>2016</v>
      </c>
      <c r="C27157" s="19">
        <v>42148</v>
      </c>
      <c r="D27157" s="18" t="s">
        <v>6</v>
      </c>
      <c r="E27157" s="18">
        <v>1.8142564270033901E-3</v>
      </c>
      <c r="F27157" s="18">
        <v>2.4190085693378599E-5</v>
      </c>
    </row>
    <row r="27158" spans="2:6" x14ac:dyDescent="0.25">
      <c r="B27158" s="18">
        <v>2016</v>
      </c>
      <c r="C27158" s="19">
        <v>42148</v>
      </c>
      <c r="D27158" s="18" t="s">
        <v>6</v>
      </c>
      <c r="E27158" s="18">
        <v>2.0440622410904902E-3</v>
      </c>
      <c r="F27158" s="18">
        <v>1.51188035583616E-5</v>
      </c>
    </row>
    <row r="27159" spans="2:6" x14ac:dyDescent="0.25">
      <c r="B27159" s="18">
        <v>2016</v>
      </c>
      <c r="C27159" s="19">
        <v>42148</v>
      </c>
      <c r="D27159" s="18" t="s">
        <v>6</v>
      </c>
      <c r="E27159" s="18">
        <v>0.309348964160372</v>
      </c>
      <c r="F27159" s="18">
        <v>3.6587504611235101E-3</v>
      </c>
    </row>
    <row r="27160" spans="2:6" x14ac:dyDescent="0.25">
      <c r="B27160" s="18">
        <v>2016</v>
      </c>
      <c r="C27160" s="19">
        <v>42149</v>
      </c>
      <c r="D27160" s="18" t="s">
        <v>6</v>
      </c>
      <c r="E27160" s="18">
        <v>0</v>
      </c>
      <c r="F27160" s="18">
        <v>6.3801351016285997E-4</v>
      </c>
    </row>
    <row r="27161" spans="2:6" x14ac:dyDescent="0.25">
      <c r="B27161" s="18">
        <v>2016</v>
      </c>
      <c r="C27161" s="19">
        <v>42149</v>
      </c>
      <c r="D27161" s="18" t="s">
        <v>6</v>
      </c>
      <c r="E27161" s="18">
        <v>2.1144150736487299E-2</v>
      </c>
      <c r="F27161" s="18">
        <v>9.0712821350169602E-4</v>
      </c>
    </row>
    <row r="27162" spans="2:6" x14ac:dyDescent="0.25">
      <c r="B27162" s="18">
        <v>2016</v>
      </c>
      <c r="C27162" s="19">
        <v>42149</v>
      </c>
      <c r="D27162" s="18" t="s">
        <v>6</v>
      </c>
      <c r="E27162" s="18">
        <v>5.4213106591596803E-2</v>
      </c>
      <c r="F27162" s="18">
        <v>6.5615607443289395E-4</v>
      </c>
    </row>
    <row r="27163" spans="2:6" x14ac:dyDescent="0.25">
      <c r="B27163" s="18">
        <v>2016</v>
      </c>
      <c r="C27163" s="19">
        <v>42149</v>
      </c>
      <c r="D27163" s="18" t="s">
        <v>6</v>
      </c>
      <c r="E27163" s="18">
        <v>7.4711029267987894E-2</v>
      </c>
      <c r="F27163" s="18">
        <v>1.11879146331876E-4</v>
      </c>
    </row>
    <row r="27164" spans="2:6" x14ac:dyDescent="0.25">
      <c r="B27164" s="18">
        <v>2016</v>
      </c>
      <c r="C27164" s="19">
        <v>42149</v>
      </c>
      <c r="D27164" s="18" t="s">
        <v>6</v>
      </c>
      <c r="E27164" s="18">
        <v>2.4725240943332699E-2</v>
      </c>
      <c r="F27164" s="18">
        <v>2.81209746185526E-4</v>
      </c>
    </row>
    <row r="27165" spans="2:6" x14ac:dyDescent="0.25">
      <c r="B27165" s="18">
        <v>2016</v>
      </c>
      <c r="C27165" s="19">
        <v>42149</v>
      </c>
      <c r="D27165" s="18" t="s">
        <v>6</v>
      </c>
      <c r="E27165" s="18">
        <v>9.8159134478733895E-2</v>
      </c>
      <c r="F27165" s="18">
        <v>1.1036726597603999E-3</v>
      </c>
    </row>
    <row r="27166" spans="2:6" x14ac:dyDescent="0.25">
      <c r="B27166" s="18">
        <v>2016</v>
      </c>
      <c r="C27166" s="19">
        <v>42149</v>
      </c>
      <c r="D27166" s="18" t="s">
        <v>6</v>
      </c>
      <c r="E27166" s="18">
        <v>9.1866890021791202E-4</v>
      </c>
      <c r="F27166" s="18">
        <v>3.0237607116723202E-6</v>
      </c>
    </row>
    <row r="27167" spans="2:6" x14ac:dyDescent="0.25">
      <c r="B27167" s="18">
        <v>2016</v>
      </c>
      <c r="C27167" s="19">
        <v>42149</v>
      </c>
      <c r="D27167" s="18" t="s">
        <v>6</v>
      </c>
      <c r="E27167" s="18">
        <v>0.16492800425745499</v>
      </c>
      <c r="F27167" s="18">
        <v>1.9473018983169701E-3</v>
      </c>
    </row>
    <row r="27168" spans="2:6" x14ac:dyDescent="0.25">
      <c r="B27168" s="18">
        <v>2016</v>
      </c>
      <c r="C27168" s="19">
        <v>42149</v>
      </c>
      <c r="D27168" s="18" t="s">
        <v>6</v>
      </c>
      <c r="E27168" s="18">
        <v>1.4302388166210101E-3</v>
      </c>
      <c r="F27168" s="18">
        <v>3.3261367828395501E-5</v>
      </c>
    </row>
    <row r="27169" spans="2:6" x14ac:dyDescent="0.25">
      <c r="B27169" s="18">
        <v>2016</v>
      </c>
      <c r="C27169" s="19">
        <v>42166</v>
      </c>
      <c r="D27169" s="18" t="s">
        <v>7</v>
      </c>
      <c r="E27169" s="18">
        <v>2.2859429396195299E-2</v>
      </c>
      <c r="F27169" s="18">
        <v>7.86177785034804E-5</v>
      </c>
    </row>
    <row r="27170" spans="2:6" x14ac:dyDescent="0.25">
      <c r="B27170" s="18">
        <v>2016</v>
      </c>
      <c r="C27170" s="19">
        <v>42149</v>
      </c>
      <c r="D27170" s="18" t="s">
        <v>6</v>
      </c>
      <c r="E27170" s="18">
        <v>0.122489522669134</v>
      </c>
      <c r="F27170" s="18">
        <v>1.5421179629528799E-3</v>
      </c>
    </row>
    <row r="27171" spans="2:6" x14ac:dyDescent="0.25">
      <c r="B27171" s="18">
        <v>2016</v>
      </c>
      <c r="C27171" s="19">
        <v>42189</v>
      </c>
      <c r="D27171" s="18" t="s">
        <v>7</v>
      </c>
      <c r="E27171" s="18">
        <v>0.205890134678302</v>
      </c>
      <c r="F27171" s="18">
        <v>5.8963333877610298E-4</v>
      </c>
    </row>
    <row r="27172" spans="2:6" x14ac:dyDescent="0.25">
      <c r="B27172" s="18">
        <v>2016</v>
      </c>
      <c r="C27172" s="19">
        <v>42149</v>
      </c>
      <c r="D27172" s="18" t="s">
        <v>6</v>
      </c>
      <c r="E27172" s="18">
        <v>3.33520806497457E-4</v>
      </c>
      <c r="F27172" s="18">
        <v>3.0237607116723202E-6</v>
      </c>
    </row>
    <row r="27173" spans="2:6" x14ac:dyDescent="0.25">
      <c r="B27173" s="18">
        <v>2016</v>
      </c>
      <c r="C27173" s="19">
        <v>42149</v>
      </c>
      <c r="D27173" s="18" t="s">
        <v>6</v>
      </c>
      <c r="E27173" s="18">
        <v>2.6760282298300001E-3</v>
      </c>
      <c r="F27173" s="18">
        <v>4.5356410675084797E-5</v>
      </c>
    </row>
    <row r="27174" spans="2:6" x14ac:dyDescent="0.25">
      <c r="B27174" s="18">
        <v>2016</v>
      </c>
      <c r="C27174" s="19">
        <v>42149</v>
      </c>
      <c r="D27174" s="18" t="s">
        <v>6</v>
      </c>
      <c r="E27174" s="18">
        <v>7.9509787913423701E-4</v>
      </c>
      <c r="F27174" s="18">
        <v>6.0475214233446404E-6</v>
      </c>
    </row>
    <row r="27175" spans="2:6" x14ac:dyDescent="0.25">
      <c r="B27175" s="18">
        <v>2016</v>
      </c>
      <c r="C27175" s="19">
        <v>42149</v>
      </c>
      <c r="D27175" s="18" t="s">
        <v>6</v>
      </c>
      <c r="E27175" s="18">
        <v>3.9878364185771801E-4</v>
      </c>
      <c r="F27175" s="18">
        <v>3.0237607116723202E-6</v>
      </c>
    </row>
    <row r="27176" spans="2:6" x14ac:dyDescent="0.25">
      <c r="B27176" s="18">
        <v>2016</v>
      </c>
      <c r="C27176" s="19">
        <v>42142</v>
      </c>
      <c r="D27176" s="18" t="s">
        <v>6</v>
      </c>
      <c r="E27176" s="18">
        <v>6.0475214233446404E-6</v>
      </c>
      <c r="F27176" s="18">
        <v>6.0475214233446404E-6</v>
      </c>
    </row>
    <row r="27177" spans="2:6" x14ac:dyDescent="0.25">
      <c r="B27177" s="18">
        <v>2016</v>
      </c>
      <c r="C27177" s="19">
        <v>42143</v>
      </c>
      <c r="D27177" s="18" t="s">
        <v>6</v>
      </c>
      <c r="E27177" s="18">
        <v>1.81425642700339E-4</v>
      </c>
      <c r="F27177" s="18">
        <v>1.51188035583616E-5</v>
      </c>
    </row>
    <row r="27178" spans="2:6" x14ac:dyDescent="0.25">
      <c r="B27178" s="18">
        <v>2016</v>
      </c>
      <c r="C27178" s="19">
        <v>42149</v>
      </c>
      <c r="D27178" s="18" t="s">
        <v>6</v>
      </c>
      <c r="E27178" s="18">
        <v>0.22742047005368199</v>
      </c>
      <c r="F27178" s="18">
        <v>4.3239778176914199E-4</v>
      </c>
    </row>
    <row r="27179" spans="2:6" x14ac:dyDescent="0.25">
      <c r="B27179" s="18">
        <v>2016</v>
      </c>
      <c r="C27179" s="19">
        <v>42149</v>
      </c>
      <c r="D27179" s="18" t="s">
        <v>6</v>
      </c>
      <c r="E27179" s="18">
        <v>2.6401462693848299E-3</v>
      </c>
      <c r="F27179" s="18">
        <v>2.1166324981706198E-5</v>
      </c>
    </row>
    <row r="27180" spans="2:6" x14ac:dyDescent="0.25">
      <c r="B27180" s="18">
        <v>2016</v>
      </c>
      <c r="C27180" s="19">
        <v>42172</v>
      </c>
      <c r="D27180" s="18" t="s">
        <v>7</v>
      </c>
      <c r="E27180" s="18">
        <v>8.9279558772836998E-2</v>
      </c>
      <c r="F27180" s="18">
        <v>1.7235436056532201E-4</v>
      </c>
    </row>
    <row r="27181" spans="2:6" x14ac:dyDescent="0.25">
      <c r="B27181" s="18">
        <v>2016</v>
      </c>
      <c r="C27181" s="19">
        <v>42149</v>
      </c>
      <c r="D27181" s="18" t="s">
        <v>6</v>
      </c>
      <c r="E27181" s="18">
        <v>6.2133243023680099E-4</v>
      </c>
      <c r="F27181" s="18">
        <v>3.0237607116723202E-6</v>
      </c>
    </row>
    <row r="27182" spans="2:6" x14ac:dyDescent="0.25">
      <c r="B27182" s="18">
        <v>2016</v>
      </c>
      <c r="C27182" s="19">
        <v>42150</v>
      </c>
      <c r="D27182" s="18" t="s">
        <v>6</v>
      </c>
      <c r="E27182" s="18">
        <v>1.87473164123684E-4</v>
      </c>
      <c r="F27182" s="18">
        <v>3.0237607116723202E-6</v>
      </c>
    </row>
    <row r="27183" spans="2:6" x14ac:dyDescent="0.25">
      <c r="B27183" s="18">
        <v>2016</v>
      </c>
      <c r="C27183" s="19">
        <v>42149</v>
      </c>
      <c r="D27183" s="18" t="s">
        <v>6</v>
      </c>
      <c r="E27183" s="18">
        <v>7.8194452003846199E-3</v>
      </c>
      <c r="F27183" s="18">
        <v>6.0475214233446404E-6</v>
      </c>
    </row>
    <row r="27184" spans="2:6" x14ac:dyDescent="0.25">
      <c r="B27184" s="18">
        <v>2016</v>
      </c>
      <c r="C27184" s="19">
        <v>42171</v>
      </c>
      <c r="D27184" s="18" t="s">
        <v>7</v>
      </c>
      <c r="E27184" s="18">
        <v>1.3512481076297499E-2</v>
      </c>
      <c r="F27184" s="18">
        <v>1.3002171060190999E-4</v>
      </c>
    </row>
    <row r="27185" spans="2:6" x14ac:dyDescent="0.25">
      <c r="B27185" s="18">
        <v>2016</v>
      </c>
      <c r="C27185" s="19">
        <v>42172</v>
      </c>
      <c r="D27185" s="18" t="s">
        <v>7</v>
      </c>
      <c r="E27185" s="18">
        <v>3.4834630526678602E-2</v>
      </c>
      <c r="F27185" s="18">
        <v>1.0280786419685901E-4</v>
      </c>
    </row>
    <row r="27186" spans="2:6" x14ac:dyDescent="0.25">
      <c r="B27186" s="18">
        <v>2016</v>
      </c>
      <c r="C27186" s="19">
        <v>42150</v>
      </c>
      <c r="D27186" s="18" t="s">
        <v>6</v>
      </c>
      <c r="E27186" s="18">
        <v>1.6509733485730899E-3</v>
      </c>
      <c r="F27186" s="18">
        <v>9.0712821350169601E-6</v>
      </c>
    </row>
    <row r="27187" spans="2:6" x14ac:dyDescent="0.25">
      <c r="B27187" s="18">
        <v>2016</v>
      </c>
      <c r="C27187" s="19">
        <v>42150</v>
      </c>
      <c r="D27187" s="18" t="s">
        <v>6</v>
      </c>
      <c r="E27187" s="18">
        <v>2.1648614815218E-3</v>
      </c>
      <c r="F27187" s="18">
        <v>1.11879146331876E-4</v>
      </c>
    </row>
    <row r="27188" spans="2:6" x14ac:dyDescent="0.25">
      <c r="B27188" s="18">
        <v>2016</v>
      </c>
      <c r="C27188" s="19">
        <v>42150</v>
      </c>
      <c r="D27188" s="18" t="s">
        <v>6</v>
      </c>
      <c r="E27188" s="18">
        <v>3.0237607116723203E-4</v>
      </c>
      <c r="F27188" s="18">
        <v>3.0237607116723202E-6</v>
      </c>
    </row>
    <row r="27189" spans="2:6" x14ac:dyDescent="0.25">
      <c r="B27189" s="18">
        <v>2016</v>
      </c>
      <c r="C27189" s="19">
        <v>42150</v>
      </c>
      <c r="D27189" s="18" t="s">
        <v>6</v>
      </c>
      <c r="E27189" s="18">
        <v>1.4685095480284099E-2</v>
      </c>
      <c r="F27189" s="18">
        <v>1.60259317718633E-4</v>
      </c>
    </row>
    <row r="27190" spans="2:6" x14ac:dyDescent="0.25">
      <c r="B27190" s="18">
        <v>2016</v>
      </c>
      <c r="C27190" s="19">
        <v>42174</v>
      </c>
      <c r="D27190" s="18" t="s">
        <v>7</v>
      </c>
      <c r="E27190" s="18">
        <v>6.5313231372122105E-4</v>
      </c>
      <c r="F27190" s="18">
        <v>9.0712821350169601E-6</v>
      </c>
    </row>
    <row r="27191" spans="2:6" x14ac:dyDescent="0.25">
      <c r="B27191" s="18">
        <v>2016</v>
      </c>
      <c r="C27191" s="19">
        <v>42149</v>
      </c>
      <c r="D27191" s="18" t="s">
        <v>6</v>
      </c>
      <c r="E27191" s="18">
        <v>0.114334440029754</v>
      </c>
      <c r="F27191" s="18">
        <v>1.4786189880077699E-3</v>
      </c>
    </row>
    <row r="27192" spans="2:6" x14ac:dyDescent="0.25">
      <c r="B27192" s="18">
        <v>2016</v>
      </c>
      <c r="C27192" s="19">
        <v>42184</v>
      </c>
      <c r="D27192" s="18" t="s">
        <v>7</v>
      </c>
      <c r="E27192" s="18">
        <v>8.5078547224086906E-3</v>
      </c>
      <c r="F27192" s="18">
        <v>3.0237607116723199E-5</v>
      </c>
    </row>
    <row r="27193" spans="2:6" x14ac:dyDescent="0.25">
      <c r="B27193" s="18">
        <v>2016</v>
      </c>
      <c r="C27193" s="19">
        <v>42151</v>
      </c>
      <c r="D27193" s="18" t="s">
        <v>6</v>
      </c>
      <c r="E27193" s="18">
        <v>5.8565205383906698E-4</v>
      </c>
      <c r="F27193" s="18">
        <v>3.0237607116723202E-6</v>
      </c>
    </row>
    <row r="27194" spans="2:6" x14ac:dyDescent="0.25">
      <c r="B27194" s="18">
        <v>2016</v>
      </c>
      <c r="C27194" s="19">
        <v>42151</v>
      </c>
      <c r="D27194" s="18" t="s">
        <v>6</v>
      </c>
      <c r="E27194" s="18">
        <v>0</v>
      </c>
      <c r="F27194" s="18">
        <v>2.1831552338274201E-3</v>
      </c>
    </row>
    <row r="27195" spans="2:6" x14ac:dyDescent="0.25">
      <c r="B27195" s="18">
        <v>2016</v>
      </c>
      <c r="C27195" s="19">
        <v>42151</v>
      </c>
      <c r="D27195" s="18" t="s">
        <v>6</v>
      </c>
      <c r="E27195" s="18">
        <v>1.53415539307881E-2</v>
      </c>
      <c r="F27195" s="18">
        <v>9.3736582061842001E-4</v>
      </c>
    </row>
    <row r="27196" spans="2:6" x14ac:dyDescent="0.25">
      <c r="B27196" s="18">
        <v>2016</v>
      </c>
      <c r="C27196" s="19">
        <v>42151</v>
      </c>
      <c r="D27196" s="18" t="s">
        <v>6</v>
      </c>
      <c r="E27196" s="18">
        <v>1.51188035583616E-3</v>
      </c>
      <c r="F27196" s="18">
        <v>1.2095042846689299E-5</v>
      </c>
    </row>
    <row r="27197" spans="2:6" x14ac:dyDescent="0.25">
      <c r="B27197" s="18">
        <v>2016</v>
      </c>
      <c r="C27197" s="19">
        <v>42193</v>
      </c>
      <c r="D27197" s="18" t="s">
        <v>7</v>
      </c>
      <c r="E27197" s="18">
        <v>0.27576697690451601</v>
      </c>
      <c r="F27197" s="18">
        <v>6.8034616012627202E-4</v>
      </c>
    </row>
    <row r="27198" spans="2:6" x14ac:dyDescent="0.25">
      <c r="B27198" s="18">
        <v>2016</v>
      </c>
      <c r="C27198" s="19">
        <v>42171</v>
      </c>
      <c r="D27198" s="18" t="s">
        <v>7</v>
      </c>
      <c r="E27198" s="18">
        <v>2.4044945179218302E-2</v>
      </c>
      <c r="F27198" s="18">
        <v>8.4665299926824997E-5</v>
      </c>
    </row>
    <row r="27199" spans="2:6" x14ac:dyDescent="0.25">
      <c r="B27199" s="18">
        <v>2016</v>
      </c>
      <c r="C27199" s="19">
        <v>42151</v>
      </c>
      <c r="D27199" s="18" t="s">
        <v>6</v>
      </c>
      <c r="E27199" s="18">
        <v>1.24294707814002E-2</v>
      </c>
      <c r="F27199" s="18">
        <v>2.35853335510441E-4</v>
      </c>
    </row>
    <row r="27200" spans="2:6" x14ac:dyDescent="0.25">
      <c r="B27200" s="18">
        <v>2016</v>
      </c>
      <c r="C27200" s="19">
        <v>42153</v>
      </c>
      <c r="D27200" s="18" t="s">
        <v>7</v>
      </c>
      <c r="E27200" s="18">
        <v>7.2993583579769802E-2</v>
      </c>
      <c r="F27200" s="18">
        <v>2.0561572839371801E-4</v>
      </c>
    </row>
    <row r="27201" spans="2:6" x14ac:dyDescent="0.25">
      <c r="B27201" s="18">
        <v>2016</v>
      </c>
      <c r="C27201" s="19">
        <v>42151</v>
      </c>
      <c r="D27201" s="18" t="s">
        <v>6</v>
      </c>
      <c r="E27201" s="18">
        <v>5.2867432282878903E-3</v>
      </c>
      <c r="F27201" s="18">
        <v>2.1771077124040699E-4</v>
      </c>
    </row>
    <row r="27202" spans="2:6" x14ac:dyDescent="0.25">
      <c r="B27202" s="18">
        <v>2016</v>
      </c>
      <c r="C27202" s="19">
        <v>42151</v>
      </c>
      <c r="D27202" s="18" t="s">
        <v>6</v>
      </c>
      <c r="E27202" s="18">
        <v>5.4368225516105602E-3</v>
      </c>
      <c r="F27202" s="18">
        <v>1.0099360776985599E-3</v>
      </c>
    </row>
    <row r="27203" spans="2:6" x14ac:dyDescent="0.25">
      <c r="B27203" s="18">
        <v>2016</v>
      </c>
      <c r="C27203" s="19">
        <v>42151</v>
      </c>
      <c r="D27203" s="18" t="s">
        <v>6</v>
      </c>
      <c r="E27203" s="18">
        <v>1.53425618510254E-3</v>
      </c>
      <c r="F27203" s="18">
        <v>1.14902907043548E-4</v>
      </c>
    </row>
    <row r="27204" spans="2:6" x14ac:dyDescent="0.25">
      <c r="B27204" s="18">
        <v>2016</v>
      </c>
      <c r="C27204" s="19">
        <v>42152</v>
      </c>
      <c r="D27204" s="18" t="s">
        <v>6</v>
      </c>
      <c r="E27204" s="18">
        <v>7.1944338612819504E-3</v>
      </c>
      <c r="F27204" s="18">
        <v>5.4427692810101801E-5</v>
      </c>
    </row>
    <row r="27205" spans="2:6" x14ac:dyDescent="0.25">
      <c r="B27205" s="18">
        <v>2016</v>
      </c>
      <c r="C27205" s="19">
        <v>42152</v>
      </c>
      <c r="D27205" s="18" t="s">
        <v>6</v>
      </c>
      <c r="E27205" s="18">
        <v>9.7178629671962303E-4</v>
      </c>
      <c r="F27205" s="18">
        <v>6.0475214233446404E-6</v>
      </c>
    </row>
    <row r="27206" spans="2:6" x14ac:dyDescent="0.25">
      <c r="B27206" s="18">
        <v>2016</v>
      </c>
      <c r="C27206" s="19">
        <v>42149</v>
      </c>
      <c r="D27206" s="18" t="s">
        <v>6</v>
      </c>
      <c r="E27206" s="18">
        <v>0.28574946932999501</v>
      </c>
      <c r="F27206" s="18">
        <v>2.0440622410904902E-3</v>
      </c>
    </row>
    <row r="27207" spans="2:6" x14ac:dyDescent="0.25">
      <c r="B27207" s="18">
        <v>2016</v>
      </c>
      <c r="C27207" s="19">
        <v>42150</v>
      </c>
      <c r="D27207" s="18" t="s">
        <v>7</v>
      </c>
      <c r="E27207" s="18">
        <v>0.231015318371765</v>
      </c>
      <c r="F27207" s="18">
        <v>6.0475214233446405E-4</v>
      </c>
    </row>
    <row r="27208" spans="2:6" x14ac:dyDescent="0.25">
      <c r="B27208" s="18">
        <v>2016</v>
      </c>
      <c r="C27208" s="19">
        <v>42152</v>
      </c>
      <c r="D27208" s="18" t="s">
        <v>6</v>
      </c>
      <c r="E27208" s="18">
        <v>3.53175251123327E-4</v>
      </c>
      <c r="F27208" s="18">
        <v>1.81425642700339E-5</v>
      </c>
    </row>
    <row r="27209" spans="2:6" x14ac:dyDescent="0.25">
      <c r="B27209" s="18">
        <v>2016</v>
      </c>
      <c r="C27209" s="19">
        <v>42152</v>
      </c>
      <c r="D27209" s="18" t="s">
        <v>6</v>
      </c>
      <c r="E27209" s="18">
        <v>2.5399589978047498E-4</v>
      </c>
      <c r="F27209" s="18">
        <v>2.1166324981706198E-5</v>
      </c>
    </row>
    <row r="27210" spans="2:6" x14ac:dyDescent="0.25">
      <c r="B27210" s="18">
        <v>2016</v>
      </c>
      <c r="C27210" s="19">
        <v>42180</v>
      </c>
      <c r="D27210" s="18" t="s">
        <v>7</v>
      </c>
      <c r="E27210" s="18">
        <v>7.7105898147644195E-2</v>
      </c>
      <c r="F27210" s="18">
        <v>2.2678205337542401E-4</v>
      </c>
    </row>
    <row r="27211" spans="2:6" x14ac:dyDescent="0.25">
      <c r="B27211" s="18">
        <v>2016</v>
      </c>
      <c r="C27211" s="19">
        <v>42152</v>
      </c>
      <c r="D27211" s="18" t="s">
        <v>6</v>
      </c>
      <c r="E27211" s="18">
        <v>2.2476621290097601E-4</v>
      </c>
      <c r="F27211" s="18">
        <v>1.51188035583616E-5</v>
      </c>
    </row>
    <row r="27212" spans="2:6" x14ac:dyDescent="0.25">
      <c r="B27212" s="18">
        <v>2016</v>
      </c>
      <c r="C27212" s="19">
        <v>42152</v>
      </c>
      <c r="D27212" s="18" t="s">
        <v>6</v>
      </c>
      <c r="E27212" s="18">
        <v>4.3636142810202602E-2</v>
      </c>
      <c r="F27212" s="18">
        <v>3.1023784901757999E-3</v>
      </c>
    </row>
    <row r="27213" spans="2:6" x14ac:dyDescent="0.25">
      <c r="B27213" s="18">
        <v>2016</v>
      </c>
      <c r="C27213" s="19">
        <v>42153</v>
      </c>
      <c r="D27213" s="18" t="s">
        <v>6</v>
      </c>
      <c r="E27213" s="18">
        <v>1.8344148317478699E-3</v>
      </c>
      <c r="F27213" s="18">
        <v>1.51188035583616E-5</v>
      </c>
    </row>
    <row r="27214" spans="2:6" x14ac:dyDescent="0.25">
      <c r="B27214" s="18">
        <v>2016</v>
      </c>
      <c r="C27214" s="19">
        <v>42153</v>
      </c>
      <c r="D27214" s="18" t="s">
        <v>6</v>
      </c>
      <c r="E27214" s="18">
        <v>4.7390796881897998E-2</v>
      </c>
      <c r="F27214" s="18">
        <v>1.33045471313582E-4</v>
      </c>
    </row>
    <row r="27215" spans="2:6" x14ac:dyDescent="0.25">
      <c r="B27215" s="18">
        <v>2016</v>
      </c>
      <c r="C27215" s="19">
        <v>42169</v>
      </c>
      <c r="D27215" s="18" t="s">
        <v>7</v>
      </c>
      <c r="E27215" s="18">
        <v>9.0109732276226595E-2</v>
      </c>
      <c r="F27215" s="18">
        <v>1.7235436056532201E-4</v>
      </c>
    </row>
    <row r="27216" spans="2:6" x14ac:dyDescent="0.25">
      <c r="B27216" s="18">
        <v>2016</v>
      </c>
      <c r="C27216" s="19">
        <v>42173</v>
      </c>
      <c r="D27216" s="18" t="s">
        <v>7</v>
      </c>
      <c r="E27216" s="18">
        <v>2.50402160174652E-2</v>
      </c>
      <c r="F27216" s="18">
        <v>5.74514535217741E-5</v>
      </c>
    </row>
    <row r="27217" spans="2:6" x14ac:dyDescent="0.25">
      <c r="B27217" s="18">
        <v>2016</v>
      </c>
      <c r="C27217" s="19">
        <v>42276</v>
      </c>
      <c r="D27217" s="18" t="s">
        <v>6</v>
      </c>
      <c r="E27217" s="18">
        <v>1.4241912951976599E-3</v>
      </c>
      <c r="F27217" s="18">
        <v>1.4241912951976599E-3</v>
      </c>
    </row>
    <row r="27218" spans="2:6" x14ac:dyDescent="0.25">
      <c r="B27218" s="18">
        <v>2016</v>
      </c>
      <c r="C27218" s="19">
        <v>42154</v>
      </c>
      <c r="D27218" s="18" t="s">
        <v>6</v>
      </c>
      <c r="E27218" s="18">
        <v>0.10667475018696899</v>
      </c>
      <c r="F27218" s="18">
        <v>1.1036726597603999E-3</v>
      </c>
    </row>
    <row r="27219" spans="2:6" x14ac:dyDescent="0.25">
      <c r="B27219" s="18">
        <v>2016</v>
      </c>
      <c r="C27219" s="19">
        <v>42154</v>
      </c>
      <c r="D27219" s="18" t="s">
        <v>6</v>
      </c>
      <c r="E27219" s="18">
        <v>6.3826549022216598E-4</v>
      </c>
      <c r="F27219" s="18">
        <v>5.74514535217741E-5</v>
      </c>
    </row>
    <row r="27220" spans="2:6" x14ac:dyDescent="0.25">
      <c r="B27220" s="18">
        <v>2016</v>
      </c>
      <c r="C27220" s="19">
        <v>42154</v>
      </c>
      <c r="D27220" s="18" t="s">
        <v>6</v>
      </c>
      <c r="E27220" s="18">
        <v>1.0101023845377E-2</v>
      </c>
      <c r="F27220" s="18">
        <v>6.6522735656791097E-5</v>
      </c>
    </row>
    <row r="27221" spans="2:6" x14ac:dyDescent="0.25">
      <c r="B27221" s="18">
        <v>2016</v>
      </c>
      <c r="C27221" s="19">
        <v>42154</v>
      </c>
      <c r="D27221" s="18" t="s">
        <v>6</v>
      </c>
      <c r="E27221" s="18">
        <v>7.1058376724299503E-4</v>
      </c>
      <c r="F27221" s="18">
        <v>1.51188035583616E-5</v>
      </c>
    </row>
    <row r="27222" spans="2:6" x14ac:dyDescent="0.25">
      <c r="B27222" s="18">
        <v>2016</v>
      </c>
      <c r="C27222" s="19">
        <v>42154</v>
      </c>
      <c r="D27222" s="18" t="s">
        <v>6</v>
      </c>
      <c r="E27222" s="18">
        <v>0.454220262825281</v>
      </c>
      <c r="F27222" s="18">
        <v>2.1287275410173099E-3</v>
      </c>
    </row>
    <row r="27223" spans="2:6" x14ac:dyDescent="0.25">
      <c r="B27223" s="18">
        <v>2016</v>
      </c>
      <c r="C27223" s="19">
        <v>42154</v>
      </c>
      <c r="D27223" s="18" t="s">
        <v>6</v>
      </c>
      <c r="E27223" s="18">
        <v>6.56499775233787E-2</v>
      </c>
      <c r="F27223" s="18">
        <v>5.9265709948777502E-4</v>
      </c>
    </row>
    <row r="27224" spans="2:6" x14ac:dyDescent="0.25">
      <c r="B27224" s="18">
        <v>2016</v>
      </c>
      <c r="C27224" s="19">
        <v>42154</v>
      </c>
      <c r="D27224" s="18" t="s">
        <v>6</v>
      </c>
      <c r="E27224" s="18">
        <v>9.3585394026258296E-5</v>
      </c>
      <c r="F27224" s="18">
        <v>3.0237607116723202E-6</v>
      </c>
    </row>
    <row r="27225" spans="2:6" x14ac:dyDescent="0.25">
      <c r="B27225" s="18">
        <v>2016</v>
      </c>
      <c r="C27225" s="19">
        <v>42154</v>
      </c>
      <c r="D27225" s="18" t="s">
        <v>6</v>
      </c>
      <c r="E27225" s="18">
        <v>4.6444964531286898E-4</v>
      </c>
      <c r="F27225" s="18">
        <v>3.0237607116723202E-6</v>
      </c>
    </row>
    <row r="27226" spans="2:6" x14ac:dyDescent="0.25">
      <c r="B27226" s="18">
        <v>2016</v>
      </c>
      <c r="C27226" s="19">
        <v>42155</v>
      </c>
      <c r="D27226" s="18" t="s">
        <v>6</v>
      </c>
      <c r="E27226" s="18">
        <v>2.7213846405050901E-4</v>
      </c>
      <c r="F27226" s="18">
        <v>5.4427692810101801E-5</v>
      </c>
    </row>
    <row r="27227" spans="2:6" x14ac:dyDescent="0.25">
      <c r="B27227" s="18">
        <v>2016</v>
      </c>
      <c r="C27227" s="19">
        <v>42155</v>
      </c>
      <c r="D27227" s="18" t="s">
        <v>6</v>
      </c>
      <c r="E27227" s="18">
        <v>1.1550765918588301E-3</v>
      </c>
      <c r="F27227" s="18">
        <v>4.0518393536409102E-4</v>
      </c>
    </row>
    <row r="27228" spans="2:6" x14ac:dyDescent="0.25">
      <c r="B27228" s="18">
        <v>2016</v>
      </c>
      <c r="C27228" s="19">
        <v>42156</v>
      </c>
      <c r="D27228" s="18" t="s">
        <v>6</v>
      </c>
      <c r="E27228" s="18">
        <v>2.3570214747485699E-4</v>
      </c>
      <c r="F27228" s="18">
        <v>3.0237607116723202E-6</v>
      </c>
    </row>
    <row r="27229" spans="2:6" x14ac:dyDescent="0.25">
      <c r="B27229" s="18">
        <v>2016</v>
      </c>
      <c r="C27229" s="19">
        <v>42156</v>
      </c>
      <c r="D27229" s="18" t="s">
        <v>6</v>
      </c>
      <c r="E27229" s="18">
        <v>2.1454136605445599E-2</v>
      </c>
      <c r="F27229" s="18">
        <v>2.8725726760887101E-3</v>
      </c>
    </row>
    <row r="27230" spans="2:6" x14ac:dyDescent="0.25">
      <c r="B27230" s="18">
        <v>2016</v>
      </c>
      <c r="C27230" s="19">
        <v>42156</v>
      </c>
      <c r="D27230" s="18" t="s">
        <v>6</v>
      </c>
      <c r="E27230" s="18">
        <v>8.6620211622932999E-2</v>
      </c>
      <c r="F27230" s="18">
        <v>5.3520564596600104E-4</v>
      </c>
    </row>
    <row r="27231" spans="2:6" x14ac:dyDescent="0.25">
      <c r="B27231" s="18">
        <v>2016</v>
      </c>
      <c r="C27231" s="19">
        <v>42125</v>
      </c>
      <c r="D27231" s="18" t="s">
        <v>6</v>
      </c>
      <c r="E27231" s="18">
        <v>9.9421252199785896E-4</v>
      </c>
      <c r="F27231" s="18">
        <v>1.2095042846689299E-5</v>
      </c>
    </row>
    <row r="27232" spans="2:6" x14ac:dyDescent="0.25">
      <c r="B27232" s="18">
        <v>2016</v>
      </c>
      <c r="C27232" s="19">
        <v>42157</v>
      </c>
      <c r="D27232" s="18" t="s">
        <v>6</v>
      </c>
      <c r="E27232" s="18">
        <v>8.5808281475837096E-3</v>
      </c>
      <c r="F27232" s="18">
        <v>1.4423338594677E-3</v>
      </c>
    </row>
    <row r="27233" spans="2:6" x14ac:dyDescent="0.25">
      <c r="B27233" s="18">
        <v>2016</v>
      </c>
      <c r="C27233" s="19">
        <v>42157</v>
      </c>
      <c r="D27233" s="18" t="s">
        <v>6</v>
      </c>
      <c r="E27233" s="18">
        <v>0.24365161438584401</v>
      </c>
      <c r="F27233" s="18">
        <v>1.81425642700339E-4</v>
      </c>
    </row>
    <row r="27234" spans="2:6" x14ac:dyDescent="0.25">
      <c r="B27234" s="18">
        <v>2016</v>
      </c>
      <c r="C27234" s="19">
        <v>42157</v>
      </c>
      <c r="D27234" s="18" t="s">
        <v>6</v>
      </c>
      <c r="E27234" s="18">
        <v>4.0507810373918299E-3</v>
      </c>
      <c r="F27234" s="18">
        <v>6.6522735656791097E-5</v>
      </c>
    </row>
    <row r="27235" spans="2:6" x14ac:dyDescent="0.25">
      <c r="B27235" s="18">
        <v>2016</v>
      </c>
      <c r="C27235" s="19">
        <v>42157</v>
      </c>
      <c r="D27235" s="18" t="s">
        <v>6</v>
      </c>
      <c r="E27235" s="18">
        <v>1.57739517125573E-4</v>
      </c>
      <c r="F27235" s="18">
        <v>3.0237607116723202E-6</v>
      </c>
    </row>
    <row r="27236" spans="2:6" x14ac:dyDescent="0.25">
      <c r="B27236" s="18">
        <v>2016</v>
      </c>
      <c r="C27236" s="19">
        <v>42157</v>
      </c>
      <c r="D27236" s="18" t="s">
        <v>6</v>
      </c>
      <c r="E27236" s="18">
        <v>6.7127487799125496E-3</v>
      </c>
      <c r="F27236" s="18">
        <v>3.6285128540067901E-5</v>
      </c>
    </row>
    <row r="27237" spans="2:6" x14ac:dyDescent="0.25">
      <c r="B27237" s="18">
        <v>2016</v>
      </c>
      <c r="C27237" s="19">
        <v>42157</v>
      </c>
      <c r="D27237" s="18" t="s">
        <v>6</v>
      </c>
      <c r="E27237" s="18">
        <v>0</v>
      </c>
      <c r="F27237" s="18">
        <v>4.6565914959753699E-4</v>
      </c>
    </row>
    <row r="27238" spans="2:6" x14ac:dyDescent="0.25">
      <c r="B27238" s="18">
        <v>2016</v>
      </c>
      <c r="C27238" s="19">
        <v>42157</v>
      </c>
      <c r="D27238" s="18" t="s">
        <v>6</v>
      </c>
      <c r="E27238" s="18">
        <v>7.2328356223201899E-4</v>
      </c>
      <c r="F27238" s="18">
        <v>6.0475214233446404E-6</v>
      </c>
    </row>
    <row r="27239" spans="2:6" x14ac:dyDescent="0.25">
      <c r="B27239" s="18">
        <v>2016</v>
      </c>
      <c r="C27239" s="19">
        <v>42157</v>
      </c>
      <c r="D27239" s="18" t="s">
        <v>6</v>
      </c>
      <c r="E27239" s="18">
        <v>8.1248450322635299E-4</v>
      </c>
      <c r="F27239" s="18">
        <v>3.0237607116723202E-6</v>
      </c>
    </row>
    <row r="27240" spans="2:6" x14ac:dyDescent="0.25">
      <c r="B27240" s="18">
        <v>2016</v>
      </c>
      <c r="C27240" s="19">
        <v>42157</v>
      </c>
      <c r="D27240" s="18" t="s">
        <v>6</v>
      </c>
      <c r="E27240" s="18">
        <v>3.8099384967071198E-4</v>
      </c>
      <c r="F27240" s="18">
        <v>3.0237607116723202E-6</v>
      </c>
    </row>
    <row r="27241" spans="2:6" x14ac:dyDescent="0.25">
      <c r="B27241" s="18">
        <v>2016</v>
      </c>
      <c r="C27241" s="19">
        <v>42157</v>
      </c>
      <c r="D27241" s="18" t="s">
        <v>6</v>
      </c>
      <c r="E27241" s="18">
        <v>7.2459637834100393E-2</v>
      </c>
      <c r="F27241" s="18">
        <v>4.8984923529091597E-4</v>
      </c>
    </row>
    <row r="27242" spans="2:6" x14ac:dyDescent="0.25">
      <c r="B27242" s="18">
        <v>2016</v>
      </c>
      <c r="C27242" s="19">
        <v>42157</v>
      </c>
      <c r="D27242" s="18" t="s">
        <v>6</v>
      </c>
      <c r="E27242" s="18">
        <v>1.27179375532938E-3</v>
      </c>
      <c r="F27242" s="18">
        <v>9.0712821350169601E-6</v>
      </c>
    </row>
    <row r="27243" spans="2:6" x14ac:dyDescent="0.25">
      <c r="B27243" s="18">
        <v>2016</v>
      </c>
      <c r="C27243" s="19">
        <v>42157</v>
      </c>
      <c r="D27243" s="18" t="s">
        <v>6</v>
      </c>
      <c r="E27243" s="18">
        <v>2.8171370630413801E-4</v>
      </c>
      <c r="F27243" s="18">
        <v>3.0237607116723202E-6</v>
      </c>
    </row>
    <row r="27244" spans="2:6" x14ac:dyDescent="0.25">
      <c r="B27244" s="18">
        <v>2016</v>
      </c>
      <c r="C27244" s="19">
        <v>42157</v>
      </c>
      <c r="D27244" s="18" t="s">
        <v>6</v>
      </c>
      <c r="E27244" s="18">
        <v>4.7896369672889599E-4</v>
      </c>
      <c r="F27244" s="18">
        <v>3.0237607116723202E-6</v>
      </c>
    </row>
    <row r="27245" spans="2:6" x14ac:dyDescent="0.25">
      <c r="B27245" s="18">
        <v>2016</v>
      </c>
      <c r="C27245" s="19">
        <v>42157</v>
      </c>
      <c r="D27245" s="18" t="s">
        <v>6</v>
      </c>
      <c r="E27245" s="18">
        <v>5.0552239497975095E-4</v>
      </c>
      <c r="F27245" s="18">
        <v>3.0237607116723202E-6</v>
      </c>
    </row>
    <row r="27246" spans="2:6" x14ac:dyDescent="0.25">
      <c r="B27246" s="18">
        <v>2016</v>
      </c>
      <c r="C27246" s="19">
        <v>42157</v>
      </c>
      <c r="D27246" s="18" t="s">
        <v>6</v>
      </c>
      <c r="E27246" s="18">
        <v>3.4843802600837402E-4</v>
      </c>
      <c r="F27246" s="18">
        <v>3.0237607116723202E-6</v>
      </c>
    </row>
    <row r="27247" spans="2:6" x14ac:dyDescent="0.25">
      <c r="B27247" s="18">
        <v>2016</v>
      </c>
      <c r="C27247" s="19">
        <v>42157</v>
      </c>
      <c r="D27247" s="18" t="s">
        <v>6</v>
      </c>
      <c r="E27247" s="18">
        <v>1.32077867885847E-3</v>
      </c>
      <c r="F27247" s="18">
        <v>1.2095042846689299E-5</v>
      </c>
    </row>
    <row r="27248" spans="2:6" x14ac:dyDescent="0.25">
      <c r="B27248" s="18">
        <v>2016</v>
      </c>
      <c r="C27248" s="19">
        <v>42157</v>
      </c>
      <c r="D27248" s="18" t="s">
        <v>6</v>
      </c>
      <c r="E27248" s="18">
        <v>4.6767499007198601E-5</v>
      </c>
      <c r="F27248" s="18">
        <v>6.0475214233446404E-6</v>
      </c>
    </row>
    <row r="27249" spans="2:6" x14ac:dyDescent="0.25">
      <c r="B27249" s="18">
        <v>2016</v>
      </c>
      <c r="C27249" s="19">
        <v>42157</v>
      </c>
      <c r="D27249" s="18" t="s">
        <v>6</v>
      </c>
      <c r="E27249" s="18">
        <v>4.1203779297721501E-4</v>
      </c>
      <c r="F27249" s="18">
        <v>6.0475214233446404E-6</v>
      </c>
    </row>
    <row r="27250" spans="2:6" x14ac:dyDescent="0.25">
      <c r="B27250" s="18">
        <v>2016</v>
      </c>
      <c r="C27250" s="19">
        <v>42158</v>
      </c>
      <c r="D27250" s="18" t="s">
        <v>6</v>
      </c>
      <c r="E27250" s="18">
        <v>1.27416236788685E-3</v>
      </c>
      <c r="F27250" s="18">
        <v>3.0237607116723202E-6</v>
      </c>
    </row>
    <row r="27251" spans="2:6" x14ac:dyDescent="0.25">
      <c r="B27251" s="18">
        <v>2016</v>
      </c>
      <c r="C27251" s="19">
        <v>42158</v>
      </c>
      <c r="D27251" s="18" t="s">
        <v>6</v>
      </c>
      <c r="E27251" s="18">
        <v>4.1727897821078E-4</v>
      </c>
      <c r="F27251" s="18">
        <v>1.2095042846689299E-5</v>
      </c>
    </row>
    <row r="27252" spans="2:6" x14ac:dyDescent="0.25">
      <c r="B27252" s="18">
        <v>2016</v>
      </c>
      <c r="C27252" s="19">
        <v>42158</v>
      </c>
      <c r="D27252" s="18" t="s">
        <v>6</v>
      </c>
      <c r="E27252" s="18">
        <v>4.5557994722529599E-4</v>
      </c>
      <c r="F27252" s="18">
        <v>3.0237607116723202E-6</v>
      </c>
    </row>
    <row r="27253" spans="2:6" x14ac:dyDescent="0.25">
      <c r="B27253" s="18">
        <v>2016</v>
      </c>
      <c r="C27253" s="19">
        <v>42158</v>
      </c>
      <c r="D27253" s="18" t="s">
        <v>6</v>
      </c>
      <c r="E27253" s="18">
        <v>2.7244084012167599E-4</v>
      </c>
      <c r="F27253" s="18">
        <v>3.0237607116723202E-6</v>
      </c>
    </row>
    <row r="27254" spans="2:6" x14ac:dyDescent="0.25">
      <c r="B27254" s="18">
        <v>2016</v>
      </c>
      <c r="C27254" s="19">
        <v>42158</v>
      </c>
      <c r="D27254" s="18" t="s">
        <v>6</v>
      </c>
      <c r="E27254" s="18">
        <v>1.35556704584626E-2</v>
      </c>
      <c r="F27254" s="18">
        <v>3.3261367828395501E-5</v>
      </c>
    </row>
    <row r="27255" spans="2:6" x14ac:dyDescent="0.25">
      <c r="B27255" s="18">
        <v>2016</v>
      </c>
      <c r="C27255" s="19">
        <v>42158</v>
      </c>
      <c r="D27255" s="18" t="s">
        <v>6</v>
      </c>
      <c r="E27255" s="18">
        <v>8.2412598196629104E-4</v>
      </c>
      <c r="F27255" s="18">
        <v>9.0712821350169601E-6</v>
      </c>
    </row>
    <row r="27256" spans="2:6" x14ac:dyDescent="0.25">
      <c r="B27256" s="18">
        <v>2016</v>
      </c>
      <c r="C27256" s="19">
        <v>42158</v>
      </c>
      <c r="D27256" s="18" t="s">
        <v>6</v>
      </c>
      <c r="E27256" s="18">
        <v>1.0704112919319999E-3</v>
      </c>
      <c r="F27256" s="18">
        <v>6.0475214233446404E-6</v>
      </c>
    </row>
    <row r="27257" spans="2:6" x14ac:dyDescent="0.25">
      <c r="B27257" s="18">
        <v>2016</v>
      </c>
      <c r="C27257" s="19">
        <v>42158</v>
      </c>
      <c r="D27257" s="18" t="s">
        <v>6</v>
      </c>
      <c r="E27257" s="18">
        <v>1.6276903910932099E-3</v>
      </c>
      <c r="F27257" s="18">
        <v>3.0237607116723202E-6</v>
      </c>
    </row>
    <row r="27258" spans="2:6" x14ac:dyDescent="0.25">
      <c r="B27258" s="18">
        <v>2016</v>
      </c>
      <c r="C27258" s="19">
        <v>42158</v>
      </c>
      <c r="D27258" s="18" t="s">
        <v>6</v>
      </c>
      <c r="E27258" s="18">
        <v>5.4609118452802101E-3</v>
      </c>
      <c r="F27258" s="18">
        <v>4.2332649963412499E-5</v>
      </c>
    </row>
    <row r="27259" spans="2:6" x14ac:dyDescent="0.25">
      <c r="B27259" s="18">
        <v>2016</v>
      </c>
      <c r="C27259" s="19">
        <v>42158</v>
      </c>
      <c r="D27259" s="18" t="s">
        <v>6</v>
      </c>
      <c r="E27259" s="18">
        <v>0</v>
      </c>
      <c r="F27259" s="18">
        <v>9.0712821350169601E-6</v>
      </c>
    </row>
    <row r="27260" spans="2:6" x14ac:dyDescent="0.25">
      <c r="B27260" s="18">
        <v>2016</v>
      </c>
      <c r="C27260" s="19">
        <v>42158</v>
      </c>
      <c r="D27260" s="18" t="s">
        <v>6</v>
      </c>
      <c r="E27260" s="18">
        <v>2.2820322090990998E-3</v>
      </c>
      <c r="F27260" s="18">
        <v>9.0712821350169601E-6</v>
      </c>
    </row>
    <row r="27261" spans="2:6" x14ac:dyDescent="0.25">
      <c r="B27261" s="18">
        <v>2016</v>
      </c>
      <c r="C27261" s="19">
        <v>42158</v>
      </c>
      <c r="D27261" s="18" t="s">
        <v>6</v>
      </c>
      <c r="E27261" s="18">
        <v>1.8880865843800599E-3</v>
      </c>
      <c r="F27261" s="18">
        <v>1.51188035583616E-5</v>
      </c>
    </row>
    <row r="27262" spans="2:6" x14ac:dyDescent="0.25">
      <c r="B27262" s="18">
        <v>2016</v>
      </c>
      <c r="C27262" s="19">
        <v>42161</v>
      </c>
      <c r="D27262" s="18" t="s">
        <v>7</v>
      </c>
      <c r="E27262" s="18">
        <v>5.7538134662175403E-3</v>
      </c>
      <c r="F27262" s="18">
        <v>2.0561572839371801E-4</v>
      </c>
    </row>
    <row r="27263" spans="2:6" x14ac:dyDescent="0.25">
      <c r="B27263" s="18">
        <v>2016</v>
      </c>
      <c r="C27263" s="19">
        <v>42158</v>
      </c>
      <c r="D27263" s="18" t="s">
        <v>6</v>
      </c>
      <c r="E27263" s="18">
        <v>2.1311465495866501E-3</v>
      </c>
      <c r="F27263" s="18">
        <v>1.81425642700339E-5</v>
      </c>
    </row>
    <row r="27264" spans="2:6" x14ac:dyDescent="0.25">
      <c r="B27264" s="18">
        <v>2016</v>
      </c>
      <c r="C27264" s="19">
        <v>42158</v>
      </c>
      <c r="D27264" s="18" t="s">
        <v>6</v>
      </c>
      <c r="E27264" s="18">
        <v>4.9781180516498603E-4</v>
      </c>
      <c r="F27264" s="18">
        <v>3.0237607116723202E-6</v>
      </c>
    </row>
    <row r="27265" spans="2:6" x14ac:dyDescent="0.25">
      <c r="B27265" s="18">
        <v>2016</v>
      </c>
      <c r="C27265" s="19">
        <v>42158</v>
      </c>
      <c r="D27265" s="18" t="s">
        <v>6</v>
      </c>
      <c r="E27265" s="18">
        <v>1.10110246315548E-3</v>
      </c>
      <c r="F27265" s="18">
        <v>6.0475214233446404E-6</v>
      </c>
    </row>
    <row r="27266" spans="2:6" x14ac:dyDescent="0.25">
      <c r="B27266" s="18">
        <v>2016</v>
      </c>
      <c r="C27266" s="19">
        <v>42180</v>
      </c>
      <c r="D27266" s="18" t="s">
        <v>7</v>
      </c>
      <c r="E27266" s="18">
        <v>3.24221734388827E-2</v>
      </c>
      <c r="F27266" s="18">
        <v>1.0280786419685901E-4</v>
      </c>
    </row>
    <row r="27267" spans="2:6" x14ac:dyDescent="0.25">
      <c r="B27267" s="18">
        <v>2016</v>
      </c>
      <c r="C27267" s="19">
        <v>42158</v>
      </c>
      <c r="D27267" s="18" t="s">
        <v>6</v>
      </c>
      <c r="E27267" s="18">
        <v>5.7191914060688897E-3</v>
      </c>
      <c r="F27267" s="18">
        <v>1.51188035583616E-5</v>
      </c>
    </row>
    <row r="27268" spans="2:6" x14ac:dyDescent="0.25">
      <c r="B27268" s="18">
        <v>2016</v>
      </c>
      <c r="C27268" s="19">
        <v>42158</v>
      </c>
      <c r="D27268" s="18" t="s">
        <v>6</v>
      </c>
      <c r="E27268" s="18">
        <v>1.15323209782471E-2</v>
      </c>
      <c r="F27268" s="18">
        <v>2.7213846405050901E-5</v>
      </c>
    </row>
    <row r="27269" spans="2:6" x14ac:dyDescent="0.25">
      <c r="B27269" s="18">
        <v>2016</v>
      </c>
      <c r="C27269" s="19">
        <v>42158</v>
      </c>
      <c r="D27269" s="18" t="s">
        <v>6</v>
      </c>
      <c r="E27269" s="18">
        <v>0.12598791302051501</v>
      </c>
      <c r="F27269" s="18">
        <v>2.3222482265643401E-3</v>
      </c>
    </row>
    <row r="27270" spans="2:6" x14ac:dyDescent="0.25">
      <c r="B27270" s="18">
        <v>2016</v>
      </c>
      <c r="C27270" s="19">
        <v>42184</v>
      </c>
      <c r="D27270" s="18" t="s">
        <v>7</v>
      </c>
      <c r="E27270" s="18">
        <v>3.13683928308649E-2</v>
      </c>
      <c r="F27270" s="18">
        <v>1.0280786419685901E-4</v>
      </c>
    </row>
    <row r="27271" spans="2:6" x14ac:dyDescent="0.25">
      <c r="B27271" s="18">
        <v>2016</v>
      </c>
      <c r="C27271" s="19">
        <v>42158</v>
      </c>
      <c r="D27271" s="18" t="s">
        <v>6</v>
      </c>
      <c r="E27271" s="18">
        <v>2.0254157167018399E-4</v>
      </c>
      <c r="F27271" s="18">
        <v>3.0237607116723202E-6</v>
      </c>
    </row>
    <row r="27272" spans="2:6" x14ac:dyDescent="0.25">
      <c r="B27272" s="18">
        <v>2016</v>
      </c>
      <c r="C27272" s="19">
        <v>42158</v>
      </c>
      <c r="D27272" s="18" t="s">
        <v>6</v>
      </c>
      <c r="E27272" s="18">
        <v>0.11183847675030401</v>
      </c>
      <c r="F27272" s="18">
        <v>8.5421240104743106E-3</v>
      </c>
    </row>
    <row r="27273" spans="2:6" x14ac:dyDescent="0.25">
      <c r="B27273" s="18">
        <v>2016</v>
      </c>
      <c r="C27273" s="19">
        <v>42158</v>
      </c>
      <c r="D27273" s="18" t="s">
        <v>6</v>
      </c>
      <c r="E27273" s="18">
        <v>1.34950440561936E-3</v>
      </c>
      <c r="F27273" s="18">
        <v>3.0237607116723202E-6</v>
      </c>
    </row>
    <row r="27274" spans="2:6" x14ac:dyDescent="0.25">
      <c r="B27274" s="18">
        <v>2016</v>
      </c>
      <c r="C27274" s="19">
        <v>42158</v>
      </c>
      <c r="D27274" s="18" t="s">
        <v>6</v>
      </c>
      <c r="E27274" s="18">
        <v>7.6198769934142501E-5</v>
      </c>
      <c r="F27274" s="18">
        <v>6.0475214233446404E-6</v>
      </c>
    </row>
    <row r="27275" spans="2:6" x14ac:dyDescent="0.25">
      <c r="B27275" s="18">
        <v>2016</v>
      </c>
      <c r="C27275" s="19">
        <v>42158</v>
      </c>
      <c r="D27275" s="18" t="s">
        <v>6</v>
      </c>
      <c r="E27275" s="18">
        <v>3.7162019146452801E-4</v>
      </c>
      <c r="F27275" s="18">
        <v>3.0237607116723202E-6</v>
      </c>
    </row>
    <row r="27276" spans="2:6" x14ac:dyDescent="0.25">
      <c r="B27276" s="18">
        <v>2016</v>
      </c>
      <c r="C27276" s="19">
        <v>42158</v>
      </c>
      <c r="D27276" s="18" t="s">
        <v>6</v>
      </c>
      <c r="E27276" s="18">
        <v>6.5809128128836401E-3</v>
      </c>
      <c r="F27276" s="18">
        <v>1.81425642700339E-5</v>
      </c>
    </row>
    <row r="27277" spans="2:6" x14ac:dyDescent="0.25">
      <c r="B27277" s="18">
        <v>2016</v>
      </c>
      <c r="C27277" s="19">
        <v>42158</v>
      </c>
      <c r="D27277" s="18" t="s">
        <v>6</v>
      </c>
      <c r="E27277" s="18">
        <v>2.48288047477075E-2</v>
      </c>
      <c r="F27277" s="18">
        <v>6.3801351016285997E-4</v>
      </c>
    </row>
    <row r="27278" spans="2:6" x14ac:dyDescent="0.25">
      <c r="B27278" s="18">
        <v>2016</v>
      </c>
      <c r="C27278" s="19">
        <v>42158</v>
      </c>
      <c r="D27278" s="18" t="s">
        <v>6</v>
      </c>
      <c r="E27278" s="18">
        <v>0.18330485958663201</v>
      </c>
      <c r="F27278" s="18">
        <v>2.7788360940268599E-3</v>
      </c>
    </row>
    <row r="27279" spans="2:6" x14ac:dyDescent="0.25">
      <c r="B27279" s="18">
        <v>2016</v>
      </c>
      <c r="C27279" s="19">
        <v>42158</v>
      </c>
      <c r="D27279" s="18" t="s">
        <v>6</v>
      </c>
      <c r="E27279" s="18">
        <v>5.9290907954708102E-4</v>
      </c>
      <c r="F27279" s="18">
        <v>3.0237607116723202E-6</v>
      </c>
    </row>
    <row r="27280" spans="2:6" x14ac:dyDescent="0.25">
      <c r="B27280" s="18">
        <v>2016</v>
      </c>
      <c r="C27280" s="19">
        <v>42175</v>
      </c>
      <c r="D27280" s="18" t="s">
        <v>7</v>
      </c>
      <c r="E27280" s="18">
        <v>8.3419510513615992E-3</v>
      </c>
      <c r="F27280" s="18">
        <v>7.2570257080135694E-5</v>
      </c>
    </row>
    <row r="27281" spans="2:6" x14ac:dyDescent="0.25">
      <c r="B27281" s="18">
        <v>2016</v>
      </c>
      <c r="C27281" s="19">
        <v>42158</v>
      </c>
      <c r="D27281" s="18" t="s">
        <v>6</v>
      </c>
      <c r="E27281" s="18">
        <v>9.5868887719701396E-2</v>
      </c>
      <c r="F27281" s="18">
        <v>1.26090821676736E-3</v>
      </c>
    </row>
    <row r="27282" spans="2:6" x14ac:dyDescent="0.25">
      <c r="B27282" s="18">
        <v>2016</v>
      </c>
      <c r="C27282" s="19">
        <v>42158</v>
      </c>
      <c r="D27282" s="18" t="s">
        <v>6</v>
      </c>
      <c r="E27282" s="18">
        <v>5.7996083221958102E-2</v>
      </c>
      <c r="F27282" s="18">
        <v>9.2224701706005796E-4</v>
      </c>
    </row>
    <row r="27283" spans="2:6" x14ac:dyDescent="0.25">
      <c r="B27283" s="18">
        <v>2016</v>
      </c>
      <c r="C27283" s="19">
        <v>42158</v>
      </c>
      <c r="D27283" s="18" t="s">
        <v>6</v>
      </c>
      <c r="E27283" s="18">
        <v>8.3758171713323301E-4</v>
      </c>
      <c r="F27283" s="18">
        <v>9.0712821350169601E-6</v>
      </c>
    </row>
    <row r="27284" spans="2:6" x14ac:dyDescent="0.25">
      <c r="B27284" s="18">
        <v>2016</v>
      </c>
      <c r="C27284" s="19">
        <v>42158</v>
      </c>
      <c r="D27284" s="18" t="s">
        <v>6</v>
      </c>
      <c r="E27284" s="18">
        <v>0.15167788481890701</v>
      </c>
      <c r="F27284" s="18">
        <v>1.80518514486838E-3</v>
      </c>
    </row>
    <row r="27285" spans="2:6" x14ac:dyDescent="0.25">
      <c r="B27285" s="18">
        <v>2016</v>
      </c>
      <c r="C27285" s="19">
        <v>42158</v>
      </c>
      <c r="D27285" s="18" t="s">
        <v>6</v>
      </c>
      <c r="E27285" s="18">
        <v>7.8088267606854694E-2</v>
      </c>
      <c r="F27285" s="18">
        <v>2.1529176267106901E-3</v>
      </c>
    </row>
    <row r="27286" spans="2:6" x14ac:dyDescent="0.25">
      <c r="B27286" s="18">
        <v>2016</v>
      </c>
      <c r="C27286" s="19">
        <v>42158</v>
      </c>
      <c r="D27286" s="18" t="s">
        <v>6</v>
      </c>
      <c r="E27286" s="18">
        <v>2.48976456999099E-2</v>
      </c>
      <c r="F27286" s="18">
        <v>1.08250633477869E-3</v>
      </c>
    </row>
    <row r="27287" spans="2:6" x14ac:dyDescent="0.25">
      <c r="B27287" s="18">
        <v>2016</v>
      </c>
      <c r="C27287" s="19">
        <v>42158</v>
      </c>
      <c r="D27287" s="18" t="s">
        <v>6</v>
      </c>
      <c r="E27287" s="18">
        <v>1.3909299273692701E-3</v>
      </c>
      <c r="F27287" s="18">
        <v>1.51188035583616E-5</v>
      </c>
    </row>
    <row r="27288" spans="2:6" x14ac:dyDescent="0.25">
      <c r="B27288" s="18">
        <v>2016</v>
      </c>
      <c r="C27288" s="19">
        <v>42158</v>
      </c>
      <c r="D27288" s="18" t="s">
        <v>6</v>
      </c>
      <c r="E27288" s="18">
        <v>0.26557992706689199</v>
      </c>
      <c r="F27288" s="18">
        <v>2.0591810446488499E-3</v>
      </c>
    </row>
    <row r="27289" spans="2:6" x14ac:dyDescent="0.25">
      <c r="B27289" s="18">
        <v>2016</v>
      </c>
      <c r="C27289" s="19">
        <v>42159</v>
      </c>
      <c r="D27289" s="18" t="s">
        <v>6</v>
      </c>
      <c r="E27289" s="18">
        <v>9.1689193683968606E-2</v>
      </c>
      <c r="F27289" s="18">
        <v>1.93520685547029E-3</v>
      </c>
    </row>
    <row r="27290" spans="2:6" x14ac:dyDescent="0.25">
      <c r="B27290" s="18">
        <v>2016</v>
      </c>
      <c r="C27290" s="19">
        <v>42159</v>
      </c>
      <c r="D27290" s="18" t="s">
        <v>6</v>
      </c>
      <c r="E27290" s="18">
        <v>2.51980059306027E-4</v>
      </c>
      <c r="F27290" s="18">
        <v>3.0237607116723202E-6</v>
      </c>
    </row>
    <row r="27291" spans="2:6" x14ac:dyDescent="0.25">
      <c r="B27291" s="18">
        <v>2016</v>
      </c>
      <c r="C27291" s="19">
        <v>42159</v>
      </c>
      <c r="D27291" s="18" t="s">
        <v>6</v>
      </c>
      <c r="E27291" s="18">
        <v>9.21521314489257E-2</v>
      </c>
      <c r="F27291" s="18">
        <v>1.1006488990487201E-3</v>
      </c>
    </row>
    <row r="27292" spans="2:6" x14ac:dyDescent="0.25">
      <c r="B27292" s="18">
        <v>2016</v>
      </c>
      <c r="C27292" s="19">
        <v>42159</v>
      </c>
      <c r="D27292" s="18" t="s">
        <v>6</v>
      </c>
      <c r="E27292" s="18">
        <v>7.1663128866633998E-4</v>
      </c>
      <c r="F27292" s="18">
        <v>3.0237607116723202E-6</v>
      </c>
    </row>
    <row r="27293" spans="2:6" x14ac:dyDescent="0.25">
      <c r="B27293" s="18">
        <v>2016</v>
      </c>
      <c r="C27293" s="19">
        <v>42159</v>
      </c>
      <c r="D27293" s="18" t="s">
        <v>6</v>
      </c>
      <c r="E27293" s="18">
        <v>1.07867623787724E-3</v>
      </c>
      <c r="F27293" s="18">
        <v>6.0475214233446404E-6</v>
      </c>
    </row>
    <row r="27294" spans="2:6" x14ac:dyDescent="0.25">
      <c r="B27294" s="18">
        <v>2016</v>
      </c>
      <c r="C27294" s="19">
        <v>42159</v>
      </c>
      <c r="D27294" s="18" t="s">
        <v>6</v>
      </c>
      <c r="E27294" s="18">
        <v>2.2310314450955601E-4</v>
      </c>
      <c r="F27294" s="18">
        <v>3.0237607116723202E-6</v>
      </c>
    </row>
    <row r="27295" spans="2:6" x14ac:dyDescent="0.25">
      <c r="B27295" s="18">
        <v>2016</v>
      </c>
      <c r="C27295" s="19">
        <v>42160</v>
      </c>
      <c r="D27295" s="18" t="s">
        <v>6</v>
      </c>
      <c r="E27295" s="18">
        <v>0.19062634179381599</v>
      </c>
      <c r="F27295" s="18">
        <v>7.2570257080135697E-4</v>
      </c>
    </row>
    <row r="27296" spans="2:6" x14ac:dyDescent="0.25">
      <c r="B27296" s="18">
        <v>2016</v>
      </c>
      <c r="C27296" s="19">
        <v>42160</v>
      </c>
      <c r="D27296" s="18" t="s">
        <v>6</v>
      </c>
      <c r="E27296" s="18">
        <v>5.5566642678164997E-4</v>
      </c>
      <c r="F27296" s="18">
        <v>3.0237607116723202E-6</v>
      </c>
    </row>
    <row r="27297" spans="2:6" x14ac:dyDescent="0.25">
      <c r="B27297" s="18">
        <v>2016</v>
      </c>
      <c r="C27297" s="19">
        <v>42160</v>
      </c>
      <c r="D27297" s="18" t="s">
        <v>6</v>
      </c>
      <c r="E27297" s="18">
        <v>3.4637178952206399E-4</v>
      </c>
      <c r="F27297" s="18">
        <v>2.6306718191549202E-4</v>
      </c>
    </row>
    <row r="27298" spans="2:6" x14ac:dyDescent="0.25">
      <c r="B27298" s="18">
        <v>2016</v>
      </c>
      <c r="C27298" s="19">
        <v>42160</v>
      </c>
      <c r="D27298" s="18" t="s">
        <v>6</v>
      </c>
      <c r="E27298" s="18">
        <v>8.8724194722126504E-3</v>
      </c>
      <c r="F27298" s="18">
        <v>1.14902907043548E-4</v>
      </c>
    </row>
    <row r="27299" spans="2:6" x14ac:dyDescent="0.25">
      <c r="B27299" s="18">
        <v>2016</v>
      </c>
      <c r="C27299" s="19">
        <v>42160</v>
      </c>
      <c r="D27299" s="18" t="s">
        <v>6</v>
      </c>
      <c r="E27299" s="18">
        <v>3.99741166083081E-4</v>
      </c>
      <c r="F27299" s="18">
        <v>3.0237607116723202E-6</v>
      </c>
    </row>
    <row r="27300" spans="2:6" x14ac:dyDescent="0.25">
      <c r="B27300" s="18">
        <v>2016</v>
      </c>
      <c r="C27300" s="19">
        <v>42160</v>
      </c>
      <c r="D27300" s="18" t="s">
        <v>6</v>
      </c>
      <c r="E27300" s="18">
        <v>1.33297451372888E-3</v>
      </c>
      <c r="F27300" s="18">
        <v>7.5594017791808007E-5</v>
      </c>
    </row>
    <row r="27301" spans="2:6" x14ac:dyDescent="0.25">
      <c r="B27301" s="18">
        <v>2016</v>
      </c>
      <c r="C27301" s="19">
        <v>42184</v>
      </c>
      <c r="D27301" s="18" t="s">
        <v>7</v>
      </c>
      <c r="E27301" s="18">
        <v>3.3524435010311E-2</v>
      </c>
      <c r="F27301" s="18">
        <v>1.81425642700339E-4</v>
      </c>
    </row>
    <row r="27302" spans="2:6" x14ac:dyDescent="0.25">
      <c r="B27302" s="18">
        <v>2016</v>
      </c>
      <c r="C27302" s="19">
        <v>42184</v>
      </c>
      <c r="D27302" s="18" t="s">
        <v>7</v>
      </c>
      <c r="E27302" s="18">
        <v>7.3413029586490597E-2</v>
      </c>
      <c r="F27302" s="18">
        <v>3.0539983187890401E-4</v>
      </c>
    </row>
    <row r="27303" spans="2:6" x14ac:dyDescent="0.25">
      <c r="B27303" s="18">
        <v>2016</v>
      </c>
      <c r="C27303" s="19">
        <v>42161</v>
      </c>
      <c r="D27303" s="18" t="s">
        <v>6</v>
      </c>
      <c r="E27303" s="18">
        <v>0.30533935666467099</v>
      </c>
      <c r="F27303" s="18">
        <v>7.5745205827391603E-3</v>
      </c>
    </row>
    <row r="27304" spans="2:6" x14ac:dyDescent="0.25">
      <c r="B27304" s="18">
        <v>2016</v>
      </c>
      <c r="C27304" s="19">
        <v>42161</v>
      </c>
      <c r="D27304" s="18" t="s">
        <v>6</v>
      </c>
      <c r="E27304" s="18">
        <v>0.120086540031568</v>
      </c>
      <c r="F27304" s="18">
        <v>1.4695477058727501E-3</v>
      </c>
    </row>
    <row r="27305" spans="2:6" x14ac:dyDescent="0.25">
      <c r="B27305" s="18">
        <v>2016</v>
      </c>
      <c r="C27305" s="19">
        <v>42161</v>
      </c>
      <c r="D27305" s="18" t="s">
        <v>6</v>
      </c>
      <c r="E27305" s="18">
        <v>0.28929120025157701</v>
      </c>
      <c r="F27305" s="18">
        <v>2.2496779694842102E-3</v>
      </c>
    </row>
    <row r="27306" spans="2:6" x14ac:dyDescent="0.25">
      <c r="B27306" s="18">
        <v>2016</v>
      </c>
      <c r="C27306" s="19">
        <v>42161</v>
      </c>
      <c r="D27306" s="18" t="s">
        <v>6</v>
      </c>
      <c r="E27306" s="18">
        <v>0.123235736416763</v>
      </c>
      <c r="F27306" s="18">
        <v>2.1801314731157398E-3</v>
      </c>
    </row>
    <row r="27307" spans="2:6" x14ac:dyDescent="0.25">
      <c r="B27307" s="18">
        <v>2016</v>
      </c>
      <c r="C27307" s="19">
        <v>42162</v>
      </c>
      <c r="D27307" s="18" t="s">
        <v>6</v>
      </c>
      <c r="E27307" s="18">
        <v>2.0228959161087799E-4</v>
      </c>
      <c r="F27307" s="18">
        <v>3.0237607116723202E-6</v>
      </c>
    </row>
    <row r="27308" spans="2:6" x14ac:dyDescent="0.25">
      <c r="B27308" s="18">
        <v>2016</v>
      </c>
      <c r="C27308" s="19">
        <v>42162</v>
      </c>
      <c r="D27308" s="18" t="s">
        <v>6</v>
      </c>
      <c r="E27308" s="18">
        <v>1.06369854315209E-2</v>
      </c>
      <c r="F27308" s="18">
        <v>1.9956820697037301E-4</v>
      </c>
    </row>
    <row r="27309" spans="2:6" x14ac:dyDescent="0.25">
      <c r="B27309" s="18">
        <v>2016</v>
      </c>
      <c r="C27309" s="19">
        <v>42163</v>
      </c>
      <c r="D27309" s="18" t="s">
        <v>6</v>
      </c>
      <c r="E27309" s="18">
        <v>1.16160791499604E-2</v>
      </c>
      <c r="F27309" s="18">
        <v>1.48164274871944E-4</v>
      </c>
    </row>
    <row r="27310" spans="2:6" x14ac:dyDescent="0.25">
      <c r="B27310" s="18">
        <v>2016</v>
      </c>
      <c r="C27310" s="19">
        <v>42178</v>
      </c>
      <c r="D27310" s="18" t="s">
        <v>7</v>
      </c>
      <c r="E27310" s="18">
        <v>5.2976287668499104E-3</v>
      </c>
      <c r="F27310" s="18">
        <v>1.81425642700339E-5</v>
      </c>
    </row>
    <row r="27311" spans="2:6" x14ac:dyDescent="0.25">
      <c r="B27311" s="18">
        <v>2016</v>
      </c>
      <c r="C27311" s="19">
        <v>42163</v>
      </c>
      <c r="D27311" s="18" t="s">
        <v>6</v>
      </c>
      <c r="E27311" s="18">
        <v>1.3344813544835301E-2</v>
      </c>
      <c r="F27311" s="18">
        <v>8.7689060638497296E-5</v>
      </c>
    </row>
    <row r="27312" spans="2:6" x14ac:dyDescent="0.25">
      <c r="B27312" s="18">
        <v>2016</v>
      </c>
      <c r="C27312" s="19">
        <v>42164</v>
      </c>
      <c r="D27312" s="18" t="s">
        <v>6</v>
      </c>
      <c r="E27312" s="18">
        <v>8.8620378937692396E-2</v>
      </c>
      <c r="F27312" s="18">
        <v>7.7105898147644203E-4</v>
      </c>
    </row>
    <row r="27313" spans="2:6" x14ac:dyDescent="0.25">
      <c r="B27313" s="18">
        <v>2016</v>
      </c>
      <c r="C27313" s="19">
        <v>42164</v>
      </c>
      <c r="D27313" s="18" t="s">
        <v>6</v>
      </c>
      <c r="E27313" s="18">
        <v>1.66911591284312E-3</v>
      </c>
      <c r="F27313" s="18">
        <v>1.81425642700339E-5</v>
      </c>
    </row>
    <row r="27314" spans="2:6" x14ac:dyDescent="0.25">
      <c r="B27314" s="18">
        <v>2016</v>
      </c>
      <c r="C27314" s="19">
        <v>42164</v>
      </c>
      <c r="D27314" s="18" t="s">
        <v>6</v>
      </c>
      <c r="E27314" s="18">
        <v>0.117884335105257</v>
      </c>
      <c r="F27314" s="18">
        <v>4.4449282461583102E-4</v>
      </c>
    </row>
    <row r="27315" spans="2:6" x14ac:dyDescent="0.25">
      <c r="B27315" s="18">
        <v>2016</v>
      </c>
      <c r="C27315" s="19">
        <v>42165</v>
      </c>
      <c r="D27315" s="18" t="s">
        <v>6</v>
      </c>
      <c r="E27315" s="18">
        <v>0</v>
      </c>
      <c r="F27315" s="18">
        <v>9.2829453848340302E-4</v>
      </c>
    </row>
    <row r="27316" spans="2:6" x14ac:dyDescent="0.25">
      <c r="B27316" s="18">
        <v>2016</v>
      </c>
      <c r="C27316" s="19">
        <v>42165</v>
      </c>
      <c r="D27316" s="18" t="s">
        <v>6</v>
      </c>
      <c r="E27316" s="18">
        <v>5.7840359545307002E-2</v>
      </c>
      <c r="F27316" s="18">
        <v>1.0371499241036101E-3</v>
      </c>
    </row>
    <row r="27317" spans="2:6" x14ac:dyDescent="0.25">
      <c r="B27317" s="18">
        <v>2016</v>
      </c>
      <c r="C27317" s="19">
        <v>42166</v>
      </c>
      <c r="D27317" s="18" t="s">
        <v>6</v>
      </c>
      <c r="E27317" s="18">
        <v>1.06668198705427E-3</v>
      </c>
      <c r="F27317" s="18">
        <v>5.74514535217741E-5</v>
      </c>
    </row>
    <row r="27318" spans="2:6" x14ac:dyDescent="0.25">
      <c r="B27318" s="18">
        <v>2016</v>
      </c>
      <c r="C27318" s="19">
        <v>42165</v>
      </c>
      <c r="D27318" s="18" t="s">
        <v>6</v>
      </c>
      <c r="E27318" s="18">
        <v>4.95795964690538E-4</v>
      </c>
      <c r="F27318" s="18">
        <v>6.0475214233446404E-6</v>
      </c>
    </row>
    <row r="27319" spans="2:6" x14ac:dyDescent="0.25">
      <c r="B27319" s="18">
        <v>2016</v>
      </c>
      <c r="C27319" s="19">
        <v>42165</v>
      </c>
      <c r="D27319" s="18" t="s">
        <v>6</v>
      </c>
      <c r="E27319" s="18">
        <v>2.92034809533313E-2</v>
      </c>
      <c r="F27319" s="18">
        <v>3.0933072080407899E-3</v>
      </c>
    </row>
    <row r="27320" spans="2:6" x14ac:dyDescent="0.25">
      <c r="B27320" s="18">
        <v>2016</v>
      </c>
      <c r="C27320" s="19">
        <v>42165</v>
      </c>
      <c r="D27320" s="18" t="s">
        <v>6</v>
      </c>
      <c r="E27320" s="18">
        <v>3.6552731363050902E-3</v>
      </c>
      <c r="F27320" s="18">
        <v>2.7213846405050901E-5</v>
      </c>
    </row>
    <row r="27321" spans="2:6" x14ac:dyDescent="0.25">
      <c r="B27321" s="18">
        <v>2016</v>
      </c>
      <c r="C27321" s="19">
        <v>42165</v>
      </c>
      <c r="D27321" s="18" t="s">
        <v>6</v>
      </c>
      <c r="E27321" s="18">
        <v>5.8132303642018997E-2</v>
      </c>
      <c r="F27321" s="18">
        <v>2.3282957479876901E-4</v>
      </c>
    </row>
    <row r="27322" spans="2:6" x14ac:dyDescent="0.25">
      <c r="B27322" s="18">
        <v>2016</v>
      </c>
      <c r="C27322" s="19">
        <v>42166</v>
      </c>
      <c r="D27322" s="18" t="s">
        <v>6</v>
      </c>
      <c r="E27322" s="18">
        <v>5.6438342495328302E-2</v>
      </c>
      <c r="F27322" s="18">
        <v>2.2980581408709599E-4</v>
      </c>
    </row>
    <row r="27323" spans="2:6" x14ac:dyDescent="0.25">
      <c r="B27323" s="18">
        <v>2016</v>
      </c>
      <c r="C27323" s="19">
        <v>42166</v>
      </c>
      <c r="D27323" s="18" t="s">
        <v>6</v>
      </c>
      <c r="E27323" s="18">
        <v>1.7751138445907901E-2</v>
      </c>
      <c r="F27323" s="18">
        <v>1.9049692483535599E-4</v>
      </c>
    </row>
    <row r="27324" spans="2:6" x14ac:dyDescent="0.25">
      <c r="B27324" s="18">
        <v>2016</v>
      </c>
      <c r="C27324" s="19">
        <v>42166</v>
      </c>
      <c r="D27324" s="18" t="s">
        <v>6</v>
      </c>
      <c r="E27324" s="18">
        <v>2.2224641230791601E-3</v>
      </c>
      <c r="F27324" s="18">
        <v>1.0583162490853101E-4</v>
      </c>
    </row>
    <row r="27325" spans="2:6" x14ac:dyDescent="0.25">
      <c r="B27325" s="18">
        <v>2016</v>
      </c>
      <c r="C27325" s="19">
        <v>42166</v>
      </c>
      <c r="D27325" s="18" t="s">
        <v>6</v>
      </c>
      <c r="E27325" s="18">
        <v>6.3151242463276404E-4</v>
      </c>
      <c r="F27325" s="18">
        <v>3.0237607116723202E-6</v>
      </c>
    </row>
    <row r="27326" spans="2:6" x14ac:dyDescent="0.25">
      <c r="B27326" s="18">
        <v>2016</v>
      </c>
      <c r="C27326" s="19">
        <v>42166</v>
      </c>
      <c r="D27326" s="18" t="s">
        <v>6</v>
      </c>
      <c r="E27326" s="18">
        <v>5.5556563475792802E-4</v>
      </c>
      <c r="F27326" s="18">
        <v>6.0475214233446404E-6</v>
      </c>
    </row>
    <row r="27327" spans="2:6" x14ac:dyDescent="0.25">
      <c r="B27327" s="18">
        <v>2016</v>
      </c>
      <c r="C27327" s="19">
        <v>42166</v>
      </c>
      <c r="D27327" s="18" t="s">
        <v>6</v>
      </c>
      <c r="E27327" s="18">
        <v>1.9215999322677599E-3</v>
      </c>
      <c r="F27327" s="18">
        <v>6.0475214233446404E-6</v>
      </c>
    </row>
    <row r="27328" spans="2:6" x14ac:dyDescent="0.25">
      <c r="B27328" s="18">
        <v>2016</v>
      </c>
      <c r="C27328" s="19">
        <v>42174</v>
      </c>
      <c r="D27328" s="18" t="s">
        <v>7</v>
      </c>
      <c r="E27328" s="18">
        <v>8.1520084826567207E-3</v>
      </c>
      <c r="F27328" s="18">
        <v>3.93088892517402E-5</v>
      </c>
    </row>
    <row r="27329" spans="2:6" x14ac:dyDescent="0.25">
      <c r="B27329" s="18">
        <v>2016</v>
      </c>
      <c r="C27329" s="19">
        <v>42166</v>
      </c>
      <c r="D27329" s="18" t="s">
        <v>6</v>
      </c>
      <c r="E27329" s="18">
        <v>1.2488131739206701E-3</v>
      </c>
      <c r="F27329" s="18">
        <v>2.1166324981706198E-5</v>
      </c>
    </row>
    <row r="27330" spans="2:6" x14ac:dyDescent="0.25">
      <c r="B27330" s="18">
        <v>2016</v>
      </c>
      <c r="C27330" s="19">
        <v>42166</v>
      </c>
      <c r="D27330" s="18" t="s">
        <v>6</v>
      </c>
      <c r="E27330" s="18">
        <v>0.10015778991313699</v>
      </c>
      <c r="F27330" s="18">
        <v>3.1658774651209202E-3</v>
      </c>
    </row>
    <row r="27331" spans="2:6" x14ac:dyDescent="0.25">
      <c r="B27331" s="18">
        <v>2016</v>
      </c>
      <c r="C27331" s="19">
        <v>42166</v>
      </c>
      <c r="D27331" s="18" t="s">
        <v>6</v>
      </c>
      <c r="E27331" s="18">
        <v>3.1883036903991601E-3</v>
      </c>
      <c r="F27331" s="18">
        <v>1.51188035583616E-5</v>
      </c>
    </row>
    <row r="27332" spans="2:6" x14ac:dyDescent="0.25">
      <c r="B27332" s="18">
        <v>2016</v>
      </c>
      <c r="C27332" s="19">
        <v>42166</v>
      </c>
      <c r="D27332" s="18" t="s">
        <v>6</v>
      </c>
      <c r="E27332" s="18">
        <v>3.13165857306716E-3</v>
      </c>
      <c r="F27332" s="18">
        <v>3.0237607116723202E-6</v>
      </c>
    </row>
    <row r="27333" spans="2:6" x14ac:dyDescent="0.25">
      <c r="B27333" s="18">
        <v>2016</v>
      </c>
      <c r="C27333" s="19">
        <v>42166</v>
      </c>
      <c r="D27333" s="18" t="s">
        <v>6</v>
      </c>
      <c r="E27333" s="18">
        <v>1.4655160249238499E-3</v>
      </c>
      <c r="F27333" s="18">
        <v>1.51188035583616E-5</v>
      </c>
    </row>
    <row r="27334" spans="2:6" x14ac:dyDescent="0.25">
      <c r="B27334" s="18">
        <v>2016</v>
      </c>
      <c r="C27334" s="19">
        <v>42166</v>
      </c>
      <c r="D27334" s="18" t="s">
        <v>6</v>
      </c>
      <c r="E27334" s="18">
        <v>1.8384465126967699E-3</v>
      </c>
      <c r="F27334" s="18">
        <v>1.2095042846689299E-5</v>
      </c>
    </row>
    <row r="27335" spans="2:6" x14ac:dyDescent="0.25">
      <c r="B27335" s="18">
        <v>2016</v>
      </c>
      <c r="C27335" s="19">
        <v>42166</v>
      </c>
      <c r="D27335" s="18" t="s">
        <v>6</v>
      </c>
      <c r="E27335" s="18">
        <v>4.1239560466142904E-3</v>
      </c>
      <c r="F27335" s="18">
        <v>9.0712821350169601E-6</v>
      </c>
    </row>
    <row r="27336" spans="2:6" x14ac:dyDescent="0.25">
      <c r="B27336" s="18">
        <v>2016</v>
      </c>
      <c r="C27336" s="19">
        <v>42166</v>
      </c>
      <c r="D27336" s="18" t="s">
        <v>6</v>
      </c>
      <c r="E27336" s="18">
        <v>4.0745175589784499E-4</v>
      </c>
      <c r="F27336" s="18">
        <v>3.0237607116723202E-6</v>
      </c>
    </row>
    <row r="27337" spans="2:6" x14ac:dyDescent="0.25">
      <c r="B27337" s="18">
        <v>2016</v>
      </c>
      <c r="C27337" s="19">
        <v>42166</v>
      </c>
      <c r="D27337" s="18" t="s">
        <v>6</v>
      </c>
      <c r="E27337" s="18">
        <v>3.63254453495568E-4</v>
      </c>
      <c r="F27337" s="18">
        <v>3.0237607116723202E-6</v>
      </c>
    </row>
    <row r="27338" spans="2:6" x14ac:dyDescent="0.25">
      <c r="B27338" s="18">
        <v>2016</v>
      </c>
      <c r="C27338" s="19">
        <v>42185</v>
      </c>
      <c r="D27338" s="18" t="s">
        <v>7</v>
      </c>
      <c r="E27338" s="18">
        <v>7.9418621527966804E-2</v>
      </c>
      <c r="F27338" s="18">
        <v>2.0863948910539E-4</v>
      </c>
    </row>
    <row r="27339" spans="2:6" x14ac:dyDescent="0.25">
      <c r="B27339" s="18">
        <v>2016</v>
      </c>
      <c r="C27339" s="19">
        <v>42166</v>
      </c>
      <c r="D27339" s="18" t="s">
        <v>6</v>
      </c>
      <c r="E27339" s="18">
        <v>3.5700534802477903E-2</v>
      </c>
      <c r="F27339" s="18">
        <v>2.3282957479876901E-4</v>
      </c>
    </row>
    <row r="27340" spans="2:6" x14ac:dyDescent="0.25">
      <c r="B27340" s="18">
        <v>2016</v>
      </c>
      <c r="C27340" s="19">
        <v>42166</v>
      </c>
      <c r="D27340" s="18" t="s">
        <v>6</v>
      </c>
      <c r="E27340" s="18">
        <v>8.1293806733310396E-4</v>
      </c>
      <c r="F27340" s="18">
        <v>3.0237607116723202E-6</v>
      </c>
    </row>
    <row r="27341" spans="2:6" x14ac:dyDescent="0.25">
      <c r="B27341" s="18">
        <v>2016</v>
      </c>
      <c r="C27341" s="19">
        <v>42166</v>
      </c>
      <c r="D27341" s="18" t="s">
        <v>6</v>
      </c>
      <c r="E27341" s="18">
        <v>2.8423350689719799E-4</v>
      </c>
      <c r="F27341" s="18">
        <v>6.0475214233446404E-6</v>
      </c>
    </row>
    <row r="27342" spans="2:6" x14ac:dyDescent="0.25">
      <c r="B27342" s="18">
        <v>2016</v>
      </c>
      <c r="C27342" s="19">
        <v>42166</v>
      </c>
      <c r="D27342" s="18" t="s">
        <v>6</v>
      </c>
      <c r="E27342" s="18">
        <v>4.3995718354832301E-4</v>
      </c>
      <c r="F27342" s="18">
        <v>6.0475214233446404E-6</v>
      </c>
    </row>
    <row r="27343" spans="2:6" x14ac:dyDescent="0.25">
      <c r="B27343" s="18">
        <v>2016</v>
      </c>
      <c r="C27343" s="19">
        <v>42166</v>
      </c>
      <c r="D27343" s="18" t="s">
        <v>6</v>
      </c>
      <c r="E27343" s="18">
        <v>9.3157027925438096E-4</v>
      </c>
      <c r="F27343" s="18">
        <v>3.0237607116723202E-6</v>
      </c>
    </row>
    <row r="27344" spans="2:6" x14ac:dyDescent="0.25">
      <c r="B27344" s="18">
        <v>2016</v>
      </c>
      <c r="C27344" s="19">
        <v>42166</v>
      </c>
      <c r="D27344" s="18" t="s">
        <v>6</v>
      </c>
      <c r="E27344" s="18">
        <v>4.0064829429658301E-4</v>
      </c>
      <c r="F27344" s="18">
        <v>3.0237607116723202E-6</v>
      </c>
    </row>
    <row r="27345" spans="2:6" x14ac:dyDescent="0.25">
      <c r="B27345" s="18">
        <v>2016</v>
      </c>
      <c r="C27345" s="19">
        <v>42166</v>
      </c>
      <c r="D27345" s="18" t="s">
        <v>6</v>
      </c>
      <c r="E27345" s="18">
        <v>9.9911403811148006E-2</v>
      </c>
      <c r="F27345" s="18">
        <v>5.71490774506069E-4</v>
      </c>
    </row>
    <row r="27346" spans="2:6" x14ac:dyDescent="0.25">
      <c r="B27346" s="18">
        <v>2016</v>
      </c>
      <c r="C27346" s="19">
        <v>42166</v>
      </c>
      <c r="D27346" s="18" t="s">
        <v>6</v>
      </c>
      <c r="E27346" s="18">
        <v>1.7124564830437599E-4</v>
      </c>
      <c r="F27346" s="18">
        <v>3.0237607116723202E-6</v>
      </c>
    </row>
    <row r="27347" spans="2:6" x14ac:dyDescent="0.25">
      <c r="B27347" s="18">
        <v>2016</v>
      </c>
      <c r="C27347" s="19">
        <v>42166</v>
      </c>
      <c r="D27347" s="18" t="s">
        <v>6</v>
      </c>
      <c r="E27347" s="18">
        <v>3.1327219289174299E-2</v>
      </c>
      <c r="F27347" s="18">
        <v>2.3282957479876901E-4</v>
      </c>
    </row>
    <row r="27348" spans="2:6" x14ac:dyDescent="0.25">
      <c r="B27348" s="18">
        <v>2016</v>
      </c>
      <c r="C27348" s="19">
        <v>42166</v>
      </c>
      <c r="D27348" s="18" t="s">
        <v>6</v>
      </c>
      <c r="E27348" s="18">
        <v>1.79460198237752E-4</v>
      </c>
      <c r="F27348" s="18">
        <v>3.0237607116723202E-6</v>
      </c>
    </row>
    <row r="27349" spans="2:6" x14ac:dyDescent="0.25">
      <c r="B27349" s="18">
        <v>2016</v>
      </c>
      <c r="C27349" s="19">
        <v>42167</v>
      </c>
      <c r="D27349" s="18" t="s">
        <v>6</v>
      </c>
      <c r="E27349" s="18">
        <v>8.1641539215152699E-5</v>
      </c>
      <c r="F27349" s="18">
        <v>3.0237607116723202E-6</v>
      </c>
    </row>
    <row r="27350" spans="2:6" x14ac:dyDescent="0.25">
      <c r="B27350" s="18">
        <v>2016</v>
      </c>
      <c r="C27350" s="19">
        <v>42167</v>
      </c>
      <c r="D27350" s="18" t="s">
        <v>6</v>
      </c>
      <c r="E27350" s="18">
        <v>5.5637197094770699E-3</v>
      </c>
      <c r="F27350" s="18">
        <v>1.3909299273692701E-4</v>
      </c>
    </row>
    <row r="27351" spans="2:6" x14ac:dyDescent="0.25">
      <c r="B27351" s="18">
        <v>2016</v>
      </c>
      <c r="C27351" s="19">
        <v>42167</v>
      </c>
      <c r="D27351" s="18" t="s">
        <v>6</v>
      </c>
      <c r="E27351" s="18">
        <v>2.71070068599051E-3</v>
      </c>
      <c r="F27351" s="18">
        <v>2.1166324981706198E-5</v>
      </c>
    </row>
    <row r="27352" spans="2:6" x14ac:dyDescent="0.25">
      <c r="B27352" s="18">
        <v>2016</v>
      </c>
      <c r="C27352" s="19">
        <v>42166</v>
      </c>
      <c r="D27352" s="18" t="s">
        <v>6</v>
      </c>
      <c r="E27352" s="18">
        <v>2.5597142344543399E-3</v>
      </c>
      <c r="F27352" s="18">
        <v>6.0475214233446404E-6</v>
      </c>
    </row>
    <row r="27353" spans="2:6" x14ac:dyDescent="0.25">
      <c r="B27353" s="18">
        <v>2016</v>
      </c>
      <c r="C27353" s="19">
        <v>42167</v>
      </c>
      <c r="D27353" s="18" t="s">
        <v>6</v>
      </c>
      <c r="E27353" s="18">
        <v>1.4654605893108E-2</v>
      </c>
      <c r="F27353" s="18">
        <v>6.9546496368463396E-5</v>
      </c>
    </row>
    <row r="27354" spans="2:6" x14ac:dyDescent="0.25">
      <c r="B27354" s="18">
        <v>2016</v>
      </c>
      <c r="C27354" s="19">
        <v>42167</v>
      </c>
      <c r="D27354" s="18" t="s">
        <v>6</v>
      </c>
      <c r="E27354" s="18">
        <v>3.12203293480167E-2</v>
      </c>
      <c r="F27354" s="18">
        <v>1.7840188198866701E-4</v>
      </c>
    </row>
    <row r="27355" spans="2:6" x14ac:dyDescent="0.25">
      <c r="B27355" s="18">
        <v>2016</v>
      </c>
      <c r="C27355" s="19">
        <v>42167</v>
      </c>
      <c r="D27355" s="18" t="s">
        <v>6</v>
      </c>
      <c r="E27355" s="18">
        <v>1.9624207018753398E-3</v>
      </c>
      <c r="F27355" s="18">
        <v>1.51188035583616E-5</v>
      </c>
    </row>
    <row r="27356" spans="2:6" x14ac:dyDescent="0.25">
      <c r="B27356" s="18">
        <v>2016</v>
      </c>
      <c r="C27356" s="19">
        <v>42167</v>
      </c>
      <c r="D27356" s="18" t="s">
        <v>6</v>
      </c>
      <c r="E27356" s="18">
        <v>0</v>
      </c>
      <c r="F27356" s="18">
        <v>3.5680376397733402E-4</v>
      </c>
    </row>
    <row r="27357" spans="2:6" x14ac:dyDescent="0.25">
      <c r="B27357" s="18">
        <v>2016</v>
      </c>
      <c r="C27357" s="19">
        <v>42167</v>
      </c>
      <c r="D27357" s="18" t="s">
        <v>6</v>
      </c>
      <c r="E27357" s="18">
        <v>1.08855385620204E-3</v>
      </c>
      <c r="F27357" s="18">
        <v>9.0712821350169601E-6</v>
      </c>
    </row>
    <row r="27358" spans="2:6" x14ac:dyDescent="0.25">
      <c r="B27358" s="18">
        <v>2016</v>
      </c>
      <c r="C27358" s="19">
        <v>42166</v>
      </c>
      <c r="D27358" s="18" t="s">
        <v>6</v>
      </c>
      <c r="E27358" s="18">
        <v>2.2413626275271099E-3</v>
      </c>
      <c r="F27358" s="18">
        <v>2.3282957479876901E-4</v>
      </c>
    </row>
    <row r="27359" spans="2:6" x14ac:dyDescent="0.25">
      <c r="B27359" s="18">
        <v>2016</v>
      </c>
      <c r="C27359" s="19">
        <v>42167</v>
      </c>
      <c r="D27359" s="18" t="s">
        <v>6</v>
      </c>
      <c r="E27359" s="18">
        <v>6.3873467709259293E-2</v>
      </c>
      <c r="F27359" s="18">
        <v>2.78488361545021E-3</v>
      </c>
    </row>
    <row r="27360" spans="2:6" x14ac:dyDescent="0.25">
      <c r="B27360" s="18">
        <v>2016</v>
      </c>
      <c r="C27360" s="19">
        <v>42167</v>
      </c>
      <c r="D27360" s="18" t="s">
        <v>6</v>
      </c>
      <c r="E27360" s="18">
        <v>3.49395550233737E-4</v>
      </c>
      <c r="F27360" s="18">
        <v>9.0712821350169601E-6</v>
      </c>
    </row>
    <row r="27361" spans="2:6" x14ac:dyDescent="0.25">
      <c r="B27361" s="18">
        <v>2016</v>
      </c>
      <c r="C27361" s="19">
        <v>42167</v>
      </c>
      <c r="D27361" s="18" t="s">
        <v>6</v>
      </c>
      <c r="E27361" s="18">
        <v>0</v>
      </c>
      <c r="F27361" s="18">
        <v>1.9352068554702901E-4</v>
      </c>
    </row>
    <row r="27362" spans="2:6" x14ac:dyDescent="0.25">
      <c r="B27362" s="18">
        <v>2016</v>
      </c>
      <c r="C27362" s="19">
        <v>42167</v>
      </c>
      <c r="D27362" s="18" t="s">
        <v>6</v>
      </c>
      <c r="E27362" s="18">
        <v>2.1317513017289901E-4</v>
      </c>
      <c r="F27362" s="18">
        <v>3.0237607116723202E-6</v>
      </c>
    </row>
    <row r="27363" spans="2:6" x14ac:dyDescent="0.25">
      <c r="B27363" s="18">
        <v>2016</v>
      </c>
      <c r="C27363" s="19">
        <v>42167</v>
      </c>
      <c r="D27363" s="18" t="s">
        <v>6</v>
      </c>
      <c r="E27363" s="18">
        <v>2.2791898740301301E-2</v>
      </c>
      <c r="F27363" s="18">
        <v>2.5399589978047498E-4</v>
      </c>
    </row>
    <row r="27364" spans="2:6" x14ac:dyDescent="0.25">
      <c r="B27364" s="18">
        <v>2016</v>
      </c>
      <c r="C27364" s="19">
        <v>42167</v>
      </c>
      <c r="D27364" s="18" t="s">
        <v>6</v>
      </c>
      <c r="E27364" s="18">
        <v>2.0251788554461001E-2</v>
      </c>
      <c r="F27364" s="18">
        <v>9.3736582061842001E-5</v>
      </c>
    </row>
    <row r="27365" spans="2:6" x14ac:dyDescent="0.25">
      <c r="B27365" s="18">
        <v>2016</v>
      </c>
      <c r="C27365" s="19">
        <v>42167</v>
      </c>
      <c r="D27365" s="18" t="s">
        <v>6</v>
      </c>
      <c r="E27365" s="18">
        <v>0.27430952424149002</v>
      </c>
      <c r="F27365" s="18">
        <v>3.1144735330224902E-4</v>
      </c>
    </row>
    <row r="27366" spans="2:6" x14ac:dyDescent="0.25">
      <c r="B27366" s="18">
        <v>2016</v>
      </c>
      <c r="C27366" s="19">
        <v>42167</v>
      </c>
      <c r="D27366" s="18" t="s">
        <v>6</v>
      </c>
      <c r="E27366" s="18">
        <v>3.8825087537872598E-3</v>
      </c>
      <c r="F27366" s="18">
        <v>1.81425642700339E-5</v>
      </c>
    </row>
    <row r="27367" spans="2:6" x14ac:dyDescent="0.25">
      <c r="B27367" s="18">
        <v>2016</v>
      </c>
      <c r="C27367" s="19">
        <v>42167</v>
      </c>
      <c r="D27367" s="18" t="s">
        <v>6</v>
      </c>
      <c r="E27367" s="18">
        <v>0.21611966835392499</v>
      </c>
      <c r="F27367" s="18">
        <v>3.5771089219083598E-3</v>
      </c>
    </row>
    <row r="27368" spans="2:6" x14ac:dyDescent="0.25">
      <c r="B27368" s="18">
        <v>2016</v>
      </c>
      <c r="C27368" s="19">
        <v>42167</v>
      </c>
      <c r="D27368" s="18" t="s">
        <v>6</v>
      </c>
      <c r="E27368" s="18">
        <v>0.105624094131687</v>
      </c>
      <c r="F27368" s="18">
        <v>3.4773248184231698E-4</v>
      </c>
    </row>
    <row r="27369" spans="2:6" x14ac:dyDescent="0.25">
      <c r="B27369" s="18">
        <v>2016</v>
      </c>
      <c r="C27369" s="19">
        <v>42167</v>
      </c>
      <c r="D27369" s="18" t="s">
        <v>6</v>
      </c>
      <c r="E27369" s="18">
        <v>5.83152411650752E-3</v>
      </c>
      <c r="F27369" s="18">
        <v>3.3261367828395498E-4</v>
      </c>
    </row>
    <row r="27370" spans="2:6" x14ac:dyDescent="0.25">
      <c r="B27370" s="18">
        <v>2016</v>
      </c>
      <c r="C27370" s="19">
        <v>42167</v>
      </c>
      <c r="D27370" s="18" t="s">
        <v>6</v>
      </c>
      <c r="E27370" s="18">
        <v>8.7581565945197407E-2</v>
      </c>
      <c r="F27370" s="18">
        <v>8.4060547784490505E-4</v>
      </c>
    </row>
    <row r="27371" spans="2:6" x14ac:dyDescent="0.25">
      <c r="B27371" s="18">
        <v>2016</v>
      </c>
      <c r="C27371" s="19">
        <v>42167</v>
      </c>
      <c r="D27371" s="18" t="s">
        <v>6</v>
      </c>
      <c r="E27371" s="18">
        <v>0.150863283683182</v>
      </c>
      <c r="F27371" s="18">
        <v>2.3101531837176502E-3</v>
      </c>
    </row>
    <row r="27372" spans="2:6" x14ac:dyDescent="0.25">
      <c r="B27372" s="18">
        <v>2016</v>
      </c>
      <c r="C27372" s="19">
        <v>42167</v>
      </c>
      <c r="D27372" s="18" t="s">
        <v>6</v>
      </c>
      <c r="E27372" s="18">
        <v>1.0677806201128501E-2</v>
      </c>
      <c r="F27372" s="18">
        <v>5.4427692810101801E-5</v>
      </c>
    </row>
    <row r="27373" spans="2:6" x14ac:dyDescent="0.25">
      <c r="B27373" s="18">
        <v>2016</v>
      </c>
      <c r="C27373" s="19">
        <v>42167</v>
      </c>
      <c r="D27373" s="18" t="s">
        <v>6</v>
      </c>
      <c r="E27373" s="18">
        <v>0.24887697527168501</v>
      </c>
      <c r="F27373" s="18">
        <v>1.12181522403043E-3</v>
      </c>
    </row>
    <row r="27374" spans="2:6" x14ac:dyDescent="0.25">
      <c r="B27374" s="18">
        <v>2016</v>
      </c>
      <c r="C27374" s="19">
        <v>42167</v>
      </c>
      <c r="D27374" s="18" t="s">
        <v>6</v>
      </c>
      <c r="E27374" s="18">
        <v>0</v>
      </c>
      <c r="F27374" s="18">
        <v>1.9956820697037301E-4</v>
      </c>
    </row>
    <row r="27375" spans="2:6" x14ac:dyDescent="0.25">
      <c r="B27375" s="18">
        <v>2016</v>
      </c>
      <c r="C27375" s="19">
        <v>42167</v>
      </c>
      <c r="D27375" s="18" t="s">
        <v>6</v>
      </c>
      <c r="E27375" s="18">
        <v>3.0900717840792898E-2</v>
      </c>
      <c r="F27375" s="18">
        <v>2.3282957479876901E-4</v>
      </c>
    </row>
    <row r="27376" spans="2:6" x14ac:dyDescent="0.25">
      <c r="B27376" s="18">
        <v>2016</v>
      </c>
      <c r="C27376" s="19">
        <v>42167</v>
      </c>
      <c r="D27376" s="18" t="s">
        <v>6</v>
      </c>
      <c r="E27376" s="18">
        <v>0.32122347405915702</v>
      </c>
      <c r="F27376" s="18">
        <v>7.6198769934142504E-4</v>
      </c>
    </row>
    <row r="27377" spans="2:6" x14ac:dyDescent="0.25">
      <c r="B27377" s="18">
        <v>2016</v>
      </c>
      <c r="C27377" s="19">
        <v>42167</v>
      </c>
      <c r="D27377" s="18" t="s">
        <v>6</v>
      </c>
      <c r="E27377" s="18">
        <v>0.107062043538123</v>
      </c>
      <c r="F27377" s="18">
        <v>8.5270052069159397E-4</v>
      </c>
    </row>
    <row r="27378" spans="2:6" x14ac:dyDescent="0.25">
      <c r="B27378" s="18">
        <v>2016</v>
      </c>
      <c r="C27378" s="19">
        <v>42167</v>
      </c>
      <c r="D27378" s="18" t="s">
        <v>6</v>
      </c>
      <c r="E27378" s="18">
        <v>9.5021680364302703E-3</v>
      </c>
      <c r="F27378" s="18">
        <v>5.4427692810101801E-5</v>
      </c>
    </row>
    <row r="27379" spans="2:6" x14ac:dyDescent="0.25">
      <c r="B27379" s="18">
        <v>2016</v>
      </c>
      <c r="C27379" s="19">
        <v>42167</v>
      </c>
      <c r="D27379" s="18" t="s">
        <v>6</v>
      </c>
      <c r="E27379" s="18">
        <v>7.0624971022293197E-3</v>
      </c>
      <c r="F27379" s="18">
        <v>6.0475214233446398E-5</v>
      </c>
    </row>
    <row r="27380" spans="2:6" x14ac:dyDescent="0.25">
      <c r="B27380" s="18">
        <v>2016</v>
      </c>
      <c r="C27380" s="19">
        <v>42167</v>
      </c>
      <c r="D27380" s="18" t="s">
        <v>6</v>
      </c>
      <c r="E27380" s="18">
        <v>0.22502786899455901</v>
      </c>
      <c r="F27380" s="18">
        <v>4.3239778176914199E-4</v>
      </c>
    </row>
    <row r="27381" spans="2:6" x14ac:dyDescent="0.25">
      <c r="B27381" s="18">
        <v>2016</v>
      </c>
      <c r="C27381" s="19">
        <v>42168</v>
      </c>
      <c r="D27381" s="18" t="s">
        <v>6</v>
      </c>
      <c r="E27381" s="18">
        <v>0</v>
      </c>
      <c r="F27381" s="18">
        <v>1.6025931771863301E-3</v>
      </c>
    </row>
    <row r="27382" spans="2:6" x14ac:dyDescent="0.25">
      <c r="B27382" s="18">
        <v>2016</v>
      </c>
      <c r="C27382" s="19">
        <v>42168</v>
      </c>
      <c r="D27382" s="18" t="s">
        <v>6</v>
      </c>
      <c r="E27382" s="18">
        <v>0.20266317724680499</v>
      </c>
      <c r="F27382" s="18">
        <v>1.0492449669503E-3</v>
      </c>
    </row>
    <row r="27383" spans="2:6" x14ac:dyDescent="0.25">
      <c r="B27383" s="18">
        <v>2016</v>
      </c>
      <c r="C27383" s="19">
        <v>42168</v>
      </c>
      <c r="D27383" s="18" t="s">
        <v>6</v>
      </c>
      <c r="E27383" s="18">
        <v>0.39620276129828202</v>
      </c>
      <c r="F27383" s="18">
        <v>1.33347847384749E-3</v>
      </c>
    </row>
    <row r="27384" spans="2:6" x14ac:dyDescent="0.25">
      <c r="B27384" s="18">
        <v>2016</v>
      </c>
      <c r="C27384" s="19">
        <v>42168</v>
      </c>
      <c r="D27384" s="18" t="s">
        <v>6</v>
      </c>
      <c r="E27384" s="18">
        <v>9.8063583640244992E-3</v>
      </c>
      <c r="F27384" s="18">
        <v>1.26997949890238E-4</v>
      </c>
    </row>
    <row r="27385" spans="2:6" x14ac:dyDescent="0.25">
      <c r="B27385" s="18">
        <v>2016</v>
      </c>
      <c r="C27385" s="19">
        <v>42168</v>
      </c>
      <c r="D27385" s="18" t="s">
        <v>6</v>
      </c>
      <c r="E27385" s="18">
        <v>1.4708076061692799E-3</v>
      </c>
      <c r="F27385" s="18">
        <v>3.0237607116723202E-6</v>
      </c>
    </row>
    <row r="27386" spans="2:6" x14ac:dyDescent="0.25">
      <c r="B27386" s="18">
        <v>2016</v>
      </c>
      <c r="C27386" s="19">
        <v>42168</v>
      </c>
      <c r="D27386" s="18" t="s">
        <v>6</v>
      </c>
      <c r="E27386" s="18">
        <v>4.0037615583253198E-3</v>
      </c>
      <c r="F27386" s="18">
        <v>9.0712821350169601E-6</v>
      </c>
    </row>
    <row r="27387" spans="2:6" x14ac:dyDescent="0.25">
      <c r="B27387" s="18">
        <v>2016</v>
      </c>
      <c r="C27387" s="19">
        <v>42168</v>
      </c>
      <c r="D27387" s="18" t="s">
        <v>6</v>
      </c>
      <c r="E27387" s="18">
        <v>1.6897329212955399E-2</v>
      </c>
      <c r="F27387" s="18">
        <v>3.3261367828395501E-5</v>
      </c>
    </row>
    <row r="27388" spans="2:6" x14ac:dyDescent="0.25">
      <c r="B27388" s="18">
        <v>2016</v>
      </c>
      <c r="C27388" s="19">
        <v>42168</v>
      </c>
      <c r="D27388" s="18" t="s">
        <v>6</v>
      </c>
      <c r="E27388" s="18">
        <v>1.54589766384247E-3</v>
      </c>
      <c r="F27388" s="18">
        <v>4.5356410675084797E-5</v>
      </c>
    </row>
    <row r="27389" spans="2:6" x14ac:dyDescent="0.25">
      <c r="B27389" s="18">
        <v>2016</v>
      </c>
      <c r="C27389" s="19">
        <v>42168</v>
      </c>
      <c r="D27389" s="18" t="s">
        <v>6</v>
      </c>
      <c r="E27389" s="18">
        <v>8.0492510144717193E-3</v>
      </c>
      <c r="F27389" s="18">
        <v>1.8323989912734299E-3</v>
      </c>
    </row>
    <row r="27390" spans="2:6" x14ac:dyDescent="0.25">
      <c r="B27390" s="18">
        <v>2016</v>
      </c>
      <c r="C27390" s="19">
        <v>42168</v>
      </c>
      <c r="D27390" s="18" t="s">
        <v>6</v>
      </c>
      <c r="E27390" s="18">
        <v>1.17273535441499E-2</v>
      </c>
      <c r="F27390" s="18">
        <v>2.9028102832054299E-4</v>
      </c>
    </row>
    <row r="27391" spans="2:6" x14ac:dyDescent="0.25">
      <c r="B27391" s="18">
        <v>2016</v>
      </c>
      <c r="C27391" s="19">
        <v>42168</v>
      </c>
      <c r="D27391" s="18" t="s">
        <v>6</v>
      </c>
      <c r="E27391" s="18">
        <v>2.73121186281802E-3</v>
      </c>
      <c r="F27391" s="18">
        <v>1.51188035583616E-5</v>
      </c>
    </row>
    <row r="27392" spans="2:6" x14ac:dyDescent="0.25">
      <c r="B27392" s="18">
        <v>2016</v>
      </c>
      <c r="C27392" s="19">
        <v>42168</v>
      </c>
      <c r="D27392" s="18" t="s">
        <v>6</v>
      </c>
      <c r="E27392" s="18">
        <v>3.9600178200297998E-3</v>
      </c>
      <c r="F27392" s="18">
        <v>2.7213846405050901E-5</v>
      </c>
    </row>
    <row r="27393" spans="2:6" x14ac:dyDescent="0.25">
      <c r="B27393" s="18">
        <v>2016</v>
      </c>
      <c r="C27393" s="19">
        <v>42170</v>
      </c>
      <c r="D27393" s="18" t="s">
        <v>6</v>
      </c>
      <c r="E27393" s="18">
        <v>3.6889880682402301E-3</v>
      </c>
      <c r="F27393" s="18">
        <v>3.0237607116723199E-5</v>
      </c>
    </row>
    <row r="27394" spans="2:6" x14ac:dyDescent="0.25">
      <c r="B27394" s="18">
        <v>2016</v>
      </c>
      <c r="C27394" s="19">
        <v>42169</v>
      </c>
      <c r="D27394" s="18" t="s">
        <v>6</v>
      </c>
      <c r="E27394" s="18">
        <v>1.03884323010214E-2</v>
      </c>
      <c r="F27394" s="18">
        <v>2.1771077124040699E-4</v>
      </c>
    </row>
    <row r="27395" spans="2:6" x14ac:dyDescent="0.25">
      <c r="B27395" s="18">
        <v>2016</v>
      </c>
      <c r="C27395" s="19">
        <v>42169</v>
      </c>
      <c r="D27395" s="18" t="s">
        <v>6</v>
      </c>
      <c r="E27395" s="18">
        <v>0.19846770925936</v>
      </c>
      <c r="F27395" s="18">
        <v>2.2678205337542398E-3</v>
      </c>
    </row>
    <row r="27396" spans="2:6" x14ac:dyDescent="0.25">
      <c r="B27396" s="18">
        <v>2016</v>
      </c>
      <c r="C27396" s="19">
        <v>42169</v>
      </c>
      <c r="D27396" s="18" t="s">
        <v>6</v>
      </c>
      <c r="E27396" s="18">
        <v>5.6356448976053797E-2</v>
      </c>
      <c r="F27396" s="18">
        <v>9.1317573492504097E-4</v>
      </c>
    </row>
    <row r="27397" spans="2:6" x14ac:dyDescent="0.25">
      <c r="B27397" s="18">
        <v>2016</v>
      </c>
      <c r="C27397" s="19">
        <v>42169</v>
      </c>
      <c r="D27397" s="18" t="s">
        <v>6</v>
      </c>
      <c r="E27397" s="18">
        <v>0</v>
      </c>
      <c r="F27397" s="18">
        <v>2.56263720314229E-2</v>
      </c>
    </row>
    <row r="27398" spans="2:6" x14ac:dyDescent="0.25">
      <c r="B27398" s="18">
        <v>2016</v>
      </c>
      <c r="C27398" s="19">
        <v>42169</v>
      </c>
      <c r="D27398" s="18" t="s">
        <v>6</v>
      </c>
      <c r="E27398" s="18">
        <v>0.203753242983363</v>
      </c>
      <c r="F27398" s="18">
        <v>2.5671728442098001E-3</v>
      </c>
    </row>
    <row r="27399" spans="2:6" x14ac:dyDescent="0.25">
      <c r="B27399" s="18">
        <v>2016</v>
      </c>
      <c r="C27399" s="19">
        <v>42169</v>
      </c>
      <c r="D27399" s="18" t="s">
        <v>6</v>
      </c>
      <c r="E27399" s="18">
        <v>8.6085913105180503E-2</v>
      </c>
      <c r="F27399" s="18">
        <v>9.0410445279002398E-4</v>
      </c>
    </row>
    <row r="27400" spans="2:6" x14ac:dyDescent="0.25">
      <c r="B27400" s="18">
        <v>2016</v>
      </c>
      <c r="C27400" s="19">
        <v>42169</v>
      </c>
      <c r="D27400" s="18" t="s">
        <v>6</v>
      </c>
      <c r="E27400" s="18">
        <v>3.0237607116723202E-6</v>
      </c>
      <c r="F27400" s="18">
        <v>3.0237607116723202E-6</v>
      </c>
    </row>
    <row r="27401" spans="2:6" x14ac:dyDescent="0.25">
      <c r="B27401" s="18">
        <v>2016</v>
      </c>
      <c r="C27401" s="19">
        <v>42169</v>
      </c>
      <c r="D27401" s="18" t="s">
        <v>6</v>
      </c>
      <c r="E27401" s="18">
        <v>0</v>
      </c>
      <c r="F27401" s="18">
        <v>7.6198769934142504E-4</v>
      </c>
    </row>
    <row r="27402" spans="2:6" x14ac:dyDescent="0.25">
      <c r="B27402" s="18">
        <v>2016</v>
      </c>
      <c r="C27402" s="19">
        <v>42170</v>
      </c>
      <c r="D27402" s="18" t="s">
        <v>6</v>
      </c>
      <c r="E27402" s="18">
        <v>3.7902840520812498E-4</v>
      </c>
      <c r="F27402" s="18">
        <v>9.0712821350169601E-6</v>
      </c>
    </row>
    <row r="27403" spans="2:6" x14ac:dyDescent="0.25">
      <c r="B27403" s="18">
        <v>2016</v>
      </c>
      <c r="C27403" s="19">
        <v>42169</v>
      </c>
      <c r="D27403" s="18" t="s">
        <v>6</v>
      </c>
      <c r="E27403" s="18">
        <v>3.35839023043072E-4</v>
      </c>
      <c r="F27403" s="18">
        <v>6.0475214233446404E-6</v>
      </c>
    </row>
    <row r="27404" spans="2:6" x14ac:dyDescent="0.25">
      <c r="B27404" s="18">
        <v>2016</v>
      </c>
      <c r="C27404" s="19">
        <v>42169</v>
      </c>
      <c r="D27404" s="18" t="s">
        <v>6</v>
      </c>
      <c r="E27404" s="18">
        <v>1.06817370900536E-2</v>
      </c>
      <c r="F27404" s="18">
        <v>7.5594017791808007E-5</v>
      </c>
    </row>
    <row r="27405" spans="2:6" x14ac:dyDescent="0.25">
      <c r="B27405" s="18">
        <v>2016</v>
      </c>
      <c r="C27405" s="19">
        <v>42170</v>
      </c>
      <c r="D27405" s="18" t="s">
        <v>6</v>
      </c>
      <c r="E27405" s="18">
        <v>9.1267177480642899E-5</v>
      </c>
      <c r="F27405" s="18">
        <v>3.0237607116723202E-6</v>
      </c>
    </row>
    <row r="27406" spans="2:6" x14ac:dyDescent="0.25">
      <c r="B27406" s="18">
        <v>2016</v>
      </c>
      <c r="C27406" s="19">
        <v>42170</v>
      </c>
      <c r="D27406" s="18" t="s">
        <v>6</v>
      </c>
      <c r="E27406" s="18">
        <v>4.8089890358436603E-2</v>
      </c>
      <c r="F27406" s="18">
        <v>4.8682547457924399E-4</v>
      </c>
    </row>
    <row r="27407" spans="2:6" x14ac:dyDescent="0.25">
      <c r="B27407" s="18">
        <v>2016</v>
      </c>
      <c r="C27407" s="19">
        <v>42170</v>
      </c>
      <c r="D27407" s="18" t="s">
        <v>6</v>
      </c>
      <c r="E27407" s="18">
        <v>0</v>
      </c>
      <c r="F27407" s="18">
        <v>6.3196598873951502E-4</v>
      </c>
    </row>
    <row r="27408" spans="2:6" x14ac:dyDescent="0.25">
      <c r="B27408" s="18">
        <v>2016</v>
      </c>
      <c r="C27408" s="19">
        <v>42170</v>
      </c>
      <c r="D27408" s="18" t="s">
        <v>6</v>
      </c>
      <c r="E27408" s="18">
        <v>0.100029532062951</v>
      </c>
      <c r="F27408" s="18">
        <v>2.20734531952079E-4</v>
      </c>
    </row>
    <row r="27409" spans="2:6" x14ac:dyDescent="0.25">
      <c r="B27409" s="18">
        <v>2016</v>
      </c>
      <c r="C27409" s="19">
        <v>42170</v>
      </c>
      <c r="D27409" s="18" t="s">
        <v>6</v>
      </c>
      <c r="E27409" s="18">
        <v>5.8222512503250498E-4</v>
      </c>
      <c r="F27409" s="18">
        <v>3.0237607116723202E-6</v>
      </c>
    </row>
    <row r="27410" spans="2:6" x14ac:dyDescent="0.25">
      <c r="B27410" s="18">
        <v>2016</v>
      </c>
      <c r="C27410" s="19">
        <v>42170</v>
      </c>
      <c r="D27410" s="18" t="s">
        <v>6</v>
      </c>
      <c r="E27410" s="18">
        <v>3.7071306325102697E-4</v>
      </c>
      <c r="F27410" s="18">
        <v>6.0475214233446404E-6</v>
      </c>
    </row>
    <row r="27411" spans="2:6" x14ac:dyDescent="0.25">
      <c r="B27411" s="18">
        <v>2016</v>
      </c>
      <c r="C27411" s="19">
        <v>42170</v>
      </c>
      <c r="D27411" s="18" t="s">
        <v>6</v>
      </c>
      <c r="E27411" s="18">
        <v>0.123691064383929</v>
      </c>
      <c r="F27411" s="18">
        <v>1.64794958786142E-3</v>
      </c>
    </row>
    <row r="27412" spans="2:6" x14ac:dyDescent="0.25">
      <c r="B27412" s="18">
        <v>2016</v>
      </c>
      <c r="C27412" s="19">
        <v>42181</v>
      </c>
      <c r="D27412" s="18" t="s">
        <v>7</v>
      </c>
      <c r="E27412" s="18">
        <v>5.9120569434617201E-2</v>
      </c>
      <c r="F27412" s="18">
        <v>1.5723555700696099E-4</v>
      </c>
    </row>
    <row r="27413" spans="2:6" x14ac:dyDescent="0.25">
      <c r="B27413" s="18">
        <v>2016</v>
      </c>
      <c r="C27413" s="19">
        <v>42170</v>
      </c>
      <c r="D27413" s="18" t="s">
        <v>6</v>
      </c>
      <c r="E27413" s="18">
        <v>4.2000036285128502E-3</v>
      </c>
      <c r="F27413" s="18">
        <v>9.0712821350169601E-6</v>
      </c>
    </row>
    <row r="27414" spans="2:6" x14ac:dyDescent="0.25">
      <c r="B27414" s="18">
        <v>2016</v>
      </c>
      <c r="C27414" s="19">
        <v>42186</v>
      </c>
      <c r="D27414" s="18" t="s">
        <v>7</v>
      </c>
      <c r="E27414" s="18">
        <v>8.6106121905936903E-3</v>
      </c>
      <c r="F27414" s="18">
        <v>3.93088892517402E-5</v>
      </c>
    </row>
    <row r="27415" spans="2:6" x14ac:dyDescent="0.25">
      <c r="B27415" s="18">
        <v>2016</v>
      </c>
      <c r="C27415" s="19">
        <v>42186</v>
      </c>
      <c r="D27415" s="18" t="s">
        <v>7</v>
      </c>
      <c r="E27415" s="18">
        <v>3.4295090823692601E-2</v>
      </c>
      <c r="F27415" s="18">
        <v>8.4665299926824997E-5</v>
      </c>
    </row>
    <row r="27416" spans="2:6" x14ac:dyDescent="0.25">
      <c r="B27416" s="18">
        <v>2016</v>
      </c>
      <c r="C27416" s="19">
        <v>42186</v>
      </c>
      <c r="D27416" s="18" t="s">
        <v>7</v>
      </c>
      <c r="E27416" s="18">
        <v>1.3993309425465301E-2</v>
      </c>
      <c r="F27416" s="18">
        <v>3.93088892517402E-5</v>
      </c>
    </row>
    <row r="27417" spans="2:6" x14ac:dyDescent="0.25">
      <c r="B27417" s="18">
        <v>2016</v>
      </c>
      <c r="C27417" s="19">
        <v>42173</v>
      </c>
      <c r="D27417" s="18" t="s">
        <v>7</v>
      </c>
      <c r="E27417" s="18">
        <v>1.4985758087048001E-2</v>
      </c>
      <c r="F27417" s="18">
        <v>9.0712821350169594E-5</v>
      </c>
    </row>
    <row r="27418" spans="2:6" x14ac:dyDescent="0.25">
      <c r="B27418" s="18">
        <v>2016</v>
      </c>
      <c r="C27418" s="19">
        <v>42156</v>
      </c>
      <c r="D27418" s="18" t="s">
        <v>7</v>
      </c>
      <c r="E27418" s="18">
        <v>2.3222482265643399E-2</v>
      </c>
      <c r="F27418" s="18">
        <v>1.20950428466893E-4</v>
      </c>
    </row>
    <row r="27419" spans="2:6" x14ac:dyDescent="0.25">
      <c r="B27419" s="18">
        <v>2016</v>
      </c>
      <c r="C27419" s="19">
        <v>42170</v>
      </c>
      <c r="D27419" s="18" t="s">
        <v>6</v>
      </c>
      <c r="E27419" s="18">
        <v>0</v>
      </c>
      <c r="F27419" s="18">
        <v>6.3498974945118696E-4</v>
      </c>
    </row>
    <row r="27420" spans="2:6" x14ac:dyDescent="0.25">
      <c r="B27420" s="18">
        <v>2016</v>
      </c>
      <c r="C27420" s="19">
        <v>42170</v>
      </c>
      <c r="D27420" s="18" t="s">
        <v>6</v>
      </c>
      <c r="E27420" s="18">
        <v>1.4277190160279501E-3</v>
      </c>
      <c r="F27420" s="18">
        <v>2.4190085693378599E-5</v>
      </c>
    </row>
    <row r="27421" spans="2:6" x14ac:dyDescent="0.25">
      <c r="B27421" s="18">
        <v>2016</v>
      </c>
      <c r="C27421" s="19">
        <v>42170</v>
      </c>
      <c r="D27421" s="18" t="s">
        <v>6</v>
      </c>
      <c r="E27421" s="18">
        <v>2.27023954232358E-3</v>
      </c>
      <c r="F27421" s="18">
        <v>1.81425642700339E-5</v>
      </c>
    </row>
    <row r="27422" spans="2:6" x14ac:dyDescent="0.25">
      <c r="B27422" s="18">
        <v>2016</v>
      </c>
      <c r="C27422" s="19">
        <v>42170</v>
      </c>
      <c r="D27422" s="18" t="s">
        <v>6</v>
      </c>
      <c r="E27422" s="18">
        <v>1.96288434518446E-2</v>
      </c>
      <c r="F27422" s="18">
        <v>1.42116753448599E-4</v>
      </c>
    </row>
    <row r="27423" spans="2:6" x14ac:dyDescent="0.25">
      <c r="B27423" s="18">
        <v>2016</v>
      </c>
      <c r="C27423" s="19">
        <v>42185</v>
      </c>
      <c r="D27423" s="18" t="s">
        <v>7</v>
      </c>
      <c r="E27423" s="18">
        <v>4.0895456497154599E-2</v>
      </c>
      <c r="F27423" s="18">
        <v>1.26997949890238E-4</v>
      </c>
    </row>
    <row r="27424" spans="2:6" x14ac:dyDescent="0.25">
      <c r="B27424" s="18">
        <v>2016</v>
      </c>
      <c r="C27424" s="19">
        <v>42187</v>
      </c>
      <c r="D27424" s="18" t="s">
        <v>7</v>
      </c>
      <c r="E27424" s="18">
        <v>3.3104938607578301E-2</v>
      </c>
      <c r="F27424" s="18">
        <v>3.8704137109405698E-4</v>
      </c>
    </row>
    <row r="27425" spans="2:6" x14ac:dyDescent="0.25">
      <c r="B27425" s="18">
        <v>2016</v>
      </c>
      <c r="C27425" s="19">
        <v>42186</v>
      </c>
      <c r="D27425" s="18" t="s">
        <v>7</v>
      </c>
      <c r="E27425" s="18">
        <v>3.9903864567773603E-2</v>
      </c>
      <c r="F27425" s="18">
        <v>1.14902907043548E-4</v>
      </c>
    </row>
    <row r="27426" spans="2:6" x14ac:dyDescent="0.25">
      <c r="B27426" s="18">
        <v>2016</v>
      </c>
      <c r="C27426" s="19">
        <v>42187</v>
      </c>
      <c r="D27426" s="18" t="s">
        <v>7</v>
      </c>
      <c r="E27426" s="18">
        <v>0.109950591749971</v>
      </c>
      <c r="F27426" s="18">
        <v>3.6587504611235101E-4</v>
      </c>
    </row>
    <row r="27427" spans="2:6" x14ac:dyDescent="0.25">
      <c r="B27427" s="18">
        <v>2016</v>
      </c>
      <c r="C27427" s="19">
        <v>42188</v>
      </c>
      <c r="D27427" s="18" t="s">
        <v>7</v>
      </c>
      <c r="E27427" s="18">
        <v>2.5154060608259698E-2</v>
      </c>
      <c r="F27427" s="18">
        <v>8.4665299926824997E-5</v>
      </c>
    </row>
    <row r="27428" spans="2:6" x14ac:dyDescent="0.25">
      <c r="B27428" s="18">
        <v>2016</v>
      </c>
      <c r="C27428" s="19">
        <v>42186</v>
      </c>
      <c r="D27428" s="18" t="s">
        <v>7</v>
      </c>
      <c r="E27428" s="18">
        <v>1.5483469100189299E-2</v>
      </c>
      <c r="F27428" s="18">
        <v>1.26997949890238E-4</v>
      </c>
    </row>
    <row r="27429" spans="2:6" x14ac:dyDescent="0.25">
      <c r="B27429" s="18">
        <v>2016</v>
      </c>
      <c r="C27429" s="19">
        <v>42186</v>
      </c>
      <c r="D27429" s="18" t="s">
        <v>7</v>
      </c>
      <c r="E27429" s="18">
        <v>4.4787943661290401E-2</v>
      </c>
      <c r="F27429" s="18">
        <v>1.3909299273692701E-4</v>
      </c>
    </row>
    <row r="27430" spans="2:6" x14ac:dyDescent="0.25">
      <c r="B27430" s="18">
        <v>2016</v>
      </c>
      <c r="C27430" s="19">
        <v>42186</v>
      </c>
      <c r="D27430" s="18" t="s">
        <v>7</v>
      </c>
      <c r="E27430" s="18">
        <v>3.8933438963374201E-3</v>
      </c>
      <c r="F27430" s="18">
        <v>1.51188035583616E-5</v>
      </c>
    </row>
    <row r="27431" spans="2:6" x14ac:dyDescent="0.25">
      <c r="B27431" s="18">
        <v>2016</v>
      </c>
      <c r="C27431" s="19">
        <v>42188</v>
      </c>
      <c r="D27431" s="18" t="s">
        <v>7</v>
      </c>
      <c r="E27431" s="18">
        <v>7.27516827228361E-4</v>
      </c>
      <c r="F27431" s="18">
        <v>9.0712821350169601E-6</v>
      </c>
    </row>
    <row r="27432" spans="2:6" x14ac:dyDescent="0.25">
      <c r="B27432" s="18">
        <v>2016</v>
      </c>
      <c r="C27432" s="19">
        <v>42171</v>
      </c>
      <c r="D27432" s="18" t="s">
        <v>6</v>
      </c>
      <c r="E27432" s="18">
        <v>2.4057040222064999E-3</v>
      </c>
      <c r="F27432" s="18">
        <v>3.93088892517402E-5</v>
      </c>
    </row>
    <row r="27433" spans="2:6" x14ac:dyDescent="0.25">
      <c r="B27433" s="18">
        <v>2016</v>
      </c>
      <c r="C27433" s="19">
        <v>42171</v>
      </c>
      <c r="D27433" s="18" t="s">
        <v>6</v>
      </c>
      <c r="E27433" s="18">
        <v>5.6624958927250298E-4</v>
      </c>
      <c r="F27433" s="18">
        <v>3.0237607116723202E-6</v>
      </c>
    </row>
    <row r="27434" spans="2:6" x14ac:dyDescent="0.25">
      <c r="B27434" s="18">
        <v>2016</v>
      </c>
      <c r="C27434" s="19">
        <v>42188</v>
      </c>
      <c r="D27434" s="18" t="s">
        <v>7</v>
      </c>
      <c r="E27434" s="18">
        <v>1.3606923202525399E-3</v>
      </c>
      <c r="F27434" s="18">
        <v>6.0475214233446404E-6</v>
      </c>
    </row>
    <row r="27435" spans="2:6" x14ac:dyDescent="0.25">
      <c r="B27435" s="18">
        <v>2016</v>
      </c>
      <c r="C27435" s="19">
        <v>42186</v>
      </c>
      <c r="D27435" s="18" t="s">
        <v>7</v>
      </c>
      <c r="E27435" s="18">
        <v>1.6179941984111101E-2</v>
      </c>
      <c r="F27435" s="18">
        <v>4.8380171386757102E-5</v>
      </c>
    </row>
    <row r="27436" spans="2:6" x14ac:dyDescent="0.25">
      <c r="B27436" s="18">
        <v>2016</v>
      </c>
      <c r="C27436" s="19">
        <v>42186</v>
      </c>
      <c r="D27436" s="18" t="s">
        <v>7</v>
      </c>
      <c r="E27436" s="18">
        <v>1.5950640130142701E-2</v>
      </c>
      <c r="F27436" s="18">
        <v>8.7689060638497296E-5</v>
      </c>
    </row>
    <row r="27437" spans="2:6" x14ac:dyDescent="0.25">
      <c r="B27437" s="18">
        <v>2016</v>
      </c>
      <c r="C27437" s="19">
        <v>42191</v>
      </c>
      <c r="D27437" s="18" t="s">
        <v>7</v>
      </c>
      <c r="E27437" s="18">
        <v>0.111973638854116</v>
      </c>
      <c r="F27437" s="18">
        <v>6.8034616012627202E-4</v>
      </c>
    </row>
    <row r="27438" spans="2:6" x14ac:dyDescent="0.25">
      <c r="B27438" s="18">
        <v>2016</v>
      </c>
      <c r="C27438" s="19">
        <v>42187</v>
      </c>
      <c r="D27438" s="18" t="s">
        <v>7</v>
      </c>
      <c r="E27438" s="18">
        <v>6.04782379941581E-2</v>
      </c>
      <c r="F27438" s="18">
        <v>1.7840188198866701E-4</v>
      </c>
    </row>
    <row r="27439" spans="2:6" x14ac:dyDescent="0.25">
      <c r="B27439" s="18">
        <v>2016</v>
      </c>
      <c r="C27439" s="19">
        <v>42188</v>
      </c>
      <c r="D27439" s="18" t="s">
        <v>7</v>
      </c>
      <c r="E27439" s="18">
        <v>6.8941744226128901E-4</v>
      </c>
      <c r="F27439" s="18">
        <v>1.2095042846689299E-5</v>
      </c>
    </row>
    <row r="27440" spans="2:6" x14ac:dyDescent="0.25">
      <c r="B27440" s="18">
        <v>2016</v>
      </c>
      <c r="C27440" s="19">
        <v>42191</v>
      </c>
      <c r="D27440" s="18" t="s">
        <v>7</v>
      </c>
      <c r="E27440" s="18">
        <v>0.146166173793671</v>
      </c>
      <c r="F27440" s="18">
        <v>3.3866119970729999E-4</v>
      </c>
    </row>
    <row r="27441" spans="2:6" x14ac:dyDescent="0.25">
      <c r="B27441" s="18">
        <v>2016</v>
      </c>
      <c r="C27441" s="19">
        <v>42193</v>
      </c>
      <c r="D27441" s="18" t="s">
        <v>7</v>
      </c>
      <c r="E27441" s="18">
        <v>5.6278234365645198E-2</v>
      </c>
      <c r="F27441" s="18">
        <v>1.42116753448599E-4</v>
      </c>
    </row>
    <row r="27442" spans="2:6" x14ac:dyDescent="0.25">
      <c r="B27442" s="18">
        <v>2016</v>
      </c>
      <c r="C27442" s="19">
        <v>42192</v>
      </c>
      <c r="D27442" s="18" t="s">
        <v>7</v>
      </c>
      <c r="E27442" s="18">
        <v>1.9905971121069399E-2</v>
      </c>
      <c r="F27442" s="18">
        <v>5.74514535217741E-5</v>
      </c>
    </row>
    <row r="27443" spans="2:6" x14ac:dyDescent="0.25">
      <c r="B27443" s="18">
        <v>2016</v>
      </c>
      <c r="C27443" s="19">
        <v>42192</v>
      </c>
      <c r="D27443" s="18" t="s">
        <v>7</v>
      </c>
      <c r="E27443" s="18">
        <v>2.3844973804153E-2</v>
      </c>
      <c r="F27443" s="18">
        <v>1.26997949890238E-4</v>
      </c>
    </row>
    <row r="27444" spans="2:6" x14ac:dyDescent="0.25">
      <c r="B27444" s="18">
        <v>2016</v>
      </c>
      <c r="C27444" s="19">
        <v>42193</v>
      </c>
      <c r="D27444" s="18" t="s">
        <v>7</v>
      </c>
      <c r="E27444" s="18">
        <v>4.2332649963412499E-5</v>
      </c>
      <c r="F27444" s="18">
        <v>3.0237607116723202E-6</v>
      </c>
    </row>
    <row r="27445" spans="2:6" x14ac:dyDescent="0.25">
      <c r="B27445" s="18">
        <v>2016</v>
      </c>
      <c r="C27445" s="19">
        <v>42192</v>
      </c>
      <c r="D27445" s="18" t="s">
        <v>7</v>
      </c>
      <c r="E27445" s="18">
        <v>3.08816681483094E-2</v>
      </c>
      <c r="F27445" s="18">
        <v>8.4665299926824997E-5</v>
      </c>
    </row>
    <row r="27446" spans="2:6" x14ac:dyDescent="0.25">
      <c r="B27446" s="18">
        <v>2016</v>
      </c>
      <c r="C27446" s="19">
        <v>42192</v>
      </c>
      <c r="D27446" s="18" t="s">
        <v>7</v>
      </c>
      <c r="E27446" s="18">
        <v>3.3479229787671497E-2</v>
      </c>
      <c r="F27446" s="18">
        <v>9.9784103485186598E-5</v>
      </c>
    </row>
    <row r="27447" spans="2:6" x14ac:dyDescent="0.25">
      <c r="B27447" s="18">
        <v>2016</v>
      </c>
      <c r="C27447" s="19">
        <v>42194</v>
      </c>
      <c r="D27447" s="18" t="s">
        <v>7</v>
      </c>
      <c r="E27447" s="18">
        <v>0.24959632794499201</v>
      </c>
      <c r="F27447" s="18">
        <v>6.8034616012627202E-4</v>
      </c>
    </row>
    <row r="27448" spans="2:6" x14ac:dyDescent="0.25">
      <c r="B27448" s="18">
        <v>2016</v>
      </c>
      <c r="C27448" s="19">
        <v>42171</v>
      </c>
      <c r="D27448" s="18" t="s">
        <v>6</v>
      </c>
      <c r="E27448" s="18">
        <v>3.8925879561594999E-4</v>
      </c>
      <c r="F27448" s="18">
        <v>9.0712821350169601E-6</v>
      </c>
    </row>
    <row r="27449" spans="2:6" x14ac:dyDescent="0.25">
      <c r="B27449" s="18">
        <v>2016</v>
      </c>
      <c r="C27449" s="19">
        <v>42171</v>
      </c>
      <c r="D27449" s="18" t="s">
        <v>6</v>
      </c>
      <c r="E27449" s="18">
        <v>3.07995226489757E-3</v>
      </c>
      <c r="F27449" s="18">
        <v>5.1403932098429503E-5</v>
      </c>
    </row>
    <row r="27450" spans="2:6" x14ac:dyDescent="0.25">
      <c r="B27450" s="18">
        <v>2016</v>
      </c>
      <c r="C27450" s="19">
        <v>42170</v>
      </c>
      <c r="D27450" s="18" t="s">
        <v>6</v>
      </c>
      <c r="E27450" s="18">
        <v>7.8811299189027406E-2</v>
      </c>
      <c r="F27450" s="18">
        <v>1.08250633477869E-3</v>
      </c>
    </row>
    <row r="27451" spans="2:6" x14ac:dyDescent="0.25">
      <c r="B27451" s="18">
        <v>2016</v>
      </c>
      <c r="C27451" s="19">
        <v>42171</v>
      </c>
      <c r="D27451" s="18" t="s">
        <v>6</v>
      </c>
      <c r="E27451" s="18">
        <v>3.8619471809478903E-2</v>
      </c>
      <c r="F27451" s="18">
        <v>7.2570257080135697E-4</v>
      </c>
    </row>
    <row r="27452" spans="2:6" x14ac:dyDescent="0.25">
      <c r="B27452" s="18">
        <v>2016</v>
      </c>
      <c r="C27452" s="19">
        <v>42172</v>
      </c>
      <c r="D27452" s="18" t="s">
        <v>6</v>
      </c>
      <c r="E27452" s="18">
        <v>7.3193151786740199E-3</v>
      </c>
      <c r="F27452" s="18">
        <v>1.11879146331876E-4</v>
      </c>
    </row>
    <row r="27453" spans="2:6" x14ac:dyDescent="0.25">
      <c r="B27453" s="18">
        <v>2016</v>
      </c>
      <c r="C27453" s="19">
        <v>42172</v>
      </c>
      <c r="D27453" s="18" t="s">
        <v>6</v>
      </c>
      <c r="E27453" s="18">
        <v>0</v>
      </c>
      <c r="F27453" s="18">
        <v>3.4289446470364099E-3</v>
      </c>
    </row>
    <row r="27454" spans="2:6" x14ac:dyDescent="0.25">
      <c r="B27454" s="18">
        <v>2016</v>
      </c>
      <c r="C27454" s="19">
        <v>42172</v>
      </c>
      <c r="D27454" s="18" t="s">
        <v>6</v>
      </c>
      <c r="E27454" s="18">
        <v>0.115974023879646</v>
      </c>
      <c r="F27454" s="18">
        <v>7.1058376724299503E-4</v>
      </c>
    </row>
    <row r="27455" spans="2:6" x14ac:dyDescent="0.25">
      <c r="B27455" s="18">
        <v>2016</v>
      </c>
      <c r="C27455" s="19">
        <v>42172</v>
      </c>
      <c r="D27455" s="18" t="s">
        <v>6</v>
      </c>
      <c r="E27455" s="18">
        <v>6.7631447917737596E-4</v>
      </c>
      <c r="F27455" s="18">
        <v>1.51188035583616E-5</v>
      </c>
    </row>
    <row r="27456" spans="2:6" x14ac:dyDescent="0.25">
      <c r="B27456" s="18">
        <v>2016</v>
      </c>
      <c r="C27456" s="19">
        <v>42193</v>
      </c>
      <c r="D27456" s="18" t="s">
        <v>7</v>
      </c>
      <c r="E27456" s="18">
        <v>4.8682547457924399E-4</v>
      </c>
      <c r="F27456" s="18">
        <v>2.1166324981706198E-5</v>
      </c>
    </row>
    <row r="27457" spans="2:6" x14ac:dyDescent="0.25">
      <c r="B27457" s="18">
        <v>2016</v>
      </c>
      <c r="C27457" s="19">
        <v>42193</v>
      </c>
      <c r="D27457" s="18" t="s">
        <v>7</v>
      </c>
      <c r="E27457" s="18">
        <v>5.2008684240763899E-4</v>
      </c>
      <c r="F27457" s="18">
        <v>1.2095042846689299E-5</v>
      </c>
    </row>
    <row r="27458" spans="2:6" x14ac:dyDescent="0.25">
      <c r="B27458" s="18">
        <v>2016</v>
      </c>
      <c r="C27458" s="19">
        <v>42195</v>
      </c>
      <c r="D27458" s="18" t="s">
        <v>7</v>
      </c>
      <c r="E27458" s="18">
        <v>1.0643637705086599E-3</v>
      </c>
      <c r="F27458" s="18">
        <v>3.3261367828395501E-5</v>
      </c>
    </row>
    <row r="27459" spans="2:6" x14ac:dyDescent="0.25">
      <c r="B27459" s="18">
        <v>2016</v>
      </c>
      <c r="C27459" s="19">
        <v>42195</v>
      </c>
      <c r="D27459" s="18" t="s">
        <v>7</v>
      </c>
      <c r="E27459" s="18">
        <v>8.6187259485033399E-4</v>
      </c>
      <c r="F27459" s="18">
        <v>6.0475214233446404E-6</v>
      </c>
    </row>
    <row r="27460" spans="2:6" x14ac:dyDescent="0.25">
      <c r="B27460" s="18">
        <v>2016</v>
      </c>
      <c r="C27460" s="19">
        <v>42198</v>
      </c>
      <c r="D27460" s="18" t="s">
        <v>7</v>
      </c>
      <c r="E27460" s="18">
        <v>8.7084308496162904E-4</v>
      </c>
      <c r="F27460" s="18">
        <v>2.7213846405050901E-5</v>
      </c>
    </row>
    <row r="27461" spans="2:6" x14ac:dyDescent="0.25">
      <c r="B27461" s="18">
        <v>2016</v>
      </c>
      <c r="C27461" s="19">
        <v>42198</v>
      </c>
      <c r="D27461" s="18" t="s">
        <v>7</v>
      </c>
      <c r="E27461" s="18">
        <v>0</v>
      </c>
      <c r="F27461" s="18">
        <v>2.1166324981706198E-5</v>
      </c>
    </row>
    <row r="27462" spans="2:6" x14ac:dyDescent="0.25">
      <c r="B27462" s="18">
        <v>2016</v>
      </c>
      <c r="C27462" s="19">
        <v>42198</v>
      </c>
      <c r="D27462" s="18" t="s">
        <v>7</v>
      </c>
      <c r="E27462" s="18">
        <v>3.3261367828395498E-4</v>
      </c>
      <c r="F27462" s="18">
        <v>1.51188035583616E-5</v>
      </c>
    </row>
    <row r="27463" spans="2:6" x14ac:dyDescent="0.25">
      <c r="B27463" s="18">
        <v>2016</v>
      </c>
      <c r="C27463" s="19">
        <v>42193</v>
      </c>
      <c r="D27463" s="18" t="s">
        <v>7</v>
      </c>
      <c r="E27463" s="18">
        <v>1.09460137762538E-2</v>
      </c>
      <c r="F27463" s="18">
        <v>3.0237607116723199E-5</v>
      </c>
    </row>
    <row r="27464" spans="2:6" x14ac:dyDescent="0.25">
      <c r="B27464" s="18">
        <v>2016</v>
      </c>
      <c r="C27464" s="19">
        <v>42172</v>
      </c>
      <c r="D27464" s="18" t="s">
        <v>6</v>
      </c>
      <c r="E27464" s="18">
        <v>7.3477385293637396E-4</v>
      </c>
      <c r="F27464" s="18">
        <v>1.2095042846689299E-5</v>
      </c>
    </row>
    <row r="27465" spans="2:6" x14ac:dyDescent="0.25">
      <c r="B27465" s="18">
        <v>2016</v>
      </c>
      <c r="C27465" s="19">
        <v>42200</v>
      </c>
      <c r="D27465" s="18" t="s">
        <v>7</v>
      </c>
      <c r="E27465" s="18">
        <v>4.8168508136940099E-3</v>
      </c>
      <c r="F27465" s="18">
        <v>2.7213846405050901E-5</v>
      </c>
    </row>
    <row r="27466" spans="2:6" x14ac:dyDescent="0.25">
      <c r="B27466" s="18">
        <v>2016</v>
      </c>
      <c r="C27466" s="19">
        <v>42187</v>
      </c>
      <c r="D27466" s="18" t="s">
        <v>7</v>
      </c>
      <c r="E27466" s="18">
        <v>5.6790257846155096E-3</v>
      </c>
      <c r="F27466" s="18">
        <v>3.2354239614893799E-4</v>
      </c>
    </row>
    <row r="27467" spans="2:6" x14ac:dyDescent="0.25">
      <c r="B27467" s="18">
        <v>2016</v>
      </c>
      <c r="C27467" s="19">
        <v>42172</v>
      </c>
      <c r="D27467" s="18" t="s">
        <v>6</v>
      </c>
      <c r="E27467" s="18">
        <v>5.9195155532171804E-4</v>
      </c>
      <c r="F27467" s="18">
        <v>3.0237607116723202E-6</v>
      </c>
    </row>
    <row r="27468" spans="2:6" x14ac:dyDescent="0.25">
      <c r="B27468" s="18">
        <v>2016</v>
      </c>
      <c r="C27468" s="19">
        <v>42172</v>
      </c>
      <c r="D27468" s="18" t="s">
        <v>6</v>
      </c>
      <c r="E27468" s="18">
        <v>2.1045374553239401E-3</v>
      </c>
      <c r="F27468" s="18">
        <v>1.20950428466893E-4</v>
      </c>
    </row>
    <row r="27469" spans="2:6" x14ac:dyDescent="0.25">
      <c r="B27469" s="18">
        <v>2016</v>
      </c>
      <c r="C27469" s="19">
        <v>42187</v>
      </c>
      <c r="D27469" s="18" t="s">
        <v>7</v>
      </c>
      <c r="E27469" s="18">
        <v>1.87473164123684E-4</v>
      </c>
      <c r="F27469" s="18">
        <v>3.0237607116723202E-6</v>
      </c>
    </row>
    <row r="27470" spans="2:6" x14ac:dyDescent="0.25">
      <c r="B27470" s="18">
        <v>2016</v>
      </c>
      <c r="C27470" s="19">
        <v>42193</v>
      </c>
      <c r="D27470" s="18" t="s">
        <v>7</v>
      </c>
      <c r="E27470" s="18">
        <v>0.109254824410215</v>
      </c>
      <c r="F27470" s="18">
        <v>4.8984923529091597E-4</v>
      </c>
    </row>
    <row r="27471" spans="2:6" x14ac:dyDescent="0.25">
      <c r="B27471" s="18">
        <v>2016</v>
      </c>
      <c r="C27471" s="19">
        <v>42188</v>
      </c>
      <c r="D27471" s="18" t="s">
        <v>7</v>
      </c>
      <c r="E27471" s="18">
        <v>5.71692358553514E-2</v>
      </c>
      <c r="F27471" s="18">
        <v>1.9352068554702901E-4</v>
      </c>
    </row>
    <row r="27472" spans="2:6" x14ac:dyDescent="0.25">
      <c r="B27472" s="18">
        <v>2016</v>
      </c>
      <c r="C27472" s="19">
        <v>42186</v>
      </c>
      <c r="D27472" s="18" t="s">
        <v>7</v>
      </c>
      <c r="E27472" s="18">
        <v>1.71149391921721E-2</v>
      </c>
      <c r="F27472" s="18">
        <v>1.54211796295288E-4</v>
      </c>
    </row>
    <row r="27473" spans="2:6" x14ac:dyDescent="0.25">
      <c r="B27473" s="18">
        <v>2016</v>
      </c>
      <c r="C27473" s="19">
        <v>42173</v>
      </c>
      <c r="D27473" s="18" t="s">
        <v>6</v>
      </c>
      <c r="E27473" s="18">
        <v>3.5897885584926299E-2</v>
      </c>
      <c r="F27473" s="18">
        <v>2.7818598547385402E-4</v>
      </c>
    </row>
    <row r="27474" spans="2:6" x14ac:dyDescent="0.25">
      <c r="B27474" s="18">
        <v>2016</v>
      </c>
      <c r="C27474" s="19">
        <v>42173</v>
      </c>
      <c r="D27474" s="18" t="s">
        <v>6</v>
      </c>
      <c r="E27474" s="18">
        <v>0</v>
      </c>
      <c r="F27474" s="18">
        <v>2.5701966049214702E-4</v>
      </c>
    </row>
    <row r="27475" spans="2:6" x14ac:dyDescent="0.25">
      <c r="B27475" s="18">
        <v>2016</v>
      </c>
      <c r="C27475" s="19">
        <v>42191</v>
      </c>
      <c r="D27475" s="18" t="s">
        <v>7</v>
      </c>
      <c r="E27475" s="18">
        <v>8.2367241785953997E-3</v>
      </c>
      <c r="F27475" s="18">
        <v>3.6285128540067901E-5</v>
      </c>
    </row>
    <row r="27476" spans="2:6" x14ac:dyDescent="0.25">
      <c r="B27476" s="18">
        <v>2016</v>
      </c>
      <c r="C27476" s="19">
        <v>42191</v>
      </c>
      <c r="D27476" s="18" t="s">
        <v>7</v>
      </c>
      <c r="E27476" s="18">
        <v>5.3520564596600104E-4</v>
      </c>
      <c r="F27476" s="18">
        <v>3.0237607116723202E-6</v>
      </c>
    </row>
    <row r="27477" spans="2:6" x14ac:dyDescent="0.25">
      <c r="B27477" s="18">
        <v>2016</v>
      </c>
      <c r="C27477" s="19">
        <v>42173</v>
      </c>
      <c r="D27477" s="18" t="s">
        <v>6</v>
      </c>
      <c r="E27477" s="18">
        <v>0</v>
      </c>
      <c r="F27477" s="18">
        <v>1.9352068554702901E-4</v>
      </c>
    </row>
    <row r="27478" spans="2:6" x14ac:dyDescent="0.25">
      <c r="B27478" s="18">
        <v>2016</v>
      </c>
      <c r="C27478" s="19">
        <v>42191</v>
      </c>
      <c r="D27478" s="18" t="s">
        <v>7</v>
      </c>
      <c r="E27478" s="18">
        <v>1.37883488452258E-3</v>
      </c>
      <c r="F27478" s="18">
        <v>1.2095042846689299E-5</v>
      </c>
    </row>
    <row r="27479" spans="2:6" x14ac:dyDescent="0.25">
      <c r="B27479" s="18">
        <v>2016</v>
      </c>
      <c r="C27479" s="19">
        <v>42173</v>
      </c>
      <c r="D27479" s="18" t="s">
        <v>6</v>
      </c>
      <c r="E27479" s="18">
        <v>6.5778890521719698E-3</v>
      </c>
      <c r="F27479" s="18">
        <v>1.81425642700339E-5</v>
      </c>
    </row>
    <row r="27480" spans="2:6" x14ac:dyDescent="0.25">
      <c r="B27480" s="18">
        <v>2016</v>
      </c>
      <c r="C27480" s="19">
        <v>42173</v>
      </c>
      <c r="D27480" s="18" t="s">
        <v>6</v>
      </c>
      <c r="E27480" s="18">
        <v>1.28026028532206E-2</v>
      </c>
      <c r="F27480" s="18">
        <v>1.9352068554702901E-4</v>
      </c>
    </row>
    <row r="27481" spans="2:6" x14ac:dyDescent="0.25">
      <c r="B27481" s="18">
        <v>2016</v>
      </c>
      <c r="C27481" s="19">
        <v>42192</v>
      </c>
      <c r="D27481" s="18" t="s">
        <v>7</v>
      </c>
      <c r="E27481" s="18">
        <v>8.8889493641031193E-3</v>
      </c>
      <c r="F27481" s="18">
        <v>2.7213846405050901E-5</v>
      </c>
    </row>
    <row r="27482" spans="2:6" x14ac:dyDescent="0.25">
      <c r="B27482" s="18">
        <v>2016</v>
      </c>
      <c r="C27482" s="19">
        <v>42191</v>
      </c>
      <c r="D27482" s="18" t="s">
        <v>7</v>
      </c>
      <c r="E27482" s="18">
        <v>7.8617778503480397E-4</v>
      </c>
      <c r="F27482" s="18">
        <v>6.0475214233446404E-6</v>
      </c>
    </row>
    <row r="27483" spans="2:6" x14ac:dyDescent="0.25">
      <c r="B27483" s="18">
        <v>2016</v>
      </c>
      <c r="C27483" s="19">
        <v>42192</v>
      </c>
      <c r="D27483" s="18" t="s">
        <v>7</v>
      </c>
      <c r="E27483" s="18">
        <v>5.3643026905422801E-3</v>
      </c>
      <c r="F27483" s="18">
        <v>2.7213846405050901E-5</v>
      </c>
    </row>
    <row r="27484" spans="2:6" x14ac:dyDescent="0.25">
      <c r="B27484" s="18">
        <v>2016</v>
      </c>
      <c r="C27484" s="19">
        <v>42173</v>
      </c>
      <c r="D27484" s="18" t="s">
        <v>6</v>
      </c>
      <c r="E27484" s="18">
        <v>7.6984947719177304E-3</v>
      </c>
      <c r="F27484" s="18">
        <v>1.14902907043548E-4</v>
      </c>
    </row>
    <row r="27485" spans="2:6" x14ac:dyDescent="0.25">
      <c r="B27485" s="18">
        <v>2016</v>
      </c>
      <c r="C27485" s="19">
        <v>42173</v>
      </c>
      <c r="D27485" s="18" t="s">
        <v>6</v>
      </c>
      <c r="E27485" s="18">
        <v>8.2851043499821602E-4</v>
      </c>
      <c r="F27485" s="18">
        <v>9.0712821350169601E-6</v>
      </c>
    </row>
    <row r="27486" spans="2:6" x14ac:dyDescent="0.25">
      <c r="B27486" s="18">
        <v>2016</v>
      </c>
      <c r="C27486" s="19">
        <v>42173</v>
      </c>
      <c r="D27486" s="18" t="s">
        <v>6</v>
      </c>
      <c r="E27486" s="18">
        <v>1.5421179629528801E-2</v>
      </c>
      <c r="F27486" s="18">
        <v>3.0237607116723203E-4</v>
      </c>
    </row>
    <row r="27487" spans="2:6" x14ac:dyDescent="0.25">
      <c r="B27487" s="18">
        <v>2016</v>
      </c>
      <c r="C27487" s="19">
        <v>42173</v>
      </c>
      <c r="D27487" s="18" t="s">
        <v>6</v>
      </c>
      <c r="E27487" s="18">
        <v>2.7395272047751201E-4</v>
      </c>
      <c r="F27487" s="18">
        <v>3.0237607116723202E-6</v>
      </c>
    </row>
    <row r="27488" spans="2:6" x14ac:dyDescent="0.25">
      <c r="B27488" s="18">
        <v>2016</v>
      </c>
      <c r="C27488" s="19">
        <v>42174</v>
      </c>
      <c r="D27488" s="18" t="s">
        <v>6</v>
      </c>
      <c r="E27488" s="18">
        <v>5.5705836462925699E-2</v>
      </c>
      <c r="F27488" s="18">
        <v>7.0756000653132299E-4</v>
      </c>
    </row>
    <row r="27489" spans="2:6" x14ac:dyDescent="0.25">
      <c r="B27489" s="18">
        <v>2016</v>
      </c>
      <c r="C27489" s="19">
        <v>42173</v>
      </c>
      <c r="D27489" s="18" t="s">
        <v>6</v>
      </c>
      <c r="E27489" s="18">
        <v>5.3529736670758797E-2</v>
      </c>
      <c r="F27489" s="18">
        <v>7.2570257080135697E-4</v>
      </c>
    </row>
    <row r="27490" spans="2:6" x14ac:dyDescent="0.25">
      <c r="B27490" s="18">
        <v>2016</v>
      </c>
      <c r="C27490" s="19">
        <v>42174</v>
      </c>
      <c r="D27490" s="18" t="s">
        <v>6</v>
      </c>
      <c r="E27490" s="18">
        <v>6.0338993813385602E-2</v>
      </c>
      <c r="F27490" s="18">
        <v>7.0453624581965095E-4</v>
      </c>
    </row>
    <row r="27491" spans="2:6" x14ac:dyDescent="0.25">
      <c r="B27491" s="18">
        <v>2016</v>
      </c>
      <c r="C27491" s="19">
        <v>42174</v>
      </c>
      <c r="D27491" s="18" t="s">
        <v>6</v>
      </c>
      <c r="E27491" s="18">
        <v>0</v>
      </c>
      <c r="F27491" s="18">
        <v>7.2267881008968504E-4</v>
      </c>
    </row>
    <row r="27492" spans="2:6" x14ac:dyDescent="0.25">
      <c r="B27492" s="18">
        <v>2016</v>
      </c>
      <c r="C27492" s="19">
        <v>42174</v>
      </c>
      <c r="D27492" s="18" t="s">
        <v>6</v>
      </c>
      <c r="E27492" s="18">
        <v>6.7878388375857497E-4</v>
      </c>
      <c r="F27492" s="18">
        <v>3.0237607116723202E-6</v>
      </c>
    </row>
    <row r="27493" spans="2:6" x14ac:dyDescent="0.25">
      <c r="B27493" s="18">
        <v>2016</v>
      </c>
      <c r="C27493" s="19">
        <v>42181</v>
      </c>
      <c r="D27493" s="18" t="s">
        <v>7</v>
      </c>
      <c r="E27493" s="18">
        <v>3.4274327666805798E-2</v>
      </c>
      <c r="F27493" s="18">
        <v>5.8358581735275803E-4</v>
      </c>
    </row>
    <row r="27494" spans="2:6" x14ac:dyDescent="0.25">
      <c r="B27494" s="18">
        <v>2016</v>
      </c>
      <c r="C27494" s="19">
        <v>42174</v>
      </c>
      <c r="D27494" s="18" t="s">
        <v>6</v>
      </c>
      <c r="E27494" s="18">
        <v>1.6951202549635E-3</v>
      </c>
      <c r="F27494" s="18">
        <v>6.0475214233446404E-6</v>
      </c>
    </row>
    <row r="27495" spans="2:6" x14ac:dyDescent="0.25">
      <c r="B27495" s="18">
        <v>2016</v>
      </c>
      <c r="C27495" s="19">
        <v>42198</v>
      </c>
      <c r="D27495" s="18" t="s">
        <v>7</v>
      </c>
      <c r="E27495" s="18">
        <v>0.10923048313648701</v>
      </c>
      <c r="F27495" s="18">
        <v>2.8423350689719799E-4</v>
      </c>
    </row>
    <row r="27496" spans="2:6" x14ac:dyDescent="0.25">
      <c r="B27496" s="18">
        <v>2016</v>
      </c>
      <c r="C27496" s="19">
        <v>42174</v>
      </c>
      <c r="D27496" s="18" t="s">
        <v>6</v>
      </c>
      <c r="E27496" s="18">
        <v>4.1250546796728703E-2</v>
      </c>
      <c r="F27496" s="18">
        <v>3.5075624255398902E-4</v>
      </c>
    </row>
    <row r="27497" spans="2:6" x14ac:dyDescent="0.25">
      <c r="B27497" s="18">
        <v>2016</v>
      </c>
      <c r="C27497" s="19">
        <v>42198</v>
      </c>
      <c r="D27497" s="18" t="s">
        <v>7</v>
      </c>
      <c r="E27497" s="18">
        <v>1.78149901929361E-2</v>
      </c>
      <c r="F27497" s="18">
        <v>8.4665299926824997E-5</v>
      </c>
    </row>
    <row r="27498" spans="2:6" x14ac:dyDescent="0.25">
      <c r="B27498" s="18">
        <v>2016</v>
      </c>
      <c r="C27498" s="19">
        <v>42174</v>
      </c>
      <c r="D27498" s="18" t="s">
        <v>6</v>
      </c>
      <c r="E27498" s="18">
        <v>5.1897813014669303E-4</v>
      </c>
      <c r="F27498" s="18">
        <v>5.74514535217741E-5</v>
      </c>
    </row>
    <row r="27499" spans="2:6" x14ac:dyDescent="0.25">
      <c r="B27499" s="18">
        <v>2016</v>
      </c>
      <c r="C27499" s="19">
        <v>42174</v>
      </c>
      <c r="D27499" s="18" t="s">
        <v>6</v>
      </c>
      <c r="E27499" s="18">
        <v>7.6141318480620696E-2</v>
      </c>
      <c r="F27499" s="18">
        <v>7.0756000653132299E-4</v>
      </c>
    </row>
    <row r="27500" spans="2:6" x14ac:dyDescent="0.25">
      <c r="B27500" s="18">
        <v>2016</v>
      </c>
      <c r="C27500" s="19">
        <v>42174</v>
      </c>
      <c r="D27500" s="18" t="s">
        <v>6</v>
      </c>
      <c r="E27500" s="18">
        <v>7.8516986479757898E-4</v>
      </c>
      <c r="F27500" s="18">
        <v>6.0475214233446398E-5</v>
      </c>
    </row>
    <row r="27501" spans="2:6" x14ac:dyDescent="0.25">
      <c r="B27501" s="18">
        <v>2016</v>
      </c>
      <c r="C27501" s="19">
        <v>42194</v>
      </c>
      <c r="D27501" s="18" t="s">
        <v>7</v>
      </c>
      <c r="E27501" s="18">
        <v>0.26857249264722199</v>
      </c>
      <c r="F27501" s="18">
        <v>7.3175009222470203E-4</v>
      </c>
    </row>
    <row r="27502" spans="2:6" x14ac:dyDescent="0.25">
      <c r="B27502" s="18">
        <v>2016</v>
      </c>
      <c r="C27502" s="19">
        <v>42174</v>
      </c>
      <c r="D27502" s="18" t="s">
        <v>6</v>
      </c>
      <c r="E27502" s="18">
        <v>9.9069639225030301E-2</v>
      </c>
      <c r="F27502" s="18">
        <v>6.3801351016285997E-4</v>
      </c>
    </row>
    <row r="27503" spans="2:6" x14ac:dyDescent="0.25">
      <c r="B27503" s="18">
        <v>2016</v>
      </c>
      <c r="C27503" s="19">
        <v>42174</v>
      </c>
      <c r="D27503" s="18" t="s">
        <v>6</v>
      </c>
      <c r="E27503" s="18">
        <v>2.7944588577038398E-4</v>
      </c>
      <c r="F27503" s="18">
        <v>3.0237607116723202E-6</v>
      </c>
    </row>
    <row r="27504" spans="2:6" x14ac:dyDescent="0.25">
      <c r="B27504" s="18">
        <v>2016</v>
      </c>
      <c r="C27504" s="19">
        <v>42174</v>
      </c>
      <c r="D27504" s="18" t="s">
        <v>6</v>
      </c>
      <c r="E27504" s="18">
        <v>0</v>
      </c>
      <c r="F27504" s="18">
        <v>9.1619949563671301E-4</v>
      </c>
    </row>
    <row r="27505" spans="2:6" x14ac:dyDescent="0.25">
      <c r="B27505" s="18">
        <v>2016</v>
      </c>
      <c r="C27505" s="19">
        <v>42174</v>
      </c>
      <c r="D27505" s="18" t="s">
        <v>6</v>
      </c>
      <c r="E27505" s="18">
        <v>3.2035636027907301E-2</v>
      </c>
      <c r="F27505" s="18">
        <v>7.0756000653132299E-4</v>
      </c>
    </row>
    <row r="27506" spans="2:6" x14ac:dyDescent="0.25">
      <c r="B27506" s="18">
        <v>2016</v>
      </c>
      <c r="C27506" s="19">
        <v>42174</v>
      </c>
      <c r="D27506" s="18" t="s">
        <v>6</v>
      </c>
      <c r="E27506" s="18">
        <v>0.60009857459920002</v>
      </c>
      <c r="F27506" s="18">
        <v>1.09762513833705E-3</v>
      </c>
    </row>
    <row r="27507" spans="2:6" x14ac:dyDescent="0.25">
      <c r="B27507" s="18">
        <v>2016</v>
      </c>
      <c r="C27507" s="19">
        <v>42174</v>
      </c>
      <c r="D27507" s="18" t="s">
        <v>6</v>
      </c>
      <c r="E27507" s="18">
        <v>0</v>
      </c>
      <c r="F27507" s="18">
        <v>9.1619949563671301E-4</v>
      </c>
    </row>
    <row r="27508" spans="2:6" x14ac:dyDescent="0.25">
      <c r="B27508" s="18">
        <v>2016</v>
      </c>
      <c r="C27508" s="19">
        <v>42174</v>
      </c>
      <c r="D27508" s="18" t="s">
        <v>6</v>
      </c>
      <c r="E27508" s="18">
        <v>0</v>
      </c>
      <c r="F27508" s="18">
        <v>1.9352068554702901E-4</v>
      </c>
    </row>
    <row r="27509" spans="2:6" x14ac:dyDescent="0.25">
      <c r="B27509" s="18">
        <v>2016</v>
      </c>
      <c r="C27509" s="19">
        <v>42175</v>
      </c>
      <c r="D27509" s="18" t="s">
        <v>6</v>
      </c>
      <c r="E27509" s="18">
        <v>3.5565271906642403E-2</v>
      </c>
      <c r="F27509" s="18">
        <v>1.33045471313582E-4</v>
      </c>
    </row>
    <row r="27510" spans="2:6" x14ac:dyDescent="0.25">
      <c r="B27510" s="18">
        <v>2016</v>
      </c>
      <c r="C27510" s="19">
        <v>42175</v>
      </c>
      <c r="D27510" s="18" t="s">
        <v>6</v>
      </c>
      <c r="E27510" s="18">
        <v>0.379402142032088</v>
      </c>
      <c r="F27510" s="18">
        <v>6.7732239941459998E-4</v>
      </c>
    </row>
    <row r="27511" spans="2:6" x14ac:dyDescent="0.25">
      <c r="B27511" s="18">
        <v>2016</v>
      </c>
      <c r="C27511" s="19">
        <v>42175</v>
      </c>
      <c r="D27511" s="18" t="s">
        <v>6</v>
      </c>
      <c r="E27511" s="18">
        <v>8.9180242344341902</v>
      </c>
      <c r="F27511" s="18">
        <v>2.61101737452905E-2</v>
      </c>
    </row>
    <row r="27512" spans="2:6" x14ac:dyDescent="0.25">
      <c r="B27512" s="18">
        <v>2016</v>
      </c>
      <c r="C27512" s="19">
        <v>42175</v>
      </c>
      <c r="D27512" s="18" t="s">
        <v>6</v>
      </c>
      <c r="E27512" s="18">
        <v>5.5525721116533699E-2</v>
      </c>
      <c r="F27512" s="18">
        <v>1.2095042846689299E-5</v>
      </c>
    </row>
    <row r="27513" spans="2:6" x14ac:dyDescent="0.25">
      <c r="B27513" s="18">
        <v>2016</v>
      </c>
      <c r="C27513" s="19">
        <v>42175</v>
      </c>
      <c r="D27513" s="18" t="s">
        <v>6</v>
      </c>
      <c r="E27513" s="18">
        <v>6.2027411398771597E-3</v>
      </c>
      <c r="F27513" s="18">
        <v>1.2095042846689299E-5</v>
      </c>
    </row>
    <row r="27514" spans="2:6" x14ac:dyDescent="0.25">
      <c r="B27514" s="18">
        <v>2016</v>
      </c>
      <c r="C27514" s="19">
        <v>42174</v>
      </c>
      <c r="D27514" s="18" t="s">
        <v>6</v>
      </c>
      <c r="E27514" s="18">
        <v>0</v>
      </c>
      <c r="F27514" s="18">
        <v>4.2937402105746999E-3</v>
      </c>
    </row>
    <row r="27515" spans="2:6" x14ac:dyDescent="0.25">
      <c r="B27515" s="18">
        <v>2016</v>
      </c>
      <c r="C27515" s="19">
        <v>42175</v>
      </c>
      <c r="D27515" s="18" t="s">
        <v>6</v>
      </c>
      <c r="E27515" s="18">
        <v>0.21298160948735201</v>
      </c>
      <c r="F27515" s="18">
        <v>2.6004342120381998E-4</v>
      </c>
    </row>
    <row r="27516" spans="2:6" x14ac:dyDescent="0.25">
      <c r="B27516" s="18">
        <v>2016</v>
      </c>
      <c r="C27516" s="19">
        <v>42175</v>
      </c>
      <c r="D27516" s="18" t="s">
        <v>6</v>
      </c>
      <c r="E27516" s="18">
        <v>0.573204390097385</v>
      </c>
      <c r="F27516" s="18">
        <v>1.0044933084175501E-2</v>
      </c>
    </row>
    <row r="27517" spans="2:6" x14ac:dyDescent="0.25">
      <c r="B27517" s="18">
        <v>2016</v>
      </c>
      <c r="C27517" s="19">
        <v>42175</v>
      </c>
      <c r="D27517" s="18" t="s">
        <v>6</v>
      </c>
      <c r="E27517" s="18">
        <v>8.1079573286888404E-2</v>
      </c>
      <c r="F27517" s="18">
        <v>1.7900663413100101E-3</v>
      </c>
    </row>
    <row r="27518" spans="2:6" x14ac:dyDescent="0.25">
      <c r="B27518" s="18">
        <v>2016</v>
      </c>
      <c r="C27518" s="19">
        <v>42175</v>
      </c>
      <c r="D27518" s="18" t="s">
        <v>6</v>
      </c>
      <c r="E27518" s="18">
        <v>0.23647864922561501</v>
      </c>
      <c r="F27518" s="18">
        <v>5.1403932098429503E-5</v>
      </c>
    </row>
    <row r="27519" spans="2:6" x14ac:dyDescent="0.25">
      <c r="B27519" s="18">
        <v>2016</v>
      </c>
      <c r="C27519" s="19">
        <v>42175</v>
      </c>
      <c r="D27519" s="18" t="s">
        <v>6</v>
      </c>
      <c r="E27519" s="18">
        <v>4.23225707610403E-4</v>
      </c>
      <c r="F27519" s="18">
        <v>3.0237607116723202E-6</v>
      </c>
    </row>
    <row r="27520" spans="2:6" x14ac:dyDescent="0.25">
      <c r="B27520" s="18">
        <v>2016</v>
      </c>
      <c r="C27520" s="19">
        <v>42175</v>
      </c>
      <c r="D27520" s="18" t="s">
        <v>6</v>
      </c>
      <c r="E27520" s="18">
        <v>1.05841311022011</v>
      </c>
      <c r="F27520" s="18">
        <v>4.2937402105747E-4</v>
      </c>
    </row>
    <row r="27521" spans="2:6" x14ac:dyDescent="0.25">
      <c r="B27521" s="18">
        <v>2016</v>
      </c>
      <c r="C27521" s="19">
        <v>42175</v>
      </c>
      <c r="D27521" s="18" t="s">
        <v>6</v>
      </c>
      <c r="E27521" s="18">
        <v>0.43604478995950202</v>
      </c>
      <c r="F27521" s="18">
        <v>1.2336943703623101E-3</v>
      </c>
    </row>
    <row r="27522" spans="2:6" x14ac:dyDescent="0.25">
      <c r="B27522" s="18">
        <v>2016</v>
      </c>
      <c r="C27522" s="19">
        <v>42175</v>
      </c>
      <c r="D27522" s="18" t="s">
        <v>6</v>
      </c>
      <c r="E27522" s="18">
        <v>5.7003936936446599E-2</v>
      </c>
      <c r="F27522" s="18">
        <v>1.81425642700339E-5</v>
      </c>
    </row>
    <row r="27523" spans="2:6" x14ac:dyDescent="0.25">
      <c r="B27523" s="18">
        <v>2016</v>
      </c>
      <c r="C27523" s="19">
        <v>42175</v>
      </c>
      <c r="D27523" s="18" t="s">
        <v>6</v>
      </c>
      <c r="E27523" s="18">
        <v>0.35058993571484698</v>
      </c>
      <c r="F27523" s="18">
        <v>6.4103727087453201E-4</v>
      </c>
    </row>
    <row r="27524" spans="2:6" x14ac:dyDescent="0.25">
      <c r="B27524" s="18">
        <v>2016</v>
      </c>
      <c r="C27524" s="19">
        <v>42175</v>
      </c>
      <c r="D27524" s="18" t="s">
        <v>6</v>
      </c>
      <c r="E27524" s="18">
        <v>3.8361293040713902E-2</v>
      </c>
      <c r="F27524" s="18">
        <v>1.7900663413100101E-3</v>
      </c>
    </row>
    <row r="27525" spans="2:6" x14ac:dyDescent="0.25">
      <c r="B27525" s="18">
        <v>2016</v>
      </c>
      <c r="C27525" s="19">
        <v>42175</v>
      </c>
      <c r="D27525" s="18" t="s">
        <v>6</v>
      </c>
      <c r="E27525" s="18">
        <v>0.18125953744524501</v>
      </c>
      <c r="F27525" s="18">
        <v>7.7105898147644203E-4</v>
      </c>
    </row>
    <row r="27526" spans="2:6" x14ac:dyDescent="0.25">
      <c r="B27526" s="18">
        <v>2016</v>
      </c>
      <c r="C27526" s="19">
        <v>42175</v>
      </c>
      <c r="D27526" s="18" t="s">
        <v>6</v>
      </c>
      <c r="E27526" s="18">
        <v>0.19473018983169699</v>
      </c>
      <c r="F27526" s="18">
        <v>1.4090724916392999E-3</v>
      </c>
    </row>
    <row r="27527" spans="2:6" x14ac:dyDescent="0.25">
      <c r="B27527" s="18">
        <v>2016</v>
      </c>
      <c r="C27527" s="19">
        <v>42175</v>
      </c>
      <c r="D27527" s="18" t="s">
        <v>6</v>
      </c>
      <c r="E27527" s="18">
        <v>0.171383985356935</v>
      </c>
      <c r="F27527" s="18">
        <v>9.1317573492504097E-4</v>
      </c>
    </row>
    <row r="27528" spans="2:6" x14ac:dyDescent="0.25">
      <c r="B27528" s="18">
        <v>2016</v>
      </c>
      <c r="C27528" s="19">
        <v>42175</v>
      </c>
      <c r="D27528" s="18" t="s">
        <v>6</v>
      </c>
      <c r="E27528" s="18">
        <v>4.59002844350909E-2</v>
      </c>
      <c r="F27528" s="18">
        <v>2.2375829266375199E-4</v>
      </c>
    </row>
    <row r="27529" spans="2:6" x14ac:dyDescent="0.25">
      <c r="B27529" s="18">
        <v>2016</v>
      </c>
      <c r="C27529" s="19">
        <v>42175</v>
      </c>
      <c r="D27529" s="18" t="s">
        <v>6</v>
      </c>
      <c r="E27529" s="18">
        <v>0.93269048180603198</v>
      </c>
      <c r="F27529" s="18">
        <v>2.75162224762181E-4</v>
      </c>
    </row>
    <row r="27530" spans="2:6" x14ac:dyDescent="0.25">
      <c r="B27530" s="18">
        <v>2016</v>
      </c>
      <c r="C27530" s="19">
        <v>42175</v>
      </c>
      <c r="D27530" s="18" t="s">
        <v>6</v>
      </c>
      <c r="E27530" s="18">
        <v>0</v>
      </c>
      <c r="F27530" s="18">
        <v>4.6565914959753699E-4</v>
      </c>
    </row>
    <row r="27531" spans="2:6" x14ac:dyDescent="0.25">
      <c r="B27531" s="18">
        <v>2016</v>
      </c>
      <c r="C27531" s="19">
        <v>42175</v>
      </c>
      <c r="D27531" s="18" t="s">
        <v>6</v>
      </c>
      <c r="E27531" s="18">
        <v>2.9882037047116201</v>
      </c>
      <c r="F27531" s="18">
        <v>3.35637438995628E-4</v>
      </c>
    </row>
    <row r="27532" spans="2:6" x14ac:dyDescent="0.25">
      <c r="B27532" s="18">
        <v>2016</v>
      </c>
      <c r="C27532" s="19">
        <v>42175</v>
      </c>
      <c r="D27532" s="18" t="s">
        <v>6</v>
      </c>
      <c r="E27532" s="18">
        <v>0.23552334242477399</v>
      </c>
      <c r="F27532" s="18">
        <v>5.4730068881268996E-4</v>
      </c>
    </row>
    <row r="27533" spans="2:6" x14ac:dyDescent="0.25">
      <c r="B27533" s="18">
        <v>2016</v>
      </c>
      <c r="C27533" s="19">
        <v>42175</v>
      </c>
      <c r="D27533" s="18" t="s">
        <v>6</v>
      </c>
      <c r="E27533" s="18">
        <v>1.1081075088041801E-3</v>
      </c>
      <c r="F27533" s="18">
        <v>6.0475214233446404E-6</v>
      </c>
    </row>
    <row r="27534" spans="2:6" x14ac:dyDescent="0.25">
      <c r="B27534" s="18">
        <v>2016</v>
      </c>
      <c r="C27534" s="19">
        <v>42175</v>
      </c>
      <c r="D27534" s="18" t="s">
        <v>6</v>
      </c>
      <c r="E27534" s="18">
        <v>0.321035194558843</v>
      </c>
      <c r="F27534" s="18">
        <v>5.6241949237105201E-4</v>
      </c>
    </row>
    <row r="27535" spans="2:6" x14ac:dyDescent="0.25">
      <c r="B27535" s="18">
        <v>2016</v>
      </c>
      <c r="C27535" s="19">
        <v>42175</v>
      </c>
      <c r="D27535" s="18" t="s">
        <v>6</v>
      </c>
      <c r="E27535" s="18">
        <v>9.2428553573984398E-2</v>
      </c>
      <c r="F27535" s="18">
        <v>4.4449282461583102E-4</v>
      </c>
    </row>
    <row r="27536" spans="2:6" x14ac:dyDescent="0.25">
      <c r="B27536" s="18">
        <v>2016</v>
      </c>
      <c r="C27536" s="19">
        <v>42175</v>
      </c>
      <c r="D27536" s="18" t="s">
        <v>6</v>
      </c>
      <c r="E27536" s="18">
        <v>1.06729177879779E-2</v>
      </c>
      <c r="F27536" s="18">
        <v>8.1641539215152699E-5</v>
      </c>
    </row>
    <row r="27537" spans="2:6" x14ac:dyDescent="0.25">
      <c r="B27537" s="18">
        <v>2016</v>
      </c>
      <c r="C27537" s="19">
        <v>42175</v>
      </c>
      <c r="D27537" s="18" t="s">
        <v>6</v>
      </c>
      <c r="E27537" s="18">
        <v>4.28275387998895E-2</v>
      </c>
      <c r="F27537" s="18">
        <v>5.7451453521774104E-4</v>
      </c>
    </row>
    <row r="27538" spans="2:6" x14ac:dyDescent="0.25">
      <c r="B27538" s="18">
        <v>2016</v>
      </c>
      <c r="C27538" s="19">
        <v>42175</v>
      </c>
      <c r="D27538" s="18" t="s">
        <v>6</v>
      </c>
      <c r="E27538" s="18">
        <v>0.53448901467733501</v>
      </c>
      <c r="F27538" s="18">
        <v>2.5943866906148502E-3</v>
      </c>
    </row>
    <row r="27539" spans="2:6" x14ac:dyDescent="0.25">
      <c r="B27539" s="18">
        <v>2016</v>
      </c>
      <c r="C27539" s="19">
        <v>42175</v>
      </c>
      <c r="D27539" s="18" t="s">
        <v>6</v>
      </c>
      <c r="E27539" s="18">
        <v>1.5010311024026799</v>
      </c>
      <c r="F27539" s="18">
        <v>1.8323989912734299E-3</v>
      </c>
    </row>
    <row r="27540" spans="2:6" x14ac:dyDescent="0.25">
      <c r="B27540" s="18">
        <v>2016</v>
      </c>
      <c r="C27540" s="19">
        <v>42175</v>
      </c>
      <c r="D27540" s="18" t="s">
        <v>6</v>
      </c>
      <c r="E27540" s="18">
        <v>1.90930330537363E-3</v>
      </c>
      <c r="F27540" s="18">
        <v>3.0237607116723202E-6</v>
      </c>
    </row>
    <row r="27541" spans="2:6" x14ac:dyDescent="0.25">
      <c r="B27541" s="18">
        <v>2016</v>
      </c>
      <c r="C27541" s="19">
        <v>42176</v>
      </c>
      <c r="D27541" s="18" t="s">
        <v>6</v>
      </c>
      <c r="E27541" s="18">
        <v>1.6615514714627501E-2</v>
      </c>
      <c r="F27541" s="18">
        <v>1.2397418917856499E-4</v>
      </c>
    </row>
    <row r="27542" spans="2:6" x14ac:dyDescent="0.25">
      <c r="B27542" s="18">
        <v>2016</v>
      </c>
      <c r="C27542" s="19">
        <v>42177</v>
      </c>
      <c r="D27542" s="18" t="s">
        <v>6</v>
      </c>
      <c r="E27542" s="18">
        <v>2.1052933955018501E-2</v>
      </c>
      <c r="F27542" s="18">
        <v>1.5118803558361601E-4</v>
      </c>
    </row>
    <row r="27543" spans="2:6" x14ac:dyDescent="0.25">
      <c r="B27543" s="18">
        <v>2016</v>
      </c>
      <c r="C27543" s="19">
        <v>42176</v>
      </c>
      <c r="D27543" s="18" t="s">
        <v>6</v>
      </c>
      <c r="E27543" s="18">
        <v>8.8307318912010602E-2</v>
      </c>
      <c r="F27543" s="18">
        <v>1.1974092418222399E-3</v>
      </c>
    </row>
    <row r="27544" spans="2:6" x14ac:dyDescent="0.25">
      <c r="B27544" s="18">
        <v>2016</v>
      </c>
      <c r="C27544" s="19">
        <v>42176</v>
      </c>
      <c r="D27544" s="18" t="s">
        <v>6</v>
      </c>
      <c r="E27544" s="18">
        <v>0.41408618927532598</v>
      </c>
      <c r="F27544" s="18">
        <v>2.8120974618552601E-3</v>
      </c>
    </row>
    <row r="27545" spans="2:6" x14ac:dyDescent="0.25">
      <c r="B27545" s="18">
        <v>2016</v>
      </c>
      <c r="C27545" s="19">
        <v>42176</v>
      </c>
      <c r="D27545" s="18" t="s">
        <v>6</v>
      </c>
      <c r="E27545" s="18">
        <v>1.20587577181492E-2</v>
      </c>
      <c r="F27545" s="18">
        <v>6.0475214233446404E-6</v>
      </c>
    </row>
    <row r="27546" spans="2:6" x14ac:dyDescent="0.25">
      <c r="B27546" s="18">
        <v>2016</v>
      </c>
      <c r="C27546" s="19">
        <v>42176</v>
      </c>
      <c r="D27546" s="18" t="s">
        <v>6</v>
      </c>
      <c r="E27546" s="18">
        <v>9.1534276343507295E-4</v>
      </c>
      <c r="F27546" s="18">
        <v>3.0237607116723202E-6</v>
      </c>
    </row>
    <row r="27547" spans="2:6" x14ac:dyDescent="0.25">
      <c r="B27547" s="18">
        <v>2016</v>
      </c>
      <c r="C27547" s="19">
        <v>42176</v>
      </c>
      <c r="D27547" s="18" t="s">
        <v>6</v>
      </c>
      <c r="E27547" s="18">
        <v>9.6699867559280808E-3</v>
      </c>
      <c r="F27547" s="18">
        <v>3.0237607116723202E-6</v>
      </c>
    </row>
    <row r="27548" spans="2:6" x14ac:dyDescent="0.25">
      <c r="B27548" s="18">
        <v>2016</v>
      </c>
      <c r="C27548" s="19">
        <v>42176</v>
      </c>
      <c r="D27548" s="18" t="s">
        <v>6</v>
      </c>
      <c r="E27548" s="18">
        <v>0.32877299822001299</v>
      </c>
      <c r="F27548" s="18">
        <v>2.02591967682046E-4</v>
      </c>
    </row>
    <row r="27549" spans="2:6" x14ac:dyDescent="0.25">
      <c r="B27549" s="18">
        <v>2016</v>
      </c>
      <c r="C27549" s="19">
        <v>42176</v>
      </c>
      <c r="D27549" s="18" t="s">
        <v>6</v>
      </c>
      <c r="E27549" s="18">
        <v>9.4595330103956904E-2</v>
      </c>
      <c r="F27549" s="18">
        <v>7.1663128866633998E-4</v>
      </c>
    </row>
    <row r="27550" spans="2:6" x14ac:dyDescent="0.25">
      <c r="B27550" s="18">
        <v>2016</v>
      </c>
      <c r="C27550" s="19">
        <v>42176</v>
      </c>
      <c r="D27550" s="18" t="s">
        <v>6</v>
      </c>
      <c r="E27550" s="18">
        <v>5.4684712470593901E-2</v>
      </c>
      <c r="F27550" s="18">
        <v>6.5615607443289395E-4</v>
      </c>
    </row>
    <row r="27551" spans="2:6" x14ac:dyDescent="0.25">
      <c r="B27551" s="18">
        <v>2016</v>
      </c>
      <c r="C27551" s="19">
        <v>42176</v>
      </c>
      <c r="D27551" s="18" t="s">
        <v>6</v>
      </c>
      <c r="E27551" s="18">
        <v>4.1228574135557201E-2</v>
      </c>
      <c r="F27551" s="18">
        <v>1.2095042846689299E-5</v>
      </c>
    </row>
    <row r="27552" spans="2:6" x14ac:dyDescent="0.25">
      <c r="B27552" s="18">
        <v>2016</v>
      </c>
      <c r="C27552" s="19">
        <v>42176</v>
      </c>
      <c r="D27552" s="18" t="s">
        <v>6</v>
      </c>
      <c r="E27552" s="18">
        <v>2.88940494405035E-3</v>
      </c>
      <c r="F27552" s="18">
        <v>6.0475214233446404E-6</v>
      </c>
    </row>
    <row r="27553" spans="2:6" x14ac:dyDescent="0.25">
      <c r="B27553" s="18">
        <v>2016</v>
      </c>
      <c r="C27553" s="19">
        <v>42176</v>
      </c>
      <c r="D27553" s="18" t="s">
        <v>6</v>
      </c>
      <c r="E27553" s="18">
        <v>9.7389285001542106E-2</v>
      </c>
      <c r="F27553" s="18">
        <v>5.74514535217741E-5</v>
      </c>
    </row>
    <row r="27554" spans="2:6" x14ac:dyDescent="0.25">
      <c r="B27554" s="18">
        <v>2016</v>
      </c>
      <c r="C27554" s="19">
        <v>42176</v>
      </c>
      <c r="D27554" s="18" t="s">
        <v>6</v>
      </c>
      <c r="E27554" s="18">
        <v>1.3138240292216201E-4</v>
      </c>
      <c r="F27554" s="18">
        <v>3.0237607116723202E-6</v>
      </c>
    </row>
    <row r="27555" spans="2:6" x14ac:dyDescent="0.25">
      <c r="B27555" s="18">
        <v>2016</v>
      </c>
      <c r="C27555" s="19">
        <v>42176</v>
      </c>
      <c r="D27555" s="18" t="s">
        <v>6</v>
      </c>
      <c r="E27555" s="18">
        <v>7.2177168187618297E-4</v>
      </c>
      <c r="F27555" s="18">
        <v>9.0712821350169601E-6</v>
      </c>
    </row>
    <row r="27556" spans="2:6" x14ac:dyDescent="0.25">
      <c r="B27556" s="18">
        <v>2016</v>
      </c>
      <c r="C27556" s="19">
        <v>42176</v>
      </c>
      <c r="D27556" s="18" t="s">
        <v>6</v>
      </c>
      <c r="E27556" s="18">
        <v>1.6045687008512902E-2</v>
      </c>
      <c r="F27556" s="18">
        <v>5.0194427813760501E-4</v>
      </c>
    </row>
    <row r="27557" spans="2:6" x14ac:dyDescent="0.25">
      <c r="B27557" s="18">
        <v>2016</v>
      </c>
      <c r="C27557" s="19">
        <v>42176</v>
      </c>
      <c r="D27557" s="18" t="s">
        <v>6</v>
      </c>
      <c r="E27557" s="18">
        <v>6.8790556190545301E-3</v>
      </c>
      <c r="F27557" s="18">
        <v>2.75162224762181E-4</v>
      </c>
    </row>
    <row r="27558" spans="2:6" x14ac:dyDescent="0.25">
      <c r="B27558" s="18">
        <v>2016</v>
      </c>
      <c r="C27558" s="19">
        <v>42176</v>
      </c>
      <c r="D27558" s="18" t="s">
        <v>6</v>
      </c>
      <c r="E27558" s="18">
        <v>4.2378006374087598E-4</v>
      </c>
      <c r="F27558" s="18">
        <v>3.0237607116723202E-6</v>
      </c>
    </row>
    <row r="27559" spans="2:6" x14ac:dyDescent="0.25">
      <c r="B27559" s="18">
        <v>2016</v>
      </c>
      <c r="C27559" s="19">
        <v>42175</v>
      </c>
      <c r="D27559" s="18" t="s">
        <v>6</v>
      </c>
      <c r="E27559" s="18">
        <v>8.9776424140899191</v>
      </c>
      <c r="F27559" s="18">
        <v>7.1723604080867502E-3</v>
      </c>
    </row>
    <row r="27560" spans="2:6" x14ac:dyDescent="0.25">
      <c r="B27560" s="18">
        <v>2016</v>
      </c>
      <c r="C27560" s="19">
        <v>42176</v>
      </c>
      <c r="D27560" s="18" t="s">
        <v>6</v>
      </c>
      <c r="E27560" s="18">
        <v>5.3389938133855799E-2</v>
      </c>
      <c r="F27560" s="18">
        <v>5.4427692810101801E-5</v>
      </c>
    </row>
    <row r="27561" spans="2:6" x14ac:dyDescent="0.25">
      <c r="B27561" s="18">
        <v>2016</v>
      </c>
      <c r="C27561" s="19">
        <v>42176</v>
      </c>
      <c r="D27561" s="18" t="s">
        <v>6</v>
      </c>
      <c r="E27561" s="18">
        <v>0</v>
      </c>
      <c r="F27561" s="18">
        <v>6.4103727087453201E-4</v>
      </c>
    </row>
    <row r="27562" spans="2:6" x14ac:dyDescent="0.25">
      <c r="B27562" s="18">
        <v>2016</v>
      </c>
      <c r="C27562" s="19">
        <v>42176</v>
      </c>
      <c r="D27562" s="18" t="s">
        <v>6</v>
      </c>
      <c r="E27562" s="18">
        <v>6.0258511382443201E-3</v>
      </c>
      <c r="F27562" s="18">
        <v>6.0475214233446404E-6</v>
      </c>
    </row>
    <row r="27563" spans="2:6" x14ac:dyDescent="0.25">
      <c r="B27563" s="18">
        <v>2016</v>
      </c>
      <c r="C27563" s="19">
        <v>42199</v>
      </c>
      <c r="D27563" s="18" t="s">
        <v>7</v>
      </c>
      <c r="E27563" s="18">
        <v>0.201537279945814</v>
      </c>
      <c r="F27563" s="18">
        <v>6.7732239941459998E-4</v>
      </c>
    </row>
    <row r="27564" spans="2:6" x14ac:dyDescent="0.25">
      <c r="B27564" s="18">
        <v>2016</v>
      </c>
      <c r="C27564" s="19">
        <v>42199</v>
      </c>
      <c r="D27564" s="18" t="s">
        <v>7</v>
      </c>
      <c r="E27564" s="18">
        <v>0.144291442152434</v>
      </c>
      <c r="F27564" s="18">
        <v>3.5680376397733402E-4</v>
      </c>
    </row>
    <row r="27565" spans="2:6" x14ac:dyDescent="0.25">
      <c r="B27565" s="18">
        <v>2016</v>
      </c>
      <c r="C27565" s="19">
        <v>42200</v>
      </c>
      <c r="D27565" s="18" t="s">
        <v>7</v>
      </c>
      <c r="E27565" s="18">
        <v>2.8719427259404399E-2</v>
      </c>
      <c r="F27565" s="18">
        <v>1.42116753448599E-4</v>
      </c>
    </row>
    <row r="27566" spans="2:6" x14ac:dyDescent="0.25">
      <c r="B27566" s="18">
        <v>2016</v>
      </c>
      <c r="C27566" s="19">
        <v>42177</v>
      </c>
      <c r="D27566" s="18" t="s">
        <v>6</v>
      </c>
      <c r="E27566" s="18">
        <v>1.8345156237716001E-2</v>
      </c>
      <c r="F27566" s="18">
        <v>2.1589651481340399E-3</v>
      </c>
    </row>
    <row r="27567" spans="2:6" x14ac:dyDescent="0.25">
      <c r="B27567" s="18">
        <v>2016</v>
      </c>
      <c r="C27567" s="19">
        <v>42177</v>
      </c>
      <c r="D27567" s="18" t="s">
        <v>6</v>
      </c>
      <c r="E27567" s="18">
        <v>1.3868780880156299E-2</v>
      </c>
      <c r="F27567" s="18">
        <v>5.74514535217741E-5</v>
      </c>
    </row>
    <row r="27568" spans="2:6" x14ac:dyDescent="0.25">
      <c r="B27568" s="18">
        <v>2016</v>
      </c>
      <c r="C27568" s="19">
        <v>42176</v>
      </c>
      <c r="D27568" s="18" t="s">
        <v>6</v>
      </c>
      <c r="E27568" s="18">
        <v>2.8786201975120499E-2</v>
      </c>
      <c r="F27568" s="18">
        <v>1.20950428466893E-4</v>
      </c>
    </row>
    <row r="27569" spans="2:6" x14ac:dyDescent="0.25">
      <c r="B27569" s="18">
        <v>2016</v>
      </c>
      <c r="C27569" s="19">
        <v>42177</v>
      </c>
      <c r="D27569" s="18" t="s">
        <v>6</v>
      </c>
      <c r="E27569" s="18">
        <v>1.1895474639718901E-2</v>
      </c>
      <c r="F27569" s="18">
        <v>4.2332649963412499E-5</v>
      </c>
    </row>
    <row r="27570" spans="2:6" x14ac:dyDescent="0.25">
      <c r="B27570" s="18">
        <v>2016</v>
      </c>
      <c r="C27570" s="19">
        <v>42192</v>
      </c>
      <c r="D27570" s="18" t="s">
        <v>7</v>
      </c>
      <c r="E27570" s="18">
        <v>5.9922168399281502E-2</v>
      </c>
      <c r="F27570" s="18">
        <v>1.6328307843030499E-4</v>
      </c>
    </row>
    <row r="27571" spans="2:6" x14ac:dyDescent="0.25">
      <c r="B27571" s="18">
        <v>2016</v>
      </c>
      <c r="C27571" s="19">
        <v>42199</v>
      </c>
      <c r="D27571" s="18" t="s">
        <v>7</v>
      </c>
      <c r="E27571" s="18">
        <v>1.22280883180029E-2</v>
      </c>
      <c r="F27571" s="18">
        <v>3.6285128540067901E-5</v>
      </c>
    </row>
    <row r="27572" spans="2:6" x14ac:dyDescent="0.25">
      <c r="B27572" s="18">
        <v>2016</v>
      </c>
      <c r="C27572" s="19">
        <v>42177</v>
      </c>
      <c r="D27572" s="18" t="s">
        <v>6</v>
      </c>
      <c r="E27572" s="18">
        <v>5.5113078571414201E-4</v>
      </c>
      <c r="F27572" s="18">
        <v>3.0237607116723202E-6</v>
      </c>
    </row>
    <row r="27573" spans="2:6" x14ac:dyDescent="0.25">
      <c r="B27573" s="18">
        <v>2016</v>
      </c>
      <c r="C27573" s="19">
        <v>42178</v>
      </c>
      <c r="D27573" s="18" t="s">
        <v>6</v>
      </c>
      <c r="E27573" s="18">
        <v>6.7732239941459998E-4</v>
      </c>
      <c r="F27573" s="18">
        <v>6.0475214233446404E-6</v>
      </c>
    </row>
    <row r="27574" spans="2:6" x14ac:dyDescent="0.25">
      <c r="B27574" s="18">
        <v>2016</v>
      </c>
      <c r="C27574" s="19">
        <v>42177</v>
      </c>
      <c r="D27574" s="18" t="s">
        <v>6</v>
      </c>
      <c r="E27574" s="18">
        <v>3.7802048497090102E-4</v>
      </c>
      <c r="F27574" s="18">
        <v>6.0475214233446404E-6</v>
      </c>
    </row>
    <row r="27575" spans="2:6" x14ac:dyDescent="0.25">
      <c r="B27575" s="18">
        <v>2016</v>
      </c>
      <c r="C27575" s="19">
        <v>42178</v>
      </c>
      <c r="D27575" s="18" t="s">
        <v>6</v>
      </c>
      <c r="E27575" s="18">
        <v>1.5794110117301799E-3</v>
      </c>
      <c r="F27575" s="18">
        <v>1.2095042846689299E-5</v>
      </c>
    </row>
    <row r="27576" spans="2:6" x14ac:dyDescent="0.25">
      <c r="B27576" s="18">
        <v>2016</v>
      </c>
      <c r="C27576" s="19">
        <v>42178</v>
      </c>
      <c r="D27576" s="18" t="s">
        <v>7</v>
      </c>
      <c r="E27576" s="18">
        <v>8.7386684567330106E-3</v>
      </c>
      <c r="F27576" s="18">
        <v>5.1403932098429501E-4</v>
      </c>
    </row>
    <row r="27577" spans="2:6" x14ac:dyDescent="0.25">
      <c r="B27577" s="18">
        <v>2016</v>
      </c>
      <c r="C27577" s="19">
        <v>42177</v>
      </c>
      <c r="D27577" s="18" t="s">
        <v>6</v>
      </c>
      <c r="E27577" s="18">
        <v>3.4954673826932E-3</v>
      </c>
      <c r="F27577" s="18">
        <v>3.0237607116723202E-6</v>
      </c>
    </row>
    <row r="27578" spans="2:6" x14ac:dyDescent="0.25">
      <c r="B27578" s="18">
        <v>2016</v>
      </c>
      <c r="C27578" s="19">
        <v>42177</v>
      </c>
      <c r="D27578" s="18" t="s">
        <v>6</v>
      </c>
      <c r="E27578" s="18">
        <v>8.3435637237411599E-4</v>
      </c>
      <c r="F27578" s="18">
        <v>2.1166324981706198E-5</v>
      </c>
    </row>
    <row r="27579" spans="2:6" x14ac:dyDescent="0.25">
      <c r="B27579" s="18">
        <v>2016</v>
      </c>
      <c r="C27579" s="19">
        <v>42177</v>
      </c>
      <c r="D27579" s="18" t="s">
        <v>6</v>
      </c>
      <c r="E27579" s="18">
        <v>0</v>
      </c>
      <c r="F27579" s="18">
        <v>8.5572428140326699E-4</v>
      </c>
    </row>
    <row r="27580" spans="2:6" x14ac:dyDescent="0.25">
      <c r="B27580" s="18">
        <v>2016</v>
      </c>
      <c r="C27580" s="19">
        <v>42193</v>
      </c>
      <c r="D27580" s="18" t="s">
        <v>7</v>
      </c>
      <c r="E27580" s="18">
        <v>4.9695507296334603E-2</v>
      </c>
      <c r="F27580" s="18">
        <v>1.5118803558361601E-4</v>
      </c>
    </row>
    <row r="27581" spans="2:6" x14ac:dyDescent="0.25">
      <c r="B27581" s="18">
        <v>2016</v>
      </c>
      <c r="C27581" s="19">
        <v>42199</v>
      </c>
      <c r="D27581" s="18" t="s">
        <v>7</v>
      </c>
      <c r="E27581" s="18">
        <v>9.3871139413511398E-2</v>
      </c>
      <c r="F27581" s="18">
        <v>2.6306718191549202E-4</v>
      </c>
    </row>
    <row r="27582" spans="2:6" x14ac:dyDescent="0.25">
      <c r="B27582" s="18">
        <v>2016</v>
      </c>
      <c r="C27582" s="19">
        <v>42178</v>
      </c>
      <c r="D27582" s="18" t="s">
        <v>6</v>
      </c>
      <c r="E27582" s="18">
        <v>1.76587625561664E-3</v>
      </c>
      <c r="F27582" s="18">
        <v>1.32440719171248E-3</v>
      </c>
    </row>
    <row r="27583" spans="2:6" x14ac:dyDescent="0.25">
      <c r="B27583" s="18">
        <v>2016</v>
      </c>
      <c r="C27583" s="19">
        <v>42200</v>
      </c>
      <c r="D27583" s="18" t="s">
        <v>7</v>
      </c>
      <c r="E27583" s="18">
        <v>7.8736007547306697E-2</v>
      </c>
      <c r="F27583" s="18">
        <v>2.6306718191549202E-4</v>
      </c>
    </row>
    <row r="27584" spans="2:6" x14ac:dyDescent="0.25">
      <c r="B27584" s="18">
        <v>2016</v>
      </c>
      <c r="C27584" s="19">
        <v>42178</v>
      </c>
      <c r="D27584" s="18" t="s">
        <v>6</v>
      </c>
      <c r="E27584" s="18">
        <v>2.3131769444293299E-4</v>
      </c>
      <c r="F27584" s="18">
        <v>3.0237607116723202E-6</v>
      </c>
    </row>
    <row r="27585" spans="2:6" x14ac:dyDescent="0.25">
      <c r="B27585" s="18">
        <v>2016</v>
      </c>
      <c r="C27585" s="19">
        <v>42193</v>
      </c>
      <c r="D27585" s="18" t="s">
        <v>7</v>
      </c>
      <c r="E27585" s="18">
        <v>8.2331410221520698E-2</v>
      </c>
      <c r="F27585" s="18">
        <v>2.5097213906880299E-4</v>
      </c>
    </row>
    <row r="27586" spans="2:6" x14ac:dyDescent="0.25">
      <c r="B27586" s="18">
        <v>2016</v>
      </c>
      <c r="C27586" s="19">
        <v>42178</v>
      </c>
      <c r="D27586" s="18" t="s">
        <v>6</v>
      </c>
      <c r="E27586" s="18">
        <v>4.9151230368233605E-4</v>
      </c>
      <c r="F27586" s="18">
        <v>3.0237607116723202E-6</v>
      </c>
    </row>
    <row r="27587" spans="2:6" x14ac:dyDescent="0.25">
      <c r="B27587" s="18">
        <v>2016</v>
      </c>
      <c r="C27587" s="19">
        <v>42178</v>
      </c>
      <c r="D27587" s="18" t="s">
        <v>6</v>
      </c>
      <c r="E27587" s="18">
        <v>0.18051851448683801</v>
      </c>
      <c r="F27587" s="18">
        <v>1.43326257733268E-3</v>
      </c>
    </row>
    <row r="27588" spans="2:6" x14ac:dyDescent="0.25">
      <c r="B27588" s="18">
        <v>2016</v>
      </c>
      <c r="C27588" s="19">
        <v>42193</v>
      </c>
      <c r="D27588" s="18" t="s">
        <v>7</v>
      </c>
      <c r="E27588" s="18">
        <v>4.3800988165000602E-2</v>
      </c>
      <c r="F27588" s="18">
        <v>1.4514051416027101E-4</v>
      </c>
    </row>
    <row r="27589" spans="2:6" x14ac:dyDescent="0.25">
      <c r="B27589" s="18">
        <v>2016</v>
      </c>
      <c r="C27589" s="19">
        <v>42178</v>
      </c>
      <c r="D27589" s="18" t="s">
        <v>6</v>
      </c>
      <c r="E27589" s="18">
        <v>4.5986864783468502E-3</v>
      </c>
      <c r="F27589" s="18">
        <v>2.7213846405050901E-5</v>
      </c>
    </row>
    <row r="27590" spans="2:6" x14ac:dyDescent="0.25">
      <c r="B27590" s="18">
        <v>2016</v>
      </c>
      <c r="C27590" s="19">
        <v>42178</v>
      </c>
      <c r="D27590" s="18" t="s">
        <v>6</v>
      </c>
      <c r="E27590" s="18">
        <v>3.1215239350818699E-2</v>
      </c>
      <c r="F27590" s="18">
        <v>2.19525027667411E-3</v>
      </c>
    </row>
    <row r="27591" spans="2:6" x14ac:dyDescent="0.25">
      <c r="B27591" s="18">
        <v>2016</v>
      </c>
      <c r="C27591" s="19">
        <v>42185</v>
      </c>
      <c r="D27591" s="18" t="s">
        <v>6</v>
      </c>
      <c r="E27591" s="18">
        <v>9.7062718844681496E-4</v>
      </c>
      <c r="F27591" s="18">
        <v>9.0712821350169601E-6</v>
      </c>
    </row>
    <row r="27592" spans="2:6" x14ac:dyDescent="0.25">
      <c r="B27592" s="18">
        <v>2016</v>
      </c>
      <c r="C27592" s="19">
        <v>42178</v>
      </c>
      <c r="D27592" s="18" t="s">
        <v>6</v>
      </c>
      <c r="E27592" s="18">
        <v>3.9011552781759103E-4</v>
      </c>
      <c r="F27592" s="18">
        <v>3.0237607116723202E-6</v>
      </c>
    </row>
    <row r="27593" spans="2:6" x14ac:dyDescent="0.25">
      <c r="B27593" s="18">
        <v>2016</v>
      </c>
      <c r="C27593" s="19">
        <v>42201</v>
      </c>
      <c r="D27593" s="18" t="s">
        <v>7</v>
      </c>
      <c r="E27593" s="18">
        <v>1.1792666775522101E-3</v>
      </c>
      <c r="F27593" s="18">
        <v>3.0237607116723202E-6</v>
      </c>
    </row>
    <row r="27594" spans="2:6" x14ac:dyDescent="0.25">
      <c r="B27594" s="18">
        <v>2016</v>
      </c>
      <c r="C27594" s="19">
        <v>42178</v>
      </c>
      <c r="D27594" s="18" t="s">
        <v>6</v>
      </c>
      <c r="E27594" s="18">
        <v>1.8180361278929799E-3</v>
      </c>
      <c r="F27594" s="18">
        <v>9.0712821350169601E-6</v>
      </c>
    </row>
    <row r="27595" spans="2:6" x14ac:dyDescent="0.25">
      <c r="B27595" s="18">
        <v>2016</v>
      </c>
      <c r="C27595" s="19">
        <v>42198</v>
      </c>
      <c r="D27595" s="18" t="s">
        <v>7</v>
      </c>
      <c r="E27595" s="18">
        <v>0.12766478991918501</v>
      </c>
      <c r="F27595" s="18">
        <v>9.1922325634838603E-4</v>
      </c>
    </row>
    <row r="27596" spans="2:6" x14ac:dyDescent="0.25">
      <c r="B27596" s="18">
        <v>2016</v>
      </c>
      <c r="C27596" s="19">
        <v>42175</v>
      </c>
      <c r="D27596" s="18" t="s">
        <v>6</v>
      </c>
      <c r="E27596" s="18">
        <v>6.6027594840254694E-2</v>
      </c>
      <c r="F27596" s="18">
        <v>1.51188035583616E-5</v>
      </c>
    </row>
    <row r="27597" spans="2:6" x14ac:dyDescent="0.25">
      <c r="B27597" s="18">
        <v>2016</v>
      </c>
      <c r="C27597" s="19">
        <v>42176</v>
      </c>
      <c r="D27597" s="18" t="s">
        <v>6</v>
      </c>
      <c r="E27597" s="18">
        <v>1.6795882041078802E-2</v>
      </c>
      <c r="F27597" s="18">
        <v>6.0475214233446404E-6</v>
      </c>
    </row>
    <row r="27598" spans="2:6" x14ac:dyDescent="0.25">
      <c r="B27598" s="18">
        <v>2016</v>
      </c>
      <c r="C27598" s="19">
        <v>42198</v>
      </c>
      <c r="D27598" s="18" t="s">
        <v>7</v>
      </c>
      <c r="E27598" s="18">
        <v>2.4587710226963499E-2</v>
      </c>
      <c r="F27598" s="18">
        <v>9.0712821350169594E-5</v>
      </c>
    </row>
    <row r="27599" spans="2:6" x14ac:dyDescent="0.25">
      <c r="B27599" s="18">
        <v>2016</v>
      </c>
      <c r="C27599" s="19">
        <v>42178</v>
      </c>
      <c r="D27599" s="18" t="s">
        <v>6</v>
      </c>
      <c r="E27599" s="18">
        <v>1.1036726597603999E-3</v>
      </c>
      <c r="F27599" s="18">
        <v>1.51188035583616E-5</v>
      </c>
    </row>
    <row r="27600" spans="2:6" x14ac:dyDescent="0.25">
      <c r="B27600" s="18">
        <v>2016</v>
      </c>
      <c r="C27600" s="19">
        <v>42178</v>
      </c>
      <c r="D27600" s="18" t="s">
        <v>6</v>
      </c>
      <c r="E27600" s="18">
        <v>1.7452441283606599E-2</v>
      </c>
      <c r="F27600" s="18">
        <v>1.14902907043548E-4</v>
      </c>
    </row>
    <row r="27601" spans="2:6" x14ac:dyDescent="0.25">
      <c r="B27601" s="18">
        <v>2016</v>
      </c>
      <c r="C27601" s="19">
        <v>42178</v>
      </c>
      <c r="D27601" s="18" t="s">
        <v>6</v>
      </c>
      <c r="E27601" s="18">
        <v>1.54211796295288E-4</v>
      </c>
      <c r="F27601" s="18">
        <v>9.0712821350169601E-6</v>
      </c>
    </row>
    <row r="27602" spans="2:6" x14ac:dyDescent="0.25">
      <c r="B27602" s="18">
        <v>2016</v>
      </c>
      <c r="C27602" s="19">
        <v>42178</v>
      </c>
      <c r="D27602" s="18" t="s">
        <v>6</v>
      </c>
      <c r="E27602" s="18">
        <v>0.20120204567491301</v>
      </c>
      <c r="F27602" s="18">
        <v>3.4501109720181198E-3</v>
      </c>
    </row>
    <row r="27603" spans="2:6" x14ac:dyDescent="0.25">
      <c r="B27603" s="18">
        <v>2016</v>
      </c>
      <c r="C27603" s="19">
        <v>42179</v>
      </c>
      <c r="D27603" s="18" t="s">
        <v>6</v>
      </c>
      <c r="E27603" s="18">
        <v>7.5962311846489702E-2</v>
      </c>
      <c r="F27603" s="18">
        <v>3.4470872113064499E-4</v>
      </c>
    </row>
    <row r="27604" spans="2:6" x14ac:dyDescent="0.25">
      <c r="B27604" s="18">
        <v>2016</v>
      </c>
      <c r="C27604" s="19">
        <v>42179</v>
      </c>
      <c r="D27604" s="18" t="s">
        <v>6</v>
      </c>
      <c r="E27604" s="18">
        <v>8.4665299926824997E-5</v>
      </c>
      <c r="F27604" s="18">
        <v>6.0475214233446404E-6</v>
      </c>
    </row>
    <row r="27605" spans="2:6" x14ac:dyDescent="0.25">
      <c r="B27605" s="18">
        <v>2016</v>
      </c>
      <c r="C27605" s="19">
        <v>42179</v>
      </c>
      <c r="D27605" s="18" t="s">
        <v>6</v>
      </c>
      <c r="E27605" s="18">
        <v>7.5244067885443799E-2</v>
      </c>
      <c r="F27605" s="18">
        <v>7.4082137435971902E-4</v>
      </c>
    </row>
    <row r="27606" spans="2:6" x14ac:dyDescent="0.25">
      <c r="B27606" s="18">
        <v>2016</v>
      </c>
      <c r="C27606" s="19">
        <v>42179</v>
      </c>
      <c r="D27606" s="18" t="s">
        <v>6</v>
      </c>
      <c r="E27606" s="18">
        <v>0.25338384021642102</v>
      </c>
      <c r="F27606" s="18">
        <v>2.1166324981706198E-5</v>
      </c>
    </row>
    <row r="27607" spans="2:6" x14ac:dyDescent="0.25">
      <c r="B27607" s="18">
        <v>2016</v>
      </c>
      <c r="C27607" s="19">
        <v>42194</v>
      </c>
      <c r="D27607" s="18" t="s">
        <v>7</v>
      </c>
      <c r="E27607" s="18">
        <v>4.9589675671426103E-4</v>
      </c>
      <c r="F27607" s="18">
        <v>3.0237607116723202E-6</v>
      </c>
    </row>
    <row r="27608" spans="2:6" x14ac:dyDescent="0.25">
      <c r="B27608" s="18">
        <v>2016</v>
      </c>
      <c r="C27608" s="19">
        <v>42199</v>
      </c>
      <c r="D27608" s="18" t="s">
        <v>7</v>
      </c>
      <c r="E27608" s="18">
        <v>1.96846822329868E-3</v>
      </c>
      <c r="F27608" s="18">
        <v>9.0712821350169601E-6</v>
      </c>
    </row>
    <row r="27609" spans="2:6" x14ac:dyDescent="0.25">
      <c r="B27609" s="18">
        <v>2016</v>
      </c>
      <c r="C27609" s="19">
        <v>42179</v>
      </c>
      <c r="D27609" s="18" t="s">
        <v>6</v>
      </c>
      <c r="E27609" s="18">
        <v>3.9155685375682099E-3</v>
      </c>
      <c r="F27609" s="18">
        <v>4.8380171386757102E-5</v>
      </c>
    </row>
    <row r="27610" spans="2:6" x14ac:dyDescent="0.25">
      <c r="B27610" s="18">
        <v>2016</v>
      </c>
      <c r="C27610" s="19">
        <v>42179</v>
      </c>
      <c r="D27610" s="18" t="s">
        <v>6</v>
      </c>
      <c r="E27610" s="18">
        <v>1.6527876050000899E-3</v>
      </c>
      <c r="F27610" s="18">
        <v>2.7213846405050901E-5</v>
      </c>
    </row>
    <row r="27611" spans="2:6" x14ac:dyDescent="0.25">
      <c r="B27611" s="18">
        <v>2016</v>
      </c>
      <c r="C27611" s="19">
        <v>42180</v>
      </c>
      <c r="D27611" s="18" t="s">
        <v>6</v>
      </c>
      <c r="E27611" s="18">
        <v>1.87170788052517E-4</v>
      </c>
      <c r="F27611" s="18">
        <v>3.0237607116723202E-6</v>
      </c>
    </row>
    <row r="27612" spans="2:6" x14ac:dyDescent="0.25">
      <c r="B27612" s="18">
        <v>2016</v>
      </c>
      <c r="C27612" s="19">
        <v>42195</v>
      </c>
      <c r="D27612" s="18" t="s">
        <v>7</v>
      </c>
      <c r="E27612" s="18">
        <v>3.5080462272537603E-2</v>
      </c>
      <c r="F27612" s="18">
        <v>1.4514051416027101E-4</v>
      </c>
    </row>
    <row r="27613" spans="2:6" x14ac:dyDescent="0.25">
      <c r="B27613" s="18">
        <v>2016</v>
      </c>
      <c r="C27613" s="19">
        <v>42180</v>
      </c>
      <c r="D27613" s="18" t="s">
        <v>6</v>
      </c>
      <c r="E27613" s="18">
        <v>8.3365082820805892E-3</v>
      </c>
      <c r="F27613" s="18">
        <v>6.4708479229787696E-4</v>
      </c>
    </row>
    <row r="27614" spans="2:6" x14ac:dyDescent="0.25">
      <c r="B27614" s="18">
        <v>2016</v>
      </c>
      <c r="C27614" s="19">
        <v>42180</v>
      </c>
      <c r="D27614" s="18" t="s">
        <v>6</v>
      </c>
      <c r="E27614" s="18">
        <v>5.0073477385293597E-3</v>
      </c>
      <c r="F27614" s="18">
        <v>6.9546496368463396E-5</v>
      </c>
    </row>
    <row r="27615" spans="2:6" x14ac:dyDescent="0.25">
      <c r="B27615" s="18">
        <v>2016</v>
      </c>
      <c r="C27615" s="19">
        <v>42198</v>
      </c>
      <c r="D27615" s="18" t="s">
        <v>7</v>
      </c>
      <c r="E27615" s="18">
        <v>1.0704112919319999E-3</v>
      </c>
      <c r="F27615" s="18">
        <v>6.0475214233446404E-6</v>
      </c>
    </row>
    <row r="27616" spans="2:6" x14ac:dyDescent="0.25">
      <c r="B27616" s="18">
        <v>2016</v>
      </c>
      <c r="C27616" s="19">
        <v>42200</v>
      </c>
      <c r="D27616" s="18" t="s">
        <v>7</v>
      </c>
      <c r="E27616" s="18">
        <v>9.2527077777173001E-4</v>
      </c>
      <c r="F27616" s="18">
        <v>9.0712821350169601E-6</v>
      </c>
    </row>
    <row r="27617" spans="2:6" x14ac:dyDescent="0.25">
      <c r="B27617" s="18">
        <v>2016</v>
      </c>
      <c r="C27617" s="19">
        <v>42198</v>
      </c>
      <c r="D27617" s="18" t="s">
        <v>7</v>
      </c>
      <c r="E27617" s="18">
        <v>1.02807864196859E-3</v>
      </c>
      <c r="F27617" s="18">
        <v>6.0475214233446404E-6</v>
      </c>
    </row>
    <row r="27618" spans="2:6" x14ac:dyDescent="0.25">
      <c r="B27618" s="18">
        <v>2016</v>
      </c>
      <c r="C27618" s="19">
        <v>42180</v>
      </c>
      <c r="D27618" s="18" t="s">
        <v>6</v>
      </c>
      <c r="E27618" s="18">
        <v>6.2083350971937502E-3</v>
      </c>
      <c r="F27618" s="18">
        <v>3.6285128540067901E-5</v>
      </c>
    </row>
    <row r="27619" spans="2:6" x14ac:dyDescent="0.25">
      <c r="B27619" s="18">
        <v>2016</v>
      </c>
      <c r="C27619" s="19">
        <v>42180</v>
      </c>
      <c r="D27619" s="18" t="s">
        <v>6</v>
      </c>
      <c r="E27619" s="18">
        <v>8.29215979164273E-4</v>
      </c>
      <c r="F27619" s="18">
        <v>6.0475214233446404E-6</v>
      </c>
    </row>
    <row r="27620" spans="2:6" x14ac:dyDescent="0.25">
      <c r="B27620" s="18">
        <v>2016</v>
      </c>
      <c r="C27620" s="19">
        <v>42181</v>
      </c>
      <c r="D27620" s="18" t="s">
        <v>6</v>
      </c>
      <c r="E27620" s="18">
        <v>1.9570988830227901E-2</v>
      </c>
      <c r="F27620" s="18">
        <v>7.2570257080135694E-5</v>
      </c>
    </row>
    <row r="27621" spans="2:6" x14ac:dyDescent="0.25">
      <c r="B27621" s="18">
        <v>2016</v>
      </c>
      <c r="C27621" s="19">
        <v>42181</v>
      </c>
      <c r="D27621" s="18" t="s">
        <v>6</v>
      </c>
      <c r="E27621" s="18">
        <v>3.0237607116723199E-5</v>
      </c>
      <c r="F27621" s="18">
        <v>6.0475214233446404E-6</v>
      </c>
    </row>
    <row r="27622" spans="2:6" x14ac:dyDescent="0.25">
      <c r="B27622" s="18">
        <v>2016</v>
      </c>
      <c r="C27622" s="19">
        <v>42200</v>
      </c>
      <c r="D27622" s="18" t="s">
        <v>7</v>
      </c>
      <c r="E27622" s="18">
        <v>5.2981327269685198E-3</v>
      </c>
      <c r="F27622" s="18">
        <v>3.0237607116723199E-5</v>
      </c>
    </row>
    <row r="27623" spans="2:6" x14ac:dyDescent="0.25">
      <c r="B27623" s="18">
        <v>2016</v>
      </c>
      <c r="C27623" s="19">
        <v>42181</v>
      </c>
      <c r="D27623" s="18" t="s">
        <v>6</v>
      </c>
      <c r="E27623" s="18">
        <v>5.73032892469022E-2</v>
      </c>
      <c r="F27623" s="18">
        <v>7.1663128866633998E-4</v>
      </c>
    </row>
    <row r="27624" spans="2:6" x14ac:dyDescent="0.25">
      <c r="B27624" s="18">
        <v>2016</v>
      </c>
      <c r="C27624" s="19">
        <v>42200</v>
      </c>
      <c r="D27624" s="18" t="s">
        <v>7</v>
      </c>
      <c r="E27624" s="18">
        <v>7.3122597370134504E-2</v>
      </c>
      <c r="F27624" s="18">
        <v>3.3866119970729999E-4</v>
      </c>
    </row>
    <row r="27625" spans="2:6" x14ac:dyDescent="0.25">
      <c r="B27625" s="18">
        <v>2016</v>
      </c>
      <c r="C27625" s="19">
        <v>42181</v>
      </c>
      <c r="D27625" s="18" t="s">
        <v>6</v>
      </c>
      <c r="E27625" s="18">
        <v>2.8391097242128601E-3</v>
      </c>
      <c r="F27625" s="18">
        <v>2.1166324981706198E-5</v>
      </c>
    </row>
    <row r="27626" spans="2:6" x14ac:dyDescent="0.25">
      <c r="B27626" s="18">
        <v>2016</v>
      </c>
      <c r="C27626" s="19">
        <v>42181</v>
      </c>
      <c r="D27626" s="18" t="s">
        <v>6</v>
      </c>
      <c r="E27626" s="18">
        <v>2.1371940710100002E-3</v>
      </c>
      <c r="F27626" s="18">
        <v>5.1403932098429503E-5</v>
      </c>
    </row>
    <row r="27627" spans="2:6" x14ac:dyDescent="0.25">
      <c r="B27627" s="18">
        <v>2016</v>
      </c>
      <c r="C27627" s="19">
        <v>42181</v>
      </c>
      <c r="D27627" s="18" t="s">
        <v>6</v>
      </c>
      <c r="E27627" s="18">
        <v>2.9299434959915001E-2</v>
      </c>
      <c r="F27627" s="18">
        <v>7.0453624581965095E-4</v>
      </c>
    </row>
    <row r="27628" spans="2:6" x14ac:dyDescent="0.25">
      <c r="B27628" s="18">
        <v>2016</v>
      </c>
      <c r="C27628" s="19">
        <v>42182</v>
      </c>
      <c r="D27628" s="18" t="s">
        <v>6</v>
      </c>
      <c r="E27628" s="18">
        <v>9.6820515611676594E-2</v>
      </c>
      <c r="F27628" s="18">
        <v>8.5572428140326699E-4</v>
      </c>
    </row>
    <row r="27629" spans="2:6" x14ac:dyDescent="0.25">
      <c r="B27629" s="18">
        <v>2016</v>
      </c>
      <c r="C27629" s="19">
        <v>42182</v>
      </c>
      <c r="D27629" s="18" t="s">
        <v>6</v>
      </c>
      <c r="E27629" s="18">
        <v>0.135168100937164</v>
      </c>
      <c r="F27629" s="18">
        <v>1.9321830947586101E-3</v>
      </c>
    </row>
    <row r="27630" spans="2:6" x14ac:dyDescent="0.25">
      <c r="B27630" s="18">
        <v>2016</v>
      </c>
      <c r="C27630" s="19">
        <v>42182</v>
      </c>
      <c r="D27630" s="18" t="s">
        <v>6</v>
      </c>
      <c r="E27630" s="18">
        <v>0.10891137558938099</v>
      </c>
      <c r="F27630" s="18">
        <v>4.5658786746252097E-4</v>
      </c>
    </row>
    <row r="27631" spans="2:6" x14ac:dyDescent="0.25">
      <c r="B27631" s="18">
        <v>2016</v>
      </c>
      <c r="C27631" s="19">
        <v>42182</v>
      </c>
      <c r="D27631" s="18" t="s">
        <v>6</v>
      </c>
      <c r="E27631" s="18">
        <v>0.53147069673494296</v>
      </c>
      <c r="F27631" s="18">
        <v>9.9209588949968897E-3</v>
      </c>
    </row>
    <row r="27632" spans="2:6" x14ac:dyDescent="0.25">
      <c r="B27632" s="18">
        <v>2016</v>
      </c>
      <c r="C27632" s="19">
        <v>42182</v>
      </c>
      <c r="D27632" s="18" t="s">
        <v>6</v>
      </c>
      <c r="E27632" s="18">
        <v>0</v>
      </c>
      <c r="F27632" s="18">
        <v>1.7991376234450301E-3</v>
      </c>
    </row>
    <row r="27633" spans="2:6" x14ac:dyDescent="0.25">
      <c r="B27633" s="18">
        <v>2016</v>
      </c>
      <c r="C27633" s="19">
        <v>42182</v>
      </c>
      <c r="D27633" s="18" t="s">
        <v>6</v>
      </c>
      <c r="E27633" s="18">
        <v>0.57412230305742495</v>
      </c>
      <c r="F27633" s="18">
        <v>2.5974104513265201E-3</v>
      </c>
    </row>
    <row r="27634" spans="2:6" x14ac:dyDescent="0.25">
      <c r="B27634" s="18">
        <v>2016</v>
      </c>
      <c r="C27634" s="19">
        <v>42183</v>
      </c>
      <c r="D27634" s="18" t="s">
        <v>6</v>
      </c>
      <c r="E27634" s="18">
        <v>2.4079214467283899E-3</v>
      </c>
      <c r="F27634" s="18">
        <v>1.2397418917856499E-4</v>
      </c>
    </row>
    <row r="27635" spans="2:6" x14ac:dyDescent="0.25">
      <c r="B27635" s="18">
        <v>2016</v>
      </c>
      <c r="C27635" s="19">
        <v>42183</v>
      </c>
      <c r="D27635" s="18" t="s">
        <v>6</v>
      </c>
      <c r="E27635" s="18">
        <v>3.8644115459279003E-2</v>
      </c>
      <c r="F27635" s="18">
        <v>3.35637438995628E-4</v>
      </c>
    </row>
    <row r="27636" spans="2:6" x14ac:dyDescent="0.25">
      <c r="B27636" s="18">
        <v>2016</v>
      </c>
      <c r="C27636" s="19">
        <v>42183</v>
      </c>
      <c r="D27636" s="18" t="s">
        <v>6</v>
      </c>
      <c r="E27636" s="18">
        <v>1.8969058864557701E-4</v>
      </c>
      <c r="F27636" s="18">
        <v>3.0237607116723202E-6</v>
      </c>
    </row>
    <row r="27637" spans="2:6" x14ac:dyDescent="0.25">
      <c r="B27637" s="18">
        <v>2016</v>
      </c>
      <c r="C27637" s="19">
        <v>42183</v>
      </c>
      <c r="D27637" s="18" t="s">
        <v>6</v>
      </c>
      <c r="E27637" s="18">
        <v>0</v>
      </c>
      <c r="F27637" s="18">
        <v>1.92008805191192E-3</v>
      </c>
    </row>
    <row r="27638" spans="2:6" x14ac:dyDescent="0.25">
      <c r="B27638" s="18">
        <v>2016</v>
      </c>
      <c r="C27638" s="19">
        <v>42183</v>
      </c>
      <c r="D27638" s="18" t="s">
        <v>6</v>
      </c>
      <c r="E27638" s="18">
        <v>5.5610991168602896E-3</v>
      </c>
      <c r="F27638" s="18">
        <v>8.4665299926824997E-5</v>
      </c>
    </row>
    <row r="27639" spans="2:6" x14ac:dyDescent="0.25">
      <c r="B27639" s="18">
        <v>2016</v>
      </c>
      <c r="C27639" s="19">
        <v>42183</v>
      </c>
      <c r="D27639" s="18" t="s">
        <v>6</v>
      </c>
      <c r="E27639" s="18">
        <v>6.0398309919346201E-2</v>
      </c>
      <c r="F27639" s="18">
        <v>1.69935351995984E-3</v>
      </c>
    </row>
    <row r="27640" spans="2:6" x14ac:dyDescent="0.25">
      <c r="B27640" s="18">
        <v>2016</v>
      </c>
      <c r="C27640" s="19">
        <v>42184</v>
      </c>
      <c r="D27640" s="18" t="s">
        <v>6</v>
      </c>
      <c r="E27640" s="18">
        <v>1.18547042661232E-2</v>
      </c>
      <c r="F27640" s="18">
        <v>4.8380171386757102E-5</v>
      </c>
    </row>
    <row r="27641" spans="2:6" x14ac:dyDescent="0.25">
      <c r="B27641" s="18">
        <v>2016</v>
      </c>
      <c r="C27641" s="19">
        <v>42201</v>
      </c>
      <c r="D27641" s="18" t="s">
        <v>7</v>
      </c>
      <c r="E27641" s="18">
        <v>7.5140453685057203E-4</v>
      </c>
      <c r="F27641" s="18">
        <v>3.0237607116723202E-6</v>
      </c>
    </row>
    <row r="27642" spans="2:6" x14ac:dyDescent="0.25">
      <c r="B27642" s="18">
        <v>2016</v>
      </c>
      <c r="C27642" s="19">
        <v>42194</v>
      </c>
      <c r="D27642" s="18" t="s">
        <v>7</v>
      </c>
      <c r="E27642" s="18">
        <v>1.7070137137627499E-3</v>
      </c>
      <c r="F27642" s="18">
        <v>4.8380171386757102E-5</v>
      </c>
    </row>
    <row r="27643" spans="2:6" x14ac:dyDescent="0.25">
      <c r="B27643" s="18">
        <v>2016</v>
      </c>
      <c r="C27643" s="19">
        <v>42201</v>
      </c>
      <c r="D27643" s="18" t="s">
        <v>7</v>
      </c>
      <c r="E27643" s="18">
        <v>0.12076759173586001</v>
      </c>
      <c r="F27643" s="18">
        <v>3.2354239614893799E-4</v>
      </c>
    </row>
    <row r="27644" spans="2:6" x14ac:dyDescent="0.25">
      <c r="B27644" s="18">
        <v>2016</v>
      </c>
      <c r="C27644" s="19">
        <v>42184</v>
      </c>
      <c r="D27644" s="18" t="s">
        <v>6</v>
      </c>
      <c r="E27644" s="18">
        <v>5.2910772853079495E-4</v>
      </c>
      <c r="F27644" s="18">
        <v>3.6285128540067901E-5</v>
      </c>
    </row>
    <row r="27645" spans="2:6" x14ac:dyDescent="0.25">
      <c r="B27645" s="18">
        <v>2016</v>
      </c>
      <c r="C27645" s="19">
        <v>42184</v>
      </c>
      <c r="D27645" s="18" t="s">
        <v>6</v>
      </c>
      <c r="E27645" s="18">
        <v>1.60396898831014E-2</v>
      </c>
      <c r="F27645" s="18">
        <v>3.9308889251740199E-4</v>
      </c>
    </row>
    <row r="27646" spans="2:6" x14ac:dyDescent="0.25">
      <c r="B27646" s="18">
        <v>2016</v>
      </c>
      <c r="C27646" s="19">
        <v>42201</v>
      </c>
      <c r="D27646" s="18" t="s">
        <v>7</v>
      </c>
      <c r="E27646" s="18">
        <v>1.37921789421272E-2</v>
      </c>
      <c r="F27646" s="18">
        <v>3.93088892517402E-5</v>
      </c>
    </row>
    <row r="27647" spans="2:6" x14ac:dyDescent="0.25">
      <c r="B27647" s="18">
        <v>2016</v>
      </c>
      <c r="C27647" s="19">
        <v>42184</v>
      </c>
      <c r="D27647" s="18" t="s">
        <v>6</v>
      </c>
      <c r="E27647" s="18">
        <v>6.4333028941421701E-3</v>
      </c>
      <c r="F27647" s="18">
        <v>1.0583162490853101E-4</v>
      </c>
    </row>
    <row r="27648" spans="2:6" x14ac:dyDescent="0.25">
      <c r="B27648" s="18">
        <v>2016</v>
      </c>
      <c r="C27648" s="19">
        <v>42202</v>
      </c>
      <c r="D27648" s="18" t="s">
        <v>7</v>
      </c>
      <c r="E27648" s="18">
        <v>1.84717510195113E-2</v>
      </c>
      <c r="F27648" s="18">
        <v>1.3002171060190999E-4</v>
      </c>
    </row>
    <row r="27649" spans="2:6" x14ac:dyDescent="0.25">
      <c r="B27649" s="18">
        <v>2016</v>
      </c>
      <c r="C27649" s="19">
        <v>42184</v>
      </c>
      <c r="D27649" s="18" t="s">
        <v>6</v>
      </c>
      <c r="E27649" s="18">
        <v>0</v>
      </c>
      <c r="F27649" s="18">
        <v>3.4047545613430301E-3</v>
      </c>
    </row>
    <row r="27650" spans="2:6" x14ac:dyDescent="0.25">
      <c r="B27650" s="18">
        <v>2016</v>
      </c>
      <c r="C27650" s="19">
        <v>42184</v>
      </c>
      <c r="D27650" s="18" t="s">
        <v>6</v>
      </c>
      <c r="E27650" s="18">
        <v>0.46649975507538199</v>
      </c>
      <c r="F27650" s="18">
        <v>8.1157737501285094E-3</v>
      </c>
    </row>
    <row r="27651" spans="2:6" x14ac:dyDescent="0.25">
      <c r="B27651" s="18">
        <v>2016</v>
      </c>
      <c r="C27651" s="19">
        <v>42184</v>
      </c>
      <c r="D27651" s="18" t="s">
        <v>6</v>
      </c>
      <c r="E27651" s="18">
        <v>0.24128915014181401</v>
      </c>
      <c r="F27651" s="18">
        <v>3.22030515793102E-3</v>
      </c>
    </row>
    <row r="27652" spans="2:6" x14ac:dyDescent="0.25">
      <c r="B27652" s="18">
        <v>2016</v>
      </c>
      <c r="C27652" s="19">
        <v>42185</v>
      </c>
      <c r="D27652" s="18" t="s">
        <v>6</v>
      </c>
      <c r="E27652" s="18">
        <v>1.30989314029645E-2</v>
      </c>
      <c r="F27652" s="18">
        <v>1.14902907043548E-4</v>
      </c>
    </row>
    <row r="27653" spans="2:6" x14ac:dyDescent="0.25">
      <c r="B27653" s="18">
        <v>2016</v>
      </c>
      <c r="C27653" s="19">
        <v>42185</v>
      </c>
      <c r="D27653" s="18" t="s">
        <v>6</v>
      </c>
      <c r="E27653" s="18">
        <v>3.4561584934414598E-4</v>
      </c>
      <c r="F27653" s="18">
        <v>3.0237607116723202E-6</v>
      </c>
    </row>
    <row r="27654" spans="2:6" x14ac:dyDescent="0.25">
      <c r="B27654" s="18">
        <v>2016</v>
      </c>
      <c r="C27654" s="19">
        <v>42185</v>
      </c>
      <c r="D27654" s="18" t="s">
        <v>6</v>
      </c>
      <c r="E27654" s="18">
        <v>1.2397418917856499E-2</v>
      </c>
      <c r="F27654" s="18">
        <v>9.8272223129350507E-4</v>
      </c>
    </row>
    <row r="27655" spans="2:6" x14ac:dyDescent="0.25">
      <c r="B27655" s="18">
        <v>2016</v>
      </c>
      <c r="C27655" s="19">
        <v>42185</v>
      </c>
      <c r="D27655" s="18" t="s">
        <v>6</v>
      </c>
      <c r="E27655" s="18">
        <v>8.3874082540604106E-3</v>
      </c>
      <c r="F27655" s="18">
        <v>6.6522735656791097E-5</v>
      </c>
    </row>
    <row r="27656" spans="2:6" x14ac:dyDescent="0.25">
      <c r="B27656" s="18">
        <v>2016</v>
      </c>
      <c r="C27656" s="19">
        <v>42199</v>
      </c>
      <c r="D27656" s="18" t="s">
        <v>7</v>
      </c>
      <c r="E27656" s="18">
        <v>1.2830421451768E-2</v>
      </c>
      <c r="F27656" s="18">
        <v>3.93088892517402E-5</v>
      </c>
    </row>
    <row r="27657" spans="2:6" x14ac:dyDescent="0.25">
      <c r="B27657" s="18">
        <v>2016</v>
      </c>
      <c r="C27657" s="19">
        <v>42186</v>
      </c>
      <c r="D27657" s="18" t="s">
        <v>6</v>
      </c>
      <c r="E27657" s="18">
        <v>4.6747340602454102E-4</v>
      </c>
      <c r="F27657" s="18">
        <v>3.0237607116723202E-6</v>
      </c>
    </row>
    <row r="27658" spans="2:6" x14ac:dyDescent="0.25">
      <c r="B27658" s="18">
        <v>2016</v>
      </c>
      <c r="C27658" s="19">
        <v>42186</v>
      </c>
      <c r="D27658" s="18" t="s">
        <v>6</v>
      </c>
      <c r="E27658" s="18">
        <v>1.96561580902734E-2</v>
      </c>
      <c r="F27658" s="18">
        <v>6.9546496368463396E-5</v>
      </c>
    </row>
    <row r="27659" spans="2:6" x14ac:dyDescent="0.25">
      <c r="B27659" s="18">
        <v>2016</v>
      </c>
      <c r="C27659" s="19">
        <v>42202</v>
      </c>
      <c r="D27659" s="18" t="s">
        <v>7</v>
      </c>
      <c r="E27659" s="18">
        <v>0.134602708080093</v>
      </c>
      <c r="F27659" s="18">
        <v>4.3844530319248699E-4</v>
      </c>
    </row>
    <row r="27660" spans="2:6" x14ac:dyDescent="0.25">
      <c r="B27660" s="18">
        <v>2016</v>
      </c>
      <c r="C27660" s="19">
        <v>42186</v>
      </c>
      <c r="D27660" s="18" t="s">
        <v>6</v>
      </c>
      <c r="E27660" s="18">
        <v>0.17155810357791501</v>
      </c>
      <c r="F27660" s="18">
        <v>1.32440719171248E-3</v>
      </c>
    </row>
    <row r="27661" spans="2:6" x14ac:dyDescent="0.25">
      <c r="B27661" s="18">
        <v>2016</v>
      </c>
      <c r="C27661" s="19">
        <v>42205</v>
      </c>
      <c r="D27661" s="18" t="s">
        <v>7</v>
      </c>
      <c r="E27661" s="18">
        <v>5.0799179956094996E-4</v>
      </c>
      <c r="F27661" s="18">
        <v>1.2095042846689299E-5</v>
      </c>
    </row>
    <row r="27662" spans="2:6" x14ac:dyDescent="0.25">
      <c r="B27662" s="18">
        <v>2016</v>
      </c>
      <c r="C27662" s="19">
        <v>42206</v>
      </c>
      <c r="D27662" s="18" t="s">
        <v>7</v>
      </c>
      <c r="E27662" s="18">
        <v>6.1964416383945E-3</v>
      </c>
      <c r="F27662" s="18">
        <v>2.1166324981706198E-5</v>
      </c>
    </row>
    <row r="27663" spans="2:6" x14ac:dyDescent="0.25">
      <c r="B27663" s="18">
        <v>2016</v>
      </c>
      <c r="C27663" s="19">
        <v>42206</v>
      </c>
      <c r="D27663" s="18" t="s">
        <v>7</v>
      </c>
      <c r="E27663" s="18">
        <v>5.0799179956094996E-4</v>
      </c>
      <c r="F27663" s="18">
        <v>1.2095042846689299E-5</v>
      </c>
    </row>
    <row r="27664" spans="2:6" x14ac:dyDescent="0.25">
      <c r="B27664" s="18">
        <v>2016</v>
      </c>
      <c r="C27664" s="19">
        <v>42212</v>
      </c>
      <c r="D27664" s="18" t="s">
        <v>7</v>
      </c>
      <c r="E27664" s="18">
        <v>0.117054715957998</v>
      </c>
      <c r="F27664" s="18">
        <v>2.9632854974388702E-4</v>
      </c>
    </row>
    <row r="27665" spans="2:6" x14ac:dyDescent="0.25">
      <c r="B27665" s="18">
        <v>2016</v>
      </c>
      <c r="C27665" s="19">
        <v>42205</v>
      </c>
      <c r="D27665" s="18" t="s">
        <v>7</v>
      </c>
      <c r="E27665" s="18">
        <v>3.4104694690880899E-2</v>
      </c>
      <c r="F27665" s="18">
        <v>3.68898806824023E-4</v>
      </c>
    </row>
    <row r="27666" spans="2:6" x14ac:dyDescent="0.25">
      <c r="B27666" s="18">
        <v>2016</v>
      </c>
      <c r="C27666" s="19">
        <v>42202</v>
      </c>
      <c r="D27666" s="18" t="s">
        <v>7</v>
      </c>
      <c r="E27666" s="18">
        <v>1.62375950216804E-3</v>
      </c>
      <c r="F27666" s="18">
        <v>9.0712821350169601E-6</v>
      </c>
    </row>
    <row r="27667" spans="2:6" x14ac:dyDescent="0.25">
      <c r="B27667" s="18">
        <v>2016</v>
      </c>
      <c r="C27667" s="19">
        <v>42214</v>
      </c>
      <c r="D27667" s="18" t="s">
        <v>7</v>
      </c>
      <c r="E27667" s="18">
        <v>0.104307649509848</v>
      </c>
      <c r="F27667" s="18">
        <v>2.9632854974388702E-4</v>
      </c>
    </row>
    <row r="27668" spans="2:6" x14ac:dyDescent="0.25">
      <c r="B27668" s="18">
        <v>2016</v>
      </c>
      <c r="C27668" s="19">
        <v>42205</v>
      </c>
      <c r="D27668" s="18" t="s">
        <v>7</v>
      </c>
      <c r="E27668" s="18">
        <v>2.0622048053605198E-3</v>
      </c>
      <c r="F27668" s="18">
        <v>3.3261367828395501E-5</v>
      </c>
    </row>
    <row r="27669" spans="2:6" x14ac:dyDescent="0.25">
      <c r="B27669" s="18">
        <v>2016</v>
      </c>
      <c r="C27669" s="19">
        <v>42205</v>
      </c>
      <c r="D27669" s="18" t="s">
        <v>7</v>
      </c>
      <c r="E27669" s="18">
        <v>8.5270052069159397E-4</v>
      </c>
      <c r="F27669" s="18">
        <v>1.81425642700339E-5</v>
      </c>
    </row>
    <row r="27670" spans="2:6" x14ac:dyDescent="0.25">
      <c r="B27670" s="18">
        <v>2016</v>
      </c>
      <c r="C27670" s="19">
        <v>42187</v>
      </c>
      <c r="D27670" s="18" t="s">
        <v>6</v>
      </c>
      <c r="E27670" s="18">
        <v>3.32795103926656E-2</v>
      </c>
      <c r="F27670" s="18">
        <v>1.9987058304154E-3</v>
      </c>
    </row>
    <row r="27671" spans="2:6" x14ac:dyDescent="0.25">
      <c r="B27671" s="18">
        <v>2016</v>
      </c>
      <c r="C27671" s="19">
        <v>42188</v>
      </c>
      <c r="D27671" s="18" t="s">
        <v>6</v>
      </c>
      <c r="E27671" s="18">
        <v>6.7337891148646106E-2</v>
      </c>
      <c r="F27671" s="18">
        <v>1.0855300954903599E-3</v>
      </c>
    </row>
    <row r="27672" spans="2:6" x14ac:dyDescent="0.25">
      <c r="B27672" s="18">
        <v>2016</v>
      </c>
      <c r="C27672" s="19">
        <v>42188</v>
      </c>
      <c r="D27672" s="18" t="s">
        <v>6</v>
      </c>
      <c r="E27672" s="18">
        <v>0.21059435040548599</v>
      </c>
      <c r="F27672" s="18">
        <v>1.79611386273336E-3</v>
      </c>
    </row>
    <row r="27673" spans="2:6" x14ac:dyDescent="0.25">
      <c r="B27673" s="18">
        <v>2016</v>
      </c>
      <c r="C27673" s="19">
        <v>42221</v>
      </c>
      <c r="D27673" s="18" t="s">
        <v>7</v>
      </c>
      <c r="E27673" s="18">
        <v>1.3201235307042701E-2</v>
      </c>
      <c r="F27673" s="18">
        <v>3.93088892517402E-5</v>
      </c>
    </row>
    <row r="27674" spans="2:6" x14ac:dyDescent="0.25">
      <c r="B27674" s="18">
        <v>2016</v>
      </c>
      <c r="C27674" s="19">
        <v>42212</v>
      </c>
      <c r="D27674" s="18" t="s">
        <v>7</v>
      </c>
      <c r="E27674" s="18">
        <v>3.2334081210149399E-4</v>
      </c>
      <c r="F27674" s="18">
        <v>3.0237607116723202E-6</v>
      </c>
    </row>
    <row r="27675" spans="2:6" x14ac:dyDescent="0.25">
      <c r="B27675" s="18">
        <v>2016</v>
      </c>
      <c r="C27675" s="19">
        <v>42212</v>
      </c>
      <c r="D27675" s="18" t="s">
        <v>7</v>
      </c>
      <c r="E27675" s="18">
        <v>9.9648034253161299E-4</v>
      </c>
      <c r="F27675" s="18">
        <v>9.0712821350169601E-6</v>
      </c>
    </row>
    <row r="27676" spans="2:6" x14ac:dyDescent="0.25">
      <c r="B27676" s="18">
        <v>2016</v>
      </c>
      <c r="C27676" s="19">
        <v>42209</v>
      </c>
      <c r="D27676" s="18" t="s">
        <v>7</v>
      </c>
      <c r="E27676" s="18">
        <v>1.42116753448599E-4</v>
      </c>
      <c r="F27676" s="18">
        <v>3.0237607116723202E-6</v>
      </c>
    </row>
    <row r="27677" spans="2:6" x14ac:dyDescent="0.25">
      <c r="B27677" s="18">
        <v>2016</v>
      </c>
      <c r="C27677" s="19">
        <v>42209</v>
      </c>
      <c r="D27677" s="18" t="s">
        <v>7</v>
      </c>
      <c r="E27677" s="18">
        <v>3.8099384967071198E-4</v>
      </c>
      <c r="F27677" s="18">
        <v>9.0712821350169601E-6</v>
      </c>
    </row>
    <row r="27678" spans="2:6" x14ac:dyDescent="0.25">
      <c r="B27678" s="18">
        <v>2016</v>
      </c>
      <c r="C27678" s="19">
        <v>42212</v>
      </c>
      <c r="D27678" s="18" t="s">
        <v>7</v>
      </c>
      <c r="E27678" s="18">
        <v>7.8315402432313096E-4</v>
      </c>
      <c r="F27678" s="18">
        <v>2.1166324981706198E-5</v>
      </c>
    </row>
    <row r="27679" spans="2:6" x14ac:dyDescent="0.25">
      <c r="B27679" s="18">
        <v>2016</v>
      </c>
      <c r="C27679" s="19">
        <v>42212</v>
      </c>
      <c r="D27679" s="18" t="s">
        <v>7</v>
      </c>
      <c r="E27679" s="18">
        <v>3.35637438995628E-4</v>
      </c>
      <c r="F27679" s="18">
        <v>9.0712821350169601E-6</v>
      </c>
    </row>
    <row r="27680" spans="2:6" x14ac:dyDescent="0.25">
      <c r="B27680" s="18">
        <v>2016</v>
      </c>
      <c r="C27680" s="19">
        <v>42210</v>
      </c>
      <c r="D27680" s="18" t="s">
        <v>7</v>
      </c>
      <c r="E27680" s="18">
        <v>3.7282969574919701E-3</v>
      </c>
      <c r="F27680" s="18">
        <v>2.7213846405050901E-5</v>
      </c>
    </row>
    <row r="27681" spans="2:6" x14ac:dyDescent="0.25">
      <c r="B27681" s="18">
        <v>2016</v>
      </c>
      <c r="C27681" s="19">
        <v>42188</v>
      </c>
      <c r="D27681" s="18" t="s">
        <v>6</v>
      </c>
      <c r="E27681" s="18">
        <v>0</v>
      </c>
      <c r="F27681" s="18">
        <v>6.7732239941459998E-4</v>
      </c>
    </row>
    <row r="27682" spans="2:6" x14ac:dyDescent="0.25">
      <c r="B27682" s="18">
        <v>2016</v>
      </c>
      <c r="C27682" s="19">
        <v>42188</v>
      </c>
      <c r="D27682" s="18" t="s">
        <v>6</v>
      </c>
      <c r="E27682" s="18">
        <v>9.0876104428599905E-2</v>
      </c>
      <c r="F27682" s="18">
        <v>7.5594017791807998E-4</v>
      </c>
    </row>
    <row r="27683" spans="2:6" x14ac:dyDescent="0.25">
      <c r="B27683" s="18">
        <v>2016</v>
      </c>
      <c r="C27683" s="19">
        <v>42189</v>
      </c>
      <c r="D27683" s="18" t="s">
        <v>6</v>
      </c>
      <c r="E27683" s="18">
        <v>1.4369918822104101E-3</v>
      </c>
      <c r="F27683" s="18">
        <v>6.0475214233446404E-6</v>
      </c>
    </row>
    <row r="27684" spans="2:6" x14ac:dyDescent="0.25">
      <c r="B27684" s="18">
        <v>2016</v>
      </c>
      <c r="C27684" s="19">
        <v>42189</v>
      </c>
      <c r="D27684" s="18" t="s">
        <v>6</v>
      </c>
      <c r="E27684" s="18">
        <v>1.19700607372735E-3</v>
      </c>
      <c r="F27684" s="18">
        <v>1.2095042846689299E-5</v>
      </c>
    </row>
    <row r="27685" spans="2:6" x14ac:dyDescent="0.25">
      <c r="B27685" s="18">
        <v>2016</v>
      </c>
      <c r="C27685" s="19">
        <v>42189</v>
      </c>
      <c r="D27685" s="18" t="s">
        <v>6</v>
      </c>
      <c r="E27685" s="18">
        <v>5.1217466854542996E-4</v>
      </c>
      <c r="F27685" s="18">
        <v>3.0237607116723202E-6</v>
      </c>
    </row>
    <row r="27686" spans="2:6" x14ac:dyDescent="0.25">
      <c r="B27686" s="18">
        <v>2016</v>
      </c>
      <c r="C27686" s="19">
        <v>42189</v>
      </c>
      <c r="D27686" s="18" t="s">
        <v>6</v>
      </c>
      <c r="E27686" s="18">
        <v>8.5044681104116199E-2</v>
      </c>
      <c r="F27686" s="18">
        <v>9.1317573492504097E-4</v>
      </c>
    </row>
    <row r="27687" spans="2:6" x14ac:dyDescent="0.25">
      <c r="B27687" s="18">
        <v>2016</v>
      </c>
      <c r="C27687" s="19">
        <v>42189</v>
      </c>
      <c r="D27687" s="18" t="s">
        <v>6</v>
      </c>
      <c r="E27687" s="18">
        <v>0.12030903842393501</v>
      </c>
      <c r="F27687" s="18">
        <v>4.9740863707009699E-3</v>
      </c>
    </row>
    <row r="27688" spans="2:6" x14ac:dyDescent="0.25">
      <c r="B27688" s="18">
        <v>2016</v>
      </c>
      <c r="C27688" s="19">
        <v>42189</v>
      </c>
      <c r="D27688" s="18" t="s">
        <v>6</v>
      </c>
      <c r="E27688" s="18">
        <v>8.3798488522812296E-4</v>
      </c>
      <c r="F27688" s="18">
        <v>2.1166324981706198E-5</v>
      </c>
    </row>
    <row r="27689" spans="2:6" x14ac:dyDescent="0.25">
      <c r="B27689" s="18">
        <v>2016</v>
      </c>
      <c r="C27689" s="19">
        <v>42189</v>
      </c>
      <c r="D27689" s="18" t="s">
        <v>6</v>
      </c>
      <c r="E27689" s="18">
        <v>6.34989749451187E-3</v>
      </c>
      <c r="F27689" s="18">
        <v>2.2678205337542401E-4</v>
      </c>
    </row>
    <row r="27690" spans="2:6" x14ac:dyDescent="0.25">
      <c r="B27690" s="18">
        <v>2016</v>
      </c>
      <c r="C27690" s="19">
        <v>42189</v>
      </c>
      <c r="D27690" s="18" t="s">
        <v>6</v>
      </c>
      <c r="E27690" s="18">
        <v>4.9408250028725701E-4</v>
      </c>
      <c r="F27690" s="18">
        <v>6.0475214233446404E-6</v>
      </c>
    </row>
    <row r="27691" spans="2:6" x14ac:dyDescent="0.25">
      <c r="B27691" s="18">
        <v>2016</v>
      </c>
      <c r="C27691" s="19">
        <v>42189</v>
      </c>
      <c r="D27691" s="18" t="s">
        <v>6</v>
      </c>
      <c r="E27691" s="18">
        <v>4.6868291030921001E-4</v>
      </c>
      <c r="F27691" s="18">
        <v>1.51188035583616E-5</v>
      </c>
    </row>
    <row r="27692" spans="2:6" x14ac:dyDescent="0.25">
      <c r="B27692" s="18">
        <v>2016</v>
      </c>
      <c r="C27692" s="19">
        <v>42189</v>
      </c>
      <c r="D27692" s="18" t="s">
        <v>6</v>
      </c>
      <c r="E27692" s="18">
        <v>1.17765400517265E-2</v>
      </c>
      <c r="F27692" s="18">
        <v>3.84017610382385E-4</v>
      </c>
    </row>
    <row r="27693" spans="2:6" x14ac:dyDescent="0.25">
      <c r="B27693" s="18">
        <v>2016</v>
      </c>
      <c r="C27693" s="19">
        <v>42190</v>
      </c>
      <c r="D27693" s="18" t="s">
        <v>6</v>
      </c>
      <c r="E27693" s="18">
        <v>5.8582340027939599E-3</v>
      </c>
      <c r="F27693" s="18">
        <v>7.5594017791808007E-5</v>
      </c>
    </row>
    <row r="27694" spans="2:6" x14ac:dyDescent="0.25">
      <c r="B27694" s="18">
        <v>2016</v>
      </c>
      <c r="C27694" s="19">
        <v>42190</v>
      </c>
      <c r="D27694" s="18" t="s">
        <v>6</v>
      </c>
      <c r="E27694" s="18">
        <v>5.8358581735275803E-4</v>
      </c>
      <c r="F27694" s="18">
        <v>3.0237607116723202E-6</v>
      </c>
    </row>
    <row r="27695" spans="2:6" x14ac:dyDescent="0.25">
      <c r="B27695" s="18">
        <v>2016</v>
      </c>
      <c r="C27695" s="19">
        <v>42190</v>
      </c>
      <c r="D27695" s="18" t="s">
        <v>6</v>
      </c>
      <c r="E27695" s="18">
        <v>4.4267856818882801E-3</v>
      </c>
      <c r="F27695" s="18">
        <v>7.2570257080135694E-5</v>
      </c>
    </row>
    <row r="27696" spans="2:6" x14ac:dyDescent="0.25">
      <c r="B27696" s="18">
        <v>2016</v>
      </c>
      <c r="C27696" s="19">
        <v>42191</v>
      </c>
      <c r="D27696" s="18" t="s">
        <v>6</v>
      </c>
      <c r="E27696" s="18">
        <v>7.9439233496818003E-4</v>
      </c>
      <c r="F27696" s="18">
        <v>6.0475214233446404E-6</v>
      </c>
    </row>
    <row r="27697" spans="2:6" x14ac:dyDescent="0.25">
      <c r="B27697" s="18">
        <v>2016</v>
      </c>
      <c r="C27697" s="19">
        <v>42191</v>
      </c>
      <c r="D27697" s="18" t="s">
        <v>6</v>
      </c>
      <c r="E27697" s="18">
        <v>4.9154254128945304E-3</v>
      </c>
      <c r="F27697" s="18">
        <v>2.9028102832054299E-4</v>
      </c>
    </row>
    <row r="27698" spans="2:6" x14ac:dyDescent="0.25">
      <c r="B27698" s="18">
        <v>2016</v>
      </c>
      <c r="C27698" s="19">
        <v>42191</v>
      </c>
      <c r="D27698" s="18" t="s">
        <v>6</v>
      </c>
      <c r="E27698" s="18">
        <v>2.8262083451764002E-4</v>
      </c>
      <c r="F27698" s="18">
        <v>3.0237607116723202E-6</v>
      </c>
    </row>
    <row r="27699" spans="2:6" x14ac:dyDescent="0.25">
      <c r="B27699" s="18">
        <v>2016</v>
      </c>
      <c r="C27699" s="19">
        <v>42206</v>
      </c>
      <c r="D27699" s="18" t="s">
        <v>7</v>
      </c>
      <c r="E27699" s="18">
        <v>1.0105912258527501E-3</v>
      </c>
      <c r="F27699" s="18">
        <v>3.0237607116723202E-6</v>
      </c>
    </row>
    <row r="27700" spans="2:6" x14ac:dyDescent="0.25">
      <c r="B27700" s="18">
        <v>2016</v>
      </c>
      <c r="C27700" s="19">
        <v>42191</v>
      </c>
      <c r="D27700" s="18" t="s">
        <v>6</v>
      </c>
      <c r="E27700" s="18">
        <v>1.1309872981891699E-3</v>
      </c>
      <c r="F27700" s="18">
        <v>6.0475214233446404E-6</v>
      </c>
    </row>
    <row r="27701" spans="2:6" x14ac:dyDescent="0.25">
      <c r="B27701" s="18">
        <v>2016</v>
      </c>
      <c r="C27701" s="19">
        <v>42191</v>
      </c>
      <c r="D27701" s="18" t="s">
        <v>6</v>
      </c>
      <c r="E27701" s="18">
        <v>1.4368910901866899E-2</v>
      </c>
      <c r="F27701" s="18">
        <v>3.9913641394074601E-4</v>
      </c>
    </row>
    <row r="27702" spans="2:6" x14ac:dyDescent="0.25">
      <c r="B27702" s="18">
        <v>2016</v>
      </c>
      <c r="C27702" s="19">
        <v>42192</v>
      </c>
      <c r="D27702" s="18" t="s">
        <v>7</v>
      </c>
      <c r="E27702" s="18">
        <v>6.2930507931324306E-2</v>
      </c>
      <c r="F27702" s="18">
        <v>2.6004342120381998E-4</v>
      </c>
    </row>
    <row r="27703" spans="2:6" x14ac:dyDescent="0.25">
      <c r="B27703" s="18">
        <v>2016</v>
      </c>
      <c r="C27703" s="19">
        <v>42208</v>
      </c>
      <c r="D27703" s="18" t="s">
        <v>7</v>
      </c>
      <c r="E27703" s="18">
        <v>6.1394437489794796E-3</v>
      </c>
      <c r="F27703" s="18">
        <v>1.60259317718633E-4</v>
      </c>
    </row>
    <row r="27704" spans="2:6" x14ac:dyDescent="0.25">
      <c r="B27704" s="18">
        <v>2016</v>
      </c>
      <c r="C27704" s="19">
        <v>42192</v>
      </c>
      <c r="D27704" s="18" t="s">
        <v>6</v>
      </c>
      <c r="E27704" s="18">
        <v>0.116501871707881</v>
      </c>
      <c r="F27704" s="18">
        <v>3.0842359259057698E-4</v>
      </c>
    </row>
    <row r="27705" spans="2:6" x14ac:dyDescent="0.25">
      <c r="B27705" s="18">
        <v>2016</v>
      </c>
      <c r="C27705" s="19">
        <v>42216</v>
      </c>
      <c r="D27705" s="18" t="s">
        <v>7</v>
      </c>
      <c r="E27705" s="18">
        <v>7.73417514831546E-2</v>
      </c>
      <c r="F27705" s="18">
        <v>2.9632854974388702E-4</v>
      </c>
    </row>
    <row r="27706" spans="2:6" x14ac:dyDescent="0.25">
      <c r="B27706" s="18">
        <v>2016</v>
      </c>
      <c r="C27706" s="19">
        <v>42202</v>
      </c>
      <c r="D27706" s="18" t="s">
        <v>7</v>
      </c>
      <c r="E27706" s="18">
        <v>7.64164807053829E-2</v>
      </c>
      <c r="F27706" s="18">
        <v>3.2656615686061101E-4</v>
      </c>
    </row>
    <row r="27707" spans="2:6" x14ac:dyDescent="0.25">
      <c r="B27707" s="18">
        <v>2016</v>
      </c>
      <c r="C27707" s="19">
        <v>42210</v>
      </c>
      <c r="D27707" s="18" t="s">
        <v>7</v>
      </c>
      <c r="E27707" s="18">
        <v>1.5118803558361601E-4</v>
      </c>
      <c r="F27707" s="18">
        <v>6.0475214233446404E-6</v>
      </c>
    </row>
    <row r="27708" spans="2:6" x14ac:dyDescent="0.25">
      <c r="B27708" s="18">
        <v>2016</v>
      </c>
      <c r="C27708" s="19">
        <v>42193</v>
      </c>
      <c r="D27708" s="18" t="s">
        <v>6</v>
      </c>
      <c r="E27708" s="18">
        <v>0.167366112915288</v>
      </c>
      <c r="F27708" s="18">
        <v>7.2267881008968504E-4</v>
      </c>
    </row>
    <row r="27709" spans="2:6" x14ac:dyDescent="0.25">
      <c r="B27709" s="18">
        <v>2016</v>
      </c>
      <c r="C27709" s="19">
        <v>42193</v>
      </c>
      <c r="D27709" s="18" t="s">
        <v>6</v>
      </c>
      <c r="E27709" s="18">
        <v>0.24186683962577901</v>
      </c>
      <c r="F27709" s="18">
        <v>7.2267881008968504E-4</v>
      </c>
    </row>
    <row r="27710" spans="2:6" x14ac:dyDescent="0.25">
      <c r="B27710" s="18">
        <v>2016</v>
      </c>
      <c r="C27710" s="19">
        <v>42193</v>
      </c>
      <c r="D27710" s="18" t="s">
        <v>6</v>
      </c>
      <c r="E27710" s="18">
        <v>7.34612585698418E-3</v>
      </c>
      <c r="F27710" s="18">
        <v>3.0237607116723199E-5</v>
      </c>
    </row>
    <row r="27711" spans="2:6" x14ac:dyDescent="0.25">
      <c r="B27711" s="18">
        <v>2016</v>
      </c>
      <c r="C27711" s="19">
        <v>42193</v>
      </c>
      <c r="D27711" s="18" t="s">
        <v>6</v>
      </c>
      <c r="E27711" s="18">
        <v>0.14263648751892399</v>
      </c>
      <c r="F27711" s="18">
        <v>9.0108069207835205E-4</v>
      </c>
    </row>
    <row r="27712" spans="2:6" x14ac:dyDescent="0.25">
      <c r="B27712" s="18">
        <v>2016</v>
      </c>
      <c r="C27712" s="19">
        <v>42195</v>
      </c>
      <c r="D27712" s="18" t="s">
        <v>7</v>
      </c>
      <c r="E27712" s="18">
        <v>5.5927830895174301E-2</v>
      </c>
      <c r="F27712" s="18">
        <v>2.1771077124040699E-4</v>
      </c>
    </row>
    <row r="27713" spans="2:6" x14ac:dyDescent="0.25">
      <c r="B27713" s="18">
        <v>2016</v>
      </c>
      <c r="C27713" s="19">
        <v>42193</v>
      </c>
      <c r="D27713" s="18" t="s">
        <v>6</v>
      </c>
      <c r="E27713" s="18">
        <v>0.23341200150784899</v>
      </c>
      <c r="F27713" s="18">
        <v>3.7797008895904E-3</v>
      </c>
    </row>
    <row r="27714" spans="2:6" x14ac:dyDescent="0.25">
      <c r="B27714" s="18">
        <v>2016</v>
      </c>
      <c r="C27714" s="19">
        <v>42193</v>
      </c>
      <c r="D27714" s="18" t="s">
        <v>6</v>
      </c>
      <c r="E27714" s="18">
        <v>3.80338701516517E-4</v>
      </c>
      <c r="F27714" s="18">
        <v>3.0237607116723202E-6</v>
      </c>
    </row>
    <row r="27715" spans="2:6" x14ac:dyDescent="0.25">
      <c r="B27715" s="18">
        <v>2016</v>
      </c>
      <c r="C27715" s="19">
        <v>42193</v>
      </c>
      <c r="D27715" s="18" t="s">
        <v>6</v>
      </c>
      <c r="E27715" s="18">
        <v>1.79339247809285E-3</v>
      </c>
      <c r="F27715" s="18">
        <v>9.0712821350169601E-6</v>
      </c>
    </row>
    <row r="27716" spans="2:6" x14ac:dyDescent="0.25">
      <c r="B27716" s="18">
        <v>2016</v>
      </c>
      <c r="C27716" s="19">
        <v>42194</v>
      </c>
      <c r="D27716" s="18" t="s">
        <v>6</v>
      </c>
      <c r="E27716" s="18">
        <v>1.4784677999721801E-3</v>
      </c>
      <c r="F27716" s="18">
        <v>2.1166324981706198E-5</v>
      </c>
    </row>
    <row r="27717" spans="2:6" x14ac:dyDescent="0.25">
      <c r="B27717" s="18">
        <v>2016</v>
      </c>
      <c r="C27717" s="19">
        <v>42194</v>
      </c>
      <c r="D27717" s="18" t="s">
        <v>6</v>
      </c>
      <c r="E27717" s="18">
        <v>2.4761274091813501E-2</v>
      </c>
      <c r="F27717" s="18">
        <v>1.0280786419685901E-4</v>
      </c>
    </row>
    <row r="27718" spans="2:6" x14ac:dyDescent="0.25">
      <c r="B27718" s="18">
        <v>2016</v>
      </c>
      <c r="C27718" s="19">
        <v>42194</v>
      </c>
      <c r="D27718" s="18" t="s">
        <v>6</v>
      </c>
      <c r="E27718" s="18">
        <v>6.2616036817310398E-3</v>
      </c>
      <c r="F27718" s="18">
        <v>3.6285128540067901E-5</v>
      </c>
    </row>
    <row r="27719" spans="2:6" x14ac:dyDescent="0.25">
      <c r="B27719" s="18">
        <v>2016</v>
      </c>
      <c r="C27719" s="19">
        <v>42194</v>
      </c>
      <c r="D27719" s="18" t="s">
        <v>6</v>
      </c>
      <c r="E27719" s="18">
        <v>3.28531601323198E-2</v>
      </c>
      <c r="F27719" s="18">
        <v>2.4794837835712997E-4</v>
      </c>
    </row>
    <row r="27720" spans="2:6" x14ac:dyDescent="0.25">
      <c r="B27720" s="18">
        <v>2016</v>
      </c>
      <c r="C27720" s="19">
        <v>42213</v>
      </c>
      <c r="D27720" s="18" t="s">
        <v>7</v>
      </c>
      <c r="E27720" s="18">
        <v>2.0861580297981502E-2</v>
      </c>
      <c r="F27720" s="18">
        <v>1.26393197747903E-3</v>
      </c>
    </row>
    <row r="27721" spans="2:6" x14ac:dyDescent="0.25">
      <c r="B27721" s="18">
        <v>2016</v>
      </c>
      <c r="C27721" s="19">
        <v>42194</v>
      </c>
      <c r="D27721" s="18" t="s">
        <v>6</v>
      </c>
      <c r="E27721" s="18">
        <v>3.9085130959076401E-3</v>
      </c>
      <c r="F27721" s="18">
        <v>1.3909299273692701E-4</v>
      </c>
    </row>
    <row r="27722" spans="2:6" x14ac:dyDescent="0.25">
      <c r="B27722" s="18">
        <v>2016</v>
      </c>
      <c r="C27722" s="19">
        <v>42202</v>
      </c>
      <c r="D27722" s="18" t="s">
        <v>6</v>
      </c>
      <c r="E27722" s="18">
        <v>1.3516210381175301E-3</v>
      </c>
      <c r="F27722" s="18">
        <v>9.0712821350169601E-6</v>
      </c>
    </row>
    <row r="27723" spans="2:6" x14ac:dyDescent="0.25">
      <c r="B27723" s="18">
        <v>2016</v>
      </c>
      <c r="C27723" s="19">
        <v>42194</v>
      </c>
      <c r="D27723" s="18" t="s">
        <v>6</v>
      </c>
      <c r="E27723" s="18">
        <v>2.29896526908447E-3</v>
      </c>
      <c r="F27723" s="18">
        <v>9.0712821350169601E-6</v>
      </c>
    </row>
    <row r="27724" spans="2:6" x14ac:dyDescent="0.25">
      <c r="B27724" s="18">
        <v>2016</v>
      </c>
      <c r="C27724" s="19">
        <v>42195</v>
      </c>
      <c r="D27724" s="18" t="s">
        <v>6</v>
      </c>
      <c r="E27724" s="18">
        <v>0</v>
      </c>
      <c r="F27724" s="18">
        <v>6.3196598873951502E-4</v>
      </c>
    </row>
    <row r="27725" spans="2:6" x14ac:dyDescent="0.25">
      <c r="B27725" s="18">
        <v>2016</v>
      </c>
      <c r="C27725" s="19">
        <v>42195</v>
      </c>
      <c r="D27725" s="18" t="s">
        <v>6</v>
      </c>
      <c r="E27725" s="18">
        <v>3.0594108504629399E-2</v>
      </c>
      <c r="F27725" s="18">
        <v>7.0151248510797902E-4</v>
      </c>
    </row>
    <row r="27726" spans="2:6" x14ac:dyDescent="0.25">
      <c r="B27726" s="18">
        <v>2016</v>
      </c>
      <c r="C27726" s="19">
        <v>42195</v>
      </c>
      <c r="D27726" s="18" t="s">
        <v>6</v>
      </c>
      <c r="E27726" s="18">
        <v>0</v>
      </c>
      <c r="F27726" s="18">
        <v>6.3196598873951502E-4</v>
      </c>
    </row>
    <row r="27727" spans="2:6" x14ac:dyDescent="0.25">
      <c r="B27727" s="18">
        <v>2016</v>
      </c>
      <c r="C27727" s="19">
        <v>42195</v>
      </c>
      <c r="D27727" s="18" t="s">
        <v>6</v>
      </c>
      <c r="E27727" s="18">
        <v>1.3539896506750001E-2</v>
      </c>
      <c r="F27727" s="18">
        <v>2.02591967682046E-4</v>
      </c>
    </row>
    <row r="27728" spans="2:6" x14ac:dyDescent="0.25">
      <c r="B27728" s="18">
        <v>2016</v>
      </c>
      <c r="C27728" s="19">
        <v>42195</v>
      </c>
      <c r="D27728" s="18" t="s">
        <v>6</v>
      </c>
      <c r="E27728" s="18">
        <v>5.2240505895325502E-4</v>
      </c>
      <c r="F27728" s="18">
        <v>6.0475214233446404E-6</v>
      </c>
    </row>
    <row r="27729" spans="2:6" x14ac:dyDescent="0.25">
      <c r="B27729" s="18">
        <v>2016</v>
      </c>
      <c r="C27729" s="19">
        <v>42212</v>
      </c>
      <c r="D27729" s="18" t="s">
        <v>7</v>
      </c>
      <c r="E27729" s="18">
        <v>4.6233301281469803E-2</v>
      </c>
      <c r="F27729" s="18">
        <v>8.4060547784490505E-4</v>
      </c>
    </row>
    <row r="27730" spans="2:6" x14ac:dyDescent="0.25">
      <c r="B27730" s="18">
        <v>2016</v>
      </c>
      <c r="C27730" s="19">
        <v>42195</v>
      </c>
      <c r="D27730" s="18" t="s">
        <v>6</v>
      </c>
      <c r="E27730" s="18">
        <v>1.4253000074586099E-3</v>
      </c>
      <c r="F27730" s="18">
        <v>3.0237607116723202E-6</v>
      </c>
    </row>
    <row r="27731" spans="2:6" x14ac:dyDescent="0.25">
      <c r="B27731" s="18">
        <v>2016</v>
      </c>
      <c r="C27731" s="19">
        <v>42196</v>
      </c>
      <c r="D27731" s="18" t="s">
        <v>6</v>
      </c>
      <c r="E27731" s="18">
        <v>1.14046174841908E-4</v>
      </c>
      <c r="F27731" s="18">
        <v>3.0237607116723202E-6</v>
      </c>
    </row>
    <row r="27732" spans="2:6" x14ac:dyDescent="0.25">
      <c r="B27732" s="18">
        <v>2016</v>
      </c>
      <c r="C27732" s="19">
        <v>42196</v>
      </c>
      <c r="D27732" s="18" t="s">
        <v>6</v>
      </c>
      <c r="E27732" s="18">
        <v>2.9310320498477001E-4</v>
      </c>
      <c r="F27732" s="18">
        <v>2.4190085693378599E-5</v>
      </c>
    </row>
    <row r="27733" spans="2:6" x14ac:dyDescent="0.25">
      <c r="B27733" s="18">
        <v>2016</v>
      </c>
      <c r="C27733" s="19">
        <v>42196</v>
      </c>
      <c r="D27733" s="18" t="s">
        <v>6</v>
      </c>
      <c r="E27733" s="18">
        <v>0.44077632032511499</v>
      </c>
      <c r="F27733" s="18">
        <v>2.0561572839371801E-3</v>
      </c>
    </row>
    <row r="27734" spans="2:6" x14ac:dyDescent="0.25">
      <c r="B27734" s="18">
        <v>2016</v>
      </c>
      <c r="C27734" s="19">
        <v>42196</v>
      </c>
      <c r="D27734" s="18" t="s">
        <v>6</v>
      </c>
      <c r="E27734" s="18">
        <v>1.74284527819606E-3</v>
      </c>
      <c r="F27734" s="18">
        <v>2.4190085693378599E-5</v>
      </c>
    </row>
    <row r="27735" spans="2:6" x14ac:dyDescent="0.25">
      <c r="B27735" s="18">
        <v>2016</v>
      </c>
      <c r="C27735" s="19">
        <v>42196</v>
      </c>
      <c r="D27735" s="18" t="s">
        <v>6</v>
      </c>
      <c r="E27735" s="18">
        <v>4.1818610642428201E-4</v>
      </c>
      <c r="F27735" s="18">
        <v>3.0237607116723202E-6</v>
      </c>
    </row>
    <row r="27736" spans="2:6" x14ac:dyDescent="0.25">
      <c r="B27736" s="18">
        <v>2016</v>
      </c>
      <c r="C27736" s="19">
        <v>42196</v>
      </c>
      <c r="D27736" s="18" t="s">
        <v>6</v>
      </c>
      <c r="E27736" s="18">
        <v>1.9775395054337E-3</v>
      </c>
      <c r="F27736" s="18">
        <v>9.0712821350169594E-5</v>
      </c>
    </row>
    <row r="27737" spans="2:6" x14ac:dyDescent="0.25">
      <c r="B27737" s="18">
        <v>2016</v>
      </c>
      <c r="C27737" s="19">
        <v>42197</v>
      </c>
      <c r="D27737" s="18" t="s">
        <v>6</v>
      </c>
      <c r="E27737" s="18">
        <v>8.1278687929751993E-3</v>
      </c>
      <c r="F27737" s="18">
        <v>4.8380171386757102E-5</v>
      </c>
    </row>
    <row r="27738" spans="2:6" x14ac:dyDescent="0.25">
      <c r="B27738" s="18">
        <v>2016</v>
      </c>
      <c r="C27738" s="19">
        <v>42197</v>
      </c>
      <c r="D27738" s="18" t="s">
        <v>6</v>
      </c>
      <c r="E27738" s="18">
        <v>0</v>
      </c>
      <c r="F27738" s="18">
        <v>1.49071403085445E-3</v>
      </c>
    </row>
    <row r="27739" spans="2:6" x14ac:dyDescent="0.25">
      <c r="B27739" s="18">
        <v>2016</v>
      </c>
      <c r="C27739" s="19">
        <v>42197</v>
      </c>
      <c r="D27739" s="18" t="s">
        <v>6</v>
      </c>
      <c r="E27739" s="18">
        <v>1.40791842296768E-2</v>
      </c>
      <c r="F27739" s="18">
        <v>1.3002171060190999E-4</v>
      </c>
    </row>
    <row r="27740" spans="2:6" x14ac:dyDescent="0.25">
      <c r="B27740" s="18">
        <v>2016</v>
      </c>
      <c r="C27740" s="19">
        <v>42197</v>
      </c>
      <c r="D27740" s="18" t="s">
        <v>6</v>
      </c>
      <c r="E27740" s="18">
        <v>9.0632187731191699E-4</v>
      </c>
      <c r="F27740" s="18">
        <v>1.2095042846689299E-5</v>
      </c>
    </row>
    <row r="27741" spans="2:6" x14ac:dyDescent="0.25">
      <c r="B27741" s="18">
        <v>2016</v>
      </c>
      <c r="C27741" s="19">
        <v>42198</v>
      </c>
      <c r="D27741" s="18" t="s">
        <v>6</v>
      </c>
      <c r="E27741" s="18">
        <v>1.0073154850817701E-3</v>
      </c>
      <c r="F27741" s="18">
        <v>3.0237607116723202E-6</v>
      </c>
    </row>
    <row r="27742" spans="2:6" x14ac:dyDescent="0.25">
      <c r="B27742" s="18">
        <v>2016</v>
      </c>
      <c r="C27742" s="19">
        <v>42198</v>
      </c>
      <c r="D27742" s="18" t="s">
        <v>6</v>
      </c>
      <c r="E27742" s="18">
        <v>4.4318555206815199E-2</v>
      </c>
      <c r="F27742" s="18">
        <v>6.5615607443289395E-4</v>
      </c>
    </row>
    <row r="27743" spans="2:6" x14ac:dyDescent="0.25">
      <c r="B27743" s="18">
        <v>2016</v>
      </c>
      <c r="C27743" s="19">
        <v>42198</v>
      </c>
      <c r="D27743" s="18" t="s">
        <v>6</v>
      </c>
      <c r="E27743" s="18">
        <v>7.5140453685057203E-5</v>
      </c>
      <c r="F27743" s="18">
        <v>3.0237607116723202E-6</v>
      </c>
    </row>
    <row r="27744" spans="2:6" x14ac:dyDescent="0.25">
      <c r="B27744" s="18">
        <v>2016</v>
      </c>
      <c r="C27744" s="19">
        <v>42198</v>
      </c>
      <c r="D27744" s="18" t="s">
        <v>6</v>
      </c>
      <c r="E27744" s="18">
        <v>5.3520564596600104E-4</v>
      </c>
      <c r="F27744" s="18">
        <v>9.0712821350169601E-6</v>
      </c>
    </row>
    <row r="27745" spans="2:6" x14ac:dyDescent="0.25">
      <c r="B27745" s="18">
        <v>2016</v>
      </c>
      <c r="C27745" s="19">
        <v>42198</v>
      </c>
      <c r="D27745" s="18" t="s">
        <v>6</v>
      </c>
      <c r="E27745" s="18">
        <v>3.8275771008585498E-4</v>
      </c>
      <c r="F27745" s="18">
        <v>3.0237607116723202E-6</v>
      </c>
    </row>
    <row r="27746" spans="2:6" x14ac:dyDescent="0.25">
      <c r="B27746" s="18">
        <v>2016</v>
      </c>
      <c r="C27746" s="19">
        <v>42206</v>
      </c>
      <c r="D27746" s="18" t="s">
        <v>7</v>
      </c>
      <c r="E27746" s="18">
        <v>1.0547280530407901E-2</v>
      </c>
      <c r="F27746" s="18">
        <v>2.9028102832054299E-4</v>
      </c>
    </row>
    <row r="27747" spans="2:6" x14ac:dyDescent="0.25">
      <c r="B27747" s="18">
        <v>2016</v>
      </c>
      <c r="C27747" s="19">
        <v>42198</v>
      </c>
      <c r="D27747" s="18" t="s">
        <v>6</v>
      </c>
      <c r="E27747" s="18">
        <v>0.121825051252744</v>
      </c>
      <c r="F27747" s="18">
        <v>2.12570378030564E-3</v>
      </c>
    </row>
    <row r="27748" spans="2:6" x14ac:dyDescent="0.25">
      <c r="B27748" s="18">
        <v>2016</v>
      </c>
      <c r="C27748" s="19">
        <v>42198</v>
      </c>
      <c r="D27748" s="18" t="s">
        <v>6</v>
      </c>
      <c r="E27748" s="18">
        <v>0</v>
      </c>
      <c r="F27748" s="18">
        <v>4.1879085856661603E-3</v>
      </c>
    </row>
    <row r="27749" spans="2:6" x14ac:dyDescent="0.25">
      <c r="B27749" s="18">
        <v>2016</v>
      </c>
      <c r="C27749" s="19">
        <v>42198</v>
      </c>
      <c r="D27749" s="18" t="s">
        <v>6</v>
      </c>
      <c r="E27749" s="18">
        <v>9.8272223129350507E-4</v>
      </c>
      <c r="F27749" s="18">
        <v>3.0237607116723202E-6</v>
      </c>
    </row>
    <row r="27750" spans="2:6" x14ac:dyDescent="0.25">
      <c r="B27750" s="18">
        <v>2016</v>
      </c>
      <c r="C27750" s="19">
        <v>42205</v>
      </c>
      <c r="D27750" s="18" t="s">
        <v>7</v>
      </c>
      <c r="E27750" s="18">
        <v>4.55180810811356E-2</v>
      </c>
      <c r="F27750" s="18">
        <v>1.42116753448599E-4</v>
      </c>
    </row>
    <row r="27751" spans="2:6" x14ac:dyDescent="0.25">
      <c r="B27751" s="18">
        <v>2016</v>
      </c>
      <c r="C27751" s="19">
        <v>42203</v>
      </c>
      <c r="D27751" s="18" t="s">
        <v>7</v>
      </c>
      <c r="E27751" s="18">
        <v>8.9604109089223106E-5</v>
      </c>
      <c r="F27751" s="18">
        <v>3.0237607116723202E-6</v>
      </c>
    </row>
    <row r="27752" spans="2:6" x14ac:dyDescent="0.25">
      <c r="B27752" s="18">
        <v>2016</v>
      </c>
      <c r="C27752" s="19">
        <v>42212</v>
      </c>
      <c r="D27752" s="18" t="s">
        <v>7</v>
      </c>
      <c r="E27752" s="18">
        <v>5.2891118408453603E-3</v>
      </c>
      <c r="F27752" s="18">
        <v>3.3261367828395501E-5</v>
      </c>
    </row>
    <row r="27753" spans="2:6" x14ac:dyDescent="0.25">
      <c r="B27753" s="18">
        <v>2016</v>
      </c>
      <c r="C27753" s="19">
        <v>42198</v>
      </c>
      <c r="D27753" s="18" t="s">
        <v>6</v>
      </c>
      <c r="E27753" s="18">
        <v>1.6184780001249802E-2</v>
      </c>
      <c r="F27753" s="18">
        <v>9.67603427735143E-5</v>
      </c>
    </row>
    <row r="27754" spans="2:6" x14ac:dyDescent="0.25">
      <c r="B27754" s="18">
        <v>2016</v>
      </c>
      <c r="C27754" s="19">
        <v>42198</v>
      </c>
      <c r="D27754" s="18" t="s">
        <v>6</v>
      </c>
      <c r="E27754" s="18">
        <v>5.6745909355717197E-4</v>
      </c>
      <c r="F27754" s="18">
        <v>3.0237607116723202E-6</v>
      </c>
    </row>
    <row r="27755" spans="2:6" x14ac:dyDescent="0.25">
      <c r="B27755" s="18">
        <v>2016</v>
      </c>
      <c r="C27755" s="19">
        <v>42198</v>
      </c>
      <c r="D27755" s="18" t="s">
        <v>6</v>
      </c>
      <c r="E27755" s="18">
        <v>5.89633338776103E-3</v>
      </c>
      <c r="F27755" s="18">
        <v>1.81425642700339E-5</v>
      </c>
    </row>
    <row r="27756" spans="2:6" x14ac:dyDescent="0.25">
      <c r="B27756" s="18">
        <v>2016</v>
      </c>
      <c r="C27756" s="19">
        <v>42198</v>
      </c>
      <c r="D27756" s="18" t="s">
        <v>6</v>
      </c>
      <c r="E27756" s="18">
        <v>9.5661709714939995E-4</v>
      </c>
      <c r="F27756" s="18">
        <v>3.0237607116723202E-6</v>
      </c>
    </row>
    <row r="27757" spans="2:6" x14ac:dyDescent="0.25">
      <c r="B27757" s="18">
        <v>2016</v>
      </c>
      <c r="C27757" s="19">
        <v>42216</v>
      </c>
      <c r="D27757" s="18" t="s">
        <v>7</v>
      </c>
      <c r="E27757" s="18">
        <v>4.9527688576836801E-2</v>
      </c>
      <c r="F27757" s="18">
        <v>3.0842359259057698E-4</v>
      </c>
    </row>
    <row r="27758" spans="2:6" x14ac:dyDescent="0.25">
      <c r="B27758" s="18">
        <v>2016</v>
      </c>
      <c r="C27758" s="19">
        <v>42199</v>
      </c>
      <c r="D27758" s="18" t="s">
        <v>6</v>
      </c>
      <c r="E27758" s="18">
        <v>3.05218406236204E-2</v>
      </c>
      <c r="F27758" s="18">
        <v>3.1144735330224902E-4</v>
      </c>
    </row>
    <row r="27759" spans="2:6" x14ac:dyDescent="0.25">
      <c r="B27759" s="18">
        <v>2016</v>
      </c>
      <c r="C27759" s="19">
        <v>42199</v>
      </c>
      <c r="D27759" s="18" t="s">
        <v>6</v>
      </c>
      <c r="E27759" s="18">
        <v>1.02409735703155E-2</v>
      </c>
      <c r="F27759" s="18">
        <v>7.0151248510797902E-4</v>
      </c>
    </row>
    <row r="27760" spans="2:6" x14ac:dyDescent="0.25">
      <c r="B27760" s="18">
        <v>2016</v>
      </c>
      <c r="C27760" s="19">
        <v>42215</v>
      </c>
      <c r="D27760" s="18" t="s">
        <v>7</v>
      </c>
      <c r="E27760" s="18">
        <v>1.07722987233682E-2</v>
      </c>
      <c r="F27760" s="18">
        <v>1.3002171060190999E-4</v>
      </c>
    </row>
    <row r="27761" spans="2:6" x14ac:dyDescent="0.25">
      <c r="B27761" s="18">
        <v>2016</v>
      </c>
      <c r="C27761" s="19">
        <v>42215</v>
      </c>
      <c r="D27761" s="18" t="s">
        <v>7</v>
      </c>
      <c r="E27761" s="18">
        <v>7.6480282056399201E-2</v>
      </c>
      <c r="F27761" s="18">
        <v>1.4423338594677E-3</v>
      </c>
    </row>
    <row r="27762" spans="2:6" x14ac:dyDescent="0.25">
      <c r="B27762" s="18">
        <v>2016</v>
      </c>
      <c r="C27762" s="19">
        <v>42220</v>
      </c>
      <c r="D27762" s="18" t="s">
        <v>7</v>
      </c>
      <c r="E27762" s="18">
        <v>0.18538954101328201</v>
      </c>
      <c r="F27762" s="18">
        <v>6.7732239941459998E-4</v>
      </c>
    </row>
    <row r="27763" spans="2:6" x14ac:dyDescent="0.25">
      <c r="B27763" s="18">
        <v>2016</v>
      </c>
      <c r="C27763" s="19">
        <v>42219</v>
      </c>
      <c r="D27763" s="18" t="s">
        <v>7</v>
      </c>
      <c r="E27763" s="18">
        <v>5.7789106801244201E-4</v>
      </c>
      <c r="F27763" s="18">
        <v>3.0237607116723202E-6</v>
      </c>
    </row>
    <row r="27764" spans="2:6" x14ac:dyDescent="0.25">
      <c r="B27764" s="18">
        <v>2016</v>
      </c>
      <c r="C27764" s="19">
        <v>42200</v>
      </c>
      <c r="D27764" s="18" t="s">
        <v>7</v>
      </c>
      <c r="E27764" s="18">
        <v>3.1749487472559402E-4</v>
      </c>
      <c r="F27764" s="18">
        <v>3.0237607116723202E-6</v>
      </c>
    </row>
    <row r="27765" spans="2:6" x14ac:dyDescent="0.25">
      <c r="B27765" s="18">
        <v>2016</v>
      </c>
      <c r="C27765" s="19">
        <v>42199</v>
      </c>
      <c r="D27765" s="18" t="s">
        <v>6</v>
      </c>
      <c r="E27765" s="18">
        <v>6.0475214233446404E-6</v>
      </c>
      <c r="F27765" s="18">
        <v>3.0237607116723202E-6</v>
      </c>
    </row>
    <row r="27766" spans="2:6" x14ac:dyDescent="0.25">
      <c r="B27766" s="18">
        <v>2016</v>
      </c>
      <c r="C27766" s="19">
        <v>42199</v>
      </c>
      <c r="D27766" s="18" t="s">
        <v>6</v>
      </c>
      <c r="E27766" s="18">
        <v>2.01584047444821E-5</v>
      </c>
      <c r="F27766" s="18">
        <v>1.2095042846689299E-5</v>
      </c>
    </row>
    <row r="27767" spans="2:6" x14ac:dyDescent="0.25">
      <c r="B27767" s="18">
        <v>2016</v>
      </c>
      <c r="C27767" s="19">
        <v>42200</v>
      </c>
      <c r="D27767" s="18" t="s">
        <v>6</v>
      </c>
      <c r="E27767" s="18">
        <v>3.5656186312040001E-3</v>
      </c>
      <c r="F27767" s="18">
        <v>3.3261367828395501E-5</v>
      </c>
    </row>
    <row r="27768" spans="2:6" x14ac:dyDescent="0.25">
      <c r="B27768" s="18">
        <v>2016</v>
      </c>
      <c r="C27768" s="19">
        <v>42219</v>
      </c>
      <c r="D27768" s="18" t="s">
        <v>7</v>
      </c>
      <c r="E27768" s="18">
        <v>2.2251855077196601E-2</v>
      </c>
      <c r="F27768" s="18">
        <v>9.9784103485186598E-5</v>
      </c>
    </row>
    <row r="27769" spans="2:6" x14ac:dyDescent="0.25">
      <c r="B27769" s="18">
        <v>2016</v>
      </c>
      <c r="C27769" s="19">
        <v>42219</v>
      </c>
      <c r="D27769" s="18" t="s">
        <v>7</v>
      </c>
      <c r="E27769" s="18">
        <v>2.4673887407246102E-3</v>
      </c>
      <c r="F27769" s="18">
        <v>9.0712821350169601E-6</v>
      </c>
    </row>
    <row r="27770" spans="2:6" x14ac:dyDescent="0.25">
      <c r="B27770" s="18">
        <v>2016</v>
      </c>
      <c r="C27770" s="19">
        <v>42220</v>
      </c>
      <c r="D27770" s="18" t="s">
        <v>7</v>
      </c>
      <c r="E27770" s="18">
        <v>5.2492485954631499E-3</v>
      </c>
      <c r="F27770" s="18">
        <v>7.2570257080135694E-5</v>
      </c>
    </row>
    <row r="27771" spans="2:6" x14ac:dyDescent="0.25">
      <c r="B27771" s="18">
        <v>2016</v>
      </c>
      <c r="C27771" s="19">
        <v>42219</v>
      </c>
      <c r="D27771" s="18" t="s">
        <v>7</v>
      </c>
      <c r="E27771" s="18">
        <v>3.5559425969266499E-3</v>
      </c>
      <c r="F27771" s="18">
        <v>2.4190085693378599E-5</v>
      </c>
    </row>
    <row r="27772" spans="2:6" x14ac:dyDescent="0.25">
      <c r="B27772" s="18">
        <v>2016</v>
      </c>
      <c r="C27772" s="19">
        <v>42200</v>
      </c>
      <c r="D27772" s="18" t="s">
        <v>6</v>
      </c>
      <c r="E27772" s="18">
        <v>0</v>
      </c>
      <c r="F27772" s="18">
        <v>9.0712821350169601E-6</v>
      </c>
    </row>
    <row r="27773" spans="2:6" x14ac:dyDescent="0.25">
      <c r="B27773" s="18">
        <v>2016</v>
      </c>
      <c r="C27773" s="19">
        <v>42219</v>
      </c>
      <c r="D27773" s="18" t="s">
        <v>7</v>
      </c>
      <c r="E27773" s="18">
        <v>1.0181405484295599E-2</v>
      </c>
      <c r="F27773" s="18">
        <v>5.1403932098429503E-5</v>
      </c>
    </row>
    <row r="27774" spans="2:6" x14ac:dyDescent="0.25">
      <c r="B27774" s="18">
        <v>2016</v>
      </c>
      <c r="C27774" s="19">
        <v>42200</v>
      </c>
      <c r="D27774" s="18" t="s">
        <v>6</v>
      </c>
      <c r="E27774" s="18">
        <v>1.8326509713327301E-3</v>
      </c>
      <c r="F27774" s="18">
        <v>1.51188035583616E-5</v>
      </c>
    </row>
    <row r="27775" spans="2:6" x14ac:dyDescent="0.25">
      <c r="B27775" s="18">
        <v>2016</v>
      </c>
      <c r="C27775" s="19">
        <v>42219</v>
      </c>
      <c r="D27775" s="18" t="s">
        <v>7</v>
      </c>
      <c r="E27775" s="18">
        <v>8.8898564923166204E-4</v>
      </c>
      <c r="F27775" s="18">
        <v>2.1166324981706198E-5</v>
      </c>
    </row>
    <row r="27776" spans="2:6" x14ac:dyDescent="0.25">
      <c r="B27776" s="18">
        <v>2016</v>
      </c>
      <c r="C27776" s="19">
        <v>42220</v>
      </c>
      <c r="D27776" s="18" t="s">
        <v>7</v>
      </c>
      <c r="E27776" s="18">
        <v>2.8362875475486399E-2</v>
      </c>
      <c r="F27776" s="18">
        <v>6.0777590304613696E-4</v>
      </c>
    </row>
    <row r="27777" spans="2:6" x14ac:dyDescent="0.25">
      <c r="B27777" s="18">
        <v>2016</v>
      </c>
      <c r="C27777" s="19">
        <v>42219</v>
      </c>
      <c r="D27777" s="18" t="s">
        <v>7</v>
      </c>
      <c r="E27777" s="18">
        <v>3.8704137109405698E-4</v>
      </c>
      <c r="F27777" s="18">
        <v>1.2095042846689299E-5</v>
      </c>
    </row>
    <row r="27778" spans="2:6" x14ac:dyDescent="0.25">
      <c r="B27778" s="18">
        <v>2016</v>
      </c>
      <c r="C27778" s="19">
        <v>42220</v>
      </c>
      <c r="D27778" s="18" t="s">
        <v>7</v>
      </c>
      <c r="E27778" s="18">
        <v>2.51193881520992E-3</v>
      </c>
      <c r="F27778" s="18">
        <v>1.2095042846689299E-5</v>
      </c>
    </row>
    <row r="27779" spans="2:6" x14ac:dyDescent="0.25">
      <c r="B27779" s="18">
        <v>2016</v>
      </c>
      <c r="C27779" s="19">
        <v>42220</v>
      </c>
      <c r="D27779" s="18" t="s">
        <v>7</v>
      </c>
      <c r="E27779" s="18">
        <v>0.294085524047969</v>
      </c>
      <c r="F27779" s="18">
        <v>6.7127487799125503E-4</v>
      </c>
    </row>
    <row r="27780" spans="2:6" x14ac:dyDescent="0.25">
      <c r="B27780" s="18">
        <v>2016</v>
      </c>
      <c r="C27780" s="19">
        <v>42221</v>
      </c>
      <c r="D27780" s="18" t="s">
        <v>7</v>
      </c>
      <c r="E27780" s="18">
        <v>1.6237595021680401E-2</v>
      </c>
      <c r="F27780" s="18">
        <v>7.5594017791808007E-5</v>
      </c>
    </row>
    <row r="27781" spans="2:6" x14ac:dyDescent="0.25">
      <c r="B27781" s="18">
        <v>2016</v>
      </c>
      <c r="C27781" s="19">
        <v>42226</v>
      </c>
      <c r="D27781" s="18" t="s">
        <v>7</v>
      </c>
      <c r="E27781" s="18">
        <v>8.6177180282661205E-4</v>
      </c>
      <c r="F27781" s="18">
        <v>9.0712821350169601E-6</v>
      </c>
    </row>
    <row r="27782" spans="2:6" x14ac:dyDescent="0.25">
      <c r="B27782" s="18">
        <v>2016</v>
      </c>
      <c r="C27782" s="19">
        <v>42221</v>
      </c>
      <c r="D27782" s="18" t="s">
        <v>7</v>
      </c>
      <c r="E27782" s="18">
        <v>1.1886201773536401E-2</v>
      </c>
      <c r="F27782" s="18">
        <v>4.8380171386757102E-5</v>
      </c>
    </row>
    <row r="27783" spans="2:6" x14ac:dyDescent="0.25">
      <c r="B27783" s="18">
        <v>2016</v>
      </c>
      <c r="C27783" s="19">
        <v>42206</v>
      </c>
      <c r="D27783" s="18" t="s">
        <v>7</v>
      </c>
      <c r="E27783" s="18">
        <v>0</v>
      </c>
      <c r="F27783" s="18">
        <v>1.53607044152954E-3</v>
      </c>
    </row>
    <row r="27784" spans="2:6" x14ac:dyDescent="0.25">
      <c r="B27784" s="18">
        <v>2016</v>
      </c>
      <c r="C27784" s="19">
        <v>42222</v>
      </c>
      <c r="D27784" s="18" t="s">
        <v>7</v>
      </c>
      <c r="E27784" s="18">
        <v>2.59403895813301E-2</v>
      </c>
      <c r="F27784" s="18">
        <v>6.3498974945118704E-5</v>
      </c>
    </row>
    <row r="27785" spans="2:6" x14ac:dyDescent="0.25">
      <c r="B27785" s="18">
        <v>2016</v>
      </c>
      <c r="C27785" s="19">
        <v>42219</v>
      </c>
      <c r="D27785" s="18" t="s">
        <v>7</v>
      </c>
      <c r="E27785" s="18">
        <v>5.6332662058455303E-3</v>
      </c>
      <c r="F27785" s="18">
        <v>2.7213846405050901E-5</v>
      </c>
    </row>
    <row r="27786" spans="2:6" x14ac:dyDescent="0.25">
      <c r="B27786" s="18">
        <v>2016</v>
      </c>
      <c r="C27786" s="19">
        <v>42201</v>
      </c>
      <c r="D27786" s="18" t="s">
        <v>6</v>
      </c>
      <c r="E27786" s="18">
        <v>9.7062718844681496E-4</v>
      </c>
      <c r="F27786" s="18">
        <v>9.0712821350169601E-6</v>
      </c>
    </row>
    <row r="27787" spans="2:6" x14ac:dyDescent="0.25">
      <c r="B27787" s="18">
        <v>2016</v>
      </c>
      <c r="C27787" s="19">
        <v>42200</v>
      </c>
      <c r="D27787" s="18" t="s">
        <v>6</v>
      </c>
      <c r="E27787" s="18">
        <v>3.00360230692784E-4</v>
      </c>
      <c r="F27787" s="18">
        <v>3.0237607116723202E-6</v>
      </c>
    </row>
    <row r="27788" spans="2:6" x14ac:dyDescent="0.25">
      <c r="B27788" s="18">
        <v>2016</v>
      </c>
      <c r="C27788" s="19">
        <v>42200</v>
      </c>
      <c r="D27788" s="18" t="s">
        <v>6</v>
      </c>
      <c r="E27788" s="18">
        <v>6.9919426856236298E-4</v>
      </c>
      <c r="F27788" s="18">
        <v>6.0475214233446404E-6</v>
      </c>
    </row>
    <row r="27789" spans="2:6" x14ac:dyDescent="0.25">
      <c r="B27789" s="18">
        <v>2016</v>
      </c>
      <c r="C27789" s="19">
        <v>42201</v>
      </c>
      <c r="D27789" s="18" t="s">
        <v>6</v>
      </c>
      <c r="E27789" s="18">
        <v>4.8138270529823404E-3</v>
      </c>
      <c r="F27789" s="18">
        <v>1.2095042846689299E-5</v>
      </c>
    </row>
    <row r="27790" spans="2:6" x14ac:dyDescent="0.25">
      <c r="B27790" s="18">
        <v>2016</v>
      </c>
      <c r="C27790" s="19">
        <v>42200</v>
      </c>
      <c r="D27790" s="18" t="s">
        <v>6</v>
      </c>
      <c r="E27790" s="18">
        <v>0.20651358374103701</v>
      </c>
      <c r="F27790" s="18">
        <v>2.82419250470195E-3</v>
      </c>
    </row>
    <row r="27791" spans="2:6" x14ac:dyDescent="0.25">
      <c r="B27791" s="18">
        <v>2016</v>
      </c>
      <c r="C27791" s="19">
        <v>42200</v>
      </c>
      <c r="D27791" s="18" t="s">
        <v>6</v>
      </c>
      <c r="E27791" s="18">
        <v>1.06290228616468E-3</v>
      </c>
      <c r="F27791" s="18">
        <v>3.0237607116723202E-6</v>
      </c>
    </row>
    <row r="27792" spans="2:6" x14ac:dyDescent="0.25">
      <c r="B27792" s="18">
        <v>2016</v>
      </c>
      <c r="C27792" s="19">
        <v>42200</v>
      </c>
      <c r="D27792" s="18" t="s">
        <v>6</v>
      </c>
      <c r="E27792" s="18">
        <v>0.49521484827776702</v>
      </c>
      <c r="F27792" s="18">
        <v>1.9926583089920598E-3</v>
      </c>
    </row>
    <row r="27793" spans="2:6" x14ac:dyDescent="0.25">
      <c r="B27793" s="18">
        <v>2016</v>
      </c>
      <c r="C27793" s="19">
        <v>42200</v>
      </c>
      <c r="D27793" s="18" t="s">
        <v>6</v>
      </c>
      <c r="E27793" s="18">
        <v>3.07062900270324E-3</v>
      </c>
      <c r="F27793" s="18">
        <v>1.51188035583616E-5</v>
      </c>
    </row>
    <row r="27794" spans="2:6" x14ac:dyDescent="0.25">
      <c r="B27794" s="18">
        <v>2016</v>
      </c>
      <c r="C27794" s="19">
        <v>42201</v>
      </c>
      <c r="D27794" s="18" t="s">
        <v>6</v>
      </c>
      <c r="E27794" s="18">
        <v>7.7876957129120598E-4</v>
      </c>
      <c r="F27794" s="18">
        <v>6.0475214233446404E-6</v>
      </c>
    </row>
    <row r="27795" spans="2:6" x14ac:dyDescent="0.25">
      <c r="B27795" s="18">
        <v>2016</v>
      </c>
      <c r="C27795" s="19">
        <v>42201</v>
      </c>
      <c r="D27795" s="18" t="s">
        <v>6</v>
      </c>
      <c r="E27795" s="18">
        <v>7.3779761364804602E-3</v>
      </c>
      <c r="F27795" s="18">
        <v>1.81425642700339E-5</v>
      </c>
    </row>
    <row r="27796" spans="2:6" x14ac:dyDescent="0.25">
      <c r="B27796" s="18">
        <v>2016</v>
      </c>
      <c r="C27796" s="19">
        <v>42201</v>
      </c>
      <c r="D27796" s="18" t="s">
        <v>6</v>
      </c>
      <c r="E27796" s="18">
        <v>0.128458426313975</v>
      </c>
      <c r="F27796" s="18">
        <v>2.5671728442098001E-3</v>
      </c>
    </row>
    <row r="27797" spans="2:6" x14ac:dyDescent="0.25">
      <c r="B27797" s="18">
        <v>2016</v>
      </c>
      <c r="C27797" s="19">
        <v>42201</v>
      </c>
      <c r="D27797" s="18" t="s">
        <v>6</v>
      </c>
      <c r="E27797" s="18">
        <v>1.32581828004459E-3</v>
      </c>
      <c r="F27797" s="18">
        <v>9.0712821350169601E-6</v>
      </c>
    </row>
    <row r="27798" spans="2:6" x14ac:dyDescent="0.25">
      <c r="B27798" s="18">
        <v>2016</v>
      </c>
      <c r="C27798" s="19">
        <v>42201</v>
      </c>
      <c r="D27798" s="18" t="s">
        <v>6</v>
      </c>
      <c r="E27798" s="18">
        <v>5.1046120414214896E-4</v>
      </c>
      <c r="F27798" s="18">
        <v>6.0475214233446404E-6</v>
      </c>
    </row>
    <row r="27799" spans="2:6" x14ac:dyDescent="0.25">
      <c r="B27799" s="18">
        <v>2016</v>
      </c>
      <c r="C27799" s="19">
        <v>42201</v>
      </c>
      <c r="D27799" s="18" t="s">
        <v>6</v>
      </c>
      <c r="E27799" s="18">
        <v>1.3183596702891299E-4</v>
      </c>
      <c r="F27799" s="18">
        <v>3.0237607116723202E-6</v>
      </c>
    </row>
    <row r="27800" spans="2:6" x14ac:dyDescent="0.25">
      <c r="B27800" s="18">
        <v>2016</v>
      </c>
      <c r="C27800" s="19">
        <v>42201</v>
      </c>
      <c r="D27800" s="18" t="s">
        <v>6</v>
      </c>
      <c r="E27800" s="18">
        <v>3.18548151373493E-3</v>
      </c>
      <c r="F27800" s="18">
        <v>9.0712821350169601E-6</v>
      </c>
    </row>
    <row r="27801" spans="2:6" x14ac:dyDescent="0.25">
      <c r="B27801" s="18">
        <v>2016</v>
      </c>
      <c r="C27801" s="19">
        <v>42201</v>
      </c>
      <c r="D27801" s="18" t="s">
        <v>6</v>
      </c>
      <c r="E27801" s="18">
        <v>1.8974098465743799E-3</v>
      </c>
      <c r="F27801" s="18">
        <v>1.81425642700339E-5</v>
      </c>
    </row>
    <row r="27802" spans="2:6" x14ac:dyDescent="0.25">
      <c r="B27802" s="18">
        <v>2016</v>
      </c>
      <c r="C27802" s="19">
        <v>42200</v>
      </c>
      <c r="D27802" s="18" t="s">
        <v>6</v>
      </c>
      <c r="E27802" s="18">
        <v>0.38701718100836402</v>
      </c>
      <c r="F27802" s="18">
        <v>7.5805681041625104E-3</v>
      </c>
    </row>
    <row r="27803" spans="2:6" x14ac:dyDescent="0.25">
      <c r="B27803" s="18">
        <v>2016</v>
      </c>
      <c r="C27803" s="19">
        <v>42201</v>
      </c>
      <c r="D27803" s="18" t="s">
        <v>6</v>
      </c>
      <c r="E27803" s="18">
        <v>3.5559425969266499E-3</v>
      </c>
      <c r="F27803" s="18">
        <v>2.4190085693378599E-5</v>
      </c>
    </row>
    <row r="27804" spans="2:6" x14ac:dyDescent="0.25">
      <c r="B27804" s="18">
        <v>2016</v>
      </c>
      <c r="C27804" s="19">
        <v>42222</v>
      </c>
      <c r="D27804" s="18" t="s">
        <v>7</v>
      </c>
      <c r="E27804" s="18">
        <v>7.1058376724299503E-4</v>
      </c>
      <c r="F27804" s="18">
        <v>1.51188035583616E-5</v>
      </c>
    </row>
    <row r="27805" spans="2:6" x14ac:dyDescent="0.25">
      <c r="B27805" s="18">
        <v>2016</v>
      </c>
      <c r="C27805" s="19">
        <v>42222</v>
      </c>
      <c r="D27805" s="18" t="s">
        <v>7</v>
      </c>
      <c r="E27805" s="18">
        <v>2.5399589978047498E-4</v>
      </c>
      <c r="F27805" s="18">
        <v>6.0475214233446404E-6</v>
      </c>
    </row>
    <row r="27806" spans="2:6" x14ac:dyDescent="0.25">
      <c r="B27806" s="18">
        <v>2016</v>
      </c>
      <c r="C27806" s="19">
        <v>42222</v>
      </c>
      <c r="D27806" s="18" t="s">
        <v>7</v>
      </c>
      <c r="E27806" s="18">
        <v>1.1429815490121399E-3</v>
      </c>
      <c r="F27806" s="18">
        <v>2.7213846405050901E-5</v>
      </c>
    </row>
    <row r="27807" spans="2:6" x14ac:dyDescent="0.25">
      <c r="B27807" s="18">
        <v>2016</v>
      </c>
      <c r="C27807" s="19">
        <v>42229</v>
      </c>
      <c r="D27807" s="18" t="s">
        <v>7</v>
      </c>
      <c r="E27807" s="18">
        <v>2.3681085973580401E-2</v>
      </c>
      <c r="F27807" s="18">
        <v>7.5594017791808007E-5</v>
      </c>
    </row>
    <row r="27808" spans="2:6" x14ac:dyDescent="0.25">
      <c r="B27808" s="18">
        <v>2016</v>
      </c>
      <c r="C27808" s="19">
        <v>42222</v>
      </c>
      <c r="D27808" s="18" t="s">
        <v>7</v>
      </c>
      <c r="E27808" s="18">
        <v>2.1655267088783701E-2</v>
      </c>
      <c r="F27808" s="18">
        <v>7.86177785034804E-5</v>
      </c>
    </row>
    <row r="27809" spans="2:6" x14ac:dyDescent="0.25">
      <c r="B27809" s="18">
        <v>2016</v>
      </c>
      <c r="C27809" s="19">
        <v>42201</v>
      </c>
      <c r="D27809" s="18" t="s">
        <v>6</v>
      </c>
      <c r="E27809" s="18">
        <v>0.15604308657430099</v>
      </c>
      <c r="F27809" s="18">
        <v>2.3645808765277499E-3</v>
      </c>
    </row>
    <row r="27810" spans="2:6" x14ac:dyDescent="0.25">
      <c r="B27810" s="18">
        <v>2016</v>
      </c>
      <c r="C27810" s="19">
        <v>42201</v>
      </c>
      <c r="D27810" s="18" t="s">
        <v>6</v>
      </c>
      <c r="E27810" s="18">
        <v>2.65244289627896E-3</v>
      </c>
      <c r="F27810" s="18">
        <v>9.0712821350169601E-6</v>
      </c>
    </row>
    <row r="27811" spans="2:6" x14ac:dyDescent="0.25">
      <c r="B27811" s="18">
        <v>2016</v>
      </c>
      <c r="C27811" s="19">
        <v>42201</v>
      </c>
      <c r="D27811" s="18" t="s">
        <v>6</v>
      </c>
      <c r="E27811" s="18">
        <v>0.205283618675553</v>
      </c>
      <c r="F27811" s="18">
        <v>3.03283199380734E-3</v>
      </c>
    </row>
    <row r="27812" spans="2:6" x14ac:dyDescent="0.25">
      <c r="B27812" s="18">
        <v>2016</v>
      </c>
      <c r="C27812" s="19">
        <v>42201</v>
      </c>
      <c r="D27812" s="18" t="s">
        <v>6</v>
      </c>
      <c r="E27812" s="18">
        <v>3.97775721620494E-4</v>
      </c>
      <c r="F27812" s="18">
        <v>3.0237607116723202E-6</v>
      </c>
    </row>
    <row r="27813" spans="2:6" x14ac:dyDescent="0.25">
      <c r="B27813" s="18">
        <v>2016</v>
      </c>
      <c r="C27813" s="19">
        <v>42201</v>
      </c>
      <c r="D27813" s="18" t="s">
        <v>6</v>
      </c>
      <c r="E27813" s="18">
        <v>0.134717610987137</v>
      </c>
      <c r="F27813" s="18">
        <v>2.06825232678387E-3</v>
      </c>
    </row>
    <row r="27814" spans="2:6" x14ac:dyDescent="0.25">
      <c r="B27814" s="18">
        <v>2016</v>
      </c>
      <c r="C27814" s="19">
        <v>42219</v>
      </c>
      <c r="D27814" s="18" t="s">
        <v>7</v>
      </c>
      <c r="E27814" s="18">
        <v>8.7613466620705502E-2</v>
      </c>
      <c r="F27814" s="18">
        <v>1.8444940341201199E-4</v>
      </c>
    </row>
    <row r="27815" spans="2:6" x14ac:dyDescent="0.25">
      <c r="B27815" s="18">
        <v>2016</v>
      </c>
      <c r="C27815" s="19">
        <v>42219</v>
      </c>
      <c r="D27815" s="18" t="s">
        <v>7</v>
      </c>
      <c r="E27815" s="18">
        <v>1.9956820697037301E-3</v>
      </c>
      <c r="F27815" s="18">
        <v>1.51188035583616E-5</v>
      </c>
    </row>
    <row r="27816" spans="2:6" x14ac:dyDescent="0.25">
      <c r="B27816" s="18">
        <v>2016</v>
      </c>
      <c r="C27816" s="19">
        <v>42219</v>
      </c>
      <c r="D27816" s="18" t="s">
        <v>7</v>
      </c>
      <c r="E27816" s="18">
        <v>8.6982004592084591E-3</v>
      </c>
      <c r="F27816" s="18">
        <v>3.9611265322907397E-4</v>
      </c>
    </row>
    <row r="27817" spans="2:6" x14ac:dyDescent="0.25">
      <c r="B27817" s="18">
        <v>2016</v>
      </c>
      <c r="C27817" s="19">
        <v>42234</v>
      </c>
      <c r="D27817" s="18" t="s">
        <v>7</v>
      </c>
      <c r="E27817" s="18">
        <v>9.7969847058183204E-3</v>
      </c>
      <c r="F27817" s="18">
        <v>2.7213846405050901E-5</v>
      </c>
    </row>
    <row r="27818" spans="2:6" x14ac:dyDescent="0.25">
      <c r="B27818" s="18">
        <v>2016</v>
      </c>
      <c r="C27818" s="19">
        <v>42219</v>
      </c>
      <c r="D27818" s="18" t="s">
        <v>7</v>
      </c>
      <c r="E27818" s="18">
        <v>8.0613460573184095E-2</v>
      </c>
      <c r="F27818" s="18">
        <v>6.5010855300954901E-4</v>
      </c>
    </row>
    <row r="27819" spans="2:6" x14ac:dyDescent="0.25">
      <c r="B27819" s="18">
        <v>2016</v>
      </c>
      <c r="C27819" s="19">
        <v>42220</v>
      </c>
      <c r="D27819" s="18" t="s">
        <v>7</v>
      </c>
      <c r="E27819" s="18">
        <v>3.1306002568180801E-4</v>
      </c>
      <c r="F27819" s="18">
        <v>6.0475214233446404E-6</v>
      </c>
    </row>
    <row r="27820" spans="2:6" x14ac:dyDescent="0.25">
      <c r="B27820" s="18">
        <v>2016</v>
      </c>
      <c r="C27820" s="19">
        <v>42221</v>
      </c>
      <c r="D27820" s="18" t="s">
        <v>7</v>
      </c>
      <c r="E27820" s="18">
        <v>6.0293788590746102E-3</v>
      </c>
      <c r="F27820" s="18">
        <v>1.20950428466893E-4</v>
      </c>
    </row>
    <row r="27821" spans="2:6" x14ac:dyDescent="0.25">
      <c r="B27821" s="18">
        <v>2016</v>
      </c>
      <c r="C27821" s="19">
        <v>42221</v>
      </c>
      <c r="D27821" s="18" t="s">
        <v>7</v>
      </c>
      <c r="E27821" s="18">
        <v>5.2634300332008901E-2</v>
      </c>
      <c r="F27821" s="18">
        <v>7.2267881008968504E-4</v>
      </c>
    </row>
    <row r="27822" spans="2:6" x14ac:dyDescent="0.25">
      <c r="B27822" s="18">
        <v>2016</v>
      </c>
      <c r="C27822" s="19">
        <v>42221</v>
      </c>
      <c r="D27822" s="18" t="s">
        <v>7</v>
      </c>
      <c r="E27822" s="18">
        <v>3.8988370616302899E-3</v>
      </c>
      <c r="F27822" s="18">
        <v>2.1166324981706198E-5</v>
      </c>
    </row>
    <row r="27823" spans="2:6" x14ac:dyDescent="0.25">
      <c r="B27823" s="18">
        <v>2016</v>
      </c>
      <c r="C27823" s="19">
        <v>42223</v>
      </c>
      <c r="D27823" s="18" t="s">
        <v>7</v>
      </c>
      <c r="E27823" s="18">
        <v>2.55495685093464E-2</v>
      </c>
      <c r="F27823" s="18">
        <v>3.6285128540067897E-4</v>
      </c>
    </row>
    <row r="27824" spans="2:6" x14ac:dyDescent="0.25">
      <c r="B27824" s="18">
        <v>2016</v>
      </c>
      <c r="C27824" s="19">
        <v>42222</v>
      </c>
      <c r="D27824" s="18" t="s">
        <v>7</v>
      </c>
      <c r="E27824" s="18">
        <v>5.1016890727335402E-2</v>
      </c>
      <c r="F27824" s="18">
        <v>2.2980581408709599E-4</v>
      </c>
    </row>
    <row r="27825" spans="2:6" x14ac:dyDescent="0.25">
      <c r="B27825" s="18">
        <v>2016</v>
      </c>
      <c r="C27825" s="19">
        <v>42223</v>
      </c>
      <c r="D27825" s="18" t="s">
        <v>7</v>
      </c>
      <c r="E27825" s="18">
        <v>2.0588988269824301E-2</v>
      </c>
      <c r="F27825" s="18">
        <v>1.0280786419685901E-4</v>
      </c>
    </row>
    <row r="27826" spans="2:6" x14ac:dyDescent="0.25">
      <c r="B27826" s="18">
        <v>2016</v>
      </c>
      <c r="C27826" s="19">
        <v>42226</v>
      </c>
      <c r="D27826" s="18" t="s">
        <v>7</v>
      </c>
      <c r="E27826" s="18">
        <v>1.89272301747129E-2</v>
      </c>
      <c r="F27826" s="18">
        <v>3.2354239614893799E-4</v>
      </c>
    </row>
    <row r="27827" spans="2:6" x14ac:dyDescent="0.25">
      <c r="B27827" s="18">
        <v>2016</v>
      </c>
      <c r="C27827" s="19">
        <v>42226</v>
      </c>
      <c r="D27827" s="18" t="s">
        <v>7</v>
      </c>
      <c r="E27827" s="18">
        <v>2.5036738692646799E-3</v>
      </c>
      <c r="F27827" s="18">
        <v>1.2095042846689299E-5</v>
      </c>
    </row>
    <row r="27828" spans="2:6" x14ac:dyDescent="0.25">
      <c r="B27828" s="18">
        <v>2016</v>
      </c>
      <c r="C27828" s="19">
        <v>42227</v>
      </c>
      <c r="D27828" s="18" t="s">
        <v>7</v>
      </c>
      <c r="E27828" s="18">
        <v>4.9434657538941003E-2</v>
      </c>
      <c r="F27828" s="18">
        <v>1.60259317718633E-4</v>
      </c>
    </row>
    <row r="27829" spans="2:6" x14ac:dyDescent="0.25">
      <c r="B27829" s="18">
        <v>2016</v>
      </c>
      <c r="C27829" s="19">
        <v>42227</v>
      </c>
      <c r="D27829" s="18" t="s">
        <v>7</v>
      </c>
      <c r="E27829" s="18">
        <v>1.8928742055068701E-2</v>
      </c>
      <c r="F27829" s="18">
        <v>6.0475214233446398E-5</v>
      </c>
    </row>
    <row r="27830" spans="2:6" x14ac:dyDescent="0.25">
      <c r="B27830" s="18">
        <v>2016</v>
      </c>
      <c r="C27830" s="19">
        <v>42228</v>
      </c>
      <c r="D27830" s="18" t="s">
        <v>7</v>
      </c>
      <c r="E27830" s="18">
        <v>9.1055514230825802E-4</v>
      </c>
      <c r="F27830" s="18">
        <v>1.2095042846689299E-5</v>
      </c>
    </row>
    <row r="27831" spans="2:6" x14ac:dyDescent="0.25">
      <c r="B27831" s="18">
        <v>2016</v>
      </c>
      <c r="C27831" s="19">
        <v>42228</v>
      </c>
      <c r="D27831" s="18" t="s">
        <v>7</v>
      </c>
      <c r="E27831" s="18">
        <v>2.29780616081166E-2</v>
      </c>
      <c r="F27831" s="18">
        <v>6.6522735656791097E-5</v>
      </c>
    </row>
    <row r="27832" spans="2:6" x14ac:dyDescent="0.25">
      <c r="B27832" s="18">
        <v>2016</v>
      </c>
      <c r="C27832" s="19">
        <v>42228</v>
      </c>
      <c r="D27832" s="18" t="s">
        <v>7</v>
      </c>
      <c r="E27832" s="18">
        <v>0.18826821160680601</v>
      </c>
      <c r="F27832" s="18">
        <v>5.3218188525432899E-4</v>
      </c>
    </row>
    <row r="27833" spans="2:6" x14ac:dyDescent="0.25">
      <c r="B27833" s="18">
        <v>2016</v>
      </c>
      <c r="C27833" s="19">
        <v>42229</v>
      </c>
      <c r="D27833" s="18" t="s">
        <v>7</v>
      </c>
      <c r="E27833" s="18">
        <v>0.17739617917596501</v>
      </c>
      <c r="F27833" s="18">
        <v>8.1036787072818204E-4</v>
      </c>
    </row>
    <row r="27834" spans="2:6" x14ac:dyDescent="0.25">
      <c r="B27834" s="18">
        <v>2016</v>
      </c>
      <c r="C27834" s="19">
        <v>42230</v>
      </c>
      <c r="D27834" s="18" t="s">
        <v>7</v>
      </c>
      <c r="E27834" s="18">
        <v>5.4452588439961203E-2</v>
      </c>
      <c r="F27834" s="18">
        <v>2.5097213906880299E-4</v>
      </c>
    </row>
    <row r="27835" spans="2:6" x14ac:dyDescent="0.25">
      <c r="B27835" s="18">
        <v>2016</v>
      </c>
      <c r="C27835" s="19">
        <v>42233</v>
      </c>
      <c r="D27835" s="18" t="s">
        <v>7</v>
      </c>
      <c r="E27835" s="18">
        <v>1.2397418917856499E-2</v>
      </c>
      <c r="F27835" s="18">
        <v>6.0475214233446398E-5</v>
      </c>
    </row>
    <row r="27836" spans="2:6" x14ac:dyDescent="0.25">
      <c r="B27836" s="18">
        <v>2016</v>
      </c>
      <c r="C27836" s="19">
        <v>42223</v>
      </c>
      <c r="D27836" s="18" t="s">
        <v>7</v>
      </c>
      <c r="E27836" s="18">
        <v>1.4937377915661301E-3</v>
      </c>
      <c r="F27836" s="18">
        <v>6.0475214233446404E-6</v>
      </c>
    </row>
    <row r="27837" spans="2:6" x14ac:dyDescent="0.25">
      <c r="B27837" s="18">
        <v>2016</v>
      </c>
      <c r="C27837" s="19">
        <v>42223</v>
      </c>
      <c r="D27837" s="18" t="s">
        <v>7</v>
      </c>
      <c r="E27837" s="18">
        <v>2.8423350689719801E-3</v>
      </c>
      <c r="F27837" s="18">
        <v>1.2095042846689299E-5</v>
      </c>
    </row>
    <row r="27838" spans="2:6" x14ac:dyDescent="0.25">
      <c r="B27838" s="18">
        <v>2016</v>
      </c>
      <c r="C27838" s="19">
        <v>42225</v>
      </c>
      <c r="D27838" s="18" t="s">
        <v>7</v>
      </c>
      <c r="E27838" s="18">
        <v>1.1838023186197101E-2</v>
      </c>
      <c r="F27838" s="18">
        <v>8.7689060638497296E-5</v>
      </c>
    </row>
    <row r="27839" spans="2:6" x14ac:dyDescent="0.25">
      <c r="B27839" s="18">
        <v>2016</v>
      </c>
      <c r="C27839" s="19">
        <v>42226</v>
      </c>
      <c r="D27839" s="18" t="s">
        <v>7</v>
      </c>
      <c r="E27839" s="18">
        <v>9.7969847058183195E-4</v>
      </c>
      <c r="F27839" s="18">
        <v>6.0475214233446404E-6</v>
      </c>
    </row>
    <row r="27840" spans="2:6" x14ac:dyDescent="0.25">
      <c r="B27840" s="18">
        <v>2016</v>
      </c>
      <c r="C27840" s="19">
        <v>42228</v>
      </c>
      <c r="D27840" s="18" t="s">
        <v>7</v>
      </c>
      <c r="E27840" s="18">
        <v>2.1408225838639998E-3</v>
      </c>
      <c r="F27840" s="18">
        <v>1.2095042846689299E-5</v>
      </c>
    </row>
    <row r="27841" spans="2:6" x14ac:dyDescent="0.25">
      <c r="B27841" s="18">
        <v>2016</v>
      </c>
      <c r="C27841" s="19">
        <v>42229</v>
      </c>
      <c r="D27841" s="18" t="s">
        <v>7</v>
      </c>
      <c r="E27841" s="18">
        <v>1.6509733485730899E-3</v>
      </c>
      <c r="F27841" s="18">
        <v>9.0712821350169601E-6</v>
      </c>
    </row>
    <row r="27842" spans="2:6" x14ac:dyDescent="0.25">
      <c r="B27842" s="18">
        <v>2016</v>
      </c>
      <c r="C27842" s="19">
        <v>42230</v>
      </c>
      <c r="D27842" s="18" t="s">
        <v>7</v>
      </c>
      <c r="E27842" s="18">
        <v>4.2438481588321E-3</v>
      </c>
      <c r="F27842" s="18">
        <v>1.81425642700339E-5</v>
      </c>
    </row>
    <row r="27843" spans="2:6" x14ac:dyDescent="0.25">
      <c r="B27843" s="18">
        <v>2016</v>
      </c>
      <c r="C27843" s="19">
        <v>42231</v>
      </c>
      <c r="D27843" s="18" t="s">
        <v>7</v>
      </c>
      <c r="E27843" s="18">
        <v>0.20540950791318199</v>
      </c>
      <c r="F27843" s="18">
        <v>8.5572428140326699E-4</v>
      </c>
    </row>
    <row r="27844" spans="2:6" x14ac:dyDescent="0.25">
      <c r="B27844" s="18">
        <v>2016</v>
      </c>
      <c r="C27844" s="19">
        <v>42234</v>
      </c>
      <c r="D27844" s="18" t="s">
        <v>7</v>
      </c>
      <c r="E27844" s="18">
        <v>9.2648028205639908E-3</v>
      </c>
      <c r="F27844" s="18">
        <v>2.4190085693378599E-5</v>
      </c>
    </row>
    <row r="27845" spans="2:6" x14ac:dyDescent="0.25">
      <c r="B27845" s="18">
        <v>2016</v>
      </c>
      <c r="C27845" s="19">
        <v>42235</v>
      </c>
      <c r="D27845" s="18" t="s">
        <v>7</v>
      </c>
      <c r="E27845" s="18">
        <v>5.2363976124385397E-2</v>
      </c>
      <c r="F27845" s="18">
        <v>1.5118803558361601E-4</v>
      </c>
    </row>
    <row r="27846" spans="2:6" x14ac:dyDescent="0.25">
      <c r="B27846" s="18">
        <v>2016</v>
      </c>
      <c r="C27846" s="19">
        <v>42236</v>
      </c>
      <c r="D27846" s="18" t="s">
        <v>7</v>
      </c>
      <c r="E27846" s="18">
        <v>0.110066300993205</v>
      </c>
      <c r="F27846" s="18">
        <v>2.9632854974388702E-4</v>
      </c>
    </row>
    <row r="27847" spans="2:6" x14ac:dyDescent="0.25">
      <c r="B27847" s="18">
        <v>2016</v>
      </c>
      <c r="C27847" s="19">
        <v>42270</v>
      </c>
      <c r="D27847" s="18" t="s">
        <v>7</v>
      </c>
      <c r="E27847" s="18">
        <v>4.4902846568333999E-3</v>
      </c>
      <c r="F27847" s="18">
        <v>1.51188035583616E-5</v>
      </c>
    </row>
    <row r="27848" spans="2:6" x14ac:dyDescent="0.25">
      <c r="B27848" s="18">
        <v>2016</v>
      </c>
      <c r="C27848" s="19">
        <v>42240</v>
      </c>
      <c r="D27848" s="18" t="s">
        <v>7</v>
      </c>
      <c r="E27848" s="18">
        <v>1.3316642174204901E-2</v>
      </c>
      <c r="F27848" s="18">
        <v>3.6285128540067901E-5</v>
      </c>
    </row>
    <row r="27849" spans="2:6" x14ac:dyDescent="0.25">
      <c r="B27849" s="18">
        <v>2016</v>
      </c>
      <c r="C27849" s="19">
        <v>42223</v>
      </c>
      <c r="D27849" s="18" t="s">
        <v>7</v>
      </c>
      <c r="E27849" s="18">
        <v>8.1689919386539397E-3</v>
      </c>
      <c r="F27849" s="18">
        <v>3.6285128540067901E-5</v>
      </c>
    </row>
    <row r="27850" spans="2:6" x14ac:dyDescent="0.25">
      <c r="B27850" s="18">
        <v>2016</v>
      </c>
      <c r="C27850" s="19">
        <v>42223</v>
      </c>
      <c r="D27850" s="18" t="s">
        <v>7</v>
      </c>
      <c r="E27850" s="18">
        <v>2.5478207756551002E-2</v>
      </c>
      <c r="F27850" s="18">
        <v>1.33045471313582E-4</v>
      </c>
    </row>
    <row r="27851" spans="2:6" x14ac:dyDescent="0.25">
      <c r="B27851" s="18">
        <v>2016</v>
      </c>
      <c r="C27851" s="19">
        <v>42223</v>
      </c>
      <c r="D27851" s="18" t="s">
        <v>7</v>
      </c>
      <c r="E27851" s="18">
        <v>4.3542154248081398E-4</v>
      </c>
      <c r="F27851" s="18">
        <v>6.0475214233446404E-6</v>
      </c>
    </row>
    <row r="27852" spans="2:6" x14ac:dyDescent="0.25">
      <c r="B27852" s="18">
        <v>2016</v>
      </c>
      <c r="C27852" s="19">
        <v>42223</v>
      </c>
      <c r="D27852" s="18" t="s">
        <v>7</v>
      </c>
      <c r="E27852" s="18">
        <v>2.3486053407677499E-2</v>
      </c>
      <c r="F27852" s="18">
        <v>8.7689060638497296E-5</v>
      </c>
    </row>
    <row r="27853" spans="2:6" x14ac:dyDescent="0.25">
      <c r="B27853" s="18">
        <v>2016</v>
      </c>
      <c r="C27853" s="19">
        <v>42223</v>
      </c>
      <c r="D27853" s="18" t="s">
        <v>7</v>
      </c>
      <c r="E27853" s="18">
        <v>2.1228312076295502E-3</v>
      </c>
      <c r="F27853" s="18">
        <v>9.0712821350169601E-6</v>
      </c>
    </row>
    <row r="27854" spans="2:6" x14ac:dyDescent="0.25">
      <c r="B27854" s="18">
        <v>2016</v>
      </c>
      <c r="C27854" s="19">
        <v>42228</v>
      </c>
      <c r="D27854" s="18" t="s">
        <v>7</v>
      </c>
      <c r="E27854" s="18">
        <v>5.26134363830984E-2</v>
      </c>
      <c r="F27854" s="18">
        <v>2.2678205337542401E-4</v>
      </c>
    </row>
    <row r="27855" spans="2:6" x14ac:dyDescent="0.25">
      <c r="B27855" s="18">
        <v>2016</v>
      </c>
      <c r="C27855" s="19">
        <v>42230</v>
      </c>
      <c r="D27855" s="18" t="s">
        <v>7</v>
      </c>
      <c r="E27855" s="18">
        <v>1.7930598644145701E-2</v>
      </c>
      <c r="F27855" s="18">
        <v>5.74514535217741E-5</v>
      </c>
    </row>
    <row r="27856" spans="2:6" x14ac:dyDescent="0.25">
      <c r="B27856" s="18">
        <v>2016</v>
      </c>
      <c r="C27856" s="19">
        <v>42229</v>
      </c>
      <c r="D27856" s="18" t="s">
        <v>7</v>
      </c>
      <c r="E27856" s="18">
        <v>9.9481727414019411E-4</v>
      </c>
      <c r="F27856" s="18">
        <v>2.1166324981706198E-5</v>
      </c>
    </row>
    <row r="27857" spans="2:6" x14ac:dyDescent="0.25">
      <c r="B27857" s="18">
        <v>2016</v>
      </c>
      <c r="C27857" s="19">
        <v>42233</v>
      </c>
      <c r="D27857" s="18" t="s">
        <v>7</v>
      </c>
      <c r="E27857" s="18">
        <v>4.08207696075763E-4</v>
      </c>
      <c r="F27857" s="18">
        <v>1.51188035583616E-5</v>
      </c>
    </row>
    <row r="27858" spans="2:6" x14ac:dyDescent="0.25">
      <c r="B27858" s="18">
        <v>2016</v>
      </c>
      <c r="C27858" s="19">
        <v>42233</v>
      </c>
      <c r="D27858" s="18" t="s">
        <v>7</v>
      </c>
      <c r="E27858" s="18">
        <v>5.71490774506069E-4</v>
      </c>
      <c r="F27858" s="18">
        <v>2.1166324981706198E-5</v>
      </c>
    </row>
    <row r="27859" spans="2:6" x14ac:dyDescent="0.25">
      <c r="B27859" s="18">
        <v>2016</v>
      </c>
      <c r="C27859" s="19">
        <v>42233</v>
      </c>
      <c r="D27859" s="18" t="s">
        <v>7</v>
      </c>
      <c r="E27859" s="18">
        <v>4.1123145678743602E-4</v>
      </c>
      <c r="F27859" s="18">
        <v>1.2095042846689299E-5</v>
      </c>
    </row>
    <row r="27860" spans="2:6" x14ac:dyDescent="0.25">
      <c r="B27860" s="18">
        <v>2016</v>
      </c>
      <c r="C27860" s="19">
        <v>42242</v>
      </c>
      <c r="D27860" s="18" t="s">
        <v>7</v>
      </c>
      <c r="E27860" s="18">
        <v>1.12593761780068E-2</v>
      </c>
      <c r="F27860" s="18">
        <v>3.93088892517402E-5</v>
      </c>
    </row>
    <row r="27861" spans="2:6" x14ac:dyDescent="0.25">
      <c r="B27861" s="18">
        <v>2016</v>
      </c>
      <c r="C27861" s="19">
        <v>42222</v>
      </c>
      <c r="D27861" s="18" t="s">
        <v>7</v>
      </c>
      <c r="E27861" s="18">
        <v>1.13221696087858E-2</v>
      </c>
      <c r="F27861" s="18">
        <v>3.6285128540067901E-5</v>
      </c>
    </row>
    <row r="27862" spans="2:6" x14ac:dyDescent="0.25">
      <c r="B27862" s="18">
        <v>2016</v>
      </c>
      <c r="C27862" s="19">
        <v>42220</v>
      </c>
      <c r="D27862" s="18" t="s">
        <v>7</v>
      </c>
      <c r="E27862" s="18">
        <v>1.87812833243628E-2</v>
      </c>
      <c r="F27862" s="18">
        <v>5.1403932098429503E-5</v>
      </c>
    </row>
    <row r="27863" spans="2:6" x14ac:dyDescent="0.25">
      <c r="B27863" s="18">
        <v>2016</v>
      </c>
      <c r="C27863" s="19">
        <v>42219</v>
      </c>
      <c r="D27863" s="18" t="s">
        <v>7</v>
      </c>
      <c r="E27863" s="18">
        <v>9.3509800008466492E-3</v>
      </c>
      <c r="F27863" s="18">
        <v>9.0712821350169594E-5</v>
      </c>
    </row>
    <row r="27864" spans="2:6" x14ac:dyDescent="0.25">
      <c r="B27864" s="18">
        <v>2016</v>
      </c>
      <c r="C27864" s="19">
        <v>42234</v>
      </c>
      <c r="D27864" s="18" t="s">
        <v>7</v>
      </c>
      <c r="E27864" s="18">
        <v>4.8531359422340797E-2</v>
      </c>
      <c r="F27864" s="18">
        <v>1.5118803558361601E-4</v>
      </c>
    </row>
    <row r="27865" spans="2:6" x14ac:dyDescent="0.25">
      <c r="B27865" s="18">
        <v>2016</v>
      </c>
      <c r="C27865" s="19">
        <v>42217</v>
      </c>
      <c r="D27865" s="18" t="s">
        <v>7</v>
      </c>
      <c r="E27865" s="18">
        <v>9.6750666739236907E-2</v>
      </c>
      <c r="F27865" s="18">
        <v>3.0539983187890401E-4</v>
      </c>
    </row>
    <row r="27866" spans="2:6" x14ac:dyDescent="0.25">
      <c r="B27866" s="18">
        <v>2016</v>
      </c>
      <c r="C27866" s="19">
        <v>42215</v>
      </c>
      <c r="D27866" s="18" t="s">
        <v>6</v>
      </c>
      <c r="E27866" s="18">
        <v>5.1931578342616302E-2</v>
      </c>
      <c r="F27866" s="18">
        <v>6.9546496368463396E-4</v>
      </c>
    </row>
    <row r="27867" spans="2:6" x14ac:dyDescent="0.25">
      <c r="B27867" s="18">
        <v>2016</v>
      </c>
      <c r="C27867" s="19">
        <v>42215</v>
      </c>
      <c r="D27867" s="18" t="s">
        <v>6</v>
      </c>
      <c r="E27867" s="18">
        <v>1.17667128294135E-2</v>
      </c>
      <c r="F27867" s="18">
        <v>1.0583162490853101E-4</v>
      </c>
    </row>
    <row r="27868" spans="2:6" x14ac:dyDescent="0.25">
      <c r="B27868" s="18">
        <v>2016</v>
      </c>
      <c r="C27868" s="19">
        <v>42216</v>
      </c>
      <c r="D27868" s="18" t="s">
        <v>6</v>
      </c>
      <c r="E27868" s="18">
        <v>6.5677896913949804E-2</v>
      </c>
      <c r="F27868" s="18">
        <v>1.33347847384749E-3</v>
      </c>
    </row>
    <row r="27869" spans="2:6" x14ac:dyDescent="0.25">
      <c r="B27869" s="18">
        <v>2016</v>
      </c>
      <c r="C27869" s="19">
        <v>42234</v>
      </c>
      <c r="D27869" s="18" t="s">
        <v>7</v>
      </c>
      <c r="E27869" s="18">
        <v>4.9656198407082901E-2</v>
      </c>
      <c r="F27869" s="18">
        <v>2.0863948910539E-4</v>
      </c>
    </row>
    <row r="27870" spans="2:6" x14ac:dyDescent="0.25">
      <c r="B27870" s="18">
        <v>2016</v>
      </c>
      <c r="C27870" s="19">
        <v>42236</v>
      </c>
      <c r="D27870" s="18" t="s">
        <v>7</v>
      </c>
      <c r="E27870" s="18">
        <v>4.5289887939428002E-2</v>
      </c>
      <c r="F27870" s="18">
        <v>1.60259317718633E-4</v>
      </c>
    </row>
    <row r="27871" spans="2:6" x14ac:dyDescent="0.25">
      <c r="B27871" s="18">
        <v>2016</v>
      </c>
      <c r="C27871" s="19">
        <v>42245</v>
      </c>
      <c r="D27871" s="18" t="s">
        <v>7</v>
      </c>
      <c r="E27871" s="18">
        <v>6.6960173039746301E-2</v>
      </c>
      <c r="F27871" s="18">
        <v>1.7840188198866701E-4</v>
      </c>
    </row>
    <row r="27872" spans="2:6" x14ac:dyDescent="0.25">
      <c r="B27872" s="18">
        <v>2016</v>
      </c>
      <c r="C27872" s="19">
        <v>42234</v>
      </c>
      <c r="D27872" s="18" t="s">
        <v>7</v>
      </c>
      <c r="E27872" s="18">
        <v>7.6924472504943898E-4</v>
      </c>
      <c r="F27872" s="18">
        <v>5.4427692810101801E-5</v>
      </c>
    </row>
    <row r="27873" spans="2:6" x14ac:dyDescent="0.25">
      <c r="B27873" s="18">
        <v>2016</v>
      </c>
      <c r="C27873" s="19">
        <v>42235</v>
      </c>
      <c r="D27873" s="18" t="s">
        <v>7</v>
      </c>
      <c r="E27873" s="18">
        <v>5.2613436383098405E-4</v>
      </c>
      <c r="F27873" s="18">
        <v>1.81425642700339E-5</v>
      </c>
    </row>
    <row r="27874" spans="2:6" x14ac:dyDescent="0.25">
      <c r="B27874" s="18">
        <v>2016</v>
      </c>
      <c r="C27874" s="19">
        <v>42235</v>
      </c>
      <c r="D27874" s="18" t="s">
        <v>7</v>
      </c>
      <c r="E27874" s="18">
        <v>2.1771077124040699E-4</v>
      </c>
      <c r="F27874" s="18">
        <v>9.0712821350169601E-6</v>
      </c>
    </row>
    <row r="27875" spans="2:6" x14ac:dyDescent="0.25">
      <c r="B27875" s="18">
        <v>2016</v>
      </c>
      <c r="C27875" s="19">
        <v>42235</v>
      </c>
      <c r="D27875" s="18" t="s">
        <v>7</v>
      </c>
      <c r="E27875" s="18">
        <v>3.8099384967071198E-4</v>
      </c>
      <c r="F27875" s="18">
        <v>2.7213846405050901E-5</v>
      </c>
    </row>
    <row r="27876" spans="2:6" x14ac:dyDescent="0.25">
      <c r="B27876" s="18">
        <v>2016</v>
      </c>
      <c r="C27876" s="19">
        <v>42241</v>
      </c>
      <c r="D27876" s="18" t="s">
        <v>7</v>
      </c>
      <c r="E27876" s="18">
        <v>1.7942996063063599E-2</v>
      </c>
      <c r="F27876" s="18">
        <v>6.9546496368463396E-5</v>
      </c>
    </row>
    <row r="27877" spans="2:6" x14ac:dyDescent="0.25">
      <c r="B27877" s="18">
        <v>2016</v>
      </c>
      <c r="C27877" s="19">
        <v>42216</v>
      </c>
      <c r="D27877" s="18" t="s">
        <v>6</v>
      </c>
      <c r="E27877" s="18">
        <v>6.7295104934575897E-2</v>
      </c>
      <c r="F27877" s="18">
        <v>1.2518369346323399E-3</v>
      </c>
    </row>
    <row r="27878" spans="2:6" x14ac:dyDescent="0.25">
      <c r="B27878" s="18">
        <v>2016</v>
      </c>
      <c r="C27878" s="19">
        <v>42241</v>
      </c>
      <c r="D27878" s="18" t="s">
        <v>7</v>
      </c>
      <c r="E27878" s="18">
        <v>2.4244513386188701E-2</v>
      </c>
      <c r="F27878" s="18">
        <v>5.74514535217741E-5</v>
      </c>
    </row>
    <row r="27879" spans="2:6" x14ac:dyDescent="0.25">
      <c r="B27879" s="18">
        <v>2016</v>
      </c>
      <c r="C27879" s="19">
        <v>42216</v>
      </c>
      <c r="D27879" s="18" t="s">
        <v>6</v>
      </c>
      <c r="E27879" s="18">
        <v>5.2481902792140597E-3</v>
      </c>
      <c r="F27879" s="18">
        <v>5.74514535217741E-5</v>
      </c>
    </row>
    <row r="27880" spans="2:6" x14ac:dyDescent="0.25">
      <c r="B27880" s="18">
        <v>2016</v>
      </c>
      <c r="C27880" s="19">
        <v>42216</v>
      </c>
      <c r="D27880" s="18" t="s">
        <v>6</v>
      </c>
      <c r="E27880" s="18">
        <v>1.4455390458220699E-2</v>
      </c>
      <c r="F27880" s="18">
        <v>1.9956820697037301E-4</v>
      </c>
    </row>
    <row r="27881" spans="2:6" x14ac:dyDescent="0.25">
      <c r="B27881" s="18">
        <v>2016</v>
      </c>
      <c r="C27881" s="19">
        <v>42216</v>
      </c>
      <c r="D27881" s="18" t="s">
        <v>6</v>
      </c>
      <c r="E27881" s="18">
        <v>3.2142576365076802E-4</v>
      </c>
      <c r="F27881" s="18">
        <v>6.0475214233446404E-6</v>
      </c>
    </row>
    <row r="27882" spans="2:6" x14ac:dyDescent="0.25">
      <c r="B27882" s="18">
        <v>2016</v>
      </c>
      <c r="C27882" s="19">
        <v>42216</v>
      </c>
      <c r="D27882" s="18" t="s">
        <v>6</v>
      </c>
      <c r="E27882" s="18">
        <v>1.3538435022406099E-2</v>
      </c>
      <c r="F27882" s="18">
        <v>1.8384465126967699E-3</v>
      </c>
    </row>
    <row r="27883" spans="2:6" x14ac:dyDescent="0.25">
      <c r="B27883" s="18">
        <v>2016</v>
      </c>
      <c r="C27883" s="19">
        <v>42217</v>
      </c>
      <c r="D27883" s="18" t="s">
        <v>6</v>
      </c>
      <c r="E27883" s="18">
        <v>0.146917124766415</v>
      </c>
      <c r="F27883" s="18">
        <v>7.7105898147644203E-4</v>
      </c>
    </row>
    <row r="27884" spans="2:6" x14ac:dyDescent="0.25">
      <c r="B27884" s="18">
        <v>2016</v>
      </c>
      <c r="C27884" s="19">
        <v>42217</v>
      </c>
      <c r="D27884" s="18" t="s">
        <v>6</v>
      </c>
      <c r="E27884" s="18">
        <v>5.7990690848689003E-4</v>
      </c>
      <c r="F27884" s="18">
        <v>3.0237607116723202E-6</v>
      </c>
    </row>
    <row r="27885" spans="2:6" x14ac:dyDescent="0.25">
      <c r="B27885" s="18">
        <v>2016</v>
      </c>
      <c r="C27885" s="19">
        <v>42217</v>
      </c>
      <c r="D27885" s="18" t="s">
        <v>6</v>
      </c>
      <c r="E27885" s="18">
        <v>3.6557267004118398E-3</v>
      </c>
      <c r="F27885" s="18">
        <v>3.93088892517402E-5</v>
      </c>
    </row>
    <row r="27886" spans="2:6" x14ac:dyDescent="0.25">
      <c r="B27886" s="18">
        <v>2016</v>
      </c>
      <c r="C27886" s="19">
        <v>42217</v>
      </c>
      <c r="D27886" s="18" t="s">
        <v>6</v>
      </c>
      <c r="E27886" s="18">
        <v>6.7414745066734399E-4</v>
      </c>
      <c r="F27886" s="18">
        <v>3.0237607116723202E-6</v>
      </c>
    </row>
    <row r="27887" spans="2:6" x14ac:dyDescent="0.25">
      <c r="B27887" s="18">
        <v>2016</v>
      </c>
      <c r="C27887" s="19">
        <v>42217</v>
      </c>
      <c r="D27887" s="18" t="s">
        <v>6</v>
      </c>
      <c r="E27887" s="18">
        <v>1.19740924182224E-2</v>
      </c>
      <c r="F27887" s="18">
        <v>1.3606923202525399E-4</v>
      </c>
    </row>
    <row r="27888" spans="2:6" x14ac:dyDescent="0.25">
      <c r="B27888" s="18">
        <v>2016</v>
      </c>
      <c r="C27888" s="19">
        <v>42217</v>
      </c>
      <c r="D27888" s="18" t="s">
        <v>6</v>
      </c>
      <c r="E27888" s="18">
        <v>0.26968488381703398</v>
      </c>
      <c r="F27888" s="18">
        <v>4.9892051742593297E-4</v>
      </c>
    </row>
    <row r="27889" spans="2:6" x14ac:dyDescent="0.25">
      <c r="B27889" s="18">
        <v>2016</v>
      </c>
      <c r="C27889" s="19">
        <v>42218</v>
      </c>
      <c r="D27889" s="18" t="s">
        <v>6</v>
      </c>
      <c r="E27889" s="18">
        <v>1.8878346043207499E-4</v>
      </c>
      <c r="F27889" s="18">
        <v>3.0237607116723202E-6</v>
      </c>
    </row>
    <row r="27890" spans="2:6" x14ac:dyDescent="0.25">
      <c r="B27890" s="18">
        <v>2016</v>
      </c>
      <c r="C27890" s="19">
        <v>42219</v>
      </c>
      <c r="D27890" s="18" t="s">
        <v>6</v>
      </c>
      <c r="E27890" s="18">
        <v>5.0708467134744799E-2</v>
      </c>
      <c r="F27890" s="18">
        <v>4.4449282461583102E-4</v>
      </c>
    </row>
    <row r="27891" spans="2:6" x14ac:dyDescent="0.25">
      <c r="B27891" s="18">
        <v>2016</v>
      </c>
      <c r="C27891" s="19">
        <v>42219</v>
      </c>
      <c r="D27891" s="18" t="s">
        <v>6</v>
      </c>
      <c r="E27891" s="18">
        <v>5.6731899264419801E-2</v>
      </c>
      <c r="F27891" s="18">
        <v>1.22159932751562E-3</v>
      </c>
    </row>
    <row r="27892" spans="2:6" x14ac:dyDescent="0.25">
      <c r="B27892" s="18">
        <v>2016</v>
      </c>
      <c r="C27892" s="19">
        <v>42236</v>
      </c>
      <c r="D27892" s="18" t="s">
        <v>7</v>
      </c>
      <c r="E27892" s="18">
        <v>8.2319516762721506E-2</v>
      </c>
      <c r="F27892" s="18">
        <v>7.2872633151302901E-4</v>
      </c>
    </row>
    <row r="27893" spans="2:6" x14ac:dyDescent="0.25">
      <c r="B27893" s="18">
        <v>2016</v>
      </c>
      <c r="C27893" s="19">
        <v>42219</v>
      </c>
      <c r="D27893" s="18" t="s">
        <v>6</v>
      </c>
      <c r="E27893" s="18">
        <v>4.3844530319248699E-4</v>
      </c>
      <c r="F27893" s="18">
        <v>3.0237607116723202E-6</v>
      </c>
    </row>
    <row r="27894" spans="2:6" x14ac:dyDescent="0.25">
      <c r="B27894" s="18">
        <v>2016</v>
      </c>
      <c r="C27894" s="19">
        <v>42219</v>
      </c>
      <c r="D27894" s="18" t="s">
        <v>6</v>
      </c>
      <c r="E27894" s="18">
        <v>4.73410056221791E-3</v>
      </c>
      <c r="F27894" s="18">
        <v>3.0237607116723202E-6</v>
      </c>
    </row>
    <row r="27895" spans="2:6" x14ac:dyDescent="0.25">
      <c r="B27895" s="18">
        <v>2016</v>
      </c>
      <c r="C27895" s="19">
        <v>42235</v>
      </c>
      <c r="D27895" s="18" t="s">
        <v>7</v>
      </c>
      <c r="E27895" s="18">
        <v>1.7097451776056299E-2</v>
      </c>
      <c r="F27895" s="18">
        <v>6.6522735656791097E-5</v>
      </c>
    </row>
    <row r="27896" spans="2:6" x14ac:dyDescent="0.25">
      <c r="B27896" s="18">
        <v>2016</v>
      </c>
      <c r="C27896" s="19">
        <v>42219</v>
      </c>
      <c r="D27896" s="18" t="s">
        <v>6</v>
      </c>
      <c r="E27896" s="18">
        <v>4.6722142596523501E-4</v>
      </c>
      <c r="F27896" s="18">
        <v>3.0237607116723202E-6</v>
      </c>
    </row>
    <row r="27897" spans="2:6" x14ac:dyDescent="0.25">
      <c r="B27897" s="18">
        <v>2016</v>
      </c>
      <c r="C27897" s="19">
        <v>42219</v>
      </c>
      <c r="D27897" s="18" t="s">
        <v>6</v>
      </c>
      <c r="E27897" s="18">
        <v>2.1148182417436202E-2</v>
      </c>
      <c r="F27897" s="18">
        <v>7.86177785034804E-5</v>
      </c>
    </row>
    <row r="27898" spans="2:6" x14ac:dyDescent="0.25">
      <c r="B27898" s="18">
        <v>2016</v>
      </c>
      <c r="C27898" s="19">
        <v>42219</v>
      </c>
      <c r="D27898" s="18" t="s">
        <v>6</v>
      </c>
      <c r="E27898" s="18">
        <v>3.2535665257594202E-4</v>
      </c>
      <c r="F27898" s="18">
        <v>1.81425642700339E-5</v>
      </c>
    </row>
    <row r="27899" spans="2:6" x14ac:dyDescent="0.25">
      <c r="B27899" s="18">
        <v>2016</v>
      </c>
      <c r="C27899" s="19">
        <v>42219</v>
      </c>
      <c r="D27899" s="18" t="s">
        <v>6</v>
      </c>
      <c r="E27899" s="18">
        <v>0.13629682041482</v>
      </c>
      <c r="F27899" s="18">
        <v>1.2911458238840799E-3</v>
      </c>
    </row>
    <row r="27900" spans="2:6" x14ac:dyDescent="0.25">
      <c r="B27900" s="18">
        <v>2016</v>
      </c>
      <c r="C27900" s="19">
        <v>42220</v>
      </c>
      <c r="D27900" s="18" t="s">
        <v>6</v>
      </c>
      <c r="E27900" s="18">
        <v>0.54785403702292601</v>
      </c>
      <c r="F27900" s="18">
        <v>3.8613424288055499E-3</v>
      </c>
    </row>
    <row r="27901" spans="2:6" x14ac:dyDescent="0.25">
      <c r="B27901" s="18">
        <v>2016</v>
      </c>
      <c r="C27901" s="19">
        <v>42219</v>
      </c>
      <c r="D27901" s="18" t="s">
        <v>6</v>
      </c>
      <c r="E27901" s="18">
        <v>1.3679493459605599E-2</v>
      </c>
      <c r="F27901" s="18">
        <v>1.5723555700696099E-4</v>
      </c>
    </row>
    <row r="27902" spans="2:6" x14ac:dyDescent="0.25">
      <c r="B27902" s="18">
        <v>2016</v>
      </c>
      <c r="C27902" s="19">
        <v>42220</v>
      </c>
      <c r="D27902" s="18" t="s">
        <v>6</v>
      </c>
      <c r="E27902" s="18">
        <v>2.5036738692646799E-3</v>
      </c>
      <c r="F27902" s="18">
        <v>1.08855385620204E-4</v>
      </c>
    </row>
    <row r="27903" spans="2:6" x14ac:dyDescent="0.25">
      <c r="B27903" s="18">
        <v>2016</v>
      </c>
      <c r="C27903" s="19">
        <v>42220</v>
      </c>
      <c r="D27903" s="18" t="s">
        <v>6</v>
      </c>
      <c r="E27903" s="18">
        <v>9.6614194339116803E-4</v>
      </c>
      <c r="F27903" s="18">
        <v>3.0237607116723202E-6</v>
      </c>
    </row>
    <row r="27904" spans="2:6" x14ac:dyDescent="0.25">
      <c r="B27904" s="18">
        <v>2016</v>
      </c>
      <c r="C27904" s="19">
        <v>42220</v>
      </c>
      <c r="D27904" s="18" t="s">
        <v>6</v>
      </c>
      <c r="E27904" s="18">
        <v>8.25028070578607E-2</v>
      </c>
      <c r="F27904" s="18">
        <v>5.7451453521774104E-4</v>
      </c>
    </row>
    <row r="27905" spans="2:6" x14ac:dyDescent="0.25">
      <c r="B27905" s="18">
        <v>2016</v>
      </c>
      <c r="C27905" s="19">
        <v>42227</v>
      </c>
      <c r="D27905" s="18" t="s">
        <v>7</v>
      </c>
      <c r="E27905" s="18">
        <v>6.6067155709565797E-2</v>
      </c>
      <c r="F27905" s="18">
        <v>3.84017610382385E-4</v>
      </c>
    </row>
    <row r="27906" spans="2:6" x14ac:dyDescent="0.25">
      <c r="B27906" s="18">
        <v>2016</v>
      </c>
      <c r="C27906" s="19">
        <v>42220</v>
      </c>
      <c r="D27906" s="18" t="s">
        <v>6</v>
      </c>
      <c r="E27906" s="18">
        <v>0.106793180814843</v>
      </c>
      <c r="F27906" s="18">
        <v>1.3002171060191E-3</v>
      </c>
    </row>
    <row r="27907" spans="2:6" x14ac:dyDescent="0.25">
      <c r="B27907" s="18">
        <v>2016</v>
      </c>
      <c r="C27907" s="19">
        <v>42220</v>
      </c>
      <c r="D27907" s="18" t="s">
        <v>6</v>
      </c>
      <c r="E27907" s="18">
        <v>1.1864783468495401E-2</v>
      </c>
      <c r="F27907" s="18">
        <v>2.5701966049214702E-4</v>
      </c>
    </row>
    <row r="27908" spans="2:6" x14ac:dyDescent="0.25">
      <c r="B27908" s="18">
        <v>2016</v>
      </c>
      <c r="C27908" s="19">
        <v>42237</v>
      </c>
      <c r="D27908" s="18" t="s">
        <v>7</v>
      </c>
      <c r="E27908" s="18">
        <v>1.81425642700339E-4</v>
      </c>
      <c r="F27908" s="18">
        <v>1.2095042846689299E-5</v>
      </c>
    </row>
    <row r="27909" spans="2:6" x14ac:dyDescent="0.25">
      <c r="B27909" s="18">
        <v>2016</v>
      </c>
      <c r="C27909" s="19">
        <v>42220</v>
      </c>
      <c r="D27909" s="18" t="s">
        <v>6</v>
      </c>
      <c r="E27909" s="18">
        <v>1.0638799687947899E-2</v>
      </c>
      <c r="F27909" s="18">
        <v>1.33045471313582E-4</v>
      </c>
    </row>
    <row r="27910" spans="2:6" x14ac:dyDescent="0.25">
      <c r="B27910" s="18">
        <v>2016</v>
      </c>
      <c r="C27910" s="19">
        <v>42220</v>
      </c>
      <c r="D27910" s="18" t="s">
        <v>6</v>
      </c>
      <c r="E27910" s="18">
        <v>1.33045471313582E-4</v>
      </c>
      <c r="F27910" s="18">
        <v>3.0237607116723202E-6</v>
      </c>
    </row>
    <row r="27911" spans="2:6" x14ac:dyDescent="0.25">
      <c r="B27911" s="18">
        <v>2016</v>
      </c>
      <c r="C27911" s="19">
        <v>42220</v>
      </c>
      <c r="D27911" s="18" t="s">
        <v>6</v>
      </c>
      <c r="E27911" s="18">
        <v>1.3213834310008001E-2</v>
      </c>
      <c r="F27911" s="18">
        <v>2.8725726760887101E-4</v>
      </c>
    </row>
    <row r="27912" spans="2:6" x14ac:dyDescent="0.25">
      <c r="B27912" s="18">
        <v>2016</v>
      </c>
      <c r="C27912" s="19">
        <v>42237</v>
      </c>
      <c r="D27912" s="18" t="s">
        <v>7</v>
      </c>
      <c r="E27912" s="18">
        <v>1.4514051416027101E-4</v>
      </c>
      <c r="F27912" s="18">
        <v>1.2095042846689299E-5</v>
      </c>
    </row>
    <row r="27913" spans="2:6" x14ac:dyDescent="0.25">
      <c r="B27913" s="18">
        <v>2016</v>
      </c>
      <c r="C27913" s="19">
        <v>42237</v>
      </c>
      <c r="D27913" s="18" t="s">
        <v>7</v>
      </c>
      <c r="E27913" s="18">
        <v>1.7235436056532201E-4</v>
      </c>
      <c r="F27913" s="18">
        <v>9.0712821350169601E-6</v>
      </c>
    </row>
    <row r="27914" spans="2:6" x14ac:dyDescent="0.25">
      <c r="B27914" s="18">
        <v>2016</v>
      </c>
      <c r="C27914" s="19">
        <v>42237</v>
      </c>
      <c r="D27914" s="18" t="s">
        <v>7</v>
      </c>
      <c r="E27914" s="18">
        <v>9.0566924895831402E-2</v>
      </c>
      <c r="F27914" s="18">
        <v>2.14687010528735E-4</v>
      </c>
    </row>
    <row r="27915" spans="2:6" x14ac:dyDescent="0.25">
      <c r="B27915" s="18">
        <v>2016</v>
      </c>
      <c r="C27915" s="19">
        <v>42241</v>
      </c>
      <c r="D27915" s="18" t="s">
        <v>7</v>
      </c>
      <c r="E27915" s="18">
        <v>0.12625229049873901</v>
      </c>
      <c r="F27915" s="18">
        <v>3.2051863543726601E-4</v>
      </c>
    </row>
    <row r="27916" spans="2:6" x14ac:dyDescent="0.25">
      <c r="B27916" s="18">
        <v>2016</v>
      </c>
      <c r="C27916" s="19">
        <v>42220</v>
      </c>
      <c r="D27916" s="18" t="s">
        <v>6</v>
      </c>
      <c r="E27916" s="18">
        <v>3.4181548608969298E-2</v>
      </c>
      <c r="F27916" s="18">
        <v>1.22159932751562E-3</v>
      </c>
    </row>
    <row r="27917" spans="2:6" x14ac:dyDescent="0.25">
      <c r="B27917" s="18">
        <v>2016</v>
      </c>
      <c r="C27917" s="19">
        <v>42220</v>
      </c>
      <c r="D27917" s="18" t="s">
        <v>6</v>
      </c>
      <c r="E27917" s="18">
        <v>3.1821604165532799E-2</v>
      </c>
      <c r="F27917" s="18">
        <v>2.35853335510441E-4</v>
      </c>
    </row>
    <row r="27918" spans="2:6" x14ac:dyDescent="0.25">
      <c r="B27918" s="18">
        <v>2016</v>
      </c>
      <c r="C27918" s="19">
        <v>42221</v>
      </c>
      <c r="D27918" s="18" t="s">
        <v>6</v>
      </c>
      <c r="E27918" s="18">
        <v>5.0093635790038099E-5</v>
      </c>
      <c r="F27918" s="18">
        <v>6.0475214233446404E-6</v>
      </c>
    </row>
    <row r="27919" spans="2:6" x14ac:dyDescent="0.25">
      <c r="B27919" s="18">
        <v>2016</v>
      </c>
      <c r="C27919" s="19">
        <v>42221</v>
      </c>
      <c r="D27919" s="18" t="s">
        <v>6</v>
      </c>
      <c r="E27919" s="18">
        <v>1.4514051416027101E-4</v>
      </c>
      <c r="F27919" s="18">
        <v>9.0712821350169601E-6</v>
      </c>
    </row>
    <row r="27920" spans="2:6" x14ac:dyDescent="0.25">
      <c r="B27920" s="18">
        <v>2016</v>
      </c>
      <c r="C27920" s="19">
        <v>42241</v>
      </c>
      <c r="D27920" s="18" t="s">
        <v>7</v>
      </c>
      <c r="E27920" s="18">
        <v>8.6616633506090904E-3</v>
      </c>
      <c r="F27920" s="18">
        <v>2.4190085693378599E-5</v>
      </c>
    </row>
    <row r="27921" spans="2:6" x14ac:dyDescent="0.25">
      <c r="B27921" s="18">
        <v>2016</v>
      </c>
      <c r="C27921" s="19">
        <v>42221</v>
      </c>
      <c r="D27921" s="18" t="s">
        <v>6</v>
      </c>
      <c r="E27921" s="18">
        <v>3.5226812290982499E-4</v>
      </c>
      <c r="F27921" s="18">
        <v>3.0237607116723202E-6</v>
      </c>
    </row>
    <row r="27922" spans="2:6" x14ac:dyDescent="0.25">
      <c r="B27922" s="18">
        <v>2016</v>
      </c>
      <c r="C27922" s="19">
        <v>42242</v>
      </c>
      <c r="D27922" s="18" t="s">
        <v>7</v>
      </c>
      <c r="E27922" s="18">
        <v>7.6773284469360199E-4</v>
      </c>
      <c r="F27922" s="18">
        <v>9.0712821350169601E-6</v>
      </c>
    </row>
    <row r="27923" spans="2:6" x14ac:dyDescent="0.25">
      <c r="B27923" s="18">
        <v>2016</v>
      </c>
      <c r="C27923" s="19">
        <v>42221</v>
      </c>
      <c r="D27923" s="18" t="s">
        <v>6</v>
      </c>
      <c r="E27923" s="18">
        <v>0.12800249359466701</v>
      </c>
      <c r="F27923" s="18">
        <v>9.0108069207835205E-4</v>
      </c>
    </row>
    <row r="27924" spans="2:6" x14ac:dyDescent="0.25">
      <c r="B27924" s="18">
        <v>2016</v>
      </c>
      <c r="C27924" s="19">
        <v>42222</v>
      </c>
      <c r="D27924" s="18" t="s">
        <v>6</v>
      </c>
      <c r="E27924" s="18">
        <v>6.7500771058981501E-2</v>
      </c>
      <c r="F27924" s="18">
        <v>1.5723555700696099E-3</v>
      </c>
    </row>
    <row r="27925" spans="2:6" x14ac:dyDescent="0.25">
      <c r="B27925" s="18">
        <v>2016</v>
      </c>
      <c r="C27925" s="19">
        <v>42222</v>
      </c>
      <c r="D27925" s="18" t="s">
        <v>6</v>
      </c>
      <c r="E27925" s="18">
        <v>2.0746526202902399E-3</v>
      </c>
      <c r="F27925" s="18">
        <v>2.1166324981706198E-5</v>
      </c>
    </row>
    <row r="27926" spans="2:6" x14ac:dyDescent="0.25">
      <c r="B27926" s="18">
        <v>2016</v>
      </c>
      <c r="C27926" s="19">
        <v>42222</v>
      </c>
      <c r="D27926" s="18" t="s">
        <v>6</v>
      </c>
      <c r="E27926" s="18">
        <v>4.9391619344811497E-3</v>
      </c>
      <c r="F27926" s="18">
        <v>6.3498974945118704E-5</v>
      </c>
    </row>
    <row r="27927" spans="2:6" x14ac:dyDescent="0.25">
      <c r="B27927" s="18">
        <v>2016</v>
      </c>
      <c r="C27927" s="19">
        <v>42222</v>
      </c>
      <c r="D27927" s="18" t="s">
        <v>6</v>
      </c>
      <c r="E27927" s="18">
        <v>0.33872671452272002</v>
      </c>
      <c r="F27927" s="18">
        <v>2.7818598547385402E-3</v>
      </c>
    </row>
    <row r="27928" spans="2:6" x14ac:dyDescent="0.25">
      <c r="B27928" s="18">
        <v>2016</v>
      </c>
      <c r="C27928" s="19">
        <v>42228</v>
      </c>
      <c r="D27928" s="18" t="s">
        <v>7</v>
      </c>
      <c r="E27928" s="18">
        <v>8.2488192214420896E-3</v>
      </c>
      <c r="F27928" s="18">
        <v>6.6522735656791097E-5</v>
      </c>
    </row>
    <row r="27929" spans="2:6" x14ac:dyDescent="0.25">
      <c r="B27929" s="18">
        <v>2016</v>
      </c>
      <c r="C27929" s="19">
        <v>42222</v>
      </c>
      <c r="D27929" s="18" t="s">
        <v>6</v>
      </c>
      <c r="E27929" s="18">
        <v>0.12155336635279999</v>
      </c>
      <c r="F27929" s="18">
        <v>3.6285128540067901E-5</v>
      </c>
    </row>
    <row r="27930" spans="2:6" x14ac:dyDescent="0.25">
      <c r="B27930" s="18">
        <v>2016</v>
      </c>
      <c r="C27930" s="19">
        <v>42222</v>
      </c>
      <c r="D27930" s="18" t="s">
        <v>6</v>
      </c>
      <c r="E27930" s="18">
        <v>4.8228983351173499E-5</v>
      </c>
      <c r="F27930" s="18">
        <v>3.0237607116723202E-6</v>
      </c>
    </row>
    <row r="27931" spans="2:6" x14ac:dyDescent="0.25">
      <c r="B27931" s="18">
        <v>2016</v>
      </c>
      <c r="C27931" s="19">
        <v>42222</v>
      </c>
      <c r="D27931" s="18" t="s">
        <v>6</v>
      </c>
      <c r="E27931" s="18">
        <v>3.5498950755033002E-3</v>
      </c>
      <c r="F27931" s="18">
        <v>6.0475214233446404E-6</v>
      </c>
    </row>
    <row r="27932" spans="2:6" x14ac:dyDescent="0.25">
      <c r="B27932" s="18">
        <v>2016</v>
      </c>
      <c r="C27932" s="19">
        <v>42242</v>
      </c>
      <c r="D27932" s="18" t="s">
        <v>7</v>
      </c>
      <c r="E27932" s="18">
        <v>2.93667640317616E-3</v>
      </c>
      <c r="F27932" s="18">
        <v>2.4190085693378599E-5</v>
      </c>
    </row>
    <row r="27933" spans="2:6" x14ac:dyDescent="0.25">
      <c r="B27933" s="18">
        <v>2016</v>
      </c>
      <c r="C27933" s="19">
        <v>42226</v>
      </c>
      <c r="D27933" s="18" t="s">
        <v>7</v>
      </c>
      <c r="E27933" s="18">
        <v>4.3542154248081398E-4</v>
      </c>
      <c r="F27933" s="18">
        <v>9.0712821350169601E-6</v>
      </c>
    </row>
    <row r="27934" spans="2:6" x14ac:dyDescent="0.25">
      <c r="B27934" s="18">
        <v>2016</v>
      </c>
      <c r="C27934" s="19">
        <v>42222</v>
      </c>
      <c r="D27934" s="18" t="s">
        <v>6</v>
      </c>
      <c r="E27934" s="18">
        <v>5.8087249607415098E-2</v>
      </c>
      <c r="F27934" s="18">
        <v>3.9490314894440499E-3</v>
      </c>
    </row>
    <row r="27935" spans="2:6" x14ac:dyDescent="0.25">
      <c r="B27935" s="18">
        <v>2016</v>
      </c>
      <c r="C27935" s="19">
        <v>42222</v>
      </c>
      <c r="D27935" s="18" t="s">
        <v>6</v>
      </c>
      <c r="E27935" s="18">
        <v>5.4526468993349696E-3</v>
      </c>
      <c r="F27935" s="18">
        <v>1.08855385620204E-4</v>
      </c>
    </row>
    <row r="27936" spans="2:6" x14ac:dyDescent="0.25">
      <c r="B27936" s="18">
        <v>2016</v>
      </c>
      <c r="C27936" s="19">
        <v>42222</v>
      </c>
      <c r="D27936" s="18" t="s">
        <v>6</v>
      </c>
      <c r="E27936" s="18">
        <v>8.0087326209353105E-2</v>
      </c>
      <c r="F27936" s="18">
        <v>1.1490290704354799E-3</v>
      </c>
    </row>
    <row r="27937" spans="2:6" x14ac:dyDescent="0.25">
      <c r="B27937" s="18">
        <v>2016</v>
      </c>
      <c r="C27937" s="19">
        <v>42241</v>
      </c>
      <c r="D27937" s="18" t="s">
        <v>7</v>
      </c>
      <c r="E27937" s="18">
        <v>5.80612452652947E-2</v>
      </c>
      <c r="F27937" s="18">
        <v>1.5118803558361601E-4</v>
      </c>
    </row>
    <row r="27938" spans="2:6" x14ac:dyDescent="0.25">
      <c r="B27938" s="18">
        <v>2016</v>
      </c>
      <c r="C27938" s="19">
        <v>42223</v>
      </c>
      <c r="D27938" s="18" t="s">
        <v>6</v>
      </c>
      <c r="E27938" s="18">
        <v>2.2012977980974499E-2</v>
      </c>
      <c r="F27938" s="18">
        <v>2.5369352370930801E-3</v>
      </c>
    </row>
    <row r="27939" spans="2:6" x14ac:dyDescent="0.25">
      <c r="B27939" s="18">
        <v>2016</v>
      </c>
      <c r="C27939" s="19">
        <v>42233</v>
      </c>
      <c r="D27939" s="18" t="s">
        <v>7</v>
      </c>
      <c r="E27939" s="18">
        <v>5.8665644635546098E-2</v>
      </c>
      <c r="F27939" s="18">
        <v>9.2829453848340302E-4</v>
      </c>
    </row>
    <row r="27940" spans="2:6" x14ac:dyDescent="0.25">
      <c r="B27940" s="18">
        <v>2016</v>
      </c>
      <c r="C27940" s="19">
        <v>42234</v>
      </c>
      <c r="D27940" s="18" t="s">
        <v>7</v>
      </c>
      <c r="E27940" s="18">
        <v>4.8265268479713602E-2</v>
      </c>
      <c r="F27940" s="18">
        <v>7.5594017791807998E-4</v>
      </c>
    </row>
    <row r="27941" spans="2:6" x14ac:dyDescent="0.25">
      <c r="B27941" s="18">
        <v>2016</v>
      </c>
      <c r="C27941" s="19">
        <v>42236</v>
      </c>
      <c r="D27941" s="18" t="s">
        <v>7</v>
      </c>
      <c r="E27941" s="18">
        <v>4.5846259910375699E-2</v>
      </c>
      <c r="F27941" s="18">
        <v>1.14902907043548E-4</v>
      </c>
    </row>
    <row r="27942" spans="2:6" x14ac:dyDescent="0.25">
      <c r="B27942" s="18">
        <v>2016</v>
      </c>
      <c r="C27942" s="19">
        <v>42237</v>
      </c>
      <c r="D27942" s="18" t="s">
        <v>7</v>
      </c>
      <c r="E27942" s="18">
        <v>6.3771113409169296E-3</v>
      </c>
      <c r="F27942" s="18">
        <v>1.7235436056532201E-4</v>
      </c>
    </row>
    <row r="27943" spans="2:6" x14ac:dyDescent="0.25">
      <c r="B27943" s="18">
        <v>2016</v>
      </c>
      <c r="C27943" s="19">
        <v>42223</v>
      </c>
      <c r="D27943" s="18" t="s">
        <v>6</v>
      </c>
      <c r="E27943" s="18">
        <v>0.18829310723666601</v>
      </c>
      <c r="F27943" s="18">
        <v>1.41209625235097E-3</v>
      </c>
    </row>
    <row r="27944" spans="2:6" x14ac:dyDescent="0.25">
      <c r="B27944" s="18">
        <v>2016</v>
      </c>
      <c r="C27944" s="19">
        <v>42223</v>
      </c>
      <c r="D27944" s="18" t="s">
        <v>6</v>
      </c>
      <c r="E27944" s="18">
        <v>5.7730647427485203E-3</v>
      </c>
      <c r="F27944" s="18">
        <v>4.7473043173255398E-4</v>
      </c>
    </row>
    <row r="27945" spans="2:6" x14ac:dyDescent="0.25">
      <c r="B27945" s="18">
        <v>2016</v>
      </c>
      <c r="C27945" s="19">
        <v>42223</v>
      </c>
      <c r="D27945" s="18" t="s">
        <v>6</v>
      </c>
      <c r="E27945" s="18">
        <v>5.0946336310729702E-3</v>
      </c>
      <c r="F27945" s="18">
        <v>7.2570257080135694E-5</v>
      </c>
    </row>
    <row r="27946" spans="2:6" x14ac:dyDescent="0.25">
      <c r="B27946" s="18">
        <v>2016</v>
      </c>
      <c r="C27946" s="19">
        <v>42223</v>
      </c>
      <c r="D27946" s="18" t="s">
        <v>6</v>
      </c>
      <c r="E27946" s="18">
        <v>2.6074896536987702E-3</v>
      </c>
      <c r="F27946" s="18">
        <v>7.86177785034804E-5</v>
      </c>
    </row>
    <row r="27947" spans="2:6" x14ac:dyDescent="0.25">
      <c r="B27947" s="18">
        <v>2016</v>
      </c>
      <c r="C27947" s="19">
        <v>42223</v>
      </c>
      <c r="D27947" s="18" t="s">
        <v>6</v>
      </c>
      <c r="E27947" s="18">
        <v>4.8017320101356498E-4</v>
      </c>
      <c r="F27947" s="18">
        <v>9.0712821350169601E-6</v>
      </c>
    </row>
    <row r="27948" spans="2:6" x14ac:dyDescent="0.25">
      <c r="B27948" s="18">
        <v>2016</v>
      </c>
      <c r="C27948" s="19">
        <v>42223</v>
      </c>
      <c r="D27948" s="18" t="s">
        <v>6</v>
      </c>
      <c r="E27948" s="18">
        <v>8.8650616544809092E-3</v>
      </c>
      <c r="F27948" s="18">
        <v>4.2332649963412499E-5</v>
      </c>
    </row>
    <row r="27949" spans="2:6" x14ac:dyDescent="0.25">
      <c r="B27949" s="18">
        <v>2016</v>
      </c>
      <c r="C27949" s="19">
        <v>42224</v>
      </c>
      <c r="D27949" s="18" t="s">
        <v>6</v>
      </c>
      <c r="E27949" s="18">
        <v>3.18200418891651E-4</v>
      </c>
      <c r="F27949" s="18">
        <v>3.0237607116723202E-6</v>
      </c>
    </row>
    <row r="27950" spans="2:6" x14ac:dyDescent="0.25">
      <c r="B27950" s="18">
        <v>2016</v>
      </c>
      <c r="C27950" s="19">
        <v>42224</v>
      </c>
      <c r="D27950" s="18" t="s">
        <v>6</v>
      </c>
      <c r="E27950" s="18">
        <v>9.8926867323427495E-2</v>
      </c>
      <c r="F27950" s="18">
        <v>2.9028102832054299E-4</v>
      </c>
    </row>
    <row r="27951" spans="2:6" x14ac:dyDescent="0.25">
      <c r="B27951" s="18">
        <v>2016</v>
      </c>
      <c r="C27951" s="19">
        <v>42224</v>
      </c>
      <c r="D27951" s="18" t="s">
        <v>6</v>
      </c>
      <c r="E27951" s="18">
        <v>0.21188549622937</v>
      </c>
      <c r="F27951" s="18">
        <v>2.3192244658526702E-3</v>
      </c>
    </row>
    <row r="27952" spans="2:6" x14ac:dyDescent="0.25">
      <c r="B27952" s="18">
        <v>2016</v>
      </c>
      <c r="C27952" s="19">
        <v>42224</v>
      </c>
      <c r="D27952" s="18" t="s">
        <v>6</v>
      </c>
      <c r="E27952" s="18">
        <v>1.6149905961041901E-2</v>
      </c>
      <c r="F27952" s="18">
        <v>3.1749487472559402E-4</v>
      </c>
    </row>
    <row r="27953" spans="2:6" x14ac:dyDescent="0.25">
      <c r="B27953" s="18">
        <v>2016</v>
      </c>
      <c r="C27953" s="19">
        <v>42224</v>
      </c>
      <c r="D27953" s="18" t="s">
        <v>6</v>
      </c>
      <c r="E27953" s="18">
        <v>1.3763150839295199E-3</v>
      </c>
      <c r="F27953" s="18">
        <v>3.0237607116723202E-6</v>
      </c>
    </row>
    <row r="27954" spans="2:6" x14ac:dyDescent="0.25">
      <c r="B27954" s="18">
        <v>2016</v>
      </c>
      <c r="C27954" s="19">
        <v>42224</v>
      </c>
      <c r="D27954" s="18" t="s">
        <v>6</v>
      </c>
      <c r="E27954" s="18">
        <v>0.42987596533560701</v>
      </c>
      <c r="F27954" s="18">
        <v>4.7563755994605604E-3</v>
      </c>
    </row>
    <row r="27955" spans="2:6" x14ac:dyDescent="0.25">
      <c r="B27955" s="18">
        <v>2016</v>
      </c>
      <c r="C27955" s="19">
        <v>42224</v>
      </c>
      <c r="D27955" s="18" t="s">
        <v>6</v>
      </c>
      <c r="E27955" s="18">
        <v>1.1526575832894899E-3</v>
      </c>
      <c r="F27955" s="18">
        <v>6.0475214233446404E-6</v>
      </c>
    </row>
    <row r="27956" spans="2:6" x14ac:dyDescent="0.25">
      <c r="B27956" s="18">
        <v>2016</v>
      </c>
      <c r="C27956" s="19">
        <v>42224</v>
      </c>
      <c r="D27956" s="18" t="s">
        <v>6</v>
      </c>
      <c r="E27956" s="18">
        <v>1.9059973269955299E-2</v>
      </c>
      <c r="F27956" s="18">
        <v>1.5723555700696099E-4</v>
      </c>
    </row>
    <row r="27957" spans="2:6" x14ac:dyDescent="0.25">
      <c r="B27957" s="18">
        <v>2016</v>
      </c>
      <c r="C27957" s="19">
        <v>42224</v>
      </c>
      <c r="D27957" s="18" t="s">
        <v>6</v>
      </c>
      <c r="E27957" s="18">
        <v>0.17563428420528501</v>
      </c>
      <c r="F27957" s="18">
        <v>6.25011339102669E-3</v>
      </c>
    </row>
    <row r="27958" spans="2:6" x14ac:dyDescent="0.25">
      <c r="B27958" s="18">
        <v>2016</v>
      </c>
      <c r="C27958" s="19">
        <v>42224</v>
      </c>
      <c r="D27958" s="18" t="s">
        <v>6</v>
      </c>
      <c r="E27958" s="18">
        <v>9.6410796035244994E-2</v>
      </c>
      <c r="F27958" s="18">
        <v>1.9019454876418899E-3</v>
      </c>
    </row>
    <row r="27959" spans="2:6" x14ac:dyDescent="0.25">
      <c r="B27959" s="18">
        <v>2016</v>
      </c>
      <c r="C27959" s="19">
        <v>42224</v>
      </c>
      <c r="D27959" s="18" t="s">
        <v>6</v>
      </c>
      <c r="E27959" s="18">
        <v>2.9690306427910501E-3</v>
      </c>
      <c r="F27959" s="18">
        <v>1.81425642700339E-5</v>
      </c>
    </row>
    <row r="27960" spans="2:6" x14ac:dyDescent="0.25">
      <c r="B27960" s="18">
        <v>2016</v>
      </c>
      <c r="C27960" s="19">
        <v>42224</v>
      </c>
      <c r="D27960" s="18" t="s">
        <v>6</v>
      </c>
      <c r="E27960" s="18">
        <v>8.4554428700730295E-4</v>
      </c>
      <c r="F27960" s="18">
        <v>3.0237607116723202E-6</v>
      </c>
    </row>
    <row r="27961" spans="2:6" x14ac:dyDescent="0.25">
      <c r="B27961" s="18">
        <v>2016</v>
      </c>
      <c r="C27961" s="19">
        <v>42224</v>
      </c>
      <c r="D27961" s="18" t="s">
        <v>6</v>
      </c>
      <c r="E27961" s="18">
        <v>9.6424705334518704E-2</v>
      </c>
      <c r="F27961" s="18">
        <v>4.3239778176914199E-4</v>
      </c>
    </row>
    <row r="27962" spans="2:6" x14ac:dyDescent="0.25">
      <c r="B27962" s="18">
        <v>2016</v>
      </c>
      <c r="C27962" s="19">
        <v>42225</v>
      </c>
      <c r="D27962" s="18" t="s">
        <v>6</v>
      </c>
      <c r="E27962" s="18">
        <v>1.2981004735209301E-2</v>
      </c>
      <c r="F27962" s="18">
        <v>1.81425642700339E-4</v>
      </c>
    </row>
    <row r="27963" spans="2:6" x14ac:dyDescent="0.25">
      <c r="B27963" s="18">
        <v>2016</v>
      </c>
      <c r="C27963" s="19">
        <v>42225</v>
      </c>
      <c r="D27963" s="18" t="s">
        <v>6</v>
      </c>
      <c r="E27963" s="18">
        <v>6.1987094589282599E-4</v>
      </c>
      <c r="F27963" s="18">
        <v>9.0712821350169601E-6</v>
      </c>
    </row>
    <row r="27964" spans="2:6" x14ac:dyDescent="0.25">
      <c r="B27964" s="18">
        <v>2016</v>
      </c>
      <c r="C27964" s="19">
        <v>42225</v>
      </c>
      <c r="D27964" s="18" t="s">
        <v>6</v>
      </c>
      <c r="E27964" s="18">
        <v>1.3274309524241501E-3</v>
      </c>
      <c r="F27964" s="18">
        <v>3.0237607116723202E-6</v>
      </c>
    </row>
    <row r="27965" spans="2:6" x14ac:dyDescent="0.25">
      <c r="B27965" s="18">
        <v>2016</v>
      </c>
      <c r="C27965" s="19">
        <v>42225</v>
      </c>
      <c r="D27965" s="18" t="s">
        <v>6</v>
      </c>
      <c r="E27965" s="18">
        <v>3.6945316295449598E-4</v>
      </c>
      <c r="F27965" s="18">
        <v>3.0237607116723202E-6</v>
      </c>
    </row>
    <row r="27966" spans="2:6" x14ac:dyDescent="0.25">
      <c r="B27966" s="18">
        <v>2016</v>
      </c>
      <c r="C27966" s="19">
        <v>42225</v>
      </c>
      <c r="D27966" s="18" t="s">
        <v>6</v>
      </c>
      <c r="E27966" s="18">
        <v>3.30411372565621E-3</v>
      </c>
      <c r="F27966" s="18">
        <v>3.0237607116723202E-6</v>
      </c>
    </row>
    <row r="27967" spans="2:6" x14ac:dyDescent="0.25">
      <c r="B27967" s="18">
        <v>2016</v>
      </c>
      <c r="C27967" s="19">
        <v>42225</v>
      </c>
      <c r="D27967" s="18" t="s">
        <v>6</v>
      </c>
      <c r="E27967" s="18">
        <v>8.0093978482918798E-2</v>
      </c>
      <c r="F27967" s="18">
        <v>4.4751658532750398E-4</v>
      </c>
    </row>
    <row r="27968" spans="2:6" x14ac:dyDescent="0.25">
      <c r="B27968" s="18">
        <v>2016</v>
      </c>
      <c r="C27968" s="19">
        <v>42225</v>
      </c>
      <c r="D27968" s="18" t="s">
        <v>6</v>
      </c>
      <c r="E27968" s="18">
        <v>1.7643643752608001E-4</v>
      </c>
      <c r="F27968" s="18">
        <v>3.0237607116723202E-6</v>
      </c>
    </row>
    <row r="27969" spans="2:6" x14ac:dyDescent="0.25">
      <c r="B27969" s="18">
        <v>2016</v>
      </c>
      <c r="C27969" s="19">
        <v>42226</v>
      </c>
      <c r="D27969" s="18" t="s">
        <v>6</v>
      </c>
      <c r="E27969" s="18">
        <v>6.4640142237703896E-2</v>
      </c>
      <c r="F27969" s="18">
        <v>3.68898806824023E-4</v>
      </c>
    </row>
    <row r="27970" spans="2:6" x14ac:dyDescent="0.25">
      <c r="B27970" s="18">
        <v>2016</v>
      </c>
      <c r="C27970" s="19">
        <v>42226</v>
      </c>
      <c r="D27970" s="18" t="s">
        <v>6</v>
      </c>
      <c r="E27970" s="18">
        <v>0.156671424050186</v>
      </c>
      <c r="F27970" s="18">
        <v>3.0691171223474101E-3</v>
      </c>
    </row>
    <row r="27971" spans="2:6" x14ac:dyDescent="0.25">
      <c r="B27971" s="18">
        <v>2016</v>
      </c>
      <c r="C27971" s="19">
        <v>42226</v>
      </c>
      <c r="D27971" s="18" t="s">
        <v>6</v>
      </c>
      <c r="E27971" s="18">
        <v>2.7213846405050901E-4</v>
      </c>
      <c r="F27971" s="18">
        <v>3.0237607116723202E-6</v>
      </c>
    </row>
    <row r="27972" spans="2:6" x14ac:dyDescent="0.25">
      <c r="B27972" s="18">
        <v>2016</v>
      </c>
      <c r="C27972" s="19">
        <v>42226</v>
      </c>
      <c r="D27972" s="18" t="s">
        <v>6</v>
      </c>
      <c r="E27972" s="18">
        <v>1.89929969701918E-2</v>
      </c>
      <c r="F27972" s="18">
        <v>3.7797008895903999E-4</v>
      </c>
    </row>
    <row r="27973" spans="2:6" x14ac:dyDescent="0.25">
      <c r="B27973" s="18">
        <v>2016</v>
      </c>
      <c r="C27973" s="19">
        <v>42243</v>
      </c>
      <c r="D27973" s="18" t="s">
        <v>7</v>
      </c>
      <c r="E27973" s="18">
        <v>3.7512473012935699E-2</v>
      </c>
      <c r="F27973" s="18">
        <v>8.1339163143985397E-4</v>
      </c>
    </row>
    <row r="27974" spans="2:6" x14ac:dyDescent="0.25">
      <c r="B27974" s="18">
        <v>2016</v>
      </c>
      <c r="C27974" s="19">
        <v>42226</v>
      </c>
      <c r="D27974" s="18" t="s">
        <v>6</v>
      </c>
      <c r="E27974" s="18">
        <v>8.3304607606572399E-3</v>
      </c>
      <c r="F27974" s="18">
        <v>2.8725726760887101E-4</v>
      </c>
    </row>
    <row r="27975" spans="2:6" x14ac:dyDescent="0.25">
      <c r="B27975" s="18">
        <v>2016</v>
      </c>
      <c r="C27975" s="19">
        <v>42226</v>
      </c>
      <c r="D27975" s="18" t="s">
        <v>6</v>
      </c>
      <c r="E27975" s="18">
        <v>1.9956820697037301E-3</v>
      </c>
      <c r="F27975" s="18">
        <v>1.81425642700339E-5</v>
      </c>
    </row>
    <row r="27976" spans="2:6" x14ac:dyDescent="0.25">
      <c r="B27976" s="18">
        <v>2016</v>
      </c>
      <c r="C27976" s="19">
        <v>42226</v>
      </c>
      <c r="D27976" s="18" t="s">
        <v>6</v>
      </c>
      <c r="E27976" s="18">
        <v>0.30929141191482701</v>
      </c>
      <c r="F27976" s="18">
        <v>2.0833711303422302E-3</v>
      </c>
    </row>
    <row r="27977" spans="2:6" x14ac:dyDescent="0.25">
      <c r="B27977" s="18">
        <v>2016</v>
      </c>
      <c r="C27977" s="19">
        <v>42247</v>
      </c>
      <c r="D27977" s="18" t="s">
        <v>7</v>
      </c>
      <c r="E27977" s="18">
        <v>4.1274333714327203E-3</v>
      </c>
      <c r="F27977" s="18">
        <v>2.1166324981706198E-5</v>
      </c>
    </row>
    <row r="27978" spans="2:6" x14ac:dyDescent="0.25">
      <c r="B27978" s="18">
        <v>2016</v>
      </c>
      <c r="C27978" s="19">
        <v>42226</v>
      </c>
      <c r="D27978" s="18" t="s">
        <v>6</v>
      </c>
      <c r="E27978" s="18">
        <v>0.19415008133916301</v>
      </c>
      <c r="F27978" s="18">
        <v>2.04708600180216E-3</v>
      </c>
    </row>
    <row r="27979" spans="2:6" x14ac:dyDescent="0.25">
      <c r="B27979" s="18">
        <v>2016</v>
      </c>
      <c r="C27979" s="19">
        <v>42226</v>
      </c>
      <c r="D27979" s="18" t="s">
        <v>6</v>
      </c>
      <c r="E27979" s="18">
        <v>1.18727460383695E-2</v>
      </c>
      <c r="F27979" s="18">
        <v>6.9546496368463396E-5</v>
      </c>
    </row>
    <row r="27980" spans="2:6" x14ac:dyDescent="0.25">
      <c r="B27980" s="18">
        <v>2016</v>
      </c>
      <c r="C27980" s="19">
        <v>42226</v>
      </c>
      <c r="D27980" s="18" t="s">
        <v>6</v>
      </c>
      <c r="E27980" s="18">
        <v>3.4860937244870202E-2</v>
      </c>
      <c r="F27980" s="18">
        <v>2.8030261797202401E-3</v>
      </c>
    </row>
    <row r="27981" spans="2:6" x14ac:dyDescent="0.25">
      <c r="B27981" s="18">
        <v>2016</v>
      </c>
      <c r="C27981" s="19">
        <v>42226</v>
      </c>
      <c r="D27981" s="18" t="s">
        <v>6</v>
      </c>
      <c r="E27981" s="18">
        <v>0</v>
      </c>
      <c r="F27981" s="18">
        <v>2.9602617367272001E-3</v>
      </c>
    </row>
    <row r="27982" spans="2:6" x14ac:dyDescent="0.25">
      <c r="B27982" s="18">
        <v>2016</v>
      </c>
      <c r="C27982" s="19">
        <v>42227</v>
      </c>
      <c r="D27982" s="18" t="s">
        <v>7</v>
      </c>
      <c r="E27982" s="18">
        <v>9.75666789632936E-4</v>
      </c>
      <c r="F27982" s="18">
        <v>3.0237607116723199E-5</v>
      </c>
    </row>
    <row r="27983" spans="2:6" x14ac:dyDescent="0.25">
      <c r="B27983" s="18">
        <v>2016</v>
      </c>
      <c r="C27983" s="19">
        <v>42244</v>
      </c>
      <c r="D27983" s="18" t="s">
        <v>7</v>
      </c>
      <c r="E27983" s="18">
        <v>2.4035873897083299E-2</v>
      </c>
      <c r="F27983" s="18">
        <v>9.0712821350169594E-5</v>
      </c>
    </row>
    <row r="27984" spans="2:6" x14ac:dyDescent="0.25">
      <c r="B27984" s="18">
        <v>2016</v>
      </c>
      <c r="C27984" s="19">
        <v>42228</v>
      </c>
      <c r="D27984" s="18" t="s">
        <v>7</v>
      </c>
      <c r="E27984" s="18">
        <v>4.2937402105747E-4</v>
      </c>
      <c r="F27984" s="18">
        <v>3.0237607116723202E-6</v>
      </c>
    </row>
    <row r="27985" spans="2:6" x14ac:dyDescent="0.25">
      <c r="B27985" s="18">
        <v>2016</v>
      </c>
      <c r="C27985" s="19">
        <v>42227</v>
      </c>
      <c r="D27985" s="18" t="s">
        <v>7</v>
      </c>
      <c r="E27985" s="18">
        <v>3.12052105444584E-3</v>
      </c>
      <c r="F27985" s="18">
        <v>1.81425642700339E-5</v>
      </c>
    </row>
    <row r="27986" spans="2:6" x14ac:dyDescent="0.25">
      <c r="B27986" s="18">
        <v>2016</v>
      </c>
      <c r="C27986" s="19">
        <v>42227</v>
      </c>
      <c r="D27986" s="18" t="s">
        <v>6</v>
      </c>
      <c r="E27986" s="18">
        <v>6.6860892896379804E-3</v>
      </c>
      <c r="F27986" s="18">
        <v>2.7213846405050901E-5</v>
      </c>
    </row>
    <row r="27987" spans="2:6" x14ac:dyDescent="0.25">
      <c r="B27987" s="18">
        <v>2016</v>
      </c>
      <c r="C27987" s="19">
        <v>42228</v>
      </c>
      <c r="D27987" s="18" t="s">
        <v>6</v>
      </c>
      <c r="E27987" s="18">
        <v>1.6255032041784301E-2</v>
      </c>
      <c r="F27987" s="18">
        <v>2.2980581408709599E-4</v>
      </c>
    </row>
    <row r="27988" spans="2:6" x14ac:dyDescent="0.25">
      <c r="B27988" s="18">
        <v>2016</v>
      </c>
      <c r="C27988" s="19">
        <v>42226</v>
      </c>
      <c r="D27988" s="18" t="s">
        <v>6</v>
      </c>
      <c r="E27988" s="18">
        <v>1.00751706912922E-2</v>
      </c>
      <c r="F27988" s="18">
        <v>1.48164274871944E-4</v>
      </c>
    </row>
    <row r="27989" spans="2:6" x14ac:dyDescent="0.25">
      <c r="B27989" s="18">
        <v>2016</v>
      </c>
      <c r="C27989" s="19">
        <v>42249</v>
      </c>
      <c r="D27989" s="18" t="s">
        <v>7</v>
      </c>
      <c r="E27989" s="18">
        <v>1.29265770423992E-2</v>
      </c>
      <c r="F27989" s="18">
        <v>5.74514535217741E-5</v>
      </c>
    </row>
    <row r="27990" spans="2:6" x14ac:dyDescent="0.25">
      <c r="B27990" s="18">
        <v>2016</v>
      </c>
      <c r="C27990" s="19">
        <v>42261</v>
      </c>
      <c r="D27990" s="18" t="s">
        <v>7</v>
      </c>
      <c r="E27990" s="18">
        <v>6.6310467654831701E-2</v>
      </c>
      <c r="F27990" s="18">
        <v>1.7235436056532201E-4</v>
      </c>
    </row>
    <row r="27991" spans="2:6" x14ac:dyDescent="0.25">
      <c r="B27991" s="18">
        <v>2016</v>
      </c>
      <c r="C27991" s="19">
        <v>42264</v>
      </c>
      <c r="D27991" s="18" t="s">
        <v>7</v>
      </c>
      <c r="E27991" s="18">
        <v>6.2703725877948898E-3</v>
      </c>
      <c r="F27991" s="18">
        <v>1.81425642700339E-5</v>
      </c>
    </row>
    <row r="27992" spans="2:6" x14ac:dyDescent="0.25">
      <c r="B27992" s="18">
        <v>2016</v>
      </c>
      <c r="C27992" s="19">
        <v>42248</v>
      </c>
      <c r="D27992" s="18" t="s">
        <v>7</v>
      </c>
      <c r="E27992" s="18">
        <v>1.5020833711303401E-2</v>
      </c>
      <c r="F27992" s="18">
        <v>7.98272827881493E-4</v>
      </c>
    </row>
    <row r="27993" spans="2:6" x14ac:dyDescent="0.25">
      <c r="B27993" s="18">
        <v>2016</v>
      </c>
      <c r="C27993" s="19">
        <v>42249</v>
      </c>
      <c r="D27993" s="18" t="s">
        <v>7</v>
      </c>
      <c r="E27993" s="18">
        <v>3.7041068717985899E-3</v>
      </c>
      <c r="F27993" s="18">
        <v>2.1166324981706198E-5</v>
      </c>
    </row>
    <row r="27994" spans="2:6" x14ac:dyDescent="0.25">
      <c r="B27994" s="18">
        <v>2016</v>
      </c>
      <c r="C27994" s="19">
        <v>42249</v>
      </c>
      <c r="D27994" s="18" t="s">
        <v>7</v>
      </c>
      <c r="E27994" s="18">
        <v>6.2894222802784298E-4</v>
      </c>
      <c r="F27994" s="18">
        <v>1.2095042846689299E-5</v>
      </c>
    </row>
    <row r="27995" spans="2:6" x14ac:dyDescent="0.25">
      <c r="B27995" s="18">
        <v>2016</v>
      </c>
      <c r="C27995" s="19">
        <v>42248</v>
      </c>
      <c r="D27995" s="18" t="s">
        <v>7</v>
      </c>
      <c r="E27995" s="18">
        <v>2.0395266000229801E-2</v>
      </c>
      <c r="F27995" s="18">
        <v>5.74514535217741E-5</v>
      </c>
    </row>
    <row r="27996" spans="2:6" x14ac:dyDescent="0.25">
      <c r="B27996" s="18">
        <v>2016</v>
      </c>
      <c r="C27996" s="19">
        <v>42249</v>
      </c>
      <c r="D27996" s="18" t="s">
        <v>7</v>
      </c>
      <c r="E27996" s="18">
        <v>3.2656615686061101E-4</v>
      </c>
      <c r="F27996" s="18">
        <v>1.81425642700339E-5</v>
      </c>
    </row>
    <row r="27997" spans="2:6" x14ac:dyDescent="0.25">
      <c r="B27997" s="18">
        <v>2016</v>
      </c>
      <c r="C27997" s="19">
        <v>42248</v>
      </c>
      <c r="D27997" s="18" t="s">
        <v>7</v>
      </c>
      <c r="E27997" s="18">
        <v>6.0777590304613696E-4</v>
      </c>
      <c r="F27997" s="18">
        <v>9.0712821350169601E-6</v>
      </c>
    </row>
    <row r="27998" spans="2:6" x14ac:dyDescent="0.25">
      <c r="B27998" s="18">
        <v>2016</v>
      </c>
      <c r="C27998" s="19">
        <v>42229</v>
      </c>
      <c r="D27998" s="18" t="s">
        <v>7</v>
      </c>
      <c r="E27998" s="18">
        <v>1.0362427958901001E-2</v>
      </c>
      <c r="F27998" s="18">
        <v>4.7473043173255398E-4</v>
      </c>
    </row>
    <row r="27999" spans="2:6" x14ac:dyDescent="0.25">
      <c r="B27999" s="18">
        <v>2016</v>
      </c>
      <c r="C27999" s="19">
        <v>42255</v>
      </c>
      <c r="D27999" s="18" t="s">
        <v>7</v>
      </c>
      <c r="E27999" s="18">
        <v>2.3645808765277499E-3</v>
      </c>
      <c r="F27999" s="18">
        <v>6.0475214233446404E-6</v>
      </c>
    </row>
    <row r="28000" spans="2:6" x14ac:dyDescent="0.25">
      <c r="B28000" s="18">
        <v>2016</v>
      </c>
      <c r="C28000" s="19">
        <v>42257</v>
      </c>
      <c r="D28000" s="18" t="s">
        <v>7</v>
      </c>
      <c r="E28000" s="18">
        <v>1.41813369457195E-2</v>
      </c>
      <c r="F28000" s="18">
        <v>7.86177785034804E-5</v>
      </c>
    </row>
    <row r="28001" spans="2:6" x14ac:dyDescent="0.25">
      <c r="B28001" s="18">
        <v>2016</v>
      </c>
      <c r="C28001" s="19">
        <v>42248</v>
      </c>
      <c r="D28001" s="18" t="s">
        <v>7</v>
      </c>
      <c r="E28001" s="18">
        <v>5.9101670930169298E-2</v>
      </c>
      <c r="F28001" s="18">
        <v>2.20734531952079E-4</v>
      </c>
    </row>
    <row r="28002" spans="2:6" x14ac:dyDescent="0.25">
      <c r="B28002" s="18">
        <v>2016</v>
      </c>
      <c r="C28002" s="19">
        <v>42228</v>
      </c>
      <c r="D28002" s="18" t="s">
        <v>6</v>
      </c>
      <c r="E28002" s="18">
        <v>3.1069141312433101E-4</v>
      </c>
      <c r="F28002" s="18">
        <v>4.5356410675084797E-5</v>
      </c>
    </row>
    <row r="28003" spans="2:6" x14ac:dyDescent="0.25">
      <c r="B28003" s="18">
        <v>2016</v>
      </c>
      <c r="C28003" s="19">
        <v>42272</v>
      </c>
      <c r="D28003" s="18" t="s">
        <v>7</v>
      </c>
      <c r="E28003" s="18">
        <v>3.7289722640509101E-2</v>
      </c>
      <c r="F28003" s="18">
        <v>1.11879146331876E-4</v>
      </c>
    </row>
    <row r="28004" spans="2:6" x14ac:dyDescent="0.25">
      <c r="B28004" s="18">
        <v>2016</v>
      </c>
      <c r="C28004" s="19">
        <v>42237</v>
      </c>
      <c r="D28004" s="18" t="s">
        <v>7</v>
      </c>
      <c r="E28004" s="18">
        <v>7.3648731733965496E-4</v>
      </c>
      <c r="F28004" s="18">
        <v>6.0475214233446404E-6</v>
      </c>
    </row>
    <row r="28005" spans="2:6" x14ac:dyDescent="0.25">
      <c r="B28005" s="18">
        <v>2016</v>
      </c>
      <c r="C28005" s="19">
        <v>42248</v>
      </c>
      <c r="D28005" s="18" t="s">
        <v>7</v>
      </c>
      <c r="E28005" s="18">
        <v>2.1347750624406601E-3</v>
      </c>
      <c r="F28005" s="18">
        <v>6.0475214233446404E-6</v>
      </c>
    </row>
    <row r="28006" spans="2:6" x14ac:dyDescent="0.25">
      <c r="B28006" s="18">
        <v>2016</v>
      </c>
      <c r="C28006" s="19">
        <v>42229</v>
      </c>
      <c r="D28006" s="18" t="s">
        <v>6</v>
      </c>
      <c r="E28006" s="18">
        <v>2.9330478903221498E-4</v>
      </c>
      <c r="F28006" s="18">
        <v>3.0237607116723202E-6</v>
      </c>
    </row>
    <row r="28007" spans="2:6" x14ac:dyDescent="0.25">
      <c r="B28007" s="18">
        <v>2016</v>
      </c>
      <c r="C28007" s="19">
        <v>42250</v>
      </c>
      <c r="D28007" s="18" t="s">
        <v>7</v>
      </c>
      <c r="E28007" s="18">
        <v>8.7484755206411996E-2</v>
      </c>
      <c r="F28007" s="18">
        <v>6.1987094589282599E-4</v>
      </c>
    </row>
    <row r="28008" spans="2:6" x14ac:dyDescent="0.25">
      <c r="B28008" s="18">
        <v>2016</v>
      </c>
      <c r="C28008" s="19">
        <v>42249</v>
      </c>
      <c r="D28008" s="18" t="s">
        <v>7</v>
      </c>
      <c r="E28008" s="18">
        <v>4.5706662957520202E-3</v>
      </c>
      <c r="F28008" s="18">
        <v>1.51188035583616E-5</v>
      </c>
    </row>
    <row r="28009" spans="2:6" x14ac:dyDescent="0.25">
      <c r="B28009" s="18">
        <v>2016</v>
      </c>
      <c r="C28009" s="19">
        <v>42249</v>
      </c>
      <c r="D28009" s="18" t="s">
        <v>7</v>
      </c>
      <c r="E28009" s="18">
        <v>1.46519349044794E-2</v>
      </c>
      <c r="F28009" s="18">
        <v>4.8380171386757102E-5</v>
      </c>
    </row>
    <row r="28010" spans="2:6" x14ac:dyDescent="0.25">
      <c r="B28010" s="18">
        <v>2016</v>
      </c>
      <c r="C28010" s="19">
        <v>42249</v>
      </c>
      <c r="D28010" s="18" t="s">
        <v>7</v>
      </c>
      <c r="E28010" s="18">
        <v>7.6128215517536797E-3</v>
      </c>
      <c r="F28010" s="18">
        <v>3.93088892517402E-5</v>
      </c>
    </row>
    <row r="28011" spans="2:6" x14ac:dyDescent="0.25">
      <c r="B28011" s="18">
        <v>2016</v>
      </c>
      <c r="C28011" s="19">
        <v>42251</v>
      </c>
      <c r="D28011" s="18" t="s">
        <v>7</v>
      </c>
      <c r="E28011" s="18">
        <v>2.0780190738825699E-2</v>
      </c>
      <c r="F28011" s="18">
        <v>5.74514535217741E-5</v>
      </c>
    </row>
    <row r="28012" spans="2:6" x14ac:dyDescent="0.25">
      <c r="B28012" s="18">
        <v>2016</v>
      </c>
      <c r="C28012" s="19">
        <v>42256</v>
      </c>
      <c r="D28012" s="18" t="s">
        <v>7</v>
      </c>
      <c r="E28012" s="18">
        <v>2.9874755831322498E-3</v>
      </c>
      <c r="F28012" s="18">
        <v>1.2095042846689299E-5</v>
      </c>
    </row>
    <row r="28013" spans="2:6" x14ac:dyDescent="0.25">
      <c r="B28013" s="18">
        <v>2016</v>
      </c>
      <c r="C28013" s="19">
        <v>42250</v>
      </c>
      <c r="D28013" s="18" t="s">
        <v>7</v>
      </c>
      <c r="E28013" s="18">
        <v>1.18743083147372E-2</v>
      </c>
      <c r="F28013" s="18">
        <v>3.3261367828395501E-5</v>
      </c>
    </row>
    <row r="28014" spans="2:6" x14ac:dyDescent="0.25">
      <c r="B28014" s="18">
        <v>2016</v>
      </c>
      <c r="C28014" s="19">
        <v>42251</v>
      </c>
      <c r="D28014" s="18" t="s">
        <v>7</v>
      </c>
      <c r="E28014" s="18">
        <v>1.12201680807788E-3</v>
      </c>
      <c r="F28014" s="18">
        <v>6.0475214233446404E-6</v>
      </c>
    </row>
    <row r="28015" spans="2:6" x14ac:dyDescent="0.25">
      <c r="B28015" s="18">
        <v>2016</v>
      </c>
      <c r="C28015" s="19">
        <v>42251</v>
      </c>
      <c r="D28015" s="18" t="s">
        <v>7</v>
      </c>
      <c r="E28015" s="18">
        <v>5.9067653622162999E-3</v>
      </c>
      <c r="F28015" s="18">
        <v>2.7213846405050901E-5</v>
      </c>
    </row>
    <row r="28016" spans="2:6" x14ac:dyDescent="0.25">
      <c r="B28016" s="18">
        <v>2016</v>
      </c>
      <c r="C28016" s="19">
        <v>42229</v>
      </c>
      <c r="D28016" s="18" t="s">
        <v>6</v>
      </c>
      <c r="E28016" s="18">
        <v>2.64666247371848E-2</v>
      </c>
      <c r="F28016" s="18">
        <v>4.5054034603917603E-4</v>
      </c>
    </row>
    <row r="28017" spans="2:6" x14ac:dyDescent="0.25">
      <c r="B28017" s="18">
        <v>2016</v>
      </c>
      <c r="C28017" s="19">
        <v>42250</v>
      </c>
      <c r="D28017" s="18" t="s">
        <v>7</v>
      </c>
      <c r="E28017" s="18">
        <v>3.2003483372339797E-2</v>
      </c>
      <c r="F28017" s="18">
        <v>8.4665299926824997E-5</v>
      </c>
    </row>
    <row r="28018" spans="2:6" x14ac:dyDescent="0.25">
      <c r="B28018" s="18">
        <v>2016</v>
      </c>
      <c r="C28018" s="19">
        <v>42255</v>
      </c>
      <c r="D28018" s="18" t="s">
        <v>7</v>
      </c>
      <c r="E28018" s="18">
        <v>1.8801542521131101E-2</v>
      </c>
      <c r="F28018" s="18">
        <v>6.6522735656791097E-5</v>
      </c>
    </row>
    <row r="28019" spans="2:6" x14ac:dyDescent="0.25">
      <c r="B28019" s="18">
        <v>2016</v>
      </c>
      <c r="C28019" s="19">
        <v>42257</v>
      </c>
      <c r="D28019" s="18" t="s">
        <v>7</v>
      </c>
      <c r="E28019" s="18">
        <v>1.5982389617615202E-2</v>
      </c>
      <c r="F28019" s="18">
        <v>4.8380171386757102E-5</v>
      </c>
    </row>
    <row r="28020" spans="2:6" x14ac:dyDescent="0.25">
      <c r="B28020" s="18">
        <v>2016</v>
      </c>
      <c r="C28020" s="19">
        <v>42253</v>
      </c>
      <c r="D28020" s="18" t="s">
        <v>7</v>
      </c>
      <c r="E28020" s="18">
        <v>3.6050081540747202E-2</v>
      </c>
      <c r="F28020" s="18">
        <v>2.2375829266375199E-4</v>
      </c>
    </row>
    <row r="28021" spans="2:6" x14ac:dyDescent="0.25">
      <c r="B28021" s="18">
        <v>2016</v>
      </c>
      <c r="C28021" s="19">
        <v>42230</v>
      </c>
      <c r="D28021" s="18" t="s">
        <v>6</v>
      </c>
      <c r="E28021" s="18">
        <v>1.21534518244364E-2</v>
      </c>
      <c r="F28021" s="18">
        <v>8.9805693136667903E-4</v>
      </c>
    </row>
    <row r="28022" spans="2:6" x14ac:dyDescent="0.25">
      <c r="B28022" s="18">
        <v>2016</v>
      </c>
      <c r="C28022" s="19">
        <v>42250</v>
      </c>
      <c r="D28022" s="18" t="s">
        <v>7</v>
      </c>
      <c r="E28022" s="18">
        <v>1.29416958459575E-3</v>
      </c>
      <c r="F28022" s="18">
        <v>1.2095042846689299E-5</v>
      </c>
    </row>
    <row r="28023" spans="2:6" x14ac:dyDescent="0.25">
      <c r="B28023" s="18">
        <v>2016</v>
      </c>
      <c r="C28023" s="19">
        <v>42254</v>
      </c>
      <c r="D28023" s="18" t="s">
        <v>7</v>
      </c>
      <c r="E28023" s="18">
        <v>1.1380830566592301E-2</v>
      </c>
      <c r="F28023" s="18">
        <v>5.4427692810101801E-5</v>
      </c>
    </row>
    <row r="28024" spans="2:6" x14ac:dyDescent="0.25">
      <c r="B28024" s="18">
        <v>2016</v>
      </c>
      <c r="C28024" s="19">
        <v>42252</v>
      </c>
      <c r="D28024" s="18" t="s">
        <v>7</v>
      </c>
      <c r="E28024" s="18">
        <v>9.5640039429839702E-2</v>
      </c>
      <c r="F28024" s="18">
        <v>4.4449282461583102E-4</v>
      </c>
    </row>
    <row r="28025" spans="2:6" x14ac:dyDescent="0.25">
      <c r="B28025" s="18">
        <v>2016</v>
      </c>
      <c r="C28025" s="19">
        <v>42249</v>
      </c>
      <c r="D28025" s="18" t="s">
        <v>7</v>
      </c>
      <c r="E28025" s="18">
        <v>0.13260531254598601</v>
      </c>
      <c r="F28025" s="18">
        <v>3.9611265322907397E-4</v>
      </c>
    </row>
    <row r="28026" spans="2:6" x14ac:dyDescent="0.25">
      <c r="B28026" s="18">
        <v>2016</v>
      </c>
      <c r="C28026" s="19">
        <v>42250</v>
      </c>
      <c r="D28026" s="18" t="s">
        <v>7</v>
      </c>
      <c r="E28026" s="18">
        <v>0.124907523318235</v>
      </c>
      <c r="F28026" s="18">
        <v>3.9611265322907397E-4</v>
      </c>
    </row>
    <row r="28027" spans="2:6" x14ac:dyDescent="0.25">
      <c r="B28027" s="18">
        <v>2016</v>
      </c>
      <c r="C28027" s="19">
        <v>42230</v>
      </c>
      <c r="D28027" s="18" t="s">
        <v>6</v>
      </c>
      <c r="E28027" s="18">
        <v>7.0366943441563801E-3</v>
      </c>
      <c r="F28027" s="18">
        <v>8.1036787072818204E-4</v>
      </c>
    </row>
    <row r="28028" spans="2:6" x14ac:dyDescent="0.25">
      <c r="B28028" s="18">
        <v>2016</v>
      </c>
      <c r="C28028" s="19">
        <v>42231</v>
      </c>
      <c r="D28028" s="18" t="s">
        <v>7</v>
      </c>
      <c r="E28028" s="18">
        <v>2.9405115396788001E-2</v>
      </c>
      <c r="F28028" s="18">
        <v>3.7494632824736801E-4</v>
      </c>
    </row>
    <row r="28029" spans="2:6" x14ac:dyDescent="0.25">
      <c r="B28029" s="18">
        <v>2016</v>
      </c>
      <c r="C28029" s="19">
        <v>42231</v>
      </c>
      <c r="D28029" s="18" t="s">
        <v>6</v>
      </c>
      <c r="E28029" s="18">
        <v>9.4341334204176399E-4</v>
      </c>
      <c r="F28029" s="18">
        <v>9.0712821350169601E-6</v>
      </c>
    </row>
    <row r="28030" spans="2:6" x14ac:dyDescent="0.25">
      <c r="B28030" s="18">
        <v>2016</v>
      </c>
      <c r="C28030" s="19">
        <v>42230</v>
      </c>
      <c r="D28030" s="18" t="s">
        <v>6</v>
      </c>
      <c r="E28030" s="18">
        <v>0</v>
      </c>
      <c r="F28030" s="18">
        <v>7.2267881008968504E-4</v>
      </c>
    </row>
    <row r="28031" spans="2:6" x14ac:dyDescent="0.25">
      <c r="B28031" s="18">
        <v>2016</v>
      </c>
      <c r="C28031" s="19">
        <v>42230</v>
      </c>
      <c r="D28031" s="18" t="s">
        <v>6</v>
      </c>
      <c r="E28031" s="18">
        <v>8.7850327876453195E-4</v>
      </c>
      <c r="F28031" s="18">
        <v>1.2095042846689299E-5</v>
      </c>
    </row>
    <row r="28032" spans="2:6" x14ac:dyDescent="0.25">
      <c r="B28032" s="18">
        <v>2016</v>
      </c>
      <c r="C28032" s="19">
        <v>42230</v>
      </c>
      <c r="D28032" s="18" t="s">
        <v>6</v>
      </c>
      <c r="E28032" s="18">
        <v>7.1612732854772797E-4</v>
      </c>
      <c r="F28032" s="18">
        <v>6.0475214233446404E-6</v>
      </c>
    </row>
    <row r="28033" spans="2:6" x14ac:dyDescent="0.25">
      <c r="B28033" s="18">
        <v>2016</v>
      </c>
      <c r="C28033" s="19">
        <v>42231</v>
      </c>
      <c r="D28033" s="18" t="s">
        <v>6</v>
      </c>
      <c r="E28033" s="18">
        <v>0.381762993603738</v>
      </c>
      <c r="F28033" s="18">
        <v>1.25486069534401E-3</v>
      </c>
    </row>
    <row r="28034" spans="2:6" x14ac:dyDescent="0.25">
      <c r="B28034" s="18">
        <v>2016</v>
      </c>
      <c r="C28034" s="19">
        <v>42231</v>
      </c>
      <c r="D28034" s="18" t="s">
        <v>6</v>
      </c>
      <c r="E28034" s="18">
        <v>1.01662362847254E-2</v>
      </c>
      <c r="F28034" s="18">
        <v>3.4168496041897198E-4</v>
      </c>
    </row>
    <row r="28035" spans="2:6" x14ac:dyDescent="0.25">
      <c r="B28035" s="18">
        <v>2016</v>
      </c>
      <c r="C28035" s="19">
        <v>42231</v>
      </c>
      <c r="D28035" s="18" t="s">
        <v>6</v>
      </c>
      <c r="E28035" s="18">
        <v>0</v>
      </c>
      <c r="F28035" s="18">
        <v>4.3935243140598799E-3</v>
      </c>
    </row>
    <row r="28036" spans="2:6" x14ac:dyDescent="0.25">
      <c r="B28036" s="18">
        <v>2016</v>
      </c>
      <c r="C28036" s="19">
        <v>42231</v>
      </c>
      <c r="D28036" s="18" t="s">
        <v>6</v>
      </c>
      <c r="E28036" s="18">
        <v>5.8149135909980602E-2</v>
      </c>
      <c r="F28036" s="18">
        <v>7.1058376724299503E-4</v>
      </c>
    </row>
    <row r="28037" spans="2:6" x14ac:dyDescent="0.25">
      <c r="B28037" s="18">
        <v>2016</v>
      </c>
      <c r="C28037" s="19">
        <v>42232</v>
      </c>
      <c r="D28037" s="18" t="s">
        <v>6</v>
      </c>
      <c r="E28037" s="18">
        <v>0.509482563987816</v>
      </c>
      <c r="F28037" s="18">
        <v>1.15507659185883E-2</v>
      </c>
    </row>
    <row r="28038" spans="2:6" x14ac:dyDescent="0.25">
      <c r="B28038" s="18">
        <v>2016</v>
      </c>
      <c r="C28038" s="19">
        <v>42233</v>
      </c>
      <c r="D28038" s="18" t="s">
        <v>6</v>
      </c>
      <c r="E28038" s="18">
        <v>6.52266510237446E-2</v>
      </c>
      <c r="F28038" s="18">
        <v>1.1036726597603999E-3</v>
      </c>
    </row>
    <row r="28039" spans="2:6" x14ac:dyDescent="0.25">
      <c r="B28039" s="18">
        <v>2016</v>
      </c>
      <c r="C28039" s="19">
        <v>42236</v>
      </c>
      <c r="D28039" s="18" t="s">
        <v>7</v>
      </c>
      <c r="E28039" s="18">
        <v>1.08262728520716E-2</v>
      </c>
      <c r="F28039" s="18">
        <v>2.4190085693378599E-5</v>
      </c>
    </row>
    <row r="28040" spans="2:6" x14ac:dyDescent="0.25">
      <c r="B28040" s="18">
        <v>2016</v>
      </c>
      <c r="C28040" s="19">
        <v>42237</v>
      </c>
      <c r="D28040" s="18" t="s">
        <v>7</v>
      </c>
      <c r="E28040" s="18">
        <v>1.54211796295288E-4</v>
      </c>
      <c r="F28040" s="18">
        <v>9.0712821350169601E-6</v>
      </c>
    </row>
    <row r="28041" spans="2:6" x14ac:dyDescent="0.25">
      <c r="B28041" s="18">
        <v>2016</v>
      </c>
      <c r="C28041" s="19">
        <v>42237</v>
      </c>
      <c r="D28041" s="18" t="s">
        <v>7</v>
      </c>
      <c r="E28041" s="18">
        <v>2.26479677304257E-3</v>
      </c>
      <c r="F28041" s="18">
        <v>2.1166324981706198E-5</v>
      </c>
    </row>
    <row r="28042" spans="2:6" x14ac:dyDescent="0.25">
      <c r="B28042" s="18">
        <v>2016</v>
      </c>
      <c r="C28042" s="19">
        <v>42249</v>
      </c>
      <c r="D28042" s="18" t="s">
        <v>7</v>
      </c>
      <c r="E28042" s="18">
        <v>3.68898806824023E-4</v>
      </c>
      <c r="F28042" s="18">
        <v>6.0475214233446404E-6</v>
      </c>
    </row>
    <row r="28043" spans="2:6" x14ac:dyDescent="0.25">
      <c r="B28043" s="18">
        <v>2016</v>
      </c>
      <c r="C28043" s="19">
        <v>42255</v>
      </c>
      <c r="D28043" s="18" t="s">
        <v>7</v>
      </c>
      <c r="E28043" s="18">
        <v>2.9414690639041601E-2</v>
      </c>
      <c r="F28043" s="18">
        <v>2.0863948910539E-4</v>
      </c>
    </row>
    <row r="28044" spans="2:6" x14ac:dyDescent="0.25">
      <c r="B28044" s="18">
        <v>2016</v>
      </c>
      <c r="C28044" s="19">
        <v>42254</v>
      </c>
      <c r="D28044" s="18" t="s">
        <v>7</v>
      </c>
      <c r="E28044" s="18">
        <v>7.62894827554927E-4</v>
      </c>
      <c r="F28044" s="18">
        <v>6.0475214233446404E-6</v>
      </c>
    </row>
    <row r="28045" spans="2:6" x14ac:dyDescent="0.25">
      <c r="B28045" s="18">
        <v>2016</v>
      </c>
      <c r="C28045" s="19">
        <v>42250</v>
      </c>
      <c r="D28045" s="18" t="s">
        <v>7</v>
      </c>
      <c r="E28045" s="18">
        <v>7.5352116934874203E-3</v>
      </c>
      <c r="F28045" s="18">
        <v>8.4665299926824997E-5</v>
      </c>
    </row>
    <row r="28046" spans="2:6" x14ac:dyDescent="0.25">
      <c r="B28046" s="18">
        <v>2016</v>
      </c>
      <c r="C28046" s="19">
        <v>42250</v>
      </c>
      <c r="D28046" s="18" t="s">
        <v>7</v>
      </c>
      <c r="E28046" s="18">
        <v>4.1485996964144203E-3</v>
      </c>
      <c r="F28046" s="18">
        <v>2.1166324981706198E-5</v>
      </c>
    </row>
    <row r="28047" spans="2:6" x14ac:dyDescent="0.25">
      <c r="B28047" s="18">
        <v>2016</v>
      </c>
      <c r="C28047" s="19">
        <v>42233</v>
      </c>
      <c r="D28047" s="18" t="s">
        <v>6</v>
      </c>
      <c r="E28047" s="18">
        <v>0.27012801594933</v>
      </c>
      <c r="F28047" s="18">
        <v>2.1015136946122598E-3</v>
      </c>
    </row>
    <row r="28048" spans="2:6" x14ac:dyDescent="0.25">
      <c r="B28048" s="18">
        <v>2016</v>
      </c>
      <c r="C28048" s="19">
        <v>42233</v>
      </c>
      <c r="D28048" s="18" t="s">
        <v>6</v>
      </c>
      <c r="E28048" s="18">
        <v>3.1744447871373299E-4</v>
      </c>
      <c r="F28048" s="18">
        <v>3.0237607116723202E-6</v>
      </c>
    </row>
    <row r="28049" spans="2:6" x14ac:dyDescent="0.25">
      <c r="B28049" s="18">
        <v>2016</v>
      </c>
      <c r="C28049" s="19">
        <v>42256</v>
      </c>
      <c r="D28049" s="18" t="s">
        <v>7</v>
      </c>
      <c r="E28049" s="18">
        <v>3.0315569747072502E-2</v>
      </c>
      <c r="F28049" s="18">
        <v>8.7689060638497296E-5</v>
      </c>
    </row>
    <row r="28050" spans="2:6" x14ac:dyDescent="0.25">
      <c r="B28050" s="18">
        <v>2016</v>
      </c>
      <c r="C28050" s="19">
        <v>42263</v>
      </c>
      <c r="D28050" s="18" t="s">
        <v>7</v>
      </c>
      <c r="E28050" s="18">
        <v>2.76483608193182E-2</v>
      </c>
      <c r="F28050" s="18">
        <v>8.7689060638497296E-5</v>
      </c>
    </row>
    <row r="28051" spans="2:6" x14ac:dyDescent="0.25">
      <c r="B28051" s="18">
        <v>2016</v>
      </c>
      <c r="C28051" s="19">
        <v>42270</v>
      </c>
      <c r="D28051" s="18" t="s">
        <v>7</v>
      </c>
      <c r="E28051" s="18">
        <v>3.1106232777162901E-2</v>
      </c>
      <c r="F28051" s="18">
        <v>8.7689060638497296E-5</v>
      </c>
    </row>
    <row r="28052" spans="2:6" x14ac:dyDescent="0.25">
      <c r="B28052" s="18">
        <v>2016</v>
      </c>
      <c r="C28052" s="19">
        <v>42276</v>
      </c>
      <c r="D28052" s="18" t="s">
        <v>7</v>
      </c>
      <c r="E28052" s="18">
        <v>1.7695047684706401E-2</v>
      </c>
      <c r="F28052" s="18">
        <v>4.8380171386757102E-5</v>
      </c>
    </row>
    <row r="28053" spans="2:6" x14ac:dyDescent="0.25">
      <c r="B28053" s="18">
        <v>2016</v>
      </c>
      <c r="C28053" s="19">
        <v>42256</v>
      </c>
      <c r="D28053" s="18" t="s">
        <v>7</v>
      </c>
      <c r="E28053" s="18">
        <v>4.4943163377822899E-3</v>
      </c>
      <c r="F28053" s="18">
        <v>2.1166324981706198E-5</v>
      </c>
    </row>
    <row r="28054" spans="2:6" x14ac:dyDescent="0.25">
      <c r="B28054" s="18">
        <v>2016</v>
      </c>
      <c r="C28054" s="19">
        <v>42251</v>
      </c>
      <c r="D28054" s="18" t="s">
        <v>7</v>
      </c>
      <c r="E28054" s="18">
        <v>1.21857556680395E-2</v>
      </c>
      <c r="F28054" s="18">
        <v>3.93088892517402E-5</v>
      </c>
    </row>
    <row r="28055" spans="2:6" x14ac:dyDescent="0.25">
      <c r="B28055" s="18">
        <v>2016</v>
      </c>
      <c r="C28055" s="19">
        <v>42251</v>
      </c>
      <c r="D28055" s="18" t="s">
        <v>7</v>
      </c>
      <c r="E28055" s="18">
        <v>2.26782053375424E-2</v>
      </c>
      <c r="F28055" s="18">
        <v>1.81425642700339E-4</v>
      </c>
    </row>
    <row r="28056" spans="2:6" x14ac:dyDescent="0.25">
      <c r="B28056" s="18">
        <v>2016</v>
      </c>
      <c r="C28056" s="19">
        <v>42249</v>
      </c>
      <c r="D28056" s="18" t="s">
        <v>7</v>
      </c>
      <c r="E28056" s="18">
        <v>1.05226872766197E-3</v>
      </c>
      <c r="F28056" s="18">
        <v>1.2095042846689299E-5</v>
      </c>
    </row>
    <row r="28057" spans="2:6" x14ac:dyDescent="0.25">
      <c r="B28057" s="18">
        <v>2016</v>
      </c>
      <c r="C28057" s="19">
        <v>42233</v>
      </c>
      <c r="D28057" s="18" t="s">
        <v>6</v>
      </c>
      <c r="E28057" s="18">
        <v>2.78518599152138E-2</v>
      </c>
      <c r="F28057" s="18">
        <v>5.3520564596600104E-4</v>
      </c>
    </row>
    <row r="28058" spans="2:6" x14ac:dyDescent="0.25">
      <c r="B28058" s="18">
        <v>2016</v>
      </c>
      <c r="C28058" s="19">
        <v>42234</v>
      </c>
      <c r="D28058" s="18" t="s">
        <v>6</v>
      </c>
      <c r="E28058" s="18">
        <v>0.181738299557926</v>
      </c>
      <c r="F28058" s="18">
        <v>2.18617899453909E-3</v>
      </c>
    </row>
    <row r="28059" spans="2:6" x14ac:dyDescent="0.25">
      <c r="B28059" s="18">
        <v>2016</v>
      </c>
      <c r="C28059" s="19">
        <v>42251</v>
      </c>
      <c r="D28059" s="18" t="s">
        <v>7</v>
      </c>
      <c r="E28059" s="18">
        <v>1.11274394189541E-3</v>
      </c>
      <c r="F28059" s="18">
        <v>1.2095042846689299E-5</v>
      </c>
    </row>
    <row r="28060" spans="2:6" x14ac:dyDescent="0.25">
      <c r="B28060" s="18">
        <v>2016</v>
      </c>
      <c r="C28060" s="19">
        <v>42255</v>
      </c>
      <c r="D28060" s="18" t="s">
        <v>7</v>
      </c>
      <c r="E28060" s="18">
        <v>1.7262649902937299E-2</v>
      </c>
      <c r="F28060" s="18">
        <v>9.9784103485186598E-5</v>
      </c>
    </row>
    <row r="28061" spans="2:6" x14ac:dyDescent="0.25">
      <c r="B28061" s="18">
        <v>2016</v>
      </c>
      <c r="C28061" s="19">
        <v>42257</v>
      </c>
      <c r="D28061" s="18" t="s">
        <v>7</v>
      </c>
      <c r="E28061" s="18">
        <v>8.5765948825873694E-3</v>
      </c>
      <c r="F28061" s="18">
        <v>2.4190085693378599E-5</v>
      </c>
    </row>
    <row r="28062" spans="2:6" x14ac:dyDescent="0.25">
      <c r="B28062" s="18">
        <v>2016</v>
      </c>
      <c r="C28062" s="19">
        <v>42254</v>
      </c>
      <c r="D28062" s="18" t="s">
        <v>7</v>
      </c>
      <c r="E28062" s="18">
        <v>1.1248389847420999E-3</v>
      </c>
      <c r="F28062" s="18">
        <v>1.2095042846689299E-5</v>
      </c>
    </row>
    <row r="28063" spans="2:6" x14ac:dyDescent="0.25">
      <c r="B28063" s="18">
        <v>2016</v>
      </c>
      <c r="C28063" s="19">
        <v>42257</v>
      </c>
      <c r="D28063" s="18" t="s">
        <v>7</v>
      </c>
      <c r="E28063" s="18">
        <v>2.27880686433998E-2</v>
      </c>
      <c r="F28063" s="18">
        <v>6.9546496368463396E-5</v>
      </c>
    </row>
    <row r="28064" spans="2:6" x14ac:dyDescent="0.25">
      <c r="B28064" s="18">
        <v>2016</v>
      </c>
      <c r="C28064" s="19">
        <v>42235</v>
      </c>
      <c r="D28064" s="18" t="s">
        <v>7</v>
      </c>
      <c r="E28064" s="18">
        <v>7.8375877646546608E-3</v>
      </c>
      <c r="F28064" s="18">
        <v>2.4190085693378599E-5</v>
      </c>
    </row>
    <row r="28065" spans="2:6" x14ac:dyDescent="0.25">
      <c r="B28065" s="18">
        <v>2016</v>
      </c>
      <c r="C28065" s="19">
        <v>42254</v>
      </c>
      <c r="D28065" s="18" t="s">
        <v>7</v>
      </c>
      <c r="E28065" s="18">
        <v>1.89892172693022E-3</v>
      </c>
      <c r="F28065" s="18">
        <v>1.2095042846689299E-5</v>
      </c>
    </row>
    <row r="28066" spans="2:6" x14ac:dyDescent="0.25">
      <c r="B28066" s="18">
        <v>2016</v>
      </c>
      <c r="C28066" s="19">
        <v>42234</v>
      </c>
      <c r="D28066" s="18" t="s">
        <v>6</v>
      </c>
      <c r="E28066" s="18">
        <v>8.8819947144662806E-2</v>
      </c>
      <c r="F28066" s="18">
        <v>1.1036726597603999E-3</v>
      </c>
    </row>
    <row r="28067" spans="2:6" x14ac:dyDescent="0.25">
      <c r="B28067" s="18">
        <v>2016</v>
      </c>
      <c r="C28067" s="19">
        <v>42262</v>
      </c>
      <c r="D28067" s="18" t="s">
        <v>7</v>
      </c>
      <c r="E28067" s="18">
        <v>1.76547308752175E-2</v>
      </c>
      <c r="F28067" s="18">
        <v>4.8380171386757102E-5</v>
      </c>
    </row>
    <row r="28068" spans="2:6" x14ac:dyDescent="0.25">
      <c r="B28068" s="18">
        <v>2016</v>
      </c>
      <c r="C28068" s="19">
        <v>42234</v>
      </c>
      <c r="D28068" s="18" t="s">
        <v>6</v>
      </c>
      <c r="E28068" s="18">
        <v>1.45432811029066E-3</v>
      </c>
      <c r="F28068" s="18">
        <v>6.0475214233446404E-6</v>
      </c>
    </row>
    <row r="28069" spans="2:6" x14ac:dyDescent="0.25">
      <c r="B28069" s="18">
        <v>2016</v>
      </c>
      <c r="C28069" s="19">
        <v>42234</v>
      </c>
      <c r="D28069" s="18" t="s">
        <v>6</v>
      </c>
      <c r="E28069" s="18">
        <v>1.84358690590661E-2</v>
      </c>
      <c r="F28069" s="18">
        <v>2.75162224762181E-4</v>
      </c>
    </row>
    <row r="28070" spans="2:6" x14ac:dyDescent="0.25">
      <c r="B28070" s="18">
        <v>2016</v>
      </c>
      <c r="C28070" s="19">
        <v>42234</v>
      </c>
      <c r="D28070" s="18" t="s">
        <v>6</v>
      </c>
      <c r="E28070" s="18">
        <v>1.05972733741743E-3</v>
      </c>
      <c r="F28070" s="18">
        <v>6.0475214233446404E-6</v>
      </c>
    </row>
    <row r="28071" spans="2:6" x14ac:dyDescent="0.25">
      <c r="B28071" s="18">
        <v>2016</v>
      </c>
      <c r="C28071" s="19">
        <v>42234</v>
      </c>
      <c r="D28071" s="18" t="s">
        <v>6</v>
      </c>
      <c r="E28071" s="18">
        <v>5.46091184528021E-2</v>
      </c>
      <c r="F28071" s="18">
        <v>1.1036726597603999E-3</v>
      </c>
    </row>
    <row r="28072" spans="2:6" x14ac:dyDescent="0.25">
      <c r="B28072" s="18">
        <v>2016</v>
      </c>
      <c r="C28072" s="19">
        <v>42234</v>
      </c>
      <c r="D28072" s="18" t="s">
        <v>6</v>
      </c>
      <c r="E28072" s="18">
        <v>3.2656615686061101E-3</v>
      </c>
      <c r="F28072" s="18">
        <v>1.81425642700339E-5</v>
      </c>
    </row>
    <row r="28073" spans="2:6" x14ac:dyDescent="0.25">
      <c r="B28073" s="18">
        <v>2016</v>
      </c>
      <c r="C28073" s="19">
        <v>42234</v>
      </c>
      <c r="D28073" s="18" t="s">
        <v>6</v>
      </c>
      <c r="E28073" s="18">
        <v>2.3039544742587299E-3</v>
      </c>
      <c r="F28073" s="18">
        <v>5.4427692810101801E-5</v>
      </c>
    </row>
    <row r="28074" spans="2:6" x14ac:dyDescent="0.25">
      <c r="B28074" s="18">
        <v>2016</v>
      </c>
      <c r="C28074" s="19">
        <v>42234</v>
      </c>
      <c r="D28074" s="18" t="s">
        <v>6</v>
      </c>
      <c r="E28074" s="18">
        <v>7.4680842056882996E-2</v>
      </c>
      <c r="F28074" s="18">
        <v>8.4060547784490505E-4</v>
      </c>
    </row>
    <row r="28075" spans="2:6" x14ac:dyDescent="0.25">
      <c r="B28075" s="18">
        <v>2016</v>
      </c>
      <c r="C28075" s="19">
        <v>42234</v>
      </c>
      <c r="D28075" s="18" t="s">
        <v>6</v>
      </c>
      <c r="E28075" s="18">
        <v>5.9533363167772399E-2</v>
      </c>
      <c r="F28075" s="18">
        <v>2.9330478903221498E-4</v>
      </c>
    </row>
    <row r="28076" spans="2:6" x14ac:dyDescent="0.25">
      <c r="B28076" s="18">
        <v>2016</v>
      </c>
      <c r="C28076" s="19">
        <v>42235</v>
      </c>
      <c r="D28076" s="18" t="s">
        <v>6</v>
      </c>
      <c r="E28076" s="18">
        <v>0</v>
      </c>
      <c r="F28076" s="18">
        <v>5.6544325308272405E-4</v>
      </c>
    </row>
    <row r="28077" spans="2:6" x14ac:dyDescent="0.25">
      <c r="B28077" s="18">
        <v>2016</v>
      </c>
      <c r="C28077" s="19">
        <v>42235</v>
      </c>
      <c r="D28077" s="18" t="s">
        <v>7</v>
      </c>
      <c r="E28077" s="18">
        <v>9.2527077777173001E-4</v>
      </c>
      <c r="F28077" s="18">
        <v>9.0712821350169601E-6</v>
      </c>
    </row>
    <row r="28078" spans="2:6" x14ac:dyDescent="0.25">
      <c r="B28078" s="18">
        <v>2016</v>
      </c>
      <c r="C28078" s="19">
        <v>42247</v>
      </c>
      <c r="D28078" s="18" t="s">
        <v>7</v>
      </c>
      <c r="E28078" s="18">
        <v>5.2835582003382599E-2</v>
      </c>
      <c r="F28078" s="18">
        <v>1.75378121276995E-4</v>
      </c>
    </row>
    <row r="28079" spans="2:6" x14ac:dyDescent="0.25">
      <c r="B28079" s="18">
        <v>2016</v>
      </c>
      <c r="C28079" s="19">
        <v>42235</v>
      </c>
      <c r="D28079" s="18" t="s">
        <v>6</v>
      </c>
      <c r="E28079" s="18">
        <v>7.47156153050672E-3</v>
      </c>
      <c r="F28079" s="18">
        <v>5.74514535217741E-5</v>
      </c>
    </row>
    <row r="28080" spans="2:6" x14ac:dyDescent="0.25">
      <c r="B28080" s="18">
        <v>2016</v>
      </c>
      <c r="C28080" s="19">
        <v>42235</v>
      </c>
      <c r="D28080" s="18" t="s">
        <v>6</v>
      </c>
      <c r="E28080" s="18">
        <v>2.0118591895111801E-3</v>
      </c>
      <c r="F28080" s="18">
        <v>9.0712821350169601E-6</v>
      </c>
    </row>
    <row r="28081" spans="2:6" x14ac:dyDescent="0.25">
      <c r="B28081" s="18">
        <v>2016</v>
      </c>
      <c r="C28081" s="19">
        <v>42235</v>
      </c>
      <c r="D28081" s="18" t="s">
        <v>6</v>
      </c>
      <c r="E28081" s="18">
        <v>9.6122430055375102E-2</v>
      </c>
      <c r="F28081" s="18">
        <v>2.1287275410173099E-3</v>
      </c>
    </row>
    <row r="28082" spans="2:6" x14ac:dyDescent="0.25">
      <c r="B28082" s="18">
        <v>2016</v>
      </c>
      <c r="C28082" s="19">
        <v>42235</v>
      </c>
      <c r="D28082" s="18" t="s">
        <v>6</v>
      </c>
      <c r="E28082" s="18">
        <v>2.8347555087880599E-2</v>
      </c>
      <c r="F28082" s="18">
        <v>2.1287275410173099E-3</v>
      </c>
    </row>
    <row r="28083" spans="2:6" x14ac:dyDescent="0.25">
      <c r="B28083" s="18">
        <v>2016</v>
      </c>
      <c r="C28083" s="19">
        <v>42235</v>
      </c>
      <c r="D28083" s="18" t="s">
        <v>6</v>
      </c>
      <c r="E28083" s="18">
        <v>1.2401954558924001E-2</v>
      </c>
      <c r="F28083" s="18">
        <v>1.17926667755221E-4</v>
      </c>
    </row>
    <row r="28084" spans="2:6" x14ac:dyDescent="0.25">
      <c r="B28084" s="18">
        <v>2016</v>
      </c>
      <c r="C28084" s="19">
        <v>42235</v>
      </c>
      <c r="D28084" s="18" t="s">
        <v>6</v>
      </c>
      <c r="E28084" s="18">
        <v>4.5544790967421998E-2</v>
      </c>
      <c r="F28084" s="18">
        <v>3.35637438995628E-4</v>
      </c>
    </row>
    <row r="28085" spans="2:6" x14ac:dyDescent="0.25">
      <c r="B28085" s="18">
        <v>2016</v>
      </c>
      <c r="C28085" s="19">
        <v>42235</v>
      </c>
      <c r="D28085" s="18" t="s">
        <v>6</v>
      </c>
      <c r="E28085" s="18">
        <v>2.4731590840827201E-2</v>
      </c>
      <c r="F28085" s="18">
        <v>1.8444940341201199E-4</v>
      </c>
    </row>
    <row r="28086" spans="2:6" x14ac:dyDescent="0.25">
      <c r="B28086" s="18">
        <v>2016</v>
      </c>
      <c r="C28086" s="19">
        <v>42254</v>
      </c>
      <c r="D28086" s="18" t="s">
        <v>7</v>
      </c>
      <c r="E28086" s="18">
        <v>3.5836704826526899E-2</v>
      </c>
      <c r="F28086" s="18">
        <v>1.26997949890238E-4</v>
      </c>
    </row>
    <row r="28087" spans="2:6" x14ac:dyDescent="0.25">
      <c r="B28087" s="18">
        <v>2016</v>
      </c>
      <c r="C28087" s="19">
        <v>42236</v>
      </c>
      <c r="D28087" s="18" t="s">
        <v>6</v>
      </c>
      <c r="E28087" s="18">
        <v>1.09686919815913E-3</v>
      </c>
      <c r="F28087" s="18">
        <v>1.51188035583616E-5</v>
      </c>
    </row>
    <row r="28088" spans="2:6" x14ac:dyDescent="0.25">
      <c r="B28088" s="18">
        <v>2016</v>
      </c>
      <c r="C28088" s="19">
        <v>42236</v>
      </c>
      <c r="D28088" s="18" t="s">
        <v>6</v>
      </c>
      <c r="E28088" s="18">
        <v>4.5555222941877298E-2</v>
      </c>
      <c r="F28088" s="18">
        <v>2.7818598547385402E-3</v>
      </c>
    </row>
    <row r="28089" spans="2:6" x14ac:dyDescent="0.25">
      <c r="B28089" s="18">
        <v>2016</v>
      </c>
      <c r="C28089" s="19">
        <v>42251</v>
      </c>
      <c r="D28089" s="18" t="s">
        <v>7</v>
      </c>
      <c r="E28089" s="18">
        <v>9.2689957687508401E-2</v>
      </c>
      <c r="F28089" s="18">
        <v>3.8704137109405698E-4</v>
      </c>
    </row>
    <row r="28090" spans="2:6" x14ac:dyDescent="0.25">
      <c r="B28090" s="18">
        <v>2016</v>
      </c>
      <c r="C28090" s="19">
        <v>42269</v>
      </c>
      <c r="D28090" s="18" t="s">
        <v>7</v>
      </c>
      <c r="E28090" s="18">
        <v>6.0298626607884799E-2</v>
      </c>
      <c r="F28090" s="18">
        <v>1.6933059985364999E-4</v>
      </c>
    </row>
    <row r="28091" spans="2:6" x14ac:dyDescent="0.25">
      <c r="B28091" s="18">
        <v>2016</v>
      </c>
      <c r="C28091" s="19">
        <v>42235</v>
      </c>
      <c r="D28091" s="18" t="s">
        <v>6</v>
      </c>
      <c r="E28091" s="18">
        <v>1.49071403085445E-2</v>
      </c>
      <c r="F28091" s="18">
        <v>5.1403932098429501E-4</v>
      </c>
    </row>
    <row r="28092" spans="2:6" x14ac:dyDescent="0.25">
      <c r="B28092" s="18">
        <v>2016</v>
      </c>
      <c r="C28092" s="19">
        <v>42235</v>
      </c>
      <c r="D28092" s="18" t="s">
        <v>6</v>
      </c>
      <c r="E28092" s="18">
        <v>0.105668341830101</v>
      </c>
      <c r="F28092" s="18">
        <v>2.4976263478413401E-3</v>
      </c>
    </row>
    <row r="28093" spans="2:6" x14ac:dyDescent="0.25">
      <c r="B28093" s="18">
        <v>2016</v>
      </c>
      <c r="C28093" s="19">
        <v>42254</v>
      </c>
      <c r="D28093" s="18" t="s">
        <v>7</v>
      </c>
      <c r="E28093" s="18">
        <v>0.12277431053216201</v>
      </c>
      <c r="F28093" s="18">
        <v>8.4060547784490505E-4</v>
      </c>
    </row>
    <row r="28094" spans="2:6" x14ac:dyDescent="0.25">
      <c r="B28094" s="18">
        <v>2016</v>
      </c>
      <c r="C28094" s="19">
        <v>42236</v>
      </c>
      <c r="D28094" s="18" t="s">
        <v>6</v>
      </c>
      <c r="E28094" s="18">
        <v>4.0336967893708802E-4</v>
      </c>
      <c r="F28094" s="18">
        <v>3.0237607116723202E-6</v>
      </c>
    </row>
    <row r="28095" spans="2:6" x14ac:dyDescent="0.25">
      <c r="B28095" s="18">
        <v>2016</v>
      </c>
      <c r="C28095" s="19">
        <v>42236</v>
      </c>
      <c r="D28095" s="18" t="s">
        <v>6</v>
      </c>
      <c r="E28095" s="18">
        <v>4.1647264202100101E-4</v>
      </c>
      <c r="F28095" s="18">
        <v>6.0475214233446404E-6</v>
      </c>
    </row>
    <row r="28096" spans="2:6" x14ac:dyDescent="0.25">
      <c r="B28096" s="18">
        <v>2016</v>
      </c>
      <c r="C28096" s="19">
        <v>42236</v>
      </c>
      <c r="D28096" s="18" t="s">
        <v>6</v>
      </c>
      <c r="E28096" s="18">
        <v>0.13489903662983699</v>
      </c>
      <c r="F28096" s="18">
        <v>2.00777711255042E-3</v>
      </c>
    </row>
    <row r="28097" spans="2:6" x14ac:dyDescent="0.25">
      <c r="B28097" s="18">
        <v>2016</v>
      </c>
      <c r="C28097" s="19">
        <v>42254</v>
      </c>
      <c r="D28097" s="18" t="s">
        <v>7</v>
      </c>
      <c r="E28097" s="18">
        <v>9.85862406792576E-2</v>
      </c>
      <c r="F28097" s="18">
        <v>1.4423338594677E-3</v>
      </c>
    </row>
    <row r="28098" spans="2:6" x14ac:dyDescent="0.25">
      <c r="B28098" s="18">
        <v>2016</v>
      </c>
      <c r="C28098" s="19">
        <v>42255</v>
      </c>
      <c r="D28098" s="18" t="s">
        <v>7</v>
      </c>
      <c r="E28098" s="18">
        <v>4.4751658532750398E-4</v>
      </c>
      <c r="F28098" s="18">
        <v>1.2095042846689299E-5</v>
      </c>
    </row>
    <row r="28099" spans="2:6" x14ac:dyDescent="0.25">
      <c r="B28099" s="18">
        <v>2016</v>
      </c>
      <c r="C28099" s="19">
        <v>42263</v>
      </c>
      <c r="D28099" s="18" t="s">
        <v>7</v>
      </c>
      <c r="E28099" s="18">
        <v>3.2112338757960099E-3</v>
      </c>
      <c r="F28099" s="18">
        <v>1.81425642700339E-5</v>
      </c>
    </row>
    <row r="28100" spans="2:6" x14ac:dyDescent="0.25">
      <c r="B28100" s="18">
        <v>2016</v>
      </c>
      <c r="C28100" s="19">
        <v>42237</v>
      </c>
      <c r="D28100" s="18" t="s">
        <v>6</v>
      </c>
      <c r="E28100" s="18">
        <v>5.5475929856814898E-4</v>
      </c>
      <c r="F28100" s="18">
        <v>6.0475214233446404E-6</v>
      </c>
    </row>
    <row r="28101" spans="2:6" x14ac:dyDescent="0.25">
      <c r="B28101" s="18">
        <v>2016</v>
      </c>
      <c r="C28101" s="19">
        <v>42255</v>
      </c>
      <c r="D28101" s="18" t="s">
        <v>7</v>
      </c>
      <c r="E28101" s="18">
        <v>6.8813536771953995E-2</v>
      </c>
      <c r="F28101" s="18">
        <v>4.1425521749910801E-4</v>
      </c>
    </row>
    <row r="28102" spans="2:6" x14ac:dyDescent="0.25">
      <c r="B28102" s="18">
        <v>2016</v>
      </c>
      <c r="C28102" s="19">
        <v>42256</v>
      </c>
      <c r="D28102" s="18" t="s">
        <v>7</v>
      </c>
      <c r="E28102" s="18">
        <v>1.9956820697037301E-4</v>
      </c>
      <c r="F28102" s="18">
        <v>1.81425642700339E-5</v>
      </c>
    </row>
    <row r="28103" spans="2:6" x14ac:dyDescent="0.25">
      <c r="B28103" s="18">
        <v>2016</v>
      </c>
      <c r="C28103" s="19">
        <v>42255</v>
      </c>
      <c r="D28103" s="18" t="s">
        <v>7</v>
      </c>
      <c r="E28103" s="18">
        <v>5.1403932098429503E-5</v>
      </c>
      <c r="F28103" s="18">
        <v>3.0237607116723202E-6</v>
      </c>
    </row>
    <row r="28104" spans="2:6" x14ac:dyDescent="0.25">
      <c r="B28104" s="18">
        <v>2016</v>
      </c>
      <c r="C28104" s="19">
        <v>42255</v>
      </c>
      <c r="D28104" s="18" t="s">
        <v>7</v>
      </c>
      <c r="E28104" s="18">
        <v>5.5637197094770695E-4</v>
      </c>
      <c r="F28104" s="18">
        <v>2.4190085693378599E-5</v>
      </c>
    </row>
    <row r="28105" spans="2:6" x14ac:dyDescent="0.25">
      <c r="B28105" s="18">
        <v>2016</v>
      </c>
      <c r="C28105" s="19">
        <v>42256</v>
      </c>
      <c r="D28105" s="18" t="s">
        <v>7</v>
      </c>
      <c r="E28105" s="18">
        <v>2.1498938659990198E-3</v>
      </c>
      <c r="F28105" s="18">
        <v>2.7213846405050901E-5</v>
      </c>
    </row>
    <row r="28106" spans="2:6" x14ac:dyDescent="0.25">
      <c r="B28106" s="18">
        <v>2016</v>
      </c>
      <c r="C28106" s="19">
        <v>42256</v>
      </c>
      <c r="D28106" s="18" t="s">
        <v>7</v>
      </c>
      <c r="E28106" s="18">
        <v>4.5356410675084797E-5</v>
      </c>
      <c r="F28106" s="18">
        <v>3.0237607116723202E-6</v>
      </c>
    </row>
    <row r="28107" spans="2:6" x14ac:dyDescent="0.25">
      <c r="B28107" s="18">
        <v>2016</v>
      </c>
      <c r="C28107" s="19">
        <v>42256</v>
      </c>
      <c r="D28107" s="18" t="s">
        <v>7</v>
      </c>
      <c r="E28107" s="18">
        <v>3.2656615686061101E-4</v>
      </c>
      <c r="F28107" s="18">
        <v>1.81425642700339E-5</v>
      </c>
    </row>
    <row r="28108" spans="2:6" x14ac:dyDescent="0.25">
      <c r="B28108" s="18">
        <v>2016</v>
      </c>
      <c r="C28108" s="19">
        <v>42237</v>
      </c>
      <c r="D28108" s="18" t="s">
        <v>6</v>
      </c>
      <c r="E28108" s="18">
        <v>0</v>
      </c>
      <c r="F28108" s="18">
        <v>3.0237607116723202E-6</v>
      </c>
    </row>
    <row r="28109" spans="2:6" x14ac:dyDescent="0.25">
      <c r="B28109" s="18">
        <v>2016</v>
      </c>
      <c r="C28109" s="19">
        <v>42238</v>
      </c>
      <c r="D28109" s="18" t="s">
        <v>6</v>
      </c>
      <c r="E28109" s="18">
        <v>9.5411997476167701E-2</v>
      </c>
      <c r="F28109" s="18">
        <v>4.9287299600258802E-4</v>
      </c>
    </row>
    <row r="28110" spans="2:6" x14ac:dyDescent="0.25">
      <c r="B28110" s="18">
        <v>2016</v>
      </c>
      <c r="C28110" s="19">
        <v>42238</v>
      </c>
      <c r="D28110" s="18" t="s">
        <v>6</v>
      </c>
      <c r="E28110" s="18">
        <v>2.7814566866436501E-2</v>
      </c>
      <c r="F28110" s="18">
        <v>3.2656615686061101E-4</v>
      </c>
    </row>
    <row r="28111" spans="2:6" x14ac:dyDescent="0.25">
      <c r="B28111" s="18">
        <v>2016</v>
      </c>
      <c r="C28111" s="19">
        <v>42237</v>
      </c>
      <c r="D28111" s="18" t="s">
        <v>6</v>
      </c>
      <c r="E28111" s="18">
        <v>5.3759794464905197E-2</v>
      </c>
      <c r="F28111" s="18">
        <v>1.26393197747903E-3</v>
      </c>
    </row>
    <row r="28112" spans="2:6" x14ac:dyDescent="0.25">
      <c r="B28112" s="18">
        <v>2016</v>
      </c>
      <c r="C28112" s="19">
        <v>42238</v>
      </c>
      <c r="D28112" s="18" t="s">
        <v>6</v>
      </c>
      <c r="E28112" s="18">
        <v>3.51290440279718E-3</v>
      </c>
      <c r="F28112" s="18">
        <v>7.86177785034804E-5</v>
      </c>
    </row>
    <row r="28113" spans="2:6" x14ac:dyDescent="0.25">
      <c r="B28113" s="18">
        <v>2016</v>
      </c>
      <c r="C28113" s="19">
        <v>42238</v>
      </c>
      <c r="D28113" s="18" t="s">
        <v>6</v>
      </c>
      <c r="E28113" s="18">
        <v>1.71598420387404E-4</v>
      </c>
      <c r="F28113" s="18">
        <v>3.0237607116723202E-6</v>
      </c>
    </row>
    <row r="28114" spans="2:6" x14ac:dyDescent="0.25">
      <c r="B28114" s="18">
        <v>2016</v>
      </c>
      <c r="C28114" s="19">
        <v>42238</v>
      </c>
      <c r="D28114" s="18" t="s">
        <v>7</v>
      </c>
      <c r="E28114" s="18">
        <v>1.0663796109831101E-4</v>
      </c>
      <c r="F28114" s="18">
        <v>3.0237607116723202E-6</v>
      </c>
    </row>
    <row r="28115" spans="2:6" x14ac:dyDescent="0.25">
      <c r="B28115" s="18">
        <v>2016</v>
      </c>
      <c r="C28115" s="19">
        <v>42238</v>
      </c>
      <c r="D28115" s="18" t="s">
        <v>6</v>
      </c>
      <c r="E28115" s="18">
        <v>6.1019491161547401E-3</v>
      </c>
      <c r="F28115" s="18">
        <v>6.0475214233446404E-6</v>
      </c>
    </row>
    <row r="28116" spans="2:6" x14ac:dyDescent="0.25">
      <c r="B28116" s="18">
        <v>2016</v>
      </c>
      <c r="C28116" s="19">
        <v>42239</v>
      </c>
      <c r="D28116" s="18" t="s">
        <v>6</v>
      </c>
      <c r="E28116" s="18">
        <v>9.9647076728935996E-2</v>
      </c>
      <c r="F28116" s="18">
        <v>2.04708600180216E-3</v>
      </c>
    </row>
    <row r="28117" spans="2:6" x14ac:dyDescent="0.25">
      <c r="B28117" s="18">
        <v>2016</v>
      </c>
      <c r="C28117" s="19">
        <v>42239</v>
      </c>
      <c r="D28117" s="18" t="s">
        <v>6</v>
      </c>
      <c r="E28117" s="18">
        <v>0</v>
      </c>
      <c r="F28117" s="18">
        <v>9.73650949158487E-4</v>
      </c>
    </row>
    <row r="28118" spans="2:6" x14ac:dyDescent="0.25">
      <c r="B28118" s="18">
        <v>2016</v>
      </c>
      <c r="C28118" s="19">
        <v>42239</v>
      </c>
      <c r="D28118" s="18" t="s">
        <v>6</v>
      </c>
      <c r="E28118" s="18">
        <v>7.5360180296772097E-3</v>
      </c>
      <c r="F28118" s="18">
        <v>4.8380171386757102E-5</v>
      </c>
    </row>
    <row r="28119" spans="2:6" x14ac:dyDescent="0.25">
      <c r="B28119" s="18">
        <v>2016</v>
      </c>
      <c r="C28119" s="19">
        <v>42239</v>
      </c>
      <c r="D28119" s="18" t="s">
        <v>6</v>
      </c>
      <c r="E28119" s="18">
        <v>4.1012274452648898E-4</v>
      </c>
      <c r="F28119" s="18">
        <v>6.0475214233446404E-6</v>
      </c>
    </row>
    <row r="28120" spans="2:6" x14ac:dyDescent="0.25">
      <c r="B28120" s="18">
        <v>2016</v>
      </c>
      <c r="C28120" s="19">
        <v>42239</v>
      </c>
      <c r="D28120" s="18" t="s">
        <v>6</v>
      </c>
      <c r="E28120" s="18">
        <v>4.5946044013860897E-3</v>
      </c>
      <c r="F28120" s="18">
        <v>9.0712821350169594E-5</v>
      </c>
    </row>
    <row r="28121" spans="2:6" x14ac:dyDescent="0.25">
      <c r="B28121" s="18">
        <v>2016</v>
      </c>
      <c r="C28121" s="19">
        <v>42239</v>
      </c>
      <c r="D28121" s="18" t="s">
        <v>6</v>
      </c>
      <c r="E28121" s="18">
        <v>3.48473303216677E-3</v>
      </c>
      <c r="F28121" s="18">
        <v>3.93088892517402E-5</v>
      </c>
    </row>
    <row r="28122" spans="2:6" x14ac:dyDescent="0.25">
      <c r="B28122" s="18">
        <v>2016</v>
      </c>
      <c r="C28122" s="19">
        <v>42239</v>
      </c>
      <c r="D28122" s="18" t="s">
        <v>6</v>
      </c>
      <c r="E28122" s="18">
        <v>2.0869341283808199E-2</v>
      </c>
      <c r="F28122" s="18">
        <v>7.5594017791808007E-5</v>
      </c>
    </row>
    <row r="28123" spans="2:6" x14ac:dyDescent="0.25">
      <c r="B28123" s="18">
        <v>2016</v>
      </c>
      <c r="C28123" s="19">
        <v>42240</v>
      </c>
      <c r="D28123" s="18" t="s">
        <v>6</v>
      </c>
      <c r="E28123" s="18">
        <v>5.0496803884927796E-3</v>
      </c>
      <c r="F28123" s="18">
        <v>1.81425642700339E-5</v>
      </c>
    </row>
    <row r="28124" spans="2:6" x14ac:dyDescent="0.25">
      <c r="B28124" s="18">
        <v>2016</v>
      </c>
      <c r="C28124" s="19">
        <v>42240</v>
      </c>
      <c r="D28124" s="18" t="s">
        <v>6</v>
      </c>
      <c r="E28124" s="18">
        <v>1.55585087618506E-2</v>
      </c>
      <c r="F28124" s="18">
        <v>7.5594017791808007E-5</v>
      </c>
    </row>
    <row r="28125" spans="2:6" x14ac:dyDescent="0.25">
      <c r="B28125" s="18">
        <v>2016</v>
      </c>
      <c r="C28125" s="19">
        <v>42256</v>
      </c>
      <c r="D28125" s="18" t="s">
        <v>7</v>
      </c>
      <c r="E28125" s="18">
        <v>3.0663050248855499E-2</v>
      </c>
      <c r="F28125" s="18">
        <v>9.0712821350169594E-5</v>
      </c>
    </row>
    <row r="28126" spans="2:6" x14ac:dyDescent="0.25">
      <c r="B28126" s="18">
        <v>2016</v>
      </c>
      <c r="C28126" s="19">
        <v>42240</v>
      </c>
      <c r="D28126" s="18" t="s">
        <v>6</v>
      </c>
      <c r="E28126" s="18">
        <v>0</v>
      </c>
      <c r="F28126" s="18">
        <v>2.34341455154605E-3</v>
      </c>
    </row>
    <row r="28127" spans="2:6" x14ac:dyDescent="0.25">
      <c r="B28127" s="18">
        <v>2016</v>
      </c>
      <c r="C28127" s="19">
        <v>42258</v>
      </c>
      <c r="D28127" s="18" t="s">
        <v>7</v>
      </c>
      <c r="E28127" s="18">
        <v>1.08855385620204E-4</v>
      </c>
      <c r="F28127" s="18">
        <v>6.0475214233446404E-6</v>
      </c>
    </row>
    <row r="28128" spans="2:6" x14ac:dyDescent="0.25">
      <c r="B28128" s="18">
        <v>2016</v>
      </c>
      <c r="C28128" s="19">
        <v>42258</v>
      </c>
      <c r="D28128" s="18" t="s">
        <v>7</v>
      </c>
      <c r="E28128" s="18">
        <v>3.4470872113064499E-4</v>
      </c>
      <c r="F28128" s="18">
        <v>1.81425642700339E-5</v>
      </c>
    </row>
    <row r="28129" spans="2:6" x14ac:dyDescent="0.25">
      <c r="B28129" s="18">
        <v>2016</v>
      </c>
      <c r="C28129" s="19">
        <v>42258</v>
      </c>
      <c r="D28129" s="18" t="s">
        <v>7</v>
      </c>
      <c r="E28129" s="18">
        <v>3.5982752468900601E-4</v>
      </c>
      <c r="F28129" s="18">
        <v>2.1166324981706198E-5</v>
      </c>
    </row>
    <row r="28130" spans="2:6" x14ac:dyDescent="0.25">
      <c r="B28130" s="18">
        <v>2016</v>
      </c>
      <c r="C28130" s="19">
        <v>42257</v>
      </c>
      <c r="D28130" s="18" t="s">
        <v>7</v>
      </c>
      <c r="E28130" s="18">
        <v>2.1771077124040699E-3</v>
      </c>
      <c r="F28130" s="18">
        <v>1.81425642700339E-5</v>
      </c>
    </row>
    <row r="28131" spans="2:6" x14ac:dyDescent="0.25">
      <c r="B28131" s="18">
        <v>2016</v>
      </c>
      <c r="C28131" s="19">
        <v>42262</v>
      </c>
      <c r="D28131" s="18" t="s">
        <v>7</v>
      </c>
      <c r="E28131" s="18">
        <v>5.8056205664108599E-4</v>
      </c>
      <c r="F28131" s="18">
        <v>1.81425642700339E-5</v>
      </c>
    </row>
    <row r="28132" spans="2:6" x14ac:dyDescent="0.25">
      <c r="B28132" s="18">
        <v>2016</v>
      </c>
      <c r="C28132" s="19">
        <v>42262</v>
      </c>
      <c r="D28132" s="18" t="s">
        <v>7</v>
      </c>
      <c r="E28132" s="18">
        <v>3.8704137109405698E-4</v>
      </c>
      <c r="F28132" s="18">
        <v>1.2095042846689299E-5</v>
      </c>
    </row>
    <row r="28133" spans="2:6" x14ac:dyDescent="0.25">
      <c r="B28133" s="18">
        <v>2016</v>
      </c>
      <c r="C28133" s="19">
        <v>42256</v>
      </c>
      <c r="D28133" s="18" t="s">
        <v>7</v>
      </c>
      <c r="E28133" s="18">
        <v>3.8333978402285203E-2</v>
      </c>
      <c r="F28133" s="18">
        <v>1.0583162490853101E-4</v>
      </c>
    </row>
    <row r="28134" spans="2:6" x14ac:dyDescent="0.25">
      <c r="B28134" s="18">
        <v>2016</v>
      </c>
      <c r="C28134" s="19">
        <v>42262</v>
      </c>
      <c r="D28134" s="18" t="s">
        <v>7</v>
      </c>
      <c r="E28134" s="18">
        <v>1.2578844560556901E-3</v>
      </c>
      <c r="F28134" s="18">
        <v>3.93088892517402E-5</v>
      </c>
    </row>
    <row r="28135" spans="2:6" x14ac:dyDescent="0.25">
      <c r="B28135" s="18">
        <v>2016</v>
      </c>
      <c r="C28135" s="19">
        <v>42262</v>
      </c>
      <c r="D28135" s="18" t="s">
        <v>7</v>
      </c>
      <c r="E28135" s="18">
        <v>2.35853335510441E-4</v>
      </c>
      <c r="F28135" s="18">
        <v>1.81425642700339E-5</v>
      </c>
    </row>
    <row r="28136" spans="2:6" x14ac:dyDescent="0.25">
      <c r="B28136" s="18">
        <v>2016</v>
      </c>
      <c r="C28136" s="19">
        <v>42262</v>
      </c>
      <c r="D28136" s="18" t="s">
        <v>7</v>
      </c>
      <c r="E28136" s="18">
        <v>1.9352068554702901E-4</v>
      </c>
      <c r="F28136" s="18">
        <v>1.2095042846689299E-5</v>
      </c>
    </row>
    <row r="28137" spans="2:6" x14ac:dyDescent="0.25">
      <c r="B28137" s="18">
        <v>2016</v>
      </c>
      <c r="C28137" s="19">
        <v>42262</v>
      </c>
      <c r="D28137" s="18" t="s">
        <v>7</v>
      </c>
      <c r="E28137" s="18">
        <v>1.9352068554702901E-4</v>
      </c>
      <c r="F28137" s="18">
        <v>1.2095042846689299E-5</v>
      </c>
    </row>
    <row r="28138" spans="2:6" x14ac:dyDescent="0.25">
      <c r="B28138" s="18">
        <v>2016</v>
      </c>
      <c r="C28138" s="19">
        <v>42260</v>
      </c>
      <c r="D28138" s="18" t="s">
        <v>7</v>
      </c>
      <c r="E28138" s="18">
        <v>1.8711031283828301E-2</v>
      </c>
      <c r="F28138" s="18">
        <v>7.86177785034804E-5</v>
      </c>
    </row>
    <row r="28139" spans="2:6" x14ac:dyDescent="0.25">
      <c r="B28139" s="18">
        <v>2016</v>
      </c>
      <c r="C28139" s="19">
        <v>42262</v>
      </c>
      <c r="D28139" s="18" t="s">
        <v>7</v>
      </c>
      <c r="E28139" s="18">
        <v>3.87797311271975E-2</v>
      </c>
      <c r="F28139" s="18">
        <v>1.7235436056532201E-4</v>
      </c>
    </row>
    <row r="28140" spans="2:6" x14ac:dyDescent="0.25">
      <c r="B28140" s="18">
        <v>2016</v>
      </c>
      <c r="C28140" s="19">
        <v>42262</v>
      </c>
      <c r="D28140" s="18" t="s">
        <v>7</v>
      </c>
      <c r="E28140" s="18">
        <v>8.8966599539178903E-2</v>
      </c>
      <c r="F28140" s="18">
        <v>2.2678205337542401E-4</v>
      </c>
    </row>
    <row r="28141" spans="2:6" x14ac:dyDescent="0.25">
      <c r="B28141" s="18">
        <v>2016</v>
      </c>
      <c r="C28141" s="19">
        <v>42264</v>
      </c>
      <c r="D28141" s="18" t="s">
        <v>7</v>
      </c>
      <c r="E28141" s="18">
        <v>8.7265734138863196E-2</v>
      </c>
      <c r="F28141" s="18">
        <v>2.2678205337542401E-4</v>
      </c>
    </row>
    <row r="28142" spans="2:6" x14ac:dyDescent="0.25">
      <c r="B28142" s="18">
        <v>2016</v>
      </c>
      <c r="C28142" s="19">
        <v>42277</v>
      </c>
      <c r="D28142" s="18" t="s">
        <v>7</v>
      </c>
      <c r="E28142" s="18">
        <v>8.7961199102547794E-2</v>
      </c>
      <c r="F28142" s="18">
        <v>2.2678205337542401E-4</v>
      </c>
    </row>
    <row r="28143" spans="2:6" x14ac:dyDescent="0.25">
      <c r="B28143" s="18">
        <v>2016</v>
      </c>
      <c r="C28143" s="19">
        <v>42263</v>
      </c>
      <c r="D28143" s="18" t="s">
        <v>7</v>
      </c>
      <c r="E28143" s="18">
        <v>7.6198769934142504E-4</v>
      </c>
      <c r="F28143" s="18">
        <v>1.81425642700339E-5</v>
      </c>
    </row>
    <row r="28144" spans="2:6" x14ac:dyDescent="0.25">
      <c r="B28144" s="18">
        <v>2016</v>
      </c>
      <c r="C28144" s="19">
        <v>42258</v>
      </c>
      <c r="D28144" s="18" t="s">
        <v>7</v>
      </c>
      <c r="E28144" s="18">
        <v>2.4492461764545799E-4</v>
      </c>
      <c r="F28144" s="18">
        <v>9.0712821350169601E-6</v>
      </c>
    </row>
    <row r="28145" spans="2:6" x14ac:dyDescent="0.25">
      <c r="B28145" s="18">
        <v>2016</v>
      </c>
      <c r="C28145" s="19">
        <v>42257</v>
      </c>
      <c r="D28145" s="18" t="s">
        <v>7</v>
      </c>
      <c r="E28145" s="18">
        <v>4.6697146174640297E-2</v>
      </c>
      <c r="F28145" s="18">
        <v>1.26997949890238E-4</v>
      </c>
    </row>
    <row r="28146" spans="2:6" x14ac:dyDescent="0.25">
      <c r="B28146" s="18">
        <v>2016</v>
      </c>
      <c r="C28146" s="19">
        <v>42240</v>
      </c>
      <c r="D28146" s="18" t="s">
        <v>6</v>
      </c>
      <c r="E28146" s="18">
        <v>0.21340992519216001</v>
      </c>
      <c r="F28146" s="18">
        <v>3.8069147359954501E-3</v>
      </c>
    </row>
    <row r="28147" spans="2:6" x14ac:dyDescent="0.25">
      <c r="B28147" s="18">
        <v>2016</v>
      </c>
      <c r="C28147" s="19">
        <v>42241</v>
      </c>
      <c r="D28147" s="18" t="s">
        <v>6</v>
      </c>
      <c r="E28147" s="18">
        <v>2.9976354191234698E-2</v>
      </c>
      <c r="F28147" s="18">
        <v>2.2375829266375199E-4</v>
      </c>
    </row>
    <row r="28148" spans="2:6" x14ac:dyDescent="0.25">
      <c r="B28148" s="18">
        <v>2016</v>
      </c>
      <c r="C28148" s="19">
        <v>42248</v>
      </c>
      <c r="D28148" s="18" t="s">
        <v>7</v>
      </c>
      <c r="E28148" s="18">
        <v>3.7010831110869197E-2</v>
      </c>
      <c r="F28148" s="18">
        <v>1.9049692483535599E-4</v>
      </c>
    </row>
    <row r="28149" spans="2:6" x14ac:dyDescent="0.25">
      <c r="B28149" s="18">
        <v>2016</v>
      </c>
      <c r="C28149" s="19">
        <v>42251</v>
      </c>
      <c r="D28149" s="18" t="s">
        <v>7</v>
      </c>
      <c r="E28149" s="18">
        <v>7.7637072112661304E-3</v>
      </c>
      <c r="F28149" s="18">
        <v>5.1403932098429503E-5</v>
      </c>
    </row>
    <row r="28150" spans="2:6" x14ac:dyDescent="0.25">
      <c r="B28150" s="18">
        <v>2016</v>
      </c>
      <c r="C28150" s="19">
        <v>42241</v>
      </c>
      <c r="D28150" s="18" t="s">
        <v>6</v>
      </c>
      <c r="E28150" s="18">
        <v>0.18140190617875299</v>
      </c>
      <c r="F28150" s="18">
        <v>4.9287299600258802E-4</v>
      </c>
    </row>
    <row r="28151" spans="2:6" x14ac:dyDescent="0.25">
      <c r="B28151" s="18">
        <v>2016</v>
      </c>
      <c r="C28151" s="19">
        <v>42247</v>
      </c>
      <c r="D28151" s="18" t="s">
        <v>7</v>
      </c>
      <c r="E28151" s="18">
        <v>9.2648028205639901E-2</v>
      </c>
      <c r="F28151" s="18">
        <v>2.41900856933786E-4</v>
      </c>
    </row>
    <row r="28152" spans="2:6" x14ac:dyDescent="0.25">
      <c r="B28152" s="18">
        <v>2016</v>
      </c>
      <c r="C28152" s="19">
        <v>42241</v>
      </c>
      <c r="D28152" s="18" t="s">
        <v>6</v>
      </c>
      <c r="E28152" s="18">
        <v>2.4588214187082097E-4</v>
      </c>
      <c r="F28152" s="18">
        <v>3.0237607116723202E-6</v>
      </c>
    </row>
    <row r="28153" spans="2:6" x14ac:dyDescent="0.25">
      <c r="B28153" s="18">
        <v>2016</v>
      </c>
      <c r="C28153" s="19">
        <v>42241</v>
      </c>
      <c r="D28153" s="18" t="s">
        <v>6</v>
      </c>
      <c r="E28153" s="18">
        <v>7.9401789260005101E-2</v>
      </c>
      <c r="F28153" s="18">
        <v>2.8725726760887101E-4</v>
      </c>
    </row>
    <row r="28154" spans="2:6" x14ac:dyDescent="0.25">
      <c r="B28154" s="18">
        <v>2016</v>
      </c>
      <c r="C28154" s="19">
        <v>42241</v>
      </c>
      <c r="D28154" s="18" t="s">
        <v>6</v>
      </c>
      <c r="E28154" s="18">
        <v>7.1112804417109696E-2</v>
      </c>
      <c r="F28154" s="18">
        <v>1.20950428466893E-4</v>
      </c>
    </row>
    <row r="28155" spans="2:6" x14ac:dyDescent="0.25">
      <c r="B28155" s="18">
        <v>2016</v>
      </c>
      <c r="C28155" s="19">
        <v>42242</v>
      </c>
      <c r="D28155" s="18" t="s">
        <v>6</v>
      </c>
      <c r="E28155" s="18">
        <v>0.10850090007277199</v>
      </c>
      <c r="F28155" s="18">
        <v>1.02807864196859E-3</v>
      </c>
    </row>
    <row r="28156" spans="2:6" x14ac:dyDescent="0.25">
      <c r="B28156" s="18">
        <v>2016</v>
      </c>
      <c r="C28156" s="19">
        <v>42242</v>
      </c>
      <c r="D28156" s="18" t="s">
        <v>6</v>
      </c>
      <c r="E28156" s="18">
        <v>1.2604042566487499E-4</v>
      </c>
      <c r="F28156" s="18">
        <v>3.0237607116723202E-6</v>
      </c>
    </row>
    <row r="28157" spans="2:6" x14ac:dyDescent="0.25">
      <c r="B28157" s="18">
        <v>2016</v>
      </c>
      <c r="C28157" s="19">
        <v>42242</v>
      </c>
      <c r="D28157" s="18" t="s">
        <v>6</v>
      </c>
      <c r="E28157" s="18">
        <v>0.207528257043851</v>
      </c>
      <c r="F28157" s="18">
        <v>1.9563731804519901E-3</v>
      </c>
    </row>
    <row r="28158" spans="2:6" x14ac:dyDescent="0.25">
      <c r="B28158" s="18">
        <v>2016</v>
      </c>
      <c r="C28158" s="19">
        <v>42242</v>
      </c>
      <c r="D28158" s="18" t="s">
        <v>6</v>
      </c>
      <c r="E28158" s="18">
        <v>0.16409475659734199</v>
      </c>
      <c r="F28158" s="18">
        <v>1.82635146985008E-3</v>
      </c>
    </row>
    <row r="28159" spans="2:6" x14ac:dyDescent="0.25">
      <c r="B28159" s="18">
        <v>2016</v>
      </c>
      <c r="C28159" s="19">
        <v>42242</v>
      </c>
      <c r="D28159" s="18" t="s">
        <v>6</v>
      </c>
      <c r="E28159" s="18">
        <v>6.773223994146E-3</v>
      </c>
      <c r="F28159" s="18">
        <v>3.0237607116723203E-4</v>
      </c>
    </row>
    <row r="28160" spans="2:6" x14ac:dyDescent="0.25">
      <c r="B28160" s="18">
        <v>2016</v>
      </c>
      <c r="C28160" s="19">
        <v>42243</v>
      </c>
      <c r="D28160" s="18" t="s">
        <v>6</v>
      </c>
      <c r="E28160" s="18">
        <v>0.17774910244702899</v>
      </c>
      <c r="F28160" s="18">
        <v>1.62073574145636E-3</v>
      </c>
    </row>
    <row r="28161" spans="2:6" x14ac:dyDescent="0.25">
      <c r="B28161" s="18">
        <v>2016</v>
      </c>
      <c r="C28161" s="19">
        <v>42243</v>
      </c>
      <c r="D28161" s="18" t="s">
        <v>6</v>
      </c>
      <c r="E28161" s="18">
        <v>5.5957715730208003E-2</v>
      </c>
      <c r="F28161" s="18">
        <v>3.3261367828395498E-4</v>
      </c>
    </row>
    <row r="28162" spans="2:6" x14ac:dyDescent="0.25">
      <c r="B28162" s="18">
        <v>2016</v>
      </c>
      <c r="C28162" s="19">
        <v>42243</v>
      </c>
      <c r="D28162" s="18" t="s">
        <v>6</v>
      </c>
      <c r="E28162" s="18">
        <v>4.9226824386025395E-4</v>
      </c>
      <c r="F28162" s="18">
        <v>1.2095042846689299E-5</v>
      </c>
    </row>
    <row r="28163" spans="2:6" x14ac:dyDescent="0.25">
      <c r="B28163" s="18">
        <v>2016</v>
      </c>
      <c r="C28163" s="19">
        <v>42258</v>
      </c>
      <c r="D28163" s="18" t="s">
        <v>7</v>
      </c>
      <c r="E28163" s="18">
        <v>3.45615849344146E-3</v>
      </c>
      <c r="F28163" s="18">
        <v>9.0712821350169601E-6</v>
      </c>
    </row>
    <row r="28164" spans="2:6" x14ac:dyDescent="0.25">
      <c r="B28164" s="18">
        <v>2016</v>
      </c>
      <c r="C28164" s="19">
        <v>42271</v>
      </c>
      <c r="D28164" s="18" t="s">
        <v>7</v>
      </c>
      <c r="E28164" s="18">
        <v>6.1366014139105099E-2</v>
      </c>
      <c r="F28164" s="18">
        <v>1.42116753448599E-4</v>
      </c>
    </row>
    <row r="28165" spans="2:6" x14ac:dyDescent="0.25">
      <c r="B28165" s="18">
        <v>2016</v>
      </c>
      <c r="C28165" s="19">
        <v>42257</v>
      </c>
      <c r="D28165" s="18" t="s">
        <v>7</v>
      </c>
      <c r="E28165" s="18">
        <v>1.2457289379947599E-2</v>
      </c>
      <c r="F28165" s="18">
        <v>3.6285128540067901E-5</v>
      </c>
    </row>
    <row r="28166" spans="2:6" x14ac:dyDescent="0.25">
      <c r="B28166" s="18">
        <v>2016</v>
      </c>
      <c r="C28166" s="19">
        <v>42276</v>
      </c>
      <c r="D28166" s="18" t="s">
        <v>7</v>
      </c>
      <c r="E28166" s="18">
        <v>3.93088892517402E-5</v>
      </c>
      <c r="F28166" s="18">
        <v>3.0237607116723202E-6</v>
      </c>
    </row>
    <row r="28167" spans="2:6" x14ac:dyDescent="0.25">
      <c r="B28167" s="18">
        <v>2016</v>
      </c>
      <c r="C28167" s="19">
        <v>42243</v>
      </c>
      <c r="D28167" s="18" t="s">
        <v>6</v>
      </c>
      <c r="E28167" s="18">
        <v>3.5468713147916302E-4</v>
      </c>
      <c r="F28167" s="18">
        <v>3.0237607116723202E-6</v>
      </c>
    </row>
    <row r="28168" spans="2:6" x14ac:dyDescent="0.25">
      <c r="B28168" s="18">
        <v>2016</v>
      </c>
      <c r="C28168" s="19">
        <v>42243</v>
      </c>
      <c r="D28168" s="18" t="s">
        <v>6</v>
      </c>
      <c r="E28168" s="18">
        <v>2.9204488873568502E-4</v>
      </c>
      <c r="F28168" s="18">
        <v>3.0237607116723202E-6</v>
      </c>
    </row>
    <row r="28169" spans="2:6" x14ac:dyDescent="0.25">
      <c r="B28169" s="18">
        <v>2016</v>
      </c>
      <c r="C28169" s="19">
        <v>42244</v>
      </c>
      <c r="D28169" s="18" t="s">
        <v>6</v>
      </c>
      <c r="E28169" s="18">
        <v>1.9240189408371001E-3</v>
      </c>
      <c r="F28169" s="18">
        <v>2.7213846405050901E-5</v>
      </c>
    </row>
    <row r="28170" spans="2:6" x14ac:dyDescent="0.25">
      <c r="B28170" s="18">
        <v>2016</v>
      </c>
      <c r="C28170" s="19">
        <v>42243</v>
      </c>
      <c r="D28170" s="18" t="s">
        <v>7</v>
      </c>
      <c r="E28170" s="18">
        <v>2.8877469152601101E-2</v>
      </c>
      <c r="F28170" s="18">
        <v>8.7689060638497296E-5</v>
      </c>
    </row>
    <row r="28171" spans="2:6" x14ac:dyDescent="0.25">
      <c r="B28171" s="18">
        <v>2016</v>
      </c>
      <c r="C28171" s="19">
        <v>42244</v>
      </c>
      <c r="D28171" s="18" t="s">
        <v>6</v>
      </c>
      <c r="E28171" s="18">
        <v>1.1089642410058199E-3</v>
      </c>
      <c r="F28171" s="18">
        <v>9.0712821350169601E-6</v>
      </c>
    </row>
    <row r="28172" spans="2:6" x14ac:dyDescent="0.25">
      <c r="B28172" s="18">
        <v>2016</v>
      </c>
      <c r="C28172" s="19">
        <v>42276</v>
      </c>
      <c r="D28172" s="18" t="s">
        <v>7</v>
      </c>
      <c r="E28172" s="18">
        <v>1.78704258059834E-3</v>
      </c>
      <c r="F28172" s="18">
        <v>9.0712821350169601E-6</v>
      </c>
    </row>
    <row r="28173" spans="2:6" x14ac:dyDescent="0.25">
      <c r="B28173" s="18">
        <v>2016</v>
      </c>
      <c r="C28173" s="19">
        <v>42244</v>
      </c>
      <c r="D28173" s="18" t="s">
        <v>6</v>
      </c>
      <c r="E28173" s="18">
        <v>8.5834487402005005E-4</v>
      </c>
      <c r="F28173" s="18">
        <v>3.0237607116723202E-6</v>
      </c>
    </row>
    <row r="28174" spans="2:6" x14ac:dyDescent="0.25">
      <c r="B28174" s="18">
        <v>2016</v>
      </c>
      <c r="C28174" s="19">
        <v>42244</v>
      </c>
      <c r="D28174" s="18" t="s">
        <v>6</v>
      </c>
      <c r="E28174" s="18">
        <v>6.6149805169018105E-4</v>
      </c>
      <c r="F28174" s="18">
        <v>3.0237607116723202E-6</v>
      </c>
    </row>
    <row r="28175" spans="2:6" x14ac:dyDescent="0.25">
      <c r="B28175" s="18">
        <v>2016</v>
      </c>
      <c r="C28175" s="19">
        <v>42245</v>
      </c>
      <c r="D28175" s="18" t="s">
        <v>6</v>
      </c>
      <c r="E28175" s="18">
        <v>3.6922134129993502E-3</v>
      </c>
      <c r="F28175" s="18">
        <v>5.74514535217741E-5</v>
      </c>
    </row>
    <row r="28176" spans="2:6" x14ac:dyDescent="0.25">
      <c r="B28176" s="18">
        <v>2016</v>
      </c>
      <c r="C28176" s="19">
        <v>42245</v>
      </c>
      <c r="D28176" s="18" t="s">
        <v>6</v>
      </c>
      <c r="E28176" s="18">
        <v>2.2552215307889401E-3</v>
      </c>
      <c r="F28176" s="18">
        <v>3.0237607116723199E-5</v>
      </c>
    </row>
    <row r="28177" spans="2:6" x14ac:dyDescent="0.25">
      <c r="B28177" s="18">
        <v>2016</v>
      </c>
      <c r="C28177" s="19">
        <v>42245</v>
      </c>
      <c r="D28177" s="18" t="s">
        <v>6</v>
      </c>
      <c r="E28177" s="18">
        <v>2.5558337415410299E-3</v>
      </c>
      <c r="F28177" s="18">
        <v>2.7213846405050901E-5</v>
      </c>
    </row>
    <row r="28178" spans="2:6" x14ac:dyDescent="0.25">
      <c r="B28178" s="18">
        <v>2016</v>
      </c>
      <c r="C28178" s="19">
        <v>42245</v>
      </c>
      <c r="D28178" s="18" t="s">
        <v>6</v>
      </c>
      <c r="E28178" s="18">
        <v>5.3524142713442198E-2</v>
      </c>
      <c r="F28178" s="18">
        <v>1.05226872766197E-3</v>
      </c>
    </row>
    <row r="28179" spans="2:6" x14ac:dyDescent="0.25">
      <c r="B28179" s="18">
        <v>2016</v>
      </c>
      <c r="C28179" s="19">
        <v>42245</v>
      </c>
      <c r="D28179" s="18" t="s">
        <v>6</v>
      </c>
      <c r="E28179" s="18">
        <v>4.1224441662584604E-3</v>
      </c>
      <c r="F28179" s="18">
        <v>1.2518369346323399E-3</v>
      </c>
    </row>
    <row r="28180" spans="2:6" x14ac:dyDescent="0.25">
      <c r="B28180" s="18">
        <v>2016</v>
      </c>
      <c r="C28180" s="19">
        <v>42245</v>
      </c>
      <c r="D28180" s="18" t="s">
        <v>6</v>
      </c>
      <c r="E28180" s="18">
        <v>1.7957409322455899E-2</v>
      </c>
      <c r="F28180" s="18">
        <v>1.05226872766197E-3</v>
      </c>
    </row>
    <row r="28181" spans="2:6" x14ac:dyDescent="0.25">
      <c r="B28181" s="18">
        <v>2016</v>
      </c>
      <c r="C28181" s="19">
        <v>42246</v>
      </c>
      <c r="D28181" s="18" t="s">
        <v>6</v>
      </c>
      <c r="E28181" s="18">
        <v>4.9007450546393598E-2</v>
      </c>
      <c r="F28181" s="18">
        <v>8.7991436709664603E-4</v>
      </c>
    </row>
    <row r="28182" spans="2:6" x14ac:dyDescent="0.25">
      <c r="B28182" s="18">
        <v>2016</v>
      </c>
      <c r="C28182" s="19">
        <v>42246</v>
      </c>
      <c r="D28182" s="18" t="s">
        <v>6</v>
      </c>
      <c r="E28182" s="18">
        <v>2.5071511940831098E-3</v>
      </c>
      <c r="F28182" s="18">
        <v>9.0712821350169601E-6</v>
      </c>
    </row>
    <row r="28183" spans="2:6" x14ac:dyDescent="0.25">
      <c r="B28183" s="18">
        <v>2016</v>
      </c>
      <c r="C28183" s="19">
        <v>42246</v>
      </c>
      <c r="D28183" s="18" t="s">
        <v>6</v>
      </c>
      <c r="E28183" s="18">
        <v>1.26231930509947E-3</v>
      </c>
      <c r="F28183" s="18">
        <v>2.4190085693378599E-5</v>
      </c>
    </row>
    <row r="28184" spans="2:6" x14ac:dyDescent="0.25">
      <c r="B28184" s="18">
        <v>2016</v>
      </c>
      <c r="C28184" s="19">
        <v>42246</v>
      </c>
      <c r="D28184" s="18" t="s">
        <v>6</v>
      </c>
      <c r="E28184" s="18">
        <v>2.55447304922078E-2</v>
      </c>
      <c r="F28184" s="18">
        <v>2.1287275410173099E-3</v>
      </c>
    </row>
    <row r="28185" spans="2:6" x14ac:dyDescent="0.25">
      <c r="B28185" s="18">
        <v>2016</v>
      </c>
      <c r="C28185" s="19">
        <v>42246</v>
      </c>
      <c r="D28185" s="18" t="s">
        <v>6</v>
      </c>
      <c r="E28185" s="18">
        <v>1.3158902657079301E-2</v>
      </c>
      <c r="F28185" s="18">
        <v>3.4168496041897198E-4</v>
      </c>
    </row>
    <row r="28186" spans="2:6" x14ac:dyDescent="0.25">
      <c r="B28186" s="18">
        <v>2016</v>
      </c>
      <c r="C28186" s="19">
        <v>42246</v>
      </c>
      <c r="D28186" s="18" t="s">
        <v>6</v>
      </c>
      <c r="E28186" s="18">
        <v>0.230134799252526</v>
      </c>
      <c r="F28186" s="18">
        <v>2.2406066873491902E-3</v>
      </c>
    </row>
    <row r="28187" spans="2:6" x14ac:dyDescent="0.25">
      <c r="B28187" s="18">
        <v>2016</v>
      </c>
      <c r="C28187" s="19">
        <v>42246</v>
      </c>
      <c r="D28187" s="18" t="s">
        <v>6</v>
      </c>
      <c r="E28187" s="18">
        <v>2.9395993718641099E-4</v>
      </c>
      <c r="F28187" s="18">
        <v>3.0237607116723202E-6</v>
      </c>
    </row>
    <row r="28188" spans="2:6" x14ac:dyDescent="0.25">
      <c r="B28188" s="18">
        <v>2016</v>
      </c>
      <c r="C28188" s="19">
        <v>42255</v>
      </c>
      <c r="D28188" s="18" t="s">
        <v>7</v>
      </c>
      <c r="E28188" s="18">
        <v>2.2034144305956198E-3</v>
      </c>
      <c r="F28188" s="18">
        <v>9.0712821350169601E-6</v>
      </c>
    </row>
    <row r="28189" spans="2:6" x14ac:dyDescent="0.25">
      <c r="B28189" s="18">
        <v>2016</v>
      </c>
      <c r="C28189" s="19">
        <v>42290</v>
      </c>
      <c r="D28189" s="18" t="s">
        <v>7</v>
      </c>
      <c r="E28189" s="18">
        <v>1.08855385620204E-4</v>
      </c>
      <c r="F28189" s="18">
        <v>9.0712821350169601E-6</v>
      </c>
    </row>
    <row r="28190" spans="2:6" x14ac:dyDescent="0.25">
      <c r="B28190" s="18">
        <v>2016</v>
      </c>
      <c r="C28190" s="19">
        <v>42247</v>
      </c>
      <c r="D28190" s="18" t="s">
        <v>6</v>
      </c>
      <c r="E28190" s="18">
        <v>3.7802048497090102E-4</v>
      </c>
      <c r="F28190" s="18">
        <v>3.93088892517402E-5</v>
      </c>
    </row>
    <row r="28191" spans="2:6" x14ac:dyDescent="0.25">
      <c r="B28191" s="18">
        <v>2016</v>
      </c>
      <c r="C28191" s="19">
        <v>42247</v>
      </c>
      <c r="D28191" s="18" t="s">
        <v>6</v>
      </c>
      <c r="E28191" s="18">
        <v>1.8047315807616299E-3</v>
      </c>
      <c r="F28191" s="18">
        <v>2.7213846405050901E-5</v>
      </c>
    </row>
    <row r="28192" spans="2:6" x14ac:dyDescent="0.25">
      <c r="B28192" s="18">
        <v>2016</v>
      </c>
      <c r="C28192" s="19">
        <v>42247</v>
      </c>
      <c r="D28192" s="18" t="s">
        <v>6</v>
      </c>
      <c r="E28192" s="18">
        <v>0.17075589986110901</v>
      </c>
      <c r="F28192" s="18">
        <v>2.1287275410173099E-3</v>
      </c>
    </row>
    <row r="28193" spans="2:6" x14ac:dyDescent="0.25">
      <c r="B28193" s="18">
        <v>2016</v>
      </c>
      <c r="C28193" s="19">
        <v>42262</v>
      </c>
      <c r="D28193" s="18" t="s">
        <v>7</v>
      </c>
      <c r="E28193" s="18">
        <v>7.8617778503480397E-4</v>
      </c>
      <c r="F28193" s="18">
        <v>6.0475214233446404E-6</v>
      </c>
    </row>
    <row r="28194" spans="2:6" x14ac:dyDescent="0.25">
      <c r="B28194" s="18">
        <v>2016</v>
      </c>
      <c r="C28194" s="19">
        <v>42247</v>
      </c>
      <c r="D28194" s="18" t="s">
        <v>6</v>
      </c>
      <c r="E28194" s="18">
        <v>8.4362923855657796E-4</v>
      </c>
      <c r="F28194" s="18">
        <v>9.0712821350169601E-6</v>
      </c>
    </row>
    <row r="28195" spans="2:6" x14ac:dyDescent="0.25">
      <c r="B28195" s="18">
        <v>2016</v>
      </c>
      <c r="C28195" s="19">
        <v>42262</v>
      </c>
      <c r="D28195" s="18" t="s">
        <v>7</v>
      </c>
      <c r="E28195" s="18">
        <v>4.2937402105747E-4</v>
      </c>
      <c r="F28195" s="18">
        <v>6.0475214233446404E-6</v>
      </c>
    </row>
    <row r="28196" spans="2:6" x14ac:dyDescent="0.25">
      <c r="B28196" s="18">
        <v>2016</v>
      </c>
      <c r="C28196" s="19">
        <v>42262</v>
      </c>
      <c r="D28196" s="18" t="s">
        <v>7</v>
      </c>
      <c r="E28196" s="18">
        <v>1.0023766759193699E-2</v>
      </c>
      <c r="F28196" s="18">
        <v>4.5356410675084797E-5</v>
      </c>
    </row>
    <row r="28197" spans="2:6" x14ac:dyDescent="0.25">
      <c r="B28197" s="18">
        <v>2016</v>
      </c>
      <c r="C28197" s="19">
        <v>42262</v>
      </c>
      <c r="D28197" s="18" t="s">
        <v>7</v>
      </c>
      <c r="E28197" s="18">
        <v>4.5338268110814803E-2</v>
      </c>
      <c r="F28197" s="18">
        <v>1.26997949890238E-4</v>
      </c>
    </row>
    <row r="28198" spans="2:6" x14ac:dyDescent="0.25">
      <c r="B28198" s="18">
        <v>2016</v>
      </c>
      <c r="C28198" s="19">
        <v>42254</v>
      </c>
      <c r="D28198" s="18" t="s">
        <v>7</v>
      </c>
      <c r="E28198" s="18">
        <v>1.7757034779295701E-3</v>
      </c>
      <c r="F28198" s="18">
        <v>4.5356410675084797E-5</v>
      </c>
    </row>
    <row r="28199" spans="2:6" x14ac:dyDescent="0.25">
      <c r="B28199" s="18">
        <v>2016</v>
      </c>
      <c r="C28199" s="19">
        <v>42262</v>
      </c>
      <c r="D28199" s="18" t="s">
        <v>7</v>
      </c>
      <c r="E28199" s="18">
        <v>5.8954262595475197E-2</v>
      </c>
      <c r="F28199" s="18">
        <v>2.02591967682046E-4</v>
      </c>
    </row>
    <row r="28200" spans="2:6" x14ac:dyDescent="0.25">
      <c r="B28200" s="18">
        <v>2016</v>
      </c>
      <c r="C28200" s="19">
        <v>42248</v>
      </c>
      <c r="D28200" s="18" t="s">
        <v>6</v>
      </c>
      <c r="E28200" s="18">
        <v>3.3538495497620301E-2</v>
      </c>
      <c r="F28200" s="18">
        <v>5.0799179956094996E-4</v>
      </c>
    </row>
    <row r="28201" spans="2:6" x14ac:dyDescent="0.25">
      <c r="B28201" s="18">
        <v>2016</v>
      </c>
      <c r="C28201" s="19">
        <v>42248</v>
      </c>
      <c r="D28201" s="18" t="s">
        <v>6</v>
      </c>
      <c r="E28201" s="18">
        <v>1.66155651106394E-4</v>
      </c>
      <c r="F28201" s="18">
        <v>3.0237607116723202E-6</v>
      </c>
    </row>
    <row r="28202" spans="2:6" x14ac:dyDescent="0.25">
      <c r="B28202" s="18">
        <v>2016</v>
      </c>
      <c r="C28202" s="19">
        <v>42248</v>
      </c>
      <c r="D28202" s="18" t="s">
        <v>6</v>
      </c>
      <c r="E28202" s="18">
        <v>1.9593969411636599E-2</v>
      </c>
      <c r="F28202" s="18">
        <v>1.1641478739938399E-3</v>
      </c>
    </row>
    <row r="28203" spans="2:6" x14ac:dyDescent="0.25">
      <c r="B28203" s="18">
        <v>2016</v>
      </c>
      <c r="C28203" s="19">
        <v>42248</v>
      </c>
      <c r="D28203" s="18" t="s">
        <v>6</v>
      </c>
      <c r="E28203" s="18">
        <v>1.37545331212669E-2</v>
      </c>
      <c r="F28203" s="18">
        <v>1.0280786419685901E-4</v>
      </c>
    </row>
    <row r="28204" spans="2:6" x14ac:dyDescent="0.25">
      <c r="B28204" s="18">
        <v>2016</v>
      </c>
      <c r="C28204" s="19">
        <v>42248</v>
      </c>
      <c r="D28204" s="18" t="s">
        <v>6</v>
      </c>
      <c r="E28204" s="18">
        <v>1.7785054961890499E-2</v>
      </c>
      <c r="F28204" s="18">
        <v>5.74514535217741E-5</v>
      </c>
    </row>
    <row r="28205" spans="2:6" x14ac:dyDescent="0.25">
      <c r="B28205" s="18">
        <v>2016</v>
      </c>
      <c r="C28205" s="19">
        <v>42248</v>
      </c>
      <c r="D28205" s="18" t="s">
        <v>6</v>
      </c>
      <c r="E28205" s="18">
        <v>5.2323155354777901E-3</v>
      </c>
      <c r="F28205" s="18">
        <v>4.8380171386757102E-5</v>
      </c>
    </row>
    <row r="28206" spans="2:6" x14ac:dyDescent="0.25">
      <c r="B28206" s="18">
        <v>2016</v>
      </c>
      <c r="C28206" s="19">
        <v>42248</v>
      </c>
      <c r="D28206" s="18" t="s">
        <v>6</v>
      </c>
      <c r="E28206" s="18">
        <v>1.5832411086316299E-3</v>
      </c>
      <c r="F28206" s="18">
        <v>1.2095042846689299E-5</v>
      </c>
    </row>
    <row r="28207" spans="2:6" x14ac:dyDescent="0.25">
      <c r="B28207" s="18">
        <v>2016</v>
      </c>
      <c r="C28207" s="19">
        <v>42248</v>
      </c>
      <c r="D28207" s="18" t="s">
        <v>6</v>
      </c>
      <c r="E28207" s="18">
        <v>1.4351473881762901E-2</v>
      </c>
      <c r="F28207" s="18">
        <v>6.3498974945118704E-5</v>
      </c>
    </row>
    <row r="28208" spans="2:6" x14ac:dyDescent="0.25">
      <c r="B28208" s="18">
        <v>2016</v>
      </c>
      <c r="C28208" s="19">
        <v>42248</v>
      </c>
      <c r="D28208" s="18" t="s">
        <v>6</v>
      </c>
      <c r="E28208" s="18">
        <v>2.7724861965323502E-2</v>
      </c>
      <c r="F28208" s="18">
        <v>1.0794825740670199E-3</v>
      </c>
    </row>
    <row r="28209" spans="2:6" x14ac:dyDescent="0.25">
      <c r="B28209" s="18">
        <v>2016</v>
      </c>
      <c r="C28209" s="19">
        <v>42248</v>
      </c>
      <c r="D28209" s="18" t="s">
        <v>6</v>
      </c>
      <c r="E28209" s="18">
        <v>2.32872915368969E-2</v>
      </c>
      <c r="F28209" s="18">
        <v>1.75378121276995E-4</v>
      </c>
    </row>
    <row r="28210" spans="2:6" x14ac:dyDescent="0.25">
      <c r="B28210" s="18">
        <v>2016</v>
      </c>
      <c r="C28210" s="19">
        <v>42248</v>
      </c>
      <c r="D28210" s="18" t="s">
        <v>6</v>
      </c>
      <c r="E28210" s="18">
        <v>4.4020916360762899E-2</v>
      </c>
      <c r="F28210" s="18">
        <v>9.4643710275343603E-4</v>
      </c>
    </row>
    <row r="28211" spans="2:6" x14ac:dyDescent="0.25">
      <c r="B28211" s="18">
        <v>2016</v>
      </c>
      <c r="C28211" s="19">
        <v>42248</v>
      </c>
      <c r="D28211" s="18" t="s">
        <v>6</v>
      </c>
      <c r="E28211" s="18">
        <v>9.1159733183354796E-2</v>
      </c>
      <c r="F28211" s="18">
        <v>1.9079930090652301E-3</v>
      </c>
    </row>
    <row r="28212" spans="2:6" x14ac:dyDescent="0.25">
      <c r="B28212" s="18">
        <v>2016</v>
      </c>
      <c r="C28212" s="19">
        <v>42248</v>
      </c>
      <c r="D28212" s="18" t="s">
        <v>6</v>
      </c>
      <c r="E28212" s="18">
        <v>1.9233335550757898E-2</v>
      </c>
      <c r="F28212" s="18">
        <v>4.4146906390415898E-4</v>
      </c>
    </row>
    <row r="28213" spans="2:6" x14ac:dyDescent="0.25">
      <c r="B28213" s="18">
        <v>2016</v>
      </c>
      <c r="C28213" s="19">
        <v>42248</v>
      </c>
      <c r="D28213" s="18" t="s">
        <v>6</v>
      </c>
      <c r="E28213" s="18">
        <v>8.5146329860040199E-2</v>
      </c>
      <c r="F28213" s="18">
        <v>3.9913641394074601E-4</v>
      </c>
    </row>
    <row r="28214" spans="2:6" x14ac:dyDescent="0.25">
      <c r="B28214" s="18">
        <v>2016</v>
      </c>
      <c r="C28214" s="19">
        <v>42248</v>
      </c>
      <c r="D28214" s="18" t="s">
        <v>6</v>
      </c>
      <c r="E28214" s="18">
        <v>1.9634790181244201E-3</v>
      </c>
      <c r="F28214" s="18">
        <v>9.0712821350169601E-6</v>
      </c>
    </row>
    <row r="28215" spans="2:6" x14ac:dyDescent="0.25">
      <c r="B28215" s="18">
        <v>2016</v>
      </c>
      <c r="C28215" s="19">
        <v>42248</v>
      </c>
      <c r="D28215" s="18" t="s">
        <v>6</v>
      </c>
      <c r="E28215" s="18">
        <v>0.142793219115812</v>
      </c>
      <c r="F28215" s="18">
        <v>1.9170642912002499E-3</v>
      </c>
    </row>
    <row r="28216" spans="2:6" x14ac:dyDescent="0.25">
      <c r="B28216" s="18">
        <v>2016</v>
      </c>
      <c r="C28216" s="19">
        <v>42248</v>
      </c>
      <c r="D28216" s="18" t="s">
        <v>6</v>
      </c>
      <c r="E28216" s="18">
        <v>2.9846886836763301E-2</v>
      </c>
      <c r="F28216" s="18">
        <v>1.42116753448599E-4</v>
      </c>
    </row>
    <row r="28217" spans="2:6" x14ac:dyDescent="0.25">
      <c r="B28217" s="18">
        <v>2016</v>
      </c>
      <c r="C28217" s="19">
        <v>42259</v>
      </c>
      <c r="D28217" s="18" t="s">
        <v>7</v>
      </c>
      <c r="E28217" s="18">
        <v>2.4584686466251802E-3</v>
      </c>
      <c r="F28217" s="18">
        <v>6.9546496368463396E-5</v>
      </c>
    </row>
    <row r="28218" spans="2:6" x14ac:dyDescent="0.25">
      <c r="B28218" s="18">
        <v>2016</v>
      </c>
      <c r="C28218" s="19">
        <v>42248</v>
      </c>
      <c r="D28218" s="18" t="s">
        <v>6</v>
      </c>
      <c r="E28218" s="18">
        <v>0.22428624128401001</v>
      </c>
      <c r="F28218" s="18">
        <v>1.1006488990487201E-3</v>
      </c>
    </row>
    <row r="28219" spans="2:6" x14ac:dyDescent="0.25">
      <c r="B28219" s="18">
        <v>2016</v>
      </c>
      <c r="C28219" s="19">
        <v>42263</v>
      </c>
      <c r="D28219" s="18" t="s">
        <v>7</v>
      </c>
      <c r="E28219" s="18">
        <v>2.4492461764545801E-3</v>
      </c>
      <c r="F28219" s="18">
        <v>1.51188035583616E-5</v>
      </c>
    </row>
    <row r="28220" spans="2:6" x14ac:dyDescent="0.25">
      <c r="B28220" s="18">
        <v>2016</v>
      </c>
      <c r="C28220" s="19">
        <v>42263</v>
      </c>
      <c r="D28220" s="18" t="s">
        <v>7</v>
      </c>
      <c r="E28220" s="18">
        <v>1.7356386484999101E-3</v>
      </c>
      <c r="F28220" s="18">
        <v>6.0475214233446404E-6</v>
      </c>
    </row>
    <row r="28221" spans="2:6" x14ac:dyDescent="0.25">
      <c r="B28221" s="18">
        <v>2016</v>
      </c>
      <c r="C28221" s="19">
        <v>42248</v>
      </c>
      <c r="D28221" s="18" t="s">
        <v>6</v>
      </c>
      <c r="E28221" s="18">
        <v>5.23110603119312E-4</v>
      </c>
      <c r="F28221" s="18">
        <v>3.0237607116723202E-6</v>
      </c>
    </row>
    <row r="28222" spans="2:6" x14ac:dyDescent="0.25">
      <c r="B28222" s="18">
        <v>2016</v>
      </c>
      <c r="C28222" s="19">
        <v>42275</v>
      </c>
      <c r="D28222" s="18" t="s">
        <v>7</v>
      </c>
      <c r="E28222" s="18">
        <v>0.18387337699643799</v>
      </c>
      <c r="F28222" s="18">
        <v>5.7451453521774104E-4</v>
      </c>
    </row>
    <row r="28223" spans="2:6" x14ac:dyDescent="0.25">
      <c r="B28223" s="18">
        <v>2016</v>
      </c>
      <c r="C28223" s="19">
        <v>42248</v>
      </c>
      <c r="D28223" s="18" t="s">
        <v>6</v>
      </c>
      <c r="E28223" s="18">
        <v>5.7703433581080097E-4</v>
      </c>
      <c r="F28223" s="18">
        <v>9.0712821350169601E-6</v>
      </c>
    </row>
    <row r="28224" spans="2:6" x14ac:dyDescent="0.25">
      <c r="B28224" s="18">
        <v>2016</v>
      </c>
      <c r="C28224" s="19">
        <v>42248</v>
      </c>
      <c r="D28224" s="18" t="s">
        <v>6</v>
      </c>
      <c r="E28224" s="18">
        <v>1.3909299273692701E-4</v>
      </c>
      <c r="F28224" s="18">
        <v>3.0237607116723202E-6</v>
      </c>
    </row>
    <row r="28225" spans="2:6" x14ac:dyDescent="0.25">
      <c r="B28225" s="18">
        <v>2016</v>
      </c>
      <c r="C28225" s="19">
        <v>42248</v>
      </c>
      <c r="D28225" s="18" t="s">
        <v>6</v>
      </c>
      <c r="E28225" s="18">
        <v>1.49978531298947E-4</v>
      </c>
      <c r="F28225" s="18">
        <v>2.4190085693378599E-5</v>
      </c>
    </row>
    <row r="28226" spans="2:6" x14ac:dyDescent="0.25">
      <c r="B28226" s="18">
        <v>2016</v>
      </c>
      <c r="C28226" s="19">
        <v>42248</v>
      </c>
      <c r="D28226" s="18" t="s">
        <v>6</v>
      </c>
      <c r="E28226" s="18">
        <v>2.1166324981706201E-4</v>
      </c>
      <c r="F28226" s="18">
        <v>6.0475214233446404E-6</v>
      </c>
    </row>
    <row r="28227" spans="2:6" x14ac:dyDescent="0.25">
      <c r="B28227" s="18">
        <v>2016</v>
      </c>
      <c r="C28227" s="19">
        <v>42248</v>
      </c>
      <c r="D28227" s="18" t="s">
        <v>6</v>
      </c>
      <c r="E28227" s="18">
        <v>1.1646518341124599E-3</v>
      </c>
      <c r="F28227" s="18">
        <v>1.51188035583616E-5</v>
      </c>
    </row>
    <row r="28228" spans="2:6" x14ac:dyDescent="0.25">
      <c r="B28228" s="18">
        <v>2016</v>
      </c>
      <c r="C28228" s="19">
        <v>42249</v>
      </c>
      <c r="D28228" s="18" t="s">
        <v>6</v>
      </c>
      <c r="E28228" s="18">
        <v>2.0350413549673299E-3</v>
      </c>
      <c r="F28228" s="18">
        <v>3.3261367828395501E-5</v>
      </c>
    </row>
    <row r="28229" spans="2:6" x14ac:dyDescent="0.25">
      <c r="B28229" s="18">
        <v>2016</v>
      </c>
      <c r="C28229" s="19">
        <v>42272</v>
      </c>
      <c r="D28229" s="18" t="s">
        <v>7</v>
      </c>
      <c r="E28229" s="18">
        <v>9.9179351342852098E-4</v>
      </c>
      <c r="F28229" s="18">
        <v>1.2095042846689299E-5</v>
      </c>
    </row>
    <row r="28230" spans="2:6" x14ac:dyDescent="0.25">
      <c r="B28230" s="18">
        <v>2016</v>
      </c>
      <c r="C28230" s="19">
        <v>42272</v>
      </c>
      <c r="D28230" s="18" t="s">
        <v>7</v>
      </c>
      <c r="E28230" s="18">
        <v>9.6155590631179797E-4</v>
      </c>
      <c r="F28230" s="18">
        <v>1.81425642700339E-5</v>
      </c>
    </row>
    <row r="28231" spans="2:6" x14ac:dyDescent="0.25">
      <c r="B28231" s="18">
        <v>2016</v>
      </c>
      <c r="C28231" s="19">
        <v>42249</v>
      </c>
      <c r="D28231" s="18" t="s">
        <v>6</v>
      </c>
      <c r="E28231" s="18">
        <v>1.77116783686206E-3</v>
      </c>
      <c r="F28231" s="18">
        <v>1.51188035583616E-5</v>
      </c>
    </row>
    <row r="28232" spans="2:6" x14ac:dyDescent="0.25">
      <c r="B28232" s="18">
        <v>2016</v>
      </c>
      <c r="C28232" s="19">
        <v>42249</v>
      </c>
      <c r="D28232" s="18" t="s">
        <v>6</v>
      </c>
      <c r="E28232" s="18">
        <v>6.7992384154687502E-2</v>
      </c>
      <c r="F28232" s="18">
        <v>2.0531335232255102E-3</v>
      </c>
    </row>
    <row r="28233" spans="2:6" x14ac:dyDescent="0.25">
      <c r="B28233" s="18">
        <v>2016</v>
      </c>
      <c r="C28233" s="19">
        <v>42249</v>
      </c>
      <c r="D28233" s="18" t="s">
        <v>6</v>
      </c>
      <c r="E28233" s="18">
        <v>0</v>
      </c>
      <c r="F28233" s="18">
        <v>3.5075624255398902E-4</v>
      </c>
    </row>
    <row r="28234" spans="2:6" x14ac:dyDescent="0.25">
      <c r="B28234" s="18">
        <v>2016</v>
      </c>
      <c r="C28234" s="19">
        <v>42256</v>
      </c>
      <c r="D28234" s="18" t="s">
        <v>7</v>
      </c>
      <c r="E28234" s="18">
        <v>1.31432294973905E-2</v>
      </c>
      <c r="F28234" s="18">
        <v>6.3498974945118704E-5</v>
      </c>
    </row>
    <row r="28235" spans="2:6" x14ac:dyDescent="0.25">
      <c r="B28235" s="18">
        <v>2016</v>
      </c>
      <c r="C28235" s="19">
        <v>42249</v>
      </c>
      <c r="D28235" s="18" t="s">
        <v>6</v>
      </c>
      <c r="E28235" s="18">
        <v>0</v>
      </c>
      <c r="F28235" s="18">
        <v>1.2367181310739799E-3</v>
      </c>
    </row>
    <row r="28236" spans="2:6" x14ac:dyDescent="0.25">
      <c r="B28236" s="18">
        <v>2016</v>
      </c>
      <c r="C28236" s="19">
        <v>42254</v>
      </c>
      <c r="D28236" s="18" t="s">
        <v>6</v>
      </c>
      <c r="E28236" s="18">
        <v>6.9819642752751102E-3</v>
      </c>
      <c r="F28236" s="18">
        <v>1.60259317718633E-4</v>
      </c>
    </row>
    <row r="28237" spans="2:6" x14ac:dyDescent="0.25">
      <c r="B28237" s="18">
        <v>2016</v>
      </c>
      <c r="C28237" s="19">
        <v>42249</v>
      </c>
      <c r="D28237" s="18" t="s">
        <v>6</v>
      </c>
      <c r="E28237" s="18">
        <v>3.0842359259057699E-3</v>
      </c>
      <c r="F28237" s="18">
        <v>1.81425642700339E-5</v>
      </c>
    </row>
    <row r="28238" spans="2:6" x14ac:dyDescent="0.25">
      <c r="B28238" s="18">
        <v>2016</v>
      </c>
      <c r="C28238" s="19">
        <v>42249</v>
      </c>
      <c r="D28238" s="18" t="s">
        <v>6</v>
      </c>
      <c r="E28238" s="18">
        <v>0</v>
      </c>
      <c r="F28238" s="18">
        <v>1.8898504447952E-3</v>
      </c>
    </row>
    <row r="28239" spans="2:6" x14ac:dyDescent="0.25">
      <c r="B28239" s="18">
        <v>2016</v>
      </c>
      <c r="C28239" s="19">
        <v>42249</v>
      </c>
      <c r="D28239" s="18" t="s">
        <v>6</v>
      </c>
      <c r="E28239" s="18">
        <v>5.79554136403862E-6</v>
      </c>
      <c r="F28239" s="18">
        <v>3.0237607116723202E-6</v>
      </c>
    </row>
    <row r="28240" spans="2:6" x14ac:dyDescent="0.25">
      <c r="B28240" s="18">
        <v>2016</v>
      </c>
      <c r="C28240" s="19">
        <v>42249</v>
      </c>
      <c r="D28240" s="18" t="s">
        <v>6</v>
      </c>
      <c r="E28240" s="18">
        <v>2.7991960828187899E-3</v>
      </c>
      <c r="F28240" s="18">
        <v>6.0475214233446404E-6</v>
      </c>
    </row>
    <row r="28241" spans="2:6" x14ac:dyDescent="0.25">
      <c r="B28241" s="18">
        <v>2016</v>
      </c>
      <c r="C28241" s="19">
        <v>42275</v>
      </c>
      <c r="D28241" s="18" t="s">
        <v>7</v>
      </c>
      <c r="E28241" s="18">
        <v>6.2960745538441096E-2</v>
      </c>
      <c r="F28241" s="18">
        <v>1.7235436056532201E-4</v>
      </c>
    </row>
    <row r="28242" spans="2:6" x14ac:dyDescent="0.25">
      <c r="B28242" s="18">
        <v>2016</v>
      </c>
      <c r="C28242" s="19">
        <v>42253</v>
      </c>
      <c r="D28242" s="18" t="s">
        <v>7</v>
      </c>
      <c r="E28242" s="18">
        <v>1.78522832417134E-3</v>
      </c>
      <c r="F28242" s="18">
        <v>1.2095042846689299E-5</v>
      </c>
    </row>
    <row r="28243" spans="2:6" x14ac:dyDescent="0.25">
      <c r="B28243" s="18">
        <v>2016</v>
      </c>
      <c r="C28243" s="19">
        <v>42250</v>
      </c>
      <c r="D28243" s="18" t="s">
        <v>6</v>
      </c>
      <c r="E28243" s="18">
        <v>3.0691171223474101E-3</v>
      </c>
      <c r="F28243" s="18">
        <v>1.0583162490853101E-4</v>
      </c>
    </row>
    <row r="28244" spans="2:6" x14ac:dyDescent="0.25">
      <c r="B28244" s="18">
        <v>2016</v>
      </c>
      <c r="C28244" s="19">
        <v>42264</v>
      </c>
      <c r="D28244" s="18" t="s">
        <v>7</v>
      </c>
      <c r="E28244" s="18">
        <v>4.6051573262698299E-2</v>
      </c>
      <c r="F28244" s="18">
        <v>1.26997949890238E-4</v>
      </c>
    </row>
    <row r="28245" spans="2:6" x14ac:dyDescent="0.25">
      <c r="B28245" s="18">
        <v>2016</v>
      </c>
      <c r="C28245" s="19">
        <v>42255</v>
      </c>
      <c r="D28245" s="18" t="s">
        <v>7</v>
      </c>
      <c r="E28245" s="18">
        <v>3.01166566882563E-3</v>
      </c>
      <c r="F28245" s="18">
        <v>9.0712821350169601E-6</v>
      </c>
    </row>
    <row r="28246" spans="2:6" x14ac:dyDescent="0.25">
      <c r="B28246" s="18">
        <v>2016</v>
      </c>
      <c r="C28246" s="19">
        <v>42262</v>
      </c>
      <c r="D28246" s="18" t="s">
        <v>7</v>
      </c>
      <c r="E28246" s="18">
        <v>7.08114362661797E-4</v>
      </c>
      <c r="F28246" s="18">
        <v>3.0237607116723202E-6</v>
      </c>
    </row>
    <row r="28247" spans="2:6" x14ac:dyDescent="0.25">
      <c r="B28247" s="18">
        <v>2016</v>
      </c>
      <c r="C28247" s="19">
        <v>42250</v>
      </c>
      <c r="D28247" s="18" t="s">
        <v>6</v>
      </c>
      <c r="E28247" s="18">
        <v>1.87473164123684E-4</v>
      </c>
      <c r="F28247" s="18">
        <v>6.0475214233446404E-6</v>
      </c>
    </row>
    <row r="28248" spans="2:6" x14ac:dyDescent="0.25">
      <c r="B28248" s="18">
        <v>2016</v>
      </c>
      <c r="C28248" s="19">
        <v>42251</v>
      </c>
      <c r="D28248" s="18" t="s">
        <v>7</v>
      </c>
      <c r="E28248" s="18">
        <v>2.6609094262716401E-4</v>
      </c>
      <c r="F28248" s="18">
        <v>6.0475214233446404E-6</v>
      </c>
    </row>
    <row r="28249" spans="2:6" x14ac:dyDescent="0.25">
      <c r="B28249" s="18">
        <v>2016</v>
      </c>
      <c r="C28249" s="19">
        <v>42250</v>
      </c>
      <c r="D28249" s="18" t="s">
        <v>6</v>
      </c>
      <c r="E28249" s="18">
        <v>7.2570257080135697E-4</v>
      </c>
      <c r="F28249" s="18">
        <v>1.2095042846689299E-5</v>
      </c>
    </row>
    <row r="28250" spans="2:6" x14ac:dyDescent="0.25">
      <c r="B28250" s="18">
        <v>2016</v>
      </c>
      <c r="C28250" s="19">
        <v>42250</v>
      </c>
      <c r="D28250" s="18" t="s">
        <v>6</v>
      </c>
      <c r="E28250" s="18">
        <v>6.6482418847302099E-4</v>
      </c>
      <c r="F28250" s="18">
        <v>1.2095042846689299E-5</v>
      </c>
    </row>
    <row r="28251" spans="2:6" x14ac:dyDescent="0.25">
      <c r="B28251" s="18">
        <v>2016</v>
      </c>
      <c r="C28251" s="19">
        <v>42250</v>
      </c>
      <c r="D28251" s="18" t="s">
        <v>6</v>
      </c>
      <c r="E28251" s="18">
        <v>1.4013014266103E-2</v>
      </c>
      <c r="F28251" s="18">
        <v>3.6587504611235101E-4</v>
      </c>
    </row>
    <row r="28252" spans="2:6" x14ac:dyDescent="0.25">
      <c r="B28252" s="18">
        <v>2016</v>
      </c>
      <c r="C28252" s="19">
        <v>42250</v>
      </c>
      <c r="D28252" s="18" t="s">
        <v>6</v>
      </c>
      <c r="E28252" s="18">
        <v>0.47995140816536302</v>
      </c>
      <c r="F28252" s="18">
        <v>3.5166337076749099E-3</v>
      </c>
    </row>
    <row r="28253" spans="2:6" x14ac:dyDescent="0.25">
      <c r="B28253" s="18">
        <v>2016</v>
      </c>
      <c r="C28253" s="19">
        <v>42250</v>
      </c>
      <c r="D28253" s="18" t="s">
        <v>6</v>
      </c>
      <c r="E28253" s="18">
        <v>1.8233277091384099E-3</v>
      </c>
      <c r="F28253" s="18">
        <v>2.7213846405050901E-5</v>
      </c>
    </row>
    <row r="28254" spans="2:6" x14ac:dyDescent="0.25">
      <c r="B28254" s="18">
        <v>2016</v>
      </c>
      <c r="C28254" s="19">
        <v>42251</v>
      </c>
      <c r="D28254" s="18" t="s">
        <v>6</v>
      </c>
      <c r="E28254" s="18">
        <v>4.9101842276609601E-3</v>
      </c>
      <c r="F28254" s="18">
        <v>1.2095042846689299E-5</v>
      </c>
    </row>
    <row r="28255" spans="2:6" x14ac:dyDescent="0.25">
      <c r="B28255" s="18">
        <v>2016</v>
      </c>
      <c r="C28255" s="19">
        <v>42251</v>
      </c>
      <c r="D28255" s="18" t="s">
        <v>6</v>
      </c>
      <c r="E28255" s="18">
        <v>5.5138276577344802E-4</v>
      </c>
      <c r="F28255" s="18">
        <v>3.0237607116723202E-6</v>
      </c>
    </row>
    <row r="28256" spans="2:6" x14ac:dyDescent="0.25">
      <c r="B28256" s="18">
        <v>2016</v>
      </c>
      <c r="C28256" s="19">
        <v>42257</v>
      </c>
      <c r="D28256" s="18" t="s">
        <v>7</v>
      </c>
      <c r="E28256" s="18">
        <v>3.9089968976215098E-2</v>
      </c>
      <c r="F28256" s="18">
        <v>1.26997949890238E-4</v>
      </c>
    </row>
    <row r="28257" spans="2:6" x14ac:dyDescent="0.25">
      <c r="B28257" s="18">
        <v>2016</v>
      </c>
      <c r="C28257" s="19">
        <v>42251</v>
      </c>
      <c r="D28257" s="18" t="s">
        <v>6</v>
      </c>
      <c r="E28257" s="18">
        <v>4.8506161416410204E-3</v>
      </c>
      <c r="F28257" s="18">
        <v>3.0237607116723199E-5</v>
      </c>
    </row>
    <row r="28258" spans="2:6" x14ac:dyDescent="0.25">
      <c r="B28258" s="18">
        <v>2016</v>
      </c>
      <c r="C28258" s="19">
        <v>42251</v>
      </c>
      <c r="D28258" s="18" t="s">
        <v>6</v>
      </c>
      <c r="E28258" s="18">
        <v>4.4993559389684099E-4</v>
      </c>
      <c r="F28258" s="18">
        <v>9.0712821350169601E-6</v>
      </c>
    </row>
    <row r="28259" spans="2:6" x14ac:dyDescent="0.25">
      <c r="B28259" s="18">
        <v>2016</v>
      </c>
      <c r="C28259" s="19">
        <v>42251</v>
      </c>
      <c r="D28259" s="18" t="s">
        <v>6</v>
      </c>
      <c r="E28259" s="18">
        <v>2.40766946666909E-3</v>
      </c>
      <c r="F28259" s="18">
        <v>2.1166324981706198E-5</v>
      </c>
    </row>
    <row r="28260" spans="2:6" x14ac:dyDescent="0.25">
      <c r="B28260" s="18">
        <v>2016</v>
      </c>
      <c r="C28260" s="19">
        <v>42251</v>
      </c>
      <c r="D28260" s="18" t="s">
        <v>6</v>
      </c>
      <c r="E28260" s="18">
        <v>3.1694051859512001E-4</v>
      </c>
      <c r="F28260" s="18">
        <v>3.0237607116723202E-6</v>
      </c>
    </row>
    <row r="28261" spans="2:6" x14ac:dyDescent="0.25">
      <c r="B28261" s="18">
        <v>2016</v>
      </c>
      <c r="C28261" s="19">
        <v>42257</v>
      </c>
      <c r="D28261" s="18" t="s">
        <v>7</v>
      </c>
      <c r="E28261" s="18">
        <v>7.0287317742823098E-4</v>
      </c>
      <c r="F28261" s="18">
        <v>3.0237607116723202E-6</v>
      </c>
    </row>
    <row r="28262" spans="2:6" x14ac:dyDescent="0.25">
      <c r="B28262" s="18">
        <v>2016</v>
      </c>
      <c r="C28262" s="19">
        <v>42271</v>
      </c>
      <c r="D28262" s="18" t="s">
        <v>7</v>
      </c>
      <c r="E28262" s="18">
        <v>1.8384465126967699E-3</v>
      </c>
      <c r="F28262" s="18">
        <v>5.74514535217741E-5</v>
      </c>
    </row>
    <row r="28263" spans="2:6" x14ac:dyDescent="0.25">
      <c r="B28263" s="18">
        <v>2016</v>
      </c>
      <c r="C28263" s="19">
        <v>42253</v>
      </c>
      <c r="D28263" s="18" t="s">
        <v>6</v>
      </c>
      <c r="E28263" s="18">
        <v>5.4802639138349103E-2</v>
      </c>
      <c r="F28263" s="18">
        <v>2.7818598547385402E-4</v>
      </c>
    </row>
    <row r="28264" spans="2:6" x14ac:dyDescent="0.25">
      <c r="B28264" s="18">
        <v>2016</v>
      </c>
      <c r="C28264" s="19">
        <v>42253</v>
      </c>
      <c r="D28264" s="18" t="s">
        <v>6</v>
      </c>
      <c r="E28264" s="18">
        <v>4.6837851839756799E-2</v>
      </c>
      <c r="F28264" s="18">
        <v>1.1641478739938399E-3</v>
      </c>
    </row>
    <row r="28265" spans="2:6" x14ac:dyDescent="0.25">
      <c r="B28265" s="18">
        <v>2016</v>
      </c>
      <c r="C28265" s="19">
        <v>42253</v>
      </c>
      <c r="D28265" s="18" t="s">
        <v>6</v>
      </c>
      <c r="E28265" s="18">
        <v>4.5759175601879601E-2</v>
      </c>
      <c r="F28265" s="18">
        <v>2.81209746185526E-4</v>
      </c>
    </row>
    <row r="28266" spans="2:6" x14ac:dyDescent="0.25">
      <c r="B28266" s="18">
        <v>2016</v>
      </c>
      <c r="C28266" s="19">
        <v>42253</v>
      </c>
      <c r="D28266" s="18" t="s">
        <v>6</v>
      </c>
      <c r="E28266" s="18">
        <v>2.73342928733992E-3</v>
      </c>
      <c r="F28266" s="18">
        <v>6.9546496368463396E-5</v>
      </c>
    </row>
    <row r="28267" spans="2:6" x14ac:dyDescent="0.25">
      <c r="B28267" s="18">
        <v>2016</v>
      </c>
      <c r="C28267" s="19">
        <v>42253</v>
      </c>
      <c r="D28267" s="18" t="s">
        <v>6</v>
      </c>
      <c r="E28267" s="18">
        <v>1.1376345321536601E-2</v>
      </c>
      <c r="F28267" s="18">
        <v>5.74514535217741E-5</v>
      </c>
    </row>
    <row r="28268" spans="2:6" x14ac:dyDescent="0.25">
      <c r="B28268" s="18">
        <v>2016</v>
      </c>
      <c r="C28268" s="19">
        <v>42253</v>
      </c>
      <c r="D28268" s="18" t="s">
        <v>6</v>
      </c>
      <c r="E28268" s="18">
        <v>1.8354378707886601E-2</v>
      </c>
      <c r="F28268" s="18">
        <v>2.7213846405050901E-4</v>
      </c>
    </row>
    <row r="28269" spans="2:6" x14ac:dyDescent="0.25">
      <c r="B28269" s="18">
        <v>2016</v>
      </c>
      <c r="C28269" s="19">
        <v>42253</v>
      </c>
      <c r="D28269" s="18" t="s">
        <v>6</v>
      </c>
      <c r="E28269" s="18">
        <v>8.9694821910573297E-4</v>
      </c>
      <c r="F28269" s="18">
        <v>3.0237607116723202E-6</v>
      </c>
    </row>
    <row r="28270" spans="2:6" x14ac:dyDescent="0.25">
      <c r="B28270" s="18">
        <v>2016</v>
      </c>
      <c r="C28270" s="19">
        <v>42253</v>
      </c>
      <c r="D28270" s="18" t="s">
        <v>6</v>
      </c>
      <c r="E28270" s="18">
        <v>2.7730002358533401E-2</v>
      </c>
      <c r="F28270" s="18">
        <v>4.8682547457924399E-4</v>
      </c>
    </row>
    <row r="28271" spans="2:6" x14ac:dyDescent="0.25">
      <c r="B28271" s="18">
        <v>2016</v>
      </c>
      <c r="C28271" s="19">
        <v>42253</v>
      </c>
      <c r="D28271" s="18" t="s">
        <v>6</v>
      </c>
      <c r="E28271" s="18">
        <v>3.3876199173102199E-4</v>
      </c>
      <c r="F28271" s="18">
        <v>6.0475214233446404E-6</v>
      </c>
    </row>
    <row r="28272" spans="2:6" x14ac:dyDescent="0.25">
      <c r="B28272" s="18">
        <v>2016</v>
      </c>
      <c r="C28272" s="19">
        <v>42254</v>
      </c>
      <c r="D28272" s="18" t="s">
        <v>6</v>
      </c>
      <c r="E28272" s="18">
        <v>6.15647256138738E-2</v>
      </c>
      <c r="F28272" s="18">
        <v>8.0432034930483698E-4</v>
      </c>
    </row>
    <row r="28273" spans="2:6" x14ac:dyDescent="0.25">
      <c r="B28273" s="18">
        <v>2016</v>
      </c>
      <c r="C28273" s="19">
        <v>42272</v>
      </c>
      <c r="D28273" s="18" t="s">
        <v>7</v>
      </c>
      <c r="E28273" s="18">
        <v>2.2496779694842102E-3</v>
      </c>
      <c r="F28273" s="18">
        <v>3.6285128540067901E-5</v>
      </c>
    </row>
    <row r="28274" spans="2:6" x14ac:dyDescent="0.25">
      <c r="B28274" s="18">
        <v>2016</v>
      </c>
      <c r="C28274" s="19">
        <v>42272</v>
      </c>
      <c r="D28274" s="18" t="s">
        <v>7</v>
      </c>
      <c r="E28274" s="18">
        <v>3.3238689623057999E-3</v>
      </c>
      <c r="F28274" s="18">
        <v>4.5356410675084797E-5</v>
      </c>
    </row>
    <row r="28275" spans="2:6" x14ac:dyDescent="0.25">
      <c r="B28275" s="18">
        <v>2016</v>
      </c>
      <c r="C28275" s="19">
        <v>42268</v>
      </c>
      <c r="D28275" s="18" t="s">
        <v>7</v>
      </c>
      <c r="E28275" s="18">
        <v>6.0460095429888099E-3</v>
      </c>
      <c r="F28275" s="18">
        <v>9.0712821350169594E-5</v>
      </c>
    </row>
    <row r="28276" spans="2:6" x14ac:dyDescent="0.25">
      <c r="B28276" s="18">
        <v>2016</v>
      </c>
      <c r="C28276" s="19">
        <v>42268</v>
      </c>
      <c r="D28276" s="18" t="s">
        <v>7</v>
      </c>
      <c r="E28276" s="18">
        <v>4.2495529873747898E-2</v>
      </c>
      <c r="F28276" s="18">
        <v>3.14471114013921E-4</v>
      </c>
    </row>
    <row r="28277" spans="2:6" x14ac:dyDescent="0.25">
      <c r="B28277" s="18">
        <v>2016</v>
      </c>
      <c r="C28277" s="19">
        <v>42254</v>
      </c>
      <c r="D28277" s="18" t="s">
        <v>6</v>
      </c>
      <c r="E28277" s="18">
        <v>5.8245190708588104E-3</v>
      </c>
      <c r="F28277" s="18">
        <v>6.9546496368463396E-5</v>
      </c>
    </row>
    <row r="28278" spans="2:6" x14ac:dyDescent="0.25">
      <c r="B28278" s="18">
        <v>2016</v>
      </c>
      <c r="C28278" s="19">
        <v>42269</v>
      </c>
      <c r="D28278" s="18" t="s">
        <v>7</v>
      </c>
      <c r="E28278" s="18">
        <v>3.4547978011212101E-2</v>
      </c>
      <c r="F28278" s="18">
        <v>1.3606923202525399E-4</v>
      </c>
    </row>
    <row r="28279" spans="2:6" x14ac:dyDescent="0.25">
      <c r="B28279" s="18">
        <v>2016</v>
      </c>
      <c r="C28279" s="19">
        <v>42271</v>
      </c>
      <c r="D28279" s="18" t="s">
        <v>7</v>
      </c>
      <c r="E28279" s="18">
        <v>9.7326793946834207E-3</v>
      </c>
      <c r="F28279" s="18">
        <v>1.5723555700696099E-4</v>
      </c>
    </row>
    <row r="28280" spans="2:6" x14ac:dyDescent="0.25">
      <c r="B28280" s="18">
        <v>2016</v>
      </c>
      <c r="C28280" s="19">
        <v>42270</v>
      </c>
      <c r="D28280" s="18" t="s">
        <v>7</v>
      </c>
      <c r="E28280" s="18">
        <v>1.0250548812569199E-2</v>
      </c>
      <c r="F28280" s="18">
        <v>4.5356410675084797E-5</v>
      </c>
    </row>
    <row r="28281" spans="2:6" x14ac:dyDescent="0.25">
      <c r="B28281" s="18">
        <v>2016</v>
      </c>
      <c r="C28281" s="19">
        <v>42269</v>
      </c>
      <c r="D28281" s="18" t="s">
        <v>7</v>
      </c>
      <c r="E28281" s="18">
        <v>4.4195286561802598E-2</v>
      </c>
      <c r="F28281" s="18">
        <v>1.26997949890238E-4</v>
      </c>
    </row>
    <row r="28282" spans="2:6" x14ac:dyDescent="0.25">
      <c r="B28282" s="18">
        <v>2016</v>
      </c>
      <c r="C28282" s="19">
        <v>42276</v>
      </c>
      <c r="D28282" s="18" t="s">
        <v>7</v>
      </c>
      <c r="E28282" s="18">
        <v>0.116475262613618</v>
      </c>
      <c r="F28282" s="18">
        <v>1.81425642700339E-4</v>
      </c>
    </row>
    <row r="28283" spans="2:6" x14ac:dyDescent="0.25">
      <c r="B28283" s="18">
        <v>2016</v>
      </c>
      <c r="C28283" s="19">
        <v>42255</v>
      </c>
      <c r="D28283" s="18" t="s">
        <v>6</v>
      </c>
      <c r="E28283" s="18">
        <v>1.0643637705086599E-2</v>
      </c>
      <c r="F28283" s="18">
        <v>1.9352068554702901E-4</v>
      </c>
    </row>
    <row r="28284" spans="2:6" x14ac:dyDescent="0.25">
      <c r="B28284" s="18">
        <v>2016</v>
      </c>
      <c r="C28284" s="19">
        <v>42256</v>
      </c>
      <c r="D28284" s="18" t="s">
        <v>6</v>
      </c>
      <c r="E28284" s="18">
        <v>0.19416232757004501</v>
      </c>
      <c r="F28284" s="18">
        <v>1.0462212062386201E-3</v>
      </c>
    </row>
    <row r="28285" spans="2:6" x14ac:dyDescent="0.25">
      <c r="B28285" s="18">
        <v>2016</v>
      </c>
      <c r="C28285" s="19">
        <v>42256</v>
      </c>
      <c r="D28285" s="18" t="s">
        <v>6</v>
      </c>
      <c r="E28285" s="18">
        <v>1.86676907136277E-3</v>
      </c>
      <c r="F28285" s="18">
        <v>6.0475214233446404E-6</v>
      </c>
    </row>
    <row r="28286" spans="2:6" x14ac:dyDescent="0.25">
      <c r="B28286" s="18">
        <v>2016</v>
      </c>
      <c r="C28286" s="19">
        <v>42275</v>
      </c>
      <c r="D28286" s="18" t="s">
        <v>7</v>
      </c>
      <c r="E28286" s="18">
        <v>1.2993099778056E-3</v>
      </c>
      <c r="F28286" s="18">
        <v>6.0475214233446404E-6</v>
      </c>
    </row>
    <row r="28287" spans="2:6" x14ac:dyDescent="0.25">
      <c r="B28287" s="18">
        <v>2016</v>
      </c>
      <c r="C28287" s="19">
        <v>42272</v>
      </c>
      <c r="D28287" s="18" t="s">
        <v>7</v>
      </c>
      <c r="E28287" s="18">
        <v>5.9978309556494901E-3</v>
      </c>
      <c r="F28287" s="18">
        <v>4.2332649963412499E-5</v>
      </c>
    </row>
    <row r="28288" spans="2:6" x14ac:dyDescent="0.25">
      <c r="B28288" s="18">
        <v>2016</v>
      </c>
      <c r="C28288" s="19">
        <v>42256</v>
      </c>
      <c r="D28288" s="18" t="s">
        <v>6</v>
      </c>
      <c r="E28288" s="18">
        <v>8.8883446119607896E-4</v>
      </c>
      <c r="F28288" s="18">
        <v>9.0712821350169601E-6</v>
      </c>
    </row>
    <row r="28289" spans="2:6" x14ac:dyDescent="0.25">
      <c r="B28289" s="18">
        <v>2016</v>
      </c>
      <c r="C28289" s="19">
        <v>42257</v>
      </c>
      <c r="D28289" s="18" t="s">
        <v>6</v>
      </c>
      <c r="E28289" s="18">
        <v>0.12390197169356799</v>
      </c>
      <c r="F28289" s="18">
        <v>5.11015560272622E-4</v>
      </c>
    </row>
    <row r="28290" spans="2:6" x14ac:dyDescent="0.25">
      <c r="B28290" s="18">
        <v>2016</v>
      </c>
      <c r="C28290" s="19">
        <v>42272</v>
      </c>
      <c r="D28290" s="18" t="s">
        <v>7</v>
      </c>
      <c r="E28290" s="18">
        <v>8.0474367580447206E-3</v>
      </c>
      <c r="F28290" s="18">
        <v>3.6285128540067901E-5</v>
      </c>
    </row>
    <row r="28291" spans="2:6" x14ac:dyDescent="0.25">
      <c r="B28291" s="18">
        <v>2016</v>
      </c>
      <c r="C28291" s="19">
        <v>42277</v>
      </c>
      <c r="D28291" s="18" t="s">
        <v>7</v>
      </c>
      <c r="E28291" s="18">
        <v>0.21707547911488501</v>
      </c>
      <c r="F28291" s="18">
        <v>9.0410445279002398E-4</v>
      </c>
    </row>
    <row r="28292" spans="2:6" x14ac:dyDescent="0.25">
      <c r="B28292" s="18">
        <v>2016</v>
      </c>
      <c r="C28292" s="19">
        <v>42269</v>
      </c>
      <c r="D28292" s="18" t="s">
        <v>7</v>
      </c>
      <c r="E28292" s="18">
        <v>2.79637390615456E-2</v>
      </c>
      <c r="F28292" s="18">
        <v>2.0561572839371801E-4</v>
      </c>
    </row>
    <row r="28293" spans="2:6" x14ac:dyDescent="0.25">
      <c r="B28293" s="18">
        <v>2016</v>
      </c>
      <c r="C28293" s="19">
        <v>42262</v>
      </c>
      <c r="D28293" s="18" t="s">
        <v>7</v>
      </c>
      <c r="E28293" s="18">
        <v>0.28799189027377098</v>
      </c>
      <c r="F28293" s="18">
        <v>8.9805693136667903E-4</v>
      </c>
    </row>
    <row r="28294" spans="2:6" x14ac:dyDescent="0.25">
      <c r="B28294" s="18">
        <v>2016</v>
      </c>
      <c r="C28294" s="19">
        <v>42257</v>
      </c>
      <c r="D28294" s="18" t="s">
        <v>6</v>
      </c>
      <c r="E28294" s="18">
        <v>5.7451453521774104E-4</v>
      </c>
      <c r="F28294" s="18">
        <v>6.0475214233446404E-6</v>
      </c>
    </row>
    <row r="28295" spans="2:6" x14ac:dyDescent="0.25">
      <c r="B28295" s="18">
        <v>2016</v>
      </c>
      <c r="C28295" s="19">
        <v>42257</v>
      </c>
      <c r="D28295" s="18" t="s">
        <v>6</v>
      </c>
      <c r="E28295" s="18">
        <v>9.4946086346510904E-4</v>
      </c>
      <c r="F28295" s="18">
        <v>6.0475214233446404E-6</v>
      </c>
    </row>
    <row r="28296" spans="2:6" x14ac:dyDescent="0.25">
      <c r="B28296" s="18">
        <v>2016</v>
      </c>
      <c r="C28296" s="19">
        <v>42257</v>
      </c>
      <c r="D28296" s="18" t="s">
        <v>6</v>
      </c>
      <c r="E28296" s="18">
        <v>3.1749487472559401E-6</v>
      </c>
      <c r="F28296" s="18">
        <v>3.0237607116723202E-6</v>
      </c>
    </row>
    <row r="28297" spans="2:6" x14ac:dyDescent="0.25">
      <c r="B28297" s="18">
        <v>2016</v>
      </c>
      <c r="C28297" s="19">
        <v>42257</v>
      </c>
      <c r="D28297" s="18" t="s">
        <v>6</v>
      </c>
      <c r="E28297" s="18">
        <v>6.51983284650786E-2</v>
      </c>
      <c r="F28297" s="18">
        <v>4.3844530319248699E-4</v>
      </c>
    </row>
    <row r="28298" spans="2:6" x14ac:dyDescent="0.25">
      <c r="B28298" s="18">
        <v>2016</v>
      </c>
      <c r="C28298" s="19">
        <v>42257</v>
      </c>
      <c r="D28298" s="18" t="s">
        <v>6</v>
      </c>
      <c r="E28298" s="18">
        <v>7.03072241675083E-2</v>
      </c>
      <c r="F28298" s="18">
        <v>8.9805693136667903E-4</v>
      </c>
    </row>
    <row r="28299" spans="2:6" x14ac:dyDescent="0.25">
      <c r="B28299" s="18">
        <v>2016</v>
      </c>
      <c r="C28299" s="19">
        <v>42258</v>
      </c>
      <c r="D28299" s="18" t="s">
        <v>6</v>
      </c>
      <c r="E28299" s="18">
        <v>4.6292063031299999E-2</v>
      </c>
      <c r="F28299" s="18">
        <v>1.4302388166210101E-3</v>
      </c>
    </row>
    <row r="28300" spans="2:6" x14ac:dyDescent="0.25">
      <c r="B28300" s="18">
        <v>2016</v>
      </c>
      <c r="C28300" s="19">
        <v>42257</v>
      </c>
      <c r="D28300" s="18" t="s">
        <v>6</v>
      </c>
      <c r="E28300" s="18">
        <v>9.1973981546996306E-2</v>
      </c>
      <c r="F28300" s="18">
        <v>5.3520564596600104E-4</v>
      </c>
    </row>
    <row r="28301" spans="2:6" x14ac:dyDescent="0.25">
      <c r="B28301" s="18">
        <v>2016</v>
      </c>
      <c r="C28301" s="19">
        <v>42258</v>
      </c>
      <c r="D28301" s="18" t="s">
        <v>6</v>
      </c>
      <c r="E28301" s="18">
        <v>4.0072691207508601E-2</v>
      </c>
      <c r="F28301" s="18">
        <v>2.20734531952079E-4</v>
      </c>
    </row>
    <row r="28302" spans="2:6" x14ac:dyDescent="0.25">
      <c r="B28302" s="18">
        <v>2016</v>
      </c>
      <c r="C28302" s="19">
        <v>42258</v>
      </c>
      <c r="D28302" s="18" t="s">
        <v>6</v>
      </c>
      <c r="E28302" s="18">
        <v>1.6781720761745798E-2</v>
      </c>
      <c r="F28302" s="18">
        <v>3.2656615686061101E-4</v>
      </c>
    </row>
    <row r="28303" spans="2:6" x14ac:dyDescent="0.25">
      <c r="B28303" s="18">
        <v>2016</v>
      </c>
      <c r="C28303" s="19">
        <v>42257</v>
      </c>
      <c r="D28303" s="18" t="s">
        <v>6</v>
      </c>
      <c r="E28303" s="18">
        <v>0.10955961948995201</v>
      </c>
      <c r="F28303" s="18">
        <v>6.6522735656791097E-5</v>
      </c>
    </row>
    <row r="28304" spans="2:6" x14ac:dyDescent="0.25">
      <c r="B28304" s="18">
        <v>2016</v>
      </c>
      <c r="C28304" s="19">
        <v>42258</v>
      </c>
      <c r="D28304" s="18" t="s">
        <v>6</v>
      </c>
      <c r="E28304" s="18">
        <v>7.9010867395997803E-2</v>
      </c>
      <c r="F28304" s="18">
        <v>2.2678205337542401E-4</v>
      </c>
    </row>
    <row r="28305" spans="2:6" x14ac:dyDescent="0.25">
      <c r="B28305" s="18">
        <v>2016</v>
      </c>
      <c r="C28305" s="19">
        <v>42276</v>
      </c>
      <c r="D28305" s="18" t="s">
        <v>7</v>
      </c>
      <c r="E28305" s="18">
        <v>2.2747751833910899E-2</v>
      </c>
      <c r="F28305" s="18">
        <v>2.41900856933786E-4</v>
      </c>
    </row>
    <row r="28306" spans="2:6" x14ac:dyDescent="0.25">
      <c r="B28306" s="18">
        <v>2016</v>
      </c>
      <c r="C28306" s="19">
        <v>42258</v>
      </c>
      <c r="D28306" s="18" t="s">
        <v>6</v>
      </c>
      <c r="E28306" s="18">
        <v>6.2591846731617105E-4</v>
      </c>
      <c r="F28306" s="18">
        <v>3.0237607116723202E-6</v>
      </c>
    </row>
    <row r="28307" spans="2:6" x14ac:dyDescent="0.25">
      <c r="B28307" s="18">
        <v>2016</v>
      </c>
      <c r="C28307" s="19">
        <v>42276</v>
      </c>
      <c r="D28307" s="18" t="s">
        <v>7</v>
      </c>
      <c r="E28307" s="18">
        <v>2.02774905205102E-2</v>
      </c>
      <c r="F28307" s="18">
        <v>5.74514535217741E-5</v>
      </c>
    </row>
    <row r="28308" spans="2:6" x14ac:dyDescent="0.25">
      <c r="B28308" s="18">
        <v>2016</v>
      </c>
      <c r="C28308" s="19">
        <v>42258</v>
      </c>
      <c r="D28308" s="18" t="s">
        <v>6</v>
      </c>
      <c r="E28308" s="18">
        <v>5.0234744623249496E-4</v>
      </c>
      <c r="F28308" s="18">
        <v>6.0475214233446404E-6</v>
      </c>
    </row>
    <row r="28309" spans="2:6" x14ac:dyDescent="0.25">
      <c r="B28309" s="18">
        <v>2016</v>
      </c>
      <c r="C28309" s="19">
        <v>42258</v>
      </c>
      <c r="D28309" s="18" t="s">
        <v>6</v>
      </c>
      <c r="E28309" s="18">
        <v>6.6755565231589797E-3</v>
      </c>
      <c r="F28309" s="18">
        <v>9.9784103485186598E-5</v>
      </c>
    </row>
    <row r="28310" spans="2:6" x14ac:dyDescent="0.25">
      <c r="B28310" s="18">
        <v>2016</v>
      </c>
      <c r="C28310" s="19">
        <v>42274</v>
      </c>
      <c r="D28310" s="18" t="s">
        <v>7</v>
      </c>
      <c r="E28310" s="18">
        <v>5.7121863604201802E-2</v>
      </c>
      <c r="F28310" s="18">
        <v>6.2591846731617105E-4</v>
      </c>
    </row>
    <row r="28311" spans="2:6" x14ac:dyDescent="0.25">
      <c r="B28311" s="18">
        <v>2016</v>
      </c>
      <c r="C28311" s="19">
        <v>42274</v>
      </c>
      <c r="D28311" s="18" t="s">
        <v>7</v>
      </c>
      <c r="E28311" s="18">
        <v>3.8144741377746298E-3</v>
      </c>
      <c r="F28311" s="18">
        <v>6.2591846731617105E-4</v>
      </c>
    </row>
    <row r="28312" spans="2:6" x14ac:dyDescent="0.25">
      <c r="B28312" s="18">
        <v>2016</v>
      </c>
      <c r="C28312" s="19">
        <v>42275</v>
      </c>
      <c r="D28312" s="18" t="s">
        <v>7</v>
      </c>
      <c r="E28312" s="18">
        <v>5.2280822704814404E-3</v>
      </c>
      <c r="F28312" s="18">
        <v>8.4665299926824997E-5</v>
      </c>
    </row>
    <row r="28313" spans="2:6" x14ac:dyDescent="0.25">
      <c r="B28313" s="18">
        <v>2016</v>
      </c>
      <c r="C28313" s="19">
        <v>42275</v>
      </c>
      <c r="D28313" s="18" t="s">
        <v>7</v>
      </c>
      <c r="E28313" s="18">
        <v>1.36492558524889E-2</v>
      </c>
      <c r="F28313" s="18">
        <v>3.35637438995628E-4</v>
      </c>
    </row>
    <row r="28314" spans="2:6" x14ac:dyDescent="0.25">
      <c r="B28314" s="18">
        <v>2016</v>
      </c>
      <c r="C28314" s="19">
        <v>42275</v>
      </c>
      <c r="D28314" s="18" t="s">
        <v>7</v>
      </c>
      <c r="E28314" s="18">
        <v>1.9044451298302099E-2</v>
      </c>
      <c r="F28314" s="18">
        <v>4.8682547457924399E-4</v>
      </c>
    </row>
    <row r="28315" spans="2:6" x14ac:dyDescent="0.25">
      <c r="B28315" s="18">
        <v>2016</v>
      </c>
      <c r="C28315" s="19">
        <v>42275</v>
      </c>
      <c r="D28315" s="18" t="s">
        <v>7</v>
      </c>
      <c r="E28315" s="18">
        <v>1.63063855778709E-2</v>
      </c>
      <c r="F28315" s="18">
        <v>4.8682547457924399E-4</v>
      </c>
    </row>
    <row r="28316" spans="2:6" x14ac:dyDescent="0.25">
      <c r="B28316" s="18">
        <v>2016</v>
      </c>
      <c r="C28316" s="19">
        <v>42258</v>
      </c>
      <c r="D28316" s="18" t="s">
        <v>6</v>
      </c>
      <c r="E28316" s="18">
        <v>2.3283159063924301E-2</v>
      </c>
      <c r="F28316" s="18">
        <v>3.4773248184231698E-4</v>
      </c>
    </row>
    <row r="28317" spans="2:6" x14ac:dyDescent="0.25">
      <c r="B28317" s="18">
        <v>2016</v>
      </c>
      <c r="C28317" s="19">
        <v>42258</v>
      </c>
      <c r="D28317" s="18" t="s">
        <v>6</v>
      </c>
      <c r="E28317" s="18">
        <v>2.3403907908343801E-3</v>
      </c>
      <c r="F28317" s="18">
        <v>5.4427692810101801E-5</v>
      </c>
    </row>
    <row r="28318" spans="2:6" x14ac:dyDescent="0.25">
      <c r="B28318" s="18">
        <v>2016</v>
      </c>
      <c r="C28318" s="19">
        <v>42259</v>
      </c>
      <c r="D28318" s="18" t="s">
        <v>6</v>
      </c>
      <c r="E28318" s="18">
        <v>5.2059080252625104E-3</v>
      </c>
      <c r="F28318" s="18">
        <v>6.0475214233446398E-5</v>
      </c>
    </row>
    <row r="28319" spans="2:6" x14ac:dyDescent="0.25">
      <c r="B28319" s="18">
        <v>2016</v>
      </c>
      <c r="C28319" s="19">
        <v>42259</v>
      </c>
      <c r="D28319" s="18" t="s">
        <v>6</v>
      </c>
      <c r="E28319" s="18">
        <v>2.2486700492469801E-4</v>
      </c>
      <c r="F28319" s="18">
        <v>6.0475214233446404E-6</v>
      </c>
    </row>
    <row r="28320" spans="2:6" x14ac:dyDescent="0.25">
      <c r="B28320" s="18">
        <v>2016</v>
      </c>
      <c r="C28320" s="19">
        <v>42259</v>
      </c>
      <c r="D28320" s="18" t="s">
        <v>6</v>
      </c>
      <c r="E28320" s="18">
        <v>2.2768918158892599E-4</v>
      </c>
      <c r="F28320" s="18">
        <v>6.0475214233446404E-6</v>
      </c>
    </row>
    <row r="28321" spans="2:6" x14ac:dyDescent="0.25">
      <c r="B28321" s="18">
        <v>2016</v>
      </c>
      <c r="C28321" s="19">
        <v>42260</v>
      </c>
      <c r="D28321" s="18" t="s">
        <v>6</v>
      </c>
      <c r="E28321" s="18">
        <v>0.142451080591286</v>
      </c>
      <c r="F28321" s="18">
        <v>2.5913629299031799E-3</v>
      </c>
    </row>
    <row r="28322" spans="2:6" x14ac:dyDescent="0.25">
      <c r="B28322" s="18">
        <v>2016</v>
      </c>
      <c r="C28322" s="19">
        <v>42260</v>
      </c>
      <c r="D28322" s="18" t="s">
        <v>6</v>
      </c>
      <c r="E28322" s="18">
        <v>1.81869127604718E-3</v>
      </c>
      <c r="F28322" s="18">
        <v>2.1166324981706198E-5</v>
      </c>
    </row>
    <row r="28323" spans="2:6" x14ac:dyDescent="0.25">
      <c r="B28323" s="18">
        <v>2016</v>
      </c>
      <c r="C28323" s="19">
        <v>42260</v>
      </c>
      <c r="D28323" s="18" t="s">
        <v>6</v>
      </c>
      <c r="E28323" s="18">
        <v>1.7421901300418701E-4</v>
      </c>
      <c r="F28323" s="18">
        <v>3.0237607116723202E-6</v>
      </c>
    </row>
    <row r="28324" spans="2:6" x14ac:dyDescent="0.25">
      <c r="B28324" s="18">
        <v>2016</v>
      </c>
      <c r="C28324" s="19">
        <v>42260</v>
      </c>
      <c r="D28324" s="18" t="s">
        <v>6</v>
      </c>
      <c r="E28324" s="18">
        <v>3.0494626777215401E-3</v>
      </c>
      <c r="F28324" s="18">
        <v>3.0237607116723199E-5</v>
      </c>
    </row>
    <row r="28325" spans="2:6" x14ac:dyDescent="0.25">
      <c r="B28325" s="18">
        <v>2016</v>
      </c>
      <c r="C28325" s="19">
        <v>42260</v>
      </c>
      <c r="D28325" s="18" t="s">
        <v>6</v>
      </c>
      <c r="E28325" s="18">
        <v>3.8383114513849798E-3</v>
      </c>
      <c r="F28325" s="18">
        <v>2.43110361218455E-3</v>
      </c>
    </row>
    <row r="28326" spans="2:6" x14ac:dyDescent="0.25">
      <c r="B28326" s="18">
        <v>2016</v>
      </c>
      <c r="C28326" s="19">
        <v>42261</v>
      </c>
      <c r="D28326" s="18" t="s">
        <v>6</v>
      </c>
      <c r="E28326" s="18">
        <v>6.5222518550771995E-4</v>
      </c>
      <c r="F28326" s="18">
        <v>6.0475214233446404E-6</v>
      </c>
    </row>
    <row r="28327" spans="2:6" x14ac:dyDescent="0.25">
      <c r="B28327" s="18">
        <v>2016</v>
      </c>
      <c r="C28327" s="19">
        <v>42277</v>
      </c>
      <c r="D28327" s="18" t="s">
        <v>7</v>
      </c>
      <c r="E28327" s="18">
        <v>7.7334696041494099E-3</v>
      </c>
      <c r="F28327" s="18">
        <v>2.1166324981706198E-5</v>
      </c>
    </row>
    <row r="28328" spans="2:6" x14ac:dyDescent="0.25">
      <c r="B28328" s="18">
        <v>2016</v>
      </c>
      <c r="C28328" s="19">
        <v>42267</v>
      </c>
      <c r="D28328" s="18" t="s">
        <v>7</v>
      </c>
      <c r="E28328" s="18">
        <v>1.3410378756266699E-4</v>
      </c>
      <c r="F28328" s="18">
        <v>3.0237607116723202E-6</v>
      </c>
    </row>
    <row r="28329" spans="2:6" x14ac:dyDescent="0.25">
      <c r="B28329" s="18">
        <v>2016</v>
      </c>
      <c r="C28329" s="19">
        <v>42261</v>
      </c>
      <c r="D28329" s="18" t="s">
        <v>6</v>
      </c>
      <c r="E28329" s="18">
        <v>4.2796293272535603E-3</v>
      </c>
      <c r="F28329" s="18">
        <v>3.0237607116723199E-5</v>
      </c>
    </row>
    <row r="28330" spans="2:6" x14ac:dyDescent="0.25">
      <c r="B28330" s="18">
        <v>2016</v>
      </c>
      <c r="C28330" s="19">
        <v>42269</v>
      </c>
      <c r="D28330" s="18" t="s">
        <v>7</v>
      </c>
      <c r="E28330" s="18">
        <v>0.144352572514821</v>
      </c>
      <c r="F28330" s="18">
        <v>5.4427692810101803E-4</v>
      </c>
    </row>
    <row r="28331" spans="2:6" x14ac:dyDescent="0.25">
      <c r="B28331" s="18">
        <v>2016</v>
      </c>
      <c r="C28331" s="19">
        <v>42271</v>
      </c>
      <c r="D28331" s="18" t="s">
        <v>7</v>
      </c>
      <c r="E28331" s="18">
        <v>5.6169378980024998E-2</v>
      </c>
      <c r="F28331" s="18">
        <v>5.4427692810101803E-4</v>
      </c>
    </row>
    <row r="28332" spans="2:6" x14ac:dyDescent="0.25">
      <c r="B28332" s="18">
        <v>2016</v>
      </c>
      <c r="C28332" s="19">
        <v>42278</v>
      </c>
      <c r="D28332" s="18" t="s">
        <v>7</v>
      </c>
      <c r="E28332" s="18">
        <v>2.8120974618552601E-3</v>
      </c>
      <c r="F28332" s="18">
        <v>1.51188035583616E-5</v>
      </c>
    </row>
    <row r="28333" spans="2:6" x14ac:dyDescent="0.25">
      <c r="B28333" s="18">
        <v>2016</v>
      </c>
      <c r="C28333" s="19">
        <v>42278</v>
      </c>
      <c r="D28333" s="18" t="s">
        <v>7</v>
      </c>
      <c r="E28333" s="18">
        <v>6.1775431339465504E-4</v>
      </c>
      <c r="F28333" s="18">
        <v>6.0475214233446404E-6</v>
      </c>
    </row>
    <row r="28334" spans="2:6" x14ac:dyDescent="0.25">
      <c r="B28334" s="18">
        <v>2016</v>
      </c>
      <c r="C28334" s="19">
        <v>42278</v>
      </c>
      <c r="D28334" s="18" t="s">
        <v>7</v>
      </c>
      <c r="E28334" s="18">
        <v>4.0134879886145301E-3</v>
      </c>
      <c r="F28334" s="18">
        <v>9.3736582061842001E-5</v>
      </c>
    </row>
    <row r="28335" spans="2:6" x14ac:dyDescent="0.25">
      <c r="B28335" s="18">
        <v>2016</v>
      </c>
      <c r="C28335" s="19">
        <v>42279</v>
      </c>
      <c r="D28335" s="18" t="s">
        <v>7</v>
      </c>
      <c r="E28335" s="18">
        <v>1.5723555700696099E-4</v>
      </c>
      <c r="F28335" s="18">
        <v>3.0237607116723202E-6</v>
      </c>
    </row>
    <row r="28336" spans="2:6" x14ac:dyDescent="0.25">
      <c r="B28336" s="18">
        <v>2016</v>
      </c>
      <c r="C28336" s="19">
        <v>42261</v>
      </c>
      <c r="D28336" s="18" t="s">
        <v>6</v>
      </c>
      <c r="E28336" s="18">
        <v>6.2678527872018297E-3</v>
      </c>
      <c r="F28336" s="18">
        <v>1.0280786419685901E-4</v>
      </c>
    </row>
    <row r="28337" spans="2:6" x14ac:dyDescent="0.25">
      <c r="B28337" s="18">
        <v>2016</v>
      </c>
      <c r="C28337" s="19">
        <v>42261</v>
      </c>
      <c r="D28337" s="18" t="s">
        <v>6</v>
      </c>
      <c r="E28337" s="18">
        <v>3.8028830550465603E-4</v>
      </c>
      <c r="F28337" s="18">
        <v>6.0475214233446404E-6</v>
      </c>
    </row>
    <row r="28338" spans="2:6" x14ac:dyDescent="0.25">
      <c r="B28338" s="18">
        <v>2016</v>
      </c>
      <c r="C28338" s="19">
        <v>42279</v>
      </c>
      <c r="D28338" s="18" t="s">
        <v>7</v>
      </c>
      <c r="E28338" s="18">
        <v>1.04319744552695E-3</v>
      </c>
      <c r="F28338" s="18">
        <v>1.51188035583616E-5</v>
      </c>
    </row>
    <row r="28339" spans="2:6" x14ac:dyDescent="0.25">
      <c r="B28339" s="18">
        <v>2016</v>
      </c>
      <c r="C28339" s="19">
        <v>42279</v>
      </c>
      <c r="D28339" s="18" t="s">
        <v>7</v>
      </c>
      <c r="E28339" s="18">
        <v>2.45444704487866E-2</v>
      </c>
      <c r="F28339" s="18">
        <v>2.35853335510441E-4</v>
      </c>
    </row>
    <row r="28340" spans="2:6" x14ac:dyDescent="0.25">
      <c r="B28340" s="18">
        <v>2016</v>
      </c>
      <c r="C28340" s="19">
        <v>42278</v>
      </c>
      <c r="D28340" s="18" t="s">
        <v>7</v>
      </c>
      <c r="E28340" s="18">
        <v>6.5313231372122105E-4</v>
      </c>
      <c r="F28340" s="18">
        <v>2.4190085693378599E-5</v>
      </c>
    </row>
    <row r="28341" spans="2:6" x14ac:dyDescent="0.25">
      <c r="B28341" s="18">
        <v>2016</v>
      </c>
      <c r="C28341" s="19">
        <v>42282</v>
      </c>
      <c r="D28341" s="18" t="s">
        <v>7</v>
      </c>
      <c r="E28341" s="18">
        <v>2.5248401942463898E-3</v>
      </c>
      <c r="F28341" s="18">
        <v>1.51188035583616E-5</v>
      </c>
    </row>
    <row r="28342" spans="2:6" x14ac:dyDescent="0.25">
      <c r="B28342" s="18">
        <v>2016</v>
      </c>
      <c r="C28342" s="19">
        <v>42262</v>
      </c>
      <c r="D28342" s="18" t="s">
        <v>7</v>
      </c>
      <c r="E28342" s="18">
        <v>6.28942228027843E-3</v>
      </c>
      <c r="F28342" s="18">
        <v>1.5723555700696099E-4</v>
      </c>
    </row>
    <row r="28343" spans="2:6" x14ac:dyDescent="0.25">
      <c r="B28343" s="18">
        <v>2016</v>
      </c>
      <c r="C28343" s="19">
        <v>42283</v>
      </c>
      <c r="D28343" s="18" t="s">
        <v>7</v>
      </c>
      <c r="E28343" s="18">
        <v>8.1641539215152699E-4</v>
      </c>
      <c r="F28343" s="18">
        <v>3.0237607116723199E-5</v>
      </c>
    </row>
    <row r="28344" spans="2:6" x14ac:dyDescent="0.25">
      <c r="B28344" s="18">
        <v>2016</v>
      </c>
      <c r="C28344" s="19">
        <v>42283</v>
      </c>
      <c r="D28344" s="18" t="s">
        <v>7</v>
      </c>
      <c r="E28344" s="18">
        <v>1.26997949890238E-4</v>
      </c>
      <c r="F28344" s="18">
        <v>3.0237607116723202E-6</v>
      </c>
    </row>
    <row r="28345" spans="2:6" x14ac:dyDescent="0.25">
      <c r="B28345" s="18">
        <v>2016</v>
      </c>
      <c r="C28345" s="19">
        <v>42278</v>
      </c>
      <c r="D28345" s="18" t="s">
        <v>7</v>
      </c>
      <c r="E28345" s="18">
        <v>8.3213894785222307E-3</v>
      </c>
      <c r="F28345" s="18">
        <v>2.4190085693378599E-5</v>
      </c>
    </row>
    <row r="28346" spans="2:6" x14ac:dyDescent="0.25">
      <c r="B28346" s="18">
        <v>2016</v>
      </c>
      <c r="C28346" s="19">
        <v>42279</v>
      </c>
      <c r="D28346" s="18" t="s">
        <v>7</v>
      </c>
      <c r="E28346" s="18">
        <v>1.11798512712898E-3</v>
      </c>
      <c r="F28346" s="18">
        <v>1.2095042846689299E-5</v>
      </c>
    </row>
    <row r="28347" spans="2:6" x14ac:dyDescent="0.25">
      <c r="B28347" s="18">
        <v>2016</v>
      </c>
      <c r="C28347" s="19">
        <v>42282</v>
      </c>
      <c r="D28347" s="18" t="s">
        <v>7</v>
      </c>
      <c r="E28347" s="18">
        <v>2.1136087374589501E-3</v>
      </c>
      <c r="F28347" s="18">
        <v>9.0712821350169601E-6</v>
      </c>
    </row>
    <row r="28348" spans="2:6" x14ac:dyDescent="0.25">
      <c r="B28348" s="18">
        <v>2016</v>
      </c>
      <c r="C28348" s="19">
        <v>42278</v>
      </c>
      <c r="D28348" s="18" t="s">
        <v>7</v>
      </c>
      <c r="E28348" s="18">
        <v>1.89982885514372E-2</v>
      </c>
      <c r="F28348" s="18">
        <v>1.8444940341201199E-4</v>
      </c>
    </row>
    <row r="28349" spans="2:6" x14ac:dyDescent="0.25">
      <c r="B28349" s="18">
        <v>2016</v>
      </c>
      <c r="C28349" s="19">
        <v>42282</v>
      </c>
      <c r="D28349" s="18" t="s">
        <v>7</v>
      </c>
      <c r="E28349" s="18">
        <v>4.8380171386757098E-3</v>
      </c>
      <c r="F28349" s="18">
        <v>1.51188035583616E-5</v>
      </c>
    </row>
    <row r="28350" spans="2:6" x14ac:dyDescent="0.25">
      <c r="B28350" s="18">
        <v>2016</v>
      </c>
      <c r="C28350" s="19">
        <v>42278</v>
      </c>
      <c r="D28350" s="18" t="s">
        <v>7</v>
      </c>
      <c r="E28350" s="18">
        <v>1.4755952272960901E-3</v>
      </c>
      <c r="F28350" s="18">
        <v>1.2095042846689299E-5</v>
      </c>
    </row>
    <row r="28351" spans="2:6" x14ac:dyDescent="0.25">
      <c r="B28351" s="18">
        <v>2016</v>
      </c>
      <c r="C28351" s="19">
        <v>42278</v>
      </c>
      <c r="D28351" s="18" t="s">
        <v>7</v>
      </c>
      <c r="E28351" s="18">
        <v>6.2827700067127498E-2</v>
      </c>
      <c r="F28351" s="18">
        <v>2.6004342120381998E-4</v>
      </c>
    </row>
    <row r="28352" spans="2:6" x14ac:dyDescent="0.25">
      <c r="B28352" s="18">
        <v>2016</v>
      </c>
      <c r="C28352" s="19">
        <v>42283</v>
      </c>
      <c r="D28352" s="18" t="s">
        <v>7</v>
      </c>
      <c r="E28352" s="18">
        <v>4.5005654432530802E-2</v>
      </c>
      <c r="F28352" s="18">
        <v>1.81425642700339E-4</v>
      </c>
    </row>
    <row r="28353" spans="2:6" x14ac:dyDescent="0.25">
      <c r="B28353" s="18">
        <v>2016</v>
      </c>
      <c r="C28353" s="19">
        <v>42278</v>
      </c>
      <c r="D28353" s="18" t="s">
        <v>7</v>
      </c>
      <c r="E28353" s="18">
        <v>4.6626390173987202E-3</v>
      </c>
      <c r="F28353" s="18">
        <v>1.81425642700339E-5</v>
      </c>
    </row>
    <row r="28354" spans="2:6" x14ac:dyDescent="0.25">
      <c r="B28354" s="18">
        <v>2016</v>
      </c>
      <c r="C28354" s="19">
        <v>42285</v>
      </c>
      <c r="D28354" s="18" t="s">
        <v>7</v>
      </c>
      <c r="E28354" s="18">
        <v>4.5674913470047599E-3</v>
      </c>
      <c r="F28354" s="18">
        <v>2.4190085693378599E-5</v>
      </c>
    </row>
    <row r="28355" spans="2:6" x14ac:dyDescent="0.25">
      <c r="B28355" s="18">
        <v>2016</v>
      </c>
      <c r="C28355" s="19">
        <v>42262</v>
      </c>
      <c r="D28355" s="18" t="s">
        <v>6</v>
      </c>
      <c r="E28355" s="18">
        <v>2.03045531788796E-4</v>
      </c>
      <c r="F28355" s="18">
        <v>3.0237607116723202E-6</v>
      </c>
    </row>
    <row r="28356" spans="2:6" x14ac:dyDescent="0.25">
      <c r="B28356" s="18">
        <v>2016</v>
      </c>
      <c r="C28356" s="19">
        <v>42278</v>
      </c>
      <c r="D28356" s="18" t="s">
        <v>7</v>
      </c>
      <c r="E28356" s="18">
        <v>1.32440719171248E-3</v>
      </c>
      <c r="F28356" s="18">
        <v>9.0712821350169601E-6</v>
      </c>
    </row>
    <row r="28357" spans="2:6" x14ac:dyDescent="0.25">
      <c r="B28357" s="18">
        <v>2016</v>
      </c>
      <c r="C28357" s="19">
        <v>42282</v>
      </c>
      <c r="D28357" s="18" t="s">
        <v>7</v>
      </c>
      <c r="E28357" s="18">
        <v>1.7708755399932701E-2</v>
      </c>
      <c r="F28357" s="18">
        <v>9.67603427735143E-5</v>
      </c>
    </row>
    <row r="28358" spans="2:6" x14ac:dyDescent="0.25">
      <c r="B28358" s="18">
        <v>2016</v>
      </c>
      <c r="C28358" s="19">
        <v>42284</v>
      </c>
      <c r="D28358" s="18" t="s">
        <v>7</v>
      </c>
      <c r="E28358" s="18">
        <v>8.1641539215152699E-5</v>
      </c>
      <c r="F28358" s="18">
        <v>3.0237607116723202E-6</v>
      </c>
    </row>
    <row r="28359" spans="2:6" x14ac:dyDescent="0.25">
      <c r="B28359" s="18">
        <v>2016</v>
      </c>
      <c r="C28359" s="19">
        <v>42284</v>
      </c>
      <c r="D28359" s="18" t="s">
        <v>7</v>
      </c>
      <c r="E28359" s="18">
        <v>6.2894222802784298E-4</v>
      </c>
      <c r="F28359" s="18">
        <v>1.2095042846689299E-5</v>
      </c>
    </row>
    <row r="28360" spans="2:6" x14ac:dyDescent="0.25">
      <c r="B28360" s="18">
        <v>2016</v>
      </c>
      <c r="C28360" s="19">
        <v>42285</v>
      </c>
      <c r="D28360" s="18" t="s">
        <v>7</v>
      </c>
      <c r="E28360" s="18">
        <v>3.8704137109405698E-4</v>
      </c>
      <c r="F28360" s="18">
        <v>1.2095042846689299E-5</v>
      </c>
    </row>
    <row r="28361" spans="2:6" x14ac:dyDescent="0.25">
      <c r="B28361" s="18">
        <v>2016</v>
      </c>
      <c r="C28361" s="19">
        <v>42278</v>
      </c>
      <c r="D28361" s="18" t="s">
        <v>7</v>
      </c>
      <c r="E28361" s="18">
        <v>1.3398283713420099E-2</v>
      </c>
      <c r="F28361" s="18">
        <v>6.3498974945118704E-5</v>
      </c>
    </row>
    <row r="28362" spans="2:6" x14ac:dyDescent="0.25">
      <c r="B28362" s="18">
        <v>2016</v>
      </c>
      <c r="C28362" s="19">
        <v>42286</v>
      </c>
      <c r="D28362" s="18" t="s">
        <v>7</v>
      </c>
      <c r="E28362" s="18">
        <v>8.5270052069159397E-4</v>
      </c>
      <c r="F28362" s="18">
        <v>1.81425642700339E-5</v>
      </c>
    </row>
    <row r="28363" spans="2:6" x14ac:dyDescent="0.25">
      <c r="B28363" s="18">
        <v>2016</v>
      </c>
      <c r="C28363" s="19">
        <v>42282</v>
      </c>
      <c r="D28363" s="18" t="s">
        <v>7</v>
      </c>
      <c r="E28363" s="18">
        <v>1.11879146331876E-4</v>
      </c>
      <c r="F28363" s="18">
        <v>3.0237607116723202E-6</v>
      </c>
    </row>
    <row r="28364" spans="2:6" x14ac:dyDescent="0.25">
      <c r="B28364" s="18">
        <v>2016</v>
      </c>
      <c r="C28364" s="19">
        <v>42282</v>
      </c>
      <c r="D28364" s="18" t="s">
        <v>7</v>
      </c>
      <c r="E28364" s="18">
        <v>1.6328307843030499E-4</v>
      </c>
      <c r="F28364" s="18">
        <v>6.0475214233446404E-6</v>
      </c>
    </row>
    <row r="28365" spans="2:6" x14ac:dyDescent="0.25">
      <c r="B28365" s="18">
        <v>2016</v>
      </c>
      <c r="C28365" s="19">
        <v>42269</v>
      </c>
      <c r="D28365" s="18" t="s">
        <v>7</v>
      </c>
      <c r="E28365" s="18">
        <v>3.00985141239863E-2</v>
      </c>
      <c r="F28365" s="18">
        <v>4.23326499634125E-4</v>
      </c>
    </row>
    <row r="28366" spans="2:6" x14ac:dyDescent="0.25">
      <c r="B28366" s="18">
        <v>2016</v>
      </c>
      <c r="C28366" s="19">
        <v>42282</v>
      </c>
      <c r="D28366" s="18" t="s">
        <v>7</v>
      </c>
      <c r="E28366" s="18">
        <v>4.2332649963412499E-5</v>
      </c>
      <c r="F28366" s="18">
        <v>6.0475214233446404E-6</v>
      </c>
    </row>
    <row r="28367" spans="2:6" x14ac:dyDescent="0.25">
      <c r="B28367" s="18">
        <v>2016</v>
      </c>
      <c r="C28367" s="19">
        <v>42282</v>
      </c>
      <c r="D28367" s="18" t="s">
        <v>7</v>
      </c>
      <c r="E28367" s="18">
        <v>2.6609094262716401E-4</v>
      </c>
      <c r="F28367" s="18">
        <v>1.2095042846689299E-5</v>
      </c>
    </row>
    <row r="28368" spans="2:6" x14ac:dyDescent="0.25">
      <c r="B28368" s="18">
        <v>2016</v>
      </c>
      <c r="C28368" s="19">
        <v>42282</v>
      </c>
      <c r="D28368" s="18" t="s">
        <v>7</v>
      </c>
      <c r="E28368" s="18">
        <v>6.6522735656791097E-5</v>
      </c>
      <c r="F28368" s="18">
        <v>3.0237607116723202E-6</v>
      </c>
    </row>
    <row r="28369" spans="2:6" x14ac:dyDescent="0.25">
      <c r="B28369" s="18">
        <v>2016</v>
      </c>
      <c r="C28369" s="19">
        <v>42282</v>
      </c>
      <c r="D28369" s="18" t="s">
        <v>7</v>
      </c>
      <c r="E28369" s="18">
        <v>1.90496924835356E-3</v>
      </c>
      <c r="F28369" s="18">
        <v>2.1166324981706198E-5</v>
      </c>
    </row>
    <row r="28370" spans="2:6" x14ac:dyDescent="0.25">
      <c r="B28370" s="18">
        <v>2016</v>
      </c>
      <c r="C28370" s="19">
        <v>42278</v>
      </c>
      <c r="D28370" s="18" t="s">
        <v>7</v>
      </c>
      <c r="E28370" s="18">
        <v>4.2408243981204297E-2</v>
      </c>
      <c r="F28370" s="18">
        <v>1.6630683914197801E-4</v>
      </c>
    </row>
    <row r="28371" spans="2:6" x14ac:dyDescent="0.25">
      <c r="B28371" s="18">
        <v>2016</v>
      </c>
      <c r="C28371" s="19">
        <v>42263</v>
      </c>
      <c r="D28371" s="18" t="s">
        <v>6</v>
      </c>
      <c r="E28371" s="18">
        <v>3.5384551808108101E-3</v>
      </c>
      <c r="F28371" s="18">
        <v>1.4846665094311101E-3</v>
      </c>
    </row>
    <row r="28372" spans="2:6" x14ac:dyDescent="0.25">
      <c r="B28372" s="18">
        <v>2016</v>
      </c>
      <c r="C28372" s="19">
        <v>42290</v>
      </c>
      <c r="D28372" s="18" t="s">
        <v>7</v>
      </c>
      <c r="E28372" s="18">
        <v>2.66695694769499E-2</v>
      </c>
      <c r="F28372" s="18">
        <v>7.2570257080135694E-5</v>
      </c>
    </row>
    <row r="28373" spans="2:6" x14ac:dyDescent="0.25">
      <c r="B28373" s="18">
        <v>2016</v>
      </c>
      <c r="C28373" s="19">
        <v>42276</v>
      </c>
      <c r="D28373" s="18" t="s">
        <v>7</v>
      </c>
      <c r="E28373" s="18">
        <v>4.1325737646425602E-2</v>
      </c>
      <c r="F28373" s="18">
        <v>7.1663128866633998E-4</v>
      </c>
    </row>
    <row r="28374" spans="2:6" x14ac:dyDescent="0.25">
      <c r="B28374" s="18">
        <v>2016</v>
      </c>
      <c r="C28374" s="19">
        <v>42292</v>
      </c>
      <c r="D28374" s="18" t="s">
        <v>7</v>
      </c>
      <c r="E28374" s="18">
        <v>2.63466318329433E-2</v>
      </c>
      <c r="F28374" s="18">
        <v>7.2570257080135694E-5</v>
      </c>
    </row>
    <row r="28375" spans="2:6" x14ac:dyDescent="0.25">
      <c r="B28375" s="18">
        <v>2016</v>
      </c>
      <c r="C28375" s="19">
        <v>42283</v>
      </c>
      <c r="D28375" s="18" t="s">
        <v>7</v>
      </c>
      <c r="E28375" s="18">
        <v>4.3751700865400298E-2</v>
      </c>
      <c r="F28375" s="18">
        <v>4.8984923529091597E-4</v>
      </c>
    </row>
    <row r="28376" spans="2:6" x14ac:dyDescent="0.25">
      <c r="B28376" s="18">
        <v>2016</v>
      </c>
      <c r="C28376" s="19">
        <v>42276</v>
      </c>
      <c r="D28376" s="18" t="s">
        <v>7</v>
      </c>
      <c r="E28376" s="18">
        <v>4.4294818685228499E-2</v>
      </c>
      <c r="F28376" s="18">
        <v>1.11879146331876E-4</v>
      </c>
    </row>
    <row r="28377" spans="2:6" x14ac:dyDescent="0.25">
      <c r="B28377" s="18">
        <v>2016</v>
      </c>
      <c r="C28377" s="19">
        <v>42283</v>
      </c>
      <c r="D28377" s="18" t="s">
        <v>7</v>
      </c>
      <c r="E28377" s="18">
        <v>2.8571514964591798E-3</v>
      </c>
      <c r="F28377" s="18">
        <v>1.81425642700339E-5</v>
      </c>
    </row>
    <row r="28378" spans="2:6" x14ac:dyDescent="0.25">
      <c r="B28378" s="18">
        <v>2016</v>
      </c>
      <c r="C28378" s="19">
        <v>42278</v>
      </c>
      <c r="D28378" s="18" t="s">
        <v>7</v>
      </c>
      <c r="E28378" s="18">
        <v>4.3784055105015197E-3</v>
      </c>
      <c r="F28378" s="18">
        <v>1.2095042846689299E-5</v>
      </c>
    </row>
    <row r="28379" spans="2:6" x14ac:dyDescent="0.25">
      <c r="B28379" s="18">
        <v>2016</v>
      </c>
      <c r="C28379" s="19">
        <v>42279</v>
      </c>
      <c r="D28379" s="18" t="s">
        <v>7</v>
      </c>
      <c r="E28379" s="18">
        <v>2.9028102832054301E-3</v>
      </c>
      <c r="F28379" s="18">
        <v>1.81425642700339E-5</v>
      </c>
    </row>
    <row r="28380" spans="2:6" x14ac:dyDescent="0.25">
      <c r="B28380" s="18">
        <v>2016</v>
      </c>
      <c r="C28380" s="19">
        <v>42286</v>
      </c>
      <c r="D28380" s="18" t="s">
        <v>7</v>
      </c>
      <c r="E28380" s="18">
        <v>1.03412616339193E-3</v>
      </c>
      <c r="F28380" s="18">
        <v>1.81425642700339E-5</v>
      </c>
    </row>
    <row r="28381" spans="2:6" x14ac:dyDescent="0.25">
      <c r="B28381" s="18">
        <v>2016</v>
      </c>
      <c r="C28381" s="19">
        <v>42289</v>
      </c>
      <c r="D28381" s="18" t="s">
        <v>7</v>
      </c>
      <c r="E28381" s="18">
        <v>1.8413694813847199E-2</v>
      </c>
      <c r="F28381" s="18">
        <v>5.4427692810101801E-5</v>
      </c>
    </row>
    <row r="28382" spans="2:6" x14ac:dyDescent="0.25">
      <c r="B28382" s="18">
        <v>2016</v>
      </c>
      <c r="C28382" s="19">
        <v>42292</v>
      </c>
      <c r="D28382" s="18" t="s">
        <v>7</v>
      </c>
      <c r="E28382" s="18">
        <v>6.1457936464739899E-3</v>
      </c>
      <c r="F28382" s="18">
        <v>1.81425642700339E-5</v>
      </c>
    </row>
    <row r="28383" spans="2:6" x14ac:dyDescent="0.25">
      <c r="B28383" s="18">
        <v>2016</v>
      </c>
      <c r="C28383" s="19">
        <v>42279</v>
      </c>
      <c r="D28383" s="18" t="s">
        <v>7</v>
      </c>
      <c r="E28383" s="18">
        <v>1.8856171797988601E-3</v>
      </c>
      <c r="F28383" s="18">
        <v>6.0475214233446404E-6</v>
      </c>
    </row>
    <row r="28384" spans="2:6" x14ac:dyDescent="0.25">
      <c r="B28384" s="18">
        <v>2016</v>
      </c>
      <c r="C28384" s="19">
        <v>42289</v>
      </c>
      <c r="D28384" s="18" t="s">
        <v>7</v>
      </c>
      <c r="E28384" s="18">
        <v>2.4050992700641598E-3</v>
      </c>
      <c r="F28384" s="18">
        <v>9.0712821350169601E-6</v>
      </c>
    </row>
    <row r="28385" spans="2:6" x14ac:dyDescent="0.25">
      <c r="B28385" s="18">
        <v>2016</v>
      </c>
      <c r="C28385" s="19">
        <v>42299</v>
      </c>
      <c r="D28385" s="18" t="s">
        <v>7</v>
      </c>
      <c r="E28385" s="18">
        <v>3.8580666880345801E-3</v>
      </c>
      <c r="F28385" s="18">
        <v>1.51188035583616E-5</v>
      </c>
    </row>
    <row r="28386" spans="2:6" x14ac:dyDescent="0.25">
      <c r="B28386" s="18">
        <v>2016</v>
      </c>
      <c r="C28386" s="19">
        <v>42296</v>
      </c>
      <c r="D28386" s="18" t="s">
        <v>7</v>
      </c>
      <c r="E28386" s="18">
        <v>8.8072070328642496E-4</v>
      </c>
      <c r="F28386" s="18">
        <v>3.0237607116723202E-6</v>
      </c>
    </row>
    <row r="28387" spans="2:6" x14ac:dyDescent="0.25">
      <c r="B28387" s="18">
        <v>2016</v>
      </c>
      <c r="C28387" s="19">
        <v>42283</v>
      </c>
      <c r="D28387" s="18" t="s">
        <v>7</v>
      </c>
      <c r="E28387" s="18">
        <v>6.5848437018088096E-2</v>
      </c>
      <c r="F28387" s="18">
        <v>1.54211796295288E-4</v>
      </c>
    </row>
    <row r="28388" spans="2:6" x14ac:dyDescent="0.25">
      <c r="B28388" s="18">
        <v>2016</v>
      </c>
      <c r="C28388" s="19">
        <v>42263</v>
      </c>
      <c r="D28388" s="18" t="s">
        <v>6</v>
      </c>
      <c r="E28388" s="18">
        <v>3.8924418077251E-2</v>
      </c>
      <c r="F28388" s="18">
        <v>1.8868266840835299E-3</v>
      </c>
    </row>
    <row r="28389" spans="2:6" x14ac:dyDescent="0.25">
      <c r="B28389" s="18">
        <v>2016</v>
      </c>
      <c r="C28389" s="19">
        <v>42263</v>
      </c>
      <c r="D28389" s="18" t="s">
        <v>6</v>
      </c>
      <c r="E28389" s="18">
        <v>1.15104491090993E-4</v>
      </c>
      <c r="F28389" s="18">
        <v>6.0475214233446404E-6</v>
      </c>
    </row>
    <row r="28390" spans="2:6" x14ac:dyDescent="0.25">
      <c r="B28390" s="18">
        <v>2016</v>
      </c>
      <c r="C28390" s="19">
        <v>42263</v>
      </c>
      <c r="D28390" s="18" t="s">
        <v>6</v>
      </c>
      <c r="E28390" s="18">
        <v>8.3959755760768104E-4</v>
      </c>
      <c r="F28390" s="18">
        <v>1.2095042846689299E-5</v>
      </c>
    </row>
    <row r="28391" spans="2:6" x14ac:dyDescent="0.25">
      <c r="B28391" s="18">
        <v>2016</v>
      </c>
      <c r="C28391" s="19">
        <v>42263</v>
      </c>
      <c r="D28391" s="18" t="s">
        <v>6</v>
      </c>
      <c r="E28391" s="18">
        <v>6.37096302746986E-3</v>
      </c>
      <c r="F28391" s="18">
        <v>6.0475214233446404E-6</v>
      </c>
    </row>
    <row r="28392" spans="2:6" x14ac:dyDescent="0.25">
      <c r="B28392" s="18">
        <v>2016</v>
      </c>
      <c r="C28392" s="19">
        <v>42292</v>
      </c>
      <c r="D28392" s="18" t="s">
        <v>7</v>
      </c>
      <c r="E28392" s="18">
        <v>2.65788566555997E-3</v>
      </c>
      <c r="F28392" s="18">
        <v>9.0712821350169601E-6</v>
      </c>
    </row>
    <row r="28393" spans="2:6" x14ac:dyDescent="0.25">
      <c r="B28393" s="18">
        <v>2016</v>
      </c>
      <c r="C28393" s="19">
        <v>42289</v>
      </c>
      <c r="D28393" s="18" t="s">
        <v>7</v>
      </c>
      <c r="E28393" s="18">
        <v>6.3498974945118696E-4</v>
      </c>
      <c r="F28393" s="18">
        <v>1.51188035583616E-5</v>
      </c>
    </row>
    <row r="28394" spans="2:6" x14ac:dyDescent="0.25">
      <c r="B28394" s="18">
        <v>2016</v>
      </c>
      <c r="C28394" s="19">
        <v>42289</v>
      </c>
      <c r="D28394" s="18" t="s">
        <v>7</v>
      </c>
      <c r="E28394" s="18">
        <v>2.2375829266375199E-4</v>
      </c>
      <c r="F28394" s="18">
        <v>6.0475214233446404E-6</v>
      </c>
    </row>
    <row r="28395" spans="2:6" x14ac:dyDescent="0.25">
      <c r="B28395" s="18">
        <v>2016</v>
      </c>
      <c r="C28395" s="19">
        <v>42289</v>
      </c>
      <c r="D28395" s="18" t="s">
        <v>7</v>
      </c>
      <c r="E28395" s="18">
        <v>3.8704137109405698E-4</v>
      </c>
      <c r="F28395" s="18">
        <v>1.2095042846689299E-5</v>
      </c>
    </row>
    <row r="28396" spans="2:6" x14ac:dyDescent="0.25">
      <c r="B28396" s="18">
        <v>2016</v>
      </c>
      <c r="C28396" s="19">
        <v>42290</v>
      </c>
      <c r="D28396" s="18" t="s">
        <v>7</v>
      </c>
      <c r="E28396" s="18">
        <v>1.4952496719219601E-3</v>
      </c>
      <c r="F28396" s="18">
        <v>9.0712821350169601E-6</v>
      </c>
    </row>
    <row r="28397" spans="2:6" x14ac:dyDescent="0.25">
      <c r="B28397" s="18">
        <v>2016</v>
      </c>
      <c r="C28397" s="19">
        <v>42290</v>
      </c>
      <c r="D28397" s="18" t="s">
        <v>7</v>
      </c>
      <c r="E28397" s="18">
        <v>1.84147027340844E-3</v>
      </c>
      <c r="F28397" s="18">
        <v>2.1166324981706198E-5</v>
      </c>
    </row>
    <row r="28398" spans="2:6" x14ac:dyDescent="0.25">
      <c r="B28398" s="18">
        <v>2016</v>
      </c>
      <c r="C28398" s="19">
        <v>42284</v>
      </c>
      <c r="D28398" s="18" t="s">
        <v>7</v>
      </c>
      <c r="E28398" s="18">
        <v>4.0820769607576302E-3</v>
      </c>
      <c r="F28398" s="18">
        <v>1.51188035583616E-5</v>
      </c>
    </row>
    <row r="28399" spans="2:6" x14ac:dyDescent="0.25">
      <c r="B28399" s="18">
        <v>2016</v>
      </c>
      <c r="C28399" s="19">
        <v>42298</v>
      </c>
      <c r="D28399" s="18" t="s">
        <v>7</v>
      </c>
      <c r="E28399" s="18">
        <v>5.50979597678558E-3</v>
      </c>
      <c r="F28399" s="18">
        <v>3.0237607116723199E-5</v>
      </c>
    </row>
    <row r="28400" spans="2:6" x14ac:dyDescent="0.25">
      <c r="B28400" s="18">
        <v>2016</v>
      </c>
      <c r="C28400" s="19">
        <v>42284</v>
      </c>
      <c r="D28400" s="18" t="s">
        <v>7</v>
      </c>
      <c r="E28400" s="18">
        <v>3.0912913675663401E-4</v>
      </c>
      <c r="F28400" s="18">
        <v>3.0237607116723202E-6</v>
      </c>
    </row>
    <row r="28401" spans="2:6" x14ac:dyDescent="0.25">
      <c r="B28401" s="18">
        <v>2016</v>
      </c>
      <c r="C28401" s="19">
        <v>42264</v>
      </c>
      <c r="D28401" s="18" t="s">
        <v>6</v>
      </c>
      <c r="E28401" s="18">
        <v>1.4518587057094699E-3</v>
      </c>
      <c r="F28401" s="18">
        <v>1.51188035583616E-5</v>
      </c>
    </row>
    <row r="28402" spans="2:6" x14ac:dyDescent="0.25">
      <c r="B28402" s="18">
        <v>2016</v>
      </c>
      <c r="C28402" s="19">
        <v>42264</v>
      </c>
      <c r="D28402" s="18" t="s">
        <v>6</v>
      </c>
      <c r="E28402" s="18">
        <v>2.3132424592447499E-2</v>
      </c>
      <c r="F28402" s="18">
        <v>2.2678205337542401E-4</v>
      </c>
    </row>
    <row r="28403" spans="2:6" x14ac:dyDescent="0.25">
      <c r="B28403" s="18">
        <v>2016</v>
      </c>
      <c r="C28403" s="19">
        <v>42285</v>
      </c>
      <c r="D28403" s="18" t="s">
        <v>7</v>
      </c>
      <c r="E28403" s="18">
        <v>6.9236560895516996E-2</v>
      </c>
      <c r="F28403" s="18">
        <v>2.2678205337542401E-4</v>
      </c>
    </row>
    <row r="28404" spans="2:6" x14ac:dyDescent="0.25">
      <c r="B28404" s="18">
        <v>2016</v>
      </c>
      <c r="C28404" s="19">
        <v>42282</v>
      </c>
      <c r="D28404" s="18" t="s">
        <v>7</v>
      </c>
      <c r="E28404" s="18">
        <v>5.2008684240763899E-4</v>
      </c>
      <c r="F28404" s="18">
        <v>3.0237607116723202E-6</v>
      </c>
    </row>
    <row r="28405" spans="2:6" x14ac:dyDescent="0.25">
      <c r="B28405" s="18">
        <v>2016</v>
      </c>
      <c r="C28405" s="19">
        <v>42284</v>
      </c>
      <c r="D28405" s="18" t="s">
        <v>7</v>
      </c>
      <c r="E28405" s="18">
        <v>1.8473968444033199E-2</v>
      </c>
      <c r="F28405" s="18">
        <v>4.8380171386757102E-5</v>
      </c>
    </row>
    <row r="28406" spans="2:6" x14ac:dyDescent="0.25">
      <c r="B28406" s="18">
        <v>2016</v>
      </c>
      <c r="C28406" s="19">
        <v>42290</v>
      </c>
      <c r="D28406" s="18" t="s">
        <v>7</v>
      </c>
      <c r="E28406" s="18">
        <v>1.3761739750963099E-2</v>
      </c>
      <c r="F28406" s="18">
        <v>4.8380171386757102E-5</v>
      </c>
    </row>
    <row r="28407" spans="2:6" x14ac:dyDescent="0.25">
      <c r="B28407" s="18">
        <v>2016</v>
      </c>
      <c r="C28407" s="19">
        <v>42290</v>
      </c>
      <c r="D28407" s="18" t="s">
        <v>7</v>
      </c>
      <c r="E28407" s="18">
        <v>5.1706308169596695E-4</v>
      </c>
      <c r="F28407" s="18">
        <v>9.0712821350169601E-6</v>
      </c>
    </row>
    <row r="28408" spans="2:6" x14ac:dyDescent="0.25">
      <c r="B28408" s="18">
        <v>2016</v>
      </c>
      <c r="C28408" s="19">
        <v>42282</v>
      </c>
      <c r="D28408" s="18" t="s">
        <v>7</v>
      </c>
      <c r="E28408" s="18">
        <v>3.4470872113064499E-4</v>
      </c>
      <c r="F28408" s="18">
        <v>6.0475214233446404E-6</v>
      </c>
    </row>
    <row r="28409" spans="2:6" x14ac:dyDescent="0.25">
      <c r="B28409" s="18">
        <v>2016</v>
      </c>
      <c r="C28409" s="19">
        <v>42282</v>
      </c>
      <c r="D28409" s="18" t="s">
        <v>7</v>
      </c>
      <c r="E28409" s="18">
        <v>7.5291641720640805E-4</v>
      </c>
      <c r="F28409" s="18">
        <v>9.0712821350169601E-6</v>
      </c>
    </row>
    <row r="28410" spans="2:6" x14ac:dyDescent="0.25">
      <c r="B28410" s="18">
        <v>2016</v>
      </c>
      <c r="C28410" s="19">
        <v>42290</v>
      </c>
      <c r="D28410" s="18" t="s">
        <v>7</v>
      </c>
      <c r="E28410" s="18">
        <v>7.37797613648046E-4</v>
      </c>
      <c r="F28410" s="18">
        <v>6.0475214233446404E-6</v>
      </c>
    </row>
    <row r="28411" spans="2:6" x14ac:dyDescent="0.25">
      <c r="B28411" s="18">
        <v>2016</v>
      </c>
      <c r="C28411" s="19">
        <v>42264</v>
      </c>
      <c r="D28411" s="18" t="s">
        <v>6</v>
      </c>
      <c r="E28411" s="18">
        <v>1.7727805092416199E-2</v>
      </c>
      <c r="F28411" s="18">
        <v>8.7689060638497296E-5</v>
      </c>
    </row>
    <row r="28412" spans="2:6" x14ac:dyDescent="0.25">
      <c r="B28412" s="18">
        <v>2016</v>
      </c>
      <c r="C28412" s="19">
        <v>42286</v>
      </c>
      <c r="D28412" s="18" t="s">
        <v>7</v>
      </c>
      <c r="E28412" s="18">
        <v>1.8353773955744199E-2</v>
      </c>
      <c r="F28412" s="18">
        <v>1.11879146331876E-4</v>
      </c>
    </row>
    <row r="28413" spans="2:6" x14ac:dyDescent="0.25">
      <c r="B28413" s="18">
        <v>2016</v>
      </c>
      <c r="C28413" s="19">
        <v>42283</v>
      </c>
      <c r="D28413" s="18" t="s">
        <v>7</v>
      </c>
      <c r="E28413" s="18">
        <v>4.0655369896647899E-2</v>
      </c>
      <c r="F28413" s="18">
        <v>9.9784103485186598E-5</v>
      </c>
    </row>
    <row r="28414" spans="2:6" x14ac:dyDescent="0.25">
      <c r="B28414" s="18">
        <v>2016</v>
      </c>
      <c r="C28414" s="19">
        <v>42283</v>
      </c>
      <c r="D28414" s="18" t="s">
        <v>7</v>
      </c>
      <c r="E28414" s="18">
        <v>2.41135845473733E-2</v>
      </c>
      <c r="F28414" s="18">
        <v>1.0280786419685901E-4</v>
      </c>
    </row>
    <row r="28415" spans="2:6" x14ac:dyDescent="0.25">
      <c r="B28415" s="18">
        <v>2016</v>
      </c>
      <c r="C28415" s="19">
        <v>42291</v>
      </c>
      <c r="D28415" s="18" t="s">
        <v>7</v>
      </c>
      <c r="E28415" s="18">
        <v>1.3771466181252299E-2</v>
      </c>
      <c r="F28415" s="18">
        <v>1.2397418917856499E-4</v>
      </c>
    </row>
    <row r="28416" spans="2:6" x14ac:dyDescent="0.25">
      <c r="B28416" s="18">
        <v>2016</v>
      </c>
      <c r="C28416" s="19">
        <v>42286</v>
      </c>
      <c r="D28416" s="18" t="s">
        <v>7</v>
      </c>
      <c r="E28416" s="18">
        <v>1.66306839141978E-3</v>
      </c>
      <c r="F28416" s="18">
        <v>1.51188035583616E-5</v>
      </c>
    </row>
    <row r="28417" spans="2:6" x14ac:dyDescent="0.25">
      <c r="B28417" s="18">
        <v>2016</v>
      </c>
      <c r="C28417" s="19">
        <v>42264</v>
      </c>
      <c r="D28417" s="18" t="s">
        <v>6</v>
      </c>
      <c r="E28417" s="18">
        <v>0.151608338322539</v>
      </c>
      <c r="F28417" s="18">
        <v>1.08855385620204E-3</v>
      </c>
    </row>
    <row r="28418" spans="2:6" x14ac:dyDescent="0.25">
      <c r="B28418" s="18">
        <v>2016</v>
      </c>
      <c r="C28418" s="19">
        <v>42264</v>
      </c>
      <c r="D28418" s="18" t="s">
        <v>6</v>
      </c>
      <c r="E28418" s="18">
        <v>0.16276218525170799</v>
      </c>
      <c r="F28418" s="18">
        <v>3.1235448151575099E-3</v>
      </c>
    </row>
    <row r="28419" spans="2:6" x14ac:dyDescent="0.25">
      <c r="B28419" s="18">
        <v>2016</v>
      </c>
      <c r="C28419" s="19">
        <v>42264</v>
      </c>
      <c r="D28419" s="18" t="s">
        <v>6</v>
      </c>
      <c r="E28419" s="18">
        <v>8.3556587665878498E-4</v>
      </c>
      <c r="F28419" s="18">
        <v>6.0475214233446398E-5</v>
      </c>
    </row>
    <row r="28420" spans="2:6" x14ac:dyDescent="0.25">
      <c r="B28420" s="18">
        <v>2016</v>
      </c>
      <c r="C28420" s="19">
        <v>42264</v>
      </c>
      <c r="D28420" s="18" t="s">
        <v>6</v>
      </c>
      <c r="E28420" s="18">
        <v>2.0592818366725698E-3</v>
      </c>
      <c r="F28420" s="18">
        <v>6.0475214233446404E-6</v>
      </c>
    </row>
    <row r="28421" spans="2:6" x14ac:dyDescent="0.25">
      <c r="B28421" s="18">
        <v>2016</v>
      </c>
      <c r="C28421" s="19">
        <v>42265</v>
      </c>
      <c r="D28421" s="18" t="s">
        <v>6</v>
      </c>
      <c r="E28421" s="18">
        <v>4.3009972362827104E-3</v>
      </c>
      <c r="F28421" s="18">
        <v>2.4190085693378599E-5</v>
      </c>
    </row>
    <row r="28422" spans="2:6" x14ac:dyDescent="0.25">
      <c r="B28422" s="18">
        <v>2016</v>
      </c>
      <c r="C28422" s="19">
        <v>42265</v>
      </c>
      <c r="D28422" s="18" t="s">
        <v>6</v>
      </c>
      <c r="E28422" s="18">
        <v>6.8150526839907998E-4</v>
      </c>
      <c r="F28422" s="18">
        <v>6.0475214233446404E-6</v>
      </c>
    </row>
    <row r="28423" spans="2:6" x14ac:dyDescent="0.25">
      <c r="B28423" s="18">
        <v>2016</v>
      </c>
      <c r="C28423" s="19">
        <v>42270</v>
      </c>
      <c r="D28423" s="18" t="s">
        <v>6</v>
      </c>
      <c r="E28423" s="18">
        <v>1.2095042846689299E-5</v>
      </c>
      <c r="F28423" s="18">
        <v>6.0475214233446404E-6</v>
      </c>
    </row>
    <row r="28424" spans="2:6" x14ac:dyDescent="0.25">
      <c r="B28424" s="18">
        <v>2016</v>
      </c>
      <c r="C28424" s="19">
        <v>42265</v>
      </c>
      <c r="D28424" s="18" t="s">
        <v>6</v>
      </c>
      <c r="E28424" s="18">
        <v>3.8425749539884403E-2</v>
      </c>
      <c r="F28424" s="18">
        <v>1.87473164123684E-4</v>
      </c>
    </row>
    <row r="28425" spans="2:6" x14ac:dyDescent="0.25">
      <c r="B28425" s="18">
        <v>2016</v>
      </c>
      <c r="C28425" s="19">
        <v>42266</v>
      </c>
      <c r="D28425" s="18" t="s">
        <v>6</v>
      </c>
      <c r="E28425" s="18">
        <v>1.7071951394054499E-2</v>
      </c>
      <c r="F28425" s="18">
        <v>2.81209746185526E-4</v>
      </c>
    </row>
    <row r="28426" spans="2:6" x14ac:dyDescent="0.25">
      <c r="B28426" s="18">
        <v>2016</v>
      </c>
      <c r="C28426" s="19">
        <v>42266</v>
      </c>
      <c r="D28426" s="18" t="s">
        <v>6</v>
      </c>
      <c r="E28426" s="18">
        <v>1.1923696406361201E-3</v>
      </c>
      <c r="F28426" s="18">
        <v>4.2332649963412499E-5</v>
      </c>
    </row>
    <row r="28427" spans="2:6" x14ac:dyDescent="0.25">
      <c r="B28427" s="18">
        <v>2016</v>
      </c>
      <c r="C28427" s="19">
        <v>42266</v>
      </c>
      <c r="D28427" s="18" t="s">
        <v>6</v>
      </c>
      <c r="E28427" s="18">
        <v>5.4174200870439901E-3</v>
      </c>
      <c r="F28427" s="18">
        <v>1.60259317718633E-4</v>
      </c>
    </row>
    <row r="28428" spans="2:6" x14ac:dyDescent="0.25">
      <c r="B28428" s="18">
        <v>2016</v>
      </c>
      <c r="C28428" s="19">
        <v>42266</v>
      </c>
      <c r="D28428" s="18" t="s">
        <v>6</v>
      </c>
      <c r="E28428" s="18">
        <v>4.7768918158892601E-2</v>
      </c>
      <c r="F28428" s="18">
        <v>7.7105898147644203E-4</v>
      </c>
    </row>
    <row r="28429" spans="2:6" x14ac:dyDescent="0.25">
      <c r="B28429" s="18">
        <v>2016</v>
      </c>
      <c r="C28429" s="19">
        <v>42266</v>
      </c>
      <c r="D28429" s="18" t="s">
        <v>6</v>
      </c>
      <c r="E28429" s="18">
        <v>2.84818604594907E-2</v>
      </c>
      <c r="F28429" s="18">
        <v>2.81209746185526E-4</v>
      </c>
    </row>
    <row r="28430" spans="2:6" x14ac:dyDescent="0.25">
      <c r="B28430" s="18">
        <v>2016</v>
      </c>
      <c r="C28430" s="19">
        <v>42266</v>
      </c>
      <c r="D28430" s="18" t="s">
        <v>6</v>
      </c>
      <c r="E28430" s="18">
        <v>0.15698433288783301</v>
      </c>
      <c r="F28430" s="18">
        <v>7.19655049378013E-4</v>
      </c>
    </row>
    <row r="28431" spans="2:6" x14ac:dyDescent="0.25">
      <c r="B28431" s="18">
        <v>2016</v>
      </c>
      <c r="C28431" s="19">
        <v>42267</v>
      </c>
      <c r="D28431" s="18" t="s">
        <v>6</v>
      </c>
      <c r="E28431" s="18">
        <v>0.221453128685208</v>
      </c>
      <c r="F28431" s="18">
        <v>7.5291641720640805E-4</v>
      </c>
    </row>
    <row r="28432" spans="2:6" x14ac:dyDescent="0.25">
      <c r="B28432" s="18">
        <v>2016</v>
      </c>
      <c r="C28432" s="19">
        <v>42267</v>
      </c>
      <c r="D28432" s="18" t="s">
        <v>6</v>
      </c>
      <c r="E28432" s="18">
        <v>2.9540126312564102E-3</v>
      </c>
      <c r="F28432" s="18">
        <v>6.0475214233446404E-6</v>
      </c>
    </row>
    <row r="28433" spans="2:6" x14ac:dyDescent="0.25">
      <c r="B28433" s="18">
        <v>2016</v>
      </c>
      <c r="C28433" s="19">
        <v>42267</v>
      </c>
      <c r="D28433" s="18" t="s">
        <v>6</v>
      </c>
      <c r="E28433" s="18">
        <v>1.13602689937529E-3</v>
      </c>
      <c r="F28433" s="18">
        <v>3.0237607116723202E-6</v>
      </c>
    </row>
    <row r="28434" spans="2:6" x14ac:dyDescent="0.25">
      <c r="B28434" s="18">
        <v>2016</v>
      </c>
      <c r="C28434" s="19">
        <v>42267</v>
      </c>
      <c r="D28434" s="18" t="s">
        <v>6</v>
      </c>
      <c r="E28434" s="18">
        <v>2.1588139600984501E-2</v>
      </c>
      <c r="F28434" s="18">
        <v>4.5356410675084797E-5</v>
      </c>
    </row>
    <row r="28435" spans="2:6" x14ac:dyDescent="0.25">
      <c r="B28435" s="18">
        <v>2016</v>
      </c>
      <c r="C28435" s="19">
        <v>42267</v>
      </c>
      <c r="D28435" s="18" t="s">
        <v>6</v>
      </c>
      <c r="E28435" s="18">
        <v>1.29237044697231E-2</v>
      </c>
      <c r="F28435" s="18">
        <v>5.74514535217741E-5</v>
      </c>
    </row>
    <row r="28436" spans="2:6" x14ac:dyDescent="0.25">
      <c r="B28436" s="18">
        <v>2016</v>
      </c>
      <c r="C28436" s="19">
        <v>42267</v>
      </c>
      <c r="D28436" s="18" t="s">
        <v>6</v>
      </c>
      <c r="E28436" s="18">
        <v>8.8404684006926403E-4</v>
      </c>
      <c r="F28436" s="18">
        <v>6.0475214233446404E-6</v>
      </c>
    </row>
    <row r="28437" spans="2:6" x14ac:dyDescent="0.25">
      <c r="B28437" s="18">
        <v>2016</v>
      </c>
      <c r="C28437" s="19">
        <v>42267</v>
      </c>
      <c r="D28437" s="18" t="s">
        <v>6</v>
      </c>
      <c r="E28437" s="18">
        <v>2.6417589417643798E-4</v>
      </c>
      <c r="F28437" s="18">
        <v>3.0237607116723202E-6</v>
      </c>
    </row>
    <row r="28438" spans="2:6" x14ac:dyDescent="0.25">
      <c r="B28438" s="18">
        <v>2016</v>
      </c>
      <c r="C28438" s="19">
        <v>42267</v>
      </c>
      <c r="D28438" s="18" t="s">
        <v>6</v>
      </c>
      <c r="E28438" s="18">
        <v>0.109291260726791</v>
      </c>
      <c r="F28438" s="18">
        <v>6.3498974945118704E-5</v>
      </c>
    </row>
    <row r="28439" spans="2:6" x14ac:dyDescent="0.25">
      <c r="B28439" s="18">
        <v>2016</v>
      </c>
      <c r="C28439" s="19">
        <v>42267</v>
      </c>
      <c r="D28439" s="18" t="s">
        <v>6</v>
      </c>
      <c r="E28439" s="18">
        <v>3.2555319702219998E-3</v>
      </c>
      <c r="F28439" s="18">
        <v>9.0712821350169601E-6</v>
      </c>
    </row>
    <row r="28440" spans="2:6" x14ac:dyDescent="0.25">
      <c r="B28440" s="18">
        <v>2016</v>
      </c>
      <c r="C28440" s="19">
        <v>42267</v>
      </c>
      <c r="D28440" s="18" t="s">
        <v>6</v>
      </c>
      <c r="E28440" s="18">
        <v>1.28595503466238E-3</v>
      </c>
      <c r="F28440" s="18">
        <v>3.0237607116723202E-6</v>
      </c>
    </row>
    <row r="28441" spans="2:6" x14ac:dyDescent="0.25">
      <c r="B28441" s="18">
        <v>2016</v>
      </c>
      <c r="C28441" s="19">
        <v>42267</v>
      </c>
      <c r="D28441" s="18" t="s">
        <v>6</v>
      </c>
      <c r="E28441" s="18">
        <v>1.5193893616034799E-3</v>
      </c>
      <c r="F28441" s="18">
        <v>3.0237607116723202E-6</v>
      </c>
    </row>
    <row r="28442" spans="2:6" x14ac:dyDescent="0.25">
      <c r="B28442" s="18">
        <v>2016</v>
      </c>
      <c r="C28442" s="19">
        <v>42267</v>
      </c>
      <c r="D28442" s="18" t="s">
        <v>6</v>
      </c>
      <c r="E28442" s="18">
        <v>2.7865265254368801E-2</v>
      </c>
      <c r="F28442" s="18">
        <v>4.8984923529091597E-4</v>
      </c>
    </row>
    <row r="28443" spans="2:6" x14ac:dyDescent="0.25">
      <c r="B28443" s="18">
        <v>2016</v>
      </c>
      <c r="C28443" s="19">
        <v>42267</v>
      </c>
      <c r="D28443" s="18" t="s">
        <v>6</v>
      </c>
      <c r="E28443" s="18">
        <v>8.5584523183173403E-2</v>
      </c>
      <c r="F28443" s="18">
        <v>8.2851043499821602E-4</v>
      </c>
    </row>
    <row r="28444" spans="2:6" x14ac:dyDescent="0.25">
      <c r="B28444" s="18">
        <v>2016</v>
      </c>
      <c r="C28444" s="19">
        <v>42267</v>
      </c>
      <c r="D28444" s="18" t="s">
        <v>6</v>
      </c>
      <c r="E28444" s="18">
        <v>5.5606959487654003E-4</v>
      </c>
      <c r="F28444" s="18">
        <v>6.0475214233446404E-6</v>
      </c>
    </row>
    <row r="28445" spans="2:6" x14ac:dyDescent="0.25">
      <c r="B28445" s="18">
        <v>2016</v>
      </c>
      <c r="C28445" s="19">
        <v>42267</v>
      </c>
      <c r="D28445" s="18" t="s">
        <v>6</v>
      </c>
      <c r="E28445" s="18">
        <v>2.82614786996216E-2</v>
      </c>
      <c r="F28445" s="18">
        <v>3.4168496041897198E-4</v>
      </c>
    </row>
    <row r="28446" spans="2:6" x14ac:dyDescent="0.25">
      <c r="B28446" s="18">
        <v>2016</v>
      </c>
      <c r="C28446" s="19">
        <v>42267</v>
      </c>
      <c r="D28446" s="18" t="s">
        <v>6</v>
      </c>
      <c r="E28446" s="18">
        <v>1.1506719804221599E-2</v>
      </c>
      <c r="F28446" s="18">
        <v>2.1166324981706198E-5</v>
      </c>
    </row>
    <row r="28447" spans="2:6" x14ac:dyDescent="0.25">
      <c r="B28447" s="18">
        <v>2016</v>
      </c>
      <c r="C28447" s="19">
        <v>42267</v>
      </c>
      <c r="D28447" s="18" t="s">
        <v>6</v>
      </c>
      <c r="E28447" s="18">
        <v>8.7684021037311207E-3</v>
      </c>
      <c r="F28447" s="18">
        <v>1.51188035583616E-5</v>
      </c>
    </row>
    <row r="28448" spans="2:6" x14ac:dyDescent="0.25">
      <c r="B28448" s="18">
        <v>2016</v>
      </c>
      <c r="C28448" s="19">
        <v>42267</v>
      </c>
      <c r="D28448" s="18" t="s">
        <v>6</v>
      </c>
      <c r="E28448" s="18">
        <v>1.33663830379119E-2</v>
      </c>
      <c r="F28448" s="18">
        <v>3.3261367828395501E-5</v>
      </c>
    </row>
    <row r="28449" spans="2:6" x14ac:dyDescent="0.25">
      <c r="B28449" s="18">
        <v>2016</v>
      </c>
      <c r="C28449" s="19">
        <v>42267</v>
      </c>
      <c r="D28449" s="18" t="s">
        <v>6</v>
      </c>
      <c r="E28449" s="18">
        <v>2.9052292917747702E-3</v>
      </c>
      <c r="F28449" s="18">
        <v>6.0475214233446404E-6</v>
      </c>
    </row>
    <row r="28450" spans="2:6" x14ac:dyDescent="0.25">
      <c r="B28450" s="18">
        <v>2016</v>
      </c>
      <c r="C28450" s="19">
        <v>42267</v>
      </c>
      <c r="D28450" s="18" t="s">
        <v>6</v>
      </c>
      <c r="E28450" s="18">
        <v>3.9157701216156603E-5</v>
      </c>
      <c r="F28450" s="18">
        <v>3.0237607116723202E-6</v>
      </c>
    </row>
    <row r="28451" spans="2:6" x14ac:dyDescent="0.25">
      <c r="B28451" s="18">
        <v>2016</v>
      </c>
      <c r="C28451" s="19">
        <v>42267</v>
      </c>
      <c r="D28451" s="18" t="s">
        <v>6</v>
      </c>
      <c r="E28451" s="18">
        <v>9.3950613924216497E-2</v>
      </c>
      <c r="F28451" s="18">
        <v>9.3736582061842001E-5</v>
      </c>
    </row>
    <row r="28452" spans="2:6" x14ac:dyDescent="0.25">
      <c r="B28452" s="18">
        <v>2016</v>
      </c>
      <c r="C28452" s="19">
        <v>42267</v>
      </c>
      <c r="D28452" s="18" t="s">
        <v>6</v>
      </c>
      <c r="E28452" s="18">
        <v>3.1651820001572399E-2</v>
      </c>
      <c r="F28452" s="18">
        <v>1.81425642700339E-5</v>
      </c>
    </row>
    <row r="28453" spans="2:6" x14ac:dyDescent="0.25">
      <c r="B28453" s="18">
        <v>2016</v>
      </c>
      <c r="C28453" s="19">
        <v>42267</v>
      </c>
      <c r="D28453" s="18" t="s">
        <v>6</v>
      </c>
      <c r="E28453" s="18">
        <v>0.10591039387506999</v>
      </c>
      <c r="F28453" s="18">
        <v>5.3822940667767297E-4</v>
      </c>
    </row>
    <row r="28454" spans="2:6" x14ac:dyDescent="0.25">
      <c r="B28454" s="18">
        <v>2016</v>
      </c>
      <c r="C28454" s="19">
        <v>42267</v>
      </c>
      <c r="D28454" s="18" t="s">
        <v>6</v>
      </c>
      <c r="E28454" s="18">
        <v>5.2884365342864198E-2</v>
      </c>
      <c r="F28454" s="18">
        <v>5.1403932098429503E-5</v>
      </c>
    </row>
    <row r="28455" spans="2:6" x14ac:dyDescent="0.25">
      <c r="B28455" s="18">
        <v>2016</v>
      </c>
      <c r="C28455" s="19">
        <v>42267</v>
      </c>
      <c r="D28455" s="18" t="s">
        <v>6</v>
      </c>
      <c r="E28455" s="18">
        <v>0.26822027492032402</v>
      </c>
      <c r="F28455" s="18">
        <v>4.3239778176914199E-4</v>
      </c>
    </row>
    <row r="28456" spans="2:6" x14ac:dyDescent="0.25">
      <c r="B28456" s="18">
        <v>2016</v>
      </c>
      <c r="C28456" s="19">
        <v>42267</v>
      </c>
      <c r="D28456" s="18" t="s">
        <v>6</v>
      </c>
      <c r="E28456" s="18">
        <v>8.3968323082784495E-3</v>
      </c>
      <c r="F28456" s="18">
        <v>9.0712821350169601E-6</v>
      </c>
    </row>
    <row r="28457" spans="2:6" x14ac:dyDescent="0.25">
      <c r="B28457" s="18">
        <v>2016</v>
      </c>
      <c r="C28457" s="19">
        <v>42267</v>
      </c>
      <c r="D28457" s="18" t="s">
        <v>6</v>
      </c>
      <c r="E28457" s="18">
        <v>6.0785653666511402E-3</v>
      </c>
      <c r="F28457" s="18">
        <v>2.4190085693378599E-5</v>
      </c>
    </row>
    <row r="28458" spans="2:6" x14ac:dyDescent="0.25">
      <c r="B28458" s="18">
        <v>2016</v>
      </c>
      <c r="C28458" s="19">
        <v>42267</v>
      </c>
      <c r="D28458" s="18" t="s">
        <v>6</v>
      </c>
      <c r="E28458" s="18">
        <v>2.5575976019561698E-3</v>
      </c>
      <c r="F28458" s="18">
        <v>3.0237607116723199E-5</v>
      </c>
    </row>
    <row r="28459" spans="2:6" x14ac:dyDescent="0.25">
      <c r="B28459" s="18">
        <v>2016</v>
      </c>
      <c r="C28459" s="19">
        <v>42267</v>
      </c>
      <c r="D28459" s="18" t="s">
        <v>6</v>
      </c>
      <c r="E28459" s="18">
        <v>8.5115638688816705E-2</v>
      </c>
      <c r="F28459" s="18">
        <v>1.27905078103739E-3</v>
      </c>
    </row>
    <row r="28460" spans="2:6" x14ac:dyDescent="0.25">
      <c r="B28460" s="18">
        <v>2016</v>
      </c>
      <c r="C28460" s="19">
        <v>42267</v>
      </c>
      <c r="D28460" s="18" t="s">
        <v>6</v>
      </c>
      <c r="E28460" s="18">
        <v>3.1563022228672899E-3</v>
      </c>
      <c r="F28460" s="18">
        <v>1.51188035583616E-5</v>
      </c>
    </row>
    <row r="28461" spans="2:6" x14ac:dyDescent="0.25">
      <c r="B28461" s="18">
        <v>2016</v>
      </c>
      <c r="C28461" s="19">
        <v>42267</v>
      </c>
      <c r="D28461" s="18" t="s">
        <v>6</v>
      </c>
      <c r="E28461" s="18">
        <v>1.7320403732530201E-2</v>
      </c>
      <c r="F28461" s="18">
        <v>3.0237607116723199E-5</v>
      </c>
    </row>
    <row r="28462" spans="2:6" x14ac:dyDescent="0.25">
      <c r="B28462" s="18">
        <v>2016</v>
      </c>
      <c r="C28462" s="19">
        <v>42267</v>
      </c>
      <c r="D28462" s="18" t="s">
        <v>6</v>
      </c>
      <c r="E28462" s="18">
        <v>1.40461748419077E-2</v>
      </c>
      <c r="F28462" s="18">
        <v>1.2095042846689299E-5</v>
      </c>
    </row>
    <row r="28463" spans="2:6" x14ac:dyDescent="0.25">
      <c r="B28463" s="18">
        <v>2016</v>
      </c>
      <c r="C28463" s="19">
        <v>42267</v>
      </c>
      <c r="D28463" s="18" t="s">
        <v>6</v>
      </c>
      <c r="E28463" s="18">
        <v>7.5412592149107704E-3</v>
      </c>
      <c r="F28463" s="18">
        <v>4.5356410675084797E-5</v>
      </c>
    </row>
    <row r="28464" spans="2:6" x14ac:dyDescent="0.25">
      <c r="B28464" s="18">
        <v>2016</v>
      </c>
      <c r="C28464" s="19">
        <v>42267</v>
      </c>
      <c r="D28464" s="18" t="s">
        <v>6</v>
      </c>
      <c r="E28464" s="18">
        <v>3.6421197772093099E-4</v>
      </c>
      <c r="F28464" s="18">
        <v>3.0237607116723202E-6</v>
      </c>
    </row>
    <row r="28465" spans="2:6" x14ac:dyDescent="0.25">
      <c r="B28465" s="18">
        <v>2016</v>
      </c>
      <c r="C28465" s="19">
        <v>42267</v>
      </c>
      <c r="D28465" s="18" t="s">
        <v>6</v>
      </c>
      <c r="E28465" s="18">
        <v>2.2368169072572299E-2</v>
      </c>
      <c r="F28465" s="18">
        <v>2.4190085693378599E-5</v>
      </c>
    </row>
    <row r="28466" spans="2:6" x14ac:dyDescent="0.25">
      <c r="B28466" s="18">
        <v>2016</v>
      </c>
      <c r="C28466" s="19">
        <v>42268</v>
      </c>
      <c r="D28466" s="18" t="s">
        <v>6</v>
      </c>
      <c r="E28466" s="18">
        <v>3.8428370132501201E-2</v>
      </c>
      <c r="F28466" s="18">
        <v>4.7170667102088199E-4</v>
      </c>
    </row>
    <row r="28467" spans="2:6" x14ac:dyDescent="0.25">
      <c r="B28467" s="18">
        <v>2016</v>
      </c>
      <c r="C28467" s="19">
        <v>42268</v>
      </c>
      <c r="D28467" s="18" t="s">
        <v>6</v>
      </c>
      <c r="E28467" s="18">
        <v>4.1229582055794398E-2</v>
      </c>
      <c r="F28467" s="18">
        <v>9.67603427735143E-5</v>
      </c>
    </row>
    <row r="28468" spans="2:6" x14ac:dyDescent="0.25">
      <c r="B28468" s="18">
        <v>2016</v>
      </c>
      <c r="C28468" s="19">
        <v>42268</v>
      </c>
      <c r="D28468" s="18" t="s">
        <v>6</v>
      </c>
      <c r="E28468" s="18">
        <v>2.06280955750286E-2</v>
      </c>
      <c r="F28468" s="18">
        <v>2.7213846405050901E-5</v>
      </c>
    </row>
    <row r="28469" spans="2:6" x14ac:dyDescent="0.25">
      <c r="B28469" s="18">
        <v>2016</v>
      </c>
      <c r="C28469" s="19">
        <v>42268</v>
      </c>
      <c r="D28469" s="18" t="s">
        <v>6</v>
      </c>
      <c r="E28469" s="18">
        <v>9.2522542136105508E-3</v>
      </c>
      <c r="F28469" s="18">
        <v>2.7213846405050901E-5</v>
      </c>
    </row>
    <row r="28470" spans="2:6" x14ac:dyDescent="0.25">
      <c r="B28470" s="18">
        <v>2016</v>
      </c>
      <c r="C28470" s="19">
        <v>42268</v>
      </c>
      <c r="D28470" s="18" t="s">
        <v>6</v>
      </c>
      <c r="E28470" s="18">
        <v>1.12296425310087E-2</v>
      </c>
      <c r="F28470" s="18">
        <v>1.2095042846689299E-5</v>
      </c>
    </row>
    <row r="28471" spans="2:6" x14ac:dyDescent="0.25">
      <c r="B28471" s="18">
        <v>2016</v>
      </c>
      <c r="C28471" s="19">
        <v>42268</v>
      </c>
      <c r="D28471" s="18" t="s">
        <v>6</v>
      </c>
      <c r="E28471" s="18">
        <v>0.12684600591447601</v>
      </c>
      <c r="F28471" s="18">
        <v>1.26393197747903E-3</v>
      </c>
    </row>
    <row r="28472" spans="2:6" x14ac:dyDescent="0.25">
      <c r="B28472" s="18">
        <v>2016</v>
      </c>
      <c r="C28472" s="19">
        <v>42268</v>
      </c>
      <c r="D28472" s="18" t="s">
        <v>6</v>
      </c>
      <c r="E28472" s="18">
        <v>1.95294625164543E-2</v>
      </c>
      <c r="F28472" s="18">
        <v>4.7170667102088199E-4</v>
      </c>
    </row>
    <row r="28473" spans="2:6" x14ac:dyDescent="0.25">
      <c r="B28473" s="18">
        <v>2016</v>
      </c>
      <c r="C28473" s="19">
        <v>42268</v>
      </c>
      <c r="D28473" s="18" t="s">
        <v>6</v>
      </c>
      <c r="E28473" s="18">
        <v>1.92553082119293E-3</v>
      </c>
      <c r="F28473" s="18">
        <v>1.2095042846689299E-5</v>
      </c>
    </row>
    <row r="28474" spans="2:6" x14ac:dyDescent="0.25">
      <c r="B28474" s="18">
        <v>2016</v>
      </c>
      <c r="C28474" s="19">
        <v>42268</v>
      </c>
      <c r="D28474" s="18" t="s">
        <v>6</v>
      </c>
      <c r="E28474" s="18">
        <v>3.3440273670502802E-3</v>
      </c>
      <c r="F28474" s="18">
        <v>1.51188035583616E-5</v>
      </c>
    </row>
    <row r="28475" spans="2:6" x14ac:dyDescent="0.25">
      <c r="B28475" s="18">
        <v>2016</v>
      </c>
      <c r="C28475" s="19">
        <v>42268</v>
      </c>
      <c r="D28475" s="18" t="s">
        <v>6</v>
      </c>
      <c r="E28475" s="18">
        <v>5.4568801643313199E-4</v>
      </c>
      <c r="F28475" s="18">
        <v>3.0237607116723202E-6</v>
      </c>
    </row>
    <row r="28476" spans="2:6" x14ac:dyDescent="0.25">
      <c r="B28476" s="18">
        <v>2016</v>
      </c>
      <c r="C28476" s="19">
        <v>42268</v>
      </c>
      <c r="D28476" s="18" t="s">
        <v>6</v>
      </c>
      <c r="E28476" s="18">
        <v>0.15025928748102599</v>
      </c>
      <c r="F28476" s="18">
        <v>7.1058376724299503E-4</v>
      </c>
    </row>
    <row r="28477" spans="2:6" x14ac:dyDescent="0.25">
      <c r="B28477" s="18">
        <v>2016</v>
      </c>
      <c r="C28477" s="19">
        <v>42268</v>
      </c>
      <c r="D28477" s="18" t="s">
        <v>6</v>
      </c>
      <c r="E28477" s="18">
        <v>0.10001637870385501</v>
      </c>
      <c r="F28477" s="18">
        <v>1.0794825740670199E-3</v>
      </c>
    </row>
    <row r="28478" spans="2:6" x14ac:dyDescent="0.25">
      <c r="B28478" s="18">
        <v>2016</v>
      </c>
      <c r="C28478" s="19">
        <v>42268</v>
      </c>
      <c r="D28478" s="18" t="s">
        <v>6</v>
      </c>
      <c r="E28478" s="18">
        <v>0.408666753347807</v>
      </c>
      <c r="F28478" s="18">
        <v>4.00648294296583E-3</v>
      </c>
    </row>
    <row r="28479" spans="2:6" x14ac:dyDescent="0.25">
      <c r="B28479" s="18">
        <v>2016</v>
      </c>
      <c r="C28479" s="19">
        <v>42291</v>
      </c>
      <c r="D28479" s="18" t="s">
        <v>7</v>
      </c>
      <c r="E28479" s="18">
        <v>1.81425642700339E-4</v>
      </c>
      <c r="F28479" s="18">
        <v>1.51188035583616E-5</v>
      </c>
    </row>
    <row r="28480" spans="2:6" x14ac:dyDescent="0.25">
      <c r="B28480" s="18">
        <v>2016</v>
      </c>
      <c r="C28480" s="19">
        <v>42291</v>
      </c>
      <c r="D28480" s="18" t="s">
        <v>7</v>
      </c>
      <c r="E28480" s="18">
        <v>1.63837434560779E-4</v>
      </c>
      <c r="F28480" s="18">
        <v>3.0237607116723202E-6</v>
      </c>
    </row>
    <row r="28481" spans="2:6" x14ac:dyDescent="0.25">
      <c r="B28481" s="18">
        <v>2016</v>
      </c>
      <c r="C28481" s="19">
        <v>42291</v>
      </c>
      <c r="D28481" s="18" t="s">
        <v>7</v>
      </c>
      <c r="E28481" s="18">
        <v>3.5680376397733402E-4</v>
      </c>
      <c r="F28481" s="18">
        <v>6.0475214233446404E-6</v>
      </c>
    </row>
    <row r="28482" spans="2:6" x14ac:dyDescent="0.25">
      <c r="B28482" s="18">
        <v>2016</v>
      </c>
      <c r="C28482" s="19">
        <v>42268</v>
      </c>
      <c r="D28482" s="18" t="s">
        <v>6</v>
      </c>
      <c r="E28482" s="18">
        <v>0.11290752734991601</v>
      </c>
      <c r="F28482" s="18">
        <v>1.93520685547029E-3</v>
      </c>
    </row>
    <row r="28483" spans="2:6" x14ac:dyDescent="0.25">
      <c r="B28483" s="18">
        <v>2016</v>
      </c>
      <c r="C28483" s="19">
        <v>42292</v>
      </c>
      <c r="D28483" s="18" t="s">
        <v>7</v>
      </c>
      <c r="E28483" s="18">
        <v>1.95939694116366E-3</v>
      </c>
      <c r="F28483" s="18">
        <v>2.7213846405050901E-5</v>
      </c>
    </row>
    <row r="28484" spans="2:6" x14ac:dyDescent="0.25">
      <c r="B28484" s="18">
        <v>2016</v>
      </c>
      <c r="C28484" s="19">
        <v>42268</v>
      </c>
      <c r="D28484" s="18" t="s">
        <v>6</v>
      </c>
      <c r="E28484" s="18">
        <v>1.2342991225046399E-2</v>
      </c>
      <c r="F28484" s="18">
        <v>3.5075624255398902E-4</v>
      </c>
    </row>
    <row r="28485" spans="2:6" x14ac:dyDescent="0.25">
      <c r="B28485" s="18">
        <v>2016</v>
      </c>
      <c r="C28485" s="19">
        <v>42268</v>
      </c>
      <c r="D28485" s="18" t="s">
        <v>6</v>
      </c>
      <c r="E28485" s="18">
        <v>1.5393965783123799E-2</v>
      </c>
      <c r="F28485" s="18">
        <v>3.93088892517402E-5</v>
      </c>
    </row>
    <row r="28486" spans="2:6" x14ac:dyDescent="0.25">
      <c r="B28486" s="18">
        <v>2016</v>
      </c>
      <c r="C28486" s="19">
        <v>42268</v>
      </c>
      <c r="D28486" s="18" t="s">
        <v>6</v>
      </c>
      <c r="E28486" s="18">
        <v>1.5174239171408899E-4</v>
      </c>
      <c r="F28486" s="18">
        <v>3.0237607116723202E-6</v>
      </c>
    </row>
    <row r="28487" spans="2:6" x14ac:dyDescent="0.25">
      <c r="B28487" s="18">
        <v>2016</v>
      </c>
      <c r="C28487" s="19">
        <v>42268</v>
      </c>
      <c r="D28487" s="18" t="s">
        <v>6</v>
      </c>
      <c r="E28487" s="18">
        <v>5.8953254675237999E-3</v>
      </c>
      <c r="F28487" s="18">
        <v>1.51188035583616E-5</v>
      </c>
    </row>
    <row r="28488" spans="2:6" x14ac:dyDescent="0.25">
      <c r="B28488" s="18">
        <v>2016</v>
      </c>
      <c r="C28488" s="19">
        <v>42284</v>
      </c>
      <c r="D28488" s="18" t="s">
        <v>7</v>
      </c>
      <c r="E28488" s="18">
        <v>9.5807253397195202E-2</v>
      </c>
      <c r="F28488" s="18">
        <v>4.8682547457924399E-4</v>
      </c>
    </row>
    <row r="28489" spans="2:6" x14ac:dyDescent="0.25">
      <c r="B28489" s="18">
        <v>2016</v>
      </c>
      <c r="C28489" s="19">
        <v>42268</v>
      </c>
      <c r="D28489" s="18" t="s">
        <v>6</v>
      </c>
      <c r="E28489" s="18">
        <v>1.5723555700696099E-4</v>
      </c>
      <c r="F28489" s="18">
        <v>3.0237607116723202E-6</v>
      </c>
    </row>
    <row r="28490" spans="2:6" x14ac:dyDescent="0.25">
      <c r="B28490" s="18">
        <v>2016</v>
      </c>
      <c r="C28490" s="19">
        <v>42268</v>
      </c>
      <c r="D28490" s="18" t="s">
        <v>6</v>
      </c>
      <c r="E28490" s="18">
        <v>1.26211772105203E-3</v>
      </c>
      <c r="F28490" s="18">
        <v>1.81425642700339E-5</v>
      </c>
    </row>
    <row r="28491" spans="2:6" x14ac:dyDescent="0.25">
      <c r="B28491" s="18">
        <v>2016</v>
      </c>
      <c r="C28491" s="19">
        <v>42293</v>
      </c>
      <c r="D28491" s="18" t="s">
        <v>7</v>
      </c>
      <c r="E28491" s="18">
        <v>3.3261367828395498E-4</v>
      </c>
      <c r="F28491" s="18">
        <v>1.51188035583616E-5</v>
      </c>
    </row>
    <row r="28492" spans="2:6" x14ac:dyDescent="0.25">
      <c r="B28492" s="18">
        <v>2016</v>
      </c>
      <c r="C28492" s="19">
        <v>42293</v>
      </c>
      <c r="D28492" s="18" t="s">
        <v>7</v>
      </c>
      <c r="E28492" s="18">
        <v>8.1641539215152699E-5</v>
      </c>
      <c r="F28492" s="18">
        <v>3.0237607116723202E-6</v>
      </c>
    </row>
    <row r="28493" spans="2:6" x14ac:dyDescent="0.25">
      <c r="B28493" s="18">
        <v>2016</v>
      </c>
      <c r="C28493" s="19">
        <v>42293</v>
      </c>
      <c r="D28493" s="18" t="s">
        <v>7</v>
      </c>
      <c r="E28493" s="18">
        <v>9.3458396076368105E-3</v>
      </c>
      <c r="F28493" s="18">
        <v>3.6285128540067901E-5</v>
      </c>
    </row>
    <row r="28494" spans="2:6" x14ac:dyDescent="0.25">
      <c r="B28494" s="18">
        <v>2016</v>
      </c>
      <c r="C28494" s="19">
        <v>42286</v>
      </c>
      <c r="D28494" s="18" t="s">
        <v>7</v>
      </c>
      <c r="E28494" s="18">
        <v>3.5831564433317E-3</v>
      </c>
      <c r="F28494" s="18">
        <v>9.0712821350169601E-6</v>
      </c>
    </row>
    <row r="28495" spans="2:6" x14ac:dyDescent="0.25">
      <c r="B28495" s="18">
        <v>2016</v>
      </c>
      <c r="C28495" s="19">
        <v>42293</v>
      </c>
      <c r="D28495" s="18" t="s">
        <v>7</v>
      </c>
      <c r="E28495" s="18">
        <v>4.0478076726920101E-4</v>
      </c>
      <c r="F28495" s="18">
        <v>6.0475214233446404E-6</v>
      </c>
    </row>
    <row r="28496" spans="2:6" x14ac:dyDescent="0.25">
      <c r="B28496" s="18">
        <v>2016</v>
      </c>
      <c r="C28496" s="19">
        <v>42297</v>
      </c>
      <c r="D28496" s="18" t="s">
        <v>7</v>
      </c>
      <c r="E28496" s="18">
        <v>1.0862557980611601E-2</v>
      </c>
      <c r="F28496" s="18">
        <v>3.6285128540067901E-5</v>
      </c>
    </row>
    <row r="28497" spans="2:6" x14ac:dyDescent="0.25">
      <c r="B28497" s="18">
        <v>2016</v>
      </c>
      <c r="C28497" s="19">
        <v>42298</v>
      </c>
      <c r="D28497" s="18" t="s">
        <v>7</v>
      </c>
      <c r="E28497" s="18">
        <v>3.2444146100054201E-2</v>
      </c>
      <c r="F28497" s="18">
        <v>5.4730068881268996E-4</v>
      </c>
    </row>
    <row r="28498" spans="2:6" x14ac:dyDescent="0.25">
      <c r="B28498" s="18">
        <v>2016</v>
      </c>
      <c r="C28498" s="19">
        <v>42268</v>
      </c>
      <c r="D28498" s="18" t="s">
        <v>6</v>
      </c>
      <c r="E28498" s="18">
        <v>8.3550036184336499E-2</v>
      </c>
      <c r="F28498" s="18">
        <v>5.74514535217741E-5</v>
      </c>
    </row>
    <row r="28499" spans="2:6" x14ac:dyDescent="0.25">
      <c r="B28499" s="18">
        <v>2016</v>
      </c>
      <c r="C28499" s="19">
        <v>42276</v>
      </c>
      <c r="D28499" s="18" t="s">
        <v>7</v>
      </c>
      <c r="E28499" s="18">
        <v>3.3843592953428002E-2</v>
      </c>
      <c r="F28499" s="18">
        <v>8.7689060638497296E-5</v>
      </c>
    </row>
    <row r="28500" spans="2:6" x14ac:dyDescent="0.25">
      <c r="B28500" s="18">
        <v>2016</v>
      </c>
      <c r="C28500" s="19">
        <v>42292</v>
      </c>
      <c r="D28500" s="18" t="s">
        <v>7</v>
      </c>
      <c r="E28500" s="18">
        <v>9.0023403907908296E-3</v>
      </c>
      <c r="F28500" s="18">
        <v>2.4190085693378599E-5</v>
      </c>
    </row>
    <row r="28501" spans="2:6" x14ac:dyDescent="0.25">
      <c r="B28501" s="18">
        <v>2016</v>
      </c>
      <c r="C28501" s="19">
        <v>42293</v>
      </c>
      <c r="D28501" s="18" t="s">
        <v>7</v>
      </c>
      <c r="E28501" s="18">
        <v>5.2992414392294702E-3</v>
      </c>
      <c r="F28501" s="18">
        <v>2.4190085693378599E-5</v>
      </c>
    </row>
    <row r="28502" spans="2:6" x14ac:dyDescent="0.25">
      <c r="B28502" s="18">
        <v>2016</v>
      </c>
      <c r="C28502" s="19">
        <v>42284</v>
      </c>
      <c r="D28502" s="18" t="s">
        <v>7</v>
      </c>
      <c r="E28502" s="18">
        <v>1.0686675899216E-2</v>
      </c>
      <c r="F28502" s="18">
        <v>3.0237607116723199E-5</v>
      </c>
    </row>
    <row r="28503" spans="2:6" x14ac:dyDescent="0.25">
      <c r="B28503" s="18">
        <v>2016</v>
      </c>
      <c r="C28503" s="19">
        <v>42268</v>
      </c>
      <c r="D28503" s="18" t="s">
        <v>6</v>
      </c>
      <c r="E28503" s="18">
        <v>5.6379530349486298E-2</v>
      </c>
      <c r="F28503" s="18">
        <v>8.5572428140326699E-4</v>
      </c>
    </row>
    <row r="28504" spans="2:6" x14ac:dyDescent="0.25">
      <c r="B28504" s="18">
        <v>2016</v>
      </c>
      <c r="C28504" s="19">
        <v>42285</v>
      </c>
      <c r="D28504" s="18" t="s">
        <v>7</v>
      </c>
      <c r="E28504" s="18">
        <v>1.0694840053137601E-2</v>
      </c>
      <c r="F28504" s="18">
        <v>2.4190085693378599E-5</v>
      </c>
    </row>
    <row r="28505" spans="2:6" x14ac:dyDescent="0.25">
      <c r="B28505" s="18">
        <v>2016</v>
      </c>
      <c r="C28505" s="19">
        <v>42286</v>
      </c>
      <c r="D28505" s="18" t="s">
        <v>7</v>
      </c>
      <c r="E28505" s="18">
        <v>6.1200916804247801E-3</v>
      </c>
      <c r="F28505" s="18">
        <v>2.4190085693378599E-5</v>
      </c>
    </row>
    <row r="28506" spans="2:6" x14ac:dyDescent="0.25">
      <c r="B28506" s="18">
        <v>2016</v>
      </c>
      <c r="C28506" s="19">
        <v>42300</v>
      </c>
      <c r="D28506" s="18" t="s">
        <v>7</v>
      </c>
      <c r="E28506" s="18">
        <v>5.9826163996685999E-2</v>
      </c>
      <c r="F28506" s="18">
        <v>1.8444940341201199E-4</v>
      </c>
    </row>
    <row r="28507" spans="2:6" x14ac:dyDescent="0.25">
      <c r="B28507" s="18">
        <v>2016</v>
      </c>
      <c r="C28507" s="19">
        <v>42289</v>
      </c>
      <c r="D28507" s="18" t="s">
        <v>7</v>
      </c>
      <c r="E28507" s="18">
        <v>1.0504141544254801E-2</v>
      </c>
      <c r="F28507" s="18">
        <v>4.2332649963412499E-5</v>
      </c>
    </row>
    <row r="28508" spans="2:6" x14ac:dyDescent="0.25">
      <c r="B28508" s="18">
        <v>2016</v>
      </c>
      <c r="C28508" s="19">
        <v>42268</v>
      </c>
      <c r="D28508" s="18" t="s">
        <v>6</v>
      </c>
      <c r="E28508" s="18">
        <v>4.4101549979740796E-3</v>
      </c>
      <c r="F28508" s="18">
        <v>3.0237607116723199E-5</v>
      </c>
    </row>
    <row r="28509" spans="2:6" x14ac:dyDescent="0.25">
      <c r="B28509" s="18">
        <v>2016</v>
      </c>
      <c r="C28509" s="19">
        <v>42285</v>
      </c>
      <c r="D28509" s="18" t="s">
        <v>7</v>
      </c>
      <c r="E28509" s="18">
        <v>5.19784466336472E-3</v>
      </c>
      <c r="F28509" s="18">
        <v>2.7213846405050901E-5</v>
      </c>
    </row>
    <row r="28510" spans="2:6" x14ac:dyDescent="0.25">
      <c r="B28510" s="18">
        <v>2016</v>
      </c>
      <c r="C28510" s="19">
        <v>42268</v>
      </c>
      <c r="D28510" s="18" t="s">
        <v>6</v>
      </c>
      <c r="E28510" s="18">
        <v>8.0517708150647802E-4</v>
      </c>
      <c r="F28510" s="18">
        <v>3.0237607116723202E-6</v>
      </c>
    </row>
    <row r="28511" spans="2:6" x14ac:dyDescent="0.25">
      <c r="B28511" s="18">
        <v>2016</v>
      </c>
      <c r="C28511" s="19">
        <v>42269</v>
      </c>
      <c r="D28511" s="18" t="s">
        <v>6</v>
      </c>
      <c r="E28511" s="18">
        <v>9.2527077777173001E-4</v>
      </c>
      <c r="F28511" s="18">
        <v>9.0712821350169601E-6</v>
      </c>
    </row>
    <row r="28512" spans="2:6" x14ac:dyDescent="0.25">
      <c r="B28512" s="18">
        <v>2016</v>
      </c>
      <c r="C28512" s="19">
        <v>42268</v>
      </c>
      <c r="D28512" s="18" t="s">
        <v>6</v>
      </c>
      <c r="E28512" s="18">
        <v>1.2839795109974199E-2</v>
      </c>
      <c r="F28512" s="18">
        <v>2.02591967682046E-4</v>
      </c>
    </row>
    <row r="28513" spans="2:6" x14ac:dyDescent="0.25">
      <c r="B28513" s="18">
        <v>2016</v>
      </c>
      <c r="C28513" s="19">
        <v>42268</v>
      </c>
      <c r="D28513" s="18" t="s">
        <v>6</v>
      </c>
      <c r="E28513" s="18">
        <v>0.54438820249520703</v>
      </c>
      <c r="F28513" s="18">
        <v>3.3987070399196899E-3</v>
      </c>
    </row>
    <row r="28514" spans="2:6" x14ac:dyDescent="0.25">
      <c r="B28514" s="18">
        <v>2016</v>
      </c>
      <c r="C28514" s="19">
        <v>42268</v>
      </c>
      <c r="D28514" s="18" t="s">
        <v>6</v>
      </c>
      <c r="E28514" s="18">
        <v>1.0864372237038701E-3</v>
      </c>
      <c r="F28514" s="18">
        <v>9.0712821350169601E-6</v>
      </c>
    </row>
    <row r="28515" spans="2:6" x14ac:dyDescent="0.25">
      <c r="B28515" s="18">
        <v>2016</v>
      </c>
      <c r="C28515" s="19">
        <v>42268</v>
      </c>
      <c r="D28515" s="18" t="s">
        <v>6</v>
      </c>
      <c r="E28515" s="18">
        <v>2.0827159821880301E-2</v>
      </c>
      <c r="F28515" s="18">
        <v>3.2354239614893799E-4</v>
      </c>
    </row>
    <row r="28516" spans="2:6" x14ac:dyDescent="0.25">
      <c r="B28516" s="18">
        <v>2016</v>
      </c>
      <c r="C28516" s="19">
        <v>42268</v>
      </c>
      <c r="D28516" s="18" t="s">
        <v>6</v>
      </c>
      <c r="E28516" s="18">
        <v>5.6773223994145999E-2</v>
      </c>
      <c r="F28516" s="18">
        <v>2.3403907908343801E-3</v>
      </c>
    </row>
    <row r="28517" spans="2:6" x14ac:dyDescent="0.25">
      <c r="B28517" s="18">
        <v>2016</v>
      </c>
      <c r="C28517" s="19">
        <v>42268</v>
      </c>
      <c r="D28517" s="18" t="s">
        <v>6</v>
      </c>
      <c r="E28517" s="18">
        <v>1.9118634227761801E-2</v>
      </c>
      <c r="F28517" s="18">
        <v>2.4190085693378599E-5</v>
      </c>
    </row>
    <row r="28518" spans="2:6" x14ac:dyDescent="0.25">
      <c r="B28518" s="18">
        <v>2016</v>
      </c>
      <c r="C28518" s="19">
        <v>42268</v>
      </c>
      <c r="D28518" s="18" t="s">
        <v>6</v>
      </c>
      <c r="E28518" s="18">
        <v>3.1880517103398502E-3</v>
      </c>
      <c r="F28518" s="18">
        <v>1.51188035583616E-5</v>
      </c>
    </row>
    <row r="28519" spans="2:6" x14ac:dyDescent="0.25">
      <c r="B28519" s="18">
        <v>2016</v>
      </c>
      <c r="C28519" s="19">
        <v>42268</v>
      </c>
      <c r="D28519" s="18" t="s">
        <v>6</v>
      </c>
      <c r="E28519" s="18">
        <v>0.17090487047217001</v>
      </c>
      <c r="F28519" s="18">
        <v>2.4462224157429102E-3</v>
      </c>
    </row>
    <row r="28520" spans="2:6" x14ac:dyDescent="0.25">
      <c r="B28520" s="18">
        <v>2016</v>
      </c>
      <c r="C28520" s="19">
        <v>42267</v>
      </c>
      <c r="D28520" s="18" t="s">
        <v>6</v>
      </c>
      <c r="E28520" s="18">
        <v>6.4112949557623797E-2</v>
      </c>
      <c r="F28520" s="18">
        <v>7.19655049378013E-4</v>
      </c>
    </row>
    <row r="28521" spans="2:6" x14ac:dyDescent="0.25">
      <c r="B28521" s="18">
        <v>2016</v>
      </c>
      <c r="C28521" s="19">
        <v>42269</v>
      </c>
      <c r="D28521" s="18" t="s">
        <v>6</v>
      </c>
      <c r="E28521" s="18">
        <v>3.3063311501780997E-2</v>
      </c>
      <c r="F28521" s="18">
        <v>5.74514535217741E-5</v>
      </c>
    </row>
    <row r="28522" spans="2:6" x14ac:dyDescent="0.25">
      <c r="B28522" s="18">
        <v>2016</v>
      </c>
      <c r="C28522" s="19">
        <v>42268</v>
      </c>
      <c r="D28522" s="18" t="s">
        <v>6</v>
      </c>
      <c r="E28522" s="18">
        <v>9.2419885459944201E-2</v>
      </c>
      <c r="F28522" s="18">
        <v>8.7689060638497296E-5</v>
      </c>
    </row>
    <row r="28523" spans="2:6" x14ac:dyDescent="0.25">
      <c r="B28523" s="18">
        <v>2016</v>
      </c>
      <c r="C28523" s="19">
        <v>42271</v>
      </c>
      <c r="D28523" s="18" t="s">
        <v>7</v>
      </c>
      <c r="E28523" s="18">
        <v>3.59222772546672E-3</v>
      </c>
      <c r="F28523" s="18">
        <v>3.6285128540067901E-5</v>
      </c>
    </row>
    <row r="28524" spans="2:6" x14ac:dyDescent="0.25">
      <c r="B28524" s="18">
        <v>2016</v>
      </c>
      <c r="C28524" s="19">
        <v>42268</v>
      </c>
      <c r="D28524" s="18" t="s">
        <v>6</v>
      </c>
      <c r="E28524" s="18">
        <v>2.1287275410173102E-2</v>
      </c>
      <c r="F28524" s="18">
        <v>1.93520685547029E-3</v>
      </c>
    </row>
    <row r="28525" spans="2:6" x14ac:dyDescent="0.25">
      <c r="B28525" s="18">
        <v>2016</v>
      </c>
      <c r="C28525" s="19">
        <v>42269</v>
      </c>
      <c r="D28525" s="18" t="s">
        <v>6</v>
      </c>
      <c r="E28525" s="18">
        <v>2.0561572839371801E-4</v>
      </c>
      <c r="F28525" s="18">
        <v>1.2095042846689299E-5</v>
      </c>
    </row>
    <row r="28526" spans="2:6" x14ac:dyDescent="0.25">
      <c r="B28526" s="18">
        <v>2016</v>
      </c>
      <c r="C28526" s="19">
        <v>42285</v>
      </c>
      <c r="D28526" s="18" t="s">
        <v>7</v>
      </c>
      <c r="E28526" s="18">
        <v>1.00412541753096E-2</v>
      </c>
      <c r="F28526" s="18">
        <v>5.4427692810101801E-5</v>
      </c>
    </row>
    <row r="28527" spans="2:6" x14ac:dyDescent="0.25">
      <c r="B28527" s="18">
        <v>2016</v>
      </c>
      <c r="C28527" s="19">
        <v>42269</v>
      </c>
      <c r="D28527" s="18" t="s">
        <v>6</v>
      </c>
      <c r="E28527" s="18">
        <v>9.7516282951432405E-5</v>
      </c>
      <c r="F28527" s="18">
        <v>3.0237607116723202E-6</v>
      </c>
    </row>
    <row r="28528" spans="2:6" x14ac:dyDescent="0.25">
      <c r="B28528" s="18">
        <v>2016</v>
      </c>
      <c r="C28528" s="19">
        <v>42269</v>
      </c>
      <c r="D28528" s="18" t="s">
        <v>6</v>
      </c>
      <c r="E28528" s="18">
        <v>1.6970353034142301E-3</v>
      </c>
      <c r="F28528" s="18">
        <v>6.0475214233446404E-6</v>
      </c>
    </row>
    <row r="28529" spans="2:6" x14ac:dyDescent="0.25">
      <c r="B28529" s="18">
        <v>2016</v>
      </c>
      <c r="C28529" s="19">
        <v>42269</v>
      </c>
      <c r="D28529" s="18" t="s">
        <v>6</v>
      </c>
      <c r="E28529" s="18">
        <v>3.9752374156118799E-4</v>
      </c>
      <c r="F28529" s="18">
        <v>2.4190085693378599E-5</v>
      </c>
    </row>
    <row r="28530" spans="2:6" x14ac:dyDescent="0.25">
      <c r="B28530" s="18">
        <v>2016</v>
      </c>
      <c r="C28530" s="19">
        <v>42270</v>
      </c>
      <c r="D28530" s="18" t="s">
        <v>6</v>
      </c>
      <c r="E28530" s="18">
        <v>6.2758153570759004E-4</v>
      </c>
      <c r="F28530" s="18">
        <v>9.0712821350169601E-6</v>
      </c>
    </row>
    <row r="28531" spans="2:6" x14ac:dyDescent="0.25">
      <c r="B28531" s="18">
        <v>2016</v>
      </c>
      <c r="C28531" s="19">
        <v>42290</v>
      </c>
      <c r="D28531" s="18" t="s">
        <v>7</v>
      </c>
      <c r="E28531" s="18">
        <v>0.13396086447302899</v>
      </c>
      <c r="F28531" s="18">
        <v>3.9006513180572902E-4</v>
      </c>
    </row>
    <row r="28532" spans="2:6" x14ac:dyDescent="0.25">
      <c r="B28532" s="18">
        <v>2016</v>
      </c>
      <c r="C28532" s="19">
        <v>42270</v>
      </c>
      <c r="D28532" s="18" t="s">
        <v>6</v>
      </c>
      <c r="E28532" s="18">
        <v>1.1828951904062099E-3</v>
      </c>
      <c r="F28532" s="18">
        <v>6.0475214233446404E-6</v>
      </c>
    </row>
    <row r="28533" spans="2:6" x14ac:dyDescent="0.25">
      <c r="B28533" s="18">
        <v>2016</v>
      </c>
      <c r="C28533" s="19">
        <v>42285</v>
      </c>
      <c r="D28533" s="18" t="s">
        <v>7</v>
      </c>
      <c r="E28533" s="18">
        <v>1.86949045600327E-3</v>
      </c>
      <c r="F28533" s="18">
        <v>6.0475214233446404E-6</v>
      </c>
    </row>
    <row r="28534" spans="2:6" x14ac:dyDescent="0.25">
      <c r="B28534" s="18">
        <v>2016</v>
      </c>
      <c r="C28534" s="19">
        <v>42290</v>
      </c>
      <c r="D28534" s="18" t="s">
        <v>7</v>
      </c>
      <c r="E28534" s="18">
        <v>4.7546117390454201E-3</v>
      </c>
      <c r="F28534" s="18">
        <v>1.51188035583616E-5</v>
      </c>
    </row>
    <row r="28535" spans="2:6" x14ac:dyDescent="0.25">
      <c r="B28535" s="18">
        <v>2016</v>
      </c>
      <c r="C28535" s="19">
        <v>42285</v>
      </c>
      <c r="D28535" s="18" t="s">
        <v>7</v>
      </c>
      <c r="E28535" s="18">
        <v>5.78384948928682E-3</v>
      </c>
      <c r="F28535" s="18">
        <v>1.81425642700339E-5</v>
      </c>
    </row>
    <row r="28536" spans="2:6" x14ac:dyDescent="0.25">
      <c r="B28536" s="18">
        <v>2016</v>
      </c>
      <c r="C28536" s="19">
        <v>42279</v>
      </c>
      <c r="D28536" s="18" t="s">
        <v>7</v>
      </c>
      <c r="E28536" s="18">
        <v>1.0704112919319999E-3</v>
      </c>
      <c r="F28536" s="18">
        <v>6.0475214233446404E-6</v>
      </c>
    </row>
    <row r="28537" spans="2:6" x14ac:dyDescent="0.25">
      <c r="B28537" s="18">
        <v>2016</v>
      </c>
      <c r="C28537" s="19">
        <v>42290</v>
      </c>
      <c r="D28537" s="18" t="s">
        <v>7</v>
      </c>
      <c r="E28537" s="18">
        <v>1.04483027631125E-2</v>
      </c>
      <c r="F28537" s="18">
        <v>2.7213846405050901E-5</v>
      </c>
    </row>
    <row r="28538" spans="2:6" x14ac:dyDescent="0.25">
      <c r="B28538" s="18">
        <v>2016</v>
      </c>
      <c r="C28538" s="19">
        <v>42291</v>
      </c>
      <c r="D28538" s="18" t="s">
        <v>7</v>
      </c>
      <c r="E28538" s="18">
        <v>9.6359694479217703E-3</v>
      </c>
      <c r="F28538" s="18">
        <v>2.7213846405050901E-5</v>
      </c>
    </row>
    <row r="28539" spans="2:6" x14ac:dyDescent="0.25">
      <c r="B28539" s="18">
        <v>2016</v>
      </c>
      <c r="C28539" s="19">
        <v>42294</v>
      </c>
      <c r="D28539" s="18" t="s">
        <v>7</v>
      </c>
      <c r="E28539" s="18">
        <v>4.5961162817419302E-4</v>
      </c>
      <c r="F28539" s="18">
        <v>3.0237607116723202E-6</v>
      </c>
    </row>
    <row r="28540" spans="2:6" x14ac:dyDescent="0.25">
      <c r="B28540" s="18">
        <v>2016</v>
      </c>
      <c r="C28540" s="19">
        <v>42296</v>
      </c>
      <c r="D28540" s="18" t="s">
        <v>7</v>
      </c>
      <c r="E28540" s="18">
        <v>2.7979865785341198E-4</v>
      </c>
      <c r="F28540" s="18">
        <v>2.4190085693378599E-5</v>
      </c>
    </row>
    <row r="28541" spans="2:6" x14ac:dyDescent="0.25">
      <c r="B28541" s="18">
        <v>2016</v>
      </c>
      <c r="C28541" s="19">
        <v>42270</v>
      </c>
      <c r="D28541" s="18" t="s">
        <v>6</v>
      </c>
      <c r="E28541" s="18">
        <v>4.1020337814546698E-2</v>
      </c>
      <c r="F28541" s="18">
        <v>2.5822916477681599E-3</v>
      </c>
    </row>
    <row r="28542" spans="2:6" x14ac:dyDescent="0.25">
      <c r="B28542" s="18">
        <v>2016</v>
      </c>
      <c r="C28542" s="19">
        <v>42298</v>
      </c>
      <c r="D28542" s="18" t="s">
        <v>7</v>
      </c>
      <c r="E28542" s="18">
        <v>5.6862828103235201E-3</v>
      </c>
      <c r="F28542" s="18">
        <v>2.4190085693378599E-5</v>
      </c>
    </row>
    <row r="28543" spans="2:6" x14ac:dyDescent="0.25">
      <c r="B28543" s="18">
        <v>2016</v>
      </c>
      <c r="C28543" s="19">
        <v>42299</v>
      </c>
      <c r="D28543" s="18" t="s">
        <v>7</v>
      </c>
      <c r="E28543" s="18">
        <v>1.39367147041452E-2</v>
      </c>
      <c r="F28543" s="18">
        <v>8.7689060638497296E-5</v>
      </c>
    </row>
    <row r="28544" spans="2:6" x14ac:dyDescent="0.25">
      <c r="B28544" s="18">
        <v>2016</v>
      </c>
      <c r="C28544" s="19">
        <v>42270</v>
      </c>
      <c r="D28544" s="18" t="s">
        <v>6</v>
      </c>
      <c r="E28544" s="18">
        <v>1.50381699393837E-4</v>
      </c>
      <c r="F28544" s="18">
        <v>3.0237607116723202E-6</v>
      </c>
    </row>
    <row r="28545" spans="2:6" x14ac:dyDescent="0.25">
      <c r="B28545" s="18">
        <v>2016</v>
      </c>
      <c r="C28545" s="19">
        <v>42268</v>
      </c>
      <c r="D28545" s="18" t="s">
        <v>6</v>
      </c>
      <c r="E28545" s="18">
        <v>1.52429289355758E-2</v>
      </c>
      <c r="F28545" s="18">
        <v>3.5378000326566198E-4</v>
      </c>
    </row>
    <row r="28546" spans="2:6" x14ac:dyDescent="0.25">
      <c r="B28546" s="18">
        <v>2016</v>
      </c>
      <c r="C28546" s="19">
        <v>42291</v>
      </c>
      <c r="D28546" s="18" t="s">
        <v>7</v>
      </c>
      <c r="E28546" s="18">
        <v>5.7794146402430297E-3</v>
      </c>
      <c r="F28546" s="18">
        <v>1.51188035583616E-5</v>
      </c>
    </row>
    <row r="28547" spans="2:6" x14ac:dyDescent="0.25">
      <c r="B28547" s="18">
        <v>2016</v>
      </c>
      <c r="C28547" s="19">
        <v>42270</v>
      </c>
      <c r="D28547" s="18" t="s">
        <v>6</v>
      </c>
      <c r="E28547" s="18">
        <v>2.27941161648232E-4</v>
      </c>
      <c r="F28547" s="18">
        <v>3.0237607116723202E-6</v>
      </c>
    </row>
    <row r="28548" spans="2:6" x14ac:dyDescent="0.25">
      <c r="B28548" s="18">
        <v>2016</v>
      </c>
      <c r="C28548" s="19">
        <v>42270</v>
      </c>
      <c r="D28548" s="18" t="s">
        <v>6</v>
      </c>
      <c r="E28548" s="18">
        <v>5.3085143054119304E-3</v>
      </c>
      <c r="F28548" s="18">
        <v>4.2332649963412499E-5</v>
      </c>
    </row>
    <row r="28549" spans="2:6" x14ac:dyDescent="0.25">
      <c r="B28549" s="18">
        <v>2016</v>
      </c>
      <c r="C28549" s="19">
        <v>42271</v>
      </c>
      <c r="D28549" s="18" t="s">
        <v>6</v>
      </c>
      <c r="E28549" s="18">
        <v>9.3056235901715705E-4</v>
      </c>
      <c r="F28549" s="18">
        <v>9.0712821350169601E-6</v>
      </c>
    </row>
    <row r="28550" spans="2:6" x14ac:dyDescent="0.25">
      <c r="B28550" s="18">
        <v>2016</v>
      </c>
      <c r="C28550" s="19">
        <v>42286</v>
      </c>
      <c r="D28550" s="18" t="s">
        <v>7</v>
      </c>
      <c r="E28550" s="18">
        <v>3.6768930253935398E-3</v>
      </c>
      <c r="F28550" s="18">
        <v>1.2095042846689299E-5</v>
      </c>
    </row>
    <row r="28551" spans="2:6" x14ac:dyDescent="0.25">
      <c r="B28551" s="18">
        <v>2016</v>
      </c>
      <c r="C28551" s="19">
        <v>42271</v>
      </c>
      <c r="D28551" s="18" t="s">
        <v>6</v>
      </c>
      <c r="E28551" s="18">
        <v>3.6732645125395397E-2</v>
      </c>
      <c r="F28551" s="18">
        <v>1.20950428466893E-4</v>
      </c>
    </row>
    <row r="28552" spans="2:6" x14ac:dyDescent="0.25">
      <c r="B28552" s="18">
        <v>2016</v>
      </c>
      <c r="C28552" s="19">
        <v>42271</v>
      </c>
      <c r="D28552" s="18" t="s">
        <v>6</v>
      </c>
      <c r="E28552" s="18">
        <v>4.16124909539159E-2</v>
      </c>
      <c r="F28552" s="18">
        <v>2.6004342120381998E-4</v>
      </c>
    </row>
    <row r="28553" spans="2:6" x14ac:dyDescent="0.25">
      <c r="B28553" s="18">
        <v>2016</v>
      </c>
      <c r="C28553" s="19">
        <v>42274</v>
      </c>
      <c r="D28553" s="18" t="s">
        <v>7</v>
      </c>
      <c r="E28553" s="18">
        <v>2.07127608749554E-4</v>
      </c>
      <c r="F28553" s="18">
        <v>3.0237607116723202E-6</v>
      </c>
    </row>
    <row r="28554" spans="2:6" x14ac:dyDescent="0.25">
      <c r="B28554" s="18">
        <v>2016</v>
      </c>
      <c r="C28554" s="19">
        <v>42289</v>
      </c>
      <c r="D28554" s="18" t="s">
        <v>7</v>
      </c>
      <c r="E28554" s="18">
        <v>9.4525279647469807E-3</v>
      </c>
      <c r="F28554" s="18">
        <v>2.1166324981706198E-5</v>
      </c>
    </row>
    <row r="28555" spans="2:6" x14ac:dyDescent="0.25">
      <c r="B28555" s="18">
        <v>2016</v>
      </c>
      <c r="C28555" s="19">
        <v>42271</v>
      </c>
      <c r="D28555" s="18" t="s">
        <v>6</v>
      </c>
      <c r="E28555" s="18">
        <v>1.9463947701034701E-2</v>
      </c>
      <c r="F28555" s="18">
        <v>1.2397418917856499E-4</v>
      </c>
    </row>
    <row r="28556" spans="2:6" x14ac:dyDescent="0.25">
      <c r="B28556" s="18">
        <v>2016</v>
      </c>
      <c r="C28556" s="19">
        <v>42271</v>
      </c>
      <c r="D28556" s="18" t="s">
        <v>6</v>
      </c>
      <c r="E28556" s="18">
        <v>3.5357841921821701E-3</v>
      </c>
      <c r="F28556" s="18">
        <v>6.0475214233446398E-5</v>
      </c>
    </row>
    <row r="28557" spans="2:6" x14ac:dyDescent="0.25">
      <c r="B28557" s="18">
        <v>2016</v>
      </c>
      <c r="C28557" s="19">
        <v>42271</v>
      </c>
      <c r="D28557" s="18" t="s">
        <v>6</v>
      </c>
      <c r="E28557" s="18">
        <v>1.08477415531245E-2</v>
      </c>
      <c r="F28557" s="18">
        <v>1.5118803558361601E-4</v>
      </c>
    </row>
    <row r="28558" spans="2:6" x14ac:dyDescent="0.25">
      <c r="B28558" s="18">
        <v>2016</v>
      </c>
      <c r="C28558" s="19">
        <v>42271</v>
      </c>
      <c r="D28558" s="18" t="s">
        <v>6</v>
      </c>
      <c r="E28558" s="18">
        <v>6.6274787278433903E-2</v>
      </c>
      <c r="F28558" s="18">
        <v>1.4967615522778E-3</v>
      </c>
    </row>
    <row r="28559" spans="2:6" x14ac:dyDescent="0.25">
      <c r="B28559" s="18">
        <v>2016</v>
      </c>
      <c r="C28559" s="19">
        <v>42279</v>
      </c>
      <c r="D28559" s="18" t="s">
        <v>7</v>
      </c>
      <c r="E28559" s="18">
        <v>1.4635001844493999E-3</v>
      </c>
      <c r="F28559" s="18">
        <v>6.0475214233446404E-6</v>
      </c>
    </row>
    <row r="28560" spans="2:6" x14ac:dyDescent="0.25">
      <c r="B28560" s="18">
        <v>2016</v>
      </c>
      <c r="C28560" s="19">
        <v>42292</v>
      </c>
      <c r="D28560" s="18" t="s">
        <v>7</v>
      </c>
      <c r="E28560" s="18">
        <v>9.37033206940136E-3</v>
      </c>
      <c r="F28560" s="18">
        <v>4.2332649963412499E-5</v>
      </c>
    </row>
    <row r="28561" spans="2:6" x14ac:dyDescent="0.25">
      <c r="B28561" s="18">
        <v>2016</v>
      </c>
      <c r="C28561" s="19">
        <v>42297</v>
      </c>
      <c r="D28561" s="18" t="s">
        <v>7</v>
      </c>
      <c r="E28561" s="18">
        <v>6.45875288013208E-3</v>
      </c>
      <c r="F28561" s="18">
        <v>2.4190085693378599E-5</v>
      </c>
    </row>
    <row r="28562" spans="2:6" x14ac:dyDescent="0.25">
      <c r="B28562" s="18">
        <v>2016</v>
      </c>
      <c r="C28562" s="19">
        <v>42293</v>
      </c>
      <c r="D28562" s="18" t="s">
        <v>7</v>
      </c>
      <c r="E28562" s="18">
        <v>1.5723555700696099E-3</v>
      </c>
      <c r="F28562" s="18">
        <v>1.51188035583616E-5</v>
      </c>
    </row>
    <row r="28563" spans="2:6" x14ac:dyDescent="0.25">
      <c r="B28563" s="18">
        <v>2016</v>
      </c>
      <c r="C28563" s="19">
        <v>42271</v>
      </c>
      <c r="D28563" s="18" t="s">
        <v>6</v>
      </c>
      <c r="E28563" s="18">
        <v>3.80560443968706E-3</v>
      </c>
      <c r="F28563" s="18">
        <v>5.1403932098429503E-5</v>
      </c>
    </row>
    <row r="28564" spans="2:6" x14ac:dyDescent="0.25">
      <c r="B28564" s="18">
        <v>2016</v>
      </c>
      <c r="C28564" s="19">
        <v>42271</v>
      </c>
      <c r="D28564" s="18" t="s">
        <v>6</v>
      </c>
      <c r="E28564" s="18">
        <v>8.3405399630294896E-4</v>
      </c>
      <c r="F28564" s="18">
        <v>6.0475214233446404E-6</v>
      </c>
    </row>
    <row r="28565" spans="2:6" x14ac:dyDescent="0.25">
      <c r="B28565" s="18">
        <v>2016</v>
      </c>
      <c r="C28565" s="19">
        <v>42271</v>
      </c>
      <c r="D28565" s="18" t="s">
        <v>6</v>
      </c>
      <c r="E28565" s="18">
        <v>1.6882663973503799E-4</v>
      </c>
      <c r="F28565" s="18">
        <v>6.0475214233446404E-6</v>
      </c>
    </row>
    <row r="28566" spans="2:6" x14ac:dyDescent="0.25">
      <c r="B28566" s="18">
        <v>2016</v>
      </c>
      <c r="C28566" s="19">
        <v>42272</v>
      </c>
      <c r="D28566" s="18" t="s">
        <v>6</v>
      </c>
      <c r="E28566" s="18">
        <v>6.7984220000766001E-4</v>
      </c>
      <c r="F28566" s="18">
        <v>3.0237607116723202E-6</v>
      </c>
    </row>
    <row r="28567" spans="2:6" x14ac:dyDescent="0.25">
      <c r="B28567" s="18">
        <v>2016</v>
      </c>
      <c r="C28567" s="19">
        <v>42293</v>
      </c>
      <c r="D28567" s="18" t="s">
        <v>7</v>
      </c>
      <c r="E28567" s="18">
        <v>1.05831624908531E-2</v>
      </c>
      <c r="F28567" s="18">
        <v>3.0237607116723199E-5</v>
      </c>
    </row>
    <row r="28568" spans="2:6" x14ac:dyDescent="0.25">
      <c r="B28568" s="18">
        <v>2016</v>
      </c>
      <c r="C28568" s="19">
        <v>42296</v>
      </c>
      <c r="D28568" s="18" t="s">
        <v>7</v>
      </c>
      <c r="E28568" s="18">
        <v>4.7896369672889598E-3</v>
      </c>
      <c r="F28568" s="18">
        <v>2.7213846405050901E-5</v>
      </c>
    </row>
    <row r="28569" spans="2:6" x14ac:dyDescent="0.25">
      <c r="B28569" s="18">
        <v>2016</v>
      </c>
      <c r="C28569" s="19">
        <v>42298</v>
      </c>
      <c r="D28569" s="18" t="s">
        <v>7</v>
      </c>
      <c r="E28569" s="18">
        <v>1.1732191561288599E-3</v>
      </c>
      <c r="F28569" s="18">
        <v>6.0475214233446404E-6</v>
      </c>
    </row>
    <row r="28570" spans="2:6" x14ac:dyDescent="0.25">
      <c r="B28570" s="18">
        <v>2016</v>
      </c>
      <c r="C28570" s="19">
        <v>42295</v>
      </c>
      <c r="D28570" s="18" t="s">
        <v>7</v>
      </c>
      <c r="E28570" s="18">
        <v>9.5294221996448103E-2</v>
      </c>
      <c r="F28570" s="18">
        <v>4.7473043173255398E-4</v>
      </c>
    </row>
    <row r="28571" spans="2:6" x14ac:dyDescent="0.25">
      <c r="B28571" s="18">
        <v>2016</v>
      </c>
      <c r="C28571" s="19">
        <v>42273</v>
      </c>
      <c r="D28571" s="18" t="s">
        <v>6</v>
      </c>
      <c r="E28571" s="18">
        <v>1.2879658355356399E-2</v>
      </c>
      <c r="F28571" s="18">
        <v>3.0237607116723199E-5</v>
      </c>
    </row>
    <row r="28572" spans="2:6" x14ac:dyDescent="0.25">
      <c r="B28572" s="18">
        <v>2016</v>
      </c>
      <c r="C28572" s="19">
        <v>42290</v>
      </c>
      <c r="D28572" s="18" t="s">
        <v>7</v>
      </c>
      <c r="E28572" s="18">
        <v>5.7778826014824501E-2</v>
      </c>
      <c r="F28572" s="18">
        <v>3.2051863543726601E-4</v>
      </c>
    </row>
    <row r="28573" spans="2:6" x14ac:dyDescent="0.25">
      <c r="B28573" s="18">
        <v>2016</v>
      </c>
      <c r="C28573" s="19">
        <v>42290</v>
      </c>
      <c r="D28573" s="18" t="s">
        <v>7</v>
      </c>
      <c r="E28573" s="18">
        <v>4.3202081960042001E-2</v>
      </c>
      <c r="F28573" s="18">
        <v>1.33045471313582E-4</v>
      </c>
    </row>
    <row r="28574" spans="2:6" x14ac:dyDescent="0.25">
      <c r="B28574" s="18">
        <v>2016</v>
      </c>
      <c r="C28574" s="19">
        <v>42290</v>
      </c>
      <c r="D28574" s="18" t="s">
        <v>7</v>
      </c>
      <c r="E28574" s="18">
        <v>1.7890382626680499E-2</v>
      </c>
      <c r="F28574" s="18">
        <v>5.74514535217741E-5</v>
      </c>
    </row>
    <row r="28575" spans="2:6" x14ac:dyDescent="0.25">
      <c r="B28575" s="18">
        <v>2016</v>
      </c>
      <c r="C28575" s="19">
        <v>42290</v>
      </c>
      <c r="D28575" s="18" t="s">
        <v>7</v>
      </c>
      <c r="E28575" s="18">
        <v>4.8389746629010797E-3</v>
      </c>
      <c r="F28575" s="18">
        <v>3.3261367828395501E-5</v>
      </c>
    </row>
    <row r="28576" spans="2:6" x14ac:dyDescent="0.25">
      <c r="B28576" s="18">
        <v>2016</v>
      </c>
      <c r="C28576" s="19">
        <v>42298</v>
      </c>
      <c r="D28576" s="18" t="s">
        <v>7</v>
      </c>
      <c r="E28576" s="18">
        <v>1.91756825131886E-3</v>
      </c>
      <c r="F28576" s="18">
        <v>6.0475214233446404E-6</v>
      </c>
    </row>
    <row r="28577" spans="2:6" x14ac:dyDescent="0.25">
      <c r="B28577" s="18">
        <v>2016</v>
      </c>
      <c r="C28577" s="19">
        <v>42299</v>
      </c>
      <c r="D28577" s="18" t="s">
        <v>7</v>
      </c>
      <c r="E28577" s="18">
        <v>0.22164191214564</v>
      </c>
      <c r="F28577" s="18">
        <v>5.5939573165937899E-4</v>
      </c>
    </row>
    <row r="28578" spans="2:6" x14ac:dyDescent="0.25">
      <c r="B28578" s="18">
        <v>2016</v>
      </c>
      <c r="C28578" s="19">
        <v>42273</v>
      </c>
      <c r="D28578" s="18" t="s">
        <v>6</v>
      </c>
      <c r="E28578" s="18">
        <v>7.2388831437435403E-3</v>
      </c>
      <c r="F28578" s="18">
        <v>5.4427692810101801E-5</v>
      </c>
    </row>
    <row r="28579" spans="2:6" x14ac:dyDescent="0.25">
      <c r="B28579" s="18">
        <v>2016</v>
      </c>
      <c r="C28579" s="19">
        <v>42304</v>
      </c>
      <c r="D28579" s="18" t="s">
        <v>7</v>
      </c>
      <c r="E28579" s="18">
        <v>5.7468588165806897E-2</v>
      </c>
      <c r="F28579" s="18">
        <v>5.5939573165937899E-4</v>
      </c>
    </row>
    <row r="28580" spans="2:6" x14ac:dyDescent="0.25">
      <c r="B28580" s="18">
        <v>2016</v>
      </c>
      <c r="C28580" s="19">
        <v>42291</v>
      </c>
      <c r="D28580" s="18" t="s">
        <v>7</v>
      </c>
      <c r="E28580" s="18">
        <v>2.6548619048483001E-3</v>
      </c>
      <c r="F28580" s="18">
        <v>1.2095042846689299E-5</v>
      </c>
    </row>
    <row r="28581" spans="2:6" x14ac:dyDescent="0.25">
      <c r="B28581" s="18">
        <v>2016</v>
      </c>
      <c r="C28581" s="19">
        <v>42272</v>
      </c>
      <c r="D28581" s="18" t="s">
        <v>6</v>
      </c>
      <c r="E28581" s="18">
        <v>3.6343587913826901E-3</v>
      </c>
      <c r="F28581" s="18">
        <v>6.0475214233446398E-5</v>
      </c>
    </row>
    <row r="28582" spans="2:6" x14ac:dyDescent="0.25">
      <c r="B28582" s="18">
        <v>2016</v>
      </c>
      <c r="C28582" s="19">
        <v>42272</v>
      </c>
      <c r="D28582" s="18" t="s">
        <v>6</v>
      </c>
      <c r="E28582" s="18">
        <v>2.7257136579239699E-2</v>
      </c>
      <c r="F28582" s="18">
        <v>3.4168496041897198E-4</v>
      </c>
    </row>
    <row r="28583" spans="2:6" x14ac:dyDescent="0.25">
      <c r="B28583" s="18">
        <v>2016</v>
      </c>
      <c r="C28583" s="19">
        <v>42273</v>
      </c>
      <c r="D28583" s="18" t="s">
        <v>6</v>
      </c>
      <c r="E28583" s="18">
        <v>2.851406351107E-4</v>
      </c>
      <c r="F28583" s="18">
        <v>3.0237607116723202E-6</v>
      </c>
    </row>
    <row r="28584" spans="2:6" x14ac:dyDescent="0.25">
      <c r="B28584" s="18">
        <v>2016</v>
      </c>
      <c r="C28584" s="19">
        <v>42273</v>
      </c>
      <c r="D28584" s="18" t="s">
        <v>6</v>
      </c>
      <c r="E28584" s="18">
        <v>8.5738734979468696E-4</v>
      </c>
      <c r="F28584" s="18">
        <v>9.0712821350169601E-6</v>
      </c>
    </row>
    <row r="28585" spans="2:6" x14ac:dyDescent="0.25">
      <c r="B28585" s="18">
        <v>2016</v>
      </c>
      <c r="C28585" s="19">
        <v>42273</v>
      </c>
      <c r="D28585" s="18" t="s">
        <v>6</v>
      </c>
      <c r="E28585" s="18">
        <v>2.33837495035993E-4</v>
      </c>
      <c r="F28585" s="18">
        <v>3.0237607116723202E-6</v>
      </c>
    </row>
    <row r="28586" spans="2:6" x14ac:dyDescent="0.25">
      <c r="B28586" s="18">
        <v>2016</v>
      </c>
      <c r="C28586" s="19">
        <v>42274</v>
      </c>
      <c r="D28586" s="18" t="s">
        <v>6</v>
      </c>
      <c r="E28586" s="18">
        <v>0.21854724424527899</v>
      </c>
      <c r="F28586" s="18">
        <v>2.5187926728230401E-3</v>
      </c>
    </row>
    <row r="28587" spans="2:6" x14ac:dyDescent="0.25">
      <c r="B28587" s="18">
        <v>2016</v>
      </c>
      <c r="C28587" s="19">
        <v>42274</v>
      </c>
      <c r="D28587" s="18" t="s">
        <v>6</v>
      </c>
      <c r="E28587" s="18">
        <v>2.6432708221202199E-4</v>
      </c>
      <c r="F28587" s="18">
        <v>3.0237607116723202E-6</v>
      </c>
    </row>
    <row r="28588" spans="2:6" x14ac:dyDescent="0.25">
      <c r="B28588" s="18">
        <v>2016</v>
      </c>
      <c r="C28588" s="19">
        <v>42274</v>
      </c>
      <c r="D28588" s="18" t="s">
        <v>6</v>
      </c>
      <c r="E28588" s="18">
        <v>2.9466548135246797E-4</v>
      </c>
      <c r="F28588" s="18">
        <v>3.0237607116723202E-6</v>
      </c>
    </row>
    <row r="28589" spans="2:6" x14ac:dyDescent="0.25">
      <c r="B28589" s="18">
        <v>2016</v>
      </c>
      <c r="C28589" s="19">
        <v>42275</v>
      </c>
      <c r="D28589" s="18" t="s">
        <v>6</v>
      </c>
      <c r="E28589" s="18">
        <v>1.9771363373388101E-3</v>
      </c>
      <c r="F28589" s="18">
        <v>6.0475214233446404E-6</v>
      </c>
    </row>
    <row r="28590" spans="2:6" x14ac:dyDescent="0.25">
      <c r="B28590" s="18">
        <v>2016</v>
      </c>
      <c r="C28590" s="19">
        <v>42275</v>
      </c>
      <c r="D28590" s="18" t="s">
        <v>6</v>
      </c>
      <c r="E28590" s="18">
        <v>7.47372855901675E-4</v>
      </c>
      <c r="F28590" s="18">
        <v>6.0475214233446404E-6</v>
      </c>
    </row>
    <row r="28591" spans="2:6" x14ac:dyDescent="0.25">
      <c r="B28591" s="18">
        <v>2016</v>
      </c>
      <c r="C28591" s="19">
        <v>42279</v>
      </c>
      <c r="D28591" s="18" t="s">
        <v>7</v>
      </c>
      <c r="E28591" s="18">
        <v>6.3498974945118696E-4</v>
      </c>
      <c r="F28591" s="18">
        <v>1.51188035583616E-5</v>
      </c>
    </row>
    <row r="28592" spans="2:6" x14ac:dyDescent="0.25">
      <c r="B28592" s="18">
        <v>2016</v>
      </c>
      <c r="C28592" s="19">
        <v>42284</v>
      </c>
      <c r="D28592" s="18" t="s">
        <v>7</v>
      </c>
      <c r="E28592" s="18">
        <v>5.5585793162672304E-3</v>
      </c>
      <c r="F28592" s="18">
        <v>1.81425642700339E-5</v>
      </c>
    </row>
    <row r="28593" spans="2:6" x14ac:dyDescent="0.25">
      <c r="B28593" s="18">
        <v>2016</v>
      </c>
      <c r="C28593" s="19">
        <v>42299</v>
      </c>
      <c r="D28593" s="18" t="s">
        <v>7</v>
      </c>
      <c r="E28593" s="18">
        <v>3.9596146519349004E-3</v>
      </c>
      <c r="F28593" s="18">
        <v>1.81425642700339E-5</v>
      </c>
    </row>
    <row r="28594" spans="2:6" x14ac:dyDescent="0.25">
      <c r="B28594" s="18">
        <v>2016</v>
      </c>
      <c r="C28594" s="19">
        <v>42284</v>
      </c>
      <c r="D28594" s="18" t="s">
        <v>7</v>
      </c>
      <c r="E28594" s="18">
        <v>1.8794184703399301E-3</v>
      </c>
      <c r="F28594" s="18">
        <v>3.0237607116723202E-6</v>
      </c>
    </row>
    <row r="28595" spans="2:6" x14ac:dyDescent="0.25">
      <c r="B28595" s="18">
        <v>2016</v>
      </c>
      <c r="C28595" s="19">
        <v>42286</v>
      </c>
      <c r="D28595" s="18" t="s">
        <v>7</v>
      </c>
      <c r="E28595" s="18">
        <v>1.99164534915365E-2</v>
      </c>
      <c r="F28595" s="18">
        <v>5.1403932098429503E-5</v>
      </c>
    </row>
    <row r="28596" spans="2:6" x14ac:dyDescent="0.25">
      <c r="B28596" s="18">
        <v>2016</v>
      </c>
      <c r="C28596" s="19">
        <v>42275</v>
      </c>
      <c r="D28596" s="18" t="s">
        <v>6</v>
      </c>
      <c r="E28596" s="18">
        <v>1.0842197991819699E-3</v>
      </c>
      <c r="F28596" s="18">
        <v>6.0475214233446404E-6</v>
      </c>
    </row>
    <row r="28597" spans="2:6" x14ac:dyDescent="0.25">
      <c r="B28597" s="18">
        <v>2016</v>
      </c>
      <c r="C28597" s="19">
        <v>42294</v>
      </c>
      <c r="D28597" s="18" t="s">
        <v>7</v>
      </c>
      <c r="E28597" s="18">
        <v>4.5712559290907999E-2</v>
      </c>
      <c r="F28597" s="18">
        <v>7.7710650289978698E-4</v>
      </c>
    </row>
    <row r="28598" spans="2:6" x14ac:dyDescent="0.25">
      <c r="B28598" s="18">
        <v>2016</v>
      </c>
      <c r="C28598" s="19">
        <v>42275</v>
      </c>
      <c r="D28598" s="18" t="s">
        <v>6</v>
      </c>
      <c r="E28598" s="18">
        <v>1.9466971461746399E-3</v>
      </c>
      <c r="F28598" s="18">
        <v>3.0237607116723202E-6</v>
      </c>
    </row>
    <row r="28599" spans="2:6" x14ac:dyDescent="0.25">
      <c r="B28599" s="18">
        <v>2016</v>
      </c>
      <c r="C28599" s="19">
        <v>42275</v>
      </c>
      <c r="D28599" s="18" t="s">
        <v>6</v>
      </c>
      <c r="E28599" s="18">
        <v>2.3741561187813799E-4</v>
      </c>
      <c r="F28599" s="18">
        <v>3.0237607116723202E-6</v>
      </c>
    </row>
    <row r="28600" spans="2:6" x14ac:dyDescent="0.25">
      <c r="B28600" s="18">
        <v>2016</v>
      </c>
      <c r="C28600" s="19">
        <v>42275</v>
      </c>
      <c r="D28600" s="18" t="s">
        <v>6</v>
      </c>
      <c r="E28600" s="18">
        <v>1.2090507205621799E-3</v>
      </c>
      <c r="F28600" s="18">
        <v>2.4190085693378599E-5</v>
      </c>
    </row>
    <row r="28601" spans="2:6" x14ac:dyDescent="0.25">
      <c r="B28601" s="18">
        <v>2016</v>
      </c>
      <c r="C28601" s="19">
        <v>42275</v>
      </c>
      <c r="D28601" s="18" t="s">
        <v>6</v>
      </c>
      <c r="E28601" s="18">
        <v>1.4202604062724901E-3</v>
      </c>
      <c r="F28601" s="18">
        <v>1.81425642700339E-5</v>
      </c>
    </row>
    <row r="28602" spans="2:6" x14ac:dyDescent="0.25">
      <c r="B28602" s="18">
        <v>2016</v>
      </c>
      <c r="C28602" s="19">
        <v>42276</v>
      </c>
      <c r="D28602" s="18" t="s">
        <v>6</v>
      </c>
      <c r="E28602" s="18">
        <v>5.6405232315535504E-3</v>
      </c>
      <c r="F28602" s="18">
        <v>3.6285128540067901E-5</v>
      </c>
    </row>
    <row r="28603" spans="2:6" x14ac:dyDescent="0.25">
      <c r="B28603" s="18">
        <v>2016</v>
      </c>
      <c r="C28603" s="19">
        <v>42299</v>
      </c>
      <c r="D28603" s="18" t="s">
        <v>7</v>
      </c>
      <c r="E28603" s="18">
        <v>3.1101193175976798E-2</v>
      </c>
      <c r="F28603" s="18">
        <v>7.2570257080135694E-5</v>
      </c>
    </row>
    <row r="28604" spans="2:6" x14ac:dyDescent="0.25">
      <c r="B28604" s="18">
        <v>2016</v>
      </c>
      <c r="C28604" s="19">
        <v>42297</v>
      </c>
      <c r="D28604" s="18" t="s">
        <v>7</v>
      </c>
      <c r="E28604" s="18">
        <v>2.6570390125607E-2</v>
      </c>
      <c r="F28604" s="18">
        <v>7.2570257080135694E-5</v>
      </c>
    </row>
    <row r="28605" spans="2:6" x14ac:dyDescent="0.25">
      <c r="B28605" s="18">
        <v>2016</v>
      </c>
      <c r="C28605" s="19">
        <v>42276</v>
      </c>
      <c r="D28605" s="18" t="s">
        <v>6</v>
      </c>
      <c r="E28605" s="18">
        <v>7.5918568108194204E-3</v>
      </c>
      <c r="F28605" s="18">
        <v>1.5723555700696099E-4</v>
      </c>
    </row>
    <row r="28606" spans="2:6" x14ac:dyDescent="0.25">
      <c r="B28606" s="18">
        <v>2016</v>
      </c>
      <c r="C28606" s="19">
        <v>42276</v>
      </c>
      <c r="D28606" s="18" t="s">
        <v>6</v>
      </c>
      <c r="E28606" s="18">
        <v>0</v>
      </c>
      <c r="F28606" s="18">
        <v>2.1166324981706198E-5</v>
      </c>
    </row>
    <row r="28607" spans="2:6" x14ac:dyDescent="0.25">
      <c r="B28607" s="18">
        <v>2016</v>
      </c>
      <c r="C28607" s="19">
        <v>42292</v>
      </c>
      <c r="D28607" s="18" t="s">
        <v>7</v>
      </c>
      <c r="E28607" s="18">
        <v>8.3207847263798897E-3</v>
      </c>
      <c r="F28607" s="18">
        <v>2.4190085693378599E-5</v>
      </c>
    </row>
    <row r="28608" spans="2:6" x14ac:dyDescent="0.25">
      <c r="B28608" s="18">
        <v>2016</v>
      </c>
      <c r="C28608" s="19">
        <v>42298</v>
      </c>
      <c r="D28608" s="18" t="s">
        <v>7</v>
      </c>
      <c r="E28608" s="18">
        <v>8.2232180474166E-2</v>
      </c>
      <c r="F28608" s="18">
        <v>2.2980581408709599E-4</v>
      </c>
    </row>
    <row r="28609" spans="2:6" x14ac:dyDescent="0.25">
      <c r="B28609" s="18">
        <v>2016</v>
      </c>
      <c r="C28609" s="19">
        <v>42281</v>
      </c>
      <c r="D28609" s="18" t="s">
        <v>7</v>
      </c>
      <c r="E28609" s="18">
        <v>2.0125647336772402E-3</v>
      </c>
      <c r="F28609" s="18">
        <v>1.51188035583616E-5</v>
      </c>
    </row>
    <row r="28610" spans="2:6" x14ac:dyDescent="0.25">
      <c r="B28610" s="18">
        <v>2016</v>
      </c>
      <c r="C28610" s="19">
        <v>42276</v>
      </c>
      <c r="D28610" s="18" t="s">
        <v>6</v>
      </c>
      <c r="E28610" s="18">
        <v>1.02234357581878E-2</v>
      </c>
      <c r="F28610" s="18">
        <v>6.6522735656791097E-5</v>
      </c>
    </row>
    <row r="28611" spans="2:6" x14ac:dyDescent="0.25">
      <c r="B28611" s="18">
        <v>2016</v>
      </c>
      <c r="C28611" s="19">
        <v>42276</v>
      </c>
      <c r="D28611" s="18" t="s">
        <v>6</v>
      </c>
      <c r="E28611" s="18">
        <v>0.202866525154665</v>
      </c>
      <c r="F28611" s="18">
        <v>3.5105861862515702E-3</v>
      </c>
    </row>
    <row r="28612" spans="2:6" x14ac:dyDescent="0.25">
      <c r="B28612" s="18">
        <v>2016</v>
      </c>
      <c r="C28612" s="19">
        <v>42276</v>
      </c>
      <c r="D28612" s="18" t="s">
        <v>6</v>
      </c>
      <c r="E28612" s="18">
        <v>5.5153395380903099E-4</v>
      </c>
      <c r="F28612" s="18">
        <v>3.0237607116723202E-6</v>
      </c>
    </row>
    <row r="28613" spans="2:6" x14ac:dyDescent="0.25">
      <c r="B28613" s="18">
        <v>2016</v>
      </c>
      <c r="C28613" s="19">
        <v>42276</v>
      </c>
      <c r="D28613" s="18" t="s">
        <v>6</v>
      </c>
      <c r="E28613" s="18">
        <v>8.8293812780831796E-4</v>
      </c>
      <c r="F28613" s="18">
        <v>6.0475214233446404E-6</v>
      </c>
    </row>
    <row r="28614" spans="2:6" x14ac:dyDescent="0.25">
      <c r="B28614" s="18">
        <v>2016</v>
      </c>
      <c r="C28614" s="19">
        <v>42277</v>
      </c>
      <c r="D28614" s="18" t="s">
        <v>6</v>
      </c>
      <c r="E28614" s="18">
        <v>1.4786189880077699E-3</v>
      </c>
      <c r="F28614" s="18">
        <v>5.4427692810101803E-4</v>
      </c>
    </row>
    <row r="28615" spans="2:6" x14ac:dyDescent="0.25">
      <c r="B28615" s="18">
        <v>2016</v>
      </c>
      <c r="C28615" s="19">
        <v>42277</v>
      </c>
      <c r="D28615" s="18" t="s">
        <v>6</v>
      </c>
      <c r="E28615" s="18">
        <v>3.7048124159646499E-3</v>
      </c>
      <c r="F28615" s="18">
        <v>4.2332649963412499E-5</v>
      </c>
    </row>
    <row r="28616" spans="2:6" x14ac:dyDescent="0.25">
      <c r="B28616" s="18">
        <v>2016</v>
      </c>
      <c r="C28616" s="19">
        <v>42279</v>
      </c>
      <c r="D28616" s="18" t="s">
        <v>7</v>
      </c>
      <c r="E28616" s="18">
        <v>4.4721420925633599E-3</v>
      </c>
      <c r="F28616" s="18">
        <v>1.81425642700339E-5</v>
      </c>
    </row>
    <row r="28617" spans="2:6" x14ac:dyDescent="0.25">
      <c r="B28617" s="18">
        <v>2016</v>
      </c>
      <c r="C28617" s="19">
        <v>42284</v>
      </c>
      <c r="D28617" s="18" t="s">
        <v>7</v>
      </c>
      <c r="E28617" s="18">
        <v>1.8880361883682E-3</v>
      </c>
      <c r="F28617" s="18">
        <v>9.0712821350169601E-6</v>
      </c>
    </row>
    <row r="28618" spans="2:6" x14ac:dyDescent="0.25">
      <c r="B28618" s="18">
        <v>2016</v>
      </c>
      <c r="C28618" s="19">
        <v>42293</v>
      </c>
      <c r="D28618" s="18" t="s">
        <v>7</v>
      </c>
      <c r="E28618" s="18">
        <v>6.0678410953270798E-2</v>
      </c>
      <c r="F28618" s="18">
        <v>1.9352068554702901E-4</v>
      </c>
    </row>
    <row r="28619" spans="2:6" x14ac:dyDescent="0.25">
      <c r="B28619" s="18">
        <v>2016</v>
      </c>
      <c r="C28619" s="19">
        <v>42297</v>
      </c>
      <c r="D28619" s="18" t="s">
        <v>7</v>
      </c>
      <c r="E28619" s="18">
        <v>2.7888145043753799E-2</v>
      </c>
      <c r="F28619" s="18">
        <v>6.0475214233446398E-5</v>
      </c>
    </row>
    <row r="28620" spans="2:6" x14ac:dyDescent="0.25">
      <c r="B28620" s="18">
        <v>2016</v>
      </c>
      <c r="C28620" s="19">
        <v>42277</v>
      </c>
      <c r="D28620" s="18" t="s">
        <v>6</v>
      </c>
      <c r="E28620" s="18">
        <v>4.7372251149533002E-4</v>
      </c>
      <c r="F28620" s="18">
        <v>6.0475214233446404E-6</v>
      </c>
    </row>
    <row r="28621" spans="2:6" x14ac:dyDescent="0.25">
      <c r="B28621" s="18">
        <v>2016</v>
      </c>
      <c r="C28621" s="19">
        <v>42278</v>
      </c>
      <c r="D28621" s="18" t="s">
        <v>6</v>
      </c>
      <c r="E28621" s="18">
        <v>2.7355509594392698E-2</v>
      </c>
      <c r="F28621" s="18">
        <v>2.02591967682046E-4</v>
      </c>
    </row>
    <row r="28622" spans="2:6" x14ac:dyDescent="0.25">
      <c r="B28622" s="18">
        <v>2016</v>
      </c>
      <c r="C28622" s="19">
        <v>42278</v>
      </c>
      <c r="D28622" s="18" t="s">
        <v>6</v>
      </c>
      <c r="E28622" s="18">
        <v>2.24892202930629E-3</v>
      </c>
      <c r="F28622" s="18">
        <v>1.2095042846689299E-5</v>
      </c>
    </row>
    <row r="28623" spans="2:6" x14ac:dyDescent="0.25">
      <c r="B28623" s="18">
        <v>2016</v>
      </c>
      <c r="C28623" s="19">
        <v>42304</v>
      </c>
      <c r="D28623" s="18" t="s">
        <v>7</v>
      </c>
      <c r="E28623" s="18">
        <v>6.1982054988096499E-3</v>
      </c>
      <c r="F28623" s="18">
        <v>2.1166324981706198E-5</v>
      </c>
    </row>
    <row r="28624" spans="2:6" x14ac:dyDescent="0.25">
      <c r="B28624" s="18">
        <v>2016</v>
      </c>
      <c r="C28624" s="19">
        <v>42305</v>
      </c>
      <c r="D28624" s="18" t="s">
        <v>7</v>
      </c>
      <c r="E28624" s="18">
        <v>7.7045422933410702E-3</v>
      </c>
      <c r="F28624" s="18">
        <v>2.1166324981706198E-5</v>
      </c>
    </row>
    <row r="28625" spans="2:6" x14ac:dyDescent="0.25">
      <c r="B28625" s="18">
        <v>2016</v>
      </c>
      <c r="C28625" s="19">
        <v>42308</v>
      </c>
      <c r="D28625" s="18" t="s">
        <v>7</v>
      </c>
      <c r="E28625" s="18">
        <v>3.0401898115390699E-3</v>
      </c>
      <c r="F28625" s="18">
        <v>2.1166324981706198E-5</v>
      </c>
    </row>
    <row r="28626" spans="2:6" x14ac:dyDescent="0.25">
      <c r="B28626" s="18">
        <v>2016</v>
      </c>
      <c r="C28626" s="19">
        <v>42279</v>
      </c>
      <c r="D28626" s="18" t="s">
        <v>7</v>
      </c>
      <c r="E28626" s="18">
        <v>9.9179351342852107E-3</v>
      </c>
      <c r="F28626" s="18">
        <v>1.20950428466893E-4</v>
      </c>
    </row>
    <row r="28627" spans="2:6" x14ac:dyDescent="0.25">
      <c r="B28627" s="18">
        <v>2016</v>
      </c>
      <c r="C28627" s="19">
        <v>42278</v>
      </c>
      <c r="D28627" s="18" t="s">
        <v>6</v>
      </c>
      <c r="E28627" s="18">
        <v>1.0751737150528899E-2</v>
      </c>
      <c r="F28627" s="18">
        <v>4.5356410675084797E-5</v>
      </c>
    </row>
    <row r="28628" spans="2:6" x14ac:dyDescent="0.25">
      <c r="B28628" s="18">
        <v>2016</v>
      </c>
      <c r="C28628" s="19">
        <v>42278</v>
      </c>
      <c r="D28628" s="18" t="s">
        <v>6</v>
      </c>
      <c r="E28628" s="18">
        <v>0</v>
      </c>
      <c r="F28628" s="18">
        <v>2.4794837835712997E-4</v>
      </c>
    </row>
    <row r="28629" spans="2:6" x14ac:dyDescent="0.25">
      <c r="B28629" s="18">
        <v>2016</v>
      </c>
      <c r="C28629" s="19">
        <v>42294</v>
      </c>
      <c r="D28629" s="18" t="s">
        <v>7</v>
      </c>
      <c r="E28629" s="18">
        <v>1.36311132882188E-2</v>
      </c>
      <c r="F28629" s="18">
        <v>4.2332649963412499E-5</v>
      </c>
    </row>
    <row r="28630" spans="2:6" x14ac:dyDescent="0.25">
      <c r="B28630" s="18">
        <v>2016</v>
      </c>
      <c r="C28630" s="19">
        <v>42296</v>
      </c>
      <c r="D28630" s="18" t="s">
        <v>7</v>
      </c>
      <c r="E28630" s="18">
        <v>3.6674992087826097E-2</v>
      </c>
      <c r="F28630" s="18">
        <v>1.0280786419685901E-4</v>
      </c>
    </row>
    <row r="28631" spans="2:6" x14ac:dyDescent="0.25">
      <c r="B28631" s="18">
        <v>2016</v>
      </c>
      <c r="C28631" s="19">
        <v>42278</v>
      </c>
      <c r="D28631" s="18" t="s">
        <v>6</v>
      </c>
      <c r="E28631" s="18">
        <v>4.0069869030844398E-4</v>
      </c>
      <c r="F28631" s="18">
        <v>6.0475214233446404E-6</v>
      </c>
    </row>
    <row r="28632" spans="2:6" x14ac:dyDescent="0.25">
      <c r="B28632" s="18">
        <v>2016</v>
      </c>
      <c r="C28632" s="19">
        <v>42305</v>
      </c>
      <c r="D28632" s="18" t="s">
        <v>7</v>
      </c>
      <c r="E28632" s="18">
        <v>5.0356098219811303E-2</v>
      </c>
      <c r="F28632" s="18">
        <v>1.48164274871944E-4</v>
      </c>
    </row>
    <row r="28633" spans="2:6" x14ac:dyDescent="0.25">
      <c r="B28633" s="18">
        <v>2016</v>
      </c>
      <c r="C28633" s="19">
        <v>42305</v>
      </c>
      <c r="D28633" s="18" t="s">
        <v>7</v>
      </c>
      <c r="E28633" s="18">
        <v>2.031674901375E-2</v>
      </c>
      <c r="F28633" s="18">
        <v>5.74514535217741E-5</v>
      </c>
    </row>
    <row r="28634" spans="2:6" x14ac:dyDescent="0.25">
      <c r="B28634" s="18">
        <v>2016</v>
      </c>
      <c r="C28634" s="19">
        <v>42278</v>
      </c>
      <c r="D28634" s="18" t="s">
        <v>6</v>
      </c>
      <c r="E28634" s="18">
        <v>4.6989241459387897E-2</v>
      </c>
      <c r="F28634" s="18">
        <v>1.81425642700339E-4</v>
      </c>
    </row>
    <row r="28635" spans="2:6" x14ac:dyDescent="0.25">
      <c r="B28635" s="18">
        <v>2016</v>
      </c>
      <c r="C28635" s="19">
        <v>42278</v>
      </c>
      <c r="D28635" s="18" t="s">
        <v>6</v>
      </c>
      <c r="E28635" s="18">
        <v>6.3138139500192494E-2</v>
      </c>
      <c r="F28635" s="18">
        <v>1.9624207018753398E-3</v>
      </c>
    </row>
    <row r="28636" spans="2:6" x14ac:dyDescent="0.25">
      <c r="B28636" s="18">
        <v>2016</v>
      </c>
      <c r="C28636" s="19">
        <v>42279</v>
      </c>
      <c r="D28636" s="18" t="s">
        <v>6</v>
      </c>
      <c r="E28636" s="18">
        <v>5.4883978301493101E-2</v>
      </c>
      <c r="F28636" s="18">
        <v>1.75378121276995E-4</v>
      </c>
    </row>
    <row r="28637" spans="2:6" x14ac:dyDescent="0.25">
      <c r="B28637" s="18">
        <v>2016</v>
      </c>
      <c r="C28637" s="19">
        <v>42279</v>
      </c>
      <c r="D28637" s="18" t="s">
        <v>6</v>
      </c>
      <c r="E28637" s="18">
        <v>0.16760100872657299</v>
      </c>
      <c r="F28637" s="18">
        <v>1.8021613841567E-3</v>
      </c>
    </row>
    <row r="28638" spans="2:6" x14ac:dyDescent="0.25">
      <c r="B28638" s="18">
        <v>2016</v>
      </c>
      <c r="C28638" s="19">
        <v>42297</v>
      </c>
      <c r="D28638" s="18" t="s">
        <v>7</v>
      </c>
      <c r="E28638" s="18">
        <v>5.3883415882000803E-3</v>
      </c>
      <c r="F28638" s="18">
        <v>1.81425642700339E-5</v>
      </c>
    </row>
    <row r="28639" spans="2:6" x14ac:dyDescent="0.25">
      <c r="B28639" s="18">
        <v>2016</v>
      </c>
      <c r="C28639" s="19">
        <v>42279</v>
      </c>
      <c r="D28639" s="18" t="s">
        <v>6</v>
      </c>
      <c r="E28639" s="18">
        <v>0.18130897593288101</v>
      </c>
      <c r="F28639" s="18">
        <v>1.0008647955635399E-3</v>
      </c>
    </row>
    <row r="28640" spans="2:6" x14ac:dyDescent="0.25">
      <c r="B28640" s="18">
        <v>2016</v>
      </c>
      <c r="C28640" s="19">
        <v>42307</v>
      </c>
      <c r="D28640" s="18" t="s">
        <v>7</v>
      </c>
      <c r="E28640" s="18">
        <v>5.2452169145142504E-3</v>
      </c>
      <c r="F28640" s="18">
        <v>2.4190085693378599E-5</v>
      </c>
    </row>
    <row r="28641" spans="2:6" x14ac:dyDescent="0.25">
      <c r="B28641" s="18">
        <v>2016</v>
      </c>
      <c r="C28641" s="19">
        <v>42294</v>
      </c>
      <c r="D28641" s="18" t="s">
        <v>7</v>
      </c>
      <c r="E28641" s="18">
        <v>4.27872219904006E-3</v>
      </c>
      <c r="F28641" s="18">
        <v>1.51188035583616E-5</v>
      </c>
    </row>
    <row r="28642" spans="2:6" x14ac:dyDescent="0.25">
      <c r="B28642" s="18">
        <v>2016</v>
      </c>
      <c r="C28642" s="19">
        <v>42279</v>
      </c>
      <c r="D28642" s="18" t="s">
        <v>6</v>
      </c>
      <c r="E28642" s="18">
        <v>0.142715407673498</v>
      </c>
      <c r="F28642" s="18">
        <v>1.2730032596140501E-3</v>
      </c>
    </row>
    <row r="28643" spans="2:6" x14ac:dyDescent="0.25">
      <c r="B28643" s="18">
        <v>2016</v>
      </c>
      <c r="C28643" s="19">
        <v>42280</v>
      </c>
      <c r="D28643" s="18" t="s">
        <v>6</v>
      </c>
      <c r="E28643" s="18">
        <v>0.14279074971123101</v>
      </c>
      <c r="F28643" s="18">
        <v>1.07343505264367E-3</v>
      </c>
    </row>
    <row r="28644" spans="2:6" x14ac:dyDescent="0.25">
      <c r="B28644" s="18">
        <v>2016</v>
      </c>
      <c r="C28644" s="19">
        <v>42280</v>
      </c>
      <c r="D28644" s="18" t="s">
        <v>6</v>
      </c>
      <c r="E28644" s="18">
        <v>6.9898361323278299E-2</v>
      </c>
      <c r="F28644" s="18">
        <v>2.2375829266375199E-4</v>
      </c>
    </row>
    <row r="28645" spans="2:6" x14ac:dyDescent="0.25">
      <c r="B28645" s="18">
        <v>2016</v>
      </c>
      <c r="C28645" s="19">
        <v>42280</v>
      </c>
      <c r="D28645" s="18" t="s">
        <v>6</v>
      </c>
      <c r="E28645" s="18">
        <v>4.27257388559299E-4</v>
      </c>
      <c r="F28645" s="18">
        <v>3.0237607116723202E-6</v>
      </c>
    </row>
    <row r="28646" spans="2:6" x14ac:dyDescent="0.25">
      <c r="B28646" s="18">
        <v>2016</v>
      </c>
      <c r="C28646" s="19">
        <v>42280</v>
      </c>
      <c r="D28646" s="18" t="s">
        <v>6</v>
      </c>
      <c r="E28646" s="18">
        <v>4.3549663253848701E-2</v>
      </c>
      <c r="F28646" s="18">
        <v>2.1619889088457102E-3</v>
      </c>
    </row>
    <row r="28647" spans="2:6" x14ac:dyDescent="0.25">
      <c r="B28647" s="18">
        <v>2016</v>
      </c>
      <c r="C28647" s="19">
        <v>42281</v>
      </c>
      <c r="D28647" s="18" t="s">
        <v>6</v>
      </c>
      <c r="E28647" s="18">
        <v>0.66948662590637198</v>
      </c>
      <c r="F28647" s="18">
        <v>4.4086431176182401E-3</v>
      </c>
    </row>
    <row r="28648" spans="2:6" x14ac:dyDescent="0.25">
      <c r="B28648" s="18">
        <v>2016</v>
      </c>
      <c r="C28648" s="19">
        <v>42281</v>
      </c>
      <c r="D28648" s="18" t="s">
        <v>6</v>
      </c>
      <c r="E28648" s="18">
        <v>1.56116765543642E-3</v>
      </c>
      <c r="F28648" s="18">
        <v>6.0475214233446404E-6</v>
      </c>
    </row>
    <row r="28649" spans="2:6" x14ac:dyDescent="0.25">
      <c r="B28649" s="18">
        <v>2016</v>
      </c>
      <c r="C28649" s="19">
        <v>42281</v>
      </c>
      <c r="D28649" s="18" t="s">
        <v>6</v>
      </c>
      <c r="E28649" s="18">
        <v>6.4708479229787696E-4</v>
      </c>
      <c r="F28649" s="18">
        <v>6.0475214233446404E-6</v>
      </c>
    </row>
    <row r="28650" spans="2:6" x14ac:dyDescent="0.25">
      <c r="B28650" s="18">
        <v>2016</v>
      </c>
      <c r="C28650" s="19">
        <v>42281</v>
      </c>
      <c r="D28650" s="18" t="s">
        <v>6</v>
      </c>
      <c r="E28650" s="18">
        <v>3.3261367828395501E-5</v>
      </c>
      <c r="F28650" s="18">
        <v>3.0237607116723202E-6</v>
      </c>
    </row>
    <row r="28651" spans="2:6" x14ac:dyDescent="0.25">
      <c r="B28651" s="18">
        <v>2016</v>
      </c>
      <c r="C28651" s="19">
        <v>42281</v>
      </c>
      <c r="D28651" s="18" t="s">
        <v>6</v>
      </c>
      <c r="E28651" s="18">
        <v>0.18089537586353599</v>
      </c>
      <c r="F28651" s="18">
        <v>2.3222482265643401E-3</v>
      </c>
    </row>
    <row r="28652" spans="2:6" x14ac:dyDescent="0.25">
      <c r="B28652" s="18">
        <v>2016</v>
      </c>
      <c r="C28652" s="19">
        <v>42281</v>
      </c>
      <c r="D28652" s="18" t="s">
        <v>6</v>
      </c>
      <c r="E28652" s="18">
        <v>0.21186352356819901</v>
      </c>
      <c r="F28652" s="18">
        <v>3.0963309687524602E-3</v>
      </c>
    </row>
    <row r="28653" spans="2:6" x14ac:dyDescent="0.25">
      <c r="B28653" s="18">
        <v>2016</v>
      </c>
      <c r="C28653" s="19">
        <v>42281</v>
      </c>
      <c r="D28653" s="18" t="s">
        <v>6</v>
      </c>
      <c r="E28653" s="18">
        <v>4.6015388926181899E-2</v>
      </c>
      <c r="F28653" s="18">
        <v>4.3239778176914199E-4</v>
      </c>
    </row>
    <row r="28654" spans="2:6" x14ac:dyDescent="0.25">
      <c r="B28654" s="18">
        <v>2016</v>
      </c>
      <c r="C28654" s="19">
        <v>42281</v>
      </c>
      <c r="D28654" s="18" t="s">
        <v>6</v>
      </c>
      <c r="E28654" s="18">
        <v>1.53304668081787E-2</v>
      </c>
      <c r="F28654" s="18">
        <v>1.9654444625870099E-4</v>
      </c>
    </row>
    <row r="28655" spans="2:6" x14ac:dyDescent="0.25">
      <c r="B28655" s="18">
        <v>2016</v>
      </c>
      <c r="C28655" s="19">
        <v>42281</v>
      </c>
      <c r="D28655" s="18" t="s">
        <v>6</v>
      </c>
      <c r="E28655" s="18">
        <v>0.116337278333142</v>
      </c>
      <c r="F28655" s="18">
        <v>7.0453624581965095E-4</v>
      </c>
    </row>
    <row r="28656" spans="2:6" x14ac:dyDescent="0.25">
      <c r="B28656" s="18">
        <v>2016</v>
      </c>
      <c r="C28656" s="19">
        <v>42282</v>
      </c>
      <c r="D28656" s="18" t="s">
        <v>6</v>
      </c>
      <c r="E28656" s="18">
        <v>2.1181443785264599E-4</v>
      </c>
      <c r="F28656" s="18">
        <v>3.0237607116723202E-6</v>
      </c>
    </row>
    <row r="28657" spans="2:6" x14ac:dyDescent="0.25">
      <c r="B28657" s="18">
        <v>2016</v>
      </c>
      <c r="C28657" s="19">
        <v>42280</v>
      </c>
      <c r="D28657" s="18" t="s">
        <v>6</v>
      </c>
      <c r="E28657" s="18">
        <v>1.0371499241036101E-3</v>
      </c>
      <c r="F28657" s="18">
        <v>2.1166324981706198E-5</v>
      </c>
    </row>
    <row r="28658" spans="2:6" x14ac:dyDescent="0.25">
      <c r="B28658" s="18">
        <v>2016</v>
      </c>
      <c r="C28658" s="19">
        <v>42282</v>
      </c>
      <c r="D28658" s="18" t="s">
        <v>6</v>
      </c>
      <c r="E28658" s="18">
        <v>1.3466217537409E-2</v>
      </c>
      <c r="F28658" s="18">
        <v>1.9352068554702901E-4</v>
      </c>
    </row>
    <row r="28659" spans="2:6" x14ac:dyDescent="0.25">
      <c r="B28659" s="18">
        <v>2016</v>
      </c>
      <c r="C28659" s="19">
        <v>42282</v>
      </c>
      <c r="D28659" s="18" t="s">
        <v>6</v>
      </c>
      <c r="E28659" s="18">
        <v>0.416750172858321</v>
      </c>
      <c r="F28659" s="18">
        <v>5.3822940667767297E-4</v>
      </c>
    </row>
    <row r="28660" spans="2:6" x14ac:dyDescent="0.25">
      <c r="B28660" s="18">
        <v>2016</v>
      </c>
      <c r="C28660" s="19">
        <v>42298</v>
      </c>
      <c r="D28660" s="18" t="s">
        <v>7</v>
      </c>
      <c r="E28660" s="18">
        <v>2.8030261797202401E-3</v>
      </c>
      <c r="F28660" s="18">
        <v>9.0712821350169601E-6</v>
      </c>
    </row>
    <row r="28661" spans="2:6" x14ac:dyDescent="0.25">
      <c r="B28661" s="18">
        <v>2016</v>
      </c>
      <c r="C28661" s="19">
        <v>42304</v>
      </c>
      <c r="D28661" s="18" t="s">
        <v>7</v>
      </c>
      <c r="E28661" s="18">
        <v>2.1922265159624301E-4</v>
      </c>
      <c r="F28661" s="18">
        <v>6.0475214233446404E-6</v>
      </c>
    </row>
    <row r="28662" spans="2:6" x14ac:dyDescent="0.25">
      <c r="B28662" s="18">
        <v>2016</v>
      </c>
      <c r="C28662" s="19">
        <v>42299</v>
      </c>
      <c r="D28662" s="18" t="s">
        <v>7</v>
      </c>
      <c r="E28662" s="18">
        <v>7.6803522076476999E-4</v>
      </c>
      <c r="F28662" s="18">
        <v>6.0475214233446404E-6</v>
      </c>
    </row>
    <row r="28663" spans="2:6" x14ac:dyDescent="0.25">
      <c r="B28663" s="18">
        <v>2016</v>
      </c>
      <c r="C28663" s="19">
        <v>42306</v>
      </c>
      <c r="D28663" s="18" t="s">
        <v>7</v>
      </c>
      <c r="E28663" s="18">
        <v>3.2354239614893799E-4</v>
      </c>
      <c r="F28663" s="18">
        <v>3.0237607116723202E-6</v>
      </c>
    </row>
    <row r="28664" spans="2:6" x14ac:dyDescent="0.25">
      <c r="B28664" s="18">
        <v>2016</v>
      </c>
      <c r="C28664" s="19">
        <v>42282</v>
      </c>
      <c r="D28664" s="18" t="s">
        <v>6</v>
      </c>
      <c r="E28664" s="18">
        <v>2.0400305601415902E-3</v>
      </c>
      <c r="F28664" s="18">
        <v>1.2095042846689299E-5</v>
      </c>
    </row>
    <row r="28665" spans="2:6" x14ac:dyDescent="0.25">
      <c r="B28665" s="18">
        <v>2016</v>
      </c>
      <c r="C28665" s="19">
        <v>42282</v>
      </c>
      <c r="D28665" s="18" t="s">
        <v>6</v>
      </c>
      <c r="E28665" s="18">
        <v>0.13426631470091999</v>
      </c>
      <c r="F28665" s="18">
        <v>4.8380171386757102E-4</v>
      </c>
    </row>
    <row r="28666" spans="2:6" x14ac:dyDescent="0.25">
      <c r="B28666" s="18">
        <v>2016</v>
      </c>
      <c r="C28666" s="19">
        <v>42311</v>
      </c>
      <c r="D28666" s="18" t="s">
        <v>7</v>
      </c>
      <c r="E28666" s="18">
        <v>8.8920336000290298E-2</v>
      </c>
      <c r="F28666" s="18">
        <v>2.1771077124040699E-4</v>
      </c>
    </row>
    <row r="28667" spans="2:6" x14ac:dyDescent="0.25">
      <c r="B28667" s="18">
        <v>2016</v>
      </c>
      <c r="C28667" s="19">
        <v>42304</v>
      </c>
      <c r="D28667" s="18" t="s">
        <v>7</v>
      </c>
      <c r="E28667" s="18">
        <v>0.11086921025417699</v>
      </c>
      <c r="F28667" s="18">
        <v>2.9330478903221498E-4</v>
      </c>
    </row>
    <row r="28668" spans="2:6" x14ac:dyDescent="0.25">
      <c r="B28668" s="18">
        <v>2016</v>
      </c>
      <c r="C28668" s="19">
        <v>42282</v>
      </c>
      <c r="D28668" s="18" t="s">
        <v>6</v>
      </c>
      <c r="E28668" s="18">
        <v>9.67603427735143E-5</v>
      </c>
      <c r="F28668" s="18">
        <v>3.0237607116723202E-6</v>
      </c>
    </row>
    <row r="28669" spans="2:6" x14ac:dyDescent="0.25">
      <c r="B28669" s="18">
        <v>2016</v>
      </c>
      <c r="C28669" s="19">
        <v>42281</v>
      </c>
      <c r="D28669" s="18" t="s">
        <v>6</v>
      </c>
      <c r="E28669" s="18">
        <v>0.11975805882625699</v>
      </c>
      <c r="F28669" s="18">
        <v>1.5844506129163E-3</v>
      </c>
    </row>
    <row r="28670" spans="2:6" x14ac:dyDescent="0.25">
      <c r="B28670" s="18">
        <v>2016</v>
      </c>
      <c r="C28670" s="19">
        <v>42283</v>
      </c>
      <c r="D28670" s="18" t="s">
        <v>6</v>
      </c>
      <c r="E28670" s="18">
        <v>5.1116574038796901E-2</v>
      </c>
      <c r="F28670" s="18">
        <v>3.3866119970729999E-4</v>
      </c>
    </row>
    <row r="28671" spans="2:6" x14ac:dyDescent="0.25">
      <c r="B28671" s="18">
        <v>2016</v>
      </c>
      <c r="C28671" s="19">
        <v>42283</v>
      </c>
      <c r="D28671" s="18" t="s">
        <v>6</v>
      </c>
      <c r="E28671" s="18">
        <v>9.2375889741589407E-3</v>
      </c>
      <c r="F28671" s="18">
        <v>1.0311024026802599E-3</v>
      </c>
    </row>
    <row r="28672" spans="2:6" x14ac:dyDescent="0.25">
      <c r="B28672" s="18">
        <v>2016</v>
      </c>
      <c r="C28672" s="19">
        <v>42283</v>
      </c>
      <c r="D28672" s="18" t="s">
        <v>6</v>
      </c>
      <c r="E28672" s="18">
        <v>1.2079924043130899E-3</v>
      </c>
      <c r="F28672" s="18">
        <v>8.5270052069159397E-4</v>
      </c>
    </row>
    <row r="28673" spans="2:6" x14ac:dyDescent="0.25">
      <c r="B28673" s="18">
        <v>2016</v>
      </c>
      <c r="C28673" s="19">
        <v>42283</v>
      </c>
      <c r="D28673" s="18" t="s">
        <v>6</v>
      </c>
      <c r="E28673" s="18">
        <v>3.6804207462238299E-4</v>
      </c>
      <c r="F28673" s="18">
        <v>3.0237607116723202E-6</v>
      </c>
    </row>
    <row r="28674" spans="2:6" x14ac:dyDescent="0.25">
      <c r="B28674" s="18">
        <v>2016</v>
      </c>
      <c r="C28674" s="19">
        <v>42308</v>
      </c>
      <c r="D28674" s="18" t="s">
        <v>7</v>
      </c>
      <c r="E28674" s="18">
        <v>1.6051633737912501E-3</v>
      </c>
      <c r="F28674" s="18">
        <v>3.0237607116723202E-6</v>
      </c>
    </row>
    <row r="28675" spans="2:6" x14ac:dyDescent="0.25">
      <c r="B28675" s="18">
        <v>2016</v>
      </c>
      <c r="C28675" s="19">
        <v>42298</v>
      </c>
      <c r="D28675" s="18" t="s">
        <v>7</v>
      </c>
      <c r="E28675" s="18">
        <v>1.9133601843284501E-2</v>
      </c>
      <c r="F28675" s="18">
        <v>1.245789413209E-3</v>
      </c>
    </row>
    <row r="28676" spans="2:6" x14ac:dyDescent="0.25">
      <c r="B28676" s="18">
        <v>2016</v>
      </c>
      <c r="C28676" s="19">
        <v>42283</v>
      </c>
      <c r="D28676" s="18" t="s">
        <v>6</v>
      </c>
      <c r="E28676" s="18">
        <v>9.9784103485186593E-4</v>
      </c>
      <c r="F28676" s="18">
        <v>9.9784103485186598E-5</v>
      </c>
    </row>
    <row r="28677" spans="2:6" x14ac:dyDescent="0.25">
      <c r="B28677" s="18">
        <v>2016</v>
      </c>
      <c r="C28677" s="19">
        <v>42290</v>
      </c>
      <c r="D28677" s="18" t="s">
        <v>7</v>
      </c>
      <c r="E28677" s="18">
        <v>5.9221008686256599E-2</v>
      </c>
      <c r="F28677" s="18">
        <v>2.02591967682046E-4</v>
      </c>
    </row>
    <row r="28678" spans="2:6" x14ac:dyDescent="0.25">
      <c r="B28678" s="18">
        <v>2016</v>
      </c>
      <c r="C28678" s="19">
        <v>42305</v>
      </c>
      <c r="D28678" s="18" t="s">
        <v>7</v>
      </c>
      <c r="E28678" s="18">
        <v>7.6561016467400794E-2</v>
      </c>
      <c r="F28678" s="18">
        <v>2.0561572839371801E-4</v>
      </c>
    </row>
    <row r="28679" spans="2:6" x14ac:dyDescent="0.25">
      <c r="B28679" s="18">
        <v>2016</v>
      </c>
      <c r="C28679" s="19">
        <v>42284</v>
      </c>
      <c r="D28679" s="18" t="s">
        <v>6</v>
      </c>
      <c r="E28679" s="18">
        <v>2.2330472855700102E-2</v>
      </c>
      <c r="F28679" s="18">
        <v>1.0583162490853101E-4</v>
      </c>
    </row>
    <row r="28680" spans="2:6" x14ac:dyDescent="0.25">
      <c r="B28680" s="18">
        <v>2016</v>
      </c>
      <c r="C28680" s="19">
        <v>42305</v>
      </c>
      <c r="D28680" s="18" t="s">
        <v>7</v>
      </c>
      <c r="E28680" s="18">
        <v>0.12588727218482801</v>
      </c>
      <c r="F28680" s="18">
        <v>3.35637438995628E-4</v>
      </c>
    </row>
    <row r="28681" spans="2:6" x14ac:dyDescent="0.25">
      <c r="B28681" s="18">
        <v>2016</v>
      </c>
      <c r="C28681" s="19">
        <v>42284</v>
      </c>
      <c r="D28681" s="18" t="s">
        <v>6</v>
      </c>
      <c r="E28681" s="18">
        <v>7.6919432903757698E-4</v>
      </c>
      <c r="F28681" s="18">
        <v>1.81425642700339E-5</v>
      </c>
    </row>
    <row r="28682" spans="2:6" x14ac:dyDescent="0.25">
      <c r="B28682" s="18">
        <v>2016</v>
      </c>
      <c r="C28682" s="19">
        <v>42314</v>
      </c>
      <c r="D28682" s="18" t="s">
        <v>7</v>
      </c>
      <c r="E28682" s="18">
        <v>2.86078000931318E-2</v>
      </c>
      <c r="F28682" s="18">
        <v>1.20950428466893E-4</v>
      </c>
    </row>
    <row r="28683" spans="2:6" x14ac:dyDescent="0.25">
      <c r="B28683" s="18">
        <v>2016</v>
      </c>
      <c r="C28683" s="19">
        <v>42286</v>
      </c>
      <c r="D28683" s="18" t="s">
        <v>7</v>
      </c>
      <c r="E28683" s="18">
        <v>2.3818364709890301E-2</v>
      </c>
      <c r="F28683" s="18">
        <v>7.98272827881493E-4</v>
      </c>
    </row>
    <row r="28684" spans="2:6" x14ac:dyDescent="0.25">
      <c r="B28684" s="18">
        <v>2016</v>
      </c>
      <c r="C28684" s="19">
        <v>42284</v>
      </c>
      <c r="D28684" s="18" t="s">
        <v>6</v>
      </c>
      <c r="E28684" s="18">
        <v>6.3886016316212803E-3</v>
      </c>
      <c r="F28684" s="18">
        <v>7.2570257080135694E-5</v>
      </c>
    </row>
    <row r="28685" spans="2:6" x14ac:dyDescent="0.25">
      <c r="B28685" s="18">
        <v>2016</v>
      </c>
      <c r="C28685" s="19">
        <v>42284</v>
      </c>
      <c r="D28685" s="18" t="s">
        <v>6</v>
      </c>
      <c r="E28685" s="18">
        <v>3.9172820019714899E-4</v>
      </c>
      <c r="F28685" s="18">
        <v>3.0237607116723202E-6</v>
      </c>
    </row>
    <row r="28686" spans="2:6" x14ac:dyDescent="0.25">
      <c r="B28686" s="18">
        <v>2016</v>
      </c>
      <c r="C28686" s="19">
        <v>42284</v>
      </c>
      <c r="D28686" s="18" t="s">
        <v>6</v>
      </c>
      <c r="E28686" s="18">
        <v>0.416670244783509</v>
      </c>
      <c r="F28686" s="18">
        <v>4.00648294296583E-3</v>
      </c>
    </row>
    <row r="28687" spans="2:6" x14ac:dyDescent="0.25">
      <c r="B28687" s="18">
        <v>2016</v>
      </c>
      <c r="C28687" s="19">
        <v>42284</v>
      </c>
      <c r="D28687" s="18" t="s">
        <v>6</v>
      </c>
      <c r="E28687" s="18">
        <v>4.95746576598914E-2</v>
      </c>
      <c r="F28687" s="18">
        <v>2.62764805844325E-3</v>
      </c>
    </row>
    <row r="28688" spans="2:6" x14ac:dyDescent="0.25">
      <c r="B28688" s="18">
        <v>2016</v>
      </c>
      <c r="C28688" s="19">
        <v>42284</v>
      </c>
      <c r="D28688" s="18" t="s">
        <v>6</v>
      </c>
      <c r="E28688" s="18">
        <v>6.3376008676177403E-3</v>
      </c>
      <c r="F28688" s="18">
        <v>6.3498974945118704E-5</v>
      </c>
    </row>
    <row r="28689" spans="2:6" x14ac:dyDescent="0.25">
      <c r="B28689" s="18">
        <v>2016</v>
      </c>
      <c r="C28689" s="19">
        <v>42284</v>
      </c>
      <c r="D28689" s="18" t="s">
        <v>6</v>
      </c>
      <c r="E28689" s="18">
        <v>4.8622072243690903E-2</v>
      </c>
      <c r="F28689" s="18">
        <v>2.7213846405050901E-4</v>
      </c>
    </row>
    <row r="28690" spans="2:6" x14ac:dyDescent="0.25">
      <c r="B28690" s="18">
        <v>2016</v>
      </c>
      <c r="C28690" s="19">
        <v>42284</v>
      </c>
      <c r="D28690" s="18" t="s">
        <v>6</v>
      </c>
      <c r="E28690" s="18">
        <v>4.2938208441936701E-2</v>
      </c>
      <c r="F28690" s="18">
        <v>1.5632842879345901E-3</v>
      </c>
    </row>
    <row r="28691" spans="2:6" x14ac:dyDescent="0.25">
      <c r="B28691" s="18">
        <v>2016</v>
      </c>
      <c r="C28691" s="19">
        <v>42284</v>
      </c>
      <c r="D28691" s="18" t="s">
        <v>6</v>
      </c>
      <c r="E28691" s="18">
        <v>5.6241949237105203E-3</v>
      </c>
      <c r="F28691" s="18">
        <v>6.0475214233446398E-5</v>
      </c>
    </row>
    <row r="28692" spans="2:6" x14ac:dyDescent="0.25">
      <c r="B28692" s="18">
        <v>2016</v>
      </c>
      <c r="C28692" s="19">
        <v>42285</v>
      </c>
      <c r="D28692" s="18" t="s">
        <v>6</v>
      </c>
      <c r="E28692" s="18">
        <v>9.4821205029118796E-2</v>
      </c>
      <c r="F28692" s="18">
        <v>1.6328307843030499E-4</v>
      </c>
    </row>
    <row r="28693" spans="2:6" x14ac:dyDescent="0.25">
      <c r="B28693" s="18">
        <v>2016</v>
      </c>
      <c r="C28693" s="19">
        <v>42285</v>
      </c>
      <c r="D28693" s="18" t="s">
        <v>6</v>
      </c>
      <c r="E28693" s="18">
        <v>0.14288957629049101</v>
      </c>
      <c r="F28693" s="18">
        <v>1.4937377915661301E-3</v>
      </c>
    </row>
    <row r="28694" spans="2:6" x14ac:dyDescent="0.25">
      <c r="B28694" s="18">
        <v>2016</v>
      </c>
      <c r="C28694" s="19">
        <v>42285</v>
      </c>
      <c r="D28694" s="18" t="s">
        <v>6</v>
      </c>
      <c r="E28694" s="18">
        <v>4.8682547457924399E-4</v>
      </c>
      <c r="F28694" s="18">
        <v>3.0237607116723202E-6</v>
      </c>
    </row>
    <row r="28695" spans="2:6" x14ac:dyDescent="0.25">
      <c r="B28695" s="18">
        <v>2016</v>
      </c>
      <c r="C28695" s="19">
        <v>42285</v>
      </c>
      <c r="D28695" s="18" t="s">
        <v>6</v>
      </c>
      <c r="E28695" s="18">
        <v>9.3535048410408994E-2</v>
      </c>
      <c r="F28695" s="18">
        <v>1.3304547131358199E-3</v>
      </c>
    </row>
    <row r="28696" spans="2:6" x14ac:dyDescent="0.25">
      <c r="B28696" s="18">
        <v>2016</v>
      </c>
      <c r="C28696" s="19">
        <v>42285</v>
      </c>
      <c r="D28696" s="18" t="s">
        <v>6</v>
      </c>
      <c r="E28696" s="18">
        <v>1.2425640684498799E-3</v>
      </c>
      <c r="F28696" s="18">
        <v>1.2095042846689299E-5</v>
      </c>
    </row>
    <row r="28697" spans="2:6" x14ac:dyDescent="0.25">
      <c r="B28697" s="18">
        <v>2016</v>
      </c>
      <c r="C28697" s="19">
        <v>42285</v>
      </c>
      <c r="D28697" s="18" t="s">
        <v>6</v>
      </c>
      <c r="E28697" s="18">
        <v>9.3609584111951707E-3</v>
      </c>
      <c r="F28697" s="18">
        <v>3.5680376397733402E-4</v>
      </c>
    </row>
    <row r="28698" spans="2:6" x14ac:dyDescent="0.25">
      <c r="B28698" s="18">
        <v>2016</v>
      </c>
      <c r="C28698" s="19">
        <v>42285</v>
      </c>
      <c r="D28698" s="18" t="s">
        <v>6</v>
      </c>
      <c r="E28698" s="18">
        <v>0.25738760177474601</v>
      </c>
      <c r="F28698" s="18">
        <v>2.4038897657794999E-3</v>
      </c>
    </row>
    <row r="28699" spans="2:6" x14ac:dyDescent="0.25">
      <c r="B28699" s="18">
        <v>2016</v>
      </c>
      <c r="C28699" s="19">
        <v>42304</v>
      </c>
      <c r="D28699" s="18" t="s">
        <v>7</v>
      </c>
      <c r="E28699" s="18">
        <v>1.3163740674217999E-2</v>
      </c>
      <c r="F28699" s="18">
        <v>6.6522735656791097E-5</v>
      </c>
    </row>
    <row r="28700" spans="2:6" x14ac:dyDescent="0.25">
      <c r="B28700" s="18">
        <v>2016</v>
      </c>
      <c r="C28700" s="19">
        <v>42285</v>
      </c>
      <c r="D28700" s="18" t="s">
        <v>6</v>
      </c>
      <c r="E28700" s="18">
        <v>6.0959015947314003E-3</v>
      </c>
      <c r="F28700" s="18">
        <v>1.08855385620204E-4</v>
      </c>
    </row>
    <row r="28701" spans="2:6" x14ac:dyDescent="0.25">
      <c r="B28701" s="18">
        <v>2016</v>
      </c>
      <c r="C28701" s="19">
        <v>42285</v>
      </c>
      <c r="D28701" s="18" t="s">
        <v>6</v>
      </c>
      <c r="E28701" s="18">
        <v>0.17974664916917099</v>
      </c>
      <c r="F28701" s="18">
        <v>2.4673887407246102E-3</v>
      </c>
    </row>
    <row r="28702" spans="2:6" x14ac:dyDescent="0.25">
      <c r="B28702" s="18">
        <v>2016</v>
      </c>
      <c r="C28702" s="19">
        <v>42286</v>
      </c>
      <c r="D28702" s="18" t="s">
        <v>6</v>
      </c>
      <c r="E28702" s="18">
        <v>7.9192293038698094E-3</v>
      </c>
      <c r="F28702" s="18">
        <v>8.1641539215152699E-5</v>
      </c>
    </row>
    <row r="28703" spans="2:6" x14ac:dyDescent="0.25">
      <c r="B28703" s="18">
        <v>2016</v>
      </c>
      <c r="C28703" s="19">
        <v>42285</v>
      </c>
      <c r="D28703" s="18" t="s">
        <v>6</v>
      </c>
      <c r="E28703" s="18">
        <v>5.35989807910561E-2</v>
      </c>
      <c r="F28703" s="18">
        <v>1.5723555700696099E-4</v>
      </c>
    </row>
    <row r="28704" spans="2:6" x14ac:dyDescent="0.25">
      <c r="B28704" s="18">
        <v>2016</v>
      </c>
      <c r="C28704" s="19">
        <v>42286</v>
      </c>
      <c r="D28704" s="18" t="s">
        <v>6</v>
      </c>
      <c r="E28704" s="18">
        <v>6.5161035416301305E-2</v>
      </c>
      <c r="F28704" s="18">
        <v>5.1887733812297004E-3</v>
      </c>
    </row>
    <row r="28705" spans="2:6" x14ac:dyDescent="0.25">
      <c r="B28705" s="18">
        <v>2016</v>
      </c>
      <c r="C28705" s="19">
        <v>42307</v>
      </c>
      <c r="D28705" s="18" t="s">
        <v>7</v>
      </c>
      <c r="E28705" s="18">
        <v>4.05360321405605E-3</v>
      </c>
      <c r="F28705" s="18">
        <v>1.51188035583616E-5</v>
      </c>
    </row>
    <row r="28706" spans="2:6" x14ac:dyDescent="0.25">
      <c r="B28706" s="18">
        <v>2016</v>
      </c>
      <c r="C28706" s="19">
        <v>42299</v>
      </c>
      <c r="D28706" s="18" t="s">
        <v>7</v>
      </c>
      <c r="E28706" s="18">
        <v>1.1497850106134E-2</v>
      </c>
      <c r="F28706" s="18">
        <v>4.5356410675084797E-5</v>
      </c>
    </row>
    <row r="28707" spans="2:6" x14ac:dyDescent="0.25">
      <c r="B28707" s="18">
        <v>2016</v>
      </c>
      <c r="C28707" s="19">
        <v>42308</v>
      </c>
      <c r="D28707" s="18" t="s">
        <v>7</v>
      </c>
      <c r="E28707" s="18">
        <v>1.48491848949042E-3</v>
      </c>
      <c r="F28707" s="18">
        <v>3.0237607116723202E-6</v>
      </c>
    </row>
    <row r="28708" spans="2:6" x14ac:dyDescent="0.25">
      <c r="B28708" s="18">
        <v>2016</v>
      </c>
      <c r="C28708" s="19">
        <v>42290</v>
      </c>
      <c r="D28708" s="18" t="s">
        <v>7</v>
      </c>
      <c r="E28708" s="18">
        <v>1.11879146331876E-4</v>
      </c>
      <c r="F28708" s="18">
        <v>3.0237607116723202E-6</v>
      </c>
    </row>
    <row r="28709" spans="2:6" x14ac:dyDescent="0.25">
      <c r="B28709" s="18">
        <v>2016</v>
      </c>
      <c r="C28709" s="19">
        <v>42287</v>
      </c>
      <c r="D28709" s="18" t="s">
        <v>6</v>
      </c>
      <c r="E28709" s="18">
        <v>4.3930203539412696E-3</v>
      </c>
      <c r="F28709" s="18">
        <v>9.0712821350169601E-6</v>
      </c>
    </row>
    <row r="28710" spans="2:6" x14ac:dyDescent="0.25">
      <c r="B28710" s="18">
        <v>2016</v>
      </c>
      <c r="C28710" s="19">
        <v>42287</v>
      </c>
      <c r="D28710" s="18" t="s">
        <v>6</v>
      </c>
      <c r="E28710" s="18">
        <v>8.7689060638497301E-4</v>
      </c>
      <c r="F28710" s="18">
        <v>6.0475214233446404E-6</v>
      </c>
    </row>
    <row r="28711" spans="2:6" x14ac:dyDescent="0.25">
      <c r="B28711" s="18">
        <v>2016</v>
      </c>
      <c r="C28711" s="19">
        <v>42287</v>
      </c>
      <c r="D28711" s="18" t="s">
        <v>6</v>
      </c>
      <c r="E28711" s="18">
        <v>3.5378000326566198E-4</v>
      </c>
      <c r="F28711" s="18">
        <v>3.0237607116723202E-6</v>
      </c>
    </row>
    <row r="28712" spans="2:6" x14ac:dyDescent="0.25">
      <c r="B28712" s="18">
        <v>2016</v>
      </c>
      <c r="C28712" s="19">
        <v>42287</v>
      </c>
      <c r="D28712" s="18" t="s">
        <v>6</v>
      </c>
      <c r="E28712" s="18">
        <v>3.9857097068766403E-2</v>
      </c>
      <c r="F28712" s="18">
        <v>1.9956820697037301E-4</v>
      </c>
    </row>
    <row r="28713" spans="2:6" x14ac:dyDescent="0.25">
      <c r="B28713" s="18">
        <v>2016</v>
      </c>
      <c r="C28713" s="19">
        <v>42287</v>
      </c>
      <c r="D28713" s="18" t="s">
        <v>6</v>
      </c>
      <c r="E28713" s="18">
        <v>2.4467263758615198E-4</v>
      </c>
      <c r="F28713" s="18">
        <v>3.0237607116723202E-6</v>
      </c>
    </row>
    <row r="28714" spans="2:6" x14ac:dyDescent="0.25">
      <c r="B28714" s="18">
        <v>2016</v>
      </c>
      <c r="C28714" s="19">
        <v>42287</v>
      </c>
      <c r="D28714" s="18" t="s">
        <v>6</v>
      </c>
      <c r="E28714" s="18">
        <v>4.3088590141330602E-4</v>
      </c>
      <c r="F28714" s="18">
        <v>1.81425642700339E-5</v>
      </c>
    </row>
    <row r="28715" spans="2:6" x14ac:dyDescent="0.25">
      <c r="B28715" s="18">
        <v>2016</v>
      </c>
      <c r="C28715" s="19">
        <v>42288</v>
      </c>
      <c r="D28715" s="18" t="s">
        <v>6</v>
      </c>
      <c r="E28715" s="18">
        <v>1.3511170779989201E-4</v>
      </c>
      <c r="F28715" s="18">
        <v>3.0237607116723202E-6</v>
      </c>
    </row>
    <row r="28716" spans="2:6" x14ac:dyDescent="0.25">
      <c r="B28716" s="18">
        <v>2016</v>
      </c>
      <c r="C28716" s="19">
        <v>42288</v>
      </c>
      <c r="D28716" s="18" t="s">
        <v>6</v>
      </c>
      <c r="E28716" s="18">
        <v>1.3511170779989201E-4</v>
      </c>
      <c r="F28716" s="18">
        <v>3.0237607116723202E-6</v>
      </c>
    </row>
    <row r="28717" spans="2:6" x14ac:dyDescent="0.25">
      <c r="B28717" s="18">
        <v>2016</v>
      </c>
      <c r="C28717" s="19">
        <v>42288</v>
      </c>
      <c r="D28717" s="18" t="s">
        <v>6</v>
      </c>
      <c r="E28717" s="18">
        <v>1.5864160573788801E-3</v>
      </c>
      <c r="F28717" s="18">
        <v>2.1166324981706198E-5</v>
      </c>
    </row>
    <row r="28718" spans="2:6" x14ac:dyDescent="0.25">
      <c r="B28718" s="18">
        <v>2016</v>
      </c>
      <c r="C28718" s="19">
        <v>42288</v>
      </c>
      <c r="D28718" s="18" t="s">
        <v>6</v>
      </c>
      <c r="E28718" s="18">
        <v>8.1338155223748196E-3</v>
      </c>
      <c r="F28718" s="18">
        <v>1.3002171060190999E-4</v>
      </c>
    </row>
    <row r="28719" spans="2:6" x14ac:dyDescent="0.25">
      <c r="B28719" s="18">
        <v>2016</v>
      </c>
      <c r="C28719" s="19">
        <v>42288</v>
      </c>
      <c r="D28719" s="18" t="s">
        <v>6</v>
      </c>
      <c r="E28719" s="18">
        <v>5.8465320488397803E-2</v>
      </c>
      <c r="F28719" s="18">
        <v>7.5594017791807998E-4</v>
      </c>
    </row>
    <row r="28720" spans="2:6" x14ac:dyDescent="0.25">
      <c r="B28720" s="18">
        <v>2016</v>
      </c>
      <c r="C28720" s="19">
        <v>42289</v>
      </c>
      <c r="D28720" s="18" t="s">
        <v>6</v>
      </c>
      <c r="E28720" s="18">
        <v>0.23250079121738601</v>
      </c>
      <c r="F28720" s="18">
        <v>9.9481727414019411E-4</v>
      </c>
    </row>
    <row r="28721" spans="2:6" x14ac:dyDescent="0.25">
      <c r="B28721" s="18">
        <v>2016</v>
      </c>
      <c r="C28721" s="19">
        <v>42289</v>
      </c>
      <c r="D28721" s="18" t="s">
        <v>6</v>
      </c>
      <c r="E28721" s="18">
        <v>1.93193111469931E-3</v>
      </c>
      <c r="F28721" s="18">
        <v>5.1403932098429503E-5</v>
      </c>
    </row>
    <row r="28722" spans="2:6" x14ac:dyDescent="0.25">
      <c r="B28722" s="18">
        <v>2016</v>
      </c>
      <c r="C28722" s="19">
        <v>42289</v>
      </c>
      <c r="D28722" s="18" t="s">
        <v>6</v>
      </c>
      <c r="E28722" s="18">
        <v>0.135421492084802</v>
      </c>
      <c r="F28722" s="18">
        <v>9.2527077777173001E-4</v>
      </c>
    </row>
    <row r="28723" spans="2:6" x14ac:dyDescent="0.25">
      <c r="B28723" s="18">
        <v>2016</v>
      </c>
      <c r="C28723" s="19">
        <v>42289</v>
      </c>
      <c r="D28723" s="18" t="s">
        <v>6</v>
      </c>
      <c r="E28723" s="18">
        <v>5.9579223538566102E-2</v>
      </c>
      <c r="F28723" s="18">
        <v>2.3464383122577199E-3</v>
      </c>
    </row>
    <row r="28724" spans="2:6" x14ac:dyDescent="0.25">
      <c r="B28724" s="18">
        <v>2016</v>
      </c>
      <c r="C28724" s="19">
        <v>42289</v>
      </c>
      <c r="D28724" s="18" t="s">
        <v>6</v>
      </c>
      <c r="E28724" s="18">
        <v>9.5545395719564302E-2</v>
      </c>
      <c r="F28724" s="18">
        <v>5.3520564596600104E-4</v>
      </c>
    </row>
    <row r="28725" spans="2:6" x14ac:dyDescent="0.25">
      <c r="B28725" s="18">
        <v>2016</v>
      </c>
      <c r="C28725" s="19">
        <v>42289</v>
      </c>
      <c r="D28725" s="18" t="s">
        <v>6</v>
      </c>
      <c r="E28725" s="18">
        <v>1.7195824791209301E-2</v>
      </c>
      <c r="F28725" s="18">
        <v>1.11879146331876E-4</v>
      </c>
    </row>
    <row r="28726" spans="2:6" x14ac:dyDescent="0.25">
      <c r="B28726" s="18">
        <v>2016</v>
      </c>
      <c r="C28726" s="19">
        <v>42290</v>
      </c>
      <c r="D28726" s="18" t="s">
        <v>6</v>
      </c>
      <c r="E28726" s="18">
        <v>7.1340342410663005E-2</v>
      </c>
      <c r="F28726" s="18">
        <v>1.2669557381906999E-3</v>
      </c>
    </row>
    <row r="28727" spans="2:6" x14ac:dyDescent="0.25">
      <c r="B28727" s="18">
        <v>2016</v>
      </c>
      <c r="C28727" s="19">
        <v>42291</v>
      </c>
      <c r="D28727" s="18" t="s">
        <v>7</v>
      </c>
      <c r="E28727" s="18">
        <v>0.106694858195702</v>
      </c>
      <c r="F28727" s="18">
        <v>3.5982752468900601E-4</v>
      </c>
    </row>
    <row r="28728" spans="2:6" x14ac:dyDescent="0.25">
      <c r="B28728" s="18">
        <v>2016</v>
      </c>
      <c r="C28728" s="19">
        <v>42290</v>
      </c>
      <c r="D28728" s="18" t="s">
        <v>6</v>
      </c>
      <c r="E28728" s="18">
        <v>5.0081036787072803E-3</v>
      </c>
      <c r="F28728" s="18">
        <v>4.5356410675084797E-5</v>
      </c>
    </row>
    <row r="28729" spans="2:6" x14ac:dyDescent="0.25">
      <c r="B28729" s="18">
        <v>2016</v>
      </c>
      <c r="C28729" s="19">
        <v>42290</v>
      </c>
      <c r="D28729" s="18" t="s">
        <v>6</v>
      </c>
      <c r="E28729" s="18">
        <v>9.6034640202712906E-2</v>
      </c>
      <c r="F28729" s="18">
        <v>9.4946086346510904E-4</v>
      </c>
    </row>
    <row r="28730" spans="2:6" x14ac:dyDescent="0.25">
      <c r="B28730" s="18">
        <v>2016</v>
      </c>
      <c r="C28730" s="19">
        <v>42310</v>
      </c>
      <c r="D28730" s="18" t="s">
        <v>7</v>
      </c>
      <c r="E28730" s="18">
        <v>2.6609094262716401E-2</v>
      </c>
      <c r="F28730" s="18">
        <v>1.20950428466893E-4</v>
      </c>
    </row>
    <row r="28731" spans="2:6" x14ac:dyDescent="0.25">
      <c r="B28731" s="18">
        <v>2016</v>
      </c>
      <c r="C28731" s="19">
        <v>42310</v>
      </c>
      <c r="D28731" s="18" t="s">
        <v>7</v>
      </c>
      <c r="E28731" s="18">
        <v>3.8373539271596199E-3</v>
      </c>
      <c r="F28731" s="18">
        <v>2.4190085693378599E-5</v>
      </c>
    </row>
    <row r="28732" spans="2:6" x14ac:dyDescent="0.25">
      <c r="B28732" s="18">
        <v>2016</v>
      </c>
      <c r="C28732" s="19">
        <v>42310</v>
      </c>
      <c r="D28732" s="18" t="s">
        <v>7</v>
      </c>
      <c r="E28732" s="18">
        <v>4.55680739249019E-3</v>
      </c>
      <c r="F28732" s="18">
        <v>1.2095042846689299E-5</v>
      </c>
    </row>
    <row r="28733" spans="2:6" x14ac:dyDescent="0.25">
      <c r="B28733" s="18">
        <v>2016</v>
      </c>
      <c r="C28733" s="19">
        <v>42310</v>
      </c>
      <c r="D28733" s="18" t="s">
        <v>7</v>
      </c>
      <c r="E28733" s="18">
        <v>2.93972032229258E-2</v>
      </c>
      <c r="F28733" s="18">
        <v>8.4665299926824997E-5</v>
      </c>
    </row>
    <row r="28734" spans="2:6" x14ac:dyDescent="0.25">
      <c r="B28734" s="18">
        <v>2016</v>
      </c>
      <c r="C28734" s="19">
        <v>42290</v>
      </c>
      <c r="D28734" s="18" t="s">
        <v>6</v>
      </c>
      <c r="E28734" s="18">
        <v>9.4598757032763506E-2</v>
      </c>
      <c r="F28734" s="18">
        <v>4.9287299600258802E-4</v>
      </c>
    </row>
    <row r="28735" spans="2:6" x14ac:dyDescent="0.25">
      <c r="B28735" s="18">
        <v>2016</v>
      </c>
      <c r="C28735" s="19">
        <v>42290</v>
      </c>
      <c r="D28735" s="18" t="s">
        <v>6</v>
      </c>
      <c r="E28735" s="18">
        <v>4.0512950767128103E-2</v>
      </c>
      <c r="F28735" s="18">
        <v>2.81209746185526E-4</v>
      </c>
    </row>
    <row r="28736" spans="2:6" x14ac:dyDescent="0.25">
      <c r="B28736" s="18">
        <v>2016</v>
      </c>
      <c r="C28736" s="19">
        <v>42290</v>
      </c>
      <c r="D28736" s="18" t="s">
        <v>6</v>
      </c>
      <c r="E28736" s="18">
        <v>1.92960281895132E-2</v>
      </c>
      <c r="F28736" s="18">
        <v>6.6522735656791097E-5</v>
      </c>
    </row>
    <row r="28737" spans="2:6" x14ac:dyDescent="0.25">
      <c r="B28737" s="18">
        <v>2016</v>
      </c>
      <c r="C28737" s="19">
        <v>42290</v>
      </c>
      <c r="D28737" s="18" t="s">
        <v>6</v>
      </c>
      <c r="E28737" s="18">
        <v>1.81778414783368E-3</v>
      </c>
      <c r="F28737" s="18">
        <v>3.0237607116723199E-5</v>
      </c>
    </row>
    <row r="28738" spans="2:6" x14ac:dyDescent="0.25">
      <c r="B28738" s="18">
        <v>2016</v>
      </c>
      <c r="C28738" s="19">
        <v>42291</v>
      </c>
      <c r="D28738" s="18" t="s">
        <v>6</v>
      </c>
      <c r="E28738" s="18">
        <v>4.1307292706084402E-2</v>
      </c>
      <c r="F28738" s="18">
        <v>1.09762513833705E-3</v>
      </c>
    </row>
    <row r="28739" spans="2:6" x14ac:dyDescent="0.25">
      <c r="B28739" s="18">
        <v>2016</v>
      </c>
      <c r="C28739" s="19">
        <v>42310</v>
      </c>
      <c r="D28739" s="18" t="s">
        <v>7</v>
      </c>
      <c r="E28739" s="18">
        <v>3.1930913115259698E-3</v>
      </c>
      <c r="F28739" s="18">
        <v>1.2095042846689299E-5</v>
      </c>
    </row>
    <row r="28740" spans="2:6" x14ac:dyDescent="0.25">
      <c r="B28740" s="18">
        <v>2016</v>
      </c>
      <c r="C28740" s="19">
        <v>42310</v>
      </c>
      <c r="D28740" s="18" t="s">
        <v>7</v>
      </c>
      <c r="E28740" s="18">
        <v>3.5432428019376301E-2</v>
      </c>
      <c r="F28740" s="18">
        <v>9.3736582061842001E-5</v>
      </c>
    </row>
    <row r="28741" spans="2:6" x14ac:dyDescent="0.25">
      <c r="B28741" s="18">
        <v>2016</v>
      </c>
      <c r="C28741" s="19">
        <v>42311</v>
      </c>
      <c r="D28741" s="18" t="s">
        <v>7</v>
      </c>
      <c r="E28741" s="18">
        <v>1.1006488990487201E-3</v>
      </c>
      <c r="F28741" s="18">
        <v>6.0475214233446404E-6</v>
      </c>
    </row>
    <row r="28742" spans="2:6" x14ac:dyDescent="0.25">
      <c r="B28742" s="18">
        <v>2016</v>
      </c>
      <c r="C28742" s="19">
        <v>42313</v>
      </c>
      <c r="D28742" s="18" t="s">
        <v>7</v>
      </c>
      <c r="E28742" s="18">
        <v>1.1248389847420999E-3</v>
      </c>
      <c r="F28742" s="18">
        <v>3.0237607116723202E-6</v>
      </c>
    </row>
    <row r="28743" spans="2:6" x14ac:dyDescent="0.25">
      <c r="B28743" s="18">
        <v>2016</v>
      </c>
      <c r="C28743" s="19">
        <v>42310</v>
      </c>
      <c r="D28743" s="18" t="s">
        <v>7</v>
      </c>
      <c r="E28743" s="18">
        <v>3.5822493151182001E-2</v>
      </c>
      <c r="F28743" s="18">
        <v>9.9784103485186598E-5</v>
      </c>
    </row>
    <row r="28744" spans="2:6" x14ac:dyDescent="0.25">
      <c r="B28744" s="18">
        <v>2016</v>
      </c>
      <c r="C28744" s="19">
        <v>42311</v>
      </c>
      <c r="D28744" s="18" t="s">
        <v>7</v>
      </c>
      <c r="E28744" s="18">
        <v>3.45172364439768E-3</v>
      </c>
      <c r="F28744" s="18">
        <v>1.2095042846689299E-5</v>
      </c>
    </row>
    <row r="28745" spans="2:6" x14ac:dyDescent="0.25">
      <c r="B28745" s="18">
        <v>2016</v>
      </c>
      <c r="C28745" s="19">
        <v>42311</v>
      </c>
      <c r="D28745" s="18" t="s">
        <v>7</v>
      </c>
      <c r="E28745" s="18">
        <v>1.99016370640493E-2</v>
      </c>
      <c r="F28745" s="18">
        <v>6.3498974945118704E-5</v>
      </c>
    </row>
    <row r="28746" spans="2:6" x14ac:dyDescent="0.25">
      <c r="B28746" s="18">
        <v>2016</v>
      </c>
      <c r="C28746" s="19">
        <v>42311</v>
      </c>
      <c r="D28746" s="18" t="s">
        <v>7</v>
      </c>
      <c r="E28746" s="18">
        <v>3.29835850110166E-2</v>
      </c>
      <c r="F28746" s="18">
        <v>1.3909299273692701E-4</v>
      </c>
    </row>
    <row r="28747" spans="2:6" x14ac:dyDescent="0.25">
      <c r="B28747" s="18">
        <v>2016</v>
      </c>
      <c r="C28747" s="19">
        <v>42311</v>
      </c>
      <c r="D28747" s="18" t="s">
        <v>7</v>
      </c>
      <c r="E28747" s="18">
        <v>1.0613400097969801E-3</v>
      </c>
      <c r="F28747" s="18">
        <v>9.0712821350169601E-6</v>
      </c>
    </row>
    <row r="28748" spans="2:6" x14ac:dyDescent="0.25">
      <c r="B28748" s="18">
        <v>2016</v>
      </c>
      <c r="C28748" s="19">
        <v>42311</v>
      </c>
      <c r="D28748" s="18" t="s">
        <v>7</v>
      </c>
      <c r="E28748" s="18">
        <v>2.97624231208839E-2</v>
      </c>
      <c r="F28748" s="18">
        <v>8.1641539215152699E-5</v>
      </c>
    </row>
    <row r="28749" spans="2:6" x14ac:dyDescent="0.25">
      <c r="B28749" s="18">
        <v>2016</v>
      </c>
      <c r="C28749" s="19">
        <v>42319</v>
      </c>
      <c r="D28749" s="18" t="s">
        <v>7</v>
      </c>
      <c r="E28749" s="18">
        <v>2.6370217166494299E-2</v>
      </c>
      <c r="F28749" s="18">
        <v>8.1641539215152699E-5</v>
      </c>
    </row>
    <row r="28750" spans="2:6" x14ac:dyDescent="0.25">
      <c r="B28750" s="18">
        <v>2016</v>
      </c>
      <c r="C28750" s="19">
        <v>42326</v>
      </c>
      <c r="D28750" s="18" t="s">
        <v>7</v>
      </c>
      <c r="E28750" s="18">
        <v>2.66967833233549E-2</v>
      </c>
      <c r="F28750" s="18">
        <v>8.1641539215152699E-5</v>
      </c>
    </row>
    <row r="28751" spans="2:6" x14ac:dyDescent="0.25">
      <c r="B28751" s="18">
        <v>2016</v>
      </c>
      <c r="C28751" s="19">
        <v>42310</v>
      </c>
      <c r="D28751" s="18" t="s">
        <v>7</v>
      </c>
      <c r="E28751" s="18">
        <v>0.13470853970500199</v>
      </c>
      <c r="F28751" s="18">
        <v>4.9892051742593297E-4</v>
      </c>
    </row>
    <row r="28752" spans="2:6" x14ac:dyDescent="0.25">
      <c r="B28752" s="18">
        <v>2016</v>
      </c>
      <c r="C28752" s="19">
        <v>42310</v>
      </c>
      <c r="D28752" s="18" t="s">
        <v>7</v>
      </c>
      <c r="E28752" s="18">
        <v>1.0794825740670199E-3</v>
      </c>
      <c r="F28752" s="18">
        <v>9.0712821350169601E-6</v>
      </c>
    </row>
    <row r="28753" spans="2:6" x14ac:dyDescent="0.25">
      <c r="B28753" s="18">
        <v>2016</v>
      </c>
      <c r="C28753" s="19">
        <v>42313</v>
      </c>
      <c r="D28753" s="18" t="s">
        <v>7</v>
      </c>
      <c r="E28753" s="18">
        <v>2.9070435482017699E-2</v>
      </c>
      <c r="F28753" s="18">
        <v>1.14902907043548E-4</v>
      </c>
    </row>
    <row r="28754" spans="2:6" x14ac:dyDescent="0.25">
      <c r="B28754" s="18">
        <v>2016</v>
      </c>
      <c r="C28754" s="19">
        <v>42310</v>
      </c>
      <c r="D28754" s="18" t="s">
        <v>7</v>
      </c>
      <c r="E28754" s="18">
        <v>4.7473043173255398E-4</v>
      </c>
      <c r="F28754" s="18">
        <v>3.0237607116723202E-6</v>
      </c>
    </row>
    <row r="28755" spans="2:6" x14ac:dyDescent="0.25">
      <c r="B28755" s="18">
        <v>2016</v>
      </c>
      <c r="C28755" s="19">
        <v>42311</v>
      </c>
      <c r="D28755" s="18" t="s">
        <v>7</v>
      </c>
      <c r="E28755" s="18">
        <v>2.7640196665396698E-2</v>
      </c>
      <c r="F28755" s="18">
        <v>9.9784103485186598E-5</v>
      </c>
    </row>
    <row r="28756" spans="2:6" x14ac:dyDescent="0.25">
      <c r="B28756" s="18">
        <v>2016</v>
      </c>
      <c r="C28756" s="19">
        <v>42313</v>
      </c>
      <c r="D28756" s="18" t="s">
        <v>7</v>
      </c>
      <c r="E28756" s="18">
        <v>8.6761774020251106E-2</v>
      </c>
      <c r="F28756" s="18">
        <v>6.0475214233446405E-4</v>
      </c>
    </row>
    <row r="28757" spans="2:6" x14ac:dyDescent="0.25">
      <c r="B28757" s="18">
        <v>2016</v>
      </c>
      <c r="C28757" s="19">
        <v>42311</v>
      </c>
      <c r="D28757" s="18" t="s">
        <v>7</v>
      </c>
      <c r="E28757" s="18">
        <v>4.8675794392334999E-2</v>
      </c>
      <c r="F28757" s="18">
        <v>1.3002171060190999E-4</v>
      </c>
    </row>
    <row r="28758" spans="2:6" x14ac:dyDescent="0.25">
      <c r="B28758" s="18">
        <v>2016</v>
      </c>
      <c r="C28758" s="19">
        <v>42313</v>
      </c>
      <c r="D28758" s="18" t="s">
        <v>7</v>
      </c>
      <c r="E28758" s="18">
        <v>2.4939978349873301E-3</v>
      </c>
      <c r="F28758" s="18">
        <v>9.0712821350169601E-6</v>
      </c>
    </row>
    <row r="28759" spans="2:6" x14ac:dyDescent="0.25">
      <c r="B28759" s="18">
        <v>2016</v>
      </c>
      <c r="C28759" s="19">
        <v>42313</v>
      </c>
      <c r="D28759" s="18" t="s">
        <v>7</v>
      </c>
      <c r="E28759" s="18">
        <v>4.3067524608372598E-2</v>
      </c>
      <c r="F28759" s="18">
        <v>1.3002171060190999E-4</v>
      </c>
    </row>
    <row r="28760" spans="2:6" x14ac:dyDescent="0.25">
      <c r="B28760" s="18">
        <v>2016</v>
      </c>
      <c r="C28760" s="19">
        <v>42313</v>
      </c>
      <c r="D28760" s="18" t="s">
        <v>7</v>
      </c>
      <c r="E28760" s="18">
        <v>3.6202882248710398E-2</v>
      </c>
      <c r="F28760" s="18">
        <v>9.67603427735143E-5</v>
      </c>
    </row>
    <row r="28761" spans="2:6" x14ac:dyDescent="0.25">
      <c r="B28761" s="18">
        <v>2016</v>
      </c>
      <c r="C28761" s="19">
        <v>42318</v>
      </c>
      <c r="D28761" s="18" t="s">
        <v>7</v>
      </c>
      <c r="E28761" s="18">
        <v>1.8614270941054799E-2</v>
      </c>
      <c r="F28761" s="18">
        <v>5.4427692810101801E-5</v>
      </c>
    </row>
    <row r="28762" spans="2:6" x14ac:dyDescent="0.25">
      <c r="B28762" s="18">
        <v>2016</v>
      </c>
      <c r="C28762" s="19">
        <v>42320</v>
      </c>
      <c r="D28762" s="18" t="s">
        <v>7</v>
      </c>
      <c r="E28762" s="18">
        <v>2.2277254667174701E-2</v>
      </c>
      <c r="F28762" s="18">
        <v>6.0475214233446398E-5</v>
      </c>
    </row>
    <row r="28763" spans="2:6" x14ac:dyDescent="0.25">
      <c r="B28763" s="18">
        <v>2016</v>
      </c>
      <c r="C28763" s="19">
        <v>42313</v>
      </c>
      <c r="D28763" s="18" t="s">
        <v>7</v>
      </c>
      <c r="E28763" s="18">
        <v>1.6692570216763299E-2</v>
      </c>
      <c r="F28763" s="18">
        <v>1.0280786419685901E-4</v>
      </c>
    </row>
    <row r="28764" spans="2:6" x14ac:dyDescent="0.25">
      <c r="B28764" s="18">
        <v>2016</v>
      </c>
      <c r="C28764" s="19">
        <v>42318</v>
      </c>
      <c r="D28764" s="18" t="s">
        <v>7</v>
      </c>
      <c r="E28764" s="18">
        <v>4.9674391367364797E-2</v>
      </c>
      <c r="F28764" s="18">
        <v>1.3002171060190999E-4</v>
      </c>
    </row>
    <row r="28765" spans="2:6" x14ac:dyDescent="0.25">
      <c r="B28765" s="18">
        <v>2016</v>
      </c>
      <c r="C28765" s="19">
        <v>42312</v>
      </c>
      <c r="D28765" s="18" t="s">
        <v>7</v>
      </c>
      <c r="E28765" s="18">
        <v>3.0985987892862099E-3</v>
      </c>
      <c r="F28765" s="18">
        <v>1.51188035583616E-5</v>
      </c>
    </row>
    <row r="28766" spans="2:6" x14ac:dyDescent="0.25">
      <c r="B28766" s="18">
        <v>2016</v>
      </c>
      <c r="C28766" s="19">
        <v>42291</v>
      </c>
      <c r="D28766" s="18" t="s">
        <v>6</v>
      </c>
      <c r="E28766" s="18">
        <v>3.69049994859607E-4</v>
      </c>
      <c r="F28766" s="18">
        <v>3.0237607116723202E-6</v>
      </c>
    </row>
    <row r="28767" spans="2:6" x14ac:dyDescent="0.25">
      <c r="B28767" s="18">
        <v>2016</v>
      </c>
      <c r="C28767" s="19">
        <v>42314</v>
      </c>
      <c r="D28767" s="18" t="s">
        <v>7</v>
      </c>
      <c r="E28767" s="18">
        <v>8.6713393848864406E-3</v>
      </c>
      <c r="F28767" s="18">
        <v>4.8380171386757102E-5</v>
      </c>
    </row>
    <row r="28768" spans="2:6" x14ac:dyDescent="0.25">
      <c r="B28768" s="18">
        <v>2016</v>
      </c>
      <c r="C28768" s="19">
        <v>42316</v>
      </c>
      <c r="D28768" s="18" t="s">
        <v>7</v>
      </c>
      <c r="E28768" s="18">
        <v>5.63055994000859E-2</v>
      </c>
      <c r="F28768" s="18">
        <v>2.5097213906880299E-4</v>
      </c>
    </row>
    <row r="28769" spans="2:6" x14ac:dyDescent="0.25">
      <c r="B28769" s="18">
        <v>2016</v>
      </c>
      <c r="C28769" s="19">
        <v>42317</v>
      </c>
      <c r="D28769" s="18" t="s">
        <v>7</v>
      </c>
      <c r="E28769" s="18">
        <v>7.9525309885077E-2</v>
      </c>
      <c r="F28769" s="18">
        <v>4.1123145678743602E-4</v>
      </c>
    </row>
    <row r="28770" spans="2:6" x14ac:dyDescent="0.25">
      <c r="B28770" s="18">
        <v>2016</v>
      </c>
      <c r="C28770" s="19">
        <v>42317</v>
      </c>
      <c r="D28770" s="18" t="s">
        <v>7</v>
      </c>
      <c r="E28770" s="18">
        <v>1.7963154467808E-3</v>
      </c>
      <c r="F28770" s="18">
        <v>6.0475214233446404E-6</v>
      </c>
    </row>
    <row r="28771" spans="2:6" x14ac:dyDescent="0.25">
      <c r="B28771" s="18">
        <v>2016</v>
      </c>
      <c r="C28771" s="19">
        <v>42313</v>
      </c>
      <c r="D28771" s="18" t="s">
        <v>7</v>
      </c>
      <c r="E28771" s="18">
        <v>1.13935303615813E-2</v>
      </c>
      <c r="F28771" s="18">
        <v>7.2570257080135694E-5</v>
      </c>
    </row>
    <row r="28772" spans="2:6" x14ac:dyDescent="0.25">
      <c r="B28772" s="18">
        <v>2016</v>
      </c>
      <c r="C28772" s="19">
        <v>42317</v>
      </c>
      <c r="D28772" s="18" t="s">
        <v>7</v>
      </c>
      <c r="E28772" s="18">
        <v>1.2187771508513901E-3</v>
      </c>
      <c r="F28772" s="18">
        <v>2.4190085693378599E-5</v>
      </c>
    </row>
    <row r="28773" spans="2:6" x14ac:dyDescent="0.25">
      <c r="B28773" s="18">
        <v>2016</v>
      </c>
      <c r="C28773" s="19">
        <v>42322</v>
      </c>
      <c r="D28773" s="18" t="s">
        <v>7</v>
      </c>
      <c r="E28773" s="18">
        <v>5.4868405933828003E-2</v>
      </c>
      <c r="F28773" s="18">
        <v>5.7451453521774104E-4</v>
      </c>
    </row>
    <row r="28774" spans="2:6" x14ac:dyDescent="0.25">
      <c r="B28774" s="18">
        <v>2016</v>
      </c>
      <c r="C28774" s="19">
        <v>42317</v>
      </c>
      <c r="D28774" s="18" t="s">
        <v>7</v>
      </c>
      <c r="E28774" s="18">
        <v>4.4308173628371701E-3</v>
      </c>
      <c r="F28774" s="18">
        <v>3.0237607116723199E-5</v>
      </c>
    </row>
    <row r="28775" spans="2:6" x14ac:dyDescent="0.25">
      <c r="B28775" s="18">
        <v>2016</v>
      </c>
      <c r="C28775" s="19">
        <v>42291</v>
      </c>
      <c r="D28775" s="18" t="s">
        <v>6</v>
      </c>
      <c r="E28775" s="18">
        <v>4.2539475196090901E-2</v>
      </c>
      <c r="F28775" s="18">
        <v>5.1403932098429501E-4</v>
      </c>
    </row>
    <row r="28776" spans="2:6" x14ac:dyDescent="0.25">
      <c r="B28776" s="18">
        <v>2016</v>
      </c>
      <c r="C28776" s="19">
        <v>42292</v>
      </c>
      <c r="D28776" s="18" t="s">
        <v>6</v>
      </c>
      <c r="E28776" s="18">
        <v>9.8057536118821703E-2</v>
      </c>
      <c r="F28776" s="18">
        <v>9.6457966702347001E-4</v>
      </c>
    </row>
    <row r="28777" spans="2:6" x14ac:dyDescent="0.25">
      <c r="B28777" s="18">
        <v>2016</v>
      </c>
      <c r="C28777" s="19">
        <v>42293</v>
      </c>
      <c r="D28777" s="18" t="s">
        <v>6</v>
      </c>
      <c r="E28777" s="18">
        <v>5.4023516794974901E-3</v>
      </c>
      <c r="F28777" s="18">
        <v>9.3736582061842001E-5</v>
      </c>
    </row>
    <row r="28778" spans="2:6" x14ac:dyDescent="0.25">
      <c r="B28778" s="18">
        <v>2016</v>
      </c>
      <c r="C28778" s="19">
        <v>42318</v>
      </c>
      <c r="D28778" s="18" t="s">
        <v>7</v>
      </c>
      <c r="E28778" s="18">
        <v>1.6902822378248299E-3</v>
      </c>
      <c r="F28778" s="18">
        <v>3.93088892517402E-5</v>
      </c>
    </row>
    <row r="28779" spans="2:6" x14ac:dyDescent="0.25">
      <c r="B28779" s="18">
        <v>2016</v>
      </c>
      <c r="C28779" s="19">
        <v>42318</v>
      </c>
      <c r="D28779" s="18" t="s">
        <v>7</v>
      </c>
      <c r="E28779" s="18">
        <v>3.3926595184963402E-3</v>
      </c>
      <c r="F28779" s="18">
        <v>1.81425642700339E-5</v>
      </c>
    </row>
    <row r="28780" spans="2:6" x14ac:dyDescent="0.25">
      <c r="B28780" s="18">
        <v>2016</v>
      </c>
      <c r="C28780" s="19">
        <v>42292</v>
      </c>
      <c r="D28780" s="18" t="s">
        <v>6</v>
      </c>
      <c r="E28780" s="18">
        <v>7.2987838434417696E-2</v>
      </c>
      <c r="F28780" s="18">
        <v>2.3494620729693902E-3</v>
      </c>
    </row>
    <row r="28781" spans="2:6" x14ac:dyDescent="0.25">
      <c r="B28781" s="18">
        <v>2016</v>
      </c>
      <c r="C28781" s="19">
        <v>42319</v>
      </c>
      <c r="D28781" s="18" t="s">
        <v>7</v>
      </c>
      <c r="E28781" s="18">
        <v>1.41512001306265E-2</v>
      </c>
      <c r="F28781" s="18">
        <v>1.20950428466893E-4</v>
      </c>
    </row>
    <row r="28782" spans="2:6" x14ac:dyDescent="0.25">
      <c r="B28782" s="18">
        <v>2016</v>
      </c>
      <c r="C28782" s="19">
        <v>42319</v>
      </c>
      <c r="D28782" s="18" t="s">
        <v>7</v>
      </c>
      <c r="E28782" s="18">
        <v>3.6647979825468499E-3</v>
      </c>
      <c r="F28782" s="18">
        <v>1.81425642700339E-5</v>
      </c>
    </row>
    <row r="28783" spans="2:6" x14ac:dyDescent="0.25">
      <c r="B28783" s="18">
        <v>2016</v>
      </c>
      <c r="C28783" s="19">
        <v>42313</v>
      </c>
      <c r="D28783" s="18" t="s">
        <v>7</v>
      </c>
      <c r="E28783" s="18">
        <v>2.8486093724486999E-2</v>
      </c>
      <c r="F28783" s="18">
        <v>8.1641539215152699E-5</v>
      </c>
    </row>
    <row r="28784" spans="2:6" x14ac:dyDescent="0.25">
      <c r="B28784" s="18">
        <v>2016</v>
      </c>
      <c r="C28784" s="19">
        <v>42310</v>
      </c>
      <c r="D28784" s="18" t="s">
        <v>7</v>
      </c>
      <c r="E28784" s="18">
        <v>1.2820745417490599E-3</v>
      </c>
      <c r="F28784" s="18">
        <v>6.0475214233446404E-6</v>
      </c>
    </row>
    <row r="28785" spans="2:6" x14ac:dyDescent="0.25">
      <c r="B28785" s="18">
        <v>2016</v>
      </c>
      <c r="C28785" s="19">
        <v>42313</v>
      </c>
      <c r="D28785" s="18" t="s">
        <v>7</v>
      </c>
      <c r="E28785" s="18">
        <v>1.1012032551792001E-3</v>
      </c>
      <c r="F28785" s="18">
        <v>3.0237607116723202E-6</v>
      </c>
    </row>
    <row r="28786" spans="2:6" x14ac:dyDescent="0.25">
      <c r="B28786" s="18">
        <v>2016</v>
      </c>
      <c r="C28786" s="19">
        <v>42320</v>
      </c>
      <c r="D28786" s="18" t="s">
        <v>7</v>
      </c>
      <c r="E28786" s="18">
        <v>8.5572428140326699E-4</v>
      </c>
      <c r="F28786" s="18">
        <v>3.0237607116723202E-6</v>
      </c>
    </row>
    <row r="28787" spans="2:6" x14ac:dyDescent="0.25">
      <c r="B28787" s="18">
        <v>2016</v>
      </c>
      <c r="C28787" s="19">
        <v>42292</v>
      </c>
      <c r="D28787" s="18" t="s">
        <v>6</v>
      </c>
      <c r="E28787" s="18">
        <v>7.9667527430549306E-3</v>
      </c>
      <c r="F28787" s="18">
        <v>5.1403932098429503E-5</v>
      </c>
    </row>
    <row r="28788" spans="2:6" x14ac:dyDescent="0.25">
      <c r="B28788" s="18">
        <v>2016</v>
      </c>
      <c r="C28788" s="19">
        <v>42292</v>
      </c>
      <c r="D28788" s="18" t="s">
        <v>6</v>
      </c>
      <c r="E28788" s="18">
        <v>4.4228043969512399E-3</v>
      </c>
      <c r="F28788" s="18">
        <v>5.74514535217741E-5</v>
      </c>
    </row>
    <row r="28789" spans="2:6" x14ac:dyDescent="0.25">
      <c r="B28789" s="18">
        <v>2016</v>
      </c>
      <c r="C28789" s="19">
        <v>42321</v>
      </c>
      <c r="D28789" s="18" t="s">
        <v>7</v>
      </c>
      <c r="E28789" s="18">
        <v>6.0158727278958098E-3</v>
      </c>
      <c r="F28789" s="18">
        <v>1.2095042846689299E-5</v>
      </c>
    </row>
    <row r="28790" spans="2:6" x14ac:dyDescent="0.25">
      <c r="B28790" s="18">
        <v>2016</v>
      </c>
      <c r="C28790" s="19">
        <v>42321</v>
      </c>
      <c r="D28790" s="18" t="s">
        <v>7</v>
      </c>
      <c r="E28790" s="18">
        <v>6.4829429658254598E-3</v>
      </c>
      <c r="F28790" s="18">
        <v>2.4190085693378599E-5</v>
      </c>
    </row>
    <row r="28791" spans="2:6" x14ac:dyDescent="0.25">
      <c r="B28791" s="18">
        <v>2016</v>
      </c>
      <c r="C28791" s="19">
        <v>42293</v>
      </c>
      <c r="D28791" s="18" t="s">
        <v>6</v>
      </c>
      <c r="E28791" s="18">
        <v>4.3211052450153296E-3</v>
      </c>
      <c r="F28791" s="18">
        <v>6.3498974945118704E-5</v>
      </c>
    </row>
    <row r="28792" spans="2:6" x14ac:dyDescent="0.25">
      <c r="B28792" s="18">
        <v>2016</v>
      </c>
      <c r="C28792" s="19">
        <v>42312</v>
      </c>
      <c r="D28792" s="18" t="s">
        <v>7</v>
      </c>
      <c r="E28792" s="18">
        <v>2.5553801774342799E-2</v>
      </c>
      <c r="F28792" s="18">
        <v>8.1641539215152699E-5</v>
      </c>
    </row>
    <row r="28793" spans="2:6" x14ac:dyDescent="0.25">
      <c r="B28793" s="18">
        <v>2016</v>
      </c>
      <c r="C28793" s="19">
        <v>42305</v>
      </c>
      <c r="D28793" s="18" t="s">
        <v>7</v>
      </c>
      <c r="E28793" s="18">
        <v>5.8990547724015303E-2</v>
      </c>
      <c r="F28793" s="18">
        <v>3.4168496041897198E-4</v>
      </c>
    </row>
    <row r="28794" spans="2:6" x14ac:dyDescent="0.25">
      <c r="B28794" s="18">
        <v>2016</v>
      </c>
      <c r="C28794" s="19">
        <v>42293</v>
      </c>
      <c r="D28794" s="18" t="s">
        <v>6</v>
      </c>
      <c r="E28794" s="18">
        <v>5.4950652225185498E-2</v>
      </c>
      <c r="F28794" s="18">
        <v>8.7991436709664603E-4</v>
      </c>
    </row>
    <row r="28795" spans="2:6" x14ac:dyDescent="0.25">
      <c r="B28795" s="18">
        <v>2016</v>
      </c>
      <c r="C28795" s="19">
        <v>42293</v>
      </c>
      <c r="D28795" s="18" t="s">
        <v>6</v>
      </c>
      <c r="E28795" s="18">
        <v>0.61310966575349102</v>
      </c>
      <c r="F28795" s="18">
        <v>6.3861826230519397E-3</v>
      </c>
    </row>
    <row r="28796" spans="2:6" x14ac:dyDescent="0.25">
      <c r="B28796" s="18">
        <v>2016</v>
      </c>
      <c r="C28796" s="19">
        <v>42293</v>
      </c>
      <c r="D28796" s="18" t="s">
        <v>6</v>
      </c>
      <c r="E28796" s="18">
        <v>8.2820805892704907E-3</v>
      </c>
      <c r="F28796" s="18">
        <v>7.5291641720640805E-4</v>
      </c>
    </row>
    <row r="28797" spans="2:6" x14ac:dyDescent="0.25">
      <c r="B28797" s="18">
        <v>2016</v>
      </c>
      <c r="C28797" s="19">
        <v>42314</v>
      </c>
      <c r="D28797" s="18" t="s">
        <v>7</v>
      </c>
      <c r="E28797" s="18">
        <v>1.04138318909995E-2</v>
      </c>
      <c r="F28797" s="18">
        <v>4.2332649963412499E-5</v>
      </c>
    </row>
    <row r="28798" spans="2:6" x14ac:dyDescent="0.25">
      <c r="B28798" s="18">
        <v>2016</v>
      </c>
      <c r="C28798" s="19">
        <v>42313</v>
      </c>
      <c r="D28798" s="18" t="s">
        <v>7</v>
      </c>
      <c r="E28798" s="18">
        <v>1.10669642047207E-3</v>
      </c>
      <c r="F28798" s="18">
        <v>9.0712821350169601E-6</v>
      </c>
    </row>
    <row r="28799" spans="2:6" x14ac:dyDescent="0.25">
      <c r="B28799" s="18">
        <v>2016</v>
      </c>
      <c r="C28799" s="19">
        <v>42313</v>
      </c>
      <c r="D28799" s="18" t="s">
        <v>7</v>
      </c>
      <c r="E28799" s="18">
        <v>9.1317573492504097E-4</v>
      </c>
      <c r="F28799" s="18">
        <v>3.0237607116723202E-6</v>
      </c>
    </row>
    <row r="28800" spans="2:6" x14ac:dyDescent="0.25">
      <c r="B28800" s="18">
        <v>2016</v>
      </c>
      <c r="C28800" s="19">
        <v>42293</v>
      </c>
      <c r="D28800" s="18" t="s">
        <v>6</v>
      </c>
      <c r="E28800" s="18">
        <v>8.1641539215152699E-5</v>
      </c>
      <c r="F28800" s="18">
        <v>3.0237607116723202E-6</v>
      </c>
    </row>
    <row r="28801" spans="2:6" x14ac:dyDescent="0.25">
      <c r="B28801" s="18">
        <v>2016</v>
      </c>
      <c r="C28801" s="19">
        <v>42293</v>
      </c>
      <c r="D28801" s="18" t="s">
        <v>6</v>
      </c>
      <c r="E28801" s="18">
        <v>5.6544627684343603E-2</v>
      </c>
      <c r="F28801" s="18">
        <v>1.81425642700339E-5</v>
      </c>
    </row>
    <row r="28802" spans="2:6" x14ac:dyDescent="0.25">
      <c r="B28802" s="18">
        <v>2016</v>
      </c>
      <c r="C28802" s="19">
        <v>42293</v>
      </c>
      <c r="D28802" s="18" t="s">
        <v>6</v>
      </c>
      <c r="E28802" s="18">
        <v>8.6267389143892703E-2</v>
      </c>
      <c r="F28802" s="18">
        <v>7.0151248510797902E-4</v>
      </c>
    </row>
    <row r="28803" spans="2:6" x14ac:dyDescent="0.25">
      <c r="B28803" s="18">
        <v>2016</v>
      </c>
      <c r="C28803" s="19">
        <v>42293</v>
      </c>
      <c r="D28803" s="18" t="s">
        <v>6</v>
      </c>
      <c r="E28803" s="18">
        <v>0.26511194970074797</v>
      </c>
      <c r="F28803" s="18">
        <v>2.9935231045555999E-4</v>
      </c>
    </row>
    <row r="28804" spans="2:6" x14ac:dyDescent="0.25">
      <c r="B28804" s="18">
        <v>2016</v>
      </c>
      <c r="C28804" s="19">
        <v>42293</v>
      </c>
      <c r="D28804" s="18" t="s">
        <v>6</v>
      </c>
      <c r="E28804" s="18">
        <v>6.07576334839166E-2</v>
      </c>
      <c r="F28804" s="18">
        <v>6.4103727087453201E-4</v>
      </c>
    </row>
    <row r="28805" spans="2:6" x14ac:dyDescent="0.25">
      <c r="B28805" s="18">
        <v>2016</v>
      </c>
      <c r="C28805" s="19">
        <v>42293</v>
      </c>
      <c r="D28805" s="18" t="s">
        <v>6</v>
      </c>
      <c r="E28805" s="18">
        <v>3.7391824960539902E-2</v>
      </c>
      <c r="F28805" s="18">
        <v>3.2656615686061101E-4</v>
      </c>
    </row>
    <row r="28806" spans="2:6" x14ac:dyDescent="0.25">
      <c r="B28806" s="18">
        <v>2016</v>
      </c>
      <c r="C28806" s="19">
        <v>42294</v>
      </c>
      <c r="D28806" s="18" t="s">
        <v>6</v>
      </c>
      <c r="E28806" s="18">
        <v>0.10673885391405701</v>
      </c>
      <c r="F28806" s="18">
        <v>9.0410445279002398E-4</v>
      </c>
    </row>
    <row r="28807" spans="2:6" x14ac:dyDescent="0.25">
      <c r="B28807" s="18">
        <v>2016</v>
      </c>
      <c r="C28807" s="19">
        <v>42294</v>
      </c>
      <c r="D28807" s="18" t="s">
        <v>6</v>
      </c>
      <c r="E28807" s="18">
        <v>1.3003178980428201E-3</v>
      </c>
      <c r="F28807" s="18">
        <v>3.0237607116723202E-6</v>
      </c>
    </row>
    <row r="28808" spans="2:6" x14ac:dyDescent="0.25">
      <c r="B28808" s="18">
        <v>2016</v>
      </c>
      <c r="C28808" s="19">
        <v>42294</v>
      </c>
      <c r="D28808" s="18" t="s">
        <v>6</v>
      </c>
      <c r="E28808" s="18">
        <v>1.8664666952915999E-3</v>
      </c>
      <c r="F28808" s="18">
        <v>6.0475214233446404E-6</v>
      </c>
    </row>
    <row r="28809" spans="2:6" x14ac:dyDescent="0.25">
      <c r="B28809" s="18">
        <v>2016</v>
      </c>
      <c r="C28809" s="19">
        <v>42294</v>
      </c>
      <c r="D28809" s="18" t="s">
        <v>6</v>
      </c>
      <c r="E28809" s="18">
        <v>1.32452814214094E-2</v>
      </c>
      <c r="F28809" s="18">
        <v>2.4190085693378599E-5</v>
      </c>
    </row>
    <row r="28810" spans="2:6" x14ac:dyDescent="0.25">
      <c r="B28810" s="18">
        <v>2016</v>
      </c>
      <c r="C28810" s="19">
        <v>42294</v>
      </c>
      <c r="D28810" s="18" t="s">
        <v>6</v>
      </c>
      <c r="E28810" s="18">
        <v>0.48391349222188001</v>
      </c>
      <c r="F28810" s="18">
        <v>1.2820745417490599E-3</v>
      </c>
    </row>
    <row r="28811" spans="2:6" x14ac:dyDescent="0.25">
      <c r="B28811" s="18">
        <v>2016</v>
      </c>
      <c r="C28811" s="19">
        <v>42294</v>
      </c>
      <c r="D28811" s="18" t="s">
        <v>6</v>
      </c>
      <c r="E28811" s="18">
        <v>5.38330198701396E-4</v>
      </c>
      <c r="F28811" s="18">
        <v>3.0237607116723202E-6</v>
      </c>
    </row>
    <row r="28812" spans="2:6" x14ac:dyDescent="0.25">
      <c r="B28812" s="18">
        <v>2016</v>
      </c>
      <c r="C28812" s="19">
        <v>42294</v>
      </c>
      <c r="D28812" s="18" t="s">
        <v>6</v>
      </c>
      <c r="E28812" s="18">
        <v>8.2246291357487096E-4</v>
      </c>
      <c r="F28812" s="18">
        <v>6.0475214233446404E-6</v>
      </c>
    </row>
    <row r="28813" spans="2:6" x14ac:dyDescent="0.25">
      <c r="B28813" s="18">
        <v>2016</v>
      </c>
      <c r="C28813" s="19">
        <v>42294</v>
      </c>
      <c r="D28813" s="18" t="s">
        <v>6</v>
      </c>
      <c r="E28813" s="18">
        <v>7.3054058794003304E-4</v>
      </c>
      <c r="F28813" s="18">
        <v>3.0237607116723202E-6</v>
      </c>
    </row>
    <row r="28814" spans="2:6" x14ac:dyDescent="0.25">
      <c r="B28814" s="18">
        <v>2016</v>
      </c>
      <c r="C28814" s="19">
        <v>42294</v>
      </c>
      <c r="D28814" s="18" t="s">
        <v>6</v>
      </c>
      <c r="E28814" s="18">
        <v>4.4727972407175602E-3</v>
      </c>
      <c r="F28814" s="18">
        <v>2.1166324981706198E-5</v>
      </c>
    </row>
    <row r="28815" spans="2:6" x14ac:dyDescent="0.25">
      <c r="B28815" s="18">
        <v>2016</v>
      </c>
      <c r="C28815" s="19">
        <v>42294</v>
      </c>
      <c r="D28815" s="18" t="s">
        <v>6</v>
      </c>
      <c r="E28815" s="18">
        <v>0.19992964716744199</v>
      </c>
      <c r="F28815" s="18">
        <v>2.3403907908343801E-3</v>
      </c>
    </row>
    <row r="28816" spans="2:6" x14ac:dyDescent="0.25">
      <c r="B28816" s="18">
        <v>2016</v>
      </c>
      <c r="C28816" s="19">
        <v>42295</v>
      </c>
      <c r="D28816" s="18" t="s">
        <v>6</v>
      </c>
      <c r="E28816" s="18">
        <v>3.87088743345207E-2</v>
      </c>
      <c r="F28816" s="18">
        <v>1.14902907043548E-4</v>
      </c>
    </row>
    <row r="28817" spans="2:6" x14ac:dyDescent="0.25">
      <c r="B28817" s="18">
        <v>2016</v>
      </c>
      <c r="C28817" s="19">
        <v>42295</v>
      </c>
      <c r="D28817" s="18" t="s">
        <v>6</v>
      </c>
      <c r="E28817" s="18">
        <v>1.34275134002996E-3</v>
      </c>
      <c r="F28817" s="18">
        <v>2.1166324981706198E-5</v>
      </c>
    </row>
    <row r="28818" spans="2:6" x14ac:dyDescent="0.25">
      <c r="B28818" s="18">
        <v>2016</v>
      </c>
      <c r="C28818" s="19">
        <v>42295</v>
      </c>
      <c r="D28818" s="18" t="s">
        <v>6</v>
      </c>
      <c r="E28818" s="18">
        <v>4.69892414593879E-4</v>
      </c>
      <c r="F28818" s="18">
        <v>3.0237607116723202E-6</v>
      </c>
    </row>
    <row r="28819" spans="2:6" x14ac:dyDescent="0.25">
      <c r="B28819" s="18">
        <v>2016</v>
      </c>
      <c r="C28819" s="19">
        <v>42295</v>
      </c>
      <c r="D28819" s="18" t="s">
        <v>6</v>
      </c>
      <c r="E28819" s="18">
        <v>0.25079721451163201</v>
      </c>
      <c r="F28819" s="18">
        <v>9.1317573492504097E-4</v>
      </c>
    </row>
    <row r="28820" spans="2:6" x14ac:dyDescent="0.25">
      <c r="B28820" s="18">
        <v>2016</v>
      </c>
      <c r="C28820" s="19">
        <v>42295</v>
      </c>
      <c r="D28820" s="18" t="s">
        <v>6</v>
      </c>
      <c r="E28820" s="18">
        <v>2.9555396304158099E-2</v>
      </c>
      <c r="F28820" s="18">
        <v>5.9568086019944695E-4</v>
      </c>
    </row>
    <row r="28821" spans="2:6" x14ac:dyDescent="0.25">
      <c r="B28821" s="18">
        <v>2016</v>
      </c>
      <c r="C28821" s="19">
        <v>42295</v>
      </c>
      <c r="D28821" s="18" t="s">
        <v>6</v>
      </c>
      <c r="E28821" s="18">
        <v>0.37336792515587502</v>
      </c>
      <c r="F28821" s="18">
        <v>4.4509757675816599E-3</v>
      </c>
    </row>
    <row r="28822" spans="2:6" x14ac:dyDescent="0.25">
      <c r="B28822" s="18">
        <v>2016</v>
      </c>
      <c r="C28822" s="19">
        <v>42295</v>
      </c>
      <c r="D28822" s="18" t="s">
        <v>6</v>
      </c>
      <c r="E28822" s="18">
        <v>3.9187938823273304E-3</v>
      </c>
      <c r="F28822" s="18">
        <v>1.08855385620204E-4</v>
      </c>
    </row>
    <row r="28823" spans="2:6" x14ac:dyDescent="0.25">
      <c r="B28823" s="18">
        <v>2016</v>
      </c>
      <c r="C28823" s="19">
        <v>42295</v>
      </c>
      <c r="D28823" s="18" t="s">
        <v>6</v>
      </c>
      <c r="E28823" s="18">
        <v>0.21678408937430299</v>
      </c>
      <c r="F28823" s="18">
        <v>2.5187926728230401E-3</v>
      </c>
    </row>
    <row r="28824" spans="2:6" x14ac:dyDescent="0.25">
      <c r="B28824" s="18">
        <v>2016</v>
      </c>
      <c r="C28824" s="19">
        <v>42295</v>
      </c>
      <c r="D28824" s="18" t="s">
        <v>6</v>
      </c>
      <c r="E28824" s="18">
        <v>4.2767466753751003E-2</v>
      </c>
      <c r="F28824" s="18">
        <v>5.3822940667767297E-4</v>
      </c>
    </row>
    <row r="28825" spans="2:6" x14ac:dyDescent="0.25">
      <c r="B28825" s="18">
        <v>2016</v>
      </c>
      <c r="C28825" s="19">
        <v>42295</v>
      </c>
      <c r="D28825" s="18" t="s">
        <v>6</v>
      </c>
      <c r="E28825" s="18">
        <v>3.4743010577115E-4</v>
      </c>
      <c r="F28825" s="18">
        <v>3.0237607116723202E-6</v>
      </c>
    </row>
    <row r="28826" spans="2:6" x14ac:dyDescent="0.25">
      <c r="B28826" s="18">
        <v>2016</v>
      </c>
      <c r="C28826" s="19">
        <v>42295</v>
      </c>
      <c r="D28826" s="18" t="s">
        <v>6</v>
      </c>
      <c r="E28826" s="18">
        <v>9.8768119886064702E-3</v>
      </c>
      <c r="F28826" s="18">
        <v>1.4514051416027101E-4</v>
      </c>
    </row>
    <row r="28827" spans="2:6" x14ac:dyDescent="0.25">
      <c r="B28827" s="18">
        <v>2016</v>
      </c>
      <c r="C28827" s="19">
        <v>42295</v>
      </c>
      <c r="D28827" s="18" t="s">
        <v>6</v>
      </c>
      <c r="E28827" s="18">
        <v>6.1488174071856695E-4</v>
      </c>
      <c r="F28827" s="18">
        <v>3.0237607116723202E-6</v>
      </c>
    </row>
    <row r="28828" spans="2:6" x14ac:dyDescent="0.25">
      <c r="B28828" s="18">
        <v>2016</v>
      </c>
      <c r="C28828" s="19">
        <v>42295</v>
      </c>
      <c r="D28828" s="18" t="s">
        <v>6</v>
      </c>
      <c r="E28828" s="18">
        <v>1.10336020448686E-2</v>
      </c>
      <c r="F28828" s="18">
        <v>2.5097213906880299E-4</v>
      </c>
    </row>
    <row r="28829" spans="2:6" x14ac:dyDescent="0.25">
      <c r="B28829" s="18">
        <v>2016</v>
      </c>
      <c r="C28829" s="19">
        <v>42295</v>
      </c>
      <c r="D28829" s="18" t="s">
        <v>6</v>
      </c>
      <c r="E28829" s="18">
        <v>1.3181076902298301E-3</v>
      </c>
      <c r="F28829" s="18">
        <v>1.51188035583616E-5</v>
      </c>
    </row>
    <row r="28830" spans="2:6" x14ac:dyDescent="0.25">
      <c r="B28830" s="18">
        <v>2016</v>
      </c>
      <c r="C28830" s="19">
        <v>42295</v>
      </c>
      <c r="D28830" s="18" t="s">
        <v>6</v>
      </c>
      <c r="E28830" s="18">
        <v>5.6656557226687297E-2</v>
      </c>
      <c r="F28830" s="18">
        <v>5.1403932098429503E-5</v>
      </c>
    </row>
    <row r="28831" spans="2:6" x14ac:dyDescent="0.25">
      <c r="B28831" s="18">
        <v>2016</v>
      </c>
      <c r="C28831" s="19">
        <v>42295</v>
      </c>
      <c r="D28831" s="18" t="s">
        <v>6</v>
      </c>
      <c r="E28831" s="18">
        <v>9.7198788076706801E-4</v>
      </c>
      <c r="F28831" s="18">
        <v>3.0237607116723202E-6</v>
      </c>
    </row>
    <row r="28832" spans="2:6" x14ac:dyDescent="0.25">
      <c r="B28832" s="18">
        <v>2016</v>
      </c>
      <c r="C28832" s="19">
        <v>42295</v>
      </c>
      <c r="D28832" s="18" t="s">
        <v>6</v>
      </c>
      <c r="E28832" s="18">
        <v>1.1398066002648801E-3</v>
      </c>
      <c r="F28832" s="18">
        <v>9.0712821350169601E-6</v>
      </c>
    </row>
    <row r="28833" spans="2:6" x14ac:dyDescent="0.25">
      <c r="B28833" s="18">
        <v>2016</v>
      </c>
      <c r="C28833" s="19">
        <v>42295</v>
      </c>
      <c r="D28833" s="18" t="s">
        <v>6</v>
      </c>
      <c r="E28833" s="18">
        <v>6.7721152818850496E-3</v>
      </c>
      <c r="F28833" s="18">
        <v>6.0475214233446404E-6</v>
      </c>
    </row>
    <row r="28834" spans="2:6" x14ac:dyDescent="0.25">
      <c r="B28834" s="18">
        <v>2016</v>
      </c>
      <c r="C28834" s="19">
        <v>42295</v>
      </c>
      <c r="D28834" s="18" t="s">
        <v>6</v>
      </c>
      <c r="E28834" s="18">
        <v>0.534431714411848</v>
      </c>
      <c r="F28834" s="18">
        <v>2.5460065192280902E-3</v>
      </c>
    </row>
    <row r="28835" spans="2:6" x14ac:dyDescent="0.25">
      <c r="B28835" s="18">
        <v>2016</v>
      </c>
      <c r="C28835" s="19">
        <v>42296</v>
      </c>
      <c r="D28835" s="18" t="s">
        <v>6</v>
      </c>
      <c r="E28835" s="18">
        <v>1.9854768773018401E-2</v>
      </c>
      <c r="F28835" s="18">
        <v>2.2678205337542401E-4</v>
      </c>
    </row>
    <row r="28836" spans="2:6" x14ac:dyDescent="0.25">
      <c r="B28836" s="18">
        <v>2016</v>
      </c>
      <c r="C28836" s="19">
        <v>42296</v>
      </c>
      <c r="D28836" s="18" t="s">
        <v>6</v>
      </c>
      <c r="E28836" s="18">
        <v>6.8381441366255999E-2</v>
      </c>
      <c r="F28836" s="18">
        <v>3.1719249865442599E-3</v>
      </c>
    </row>
    <row r="28837" spans="2:6" x14ac:dyDescent="0.25">
      <c r="B28837" s="18">
        <v>2016</v>
      </c>
      <c r="C28837" s="19">
        <v>42296</v>
      </c>
      <c r="D28837" s="18" t="s">
        <v>7</v>
      </c>
      <c r="E28837" s="18">
        <v>1.2785871377282701E-2</v>
      </c>
      <c r="F28837" s="18">
        <v>5.1403932098429503E-5</v>
      </c>
    </row>
    <row r="28838" spans="2:6" x14ac:dyDescent="0.25">
      <c r="B28838" s="18">
        <v>2016</v>
      </c>
      <c r="C28838" s="19">
        <v>42324</v>
      </c>
      <c r="D28838" s="18" t="s">
        <v>7</v>
      </c>
      <c r="E28838" s="18">
        <v>0</v>
      </c>
      <c r="F28838" s="18">
        <v>3.6285128540067901E-5</v>
      </c>
    </row>
    <row r="28839" spans="2:6" x14ac:dyDescent="0.25">
      <c r="B28839" s="18">
        <v>2016</v>
      </c>
      <c r="C28839" s="19">
        <v>42296</v>
      </c>
      <c r="D28839" s="18" t="s">
        <v>6</v>
      </c>
      <c r="E28839" s="18">
        <v>2.1725720713365601E-4</v>
      </c>
      <c r="F28839" s="18">
        <v>3.0237607116723202E-6</v>
      </c>
    </row>
    <row r="28840" spans="2:6" x14ac:dyDescent="0.25">
      <c r="B28840" s="18">
        <v>2016</v>
      </c>
      <c r="C28840" s="19">
        <v>42296</v>
      </c>
      <c r="D28840" s="18" t="s">
        <v>6</v>
      </c>
      <c r="E28840" s="18">
        <v>2.3570214747485698E-3</v>
      </c>
      <c r="F28840" s="18">
        <v>4.5356410675084797E-5</v>
      </c>
    </row>
    <row r="28841" spans="2:6" x14ac:dyDescent="0.25">
      <c r="B28841" s="18">
        <v>2016</v>
      </c>
      <c r="C28841" s="19">
        <v>42305</v>
      </c>
      <c r="D28841" s="18" t="s">
        <v>7</v>
      </c>
      <c r="E28841" s="18">
        <v>2.2317521080651801E-2</v>
      </c>
      <c r="F28841" s="18">
        <v>1.0583162490853101E-4</v>
      </c>
    </row>
    <row r="28842" spans="2:6" x14ac:dyDescent="0.25">
      <c r="B28842" s="18">
        <v>2016</v>
      </c>
      <c r="C28842" s="19">
        <v>42296</v>
      </c>
      <c r="D28842" s="18" t="s">
        <v>6</v>
      </c>
      <c r="E28842" s="18">
        <v>6.5044116668783302E-3</v>
      </c>
      <c r="F28842" s="18">
        <v>3.5680376397733402E-4</v>
      </c>
    </row>
    <row r="28843" spans="2:6" x14ac:dyDescent="0.25">
      <c r="B28843" s="18">
        <v>2016</v>
      </c>
      <c r="C28843" s="19">
        <v>42325</v>
      </c>
      <c r="D28843" s="18" t="s">
        <v>7</v>
      </c>
      <c r="E28843" s="18">
        <v>5.0025097213906897E-2</v>
      </c>
      <c r="F28843" s="18">
        <v>1.42116753448599E-4</v>
      </c>
    </row>
    <row r="28844" spans="2:6" x14ac:dyDescent="0.25">
      <c r="B28844" s="18">
        <v>2016</v>
      </c>
      <c r="C28844" s="19">
        <v>42332</v>
      </c>
      <c r="D28844" s="18" t="s">
        <v>7</v>
      </c>
      <c r="E28844" s="18">
        <v>5.9921160479044298E-2</v>
      </c>
      <c r="F28844" s="18">
        <v>1.42116753448599E-4</v>
      </c>
    </row>
    <row r="28845" spans="2:6" x14ac:dyDescent="0.25">
      <c r="B28845" s="18">
        <v>2016</v>
      </c>
      <c r="C28845" s="19">
        <v>42296</v>
      </c>
      <c r="D28845" s="18" t="s">
        <v>6</v>
      </c>
      <c r="E28845" s="18">
        <v>4.1724118120188398E-2</v>
      </c>
      <c r="F28845" s="18">
        <v>6.9244120297296105E-4</v>
      </c>
    </row>
    <row r="28846" spans="2:6" x14ac:dyDescent="0.25">
      <c r="B28846" s="18">
        <v>2016</v>
      </c>
      <c r="C28846" s="19">
        <v>42325</v>
      </c>
      <c r="D28846" s="18" t="s">
        <v>7</v>
      </c>
      <c r="E28846" s="18">
        <v>3.7052004652559797E-2</v>
      </c>
      <c r="F28846" s="18">
        <v>1.6933059985364999E-4</v>
      </c>
    </row>
    <row r="28847" spans="2:6" x14ac:dyDescent="0.25">
      <c r="B28847" s="18">
        <v>2016</v>
      </c>
      <c r="C28847" s="19">
        <v>42296</v>
      </c>
      <c r="D28847" s="18" t="s">
        <v>6</v>
      </c>
      <c r="E28847" s="18">
        <v>2.0052573119573599E-4</v>
      </c>
      <c r="F28847" s="18">
        <v>9.0712821350169601E-6</v>
      </c>
    </row>
    <row r="28848" spans="2:6" x14ac:dyDescent="0.25">
      <c r="B28848" s="18">
        <v>2016</v>
      </c>
      <c r="C28848" s="19">
        <v>42296</v>
      </c>
      <c r="D28848" s="18" t="s">
        <v>6</v>
      </c>
      <c r="E28848" s="18">
        <v>2.048597882158E-3</v>
      </c>
      <c r="F28848" s="18">
        <v>1.81425642700339E-5</v>
      </c>
    </row>
    <row r="28849" spans="2:6" x14ac:dyDescent="0.25">
      <c r="B28849" s="18">
        <v>2016</v>
      </c>
      <c r="C28849" s="19">
        <v>42296</v>
      </c>
      <c r="D28849" s="18" t="s">
        <v>6</v>
      </c>
      <c r="E28849" s="18">
        <v>5.2658188041631103E-2</v>
      </c>
      <c r="F28849" s="18">
        <v>4.5054034603917603E-4</v>
      </c>
    </row>
    <row r="28850" spans="2:6" x14ac:dyDescent="0.25">
      <c r="B28850" s="18">
        <v>2016</v>
      </c>
      <c r="C28850" s="19">
        <v>42296</v>
      </c>
      <c r="D28850" s="18" t="s">
        <v>6</v>
      </c>
      <c r="E28850" s="18">
        <v>2.5859050418186098E-2</v>
      </c>
      <c r="F28850" s="18">
        <v>3.6587504611235101E-4</v>
      </c>
    </row>
    <row r="28851" spans="2:6" x14ac:dyDescent="0.25">
      <c r="B28851" s="18">
        <v>2016</v>
      </c>
      <c r="C28851" s="19">
        <v>42296</v>
      </c>
      <c r="D28851" s="18" t="s">
        <v>6</v>
      </c>
      <c r="E28851" s="18">
        <v>1.31563828564863E-3</v>
      </c>
      <c r="F28851" s="18">
        <v>6.0475214233446404E-6</v>
      </c>
    </row>
    <row r="28852" spans="2:6" x14ac:dyDescent="0.25">
      <c r="B28852" s="18">
        <v>2016</v>
      </c>
      <c r="C28852" s="19">
        <v>42296</v>
      </c>
      <c r="D28852" s="18" t="s">
        <v>6</v>
      </c>
      <c r="E28852" s="18">
        <v>2.9859637027764199E-3</v>
      </c>
      <c r="F28852" s="18">
        <v>9.0712821350169594E-5</v>
      </c>
    </row>
    <row r="28853" spans="2:6" x14ac:dyDescent="0.25">
      <c r="B28853" s="18">
        <v>2016</v>
      </c>
      <c r="C28853" s="19">
        <v>42296</v>
      </c>
      <c r="D28853" s="18" t="s">
        <v>6</v>
      </c>
      <c r="E28853" s="18">
        <v>6.4249875521850701E-4</v>
      </c>
      <c r="F28853" s="18">
        <v>3.0237607116723202E-6</v>
      </c>
    </row>
    <row r="28854" spans="2:6" x14ac:dyDescent="0.25">
      <c r="B28854" s="18">
        <v>2016</v>
      </c>
      <c r="C28854" s="19">
        <v>42296</v>
      </c>
      <c r="D28854" s="18" t="s">
        <v>6</v>
      </c>
      <c r="E28854" s="18">
        <v>0.16813621437253901</v>
      </c>
      <c r="F28854" s="18">
        <v>3.7131781539336099E-3</v>
      </c>
    </row>
    <row r="28855" spans="2:6" x14ac:dyDescent="0.25">
      <c r="B28855" s="18">
        <v>2016</v>
      </c>
      <c r="C28855" s="19">
        <v>42296</v>
      </c>
      <c r="D28855" s="18" t="s">
        <v>6</v>
      </c>
      <c r="E28855" s="18">
        <v>0</v>
      </c>
      <c r="F28855" s="18">
        <v>1.10669642047207E-3</v>
      </c>
    </row>
    <row r="28856" spans="2:6" x14ac:dyDescent="0.25">
      <c r="B28856" s="18">
        <v>2016</v>
      </c>
      <c r="C28856" s="19">
        <v>42297</v>
      </c>
      <c r="D28856" s="18" t="s">
        <v>6</v>
      </c>
      <c r="E28856" s="18">
        <v>0.132365125153456</v>
      </c>
      <c r="F28856" s="18">
        <v>2.9935231045555999E-4</v>
      </c>
    </row>
    <row r="28857" spans="2:6" x14ac:dyDescent="0.25">
      <c r="B28857" s="18">
        <v>2016</v>
      </c>
      <c r="C28857" s="19">
        <v>42296</v>
      </c>
      <c r="D28857" s="18" t="s">
        <v>6</v>
      </c>
      <c r="E28857" s="18">
        <v>7.0735842248387804E-2</v>
      </c>
      <c r="F28857" s="18">
        <v>1.11274394189541E-3</v>
      </c>
    </row>
    <row r="28858" spans="2:6" x14ac:dyDescent="0.25">
      <c r="B28858" s="18">
        <v>2016</v>
      </c>
      <c r="C28858" s="19">
        <v>42297</v>
      </c>
      <c r="D28858" s="18" t="s">
        <v>6</v>
      </c>
      <c r="E28858" s="18">
        <v>5.9245551544033004E-4</v>
      </c>
      <c r="F28858" s="18">
        <v>3.0237607116723202E-6</v>
      </c>
    </row>
    <row r="28859" spans="2:6" x14ac:dyDescent="0.25">
      <c r="B28859" s="18">
        <v>2016</v>
      </c>
      <c r="C28859" s="19">
        <v>42316</v>
      </c>
      <c r="D28859" s="18" t="s">
        <v>7</v>
      </c>
      <c r="E28859" s="18">
        <v>9.5616353304264906E-3</v>
      </c>
      <c r="F28859" s="18">
        <v>3.0237607116723199E-5</v>
      </c>
    </row>
    <row r="28860" spans="2:6" x14ac:dyDescent="0.25">
      <c r="B28860" s="18">
        <v>2016</v>
      </c>
      <c r="C28860" s="19">
        <v>42297</v>
      </c>
      <c r="D28860" s="18" t="s">
        <v>6</v>
      </c>
      <c r="E28860" s="18">
        <v>7.9006432546953997E-2</v>
      </c>
      <c r="F28860" s="18">
        <v>1.5874743736279701E-3</v>
      </c>
    </row>
    <row r="28861" spans="2:6" x14ac:dyDescent="0.25">
      <c r="B28861" s="18">
        <v>2016</v>
      </c>
      <c r="C28861" s="19">
        <v>42297</v>
      </c>
      <c r="D28861" s="18" t="s">
        <v>6</v>
      </c>
      <c r="E28861" s="18">
        <v>1.9183745875086401E-3</v>
      </c>
      <c r="F28861" s="18">
        <v>2.1166324981706198E-5</v>
      </c>
    </row>
    <row r="28862" spans="2:6" x14ac:dyDescent="0.25">
      <c r="B28862" s="18">
        <v>2016</v>
      </c>
      <c r="C28862" s="19">
        <v>42318</v>
      </c>
      <c r="D28862" s="18" t="s">
        <v>7</v>
      </c>
      <c r="E28862" s="18">
        <v>1.8565890769668099E-3</v>
      </c>
      <c r="F28862" s="18">
        <v>6.0475214233446404E-6</v>
      </c>
    </row>
    <row r="28863" spans="2:6" x14ac:dyDescent="0.25">
      <c r="B28863" s="18">
        <v>2016</v>
      </c>
      <c r="C28863" s="19">
        <v>42320</v>
      </c>
      <c r="D28863" s="18" t="s">
        <v>7</v>
      </c>
      <c r="E28863" s="18">
        <v>3.77591110949844E-2</v>
      </c>
      <c r="F28863" s="18">
        <v>3.2051863543726601E-4</v>
      </c>
    </row>
    <row r="28864" spans="2:6" x14ac:dyDescent="0.25">
      <c r="B28864" s="18">
        <v>2016</v>
      </c>
      <c r="C28864" s="19">
        <v>42319</v>
      </c>
      <c r="D28864" s="18" t="s">
        <v>7</v>
      </c>
      <c r="E28864" s="18">
        <v>2.42021807362253E-2</v>
      </c>
      <c r="F28864" s="18">
        <v>6.9546496368463396E-5</v>
      </c>
    </row>
    <row r="28865" spans="2:6" x14ac:dyDescent="0.25">
      <c r="B28865" s="18">
        <v>2016</v>
      </c>
      <c r="C28865" s="19">
        <v>42297</v>
      </c>
      <c r="D28865" s="18" t="s">
        <v>6</v>
      </c>
      <c r="E28865" s="18">
        <v>1.056033309748E-2</v>
      </c>
      <c r="F28865" s="18">
        <v>9.0712821350169601E-6</v>
      </c>
    </row>
    <row r="28866" spans="2:6" x14ac:dyDescent="0.25">
      <c r="B28866" s="18">
        <v>2016</v>
      </c>
      <c r="C28866" s="19">
        <v>42297</v>
      </c>
      <c r="D28866" s="18" t="s">
        <v>6</v>
      </c>
      <c r="E28866" s="18">
        <v>3.7180665670841499E-3</v>
      </c>
      <c r="F28866" s="18">
        <v>3.3261367828395501E-5</v>
      </c>
    </row>
    <row r="28867" spans="2:6" x14ac:dyDescent="0.25">
      <c r="B28867" s="18">
        <v>2016</v>
      </c>
      <c r="C28867" s="19">
        <v>42298</v>
      </c>
      <c r="D28867" s="18" t="s">
        <v>6</v>
      </c>
      <c r="E28867" s="18">
        <v>3.5352802320635598E-3</v>
      </c>
      <c r="F28867" s="18">
        <v>3.0237607116723199E-5</v>
      </c>
    </row>
    <row r="28868" spans="2:6" x14ac:dyDescent="0.25">
      <c r="B28868" s="18">
        <v>2016</v>
      </c>
      <c r="C28868" s="19">
        <v>42298</v>
      </c>
      <c r="D28868" s="18" t="s">
        <v>6</v>
      </c>
      <c r="E28868" s="18">
        <v>0.60259846876757595</v>
      </c>
      <c r="F28868" s="18">
        <v>1.5481654843762301E-2</v>
      </c>
    </row>
    <row r="28869" spans="2:6" x14ac:dyDescent="0.25">
      <c r="B28869" s="18">
        <v>2016</v>
      </c>
      <c r="C28869" s="19">
        <v>42316</v>
      </c>
      <c r="D28869" s="18" t="s">
        <v>7</v>
      </c>
      <c r="E28869" s="18">
        <v>2.64881438342495E-3</v>
      </c>
      <c r="F28869" s="18">
        <v>6.0475214233446404E-6</v>
      </c>
    </row>
    <row r="28870" spans="2:6" x14ac:dyDescent="0.25">
      <c r="B28870" s="18">
        <v>2016</v>
      </c>
      <c r="C28870" s="19">
        <v>42298</v>
      </c>
      <c r="D28870" s="18" t="s">
        <v>6</v>
      </c>
      <c r="E28870" s="18">
        <v>4.78258152562839E-4</v>
      </c>
      <c r="F28870" s="18">
        <v>6.0475214233446404E-6</v>
      </c>
    </row>
    <row r="28871" spans="2:6" x14ac:dyDescent="0.25">
      <c r="B28871" s="18">
        <v>2016</v>
      </c>
      <c r="C28871" s="19">
        <v>42307</v>
      </c>
      <c r="D28871" s="18" t="s">
        <v>7</v>
      </c>
      <c r="E28871" s="18">
        <v>3.6815697752942599E-2</v>
      </c>
      <c r="F28871" s="18">
        <v>1.11879146331876E-4</v>
      </c>
    </row>
    <row r="28872" spans="2:6" x14ac:dyDescent="0.25">
      <c r="B28872" s="18">
        <v>2016</v>
      </c>
      <c r="C28872" s="19">
        <v>42298</v>
      </c>
      <c r="D28872" s="18" t="s">
        <v>6</v>
      </c>
      <c r="E28872" s="18">
        <v>1.10488216404507E-2</v>
      </c>
      <c r="F28872" s="18">
        <v>2.1166324981706198E-5</v>
      </c>
    </row>
    <row r="28873" spans="2:6" x14ac:dyDescent="0.25">
      <c r="B28873" s="18">
        <v>2016</v>
      </c>
      <c r="C28873" s="19">
        <v>42317</v>
      </c>
      <c r="D28873" s="18" t="s">
        <v>7</v>
      </c>
      <c r="E28873" s="18">
        <v>1.0141693426949001E-2</v>
      </c>
      <c r="F28873" s="18">
        <v>3.93088892517402E-5</v>
      </c>
    </row>
    <row r="28874" spans="2:6" x14ac:dyDescent="0.25">
      <c r="B28874" s="18">
        <v>2016</v>
      </c>
      <c r="C28874" s="19">
        <v>42298</v>
      </c>
      <c r="D28874" s="18" t="s">
        <v>6</v>
      </c>
      <c r="E28874" s="18">
        <v>1.03291665910726E-2</v>
      </c>
      <c r="F28874" s="18">
        <v>1.0280786419685901E-4</v>
      </c>
    </row>
    <row r="28875" spans="2:6" x14ac:dyDescent="0.25">
      <c r="B28875" s="18">
        <v>2016</v>
      </c>
      <c r="C28875" s="19">
        <v>42298</v>
      </c>
      <c r="D28875" s="18" t="s">
        <v>6</v>
      </c>
      <c r="E28875" s="18">
        <v>6.84055306599257E-3</v>
      </c>
      <c r="F28875" s="18">
        <v>5.74514535217741E-5</v>
      </c>
    </row>
    <row r="28876" spans="2:6" x14ac:dyDescent="0.25">
      <c r="B28876" s="18">
        <v>2016</v>
      </c>
      <c r="C28876" s="19">
        <v>42320</v>
      </c>
      <c r="D28876" s="18" t="s">
        <v>7</v>
      </c>
      <c r="E28876" s="18">
        <v>5.3539715081107296E-3</v>
      </c>
      <c r="F28876" s="18">
        <v>1.51188035583616E-5</v>
      </c>
    </row>
    <row r="28877" spans="2:6" x14ac:dyDescent="0.25">
      <c r="B28877" s="18">
        <v>2016</v>
      </c>
      <c r="C28877" s="19">
        <v>42298</v>
      </c>
      <c r="D28877" s="18" t="s">
        <v>6</v>
      </c>
      <c r="E28877" s="18">
        <v>0.25297885786510399</v>
      </c>
      <c r="F28877" s="18">
        <v>5.3822940667767297E-4</v>
      </c>
    </row>
    <row r="28878" spans="2:6" x14ac:dyDescent="0.25">
      <c r="B28878" s="18">
        <v>2016</v>
      </c>
      <c r="C28878" s="19">
        <v>42298</v>
      </c>
      <c r="D28878" s="18" t="s">
        <v>6</v>
      </c>
      <c r="E28878" s="18">
        <v>0.32783573319141801</v>
      </c>
      <c r="F28878" s="18">
        <v>6.98488724396306E-4</v>
      </c>
    </row>
    <row r="28879" spans="2:6" x14ac:dyDescent="0.25">
      <c r="B28879" s="18">
        <v>2016</v>
      </c>
      <c r="C28879" s="19">
        <v>42299</v>
      </c>
      <c r="D28879" s="18" t="s">
        <v>6</v>
      </c>
      <c r="E28879" s="18">
        <v>4.65659149597537E-3</v>
      </c>
      <c r="F28879" s="18">
        <v>1.0583162490853101E-4</v>
      </c>
    </row>
    <row r="28880" spans="2:6" x14ac:dyDescent="0.25">
      <c r="B28880" s="18">
        <v>2016</v>
      </c>
      <c r="C28880" s="19">
        <v>42298</v>
      </c>
      <c r="D28880" s="18" t="s">
        <v>6</v>
      </c>
      <c r="E28880" s="18">
        <v>1.3933489359386099E-2</v>
      </c>
      <c r="F28880" s="18">
        <v>1.81425642700339E-4</v>
      </c>
    </row>
    <row r="28881" spans="2:6" x14ac:dyDescent="0.25">
      <c r="B28881" s="18">
        <v>2016</v>
      </c>
      <c r="C28881" s="19">
        <v>42298</v>
      </c>
      <c r="D28881" s="18" t="s">
        <v>6</v>
      </c>
      <c r="E28881" s="18">
        <v>0.133074045852307</v>
      </c>
      <c r="F28881" s="18">
        <v>5.3218188525432899E-4</v>
      </c>
    </row>
    <row r="28882" spans="2:6" x14ac:dyDescent="0.25">
      <c r="B28882" s="18">
        <v>2016</v>
      </c>
      <c r="C28882" s="19">
        <v>42298</v>
      </c>
      <c r="D28882" s="18" t="s">
        <v>6</v>
      </c>
      <c r="E28882" s="18">
        <v>0.14107718451592599</v>
      </c>
      <c r="F28882" s="18">
        <v>1.7840188198866699E-3</v>
      </c>
    </row>
    <row r="28883" spans="2:6" x14ac:dyDescent="0.25">
      <c r="B28883" s="18">
        <v>2016</v>
      </c>
      <c r="C28883" s="19">
        <v>42298</v>
      </c>
      <c r="D28883" s="18" t="s">
        <v>6</v>
      </c>
      <c r="E28883" s="18">
        <v>1.25480022012978E-2</v>
      </c>
      <c r="F28883" s="18">
        <v>1.2095042846689299E-5</v>
      </c>
    </row>
    <row r="28884" spans="2:6" x14ac:dyDescent="0.25">
      <c r="B28884" s="18">
        <v>2016</v>
      </c>
      <c r="C28884" s="19">
        <v>42298</v>
      </c>
      <c r="D28884" s="18" t="s">
        <v>6</v>
      </c>
      <c r="E28884" s="18">
        <v>1.2992091857818699E-4</v>
      </c>
      <c r="F28884" s="18">
        <v>6.0475214233446404E-6</v>
      </c>
    </row>
    <row r="28885" spans="2:6" x14ac:dyDescent="0.25">
      <c r="B28885" s="18">
        <v>2016</v>
      </c>
      <c r="C28885" s="19">
        <v>42298</v>
      </c>
      <c r="D28885" s="18" t="s">
        <v>6</v>
      </c>
      <c r="E28885" s="18">
        <v>5.5334821023603502E-4</v>
      </c>
      <c r="F28885" s="18">
        <v>1.8444940341201199E-4</v>
      </c>
    </row>
    <row r="28886" spans="2:6" x14ac:dyDescent="0.25">
      <c r="B28886" s="18">
        <v>2016</v>
      </c>
      <c r="C28886" s="19">
        <v>42299</v>
      </c>
      <c r="D28886" s="18" t="s">
        <v>6</v>
      </c>
      <c r="E28886" s="18">
        <v>0.37331682359984802</v>
      </c>
      <c r="F28886" s="18">
        <v>5.2038921847880702E-3</v>
      </c>
    </row>
    <row r="28887" spans="2:6" x14ac:dyDescent="0.25">
      <c r="B28887" s="18">
        <v>2016</v>
      </c>
      <c r="C28887" s="19">
        <v>42299</v>
      </c>
      <c r="D28887" s="18" t="s">
        <v>6</v>
      </c>
      <c r="E28887" s="18">
        <v>4.3321621300176798E-2</v>
      </c>
      <c r="F28887" s="18">
        <v>3.4531347327297901E-3</v>
      </c>
    </row>
    <row r="28888" spans="2:6" x14ac:dyDescent="0.25">
      <c r="B28888" s="18">
        <v>2016</v>
      </c>
      <c r="C28888" s="19">
        <v>42299</v>
      </c>
      <c r="D28888" s="18" t="s">
        <v>6</v>
      </c>
      <c r="E28888" s="18">
        <v>4.8554793567856198E-2</v>
      </c>
      <c r="F28888" s="18">
        <v>3.0237607116723203E-4</v>
      </c>
    </row>
    <row r="28889" spans="2:6" x14ac:dyDescent="0.25">
      <c r="B28889" s="18">
        <v>2016</v>
      </c>
      <c r="C28889" s="19">
        <v>42299</v>
      </c>
      <c r="D28889" s="18" t="s">
        <v>6</v>
      </c>
      <c r="E28889" s="18">
        <v>3.9258846011962001E-2</v>
      </c>
      <c r="F28889" s="18">
        <v>2.9330478903221498E-4</v>
      </c>
    </row>
    <row r="28890" spans="2:6" x14ac:dyDescent="0.25">
      <c r="B28890" s="18">
        <v>2016</v>
      </c>
      <c r="C28890" s="19">
        <v>42299</v>
      </c>
      <c r="D28890" s="18" t="s">
        <v>6</v>
      </c>
      <c r="E28890" s="18">
        <v>4.4462889384785601E-3</v>
      </c>
      <c r="F28890" s="18">
        <v>3.3261367828395501E-5</v>
      </c>
    </row>
    <row r="28891" spans="2:6" x14ac:dyDescent="0.25">
      <c r="B28891" s="18">
        <v>2016</v>
      </c>
      <c r="C28891" s="19">
        <v>42299</v>
      </c>
      <c r="D28891" s="18" t="s">
        <v>6</v>
      </c>
      <c r="E28891" s="18">
        <v>1.1024127594638699E-3</v>
      </c>
      <c r="F28891" s="18">
        <v>3.0237607116723202E-6</v>
      </c>
    </row>
    <row r="28892" spans="2:6" x14ac:dyDescent="0.25">
      <c r="B28892" s="18">
        <v>2016</v>
      </c>
      <c r="C28892" s="19">
        <v>42299</v>
      </c>
      <c r="D28892" s="18" t="s">
        <v>6</v>
      </c>
      <c r="E28892" s="18">
        <v>2.24846846519954E-2</v>
      </c>
      <c r="F28892" s="18">
        <v>8.6479556353828398E-4</v>
      </c>
    </row>
    <row r="28893" spans="2:6" x14ac:dyDescent="0.25">
      <c r="B28893" s="18">
        <v>2016</v>
      </c>
      <c r="C28893" s="19">
        <v>42318</v>
      </c>
      <c r="D28893" s="18" t="s">
        <v>7</v>
      </c>
      <c r="E28893" s="18">
        <v>6.5298112568563799E-3</v>
      </c>
      <c r="F28893" s="18">
        <v>1.81425642700339E-5</v>
      </c>
    </row>
    <row r="28894" spans="2:6" x14ac:dyDescent="0.25">
      <c r="B28894" s="18">
        <v>2016</v>
      </c>
      <c r="C28894" s="19">
        <v>42320</v>
      </c>
      <c r="D28894" s="18" t="s">
        <v>7</v>
      </c>
      <c r="E28894" s="18">
        <v>2.6636308109121501E-2</v>
      </c>
      <c r="F28894" s="18">
        <v>6.9546496368463396E-5</v>
      </c>
    </row>
    <row r="28895" spans="2:6" x14ac:dyDescent="0.25">
      <c r="B28895" s="18">
        <v>2016</v>
      </c>
      <c r="C28895" s="19">
        <v>42299</v>
      </c>
      <c r="D28895" s="18" t="s">
        <v>6</v>
      </c>
      <c r="E28895" s="18">
        <v>3.02881039206081E-2</v>
      </c>
      <c r="F28895" s="18">
        <v>6.0777590304613696E-4</v>
      </c>
    </row>
    <row r="28896" spans="2:6" x14ac:dyDescent="0.25">
      <c r="B28896" s="18">
        <v>2016</v>
      </c>
      <c r="C28896" s="19">
        <v>42299</v>
      </c>
      <c r="D28896" s="18" t="s">
        <v>6</v>
      </c>
      <c r="E28896" s="18">
        <v>3.3919035783184302E-2</v>
      </c>
      <c r="F28896" s="18">
        <v>2.2980581408709599E-4</v>
      </c>
    </row>
    <row r="28897" spans="2:6" x14ac:dyDescent="0.25">
      <c r="B28897" s="18">
        <v>2016</v>
      </c>
      <c r="C28897" s="19">
        <v>42299</v>
      </c>
      <c r="D28897" s="18" t="s">
        <v>6</v>
      </c>
      <c r="E28897" s="18">
        <v>5.3838765015491702E-2</v>
      </c>
      <c r="F28897" s="18">
        <v>1.0280786419685901E-4</v>
      </c>
    </row>
    <row r="28898" spans="2:6" x14ac:dyDescent="0.25">
      <c r="B28898" s="18">
        <v>2016</v>
      </c>
      <c r="C28898" s="19">
        <v>42328</v>
      </c>
      <c r="D28898" s="18" t="s">
        <v>7</v>
      </c>
      <c r="E28898" s="18">
        <v>1.3089860120829499E-2</v>
      </c>
      <c r="F28898" s="18">
        <v>1.11879146331876E-4</v>
      </c>
    </row>
    <row r="28899" spans="2:6" x14ac:dyDescent="0.25">
      <c r="B28899" s="18">
        <v>2016</v>
      </c>
      <c r="C28899" s="19">
        <v>42319</v>
      </c>
      <c r="D28899" s="18" t="s">
        <v>7</v>
      </c>
      <c r="E28899" s="18">
        <v>1.2543567352254001E-2</v>
      </c>
      <c r="F28899" s="18">
        <v>7.5594017791808007E-5</v>
      </c>
    </row>
    <row r="28900" spans="2:6" x14ac:dyDescent="0.25">
      <c r="B28900" s="18">
        <v>2016</v>
      </c>
      <c r="C28900" s="19">
        <v>42328</v>
      </c>
      <c r="D28900" s="18" t="s">
        <v>7</v>
      </c>
      <c r="E28900" s="18">
        <v>4.1485996964144203E-3</v>
      </c>
      <c r="F28900" s="18">
        <v>1.2095042846689299E-5</v>
      </c>
    </row>
    <row r="28901" spans="2:6" x14ac:dyDescent="0.25">
      <c r="B28901" s="18">
        <v>2016</v>
      </c>
      <c r="C28901" s="19">
        <v>42299</v>
      </c>
      <c r="D28901" s="18" t="s">
        <v>6</v>
      </c>
      <c r="E28901" s="18">
        <v>5.22800667646365E-2</v>
      </c>
      <c r="F28901" s="18">
        <v>4.2937402105747E-4</v>
      </c>
    </row>
    <row r="28902" spans="2:6" x14ac:dyDescent="0.25">
      <c r="B28902" s="18">
        <v>2016</v>
      </c>
      <c r="C28902" s="19">
        <v>42299</v>
      </c>
      <c r="D28902" s="18" t="s">
        <v>6</v>
      </c>
      <c r="E28902" s="18">
        <v>9.1065593433198105E-4</v>
      </c>
      <c r="F28902" s="18">
        <v>6.0475214233446404E-6</v>
      </c>
    </row>
    <row r="28903" spans="2:6" x14ac:dyDescent="0.25">
      <c r="B28903" s="18">
        <v>2016</v>
      </c>
      <c r="C28903" s="19">
        <v>42300</v>
      </c>
      <c r="D28903" s="18" t="s">
        <v>6</v>
      </c>
      <c r="E28903" s="18">
        <v>0.16444132997091099</v>
      </c>
      <c r="F28903" s="18">
        <v>2.4734362621479599E-3</v>
      </c>
    </row>
    <row r="28904" spans="2:6" x14ac:dyDescent="0.25">
      <c r="B28904" s="18">
        <v>2016</v>
      </c>
      <c r="C28904" s="19">
        <v>42300</v>
      </c>
      <c r="D28904" s="18" t="s">
        <v>6</v>
      </c>
      <c r="E28904" s="18">
        <v>3.9932489502510701E-2</v>
      </c>
      <c r="F28904" s="18">
        <v>4.2635026034579699E-4</v>
      </c>
    </row>
    <row r="28905" spans="2:6" x14ac:dyDescent="0.25">
      <c r="B28905" s="18">
        <v>2016</v>
      </c>
      <c r="C28905" s="19">
        <v>42300</v>
      </c>
      <c r="D28905" s="18" t="s">
        <v>6</v>
      </c>
      <c r="E28905" s="18">
        <v>4.5496007627940399E-2</v>
      </c>
      <c r="F28905" s="18">
        <v>4.2937402105747E-4</v>
      </c>
    </row>
    <row r="28906" spans="2:6" x14ac:dyDescent="0.25">
      <c r="B28906" s="18">
        <v>2016</v>
      </c>
      <c r="C28906" s="19">
        <v>42319</v>
      </c>
      <c r="D28906" s="18" t="s">
        <v>7</v>
      </c>
      <c r="E28906" s="18">
        <v>5.4865130193057103E-2</v>
      </c>
      <c r="F28906" s="18">
        <v>2.5701966049214702E-4</v>
      </c>
    </row>
    <row r="28907" spans="2:6" x14ac:dyDescent="0.25">
      <c r="B28907" s="18">
        <v>2016</v>
      </c>
      <c r="C28907" s="19">
        <v>42300</v>
      </c>
      <c r="D28907" s="18" t="s">
        <v>6</v>
      </c>
      <c r="E28907" s="18">
        <v>2.9935231045555999E-4</v>
      </c>
      <c r="F28907" s="18">
        <v>3.0237607116723202E-6</v>
      </c>
    </row>
    <row r="28908" spans="2:6" x14ac:dyDescent="0.25">
      <c r="B28908" s="18">
        <v>2016</v>
      </c>
      <c r="C28908" s="19">
        <v>42300</v>
      </c>
      <c r="D28908" s="18" t="s">
        <v>6</v>
      </c>
      <c r="E28908" s="18">
        <v>6.7787121198376904E-2</v>
      </c>
      <c r="F28908" s="18">
        <v>7.7105898147644203E-4</v>
      </c>
    </row>
    <row r="28909" spans="2:6" x14ac:dyDescent="0.25">
      <c r="B28909" s="18">
        <v>2016</v>
      </c>
      <c r="C28909" s="19">
        <v>42319</v>
      </c>
      <c r="D28909" s="18" t="s">
        <v>7</v>
      </c>
      <c r="E28909" s="18">
        <v>2.9028102832054299E-4</v>
      </c>
      <c r="F28909" s="18">
        <v>2.4190085693378599E-5</v>
      </c>
    </row>
    <row r="28910" spans="2:6" x14ac:dyDescent="0.25">
      <c r="B28910" s="18">
        <v>2016</v>
      </c>
      <c r="C28910" s="19">
        <v>42300</v>
      </c>
      <c r="D28910" s="18" t="s">
        <v>6</v>
      </c>
      <c r="E28910" s="18">
        <v>1.6879841796839601E-2</v>
      </c>
      <c r="F28910" s="18">
        <v>1.60259317718633E-4</v>
      </c>
    </row>
    <row r="28911" spans="2:6" x14ac:dyDescent="0.25">
      <c r="B28911" s="18">
        <v>2016</v>
      </c>
      <c r="C28911" s="19">
        <v>42319</v>
      </c>
      <c r="D28911" s="18" t="s">
        <v>7</v>
      </c>
      <c r="E28911" s="18">
        <v>1.1974092418222399E-3</v>
      </c>
      <c r="F28911" s="18">
        <v>9.0712821350169601E-6</v>
      </c>
    </row>
    <row r="28912" spans="2:6" x14ac:dyDescent="0.25">
      <c r="B28912" s="18">
        <v>2016</v>
      </c>
      <c r="C28912" s="19">
        <v>42300</v>
      </c>
      <c r="D28912" s="18" t="s">
        <v>6</v>
      </c>
      <c r="E28912" s="18">
        <v>2.81209746185526E-4</v>
      </c>
      <c r="F28912" s="18">
        <v>2.81209746185526E-4</v>
      </c>
    </row>
    <row r="28913" spans="2:6" x14ac:dyDescent="0.25">
      <c r="B28913" s="18">
        <v>2016</v>
      </c>
      <c r="C28913" s="19">
        <v>42300</v>
      </c>
      <c r="D28913" s="18" t="s">
        <v>6</v>
      </c>
      <c r="E28913" s="18">
        <v>0.160392111209887</v>
      </c>
      <c r="F28913" s="18">
        <v>1.01900735983357E-3</v>
      </c>
    </row>
    <row r="28914" spans="2:6" x14ac:dyDescent="0.25">
      <c r="B28914" s="18">
        <v>2016</v>
      </c>
      <c r="C28914" s="19">
        <v>42301</v>
      </c>
      <c r="D28914" s="18" t="s">
        <v>6</v>
      </c>
      <c r="E28914" s="18">
        <v>0.10414754138016501</v>
      </c>
      <c r="F28914" s="18">
        <v>2.4462224157429102E-3</v>
      </c>
    </row>
    <row r="28915" spans="2:6" x14ac:dyDescent="0.25">
      <c r="B28915" s="18">
        <v>2016</v>
      </c>
      <c r="C28915" s="19">
        <v>42301</v>
      </c>
      <c r="D28915" s="18" t="s">
        <v>6</v>
      </c>
      <c r="E28915" s="18">
        <v>5.3473192345450601E-3</v>
      </c>
      <c r="F28915" s="18">
        <v>4.6565914959753699E-4</v>
      </c>
    </row>
    <row r="28916" spans="2:6" x14ac:dyDescent="0.25">
      <c r="B28916" s="18">
        <v>2016</v>
      </c>
      <c r="C28916" s="19">
        <v>42301</v>
      </c>
      <c r="D28916" s="18" t="s">
        <v>6</v>
      </c>
      <c r="E28916" s="18">
        <v>7.86429765094109E-4</v>
      </c>
      <c r="F28916" s="18">
        <v>3.0237607116723202E-6</v>
      </c>
    </row>
    <row r="28917" spans="2:6" x14ac:dyDescent="0.25">
      <c r="B28917" s="18">
        <v>2016</v>
      </c>
      <c r="C28917" s="19">
        <v>42301</v>
      </c>
      <c r="D28917" s="18" t="s">
        <v>6</v>
      </c>
      <c r="E28917" s="18">
        <v>3.5574544772824898E-4</v>
      </c>
      <c r="F28917" s="18">
        <v>3.0237607116723202E-6</v>
      </c>
    </row>
    <row r="28918" spans="2:6" x14ac:dyDescent="0.25">
      <c r="B28918" s="18">
        <v>2016</v>
      </c>
      <c r="C28918" s="19">
        <v>42302</v>
      </c>
      <c r="D28918" s="18" t="s">
        <v>6</v>
      </c>
      <c r="E28918" s="18">
        <v>0.21066435046596199</v>
      </c>
      <c r="F28918" s="18">
        <v>2.6790519905416799E-3</v>
      </c>
    </row>
    <row r="28919" spans="2:6" x14ac:dyDescent="0.25">
      <c r="B28919" s="18">
        <v>2016</v>
      </c>
      <c r="C28919" s="19">
        <v>42302</v>
      </c>
      <c r="D28919" s="18" t="s">
        <v>6</v>
      </c>
      <c r="E28919" s="18">
        <v>5.1093694249411903E-2</v>
      </c>
      <c r="F28919" s="18">
        <v>7.5594017791807998E-4</v>
      </c>
    </row>
    <row r="28920" spans="2:6" x14ac:dyDescent="0.25">
      <c r="B28920" s="18">
        <v>2016</v>
      </c>
      <c r="C28920" s="19">
        <v>42302</v>
      </c>
      <c r="D28920" s="18" t="s">
        <v>6</v>
      </c>
      <c r="E28920" s="18">
        <v>1.54151321081055E-3</v>
      </c>
      <c r="F28920" s="18">
        <v>9.0712821350169601E-6</v>
      </c>
    </row>
    <row r="28921" spans="2:6" x14ac:dyDescent="0.25">
      <c r="B28921" s="18">
        <v>2016</v>
      </c>
      <c r="C28921" s="19">
        <v>42302</v>
      </c>
      <c r="D28921" s="18" t="s">
        <v>6</v>
      </c>
      <c r="E28921" s="18">
        <v>3.3917523902828399E-3</v>
      </c>
      <c r="F28921" s="18">
        <v>1.81425642700339E-5</v>
      </c>
    </row>
    <row r="28922" spans="2:6" x14ac:dyDescent="0.25">
      <c r="B28922" s="18">
        <v>2016</v>
      </c>
      <c r="C28922" s="19">
        <v>42302</v>
      </c>
      <c r="D28922" s="18" t="s">
        <v>6</v>
      </c>
      <c r="E28922" s="18">
        <v>1.10311830362992E-2</v>
      </c>
      <c r="F28922" s="18">
        <v>2.1166324981706201E-4</v>
      </c>
    </row>
    <row r="28923" spans="2:6" x14ac:dyDescent="0.25">
      <c r="B28923" s="18">
        <v>2016</v>
      </c>
      <c r="C28923" s="19">
        <v>42302</v>
      </c>
      <c r="D28923" s="18" t="s">
        <v>6</v>
      </c>
      <c r="E28923" s="18">
        <v>2.2980581408709598E-3</v>
      </c>
      <c r="F28923" s="18">
        <v>6.0475214233446398E-5</v>
      </c>
    </row>
    <row r="28924" spans="2:6" x14ac:dyDescent="0.25">
      <c r="B28924" s="18">
        <v>2016</v>
      </c>
      <c r="C28924" s="19">
        <v>42303</v>
      </c>
      <c r="D28924" s="18" t="s">
        <v>6</v>
      </c>
      <c r="E28924" s="18">
        <v>2.8635013939536899E-4</v>
      </c>
      <c r="F28924" s="18">
        <v>3.0237607116723202E-6</v>
      </c>
    </row>
    <row r="28925" spans="2:6" x14ac:dyDescent="0.25">
      <c r="B28925" s="18">
        <v>2016</v>
      </c>
      <c r="C28925" s="19">
        <v>42303</v>
      </c>
      <c r="D28925" s="18" t="s">
        <v>6</v>
      </c>
      <c r="E28925" s="18">
        <v>4.5079887758002403E-2</v>
      </c>
      <c r="F28925" s="18">
        <v>5.1706308169596695E-4</v>
      </c>
    </row>
    <row r="28926" spans="2:6" x14ac:dyDescent="0.25">
      <c r="B28926" s="18">
        <v>2016</v>
      </c>
      <c r="C28926" s="19">
        <v>42303</v>
      </c>
      <c r="D28926" s="18" t="s">
        <v>6</v>
      </c>
      <c r="E28926" s="18">
        <v>0.107119746971704</v>
      </c>
      <c r="F28926" s="18">
        <v>2.4462224157429102E-3</v>
      </c>
    </row>
    <row r="28927" spans="2:6" x14ac:dyDescent="0.25">
      <c r="B28927" s="18">
        <v>2016</v>
      </c>
      <c r="C28927" s="19">
        <v>42303</v>
      </c>
      <c r="D28927" s="18" t="s">
        <v>6</v>
      </c>
      <c r="E28927" s="18">
        <v>5.4165633548423496E-4</v>
      </c>
      <c r="F28927" s="18">
        <v>3.0237607116723202E-6</v>
      </c>
    </row>
    <row r="28928" spans="2:6" x14ac:dyDescent="0.25">
      <c r="B28928" s="18">
        <v>2016</v>
      </c>
      <c r="C28928" s="19">
        <v>42303</v>
      </c>
      <c r="D28928" s="18" t="s">
        <v>6</v>
      </c>
      <c r="E28928" s="18">
        <v>2.7677489714174E-4</v>
      </c>
      <c r="F28928" s="18">
        <v>6.0475214233446404E-6</v>
      </c>
    </row>
    <row r="28929" spans="2:6" x14ac:dyDescent="0.25">
      <c r="B28929" s="18">
        <v>2016</v>
      </c>
      <c r="C28929" s="19">
        <v>42304</v>
      </c>
      <c r="D28929" s="18" t="s">
        <v>6</v>
      </c>
      <c r="E28929" s="18">
        <v>0.23510324126989901</v>
      </c>
      <c r="F28929" s="18">
        <v>2.2375829266375199E-3</v>
      </c>
    </row>
    <row r="28930" spans="2:6" x14ac:dyDescent="0.25">
      <c r="B28930" s="18">
        <v>2016</v>
      </c>
      <c r="C28930" s="19">
        <v>42304</v>
      </c>
      <c r="D28930" s="18" t="s">
        <v>6</v>
      </c>
      <c r="E28930" s="18">
        <v>1.8293752305617499E-4</v>
      </c>
      <c r="F28930" s="18">
        <v>3.0237607116723202E-6</v>
      </c>
    </row>
    <row r="28931" spans="2:6" x14ac:dyDescent="0.25">
      <c r="B28931" s="18">
        <v>2016</v>
      </c>
      <c r="C28931" s="19">
        <v>42304</v>
      </c>
      <c r="D28931" s="18" t="s">
        <v>6</v>
      </c>
      <c r="E28931" s="18">
        <v>1.2420097123194099E-3</v>
      </c>
      <c r="F28931" s="18">
        <v>9.0712821350169601E-6</v>
      </c>
    </row>
    <row r="28932" spans="2:6" x14ac:dyDescent="0.25">
      <c r="B28932" s="18">
        <v>2016</v>
      </c>
      <c r="C28932" s="19">
        <v>42312</v>
      </c>
      <c r="D28932" s="18" t="s">
        <v>7</v>
      </c>
      <c r="E28932" s="18">
        <v>1.8091765090077799E-2</v>
      </c>
      <c r="F28932" s="18">
        <v>8.1641539215152699E-5</v>
      </c>
    </row>
    <row r="28933" spans="2:6" x14ac:dyDescent="0.25">
      <c r="B28933" s="18">
        <v>2016</v>
      </c>
      <c r="C28933" s="19">
        <v>42304</v>
      </c>
      <c r="D28933" s="18" t="s">
        <v>6</v>
      </c>
      <c r="E28933" s="18">
        <v>0.192519669563429</v>
      </c>
      <c r="F28933" s="18">
        <v>3.7131781539336099E-3</v>
      </c>
    </row>
    <row r="28934" spans="2:6" x14ac:dyDescent="0.25">
      <c r="B28934" s="18">
        <v>2016</v>
      </c>
      <c r="C28934" s="19">
        <v>42325</v>
      </c>
      <c r="D28934" s="18" t="s">
        <v>7</v>
      </c>
      <c r="E28934" s="18">
        <v>2.2393971830645201E-2</v>
      </c>
      <c r="F28934" s="18">
        <v>6.9546496368463396E-5</v>
      </c>
    </row>
    <row r="28935" spans="2:6" x14ac:dyDescent="0.25">
      <c r="B28935" s="18">
        <v>2016</v>
      </c>
      <c r="C28935" s="19">
        <v>42304</v>
      </c>
      <c r="D28935" s="18" t="s">
        <v>6</v>
      </c>
      <c r="E28935" s="18">
        <v>0.16095009585321499</v>
      </c>
      <c r="F28935" s="18">
        <v>9.2950404276807095E-3</v>
      </c>
    </row>
    <row r="28936" spans="2:6" x14ac:dyDescent="0.25">
      <c r="B28936" s="18">
        <v>2016</v>
      </c>
      <c r="C28936" s="19">
        <v>42324</v>
      </c>
      <c r="D28936" s="18" t="s">
        <v>7</v>
      </c>
      <c r="E28936" s="18">
        <v>2.2478637130572E-2</v>
      </c>
      <c r="F28936" s="18">
        <v>6.3498974945118704E-5</v>
      </c>
    </row>
    <row r="28937" spans="2:6" x14ac:dyDescent="0.25">
      <c r="B28937" s="18">
        <v>2016</v>
      </c>
      <c r="C28937" s="19">
        <v>42304</v>
      </c>
      <c r="D28937" s="18" t="s">
        <v>6</v>
      </c>
      <c r="E28937" s="18">
        <v>3.0857478062616E-4</v>
      </c>
      <c r="F28937" s="18">
        <v>3.0237607116723202E-6</v>
      </c>
    </row>
    <row r="28938" spans="2:6" x14ac:dyDescent="0.25">
      <c r="B28938" s="18">
        <v>2016</v>
      </c>
      <c r="C28938" s="19">
        <v>42326</v>
      </c>
      <c r="D28938" s="18" t="s">
        <v>7</v>
      </c>
      <c r="E28938" s="18">
        <v>4.59611628174193E-3</v>
      </c>
      <c r="F28938" s="18">
        <v>1.51188035583616E-5</v>
      </c>
    </row>
    <row r="28939" spans="2:6" x14ac:dyDescent="0.25">
      <c r="B28939" s="18">
        <v>2016</v>
      </c>
      <c r="C28939" s="19">
        <v>42311</v>
      </c>
      <c r="D28939" s="18" t="s">
        <v>7</v>
      </c>
      <c r="E28939" s="18">
        <v>2.1226800195939699E-2</v>
      </c>
      <c r="F28939" s="18">
        <v>4.5356410675084797E-5</v>
      </c>
    </row>
    <row r="28940" spans="2:6" x14ac:dyDescent="0.25">
      <c r="B28940" s="18">
        <v>2016</v>
      </c>
      <c r="C28940" s="19">
        <v>42326</v>
      </c>
      <c r="D28940" s="18" t="s">
        <v>7</v>
      </c>
      <c r="E28940" s="18">
        <v>1.50915897119566E-2</v>
      </c>
      <c r="F28940" s="18">
        <v>6.9546496368463396E-5</v>
      </c>
    </row>
    <row r="28941" spans="2:6" x14ac:dyDescent="0.25">
      <c r="B28941" s="18">
        <v>2016</v>
      </c>
      <c r="C28941" s="19">
        <v>42325</v>
      </c>
      <c r="D28941" s="18" t="s">
        <v>7</v>
      </c>
      <c r="E28941" s="18">
        <v>2.2224641230791601E-3</v>
      </c>
      <c r="F28941" s="18">
        <v>1.51188035583616E-5</v>
      </c>
    </row>
    <row r="28942" spans="2:6" x14ac:dyDescent="0.25">
      <c r="B28942" s="18">
        <v>2016</v>
      </c>
      <c r="C28942" s="19">
        <v>42305</v>
      </c>
      <c r="D28942" s="18" t="s">
        <v>6</v>
      </c>
      <c r="E28942" s="18">
        <v>2.4563016181151502E-4</v>
      </c>
      <c r="F28942" s="18">
        <v>3.0237607116723202E-6</v>
      </c>
    </row>
    <row r="28943" spans="2:6" x14ac:dyDescent="0.25">
      <c r="B28943" s="18">
        <v>2016</v>
      </c>
      <c r="C28943" s="19">
        <v>42311</v>
      </c>
      <c r="D28943" s="18" t="s">
        <v>7</v>
      </c>
      <c r="E28943" s="18">
        <v>6.8119281312554097E-2</v>
      </c>
      <c r="F28943" s="18">
        <v>1.9352068554702901E-4</v>
      </c>
    </row>
    <row r="28944" spans="2:6" x14ac:dyDescent="0.25">
      <c r="B28944" s="18">
        <v>2016</v>
      </c>
      <c r="C28944" s="19">
        <v>42305</v>
      </c>
      <c r="D28944" s="18" t="s">
        <v>6</v>
      </c>
      <c r="E28944" s="18">
        <v>1.49222591121029E-2</v>
      </c>
      <c r="F28944" s="18">
        <v>7.2570257080135697E-4</v>
      </c>
    </row>
    <row r="28945" spans="2:6" x14ac:dyDescent="0.25">
      <c r="B28945" s="18">
        <v>2016</v>
      </c>
      <c r="C28945" s="19">
        <v>42305</v>
      </c>
      <c r="D28945" s="18" t="s">
        <v>6</v>
      </c>
      <c r="E28945" s="18">
        <v>9.1365953663890796E-3</v>
      </c>
      <c r="F28945" s="18">
        <v>8.7689060638497296E-5</v>
      </c>
    </row>
    <row r="28946" spans="2:6" x14ac:dyDescent="0.25">
      <c r="B28946" s="18">
        <v>2016</v>
      </c>
      <c r="C28946" s="19">
        <v>42306</v>
      </c>
      <c r="D28946" s="18" t="s">
        <v>6</v>
      </c>
      <c r="E28946" s="18">
        <v>1.00509806055988E-2</v>
      </c>
      <c r="F28946" s="18">
        <v>6.0475214233446404E-6</v>
      </c>
    </row>
    <row r="28947" spans="2:6" x14ac:dyDescent="0.25">
      <c r="B28947" s="18">
        <v>2016</v>
      </c>
      <c r="C28947" s="19">
        <v>42312</v>
      </c>
      <c r="D28947" s="18" t="s">
        <v>7</v>
      </c>
      <c r="E28947" s="18">
        <v>5.8177156092575497E-2</v>
      </c>
      <c r="F28947" s="18">
        <v>1.9654444625870099E-4</v>
      </c>
    </row>
    <row r="28948" spans="2:6" x14ac:dyDescent="0.25">
      <c r="B28948" s="18">
        <v>2016</v>
      </c>
      <c r="C28948" s="19">
        <v>42305</v>
      </c>
      <c r="D28948" s="18" t="s">
        <v>6</v>
      </c>
      <c r="E28948" s="18">
        <v>3.2807803721644699E-3</v>
      </c>
      <c r="F28948" s="18">
        <v>1.51188035583616E-5</v>
      </c>
    </row>
    <row r="28949" spans="2:6" x14ac:dyDescent="0.25">
      <c r="B28949" s="18">
        <v>2016</v>
      </c>
      <c r="C28949" s="19">
        <v>42306</v>
      </c>
      <c r="D28949" s="18" t="s">
        <v>6</v>
      </c>
      <c r="E28949" s="18">
        <v>0</v>
      </c>
      <c r="F28949" s="18">
        <v>9.73650949158487E-4</v>
      </c>
    </row>
    <row r="28950" spans="2:6" x14ac:dyDescent="0.25">
      <c r="B28950" s="18">
        <v>2016</v>
      </c>
      <c r="C28950" s="19">
        <v>42328</v>
      </c>
      <c r="D28950" s="18" t="s">
        <v>7</v>
      </c>
      <c r="E28950" s="18">
        <v>1.1708807811785E-2</v>
      </c>
      <c r="F28950" s="18">
        <v>3.93088892517402E-5</v>
      </c>
    </row>
    <row r="28951" spans="2:6" x14ac:dyDescent="0.25">
      <c r="B28951" s="18">
        <v>2016</v>
      </c>
      <c r="C28951" s="19">
        <v>42325</v>
      </c>
      <c r="D28951" s="18" t="s">
        <v>7</v>
      </c>
      <c r="E28951" s="18">
        <v>1.0704112919319999E-3</v>
      </c>
      <c r="F28951" s="18">
        <v>6.0475214233446404E-6</v>
      </c>
    </row>
    <row r="28952" spans="2:6" x14ac:dyDescent="0.25">
      <c r="B28952" s="18">
        <v>2016</v>
      </c>
      <c r="C28952" s="19">
        <v>42306</v>
      </c>
      <c r="D28952" s="18" t="s">
        <v>6</v>
      </c>
      <c r="E28952" s="18">
        <v>0.162201781599811</v>
      </c>
      <c r="F28952" s="18">
        <v>2.61373875916955E-2</v>
      </c>
    </row>
    <row r="28953" spans="2:6" x14ac:dyDescent="0.25">
      <c r="B28953" s="18">
        <v>2016</v>
      </c>
      <c r="C28953" s="19">
        <v>42306</v>
      </c>
      <c r="D28953" s="18" t="s">
        <v>6</v>
      </c>
      <c r="E28953" s="18">
        <v>1.2128001838446501E-2</v>
      </c>
      <c r="F28953" s="18">
        <v>6.9546496368463396E-5</v>
      </c>
    </row>
    <row r="28954" spans="2:6" x14ac:dyDescent="0.25">
      <c r="B28954" s="18">
        <v>2016</v>
      </c>
      <c r="C28954" s="19">
        <v>42306</v>
      </c>
      <c r="D28954" s="18" t="s">
        <v>6</v>
      </c>
      <c r="E28954" s="18">
        <v>5.9316105960638703E-4</v>
      </c>
      <c r="F28954" s="18">
        <v>3.0237607116723202E-6</v>
      </c>
    </row>
    <row r="28955" spans="2:6" x14ac:dyDescent="0.25">
      <c r="B28955" s="18">
        <v>2016</v>
      </c>
      <c r="C28955" s="19">
        <v>42325</v>
      </c>
      <c r="D28955" s="18" t="s">
        <v>7</v>
      </c>
      <c r="E28955" s="18">
        <v>6.6129646764273697E-3</v>
      </c>
      <c r="F28955" s="18">
        <v>8.1641539215152699E-5</v>
      </c>
    </row>
    <row r="28956" spans="2:6" x14ac:dyDescent="0.25">
      <c r="B28956" s="18">
        <v>2016</v>
      </c>
      <c r="C28956" s="19">
        <v>42309</v>
      </c>
      <c r="D28956" s="18" t="s">
        <v>7</v>
      </c>
      <c r="E28956" s="18">
        <v>5.1352528166330999E-2</v>
      </c>
      <c r="F28956" s="18">
        <v>2.2375829266375199E-4</v>
      </c>
    </row>
    <row r="28957" spans="2:6" x14ac:dyDescent="0.25">
      <c r="B28957" s="18">
        <v>2016</v>
      </c>
      <c r="C28957" s="19">
        <v>42306</v>
      </c>
      <c r="D28957" s="18" t="s">
        <v>6</v>
      </c>
      <c r="E28957" s="18">
        <v>5.4366360863666703E-2</v>
      </c>
      <c r="F28957" s="18">
        <v>2.1771077124040699E-4</v>
      </c>
    </row>
    <row r="28958" spans="2:6" x14ac:dyDescent="0.25">
      <c r="B28958" s="18">
        <v>2016</v>
      </c>
      <c r="C28958" s="19">
        <v>42312</v>
      </c>
      <c r="D28958" s="18" t="s">
        <v>7</v>
      </c>
      <c r="E28958" s="18">
        <v>1.41874852591665E-2</v>
      </c>
      <c r="F28958" s="18">
        <v>1.54211796295288E-4</v>
      </c>
    </row>
    <row r="28959" spans="2:6" x14ac:dyDescent="0.25">
      <c r="B28959" s="18">
        <v>2016</v>
      </c>
      <c r="C28959" s="19">
        <v>42306</v>
      </c>
      <c r="D28959" s="18" t="s">
        <v>6</v>
      </c>
      <c r="E28959" s="18">
        <v>7.1305317182419501E-3</v>
      </c>
      <c r="F28959" s="18">
        <v>1.51188035583616E-5</v>
      </c>
    </row>
    <row r="28960" spans="2:6" x14ac:dyDescent="0.25">
      <c r="B28960" s="18">
        <v>2016</v>
      </c>
      <c r="C28960" s="19">
        <v>42307</v>
      </c>
      <c r="D28960" s="18" t="s">
        <v>6</v>
      </c>
      <c r="E28960" s="18">
        <v>5.6726758871210002E-3</v>
      </c>
      <c r="F28960" s="18">
        <v>6.9546496368463396E-5</v>
      </c>
    </row>
    <row r="28961" spans="2:6" x14ac:dyDescent="0.25">
      <c r="B28961" s="18">
        <v>2016</v>
      </c>
      <c r="C28961" s="19">
        <v>42307</v>
      </c>
      <c r="D28961" s="18" t="s">
        <v>6</v>
      </c>
      <c r="E28961" s="18">
        <v>0.69376863392538601</v>
      </c>
      <c r="F28961" s="18">
        <v>2.0561572839371801E-3</v>
      </c>
    </row>
    <row r="28962" spans="2:6" x14ac:dyDescent="0.25">
      <c r="B28962" s="18">
        <v>2016</v>
      </c>
      <c r="C28962" s="19">
        <v>42307</v>
      </c>
      <c r="D28962" s="18" t="s">
        <v>6</v>
      </c>
      <c r="E28962" s="18">
        <v>2.5628539059932998E-2</v>
      </c>
      <c r="F28962" s="18">
        <v>2.7334796833517801E-3</v>
      </c>
    </row>
    <row r="28963" spans="2:6" x14ac:dyDescent="0.25">
      <c r="B28963" s="18">
        <v>2016</v>
      </c>
      <c r="C28963" s="19">
        <v>42307</v>
      </c>
      <c r="D28963" s="18" t="s">
        <v>6</v>
      </c>
      <c r="E28963" s="18">
        <v>0.13491279474107501</v>
      </c>
      <c r="F28963" s="18">
        <v>1.7447099306349299E-3</v>
      </c>
    </row>
    <row r="28964" spans="2:6" x14ac:dyDescent="0.25">
      <c r="B28964" s="18">
        <v>2016</v>
      </c>
      <c r="C28964" s="19">
        <v>42307</v>
      </c>
      <c r="D28964" s="18" t="s">
        <v>6</v>
      </c>
      <c r="E28964" s="18">
        <v>5.1403932098429503E-5</v>
      </c>
      <c r="F28964" s="18">
        <v>3.0237607116723202E-6</v>
      </c>
    </row>
    <row r="28965" spans="2:6" x14ac:dyDescent="0.25">
      <c r="B28965" s="18">
        <v>2016</v>
      </c>
      <c r="C28965" s="19">
        <v>42307</v>
      </c>
      <c r="D28965" s="18" t="s">
        <v>6</v>
      </c>
      <c r="E28965" s="18">
        <v>9.1619949563671301E-4</v>
      </c>
      <c r="F28965" s="18">
        <v>3.0237607116723202E-6</v>
      </c>
    </row>
    <row r="28966" spans="2:6" x14ac:dyDescent="0.25">
      <c r="B28966" s="18">
        <v>2016</v>
      </c>
      <c r="C28966" s="19">
        <v>42307</v>
      </c>
      <c r="D28966" s="18" t="s">
        <v>6</v>
      </c>
      <c r="E28966" s="18">
        <v>3.6285128540067901E-5</v>
      </c>
      <c r="F28966" s="18">
        <v>1.2095042846689299E-5</v>
      </c>
    </row>
    <row r="28967" spans="2:6" x14ac:dyDescent="0.25">
      <c r="B28967" s="18">
        <v>2016</v>
      </c>
      <c r="C28967" s="19">
        <v>42326</v>
      </c>
      <c r="D28967" s="18" t="s">
        <v>7</v>
      </c>
      <c r="E28967" s="18">
        <v>3.1828105251062902E-2</v>
      </c>
      <c r="F28967" s="18">
        <v>1.14902907043548E-4</v>
      </c>
    </row>
    <row r="28968" spans="2:6" x14ac:dyDescent="0.25">
      <c r="B28968" s="18">
        <v>2016</v>
      </c>
      <c r="C28968" s="19">
        <v>42307</v>
      </c>
      <c r="D28968" s="18" t="s">
        <v>6</v>
      </c>
      <c r="E28968" s="18">
        <v>3.8643661895172302E-3</v>
      </c>
      <c r="F28968" s="18">
        <v>2.7213846405050901E-5</v>
      </c>
    </row>
    <row r="28969" spans="2:6" x14ac:dyDescent="0.25">
      <c r="B28969" s="18">
        <v>2016</v>
      </c>
      <c r="C28969" s="19">
        <v>42326</v>
      </c>
      <c r="D28969" s="18" t="s">
        <v>7</v>
      </c>
      <c r="E28969" s="18">
        <v>2.2463165554930602E-2</v>
      </c>
      <c r="F28969" s="18">
        <v>1.17926667755221E-4</v>
      </c>
    </row>
    <row r="28970" spans="2:6" x14ac:dyDescent="0.25">
      <c r="B28970" s="18">
        <v>2016</v>
      </c>
      <c r="C28970" s="19">
        <v>42317</v>
      </c>
      <c r="D28970" s="18" t="s">
        <v>7</v>
      </c>
      <c r="E28970" s="18">
        <v>5.3520564596600104E-4</v>
      </c>
      <c r="F28970" s="18">
        <v>3.0237607116723202E-6</v>
      </c>
    </row>
    <row r="28971" spans="2:6" x14ac:dyDescent="0.25">
      <c r="B28971" s="18">
        <v>2016</v>
      </c>
      <c r="C28971" s="19">
        <v>42317</v>
      </c>
      <c r="D28971" s="18" t="s">
        <v>7</v>
      </c>
      <c r="E28971" s="18">
        <v>2.6911470333883703E-4</v>
      </c>
      <c r="F28971" s="18">
        <v>3.0237607116723202E-6</v>
      </c>
    </row>
    <row r="28972" spans="2:6" x14ac:dyDescent="0.25">
      <c r="B28972" s="18">
        <v>2016</v>
      </c>
      <c r="C28972" s="19">
        <v>42321</v>
      </c>
      <c r="D28972" s="18" t="s">
        <v>7</v>
      </c>
      <c r="E28972" s="18">
        <v>9.2527077777173001E-4</v>
      </c>
      <c r="F28972" s="18">
        <v>9.0712821350169601E-6</v>
      </c>
    </row>
    <row r="28973" spans="2:6" x14ac:dyDescent="0.25">
      <c r="B28973" s="18">
        <v>2016</v>
      </c>
      <c r="C28973" s="19">
        <v>42326</v>
      </c>
      <c r="D28973" s="18" t="s">
        <v>7</v>
      </c>
      <c r="E28973" s="18">
        <v>2.2375829266375199E-4</v>
      </c>
      <c r="F28973" s="18">
        <v>6.0475214233446404E-6</v>
      </c>
    </row>
    <row r="28974" spans="2:6" x14ac:dyDescent="0.25">
      <c r="B28974" s="18">
        <v>2016</v>
      </c>
      <c r="C28974" s="19">
        <v>42326</v>
      </c>
      <c r="D28974" s="18" t="s">
        <v>7</v>
      </c>
      <c r="E28974" s="18">
        <v>1.26997949890238E-4</v>
      </c>
      <c r="F28974" s="18">
        <v>3.0237607116723202E-6</v>
      </c>
    </row>
    <row r="28975" spans="2:6" x14ac:dyDescent="0.25">
      <c r="B28975" s="18">
        <v>2016</v>
      </c>
      <c r="C28975" s="19">
        <v>42327</v>
      </c>
      <c r="D28975" s="18" t="s">
        <v>7</v>
      </c>
      <c r="E28975" s="18">
        <v>3.1930913115259698E-3</v>
      </c>
      <c r="F28975" s="18">
        <v>2.4190085693378599E-5</v>
      </c>
    </row>
    <row r="28976" spans="2:6" x14ac:dyDescent="0.25">
      <c r="B28976" s="18">
        <v>2016</v>
      </c>
      <c r="C28976" s="19">
        <v>42327</v>
      </c>
      <c r="D28976" s="18" t="s">
        <v>7</v>
      </c>
      <c r="E28976" s="18">
        <v>4.4751658532750398E-4</v>
      </c>
      <c r="F28976" s="18">
        <v>1.2095042846689299E-5</v>
      </c>
    </row>
    <row r="28977" spans="2:6" x14ac:dyDescent="0.25">
      <c r="B28977" s="18">
        <v>2016</v>
      </c>
      <c r="C28977" s="19">
        <v>42327</v>
      </c>
      <c r="D28977" s="18" t="s">
        <v>7</v>
      </c>
      <c r="E28977" s="18">
        <v>9.9179351342852098E-4</v>
      </c>
      <c r="F28977" s="18">
        <v>2.4190085693378599E-5</v>
      </c>
    </row>
    <row r="28978" spans="2:6" x14ac:dyDescent="0.25">
      <c r="B28978" s="18">
        <v>2016</v>
      </c>
      <c r="C28978" s="19">
        <v>42335</v>
      </c>
      <c r="D28978" s="18" t="s">
        <v>7</v>
      </c>
      <c r="E28978" s="18">
        <v>8.7084308496162904E-4</v>
      </c>
      <c r="F28978" s="18">
        <v>1.2095042846689299E-5</v>
      </c>
    </row>
    <row r="28979" spans="2:6" x14ac:dyDescent="0.25">
      <c r="B28979" s="18">
        <v>2016</v>
      </c>
      <c r="C28979" s="19">
        <v>42335</v>
      </c>
      <c r="D28979" s="18" t="s">
        <v>7</v>
      </c>
      <c r="E28979" s="18">
        <v>3.35637438995628E-4</v>
      </c>
      <c r="F28979" s="18">
        <v>9.0712821350169601E-6</v>
      </c>
    </row>
    <row r="28980" spans="2:6" x14ac:dyDescent="0.25">
      <c r="B28980" s="18">
        <v>2016</v>
      </c>
      <c r="C28980" s="19">
        <v>42326</v>
      </c>
      <c r="D28980" s="18" t="s">
        <v>7</v>
      </c>
      <c r="E28980" s="18">
        <v>4.1576709785494399E-3</v>
      </c>
      <c r="F28980" s="18">
        <v>1.51188035583616E-5</v>
      </c>
    </row>
    <row r="28981" spans="2:6" x14ac:dyDescent="0.25">
      <c r="B28981" s="18">
        <v>2016</v>
      </c>
      <c r="C28981" s="19">
        <v>42320</v>
      </c>
      <c r="D28981" s="18" t="s">
        <v>7</v>
      </c>
      <c r="E28981" s="18">
        <v>2.5526587927937699E-2</v>
      </c>
      <c r="F28981" s="18">
        <v>6.3498974945118704E-5</v>
      </c>
    </row>
    <row r="28982" spans="2:6" x14ac:dyDescent="0.25">
      <c r="B28982" s="18">
        <v>2016</v>
      </c>
      <c r="C28982" s="19">
        <v>42325</v>
      </c>
      <c r="D28982" s="18" t="s">
        <v>7</v>
      </c>
      <c r="E28982" s="18">
        <v>2.1081659681779399E-2</v>
      </c>
      <c r="F28982" s="18">
        <v>6.3498974945118704E-5</v>
      </c>
    </row>
    <row r="28983" spans="2:6" x14ac:dyDescent="0.25">
      <c r="B28983" s="18">
        <v>2016</v>
      </c>
      <c r="C28983" s="19">
        <v>42327</v>
      </c>
      <c r="D28983" s="18" t="s">
        <v>7</v>
      </c>
      <c r="E28983" s="18">
        <v>2.3978422443561499E-2</v>
      </c>
      <c r="F28983" s="18">
        <v>1.5723555700696099E-4</v>
      </c>
    </row>
    <row r="28984" spans="2:6" x14ac:dyDescent="0.25">
      <c r="B28984" s="18">
        <v>2016</v>
      </c>
      <c r="C28984" s="19">
        <v>42307</v>
      </c>
      <c r="D28984" s="18" t="s">
        <v>6</v>
      </c>
      <c r="E28984" s="18">
        <v>2.1347750624406601E-3</v>
      </c>
      <c r="F28984" s="18">
        <v>6.0475214233446404E-6</v>
      </c>
    </row>
    <row r="28985" spans="2:6" x14ac:dyDescent="0.25">
      <c r="B28985" s="18">
        <v>2016</v>
      </c>
      <c r="C28985" s="19">
        <v>42308</v>
      </c>
      <c r="D28985" s="18" t="s">
        <v>6</v>
      </c>
      <c r="E28985" s="18">
        <v>2.0998304678160998E-2</v>
      </c>
      <c r="F28985" s="18">
        <v>5.2915812454265598E-4</v>
      </c>
    </row>
    <row r="28986" spans="2:6" x14ac:dyDescent="0.25">
      <c r="B28986" s="18">
        <v>2016</v>
      </c>
      <c r="C28986" s="19">
        <v>42308</v>
      </c>
      <c r="D28986" s="18" t="s">
        <v>6</v>
      </c>
      <c r="E28986" s="18">
        <v>2.1166324981706198E-5</v>
      </c>
      <c r="F28986" s="18">
        <v>3.0237607116723202E-6</v>
      </c>
    </row>
    <row r="28987" spans="2:6" x14ac:dyDescent="0.25">
      <c r="B28987" s="18">
        <v>2016</v>
      </c>
      <c r="C28987" s="19">
        <v>42308</v>
      </c>
      <c r="D28987" s="18" t="s">
        <v>6</v>
      </c>
      <c r="E28987" s="18">
        <v>5.41827681924563E-2</v>
      </c>
      <c r="F28987" s="18">
        <v>5.4730068881268996E-4</v>
      </c>
    </row>
    <row r="28988" spans="2:6" x14ac:dyDescent="0.25">
      <c r="B28988" s="18">
        <v>2016</v>
      </c>
      <c r="C28988" s="19">
        <v>42308</v>
      </c>
      <c r="D28988" s="18" t="s">
        <v>6</v>
      </c>
      <c r="E28988" s="18">
        <v>4.1545313070104901E-2</v>
      </c>
      <c r="F28988" s="18">
        <v>4.1425521749910801E-4</v>
      </c>
    </row>
    <row r="28989" spans="2:6" x14ac:dyDescent="0.25">
      <c r="B28989" s="18">
        <v>2016</v>
      </c>
      <c r="C28989" s="19">
        <v>42308</v>
      </c>
      <c r="D28989" s="18" t="s">
        <v>6</v>
      </c>
      <c r="E28989" s="18">
        <v>5.2760592737733101E-3</v>
      </c>
      <c r="F28989" s="18">
        <v>9.67603427735143E-5</v>
      </c>
    </row>
    <row r="28990" spans="2:6" x14ac:dyDescent="0.25">
      <c r="B28990" s="18">
        <v>2016</v>
      </c>
      <c r="C28990" s="19">
        <v>42309</v>
      </c>
      <c r="D28990" s="18" t="s">
        <v>6</v>
      </c>
      <c r="E28990" s="18">
        <v>9.6139363115360504E-2</v>
      </c>
      <c r="F28990" s="18">
        <v>1.09157761691371E-3</v>
      </c>
    </row>
    <row r="28991" spans="2:6" x14ac:dyDescent="0.25">
      <c r="B28991" s="18">
        <v>2016</v>
      </c>
      <c r="C28991" s="19">
        <v>42309</v>
      </c>
      <c r="D28991" s="18" t="s">
        <v>6</v>
      </c>
      <c r="E28991" s="18">
        <v>1.5521467693132601E-2</v>
      </c>
      <c r="F28991" s="18">
        <v>2.8725726760887101E-4</v>
      </c>
    </row>
    <row r="28992" spans="2:6" x14ac:dyDescent="0.25">
      <c r="B28992" s="18">
        <v>2016</v>
      </c>
      <c r="C28992" s="19">
        <v>42309</v>
      </c>
      <c r="D28992" s="18" t="s">
        <v>6</v>
      </c>
      <c r="E28992" s="18">
        <v>1.11324790201403E-4</v>
      </c>
      <c r="F28992" s="18">
        <v>3.0237607116723202E-6</v>
      </c>
    </row>
    <row r="28993" spans="2:6" x14ac:dyDescent="0.25">
      <c r="B28993" s="18">
        <v>2016</v>
      </c>
      <c r="C28993" s="19">
        <v>42309</v>
      </c>
      <c r="D28993" s="18" t="s">
        <v>6</v>
      </c>
      <c r="E28993" s="18">
        <v>9.3494681204908203E-4</v>
      </c>
      <c r="F28993" s="18">
        <v>1.2095042846689299E-5</v>
      </c>
    </row>
    <row r="28994" spans="2:6" x14ac:dyDescent="0.25">
      <c r="B28994" s="18">
        <v>2016</v>
      </c>
      <c r="C28994" s="19">
        <v>42310</v>
      </c>
      <c r="D28994" s="18" t="s">
        <v>6</v>
      </c>
      <c r="E28994" s="18">
        <v>9.955732143181119E-4</v>
      </c>
      <c r="F28994" s="18">
        <v>1.51188035583616E-5</v>
      </c>
    </row>
    <row r="28995" spans="2:6" x14ac:dyDescent="0.25">
      <c r="B28995" s="18">
        <v>2016</v>
      </c>
      <c r="C28995" s="19">
        <v>42310</v>
      </c>
      <c r="D28995" s="18" t="s">
        <v>6</v>
      </c>
      <c r="E28995" s="18">
        <v>3.6385920563790301E-5</v>
      </c>
      <c r="F28995" s="18">
        <v>6.0475214233446404E-6</v>
      </c>
    </row>
    <row r="28996" spans="2:6" x14ac:dyDescent="0.25">
      <c r="B28996" s="18">
        <v>2016</v>
      </c>
      <c r="C28996" s="19">
        <v>42327</v>
      </c>
      <c r="D28996" s="18" t="s">
        <v>7</v>
      </c>
      <c r="E28996" s="18">
        <v>2.5644514595692999E-2</v>
      </c>
      <c r="F28996" s="18">
        <v>9.9784103485186598E-5</v>
      </c>
    </row>
    <row r="28997" spans="2:6" x14ac:dyDescent="0.25">
      <c r="B28997" s="18">
        <v>2016</v>
      </c>
      <c r="C28997" s="19">
        <v>42327</v>
      </c>
      <c r="D28997" s="18" t="s">
        <v>7</v>
      </c>
      <c r="E28997" s="18">
        <v>1.35162103811753E-2</v>
      </c>
      <c r="F28997" s="18">
        <v>6.9546496368463396E-5</v>
      </c>
    </row>
    <row r="28998" spans="2:6" x14ac:dyDescent="0.25">
      <c r="B28998" s="18">
        <v>2016</v>
      </c>
      <c r="C28998" s="19">
        <v>42310</v>
      </c>
      <c r="D28998" s="18" t="s">
        <v>7</v>
      </c>
      <c r="E28998" s="18">
        <v>0.105395598613908</v>
      </c>
      <c r="F28998" s="18">
        <v>3.8099384967071198E-4</v>
      </c>
    </row>
    <row r="28999" spans="2:6" x14ac:dyDescent="0.25">
      <c r="B28999" s="18">
        <v>2016</v>
      </c>
      <c r="C28999" s="19">
        <v>42334</v>
      </c>
      <c r="D28999" s="18" t="s">
        <v>7</v>
      </c>
      <c r="E28999" s="18">
        <v>1.15507659185883E-2</v>
      </c>
      <c r="F28999" s="18">
        <v>3.3261367828395501E-5</v>
      </c>
    </row>
    <row r="29000" spans="2:6" x14ac:dyDescent="0.25">
      <c r="B29000" s="18">
        <v>2016</v>
      </c>
      <c r="C29000" s="19">
        <v>42310</v>
      </c>
      <c r="D29000" s="18" t="s">
        <v>6</v>
      </c>
      <c r="E29000" s="18">
        <v>7.4698783037105601E-2</v>
      </c>
      <c r="F29000" s="18">
        <v>1.92915933404694E-3</v>
      </c>
    </row>
    <row r="29001" spans="2:6" x14ac:dyDescent="0.25">
      <c r="B29001" s="18">
        <v>2016</v>
      </c>
      <c r="C29001" s="19">
        <v>42310</v>
      </c>
      <c r="D29001" s="18" t="s">
        <v>6</v>
      </c>
      <c r="E29001" s="18">
        <v>2.7402831449530401E-3</v>
      </c>
      <c r="F29001" s="18">
        <v>4.5356410675084797E-5</v>
      </c>
    </row>
    <row r="29002" spans="2:6" x14ac:dyDescent="0.25">
      <c r="B29002" s="18">
        <v>2016</v>
      </c>
      <c r="C29002" s="19">
        <v>42313</v>
      </c>
      <c r="D29002" s="18" t="s">
        <v>7</v>
      </c>
      <c r="E29002" s="18">
        <v>0.34183010093313299</v>
      </c>
      <c r="F29002" s="18">
        <v>1.49071403085445E-3</v>
      </c>
    </row>
    <row r="29003" spans="2:6" x14ac:dyDescent="0.25">
      <c r="B29003" s="18">
        <v>2016</v>
      </c>
      <c r="C29003" s="19">
        <v>42327</v>
      </c>
      <c r="D29003" s="18" t="s">
        <v>7</v>
      </c>
      <c r="E29003" s="18">
        <v>1.34915163353633E-2</v>
      </c>
      <c r="F29003" s="18">
        <v>3.0237607116723199E-5</v>
      </c>
    </row>
    <row r="29004" spans="2:6" x14ac:dyDescent="0.25">
      <c r="B29004" s="18">
        <v>2016</v>
      </c>
      <c r="C29004" s="19">
        <v>42331</v>
      </c>
      <c r="D29004" s="18" t="s">
        <v>7</v>
      </c>
      <c r="E29004" s="18">
        <v>5.0950367991678602E-3</v>
      </c>
      <c r="F29004" s="18">
        <v>1.51188035583616E-5</v>
      </c>
    </row>
    <row r="29005" spans="2:6" x14ac:dyDescent="0.25">
      <c r="B29005" s="18">
        <v>2016</v>
      </c>
      <c r="C29005" s="19">
        <v>42310</v>
      </c>
      <c r="D29005" s="18" t="s">
        <v>6</v>
      </c>
      <c r="E29005" s="18">
        <v>0</v>
      </c>
      <c r="F29005" s="18">
        <v>2.0863948910539E-3</v>
      </c>
    </row>
    <row r="29006" spans="2:6" x14ac:dyDescent="0.25">
      <c r="B29006" s="18">
        <v>2016</v>
      </c>
      <c r="C29006" s="19">
        <v>42310</v>
      </c>
      <c r="D29006" s="18" t="s">
        <v>6</v>
      </c>
      <c r="E29006" s="18">
        <v>0.20452878720989501</v>
      </c>
      <c r="F29006" s="18">
        <v>8.6479556353828398E-4</v>
      </c>
    </row>
    <row r="29007" spans="2:6" x14ac:dyDescent="0.25">
      <c r="B29007" s="18">
        <v>2016</v>
      </c>
      <c r="C29007" s="19">
        <v>42311</v>
      </c>
      <c r="D29007" s="18" t="s">
        <v>6</v>
      </c>
      <c r="E29007" s="18">
        <v>8.92583924478553E-3</v>
      </c>
      <c r="F29007" s="18">
        <v>6.3498974945118704E-5</v>
      </c>
    </row>
    <row r="29008" spans="2:6" x14ac:dyDescent="0.25">
      <c r="B29008" s="18">
        <v>2016</v>
      </c>
      <c r="C29008" s="19">
        <v>42311</v>
      </c>
      <c r="D29008" s="18" t="s">
        <v>6</v>
      </c>
      <c r="E29008" s="18">
        <v>7.9726490764426899E-4</v>
      </c>
      <c r="F29008" s="18">
        <v>1.51188035583616E-5</v>
      </c>
    </row>
    <row r="29009" spans="2:6" x14ac:dyDescent="0.25">
      <c r="B29009" s="18">
        <v>2016</v>
      </c>
      <c r="C29009" s="19">
        <v>42331</v>
      </c>
      <c r="D29009" s="18" t="s">
        <v>7</v>
      </c>
      <c r="E29009" s="18">
        <v>7.2126772175757096E-4</v>
      </c>
      <c r="F29009" s="18">
        <v>3.0237607116723202E-6</v>
      </c>
    </row>
    <row r="29010" spans="2:6" x14ac:dyDescent="0.25">
      <c r="B29010" s="18">
        <v>2016</v>
      </c>
      <c r="C29010" s="19">
        <v>42333</v>
      </c>
      <c r="D29010" s="18" t="s">
        <v>7</v>
      </c>
      <c r="E29010" s="18">
        <v>1.44777662874871E-2</v>
      </c>
      <c r="F29010" s="18">
        <v>5.74514535217741E-5</v>
      </c>
    </row>
    <row r="29011" spans="2:6" x14ac:dyDescent="0.25">
      <c r="B29011" s="18">
        <v>2016</v>
      </c>
      <c r="C29011" s="19">
        <v>42333</v>
      </c>
      <c r="D29011" s="18" t="s">
        <v>7</v>
      </c>
      <c r="E29011" s="18">
        <v>7.1076519288569603E-2</v>
      </c>
      <c r="F29011" s="18">
        <v>1.3909299273692701E-4</v>
      </c>
    </row>
    <row r="29012" spans="2:6" x14ac:dyDescent="0.25">
      <c r="B29012" s="18">
        <v>2016</v>
      </c>
      <c r="C29012" s="19">
        <v>42311</v>
      </c>
      <c r="D29012" s="18" t="s">
        <v>6</v>
      </c>
      <c r="E29012" s="18">
        <v>3.2026665537796E-4</v>
      </c>
      <c r="F29012" s="18">
        <v>3.0237607116723202E-6</v>
      </c>
    </row>
    <row r="29013" spans="2:6" x14ac:dyDescent="0.25">
      <c r="B29013" s="18">
        <v>2016</v>
      </c>
      <c r="C29013" s="19">
        <v>42333</v>
      </c>
      <c r="D29013" s="18" t="s">
        <v>7</v>
      </c>
      <c r="E29013" s="18">
        <v>4.7606088644569E-2</v>
      </c>
      <c r="F29013" s="18">
        <v>2.4794837835712997E-4</v>
      </c>
    </row>
    <row r="29014" spans="2:6" x14ac:dyDescent="0.25">
      <c r="B29014" s="18">
        <v>2016</v>
      </c>
      <c r="C29014" s="19">
        <v>42331</v>
      </c>
      <c r="D29014" s="18" t="s">
        <v>7</v>
      </c>
      <c r="E29014" s="18">
        <v>9.9481727414019398E-3</v>
      </c>
      <c r="F29014" s="18">
        <v>3.0237607116723199E-5</v>
      </c>
    </row>
    <row r="29015" spans="2:6" x14ac:dyDescent="0.25">
      <c r="B29015" s="18">
        <v>2016</v>
      </c>
      <c r="C29015" s="19">
        <v>42311</v>
      </c>
      <c r="D29015" s="18" t="s">
        <v>6</v>
      </c>
      <c r="E29015" s="18">
        <v>4.9769287057699403E-2</v>
      </c>
      <c r="F29015" s="18">
        <v>2.6609094262716401E-4</v>
      </c>
    </row>
    <row r="29016" spans="2:6" x14ac:dyDescent="0.25">
      <c r="B29016" s="18">
        <v>2016</v>
      </c>
      <c r="C29016" s="19">
        <v>42311</v>
      </c>
      <c r="D29016" s="18" t="s">
        <v>6</v>
      </c>
      <c r="E29016" s="18">
        <v>5.8963333877610298E-4</v>
      </c>
      <c r="F29016" s="18">
        <v>4.5356410675084797E-5</v>
      </c>
    </row>
    <row r="29017" spans="2:6" x14ac:dyDescent="0.25">
      <c r="B29017" s="18">
        <v>2016</v>
      </c>
      <c r="C29017" s="19">
        <v>42311</v>
      </c>
      <c r="D29017" s="18" t="s">
        <v>6</v>
      </c>
      <c r="E29017" s="18">
        <v>3.5523644800845001E-2</v>
      </c>
      <c r="F29017" s="18">
        <v>2.2980581408709599E-4</v>
      </c>
    </row>
    <row r="29018" spans="2:6" x14ac:dyDescent="0.25">
      <c r="B29018" s="18">
        <v>2016</v>
      </c>
      <c r="C29018" s="19">
        <v>42311</v>
      </c>
      <c r="D29018" s="18" t="s">
        <v>6</v>
      </c>
      <c r="E29018" s="18">
        <v>4.0113209601044999E-3</v>
      </c>
      <c r="F29018" s="18">
        <v>5.4427692810101801E-5</v>
      </c>
    </row>
    <row r="29019" spans="2:6" x14ac:dyDescent="0.25">
      <c r="B29019" s="18">
        <v>2016</v>
      </c>
      <c r="C29019" s="19">
        <v>42311</v>
      </c>
      <c r="D29019" s="18" t="s">
        <v>6</v>
      </c>
      <c r="E29019" s="18">
        <v>5.3218188525432902E-3</v>
      </c>
      <c r="F29019" s="18">
        <v>2.41900856933786E-4</v>
      </c>
    </row>
    <row r="29020" spans="2:6" x14ac:dyDescent="0.25">
      <c r="B29020" s="18">
        <v>2016</v>
      </c>
      <c r="C29020" s="19">
        <v>42311</v>
      </c>
      <c r="D29020" s="18" t="s">
        <v>6</v>
      </c>
      <c r="E29020" s="18">
        <v>1.3994972493856699E-4</v>
      </c>
      <c r="F29020" s="18">
        <v>3.0237607116723202E-6</v>
      </c>
    </row>
    <row r="29021" spans="2:6" x14ac:dyDescent="0.25">
      <c r="B29021" s="18">
        <v>2016</v>
      </c>
      <c r="C29021" s="19">
        <v>42312</v>
      </c>
      <c r="D29021" s="18" t="s">
        <v>6</v>
      </c>
      <c r="E29021" s="18">
        <v>0.41408739877960998</v>
      </c>
      <c r="F29021" s="18">
        <v>1.49283066335263E-2</v>
      </c>
    </row>
    <row r="29022" spans="2:6" x14ac:dyDescent="0.25">
      <c r="B29022" s="18">
        <v>2016</v>
      </c>
      <c r="C29022" s="19">
        <v>42312</v>
      </c>
      <c r="D29022" s="18" t="s">
        <v>6</v>
      </c>
      <c r="E29022" s="18">
        <v>0.15101870498376199</v>
      </c>
      <c r="F29022" s="18">
        <v>2.7939548975852301E-3</v>
      </c>
    </row>
    <row r="29023" spans="2:6" x14ac:dyDescent="0.25">
      <c r="B29023" s="18">
        <v>2016</v>
      </c>
      <c r="C29023" s="19">
        <v>42315</v>
      </c>
      <c r="D29023" s="18" t="s">
        <v>7</v>
      </c>
      <c r="E29023" s="18">
        <v>4.3782543224659401E-3</v>
      </c>
      <c r="F29023" s="18">
        <v>8.4665299926824997E-5</v>
      </c>
    </row>
    <row r="29024" spans="2:6" x14ac:dyDescent="0.25">
      <c r="B29024" s="18">
        <v>2016</v>
      </c>
      <c r="C29024" s="19">
        <v>42312</v>
      </c>
      <c r="D29024" s="18" t="s">
        <v>6</v>
      </c>
      <c r="E29024" s="18">
        <v>1.56026052722292E-4</v>
      </c>
      <c r="F29024" s="18">
        <v>3.0237607116723202E-6</v>
      </c>
    </row>
    <row r="29025" spans="2:6" x14ac:dyDescent="0.25">
      <c r="B29025" s="18">
        <v>2016</v>
      </c>
      <c r="C29025" s="19">
        <v>42312</v>
      </c>
      <c r="D29025" s="18" t="s">
        <v>6</v>
      </c>
      <c r="E29025" s="18">
        <v>0.11662705540134399</v>
      </c>
      <c r="F29025" s="18">
        <v>9.3736582061842001E-4</v>
      </c>
    </row>
    <row r="29026" spans="2:6" x14ac:dyDescent="0.25">
      <c r="B29026" s="18">
        <v>2016</v>
      </c>
      <c r="C29026" s="19">
        <v>42313</v>
      </c>
      <c r="D29026" s="18" t="s">
        <v>7</v>
      </c>
      <c r="E29026" s="18">
        <v>0.152605322625189</v>
      </c>
      <c r="F29026" s="18">
        <v>7.6501146005309697E-4</v>
      </c>
    </row>
    <row r="29027" spans="2:6" x14ac:dyDescent="0.25">
      <c r="B29027" s="18">
        <v>2016</v>
      </c>
      <c r="C29027" s="19">
        <v>42312</v>
      </c>
      <c r="D29027" s="18" t="s">
        <v>6</v>
      </c>
      <c r="E29027" s="18">
        <v>0.19650770756605401</v>
      </c>
      <c r="F29027" s="18">
        <v>1.96846822329868E-3</v>
      </c>
    </row>
    <row r="29028" spans="2:6" x14ac:dyDescent="0.25">
      <c r="B29028" s="18">
        <v>2016</v>
      </c>
      <c r="C29028" s="19">
        <v>42312</v>
      </c>
      <c r="D29028" s="18" t="s">
        <v>6</v>
      </c>
      <c r="E29028" s="18">
        <v>3.0988507693455202E-4</v>
      </c>
      <c r="F29028" s="18">
        <v>3.0237607116723202E-6</v>
      </c>
    </row>
    <row r="29029" spans="2:6" x14ac:dyDescent="0.25">
      <c r="B29029" s="18">
        <v>2016</v>
      </c>
      <c r="C29029" s="19">
        <v>42312</v>
      </c>
      <c r="D29029" s="18" t="s">
        <v>6</v>
      </c>
      <c r="E29029" s="18">
        <v>8.2120301327834105E-4</v>
      </c>
      <c r="F29029" s="18">
        <v>1.51188035583616E-5</v>
      </c>
    </row>
    <row r="29030" spans="2:6" x14ac:dyDescent="0.25">
      <c r="B29030" s="18">
        <v>2016</v>
      </c>
      <c r="C29030" s="19">
        <v>42312</v>
      </c>
      <c r="D29030" s="18" t="s">
        <v>6</v>
      </c>
      <c r="E29030" s="18">
        <v>3.6647979825468502E-4</v>
      </c>
      <c r="F29030" s="18">
        <v>9.0712821350169601E-6</v>
      </c>
    </row>
    <row r="29031" spans="2:6" x14ac:dyDescent="0.25">
      <c r="B29031" s="18">
        <v>2016</v>
      </c>
      <c r="C29031" s="19">
        <v>42312</v>
      </c>
      <c r="D29031" s="18" t="s">
        <v>6</v>
      </c>
      <c r="E29031" s="18">
        <v>6.0998627212636901E-2</v>
      </c>
      <c r="F29031" s="18">
        <v>1.10669642047207E-3</v>
      </c>
    </row>
    <row r="29032" spans="2:6" x14ac:dyDescent="0.25">
      <c r="B29032" s="18">
        <v>2016</v>
      </c>
      <c r="C29032" s="19">
        <v>42312</v>
      </c>
      <c r="D29032" s="18" t="s">
        <v>6</v>
      </c>
      <c r="E29032" s="18">
        <v>0.10132012353070401</v>
      </c>
      <c r="F29032" s="18">
        <v>9.5248462417678098E-4</v>
      </c>
    </row>
    <row r="29033" spans="2:6" x14ac:dyDescent="0.25">
      <c r="B29033" s="18">
        <v>2016</v>
      </c>
      <c r="C29033" s="19">
        <v>42312</v>
      </c>
      <c r="D29033" s="18" t="s">
        <v>6</v>
      </c>
      <c r="E29033" s="18">
        <v>9.6419161773213899E-2</v>
      </c>
      <c r="F29033" s="18">
        <v>6.3196598873951502E-4</v>
      </c>
    </row>
    <row r="29034" spans="2:6" x14ac:dyDescent="0.25">
      <c r="B29034" s="18">
        <v>2016</v>
      </c>
      <c r="C29034" s="19">
        <v>42312</v>
      </c>
      <c r="D29034" s="18" t="s">
        <v>6</v>
      </c>
      <c r="E29034" s="18">
        <v>9.0995442184687303E-2</v>
      </c>
      <c r="F29034" s="18">
        <v>7.0151248510797902E-4</v>
      </c>
    </row>
    <row r="29035" spans="2:6" x14ac:dyDescent="0.25">
      <c r="B29035" s="18">
        <v>2016</v>
      </c>
      <c r="C29035" s="19">
        <v>42312</v>
      </c>
      <c r="D29035" s="18" t="s">
        <v>6</v>
      </c>
      <c r="E29035" s="18">
        <v>2.63167973939214E-3</v>
      </c>
      <c r="F29035" s="18">
        <v>4.2332649963412499E-5</v>
      </c>
    </row>
    <row r="29036" spans="2:6" x14ac:dyDescent="0.25">
      <c r="B29036" s="18">
        <v>2016</v>
      </c>
      <c r="C29036" s="19">
        <v>42335</v>
      </c>
      <c r="D29036" s="18" t="s">
        <v>7</v>
      </c>
      <c r="E29036" s="18">
        <v>1.5965456557629899E-3</v>
      </c>
      <c r="F29036" s="18">
        <v>9.0712821350169601E-6</v>
      </c>
    </row>
    <row r="29037" spans="2:6" x14ac:dyDescent="0.25">
      <c r="B29037" s="18">
        <v>2016</v>
      </c>
      <c r="C29037" s="19">
        <v>42312</v>
      </c>
      <c r="D29037" s="18" t="s">
        <v>6</v>
      </c>
      <c r="E29037" s="18">
        <v>4.5900989979256998E-2</v>
      </c>
      <c r="F29037" s="18">
        <v>6.4103727087453201E-4</v>
      </c>
    </row>
    <row r="29038" spans="2:6" x14ac:dyDescent="0.25">
      <c r="B29038" s="18">
        <v>2016</v>
      </c>
      <c r="C29038" s="19">
        <v>42312</v>
      </c>
      <c r="D29038" s="18" t="s">
        <v>6</v>
      </c>
      <c r="E29038" s="18">
        <v>4.8057636910845401E-4</v>
      </c>
      <c r="F29038" s="18">
        <v>3.0237607116723202E-6</v>
      </c>
    </row>
    <row r="29039" spans="2:6" x14ac:dyDescent="0.25">
      <c r="B29039" s="18">
        <v>2016</v>
      </c>
      <c r="C29039" s="19">
        <v>42312</v>
      </c>
      <c r="D29039" s="18" t="s">
        <v>6</v>
      </c>
      <c r="E29039" s="18">
        <v>0</v>
      </c>
      <c r="F29039" s="18">
        <v>4.6565914959753699E-4</v>
      </c>
    </row>
    <row r="29040" spans="2:6" x14ac:dyDescent="0.25">
      <c r="B29040" s="18">
        <v>2016</v>
      </c>
      <c r="C29040" s="19">
        <v>42312</v>
      </c>
      <c r="D29040" s="18" t="s">
        <v>6</v>
      </c>
      <c r="E29040" s="18">
        <v>3.93088892517402E-5</v>
      </c>
      <c r="F29040" s="18">
        <v>3.0237607116723202E-6</v>
      </c>
    </row>
    <row r="29041" spans="2:6" x14ac:dyDescent="0.25">
      <c r="B29041" s="18">
        <v>2016</v>
      </c>
      <c r="C29041" s="19">
        <v>42312</v>
      </c>
      <c r="D29041" s="18" t="s">
        <v>6</v>
      </c>
      <c r="E29041" s="18">
        <v>4.2060511499362003E-3</v>
      </c>
      <c r="F29041" s="18">
        <v>3.2354239614893799E-4</v>
      </c>
    </row>
    <row r="29042" spans="2:6" x14ac:dyDescent="0.25">
      <c r="B29042" s="18">
        <v>2016</v>
      </c>
      <c r="C29042" s="19">
        <v>42312</v>
      </c>
      <c r="D29042" s="18" t="s">
        <v>6</v>
      </c>
      <c r="E29042" s="18">
        <v>1.7519669563429399E-3</v>
      </c>
      <c r="F29042" s="18">
        <v>1.33045471313582E-4</v>
      </c>
    </row>
    <row r="29043" spans="2:6" x14ac:dyDescent="0.25">
      <c r="B29043" s="18">
        <v>2016</v>
      </c>
      <c r="C29043" s="19">
        <v>42312</v>
      </c>
      <c r="D29043" s="18" t="s">
        <v>6</v>
      </c>
      <c r="E29043" s="18">
        <v>2.1174388343603999E-3</v>
      </c>
      <c r="F29043" s="18">
        <v>2.4190085693378599E-5</v>
      </c>
    </row>
    <row r="29044" spans="2:6" x14ac:dyDescent="0.25">
      <c r="B29044" s="18">
        <v>2016</v>
      </c>
      <c r="C29044" s="19">
        <v>42312</v>
      </c>
      <c r="D29044" s="18" t="s">
        <v>6</v>
      </c>
      <c r="E29044" s="18">
        <v>1.71185173090142E-3</v>
      </c>
      <c r="F29044" s="18">
        <v>1.2095042846689299E-5</v>
      </c>
    </row>
    <row r="29045" spans="2:6" x14ac:dyDescent="0.25">
      <c r="B29045" s="18">
        <v>2016</v>
      </c>
      <c r="C29045" s="19">
        <v>42312</v>
      </c>
      <c r="D29045" s="18" t="s">
        <v>6</v>
      </c>
      <c r="E29045" s="18">
        <v>6.6401785228324196E-4</v>
      </c>
      <c r="F29045" s="18">
        <v>1.2095042846689299E-5</v>
      </c>
    </row>
    <row r="29046" spans="2:6" x14ac:dyDescent="0.25">
      <c r="B29046" s="18">
        <v>2016</v>
      </c>
      <c r="C29046" s="19">
        <v>42312</v>
      </c>
      <c r="D29046" s="18" t="s">
        <v>6</v>
      </c>
      <c r="E29046" s="18">
        <v>4.7481106535153198E-3</v>
      </c>
      <c r="F29046" s="18">
        <v>2.4190085693378599E-5</v>
      </c>
    </row>
    <row r="29047" spans="2:6" x14ac:dyDescent="0.25">
      <c r="B29047" s="18">
        <v>2016</v>
      </c>
      <c r="C29047" s="19">
        <v>42313</v>
      </c>
      <c r="D29047" s="18" t="s">
        <v>6</v>
      </c>
      <c r="E29047" s="18">
        <v>2.18416315406464E-4</v>
      </c>
      <c r="F29047" s="18">
        <v>3.0237607116723202E-6</v>
      </c>
    </row>
    <row r="29048" spans="2:6" x14ac:dyDescent="0.25">
      <c r="B29048" s="18">
        <v>2016</v>
      </c>
      <c r="C29048" s="19">
        <v>42313</v>
      </c>
      <c r="D29048" s="18" t="s">
        <v>6</v>
      </c>
      <c r="E29048" s="18">
        <v>8.5179339247809299E-4</v>
      </c>
      <c r="F29048" s="18">
        <v>9.0712821350169601E-6</v>
      </c>
    </row>
    <row r="29049" spans="2:6" x14ac:dyDescent="0.25">
      <c r="B29049" s="18">
        <v>2016</v>
      </c>
      <c r="C29049" s="19">
        <v>42313</v>
      </c>
      <c r="D29049" s="18" t="s">
        <v>6</v>
      </c>
      <c r="E29049" s="18">
        <v>2.5016580287902298E-4</v>
      </c>
      <c r="F29049" s="18">
        <v>3.0237607116723202E-6</v>
      </c>
    </row>
    <row r="29050" spans="2:6" x14ac:dyDescent="0.25">
      <c r="B29050" s="18">
        <v>2016</v>
      </c>
      <c r="C29050" s="19">
        <v>42313</v>
      </c>
      <c r="D29050" s="18" t="s">
        <v>6</v>
      </c>
      <c r="E29050" s="18">
        <v>7.1211076640238999E-3</v>
      </c>
      <c r="F29050" s="18">
        <v>5.74514535217741E-5</v>
      </c>
    </row>
    <row r="29051" spans="2:6" x14ac:dyDescent="0.25">
      <c r="B29051" s="18">
        <v>2016</v>
      </c>
      <c r="C29051" s="19">
        <v>42313</v>
      </c>
      <c r="D29051" s="18" t="s">
        <v>6</v>
      </c>
      <c r="E29051" s="18">
        <v>4.0926601232484902E-4</v>
      </c>
      <c r="F29051" s="18">
        <v>3.0237607116723202E-6</v>
      </c>
    </row>
    <row r="29052" spans="2:6" x14ac:dyDescent="0.25">
      <c r="B29052" s="18">
        <v>2016</v>
      </c>
      <c r="C29052" s="19">
        <v>42313</v>
      </c>
      <c r="D29052" s="18" t="s">
        <v>6</v>
      </c>
      <c r="E29052" s="18">
        <v>0.111347266822693</v>
      </c>
      <c r="F29052" s="18">
        <v>1.42781980805167E-2</v>
      </c>
    </row>
    <row r="29053" spans="2:6" x14ac:dyDescent="0.25">
      <c r="B29053" s="18">
        <v>2016</v>
      </c>
      <c r="C29053" s="19">
        <v>42313</v>
      </c>
      <c r="D29053" s="18" t="s">
        <v>6</v>
      </c>
      <c r="E29053" s="18">
        <v>7.5848920819802004E-2</v>
      </c>
      <c r="F29053" s="18">
        <v>9.1317573492504097E-4</v>
      </c>
    </row>
    <row r="29054" spans="2:6" x14ac:dyDescent="0.25">
      <c r="B29054" s="18">
        <v>2016</v>
      </c>
      <c r="C29054" s="19">
        <v>42313</v>
      </c>
      <c r="D29054" s="18" t="s">
        <v>6</v>
      </c>
      <c r="E29054" s="18">
        <v>2.4190085693378599E-5</v>
      </c>
      <c r="F29054" s="18">
        <v>1.2095042846689299E-5</v>
      </c>
    </row>
    <row r="29055" spans="2:6" x14ac:dyDescent="0.25">
      <c r="B29055" s="18">
        <v>2016</v>
      </c>
      <c r="C29055" s="19">
        <v>42333</v>
      </c>
      <c r="D29055" s="18" t="s">
        <v>7</v>
      </c>
      <c r="E29055" s="18">
        <v>2.9028102832054301E-3</v>
      </c>
      <c r="F29055" s="18">
        <v>9.0712821350169601E-6</v>
      </c>
    </row>
    <row r="29056" spans="2:6" x14ac:dyDescent="0.25">
      <c r="B29056" s="18">
        <v>2016</v>
      </c>
      <c r="C29056" s="19">
        <v>42330</v>
      </c>
      <c r="D29056" s="18" t="s">
        <v>7</v>
      </c>
      <c r="E29056" s="18">
        <v>2.3431121754748801E-2</v>
      </c>
      <c r="F29056" s="18">
        <v>5.74514535217741E-5</v>
      </c>
    </row>
    <row r="29057" spans="2:6" x14ac:dyDescent="0.25">
      <c r="B29057" s="18">
        <v>2016</v>
      </c>
      <c r="C29057" s="19">
        <v>42334</v>
      </c>
      <c r="D29057" s="18" t="s">
        <v>7</v>
      </c>
      <c r="E29057" s="18">
        <v>6.0937849622332303E-3</v>
      </c>
      <c r="F29057" s="18">
        <v>2.1166324981706198E-5</v>
      </c>
    </row>
    <row r="29058" spans="2:6" x14ac:dyDescent="0.25">
      <c r="B29058" s="18">
        <v>2016</v>
      </c>
      <c r="C29058" s="19">
        <v>42313</v>
      </c>
      <c r="D29058" s="18" t="s">
        <v>6</v>
      </c>
      <c r="E29058" s="18">
        <v>0.31328005466959402</v>
      </c>
      <c r="F29058" s="18">
        <v>1.53607044152954E-3</v>
      </c>
    </row>
    <row r="29059" spans="2:6" x14ac:dyDescent="0.25">
      <c r="B29059" s="18">
        <v>2016</v>
      </c>
      <c r="C29059" s="19">
        <v>42314</v>
      </c>
      <c r="D29059" s="18" t="s">
        <v>6</v>
      </c>
      <c r="E29059" s="18">
        <v>5.1771470212933199E-2</v>
      </c>
      <c r="F29059" s="18">
        <v>9.5853214560012604E-4</v>
      </c>
    </row>
    <row r="29060" spans="2:6" x14ac:dyDescent="0.25">
      <c r="B29060" s="18">
        <v>2016</v>
      </c>
      <c r="C29060" s="19">
        <v>42314</v>
      </c>
      <c r="D29060" s="18" t="s">
        <v>6</v>
      </c>
      <c r="E29060" s="18">
        <v>2.37969968008612E-4</v>
      </c>
      <c r="F29060" s="18">
        <v>3.0237607116723202E-6</v>
      </c>
    </row>
    <row r="29061" spans="2:6" x14ac:dyDescent="0.25">
      <c r="B29061" s="18">
        <v>2016</v>
      </c>
      <c r="C29061" s="19">
        <v>42314</v>
      </c>
      <c r="D29061" s="18" t="s">
        <v>6</v>
      </c>
      <c r="E29061" s="18">
        <v>4.9604794474984401E-4</v>
      </c>
      <c r="F29061" s="18">
        <v>3.0237607116723202E-6</v>
      </c>
    </row>
    <row r="29062" spans="2:6" x14ac:dyDescent="0.25">
      <c r="B29062" s="18">
        <v>2016</v>
      </c>
      <c r="C29062" s="19">
        <v>42314</v>
      </c>
      <c r="D29062" s="18" t="s">
        <v>6</v>
      </c>
      <c r="E29062" s="18">
        <v>3.8427261420240201E-2</v>
      </c>
      <c r="F29062" s="18">
        <v>2.7213846405050901E-4</v>
      </c>
    </row>
    <row r="29063" spans="2:6" x14ac:dyDescent="0.25">
      <c r="B29063" s="18">
        <v>2016</v>
      </c>
      <c r="C29063" s="19">
        <v>42314</v>
      </c>
      <c r="D29063" s="18" t="s">
        <v>6</v>
      </c>
      <c r="E29063" s="18">
        <v>5.8459373758998198E-3</v>
      </c>
      <c r="F29063" s="18">
        <v>2.4190085693378599E-5</v>
      </c>
    </row>
    <row r="29064" spans="2:6" x14ac:dyDescent="0.25">
      <c r="B29064" s="18">
        <v>2016</v>
      </c>
      <c r="C29064" s="19">
        <v>42314</v>
      </c>
      <c r="D29064" s="18" t="s">
        <v>6</v>
      </c>
      <c r="E29064" s="18">
        <v>5.7155124972030199E-3</v>
      </c>
      <c r="F29064" s="18">
        <v>1.2095042846689299E-5</v>
      </c>
    </row>
    <row r="29065" spans="2:6" x14ac:dyDescent="0.25">
      <c r="B29065" s="18">
        <v>2016</v>
      </c>
      <c r="C29065" s="19">
        <v>42315</v>
      </c>
      <c r="D29065" s="18" t="s">
        <v>6</v>
      </c>
      <c r="E29065" s="18">
        <v>4.6756411884589101E-2</v>
      </c>
      <c r="F29065" s="18">
        <v>9.9481727414019411E-4</v>
      </c>
    </row>
    <row r="29066" spans="2:6" x14ac:dyDescent="0.25">
      <c r="B29066" s="18">
        <v>2016</v>
      </c>
      <c r="C29066" s="19">
        <v>42315</v>
      </c>
      <c r="D29066" s="18" t="s">
        <v>6</v>
      </c>
      <c r="E29066" s="18">
        <v>5.8020928455805696E-4</v>
      </c>
      <c r="F29066" s="18">
        <v>3.0237607116723202E-6</v>
      </c>
    </row>
    <row r="29067" spans="2:6" x14ac:dyDescent="0.25">
      <c r="B29067" s="18">
        <v>2016</v>
      </c>
      <c r="C29067" s="19">
        <v>42315</v>
      </c>
      <c r="D29067" s="18" t="s">
        <v>6</v>
      </c>
      <c r="E29067" s="18">
        <v>8.6259527366042393E-2</v>
      </c>
      <c r="F29067" s="18">
        <v>4.2332649963412499E-5</v>
      </c>
    </row>
    <row r="29068" spans="2:6" x14ac:dyDescent="0.25">
      <c r="B29068" s="18">
        <v>2016</v>
      </c>
      <c r="C29068" s="19">
        <v>42316</v>
      </c>
      <c r="D29068" s="18" t="s">
        <v>6</v>
      </c>
      <c r="E29068" s="18">
        <v>4.0049710626099901E-4</v>
      </c>
      <c r="F29068" s="18">
        <v>3.0237607116723202E-6</v>
      </c>
    </row>
    <row r="29069" spans="2:6" x14ac:dyDescent="0.25">
      <c r="B29069" s="18">
        <v>2016</v>
      </c>
      <c r="C29069" s="19">
        <v>42316</v>
      </c>
      <c r="D29069" s="18" t="s">
        <v>6</v>
      </c>
      <c r="E29069" s="18">
        <v>1.4544289023143899E-4</v>
      </c>
      <c r="F29069" s="18">
        <v>3.0237607116723202E-6</v>
      </c>
    </row>
    <row r="29070" spans="2:6" x14ac:dyDescent="0.25">
      <c r="B29070" s="18">
        <v>2016</v>
      </c>
      <c r="C29070" s="19">
        <v>42316</v>
      </c>
      <c r="D29070" s="18" t="s">
        <v>6</v>
      </c>
      <c r="E29070" s="18">
        <v>6.1856064958443495E-4</v>
      </c>
      <c r="F29070" s="18">
        <v>6.0475214233446404E-6</v>
      </c>
    </row>
    <row r="29071" spans="2:6" x14ac:dyDescent="0.25">
      <c r="B29071" s="18">
        <v>2016</v>
      </c>
      <c r="C29071" s="19">
        <v>42316</v>
      </c>
      <c r="D29071" s="18" t="s">
        <v>6</v>
      </c>
      <c r="E29071" s="18">
        <v>6.0827986316474899E-3</v>
      </c>
      <c r="F29071" s="18">
        <v>5.1403932098429503E-5</v>
      </c>
    </row>
    <row r="29072" spans="2:6" x14ac:dyDescent="0.25">
      <c r="B29072" s="18">
        <v>2016</v>
      </c>
      <c r="C29072" s="19">
        <v>42317</v>
      </c>
      <c r="D29072" s="18" t="s">
        <v>6</v>
      </c>
      <c r="E29072" s="18">
        <v>8.38791221417902E-4</v>
      </c>
      <c r="F29072" s="18">
        <v>1.2095042846689299E-5</v>
      </c>
    </row>
    <row r="29073" spans="2:6" x14ac:dyDescent="0.25">
      <c r="B29073" s="18">
        <v>2016</v>
      </c>
      <c r="C29073" s="19">
        <v>42318</v>
      </c>
      <c r="D29073" s="18" t="s">
        <v>6</v>
      </c>
      <c r="E29073" s="18">
        <v>5.46120414214901E-2</v>
      </c>
      <c r="F29073" s="18">
        <v>4.6565914959753699E-4</v>
      </c>
    </row>
    <row r="29074" spans="2:6" x14ac:dyDescent="0.25">
      <c r="B29074" s="18">
        <v>2016</v>
      </c>
      <c r="C29074" s="19">
        <v>42333</v>
      </c>
      <c r="D29074" s="18" t="s">
        <v>7</v>
      </c>
      <c r="E29074" s="18">
        <v>3.9308889251740199E-4</v>
      </c>
      <c r="F29074" s="18">
        <v>3.0237607116723202E-6</v>
      </c>
    </row>
    <row r="29075" spans="2:6" x14ac:dyDescent="0.25">
      <c r="B29075" s="18">
        <v>2016</v>
      </c>
      <c r="C29075" s="19">
        <v>42318</v>
      </c>
      <c r="D29075" s="18" t="s">
        <v>6</v>
      </c>
      <c r="E29075" s="18">
        <v>0</v>
      </c>
      <c r="F29075" s="18">
        <v>7.6803522076476999E-4</v>
      </c>
    </row>
    <row r="29076" spans="2:6" x14ac:dyDescent="0.25">
      <c r="B29076" s="18">
        <v>2016</v>
      </c>
      <c r="C29076" s="19">
        <v>42318</v>
      </c>
      <c r="D29076" s="18" t="s">
        <v>6</v>
      </c>
      <c r="E29076" s="18">
        <v>0.120673300797668</v>
      </c>
      <c r="F29076" s="18">
        <v>3.5075624255398899E-3</v>
      </c>
    </row>
    <row r="29077" spans="2:6" x14ac:dyDescent="0.25">
      <c r="B29077" s="18">
        <v>2016</v>
      </c>
      <c r="C29077" s="19">
        <v>42318</v>
      </c>
      <c r="D29077" s="18" t="s">
        <v>6</v>
      </c>
      <c r="E29077" s="18">
        <v>3.1312453257698998E-2</v>
      </c>
      <c r="F29077" s="18">
        <v>3.2958991757228301E-3</v>
      </c>
    </row>
    <row r="29078" spans="2:6" x14ac:dyDescent="0.25">
      <c r="B29078" s="18">
        <v>2016</v>
      </c>
      <c r="C29078" s="19">
        <v>42318</v>
      </c>
      <c r="D29078" s="18" t="s">
        <v>6</v>
      </c>
      <c r="E29078" s="18">
        <v>9.9511965021136092E-4</v>
      </c>
      <c r="F29078" s="18">
        <v>9.0712821350169601E-6</v>
      </c>
    </row>
    <row r="29079" spans="2:6" x14ac:dyDescent="0.25">
      <c r="B29079" s="18">
        <v>2016</v>
      </c>
      <c r="C29079" s="19">
        <v>42318</v>
      </c>
      <c r="D29079" s="18" t="s">
        <v>6</v>
      </c>
      <c r="E29079" s="18">
        <v>1.42706386787375E-3</v>
      </c>
      <c r="F29079" s="18">
        <v>9.0712821350169601E-6</v>
      </c>
    </row>
    <row r="29080" spans="2:6" x14ac:dyDescent="0.25">
      <c r="B29080" s="18">
        <v>2016</v>
      </c>
      <c r="C29080" s="19">
        <v>42318</v>
      </c>
      <c r="D29080" s="18" t="s">
        <v>6</v>
      </c>
      <c r="E29080" s="18">
        <v>3.66762015921108E-3</v>
      </c>
      <c r="F29080" s="18">
        <v>1.2095042846689299E-5</v>
      </c>
    </row>
    <row r="29081" spans="2:6" x14ac:dyDescent="0.25">
      <c r="B29081" s="18">
        <v>2016</v>
      </c>
      <c r="C29081" s="19">
        <v>42318</v>
      </c>
      <c r="D29081" s="18" t="s">
        <v>6</v>
      </c>
      <c r="E29081" s="18">
        <v>7.9827282788149295E-5</v>
      </c>
      <c r="F29081" s="18">
        <v>3.0237607116723202E-6</v>
      </c>
    </row>
    <row r="29082" spans="2:6" x14ac:dyDescent="0.25">
      <c r="B29082" s="18">
        <v>2016</v>
      </c>
      <c r="C29082" s="19">
        <v>42318</v>
      </c>
      <c r="D29082" s="18" t="s">
        <v>6</v>
      </c>
      <c r="E29082" s="18">
        <v>1.7878337979845602E-2</v>
      </c>
      <c r="F29082" s="18">
        <v>3.2354239614893799E-4</v>
      </c>
    </row>
    <row r="29083" spans="2:6" x14ac:dyDescent="0.25">
      <c r="B29083" s="18">
        <v>2016</v>
      </c>
      <c r="C29083" s="19">
        <v>42334</v>
      </c>
      <c r="D29083" s="18" t="s">
        <v>7</v>
      </c>
      <c r="E29083" s="18">
        <v>2.3978422443561499E-2</v>
      </c>
      <c r="F29083" s="18">
        <v>3.68898806824023E-4</v>
      </c>
    </row>
    <row r="29084" spans="2:6" x14ac:dyDescent="0.25">
      <c r="B29084" s="18">
        <v>2016</v>
      </c>
      <c r="C29084" s="19">
        <v>42320</v>
      </c>
      <c r="D29084" s="18" t="s">
        <v>6</v>
      </c>
      <c r="E29084" s="18">
        <v>6.2894222802784298E-4</v>
      </c>
      <c r="F29084" s="18">
        <v>3.0237607116723202E-6</v>
      </c>
    </row>
    <row r="29085" spans="2:6" x14ac:dyDescent="0.25">
      <c r="B29085" s="18">
        <v>2016</v>
      </c>
      <c r="C29085" s="19">
        <v>42340</v>
      </c>
      <c r="D29085" s="18" t="s">
        <v>7</v>
      </c>
      <c r="E29085" s="18">
        <v>1.3371069867015001E-2</v>
      </c>
      <c r="F29085" s="18">
        <v>3.3261367828395501E-5</v>
      </c>
    </row>
    <row r="29086" spans="2:6" x14ac:dyDescent="0.25">
      <c r="B29086" s="18">
        <v>2016</v>
      </c>
      <c r="C29086" s="19">
        <v>42341</v>
      </c>
      <c r="D29086" s="18" t="s">
        <v>7</v>
      </c>
      <c r="E29086" s="18">
        <v>2.20778880442517E-2</v>
      </c>
      <c r="F29086" s="18">
        <v>8.4665299926824997E-5</v>
      </c>
    </row>
    <row r="29087" spans="2:6" x14ac:dyDescent="0.25">
      <c r="B29087" s="18">
        <v>2016</v>
      </c>
      <c r="C29087" s="19">
        <v>42319</v>
      </c>
      <c r="D29087" s="18" t="s">
        <v>6</v>
      </c>
      <c r="E29087" s="18">
        <v>4.50202692759706E-3</v>
      </c>
      <c r="F29087" s="18">
        <v>3.0237607116723202E-6</v>
      </c>
    </row>
    <row r="29088" spans="2:6" x14ac:dyDescent="0.25">
      <c r="B29088" s="18">
        <v>2016</v>
      </c>
      <c r="C29088" s="19">
        <v>42319</v>
      </c>
      <c r="D29088" s="18" t="s">
        <v>6</v>
      </c>
      <c r="E29088" s="18">
        <v>0.40749781785268602</v>
      </c>
      <c r="F29088" s="18">
        <v>2.66695694769499E-3</v>
      </c>
    </row>
    <row r="29089" spans="2:6" x14ac:dyDescent="0.25">
      <c r="B29089" s="18">
        <v>2016</v>
      </c>
      <c r="C29089" s="19">
        <v>42331</v>
      </c>
      <c r="D29089" s="18" t="s">
        <v>7</v>
      </c>
      <c r="E29089" s="18">
        <v>0.14569204811408001</v>
      </c>
      <c r="F29089" s="18">
        <v>3.3866119970729999E-4</v>
      </c>
    </row>
    <row r="29090" spans="2:6" x14ac:dyDescent="0.25">
      <c r="B29090" s="18">
        <v>2016</v>
      </c>
      <c r="C29090" s="19">
        <v>42319</v>
      </c>
      <c r="D29090" s="18" t="s">
        <v>6</v>
      </c>
      <c r="E29090" s="18">
        <v>8.5300289676276198E-4</v>
      </c>
      <c r="F29090" s="18">
        <v>7.86177785034804E-5</v>
      </c>
    </row>
    <row r="29091" spans="2:6" x14ac:dyDescent="0.25">
      <c r="B29091" s="18">
        <v>2016</v>
      </c>
      <c r="C29091" s="19">
        <v>42320</v>
      </c>
      <c r="D29091" s="18" t="s">
        <v>6</v>
      </c>
      <c r="E29091" s="18">
        <v>1.1556813440011599E-2</v>
      </c>
      <c r="F29091" s="18">
        <v>7.86177785034804E-5</v>
      </c>
    </row>
    <row r="29092" spans="2:6" x14ac:dyDescent="0.25">
      <c r="B29092" s="18">
        <v>2016</v>
      </c>
      <c r="C29092" s="19">
        <v>42320</v>
      </c>
      <c r="D29092" s="18" t="s">
        <v>6</v>
      </c>
      <c r="E29092" s="18">
        <v>1.4352784178071299E-3</v>
      </c>
      <c r="F29092" s="18">
        <v>2.4190085693378599E-5</v>
      </c>
    </row>
    <row r="29093" spans="2:6" x14ac:dyDescent="0.25">
      <c r="B29093" s="18">
        <v>2016</v>
      </c>
      <c r="C29093" s="19">
        <v>42320</v>
      </c>
      <c r="D29093" s="18" t="s">
        <v>6</v>
      </c>
      <c r="E29093" s="18">
        <v>1.81425642700339E-4</v>
      </c>
      <c r="F29093" s="18">
        <v>3.0237607116723202E-6</v>
      </c>
    </row>
    <row r="29094" spans="2:6" x14ac:dyDescent="0.25">
      <c r="B29094" s="18">
        <v>2016</v>
      </c>
      <c r="C29094" s="19">
        <v>42339</v>
      </c>
      <c r="D29094" s="18" t="s">
        <v>7</v>
      </c>
      <c r="E29094" s="18">
        <v>2.6125292548848898E-3</v>
      </c>
      <c r="F29094" s="18">
        <v>1.81425642700339E-5</v>
      </c>
    </row>
    <row r="29095" spans="2:6" x14ac:dyDescent="0.25">
      <c r="B29095" s="18">
        <v>2016</v>
      </c>
      <c r="C29095" s="19">
        <v>42321</v>
      </c>
      <c r="D29095" s="18" t="s">
        <v>7</v>
      </c>
      <c r="E29095" s="18">
        <v>7.1756865448695903E-2</v>
      </c>
      <c r="F29095" s="18">
        <v>7.58963938629753E-4</v>
      </c>
    </row>
    <row r="29096" spans="2:6" x14ac:dyDescent="0.25">
      <c r="B29096" s="18">
        <v>2016</v>
      </c>
      <c r="C29096" s="19">
        <v>42339</v>
      </c>
      <c r="D29096" s="18" t="s">
        <v>7</v>
      </c>
      <c r="E29096" s="18">
        <v>6.3498974945118696E-4</v>
      </c>
      <c r="F29096" s="18">
        <v>1.51188035583616E-5</v>
      </c>
    </row>
    <row r="29097" spans="2:6" x14ac:dyDescent="0.25">
      <c r="B29097" s="18">
        <v>2016</v>
      </c>
      <c r="C29097" s="19">
        <v>42339</v>
      </c>
      <c r="D29097" s="18" t="s">
        <v>7</v>
      </c>
      <c r="E29097" s="18">
        <v>4.2635026034579699E-4</v>
      </c>
      <c r="F29097" s="18">
        <v>9.0712821350169601E-6</v>
      </c>
    </row>
    <row r="29098" spans="2:6" x14ac:dyDescent="0.25">
      <c r="B29098" s="18">
        <v>2016</v>
      </c>
      <c r="C29098" s="19">
        <v>42346</v>
      </c>
      <c r="D29098" s="18" t="s">
        <v>7</v>
      </c>
      <c r="E29098" s="18">
        <v>4.97257449034513E-4</v>
      </c>
      <c r="F29098" s="18">
        <v>9.0712821350169601E-6</v>
      </c>
    </row>
    <row r="29099" spans="2:6" x14ac:dyDescent="0.25">
      <c r="B29099" s="18">
        <v>2016</v>
      </c>
      <c r="C29099" s="19">
        <v>42339</v>
      </c>
      <c r="D29099" s="18" t="s">
        <v>7</v>
      </c>
      <c r="E29099" s="18">
        <v>1.1429815490121399E-3</v>
      </c>
      <c r="F29099" s="18">
        <v>6.0475214233446404E-6</v>
      </c>
    </row>
    <row r="29100" spans="2:6" x14ac:dyDescent="0.25">
      <c r="B29100" s="18">
        <v>2016</v>
      </c>
      <c r="C29100" s="19">
        <v>42340</v>
      </c>
      <c r="D29100" s="18" t="s">
        <v>7</v>
      </c>
      <c r="E29100" s="18">
        <v>4.0971957643159904E-3</v>
      </c>
      <c r="F29100" s="18">
        <v>1.51188035583616E-5</v>
      </c>
    </row>
    <row r="29101" spans="2:6" x14ac:dyDescent="0.25">
      <c r="B29101" s="18">
        <v>2016</v>
      </c>
      <c r="C29101" s="19">
        <v>42339</v>
      </c>
      <c r="D29101" s="18" t="s">
        <v>7</v>
      </c>
      <c r="E29101" s="18">
        <v>9.2224701706005805E-3</v>
      </c>
      <c r="F29101" s="18">
        <v>3.0237607116723199E-5</v>
      </c>
    </row>
    <row r="29102" spans="2:6" x14ac:dyDescent="0.25">
      <c r="B29102" s="18">
        <v>2016</v>
      </c>
      <c r="C29102" s="19">
        <v>42320</v>
      </c>
      <c r="D29102" s="18" t="s">
        <v>6</v>
      </c>
      <c r="E29102" s="18">
        <v>2.0145301781398198E-3</v>
      </c>
      <c r="F29102" s="18">
        <v>6.6522735656791097E-5</v>
      </c>
    </row>
    <row r="29103" spans="2:6" x14ac:dyDescent="0.25">
      <c r="B29103" s="18">
        <v>2016</v>
      </c>
      <c r="C29103" s="19">
        <v>42339</v>
      </c>
      <c r="D29103" s="18" t="s">
        <v>7</v>
      </c>
      <c r="E29103" s="18">
        <v>1.81425642700339E-4</v>
      </c>
      <c r="F29103" s="18">
        <v>1.51188035583616E-5</v>
      </c>
    </row>
    <row r="29104" spans="2:6" x14ac:dyDescent="0.25">
      <c r="B29104" s="18">
        <v>2016</v>
      </c>
      <c r="C29104" s="19">
        <v>42320</v>
      </c>
      <c r="D29104" s="18" t="s">
        <v>6</v>
      </c>
      <c r="E29104" s="18">
        <v>0.25267794327828103</v>
      </c>
      <c r="F29104" s="18">
        <v>1.00388855627521E-3</v>
      </c>
    </row>
    <row r="29105" spans="2:6" x14ac:dyDescent="0.25">
      <c r="B29105" s="18">
        <v>2016</v>
      </c>
      <c r="C29105" s="19">
        <v>42339</v>
      </c>
      <c r="D29105" s="18" t="s">
        <v>7</v>
      </c>
      <c r="E29105" s="18">
        <v>5.9265709948777501E-2</v>
      </c>
      <c r="F29105" s="18">
        <v>1.48164274871944E-4</v>
      </c>
    </row>
    <row r="29106" spans="2:6" x14ac:dyDescent="0.25">
      <c r="B29106" s="18">
        <v>2016</v>
      </c>
      <c r="C29106" s="19">
        <v>42320</v>
      </c>
      <c r="D29106" s="18" t="s">
        <v>6</v>
      </c>
      <c r="E29106" s="18">
        <v>2.9804201414716802E-4</v>
      </c>
      <c r="F29106" s="18">
        <v>3.0237607116723202E-6</v>
      </c>
    </row>
    <row r="29107" spans="2:6" x14ac:dyDescent="0.25">
      <c r="B29107" s="18">
        <v>2016</v>
      </c>
      <c r="C29107" s="19">
        <v>42320</v>
      </c>
      <c r="D29107" s="18" t="s">
        <v>6</v>
      </c>
      <c r="E29107" s="18">
        <v>4.1955435814631403E-2</v>
      </c>
      <c r="F29107" s="18">
        <v>7.0151248510797902E-4</v>
      </c>
    </row>
    <row r="29108" spans="2:6" x14ac:dyDescent="0.25">
      <c r="B29108" s="18">
        <v>2016</v>
      </c>
      <c r="C29108" s="19">
        <v>42320</v>
      </c>
      <c r="D29108" s="18" t="s">
        <v>6</v>
      </c>
      <c r="E29108" s="18">
        <v>8.3357725003074201E-2</v>
      </c>
      <c r="F29108" s="18">
        <v>7.00907732965644E-3</v>
      </c>
    </row>
    <row r="29109" spans="2:6" x14ac:dyDescent="0.25">
      <c r="B29109" s="18">
        <v>2016</v>
      </c>
      <c r="C29109" s="19">
        <v>42320</v>
      </c>
      <c r="D29109" s="18" t="s">
        <v>6</v>
      </c>
      <c r="E29109" s="18">
        <v>1.55395094653789E-2</v>
      </c>
      <c r="F29109" s="18">
        <v>2.4492461764545799E-4</v>
      </c>
    </row>
    <row r="29110" spans="2:6" x14ac:dyDescent="0.25">
      <c r="B29110" s="18">
        <v>2016</v>
      </c>
      <c r="C29110" s="19">
        <v>42321</v>
      </c>
      <c r="D29110" s="18" t="s">
        <v>6</v>
      </c>
      <c r="E29110" s="18">
        <v>5.2522723561748198E-4</v>
      </c>
      <c r="F29110" s="18">
        <v>6.0475214233446404E-6</v>
      </c>
    </row>
    <row r="29111" spans="2:6" x14ac:dyDescent="0.25">
      <c r="B29111" s="18">
        <v>2016</v>
      </c>
      <c r="C29111" s="19">
        <v>42321</v>
      </c>
      <c r="D29111" s="18" t="s">
        <v>6</v>
      </c>
      <c r="E29111" s="18">
        <v>0.43072911942040598</v>
      </c>
      <c r="F29111" s="18">
        <v>1.0631542662239901E-2</v>
      </c>
    </row>
    <row r="29112" spans="2:6" x14ac:dyDescent="0.25">
      <c r="B29112" s="18">
        <v>2016</v>
      </c>
      <c r="C29112" s="19">
        <v>42321</v>
      </c>
      <c r="D29112" s="18" t="s">
        <v>6</v>
      </c>
      <c r="E29112" s="18">
        <v>0.23813022732632999</v>
      </c>
      <c r="F29112" s="18">
        <v>4.3360728605381102E-3</v>
      </c>
    </row>
    <row r="29113" spans="2:6" x14ac:dyDescent="0.25">
      <c r="B29113" s="18">
        <v>2016</v>
      </c>
      <c r="C29113" s="19">
        <v>42342</v>
      </c>
      <c r="D29113" s="18" t="s">
        <v>7</v>
      </c>
      <c r="E29113" s="18">
        <v>1.29537908888042E-2</v>
      </c>
      <c r="F29113" s="18">
        <v>3.6285128540067901E-5</v>
      </c>
    </row>
    <row r="29114" spans="2:6" x14ac:dyDescent="0.25">
      <c r="B29114" s="18">
        <v>2016</v>
      </c>
      <c r="C29114" s="19">
        <v>42339</v>
      </c>
      <c r="D29114" s="18" t="s">
        <v>7</v>
      </c>
      <c r="E29114" s="18">
        <v>7.1058376724299503E-4</v>
      </c>
      <c r="F29114" s="18">
        <v>3.0237607116723202E-6</v>
      </c>
    </row>
    <row r="29115" spans="2:6" x14ac:dyDescent="0.25">
      <c r="B29115" s="18">
        <v>2016</v>
      </c>
      <c r="C29115" s="19">
        <v>42339</v>
      </c>
      <c r="D29115" s="18" t="s">
        <v>7</v>
      </c>
      <c r="E29115" s="18">
        <v>5.2280822704814404E-3</v>
      </c>
      <c r="F29115" s="18">
        <v>3.93088892517402E-5</v>
      </c>
    </row>
    <row r="29116" spans="2:6" x14ac:dyDescent="0.25">
      <c r="B29116" s="18">
        <v>2016</v>
      </c>
      <c r="C29116" s="19">
        <v>42340</v>
      </c>
      <c r="D29116" s="18" t="s">
        <v>7</v>
      </c>
      <c r="E29116" s="18">
        <v>2.8393113082603098E-3</v>
      </c>
      <c r="F29116" s="18">
        <v>9.0712821350169601E-6</v>
      </c>
    </row>
    <row r="29117" spans="2:6" x14ac:dyDescent="0.25">
      <c r="B29117" s="18">
        <v>2016</v>
      </c>
      <c r="C29117" s="19">
        <v>42339</v>
      </c>
      <c r="D29117" s="18" t="s">
        <v>7</v>
      </c>
      <c r="E29117" s="18">
        <v>6.2894222802784298E-4</v>
      </c>
      <c r="F29117" s="18">
        <v>1.2095042846689299E-5</v>
      </c>
    </row>
    <row r="29118" spans="2:6" x14ac:dyDescent="0.25">
      <c r="B29118" s="18">
        <v>2016</v>
      </c>
      <c r="C29118" s="19">
        <v>42339</v>
      </c>
      <c r="D29118" s="18" t="s">
        <v>7</v>
      </c>
      <c r="E29118" s="18">
        <v>5.9870462091111999E-3</v>
      </c>
      <c r="F29118" s="18">
        <v>2.7213846405050901E-5</v>
      </c>
    </row>
    <row r="29119" spans="2:6" x14ac:dyDescent="0.25">
      <c r="B29119" s="18">
        <v>2016</v>
      </c>
      <c r="C29119" s="19">
        <v>42345</v>
      </c>
      <c r="D29119" s="18" t="s">
        <v>7</v>
      </c>
      <c r="E29119" s="18">
        <v>6.9582781497003502E-3</v>
      </c>
      <c r="F29119" s="18">
        <v>3.6285128540067901E-5</v>
      </c>
    </row>
    <row r="29120" spans="2:6" x14ac:dyDescent="0.25">
      <c r="B29120" s="18">
        <v>2016</v>
      </c>
      <c r="C29120" s="19">
        <v>42341</v>
      </c>
      <c r="D29120" s="18" t="s">
        <v>7</v>
      </c>
      <c r="E29120" s="18">
        <v>1.10427741190273E-2</v>
      </c>
      <c r="F29120" s="18">
        <v>3.3261367828395501E-5</v>
      </c>
    </row>
    <row r="29121" spans="2:6" x14ac:dyDescent="0.25">
      <c r="B29121" s="18">
        <v>2016</v>
      </c>
      <c r="C29121" s="19">
        <v>42341</v>
      </c>
      <c r="D29121" s="18" t="s">
        <v>7</v>
      </c>
      <c r="E29121" s="18">
        <v>9.6034640202712906E-3</v>
      </c>
      <c r="F29121" s="18">
        <v>2.4190085693378599E-5</v>
      </c>
    </row>
    <row r="29122" spans="2:6" x14ac:dyDescent="0.25">
      <c r="B29122" s="18">
        <v>2016</v>
      </c>
      <c r="C29122" s="19">
        <v>42329</v>
      </c>
      <c r="D29122" s="18" t="s">
        <v>7</v>
      </c>
      <c r="E29122" s="18">
        <v>8.5277309094867498E-2</v>
      </c>
      <c r="F29122" s="18">
        <v>3.3261367828395498E-4</v>
      </c>
    </row>
    <row r="29123" spans="2:6" x14ac:dyDescent="0.25">
      <c r="B29123" s="18">
        <v>2016</v>
      </c>
      <c r="C29123" s="19">
        <v>42321</v>
      </c>
      <c r="D29123" s="18" t="s">
        <v>6</v>
      </c>
      <c r="E29123" s="18">
        <v>4.0074908632030501E-4</v>
      </c>
      <c r="F29123" s="18">
        <v>3.0237607116723202E-6</v>
      </c>
    </row>
    <row r="29124" spans="2:6" x14ac:dyDescent="0.25">
      <c r="B29124" s="18">
        <v>2016</v>
      </c>
      <c r="C29124" s="19">
        <v>42339</v>
      </c>
      <c r="D29124" s="18" t="s">
        <v>7</v>
      </c>
      <c r="E29124" s="18">
        <v>1.79611386273336E-3</v>
      </c>
      <c r="F29124" s="18">
        <v>6.0475214233446404E-6</v>
      </c>
    </row>
    <row r="29125" spans="2:6" x14ac:dyDescent="0.25">
      <c r="B29125" s="18">
        <v>2016</v>
      </c>
      <c r="C29125" s="19">
        <v>42335</v>
      </c>
      <c r="D29125" s="18" t="s">
        <v>7</v>
      </c>
      <c r="E29125" s="18">
        <v>0.127850650410929</v>
      </c>
      <c r="F29125" s="18">
        <v>2.4492461764545799E-4</v>
      </c>
    </row>
    <row r="29126" spans="2:6" x14ac:dyDescent="0.25">
      <c r="B29126" s="18">
        <v>2016</v>
      </c>
      <c r="C29126" s="19">
        <v>42340</v>
      </c>
      <c r="D29126" s="18" t="s">
        <v>7</v>
      </c>
      <c r="E29126" s="18">
        <v>1.24095139607032E-2</v>
      </c>
      <c r="F29126" s="18">
        <v>5.74514535217741E-5</v>
      </c>
    </row>
    <row r="29127" spans="2:6" x14ac:dyDescent="0.25">
      <c r="B29127" s="18">
        <v>2016</v>
      </c>
      <c r="C29127" s="19">
        <v>42341</v>
      </c>
      <c r="D29127" s="18" t="s">
        <v>7</v>
      </c>
      <c r="E29127" s="18">
        <v>9.6155590631179805E-3</v>
      </c>
      <c r="F29127" s="18">
        <v>6.0475214233446398E-5</v>
      </c>
    </row>
    <row r="29128" spans="2:6" x14ac:dyDescent="0.25">
      <c r="B29128" s="18">
        <v>2016</v>
      </c>
      <c r="C29128" s="19">
        <v>42340</v>
      </c>
      <c r="D29128" s="18" t="s">
        <v>7</v>
      </c>
      <c r="E29128" s="18">
        <v>4.4025955961949003E-3</v>
      </c>
      <c r="F29128" s="18">
        <v>8.4665299926824997E-5</v>
      </c>
    </row>
    <row r="29129" spans="2:6" x14ac:dyDescent="0.25">
      <c r="B29129" s="18">
        <v>2016</v>
      </c>
      <c r="C29129" s="19">
        <v>42340</v>
      </c>
      <c r="D29129" s="18" t="s">
        <v>7</v>
      </c>
      <c r="E29129" s="18">
        <v>1.45321939802972E-2</v>
      </c>
      <c r="F29129" s="18">
        <v>5.4427692810101801E-5</v>
      </c>
    </row>
    <row r="29130" spans="2:6" x14ac:dyDescent="0.25">
      <c r="B29130" s="18">
        <v>2016</v>
      </c>
      <c r="C29130" s="19">
        <v>42337</v>
      </c>
      <c r="D29130" s="18" t="s">
        <v>7</v>
      </c>
      <c r="E29130" s="18">
        <v>4.7034597870062998E-2</v>
      </c>
      <c r="F29130" s="18">
        <v>1.54211796295288E-4</v>
      </c>
    </row>
    <row r="29131" spans="2:6" x14ac:dyDescent="0.25">
      <c r="B29131" s="18">
        <v>2016</v>
      </c>
      <c r="C29131" s="19">
        <v>42342</v>
      </c>
      <c r="D29131" s="18" t="s">
        <v>7</v>
      </c>
      <c r="E29131" s="18">
        <v>2.2678205337542398E-3</v>
      </c>
      <c r="F29131" s="18">
        <v>1.81425642700339E-5</v>
      </c>
    </row>
    <row r="29132" spans="2:6" x14ac:dyDescent="0.25">
      <c r="B29132" s="18">
        <v>2016</v>
      </c>
      <c r="C29132" s="19">
        <v>42339</v>
      </c>
      <c r="D29132" s="18" t="s">
        <v>7</v>
      </c>
      <c r="E29132" s="18">
        <v>0.208022641920209</v>
      </c>
      <c r="F29132" s="18">
        <v>5.9265709948777502E-4</v>
      </c>
    </row>
    <row r="29133" spans="2:6" x14ac:dyDescent="0.25">
      <c r="B29133" s="18">
        <v>2016</v>
      </c>
      <c r="C29133" s="19">
        <v>42340</v>
      </c>
      <c r="D29133" s="18" t="s">
        <v>7</v>
      </c>
      <c r="E29133" s="18">
        <v>1.7900663413100101E-3</v>
      </c>
      <c r="F29133" s="18">
        <v>1.2095042846689299E-5</v>
      </c>
    </row>
    <row r="29134" spans="2:6" x14ac:dyDescent="0.25">
      <c r="B29134" s="18">
        <v>2016</v>
      </c>
      <c r="C29134" s="19">
        <v>42321</v>
      </c>
      <c r="D29134" s="18" t="s">
        <v>6</v>
      </c>
      <c r="E29134" s="18">
        <v>3.9696484978964698E-2</v>
      </c>
      <c r="F29134" s="18">
        <v>7.2267881008968504E-4</v>
      </c>
    </row>
    <row r="29135" spans="2:6" x14ac:dyDescent="0.25">
      <c r="B29135" s="18">
        <v>2016</v>
      </c>
      <c r="C29135" s="19">
        <v>42321</v>
      </c>
      <c r="D29135" s="18" t="s">
        <v>6</v>
      </c>
      <c r="E29135" s="18">
        <v>0.125972038276779</v>
      </c>
      <c r="F29135" s="18">
        <v>2.0440622410904902E-3</v>
      </c>
    </row>
    <row r="29136" spans="2:6" x14ac:dyDescent="0.25">
      <c r="B29136" s="18">
        <v>2016</v>
      </c>
      <c r="C29136" s="19">
        <v>42322</v>
      </c>
      <c r="D29136" s="18" t="s">
        <v>6</v>
      </c>
      <c r="E29136" s="18">
        <v>7.4843167611087905E-2</v>
      </c>
      <c r="F29136" s="18">
        <v>1.02807864196859E-3</v>
      </c>
    </row>
    <row r="29137" spans="2:6" x14ac:dyDescent="0.25">
      <c r="B29137" s="18">
        <v>2016</v>
      </c>
      <c r="C29137" s="19">
        <v>42322</v>
      </c>
      <c r="D29137" s="18" t="s">
        <v>6</v>
      </c>
      <c r="E29137" s="18">
        <v>4.4071816332742703E-3</v>
      </c>
      <c r="F29137" s="18">
        <v>3.93088892517402E-5</v>
      </c>
    </row>
    <row r="29138" spans="2:6" x14ac:dyDescent="0.25">
      <c r="B29138" s="18">
        <v>2016</v>
      </c>
      <c r="C29138" s="19">
        <v>42322</v>
      </c>
      <c r="D29138" s="18" t="s">
        <v>6</v>
      </c>
      <c r="E29138" s="18">
        <v>0.134594342342124</v>
      </c>
      <c r="F29138" s="18">
        <v>2.19525027667411E-3</v>
      </c>
    </row>
    <row r="29139" spans="2:6" x14ac:dyDescent="0.25">
      <c r="B29139" s="18">
        <v>2016</v>
      </c>
      <c r="C29139" s="19">
        <v>42322</v>
      </c>
      <c r="D29139" s="18" t="s">
        <v>6</v>
      </c>
      <c r="E29139" s="18">
        <v>0.15964680459047201</v>
      </c>
      <c r="F29139" s="18">
        <v>1.8928742055068701E-3</v>
      </c>
    </row>
    <row r="29140" spans="2:6" x14ac:dyDescent="0.25">
      <c r="B29140" s="18">
        <v>2016</v>
      </c>
      <c r="C29140" s="19">
        <v>42322</v>
      </c>
      <c r="D29140" s="18" t="s">
        <v>6</v>
      </c>
      <c r="E29140" s="18">
        <v>4.4046114366693502E-5</v>
      </c>
      <c r="F29140" s="18">
        <v>9.0712821350169601E-6</v>
      </c>
    </row>
    <row r="29141" spans="2:6" x14ac:dyDescent="0.25">
      <c r="B29141" s="18">
        <v>2016</v>
      </c>
      <c r="C29141" s="19">
        <v>42322</v>
      </c>
      <c r="D29141" s="18" t="s">
        <v>6</v>
      </c>
      <c r="E29141" s="18">
        <v>4.29222833021886E-4</v>
      </c>
      <c r="F29141" s="18">
        <v>3.0237607116723202E-6</v>
      </c>
    </row>
    <row r="29142" spans="2:6" x14ac:dyDescent="0.25">
      <c r="B29142" s="18">
        <v>2016</v>
      </c>
      <c r="C29142" s="19">
        <v>42322</v>
      </c>
      <c r="D29142" s="18" t="s">
        <v>6</v>
      </c>
      <c r="E29142" s="18">
        <v>0.14812678023911899</v>
      </c>
      <c r="F29142" s="18">
        <v>2.5157689121113702E-3</v>
      </c>
    </row>
    <row r="29143" spans="2:6" x14ac:dyDescent="0.25">
      <c r="B29143" s="18">
        <v>2016</v>
      </c>
      <c r="C29143" s="19">
        <v>42323</v>
      </c>
      <c r="D29143" s="18" t="s">
        <v>6</v>
      </c>
      <c r="E29143" s="18">
        <v>3.0765454944957499E-2</v>
      </c>
      <c r="F29143" s="18">
        <v>3.0691171223474101E-3</v>
      </c>
    </row>
    <row r="29144" spans="2:6" x14ac:dyDescent="0.25">
      <c r="B29144" s="18">
        <v>2016</v>
      </c>
      <c r="C29144" s="19">
        <v>42323</v>
      </c>
      <c r="D29144" s="18" t="s">
        <v>6</v>
      </c>
      <c r="E29144" s="18">
        <v>6.29604431623699E-2</v>
      </c>
      <c r="F29144" s="18">
        <v>7.1360752795466805E-4</v>
      </c>
    </row>
    <row r="29145" spans="2:6" x14ac:dyDescent="0.25">
      <c r="B29145" s="18">
        <v>2016</v>
      </c>
      <c r="C29145" s="19">
        <v>42323</v>
      </c>
      <c r="D29145" s="18" t="s">
        <v>6</v>
      </c>
      <c r="E29145" s="18">
        <v>6.7236343184745695E-2</v>
      </c>
      <c r="F29145" s="18">
        <v>1.1036726597603999E-3</v>
      </c>
    </row>
    <row r="29146" spans="2:6" x14ac:dyDescent="0.25">
      <c r="B29146" s="18">
        <v>2016</v>
      </c>
      <c r="C29146" s="19">
        <v>42323</v>
      </c>
      <c r="D29146" s="18" t="s">
        <v>6</v>
      </c>
      <c r="E29146" s="18">
        <v>3.2617306796809298E-2</v>
      </c>
      <c r="F29146" s="18">
        <v>2.02591967682046E-4</v>
      </c>
    </row>
    <row r="29147" spans="2:6" x14ac:dyDescent="0.25">
      <c r="B29147" s="18">
        <v>2016</v>
      </c>
      <c r="C29147" s="19">
        <v>42323</v>
      </c>
      <c r="D29147" s="18" t="s">
        <v>6</v>
      </c>
      <c r="E29147" s="18">
        <v>4.1418819080333298E-2</v>
      </c>
      <c r="F29147" s="18">
        <v>2.7818598547385402E-4</v>
      </c>
    </row>
    <row r="29148" spans="2:6" x14ac:dyDescent="0.25">
      <c r="B29148" s="18">
        <v>2016</v>
      </c>
      <c r="C29148" s="19">
        <v>42323</v>
      </c>
      <c r="D29148" s="18" t="s">
        <v>6</v>
      </c>
      <c r="E29148" s="18">
        <v>4.7090033483110301E-4</v>
      </c>
      <c r="F29148" s="18">
        <v>3.0237607116723202E-6</v>
      </c>
    </row>
    <row r="29149" spans="2:6" x14ac:dyDescent="0.25">
      <c r="B29149" s="18">
        <v>2016</v>
      </c>
      <c r="C29149" s="19">
        <v>42323</v>
      </c>
      <c r="D29149" s="18" t="s">
        <v>6</v>
      </c>
      <c r="E29149" s="18">
        <v>4.13751257380496E-5</v>
      </c>
      <c r="F29149" s="18">
        <v>3.0237607116723202E-6</v>
      </c>
    </row>
    <row r="29150" spans="2:6" x14ac:dyDescent="0.25">
      <c r="B29150" s="18">
        <v>2016</v>
      </c>
      <c r="C29150" s="19">
        <v>42327</v>
      </c>
      <c r="D29150" s="18" t="s">
        <v>7</v>
      </c>
      <c r="E29150" s="18">
        <v>5.4314805743532696E-3</v>
      </c>
      <c r="F29150" s="18">
        <v>4.8380171386757102E-5</v>
      </c>
    </row>
    <row r="29151" spans="2:6" x14ac:dyDescent="0.25">
      <c r="B29151" s="18">
        <v>2016</v>
      </c>
      <c r="C29151" s="19">
        <v>42340</v>
      </c>
      <c r="D29151" s="18" t="s">
        <v>7</v>
      </c>
      <c r="E29151" s="18">
        <v>1.1858433571000899E-2</v>
      </c>
      <c r="F29151" s="18">
        <v>2.7213846405050901E-5</v>
      </c>
    </row>
    <row r="29152" spans="2:6" x14ac:dyDescent="0.25">
      <c r="B29152" s="18">
        <v>2016</v>
      </c>
      <c r="C29152" s="19">
        <v>42340</v>
      </c>
      <c r="D29152" s="18" t="s">
        <v>7</v>
      </c>
      <c r="E29152" s="18">
        <v>1.4804332444347699E-2</v>
      </c>
      <c r="F29152" s="18">
        <v>2.1771077124040699E-4</v>
      </c>
    </row>
    <row r="29153" spans="2:6" x14ac:dyDescent="0.25">
      <c r="B29153" s="18">
        <v>2016</v>
      </c>
      <c r="C29153" s="19">
        <v>42345</v>
      </c>
      <c r="D29153" s="18" t="s">
        <v>7</v>
      </c>
      <c r="E29153" s="18">
        <v>3.4306379530349498E-2</v>
      </c>
      <c r="F29153" s="18">
        <v>1.26997949890238E-4</v>
      </c>
    </row>
    <row r="29154" spans="2:6" x14ac:dyDescent="0.25">
      <c r="B29154" s="18">
        <v>2016</v>
      </c>
      <c r="C29154" s="19">
        <v>42345</v>
      </c>
      <c r="D29154" s="18" t="s">
        <v>7</v>
      </c>
      <c r="E29154" s="18">
        <v>7.4293800685788901E-3</v>
      </c>
      <c r="F29154" s="18">
        <v>3.93088892517402E-5</v>
      </c>
    </row>
    <row r="29155" spans="2:6" x14ac:dyDescent="0.25">
      <c r="B29155" s="18">
        <v>2016</v>
      </c>
      <c r="C29155" s="19">
        <v>42343</v>
      </c>
      <c r="D29155" s="18" t="s">
        <v>7</v>
      </c>
      <c r="E29155" s="18">
        <v>4.5900687603185799E-3</v>
      </c>
      <c r="F29155" s="18">
        <v>1.81425642700339E-5</v>
      </c>
    </row>
    <row r="29156" spans="2:6" x14ac:dyDescent="0.25">
      <c r="B29156" s="18">
        <v>2016</v>
      </c>
      <c r="C29156" s="19">
        <v>42341</v>
      </c>
      <c r="D29156" s="18" t="s">
        <v>7</v>
      </c>
      <c r="E29156" s="18">
        <v>3.9913641394074601E-4</v>
      </c>
      <c r="F29156" s="18">
        <v>6.0475214233446404E-6</v>
      </c>
    </row>
    <row r="29157" spans="2:6" x14ac:dyDescent="0.25">
      <c r="B29157" s="18">
        <v>2016</v>
      </c>
      <c r="C29157" s="19">
        <v>42341</v>
      </c>
      <c r="D29157" s="18" t="s">
        <v>7</v>
      </c>
      <c r="E29157" s="18">
        <v>5.0799179956095E-3</v>
      </c>
      <c r="F29157" s="18">
        <v>1.51188035583616E-5</v>
      </c>
    </row>
    <row r="29158" spans="2:6" x14ac:dyDescent="0.25">
      <c r="B29158" s="18">
        <v>2016</v>
      </c>
      <c r="C29158" s="19">
        <v>42345</v>
      </c>
      <c r="D29158" s="18" t="s">
        <v>7</v>
      </c>
      <c r="E29158" s="18">
        <v>3.0029874755831298E-2</v>
      </c>
      <c r="F29158" s="18">
        <v>4.0216017465241898E-4</v>
      </c>
    </row>
    <row r="29159" spans="2:6" x14ac:dyDescent="0.25">
      <c r="B29159" s="18">
        <v>2016</v>
      </c>
      <c r="C29159" s="19">
        <v>42346</v>
      </c>
      <c r="D29159" s="18" t="s">
        <v>7</v>
      </c>
      <c r="E29159" s="18">
        <v>3.36627216668582E-2</v>
      </c>
      <c r="F29159" s="18">
        <v>1.14902907043548E-4</v>
      </c>
    </row>
    <row r="29160" spans="2:6" x14ac:dyDescent="0.25">
      <c r="B29160" s="18">
        <v>2016</v>
      </c>
      <c r="C29160" s="19">
        <v>42324</v>
      </c>
      <c r="D29160" s="18" t="s">
        <v>6</v>
      </c>
      <c r="E29160" s="18">
        <v>9.0908357876191101E-2</v>
      </c>
      <c r="F29160" s="18">
        <v>2.1771077124040699E-3</v>
      </c>
    </row>
    <row r="29161" spans="2:6" x14ac:dyDescent="0.25">
      <c r="B29161" s="18">
        <v>2016</v>
      </c>
      <c r="C29161" s="19">
        <v>42346</v>
      </c>
      <c r="D29161" s="18" t="s">
        <v>7</v>
      </c>
      <c r="E29161" s="18">
        <v>6.0094573155858699E-2</v>
      </c>
      <c r="F29161" s="18">
        <v>1.60259317718633E-4</v>
      </c>
    </row>
    <row r="29162" spans="2:6" x14ac:dyDescent="0.25">
      <c r="B29162" s="18">
        <v>2016</v>
      </c>
      <c r="C29162" s="19">
        <v>42341</v>
      </c>
      <c r="D29162" s="18" t="s">
        <v>7</v>
      </c>
      <c r="E29162" s="18">
        <v>1.5118803558361601E-4</v>
      </c>
      <c r="F29162" s="18">
        <v>1.51188035583616E-5</v>
      </c>
    </row>
    <row r="29163" spans="2:6" x14ac:dyDescent="0.25">
      <c r="B29163" s="18">
        <v>2016</v>
      </c>
      <c r="C29163" s="19">
        <v>42341</v>
      </c>
      <c r="D29163" s="18" t="s">
        <v>7</v>
      </c>
      <c r="E29163" s="18">
        <v>8.1641539215152699E-4</v>
      </c>
      <c r="F29163" s="18">
        <v>3.0237607116723199E-5</v>
      </c>
    </row>
    <row r="29164" spans="2:6" x14ac:dyDescent="0.25">
      <c r="B29164" s="18">
        <v>2016</v>
      </c>
      <c r="C29164" s="19">
        <v>42341</v>
      </c>
      <c r="D29164" s="18" t="s">
        <v>7</v>
      </c>
      <c r="E29164" s="18">
        <v>2.9028102832054299E-4</v>
      </c>
      <c r="F29164" s="18">
        <v>2.4190085693378599E-5</v>
      </c>
    </row>
    <row r="29165" spans="2:6" x14ac:dyDescent="0.25">
      <c r="B29165" s="18">
        <v>2016</v>
      </c>
      <c r="C29165" s="19">
        <v>42341</v>
      </c>
      <c r="D29165" s="18" t="s">
        <v>7</v>
      </c>
      <c r="E29165" s="18">
        <v>3.35637438995628E-4</v>
      </c>
      <c r="F29165" s="18">
        <v>9.0712821350169601E-6</v>
      </c>
    </row>
    <row r="29166" spans="2:6" x14ac:dyDescent="0.25">
      <c r="B29166" s="18">
        <v>2016</v>
      </c>
      <c r="C29166" s="19">
        <v>42341</v>
      </c>
      <c r="D29166" s="18" t="s">
        <v>7</v>
      </c>
      <c r="E29166" s="18">
        <v>2.0561572839371801E-4</v>
      </c>
      <c r="F29166" s="18">
        <v>1.2095042846689299E-5</v>
      </c>
    </row>
    <row r="29167" spans="2:6" x14ac:dyDescent="0.25">
      <c r="B29167" s="18">
        <v>2016</v>
      </c>
      <c r="C29167" s="19">
        <v>42341</v>
      </c>
      <c r="D29167" s="18" t="s">
        <v>7</v>
      </c>
      <c r="E29167" s="18">
        <v>4.3578439376621501E-2</v>
      </c>
      <c r="F29167" s="18">
        <v>3.0237607116723202E-6</v>
      </c>
    </row>
    <row r="29168" spans="2:6" x14ac:dyDescent="0.25">
      <c r="B29168" s="18">
        <v>2016</v>
      </c>
      <c r="C29168" s="19">
        <v>42342</v>
      </c>
      <c r="D29168" s="18" t="s">
        <v>7</v>
      </c>
      <c r="E29168" s="18">
        <v>4.08207696075763E-4</v>
      </c>
      <c r="F29168" s="18">
        <v>1.51188035583616E-5</v>
      </c>
    </row>
    <row r="29169" spans="2:6" x14ac:dyDescent="0.25">
      <c r="B29169" s="18">
        <v>2016</v>
      </c>
      <c r="C29169" s="19">
        <v>42341</v>
      </c>
      <c r="D29169" s="18" t="s">
        <v>7</v>
      </c>
      <c r="E29169" s="18">
        <v>2.4794837835712997E-4</v>
      </c>
      <c r="F29169" s="18">
        <v>3.0237607116723202E-6</v>
      </c>
    </row>
    <row r="29170" spans="2:6" x14ac:dyDescent="0.25">
      <c r="B29170" s="18">
        <v>2016</v>
      </c>
      <c r="C29170" s="19">
        <v>42340</v>
      </c>
      <c r="D29170" s="18" t="s">
        <v>7</v>
      </c>
      <c r="E29170" s="18">
        <v>1.6510439029896899E-2</v>
      </c>
      <c r="F29170" s="18">
        <v>4.2332649963412499E-5</v>
      </c>
    </row>
    <row r="29171" spans="2:6" x14ac:dyDescent="0.25">
      <c r="B29171" s="18">
        <v>2016</v>
      </c>
      <c r="C29171" s="19">
        <v>42324</v>
      </c>
      <c r="D29171" s="18" t="s">
        <v>6</v>
      </c>
      <c r="E29171" s="18">
        <v>0.183361454307952</v>
      </c>
      <c r="F29171" s="18">
        <v>2.0561572839371801E-3</v>
      </c>
    </row>
    <row r="29172" spans="2:6" x14ac:dyDescent="0.25">
      <c r="B29172" s="18">
        <v>2016</v>
      </c>
      <c r="C29172" s="19">
        <v>42342</v>
      </c>
      <c r="D29172" s="18" t="s">
        <v>7</v>
      </c>
      <c r="E29172" s="18">
        <v>6.0414739019213001E-3</v>
      </c>
      <c r="F29172" s="18">
        <v>1.11879146331876E-4</v>
      </c>
    </row>
    <row r="29173" spans="2:6" x14ac:dyDescent="0.25">
      <c r="B29173" s="18">
        <v>2016</v>
      </c>
      <c r="C29173" s="19">
        <v>42342</v>
      </c>
      <c r="D29173" s="18" t="s">
        <v>7</v>
      </c>
      <c r="E29173" s="18">
        <v>5.1403932098429503E-5</v>
      </c>
      <c r="F29173" s="18">
        <v>3.0237607116723202E-6</v>
      </c>
    </row>
    <row r="29174" spans="2:6" x14ac:dyDescent="0.25">
      <c r="B29174" s="18">
        <v>2016</v>
      </c>
      <c r="C29174" s="19">
        <v>42341</v>
      </c>
      <c r="D29174" s="18" t="s">
        <v>7</v>
      </c>
      <c r="E29174" s="18">
        <v>5.8056205664108601E-3</v>
      </c>
      <c r="F29174" s="18">
        <v>1.51188035583616E-5</v>
      </c>
    </row>
    <row r="29175" spans="2:6" x14ac:dyDescent="0.25">
      <c r="B29175" s="18">
        <v>2016</v>
      </c>
      <c r="C29175" s="19">
        <v>42341</v>
      </c>
      <c r="D29175" s="18" t="s">
        <v>7</v>
      </c>
      <c r="E29175" s="18">
        <v>5.1706308169596695E-4</v>
      </c>
      <c r="F29175" s="18">
        <v>9.0712821350169601E-6</v>
      </c>
    </row>
    <row r="29176" spans="2:6" x14ac:dyDescent="0.25">
      <c r="B29176" s="18">
        <v>2016</v>
      </c>
      <c r="C29176" s="19">
        <v>42348</v>
      </c>
      <c r="D29176" s="18" t="s">
        <v>7</v>
      </c>
      <c r="E29176" s="18">
        <v>0.11357245233041199</v>
      </c>
      <c r="F29176" s="18">
        <v>3.6285128540067897E-4</v>
      </c>
    </row>
    <row r="29177" spans="2:6" x14ac:dyDescent="0.25">
      <c r="B29177" s="18">
        <v>2016</v>
      </c>
      <c r="C29177" s="19">
        <v>42347</v>
      </c>
      <c r="D29177" s="18" t="s">
        <v>7</v>
      </c>
      <c r="E29177" s="18">
        <v>1.7471289392042701E-2</v>
      </c>
      <c r="F29177" s="18">
        <v>5.4427692810101801E-5</v>
      </c>
    </row>
    <row r="29178" spans="2:6" x14ac:dyDescent="0.25">
      <c r="B29178" s="18">
        <v>2016</v>
      </c>
      <c r="C29178" s="19">
        <v>42347</v>
      </c>
      <c r="D29178" s="18" t="s">
        <v>7</v>
      </c>
      <c r="E29178" s="18">
        <v>1.9911464286362202E-2</v>
      </c>
      <c r="F29178" s="18">
        <v>4.5356410675084797E-5</v>
      </c>
    </row>
    <row r="29179" spans="2:6" x14ac:dyDescent="0.25">
      <c r="B29179" s="18">
        <v>2016</v>
      </c>
      <c r="C29179" s="19">
        <v>42325</v>
      </c>
      <c r="D29179" s="18" t="s">
        <v>6</v>
      </c>
      <c r="E29179" s="18">
        <v>1.0770635654976801E-2</v>
      </c>
      <c r="F29179" s="18">
        <v>7.86177785034804E-5</v>
      </c>
    </row>
    <row r="29180" spans="2:6" x14ac:dyDescent="0.25">
      <c r="B29180" s="18">
        <v>2016</v>
      </c>
      <c r="C29180" s="19">
        <v>42342</v>
      </c>
      <c r="D29180" s="18" t="s">
        <v>7</v>
      </c>
      <c r="E29180" s="18">
        <v>3.3261367828395498E-4</v>
      </c>
      <c r="F29180" s="18">
        <v>1.51188035583616E-5</v>
      </c>
    </row>
    <row r="29181" spans="2:6" x14ac:dyDescent="0.25">
      <c r="B29181" s="18">
        <v>2016</v>
      </c>
      <c r="C29181" s="19">
        <v>42325</v>
      </c>
      <c r="D29181" s="18" t="s">
        <v>6</v>
      </c>
      <c r="E29181" s="18">
        <v>1.4695477058727501E-3</v>
      </c>
      <c r="F29181" s="18">
        <v>9.0712821350169601E-6</v>
      </c>
    </row>
    <row r="29182" spans="2:6" x14ac:dyDescent="0.25">
      <c r="B29182" s="18">
        <v>2016</v>
      </c>
      <c r="C29182" s="19">
        <v>42349</v>
      </c>
      <c r="D29182" s="18" t="s">
        <v>7</v>
      </c>
      <c r="E29182" s="18">
        <v>1.6482519639325802E-2</v>
      </c>
      <c r="F29182" s="18">
        <v>6.9546496368463396E-5</v>
      </c>
    </row>
    <row r="29183" spans="2:6" x14ac:dyDescent="0.25">
      <c r="B29183" s="18">
        <v>2016</v>
      </c>
      <c r="C29183" s="19">
        <v>42344</v>
      </c>
      <c r="D29183" s="18" t="s">
        <v>7</v>
      </c>
      <c r="E29183" s="18">
        <v>2.5463088952992598E-3</v>
      </c>
      <c r="F29183" s="18">
        <v>1.81425642700339E-5</v>
      </c>
    </row>
    <row r="29184" spans="2:6" x14ac:dyDescent="0.25">
      <c r="B29184" s="18">
        <v>2016</v>
      </c>
      <c r="C29184" s="19">
        <v>42345</v>
      </c>
      <c r="D29184" s="18" t="s">
        <v>7</v>
      </c>
      <c r="E29184" s="18">
        <v>1.9654444625870099E-4</v>
      </c>
      <c r="F29184" s="18">
        <v>1.51188035583616E-5</v>
      </c>
    </row>
    <row r="29185" spans="2:6" x14ac:dyDescent="0.25">
      <c r="B29185" s="18">
        <v>2016</v>
      </c>
      <c r="C29185" s="19">
        <v>42342</v>
      </c>
      <c r="D29185" s="18" t="s">
        <v>7</v>
      </c>
      <c r="E29185" s="18">
        <v>2.8423350689719799E-4</v>
      </c>
      <c r="F29185" s="18">
        <v>3.0237607116723202E-6</v>
      </c>
    </row>
    <row r="29186" spans="2:6" x14ac:dyDescent="0.25">
      <c r="B29186" s="18">
        <v>2016</v>
      </c>
      <c r="C29186" s="19">
        <v>42342</v>
      </c>
      <c r="D29186" s="18" t="s">
        <v>7</v>
      </c>
      <c r="E29186" s="18">
        <v>6.2591846731617105E-4</v>
      </c>
      <c r="F29186" s="18">
        <v>3.0237607116723202E-6</v>
      </c>
    </row>
    <row r="29187" spans="2:6" x14ac:dyDescent="0.25">
      <c r="B29187" s="18">
        <v>2016</v>
      </c>
      <c r="C29187" s="19">
        <v>42345</v>
      </c>
      <c r="D29187" s="18" t="s">
        <v>7</v>
      </c>
      <c r="E29187" s="18">
        <v>7.4989265649473601E-4</v>
      </c>
      <c r="F29187" s="18">
        <v>1.2095042846689299E-5</v>
      </c>
    </row>
    <row r="29188" spans="2:6" x14ac:dyDescent="0.25">
      <c r="B29188" s="18">
        <v>2016</v>
      </c>
      <c r="C29188" s="19">
        <v>42342</v>
      </c>
      <c r="D29188" s="18" t="s">
        <v>7</v>
      </c>
      <c r="E29188" s="18">
        <v>3.9308889251740199E-4</v>
      </c>
      <c r="F29188" s="18">
        <v>3.0237607116723202E-6</v>
      </c>
    </row>
    <row r="29189" spans="2:6" x14ac:dyDescent="0.25">
      <c r="B29189" s="18">
        <v>2016</v>
      </c>
      <c r="C29189" s="19">
        <v>42340</v>
      </c>
      <c r="D29189" s="18" t="s">
        <v>7</v>
      </c>
      <c r="E29189" s="18">
        <v>4.9589675671426097E-3</v>
      </c>
      <c r="F29189" s="18">
        <v>1.2397418917856499E-4</v>
      </c>
    </row>
    <row r="29190" spans="2:6" x14ac:dyDescent="0.25">
      <c r="B29190" s="18">
        <v>2016</v>
      </c>
      <c r="C29190" s="19">
        <v>42346</v>
      </c>
      <c r="D29190" s="18" t="s">
        <v>7</v>
      </c>
      <c r="E29190" s="18">
        <v>1.9835870268570398E-3</v>
      </c>
      <c r="F29190" s="18">
        <v>1.2095042846689299E-5</v>
      </c>
    </row>
    <row r="29191" spans="2:6" x14ac:dyDescent="0.25">
      <c r="B29191" s="18">
        <v>2016</v>
      </c>
      <c r="C29191" s="19">
        <v>42325</v>
      </c>
      <c r="D29191" s="18" t="s">
        <v>6</v>
      </c>
      <c r="E29191" s="18">
        <v>7.2570257080135694E-5</v>
      </c>
      <c r="F29191" s="18">
        <v>6.0475214233446404E-6</v>
      </c>
    </row>
    <row r="29192" spans="2:6" x14ac:dyDescent="0.25">
      <c r="B29192" s="18">
        <v>2016</v>
      </c>
      <c r="C29192" s="19">
        <v>42346</v>
      </c>
      <c r="D29192" s="18" t="s">
        <v>7</v>
      </c>
      <c r="E29192" s="18">
        <v>3.3926595184963403E-2</v>
      </c>
      <c r="F29192" s="18">
        <v>6.6522735656791097E-5</v>
      </c>
    </row>
    <row r="29193" spans="2:6" x14ac:dyDescent="0.25">
      <c r="B29193" s="18">
        <v>2016</v>
      </c>
      <c r="C29193" s="19">
        <v>42326</v>
      </c>
      <c r="D29193" s="18" t="s">
        <v>6</v>
      </c>
      <c r="E29193" s="18">
        <v>7.1738722884425799E-4</v>
      </c>
      <c r="F29193" s="18">
        <v>9.0712821350169601E-6</v>
      </c>
    </row>
    <row r="29194" spans="2:6" x14ac:dyDescent="0.25">
      <c r="B29194" s="18">
        <v>2016</v>
      </c>
      <c r="C29194" s="19">
        <v>42348</v>
      </c>
      <c r="D29194" s="18" t="s">
        <v>7</v>
      </c>
      <c r="E29194" s="18">
        <v>0.15332885816747999</v>
      </c>
      <c r="F29194" s="18">
        <v>3.8704137109405698E-4</v>
      </c>
    </row>
    <row r="29195" spans="2:6" x14ac:dyDescent="0.25">
      <c r="B29195" s="18">
        <v>2016</v>
      </c>
      <c r="C29195" s="19">
        <v>42326</v>
      </c>
      <c r="D29195" s="18" t="s">
        <v>6</v>
      </c>
      <c r="E29195" s="18">
        <v>2.0040478076726901E-3</v>
      </c>
      <c r="F29195" s="18">
        <v>6.0475214233446404E-6</v>
      </c>
    </row>
    <row r="29196" spans="2:6" x14ac:dyDescent="0.25">
      <c r="B29196" s="18">
        <v>2016</v>
      </c>
      <c r="C29196" s="19">
        <v>42326</v>
      </c>
      <c r="D29196" s="18" t="s">
        <v>6</v>
      </c>
      <c r="E29196" s="18">
        <v>5.7693354378707904E-3</v>
      </c>
      <c r="F29196" s="18">
        <v>2.7213846405050901E-5</v>
      </c>
    </row>
    <row r="29197" spans="2:6" x14ac:dyDescent="0.25">
      <c r="B29197" s="18">
        <v>2016</v>
      </c>
      <c r="C29197" s="19">
        <v>42326</v>
      </c>
      <c r="D29197" s="18" t="s">
        <v>7</v>
      </c>
      <c r="E29197" s="18">
        <v>4.02739728788823E-3</v>
      </c>
      <c r="F29197" s="18">
        <v>3.0237607116723202E-6</v>
      </c>
    </row>
    <row r="29198" spans="2:6" x14ac:dyDescent="0.25">
      <c r="B29198" s="18">
        <v>2016</v>
      </c>
      <c r="C29198" s="19">
        <v>42348</v>
      </c>
      <c r="D29198" s="18" t="s">
        <v>7</v>
      </c>
      <c r="E29198" s="18">
        <v>1.84600591447595E-2</v>
      </c>
      <c r="F29198" s="18">
        <v>4.5356410675084797E-5</v>
      </c>
    </row>
    <row r="29199" spans="2:6" x14ac:dyDescent="0.25">
      <c r="B29199" s="18">
        <v>2016</v>
      </c>
      <c r="C29199" s="19">
        <v>42342</v>
      </c>
      <c r="D29199" s="18" t="s">
        <v>7</v>
      </c>
      <c r="E29199" s="18">
        <v>6.3498974945118696E-4</v>
      </c>
      <c r="F29199" s="18">
        <v>1.51188035583616E-5</v>
      </c>
    </row>
    <row r="29200" spans="2:6" x14ac:dyDescent="0.25">
      <c r="B29200" s="18">
        <v>2016</v>
      </c>
      <c r="C29200" s="19">
        <v>42326</v>
      </c>
      <c r="D29200" s="18" t="s">
        <v>6</v>
      </c>
      <c r="E29200" s="18">
        <v>3.3309747999782299E-2</v>
      </c>
      <c r="F29200" s="18">
        <v>1.0280786419685901E-4</v>
      </c>
    </row>
    <row r="29201" spans="2:6" x14ac:dyDescent="0.25">
      <c r="B29201" s="18">
        <v>2016</v>
      </c>
      <c r="C29201" s="19">
        <v>42342</v>
      </c>
      <c r="D29201" s="18" t="s">
        <v>7</v>
      </c>
      <c r="E29201" s="18">
        <v>5.6725750950972799E-3</v>
      </c>
      <c r="F29201" s="18">
        <v>4.2332649963412499E-5</v>
      </c>
    </row>
    <row r="29202" spans="2:6" x14ac:dyDescent="0.25">
      <c r="B29202" s="18">
        <v>2016</v>
      </c>
      <c r="C29202" s="19">
        <v>42347</v>
      </c>
      <c r="D29202" s="18" t="s">
        <v>7</v>
      </c>
      <c r="E29202" s="18">
        <v>4.4449282461583102E-4</v>
      </c>
      <c r="F29202" s="18">
        <v>9.0712821350169601E-6</v>
      </c>
    </row>
    <row r="29203" spans="2:6" x14ac:dyDescent="0.25">
      <c r="B29203" s="18">
        <v>2016</v>
      </c>
      <c r="C29203" s="19">
        <v>42354</v>
      </c>
      <c r="D29203" s="18" t="s">
        <v>7</v>
      </c>
      <c r="E29203" s="18">
        <v>6.6522735656791105E-4</v>
      </c>
      <c r="F29203" s="18">
        <v>1.51188035583616E-5</v>
      </c>
    </row>
    <row r="29204" spans="2:6" x14ac:dyDescent="0.25">
      <c r="B29204" s="18">
        <v>2016</v>
      </c>
      <c r="C29204" s="19">
        <v>42354</v>
      </c>
      <c r="D29204" s="18" t="s">
        <v>7</v>
      </c>
      <c r="E29204" s="18">
        <v>1.5723555700696099E-3</v>
      </c>
      <c r="F29204" s="18">
        <v>1.2095042846689299E-5</v>
      </c>
    </row>
    <row r="29205" spans="2:6" x14ac:dyDescent="0.25">
      <c r="B29205" s="18">
        <v>2016</v>
      </c>
      <c r="C29205" s="19">
        <v>42349</v>
      </c>
      <c r="D29205" s="18" t="s">
        <v>7</v>
      </c>
      <c r="E29205" s="18">
        <v>3.4954673826932E-3</v>
      </c>
      <c r="F29205" s="18">
        <v>1.2095042846689299E-5</v>
      </c>
    </row>
    <row r="29206" spans="2:6" x14ac:dyDescent="0.25">
      <c r="B29206" s="18">
        <v>2016</v>
      </c>
      <c r="C29206" s="19">
        <v>42345</v>
      </c>
      <c r="D29206" s="18" t="s">
        <v>7</v>
      </c>
      <c r="E29206" s="18">
        <v>1.2095042846689299E-5</v>
      </c>
      <c r="F29206" s="18">
        <v>3.0237607116723202E-6</v>
      </c>
    </row>
    <row r="29207" spans="2:6" x14ac:dyDescent="0.25">
      <c r="B29207" s="18">
        <v>2016</v>
      </c>
      <c r="C29207" s="19">
        <v>42326</v>
      </c>
      <c r="D29207" s="18" t="s">
        <v>6</v>
      </c>
      <c r="E29207" s="18">
        <v>2.2768918158892599E-4</v>
      </c>
      <c r="F29207" s="18">
        <v>3.0237607116723202E-6</v>
      </c>
    </row>
    <row r="29208" spans="2:6" x14ac:dyDescent="0.25">
      <c r="B29208" s="18">
        <v>2016</v>
      </c>
      <c r="C29208" s="19">
        <v>42326</v>
      </c>
      <c r="D29208" s="18" t="s">
        <v>6</v>
      </c>
      <c r="E29208" s="18">
        <v>3.15644837130169E-2</v>
      </c>
      <c r="F29208" s="18">
        <v>1.2034567632455799E-3</v>
      </c>
    </row>
    <row r="29209" spans="2:6" x14ac:dyDescent="0.25">
      <c r="B29209" s="18">
        <v>2016</v>
      </c>
      <c r="C29209" s="19">
        <v>42327</v>
      </c>
      <c r="D29209" s="18" t="s">
        <v>6</v>
      </c>
      <c r="E29209" s="18">
        <v>0.323831669257022</v>
      </c>
      <c r="F29209" s="18">
        <v>5.4548643238568704E-3</v>
      </c>
    </row>
    <row r="29210" spans="2:6" x14ac:dyDescent="0.25">
      <c r="B29210" s="18">
        <v>2016</v>
      </c>
      <c r="C29210" s="19">
        <v>42327</v>
      </c>
      <c r="D29210" s="18" t="s">
        <v>6</v>
      </c>
      <c r="E29210" s="18">
        <v>4.4425092375889701E-3</v>
      </c>
      <c r="F29210" s="18">
        <v>3.6285128540067901E-5</v>
      </c>
    </row>
    <row r="29211" spans="2:6" x14ac:dyDescent="0.25">
      <c r="B29211" s="18">
        <v>2016</v>
      </c>
      <c r="C29211" s="19">
        <v>42348</v>
      </c>
      <c r="D29211" s="18" t="s">
        <v>7</v>
      </c>
      <c r="E29211" s="18">
        <v>1.3425497559825101E-3</v>
      </c>
      <c r="F29211" s="18">
        <v>6.0475214233446404E-6</v>
      </c>
    </row>
    <row r="29212" spans="2:6" x14ac:dyDescent="0.25">
      <c r="B29212" s="18">
        <v>2016</v>
      </c>
      <c r="C29212" s="19">
        <v>42327</v>
      </c>
      <c r="D29212" s="18" t="s">
        <v>6</v>
      </c>
      <c r="E29212" s="18">
        <v>4.3637906670617697E-3</v>
      </c>
      <c r="F29212" s="18">
        <v>3.0237607116723199E-5</v>
      </c>
    </row>
    <row r="29213" spans="2:6" x14ac:dyDescent="0.25">
      <c r="B29213" s="18">
        <v>2016</v>
      </c>
      <c r="C29213" s="19">
        <v>42345</v>
      </c>
      <c r="D29213" s="18" t="s">
        <v>7</v>
      </c>
      <c r="E29213" s="18">
        <v>3.4470872113064499E-4</v>
      </c>
      <c r="F29213" s="18">
        <v>6.0475214233446404E-6</v>
      </c>
    </row>
    <row r="29214" spans="2:6" x14ac:dyDescent="0.25">
      <c r="B29214" s="18">
        <v>2016</v>
      </c>
      <c r="C29214" s="19">
        <v>42340</v>
      </c>
      <c r="D29214" s="18" t="s">
        <v>7</v>
      </c>
      <c r="E29214" s="18">
        <v>1.64704245964791E-2</v>
      </c>
      <c r="F29214" s="18">
        <v>4.5356410675084797E-5</v>
      </c>
    </row>
    <row r="29215" spans="2:6" x14ac:dyDescent="0.25">
      <c r="B29215" s="18">
        <v>2016</v>
      </c>
      <c r="C29215" s="19">
        <v>42327</v>
      </c>
      <c r="D29215" s="18" t="s">
        <v>6</v>
      </c>
      <c r="E29215" s="18">
        <v>5.6471755051192302E-3</v>
      </c>
      <c r="F29215" s="18">
        <v>6.3498974945118704E-5</v>
      </c>
    </row>
    <row r="29216" spans="2:6" x14ac:dyDescent="0.25">
      <c r="B29216" s="18">
        <v>2016</v>
      </c>
      <c r="C29216" s="19">
        <v>42350</v>
      </c>
      <c r="D29216" s="18" t="s">
        <v>7</v>
      </c>
      <c r="E29216" s="18">
        <v>2.67028308447783E-2</v>
      </c>
      <c r="F29216" s="18">
        <v>6.3498974945118704E-5</v>
      </c>
    </row>
    <row r="29217" spans="2:6" x14ac:dyDescent="0.25">
      <c r="B29217" s="18">
        <v>2016</v>
      </c>
      <c r="C29217" s="19">
        <v>42327</v>
      </c>
      <c r="D29217" s="18" t="s">
        <v>6</v>
      </c>
      <c r="E29217" s="18">
        <v>4.724626111988E-4</v>
      </c>
      <c r="F29217" s="18">
        <v>3.0237607116723202E-6</v>
      </c>
    </row>
    <row r="29218" spans="2:6" x14ac:dyDescent="0.25">
      <c r="B29218" s="18">
        <v>2016</v>
      </c>
      <c r="C29218" s="19">
        <v>42332</v>
      </c>
      <c r="D29218" s="18" t="s">
        <v>6</v>
      </c>
      <c r="E29218" s="18">
        <v>4.3681247240818302E-3</v>
      </c>
      <c r="F29218" s="18">
        <v>9.3736582061842001E-5</v>
      </c>
    </row>
    <row r="29219" spans="2:6" x14ac:dyDescent="0.25">
      <c r="B29219" s="18">
        <v>2016</v>
      </c>
      <c r="C29219" s="19">
        <v>42352</v>
      </c>
      <c r="D29219" s="18" t="s">
        <v>7</v>
      </c>
      <c r="E29219" s="18">
        <v>2.9406072921013299E-2</v>
      </c>
      <c r="F29219" s="18">
        <v>7.5594017791808007E-5</v>
      </c>
    </row>
    <row r="29220" spans="2:6" x14ac:dyDescent="0.25">
      <c r="B29220" s="18">
        <v>2016</v>
      </c>
      <c r="C29220" s="19">
        <v>42327</v>
      </c>
      <c r="D29220" s="18" t="s">
        <v>6</v>
      </c>
      <c r="E29220" s="18">
        <v>2.2478032378429699E-2</v>
      </c>
      <c r="F29220" s="18">
        <v>2.81209746185526E-4</v>
      </c>
    </row>
    <row r="29221" spans="2:6" x14ac:dyDescent="0.25">
      <c r="B29221" s="18">
        <v>2016</v>
      </c>
      <c r="C29221" s="19">
        <v>42328</v>
      </c>
      <c r="D29221" s="18" t="s">
        <v>6</v>
      </c>
      <c r="E29221" s="18">
        <v>0.20538819040016401</v>
      </c>
      <c r="F29221" s="18">
        <v>2.0440622410904902E-3</v>
      </c>
    </row>
    <row r="29222" spans="2:6" x14ac:dyDescent="0.25">
      <c r="B29222" s="18">
        <v>2016</v>
      </c>
      <c r="C29222" s="19">
        <v>42346</v>
      </c>
      <c r="D29222" s="18" t="s">
        <v>7</v>
      </c>
      <c r="E29222" s="18">
        <v>4.5719261960485501E-2</v>
      </c>
      <c r="F29222" s="18">
        <v>1.0583162490853101E-4</v>
      </c>
    </row>
    <row r="29223" spans="2:6" x14ac:dyDescent="0.25">
      <c r="B29223" s="18">
        <v>2016</v>
      </c>
      <c r="C29223" s="19">
        <v>42328</v>
      </c>
      <c r="D29223" s="18" t="s">
        <v>6</v>
      </c>
      <c r="E29223" s="18">
        <v>1.13391026687712E-2</v>
      </c>
      <c r="F29223" s="18">
        <v>9.0712821350169594E-5</v>
      </c>
    </row>
    <row r="29224" spans="2:6" x14ac:dyDescent="0.25">
      <c r="B29224" s="18">
        <v>2016</v>
      </c>
      <c r="C29224" s="19">
        <v>42347</v>
      </c>
      <c r="D29224" s="18" t="s">
        <v>7</v>
      </c>
      <c r="E29224" s="18">
        <v>5.7312360529037203E-2</v>
      </c>
      <c r="F29224" s="18">
        <v>1.17926667755221E-4</v>
      </c>
    </row>
    <row r="29225" spans="2:6" x14ac:dyDescent="0.25">
      <c r="B29225" s="18">
        <v>2016</v>
      </c>
      <c r="C29225" s="19">
        <v>42353</v>
      </c>
      <c r="D29225" s="18" t="s">
        <v>7</v>
      </c>
      <c r="E29225" s="18">
        <v>2.5399589978047498E-4</v>
      </c>
      <c r="F29225" s="18">
        <v>1.2095042846689299E-5</v>
      </c>
    </row>
    <row r="29226" spans="2:6" x14ac:dyDescent="0.25">
      <c r="B29226" s="18">
        <v>2016</v>
      </c>
      <c r="C29226" s="19">
        <v>42353</v>
      </c>
      <c r="D29226" s="18" t="s">
        <v>7</v>
      </c>
      <c r="E29226" s="18">
        <v>6.0257503462206E-2</v>
      </c>
      <c r="F29226" s="18">
        <v>1.42116753448599E-4</v>
      </c>
    </row>
    <row r="29227" spans="2:6" x14ac:dyDescent="0.25">
      <c r="B29227" s="18">
        <v>2016</v>
      </c>
      <c r="C29227" s="19">
        <v>42332</v>
      </c>
      <c r="D29227" s="18" t="s">
        <v>7</v>
      </c>
      <c r="E29227" s="18">
        <v>1.27990751323903E-2</v>
      </c>
      <c r="F29227" s="18">
        <v>2.81209746185526E-4</v>
      </c>
    </row>
    <row r="29228" spans="2:6" x14ac:dyDescent="0.25">
      <c r="B29228" s="18">
        <v>2016</v>
      </c>
      <c r="C29228" s="19">
        <v>42353</v>
      </c>
      <c r="D29228" s="18" t="s">
        <v>7</v>
      </c>
      <c r="E29228" s="18">
        <v>2.90447335159685E-3</v>
      </c>
      <c r="F29228" s="18">
        <v>9.0712821350169601E-6</v>
      </c>
    </row>
    <row r="29229" spans="2:6" x14ac:dyDescent="0.25">
      <c r="B29229" s="18">
        <v>2016</v>
      </c>
      <c r="C29229" s="19">
        <v>42353</v>
      </c>
      <c r="D29229" s="18" t="s">
        <v>7</v>
      </c>
      <c r="E29229" s="18">
        <v>2.20643819130729E-2</v>
      </c>
      <c r="F29229" s="18">
        <v>9.0712821350169594E-5</v>
      </c>
    </row>
    <row r="29230" spans="2:6" x14ac:dyDescent="0.25">
      <c r="B29230" s="18">
        <v>2016</v>
      </c>
      <c r="C29230" s="19">
        <v>42353</v>
      </c>
      <c r="D29230" s="18" t="s">
        <v>7</v>
      </c>
      <c r="E29230" s="18">
        <v>4.6635612644157803E-2</v>
      </c>
      <c r="F29230" s="18">
        <v>1.42116753448599E-4</v>
      </c>
    </row>
    <row r="29231" spans="2:6" x14ac:dyDescent="0.25">
      <c r="B29231" s="18">
        <v>2016</v>
      </c>
      <c r="C29231" s="19">
        <v>42353</v>
      </c>
      <c r="D29231" s="18" t="s">
        <v>7</v>
      </c>
      <c r="E29231" s="18">
        <v>2.6705854605489899E-2</v>
      </c>
      <c r="F29231" s="18">
        <v>7.2570257080135694E-5</v>
      </c>
    </row>
    <row r="29232" spans="2:6" x14ac:dyDescent="0.25">
      <c r="B29232" s="18">
        <v>2016</v>
      </c>
      <c r="C29232" s="19">
        <v>42346</v>
      </c>
      <c r="D29232" s="18" t="s">
        <v>7</v>
      </c>
      <c r="E29232" s="18">
        <v>3.79280385267431E-3</v>
      </c>
      <c r="F29232" s="18">
        <v>2.14687010528735E-4</v>
      </c>
    </row>
    <row r="29233" spans="2:6" x14ac:dyDescent="0.25">
      <c r="B29233" s="18">
        <v>2016</v>
      </c>
      <c r="C29233" s="19">
        <v>42334</v>
      </c>
      <c r="D29233" s="18" t="s">
        <v>7</v>
      </c>
      <c r="E29233" s="18">
        <v>1.245789413209E-3</v>
      </c>
      <c r="F29233" s="18">
        <v>6.0475214233446404E-6</v>
      </c>
    </row>
    <row r="29234" spans="2:6" x14ac:dyDescent="0.25">
      <c r="B29234" s="18">
        <v>2016</v>
      </c>
      <c r="C29234" s="19">
        <v>42328</v>
      </c>
      <c r="D29234" s="18" t="s">
        <v>6</v>
      </c>
      <c r="E29234" s="18">
        <v>2.4157832245787401E-3</v>
      </c>
      <c r="F29234" s="18">
        <v>2.1166324981706198E-5</v>
      </c>
    </row>
    <row r="29235" spans="2:6" x14ac:dyDescent="0.25">
      <c r="B29235" s="18">
        <v>2016</v>
      </c>
      <c r="C29235" s="19">
        <v>42345</v>
      </c>
      <c r="D29235" s="18" t="s">
        <v>7</v>
      </c>
      <c r="E29235" s="18">
        <v>1.7765652497324001E-2</v>
      </c>
      <c r="F29235" s="18">
        <v>1.17926667755221E-4</v>
      </c>
    </row>
    <row r="29236" spans="2:6" x14ac:dyDescent="0.25">
      <c r="B29236" s="18">
        <v>2016</v>
      </c>
      <c r="C29236" s="19">
        <v>42332</v>
      </c>
      <c r="D29236" s="18" t="s">
        <v>7</v>
      </c>
      <c r="E29236" s="18">
        <v>3.2521554374273002E-3</v>
      </c>
      <c r="F29236" s="18">
        <v>1.0280786419685901E-4</v>
      </c>
    </row>
    <row r="29237" spans="2:6" x14ac:dyDescent="0.25">
      <c r="B29237" s="18">
        <v>2016</v>
      </c>
      <c r="C29237" s="19">
        <v>42332</v>
      </c>
      <c r="D29237" s="18" t="s">
        <v>7</v>
      </c>
      <c r="E29237" s="18">
        <v>1.43326257733268E-2</v>
      </c>
      <c r="F29237" s="18">
        <v>1.4514051416027101E-4</v>
      </c>
    </row>
    <row r="29238" spans="2:6" x14ac:dyDescent="0.25">
      <c r="B29238" s="18">
        <v>2016</v>
      </c>
      <c r="C29238" s="19">
        <v>42328</v>
      </c>
      <c r="D29238" s="18" t="s">
        <v>6</v>
      </c>
      <c r="E29238" s="18">
        <v>6.8964271243430894E-2</v>
      </c>
      <c r="F29238" s="18">
        <v>8.4362923855657796E-4</v>
      </c>
    </row>
    <row r="29239" spans="2:6" x14ac:dyDescent="0.25">
      <c r="B29239" s="18">
        <v>2016</v>
      </c>
      <c r="C29239" s="19">
        <v>42328</v>
      </c>
      <c r="D29239" s="18" t="s">
        <v>6</v>
      </c>
      <c r="E29239" s="18">
        <v>1.9466971461746401E-2</v>
      </c>
      <c r="F29239" s="18">
        <v>2.2375829266375199E-4</v>
      </c>
    </row>
    <row r="29240" spans="2:6" x14ac:dyDescent="0.25">
      <c r="B29240" s="18">
        <v>2016</v>
      </c>
      <c r="C29240" s="19">
        <v>42328</v>
      </c>
      <c r="D29240" s="18" t="s">
        <v>6</v>
      </c>
      <c r="E29240" s="18">
        <v>7.5231166506407399E-4</v>
      </c>
      <c r="F29240" s="18">
        <v>1.81425642700339E-5</v>
      </c>
    </row>
    <row r="29241" spans="2:6" x14ac:dyDescent="0.25">
      <c r="B29241" s="18">
        <v>2016</v>
      </c>
      <c r="C29241" s="19">
        <v>42328</v>
      </c>
      <c r="D29241" s="18" t="s">
        <v>6</v>
      </c>
      <c r="E29241" s="18">
        <v>7.7269836374228698E-2</v>
      </c>
      <c r="F29241" s="18">
        <v>1.9624207018753398E-3</v>
      </c>
    </row>
    <row r="29242" spans="2:6" x14ac:dyDescent="0.25">
      <c r="B29242" s="18">
        <v>2016</v>
      </c>
      <c r="C29242" s="19">
        <v>42328</v>
      </c>
      <c r="D29242" s="18" t="s">
        <v>6</v>
      </c>
      <c r="E29242" s="18">
        <v>3.1951071520004199E-4</v>
      </c>
      <c r="F29242" s="18">
        <v>3.0237607116723202E-6</v>
      </c>
    </row>
    <row r="29243" spans="2:6" x14ac:dyDescent="0.25">
      <c r="B29243" s="18">
        <v>2016</v>
      </c>
      <c r="C29243" s="19">
        <v>42328</v>
      </c>
      <c r="D29243" s="18" t="s">
        <v>6</v>
      </c>
      <c r="E29243" s="18">
        <v>6.8746207700107398E-3</v>
      </c>
      <c r="F29243" s="18">
        <v>2.7334796833517801E-3</v>
      </c>
    </row>
    <row r="29244" spans="2:6" x14ac:dyDescent="0.25">
      <c r="B29244" s="18">
        <v>2016</v>
      </c>
      <c r="C29244" s="19">
        <v>42329</v>
      </c>
      <c r="D29244" s="18" t="s">
        <v>6</v>
      </c>
      <c r="E29244" s="18">
        <v>1.07393901276229E-3</v>
      </c>
      <c r="F29244" s="18">
        <v>1.51188035583616E-5</v>
      </c>
    </row>
    <row r="29245" spans="2:6" x14ac:dyDescent="0.25">
      <c r="B29245" s="18">
        <v>2016</v>
      </c>
      <c r="C29245" s="19">
        <v>42329</v>
      </c>
      <c r="D29245" s="18" t="s">
        <v>6</v>
      </c>
      <c r="E29245" s="18">
        <v>4.5900687603185799E-3</v>
      </c>
      <c r="F29245" s="18">
        <v>6.6522735656791097E-5</v>
      </c>
    </row>
    <row r="29246" spans="2:6" x14ac:dyDescent="0.25">
      <c r="B29246" s="18">
        <v>2016</v>
      </c>
      <c r="C29246" s="19">
        <v>42329</v>
      </c>
      <c r="D29246" s="18" t="s">
        <v>6</v>
      </c>
      <c r="E29246" s="18">
        <v>6.3740875802052504E-4</v>
      </c>
      <c r="F29246" s="18">
        <v>6.0475214233446404E-6</v>
      </c>
    </row>
    <row r="29247" spans="2:6" x14ac:dyDescent="0.25">
      <c r="B29247" s="18">
        <v>2016</v>
      </c>
      <c r="C29247" s="19">
        <v>42329</v>
      </c>
      <c r="D29247" s="18" t="s">
        <v>6</v>
      </c>
      <c r="E29247" s="18">
        <v>3.8704137109405698E-4</v>
      </c>
      <c r="F29247" s="18">
        <v>1.81425642700339E-5</v>
      </c>
    </row>
    <row r="29248" spans="2:6" x14ac:dyDescent="0.25">
      <c r="B29248" s="18">
        <v>2016</v>
      </c>
      <c r="C29248" s="19">
        <v>42329</v>
      </c>
      <c r="D29248" s="18" t="s">
        <v>6</v>
      </c>
      <c r="E29248" s="18">
        <v>4.0284757625420602E-2</v>
      </c>
      <c r="F29248" s="18">
        <v>1.2185755668039501E-3</v>
      </c>
    </row>
    <row r="29249" spans="2:6" x14ac:dyDescent="0.25">
      <c r="B29249" s="18">
        <v>2016</v>
      </c>
      <c r="C29249" s="19">
        <v>42330</v>
      </c>
      <c r="D29249" s="18" t="s">
        <v>6</v>
      </c>
      <c r="E29249" s="18">
        <v>0</v>
      </c>
      <c r="F29249" s="18">
        <v>2.2920106194476201E-3</v>
      </c>
    </row>
    <row r="29250" spans="2:6" x14ac:dyDescent="0.25">
      <c r="B29250" s="18">
        <v>2016</v>
      </c>
      <c r="C29250" s="19">
        <v>42330</v>
      </c>
      <c r="D29250" s="18" t="s">
        <v>6</v>
      </c>
      <c r="E29250" s="18">
        <v>2.6492175515198399E-3</v>
      </c>
      <c r="F29250" s="18">
        <v>1.2095042846689299E-5</v>
      </c>
    </row>
    <row r="29251" spans="2:6" x14ac:dyDescent="0.25">
      <c r="B29251" s="18">
        <v>2016</v>
      </c>
      <c r="C29251" s="19">
        <v>42330</v>
      </c>
      <c r="D29251" s="18" t="s">
        <v>6</v>
      </c>
      <c r="E29251" s="18">
        <v>1.0798454253524201E-2</v>
      </c>
      <c r="F29251" s="18">
        <v>8.4362923855657796E-4</v>
      </c>
    </row>
    <row r="29252" spans="2:6" x14ac:dyDescent="0.25">
      <c r="B29252" s="18">
        <v>2016</v>
      </c>
      <c r="C29252" s="19">
        <v>42330</v>
      </c>
      <c r="D29252" s="18" t="s">
        <v>6</v>
      </c>
      <c r="E29252" s="18">
        <v>7.9010867395997797E-4</v>
      </c>
      <c r="F29252" s="18">
        <v>3.0237607116723202E-6</v>
      </c>
    </row>
    <row r="29253" spans="2:6" x14ac:dyDescent="0.25">
      <c r="B29253" s="18">
        <v>2016</v>
      </c>
      <c r="C29253" s="19">
        <v>42330</v>
      </c>
      <c r="D29253" s="18" t="s">
        <v>6</v>
      </c>
      <c r="E29253" s="18">
        <v>1.3928953718318499E-3</v>
      </c>
      <c r="F29253" s="18">
        <v>9.0712821350169601E-6</v>
      </c>
    </row>
    <row r="29254" spans="2:6" x14ac:dyDescent="0.25">
      <c r="B29254" s="18">
        <v>2016</v>
      </c>
      <c r="C29254" s="19">
        <v>42330</v>
      </c>
      <c r="D29254" s="18" t="s">
        <v>6</v>
      </c>
      <c r="E29254" s="18">
        <v>1.5301237121299199E-3</v>
      </c>
      <c r="F29254" s="18">
        <v>6.0475214233446404E-6</v>
      </c>
    </row>
    <row r="29255" spans="2:6" x14ac:dyDescent="0.25">
      <c r="B29255" s="18">
        <v>2016</v>
      </c>
      <c r="C29255" s="19">
        <v>42330</v>
      </c>
      <c r="D29255" s="18" t="s">
        <v>6</v>
      </c>
      <c r="E29255" s="18">
        <v>1.3768996776671099E-2</v>
      </c>
      <c r="F29255" s="18">
        <v>2.4190085693378599E-5</v>
      </c>
    </row>
    <row r="29256" spans="2:6" x14ac:dyDescent="0.25">
      <c r="B29256" s="18">
        <v>2016</v>
      </c>
      <c r="C29256" s="19">
        <v>42330</v>
      </c>
      <c r="D29256" s="18" t="s">
        <v>6</v>
      </c>
      <c r="E29256" s="18">
        <v>7.4389553108325198E-4</v>
      </c>
      <c r="F29256" s="18">
        <v>3.0237607116723202E-6</v>
      </c>
    </row>
    <row r="29257" spans="2:6" x14ac:dyDescent="0.25">
      <c r="B29257" s="18">
        <v>2016</v>
      </c>
      <c r="C29257" s="19">
        <v>42330</v>
      </c>
      <c r="D29257" s="18" t="s">
        <v>6</v>
      </c>
      <c r="E29257" s="18">
        <v>8.6980996671847405E-3</v>
      </c>
      <c r="F29257" s="18">
        <v>2.5429827585164199E-3</v>
      </c>
    </row>
    <row r="29258" spans="2:6" x14ac:dyDescent="0.25">
      <c r="B29258" s="18">
        <v>2016</v>
      </c>
      <c r="C29258" s="19">
        <v>42330</v>
      </c>
      <c r="D29258" s="18" t="s">
        <v>6</v>
      </c>
      <c r="E29258" s="18">
        <v>4.6877362313056002E-3</v>
      </c>
      <c r="F29258" s="18">
        <v>1.81425642700339E-5</v>
      </c>
    </row>
    <row r="29259" spans="2:6" x14ac:dyDescent="0.25">
      <c r="B29259" s="18">
        <v>2016</v>
      </c>
      <c r="C29259" s="19">
        <v>42330</v>
      </c>
      <c r="D29259" s="18" t="s">
        <v>6</v>
      </c>
      <c r="E29259" s="18">
        <v>2.41800064910063E-4</v>
      </c>
      <c r="F29259" s="18">
        <v>3.0237607116723202E-6</v>
      </c>
    </row>
    <row r="29260" spans="2:6" x14ac:dyDescent="0.25">
      <c r="B29260" s="18">
        <v>2016</v>
      </c>
      <c r="C29260" s="19">
        <v>42330</v>
      </c>
      <c r="D29260" s="18" t="s">
        <v>6</v>
      </c>
      <c r="E29260" s="18">
        <v>1.1718786222133499E-2</v>
      </c>
      <c r="F29260" s="18">
        <v>6.0475214233446404E-6</v>
      </c>
    </row>
    <row r="29261" spans="2:6" x14ac:dyDescent="0.25">
      <c r="B29261" s="18">
        <v>2016</v>
      </c>
      <c r="C29261" s="19">
        <v>42330</v>
      </c>
      <c r="D29261" s="18" t="s">
        <v>6</v>
      </c>
      <c r="E29261" s="18">
        <v>7.7398195016439202E-4</v>
      </c>
      <c r="F29261" s="18">
        <v>3.0237607116723202E-6</v>
      </c>
    </row>
    <row r="29262" spans="2:6" x14ac:dyDescent="0.25">
      <c r="B29262" s="18">
        <v>2016</v>
      </c>
      <c r="C29262" s="19">
        <v>42330</v>
      </c>
      <c r="D29262" s="18" t="s">
        <v>6</v>
      </c>
      <c r="E29262" s="18">
        <v>8.77848130610336E-4</v>
      </c>
      <c r="F29262" s="18">
        <v>3.0237607116723202E-6</v>
      </c>
    </row>
    <row r="29263" spans="2:6" x14ac:dyDescent="0.25">
      <c r="B29263" s="18">
        <v>2016</v>
      </c>
      <c r="C29263" s="19">
        <v>42330</v>
      </c>
      <c r="D29263" s="18" t="s">
        <v>6</v>
      </c>
      <c r="E29263" s="18">
        <v>3.3820763560054901E-4</v>
      </c>
      <c r="F29263" s="18">
        <v>3.0237607116723202E-6</v>
      </c>
    </row>
    <row r="29264" spans="2:6" x14ac:dyDescent="0.25">
      <c r="B29264" s="18">
        <v>2016</v>
      </c>
      <c r="C29264" s="19">
        <v>42330</v>
      </c>
      <c r="D29264" s="18" t="s">
        <v>6</v>
      </c>
      <c r="E29264" s="18">
        <v>3.41231396312221E-4</v>
      </c>
      <c r="F29264" s="18">
        <v>3.0237607116723202E-6</v>
      </c>
    </row>
    <row r="29265" spans="2:6" x14ac:dyDescent="0.25">
      <c r="B29265" s="18">
        <v>2016</v>
      </c>
      <c r="C29265" s="19">
        <v>42330</v>
      </c>
      <c r="D29265" s="18" t="s">
        <v>6</v>
      </c>
      <c r="E29265" s="18">
        <v>8.4794313717189707E-3</v>
      </c>
      <c r="F29265" s="18">
        <v>2.4190085693378599E-5</v>
      </c>
    </row>
    <row r="29266" spans="2:6" x14ac:dyDescent="0.25">
      <c r="B29266" s="18">
        <v>2016</v>
      </c>
      <c r="C29266" s="19">
        <v>42330</v>
      </c>
      <c r="D29266" s="18" t="s">
        <v>6</v>
      </c>
      <c r="E29266" s="18">
        <v>5.3646554626253105E-4</v>
      </c>
      <c r="F29266" s="18">
        <v>3.0237607116723202E-6</v>
      </c>
    </row>
    <row r="29267" spans="2:6" x14ac:dyDescent="0.25">
      <c r="B29267" s="18">
        <v>2016</v>
      </c>
      <c r="C29267" s="19">
        <v>42330</v>
      </c>
      <c r="D29267" s="18" t="s">
        <v>6</v>
      </c>
      <c r="E29267" s="18">
        <v>1.96342862211256E-3</v>
      </c>
      <c r="F29267" s="18">
        <v>6.0475214233446404E-6</v>
      </c>
    </row>
    <row r="29268" spans="2:6" x14ac:dyDescent="0.25">
      <c r="B29268" s="18">
        <v>2016</v>
      </c>
      <c r="C29268" s="19">
        <v>42330</v>
      </c>
      <c r="D29268" s="18" t="s">
        <v>6</v>
      </c>
      <c r="E29268" s="18">
        <v>1.5197925296983701E-3</v>
      </c>
      <c r="F29268" s="18">
        <v>3.0237607116723202E-6</v>
      </c>
    </row>
    <row r="29269" spans="2:6" x14ac:dyDescent="0.25">
      <c r="B29269" s="18">
        <v>2016</v>
      </c>
      <c r="C29269" s="19">
        <v>42330</v>
      </c>
      <c r="D29269" s="18" t="s">
        <v>6</v>
      </c>
      <c r="E29269" s="18">
        <v>7.0040377284703197E-4</v>
      </c>
      <c r="F29269" s="18">
        <v>3.0237607116723202E-6</v>
      </c>
    </row>
    <row r="29270" spans="2:6" x14ac:dyDescent="0.25">
      <c r="B29270" s="18">
        <v>2016</v>
      </c>
      <c r="C29270" s="19">
        <v>42330</v>
      </c>
      <c r="D29270" s="18" t="s">
        <v>6</v>
      </c>
      <c r="E29270" s="18">
        <v>2.6210965769012898E-4</v>
      </c>
      <c r="F29270" s="18">
        <v>3.0237607116723202E-6</v>
      </c>
    </row>
    <row r="29271" spans="2:6" x14ac:dyDescent="0.25">
      <c r="B29271" s="18">
        <v>2016</v>
      </c>
      <c r="C29271" s="19">
        <v>42330</v>
      </c>
      <c r="D29271" s="18" t="s">
        <v>6</v>
      </c>
      <c r="E29271" s="18">
        <v>8.8634993781132095E-3</v>
      </c>
      <c r="F29271" s="18">
        <v>4.9287299600258802E-4</v>
      </c>
    </row>
    <row r="29272" spans="2:6" x14ac:dyDescent="0.25">
      <c r="B29272" s="18">
        <v>2016</v>
      </c>
      <c r="C29272" s="19">
        <v>42330</v>
      </c>
      <c r="D29272" s="18" t="s">
        <v>6</v>
      </c>
      <c r="E29272" s="18">
        <v>9.3091513110018492E-3</v>
      </c>
      <c r="F29272" s="18">
        <v>1.2095042846689299E-5</v>
      </c>
    </row>
    <row r="29273" spans="2:6" x14ac:dyDescent="0.25">
      <c r="B29273" s="18">
        <v>2016</v>
      </c>
      <c r="C29273" s="19">
        <v>42330</v>
      </c>
      <c r="D29273" s="18" t="s">
        <v>6</v>
      </c>
      <c r="E29273" s="18">
        <v>8.3893233025111296E-3</v>
      </c>
      <c r="F29273" s="18">
        <v>1.2095042846689299E-5</v>
      </c>
    </row>
    <row r="29274" spans="2:6" x14ac:dyDescent="0.25">
      <c r="B29274" s="18">
        <v>2016</v>
      </c>
      <c r="C29274" s="19">
        <v>42330</v>
      </c>
      <c r="D29274" s="18" t="s">
        <v>6</v>
      </c>
      <c r="E29274" s="18">
        <v>1.4926794753170401E-3</v>
      </c>
      <c r="F29274" s="18">
        <v>3.0237607116723202E-6</v>
      </c>
    </row>
    <row r="29275" spans="2:6" x14ac:dyDescent="0.25">
      <c r="B29275" s="18">
        <v>2016</v>
      </c>
      <c r="C29275" s="19">
        <v>42330</v>
      </c>
      <c r="D29275" s="18" t="s">
        <v>6</v>
      </c>
      <c r="E29275" s="18">
        <v>7.1521516073304002E-3</v>
      </c>
      <c r="F29275" s="18">
        <v>1.2095042846689299E-5</v>
      </c>
    </row>
    <row r="29276" spans="2:6" x14ac:dyDescent="0.25">
      <c r="B29276" s="18">
        <v>2016</v>
      </c>
      <c r="C29276" s="19">
        <v>42330</v>
      </c>
      <c r="D29276" s="18" t="s">
        <v>6</v>
      </c>
      <c r="E29276" s="18">
        <v>1.1111312695158599E-3</v>
      </c>
      <c r="F29276" s="18">
        <v>3.0237607116723202E-6</v>
      </c>
    </row>
    <row r="29277" spans="2:6" x14ac:dyDescent="0.25">
      <c r="B29277" s="18">
        <v>2016</v>
      </c>
      <c r="C29277" s="19">
        <v>42330</v>
      </c>
      <c r="D29277" s="18" t="s">
        <v>6</v>
      </c>
      <c r="E29277" s="18">
        <v>1.24427753285316E-3</v>
      </c>
      <c r="F29277" s="18">
        <v>9.0712821350169601E-6</v>
      </c>
    </row>
    <row r="29278" spans="2:6" x14ac:dyDescent="0.25">
      <c r="B29278" s="18">
        <v>2016</v>
      </c>
      <c r="C29278" s="19">
        <v>42330</v>
      </c>
      <c r="D29278" s="18" t="s">
        <v>6</v>
      </c>
      <c r="E29278" s="18">
        <v>5.77266157465363E-2</v>
      </c>
      <c r="F29278" s="18">
        <v>1.9624207018753398E-3</v>
      </c>
    </row>
    <row r="29279" spans="2:6" x14ac:dyDescent="0.25">
      <c r="B29279" s="18">
        <v>2016</v>
      </c>
      <c r="C29279" s="19">
        <v>42330</v>
      </c>
      <c r="D29279" s="18" t="s">
        <v>6</v>
      </c>
      <c r="E29279" s="18">
        <v>1.09197070580623E-2</v>
      </c>
      <c r="F29279" s="18">
        <v>2.1166324981706198E-5</v>
      </c>
    </row>
    <row r="29280" spans="2:6" x14ac:dyDescent="0.25">
      <c r="B29280" s="18">
        <v>2016</v>
      </c>
      <c r="C29280" s="19">
        <v>42330</v>
      </c>
      <c r="D29280" s="18" t="s">
        <v>6</v>
      </c>
      <c r="E29280" s="18">
        <v>2.92468215235319E-3</v>
      </c>
      <c r="F29280" s="18">
        <v>6.0475214233446404E-6</v>
      </c>
    </row>
    <row r="29281" spans="2:6" x14ac:dyDescent="0.25">
      <c r="B29281" s="18">
        <v>2016</v>
      </c>
      <c r="C29281" s="19">
        <v>42330</v>
      </c>
      <c r="D29281" s="18" t="s">
        <v>6</v>
      </c>
      <c r="E29281" s="18">
        <v>2.1725720713365601E-4</v>
      </c>
      <c r="F29281" s="18">
        <v>3.0237607116723202E-6</v>
      </c>
    </row>
    <row r="29282" spans="2:6" x14ac:dyDescent="0.25">
      <c r="B29282" s="18">
        <v>2016</v>
      </c>
      <c r="C29282" s="19">
        <v>42330</v>
      </c>
      <c r="D29282" s="18" t="s">
        <v>6</v>
      </c>
      <c r="E29282" s="18">
        <v>5.8459373758998202E-5</v>
      </c>
      <c r="F29282" s="18">
        <v>3.0237607116723202E-6</v>
      </c>
    </row>
    <row r="29283" spans="2:6" x14ac:dyDescent="0.25">
      <c r="B29283" s="18">
        <v>2016</v>
      </c>
      <c r="C29283" s="19">
        <v>42330</v>
      </c>
      <c r="D29283" s="18" t="s">
        <v>6</v>
      </c>
      <c r="E29283" s="18">
        <v>4.4414005253280302E-4</v>
      </c>
      <c r="F29283" s="18">
        <v>3.0237607116723202E-6</v>
      </c>
    </row>
    <row r="29284" spans="2:6" x14ac:dyDescent="0.25">
      <c r="B29284" s="18">
        <v>2016</v>
      </c>
      <c r="C29284" s="19">
        <v>42330</v>
      </c>
      <c r="D29284" s="18" t="s">
        <v>6</v>
      </c>
      <c r="E29284" s="18">
        <v>4.0432720316245101E-4</v>
      </c>
      <c r="F29284" s="18">
        <v>3.0237607116723202E-6</v>
      </c>
    </row>
    <row r="29285" spans="2:6" x14ac:dyDescent="0.25">
      <c r="B29285" s="18">
        <v>2016</v>
      </c>
      <c r="C29285" s="19">
        <v>42330</v>
      </c>
      <c r="D29285" s="18" t="s">
        <v>6</v>
      </c>
      <c r="E29285" s="18">
        <v>3.2308883204218799E-4</v>
      </c>
      <c r="F29285" s="18">
        <v>3.0237607116723202E-6</v>
      </c>
    </row>
    <row r="29286" spans="2:6" x14ac:dyDescent="0.25">
      <c r="B29286" s="18">
        <v>2016</v>
      </c>
      <c r="C29286" s="19">
        <v>42330</v>
      </c>
      <c r="D29286" s="18" t="s">
        <v>6</v>
      </c>
      <c r="E29286" s="18">
        <v>1.69290283044161E-3</v>
      </c>
      <c r="F29286" s="18">
        <v>6.0475214233446404E-6</v>
      </c>
    </row>
    <row r="29287" spans="2:6" x14ac:dyDescent="0.25">
      <c r="B29287" s="18">
        <v>2016</v>
      </c>
      <c r="C29287" s="19">
        <v>42330</v>
      </c>
      <c r="D29287" s="18" t="s">
        <v>6</v>
      </c>
      <c r="E29287" s="18">
        <v>4.7997161696612E-4</v>
      </c>
      <c r="F29287" s="18">
        <v>3.0237607116723202E-6</v>
      </c>
    </row>
    <row r="29288" spans="2:6" x14ac:dyDescent="0.25">
      <c r="B29288" s="18">
        <v>2016</v>
      </c>
      <c r="C29288" s="19">
        <v>42330</v>
      </c>
      <c r="D29288" s="18" t="s">
        <v>6</v>
      </c>
      <c r="E29288" s="18">
        <v>4.0703346899939701E-3</v>
      </c>
      <c r="F29288" s="18">
        <v>5.1403932098429503E-5</v>
      </c>
    </row>
    <row r="29289" spans="2:6" x14ac:dyDescent="0.25">
      <c r="B29289" s="18">
        <v>2016</v>
      </c>
      <c r="C29289" s="19">
        <v>42330</v>
      </c>
      <c r="D29289" s="18" t="s">
        <v>6</v>
      </c>
      <c r="E29289" s="18">
        <v>1.5073447147686501E-4</v>
      </c>
      <c r="F29289" s="18">
        <v>3.0237607116723202E-6</v>
      </c>
    </row>
    <row r="29290" spans="2:6" x14ac:dyDescent="0.25">
      <c r="B29290" s="18">
        <v>2016</v>
      </c>
      <c r="C29290" s="19">
        <v>42330</v>
      </c>
      <c r="D29290" s="18" t="s">
        <v>6</v>
      </c>
      <c r="E29290" s="18">
        <v>5.1187682811532999E-2</v>
      </c>
      <c r="F29290" s="18">
        <v>2.7213846405050901E-4</v>
      </c>
    </row>
    <row r="29291" spans="2:6" x14ac:dyDescent="0.25">
      <c r="B29291" s="18">
        <v>2016</v>
      </c>
      <c r="C29291" s="19">
        <v>42330</v>
      </c>
      <c r="D29291" s="18" t="s">
        <v>6</v>
      </c>
      <c r="E29291" s="18">
        <v>1.3431545081248501E-2</v>
      </c>
      <c r="F29291" s="18">
        <v>9.0712821350169594E-5</v>
      </c>
    </row>
    <row r="29292" spans="2:6" x14ac:dyDescent="0.25">
      <c r="B29292" s="18">
        <v>2016</v>
      </c>
      <c r="C29292" s="19">
        <v>42330</v>
      </c>
      <c r="D29292" s="18" t="s">
        <v>6</v>
      </c>
      <c r="E29292" s="18">
        <v>8.4773348976255394E-2</v>
      </c>
      <c r="F29292" s="18">
        <v>2.7334796833517801E-3</v>
      </c>
    </row>
    <row r="29293" spans="2:6" x14ac:dyDescent="0.25">
      <c r="B29293" s="18">
        <v>2016</v>
      </c>
      <c r="C29293" s="19">
        <v>42330</v>
      </c>
      <c r="D29293" s="18" t="s">
        <v>6</v>
      </c>
      <c r="E29293" s="18">
        <v>3.2195996137649699E-3</v>
      </c>
      <c r="F29293" s="18">
        <v>1.51188035583616E-5</v>
      </c>
    </row>
    <row r="29294" spans="2:6" x14ac:dyDescent="0.25">
      <c r="B29294" s="18">
        <v>2016</v>
      </c>
      <c r="C29294" s="19">
        <v>42330</v>
      </c>
      <c r="D29294" s="18" t="s">
        <v>6</v>
      </c>
      <c r="E29294" s="18">
        <v>0.10963098024274801</v>
      </c>
      <c r="F29294" s="18">
        <v>9.5853214560012604E-4</v>
      </c>
    </row>
    <row r="29295" spans="2:6" x14ac:dyDescent="0.25">
      <c r="B29295" s="18">
        <v>2016</v>
      </c>
      <c r="C29295" s="19">
        <v>42330</v>
      </c>
      <c r="D29295" s="18" t="s">
        <v>6</v>
      </c>
      <c r="E29295" s="18">
        <v>7.94341938956319E-4</v>
      </c>
      <c r="F29295" s="18">
        <v>6.0475214233446404E-6</v>
      </c>
    </row>
    <row r="29296" spans="2:6" x14ac:dyDescent="0.25">
      <c r="B29296" s="18">
        <v>2016</v>
      </c>
      <c r="C29296" s="19">
        <v>42331</v>
      </c>
      <c r="D29296" s="18" t="s">
        <v>6</v>
      </c>
      <c r="E29296" s="18">
        <v>4.6807815816687498E-3</v>
      </c>
      <c r="F29296" s="18">
        <v>1.08855385620204E-4</v>
      </c>
    </row>
    <row r="29297" spans="2:6" x14ac:dyDescent="0.25">
      <c r="B29297" s="18">
        <v>2016</v>
      </c>
      <c r="C29297" s="19">
        <v>42331</v>
      </c>
      <c r="D29297" s="18" t="s">
        <v>6</v>
      </c>
      <c r="E29297" s="18">
        <v>8.9281574613311399E-4</v>
      </c>
      <c r="F29297" s="18">
        <v>6.0475214233446404E-6</v>
      </c>
    </row>
    <row r="29298" spans="2:6" x14ac:dyDescent="0.25">
      <c r="B29298" s="18">
        <v>2016</v>
      </c>
      <c r="C29298" s="19">
        <v>42331</v>
      </c>
      <c r="D29298" s="18" t="s">
        <v>6</v>
      </c>
      <c r="E29298" s="18">
        <v>1.32642303218692E-4</v>
      </c>
      <c r="F29298" s="18">
        <v>3.0237607116723202E-6</v>
      </c>
    </row>
    <row r="29299" spans="2:6" x14ac:dyDescent="0.25">
      <c r="B29299" s="18">
        <v>2016</v>
      </c>
      <c r="C29299" s="19">
        <v>42331</v>
      </c>
      <c r="D29299" s="18" t="s">
        <v>6</v>
      </c>
      <c r="E29299" s="18">
        <v>6.8468223298681102E-2</v>
      </c>
      <c r="F29299" s="18">
        <v>2.35853335510441E-4</v>
      </c>
    </row>
    <row r="29300" spans="2:6" x14ac:dyDescent="0.25">
      <c r="B29300" s="18">
        <v>2016</v>
      </c>
      <c r="C29300" s="19">
        <v>42354</v>
      </c>
      <c r="D29300" s="18" t="s">
        <v>7</v>
      </c>
      <c r="E29300" s="18">
        <v>3.6873249998488102E-3</v>
      </c>
      <c r="F29300" s="18">
        <v>9.0712821350169601E-6</v>
      </c>
    </row>
    <row r="29301" spans="2:6" x14ac:dyDescent="0.25">
      <c r="B29301" s="18">
        <v>2016</v>
      </c>
      <c r="C29301" s="19">
        <v>42346</v>
      </c>
      <c r="D29301" s="18" t="s">
        <v>7</v>
      </c>
      <c r="E29301" s="18">
        <v>5.3701990239300402E-3</v>
      </c>
      <c r="F29301" s="18">
        <v>2.4190085693378599E-5</v>
      </c>
    </row>
    <row r="29302" spans="2:6" x14ac:dyDescent="0.25">
      <c r="B29302" s="18">
        <v>2016</v>
      </c>
      <c r="C29302" s="19">
        <v>42331</v>
      </c>
      <c r="D29302" s="18" t="s">
        <v>6</v>
      </c>
      <c r="E29302" s="18">
        <v>6.9848872439630602E-3</v>
      </c>
      <c r="F29302" s="18">
        <v>3.0237607116723199E-5</v>
      </c>
    </row>
    <row r="29303" spans="2:6" x14ac:dyDescent="0.25">
      <c r="B29303" s="18">
        <v>2016</v>
      </c>
      <c r="C29303" s="19">
        <v>42331</v>
      </c>
      <c r="D29303" s="18" t="s">
        <v>6</v>
      </c>
      <c r="E29303" s="18">
        <v>4.2372966772901501E-4</v>
      </c>
      <c r="F29303" s="18">
        <v>3.0237607116723202E-6</v>
      </c>
    </row>
    <row r="29304" spans="2:6" x14ac:dyDescent="0.25">
      <c r="B29304" s="18">
        <v>2016</v>
      </c>
      <c r="C29304" s="19">
        <v>42331</v>
      </c>
      <c r="D29304" s="18" t="s">
        <v>6</v>
      </c>
      <c r="E29304" s="18">
        <v>1.08855385620204E-3</v>
      </c>
      <c r="F29304" s="18">
        <v>2.7213846405050901E-5</v>
      </c>
    </row>
    <row r="29305" spans="2:6" x14ac:dyDescent="0.25">
      <c r="B29305" s="18">
        <v>2016</v>
      </c>
      <c r="C29305" s="19">
        <v>42331</v>
      </c>
      <c r="D29305" s="18" t="s">
        <v>6</v>
      </c>
      <c r="E29305" s="18">
        <v>8.5108784831203601E-4</v>
      </c>
      <c r="F29305" s="18">
        <v>1.2095042846689299E-5</v>
      </c>
    </row>
    <row r="29306" spans="2:6" x14ac:dyDescent="0.25">
      <c r="B29306" s="18">
        <v>2016</v>
      </c>
      <c r="C29306" s="19">
        <v>42331</v>
      </c>
      <c r="D29306" s="18" t="s">
        <v>6</v>
      </c>
      <c r="E29306" s="18">
        <v>5.2966208466126798E-4</v>
      </c>
      <c r="F29306" s="18">
        <v>6.0475214233446404E-6</v>
      </c>
    </row>
    <row r="29307" spans="2:6" x14ac:dyDescent="0.25">
      <c r="B29307" s="18">
        <v>2016</v>
      </c>
      <c r="C29307" s="19">
        <v>42332</v>
      </c>
      <c r="D29307" s="18" t="s">
        <v>6</v>
      </c>
      <c r="E29307" s="18">
        <v>0.17291310114882799</v>
      </c>
      <c r="F29307" s="18">
        <v>3.4168496041897198E-4</v>
      </c>
    </row>
    <row r="29308" spans="2:6" x14ac:dyDescent="0.25">
      <c r="B29308" s="18">
        <v>2016</v>
      </c>
      <c r="C29308" s="19">
        <v>42330</v>
      </c>
      <c r="D29308" s="18" t="s">
        <v>6</v>
      </c>
      <c r="E29308" s="18">
        <v>6.0630937910097597E-3</v>
      </c>
      <c r="F29308" s="18">
        <v>6.3498974945118704E-5</v>
      </c>
    </row>
    <row r="29309" spans="2:6" x14ac:dyDescent="0.25">
      <c r="B29309" s="18">
        <v>2016</v>
      </c>
      <c r="C29309" s="19">
        <v>42349</v>
      </c>
      <c r="D29309" s="18" t="s">
        <v>7</v>
      </c>
      <c r="E29309" s="18">
        <v>5.71490774506069E-4</v>
      </c>
      <c r="F29309" s="18">
        <v>2.1166324981706198E-5</v>
      </c>
    </row>
    <row r="29310" spans="2:6" x14ac:dyDescent="0.25">
      <c r="B29310" s="18">
        <v>2016</v>
      </c>
      <c r="C29310" s="19">
        <v>42349</v>
      </c>
      <c r="D29310" s="18" t="s">
        <v>7</v>
      </c>
      <c r="E29310" s="18">
        <v>8.1036787072818204E-4</v>
      </c>
      <c r="F29310" s="18">
        <v>1.2095042846689299E-5</v>
      </c>
    </row>
    <row r="29311" spans="2:6" x14ac:dyDescent="0.25">
      <c r="B29311" s="18">
        <v>2016</v>
      </c>
      <c r="C29311" s="19">
        <v>42349</v>
      </c>
      <c r="D29311" s="18" t="s">
        <v>7</v>
      </c>
      <c r="E29311" s="18">
        <v>2.6609094262716401E-4</v>
      </c>
      <c r="F29311" s="18">
        <v>1.2095042846689299E-5</v>
      </c>
    </row>
    <row r="29312" spans="2:6" x14ac:dyDescent="0.25">
      <c r="B29312" s="18">
        <v>2016</v>
      </c>
      <c r="C29312" s="19">
        <v>42347</v>
      </c>
      <c r="D29312" s="18" t="s">
        <v>7</v>
      </c>
      <c r="E29312" s="18">
        <v>8.2246291357487096E-4</v>
      </c>
      <c r="F29312" s="18">
        <v>5.1403932098429503E-5</v>
      </c>
    </row>
    <row r="29313" spans="2:6" x14ac:dyDescent="0.25">
      <c r="B29313" s="18">
        <v>2016</v>
      </c>
      <c r="C29313" s="19">
        <v>42352</v>
      </c>
      <c r="D29313" s="18" t="s">
        <v>7</v>
      </c>
      <c r="E29313" s="18">
        <v>3.35637438995628E-4</v>
      </c>
      <c r="F29313" s="18">
        <v>9.0712821350169601E-6</v>
      </c>
    </row>
    <row r="29314" spans="2:6" x14ac:dyDescent="0.25">
      <c r="B29314" s="18">
        <v>2016</v>
      </c>
      <c r="C29314" s="19">
        <v>42352</v>
      </c>
      <c r="D29314" s="18" t="s">
        <v>7</v>
      </c>
      <c r="E29314" s="18">
        <v>7.3477385293637396E-4</v>
      </c>
      <c r="F29314" s="18">
        <v>2.7213846405050901E-5</v>
      </c>
    </row>
    <row r="29315" spans="2:6" x14ac:dyDescent="0.25">
      <c r="B29315" s="18">
        <v>2016</v>
      </c>
      <c r="C29315" s="19">
        <v>42352</v>
      </c>
      <c r="D29315" s="18" t="s">
        <v>7</v>
      </c>
      <c r="E29315" s="18">
        <v>8.7084308496162904E-4</v>
      </c>
      <c r="F29315" s="18">
        <v>1.2095042846689299E-5</v>
      </c>
    </row>
    <row r="29316" spans="2:6" x14ac:dyDescent="0.25">
      <c r="B29316" s="18">
        <v>2016</v>
      </c>
      <c r="C29316" s="19">
        <v>42353</v>
      </c>
      <c r="D29316" s="18" t="s">
        <v>7</v>
      </c>
      <c r="E29316" s="18">
        <v>3.5622924944211598E-2</v>
      </c>
      <c r="F29316" s="18">
        <v>9.9784103485186598E-5</v>
      </c>
    </row>
    <row r="29317" spans="2:6" x14ac:dyDescent="0.25">
      <c r="B29317" s="18">
        <v>2016</v>
      </c>
      <c r="C29317" s="19">
        <v>42347</v>
      </c>
      <c r="D29317" s="18" t="s">
        <v>7</v>
      </c>
      <c r="E29317" s="18">
        <v>0.249206262813186</v>
      </c>
      <c r="F29317" s="18">
        <v>6.1684718518115395E-4</v>
      </c>
    </row>
    <row r="29318" spans="2:6" x14ac:dyDescent="0.25">
      <c r="B29318" s="18">
        <v>2016</v>
      </c>
      <c r="C29318" s="19">
        <v>42347</v>
      </c>
      <c r="D29318" s="18" t="s">
        <v>7</v>
      </c>
      <c r="E29318" s="18">
        <v>3.0451286207014701E-3</v>
      </c>
      <c r="F29318" s="18">
        <v>1.2095042846689299E-5</v>
      </c>
    </row>
    <row r="29319" spans="2:6" x14ac:dyDescent="0.25">
      <c r="B29319" s="18">
        <v>2016</v>
      </c>
      <c r="C29319" s="19">
        <v>42349</v>
      </c>
      <c r="D29319" s="18" t="s">
        <v>7</v>
      </c>
      <c r="E29319" s="18">
        <v>0.19245632177652</v>
      </c>
      <c r="F29319" s="18">
        <v>6.1684718518115395E-4</v>
      </c>
    </row>
    <row r="29320" spans="2:6" x14ac:dyDescent="0.25">
      <c r="B29320" s="18">
        <v>2016</v>
      </c>
      <c r="C29320" s="19">
        <v>42341</v>
      </c>
      <c r="D29320" s="18" t="s">
        <v>7</v>
      </c>
      <c r="E29320" s="18">
        <v>4.7086001802161402E-2</v>
      </c>
      <c r="F29320" s="18">
        <v>1.0280786419685901E-4</v>
      </c>
    </row>
    <row r="29321" spans="2:6" x14ac:dyDescent="0.25">
      <c r="B29321" s="18">
        <v>2016</v>
      </c>
      <c r="C29321" s="19">
        <v>42332</v>
      </c>
      <c r="D29321" s="18" t="s">
        <v>6</v>
      </c>
      <c r="E29321" s="18">
        <v>1.3909299273692701E-3</v>
      </c>
      <c r="F29321" s="18">
        <v>1.2095042846689299E-5</v>
      </c>
    </row>
    <row r="29322" spans="2:6" x14ac:dyDescent="0.25">
      <c r="B29322" s="18">
        <v>2016</v>
      </c>
      <c r="C29322" s="19">
        <v>42353</v>
      </c>
      <c r="D29322" s="18" t="s">
        <v>7</v>
      </c>
      <c r="E29322" s="18">
        <v>2.2375829266375199E-3</v>
      </c>
      <c r="F29322" s="18">
        <v>1.2095042846689299E-5</v>
      </c>
    </row>
    <row r="29323" spans="2:6" x14ac:dyDescent="0.25">
      <c r="B29323" s="18">
        <v>2016</v>
      </c>
      <c r="C29323" s="19">
        <v>42353</v>
      </c>
      <c r="D29323" s="18" t="s">
        <v>7</v>
      </c>
      <c r="E29323" s="18">
        <v>7.98272827881493E-4</v>
      </c>
      <c r="F29323" s="18">
        <v>3.6285128540067901E-5</v>
      </c>
    </row>
    <row r="29324" spans="2:6" x14ac:dyDescent="0.25">
      <c r="B29324" s="18">
        <v>2016</v>
      </c>
      <c r="C29324" s="19">
        <v>42353</v>
      </c>
      <c r="D29324" s="18" t="s">
        <v>7</v>
      </c>
      <c r="E29324" s="18">
        <v>5.6529206504714097E-4</v>
      </c>
      <c r="F29324" s="18">
        <v>9.0712821350169601E-6</v>
      </c>
    </row>
    <row r="29325" spans="2:6" x14ac:dyDescent="0.25">
      <c r="B29325" s="18">
        <v>2016</v>
      </c>
      <c r="C29325" s="19">
        <v>42330</v>
      </c>
      <c r="D29325" s="18" t="s">
        <v>6</v>
      </c>
      <c r="E29325" s="18">
        <v>5.9744472061458995E-4</v>
      </c>
      <c r="F29325" s="18">
        <v>3.0237607116723202E-6</v>
      </c>
    </row>
    <row r="29326" spans="2:6" x14ac:dyDescent="0.25">
      <c r="B29326" s="18">
        <v>2016</v>
      </c>
      <c r="C29326" s="19">
        <v>42353</v>
      </c>
      <c r="D29326" s="18" t="s">
        <v>7</v>
      </c>
      <c r="E29326" s="18">
        <v>2.0561572839371801E-4</v>
      </c>
      <c r="F29326" s="18">
        <v>1.2095042846689299E-5</v>
      </c>
    </row>
    <row r="29327" spans="2:6" x14ac:dyDescent="0.25">
      <c r="B29327" s="18">
        <v>2016</v>
      </c>
      <c r="C29327" s="19">
        <v>42354</v>
      </c>
      <c r="D29327" s="18" t="s">
        <v>7</v>
      </c>
      <c r="E29327" s="18">
        <v>6.6311072406973995E-2</v>
      </c>
      <c r="F29327" s="18">
        <v>1.54211796295288E-4</v>
      </c>
    </row>
    <row r="29328" spans="2:6" x14ac:dyDescent="0.25">
      <c r="B29328" s="18">
        <v>2016</v>
      </c>
      <c r="C29328" s="19">
        <v>42354</v>
      </c>
      <c r="D29328" s="18" t="s">
        <v>7</v>
      </c>
      <c r="E29328" s="18">
        <v>1.9231118126236001E-3</v>
      </c>
      <c r="F29328" s="18">
        <v>9.0712821350169601E-6</v>
      </c>
    </row>
    <row r="29329" spans="2:6" x14ac:dyDescent="0.25">
      <c r="B29329" s="18">
        <v>2016</v>
      </c>
      <c r="C29329" s="19">
        <v>42354</v>
      </c>
      <c r="D29329" s="18" t="s">
        <v>7</v>
      </c>
      <c r="E29329" s="18">
        <v>6.8941744226128901E-4</v>
      </c>
      <c r="F29329" s="18">
        <v>1.2095042846689299E-5</v>
      </c>
    </row>
    <row r="29330" spans="2:6" x14ac:dyDescent="0.25">
      <c r="B29330" s="18">
        <v>2016</v>
      </c>
      <c r="C29330" s="19">
        <v>42332</v>
      </c>
      <c r="D29330" s="18" t="s">
        <v>6</v>
      </c>
      <c r="E29330" s="18">
        <v>1.0391153685661899E-3</v>
      </c>
      <c r="F29330" s="18">
        <v>2.7213846405050901E-5</v>
      </c>
    </row>
    <row r="29331" spans="2:6" x14ac:dyDescent="0.25">
      <c r="B29331" s="18">
        <v>2016</v>
      </c>
      <c r="C29331" s="19">
        <v>42332</v>
      </c>
      <c r="D29331" s="18" t="s">
        <v>6</v>
      </c>
      <c r="E29331" s="18">
        <v>0.27965009041044497</v>
      </c>
      <c r="F29331" s="18">
        <v>2.5913629299031799E-3</v>
      </c>
    </row>
    <row r="29332" spans="2:6" x14ac:dyDescent="0.25">
      <c r="B29332" s="18">
        <v>2016</v>
      </c>
      <c r="C29332" s="19">
        <v>42333</v>
      </c>
      <c r="D29332" s="18" t="s">
        <v>6</v>
      </c>
      <c r="E29332" s="18">
        <v>1.86969204005072E-3</v>
      </c>
      <c r="F29332" s="18">
        <v>3.0237607116723199E-5</v>
      </c>
    </row>
    <row r="29333" spans="2:6" x14ac:dyDescent="0.25">
      <c r="B29333" s="18">
        <v>2016</v>
      </c>
      <c r="C29333" s="19">
        <v>42354</v>
      </c>
      <c r="D29333" s="18" t="s">
        <v>7</v>
      </c>
      <c r="E29333" s="18">
        <v>1.0177978555488999E-2</v>
      </c>
      <c r="F29333" s="18">
        <v>5.1403932098429503E-5</v>
      </c>
    </row>
    <row r="29334" spans="2:6" x14ac:dyDescent="0.25">
      <c r="B29334" s="18">
        <v>2016</v>
      </c>
      <c r="C29334" s="19">
        <v>42333</v>
      </c>
      <c r="D29334" s="18" t="s">
        <v>6</v>
      </c>
      <c r="E29334" s="18">
        <v>2.2325433254514001E-4</v>
      </c>
      <c r="F29334" s="18">
        <v>1.81425642700339E-5</v>
      </c>
    </row>
    <row r="29335" spans="2:6" x14ac:dyDescent="0.25">
      <c r="B29335" s="18">
        <v>2016</v>
      </c>
      <c r="C29335" s="19">
        <v>42333</v>
      </c>
      <c r="D29335" s="18" t="s">
        <v>6</v>
      </c>
      <c r="E29335" s="18">
        <v>2.6587927937734698E-3</v>
      </c>
      <c r="F29335" s="18">
        <v>1.81425642700339E-5</v>
      </c>
    </row>
    <row r="29336" spans="2:6" x14ac:dyDescent="0.25">
      <c r="B29336" s="18">
        <v>2016</v>
      </c>
      <c r="C29336" s="19">
        <v>42353</v>
      </c>
      <c r="D29336" s="18" t="s">
        <v>7</v>
      </c>
      <c r="E29336" s="18">
        <v>4.9041770230471002E-2</v>
      </c>
      <c r="F29336" s="18">
        <v>1.17926667755221E-4</v>
      </c>
    </row>
    <row r="29337" spans="2:6" x14ac:dyDescent="0.25">
      <c r="B29337" s="18">
        <v>2016</v>
      </c>
      <c r="C29337" s="19">
        <v>42352</v>
      </c>
      <c r="D29337" s="18" t="s">
        <v>7</v>
      </c>
      <c r="E29337" s="18">
        <v>4.9831576528359903E-3</v>
      </c>
      <c r="F29337" s="18">
        <v>3.0237607116723202E-6</v>
      </c>
    </row>
    <row r="29338" spans="2:6" x14ac:dyDescent="0.25">
      <c r="B29338" s="18">
        <v>2016</v>
      </c>
      <c r="C29338" s="19">
        <v>42333</v>
      </c>
      <c r="D29338" s="18" t="s">
        <v>6</v>
      </c>
      <c r="E29338" s="18">
        <v>1.8878346043207499E-4</v>
      </c>
      <c r="F29338" s="18">
        <v>3.0237607116723202E-6</v>
      </c>
    </row>
    <row r="29339" spans="2:6" x14ac:dyDescent="0.25">
      <c r="B29339" s="18">
        <v>2016</v>
      </c>
      <c r="C29339" s="19">
        <v>42333</v>
      </c>
      <c r="D29339" s="18" t="s">
        <v>6</v>
      </c>
      <c r="E29339" s="18">
        <v>6.8286596071933303E-4</v>
      </c>
      <c r="F29339" s="18">
        <v>3.0237607116723202E-6</v>
      </c>
    </row>
    <row r="29340" spans="2:6" x14ac:dyDescent="0.25">
      <c r="B29340" s="18">
        <v>2016</v>
      </c>
      <c r="C29340" s="19">
        <v>42351</v>
      </c>
      <c r="D29340" s="18" t="s">
        <v>7</v>
      </c>
      <c r="E29340" s="18">
        <v>1.54080766664449E-3</v>
      </c>
      <c r="F29340" s="18">
        <v>3.0237607116723202E-6</v>
      </c>
    </row>
    <row r="29341" spans="2:6" x14ac:dyDescent="0.25">
      <c r="B29341" s="18">
        <v>2016</v>
      </c>
      <c r="C29341" s="19">
        <v>42352</v>
      </c>
      <c r="D29341" s="18" t="s">
        <v>7</v>
      </c>
      <c r="E29341" s="18">
        <v>1.1883379596872199E-3</v>
      </c>
      <c r="F29341" s="18">
        <v>3.0237607116723202E-6</v>
      </c>
    </row>
    <row r="29342" spans="2:6" x14ac:dyDescent="0.25">
      <c r="B29342" s="18">
        <v>2016</v>
      </c>
      <c r="C29342" s="19">
        <v>42355</v>
      </c>
      <c r="D29342" s="18" t="s">
        <v>7</v>
      </c>
      <c r="E29342" s="18">
        <v>3.1091920309794401E-2</v>
      </c>
      <c r="F29342" s="18">
        <v>8.4665299926824997E-5</v>
      </c>
    </row>
    <row r="29343" spans="2:6" x14ac:dyDescent="0.25">
      <c r="B29343" s="18">
        <v>2016</v>
      </c>
      <c r="C29343" s="19">
        <v>42333</v>
      </c>
      <c r="D29343" s="18" t="s">
        <v>6</v>
      </c>
      <c r="E29343" s="18">
        <v>9.0712821350169594E-5</v>
      </c>
      <c r="F29343" s="18">
        <v>3.0237607116723202E-6</v>
      </c>
    </row>
    <row r="29344" spans="2:6" x14ac:dyDescent="0.25">
      <c r="B29344" s="18">
        <v>2016</v>
      </c>
      <c r="C29344" s="19">
        <v>42333</v>
      </c>
      <c r="D29344" s="18" t="s">
        <v>6</v>
      </c>
      <c r="E29344" s="18">
        <v>4.76393500123974E-4</v>
      </c>
      <c r="F29344" s="18">
        <v>3.0237607116723202E-6</v>
      </c>
    </row>
    <row r="29345" spans="2:6" x14ac:dyDescent="0.25">
      <c r="B29345" s="18">
        <v>2016</v>
      </c>
      <c r="C29345" s="19">
        <v>42334</v>
      </c>
      <c r="D29345" s="18" t="s">
        <v>6</v>
      </c>
      <c r="E29345" s="18">
        <v>6.1419837079772902E-2</v>
      </c>
      <c r="F29345" s="18">
        <v>1.9624207018753398E-3</v>
      </c>
    </row>
    <row r="29346" spans="2:6" x14ac:dyDescent="0.25">
      <c r="B29346" s="18">
        <v>2016</v>
      </c>
      <c r="C29346" s="19">
        <v>42334</v>
      </c>
      <c r="D29346" s="18" t="s">
        <v>6</v>
      </c>
      <c r="E29346" s="18">
        <v>0.20338001011951901</v>
      </c>
      <c r="F29346" s="18">
        <v>2.0833711303422302E-3</v>
      </c>
    </row>
    <row r="29347" spans="2:6" x14ac:dyDescent="0.25">
      <c r="B29347" s="18">
        <v>2016</v>
      </c>
      <c r="C29347" s="19">
        <v>42334</v>
      </c>
      <c r="D29347" s="18" t="s">
        <v>6</v>
      </c>
      <c r="E29347" s="18">
        <v>0.108932945082458</v>
      </c>
      <c r="F29347" s="18">
        <v>1.9624207018753398E-3</v>
      </c>
    </row>
    <row r="29348" spans="2:6" x14ac:dyDescent="0.25">
      <c r="B29348" s="18">
        <v>2016</v>
      </c>
      <c r="C29348" s="19">
        <v>42334</v>
      </c>
      <c r="D29348" s="18" t="s">
        <v>6</v>
      </c>
      <c r="E29348" s="18">
        <v>1.4595692955242301E-3</v>
      </c>
      <c r="F29348" s="18">
        <v>1.81425642700339E-5</v>
      </c>
    </row>
    <row r="29349" spans="2:6" x14ac:dyDescent="0.25">
      <c r="B29349" s="18">
        <v>2016</v>
      </c>
      <c r="C29349" s="19">
        <v>42334</v>
      </c>
      <c r="D29349" s="18" t="s">
        <v>6</v>
      </c>
      <c r="E29349" s="18">
        <v>1.9689721834172901E-2</v>
      </c>
      <c r="F29349" s="18">
        <v>7.5594017791808007E-5</v>
      </c>
    </row>
    <row r="29350" spans="2:6" x14ac:dyDescent="0.25">
      <c r="B29350" s="18">
        <v>2016</v>
      </c>
      <c r="C29350" s="19">
        <v>42334</v>
      </c>
      <c r="D29350" s="18" t="s">
        <v>6</v>
      </c>
      <c r="E29350" s="18">
        <v>3.7474474419992297E-4</v>
      </c>
      <c r="F29350" s="18">
        <v>6.0475214233446404E-6</v>
      </c>
    </row>
    <row r="29351" spans="2:6" x14ac:dyDescent="0.25">
      <c r="B29351" s="18">
        <v>2016</v>
      </c>
      <c r="C29351" s="19">
        <v>42355</v>
      </c>
      <c r="D29351" s="18" t="s">
        <v>7</v>
      </c>
      <c r="E29351" s="18">
        <v>1.03049765053793E-2</v>
      </c>
      <c r="F29351" s="18">
        <v>7.2570257080135694E-5</v>
      </c>
    </row>
    <row r="29352" spans="2:6" x14ac:dyDescent="0.25">
      <c r="B29352" s="18">
        <v>2016</v>
      </c>
      <c r="C29352" s="19">
        <v>42355</v>
      </c>
      <c r="D29352" s="18" t="s">
        <v>7</v>
      </c>
      <c r="E29352" s="18">
        <v>4.0518393536409102E-4</v>
      </c>
      <c r="F29352" s="18">
        <v>6.0475214233446404E-6</v>
      </c>
    </row>
    <row r="29353" spans="2:6" x14ac:dyDescent="0.25">
      <c r="B29353" s="18">
        <v>2016</v>
      </c>
      <c r="C29353" s="19">
        <v>42355</v>
      </c>
      <c r="D29353" s="18" t="s">
        <v>7</v>
      </c>
      <c r="E29353" s="18">
        <v>6.7732239941459998E-4</v>
      </c>
      <c r="F29353" s="18">
        <v>2.1166324981706198E-5</v>
      </c>
    </row>
    <row r="29354" spans="2:6" x14ac:dyDescent="0.25">
      <c r="B29354" s="18">
        <v>2016</v>
      </c>
      <c r="C29354" s="19">
        <v>42348</v>
      </c>
      <c r="D29354" s="18" t="s">
        <v>7</v>
      </c>
      <c r="E29354" s="18">
        <v>3.3200892614162099E-3</v>
      </c>
      <c r="F29354" s="18">
        <v>3.68898806824023E-4</v>
      </c>
    </row>
    <row r="29355" spans="2:6" x14ac:dyDescent="0.25">
      <c r="B29355" s="18">
        <v>2016</v>
      </c>
      <c r="C29355" s="19">
        <v>42334</v>
      </c>
      <c r="D29355" s="18" t="s">
        <v>6</v>
      </c>
      <c r="E29355" s="18">
        <v>0.17807244325912999</v>
      </c>
      <c r="F29355" s="18">
        <v>2.5913629299031799E-3</v>
      </c>
    </row>
    <row r="29356" spans="2:6" x14ac:dyDescent="0.25">
      <c r="B29356" s="18">
        <v>2016</v>
      </c>
      <c r="C29356" s="19">
        <v>42334</v>
      </c>
      <c r="D29356" s="18" t="s">
        <v>6</v>
      </c>
      <c r="E29356" s="18">
        <v>0.115683339683231</v>
      </c>
      <c r="F29356" s="18">
        <v>2.5187926728230401E-3</v>
      </c>
    </row>
    <row r="29357" spans="2:6" x14ac:dyDescent="0.25">
      <c r="B29357" s="18">
        <v>2016</v>
      </c>
      <c r="C29357" s="19">
        <v>42334</v>
      </c>
      <c r="D29357" s="18" t="s">
        <v>6</v>
      </c>
      <c r="E29357" s="18">
        <v>2.00828107266903E-4</v>
      </c>
      <c r="F29357" s="18">
        <v>3.0237607116723202E-6</v>
      </c>
    </row>
    <row r="29358" spans="2:6" x14ac:dyDescent="0.25">
      <c r="B29358" s="18">
        <v>2016</v>
      </c>
      <c r="C29358" s="19">
        <v>42335</v>
      </c>
      <c r="D29358" s="18" t="s">
        <v>6</v>
      </c>
      <c r="E29358" s="18">
        <v>1.37278736309923E-3</v>
      </c>
      <c r="F29358" s="18">
        <v>6.0475214233446404E-6</v>
      </c>
    </row>
    <row r="29359" spans="2:6" x14ac:dyDescent="0.25">
      <c r="B29359" s="18">
        <v>2016</v>
      </c>
      <c r="C29359" s="19">
        <v>42335</v>
      </c>
      <c r="D29359" s="18" t="s">
        <v>6</v>
      </c>
      <c r="E29359" s="18">
        <v>9.9711029267987902E-2</v>
      </c>
      <c r="F29359" s="18">
        <v>9.2829453848340302E-4</v>
      </c>
    </row>
    <row r="29360" spans="2:6" x14ac:dyDescent="0.25">
      <c r="B29360" s="18">
        <v>2016</v>
      </c>
      <c r="C29360" s="19">
        <v>42335</v>
      </c>
      <c r="D29360" s="18" t="s">
        <v>6</v>
      </c>
      <c r="E29360" s="18">
        <v>6.0475214233446405E-4</v>
      </c>
      <c r="F29360" s="18">
        <v>1.2095042846689299E-5</v>
      </c>
    </row>
    <row r="29361" spans="2:6" x14ac:dyDescent="0.25">
      <c r="B29361" s="18">
        <v>2016</v>
      </c>
      <c r="C29361" s="19">
        <v>42335</v>
      </c>
      <c r="D29361" s="18" t="s">
        <v>6</v>
      </c>
      <c r="E29361" s="18">
        <v>9.4341334204176399E-4</v>
      </c>
      <c r="F29361" s="18">
        <v>3.0237607116723202E-6</v>
      </c>
    </row>
    <row r="29362" spans="2:6" x14ac:dyDescent="0.25">
      <c r="B29362" s="18">
        <v>2016</v>
      </c>
      <c r="C29362" s="19">
        <v>42335</v>
      </c>
      <c r="D29362" s="18" t="s">
        <v>6</v>
      </c>
      <c r="E29362" s="18">
        <v>4.0543591542339702E-4</v>
      </c>
      <c r="F29362" s="18">
        <v>3.0237607116723202E-6</v>
      </c>
    </row>
    <row r="29363" spans="2:6" x14ac:dyDescent="0.25">
      <c r="B29363" s="18">
        <v>2016</v>
      </c>
      <c r="C29363" s="19">
        <v>42335</v>
      </c>
      <c r="D29363" s="18" t="s">
        <v>6</v>
      </c>
      <c r="E29363" s="18">
        <v>1.9594725351814599E-2</v>
      </c>
      <c r="F29363" s="18">
        <v>1.0583162490853101E-4</v>
      </c>
    </row>
    <row r="29364" spans="2:6" x14ac:dyDescent="0.25">
      <c r="B29364" s="18">
        <v>2016</v>
      </c>
      <c r="C29364" s="19">
        <v>42349</v>
      </c>
      <c r="D29364" s="18" t="s">
        <v>7</v>
      </c>
      <c r="E29364" s="18">
        <v>6.8473817255997604E-2</v>
      </c>
      <c r="F29364" s="18">
        <v>5.23110603119312E-4</v>
      </c>
    </row>
    <row r="29365" spans="2:6" x14ac:dyDescent="0.25">
      <c r="B29365" s="18">
        <v>2016</v>
      </c>
      <c r="C29365" s="19">
        <v>42341</v>
      </c>
      <c r="D29365" s="18" t="s">
        <v>7</v>
      </c>
      <c r="E29365" s="18">
        <v>4.8277363522560297E-2</v>
      </c>
      <c r="F29365" s="18">
        <v>1.8444940341201199E-4</v>
      </c>
    </row>
    <row r="29366" spans="2:6" x14ac:dyDescent="0.25">
      <c r="B29366" s="18">
        <v>2016</v>
      </c>
      <c r="C29366" s="19">
        <v>42356</v>
      </c>
      <c r="D29366" s="18" t="s">
        <v>7</v>
      </c>
      <c r="E29366" s="18">
        <v>1.2191803189462801E-2</v>
      </c>
      <c r="F29366" s="18">
        <v>1.4514051416027101E-4</v>
      </c>
    </row>
    <row r="29367" spans="2:6" x14ac:dyDescent="0.25">
      <c r="B29367" s="18">
        <v>2016</v>
      </c>
      <c r="C29367" s="19">
        <v>42356</v>
      </c>
      <c r="D29367" s="18" t="s">
        <v>7</v>
      </c>
      <c r="E29367" s="18">
        <v>9.1490935773306595E-3</v>
      </c>
      <c r="F29367" s="18">
        <v>2.4190085693378599E-5</v>
      </c>
    </row>
    <row r="29368" spans="2:6" x14ac:dyDescent="0.25">
      <c r="B29368" s="18">
        <v>2016</v>
      </c>
      <c r="C29368" s="19">
        <v>42335</v>
      </c>
      <c r="D29368" s="18" t="s">
        <v>6</v>
      </c>
      <c r="E29368" s="18">
        <v>1.04541990965003E-2</v>
      </c>
      <c r="F29368" s="18">
        <v>2.7213846405050901E-5</v>
      </c>
    </row>
    <row r="29369" spans="2:6" x14ac:dyDescent="0.25">
      <c r="B29369" s="18">
        <v>2016</v>
      </c>
      <c r="C29369" s="19">
        <v>42352</v>
      </c>
      <c r="D29369" s="18" t="s">
        <v>7</v>
      </c>
      <c r="E29369" s="18">
        <v>6.59179835144566E-4</v>
      </c>
      <c r="F29369" s="18">
        <v>6.0475214233446404E-6</v>
      </c>
    </row>
    <row r="29370" spans="2:6" x14ac:dyDescent="0.25">
      <c r="B29370" s="18">
        <v>2016</v>
      </c>
      <c r="C29370" s="19">
        <v>42352</v>
      </c>
      <c r="D29370" s="18" t="s">
        <v>7</v>
      </c>
      <c r="E29370" s="18">
        <v>1.3909299273692701E-3</v>
      </c>
      <c r="F29370" s="18">
        <v>1.51188035583616E-5</v>
      </c>
    </row>
    <row r="29371" spans="2:6" x14ac:dyDescent="0.25">
      <c r="B29371" s="18">
        <v>2016</v>
      </c>
      <c r="C29371" s="19">
        <v>42335</v>
      </c>
      <c r="D29371" s="18" t="s">
        <v>6</v>
      </c>
      <c r="E29371" s="18">
        <v>4.4449282461583102E-4</v>
      </c>
      <c r="F29371" s="18">
        <v>9.0712821350169601E-6</v>
      </c>
    </row>
    <row r="29372" spans="2:6" x14ac:dyDescent="0.25">
      <c r="B29372" s="18">
        <v>2016</v>
      </c>
      <c r="C29372" s="19">
        <v>42338</v>
      </c>
      <c r="D29372" s="18" t="s">
        <v>6</v>
      </c>
      <c r="E29372" s="18">
        <v>4.2937402105747E-4</v>
      </c>
      <c r="F29372" s="18">
        <v>3.0237607116723202E-6</v>
      </c>
    </row>
    <row r="29373" spans="2:6" x14ac:dyDescent="0.25">
      <c r="B29373" s="18">
        <v>2016</v>
      </c>
      <c r="C29373" s="19">
        <v>42335</v>
      </c>
      <c r="D29373" s="18" t="s">
        <v>6</v>
      </c>
      <c r="E29373" s="18">
        <v>0</v>
      </c>
      <c r="F29373" s="18">
        <v>5.5395296237836901E-3</v>
      </c>
    </row>
    <row r="29374" spans="2:6" x14ac:dyDescent="0.25">
      <c r="B29374" s="18">
        <v>2016</v>
      </c>
      <c r="C29374" s="19">
        <v>42335</v>
      </c>
      <c r="D29374" s="18" t="s">
        <v>6</v>
      </c>
      <c r="E29374" s="18">
        <v>9.3579850464953606E-3</v>
      </c>
      <c r="F29374" s="18">
        <v>5.4730068881268996E-4</v>
      </c>
    </row>
    <row r="29375" spans="2:6" x14ac:dyDescent="0.25">
      <c r="B29375" s="18">
        <v>2016</v>
      </c>
      <c r="C29375" s="19">
        <v>42335</v>
      </c>
      <c r="D29375" s="18" t="s">
        <v>6</v>
      </c>
      <c r="E29375" s="18">
        <v>8.7419038806945001E-2</v>
      </c>
      <c r="F29375" s="18">
        <v>8.2548667428654398E-4</v>
      </c>
    </row>
    <row r="29376" spans="2:6" x14ac:dyDescent="0.25">
      <c r="B29376" s="18">
        <v>2016</v>
      </c>
      <c r="C29376" s="19">
        <v>42336</v>
      </c>
      <c r="D29376" s="18" t="s">
        <v>6</v>
      </c>
      <c r="E29376" s="18">
        <v>1.77777475401707E-2</v>
      </c>
      <c r="F29376" s="18">
        <v>1.7840188198866701E-4</v>
      </c>
    </row>
    <row r="29377" spans="2:6" x14ac:dyDescent="0.25">
      <c r="B29377" s="18">
        <v>2016</v>
      </c>
      <c r="C29377" s="19">
        <v>42336</v>
      </c>
      <c r="D29377" s="18" t="s">
        <v>6</v>
      </c>
      <c r="E29377" s="18">
        <v>5.4699831274152297E-3</v>
      </c>
      <c r="F29377" s="18">
        <v>8.1641539215152699E-5</v>
      </c>
    </row>
    <row r="29378" spans="2:6" x14ac:dyDescent="0.25">
      <c r="B29378" s="18">
        <v>2016</v>
      </c>
      <c r="C29378" s="19">
        <v>42359</v>
      </c>
      <c r="D29378" s="18" t="s">
        <v>7</v>
      </c>
      <c r="E29378" s="18">
        <v>6.9682565600488596E-3</v>
      </c>
      <c r="F29378" s="18">
        <v>6.6522735656791097E-5</v>
      </c>
    </row>
    <row r="29379" spans="2:6" x14ac:dyDescent="0.25">
      <c r="B29379" s="18">
        <v>2016</v>
      </c>
      <c r="C29379" s="19">
        <v>42336</v>
      </c>
      <c r="D29379" s="18" t="s">
        <v>6</v>
      </c>
      <c r="E29379" s="18">
        <v>0.113046317966581</v>
      </c>
      <c r="F29379" s="18">
        <v>1.8233277091384099E-3</v>
      </c>
    </row>
    <row r="29380" spans="2:6" x14ac:dyDescent="0.25">
      <c r="B29380" s="18">
        <v>2016</v>
      </c>
      <c r="C29380" s="19">
        <v>42336</v>
      </c>
      <c r="D29380" s="18" t="s">
        <v>6</v>
      </c>
      <c r="E29380" s="18">
        <v>4.38141919201082E-2</v>
      </c>
      <c r="F29380" s="18">
        <v>1.3425497559825101E-3</v>
      </c>
    </row>
    <row r="29381" spans="2:6" x14ac:dyDescent="0.25">
      <c r="B29381" s="18">
        <v>2016</v>
      </c>
      <c r="C29381" s="19">
        <v>42337</v>
      </c>
      <c r="D29381" s="18" t="s">
        <v>6</v>
      </c>
      <c r="E29381" s="18">
        <v>3.4505645361248699E-3</v>
      </c>
      <c r="F29381" s="18">
        <v>2.6306718191549202E-4</v>
      </c>
    </row>
    <row r="29382" spans="2:6" x14ac:dyDescent="0.25">
      <c r="B29382" s="18">
        <v>2016</v>
      </c>
      <c r="C29382" s="19">
        <v>42337</v>
      </c>
      <c r="D29382" s="18" t="s">
        <v>6</v>
      </c>
      <c r="E29382" s="18">
        <v>3.8167066811000801E-2</v>
      </c>
      <c r="F29382" s="18">
        <v>1.3909299273692701E-4</v>
      </c>
    </row>
    <row r="29383" spans="2:6" x14ac:dyDescent="0.25">
      <c r="B29383" s="18">
        <v>2016</v>
      </c>
      <c r="C29383" s="19">
        <v>42337</v>
      </c>
      <c r="D29383" s="18" t="s">
        <v>6</v>
      </c>
      <c r="E29383" s="18">
        <v>3.04316317623889E-3</v>
      </c>
      <c r="F29383" s="18">
        <v>1.9654444625870099E-4</v>
      </c>
    </row>
    <row r="29384" spans="2:6" x14ac:dyDescent="0.25">
      <c r="B29384" s="18">
        <v>2016</v>
      </c>
      <c r="C29384" s="19">
        <v>42338</v>
      </c>
      <c r="D29384" s="18" t="s">
        <v>6</v>
      </c>
      <c r="E29384" s="18">
        <v>1.0699728466288101E-2</v>
      </c>
      <c r="F29384" s="18">
        <v>2.0863948910539E-4</v>
      </c>
    </row>
    <row r="29385" spans="2:6" x14ac:dyDescent="0.25">
      <c r="B29385" s="18">
        <v>2016</v>
      </c>
      <c r="C29385" s="19">
        <v>42340</v>
      </c>
      <c r="D29385" s="18" t="s">
        <v>7</v>
      </c>
      <c r="E29385" s="18">
        <v>8.6781932424995593E-3</v>
      </c>
      <c r="F29385" s="18">
        <v>3.0237607116723199E-5</v>
      </c>
    </row>
    <row r="29386" spans="2:6" x14ac:dyDescent="0.25">
      <c r="B29386" s="18">
        <v>2016</v>
      </c>
      <c r="C29386" s="19">
        <v>42354</v>
      </c>
      <c r="D29386" s="18" t="s">
        <v>7</v>
      </c>
      <c r="E29386" s="18">
        <v>3.9066988394806396E-3</v>
      </c>
      <c r="F29386" s="18">
        <v>1.2095042846689299E-5</v>
      </c>
    </row>
    <row r="29387" spans="2:6" x14ac:dyDescent="0.25">
      <c r="B29387" s="18">
        <v>2016</v>
      </c>
      <c r="C29387" s="19">
        <v>42338</v>
      </c>
      <c r="D29387" s="18" t="s">
        <v>6</v>
      </c>
      <c r="E29387" s="18">
        <v>1.2518369346323399E-3</v>
      </c>
      <c r="F29387" s="18">
        <v>6.0475214233446404E-6</v>
      </c>
    </row>
    <row r="29388" spans="2:6" x14ac:dyDescent="0.25">
      <c r="B29388" s="18">
        <v>2016</v>
      </c>
      <c r="C29388" s="19">
        <v>42338</v>
      </c>
      <c r="D29388" s="18" t="s">
        <v>6</v>
      </c>
      <c r="E29388" s="18">
        <v>2.30387888024093E-2</v>
      </c>
      <c r="F29388" s="18">
        <v>1.2578844560556901E-3</v>
      </c>
    </row>
    <row r="29389" spans="2:6" x14ac:dyDescent="0.25">
      <c r="B29389" s="18">
        <v>2016</v>
      </c>
      <c r="C29389" s="19">
        <v>42338</v>
      </c>
      <c r="D29389" s="18" t="s">
        <v>6</v>
      </c>
      <c r="E29389" s="18">
        <v>0.19523510747453501</v>
      </c>
      <c r="F29389" s="18">
        <v>3.3261367828395501E-3</v>
      </c>
    </row>
    <row r="29390" spans="2:6" x14ac:dyDescent="0.25">
      <c r="B29390" s="18">
        <v>2016</v>
      </c>
      <c r="C29390" s="19">
        <v>42339</v>
      </c>
      <c r="D29390" s="18" t="s">
        <v>6</v>
      </c>
      <c r="E29390" s="18">
        <v>8.8249665874441399E-2</v>
      </c>
      <c r="F29390" s="18">
        <v>1.1974092418222399E-3</v>
      </c>
    </row>
    <row r="29391" spans="2:6" x14ac:dyDescent="0.25">
      <c r="B29391" s="18">
        <v>2016</v>
      </c>
      <c r="C29391" s="19">
        <v>42339</v>
      </c>
      <c r="D29391" s="18" t="s">
        <v>6</v>
      </c>
      <c r="E29391" s="18">
        <v>2.5505421602956002E-4</v>
      </c>
      <c r="F29391" s="18">
        <v>3.0237607116723202E-6</v>
      </c>
    </row>
    <row r="29392" spans="2:6" x14ac:dyDescent="0.25">
      <c r="B29392" s="18">
        <v>2016</v>
      </c>
      <c r="C29392" s="19">
        <v>42354</v>
      </c>
      <c r="D29392" s="18" t="s">
        <v>7</v>
      </c>
      <c r="E29392" s="18">
        <v>9.94143479461609E-2</v>
      </c>
      <c r="F29392" s="18">
        <v>2.75162224762181E-4</v>
      </c>
    </row>
    <row r="29393" spans="2:6" x14ac:dyDescent="0.25">
      <c r="B29393" s="18">
        <v>2016</v>
      </c>
      <c r="C29393" s="19">
        <v>42355</v>
      </c>
      <c r="D29393" s="18" t="s">
        <v>7</v>
      </c>
      <c r="E29393" s="18">
        <v>5.3140477875142901E-2</v>
      </c>
      <c r="F29393" s="18">
        <v>1.14902907043548E-4</v>
      </c>
    </row>
    <row r="29394" spans="2:6" x14ac:dyDescent="0.25">
      <c r="B29394" s="18">
        <v>2016</v>
      </c>
      <c r="C29394" s="19">
        <v>42339</v>
      </c>
      <c r="D29394" s="18" t="s">
        <v>6</v>
      </c>
      <c r="E29394" s="18">
        <v>4.9151482348292898E-2</v>
      </c>
      <c r="F29394" s="18">
        <v>5.0496803884927802E-4</v>
      </c>
    </row>
    <row r="29395" spans="2:6" x14ac:dyDescent="0.25">
      <c r="B29395" s="18">
        <v>2016</v>
      </c>
      <c r="C29395" s="19">
        <v>42353</v>
      </c>
      <c r="D29395" s="18" t="s">
        <v>7</v>
      </c>
      <c r="E29395" s="18">
        <v>3.6744740168242002E-2</v>
      </c>
      <c r="F29395" s="18">
        <v>1.87473164123684E-4</v>
      </c>
    </row>
    <row r="29396" spans="2:6" x14ac:dyDescent="0.25">
      <c r="B29396" s="18">
        <v>2016</v>
      </c>
      <c r="C29396" s="19">
        <v>42341</v>
      </c>
      <c r="D29396" s="18" t="s">
        <v>7</v>
      </c>
      <c r="E29396" s="18">
        <v>1.33347847384749E-3</v>
      </c>
      <c r="F29396" s="18">
        <v>9.0712821350169601E-6</v>
      </c>
    </row>
    <row r="29397" spans="2:6" x14ac:dyDescent="0.25">
      <c r="B29397" s="18">
        <v>2016</v>
      </c>
      <c r="C29397" s="19">
        <v>42339</v>
      </c>
      <c r="D29397" s="18" t="s">
        <v>6</v>
      </c>
      <c r="E29397" s="18">
        <v>1.87473164123684E-4</v>
      </c>
      <c r="F29397" s="18">
        <v>3.0237607116723202E-6</v>
      </c>
    </row>
    <row r="29398" spans="2:6" x14ac:dyDescent="0.25">
      <c r="B29398" s="18">
        <v>2016</v>
      </c>
      <c r="C29398" s="19">
        <v>42347</v>
      </c>
      <c r="D29398" s="18" t="s">
        <v>7</v>
      </c>
      <c r="E29398" s="18">
        <v>4.4751658532750397E-3</v>
      </c>
      <c r="F29398" s="18">
        <v>3.0237607116723199E-5</v>
      </c>
    </row>
    <row r="29399" spans="2:6" x14ac:dyDescent="0.25">
      <c r="B29399" s="18">
        <v>2016</v>
      </c>
      <c r="C29399" s="19">
        <v>42339</v>
      </c>
      <c r="D29399" s="18" t="s">
        <v>6</v>
      </c>
      <c r="E29399" s="18">
        <v>2.2406066873491902E-3</v>
      </c>
      <c r="F29399" s="18">
        <v>1.7235436056532201E-4</v>
      </c>
    </row>
    <row r="29400" spans="2:6" x14ac:dyDescent="0.25">
      <c r="B29400" s="18">
        <v>2016</v>
      </c>
      <c r="C29400" s="19">
        <v>42340</v>
      </c>
      <c r="D29400" s="18" t="s">
        <v>6</v>
      </c>
      <c r="E29400" s="18">
        <v>4.7052740434333001E-3</v>
      </c>
      <c r="F29400" s="18">
        <v>5.74514535217741E-5</v>
      </c>
    </row>
    <row r="29401" spans="2:6" x14ac:dyDescent="0.25">
      <c r="B29401" s="18">
        <v>2016</v>
      </c>
      <c r="C29401" s="19">
        <v>42340</v>
      </c>
      <c r="D29401" s="18" t="s">
        <v>6</v>
      </c>
      <c r="E29401" s="18">
        <v>4.27358180583021E-4</v>
      </c>
      <c r="F29401" s="18">
        <v>3.0237607116723202E-6</v>
      </c>
    </row>
    <row r="29402" spans="2:6" x14ac:dyDescent="0.25">
      <c r="B29402" s="18">
        <v>2016</v>
      </c>
      <c r="C29402" s="19">
        <v>42340</v>
      </c>
      <c r="D29402" s="18" t="s">
        <v>6</v>
      </c>
      <c r="E29402" s="18">
        <v>2.23990114318313E-2</v>
      </c>
      <c r="F29402" s="18">
        <v>2.2980581408709599E-4</v>
      </c>
    </row>
    <row r="29403" spans="2:6" x14ac:dyDescent="0.25">
      <c r="B29403" s="18">
        <v>2016</v>
      </c>
      <c r="C29403" s="19">
        <v>42359</v>
      </c>
      <c r="D29403" s="18" t="s">
        <v>7</v>
      </c>
      <c r="E29403" s="18">
        <v>1.00066321151609E-2</v>
      </c>
      <c r="F29403" s="18">
        <v>3.0237607116723199E-5</v>
      </c>
    </row>
    <row r="29404" spans="2:6" x14ac:dyDescent="0.25">
      <c r="B29404" s="18">
        <v>2016</v>
      </c>
      <c r="C29404" s="19">
        <v>42356</v>
      </c>
      <c r="D29404" s="18" t="s">
        <v>7</v>
      </c>
      <c r="E29404" s="18">
        <v>4.4385783486637999E-2</v>
      </c>
      <c r="F29404" s="18">
        <v>1.08855385620204E-4</v>
      </c>
    </row>
    <row r="29405" spans="2:6" x14ac:dyDescent="0.25">
      <c r="B29405" s="18">
        <v>2016</v>
      </c>
      <c r="C29405" s="19">
        <v>42356</v>
      </c>
      <c r="D29405" s="18" t="s">
        <v>7</v>
      </c>
      <c r="E29405" s="18">
        <v>1.08855385620204E-3</v>
      </c>
      <c r="F29405" s="18">
        <v>6.0475214233446404E-6</v>
      </c>
    </row>
    <row r="29406" spans="2:6" x14ac:dyDescent="0.25">
      <c r="B29406" s="18">
        <v>2016</v>
      </c>
      <c r="C29406" s="19">
        <v>42359</v>
      </c>
      <c r="D29406" s="18" t="s">
        <v>7</v>
      </c>
      <c r="E29406" s="18">
        <v>1.1339102668771199E-3</v>
      </c>
      <c r="F29406" s="18">
        <v>1.51188035583616E-5</v>
      </c>
    </row>
    <row r="29407" spans="2:6" x14ac:dyDescent="0.25">
      <c r="B29407" s="18">
        <v>2016</v>
      </c>
      <c r="C29407" s="19">
        <v>42359</v>
      </c>
      <c r="D29407" s="18" t="s">
        <v>7</v>
      </c>
      <c r="E29407" s="18">
        <v>1.3909299273692701E-3</v>
      </c>
      <c r="F29407" s="18">
        <v>1.51188035583616E-5</v>
      </c>
    </row>
    <row r="29408" spans="2:6" x14ac:dyDescent="0.25">
      <c r="B29408" s="18">
        <v>2016</v>
      </c>
      <c r="C29408" s="19">
        <v>42341</v>
      </c>
      <c r="D29408" s="18" t="s">
        <v>7</v>
      </c>
      <c r="E29408" s="18">
        <v>7.2116692973384902E-3</v>
      </c>
      <c r="F29408" s="18">
        <v>2.7213846405050901E-5</v>
      </c>
    </row>
    <row r="29409" spans="2:6" x14ac:dyDescent="0.25">
      <c r="B29409" s="18">
        <v>2016</v>
      </c>
      <c r="C29409" s="19">
        <v>42359</v>
      </c>
      <c r="D29409" s="18" t="s">
        <v>7</v>
      </c>
      <c r="E29409" s="18">
        <v>0.118432542922283</v>
      </c>
      <c r="F29409" s="18">
        <v>2.4794837835712997E-4</v>
      </c>
    </row>
    <row r="29410" spans="2:6" x14ac:dyDescent="0.25">
      <c r="B29410" s="18">
        <v>2016</v>
      </c>
      <c r="C29410" s="19">
        <v>42344</v>
      </c>
      <c r="D29410" s="18" t="s">
        <v>7</v>
      </c>
      <c r="E29410" s="18">
        <v>1.82488998550611E-3</v>
      </c>
      <c r="F29410" s="18">
        <v>3.0237607116723202E-6</v>
      </c>
    </row>
    <row r="29411" spans="2:6" x14ac:dyDescent="0.25">
      <c r="B29411" s="18">
        <v>2016</v>
      </c>
      <c r="C29411" s="19">
        <v>42341</v>
      </c>
      <c r="D29411" s="18" t="s">
        <v>6</v>
      </c>
      <c r="E29411" s="18">
        <v>1.3182286406582901E-2</v>
      </c>
      <c r="F29411" s="18">
        <v>4.9680388492776197E-3</v>
      </c>
    </row>
    <row r="29412" spans="2:6" x14ac:dyDescent="0.25">
      <c r="B29412" s="18">
        <v>2016</v>
      </c>
      <c r="C29412" s="19">
        <v>42360</v>
      </c>
      <c r="D29412" s="18" t="s">
        <v>7</v>
      </c>
      <c r="E29412" s="18">
        <v>8.5980031084260097E-2</v>
      </c>
      <c r="F29412" s="18">
        <v>2.02591967682046E-4</v>
      </c>
    </row>
    <row r="29413" spans="2:6" x14ac:dyDescent="0.25">
      <c r="B29413" s="18">
        <v>2016</v>
      </c>
      <c r="C29413" s="19">
        <v>42348</v>
      </c>
      <c r="D29413" s="18" t="s">
        <v>7</v>
      </c>
      <c r="E29413" s="18">
        <v>3.9308889251740199E-4</v>
      </c>
      <c r="F29413" s="18">
        <v>3.0237607116723202E-6</v>
      </c>
    </row>
    <row r="29414" spans="2:6" x14ac:dyDescent="0.25">
      <c r="B29414" s="18">
        <v>2016</v>
      </c>
      <c r="C29414" s="19">
        <v>42341</v>
      </c>
      <c r="D29414" s="18" t="s">
        <v>6</v>
      </c>
      <c r="E29414" s="18">
        <v>6.6673923692374699E-3</v>
      </c>
      <c r="F29414" s="18">
        <v>4.5356410675084797E-5</v>
      </c>
    </row>
    <row r="29415" spans="2:6" x14ac:dyDescent="0.25">
      <c r="B29415" s="18">
        <v>2016</v>
      </c>
      <c r="C29415" s="19">
        <v>42360</v>
      </c>
      <c r="D29415" s="18" t="s">
        <v>7</v>
      </c>
      <c r="E29415" s="18">
        <v>2.1226800195939702E-3</v>
      </c>
      <c r="F29415" s="18">
        <v>3.0237607116723199E-5</v>
      </c>
    </row>
    <row r="29416" spans="2:6" x14ac:dyDescent="0.25">
      <c r="B29416" s="18">
        <v>2016</v>
      </c>
      <c r="C29416" s="19">
        <v>42360</v>
      </c>
      <c r="D29416" s="18" t="s">
        <v>7</v>
      </c>
      <c r="E29416" s="18">
        <v>7.0166367314356201E-2</v>
      </c>
      <c r="F29416" s="18">
        <v>2.75162224762181E-4</v>
      </c>
    </row>
    <row r="29417" spans="2:6" x14ac:dyDescent="0.25">
      <c r="B29417" s="18">
        <v>2016</v>
      </c>
      <c r="C29417" s="19">
        <v>42356</v>
      </c>
      <c r="D29417" s="18" t="s">
        <v>7</v>
      </c>
      <c r="E29417" s="18">
        <v>2.4813282776054199E-2</v>
      </c>
      <c r="F29417" s="18">
        <v>5.74514535217741E-5</v>
      </c>
    </row>
    <row r="29418" spans="2:6" x14ac:dyDescent="0.25">
      <c r="B29418" s="18">
        <v>2016</v>
      </c>
      <c r="C29418" s="19">
        <v>42360</v>
      </c>
      <c r="D29418" s="18" t="s">
        <v>7</v>
      </c>
      <c r="E29418" s="18">
        <v>2.8239304454402699E-2</v>
      </c>
      <c r="F29418" s="18">
        <v>5.74514535217741E-5</v>
      </c>
    </row>
    <row r="29419" spans="2:6" x14ac:dyDescent="0.25">
      <c r="B29419" s="18">
        <v>2016</v>
      </c>
      <c r="C29419" s="19">
        <v>42341</v>
      </c>
      <c r="D29419" s="18" t="s">
        <v>6</v>
      </c>
      <c r="E29419" s="18">
        <v>2.0838750904608399E-4</v>
      </c>
      <c r="F29419" s="18">
        <v>3.0237607116723202E-6</v>
      </c>
    </row>
    <row r="29420" spans="2:6" x14ac:dyDescent="0.25">
      <c r="B29420" s="18">
        <v>2016</v>
      </c>
      <c r="C29420" s="19">
        <v>42342</v>
      </c>
      <c r="D29420" s="18" t="s">
        <v>6</v>
      </c>
      <c r="E29420" s="18">
        <v>2.8453588296836502E-4</v>
      </c>
      <c r="F29420" s="18">
        <v>3.0237607116723202E-6</v>
      </c>
    </row>
    <row r="29421" spans="2:6" x14ac:dyDescent="0.25">
      <c r="B29421" s="18">
        <v>2016</v>
      </c>
      <c r="C29421" s="19">
        <v>42349</v>
      </c>
      <c r="D29421" s="18" t="s">
        <v>7</v>
      </c>
      <c r="E29421" s="18">
        <v>5.3841083232037401E-2</v>
      </c>
      <c r="F29421" s="18">
        <v>1.75378121276995E-4</v>
      </c>
    </row>
    <row r="29422" spans="2:6" x14ac:dyDescent="0.25">
      <c r="B29422" s="18">
        <v>2016</v>
      </c>
      <c r="C29422" s="19">
        <v>42355</v>
      </c>
      <c r="D29422" s="18" t="s">
        <v>7</v>
      </c>
      <c r="E29422" s="18">
        <v>1.0141693426949001E-2</v>
      </c>
      <c r="F29422" s="18">
        <v>3.93088892517402E-5</v>
      </c>
    </row>
    <row r="29423" spans="2:6" x14ac:dyDescent="0.25">
      <c r="B29423" s="18">
        <v>2016</v>
      </c>
      <c r="C29423" s="19">
        <v>42342</v>
      </c>
      <c r="D29423" s="18" t="s">
        <v>6</v>
      </c>
      <c r="E29423" s="18">
        <v>4.9854657901792297E-2</v>
      </c>
      <c r="F29423" s="18">
        <v>5.0496803884927802E-4</v>
      </c>
    </row>
    <row r="29424" spans="2:6" x14ac:dyDescent="0.25">
      <c r="B29424" s="18">
        <v>2016</v>
      </c>
      <c r="C29424" s="19">
        <v>42343</v>
      </c>
      <c r="D29424" s="18" t="s">
        <v>6</v>
      </c>
      <c r="E29424" s="18">
        <v>1.9412543768936301E-2</v>
      </c>
      <c r="F29424" s="18">
        <v>1.2760270203257199E-3</v>
      </c>
    </row>
    <row r="29425" spans="2:6" x14ac:dyDescent="0.25">
      <c r="B29425" s="18">
        <v>2016</v>
      </c>
      <c r="C29425" s="19">
        <v>42343</v>
      </c>
      <c r="D29425" s="18" t="s">
        <v>6</v>
      </c>
      <c r="E29425" s="18">
        <v>1.6808531440056E-2</v>
      </c>
      <c r="F29425" s="18">
        <v>3.5075624255398902E-4</v>
      </c>
    </row>
    <row r="29426" spans="2:6" x14ac:dyDescent="0.25">
      <c r="B29426" s="18">
        <v>2016</v>
      </c>
      <c r="C29426" s="19">
        <v>42343</v>
      </c>
      <c r="D29426" s="18" t="s">
        <v>6</v>
      </c>
      <c r="E29426" s="18">
        <v>1.4498932612468801E-3</v>
      </c>
      <c r="F29426" s="18">
        <v>4.5356410675084797E-5</v>
      </c>
    </row>
    <row r="29427" spans="2:6" x14ac:dyDescent="0.25">
      <c r="B29427" s="18">
        <v>2016</v>
      </c>
      <c r="C29427" s="19">
        <v>42343</v>
      </c>
      <c r="D29427" s="18" t="s">
        <v>6</v>
      </c>
      <c r="E29427" s="18">
        <v>8.0368787935597902E-2</v>
      </c>
      <c r="F29427" s="18">
        <v>1.4060487309276301E-3</v>
      </c>
    </row>
    <row r="29428" spans="2:6" x14ac:dyDescent="0.25">
      <c r="B29428" s="18">
        <v>2016</v>
      </c>
      <c r="C29428" s="19">
        <v>42343</v>
      </c>
      <c r="D29428" s="18" t="s">
        <v>6</v>
      </c>
      <c r="E29428" s="18">
        <v>1.85054155554346E-3</v>
      </c>
      <c r="F29428" s="18">
        <v>3.6285128540067901E-5</v>
      </c>
    </row>
    <row r="29429" spans="2:6" x14ac:dyDescent="0.25">
      <c r="B29429" s="18">
        <v>2016</v>
      </c>
      <c r="C29429" s="19">
        <v>42343</v>
      </c>
      <c r="D29429" s="18" t="s">
        <v>6</v>
      </c>
      <c r="E29429" s="18">
        <v>3.7238621084481902E-3</v>
      </c>
      <c r="F29429" s="18">
        <v>8.4665299926824997E-5</v>
      </c>
    </row>
    <row r="29430" spans="2:6" x14ac:dyDescent="0.25">
      <c r="B29430" s="18">
        <v>2016</v>
      </c>
      <c r="C29430" s="19">
        <v>42344</v>
      </c>
      <c r="D29430" s="18" t="s">
        <v>6</v>
      </c>
      <c r="E29430" s="18">
        <v>6.7437826440166798E-2</v>
      </c>
      <c r="F29430" s="18">
        <v>3.9913641394074601E-4</v>
      </c>
    </row>
    <row r="29431" spans="2:6" x14ac:dyDescent="0.25">
      <c r="B29431" s="18">
        <v>2016</v>
      </c>
      <c r="C29431" s="19">
        <v>42344</v>
      </c>
      <c r="D29431" s="18" t="s">
        <v>6</v>
      </c>
      <c r="E29431" s="18">
        <v>8.23722813871401E-3</v>
      </c>
      <c r="F29431" s="18">
        <v>1.6933059985364999E-4</v>
      </c>
    </row>
    <row r="29432" spans="2:6" x14ac:dyDescent="0.25">
      <c r="B29432" s="18">
        <v>2016</v>
      </c>
      <c r="C29432" s="19">
        <v>42344</v>
      </c>
      <c r="D29432" s="18" t="s">
        <v>6</v>
      </c>
      <c r="E29432" s="18">
        <v>2.58241259819663E-2</v>
      </c>
      <c r="F29432" s="18">
        <v>3.9913641394074601E-4</v>
      </c>
    </row>
    <row r="29433" spans="2:6" x14ac:dyDescent="0.25">
      <c r="B29433" s="18">
        <v>2016</v>
      </c>
      <c r="C29433" s="19">
        <v>42344</v>
      </c>
      <c r="D29433" s="18" t="s">
        <v>6</v>
      </c>
      <c r="E29433" s="18">
        <v>5.8534967776789999E-3</v>
      </c>
      <c r="F29433" s="18">
        <v>7.5594017791808007E-5</v>
      </c>
    </row>
    <row r="29434" spans="2:6" x14ac:dyDescent="0.25">
      <c r="B29434" s="18">
        <v>2016</v>
      </c>
      <c r="C29434" s="19">
        <v>42344</v>
      </c>
      <c r="D29434" s="18" t="s">
        <v>6</v>
      </c>
      <c r="E29434" s="18">
        <v>5.2329202876201198E-3</v>
      </c>
      <c r="F29434" s="18">
        <v>3.6285128540067901E-5</v>
      </c>
    </row>
    <row r="29435" spans="2:6" x14ac:dyDescent="0.25">
      <c r="B29435" s="18">
        <v>2016</v>
      </c>
      <c r="C29435" s="19">
        <v>42345</v>
      </c>
      <c r="D29435" s="18" t="s">
        <v>6</v>
      </c>
      <c r="E29435" s="18">
        <v>2.2703403343473001E-4</v>
      </c>
      <c r="F29435" s="18">
        <v>3.0237607116723202E-6</v>
      </c>
    </row>
    <row r="29436" spans="2:6" x14ac:dyDescent="0.25">
      <c r="B29436" s="18">
        <v>2016</v>
      </c>
      <c r="C29436" s="19">
        <v>42359</v>
      </c>
      <c r="D29436" s="18" t="s">
        <v>7</v>
      </c>
      <c r="E29436" s="18">
        <v>3.8704137109405698E-4</v>
      </c>
      <c r="F29436" s="18">
        <v>1.2095042846689299E-5</v>
      </c>
    </row>
    <row r="29437" spans="2:6" x14ac:dyDescent="0.25">
      <c r="B29437" s="18">
        <v>2016</v>
      </c>
      <c r="C29437" s="19">
        <v>42359</v>
      </c>
      <c r="D29437" s="18" t="s">
        <v>7</v>
      </c>
      <c r="E29437" s="18">
        <v>0.18833085384955001</v>
      </c>
      <c r="F29437" s="18">
        <v>1.2971933453074301E-3</v>
      </c>
    </row>
    <row r="29438" spans="2:6" x14ac:dyDescent="0.25">
      <c r="B29438" s="18">
        <v>2016</v>
      </c>
      <c r="C29438" s="19">
        <v>42345</v>
      </c>
      <c r="D29438" s="18" t="s">
        <v>6</v>
      </c>
      <c r="E29438" s="18">
        <v>9.4491967883629596E-2</v>
      </c>
      <c r="F29438" s="18">
        <v>1.31533590957746E-3</v>
      </c>
    </row>
    <row r="29439" spans="2:6" x14ac:dyDescent="0.25">
      <c r="B29439" s="18">
        <v>2016</v>
      </c>
      <c r="C29439" s="19">
        <v>42345</v>
      </c>
      <c r="D29439" s="18" t="s">
        <v>6</v>
      </c>
      <c r="E29439" s="18">
        <v>0.40034576703738001</v>
      </c>
      <c r="F29439" s="18">
        <v>2.2950343801592899E-3</v>
      </c>
    </row>
    <row r="29440" spans="2:6" x14ac:dyDescent="0.25">
      <c r="B29440" s="18">
        <v>2016</v>
      </c>
      <c r="C29440" s="19">
        <v>42345</v>
      </c>
      <c r="D29440" s="18" t="s">
        <v>6</v>
      </c>
      <c r="E29440" s="18">
        <v>3.6965474700194098E-3</v>
      </c>
      <c r="F29440" s="18">
        <v>4.5356410675084797E-5</v>
      </c>
    </row>
    <row r="29441" spans="2:6" x14ac:dyDescent="0.25">
      <c r="B29441" s="18">
        <v>2016</v>
      </c>
      <c r="C29441" s="19">
        <v>42345</v>
      </c>
      <c r="D29441" s="18" t="s">
        <v>6</v>
      </c>
      <c r="E29441" s="18">
        <v>7.6106545232436498E-2</v>
      </c>
      <c r="F29441" s="18">
        <v>1.54514172366456E-3</v>
      </c>
    </row>
    <row r="29442" spans="2:6" x14ac:dyDescent="0.25">
      <c r="B29442" s="18">
        <v>2016</v>
      </c>
      <c r="C29442" s="19">
        <v>42345</v>
      </c>
      <c r="D29442" s="18" t="s">
        <v>6</v>
      </c>
      <c r="E29442" s="18">
        <v>5.3772544655906101E-3</v>
      </c>
      <c r="F29442" s="18">
        <v>6.6522735656791097E-5</v>
      </c>
    </row>
    <row r="29443" spans="2:6" x14ac:dyDescent="0.25">
      <c r="B29443" s="18">
        <v>2016</v>
      </c>
      <c r="C29443" s="19">
        <v>42345</v>
      </c>
      <c r="D29443" s="18" t="s">
        <v>6</v>
      </c>
      <c r="E29443" s="18">
        <v>5.7981619566554003E-3</v>
      </c>
      <c r="F29443" s="18">
        <v>8.4665299926824997E-5</v>
      </c>
    </row>
    <row r="29444" spans="2:6" x14ac:dyDescent="0.25">
      <c r="B29444" s="18">
        <v>2016</v>
      </c>
      <c r="C29444" s="19">
        <v>42346</v>
      </c>
      <c r="D29444" s="18" t="s">
        <v>6</v>
      </c>
      <c r="E29444" s="18">
        <v>1.08855385620204E-4</v>
      </c>
      <c r="F29444" s="18">
        <v>3.0237607116723202E-6</v>
      </c>
    </row>
    <row r="29445" spans="2:6" x14ac:dyDescent="0.25">
      <c r="B29445" s="18">
        <v>2016</v>
      </c>
      <c r="C29445" s="19">
        <v>42360</v>
      </c>
      <c r="D29445" s="18" t="s">
        <v>7</v>
      </c>
      <c r="E29445" s="18">
        <v>3.5378000326566198E-4</v>
      </c>
      <c r="F29445" s="18">
        <v>3.0237607116723202E-6</v>
      </c>
    </row>
    <row r="29446" spans="2:6" x14ac:dyDescent="0.25">
      <c r="B29446" s="18">
        <v>2016</v>
      </c>
      <c r="C29446" s="19">
        <v>42346</v>
      </c>
      <c r="D29446" s="18" t="s">
        <v>6</v>
      </c>
      <c r="E29446" s="18">
        <v>8.6250153707836202E-2</v>
      </c>
      <c r="F29446" s="18">
        <v>8.5874804211493903E-4</v>
      </c>
    </row>
    <row r="29447" spans="2:6" x14ac:dyDescent="0.25">
      <c r="B29447" s="18">
        <v>2016</v>
      </c>
      <c r="C29447" s="19">
        <v>42347</v>
      </c>
      <c r="D29447" s="18" t="s">
        <v>6</v>
      </c>
      <c r="E29447" s="18">
        <v>2.1638031652727102E-3</v>
      </c>
      <c r="F29447" s="18">
        <v>1.81425642700339E-5</v>
      </c>
    </row>
    <row r="29448" spans="2:6" x14ac:dyDescent="0.25">
      <c r="B29448" s="18">
        <v>2016</v>
      </c>
      <c r="C29448" s="19">
        <v>42354</v>
      </c>
      <c r="D29448" s="18" t="s">
        <v>7</v>
      </c>
      <c r="E29448" s="18">
        <v>3.4456761229743303E-2</v>
      </c>
      <c r="F29448" s="18">
        <v>1.20950428466893E-4</v>
      </c>
    </row>
    <row r="29449" spans="2:6" x14ac:dyDescent="0.25">
      <c r="B29449" s="18">
        <v>2016</v>
      </c>
      <c r="C29449" s="19">
        <v>42360</v>
      </c>
      <c r="D29449" s="18" t="s">
        <v>7</v>
      </c>
      <c r="E29449" s="18">
        <v>1.6364441783535001E-2</v>
      </c>
      <c r="F29449" s="18">
        <v>5.1403932098429503E-5</v>
      </c>
    </row>
    <row r="29450" spans="2:6" x14ac:dyDescent="0.25">
      <c r="B29450" s="18">
        <v>2016</v>
      </c>
      <c r="C29450" s="19">
        <v>42347</v>
      </c>
      <c r="D29450" s="18" t="s">
        <v>6</v>
      </c>
      <c r="E29450" s="18">
        <v>0.31495360543148099</v>
      </c>
      <c r="F29450" s="18">
        <v>3.7494632824736801E-3</v>
      </c>
    </row>
    <row r="29451" spans="2:6" x14ac:dyDescent="0.25">
      <c r="B29451" s="18">
        <v>2016</v>
      </c>
      <c r="C29451" s="19">
        <v>42347</v>
      </c>
      <c r="D29451" s="18" t="s">
        <v>6</v>
      </c>
      <c r="E29451" s="18">
        <v>2.80705786066914E-4</v>
      </c>
      <c r="F29451" s="18">
        <v>3.0237607116723202E-6</v>
      </c>
    </row>
    <row r="29452" spans="2:6" x14ac:dyDescent="0.25">
      <c r="B29452" s="18">
        <v>2016</v>
      </c>
      <c r="C29452" s="19">
        <v>42348</v>
      </c>
      <c r="D29452" s="18" t="s">
        <v>6</v>
      </c>
      <c r="E29452" s="18">
        <v>1.4804332444347699E-3</v>
      </c>
      <c r="F29452" s="18">
        <v>1.81425642700339E-5</v>
      </c>
    </row>
    <row r="29453" spans="2:6" x14ac:dyDescent="0.25">
      <c r="B29453" s="18">
        <v>2016</v>
      </c>
      <c r="C29453" s="19">
        <v>42348</v>
      </c>
      <c r="D29453" s="18" t="s">
        <v>7</v>
      </c>
      <c r="E29453" s="18">
        <v>5.3701990239300402E-3</v>
      </c>
      <c r="F29453" s="18">
        <v>1.7900663413100101E-3</v>
      </c>
    </row>
    <row r="29454" spans="2:6" x14ac:dyDescent="0.25">
      <c r="B29454" s="18">
        <v>2016</v>
      </c>
      <c r="C29454" s="19">
        <v>42355</v>
      </c>
      <c r="D29454" s="18" t="s">
        <v>7</v>
      </c>
      <c r="E29454" s="18">
        <v>3.8797873691467602E-2</v>
      </c>
      <c r="F29454" s="18">
        <v>1.17926667755221E-4</v>
      </c>
    </row>
    <row r="29455" spans="2:6" x14ac:dyDescent="0.25">
      <c r="B29455" s="18">
        <v>2016</v>
      </c>
      <c r="C29455" s="19">
        <v>42348</v>
      </c>
      <c r="D29455" s="18" t="s">
        <v>6</v>
      </c>
      <c r="E29455" s="18">
        <v>0.175109006573656</v>
      </c>
      <c r="F29455" s="18">
        <v>2.0138246339737702E-3</v>
      </c>
    </row>
    <row r="29456" spans="2:6" x14ac:dyDescent="0.25">
      <c r="B29456" s="18">
        <v>2016</v>
      </c>
      <c r="C29456" s="19">
        <v>42391</v>
      </c>
      <c r="D29456" s="18" t="s">
        <v>7</v>
      </c>
      <c r="E29456" s="18">
        <v>2.1287275410173099E-3</v>
      </c>
      <c r="F29456" s="18">
        <v>1.2095042846689299E-5</v>
      </c>
    </row>
    <row r="29457" spans="2:6" x14ac:dyDescent="0.25">
      <c r="B29457" s="18">
        <v>2016</v>
      </c>
      <c r="C29457" s="19">
        <v>42396</v>
      </c>
      <c r="D29457" s="18" t="s">
        <v>7</v>
      </c>
      <c r="E29457" s="18">
        <v>1.9430686333206298E-2</v>
      </c>
      <c r="F29457" s="18">
        <v>5.4427692810101801E-5</v>
      </c>
    </row>
    <row r="29458" spans="2:6" x14ac:dyDescent="0.25">
      <c r="B29458" s="18">
        <v>2016</v>
      </c>
      <c r="C29458" s="19">
        <v>42348</v>
      </c>
      <c r="D29458" s="18" t="s">
        <v>6</v>
      </c>
      <c r="E29458" s="18">
        <v>7.0476302787302603E-3</v>
      </c>
      <c r="F29458" s="18">
        <v>4.5356410675084797E-5</v>
      </c>
    </row>
    <row r="29459" spans="2:6" x14ac:dyDescent="0.25">
      <c r="B29459" s="18">
        <v>2016</v>
      </c>
      <c r="C29459" s="19">
        <v>42397</v>
      </c>
      <c r="D29459" s="18" t="s">
        <v>7</v>
      </c>
      <c r="E29459" s="18">
        <v>1.1212104718881E-2</v>
      </c>
      <c r="F29459" s="18">
        <v>2.7213846405050901E-5</v>
      </c>
    </row>
    <row r="29460" spans="2:6" x14ac:dyDescent="0.25">
      <c r="B29460" s="18">
        <v>2016</v>
      </c>
      <c r="C29460" s="19">
        <v>42348</v>
      </c>
      <c r="D29460" s="18" t="s">
        <v>6</v>
      </c>
      <c r="E29460" s="18">
        <v>9.5248462417678098E-4</v>
      </c>
      <c r="F29460" s="18">
        <v>1.51188035583616E-5</v>
      </c>
    </row>
    <row r="29461" spans="2:6" x14ac:dyDescent="0.25">
      <c r="B29461" s="18">
        <v>2016</v>
      </c>
      <c r="C29461" s="19">
        <v>42348</v>
      </c>
      <c r="D29461" s="18" t="s">
        <v>6</v>
      </c>
      <c r="E29461" s="18">
        <v>8.3796472682337794E-3</v>
      </c>
      <c r="F29461" s="18">
        <v>6.6522735656791097E-5</v>
      </c>
    </row>
    <row r="29462" spans="2:6" x14ac:dyDescent="0.25">
      <c r="B29462" s="18">
        <v>2016</v>
      </c>
      <c r="C29462" s="19">
        <v>42348</v>
      </c>
      <c r="D29462" s="18" t="s">
        <v>6</v>
      </c>
      <c r="E29462" s="18">
        <v>0.141395132954759</v>
      </c>
      <c r="F29462" s="18">
        <v>1.56237715972109E-2</v>
      </c>
    </row>
    <row r="29463" spans="2:6" x14ac:dyDescent="0.25">
      <c r="B29463" s="18">
        <v>2016</v>
      </c>
      <c r="C29463" s="19">
        <v>42349</v>
      </c>
      <c r="D29463" s="18" t="s">
        <v>6</v>
      </c>
      <c r="E29463" s="18">
        <v>5.0469590038522701E-2</v>
      </c>
      <c r="F29463" s="18">
        <v>1.0280786419685901E-4</v>
      </c>
    </row>
    <row r="29464" spans="2:6" x14ac:dyDescent="0.25">
      <c r="B29464" s="18">
        <v>2016</v>
      </c>
      <c r="C29464" s="19">
        <v>42349</v>
      </c>
      <c r="D29464" s="18" t="s">
        <v>6</v>
      </c>
      <c r="E29464" s="18">
        <v>2.0086842407639198E-3</v>
      </c>
      <c r="F29464" s="18">
        <v>6.0475214233446404E-6</v>
      </c>
    </row>
    <row r="29465" spans="2:6" x14ac:dyDescent="0.25">
      <c r="B29465" s="18">
        <v>2016</v>
      </c>
      <c r="C29465" s="19">
        <v>42398</v>
      </c>
      <c r="D29465" s="18" t="s">
        <v>7</v>
      </c>
      <c r="E29465" s="18">
        <v>1.6083383225385099E-2</v>
      </c>
      <c r="F29465" s="18">
        <v>5.4427692810101801E-5</v>
      </c>
    </row>
    <row r="29466" spans="2:6" x14ac:dyDescent="0.25">
      <c r="B29466" s="18">
        <v>2016</v>
      </c>
      <c r="C29466" s="19">
        <v>42402</v>
      </c>
      <c r="D29466" s="18" t="s">
        <v>7</v>
      </c>
      <c r="E29466" s="18">
        <v>2.8776072376736399E-2</v>
      </c>
      <c r="F29466" s="18">
        <v>9.0712821350169594E-5</v>
      </c>
    </row>
    <row r="29467" spans="2:6" x14ac:dyDescent="0.25">
      <c r="B29467" s="18">
        <v>2016</v>
      </c>
      <c r="C29467" s="19">
        <v>42404</v>
      </c>
      <c r="D29467" s="18" t="s">
        <v>7</v>
      </c>
      <c r="E29467" s="18">
        <v>5.0973348573087301E-2</v>
      </c>
      <c r="F29467" s="18">
        <v>1.4514051416027101E-4</v>
      </c>
    </row>
    <row r="29468" spans="2:6" x14ac:dyDescent="0.25">
      <c r="B29468" s="18">
        <v>2016</v>
      </c>
      <c r="C29468" s="19">
        <v>42349</v>
      </c>
      <c r="D29468" s="18" t="s">
        <v>6</v>
      </c>
      <c r="E29468" s="18">
        <v>1.00630756484455E-2</v>
      </c>
      <c r="F29468" s="18">
        <v>1.5723555700696099E-4</v>
      </c>
    </row>
    <row r="29469" spans="2:6" x14ac:dyDescent="0.25">
      <c r="B29469" s="18">
        <v>2016</v>
      </c>
      <c r="C29469" s="19">
        <v>42349</v>
      </c>
      <c r="D29469" s="18" t="s">
        <v>6</v>
      </c>
      <c r="E29469" s="18">
        <v>7.4485305530861497E-4</v>
      </c>
      <c r="F29469" s="18">
        <v>1.2095042846689299E-5</v>
      </c>
    </row>
    <row r="29470" spans="2:6" x14ac:dyDescent="0.25">
      <c r="B29470" s="18">
        <v>2016</v>
      </c>
      <c r="C29470" s="19">
        <v>42349</v>
      </c>
      <c r="D29470" s="18" t="s">
        <v>6</v>
      </c>
      <c r="E29470" s="18">
        <v>3.6681241193296903E-2</v>
      </c>
      <c r="F29470" s="18">
        <v>2.81209746185526E-4</v>
      </c>
    </row>
    <row r="29471" spans="2:6" x14ac:dyDescent="0.25">
      <c r="B29471" s="18">
        <v>2016</v>
      </c>
      <c r="C29471" s="19">
        <v>42349</v>
      </c>
      <c r="D29471" s="18" t="s">
        <v>6</v>
      </c>
      <c r="E29471" s="18">
        <v>3.7877642514881898E-4</v>
      </c>
      <c r="F29471" s="18">
        <v>6.0475214233446404E-6</v>
      </c>
    </row>
    <row r="29472" spans="2:6" x14ac:dyDescent="0.25">
      <c r="B29472" s="18">
        <v>2016</v>
      </c>
      <c r="C29472" s="19">
        <v>42380</v>
      </c>
      <c r="D29472" s="18" t="s">
        <v>7</v>
      </c>
      <c r="E29472" s="18">
        <v>1.2427656524973199E-3</v>
      </c>
      <c r="F29472" s="18">
        <v>9.0712821350169601E-6</v>
      </c>
    </row>
    <row r="29473" spans="2:6" x14ac:dyDescent="0.25">
      <c r="B29473" s="18">
        <v>2016</v>
      </c>
      <c r="C29473" s="19">
        <v>42376</v>
      </c>
      <c r="D29473" s="18" t="s">
        <v>7</v>
      </c>
      <c r="E29473" s="18">
        <v>3.6285128540067897E-4</v>
      </c>
      <c r="F29473" s="18">
        <v>7.2570257080135694E-5</v>
      </c>
    </row>
    <row r="29474" spans="2:6" x14ac:dyDescent="0.25">
      <c r="B29474" s="18">
        <v>2016</v>
      </c>
      <c r="C29474" s="19">
        <v>42380</v>
      </c>
      <c r="D29474" s="18" t="s">
        <v>7</v>
      </c>
      <c r="E29474" s="18">
        <v>5.8660957806442996E-4</v>
      </c>
      <c r="F29474" s="18">
        <v>6.0475214233446404E-6</v>
      </c>
    </row>
    <row r="29475" spans="2:6" x14ac:dyDescent="0.25">
      <c r="B29475" s="18">
        <v>2016</v>
      </c>
      <c r="C29475" s="19">
        <v>42380</v>
      </c>
      <c r="D29475" s="18" t="s">
        <v>7</v>
      </c>
      <c r="E29475" s="18">
        <v>2.3948184836444799E-3</v>
      </c>
      <c r="F29475" s="18">
        <v>1.81425642700339E-5</v>
      </c>
    </row>
    <row r="29476" spans="2:6" x14ac:dyDescent="0.25">
      <c r="B29476" s="18">
        <v>2016</v>
      </c>
      <c r="C29476" s="19">
        <v>42381</v>
      </c>
      <c r="D29476" s="18" t="s">
        <v>7</v>
      </c>
      <c r="E29476" s="18">
        <v>2.3304123804858599E-2</v>
      </c>
      <c r="F29476" s="18">
        <v>6.3498974945118704E-5</v>
      </c>
    </row>
    <row r="29477" spans="2:6" x14ac:dyDescent="0.25">
      <c r="B29477" s="18">
        <v>2016</v>
      </c>
      <c r="C29477" s="19">
        <v>42381</v>
      </c>
      <c r="D29477" s="18" t="s">
        <v>7</v>
      </c>
      <c r="E29477" s="18">
        <v>1.2369197151214199E-2</v>
      </c>
      <c r="F29477" s="18">
        <v>9.67603427735143E-5</v>
      </c>
    </row>
    <row r="29478" spans="2:6" x14ac:dyDescent="0.25">
      <c r="B29478" s="18">
        <v>2016</v>
      </c>
      <c r="C29478" s="19">
        <v>42381</v>
      </c>
      <c r="D29478" s="18" t="s">
        <v>7</v>
      </c>
      <c r="E29478" s="18">
        <v>0.19739109925796899</v>
      </c>
      <c r="F29478" s="18">
        <v>1.02807864196859E-3</v>
      </c>
    </row>
    <row r="29479" spans="2:6" x14ac:dyDescent="0.25">
      <c r="B29479" s="18">
        <v>2016</v>
      </c>
      <c r="C29479" s="19">
        <v>42382</v>
      </c>
      <c r="D29479" s="18" t="s">
        <v>7</v>
      </c>
      <c r="E29479" s="18">
        <v>0.21044165048954699</v>
      </c>
      <c r="F29479" s="18">
        <v>1.53607044152954E-3</v>
      </c>
    </row>
    <row r="29480" spans="2:6" x14ac:dyDescent="0.25">
      <c r="B29480" s="18">
        <v>2016</v>
      </c>
      <c r="C29480" s="19">
        <v>42349</v>
      </c>
      <c r="D29480" s="18" t="s">
        <v>6</v>
      </c>
      <c r="E29480" s="18">
        <v>0.17140489970185699</v>
      </c>
      <c r="F29480" s="18">
        <v>9.1317573492504097E-4</v>
      </c>
    </row>
    <row r="29481" spans="2:6" x14ac:dyDescent="0.25">
      <c r="B29481" s="18">
        <v>2016</v>
      </c>
      <c r="C29481" s="19">
        <v>42376</v>
      </c>
      <c r="D29481" s="18" t="s">
        <v>7</v>
      </c>
      <c r="E29481" s="18">
        <v>9.1602915711662194E-2</v>
      </c>
      <c r="F29481" s="18">
        <v>2.3282957479876901E-4</v>
      </c>
    </row>
    <row r="29482" spans="2:6" x14ac:dyDescent="0.25">
      <c r="B29482" s="18">
        <v>2016</v>
      </c>
      <c r="C29482" s="19">
        <v>42350</v>
      </c>
      <c r="D29482" s="18" t="s">
        <v>6</v>
      </c>
      <c r="E29482" s="18">
        <v>8.2125340929020199E-3</v>
      </c>
      <c r="F29482" s="18">
        <v>7.2570257080135697E-4</v>
      </c>
    </row>
    <row r="29483" spans="2:6" x14ac:dyDescent="0.25">
      <c r="B29483" s="18">
        <v>2016</v>
      </c>
      <c r="C29483" s="19">
        <v>42350</v>
      </c>
      <c r="D29483" s="18" t="s">
        <v>6</v>
      </c>
      <c r="E29483" s="18">
        <v>1.9785474256709202E-3</v>
      </c>
      <c r="F29483" s="18">
        <v>1.51188035583616E-5</v>
      </c>
    </row>
    <row r="29484" spans="2:6" x14ac:dyDescent="0.25">
      <c r="B29484" s="18">
        <v>2016</v>
      </c>
      <c r="C29484" s="19">
        <v>42350</v>
      </c>
      <c r="D29484" s="18" t="s">
        <v>6</v>
      </c>
      <c r="E29484" s="18">
        <v>4.8011675748027997E-2</v>
      </c>
      <c r="F29484" s="18">
        <v>7.2570257080135697E-4</v>
      </c>
    </row>
    <row r="29485" spans="2:6" x14ac:dyDescent="0.25">
      <c r="B29485" s="18">
        <v>2016</v>
      </c>
      <c r="C29485" s="19">
        <v>42350</v>
      </c>
      <c r="D29485" s="18" t="s">
        <v>6</v>
      </c>
      <c r="E29485" s="18">
        <v>1.99568206970373E-2</v>
      </c>
      <c r="F29485" s="18">
        <v>3.3261367828395498E-4</v>
      </c>
    </row>
    <row r="29486" spans="2:6" x14ac:dyDescent="0.25">
      <c r="B29486" s="18">
        <v>2016</v>
      </c>
      <c r="C29486" s="19">
        <v>42350</v>
      </c>
      <c r="D29486" s="18" t="s">
        <v>6</v>
      </c>
      <c r="E29486" s="18">
        <v>1.7107530978428501E-2</v>
      </c>
      <c r="F29486" s="18">
        <v>3.3261367828395498E-4</v>
      </c>
    </row>
    <row r="29487" spans="2:6" x14ac:dyDescent="0.25">
      <c r="B29487" s="18">
        <v>2016</v>
      </c>
      <c r="C29487" s="19">
        <v>42350</v>
      </c>
      <c r="D29487" s="18" t="s">
        <v>6</v>
      </c>
      <c r="E29487" s="18">
        <v>8.8854972372906293E-2</v>
      </c>
      <c r="F29487" s="18">
        <v>7.2570257080135697E-4</v>
      </c>
    </row>
    <row r="29488" spans="2:6" x14ac:dyDescent="0.25">
      <c r="B29488" s="18">
        <v>2016</v>
      </c>
      <c r="C29488" s="19">
        <v>42350</v>
      </c>
      <c r="D29488" s="18" t="s">
        <v>6</v>
      </c>
      <c r="E29488" s="18">
        <v>6.6485744984084896E-2</v>
      </c>
      <c r="F29488" s="18">
        <v>3.5075624255398902E-4</v>
      </c>
    </row>
    <row r="29489" spans="2:6" x14ac:dyDescent="0.25">
      <c r="B29489" s="18">
        <v>2016</v>
      </c>
      <c r="C29489" s="19">
        <v>42351</v>
      </c>
      <c r="D29489" s="18" t="s">
        <v>6</v>
      </c>
      <c r="E29489" s="18">
        <v>1.18743083147372E-2</v>
      </c>
      <c r="F29489" s="18">
        <v>1.54211796295288E-4</v>
      </c>
    </row>
    <row r="29490" spans="2:6" x14ac:dyDescent="0.25">
      <c r="B29490" s="18">
        <v>2016</v>
      </c>
      <c r="C29490" s="19">
        <v>42351</v>
      </c>
      <c r="D29490" s="18" t="s">
        <v>6</v>
      </c>
      <c r="E29490" s="18">
        <v>9.2959677142989597E-2</v>
      </c>
      <c r="F29490" s="18">
        <v>7.1360752795466805E-4</v>
      </c>
    </row>
    <row r="29491" spans="2:6" x14ac:dyDescent="0.25">
      <c r="B29491" s="18">
        <v>2016</v>
      </c>
      <c r="C29491" s="19">
        <v>42351</v>
      </c>
      <c r="D29491" s="18" t="s">
        <v>6</v>
      </c>
      <c r="E29491" s="18">
        <v>3.9077067597178601E-4</v>
      </c>
      <c r="F29491" s="18">
        <v>6.0475214233446404E-6</v>
      </c>
    </row>
    <row r="29492" spans="2:6" x14ac:dyDescent="0.25">
      <c r="B29492" s="18">
        <v>2016</v>
      </c>
      <c r="C29492" s="19">
        <v>42351</v>
      </c>
      <c r="D29492" s="18" t="s">
        <v>6</v>
      </c>
      <c r="E29492" s="18">
        <v>3.3612124070949499E-3</v>
      </c>
      <c r="F29492" s="18">
        <v>9.3736582061842001E-5</v>
      </c>
    </row>
    <row r="29493" spans="2:6" x14ac:dyDescent="0.25">
      <c r="B29493" s="18">
        <v>2016</v>
      </c>
      <c r="C29493" s="19">
        <v>42351</v>
      </c>
      <c r="D29493" s="18" t="s">
        <v>6</v>
      </c>
      <c r="E29493" s="18">
        <v>0.83334643629641703</v>
      </c>
      <c r="F29493" s="18">
        <v>2.1740839516924001E-3</v>
      </c>
    </row>
    <row r="29494" spans="2:6" x14ac:dyDescent="0.25">
      <c r="B29494" s="18">
        <v>2016</v>
      </c>
      <c r="C29494" s="19">
        <v>42351</v>
      </c>
      <c r="D29494" s="18" t="s">
        <v>6</v>
      </c>
      <c r="E29494" s="18">
        <v>2.7455747261984699E-4</v>
      </c>
      <c r="F29494" s="18">
        <v>6.0475214233446404E-6</v>
      </c>
    </row>
    <row r="29495" spans="2:6" x14ac:dyDescent="0.25">
      <c r="B29495" s="18">
        <v>2016</v>
      </c>
      <c r="C29495" s="19">
        <v>42351</v>
      </c>
      <c r="D29495" s="18" t="s">
        <v>6</v>
      </c>
      <c r="E29495" s="18">
        <v>4.9589675671426097E-3</v>
      </c>
      <c r="F29495" s="18">
        <v>6.0475214233446398E-5</v>
      </c>
    </row>
    <row r="29496" spans="2:6" x14ac:dyDescent="0.25">
      <c r="B29496" s="18">
        <v>2016</v>
      </c>
      <c r="C29496" s="19">
        <v>42351</v>
      </c>
      <c r="D29496" s="18" t="s">
        <v>6</v>
      </c>
      <c r="E29496" s="18">
        <v>0.185396646850955</v>
      </c>
      <c r="F29496" s="18">
        <v>2.1680364302690499E-3</v>
      </c>
    </row>
    <row r="29497" spans="2:6" x14ac:dyDescent="0.25">
      <c r="B29497" s="18">
        <v>2016</v>
      </c>
      <c r="C29497" s="19">
        <v>42351</v>
      </c>
      <c r="D29497" s="18" t="s">
        <v>6</v>
      </c>
      <c r="E29497" s="18">
        <v>8.1835815840877596E-2</v>
      </c>
      <c r="F29497" s="18">
        <v>1.06738753122033E-3</v>
      </c>
    </row>
    <row r="29498" spans="2:6" x14ac:dyDescent="0.25">
      <c r="B29498" s="18">
        <v>2016</v>
      </c>
      <c r="C29498" s="19">
        <v>42351</v>
      </c>
      <c r="D29498" s="18" t="s">
        <v>6</v>
      </c>
      <c r="E29498" s="18">
        <v>5.0046162746864901E-2</v>
      </c>
      <c r="F29498" s="18">
        <v>1.0462212062386201E-3</v>
      </c>
    </row>
    <row r="29499" spans="2:6" x14ac:dyDescent="0.25">
      <c r="B29499" s="18">
        <v>2016</v>
      </c>
      <c r="C29499" s="19">
        <v>42351</v>
      </c>
      <c r="D29499" s="18" t="s">
        <v>6</v>
      </c>
      <c r="E29499" s="18">
        <v>6.7641527120109804E-3</v>
      </c>
      <c r="F29499" s="18">
        <v>4.5356410675084797E-5</v>
      </c>
    </row>
    <row r="29500" spans="2:6" x14ac:dyDescent="0.25">
      <c r="B29500" s="18">
        <v>2016</v>
      </c>
      <c r="C29500" s="19">
        <v>42351</v>
      </c>
      <c r="D29500" s="18" t="s">
        <v>6</v>
      </c>
      <c r="E29500" s="18">
        <v>6.0475214233446405E-4</v>
      </c>
      <c r="F29500" s="18">
        <v>2.4190085693378599E-5</v>
      </c>
    </row>
    <row r="29501" spans="2:6" x14ac:dyDescent="0.25">
      <c r="B29501" s="18">
        <v>2016</v>
      </c>
      <c r="C29501" s="19">
        <v>42351</v>
      </c>
      <c r="D29501" s="18" t="s">
        <v>6</v>
      </c>
      <c r="E29501" s="18">
        <v>7.6883147775217694E-2</v>
      </c>
      <c r="F29501" s="18">
        <v>6.9244120297296105E-4</v>
      </c>
    </row>
    <row r="29502" spans="2:6" x14ac:dyDescent="0.25">
      <c r="B29502" s="18">
        <v>2016</v>
      </c>
      <c r="C29502" s="19">
        <v>42351</v>
      </c>
      <c r="D29502" s="18" t="s">
        <v>6</v>
      </c>
      <c r="E29502" s="18">
        <v>7.3623533728034896E-4</v>
      </c>
      <c r="F29502" s="18">
        <v>3.0237607116723202E-6</v>
      </c>
    </row>
    <row r="29503" spans="2:6" x14ac:dyDescent="0.25">
      <c r="B29503" s="18">
        <v>2016</v>
      </c>
      <c r="C29503" s="19">
        <v>42352</v>
      </c>
      <c r="D29503" s="18" t="s">
        <v>6</v>
      </c>
      <c r="E29503" s="18">
        <v>1.37883488452258E-3</v>
      </c>
      <c r="F29503" s="18">
        <v>1.2095042846689299E-5</v>
      </c>
    </row>
    <row r="29504" spans="2:6" x14ac:dyDescent="0.25">
      <c r="B29504" s="18">
        <v>2016</v>
      </c>
      <c r="C29504" s="19">
        <v>42351</v>
      </c>
      <c r="D29504" s="18" t="s">
        <v>6</v>
      </c>
      <c r="E29504" s="18">
        <v>3.9294979952466502E-2</v>
      </c>
      <c r="F29504" s="18">
        <v>3.9913641394074601E-4</v>
      </c>
    </row>
    <row r="29505" spans="2:6" x14ac:dyDescent="0.25">
      <c r="B29505" s="18">
        <v>2016</v>
      </c>
      <c r="C29505" s="19">
        <v>42351</v>
      </c>
      <c r="D29505" s="18" t="s">
        <v>6</v>
      </c>
      <c r="E29505" s="18">
        <v>1.3389212431285E-2</v>
      </c>
      <c r="F29505" s="18">
        <v>1.6328307843030499E-4</v>
      </c>
    </row>
    <row r="29506" spans="2:6" x14ac:dyDescent="0.25">
      <c r="B29506" s="18">
        <v>2016</v>
      </c>
      <c r="C29506" s="19">
        <v>42352</v>
      </c>
      <c r="D29506" s="18" t="s">
        <v>6</v>
      </c>
      <c r="E29506" s="18">
        <v>6.7732239941459998E-4</v>
      </c>
      <c r="F29506" s="18">
        <v>9.67603427735143E-5</v>
      </c>
    </row>
    <row r="29507" spans="2:6" x14ac:dyDescent="0.25">
      <c r="B29507" s="18">
        <v>2016</v>
      </c>
      <c r="C29507" s="19">
        <v>42356</v>
      </c>
      <c r="D29507" s="18" t="s">
        <v>7</v>
      </c>
      <c r="E29507" s="18">
        <v>8.3275377919693E-2</v>
      </c>
      <c r="F29507" s="18">
        <v>5.5939573165937899E-4</v>
      </c>
    </row>
    <row r="29508" spans="2:6" x14ac:dyDescent="0.25">
      <c r="B29508" s="18">
        <v>2016</v>
      </c>
      <c r="C29508" s="19">
        <v>42381</v>
      </c>
      <c r="D29508" s="18" t="s">
        <v>7</v>
      </c>
      <c r="E29508" s="18">
        <v>9.2412174870129496E-2</v>
      </c>
      <c r="F29508" s="18">
        <v>3.5680376397733402E-4</v>
      </c>
    </row>
    <row r="29509" spans="2:6" x14ac:dyDescent="0.25">
      <c r="B29509" s="18">
        <v>2016</v>
      </c>
      <c r="C29509" s="19">
        <v>42382</v>
      </c>
      <c r="D29509" s="18" t="s">
        <v>7</v>
      </c>
      <c r="E29509" s="18">
        <v>3.7192256753569601E-3</v>
      </c>
      <c r="F29509" s="18">
        <v>9.0712821350169601E-6</v>
      </c>
    </row>
    <row r="29510" spans="2:6" x14ac:dyDescent="0.25">
      <c r="B29510" s="18">
        <v>2016</v>
      </c>
      <c r="C29510" s="19">
        <v>42387</v>
      </c>
      <c r="D29510" s="18" t="s">
        <v>7</v>
      </c>
      <c r="E29510" s="18">
        <v>2.2808227048144301E-2</v>
      </c>
      <c r="F29510" s="18">
        <v>5.74514535217741E-5</v>
      </c>
    </row>
    <row r="29511" spans="2:6" x14ac:dyDescent="0.25">
      <c r="B29511" s="18">
        <v>2016</v>
      </c>
      <c r="C29511" s="19">
        <v>42353</v>
      </c>
      <c r="D29511" s="18" t="s">
        <v>7</v>
      </c>
      <c r="E29511" s="18">
        <v>5.5762179204186498E-3</v>
      </c>
      <c r="F29511" s="18">
        <v>3.8099384967071198E-4</v>
      </c>
    </row>
    <row r="29512" spans="2:6" x14ac:dyDescent="0.25">
      <c r="B29512" s="18">
        <v>2016</v>
      </c>
      <c r="C29512" s="19">
        <v>42388</v>
      </c>
      <c r="D29512" s="18" t="s">
        <v>7</v>
      </c>
      <c r="E29512" s="18">
        <v>9.7727946201249406E-3</v>
      </c>
      <c r="F29512" s="18">
        <v>2.4190085693378599E-5</v>
      </c>
    </row>
    <row r="29513" spans="2:6" x14ac:dyDescent="0.25">
      <c r="B29513" s="18">
        <v>2016</v>
      </c>
      <c r="C29513" s="19">
        <v>42381</v>
      </c>
      <c r="D29513" s="18" t="s">
        <v>7</v>
      </c>
      <c r="E29513" s="18">
        <v>5.8836335927720002E-2</v>
      </c>
      <c r="F29513" s="18">
        <v>1.42116753448599E-4</v>
      </c>
    </row>
    <row r="29514" spans="2:6" x14ac:dyDescent="0.25">
      <c r="B29514" s="18">
        <v>2016</v>
      </c>
      <c r="C29514" s="19">
        <v>42352</v>
      </c>
      <c r="D29514" s="18" t="s">
        <v>6</v>
      </c>
      <c r="E29514" s="18">
        <v>2.41900856933786E-4</v>
      </c>
      <c r="F29514" s="18">
        <v>6.0475214233446404E-6</v>
      </c>
    </row>
    <row r="29515" spans="2:6" x14ac:dyDescent="0.25">
      <c r="B29515" s="18">
        <v>2016</v>
      </c>
      <c r="C29515" s="19">
        <v>42382</v>
      </c>
      <c r="D29515" s="18" t="s">
        <v>7</v>
      </c>
      <c r="E29515" s="18">
        <v>3.1211258065881702E-2</v>
      </c>
      <c r="F29515" s="18">
        <v>7.86177785034804E-5</v>
      </c>
    </row>
    <row r="29516" spans="2:6" x14ac:dyDescent="0.25">
      <c r="B29516" s="18">
        <v>2016</v>
      </c>
      <c r="C29516" s="19">
        <v>42381</v>
      </c>
      <c r="D29516" s="18" t="s">
        <v>7</v>
      </c>
      <c r="E29516" s="18">
        <v>1.41270100449331E-2</v>
      </c>
      <c r="F29516" s="18">
        <v>1.9352068554702901E-4</v>
      </c>
    </row>
    <row r="29517" spans="2:6" x14ac:dyDescent="0.25">
      <c r="B29517" s="18">
        <v>2016</v>
      </c>
      <c r="C29517" s="19">
        <v>42382</v>
      </c>
      <c r="D29517" s="18" t="s">
        <v>7</v>
      </c>
      <c r="E29517" s="18">
        <v>6.9971939500595701E-2</v>
      </c>
      <c r="F29517" s="18">
        <v>1.9956820697037301E-4</v>
      </c>
    </row>
    <row r="29518" spans="2:6" x14ac:dyDescent="0.25">
      <c r="B29518" s="18">
        <v>2016</v>
      </c>
      <c r="C29518" s="19">
        <v>42352</v>
      </c>
      <c r="D29518" s="18" t="s">
        <v>6</v>
      </c>
      <c r="E29518" s="18">
        <v>4.1213858500093702E-3</v>
      </c>
      <c r="F29518" s="18">
        <v>2.6306718191549202E-4</v>
      </c>
    </row>
    <row r="29519" spans="2:6" x14ac:dyDescent="0.25">
      <c r="B29519" s="18">
        <v>2016</v>
      </c>
      <c r="C29519" s="19">
        <v>42389</v>
      </c>
      <c r="D29519" s="18" t="s">
        <v>7</v>
      </c>
      <c r="E29519" s="18">
        <v>7.8166734197322604E-2</v>
      </c>
      <c r="F29519" s="18">
        <v>2.02591967682046E-4</v>
      </c>
    </row>
    <row r="29520" spans="2:6" x14ac:dyDescent="0.25">
      <c r="B29520" s="18">
        <v>2016</v>
      </c>
      <c r="C29520" s="19">
        <v>42352</v>
      </c>
      <c r="D29520" s="18" t="s">
        <v>6</v>
      </c>
      <c r="E29520" s="18">
        <v>1.66871274474823E-3</v>
      </c>
      <c r="F29520" s="18">
        <v>6.0475214233446404E-6</v>
      </c>
    </row>
    <row r="29521" spans="2:6" x14ac:dyDescent="0.25">
      <c r="B29521" s="18">
        <v>2016</v>
      </c>
      <c r="C29521" s="19">
        <v>42379</v>
      </c>
      <c r="D29521" s="18" t="s">
        <v>7</v>
      </c>
      <c r="E29521" s="18">
        <v>1.61468822003302E-3</v>
      </c>
      <c r="F29521" s="18">
        <v>6.0475214233446404E-6</v>
      </c>
    </row>
    <row r="29522" spans="2:6" x14ac:dyDescent="0.25">
      <c r="B29522" s="18">
        <v>2016</v>
      </c>
      <c r="C29522" s="19">
        <v>42382</v>
      </c>
      <c r="D29522" s="18" t="s">
        <v>7</v>
      </c>
      <c r="E29522" s="18">
        <v>3.9187938823273302E-2</v>
      </c>
      <c r="F29522" s="18">
        <v>1.3606923202525399E-4</v>
      </c>
    </row>
    <row r="29523" spans="2:6" x14ac:dyDescent="0.25">
      <c r="B29523" s="18">
        <v>2016</v>
      </c>
      <c r="C29523" s="19">
        <v>42381</v>
      </c>
      <c r="D29523" s="18" t="s">
        <v>7</v>
      </c>
      <c r="E29523" s="18">
        <v>3.9986211651154797E-2</v>
      </c>
      <c r="F29523" s="18">
        <v>7.0151248510797902E-4</v>
      </c>
    </row>
    <row r="29524" spans="2:6" x14ac:dyDescent="0.25">
      <c r="B29524" s="18">
        <v>2016</v>
      </c>
      <c r="C29524" s="19">
        <v>42382</v>
      </c>
      <c r="D29524" s="18" t="s">
        <v>7</v>
      </c>
      <c r="E29524" s="18">
        <v>1.33347847384749E-2</v>
      </c>
      <c r="F29524" s="18">
        <v>2.7213846405050901E-4</v>
      </c>
    </row>
    <row r="29525" spans="2:6" x14ac:dyDescent="0.25">
      <c r="B29525" s="18">
        <v>2016</v>
      </c>
      <c r="C29525" s="19">
        <v>42382</v>
      </c>
      <c r="D29525" s="18" t="s">
        <v>7</v>
      </c>
      <c r="E29525" s="18">
        <v>3.01892269453365E-2</v>
      </c>
      <c r="F29525" s="18">
        <v>9.67603427735143E-5</v>
      </c>
    </row>
    <row r="29526" spans="2:6" x14ac:dyDescent="0.25">
      <c r="B29526" s="18">
        <v>2016</v>
      </c>
      <c r="C29526" s="19">
        <v>42382</v>
      </c>
      <c r="D29526" s="18" t="s">
        <v>7</v>
      </c>
      <c r="E29526" s="18">
        <v>9.5022688284539907E-3</v>
      </c>
      <c r="F29526" s="18">
        <v>8.4665299926824997E-5</v>
      </c>
    </row>
    <row r="29527" spans="2:6" x14ac:dyDescent="0.25">
      <c r="B29527" s="18">
        <v>2016</v>
      </c>
      <c r="C29527" s="19">
        <v>42383</v>
      </c>
      <c r="D29527" s="18" t="s">
        <v>7</v>
      </c>
      <c r="E29527" s="18">
        <v>2.8982746421379199E-2</v>
      </c>
      <c r="F29527" s="18">
        <v>8.1641539215152699E-5</v>
      </c>
    </row>
    <row r="29528" spans="2:6" x14ac:dyDescent="0.25">
      <c r="B29528" s="18">
        <v>2016</v>
      </c>
      <c r="C29528" s="19">
        <v>42383</v>
      </c>
      <c r="D29528" s="18" t="s">
        <v>7</v>
      </c>
      <c r="E29528" s="18">
        <v>2.41679114481596E-2</v>
      </c>
      <c r="F29528" s="18">
        <v>5.74514535217741E-5</v>
      </c>
    </row>
    <row r="29529" spans="2:6" x14ac:dyDescent="0.25">
      <c r="B29529" s="18">
        <v>2016</v>
      </c>
      <c r="C29529" s="19">
        <v>42383</v>
      </c>
      <c r="D29529" s="18" t="s">
        <v>7</v>
      </c>
      <c r="E29529" s="18">
        <v>1.02807864196859E-3</v>
      </c>
      <c r="F29529" s="18">
        <v>6.0475214233446404E-6</v>
      </c>
    </row>
    <row r="29530" spans="2:6" x14ac:dyDescent="0.25">
      <c r="B29530" s="18">
        <v>2016</v>
      </c>
      <c r="C29530" s="19">
        <v>42384</v>
      </c>
      <c r="D29530" s="18" t="s">
        <v>7</v>
      </c>
      <c r="E29530" s="18">
        <v>2.4855313049946498E-3</v>
      </c>
      <c r="F29530" s="18">
        <v>6.0475214233446404E-6</v>
      </c>
    </row>
    <row r="29531" spans="2:6" x14ac:dyDescent="0.25">
      <c r="B29531" s="18">
        <v>2016</v>
      </c>
      <c r="C29531" s="19">
        <v>42396</v>
      </c>
      <c r="D29531" s="18" t="s">
        <v>7</v>
      </c>
      <c r="E29531" s="18">
        <v>5.7130934886336797E-2</v>
      </c>
      <c r="F29531" s="18">
        <v>1.42116753448599E-4</v>
      </c>
    </row>
    <row r="29532" spans="2:6" x14ac:dyDescent="0.25">
      <c r="B29532" s="18">
        <v>2016</v>
      </c>
      <c r="C29532" s="19">
        <v>42383</v>
      </c>
      <c r="D29532" s="18" t="s">
        <v>7</v>
      </c>
      <c r="E29532" s="18">
        <v>1.82635146985008E-3</v>
      </c>
      <c r="F29532" s="18">
        <v>6.0475214233446404E-6</v>
      </c>
    </row>
    <row r="29533" spans="2:6" x14ac:dyDescent="0.25">
      <c r="B29533" s="18">
        <v>2016</v>
      </c>
      <c r="C29533" s="19">
        <v>42383</v>
      </c>
      <c r="D29533" s="18" t="s">
        <v>7</v>
      </c>
      <c r="E29533" s="18">
        <v>4.9589675671426103E-4</v>
      </c>
      <c r="F29533" s="18">
        <v>6.0475214233446404E-6</v>
      </c>
    </row>
    <row r="29534" spans="2:6" x14ac:dyDescent="0.25">
      <c r="B29534" s="18">
        <v>2016</v>
      </c>
      <c r="C29534" s="19">
        <v>42383</v>
      </c>
      <c r="D29534" s="18" t="s">
        <v>7</v>
      </c>
      <c r="E29534" s="18">
        <v>5.2784077279260398E-2</v>
      </c>
      <c r="F29534" s="18">
        <v>3.2051863543726601E-4</v>
      </c>
    </row>
    <row r="29535" spans="2:6" x14ac:dyDescent="0.25">
      <c r="B29535" s="18">
        <v>2016</v>
      </c>
      <c r="C29535" s="19">
        <v>42383</v>
      </c>
      <c r="D29535" s="18" t="s">
        <v>7</v>
      </c>
      <c r="E29535" s="18">
        <v>1.3060227265855101E-2</v>
      </c>
      <c r="F29535" s="18">
        <v>3.6285128540067901E-5</v>
      </c>
    </row>
    <row r="29536" spans="2:6" x14ac:dyDescent="0.25">
      <c r="B29536" s="18">
        <v>2016</v>
      </c>
      <c r="C29536" s="19">
        <v>42353</v>
      </c>
      <c r="D29536" s="18" t="s">
        <v>6</v>
      </c>
      <c r="E29536" s="18">
        <v>2.8737821803733701E-2</v>
      </c>
      <c r="F29536" s="18">
        <v>1.08855385620204E-4</v>
      </c>
    </row>
    <row r="29537" spans="2:6" x14ac:dyDescent="0.25">
      <c r="B29537" s="18">
        <v>2016</v>
      </c>
      <c r="C29537" s="19">
        <v>42384</v>
      </c>
      <c r="D29537" s="18" t="s">
        <v>7</v>
      </c>
      <c r="E29537" s="18">
        <v>4.8380171386757102E-4</v>
      </c>
      <c r="F29537" s="18">
        <v>6.0475214233446404E-6</v>
      </c>
    </row>
    <row r="29538" spans="2:6" x14ac:dyDescent="0.25">
      <c r="B29538" s="18">
        <v>2016</v>
      </c>
      <c r="C29538" s="19">
        <v>42386</v>
      </c>
      <c r="D29538" s="18" t="s">
        <v>7</v>
      </c>
      <c r="E29538" s="18">
        <v>1.2482084217783299E-2</v>
      </c>
      <c r="F29538" s="18">
        <v>9.67603427735143E-5</v>
      </c>
    </row>
    <row r="29539" spans="2:6" x14ac:dyDescent="0.25">
      <c r="B29539" s="18">
        <v>2016</v>
      </c>
      <c r="C29539" s="19">
        <v>42360</v>
      </c>
      <c r="D29539" s="18" t="s">
        <v>7</v>
      </c>
      <c r="E29539" s="18">
        <v>1.37883488452258E-3</v>
      </c>
      <c r="F29539" s="18">
        <v>1.81425642700339E-5</v>
      </c>
    </row>
    <row r="29540" spans="2:6" x14ac:dyDescent="0.25">
      <c r="B29540" s="18">
        <v>2016</v>
      </c>
      <c r="C29540" s="19">
        <v>42356</v>
      </c>
      <c r="D29540" s="18" t="s">
        <v>7</v>
      </c>
      <c r="E29540" s="18">
        <v>3.4289446470364099E-3</v>
      </c>
      <c r="F29540" s="18">
        <v>2.1166324981706198E-5</v>
      </c>
    </row>
    <row r="29541" spans="2:6" x14ac:dyDescent="0.25">
      <c r="B29541" s="18">
        <v>2016</v>
      </c>
      <c r="C29541" s="19">
        <v>42387</v>
      </c>
      <c r="D29541" s="18" t="s">
        <v>7</v>
      </c>
      <c r="E29541" s="18">
        <v>4.7352092744788604E-3</v>
      </c>
      <c r="F29541" s="18">
        <v>2.7213846405050901E-5</v>
      </c>
    </row>
    <row r="29542" spans="2:6" x14ac:dyDescent="0.25">
      <c r="B29542" s="18">
        <v>2016</v>
      </c>
      <c r="C29542" s="19">
        <v>42384</v>
      </c>
      <c r="D29542" s="18" t="s">
        <v>7</v>
      </c>
      <c r="E29542" s="18">
        <v>8.0081278687929806E-3</v>
      </c>
      <c r="F29542" s="18">
        <v>2.4190085693378599E-5</v>
      </c>
    </row>
    <row r="29543" spans="2:6" x14ac:dyDescent="0.25">
      <c r="B29543" s="18">
        <v>2016</v>
      </c>
      <c r="C29543" s="19">
        <v>42385</v>
      </c>
      <c r="D29543" s="18" t="s">
        <v>7</v>
      </c>
      <c r="E29543" s="18">
        <v>3.5326596394467699E-3</v>
      </c>
      <c r="F29543" s="18">
        <v>1.81425642700339E-5</v>
      </c>
    </row>
    <row r="29544" spans="2:6" x14ac:dyDescent="0.25">
      <c r="B29544" s="18">
        <v>2016</v>
      </c>
      <c r="C29544" s="19">
        <v>42385</v>
      </c>
      <c r="D29544" s="18" t="s">
        <v>7</v>
      </c>
      <c r="E29544" s="18">
        <v>9.36156316333751E-3</v>
      </c>
      <c r="F29544" s="18">
        <v>2.7213846405050901E-5</v>
      </c>
    </row>
    <row r="29545" spans="2:6" x14ac:dyDescent="0.25">
      <c r="B29545" s="18">
        <v>2016</v>
      </c>
      <c r="C29545" s="19">
        <v>42354</v>
      </c>
      <c r="D29545" s="18" t="s">
        <v>7</v>
      </c>
      <c r="E29545" s="18">
        <v>6.0754912099276102E-2</v>
      </c>
      <c r="F29545" s="18">
        <v>1.42116753448599E-4</v>
      </c>
    </row>
    <row r="29546" spans="2:6" x14ac:dyDescent="0.25">
      <c r="B29546" s="18">
        <v>2016</v>
      </c>
      <c r="C29546" s="19">
        <v>42385</v>
      </c>
      <c r="D29546" s="18" t="s">
        <v>7</v>
      </c>
      <c r="E29546" s="18">
        <v>7.2570257080135694E-5</v>
      </c>
      <c r="F29546" s="18">
        <v>3.0237607116723202E-6</v>
      </c>
    </row>
    <row r="29547" spans="2:6" x14ac:dyDescent="0.25">
      <c r="B29547" s="18">
        <v>2016</v>
      </c>
      <c r="C29547" s="19">
        <v>42384</v>
      </c>
      <c r="D29547" s="18" t="s">
        <v>7</v>
      </c>
      <c r="E29547" s="18">
        <v>7.74873455614217E-2</v>
      </c>
      <c r="F29547" s="18">
        <v>5.0496803884927802E-4</v>
      </c>
    </row>
    <row r="29548" spans="2:6" x14ac:dyDescent="0.25">
      <c r="B29548" s="18">
        <v>2016</v>
      </c>
      <c r="C29548" s="19">
        <v>42387</v>
      </c>
      <c r="D29548" s="18" t="s">
        <v>7</v>
      </c>
      <c r="E29548" s="18">
        <v>1.53486093724487E-2</v>
      </c>
      <c r="F29548" s="18">
        <v>5.4427692810101801E-5</v>
      </c>
    </row>
    <row r="29549" spans="2:6" x14ac:dyDescent="0.25">
      <c r="B29549" s="18">
        <v>2016</v>
      </c>
      <c r="C29549" s="19">
        <v>42388</v>
      </c>
      <c r="D29549" s="18" t="s">
        <v>7</v>
      </c>
      <c r="E29549" s="18">
        <v>2.7023349480215501E-2</v>
      </c>
      <c r="F29549" s="18">
        <v>8.1641539215152699E-5</v>
      </c>
    </row>
    <row r="29550" spans="2:6" x14ac:dyDescent="0.25">
      <c r="B29550" s="18">
        <v>2016</v>
      </c>
      <c r="C29550" s="19">
        <v>42385</v>
      </c>
      <c r="D29550" s="18" t="s">
        <v>7</v>
      </c>
      <c r="E29550" s="18">
        <v>1.0401736848152799E-3</v>
      </c>
      <c r="F29550" s="18">
        <v>6.0475214233446404E-6</v>
      </c>
    </row>
    <row r="29551" spans="2:6" x14ac:dyDescent="0.25">
      <c r="B29551" s="18">
        <v>2016</v>
      </c>
      <c r="C29551" s="19">
        <v>42382</v>
      </c>
      <c r="D29551" s="18" t="s">
        <v>7</v>
      </c>
      <c r="E29551" s="18">
        <v>3.2919682867976599E-2</v>
      </c>
      <c r="F29551" s="18">
        <v>1.7235436056532201E-4</v>
      </c>
    </row>
    <row r="29552" spans="2:6" x14ac:dyDescent="0.25">
      <c r="B29552" s="18">
        <v>2016</v>
      </c>
      <c r="C29552" s="19">
        <v>42383</v>
      </c>
      <c r="D29552" s="18" t="s">
        <v>7</v>
      </c>
      <c r="E29552" s="18">
        <v>2.1105849767472798E-3</v>
      </c>
      <c r="F29552" s="18">
        <v>6.0475214233446404E-6</v>
      </c>
    </row>
    <row r="29553" spans="2:6" x14ac:dyDescent="0.25">
      <c r="B29553" s="18">
        <v>2016</v>
      </c>
      <c r="C29553" s="19">
        <v>42389</v>
      </c>
      <c r="D29553" s="18" t="s">
        <v>7</v>
      </c>
      <c r="E29553" s="18">
        <v>3.1773677558252798E-2</v>
      </c>
      <c r="F29553" s="18">
        <v>2.14687010528735E-4</v>
      </c>
    </row>
    <row r="29554" spans="2:6" x14ac:dyDescent="0.25">
      <c r="B29554" s="18">
        <v>2016</v>
      </c>
      <c r="C29554" s="19">
        <v>42389</v>
      </c>
      <c r="D29554" s="18" t="s">
        <v>7</v>
      </c>
      <c r="E29554" s="18">
        <v>4.0367205500825504E-3</v>
      </c>
      <c r="F29554" s="18">
        <v>1.51188035583616E-5</v>
      </c>
    </row>
    <row r="29555" spans="2:6" x14ac:dyDescent="0.25">
      <c r="B29555" s="18">
        <v>2016</v>
      </c>
      <c r="C29555" s="19">
        <v>42391</v>
      </c>
      <c r="D29555" s="18" t="s">
        <v>7</v>
      </c>
      <c r="E29555" s="18">
        <v>5.2100304190327601E-2</v>
      </c>
      <c r="F29555" s="18">
        <v>1.60259317718633E-4</v>
      </c>
    </row>
    <row r="29556" spans="2:6" x14ac:dyDescent="0.25">
      <c r="B29556" s="18">
        <v>2016</v>
      </c>
      <c r="C29556" s="19">
        <v>42388</v>
      </c>
      <c r="D29556" s="18" t="s">
        <v>7</v>
      </c>
      <c r="E29556" s="18">
        <v>4.7610624285636498E-3</v>
      </c>
      <c r="F29556" s="18">
        <v>2.7213846405050901E-5</v>
      </c>
    </row>
    <row r="29557" spans="2:6" x14ac:dyDescent="0.25">
      <c r="B29557" s="18">
        <v>2016</v>
      </c>
      <c r="C29557" s="19">
        <v>42384</v>
      </c>
      <c r="D29557" s="18" t="s">
        <v>7</v>
      </c>
      <c r="E29557" s="18">
        <v>4.8682547457924399E-4</v>
      </c>
      <c r="F29557" s="18">
        <v>3.0237607116723202E-6</v>
      </c>
    </row>
    <row r="29558" spans="2:6" x14ac:dyDescent="0.25">
      <c r="B29558" s="18">
        <v>2016</v>
      </c>
      <c r="C29558" s="19">
        <v>42389</v>
      </c>
      <c r="D29558" s="18" t="s">
        <v>7</v>
      </c>
      <c r="E29558" s="18">
        <v>3.6276057257932801E-2</v>
      </c>
      <c r="F29558" s="18">
        <v>9.3736582061842001E-5</v>
      </c>
    </row>
    <row r="29559" spans="2:6" x14ac:dyDescent="0.25">
      <c r="B29559" s="18">
        <v>2016</v>
      </c>
      <c r="C29559" s="19">
        <v>42389</v>
      </c>
      <c r="D29559" s="18" t="s">
        <v>7</v>
      </c>
      <c r="E29559" s="18">
        <v>0.22679576109065</v>
      </c>
      <c r="F29559" s="18">
        <v>5.5637197094770695E-4</v>
      </c>
    </row>
    <row r="29560" spans="2:6" x14ac:dyDescent="0.25">
      <c r="B29560" s="18">
        <v>2016</v>
      </c>
      <c r="C29560" s="19">
        <v>42353</v>
      </c>
      <c r="D29560" s="18" t="s">
        <v>6</v>
      </c>
      <c r="E29560" s="18">
        <v>1.5874743736279701E-3</v>
      </c>
      <c r="F29560" s="18">
        <v>6.3498974945118704E-5</v>
      </c>
    </row>
    <row r="29561" spans="2:6" x14ac:dyDescent="0.25">
      <c r="B29561" s="18">
        <v>2016</v>
      </c>
      <c r="C29561" s="19">
        <v>42390</v>
      </c>
      <c r="D29561" s="18" t="s">
        <v>7</v>
      </c>
      <c r="E29561" s="18">
        <v>4.9969460016812101E-2</v>
      </c>
      <c r="F29561" s="18">
        <v>1.4514051416027101E-4</v>
      </c>
    </row>
    <row r="29562" spans="2:6" x14ac:dyDescent="0.25">
      <c r="B29562" s="18">
        <v>2016</v>
      </c>
      <c r="C29562" s="19">
        <v>42353</v>
      </c>
      <c r="D29562" s="18" t="s">
        <v>6</v>
      </c>
      <c r="E29562" s="18">
        <v>1.2358110028604799E-2</v>
      </c>
      <c r="F29562" s="18">
        <v>1.8444940341201199E-4</v>
      </c>
    </row>
    <row r="29563" spans="2:6" x14ac:dyDescent="0.25">
      <c r="B29563" s="18">
        <v>2016</v>
      </c>
      <c r="C29563" s="19">
        <v>42353</v>
      </c>
      <c r="D29563" s="18" t="s">
        <v>6</v>
      </c>
      <c r="E29563" s="18">
        <v>5.1461383551951199E-2</v>
      </c>
      <c r="F29563" s="18">
        <v>1.8444940341201199E-4</v>
      </c>
    </row>
    <row r="29564" spans="2:6" x14ac:dyDescent="0.25">
      <c r="B29564" s="18">
        <v>2016</v>
      </c>
      <c r="C29564" s="19">
        <v>42354</v>
      </c>
      <c r="D29564" s="18" t="s">
        <v>6</v>
      </c>
      <c r="E29564" s="18">
        <v>5.4185791953168005E-4</v>
      </c>
      <c r="F29564" s="18">
        <v>1.2095042846689299E-5</v>
      </c>
    </row>
    <row r="29565" spans="2:6" x14ac:dyDescent="0.25">
      <c r="B29565" s="18">
        <v>2016</v>
      </c>
      <c r="C29565" s="19">
        <v>42382</v>
      </c>
      <c r="D29565" s="18" t="s">
        <v>7</v>
      </c>
      <c r="E29565" s="18">
        <v>0.109197524144729</v>
      </c>
      <c r="F29565" s="18">
        <v>5.0799179956094996E-4</v>
      </c>
    </row>
    <row r="29566" spans="2:6" x14ac:dyDescent="0.25">
      <c r="B29566" s="18">
        <v>2016</v>
      </c>
      <c r="C29566" s="19">
        <v>42390</v>
      </c>
      <c r="D29566" s="18" t="s">
        <v>7</v>
      </c>
      <c r="E29566" s="18">
        <v>2.8665251546653599E-3</v>
      </c>
      <c r="F29566" s="18">
        <v>1.2095042846689299E-5</v>
      </c>
    </row>
    <row r="29567" spans="2:6" x14ac:dyDescent="0.25">
      <c r="B29567" s="18">
        <v>2016</v>
      </c>
      <c r="C29567" s="19">
        <v>42389</v>
      </c>
      <c r="D29567" s="18" t="s">
        <v>7</v>
      </c>
      <c r="E29567" s="18">
        <v>2.9833179121537001E-2</v>
      </c>
      <c r="F29567" s="18">
        <v>8.1641539215152699E-5</v>
      </c>
    </row>
    <row r="29568" spans="2:6" x14ac:dyDescent="0.25">
      <c r="B29568" s="18">
        <v>2016</v>
      </c>
      <c r="C29568" s="19">
        <v>42390</v>
      </c>
      <c r="D29568" s="18" t="s">
        <v>7</v>
      </c>
      <c r="E29568" s="18">
        <v>6.1222083129229499E-2</v>
      </c>
      <c r="F29568" s="18">
        <v>1.54211796295288E-4</v>
      </c>
    </row>
    <row r="29569" spans="2:6" x14ac:dyDescent="0.25">
      <c r="B29569" s="18">
        <v>2016</v>
      </c>
      <c r="C29569" s="19">
        <v>42390</v>
      </c>
      <c r="D29569" s="18" t="s">
        <v>7</v>
      </c>
      <c r="E29569" s="18">
        <v>4.4902846568333999E-3</v>
      </c>
      <c r="F29569" s="18">
        <v>1.51188035583616E-5</v>
      </c>
    </row>
    <row r="29570" spans="2:6" x14ac:dyDescent="0.25">
      <c r="B29570" s="18">
        <v>2016</v>
      </c>
      <c r="C29570" s="19">
        <v>42388</v>
      </c>
      <c r="D29570" s="18" t="s">
        <v>7</v>
      </c>
      <c r="E29570" s="18">
        <v>6.8941744226128901E-4</v>
      </c>
      <c r="F29570" s="18">
        <v>6.0475214233446404E-6</v>
      </c>
    </row>
    <row r="29571" spans="2:6" x14ac:dyDescent="0.25">
      <c r="B29571" s="18">
        <v>2016</v>
      </c>
      <c r="C29571" s="19">
        <v>42389</v>
      </c>
      <c r="D29571" s="18" t="s">
        <v>7</v>
      </c>
      <c r="E29571" s="18">
        <v>6.3650162980702395E-4</v>
      </c>
      <c r="F29571" s="18">
        <v>3.0237607116723202E-6</v>
      </c>
    </row>
    <row r="29572" spans="2:6" x14ac:dyDescent="0.25">
      <c r="B29572" s="18">
        <v>2016</v>
      </c>
      <c r="C29572" s="19">
        <v>42394</v>
      </c>
      <c r="D29572" s="18" t="s">
        <v>7</v>
      </c>
      <c r="E29572" s="18">
        <v>2.5853154084798302E-3</v>
      </c>
      <c r="F29572" s="18">
        <v>1.51188035583616E-5</v>
      </c>
    </row>
    <row r="29573" spans="2:6" x14ac:dyDescent="0.25">
      <c r="B29573" s="18">
        <v>2016</v>
      </c>
      <c r="C29573" s="19">
        <v>42389</v>
      </c>
      <c r="D29573" s="18" t="s">
        <v>7</v>
      </c>
      <c r="E29573" s="18">
        <v>0.17838676318510899</v>
      </c>
      <c r="F29573" s="18">
        <v>8.6177180282661205E-4</v>
      </c>
    </row>
    <row r="29574" spans="2:6" x14ac:dyDescent="0.25">
      <c r="B29574" s="18">
        <v>2016</v>
      </c>
      <c r="C29574" s="19">
        <v>42394</v>
      </c>
      <c r="D29574" s="18" t="s">
        <v>7</v>
      </c>
      <c r="E29574" s="18">
        <v>2.1166324981706201E-4</v>
      </c>
      <c r="F29574" s="18">
        <v>3.0237607116723199E-5</v>
      </c>
    </row>
    <row r="29575" spans="2:6" x14ac:dyDescent="0.25">
      <c r="B29575" s="18">
        <v>2016</v>
      </c>
      <c r="C29575" s="19">
        <v>42388</v>
      </c>
      <c r="D29575" s="18" t="s">
        <v>7</v>
      </c>
      <c r="E29575" s="18">
        <v>5.1706308169596699E-3</v>
      </c>
      <c r="F29575" s="18">
        <v>1.51188035583616E-5</v>
      </c>
    </row>
    <row r="29576" spans="2:6" x14ac:dyDescent="0.25">
      <c r="B29576" s="18">
        <v>2016</v>
      </c>
      <c r="C29576" s="19">
        <v>42390</v>
      </c>
      <c r="D29576" s="18" t="s">
        <v>7</v>
      </c>
      <c r="E29576" s="18">
        <v>1.43069238072776E-3</v>
      </c>
      <c r="F29576" s="18">
        <v>9.0712821350169601E-6</v>
      </c>
    </row>
    <row r="29577" spans="2:6" x14ac:dyDescent="0.25">
      <c r="B29577" s="18">
        <v>2016</v>
      </c>
      <c r="C29577" s="19">
        <v>42354</v>
      </c>
      <c r="D29577" s="18" t="s">
        <v>6</v>
      </c>
      <c r="E29577" s="18">
        <v>0</v>
      </c>
      <c r="F29577" s="18">
        <v>1.10427741190273E-2</v>
      </c>
    </row>
    <row r="29578" spans="2:6" x14ac:dyDescent="0.25">
      <c r="B29578" s="18">
        <v>2016</v>
      </c>
      <c r="C29578" s="19">
        <v>42390</v>
      </c>
      <c r="D29578" s="18" t="s">
        <v>7</v>
      </c>
      <c r="E29578" s="18">
        <v>2.6288575627279199E-2</v>
      </c>
      <c r="F29578" s="18">
        <v>1.26997949890238E-4</v>
      </c>
    </row>
    <row r="29579" spans="2:6" x14ac:dyDescent="0.25">
      <c r="B29579" s="18">
        <v>2016</v>
      </c>
      <c r="C29579" s="19">
        <v>42397</v>
      </c>
      <c r="D29579" s="18" t="s">
        <v>7</v>
      </c>
      <c r="E29579" s="18">
        <v>1.9805632661453699E-3</v>
      </c>
      <c r="F29579" s="18">
        <v>1.51188035583616E-5</v>
      </c>
    </row>
    <row r="29580" spans="2:6" x14ac:dyDescent="0.25">
      <c r="B29580" s="18">
        <v>2016</v>
      </c>
      <c r="C29580" s="19">
        <v>42397</v>
      </c>
      <c r="D29580" s="18" t="s">
        <v>7</v>
      </c>
      <c r="E29580" s="18">
        <v>2.1879932509660902E-2</v>
      </c>
      <c r="F29580" s="18">
        <v>8.1641539215152699E-5</v>
      </c>
    </row>
    <row r="29581" spans="2:6" x14ac:dyDescent="0.25">
      <c r="B29581" s="18">
        <v>2016</v>
      </c>
      <c r="C29581" s="19">
        <v>42390</v>
      </c>
      <c r="D29581" s="18" t="s">
        <v>7</v>
      </c>
      <c r="E29581" s="18">
        <v>4.1188257326068199E-2</v>
      </c>
      <c r="F29581" s="18">
        <v>1.0280786419685901E-4</v>
      </c>
    </row>
    <row r="29582" spans="2:6" x14ac:dyDescent="0.25">
      <c r="B29582" s="18">
        <v>2016</v>
      </c>
      <c r="C29582" s="19">
        <v>42396</v>
      </c>
      <c r="D29582" s="18" t="s">
        <v>7</v>
      </c>
      <c r="E29582" s="18">
        <v>1.08855385620204E-4</v>
      </c>
      <c r="F29582" s="18">
        <v>1.2095042846689299E-5</v>
      </c>
    </row>
    <row r="29583" spans="2:6" x14ac:dyDescent="0.25">
      <c r="B29583" s="18">
        <v>2016</v>
      </c>
      <c r="C29583" s="19">
        <v>42396</v>
      </c>
      <c r="D29583" s="18" t="s">
        <v>7</v>
      </c>
      <c r="E29583" s="18">
        <v>6.05423417212455E-2</v>
      </c>
      <c r="F29583" s="18">
        <v>1.7235436056532201E-4</v>
      </c>
    </row>
    <row r="29584" spans="2:6" x14ac:dyDescent="0.25">
      <c r="B29584" s="18">
        <v>2016</v>
      </c>
      <c r="C29584" s="19">
        <v>42390</v>
      </c>
      <c r="D29584" s="18" t="s">
        <v>7</v>
      </c>
      <c r="E29584" s="18">
        <v>0.18354832271993299</v>
      </c>
      <c r="F29584" s="18">
        <v>4.5658786746252097E-4</v>
      </c>
    </row>
    <row r="29585" spans="2:6" x14ac:dyDescent="0.25">
      <c r="B29585" s="18">
        <v>2016</v>
      </c>
      <c r="C29585" s="19">
        <v>42395</v>
      </c>
      <c r="D29585" s="18" t="s">
        <v>7</v>
      </c>
      <c r="E29585" s="18">
        <v>5.1403932098429501E-4</v>
      </c>
      <c r="F29585" s="18">
        <v>1.51188035583616E-5</v>
      </c>
    </row>
    <row r="29586" spans="2:6" x14ac:dyDescent="0.25">
      <c r="B29586" s="18">
        <v>2016</v>
      </c>
      <c r="C29586" s="19">
        <v>42389</v>
      </c>
      <c r="D29586" s="18" t="s">
        <v>7</v>
      </c>
      <c r="E29586" s="18">
        <v>1.06466614657982E-2</v>
      </c>
      <c r="F29586" s="18">
        <v>8.4665299926824997E-5</v>
      </c>
    </row>
    <row r="29587" spans="2:6" x14ac:dyDescent="0.25">
      <c r="B29587" s="18">
        <v>2016</v>
      </c>
      <c r="C29587" s="19">
        <v>42355</v>
      </c>
      <c r="D29587" s="18" t="s">
        <v>6</v>
      </c>
      <c r="E29587" s="18">
        <v>6.5814923670200406E-2</v>
      </c>
      <c r="F29587" s="18">
        <v>6.1684718518115395E-4</v>
      </c>
    </row>
    <row r="29588" spans="2:6" x14ac:dyDescent="0.25">
      <c r="B29588" s="18">
        <v>2016</v>
      </c>
      <c r="C29588" s="19">
        <v>42355</v>
      </c>
      <c r="D29588" s="18" t="s">
        <v>6</v>
      </c>
      <c r="E29588" s="18">
        <v>0.115358184614702</v>
      </c>
      <c r="F29588" s="18">
        <v>7.8013026361145902E-4</v>
      </c>
    </row>
    <row r="29589" spans="2:6" x14ac:dyDescent="0.25">
      <c r="B29589" s="18">
        <v>2016</v>
      </c>
      <c r="C29589" s="19">
        <v>42355</v>
      </c>
      <c r="D29589" s="18" t="s">
        <v>6</v>
      </c>
      <c r="E29589" s="18">
        <v>5.7343656452402997E-2</v>
      </c>
      <c r="F29589" s="18">
        <v>1.11879146331876E-4</v>
      </c>
    </row>
    <row r="29590" spans="2:6" x14ac:dyDescent="0.25">
      <c r="B29590" s="18">
        <v>2016</v>
      </c>
      <c r="C29590" s="19">
        <v>42355</v>
      </c>
      <c r="D29590" s="18" t="s">
        <v>6</v>
      </c>
      <c r="E29590" s="18">
        <v>1.5388069449735999E-2</v>
      </c>
      <c r="F29590" s="18">
        <v>2.7818598547385402E-4</v>
      </c>
    </row>
    <row r="29591" spans="2:6" x14ac:dyDescent="0.25">
      <c r="B29591" s="18">
        <v>2016</v>
      </c>
      <c r="C29591" s="19">
        <v>42355</v>
      </c>
      <c r="D29591" s="18" t="s">
        <v>6</v>
      </c>
      <c r="E29591" s="18">
        <v>0.29608674967897702</v>
      </c>
      <c r="F29591" s="18">
        <v>1.4393100987560299E-3</v>
      </c>
    </row>
    <row r="29592" spans="2:6" x14ac:dyDescent="0.25">
      <c r="B29592" s="18">
        <v>2016</v>
      </c>
      <c r="C29592" s="19">
        <v>42355</v>
      </c>
      <c r="D29592" s="18" t="s">
        <v>6</v>
      </c>
      <c r="E29592" s="18">
        <v>8.2888840508717494E-3</v>
      </c>
      <c r="F29592" s="18">
        <v>2.2678205337542401E-4</v>
      </c>
    </row>
    <row r="29593" spans="2:6" x14ac:dyDescent="0.25">
      <c r="B29593" s="18">
        <v>2016</v>
      </c>
      <c r="C29593" s="19">
        <v>42355</v>
      </c>
      <c r="D29593" s="18" t="s">
        <v>6</v>
      </c>
      <c r="E29593" s="18">
        <v>5.0221641660165598E-3</v>
      </c>
      <c r="F29593" s="18">
        <v>3.0237607116723202E-6</v>
      </c>
    </row>
    <row r="29594" spans="2:6" x14ac:dyDescent="0.25">
      <c r="B29594" s="18">
        <v>2016</v>
      </c>
      <c r="C29594" s="19">
        <v>42389</v>
      </c>
      <c r="D29594" s="18" t="s">
        <v>7</v>
      </c>
      <c r="E29594" s="18">
        <v>7.4082137435971902E-3</v>
      </c>
      <c r="F29594" s="18">
        <v>2.1166324981706198E-5</v>
      </c>
    </row>
    <row r="29595" spans="2:6" x14ac:dyDescent="0.25">
      <c r="B29595" s="18">
        <v>2016</v>
      </c>
      <c r="C29595" s="19">
        <v>42391</v>
      </c>
      <c r="D29595" s="18" t="s">
        <v>7</v>
      </c>
      <c r="E29595" s="18">
        <v>2.0591810446488499E-3</v>
      </c>
      <c r="F29595" s="18">
        <v>9.0712821350169601E-6</v>
      </c>
    </row>
    <row r="29596" spans="2:6" x14ac:dyDescent="0.25">
      <c r="B29596" s="18">
        <v>2016</v>
      </c>
      <c r="C29596" s="19">
        <v>42358</v>
      </c>
      <c r="D29596" s="18" t="s">
        <v>6</v>
      </c>
      <c r="E29596" s="18">
        <v>1.81425642700339E-5</v>
      </c>
      <c r="F29596" s="18">
        <v>3.0237607116723202E-6</v>
      </c>
    </row>
    <row r="29597" spans="2:6" x14ac:dyDescent="0.25">
      <c r="B29597" s="18">
        <v>2016</v>
      </c>
      <c r="C29597" s="19">
        <v>42398</v>
      </c>
      <c r="D29597" s="18" t="s">
        <v>7</v>
      </c>
      <c r="E29597" s="18">
        <v>5.8694219174271402E-2</v>
      </c>
      <c r="F29597" s="18">
        <v>1.42116753448599E-4</v>
      </c>
    </row>
    <row r="29598" spans="2:6" x14ac:dyDescent="0.25">
      <c r="B29598" s="18">
        <v>2016</v>
      </c>
      <c r="C29598" s="19">
        <v>42390</v>
      </c>
      <c r="D29598" s="18" t="s">
        <v>7</v>
      </c>
      <c r="E29598" s="18">
        <v>9.5792739345779108E-3</v>
      </c>
      <c r="F29598" s="18">
        <v>2.7213846405050901E-5</v>
      </c>
    </row>
    <row r="29599" spans="2:6" x14ac:dyDescent="0.25">
      <c r="B29599" s="18">
        <v>2016</v>
      </c>
      <c r="C29599" s="19">
        <v>42382</v>
      </c>
      <c r="D29599" s="18" t="s">
        <v>7</v>
      </c>
      <c r="E29599" s="18">
        <v>1.91101676977691E-2</v>
      </c>
      <c r="F29599" s="18">
        <v>1.20950428466893E-4</v>
      </c>
    </row>
    <row r="29600" spans="2:6" x14ac:dyDescent="0.25">
      <c r="B29600" s="18">
        <v>2016</v>
      </c>
      <c r="C29600" s="19">
        <v>42394</v>
      </c>
      <c r="D29600" s="18" t="s">
        <v>7</v>
      </c>
      <c r="E29600" s="18">
        <v>3.11144977231082E-3</v>
      </c>
      <c r="F29600" s="18">
        <v>2.1166324981706198E-5</v>
      </c>
    </row>
    <row r="29601" spans="2:6" x14ac:dyDescent="0.25">
      <c r="B29601" s="18">
        <v>2016</v>
      </c>
      <c r="C29601" s="19">
        <v>42356</v>
      </c>
      <c r="D29601" s="18" t="s">
        <v>6</v>
      </c>
      <c r="E29601" s="18">
        <v>2.4976263478413401E-3</v>
      </c>
      <c r="F29601" s="18">
        <v>1.7840188198866701E-4</v>
      </c>
    </row>
    <row r="29602" spans="2:6" x14ac:dyDescent="0.25">
      <c r="B29602" s="18">
        <v>2016</v>
      </c>
      <c r="C29602" s="19">
        <v>42356</v>
      </c>
      <c r="D29602" s="18" t="s">
        <v>6</v>
      </c>
      <c r="E29602" s="18">
        <v>3.8840206341430998E-4</v>
      </c>
      <c r="F29602" s="18">
        <v>3.0237607116723202E-6</v>
      </c>
    </row>
    <row r="29603" spans="2:6" x14ac:dyDescent="0.25">
      <c r="B29603" s="18">
        <v>2016</v>
      </c>
      <c r="C29603" s="19">
        <v>42356</v>
      </c>
      <c r="D29603" s="18" t="s">
        <v>6</v>
      </c>
      <c r="E29603" s="18">
        <v>7.7601290944239801E-3</v>
      </c>
      <c r="F29603" s="18">
        <v>1.3002171060190999E-4</v>
      </c>
    </row>
    <row r="29604" spans="2:6" x14ac:dyDescent="0.25">
      <c r="B29604" s="18">
        <v>2016</v>
      </c>
      <c r="C29604" s="19">
        <v>42391</v>
      </c>
      <c r="D29604" s="18" t="s">
        <v>7</v>
      </c>
      <c r="E29604" s="18">
        <v>6.2591846731617105E-4</v>
      </c>
      <c r="F29604" s="18">
        <v>3.0237607116723202E-6</v>
      </c>
    </row>
    <row r="29605" spans="2:6" x14ac:dyDescent="0.25">
      <c r="B29605" s="18">
        <v>2016</v>
      </c>
      <c r="C29605" s="19">
        <v>42385</v>
      </c>
      <c r="D29605" s="18" t="s">
        <v>7</v>
      </c>
      <c r="E29605" s="18">
        <v>5.0291188156534002E-2</v>
      </c>
      <c r="F29605" s="18">
        <v>1.6933059985364999E-4</v>
      </c>
    </row>
    <row r="29606" spans="2:6" x14ac:dyDescent="0.25">
      <c r="B29606" s="18">
        <v>2016</v>
      </c>
      <c r="C29606" s="19">
        <v>42356</v>
      </c>
      <c r="D29606" s="18" t="s">
        <v>6</v>
      </c>
      <c r="E29606" s="18">
        <v>5.0577437503905695E-4</v>
      </c>
      <c r="F29606" s="18">
        <v>3.0237607116723202E-6</v>
      </c>
    </row>
    <row r="29607" spans="2:6" x14ac:dyDescent="0.25">
      <c r="B29607" s="18">
        <v>2016</v>
      </c>
      <c r="C29607" s="19">
        <v>42395</v>
      </c>
      <c r="D29607" s="18" t="s">
        <v>7</v>
      </c>
      <c r="E29607" s="18">
        <v>2.4079819219426299E-2</v>
      </c>
      <c r="F29607" s="18">
        <v>5.74514535217741E-5</v>
      </c>
    </row>
    <row r="29608" spans="2:6" x14ac:dyDescent="0.25">
      <c r="B29608" s="18">
        <v>2016</v>
      </c>
      <c r="C29608" s="19">
        <v>42395</v>
      </c>
      <c r="D29608" s="18" t="s">
        <v>7</v>
      </c>
      <c r="E29608" s="18">
        <v>8.7054070889046098E-2</v>
      </c>
      <c r="F29608" s="18">
        <v>2.4794837835712997E-4</v>
      </c>
    </row>
    <row r="29609" spans="2:6" x14ac:dyDescent="0.25">
      <c r="B29609" s="18">
        <v>2016</v>
      </c>
      <c r="C29609" s="19">
        <v>42356</v>
      </c>
      <c r="D29609" s="18" t="s">
        <v>6</v>
      </c>
      <c r="E29609" s="18">
        <v>0.16637945979506999</v>
      </c>
      <c r="F29609" s="18">
        <v>5.7935255235641702E-3</v>
      </c>
    </row>
    <row r="29610" spans="2:6" x14ac:dyDescent="0.25">
      <c r="B29610" s="18">
        <v>2016</v>
      </c>
      <c r="C29610" s="19">
        <v>42356</v>
      </c>
      <c r="D29610" s="18" t="s">
        <v>6</v>
      </c>
      <c r="E29610" s="18">
        <v>6.1654480910998605E-4</v>
      </c>
      <c r="F29610" s="18">
        <v>9.0712821350169601E-6</v>
      </c>
    </row>
    <row r="29611" spans="2:6" x14ac:dyDescent="0.25">
      <c r="B29611" s="18">
        <v>2016</v>
      </c>
      <c r="C29611" s="19">
        <v>42356</v>
      </c>
      <c r="D29611" s="18" t="s">
        <v>6</v>
      </c>
      <c r="E29611" s="18">
        <v>1.98913058816178E-4</v>
      </c>
      <c r="F29611" s="18">
        <v>3.0237607116723202E-6</v>
      </c>
    </row>
    <row r="29612" spans="2:6" x14ac:dyDescent="0.25">
      <c r="B29612" s="18">
        <v>2016</v>
      </c>
      <c r="C29612" s="19">
        <v>42356</v>
      </c>
      <c r="D29612" s="18" t="s">
        <v>6</v>
      </c>
      <c r="E29612" s="18">
        <v>2.53995899780475E-3</v>
      </c>
      <c r="F29612" s="18">
        <v>4.5356410675084797E-5</v>
      </c>
    </row>
    <row r="29613" spans="2:6" x14ac:dyDescent="0.25">
      <c r="B29613" s="18">
        <v>2016</v>
      </c>
      <c r="C29613" s="19">
        <v>42356</v>
      </c>
      <c r="D29613" s="18" t="s">
        <v>6</v>
      </c>
      <c r="E29613" s="18">
        <v>5.8852462651515604E-4</v>
      </c>
      <c r="F29613" s="18">
        <v>3.0237607116723202E-6</v>
      </c>
    </row>
    <row r="29614" spans="2:6" x14ac:dyDescent="0.25">
      <c r="B29614" s="18">
        <v>2016</v>
      </c>
      <c r="C29614" s="19">
        <v>42356</v>
      </c>
      <c r="D29614" s="18" t="s">
        <v>6</v>
      </c>
      <c r="E29614" s="18">
        <v>3.3795565554124301E-4</v>
      </c>
      <c r="F29614" s="18">
        <v>3.0237607116723202E-6</v>
      </c>
    </row>
    <row r="29615" spans="2:6" x14ac:dyDescent="0.25">
      <c r="B29615" s="18">
        <v>2016</v>
      </c>
      <c r="C29615" s="19">
        <v>42357</v>
      </c>
      <c r="D29615" s="18" t="s">
        <v>6</v>
      </c>
      <c r="E29615" s="18">
        <v>1.2336943703623101E-3</v>
      </c>
      <c r="F29615" s="18">
        <v>9.0712821350169601E-6</v>
      </c>
    </row>
    <row r="29616" spans="2:6" x14ac:dyDescent="0.25">
      <c r="B29616" s="18">
        <v>2016</v>
      </c>
      <c r="C29616" s="19">
        <v>42357</v>
      </c>
      <c r="D29616" s="18" t="s">
        <v>6</v>
      </c>
      <c r="E29616" s="18">
        <v>0.67451231779321896</v>
      </c>
      <c r="F29616" s="18">
        <v>3.3684694328029699E-3</v>
      </c>
    </row>
    <row r="29617" spans="2:6" x14ac:dyDescent="0.25">
      <c r="B29617" s="18">
        <v>2016</v>
      </c>
      <c r="C29617" s="19">
        <v>42357</v>
      </c>
      <c r="D29617" s="18" t="s">
        <v>6</v>
      </c>
      <c r="E29617" s="18">
        <v>7.0781198659062902E-3</v>
      </c>
      <c r="F29617" s="18">
        <v>7.5594017791808007E-5</v>
      </c>
    </row>
    <row r="29618" spans="2:6" x14ac:dyDescent="0.25">
      <c r="B29618" s="18">
        <v>2016</v>
      </c>
      <c r="C29618" s="19">
        <v>42357</v>
      </c>
      <c r="D29618" s="18" t="s">
        <v>6</v>
      </c>
      <c r="E29618" s="18">
        <v>1.7893104011321001E-3</v>
      </c>
      <c r="F29618" s="18">
        <v>2.7213846405050901E-5</v>
      </c>
    </row>
    <row r="29619" spans="2:6" x14ac:dyDescent="0.25">
      <c r="B29619" s="18">
        <v>2016</v>
      </c>
      <c r="C29619" s="19">
        <v>42357</v>
      </c>
      <c r="D29619" s="18" t="s">
        <v>6</v>
      </c>
      <c r="E29619" s="18">
        <v>8.4685559123593199E-2</v>
      </c>
      <c r="F29619" s="18">
        <v>1.40302497021596E-3</v>
      </c>
    </row>
    <row r="29620" spans="2:6" x14ac:dyDescent="0.25">
      <c r="B29620" s="18">
        <v>2016</v>
      </c>
      <c r="C29620" s="19">
        <v>42357</v>
      </c>
      <c r="D29620" s="18" t="s">
        <v>6</v>
      </c>
      <c r="E29620" s="18">
        <v>3.37451695422631E-4</v>
      </c>
      <c r="F29620" s="18">
        <v>6.0475214233446404E-6</v>
      </c>
    </row>
    <row r="29621" spans="2:6" x14ac:dyDescent="0.25">
      <c r="B29621" s="18">
        <v>2016</v>
      </c>
      <c r="C29621" s="19">
        <v>42357</v>
      </c>
      <c r="D29621" s="18" t="s">
        <v>6</v>
      </c>
      <c r="E29621" s="18">
        <v>2.1755958320482399E-4</v>
      </c>
      <c r="F29621" s="18">
        <v>3.0237607116723202E-6</v>
      </c>
    </row>
    <row r="29622" spans="2:6" x14ac:dyDescent="0.25">
      <c r="B29622" s="18">
        <v>2016</v>
      </c>
      <c r="C29622" s="19">
        <v>42358</v>
      </c>
      <c r="D29622" s="18" t="s">
        <v>6</v>
      </c>
      <c r="E29622" s="18">
        <v>3.9913641394074601E-4</v>
      </c>
      <c r="F29622" s="18">
        <v>3.0237607116723202E-6</v>
      </c>
    </row>
    <row r="29623" spans="2:6" x14ac:dyDescent="0.25">
      <c r="B29623" s="18">
        <v>2016</v>
      </c>
      <c r="C29623" s="19">
        <v>42359</v>
      </c>
      <c r="D29623" s="18" t="s">
        <v>6</v>
      </c>
      <c r="E29623" s="18">
        <v>3.9478219851593801E-3</v>
      </c>
      <c r="F29623" s="18">
        <v>4.8380171386757102E-5</v>
      </c>
    </row>
    <row r="29624" spans="2:6" x14ac:dyDescent="0.25">
      <c r="B29624" s="18">
        <v>2016</v>
      </c>
      <c r="C29624" s="19">
        <v>42359</v>
      </c>
      <c r="D29624" s="18" t="s">
        <v>6</v>
      </c>
      <c r="E29624" s="18">
        <v>3.7555108038970198E-3</v>
      </c>
      <c r="F29624" s="18">
        <v>4.1727897821078E-4</v>
      </c>
    </row>
    <row r="29625" spans="2:6" x14ac:dyDescent="0.25">
      <c r="B29625" s="18">
        <v>2016</v>
      </c>
      <c r="C29625" s="19">
        <v>42396</v>
      </c>
      <c r="D29625" s="18" t="s">
        <v>7</v>
      </c>
      <c r="E29625" s="18">
        <v>2.0790622713280998E-2</v>
      </c>
      <c r="F29625" s="18">
        <v>6.3498974945118704E-5</v>
      </c>
    </row>
    <row r="29626" spans="2:6" x14ac:dyDescent="0.25">
      <c r="B29626" s="18">
        <v>2016</v>
      </c>
      <c r="C29626" s="19">
        <v>42391</v>
      </c>
      <c r="D29626" s="18" t="s">
        <v>7</v>
      </c>
      <c r="E29626" s="18">
        <v>1.01900735983357E-3</v>
      </c>
      <c r="F29626" s="18">
        <v>3.0237607116723202E-6</v>
      </c>
    </row>
    <row r="29627" spans="2:6" x14ac:dyDescent="0.25">
      <c r="B29627" s="18">
        <v>2016</v>
      </c>
      <c r="C29627" s="19">
        <v>42359</v>
      </c>
      <c r="D29627" s="18" t="s">
        <v>6</v>
      </c>
      <c r="E29627" s="18">
        <v>4.0080149817264099E-2</v>
      </c>
      <c r="F29627" s="18">
        <v>1.2397418917856499E-4</v>
      </c>
    </row>
    <row r="29628" spans="2:6" x14ac:dyDescent="0.25">
      <c r="B29628" s="18">
        <v>2016</v>
      </c>
      <c r="C29628" s="19">
        <v>42397</v>
      </c>
      <c r="D29628" s="18" t="s">
        <v>7</v>
      </c>
      <c r="E29628" s="18">
        <v>8.1590639243172905E-3</v>
      </c>
      <c r="F29628" s="18">
        <v>5.74514535217741E-5</v>
      </c>
    </row>
    <row r="29629" spans="2:6" x14ac:dyDescent="0.25">
      <c r="B29629" s="18">
        <v>2016</v>
      </c>
      <c r="C29629" s="19">
        <v>42397</v>
      </c>
      <c r="D29629" s="18" t="s">
        <v>7</v>
      </c>
      <c r="E29629" s="18">
        <v>2.0292810908116E-2</v>
      </c>
      <c r="F29629" s="18">
        <v>5.74514535217741E-5</v>
      </c>
    </row>
    <row r="29630" spans="2:6" x14ac:dyDescent="0.25">
      <c r="B29630" s="18">
        <v>2016</v>
      </c>
      <c r="C29630" s="19">
        <v>42397</v>
      </c>
      <c r="D29630" s="18" t="s">
        <v>7</v>
      </c>
      <c r="E29630" s="18">
        <v>5.3042810404155902E-3</v>
      </c>
      <c r="F29630" s="18">
        <v>2.1166324981706198E-5</v>
      </c>
    </row>
    <row r="29631" spans="2:6" x14ac:dyDescent="0.25">
      <c r="B29631" s="18">
        <v>2016</v>
      </c>
      <c r="C29631" s="19">
        <v>42398</v>
      </c>
      <c r="D29631" s="18" t="s">
        <v>7</v>
      </c>
      <c r="E29631" s="18">
        <v>3.59192534939555E-3</v>
      </c>
      <c r="F29631" s="18">
        <v>2.1166324981706198E-5</v>
      </c>
    </row>
    <row r="29632" spans="2:6" x14ac:dyDescent="0.25">
      <c r="B29632" s="18">
        <v>2016</v>
      </c>
      <c r="C29632" s="19">
        <v>42359</v>
      </c>
      <c r="D29632" s="18" t="s">
        <v>6</v>
      </c>
      <c r="E29632" s="18">
        <v>7.9954280738039497E-3</v>
      </c>
      <c r="F29632" s="18">
        <v>3.2656615686061101E-4</v>
      </c>
    </row>
    <row r="29633" spans="2:6" x14ac:dyDescent="0.25">
      <c r="B29633" s="18">
        <v>2016</v>
      </c>
      <c r="C29633" s="19">
        <v>42359</v>
      </c>
      <c r="D29633" s="18" t="s">
        <v>6</v>
      </c>
      <c r="E29633" s="18">
        <v>4.0429696555533403E-3</v>
      </c>
      <c r="F29633" s="18">
        <v>4.8380171386757102E-5</v>
      </c>
    </row>
    <row r="29634" spans="2:6" x14ac:dyDescent="0.25">
      <c r="B29634" s="18">
        <v>2016</v>
      </c>
      <c r="C29634" s="19">
        <v>42359</v>
      </c>
      <c r="D29634" s="18" t="s">
        <v>6</v>
      </c>
      <c r="E29634" s="18">
        <v>3.0237607116723202E-6</v>
      </c>
      <c r="F29634" s="18">
        <v>3.0237607116723202E-6</v>
      </c>
    </row>
    <row r="29635" spans="2:6" x14ac:dyDescent="0.25">
      <c r="B29635" s="18">
        <v>2016</v>
      </c>
      <c r="C29635" s="19">
        <v>42359</v>
      </c>
      <c r="D29635" s="18" t="s">
        <v>6</v>
      </c>
      <c r="E29635" s="18">
        <v>9.0712821350169601E-6</v>
      </c>
      <c r="F29635" s="18">
        <v>3.0237607116723202E-6</v>
      </c>
    </row>
    <row r="29636" spans="2:6" x14ac:dyDescent="0.25">
      <c r="B29636" s="18">
        <v>2016</v>
      </c>
      <c r="C29636" s="19">
        <v>42359</v>
      </c>
      <c r="D29636" s="18" t="s">
        <v>6</v>
      </c>
      <c r="E29636" s="18">
        <v>6.0689699659927702E-2</v>
      </c>
      <c r="F29636" s="18">
        <v>3.2928754150111602E-3</v>
      </c>
    </row>
    <row r="29637" spans="2:6" x14ac:dyDescent="0.25">
      <c r="B29637" s="18">
        <v>2016</v>
      </c>
      <c r="C29637" s="19">
        <v>42360</v>
      </c>
      <c r="D29637" s="18" t="s">
        <v>6</v>
      </c>
      <c r="E29637" s="18">
        <v>5.1403932098429501E-4</v>
      </c>
      <c r="F29637" s="18">
        <v>1.51188035583616E-5</v>
      </c>
    </row>
    <row r="29638" spans="2:6" x14ac:dyDescent="0.25">
      <c r="B29638" s="18">
        <v>2016</v>
      </c>
      <c r="C29638" s="19">
        <v>42394</v>
      </c>
      <c r="D29638" s="18" t="s">
        <v>7</v>
      </c>
      <c r="E29638" s="18">
        <v>9.9784103485186602E-3</v>
      </c>
      <c r="F29638" s="18">
        <v>3.0237607116723203E-4</v>
      </c>
    </row>
    <row r="29639" spans="2:6" x14ac:dyDescent="0.25">
      <c r="B29639" s="18">
        <v>2016</v>
      </c>
      <c r="C29639" s="19">
        <v>42396</v>
      </c>
      <c r="D29639" s="18" t="s">
        <v>7</v>
      </c>
      <c r="E29639" s="18">
        <v>7.7638080032898502E-2</v>
      </c>
      <c r="F29639" s="18">
        <v>2.9632854974388702E-4</v>
      </c>
    </row>
    <row r="29640" spans="2:6" x14ac:dyDescent="0.25">
      <c r="B29640" s="18">
        <v>2016</v>
      </c>
      <c r="C29640" s="19">
        <v>42360</v>
      </c>
      <c r="D29640" s="18" t="s">
        <v>6</v>
      </c>
      <c r="E29640" s="18">
        <v>5.2023299084203696E-3</v>
      </c>
      <c r="F29640" s="18">
        <v>2.1166324981706198E-5</v>
      </c>
    </row>
    <row r="29641" spans="2:6" x14ac:dyDescent="0.25">
      <c r="B29641" s="18">
        <v>2016</v>
      </c>
      <c r="C29641" s="19">
        <v>42397</v>
      </c>
      <c r="D29641" s="18" t="s">
        <v>7</v>
      </c>
      <c r="E29641" s="18">
        <v>4.1776277992464798E-2</v>
      </c>
      <c r="F29641" s="18">
        <v>1.33045471313582E-4</v>
      </c>
    </row>
    <row r="29642" spans="2:6" x14ac:dyDescent="0.25">
      <c r="B29642" s="18">
        <v>2016</v>
      </c>
      <c r="C29642" s="19">
        <v>42395</v>
      </c>
      <c r="D29642" s="18" t="s">
        <v>7</v>
      </c>
      <c r="E29642" s="18">
        <v>1.15205283114715E-3</v>
      </c>
      <c r="F29642" s="18">
        <v>9.0712821350169601E-6</v>
      </c>
    </row>
    <row r="29643" spans="2:6" x14ac:dyDescent="0.25">
      <c r="B29643" s="18">
        <v>2016</v>
      </c>
      <c r="C29643" s="19">
        <v>42396</v>
      </c>
      <c r="D29643" s="18" t="s">
        <v>7</v>
      </c>
      <c r="E29643" s="18">
        <v>1.04319744552695E-3</v>
      </c>
      <c r="F29643" s="18">
        <v>9.0712821350169601E-6</v>
      </c>
    </row>
    <row r="29644" spans="2:6" x14ac:dyDescent="0.25">
      <c r="B29644" s="18">
        <v>2016</v>
      </c>
      <c r="C29644" s="19">
        <v>42397</v>
      </c>
      <c r="D29644" s="18" t="s">
        <v>7</v>
      </c>
      <c r="E29644" s="18">
        <v>2.5248401942463898E-3</v>
      </c>
      <c r="F29644" s="18">
        <v>1.51188035583616E-5</v>
      </c>
    </row>
    <row r="29645" spans="2:6" x14ac:dyDescent="0.25">
      <c r="B29645" s="18">
        <v>2016</v>
      </c>
      <c r="C29645" s="19">
        <v>42360</v>
      </c>
      <c r="D29645" s="18" t="s">
        <v>6</v>
      </c>
      <c r="E29645" s="18">
        <v>4.5356410675084801E-4</v>
      </c>
      <c r="F29645" s="18">
        <v>3.0237607116723199E-5</v>
      </c>
    </row>
    <row r="29646" spans="2:6" x14ac:dyDescent="0.25">
      <c r="B29646" s="18">
        <v>2016</v>
      </c>
      <c r="C29646" s="19">
        <v>42360</v>
      </c>
      <c r="D29646" s="18" t="s">
        <v>6</v>
      </c>
      <c r="E29646" s="18">
        <v>0.10712075489194101</v>
      </c>
      <c r="F29646" s="18">
        <v>1.84147027340844E-3</v>
      </c>
    </row>
    <row r="29647" spans="2:6" x14ac:dyDescent="0.25">
      <c r="B29647" s="18">
        <v>2016</v>
      </c>
      <c r="C29647" s="19">
        <v>42360</v>
      </c>
      <c r="D29647" s="18" t="s">
        <v>6</v>
      </c>
      <c r="E29647" s="18">
        <v>0.119562018340117</v>
      </c>
      <c r="F29647" s="18">
        <v>1.7356386484999101E-3</v>
      </c>
    </row>
    <row r="29648" spans="2:6" x14ac:dyDescent="0.25">
      <c r="B29648" s="18">
        <v>2016</v>
      </c>
      <c r="C29648" s="19">
        <v>42361</v>
      </c>
      <c r="D29648" s="18" t="s">
        <v>6</v>
      </c>
      <c r="E29648" s="18">
        <v>0</v>
      </c>
      <c r="F29648" s="18">
        <v>9.8876975271684894E-4</v>
      </c>
    </row>
    <row r="29649" spans="2:6" x14ac:dyDescent="0.25">
      <c r="B29649" s="18">
        <v>2016</v>
      </c>
      <c r="C29649" s="19">
        <v>42391</v>
      </c>
      <c r="D29649" s="18" t="s">
        <v>7</v>
      </c>
      <c r="E29649" s="18">
        <v>1.9294617101181102E-2</v>
      </c>
      <c r="F29649" s="18">
        <v>1.26997949890238E-4</v>
      </c>
    </row>
    <row r="29650" spans="2:6" x14ac:dyDescent="0.25">
      <c r="B29650" s="18">
        <v>2016</v>
      </c>
      <c r="C29650" s="19">
        <v>42361</v>
      </c>
      <c r="D29650" s="18" t="s">
        <v>6</v>
      </c>
      <c r="E29650" s="18">
        <v>3.37769190297357E-3</v>
      </c>
      <c r="F29650" s="18">
        <v>9.9784103485186598E-5</v>
      </c>
    </row>
    <row r="29651" spans="2:6" x14ac:dyDescent="0.25">
      <c r="B29651" s="18">
        <v>2016</v>
      </c>
      <c r="C29651" s="19">
        <v>42361</v>
      </c>
      <c r="D29651" s="18" t="s">
        <v>6</v>
      </c>
      <c r="E29651" s="18">
        <v>6.1775431339465504E-4</v>
      </c>
      <c r="F29651" s="18">
        <v>1.2095042846689299E-5</v>
      </c>
    </row>
    <row r="29652" spans="2:6" x14ac:dyDescent="0.25">
      <c r="B29652" s="18">
        <v>2016</v>
      </c>
      <c r="C29652" s="19">
        <v>42361</v>
      </c>
      <c r="D29652" s="18" t="s">
        <v>6</v>
      </c>
      <c r="E29652" s="18">
        <v>8.8811178238598895E-2</v>
      </c>
      <c r="F29652" s="18">
        <v>4.3270015784030898E-3</v>
      </c>
    </row>
    <row r="29653" spans="2:6" x14ac:dyDescent="0.25">
      <c r="B29653" s="18">
        <v>2016</v>
      </c>
      <c r="C29653" s="19">
        <v>42361</v>
      </c>
      <c r="D29653" s="18" t="s">
        <v>6</v>
      </c>
      <c r="E29653" s="18">
        <v>1.9327273716867099E-2</v>
      </c>
      <c r="F29653" s="18">
        <v>1.6328307843030499E-4</v>
      </c>
    </row>
    <row r="29654" spans="2:6" x14ac:dyDescent="0.25">
      <c r="B29654" s="18">
        <v>2016</v>
      </c>
      <c r="C29654" s="19">
        <v>42362</v>
      </c>
      <c r="D29654" s="18" t="s">
        <v>6</v>
      </c>
      <c r="E29654" s="18">
        <v>0.24409207552951101</v>
      </c>
      <c r="F29654" s="18">
        <v>2.5278639549580601E-3</v>
      </c>
    </row>
    <row r="29655" spans="2:6" x14ac:dyDescent="0.25">
      <c r="B29655" s="18">
        <v>2016</v>
      </c>
      <c r="C29655" s="19">
        <v>42362</v>
      </c>
      <c r="D29655" s="18" t="s">
        <v>6</v>
      </c>
      <c r="E29655" s="18">
        <v>6.7272628313285801E-2</v>
      </c>
      <c r="F29655" s="18">
        <v>6.2289470660449803E-4</v>
      </c>
    </row>
    <row r="29656" spans="2:6" x14ac:dyDescent="0.25">
      <c r="B29656" s="18">
        <v>2016</v>
      </c>
      <c r="C29656" s="19">
        <v>42362</v>
      </c>
      <c r="D29656" s="18" t="s">
        <v>6</v>
      </c>
      <c r="E29656" s="18">
        <v>1.51188035583616E-5</v>
      </c>
      <c r="F29656" s="18">
        <v>3.0237607116723202E-6</v>
      </c>
    </row>
    <row r="29657" spans="2:6" x14ac:dyDescent="0.25">
      <c r="B29657" s="18">
        <v>2016</v>
      </c>
      <c r="C29657" s="19">
        <v>42363</v>
      </c>
      <c r="D29657" s="18" t="s">
        <v>6</v>
      </c>
      <c r="E29657" s="18">
        <v>6.5449854960277901E-2</v>
      </c>
      <c r="F29657" s="18">
        <v>2.7304559226401098E-3</v>
      </c>
    </row>
    <row r="29658" spans="2:6" x14ac:dyDescent="0.25">
      <c r="B29658" s="18">
        <v>2016</v>
      </c>
      <c r="C29658" s="19">
        <v>42363</v>
      </c>
      <c r="D29658" s="18" t="s">
        <v>6</v>
      </c>
      <c r="E29658" s="18">
        <v>1.00528452580377E-2</v>
      </c>
      <c r="F29658" s="18">
        <v>6.5010855300954901E-4</v>
      </c>
    </row>
    <row r="29659" spans="2:6" x14ac:dyDescent="0.25">
      <c r="B29659" s="18">
        <v>2016</v>
      </c>
      <c r="C29659" s="19">
        <v>42363</v>
      </c>
      <c r="D29659" s="18" t="s">
        <v>6</v>
      </c>
      <c r="E29659" s="18">
        <v>9.6863150637711101E-2</v>
      </c>
      <c r="F29659" s="18">
        <v>2.06825232678387E-3</v>
      </c>
    </row>
    <row r="29660" spans="2:6" x14ac:dyDescent="0.25">
      <c r="B29660" s="18">
        <v>2016</v>
      </c>
      <c r="C29660" s="19">
        <v>42363</v>
      </c>
      <c r="D29660" s="18" t="s">
        <v>6</v>
      </c>
      <c r="E29660" s="18">
        <v>1.51893579749673E-4</v>
      </c>
      <c r="F29660" s="18">
        <v>3.0237607116723202E-6</v>
      </c>
    </row>
    <row r="29661" spans="2:6" x14ac:dyDescent="0.25">
      <c r="B29661" s="18">
        <v>2016</v>
      </c>
      <c r="C29661" s="19">
        <v>42363</v>
      </c>
      <c r="D29661" s="18" t="s">
        <v>6</v>
      </c>
      <c r="E29661" s="18">
        <v>8.2182238026411503E-2</v>
      </c>
      <c r="F29661" s="18">
        <v>4.0246255072358596E-3</v>
      </c>
    </row>
    <row r="29662" spans="2:6" x14ac:dyDescent="0.25">
      <c r="B29662" s="18">
        <v>2016</v>
      </c>
      <c r="C29662" s="19">
        <v>42363</v>
      </c>
      <c r="D29662" s="18" t="s">
        <v>6</v>
      </c>
      <c r="E29662" s="18">
        <v>0.108401871909465</v>
      </c>
      <c r="F29662" s="18">
        <v>8.9805693136667903E-4</v>
      </c>
    </row>
    <row r="29663" spans="2:6" x14ac:dyDescent="0.25">
      <c r="B29663" s="18">
        <v>2016</v>
      </c>
      <c r="C29663" s="19">
        <v>42364</v>
      </c>
      <c r="D29663" s="18" t="s">
        <v>6</v>
      </c>
      <c r="E29663" s="18">
        <v>0.14871721991408501</v>
      </c>
      <c r="F29663" s="18">
        <v>7.0665287831782097E-3</v>
      </c>
    </row>
    <row r="29664" spans="2:6" x14ac:dyDescent="0.25">
      <c r="B29664" s="18">
        <v>2016</v>
      </c>
      <c r="C29664" s="19">
        <v>42364</v>
      </c>
      <c r="D29664" s="18" t="s">
        <v>6</v>
      </c>
      <c r="E29664" s="18">
        <v>2.3549552382622699E-2</v>
      </c>
      <c r="F29664" s="18">
        <v>3.0207369509606501E-3</v>
      </c>
    </row>
    <row r="29665" spans="2:6" x14ac:dyDescent="0.25">
      <c r="B29665" s="18">
        <v>2016</v>
      </c>
      <c r="C29665" s="19">
        <v>42364</v>
      </c>
      <c r="D29665" s="18" t="s">
        <v>6</v>
      </c>
      <c r="E29665" s="18">
        <v>2.7178569196747998E-4</v>
      </c>
      <c r="F29665" s="18">
        <v>3.0237607116723202E-6</v>
      </c>
    </row>
    <row r="29666" spans="2:6" x14ac:dyDescent="0.25">
      <c r="B29666" s="18">
        <v>2016</v>
      </c>
      <c r="C29666" s="19">
        <v>42364</v>
      </c>
      <c r="D29666" s="18" t="s">
        <v>6</v>
      </c>
      <c r="E29666" s="18">
        <v>3.69634588597197E-3</v>
      </c>
      <c r="F29666" s="18">
        <v>7.86177785034804E-5</v>
      </c>
    </row>
    <row r="29667" spans="2:6" x14ac:dyDescent="0.25">
      <c r="B29667" s="18">
        <v>2016</v>
      </c>
      <c r="C29667" s="19">
        <v>42364</v>
      </c>
      <c r="D29667" s="18" t="s">
        <v>6</v>
      </c>
      <c r="E29667" s="18">
        <v>1.0270707217313701E-4</v>
      </c>
      <c r="F29667" s="18">
        <v>3.0237607116723202E-6</v>
      </c>
    </row>
    <row r="29668" spans="2:6" x14ac:dyDescent="0.25">
      <c r="B29668" s="18">
        <v>2016</v>
      </c>
      <c r="C29668" s="19">
        <v>42365</v>
      </c>
      <c r="D29668" s="18" t="s">
        <v>6</v>
      </c>
      <c r="E29668" s="18">
        <v>4.65659149597537E-3</v>
      </c>
      <c r="F29668" s="18">
        <v>6.0475214233446398E-5</v>
      </c>
    </row>
    <row r="29669" spans="2:6" x14ac:dyDescent="0.25">
      <c r="B29669" s="18">
        <v>2016</v>
      </c>
      <c r="C29669" s="19">
        <v>42365</v>
      </c>
      <c r="D29669" s="18" t="s">
        <v>6</v>
      </c>
      <c r="E29669" s="18">
        <v>6.5666960979375896E-2</v>
      </c>
      <c r="F29669" s="18">
        <v>1.6328307843030501E-3</v>
      </c>
    </row>
    <row r="29670" spans="2:6" x14ac:dyDescent="0.25">
      <c r="B29670" s="18">
        <v>2016</v>
      </c>
      <c r="C29670" s="19">
        <v>42365</v>
      </c>
      <c r="D29670" s="18" t="s">
        <v>6</v>
      </c>
      <c r="E29670" s="18">
        <v>2.2877773544512799E-3</v>
      </c>
      <c r="F29670" s="18">
        <v>3.93088892517402E-5</v>
      </c>
    </row>
    <row r="29671" spans="2:6" x14ac:dyDescent="0.25">
      <c r="B29671" s="18">
        <v>2016</v>
      </c>
      <c r="C29671" s="19">
        <v>42365</v>
      </c>
      <c r="D29671" s="18" t="s">
        <v>6</v>
      </c>
      <c r="E29671" s="18">
        <v>6.7624896436195604E-3</v>
      </c>
      <c r="F29671" s="18">
        <v>1.2578844560556901E-3</v>
      </c>
    </row>
    <row r="29672" spans="2:6" x14ac:dyDescent="0.25">
      <c r="B29672" s="18">
        <v>2016</v>
      </c>
      <c r="C29672" s="19">
        <v>42366</v>
      </c>
      <c r="D29672" s="18" t="s">
        <v>6</v>
      </c>
      <c r="E29672" s="18">
        <v>3.24348732338718E-2</v>
      </c>
      <c r="F29672" s="18">
        <v>1.05226872766197E-3</v>
      </c>
    </row>
    <row r="29673" spans="2:6" x14ac:dyDescent="0.25">
      <c r="B29673" s="18">
        <v>2016</v>
      </c>
      <c r="C29673" s="19">
        <v>42366</v>
      </c>
      <c r="D29673" s="18" t="s">
        <v>6</v>
      </c>
      <c r="E29673" s="18">
        <v>1.16162807340078E-4</v>
      </c>
      <c r="F29673" s="18">
        <v>3.0237607116723202E-6</v>
      </c>
    </row>
    <row r="29674" spans="2:6" x14ac:dyDescent="0.25">
      <c r="B29674" s="18">
        <v>2016</v>
      </c>
      <c r="C29674" s="19">
        <v>42366</v>
      </c>
      <c r="D29674" s="18" t="s">
        <v>6</v>
      </c>
      <c r="E29674" s="18">
        <v>0.14882904866440499</v>
      </c>
      <c r="F29674" s="18">
        <v>1.7114485628065301E-3</v>
      </c>
    </row>
    <row r="29675" spans="2:6" x14ac:dyDescent="0.25">
      <c r="B29675" s="18">
        <v>2016</v>
      </c>
      <c r="C29675" s="19">
        <v>42367</v>
      </c>
      <c r="D29675" s="18" t="s">
        <v>6</v>
      </c>
      <c r="E29675" s="18">
        <v>3.45212681249257E-4</v>
      </c>
      <c r="F29675" s="18">
        <v>3.0237607116723202E-6</v>
      </c>
    </row>
    <row r="29676" spans="2:6" x14ac:dyDescent="0.25">
      <c r="B29676" s="18">
        <v>2016</v>
      </c>
      <c r="C29676" s="19">
        <v>42367</v>
      </c>
      <c r="D29676" s="18" t="s">
        <v>6</v>
      </c>
      <c r="E29676" s="18">
        <v>5.6493929296411204E-4</v>
      </c>
      <c r="F29676" s="18">
        <v>6.0475214233446404E-6</v>
      </c>
    </row>
    <row r="29677" spans="2:6" x14ac:dyDescent="0.25">
      <c r="B29677" s="18">
        <v>2016</v>
      </c>
      <c r="C29677" s="19">
        <v>42363</v>
      </c>
      <c r="D29677" s="18" t="s">
        <v>6</v>
      </c>
      <c r="E29677" s="18">
        <v>4.7022603619240003E-2</v>
      </c>
      <c r="F29677" s="18">
        <v>3.0237607116723202E-6</v>
      </c>
    </row>
    <row r="29678" spans="2:6" x14ac:dyDescent="0.25">
      <c r="B29678" s="18">
        <v>2016</v>
      </c>
      <c r="C29678" s="19">
        <v>42367</v>
      </c>
      <c r="D29678" s="18" t="s">
        <v>6</v>
      </c>
      <c r="E29678" s="18">
        <v>1.9893321722092199E-3</v>
      </c>
      <c r="F29678" s="18">
        <v>9.0712821350169601E-6</v>
      </c>
    </row>
    <row r="29679" spans="2:6" x14ac:dyDescent="0.25">
      <c r="B29679" s="18">
        <v>2016</v>
      </c>
      <c r="C29679" s="19">
        <v>42367</v>
      </c>
      <c r="D29679" s="18" t="s">
        <v>6</v>
      </c>
      <c r="E29679" s="18">
        <v>2.00878503278765E-4</v>
      </c>
      <c r="F29679" s="18">
        <v>3.0237607116723202E-6</v>
      </c>
    </row>
    <row r="29680" spans="2:6" x14ac:dyDescent="0.25">
      <c r="B29680" s="18">
        <v>2016</v>
      </c>
      <c r="C29680" s="19">
        <v>42367</v>
      </c>
      <c r="D29680" s="18" t="s">
        <v>6</v>
      </c>
      <c r="E29680" s="18">
        <v>0.362881019047677</v>
      </c>
      <c r="F29680" s="18">
        <v>4.61728260672363E-3</v>
      </c>
    </row>
    <row r="29681" spans="2:6" x14ac:dyDescent="0.25">
      <c r="B29681" s="18">
        <v>2016</v>
      </c>
      <c r="C29681" s="19">
        <v>42367</v>
      </c>
      <c r="D29681" s="18" t="s">
        <v>6</v>
      </c>
      <c r="E29681" s="18">
        <v>1.0769627734739599E-3</v>
      </c>
      <c r="F29681" s="18">
        <v>3.0237607116723202E-6</v>
      </c>
    </row>
    <row r="29682" spans="2:6" x14ac:dyDescent="0.25">
      <c r="B29682" s="18">
        <v>2016</v>
      </c>
      <c r="C29682" s="19">
        <v>42367</v>
      </c>
      <c r="D29682" s="18" t="s">
        <v>6</v>
      </c>
      <c r="E29682" s="18">
        <v>2.2457118033507299E-2</v>
      </c>
      <c r="F29682" s="18">
        <v>6.0475214233446405E-4</v>
      </c>
    </row>
    <row r="29683" spans="2:6" x14ac:dyDescent="0.25">
      <c r="B29683" s="18">
        <v>2016</v>
      </c>
      <c r="C29683" s="19">
        <v>42367</v>
      </c>
      <c r="D29683" s="18" t="s">
        <v>6</v>
      </c>
      <c r="E29683" s="18">
        <v>0</v>
      </c>
      <c r="F29683" s="18">
        <v>1.30928838815412E-3</v>
      </c>
    </row>
    <row r="29684" spans="2:6" x14ac:dyDescent="0.25">
      <c r="B29684" s="18">
        <v>2016</v>
      </c>
      <c r="C29684" s="19">
        <v>42367</v>
      </c>
      <c r="D29684" s="18" t="s">
        <v>6</v>
      </c>
      <c r="E29684" s="18">
        <v>0.25262507786183802</v>
      </c>
      <c r="F29684" s="18">
        <v>2.0924424124772502E-3</v>
      </c>
    </row>
    <row r="29685" spans="2:6" x14ac:dyDescent="0.25">
      <c r="B29685" s="18">
        <v>2016</v>
      </c>
      <c r="C29685" s="19">
        <v>42367</v>
      </c>
      <c r="D29685" s="18" t="s">
        <v>6</v>
      </c>
      <c r="E29685" s="18">
        <v>3.6861154955641399E-3</v>
      </c>
      <c r="F29685" s="18">
        <v>2.1166324981706198E-5</v>
      </c>
    </row>
    <row r="29686" spans="2:6" x14ac:dyDescent="0.25">
      <c r="B29686" s="18">
        <v>2016</v>
      </c>
      <c r="C29686" s="19">
        <v>42367</v>
      </c>
      <c r="D29686" s="18" t="s">
        <v>6</v>
      </c>
      <c r="E29686" s="18">
        <v>0.84036962450939501</v>
      </c>
      <c r="F29686" s="18">
        <v>1.18229043826388E-3</v>
      </c>
    </row>
    <row r="29687" spans="2:6" x14ac:dyDescent="0.25">
      <c r="B29687" s="18">
        <v>2016</v>
      </c>
      <c r="C29687" s="19">
        <v>42368</v>
      </c>
      <c r="D29687" s="18" t="s">
        <v>6</v>
      </c>
      <c r="E29687" s="18">
        <v>0.103759340900798</v>
      </c>
      <c r="F29687" s="18">
        <v>2.41900856933786E-4</v>
      </c>
    </row>
    <row r="29688" spans="2:6" x14ac:dyDescent="0.25">
      <c r="B29688" s="18">
        <v>2016</v>
      </c>
      <c r="C29688" s="19">
        <v>42368</v>
      </c>
      <c r="D29688" s="18" t="s">
        <v>6</v>
      </c>
      <c r="E29688" s="18">
        <v>9.9251417639813697E-3</v>
      </c>
      <c r="F29688" s="18">
        <v>9.3736582061842001E-5</v>
      </c>
    </row>
    <row r="29689" spans="2:6" x14ac:dyDescent="0.25">
      <c r="B29689" s="18">
        <v>2016</v>
      </c>
      <c r="C29689" s="19">
        <v>42368</v>
      </c>
      <c r="D29689" s="18" t="s">
        <v>6</v>
      </c>
      <c r="E29689" s="18">
        <v>9.2225709626243008E-3</v>
      </c>
      <c r="F29689" s="18">
        <v>1.11879146331876E-4</v>
      </c>
    </row>
    <row r="29690" spans="2:6" x14ac:dyDescent="0.25">
      <c r="B29690" s="18">
        <v>2016</v>
      </c>
      <c r="C29690" s="19">
        <v>42368</v>
      </c>
      <c r="D29690" s="18" t="s">
        <v>6</v>
      </c>
      <c r="E29690" s="18">
        <v>0.31137755482582102</v>
      </c>
      <c r="F29690" s="18">
        <v>3.9611265322907397E-4</v>
      </c>
    </row>
    <row r="29691" spans="2:6" x14ac:dyDescent="0.25">
      <c r="B29691" s="18">
        <v>2016</v>
      </c>
      <c r="C29691" s="19">
        <v>42368</v>
      </c>
      <c r="D29691" s="18" t="s">
        <v>6</v>
      </c>
      <c r="E29691" s="18">
        <v>1.52044767785257E-4</v>
      </c>
      <c r="F29691" s="18">
        <v>3.0237607116723202E-6</v>
      </c>
    </row>
    <row r="29692" spans="2:6" x14ac:dyDescent="0.25">
      <c r="B29692" s="18">
        <v>2016</v>
      </c>
      <c r="C29692" s="19">
        <v>42368</v>
      </c>
      <c r="D29692" s="18" t="s">
        <v>6</v>
      </c>
      <c r="E29692" s="18">
        <v>3.13876441073959E-3</v>
      </c>
      <c r="F29692" s="18">
        <v>1.14902907043548E-4</v>
      </c>
    </row>
    <row r="29693" spans="2:6" x14ac:dyDescent="0.25">
      <c r="B29693" s="18">
        <v>2016</v>
      </c>
      <c r="C29693" s="19">
        <v>42368</v>
      </c>
      <c r="D29693" s="18" t="s">
        <v>6</v>
      </c>
      <c r="E29693" s="18">
        <v>0.21464427471067701</v>
      </c>
      <c r="F29693" s="18">
        <v>5.1857496205180301E-3</v>
      </c>
    </row>
    <row r="29694" spans="2:6" x14ac:dyDescent="0.25">
      <c r="B29694" s="18">
        <v>2016</v>
      </c>
      <c r="C29694" s="19">
        <v>42368</v>
      </c>
      <c r="D29694" s="18" t="s">
        <v>6</v>
      </c>
      <c r="E29694" s="18">
        <v>3.7797008895903999E-4</v>
      </c>
      <c r="F29694" s="18">
        <v>1.51188035583616E-5</v>
      </c>
    </row>
    <row r="29695" spans="2:6" x14ac:dyDescent="0.25">
      <c r="B29695" s="18">
        <v>2016</v>
      </c>
      <c r="C29695" s="19">
        <v>42368</v>
      </c>
      <c r="D29695" s="18" t="s">
        <v>6</v>
      </c>
      <c r="E29695" s="18">
        <v>3.1749487472559402E-3</v>
      </c>
      <c r="F29695" s="18">
        <v>3.0237607116723203E-4</v>
      </c>
    </row>
    <row r="29696" spans="2:6" x14ac:dyDescent="0.25">
      <c r="B29696" s="18">
        <v>2016</v>
      </c>
      <c r="C29696" s="19">
        <v>42368</v>
      </c>
      <c r="D29696" s="18" t="s">
        <v>6</v>
      </c>
      <c r="E29696" s="18">
        <v>2.048597882158E-4</v>
      </c>
      <c r="F29696" s="18">
        <v>9.0712821350169601E-6</v>
      </c>
    </row>
    <row r="29697" spans="2:6" x14ac:dyDescent="0.25">
      <c r="B29697" s="18">
        <v>2016</v>
      </c>
      <c r="C29697" s="19">
        <v>42368</v>
      </c>
      <c r="D29697" s="18" t="s">
        <v>6</v>
      </c>
      <c r="E29697" s="18">
        <v>2.7123133583700702E-3</v>
      </c>
      <c r="F29697" s="18">
        <v>3.0237607116723202E-6</v>
      </c>
    </row>
    <row r="29698" spans="2:6" x14ac:dyDescent="0.25">
      <c r="B29698" s="18">
        <v>2016</v>
      </c>
      <c r="C29698" s="19">
        <v>42368</v>
      </c>
      <c r="D29698" s="18" t="s">
        <v>6</v>
      </c>
      <c r="E29698" s="18">
        <v>1.18208885421643E-3</v>
      </c>
      <c r="F29698" s="18">
        <v>1.2095042846689299E-5</v>
      </c>
    </row>
    <row r="29699" spans="2:6" x14ac:dyDescent="0.25">
      <c r="B29699" s="18">
        <v>2016</v>
      </c>
      <c r="C29699" s="19">
        <v>42369</v>
      </c>
      <c r="D29699" s="18" t="s">
        <v>6</v>
      </c>
      <c r="E29699" s="18">
        <v>1.2427656524973199E-3</v>
      </c>
      <c r="F29699" s="18">
        <v>9.0712821350169601E-6</v>
      </c>
    </row>
    <row r="29700" spans="2:6" x14ac:dyDescent="0.25">
      <c r="B29700" s="18">
        <v>2016</v>
      </c>
      <c r="C29700" s="19">
        <v>42369</v>
      </c>
      <c r="D29700" s="18" t="s">
        <v>6</v>
      </c>
      <c r="E29700" s="18">
        <v>0.94944151139655397</v>
      </c>
      <c r="F29700" s="18">
        <v>3.0790955326959201E-2</v>
      </c>
    </row>
    <row r="29701" spans="2:6" x14ac:dyDescent="0.25">
      <c r="B29701" s="18">
        <v>2016</v>
      </c>
      <c r="C29701" s="19">
        <v>42369</v>
      </c>
      <c r="D29701" s="18" t="s">
        <v>6</v>
      </c>
      <c r="E29701" s="18">
        <v>5.2633594787842904E-3</v>
      </c>
      <c r="F29701" s="18">
        <v>4.5356410675084797E-5</v>
      </c>
    </row>
    <row r="29702" spans="2:6" x14ac:dyDescent="0.25">
      <c r="B29702" s="18">
        <v>2016</v>
      </c>
      <c r="C29702" s="19">
        <v>42369</v>
      </c>
      <c r="D29702" s="18" t="s">
        <v>6</v>
      </c>
      <c r="E29702" s="18">
        <v>3.7550068437784099E-4</v>
      </c>
      <c r="F29702" s="18">
        <v>3.0237607116723202E-6</v>
      </c>
    </row>
    <row r="29703" spans="2:6" x14ac:dyDescent="0.25">
      <c r="B29703" s="18">
        <v>2016</v>
      </c>
      <c r="C29703" s="19">
        <v>42369</v>
      </c>
      <c r="D29703" s="18" t="s">
        <v>6</v>
      </c>
      <c r="E29703" s="18">
        <v>5.5333309143247598E-2</v>
      </c>
      <c r="F29703" s="18">
        <v>3.5680376397733402E-4</v>
      </c>
    </row>
    <row r="29704" spans="2:6" x14ac:dyDescent="0.25">
      <c r="B29704" s="18">
        <v>2016</v>
      </c>
      <c r="C29704" s="19">
        <v>42369</v>
      </c>
      <c r="D29704" s="18" t="s">
        <v>6</v>
      </c>
      <c r="E29704" s="18">
        <v>8.5632903354560096E-3</v>
      </c>
      <c r="F29704" s="18">
        <v>1.4514051416027101E-4</v>
      </c>
    </row>
    <row r="29705" spans="2:6" x14ac:dyDescent="0.25">
      <c r="B29705" s="18">
        <v>2016</v>
      </c>
      <c r="C29705" s="19">
        <v>42369</v>
      </c>
      <c r="D29705" s="18" t="s">
        <v>6</v>
      </c>
      <c r="E29705" s="18">
        <v>3.3176702528468702E-3</v>
      </c>
      <c r="F29705" s="18">
        <v>5.3520564596600104E-4</v>
      </c>
    </row>
    <row r="29706" spans="2:6" x14ac:dyDescent="0.25">
      <c r="B29706" s="18">
        <v>2016</v>
      </c>
      <c r="C29706" s="19">
        <v>42370</v>
      </c>
      <c r="D29706" s="18" t="s">
        <v>6</v>
      </c>
      <c r="E29706" s="18">
        <v>2.5118984984004299E-2</v>
      </c>
      <c r="F29706" s="18">
        <v>1.3909299273692701E-4</v>
      </c>
    </row>
    <row r="29707" spans="2:6" x14ac:dyDescent="0.25">
      <c r="B29707" s="18">
        <v>2016</v>
      </c>
      <c r="C29707" s="19">
        <v>42370</v>
      </c>
      <c r="D29707" s="18" t="s">
        <v>6</v>
      </c>
      <c r="E29707" s="18">
        <v>2.80815649372771E-2</v>
      </c>
      <c r="F29707" s="18">
        <v>1.2397418917856499E-4</v>
      </c>
    </row>
    <row r="29708" spans="2:6" x14ac:dyDescent="0.25">
      <c r="B29708" s="18">
        <v>2016</v>
      </c>
      <c r="C29708" s="19">
        <v>42370</v>
      </c>
      <c r="D29708" s="18" t="s">
        <v>6</v>
      </c>
      <c r="E29708" s="18">
        <v>3.6163958888949401</v>
      </c>
      <c r="F29708" s="18">
        <v>1.71991509279922E-2</v>
      </c>
    </row>
    <row r="29709" spans="2:6" x14ac:dyDescent="0.25">
      <c r="B29709" s="18">
        <v>2016</v>
      </c>
      <c r="C29709" s="19">
        <v>42370</v>
      </c>
      <c r="D29709" s="18" t="s">
        <v>6</v>
      </c>
      <c r="E29709" s="18">
        <v>9.4492522239759992E-3</v>
      </c>
      <c r="F29709" s="18">
        <v>1.17926667755221E-4</v>
      </c>
    </row>
    <row r="29710" spans="2:6" x14ac:dyDescent="0.25">
      <c r="B29710" s="18">
        <v>2016</v>
      </c>
      <c r="C29710" s="19">
        <v>42370</v>
      </c>
      <c r="D29710" s="18" t="s">
        <v>6</v>
      </c>
      <c r="E29710" s="18">
        <v>8.4312527843796595E-4</v>
      </c>
      <c r="F29710" s="18">
        <v>1.51188035583616E-5</v>
      </c>
    </row>
    <row r="29711" spans="2:6" x14ac:dyDescent="0.25">
      <c r="B29711" s="18">
        <v>2016</v>
      </c>
      <c r="C29711" s="19">
        <v>42370</v>
      </c>
      <c r="D29711" s="18" t="s">
        <v>6</v>
      </c>
      <c r="E29711" s="18">
        <v>0</v>
      </c>
      <c r="F29711" s="18">
        <v>2.3252719872760199E-3</v>
      </c>
    </row>
    <row r="29712" spans="2:6" x14ac:dyDescent="0.25">
      <c r="B29712" s="18">
        <v>2016</v>
      </c>
      <c r="C29712" s="19">
        <v>42370</v>
      </c>
      <c r="D29712" s="18" t="s">
        <v>6</v>
      </c>
      <c r="E29712" s="18">
        <v>1.16676846661063E-3</v>
      </c>
      <c r="F29712" s="18">
        <v>1.2095042846689299E-5</v>
      </c>
    </row>
    <row r="29713" spans="2:6" x14ac:dyDescent="0.25">
      <c r="B29713" s="18">
        <v>2016</v>
      </c>
      <c r="C29713" s="19">
        <v>42370</v>
      </c>
      <c r="D29713" s="18" t="s">
        <v>6</v>
      </c>
      <c r="E29713" s="18">
        <v>8.8155223748213503E-3</v>
      </c>
      <c r="F29713" s="18">
        <v>1.51188035583616E-5</v>
      </c>
    </row>
    <row r="29714" spans="2:6" x14ac:dyDescent="0.25">
      <c r="B29714" s="18">
        <v>2016</v>
      </c>
      <c r="C29714" s="19">
        <v>42370</v>
      </c>
      <c r="D29714" s="18" t="s">
        <v>6</v>
      </c>
      <c r="E29714" s="18">
        <v>2.3715355261645999E-3</v>
      </c>
      <c r="F29714" s="18">
        <v>1.81425642700339E-5</v>
      </c>
    </row>
    <row r="29715" spans="2:6" x14ac:dyDescent="0.25">
      <c r="B29715" s="18">
        <v>2016</v>
      </c>
      <c r="C29715" s="19">
        <v>42371</v>
      </c>
      <c r="D29715" s="18" t="s">
        <v>6</v>
      </c>
      <c r="E29715" s="18">
        <v>3.5590369120549303E-2</v>
      </c>
      <c r="F29715" s="18">
        <v>4.1727897821078E-4</v>
      </c>
    </row>
    <row r="29716" spans="2:6" x14ac:dyDescent="0.25">
      <c r="B29716" s="18">
        <v>2016</v>
      </c>
      <c r="C29716" s="19">
        <v>42371</v>
      </c>
      <c r="D29716" s="18" t="s">
        <v>6</v>
      </c>
      <c r="E29716" s="18">
        <v>0</v>
      </c>
      <c r="F29716" s="18">
        <v>4.5930925210302597E-3</v>
      </c>
    </row>
    <row r="29717" spans="2:6" x14ac:dyDescent="0.25">
      <c r="B29717" s="18">
        <v>2016</v>
      </c>
      <c r="C29717" s="19">
        <v>42371</v>
      </c>
      <c r="D29717" s="18" t="s">
        <v>6</v>
      </c>
      <c r="E29717" s="18">
        <v>1.461323076737E-2</v>
      </c>
      <c r="F29717" s="18">
        <v>2.7304559226401098E-3</v>
      </c>
    </row>
    <row r="29718" spans="2:6" x14ac:dyDescent="0.25">
      <c r="B29718" s="18">
        <v>2016</v>
      </c>
      <c r="C29718" s="19">
        <v>42371</v>
      </c>
      <c r="D29718" s="18" t="s">
        <v>6</v>
      </c>
      <c r="E29718" s="18">
        <v>4.9025240338580604E-4</v>
      </c>
      <c r="F29718" s="18">
        <v>3.0237607116723202E-6</v>
      </c>
    </row>
    <row r="29719" spans="2:6" x14ac:dyDescent="0.25">
      <c r="B29719" s="18">
        <v>2016</v>
      </c>
      <c r="C29719" s="19">
        <v>42371</v>
      </c>
      <c r="D29719" s="18" t="s">
        <v>6</v>
      </c>
      <c r="E29719" s="18">
        <v>0.16781347831258001</v>
      </c>
      <c r="F29719" s="18">
        <v>1.6328307843030501E-3</v>
      </c>
    </row>
    <row r="29720" spans="2:6" x14ac:dyDescent="0.25">
      <c r="B29720" s="18">
        <v>2016</v>
      </c>
      <c r="C29720" s="19">
        <v>42371</v>
      </c>
      <c r="D29720" s="18" t="s">
        <v>6</v>
      </c>
      <c r="E29720" s="18">
        <v>1.34607747681279E-4</v>
      </c>
      <c r="F29720" s="18">
        <v>3.0237607116723202E-6</v>
      </c>
    </row>
    <row r="29721" spans="2:6" x14ac:dyDescent="0.25">
      <c r="B29721" s="18">
        <v>2016</v>
      </c>
      <c r="C29721" s="19">
        <v>42371</v>
      </c>
      <c r="D29721" s="18" t="s">
        <v>6</v>
      </c>
      <c r="E29721" s="18">
        <v>2.37365215866277E-5</v>
      </c>
      <c r="F29721" s="18">
        <v>3.0237607116723202E-6</v>
      </c>
    </row>
    <row r="29722" spans="2:6" x14ac:dyDescent="0.25">
      <c r="B29722" s="18">
        <v>2016</v>
      </c>
      <c r="C29722" s="19">
        <v>42371</v>
      </c>
      <c r="D29722" s="18" t="s">
        <v>6</v>
      </c>
      <c r="E29722" s="18">
        <v>6.1578886893206798E-3</v>
      </c>
      <c r="F29722" s="18">
        <v>2.1771077124040699E-4</v>
      </c>
    </row>
    <row r="29723" spans="2:6" x14ac:dyDescent="0.25">
      <c r="B29723" s="18">
        <v>2016</v>
      </c>
      <c r="C29723" s="19">
        <v>42371</v>
      </c>
      <c r="D29723" s="18" t="s">
        <v>6</v>
      </c>
      <c r="E29723" s="18">
        <v>0.164878817749879</v>
      </c>
      <c r="F29723" s="18">
        <v>1.6328307843030501E-3</v>
      </c>
    </row>
    <row r="29724" spans="2:6" x14ac:dyDescent="0.25">
      <c r="B29724" s="18">
        <v>2016</v>
      </c>
      <c r="C29724" s="19">
        <v>42371</v>
      </c>
      <c r="D29724" s="18" t="s">
        <v>6</v>
      </c>
      <c r="E29724" s="18">
        <v>0.33092641980684201</v>
      </c>
      <c r="F29724" s="18">
        <v>2.3494620729693902E-3</v>
      </c>
    </row>
    <row r="29725" spans="2:6" x14ac:dyDescent="0.25">
      <c r="B29725" s="18">
        <v>2016</v>
      </c>
      <c r="C29725" s="19">
        <v>42372</v>
      </c>
      <c r="D29725" s="18" t="s">
        <v>6</v>
      </c>
      <c r="E29725" s="18">
        <v>6.9856784613492803E-2</v>
      </c>
      <c r="F29725" s="18">
        <v>8.5572428140326699E-4</v>
      </c>
    </row>
    <row r="29726" spans="2:6" x14ac:dyDescent="0.25">
      <c r="B29726" s="18">
        <v>2016</v>
      </c>
      <c r="C29726" s="19">
        <v>42372</v>
      </c>
      <c r="D29726" s="18" t="s">
        <v>6</v>
      </c>
      <c r="E29726" s="18">
        <v>2.1687923704469699E-2</v>
      </c>
      <c r="F29726" s="18">
        <v>1.7235436056532201E-4</v>
      </c>
    </row>
    <row r="29727" spans="2:6" x14ac:dyDescent="0.25">
      <c r="B29727" s="18">
        <v>2016</v>
      </c>
      <c r="C29727" s="19">
        <v>42372</v>
      </c>
      <c r="D29727" s="18" t="s">
        <v>6</v>
      </c>
      <c r="E29727" s="18">
        <v>8.7850327876453195E-4</v>
      </c>
      <c r="F29727" s="18">
        <v>1.2095042846689299E-5</v>
      </c>
    </row>
    <row r="29728" spans="2:6" x14ac:dyDescent="0.25">
      <c r="B29728" s="18">
        <v>2016</v>
      </c>
      <c r="C29728" s="19">
        <v>42372</v>
      </c>
      <c r="D29728" s="18" t="s">
        <v>6</v>
      </c>
      <c r="E29728" s="18">
        <v>4.5335345142126802E-2</v>
      </c>
      <c r="F29728" s="18">
        <v>2.4794837835712997E-4</v>
      </c>
    </row>
    <row r="29729" spans="2:6" x14ac:dyDescent="0.25">
      <c r="B29729" s="18">
        <v>2016</v>
      </c>
      <c r="C29729" s="19">
        <v>42372</v>
      </c>
      <c r="D29729" s="18" t="s">
        <v>6</v>
      </c>
      <c r="E29729" s="18">
        <v>7.7106906067881398E-2</v>
      </c>
      <c r="F29729" s="18">
        <v>7.8617778503480397E-4</v>
      </c>
    </row>
    <row r="29730" spans="2:6" x14ac:dyDescent="0.25">
      <c r="B29730" s="18">
        <v>2016</v>
      </c>
      <c r="C29730" s="19">
        <v>42372</v>
      </c>
      <c r="D29730" s="18" t="s">
        <v>6</v>
      </c>
      <c r="E29730" s="18">
        <v>0.150670518937813</v>
      </c>
      <c r="F29730" s="18">
        <v>2.1922265159624301E-3</v>
      </c>
    </row>
    <row r="29731" spans="2:6" x14ac:dyDescent="0.25">
      <c r="B29731" s="18">
        <v>2016</v>
      </c>
      <c r="C29731" s="19">
        <v>42372</v>
      </c>
      <c r="D29731" s="18" t="s">
        <v>6</v>
      </c>
      <c r="E29731" s="18">
        <v>0</v>
      </c>
      <c r="F29731" s="18">
        <v>2.7304559226401098E-3</v>
      </c>
    </row>
    <row r="29732" spans="2:6" x14ac:dyDescent="0.25">
      <c r="B29732" s="18">
        <v>2016</v>
      </c>
      <c r="C29732" s="19">
        <v>42372</v>
      </c>
      <c r="D29732" s="18" t="s">
        <v>6</v>
      </c>
      <c r="E29732" s="18">
        <v>0</v>
      </c>
      <c r="F29732" s="18">
        <v>7.2872633151302901E-4</v>
      </c>
    </row>
    <row r="29733" spans="2:6" x14ac:dyDescent="0.25">
      <c r="B29733" s="18">
        <v>2016</v>
      </c>
      <c r="C29733" s="19">
        <v>42372</v>
      </c>
      <c r="D29733" s="18" t="s">
        <v>6</v>
      </c>
      <c r="E29733" s="18">
        <v>5.2683990799704103E-4</v>
      </c>
      <c r="F29733" s="18">
        <v>6.0475214233446404E-6</v>
      </c>
    </row>
    <row r="29734" spans="2:6" x14ac:dyDescent="0.25">
      <c r="B29734" s="18">
        <v>2016</v>
      </c>
      <c r="C29734" s="19">
        <v>42372</v>
      </c>
      <c r="D29734" s="18" t="s">
        <v>6</v>
      </c>
      <c r="E29734" s="18">
        <v>5.6958580525771497E-2</v>
      </c>
      <c r="F29734" s="18">
        <v>1.20043300253391E-3</v>
      </c>
    </row>
    <row r="29735" spans="2:6" x14ac:dyDescent="0.25">
      <c r="B29735" s="18">
        <v>2016</v>
      </c>
      <c r="C29735" s="19">
        <v>42372</v>
      </c>
      <c r="D29735" s="18" t="s">
        <v>6</v>
      </c>
      <c r="E29735" s="18">
        <v>5.5294504214114496E-4</v>
      </c>
      <c r="F29735" s="18">
        <v>3.0237607116723202E-6</v>
      </c>
    </row>
    <row r="29736" spans="2:6" x14ac:dyDescent="0.25">
      <c r="B29736" s="18">
        <v>2016</v>
      </c>
      <c r="C29736" s="19">
        <v>42372</v>
      </c>
      <c r="D29736" s="18" t="s">
        <v>6</v>
      </c>
      <c r="E29736" s="18">
        <v>1.1071802221859399E-2</v>
      </c>
      <c r="F29736" s="18">
        <v>1.2095042846689299E-5</v>
      </c>
    </row>
    <row r="29737" spans="2:6" x14ac:dyDescent="0.25">
      <c r="B29737" s="18">
        <v>2016</v>
      </c>
      <c r="C29737" s="19">
        <v>42373</v>
      </c>
      <c r="D29737" s="18" t="s">
        <v>6</v>
      </c>
      <c r="E29737" s="18">
        <v>2.2803439427017499E-2</v>
      </c>
      <c r="F29737" s="18">
        <v>2.7818598547385402E-4</v>
      </c>
    </row>
    <row r="29738" spans="2:6" x14ac:dyDescent="0.25">
      <c r="B29738" s="18">
        <v>2016</v>
      </c>
      <c r="C29738" s="19">
        <v>42373</v>
      </c>
      <c r="D29738" s="18" t="s">
        <v>6</v>
      </c>
      <c r="E29738" s="18">
        <v>2.6740980625757201E-2</v>
      </c>
      <c r="F29738" s="18">
        <v>6.9546496368463396E-5</v>
      </c>
    </row>
    <row r="29739" spans="2:6" x14ac:dyDescent="0.25">
      <c r="B29739" s="18">
        <v>2016</v>
      </c>
      <c r="C29739" s="19">
        <v>42373</v>
      </c>
      <c r="D29739" s="18" t="s">
        <v>6</v>
      </c>
      <c r="E29739" s="18">
        <v>1.2044848418875501E-2</v>
      </c>
      <c r="F29739" s="18">
        <v>1.0583162490853101E-4</v>
      </c>
    </row>
    <row r="29740" spans="2:6" x14ac:dyDescent="0.25">
      <c r="B29740" s="18">
        <v>2016</v>
      </c>
      <c r="C29740" s="19">
        <v>42373</v>
      </c>
      <c r="D29740" s="18" t="s">
        <v>6</v>
      </c>
      <c r="E29740" s="18">
        <v>1.9462939780797499E-4</v>
      </c>
      <c r="F29740" s="18">
        <v>3.0237607116723202E-6</v>
      </c>
    </row>
    <row r="29741" spans="2:6" x14ac:dyDescent="0.25">
      <c r="B29741" s="18">
        <v>2016</v>
      </c>
      <c r="C29741" s="19">
        <v>42373</v>
      </c>
      <c r="D29741" s="18" t="s">
        <v>6</v>
      </c>
      <c r="E29741" s="18">
        <v>3.0871084985818601E-3</v>
      </c>
      <c r="F29741" s="18">
        <v>2.1166324981706198E-5</v>
      </c>
    </row>
    <row r="29742" spans="2:6" x14ac:dyDescent="0.25">
      <c r="B29742" s="18">
        <v>2016</v>
      </c>
      <c r="C29742" s="19">
        <v>42373</v>
      </c>
      <c r="D29742" s="18" t="s">
        <v>6</v>
      </c>
      <c r="E29742" s="18">
        <v>6.8185804048210804E-4</v>
      </c>
      <c r="F29742" s="18">
        <v>3.0237607116723202E-6</v>
      </c>
    </row>
    <row r="29743" spans="2:6" x14ac:dyDescent="0.25">
      <c r="B29743" s="18">
        <v>2016</v>
      </c>
      <c r="C29743" s="19">
        <v>42373</v>
      </c>
      <c r="D29743" s="18" t="s">
        <v>6</v>
      </c>
      <c r="E29743" s="18">
        <v>3.3261367828395501E-3</v>
      </c>
      <c r="F29743" s="18">
        <v>3.0237607116723199E-5</v>
      </c>
    </row>
    <row r="29744" spans="2:6" x14ac:dyDescent="0.25">
      <c r="B29744" s="18">
        <v>2016</v>
      </c>
      <c r="C29744" s="19">
        <v>42373</v>
      </c>
      <c r="D29744" s="18" t="s">
        <v>6</v>
      </c>
      <c r="E29744" s="18">
        <v>0.11828155647074701</v>
      </c>
      <c r="F29744" s="18">
        <v>3.0933072080407899E-3</v>
      </c>
    </row>
    <row r="29745" spans="2:6" x14ac:dyDescent="0.25">
      <c r="B29745" s="18">
        <v>2016</v>
      </c>
      <c r="C29745" s="19">
        <v>42373</v>
      </c>
      <c r="D29745" s="18" t="s">
        <v>6</v>
      </c>
      <c r="E29745" s="18">
        <v>2.39834620447476E-4</v>
      </c>
      <c r="F29745" s="18">
        <v>3.0237607116723202E-6</v>
      </c>
    </row>
    <row r="29746" spans="2:6" x14ac:dyDescent="0.25">
      <c r="B29746" s="18">
        <v>2016</v>
      </c>
      <c r="C29746" s="19">
        <v>42373</v>
      </c>
      <c r="D29746" s="18" t="s">
        <v>6</v>
      </c>
      <c r="E29746" s="18">
        <v>4.3490750315983004E-3</v>
      </c>
      <c r="F29746" s="18">
        <v>1.14902907043548E-4</v>
      </c>
    </row>
    <row r="29747" spans="2:6" x14ac:dyDescent="0.25">
      <c r="B29747" s="18">
        <v>2016</v>
      </c>
      <c r="C29747" s="19">
        <v>42373</v>
      </c>
      <c r="D29747" s="18" t="s">
        <v>6</v>
      </c>
      <c r="E29747" s="18">
        <v>0</v>
      </c>
      <c r="F29747" s="18">
        <v>1.81425642700339E-5</v>
      </c>
    </row>
    <row r="29748" spans="2:6" x14ac:dyDescent="0.25">
      <c r="B29748" s="18">
        <v>2016</v>
      </c>
      <c r="C29748" s="19">
        <v>42373</v>
      </c>
      <c r="D29748" s="18" t="s">
        <v>6</v>
      </c>
      <c r="E29748" s="18">
        <v>6.8488180119378095E-4</v>
      </c>
      <c r="F29748" s="18">
        <v>9.0712821350169601E-6</v>
      </c>
    </row>
    <row r="29749" spans="2:6" x14ac:dyDescent="0.25">
      <c r="B29749" s="18">
        <v>2016</v>
      </c>
      <c r="C29749" s="19">
        <v>42374</v>
      </c>
      <c r="D29749" s="18" t="s">
        <v>6</v>
      </c>
      <c r="E29749" s="18">
        <v>4.08207696075763E-4</v>
      </c>
      <c r="F29749" s="18">
        <v>1.51188035583616E-5</v>
      </c>
    </row>
    <row r="29750" spans="2:6" x14ac:dyDescent="0.25">
      <c r="B29750" s="18">
        <v>2016</v>
      </c>
      <c r="C29750" s="19">
        <v>42373</v>
      </c>
      <c r="D29750" s="18" t="s">
        <v>6</v>
      </c>
      <c r="E29750" s="18">
        <v>2.1145158656724499E-3</v>
      </c>
      <c r="F29750" s="18">
        <v>1.81425642700339E-5</v>
      </c>
    </row>
    <row r="29751" spans="2:6" x14ac:dyDescent="0.25">
      <c r="B29751" s="18">
        <v>2016</v>
      </c>
      <c r="C29751" s="19">
        <v>42374</v>
      </c>
      <c r="D29751" s="18" t="s">
        <v>6</v>
      </c>
      <c r="E29751" s="18">
        <v>1.4069558591411301E-3</v>
      </c>
      <c r="F29751" s="18">
        <v>9.0712821350169601E-6</v>
      </c>
    </row>
    <row r="29752" spans="2:6" x14ac:dyDescent="0.25">
      <c r="B29752" s="18">
        <v>2016</v>
      </c>
      <c r="C29752" s="19">
        <v>42374</v>
      </c>
      <c r="D29752" s="18" t="s">
        <v>6</v>
      </c>
      <c r="E29752" s="18">
        <v>1.43327769613624E-2</v>
      </c>
      <c r="F29752" s="18">
        <v>8.7689060638497296E-5</v>
      </c>
    </row>
    <row r="29753" spans="2:6" x14ac:dyDescent="0.25">
      <c r="B29753" s="18">
        <v>2016</v>
      </c>
      <c r="C29753" s="19">
        <v>42394</v>
      </c>
      <c r="D29753" s="18" t="s">
        <v>7</v>
      </c>
      <c r="E29753" s="18">
        <v>0.15729603222119401</v>
      </c>
      <c r="F29753" s="18">
        <v>3.0842359259057698E-4</v>
      </c>
    </row>
    <row r="29754" spans="2:6" x14ac:dyDescent="0.25">
      <c r="B29754" s="18">
        <v>2016</v>
      </c>
      <c r="C29754" s="19">
        <v>42374</v>
      </c>
      <c r="D29754" s="18" t="s">
        <v>6</v>
      </c>
      <c r="E29754" s="18">
        <v>3.3462951875840403E-5</v>
      </c>
      <c r="F29754" s="18">
        <v>3.0237607116723202E-6</v>
      </c>
    </row>
    <row r="29755" spans="2:6" x14ac:dyDescent="0.25">
      <c r="B29755" s="18">
        <v>2016</v>
      </c>
      <c r="C29755" s="19">
        <v>42394</v>
      </c>
      <c r="D29755" s="18" t="s">
        <v>7</v>
      </c>
      <c r="E29755" s="18">
        <v>7.6561621219543201E-3</v>
      </c>
      <c r="F29755" s="18">
        <v>1.81425642700339E-5</v>
      </c>
    </row>
    <row r="29756" spans="2:6" x14ac:dyDescent="0.25">
      <c r="B29756" s="18">
        <v>2016</v>
      </c>
      <c r="C29756" s="19">
        <v>42375</v>
      </c>
      <c r="D29756" s="18" t="s">
        <v>7</v>
      </c>
      <c r="E29756" s="18">
        <v>2.1964597809587701E-2</v>
      </c>
      <c r="F29756" s="18">
        <v>6.8639368154961697E-4</v>
      </c>
    </row>
    <row r="29757" spans="2:6" x14ac:dyDescent="0.25">
      <c r="B29757" s="18">
        <v>2016</v>
      </c>
      <c r="C29757" s="19">
        <v>42375</v>
      </c>
      <c r="D29757" s="18" t="s">
        <v>6</v>
      </c>
      <c r="E29757" s="18">
        <v>1.3703683545299E-2</v>
      </c>
      <c r="F29757" s="18">
        <v>6.6522735656791097E-5</v>
      </c>
    </row>
    <row r="29758" spans="2:6" x14ac:dyDescent="0.25">
      <c r="B29758" s="18">
        <v>2016</v>
      </c>
      <c r="C29758" s="19">
        <v>42374</v>
      </c>
      <c r="D29758" s="18" t="s">
        <v>6</v>
      </c>
      <c r="E29758" s="18">
        <v>4.2961592191440301E-2</v>
      </c>
      <c r="F29758" s="18">
        <v>5.8056205664108599E-4</v>
      </c>
    </row>
    <row r="29759" spans="2:6" x14ac:dyDescent="0.25">
      <c r="B29759" s="18">
        <v>2016</v>
      </c>
      <c r="C29759" s="19">
        <v>42375</v>
      </c>
      <c r="D29759" s="18" t="s">
        <v>6</v>
      </c>
      <c r="E29759" s="18">
        <v>1.9064811287093999E-4</v>
      </c>
      <c r="F29759" s="18">
        <v>3.0237607116723202E-6</v>
      </c>
    </row>
    <row r="29760" spans="2:6" x14ac:dyDescent="0.25">
      <c r="B29760" s="18">
        <v>2016</v>
      </c>
      <c r="C29760" s="19">
        <v>42375</v>
      </c>
      <c r="D29760" s="18" t="s">
        <v>6</v>
      </c>
      <c r="E29760" s="18">
        <v>1.8318345559405799E-2</v>
      </c>
      <c r="F29760" s="18">
        <v>1.05226872766197E-3</v>
      </c>
    </row>
    <row r="29761" spans="2:6" x14ac:dyDescent="0.25">
      <c r="B29761" s="18">
        <v>2016</v>
      </c>
      <c r="C29761" s="19">
        <v>42396</v>
      </c>
      <c r="D29761" s="18" t="s">
        <v>7</v>
      </c>
      <c r="E29761" s="18">
        <v>0.20132002273868099</v>
      </c>
      <c r="F29761" s="18">
        <v>2.3887709622211301E-4</v>
      </c>
    </row>
    <row r="29762" spans="2:6" x14ac:dyDescent="0.25">
      <c r="B29762" s="18">
        <v>2016</v>
      </c>
      <c r="C29762" s="19">
        <v>42375</v>
      </c>
      <c r="D29762" s="18" t="s">
        <v>6</v>
      </c>
      <c r="E29762" s="18">
        <v>7.9587347375678102E-2</v>
      </c>
      <c r="F29762" s="18">
        <v>8.3365082820805892E-3</v>
      </c>
    </row>
    <row r="29763" spans="2:6" x14ac:dyDescent="0.25">
      <c r="B29763" s="18">
        <v>2016</v>
      </c>
      <c r="C29763" s="19">
        <v>42397</v>
      </c>
      <c r="D29763" s="18" t="s">
        <v>7</v>
      </c>
      <c r="E29763" s="18">
        <v>4.6414726924170098E-3</v>
      </c>
      <c r="F29763" s="18">
        <v>1.51188035583616E-5</v>
      </c>
    </row>
    <row r="29764" spans="2:6" x14ac:dyDescent="0.25">
      <c r="B29764" s="18">
        <v>2016</v>
      </c>
      <c r="C29764" s="19">
        <v>42376</v>
      </c>
      <c r="D29764" s="18" t="s">
        <v>6</v>
      </c>
      <c r="E29764" s="18">
        <v>1.52730153546569E-3</v>
      </c>
      <c r="F29764" s="18">
        <v>3.0237607116723202E-6</v>
      </c>
    </row>
    <row r="29765" spans="2:6" x14ac:dyDescent="0.25">
      <c r="B29765" s="18">
        <v>2016</v>
      </c>
      <c r="C29765" s="19">
        <v>42376</v>
      </c>
      <c r="D29765" s="18" t="s">
        <v>6</v>
      </c>
      <c r="E29765" s="18">
        <v>2.2562294510261599E-4</v>
      </c>
      <c r="F29765" s="18">
        <v>3.0237607116723202E-6</v>
      </c>
    </row>
    <row r="29766" spans="2:6" x14ac:dyDescent="0.25">
      <c r="B29766" s="18">
        <v>2016</v>
      </c>
      <c r="C29766" s="19">
        <v>42376</v>
      </c>
      <c r="D29766" s="18" t="s">
        <v>6</v>
      </c>
      <c r="E29766" s="18">
        <v>0</v>
      </c>
      <c r="F29766" s="18">
        <v>4.1909323463778401E-3</v>
      </c>
    </row>
    <row r="29767" spans="2:6" x14ac:dyDescent="0.25">
      <c r="B29767" s="18">
        <v>2016</v>
      </c>
      <c r="C29767" s="19">
        <v>42376</v>
      </c>
      <c r="D29767" s="18" t="s">
        <v>6</v>
      </c>
      <c r="E29767" s="18">
        <v>3.5557410128792101E-3</v>
      </c>
      <c r="F29767" s="18">
        <v>9.3736582061842001E-5</v>
      </c>
    </row>
    <row r="29768" spans="2:6" x14ac:dyDescent="0.25">
      <c r="B29768" s="18">
        <v>2016</v>
      </c>
      <c r="C29768" s="19">
        <v>42376</v>
      </c>
      <c r="D29768" s="18" t="s">
        <v>6</v>
      </c>
      <c r="E29768" s="18">
        <v>6.36078303307389E-3</v>
      </c>
      <c r="F29768" s="18">
        <v>6.3498974945118704E-5</v>
      </c>
    </row>
    <row r="29769" spans="2:6" x14ac:dyDescent="0.25">
      <c r="B29769" s="18">
        <v>2016</v>
      </c>
      <c r="C29769" s="19">
        <v>42376</v>
      </c>
      <c r="D29769" s="18" t="s">
        <v>6</v>
      </c>
      <c r="E29769" s="18">
        <v>6.7464637118477E-2</v>
      </c>
      <c r="F29769" s="18">
        <v>2.2678205337542401E-4</v>
      </c>
    </row>
    <row r="29770" spans="2:6" x14ac:dyDescent="0.25">
      <c r="B29770" s="18">
        <v>2016</v>
      </c>
      <c r="C29770" s="19">
        <v>42377</v>
      </c>
      <c r="D29770" s="18" t="s">
        <v>6</v>
      </c>
      <c r="E29770" s="18">
        <v>7.3840992519215998E-2</v>
      </c>
      <c r="F29770" s="18">
        <v>1.0946013776253799E-3</v>
      </c>
    </row>
    <row r="29771" spans="2:6" x14ac:dyDescent="0.25">
      <c r="B29771" s="18">
        <v>2016</v>
      </c>
      <c r="C29771" s="19">
        <v>42377</v>
      </c>
      <c r="D29771" s="18" t="s">
        <v>6</v>
      </c>
      <c r="E29771" s="18">
        <v>3.3975580108492498E-2</v>
      </c>
      <c r="F29771" s="18">
        <v>9.2829453848340302E-4</v>
      </c>
    </row>
    <row r="29772" spans="2:6" x14ac:dyDescent="0.25">
      <c r="B29772" s="18">
        <v>2016</v>
      </c>
      <c r="C29772" s="19">
        <v>42377</v>
      </c>
      <c r="D29772" s="18" t="s">
        <v>6</v>
      </c>
      <c r="E29772" s="18">
        <v>5.3304617685774797E-2</v>
      </c>
      <c r="F29772" s="18">
        <v>1.0069123169868801E-3</v>
      </c>
    </row>
    <row r="29773" spans="2:6" x14ac:dyDescent="0.25">
      <c r="B29773" s="18">
        <v>2016</v>
      </c>
      <c r="C29773" s="19">
        <v>42377</v>
      </c>
      <c r="D29773" s="18" t="s">
        <v>6</v>
      </c>
      <c r="E29773" s="18">
        <v>1.1320960104501201E-2</v>
      </c>
      <c r="F29773" s="18">
        <v>9.67603427735143E-5</v>
      </c>
    </row>
    <row r="29774" spans="2:6" x14ac:dyDescent="0.25">
      <c r="B29774" s="18">
        <v>2016</v>
      </c>
      <c r="C29774" s="19">
        <v>42377</v>
      </c>
      <c r="D29774" s="18" t="s">
        <v>6</v>
      </c>
      <c r="E29774" s="18">
        <v>4.0568033608092399E-2</v>
      </c>
      <c r="F29774" s="18">
        <v>4.6565914959753699E-4</v>
      </c>
    </row>
    <row r="29775" spans="2:6" x14ac:dyDescent="0.25">
      <c r="B29775" s="18">
        <v>2016</v>
      </c>
      <c r="C29775" s="19">
        <v>42377</v>
      </c>
      <c r="D29775" s="18" t="s">
        <v>6</v>
      </c>
      <c r="E29775" s="18">
        <v>6.2606965535175402E-4</v>
      </c>
      <c r="F29775" s="18">
        <v>3.0237607116723202E-6</v>
      </c>
    </row>
    <row r="29776" spans="2:6" x14ac:dyDescent="0.25">
      <c r="B29776" s="18">
        <v>2016</v>
      </c>
      <c r="C29776" s="19">
        <v>42377</v>
      </c>
      <c r="D29776" s="18" t="s">
        <v>6</v>
      </c>
      <c r="E29776" s="18">
        <v>0.200824075585954</v>
      </c>
      <c r="F29776" s="18">
        <v>2.85443011181867E-3</v>
      </c>
    </row>
    <row r="29777" spans="2:6" x14ac:dyDescent="0.25">
      <c r="B29777" s="18">
        <v>2016</v>
      </c>
      <c r="C29777" s="19">
        <v>42377</v>
      </c>
      <c r="D29777" s="18" t="s">
        <v>6</v>
      </c>
      <c r="E29777" s="18">
        <v>3.66833074297832E-2</v>
      </c>
      <c r="F29777" s="18">
        <v>5.11015560272622E-4</v>
      </c>
    </row>
    <row r="29778" spans="2:6" x14ac:dyDescent="0.25">
      <c r="B29778" s="18">
        <v>2016</v>
      </c>
      <c r="C29778" s="19">
        <v>42377</v>
      </c>
      <c r="D29778" s="18" t="s">
        <v>6</v>
      </c>
      <c r="E29778" s="18">
        <v>4.5356410675084797E-5</v>
      </c>
      <c r="F29778" s="18">
        <v>3.0237607116723202E-6</v>
      </c>
    </row>
    <row r="29779" spans="2:6" x14ac:dyDescent="0.25">
      <c r="B29779" s="18">
        <v>2016</v>
      </c>
      <c r="C29779" s="19">
        <v>42382</v>
      </c>
      <c r="D29779" s="18" t="s">
        <v>7</v>
      </c>
      <c r="E29779" s="18">
        <v>4.7926607280006301E-3</v>
      </c>
      <c r="F29779" s="18">
        <v>1.51188035583616E-5</v>
      </c>
    </row>
    <row r="29780" spans="2:6" x14ac:dyDescent="0.25">
      <c r="B29780" s="18">
        <v>2016</v>
      </c>
      <c r="C29780" s="19">
        <v>42377</v>
      </c>
      <c r="D29780" s="18" t="s">
        <v>6</v>
      </c>
      <c r="E29780" s="18">
        <v>2.9028102832054301E-3</v>
      </c>
      <c r="F29780" s="18">
        <v>3.6285128540067901E-5</v>
      </c>
    </row>
    <row r="29781" spans="2:6" x14ac:dyDescent="0.25">
      <c r="B29781" s="18">
        <v>2016</v>
      </c>
      <c r="C29781" s="19">
        <v>42377</v>
      </c>
      <c r="D29781" s="18" t="s">
        <v>6</v>
      </c>
      <c r="E29781" s="18">
        <v>5.5826686099368803E-3</v>
      </c>
      <c r="F29781" s="18">
        <v>1.2095042846689299E-5</v>
      </c>
    </row>
    <row r="29782" spans="2:6" x14ac:dyDescent="0.25">
      <c r="B29782" s="18">
        <v>2016</v>
      </c>
      <c r="C29782" s="19">
        <v>42377</v>
      </c>
      <c r="D29782" s="18" t="s">
        <v>6</v>
      </c>
      <c r="E29782" s="18">
        <v>5.2205228687022598E-2</v>
      </c>
      <c r="F29782" s="18">
        <v>1.9654444625870099E-4</v>
      </c>
    </row>
    <row r="29783" spans="2:6" x14ac:dyDescent="0.25">
      <c r="B29783" s="18">
        <v>2016</v>
      </c>
      <c r="C29783" s="19">
        <v>42377</v>
      </c>
      <c r="D29783" s="18" t="s">
        <v>6</v>
      </c>
      <c r="E29783" s="18">
        <v>0.126347135793062</v>
      </c>
      <c r="F29783" s="18">
        <v>3.2717090900294499E-3</v>
      </c>
    </row>
    <row r="29784" spans="2:6" x14ac:dyDescent="0.25">
      <c r="B29784" s="18">
        <v>2016</v>
      </c>
      <c r="C29784" s="19">
        <v>42377</v>
      </c>
      <c r="D29784" s="18" t="s">
        <v>6</v>
      </c>
      <c r="E29784" s="18">
        <v>4.0387363905569997E-4</v>
      </c>
      <c r="F29784" s="18">
        <v>6.0475214233446404E-6</v>
      </c>
    </row>
    <row r="29785" spans="2:6" x14ac:dyDescent="0.25">
      <c r="B29785" s="18">
        <v>2016</v>
      </c>
      <c r="C29785" s="19">
        <v>42377</v>
      </c>
      <c r="D29785" s="18" t="s">
        <v>6</v>
      </c>
      <c r="E29785" s="18">
        <v>3.3627494854567203E-2</v>
      </c>
      <c r="F29785" s="18">
        <v>3.4168496041897198E-4</v>
      </c>
    </row>
    <row r="29786" spans="2:6" x14ac:dyDescent="0.25">
      <c r="B29786" s="18">
        <v>2016</v>
      </c>
      <c r="C29786" s="19">
        <v>42377</v>
      </c>
      <c r="D29786" s="18" t="s">
        <v>6</v>
      </c>
      <c r="E29786" s="18">
        <v>1.2475028776122801E-3</v>
      </c>
      <c r="F29786" s="18">
        <v>3.0237607116723202E-6</v>
      </c>
    </row>
    <row r="29787" spans="2:6" x14ac:dyDescent="0.25">
      <c r="B29787" s="18">
        <v>2016</v>
      </c>
      <c r="C29787" s="19">
        <v>42377</v>
      </c>
      <c r="D29787" s="18" t="s">
        <v>6</v>
      </c>
      <c r="E29787" s="18">
        <v>2.0742998482072101E-3</v>
      </c>
      <c r="F29787" s="18">
        <v>1.51188035583616E-5</v>
      </c>
    </row>
    <row r="29788" spans="2:6" x14ac:dyDescent="0.25">
      <c r="B29788" s="18">
        <v>2016</v>
      </c>
      <c r="C29788" s="19">
        <v>42377</v>
      </c>
      <c r="D29788" s="18" t="s">
        <v>6</v>
      </c>
      <c r="E29788" s="18">
        <v>1.4087701155681301E-3</v>
      </c>
      <c r="F29788" s="18">
        <v>6.0475214233446404E-6</v>
      </c>
    </row>
    <row r="29789" spans="2:6" x14ac:dyDescent="0.25">
      <c r="B29789" s="18">
        <v>2016</v>
      </c>
      <c r="C29789" s="19">
        <v>42377</v>
      </c>
      <c r="D29789" s="18" t="s">
        <v>6</v>
      </c>
      <c r="E29789" s="18">
        <v>2.9330478903221498E-4</v>
      </c>
      <c r="F29789" s="18">
        <v>3.0237607116723202E-6</v>
      </c>
    </row>
    <row r="29790" spans="2:6" x14ac:dyDescent="0.25">
      <c r="B29790" s="18">
        <v>2016</v>
      </c>
      <c r="C29790" s="19">
        <v>42377</v>
      </c>
      <c r="D29790" s="18" t="s">
        <v>6</v>
      </c>
      <c r="E29790" s="18">
        <v>6.8684724565636804E-2</v>
      </c>
      <c r="F29790" s="18">
        <v>5.3520564596600104E-4</v>
      </c>
    </row>
    <row r="29791" spans="2:6" x14ac:dyDescent="0.25">
      <c r="B29791" s="18">
        <v>2016</v>
      </c>
      <c r="C29791" s="19">
        <v>42377</v>
      </c>
      <c r="D29791" s="18" t="s">
        <v>6</v>
      </c>
      <c r="E29791" s="18">
        <v>3.69593263867471E-2</v>
      </c>
      <c r="F29791" s="18">
        <v>1.3909299273692701E-4</v>
      </c>
    </row>
    <row r="29792" spans="2:6" x14ac:dyDescent="0.25">
      <c r="B29792" s="18">
        <v>2016</v>
      </c>
      <c r="C29792" s="19">
        <v>42377</v>
      </c>
      <c r="D29792" s="18" t="s">
        <v>6</v>
      </c>
      <c r="E29792" s="18">
        <v>0</v>
      </c>
      <c r="F29792" s="18">
        <v>2.85443011181867E-3</v>
      </c>
    </row>
    <row r="29793" spans="2:6" x14ac:dyDescent="0.25">
      <c r="B29793" s="18">
        <v>2016</v>
      </c>
      <c r="C29793" s="19">
        <v>42377</v>
      </c>
      <c r="D29793" s="18" t="s">
        <v>6</v>
      </c>
      <c r="E29793" s="18">
        <v>1.39818695307728E-2</v>
      </c>
      <c r="F29793" s="18">
        <v>6.1684718518115395E-4</v>
      </c>
    </row>
    <row r="29794" spans="2:6" x14ac:dyDescent="0.25">
      <c r="B29794" s="18">
        <v>2016</v>
      </c>
      <c r="C29794" s="19">
        <v>42377</v>
      </c>
      <c r="D29794" s="18" t="s">
        <v>6</v>
      </c>
      <c r="E29794" s="18">
        <v>2.58541620050356E-3</v>
      </c>
      <c r="F29794" s="18">
        <v>6.0475214233446404E-6</v>
      </c>
    </row>
    <row r="29795" spans="2:6" x14ac:dyDescent="0.25">
      <c r="B29795" s="18">
        <v>2016</v>
      </c>
      <c r="C29795" s="19">
        <v>42377</v>
      </c>
      <c r="D29795" s="18" t="s">
        <v>6</v>
      </c>
      <c r="E29795" s="18">
        <v>9.9179351342852107E-3</v>
      </c>
      <c r="F29795" s="18">
        <v>1.20950428466893E-4</v>
      </c>
    </row>
    <row r="29796" spans="2:6" x14ac:dyDescent="0.25">
      <c r="B29796" s="18">
        <v>2016</v>
      </c>
      <c r="C29796" s="19">
        <v>42377</v>
      </c>
      <c r="D29796" s="18" t="s">
        <v>6</v>
      </c>
      <c r="E29796" s="18">
        <v>3.3130489385592002E-2</v>
      </c>
      <c r="F29796" s="18">
        <v>3.0842359259057698E-4</v>
      </c>
    </row>
    <row r="29797" spans="2:6" x14ac:dyDescent="0.25">
      <c r="B29797" s="18">
        <v>2016</v>
      </c>
      <c r="C29797" s="19">
        <v>42377</v>
      </c>
      <c r="D29797" s="18" t="s">
        <v>6</v>
      </c>
      <c r="E29797" s="18">
        <v>1.7716214009688099E-2</v>
      </c>
      <c r="F29797" s="18">
        <v>2.81209746185526E-4</v>
      </c>
    </row>
    <row r="29798" spans="2:6" x14ac:dyDescent="0.25">
      <c r="B29798" s="18">
        <v>2016</v>
      </c>
      <c r="C29798" s="19">
        <v>42377</v>
      </c>
      <c r="D29798" s="18" t="s">
        <v>6</v>
      </c>
      <c r="E29798" s="18">
        <v>3.4283701325011899E-2</v>
      </c>
      <c r="F29798" s="18">
        <v>6.1684718518115395E-4</v>
      </c>
    </row>
    <row r="29799" spans="2:6" x14ac:dyDescent="0.25">
      <c r="B29799" s="18">
        <v>2016</v>
      </c>
      <c r="C29799" s="19">
        <v>42377</v>
      </c>
      <c r="D29799" s="18" t="s">
        <v>6</v>
      </c>
      <c r="E29799" s="18">
        <v>5.6680394540297697E-2</v>
      </c>
      <c r="F29799" s="18">
        <v>4.9287299600258802E-4</v>
      </c>
    </row>
    <row r="29800" spans="2:6" x14ac:dyDescent="0.25">
      <c r="B29800" s="18">
        <v>2016</v>
      </c>
      <c r="C29800" s="19">
        <v>42378</v>
      </c>
      <c r="D29800" s="18" t="s">
        <v>6</v>
      </c>
      <c r="E29800" s="18">
        <v>1.1641478739938399E-3</v>
      </c>
      <c r="F29800" s="18">
        <v>2.1166324981706198E-5</v>
      </c>
    </row>
    <row r="29801" spans="2:6" x14ac:dyDescent="0.25">
      <c r="B29801" s="18">
        <v>2016</v>
      </c>
      <c r="C29801" s="19">
        <v>42377</v>
      </c>
      <c r="D29801" s="18" t="s">
        <v>6</v>
      </c>
      <c r="E29801" s="18">
        <v>0.15519577842687801</v>
      </c>
      <c r="F29801" s="18">
        <v>1.62073574145636E-3</v>
      </c>
    </row>
    <row r="29802" spans="2:6" x14ac:dyDescent="0.25">
      <c r="B29802" s="18">
        <v>2016</v>
      </c>
      <c r="C29802" s="19">
        <v>42377</v>
      </c>
      <c r="D29802" s="18" t="s">
        <v>6</v>
      </c>
      <c r="E29802" s="18">
        <v>4.03772847031977E-4</v>
      </c>
      <c r="F29802" s="18">
        <v>3.0237607116723202E-6</v>
      </c>
    </row>
    <row r="29803" spans="2:6" x14ac:dyDescent="0.25">
      <c r="B29803" s="18">
        <v>2016</v>
      </c>
      <c r="C29803" s="19">
        <v>42377</v>
      </c>
      <c r="D29803" s="18" t="s">
        <v>6</v>
      </c>
      <c r="E29803" s="18">
        <v>0.25008108718308503</v>
      </c>
      <c r="F29803" s="18">
        <v>1.62073574145636E-3</v>
      </c>
    </row>
    <row r="29804" spans="2:6" x14ac:dyDescent="0.25">
      <c r="B29804" s="18">
        <v>2016</v>
      </c>
      <c r="C29804" s="19">
        <v>42377</v>
      </c>
      <c r="D29804" s="18" t="s">
        <v>6</v>
      </c>
      <c r="E29804" s="18">
        <v>3.7799528696497099E-3</v>
      </c>
      <c r="F29804" s="18">
        <v>1.51188035583616E-5</v>
      </c>
    </row>
    <row r="29805" spans="2:6" x14ac:dyDescent="0.25">
      <c r="B29805" s="18">
        <v>2016</v>
      </c>
      <c r="C29805" s="19">
        <v>42377</v>
      </c>
      <c r="D29805" s="18" t="s">
        <v>6</v>
      </c>
      <c r="E29805" s="18">
        <v>8.4665299926824997E-5</v>
      </c>
      <c r="F29805" s="18">
        <v>1.2095042846689299E-5</v>
      </c>
    </row>
    <row r="29806" spans="2:6" x14ac:dyDescent="0.25">
      <c r="B29806" s="18">
        <v>2016</v>
      </c>
      <c r="C29806" s="19">
        <v>42377</v>
      </c>
      <c r="D29806" s="18" t="s">
        <v>6</v>
      </c>
      <c r="E29806" s="18">
        <v>7.4203087864438801E-3</v>
      </c>
      <c r="F29806" s="18">
        <v>1.51188035583616E-5</v>
      </c>
    </row>
    <row r="29807" spans="2:6" x14ac:dyDescent="0.25">
      <c r="B29807" s="18">
        <v>2016</v>
      </c>
      <c r="C29807" s="19">
        <v>42377</v>
      </c>
      <c r="D29807" s="18" t="s">
        <v>6</v>
      </c>
      <c r="E29807" s="18">
        <v>4.2432282878862103E-2</v>
      </c>
      <c r="F29807" s="18">
        <v>1.2820745417490599E-3</v>
      </c>
    </row>
    <row r="29808" spans="2:6" x14ac:dyDescent="0.25">
      <c r="B29808" s="18">
        <v>2016</v>
      </c>
      <c r="C29808" s="19">
        <v>42377</v>
      </c>
      <c r="D29808" s="18" t="s">
        <v>6</v>
      </c>
      <c r="E29808" s="18">
        <v>1.71386757137587E-2</v>
      </c>
      <c r="F29808" s="18">
        <v>3.29589917572283E-4</v>
      </c>
    </row>
    <row r="29809" spans="2:6" x14ac:dyDescent="0.25">
      <c r="B29809" s="18">
        <v>2016</v>
      </c>
      <c r="C29809" s="19">
        <v>42377</v>
      </c>
      <c r="D29809" s="18" t="s">
        <v>6</v>
      </c>
      <c r="E29809" s="18">
        <v>2.5036738692646799E-3</v>
      </c>
      <c r="F29809" s="18">
        <v>1.2095042846689299E-5</v>
      </c>
    </row>
    <row r="29810" spans="2:6" x14ac:dyDescent="0.25">
      <c r="B29810" s="18">
        <v>2016</v>
      </c>
      <c r="C29810" s="19">
        <v>42377</v>
      </c>
      <c r="D29810" s="18" t="s">
        <v>6</v>
      </c>
      <c r="E29810" s="18">
        <v>3.67823355930905E-2</v>
      </c>
      <c r="F29810" s="18">
        <v>1.14902907043548E-4</v>
      </c>
    </row>
    <row r="29811" spans="2:6" x14ac:dyDescent="0.25">
      <c r="B29811" s="18">
        <v>2016</v>
      </c>
      <c r="C29811" s="19">
        <v>42377</v>
      </c>
      <c r="D29811" s="18" t="s">
        <v>6</v>
      </c>
      <c r="E29811" s="18">
        <v>2.42203233004953E-3</v>
      </c>
      <c r="F29811" s="18">
        <v>9.0712821350169601E-6</v>
      </c>
    </row>
    <row r="29812" spans="2:6" x14ac:dyDescent="0.25">
      <c r="B29812" s="18">
        <v>2016</v>
      </c>
      <c r="C29812" s="19">
        <v>42377</v>
      </c>
      <c r="D29812" s="18" t="s">
        <v>6</v>
      </c>
      <c r="E29812" s="18">
        <v>4.04900205817312E-2</v>
      </c>
      <c r="F29812" s="18">
        <v>2.4492461764545799E-4</v>
      </c>
    </row>
    <row r="29813" spans="2:6" x14ac:dyDescent="0.25">
      <c r="B29813" s="18">
        <v>2016</v>
      </c>
      <c r="C29813" s="19">
        <v>42377</v>
      </c>
      <c r="D29813" s="18" t="s">
        <v>6</v>
      </c>
      <c r="E29813" s="18">
        <v>3.9449998084951601E-4</v>
      </c>
      <c r="F29813" s="18">
        <v>3.0237607116723202E-6</v>
      </c>
    </row>
    <row r="29814" spans="2:6" x14ac:dyDescent="0.25">
      <c r="B29814" s="18">
        <v>2016</v>
      </c>
      <c r="C29814" s="19">
        <v>42377</v>
      </c>
      <c r="D29814" s="18" t="s">
        <v>6</v>
      </c>
      <c r="E29814" s="18">
        <v>1.30399680690869E-3</v>
      </c>
      <c r="F29814" s="18">
        <v>1.51188035583616E-5</v>
      </c>
    </row>
    <row r="29815" spans="2:6" x14ac:dyDescent="0.25">
      <c r="B29815" s="18">
        <v>2016</v>
      </c>
      <c r="C29815" s="19">
        <v>42377</v>
      </c>
      <c r="D29815" s="18" t="s">
        <v>6</v>
      </c>
      <c r="E29815" s="18">
        <v>6.1079966375780902E-3</v>
      </c>
      <c r="F29815" s="18">
        <v>4.2332649963412499E-5</v>
      </c>
    </row>
    <row r="29816" spans="2:6" x14ac:dyDescent="0.25">
      <c r="B29816" s="18">
        <v>2016</v>
      </c>
      <c r="C29816" s="19">
        <v>42377</v>
      </c>
      <c r="D29816" s="18" t="s">
        <v>6</v>
      </c>
      <c r="E29816" s="18">
        <v>0.17216129344388201</v>
      </c>
      <c r="F29816" s="18">
        <v>1.2034567632455799E-3</v>
      </c>
    </row>
    <row r="29817" spans="2:6" x14ac:dyDescent="0.25">
      <c r="B29817" s="18">
        <v>2016</v>
      </c>
      <c r="C29817" s="19">
        <v>42377</v>
      </c>
      <c r="D29817" s="18" t="s">
        <v>6</v>
      </c>
      <c r="E29817" s="18">
        <v>3.2350207933944902E-3</v>
      </c>
      <c r="F29817" s="18">
        <v>3.0237607116723202E-6</v>
      </c>
    </row>
    <row r="29818" spans="2:6" x14ac:dyDescent="0.25">
      <c r="B29818" s="18">
        <v>2016</v>
      </c>
      <c r="C29818" s="19">
        <v>42378</v>
      </c>
      <c r="D29818" s="18" t="s">
        <v>6</v>
      </c>
      <c r="E29818" s="18">
        <v>1.37046914655362E-3</v>
      </c>
      <c r="F29818" s="18">
        <v>3.0237607116723202E-6</v>
      </c>
    </row>
    <row r="29819" spans="2:6" x14ac:dyDescent="0.25">
      <c r="B29819" s="18">
        <v>2016</v>
      </c>
      <c r="C29819" s="19">
        <v>42378</v>
      </c>
      <c r="D29819" s="18" t="s">
        <v>6</v>
      </c>
      <c r="E29819" s="18">
        <v>6.0332593519879197E-3</v>
      </c>
      <c r="F29819" s="18">
        <v>3.0237607116723202E-6</v>
      </c>
    </row>
    <row r="29820" spans="2:6" x14ac:dyDescent="0.25">
      <c r="B29820" s="18">
        <v>2016</v>
      </c>
      <c r="C29820" s="19">
        <v>42378</v>
      </c>
      <c r="D29820" s="18" t="s">
        <v>6</v>
      </c>
      <c r="E29820" s="18">
        <v>2.7213846405050901E-5</v>
      </c>
      <c r="F29820" s="18">
        <v>3.0237607116723202E-6</v>
      </c>
    </row>
    <row r="29821" spans="2:6" x14ac:dyDescent="0.25">
      <c r="B29821" s="18">
        <v>2016</v>
      </c>
      <c r="C29821" s="19">
        <v>42378</v>
      </c>
      <c r="D29821" s="18" t="s">
        <v>6</v>
      </c>
      <c r="E29821" s="18">
        <v>1.12978283350569E-2</v>
      </c>
      <c r="F29821" s="18">
        <v>5.74514535217741E-5</v>
      </c>
    </row>
    <row r="29822" spans="2:6" x14ac:dyDescent="0.25">
      <c r="B29822" s="18">
        <v>2016</v>
      </c>
      <c r="C29822" s="19">
        <v>42378</v>
      </c>
      <c r="D29822" s="18" t="s">
        <v>6</v>
      </c>
      <c r="E29822" s="18">
        <v>4.98315765283599E-2</v>
      </c>
      <c r="F29822" s="18">
        <v>3.1144735330224902E-4</v>
      </c>
    </row>
    <row r="29823" spans="2:6" x14ac:dyDescent="0.25">
      <c r="B29823" s="18">
        <v>2016</v>
      </c>
      <c r="C29823" s="19">
        <v>42378</v>
      </c>
      <c r="D29823" s="18" t="s">
        <v>6</v>
      </c>
      <c r="E29823" s="18">
        <v>6.2879103999225897E-3</v>
      </c>
      <c r="F29823" s="18">
        <v>3.0237607116723199E-5</v>
      </c>
    </row>
    <row r="29824" spans="2:6" x14ac:dyDescent="0.25">
      <c r="B29824" s="18">
        <v>2016</v>
      </c>
      <c r="C29824" s="19">
        <v>42378</v>
      </c>
      <c r="D29824" s="18" t="s">
        <v>6</v>
      </c>
      <c r="E29824" s="18">
        <v>5.9069165502518804E-3</v>
      </c>
      <c r="F29824" s="18">
        <v>4.5356410675084797E-5</v>
      </c>
    </row>
    <row r="29825" spans="2:6" x14ac:dyDescent="0.25">
      <c r="B29825" s="18">
        <v>2016</v>
      </c>
      <c r="C29825" s="19">
        <v>42378</v>
      </c>
      <c r="D29825" s="18" t="s">
        <v>6</v>
      </c>
      <c r="E29825" s="18">
        <v>2.7978857865104002E-3</v>
      </c>
      <c r="F29825" s="18">
        <v>3.4470872113064499E-4</v>
      </c>
    </row>
    <row r="29826" spans="2:6" x14ac:dyDescent="0.25">
      <c r="B29826" s="18">
        <v>2016</v>
      </c>
      <c r="C29826" s="19">
        <v>42378</v>
      </c>
      <c r="D29826" s="18" t="s">
        <v>6</v>
      </c>
      <c r="E29826" s="18">
        <v>1.03835942838828E-2</v>
      </c>
      <c r="F29826" s="18">
        <v>5.1403932098429503E-5</v>
      </c>
    </row>
    <row r="29827" spans="2:6" x14ac:dyDescent="0.25">
      <c r="B29827" s="18">
        <v>2016</v>
      </c>
      <c r="C29827" s="19">
        <v>42378</v>
      </c>
      <c r="D29827" s="18" t="s">
        <v>6</v>
      </c>
      <c r="E29827" s="18">
        <v>6.6212296223726097E-2</v>
      </c>
      <c r="F29827" s="18">
        <v>8.9805693136667903E-4</v>
      </c>
    </row>
    <row r="29828" spans="2:6" x14ac:dyDescent="0.25">
      <c r="B29828" s="18">
        <v>2016</v>
      </c>
      <c r="C29828" s="19">
        <v>42378</v>
      </c>
      <c r="D29828" s="18" t="s">
        <v>6</v>
      </c>
      <c r="E29828" s="18">
        <v>2.8574538725303399E-3</v>
      </c>
      <c r="F29828" s="18">
        <v>2.7213846405050901E-5</v>
      </c>
    </row>
    <row r="29829" spans="2:6" x14ac:dyDescent="0.25">
      <c r="B29829" s="18">
        <v>2016</v>
      </c>
      <c r="C29829" s="19">
        <v>42378</v>
      </c>
      <c r="D29829" s="18" t="s">
        <v>6</v>
      </c>
      <c r="E29829" s="18">
        <v>4.6587484452830299E-2</v>
      </c>
      <c r="F29829" s="18">
        <v>1.0099360776985599E-3</v>
      </c>
    </row>
    <row r="29830" spans="2:6" x14ac:dyDescent="0.25">
      <c r="B29830" s="18">
        <v>2016</v>
      </c>
      <c r="C29830" s="19">
        <v>42379</v>
      </c>
      <c r="D29830" s="18" t="s">
        <v>6</v>
      </c>
      <c r="E29830" s="18">
        <v>4.4449282461583098E-3</v>
      </c>
      <c r="F29830" s="18">
        <v>1.0583162490853101E-4</v>
      </c>
    </row>
    <row r="29831" spans="2:6" x14ac:dyDescent="0.25">
      <c r="B29831" s="18">
        <v>2016</v>
      </c>
      <c r="C29831" s="19">
        <v>42379</v>
      </c>
      <c r="D29831" s="18" t="s">
        <v>6</v>
      </c>
      <c r="E29831" s="18">
        <v>1.60723968947993E-2</v>
      </c>
      <c r="F29831" s="18">
        <v>1.0946013776253799E-3</v>
      </c>
    </row>
    <row r="29832" spans="2:6" x14ac:dyDescent="0.25">
      <c r="B29832" s="18">
        <v>2016</v>
      </c>
      <c r="C29832" s="19">
        <v>42379</v>
      </c>
      <c r="D29832" s="18" t="s">
        <v>6</v>
      </c>
      <c r="E29832" s="18">
        <v>4.0815730006390198E-4</v>
      </c>
      <c r="F29832" s="18">
        <v>3.0237607116723202E-6</v>
      </c>
    </row>
    <row r="29833" spans="2:6" x14ac:dyDescent="0.25">
      <c r="B29833" s="18">
        <v>2016</v>
      </c>
      <c r="C29833" s="19">
        <v>42379</v>
      </c>
      <c r="D29833" s="18" t="s">
        <v>6</v>
      </c>
      <c r="E29833" s="18">
        <v>2.24463836829809E-4</v>
      </c>
      <c r="F29833" s="18">
        <v>3.0237607116723202E-6</v>
      </c>
    </row>
    <row r="29834" spans="2:6" x14ac:dyDescent="0.25">
      <c r="B29834" s="18">
        <v>2016</v>
      </c>
      <c r="C29834" s="19">
        <v>42379</v>
      </c>
      <c r="D29834" s="18" t="s">
        <v>6</v>
      </c>
      <c r="E29834" s="18">
        <v>7.1663128866634E-3</v>
      </c>
      <c r="F29834" s="18">
        <v>4.5356410675084797E-5</v>
      </c>
    </row>
    <row r="29835" spans="2:6" x14ac:dyDescent="0.25">
      <c r="B29835" s="18">
        <v>2016</v>
      </c>
      <c r="C29835" s="19">
        <v>42379</v>
      </c>
      <c r="D29835" s="18" t="s">
        <v>6</v>
      </c>
      <c r="E29835" s="18">
        <v>1.59553773552576E-3</v>
      </c>
      <c r="F29835" s="18">
        <v>6.0475214233446404E-6</v>
      </c>
    </row>
    <row r="29836" spans="2:6" x14ac:dyDescent="0.25">
      <c r="B29836" s="18">
        <v>2016</v>
      </c>
      <c r="C29836" s="19">
        <v>42379</v>
      </c>
      <c r="D29836" s="18" t="s">
        <v>6</v>
      </c>
      <c r="E29836" s="18">
        <v>5.4427692810101801E-5</v>
      </c>
      <c r="F29836" s="18">
        <v>3.0237607116723202E-6</v>
      </c>
    </row>
    <row r="29837" spans="2:6" x14ac:dyDescent="0.25">
      <c r="B29837" s="18">
        <v>2016</v>
      </c>
      <c r="C29837" s="19">
        <v>42379</v>
      </c>
      <c r="D29837" s="18" t="s">
        <v>6</v>
      </c>
      <c r="E29837" s="18">
        <v>2.37919571996751E-4</v>
      </c>
      <c r="F29837" s="18">
        <v>3.0237607116723202E-6</v>
      </c>
    </row>
    <row r="29838" spans="2:6" x14ac:dyDescent="0.25">
      <c r="B29838" s="18">
        <v>2016</v>
      </c>
      <c r="C29838" s="19">
        <v>42379</v>
      </c>
      <c r="D29838" s="18" t="s">
        <v>6</v>
      </c>
      <c r="E29838" s="18">
        <v>1.8924710374119799E-3</v>
      </c>
      <c r="F29838" s="18">
        <v>4.8380171386757102E-5</v>
      </c>
    </row>
    <row r="29839" spans="2:6" x14ac:dyDescent="0.25">
      <c r="B29839" s="18">
        <v>2016</v>
      </c>
      <c r="C29839" s="19">
        <v>42379</v>
      </c>
      <c r="D29839" s="18" t="s">
        <v>6</v>
      </c>
      <c r="E29839" s="18">
        <v>1.7752499138228199E-3</v>
      </c>
      <c r="F29839" s="18">
        <v>1.81425642700339E-5</v>
      </c>
    </row>
    <row r="29840" spans="2:6" x14ac:dyDescent="0.25">
      <c r="B29840" s="18">
        <v>2016</v>
      </c>
      <c r="C29840" s="19">
        <v>42379</v>
      </c>
      <c r="D29840" s="18" t="s">
        <v>6</v>
      </c>
      <c r="E29840" s="18">
        <v>2.6343003320089299E-2</v>
      </c>
      <c r="F29840" s="18">
        <v>2.19525027667411E-3</v>
      </c>
    </row>
    <row r="29841" spans="2:6" x14ac:dyDescent="0.25">
      <c r="B29841" s="18">
        <v>2016</v>
      </c>
      <c r="C29841" s="19">
        <v>42379</v>
      </c>
      <c r="D29841" s="18" t="s">
        <v>6</v>
      </c>
      <c r="E29841" s="18">
        <v>6.8941744226128901E-4</v>
      </c>
      <c r="F29841" s="18">
        <v>1.2095042846689299E-5</v>
      </c>
    </row>
    <row r="29842" spans="2:6" x14ac:dyDescent="0.25">
      <c r="B29842" s="18">
        <v>2016</v>
      </c>
      <c r="C29842" s="19">
        <v>42380</v>
      </c>
      <c r="D29842" s="18" t="s">
        <v>6</v>
      </c>
      <c r="E29842" s="18">
        <v>0.11282255967391799</v>
      </c>
      <c r="F29842" s="18">
        <v>1.60259317718633E-4</v>
      </c>
    </row>
    <row r="29843" spans="2:6" x14ac:dyDescent="0.25">
      <c r="B29843" s="18">
        <v>2016</v>
      </c>
      <c r="C29843" s="19">
        <v>42380</v>
      </c>
      <c r="D29843" s="18" t="s">
        <v>6</v>
      </c>
      <c r="E29843" s="18">
        <v>7.8490931741625705E-2</v>
      </c>
      <c r="F29843" s="18">
        <v>9.2527077777173001E-4</v>
      </c>
    </row>
    <row r="29844" spans="2:6" x14ac:dyDescent="0.25">
      <c r="B29844" s="18">
        <v>2016</v>
      </c>
      <c r="C29844" s="19">
        <v>42380</v>
      </c>
      <c r="D29844" s="18" t="s">
        <v>6</v>
      </c>
      <c r="E29844" s="18">
        <v>1.9956820697037301E-4</v>
      </c>
      <c r="F29844" s="18">
        <v>3.0237607116723202E-6</v>
      </c>
    </row>
    <row r="29845" spans="2:6" x14ac:dyDescent="0.25">
      <c r="B29845" s="18">
        <v>2016</v>
      </c>
      <c r="C29845" s="19">
        <v>42378</v>
      </c>
      <c r="D29845" s="18" t="s">
        <v>6</v>
      </c>
      <c r="E29845" s="18">
        <v>8.6479556353828407E-3</v>
      </c>
      <c r="F29845" s="18">
        <v>3.93088892517402E-5</v>
      </c>
    </row>
    <row r="29846" spans="2:6" x14ac:dyDescent="0.25">
      <c r="B29846" s="18">
        <v>2016</v>
      </c>
      <c r="C29846" s="19">
        <v>42380</v>
      </c>
      <c r="D29846" s="18" t="s">
        <v>6</v>
      </c>
      <c r="E29846" s="18">
        <v>0.21895595590147399</v>
      </c>
      <c r="F29846" s="18">
        <v>3.9157701216156601E-3</v>
      </c>
    </row>
    <row r="29847" spans="2:6" x14ac:dyDescent="0.25">
      <c r="B29847" s="18">
        <v>2016</v>
      </c>
      <c r="C29847" s="19">
        <v>42380</v>
      </c>
      <c r="D29847" s="18" t="s">
        <v>6</v>
      </c>
      <c r="E29847" s="18">
        <v>4.7513359982744399E-4</v>
      </c>
      <c r="F29847" s="18">
        <v>3.0237607116723202E-6</v>
      </c>
    </row>
    <row r="29848" spans="2:6" x14ac:dyDescent="0.25">
      <c r="B29848" s="18">
        <v>2016</v>
      </c>
      <c r="C29848" s="19">
        <v>42380</v>
      </c>
      <c r="D29848" s="18" t="s">
        <v>6</v>
      </c>
      <c r="E29848" s="18">
        <v>3.49395550233737E-4</v>
      </c>
      <c r="F29848" s="18">
        <v>3.0237607116723202E-6</v>
      </c>
    </row>
    <row r="29849" spans="2:6" x14ac:dyDescent="0.25">
      <c r="B29849" s="18">
        <v>2016</v>
      </c>
      <c r="C29849" s="19">
        <v>42380</v>
      </c>
      <c r="D29849" s="18" t="s">
        <v>6</v>
      </c>
      <c r="E29849" s="18">
        <v>2.53270197209674E-3</v>
      </c>
      <c r="F29849" s="18">
        <v>7.2570257080135694E-5</v>
      </c>
    </row>
    <row r="29850" spans="2:6" x14ac:dyDescent="0.25">
      <c r="B29850" s="18">
        <v>2016</v>
      </c>
      <c r="C29850" s="19">
        <v>42381</v>
      </c>
      <c r="D29850" s="18" t="s">
        <v>6</v>
      </c>
      <c r="E29850" s="18">
        <v>4.9689056606816398E-2</v>
      </c>
      <c r="F29850" s="18">
        <v>8.1036787072818204E-4</v>
      </c>
    </row>
    <row r="29851" spans="2:6" x14ac:dyDescent="0.25">
      <c r="B29851" s="18">
        <v>2016</v>
      </c>
      <c r="C29851" s="19">
        <v>42381</v>
      </c>
      <c r="D29851" s="18" t="s">
        <v>6</v>
      </c>
      <c r="E29851" s="18">
        <v>0.117773463879162</v>
      </c>
      <c r="F29851" s="18">
        <v>8.1036787072818204E-4</v>
      </c>
    </row>
    <row r="29852" spans="2:6" x14ac:dyDescent="0.25">
      <c r="B29852" s="18">
        <v>2016</v>
      </c>
      <c r="C29852" s="19">
        <v>42394</v>
      </c>
      <c r="D29852" s="18" t="s">
        <v>7</v>
      </c>
      <c r="E29852" s="18">
        <v>1.8142564270033901E-3</v>
      </c>
      <c r="F29852" s="18">
        <v>1.2095042846689299E-5</v>
      </c>
    </row>
    <row r="29853" spans="2:6" x14ac:dyDescent="0.25">
      <c r="B29853" s="18">
        <v>2016</v>
      </c>
      <c r="C29853" s="19">
        <v>42381</v>
      </c>
      <c r="D29853" s="18" t="s">
        <v>6</v>
      </c>
      <c r="E29853" s="18">
        <v>2.9300241296104802E-3</v>
      </c>
      <c r="F29853" s="18">
        <v>5.1403932098429503E-5</v>
      </c>
    </row>
    <row r="29854" spans="2:6" x14ac:dyDescent="0.25">
      <c r="B29854" s="18">
        <v>2016</v>
      </c>
      <c r="C29854" s="19">
        <v>42381</v>
      </c>
      <c r="D29854" s="18" t="s">
        <v>6</v>
      </c>
      <c r="E29854" s="18">
        <v>6.7565429142199401E-2</v>
      </c>
      <c r="F29854" s="18">
        <v>2.1680364302690499E-3</v>
      </c>
    </row>
    <row r="29855" spans="2:6" x14ac:dyDescent="0.25">
      <c r="B29855" s="18">
        <v>2016</v>
      </c>
      <c r="C29855" s="19">
        <v>42402</v>
      </c>
      <c r="D29855" s="18" t="s">
        <v>7</v>
      </c>
      <c r="E29855" s="18">
        <v>2.7032420762350602E-3</v>
      </c>
      <c r="F29855" s="18">
        <v>6.0475214233446404E-6</v>
      </c>
    </row>
    <row r="29856" spans="2:6" x14ac:dyDescent="0.25">
      <c r="B29856" s="18">
        <v>2016</v>
      </c>
      <c r="C29856" s="19">
        <v>42381</v>
      </c>
      <c r="D29856" s="18" t="s">
        <v>6</v>
      </c>
      <c r="E29856" s="18">
        <v>0</v>
      </c>
      <c r="F29856" s="18">
        <v>8.1036787072818204E-4</v>
      </c>
    </row>
    <row r="29857" spans="2:6" x14ac:dyDescent="0.25">
      <c r="B29857" s="18">
        <v>2016</v>
      </c>
      <c r="C29857" s="19">
        <v>42411</v>
      </c>
      <c r="D29857" s="18" t="s">
        <v>7</v>
      </c>
      <c r="E29857" s="18">
        <v>1.7266681583886199E-3</v>
      </c>
      <c r="F29857" s="18">
        <v>6.0475214233446404E-6</v>
      </c>
    </row>
    <row r="29858" spans="2:6" x14ac:dyDescent="0.25">
      <c r="B29858" s="18">
        <v>2016</v>
      </c>
      <c r="C29858" s="19">
        <v>42409</v>
      </c>
      <c r="D29858" s="18" t="s">
        <v>7</v>
      </c>
      <c r="E29858" s="18">
        <v>0.14843097056671301</v>
      </c>
      <c r="F29858" s="18">
        <v>3.3261367828395498E-4</v>
      </c>
    </row>
    <row r="29859" spans="2:6" x14ac:dyDescent="0.25">
      <c r="B29859" s="18">
        <v>2016</v>
      </c>
      <c r="C29859" s="19">
        <v>42402</v>
      </c>
      <c r="D29859" s="18" t="s">
        <v>7</v>
      </c>
      <c r="E29859" s="18">
        <v>9.0349970064768897E-3</v>
      </c>
      <c r="F29859" s="18">
        <v>2.7213846405050901E-5</v>
      </c>
    </row>
    <row r="29860" spans="2:6" x14ac:dyDescent="0.25">
      <c r="B29860" s="18">
        <v>2016</v>
      </c>
      <c r="C29860" s="19">
        <v>42382</v>
      </c>
      <c r="D29860" s="18" t="s">
        <v>6</v>
      </c>
      <c r="E29860" s="18">
        <v>8.7805979386015292E-3</v>
      </c>
      <c r="F29860" s="18">
        <v>1.75378121276995E-4</v>
      </c>
    </row>
    <row r="29861" spans="2:6" x14ac:dyDescent="0.25">
      <c r="B29861" s="18">
        <v>2016</v>
      </c>
      <c r="C29861" s="19">
        <v>42403</v>
      </c>
      <c r="D29861" s="18" t="s">
        <v>7</v>
      </c>
      <c r="E29861" s="18">
        <v>1.23369437036231E-2</v>
      </c>
      <c r="F29861" s="18">
        <v>3.6285128540067901E-5</v>
      </c>
    </row>
    <row r="29862" spans="2:6" x14ac:dyDescent="0.25">
      <c r="B29862" s="18">
        <v>2016</v>
      </c>
      <c r="C29862" s="19">
        <v>42409</v>
      </c>
      <c r="D29862" s="18" t="s">
        <v>7</v>
      </c>
      <c r="E29862" s="18">
        <v>2.7395272047751201E-2</v>
      </c>
      <c r="F29862" s="18">
        <v>6.0475214233446398E-5</v>
      </c>
    </row>
    <row r="29863" spans="2:6" x14ac:dyDescent="0.25">
      <c r="B29863" s="18">
        <v>2016</v>
      </c>
      <c r="C29863" s="19">
        <v>42401</v>
      </c>
      <c r="D29863" s="18" t="s">
        <v>7</v>
      </c>
      <c r="E29863" s="18">
        <v>5.0711642083492103E-2</v>
      </c>
      <c r="F29863" s="18">
        <v>3.0539983187890401E-4</v>
      </c>
    </row>
    <row r="29864" spans="2:6" x14ac:dyDescent="0.25">
      <c r="B29864" s="18">
        <v>2016</v>
      </c>
      <c r="C29864" s="19">
        <v>42401</v>
      </c>
      <c r="D29864" s="18" t="s">
        <v>7</v>
      </c>
      <c r="E29864" s="18">
        <v>1.501045213286E-2</v>
      </c>
      <c r="F29864" s="18">
        <v>1.3909299273692701E-4</v>
      </c>
    </row>
    <row r="29865" spans="2:6" x14ac:dyDescent="0.25">
      <c r="B29865" s="18">
        <v>2016</v>
      </c>
      <c r="C29865" s="19">
        <v>42403</v>
      </c>
      <c r="D29865" s="18" t="s">
        <v>7</v>
      </c>
      <c r="E29865" s="18">
        <v>2.2323064641956498E-2</v>
      </c>
      <c r="F29865" s="18">
        <v>6.3498974945118704E-5</v>
      </c>
    </row>
    <row r="29866" spans="2:6" x14ac:dyDescent="0.25">
      <c r="B29866" s="18">
        <v>2016</v>
      </c>
      <c r="C29866" s="19">
        <v>42405</v>
      </c>
      <c r="D29866" s="18" t="s">
        <v>7</v>
      </c>
      <c r="E29866" s="18">
        <v>5.4246267167401404E-3</v>
      </c>
      <c r="F29866" s="18">
        <v>6.9546496368463396E-5</v>
      </c>
    </row>
    <row r="29867" spans="2:6" x14ac:dyDescent="0.25">
      <c r="B29867" s="18">
        <v>2016</v>
      </c>
      <c r="C29867" s="19">
        <v>42409</v>
      </c>
      <c r="D29867" s="18" t="s">
        <v>7</v>
      </c>
      <c r="E29867" s="18">
        <v>1.7991376234450299E-2</v>
      </c>
      <c r="F29867" s="18">
        <v>4.2332649963412499E-5</v>
      </c>
    </row>
    <row r="29868" spans="2:6" x14ac:dyDescent="0.25">
      <c r="B29868" s="18">
        <v>2016</v>
      </c>
      <c r="C29868" s="19">
        <v>42410</v>
      </c>
      <c r="D29868" s="18" t="s">
        <v>7</v>
      </c>
      <c r="E29868" s="18">
        <v>2.66695694769499E-3</v>
      </c>
      <c r="F29868" s="18">
        <v>9.0712821350169601E-6</v>
      </c>
    </row>
    <row r="29869" spans="2:6" x14ac:dyDescent="0.25">
      <c r="B29869" s="18">
        <v>2016</v>
      </c>
      <c r="C29869" s="19">
        <v>42411</v>
      </c>
      <c r="D29869" s="18" t="s">
        <v>7</v>
      </c>
      <c r="E29869" s="18">
        <v>1.79641623880453E-2</v>
      </c>
      <c r="F29869" s="18">
        <v>3.93088892517402E-5</v>
      </c>
    </row>
    <row r="29870" spans="2:6" x14ac:dyDescent="0.25">
      <c r="B29870" s="18">
        <v>2016</v>
      </c>
      <c r="C29870" s="19">
        <v>42415</v>
      </c>
      <c r="D29870" s="18" t="s">
        <v>7</v>
      </c>
      <c r="E29870" s="18">
        <v>3.1211258065881702E-2</v>
      </c>
      <c r="F29870" s="18">
        <v>7.86177785034804E-5</v>
      </c>
    </row>
    <row r="29871" spans="2:6" x14ac:dyDescent="0.25">
      <c r="B29871" s="18">
        <v>2016</v>
      </c>
      <c r="C29871" s="19">
        <v>42388</v>
      </c>
      <c r="D29871" s="18" t="s">
        <v>7</v>
      </c>
      <c r="E29871" s="18">
        <v>2.4764600228596302E-3</v>
      </c>
      <c r="F29871" s="18">
        <v>2.1166324981706198E-5</v>
      </c>
    </row>
    <row r="29872" spans="2:6" x14ac:dyDescent="0.25">
      <c r="B29872" s="18">
        <v>2016</v>
      </c>
      <c r="C29872" s="19">
        <v>42418</v>
      </c>
      <c r="D29872" s="18" t="s">
        <v>7</v>
      </c>
      <c r="E29872" s="18">
        <v>2.7358986919211199E-2</v>
      </c>
      <c r="F29872" s="18">
        <v>7.86177785034804E-5</v>
      </c>
    </row>
    <row r="29873" spans="2:6" x14ac:dyDescent="0.25">
      <c r="B29873" s="18">
        <v>2016</v>
      </c>
      <c r="C29873" s="19">
        <v>42424</v>
      </c>
      <c r="D29873" s="18" t="s">
        <v>7</v>
      </c>
      <c r="E29873" s="18">
        <v>3.0031991388329501E-2</v>
      </c>
      <c r="F29873" s="18">
        <v>7.86177785034804E-5</v>
      </c>
    </row>
    <row r="29874" spans="2:6" x14ac:dyDescent="0.25">
      <c r="B29874" s="18">
        <v>2016</v>
      </c>
      <c r="C29874" s="19">
        <v>42383</v>
      </c>
      <c r="D29874" s="18" t="s">
        <v>6</v>
      </c>
      <c r="E29874" s="18">
        <v>2.5552793854105599E-2</v>
      </c>
      <c r="F29874" s="18">
        <v>1.20950428466893E-4</v>
      </c>
    </row>
    <row r="29875" spans="2:6" x14ac:dyDescent="0.25">
      <c r="B29875" s="18">
        <v>2016</v>
      </c>
      <c r="C29875" s="19">
        <v>42426</v>
      </c>
      <c r="D29875" s="18" t="s">
        <v>7</v>
      </c>
      <c r="E29875" s="18">
        <v>2.6101102463155501E-2</v>
      </c>
      <c r="F29875" s="18">
        <v>7.86177785034804E-5</v>
      </c>
    </row>
    <row r="29876" spans="2:6" x14ac:dyDescent="0.25">
      <c r="B29876" s="18">
        <v>2016</v>
      </c>
      <c r="C29876" s="19">
        <v>42383</v>
      </c>
      <c r="D29876" s="18" t="s">
        <v>6</v>
      </c>
      <c r="E29876" s="18">
        <v>1.8475177948317899E-2</v>
      </c>
      <c r="F29876" s="18">
        <v>1.9654444625870099E-4</v>
      </c>
    </row>
    <row r="29877" spans="2:6" x14ac:dyDescent="0.25">
      <c r="B29877" s="18">
        <v>2016</v>
      </c>
      <c r="C29877" s="19">
        <v>42403</v>
      </c>
      <c r="D29877" s="18" t="s">
        <v>7</v>
      </c>
      <c r="E29877" s="18">
        <v>2.4250560907612E-2</v>
      </c>
      <c r="F29877" s="18">
        <v>6.0475214233446398E-5</v>
      </c>
    </row>
    <row r="29878" spans="2:6" x14ac:dyDescent="0.25">
      <c r="B29878" s="18">
        <v>2016</v>
      </c>
      <c r="C29878" s="19">
        <v>42383</v>
      </c>
      <c r="D29878" s="18" t="s">
        <v>6</v>
      </c>
      <c r="E29878" s="18">
        <v>7.55199356543721E-3</v>
      </c>
      <c r="F29878" s="18">
        <v>2.1680364302690499E-3</v>
      </c>
    </row>
    <row r="29879" spans="2:6" x14ac:dyDescent="0.25">
      <c r="B29879" s="18">
        <v>2016</v>
      </c>
      <c r="C29879" s="19">
        <v>42411</v>
      </c>
      <c r="D29879" s="18" t="s">
        <v>7</v>
      </c>
      <c r="E29879" s="18">
        <v>4.9468725242959198E-3</v>
      </c>
      <c r="F29879" s="18">
        <v>1.2095042846689299E-5</v>
      </c>
    </row>
    <row r="29880" spans="2:6" x14ac:dyDescent="0.25">
      <c r="B29880" s="18">
        <v>2016</v>
      </c>
      <c r="C29880" s="19">
        <v>42410</v>
      </c>
      <c r="D29880" s="18" t="s">
        <v>7</v>
      </c>
      <c r="E29880" s="18">
        <v>2.9028102832054301E-3</v>
      </c>
      <c r="F29880" s="18">
        <v>9.0712821350169601E-6</v>
      </c>
    </row>
    <row r="29881" spans="2:6" x14ac:dyDescent="0.25">
      <c r="B29881" s="18">
        <v>2016</v>
      </c>
      <c r="C29881" s="19">
        <v>42411</v>
      </c>
      <c r="D29881" s="18" t="s">
        <v>7</v>
      </c>
      <c r="E29881" s="18">
        <v>9.6881293201981199E-3</v>
      </c>
      <c r="F29881" s="18">
        <v>3.6285128540067901E-5</v>
      </c>
    </row>
    <row r="29882" spans="2:6" x14ac:dyDescent="0.25">
      <c r="B29882" s="18">
        <v>2016</v>
      </c>
      <c r="C29882" s="19">
        <v>42410</v>
      </c>
      <c r="D29882" s="18" t="s">
        <v>7</v>
      </c>
      <c r="E29882" s="18">
        <v>0.19739578608707201</v>
      </c>
      <c r="F29882" s="18">
        <v>5.4427692810101803E-4</v>
      </c>
    </row>
    <row r="29883" spans="2:6" x14ac:dyDescent="0.25">
      <c r="B29883" s="18">
        <v>2016</v>
      </c>
      <c r="C29883" s="19">
        <v>42404</v>
      </c>
      <c r="D29883" s="18" t="s">
        <v>7</v>
      </c>
      <c r="E29883" s="18">
        <v>2.7921406411582202E-2</v>
      </c>
      <c r="F29883" s="18">
        <v>8.1641539215152699E-5</v>
      </c>
    </row>
    <row r="29884" spans="2:6" x14ac:dyDescent="0.25">
      <c r="B29884" s="18">
        <v>2016</v>
      </c>
      <c r="C29884" s="19">
        <v>42416</v>
      </c>
      <c r="D29884" s="18" t="s">
        <v>7</v>
      </c>
      <c r="E29884" s="18">
        <v>1.9379282401107902E-2</v>
      </c>
      <c r="F29884" s="18">
        <v>5.1403932098429503E-5</v>
      </c>
    </row>
    <row r="29885" spans="2:6" x14ac:dyDescent="0.25">
      <c r="B29885" s="18">
        <v>2016</v>
      </c>
      <c r="C29885" s="19">
        <v>42418</v>
      </c>
      <c r="D29885" s="18" t="s">
        <v>7</v>
      </c>
      <c r="E29885" s="18">
        <v>1.5197421336865099E-2</v>
      </c>
      <c r="F29885" s="18">
        <v>4.2332649963412499E-5</v>
      </c>
    </row>
    <row r="29886" spans="2:6" x14ac:dyDescent="0.25">
      <c r="B29886" s="18">
        <v>2016</v>
      </c>
      <c r="C29886" s="19">
        <v>42404</v>
      </c>
      <c r="D29886" s="18" t="s">
        <v>7</v>
      </c>
      <c r="E29886" s="18">
        <v>5.4373063533244198E-2</v>
      </c>
      <c r="F29886" s="18">
        <v>2.14687010528735E-4</v>
      </c>
    </row>
    <row r="29887" spans="2:6" x14ac:dyDescent="0.25">
      <c r="B29887" s="18">
        <v>2016</v>
      </c>
      <c r="C29887" s="19">
        <v>42383</v>
      </c>
      <c r="D29887" s="18" t="s">
        <v>6</v>
      </c>
      <c r="E29887" s="18">
        <v>1.7784752585819401E-4</v>
      </c>
      <c r="F29887" s="18">
        <v>3.0237607116723202E-6</v>
      </c>
    </row>
    <row r="29888" spans="2:6" x14ac:dyDescent="0.25">
      <c r="B29888" s="18">
        <v>2016</v>
      </c>
      <c r="C29888" s="19">
        <v>42383</v>
      </c>
      <c r="D29888" s="18" t="s">
        <v>6</v>
      </c>
      <c r="E29888" s="18">
        <v>4.8984923529091597E-4</v>
      </c>
      <c r="F29888" s="18">
        <v>1.81425642700339E-5</v>
      </c>
    </row>
    <row r="29889" spans="2:6" x14ac:dyDescent="0.25">
      <c r="B29889" s="18">
        <v>2016</v>
      </c>
      <c r="C29889" s="19">
        <v>42383</v>
      </c>
      <c r="D29889" s="18" t="s">
        <v>6</v>
      </c>
      <c r="E29889" s="18">
        <v>2.8105855814994198E-3</v>
      </c>
      <c r="F29889" s="18">
        <v>1.81425642700339E-5</v>
      </c>
    </row>
    <row r="29890" spans="2:6" x14ac:dyDescent="0.25">
      <c r="B29890" s="18">
        <v>2016</v>
      </c>
      <c r="C29890" s="19">
        <v>42383</v>
      </c>
      <c r="D29890" s="18" t="s">
        <v>6</v>
      </c>
      <c r="E29890" s="18">
        <v>4.23308861029974E-2</v>
      </c>
      <c r="F29890" s="18">
        <v>9.1317573492504097E-4</v>
      </c>
    </row>
    <row r="29891" spans="2:6" x14ac:dyDescent="0.25">
      <c r="B29891" s="18">
        <v>2016</v>
      </c>
      <c r="C29891" s="19">
        <v>42384</v>
      </c>
      <c r="D29891" s="18" t="s">
        <v>6</v>
      </c>
      <c r="E29891" s="18">
        <v>4.7478889110631299E-2</v>
      </c>
      <c r="F29891" s="18">
        <v>5.3822940667767297E-4</v>
      </c>
    </row>
    <row r="29892" spans="2:6" x14ac:dyDescent="0.25">
      <c r="B29892" s="18">
        <v>2016</v>
      </c>
      <c r="C29892" s="19">
        <v>42384</v>
      </c>
      <c r="D29892" s="18" t="s">
        <v>6</v>
      </c>
      <c r="E29892" s="18">
        <v>1.3575375299100301E-2</v>
      </c>
      <c r="F29892" s="18">
        <v>2.1166324981706201E-4</v>
      </c>
    </row>
    <row r="29893" spans="2:6" x14ac:dyDescent="0.25">
      <c r="B29893" s="18">
        <v>2016</v>
      </c>
      <c r="C29893" s="19">
        <v>42384</v>
      </c>
      <c r="D29893" s="18" t="s">
        <v>6</v>
      </c>
      <c r="E29893" s="18">
        <v>7.4155967593348499E-2</v>
      </c>
      <c r="F29893" s="18">
        <v>1.0764588133553501E-3</v>
      </c>
    </row>
    <row r="29894" spans="2:6" x14ac:dyDescent="0.25">
      <c r="B29894" s="18">
        <v>2016</v>
      </c>
      <c r="C29894" s="19">
        <v>42384</v>
      </c>
      <c r="D29894" s="18" t="s">
        <v>6</v>
      </c>
      <c r="E29894" s="18">
        <v>1.2454265619236E-2</v>
      </c>
      <c r="F29894" s="18">
        <v>8.4665299926824997E-5</v>
      </c>
    </row>
    <row r="29895" spans="2:6" x14ac:dyDescent="0.25">
      <c r="B29895" s="18">
        <v>2016</v>
      </c>
      <c r="C29895" s="19">
        <v>42410</v>
      </c>
      <c r="D29895" s="18" t="s">
        <v>7</v>
      </c>
      <c r="E29895" s="18">
        <v>2.5187926728230399E-2</v>
      </c>
      <c r="F29895" s="18">
        <v>5.1403932098429503E-5</v>
      </c>
    </row>
    <row r="29896" spans="2:6" x14ac:dyDescent="0.25">
      <c r="B29896" s="18">
        <v>2016</v>
      </c>
      <c r="C29896" s="19">
        <v>42384</v>
      </c>
      <c r="D29896" s="18" t="s">
        <v>6</v>
      </c>
      <c r="E29896" s="18">
        <v>3.03942379215878E-2</v>
      </c>
      <c r="F29896" s="18">
        <v>2.9935231045555999E-4</v>
      </c>
    </row>
    <row r="29897" spans="2:6" x14ac:dyDescent="0.25">
      <c r="B29897" s="18">
        <v>2016</v>
      </c>
      <c r="C29897" s="19">
        <v>42384</v>
      </c>
      <c r="D29897" s="18" t="s">
        <v>6</v>
      </c>
      <c r="E29897" s="18">
        <v>1.4908148228781799E-3</v>
      </c>
      <c r="F29897" s="18">
        <v>2.1166324981706198E-5</v>
      </c>
    </row>
    <row r="29898" spans="2:6" x14ac:dyDescent="0.25">
      <c r="B29898" s="18">
        <v>2016</v>
      </c>
      <c r="C29898" s="19">
        <v>42384</v>
      </c>
      <c r="D29898" s="18" t="s">
        <v>6</v>
      </c>
      <c r="E29898" s="18">
        <v>5.4577368965329602E-3</v>
      </c>
      <c r="F29898" s="18">
        <v>6.3498974945118704E-5</v>
      </c>
    </row>
    <row r="29899" spans="2:6" x14ac:dyDescent="0.25">
      <c r="B29899" s="18">
        <v>2016</v>
      </c>
      <c r="C29899" s="19">
        <v>42411</v>
      </c>
      <c r="D29899" s="18" t="s">
        <v>7</v>
      </c>
      <c r="E29899" s="18">
        <v>3.1604346958399102E-2</v>
      </c>
      <c r="F29899" s="18">
        <v>1.17926667755221E-4</v>
      </c>
    </row>
    <row r="29900" spans="2:6" x14ac:dyDescent="0.25">
      <c r="B29900" s="18">
        <v>2016</v>
      </c>
      <c r="C29900" s="19">
        <v>42412</v>
      </c>
      <c r="D29900" s="18" t="s">
        <v>7</v>
      </c>
      <c r="E29900" s="18">
        <v>7.9162055431581408E-3</v>
      </c>
      <c r="F29900" s="18">
        <v>4.2332649963412499E-5</v>
      </c>
    </row>
    <row r="29901" spans="2:6" x14ac:dyDescent="0.25">
      <c r="B29901" s="18">
        <v>2016</v>
      </c>
      <c r="C29901" s="19">
        <v>42384</v>
      </c>
      <c r="D29901" s="18" t="s">
        <v>6</v>
      </c>
      <c r="E29901" s="18">
        <v>5.8229164776816202E-2</v>
      </c>
      <c r="F29901" s="18">
        <v>7.1663128866633998E-4</v>
      </c>
    </row>
    <row r="29902" spans="2:6" x14ac:dyDescent="0.25">
      <c r="B29902" s="18">
        <v>2016</v>
      </c>
      <c r="C29902" s="19">
        <v>42402</v>
      </c>
      <c r="D29902" s="18" t="s">
        <v>7</v>
      </c>
      <c r="E29902" s="18">
        <v>2.6367193405782601E-3</v>
      </c>
      <c r="F29902" s="18">
        <v>1.2095042846689299E-5</v>
      </c>
    </row>
    <row r="29903" spans="2:6" x14ac:dyDescent="0.25">
      <c r="B29903" s="18">
        <v>2016</v>
      </c>
      <c r="C29903" s="19">
        <v>42411</v>
      </c>
      <c r="D29903" s="18" t="s">
        <v>7</v>
      </c>
      <c r="E29903" s="18">
        <v>1.4393100987560199E-2</v>
      </c>
      <c r="F29903" s="18">
        <v>4.2332649963412499E-5</v>
      </c>
    </row>
    <row r="29904" spans="2:6" x14ac:dyDescent="0.25">
      <c r="B29904" s="18">
        <v>2016</v>
      </c>
      <c r="C29904" s="19">
        <v>42384</v>
      </c>
      <c r="D29904" s="18" t="s">
        <v>6</v>
      </c>
      <c r="E29904" s="18">
        <v>3.4828683797278998E-3</v>
      </c>
      <c r="F29904" s="18">
        <v>3.0237607116723199E-5</v>
      </c>
    </row>
    <row r="29905" spans="2:6" x14ac:dyDescent="0.25">
      <c r="B29905" s="18">
        <v>2016</v>
      </c>
      <c r="C29905" s="19">
        <v>42411</v>
      </c>
      <c r="D29905" s="18" t="s">
        <v>7</v>
      </c>
      <c r="E29905" s="18">
        <v>6.3928348966176204E-2</v>
      </c>
      <c r="F29905" s="18">
        <v>1.87473164123684E-4</v>
      </c>
    </row>
    <row r="29906" spans="2:6" x14ac:dyDescent="0.25">
      <c r="B29906" s="18">
        <v>2016</v>
      </c>
      <c r="C29906" s="19">
        <v>42415</v>
      </c>
      <c r="D29906" s="18" t="s">
        <v>7</v>
      </c>
      <c r="E29906" s="18">
        <v>2.58454938909954E-2</v>
      </c>
      <c r="F29906" s="18">
        <v>5.74514535217741E-5</v>
      </c>
    </row>
    <row r="29907" spans="2:6" x14ac:dyDescent="0.25">
      <c r="B29907" s="18">
        <v>2016</v>
      </c>
      <c r="C29907" s="19">
        <v>42417</v>
      </c>
      <c r="D29907" s="18" t="s">
        <v>7</v>
      </c>
      <c r="E29907" s="18">
        <v>1.4238889191265E-2</v>
      </c>
      <c r="F29907" s="18">
        <v>9.3736582061842001E-5</v>
      </c>
    </row>
    <row r="29908" spans="2:6" x14ac:dyDescent="0.25">
      <c r="B29908" s="18">
        <v>2016</v>
      </c>
      <c r="C29908" s="19">
        <v>42384</v>
      </c>
      <c r="D29908" s="18" t="s">
        <v>6</v>
      </c>
      <c r="E29908" s="18">
        <v>2.1108873528184499E-3</v>
      </c>
      <c r="F29908" s="18">
        <v>7.86177785034804E-5</v>
      </c>
    </row>
    <row r="29909" spans="2:6" x14ac:dyDescent="0.25">
      <c r="B29909" s="18">
        <v>2016</v>
      </c>
      <c r="C29909" s="19">
        <v>42411</v>
      </c>
      <c r="D29909" s="18" t="s">
        <v>7</v>
      </c>
      <c r="E29909" s="18">
        <v>3.3473031078212603E-2</v>
      </c>
      <c r="F29909" s="18">
        <v>1.3606923202525399E-4</v>
      </c>
    </row>
    <row r="29910" spans="2:6" x14ac:dyDescent="0.25">
      <c r="B29910" s="18">
        <v>2016</v>
      </c>
      <c r="C29910" s="19">
        <v>42384</v>
      </c>
      <c r="D29910" s="18" t="s">
        <v>6</v>
      </c>
      <c r="E29910" s="18">
        <v>3.9878968937914101E-2</v>
      </c>
      <c r="F29910" s="18">
        <v>2.2980581408709599E-4</v>
      </c>
    </row>
    <row r="29911" spans="2:6" x14ac:dyDescent="0.25">
      <c r="B29911" s="18">
        <v>2016</v>
      </c>
      <c r="C29911" s="19">
        <v>42384</v>
      </c>
      <c r="D29911" s="18" t="s">
        <v>6</v>
      </c>
      <c r="E29911" s="18">
        <v>5.8822225044398901E-4</v>
      </c>
      <c r="F29911" s="18">
        <v>6.0475214233446404E-6</v>
      </c>
    </row>
    <row r="29912" spans="2:6" x14ac:dyDescent="0.25">
      <c r="B29912" s="18">
        <v>2016</v>
      </c>
      <c r="C29912" s="19">
        <v>42385</v>
      </c>
      <c r="D29912" s="18" t="s">
        <v>6</v>
      </c>
      <c r="E29912" s="18">
        <v>0</v>
      </c>
      <c r="F29912" s="18">
        <v>1.92008805191192E-3</v>
      </c>
    </row>
    <row r="29913" spans="2:6" x14ac:dyDescent="0.25">
      <c r="B29913" s="18">
        <v>2016</v>
      </c>
      <c r="C29913" s="19">
        <v>42386</v>
      </c>
      <c r="D29913" s="18" t="s">
        <v>6</v>
      </c>
      <c r="E29913" s="18">
        <v>5.3971508110734201E-2</v>
      </c>
      <c r="F29913" s="18">
        <v>3.1054022508874698E-3</v>
      </c>
    </row>
    <row r="29914" spans="2:6" x14ac:dyDescent="0.25">
      <c r="B29914" s="18">
        <v>2016</v>
      </c>
      <c r="C29914" s="19">
        <v>42386</v>
      </c>
      <c r="D29914" s="18" t="s">
        <v>6</v>
      </c>
      <c r="E29914" s="18">
        <v>1.1958973614663999E-4</v>
      </c>
      <c r="F29914" s="18">
        <v>3.0237607116723202E-6</v>
      </c>
    </row>
    <row r="29915" spans="2:6" x14ac:dyDescent="0.25">
      <c r="B29915" s="18">
        <v>2016</v>
      </c>
      <c r="C29915" s="19">
        <v>42386</v>
      </c>
      <c r="D29915" s="18" t="s">
        <v>6</v>
      </c>
      <c r="E29915" s="18">
        <v>7.1406109206141903E-4</v>
      </c>
      <c r="F29915" s="18">
        <v>3.0237607116723202E-6</v>
      </c>
    </row>
    <row r="29916" spans="2:6" x14ac:dyDescent="0.25">
      <c r="B29916" s="18">
        <v>2016</v>
      </c>
      <c r="C29916" s="19">
        <v>42388</v>
      </c>
      <c r="D29916" s="18" t="s">
        <v>6</v>
      </c>
      <c r="E29916" s="18">
        <v>1.9125286501327401E-2</v>
      </c>
      <c r="F29916" s="18">
        <v>1.6630683914197801E-4</v>
      </c>
    </row>
    <row r="29917" spans="2:6" x14ac:dyDescent="0.25">
      <c r="B29917" s="18">
        <v>2016</v>
      </c>
      <c r="C29917" s="19">
        <v>42386</v>
      </c>
      <c r="D29917" s="18" t="s">
        <v>6</v>
      </c>
      <c r="E29917" s="18">
        <v>0.13209762312249701</v>
      </c>
      <c r="F29917" s="18">
        <v>2.1771077124040699E-3</v>
      </c>
    </row>
    <row r="29918" spans="2:6" x14ac:dyDescent="0.25">
      <c r="B29918" s="18">
        <v>2016</v>
      </c>
      <c r="C29918" s="19">
        <v>42386</v>
      </c>
      <c r="D29918" s="18" t="s">
        <v>6</v>
      </c>
      <c r="E29918" s="18">
        <v>0</v>
      </c>
      <c r="F29918" s="18">
        <v>2.81209746185526E-4</v>
      </c>
    </row>
    <row r="29919" spans="2:6" x14ac:dyDescent="0.25">
      <c r="B29919" s="18">
        <v>2016</v>
      </c>
      <c r="C29919" s="19">
        <v>42387</v>
      </c>
      <c r="D29919" s="18" t="s">
        <v>6</v>
      </c>
      <c r="E29919" s="18">
        <v>1.25302124091108E-2</v>
      </c>
      <c r="F29919" s="18">
        <v>2.3252719872760199E-3</v>
      </c>
    </row>
    <row r="29920" spans="2:6" x14ac:dyDescent="0.25">
      <c r="B29920" s="18">
        <v>2016</v>
      </c>
      <c r="C29920" s="19">
        <v>42387</v>
      </c>
      <c r="D29920" s="18" t="s">
        <v>6</v>
      </c>
      <c r="E29920" s="18">
        <v>8.8886973840438199E-2</v>
      </c>
      <c r="F29920" s="18">
        <v>8.5572428140326699E-4</v>
      </c>
    </row>
    <row r="29921" spans="2:6" x14ac:dyDescent="0.25">
      <c r="B29921" s="18">
        <v>2016</v>
      </c>
      <c r="C29921" s="19">
        <v>42411</v>
      </c>
      <c r="D29921" s="18" t="s">
        <v>7</v>
      </c>
      <c r="E29921" s="18">
        <v>2.97628766849907E-2</v>
      </c>
      <c r="F29921" s="18">
        <v>1.54211796295288E-4</v>
      </c>
    </row>
    <row r="29922" spans="2:6" x14ac:dyDescent="0.25">
      <c r="B29922" s="18">
        <v>2016</v>
      </c>
      <c r="C29922" s="19">
        <v>42387</v>
      </c>
      <c r="D29922" s="18" t="s">
        <v>6</v>
      </c>
      <c r="E29922" s="18">
        <v>0.102057165204174</v>
      </c>
      <c r="F29922" s="18">
        <v>1.30928838815412E-3</v>
      </c>
    </row>
    <row r="29923" spans="2:6" x14ac:dyDescent="0.25">
      <c r="B29923" s="18">
        <v>2016</v>
      </c>
      <c r="C29923" s="19">
        <v>42387</v>
      </c>
      <c r="D29923" s="18" t="s">
        <v>6</v>
      </c>
      <c r="E29923" s="18">
        <v>1.61282356759416E-3</v>
      </c>
      <c r="F29923" s="18">
        <v>1.2095042846689299E-5</v>
      </c>
    </row>
    <row r="29924" spans="2:6" x14ac:dyDescent="0.25">
      <c r="B29924" s="18">
        <v>2016</v>
      </c>
      <c r="C29924" s="19">
        <v>42387</v>
      </c>
      <c r="D29924" s="18" t="s">
        <v>6</v>
      </c>
      <c r="E29924" s="18">
        <v>8.9120307375355505E-4</v>
      </c>
      <c r="F29924" s="18">
        <v>6.0475214233446404E-6</v>
      </c>
    </row>
    <row r="29925" spans="2:6" x14ac:dyDescent="0.25">
      <c r="B29925" s="18">
        <v>2016</v>
      </c>
      <c r="C29925" s="19">
        <v>42387</v>
      </c>
      <c r="D29925" s="18" t="s">
        <v>6</v>
      </c>
      <c r="E29925" s="18">
        <v>0.102174940683894</v>
      </c>
      <c r="F29925" s="18">
        <v>1.0946013776253799E-3</v>
      </c>
    </row>
    <row r="29926" spans="2:6" x14ac:dyDescent="0.25">
      <c r="B29926" s="18">
        <v>2016</v>
      </c>
      <c r="C29926" s="19">
        <v>42415</v>
      </c>
      <c r="D29926" s="18" t="s">
        <v>7</v>
      </c>
      <c r="E29926" s="18">
        <v>5.1761290218537301E-2</v>
      </c>
      <c r="F29926" s="18">
        <v>1.42116753448599E-4</v>
      </c>
    </row>
    <row r="29927" spans="2:6" x14ac:dyDescent="0.25">
      <c r="B29927" s="18">
        <v>2016</v>
      </c>
      <c r="C29927" s="19">
        <v>42387</v>
      </c>
      <c r="D29927" s="18" t="s">
        <v>6</v>
      </c>
      <c r="E29927" s="18">
        <v>1.11264314987169E-2</v>
      </c>
      <c r="F29927" s="18">
        <v>6.0475214233446398E-5</v>
      </c>
    </row>
    <row r="29928" spans="2:6" x14ac:dyDescent="0.25">
      <c r="B29928" s="18">
        <v>2016</v>
      </c>
      <c r="C29928" s="19">
        <v>42409</v>
      </c>
      <c r="D29928" s="18" t="s">
        <v>7</v>
      </c>
      <c r="E29928" s="18">
        <v>9.3569670470557698E-2</v>
      </c>
      <c r="F29928" s="18">
        <v>2.8423350689719799E-4</v>
      </c>
    </row>
    <row r="29929" spans="2:6" x14ac:dyDescent="0.25">
      <c r="B29929" s="18">
        <v>2016</v>
      </c>
      <c r="C29929" s="19">
        <v>42409</v>
      </c>
      <c r="D29929" s="18" t="s">
        <v>7</v>
      </c>
      <c r="E29929" s="18">
        <v>8.0734411001650999E-4</v>
      </c>
      <c r="F29929" s="18">
        <v>3.0237607116723202E-6</v>
      </c>
    </row>
    <row r="29930" spans="2:6" x14ac:dyDescent="0.25">
      <c r="B29930" s="18">
        <v>2016</v>
      </c>
      <c r="C29930" s="19">
        <v>42387</v>
      </c>
      <c r="D29930" s="18" t="s">
        <v>6</v>
      </c>
      <c r="E29930" s="18">
        <v>0.16814846060342201</v>
      </c>
      <c r="F29930" s="18">
        <v>8.1036787072818204E-4</v>
      </c>
    </row>
    <row r="29931" spans="2:6" x14ac:dyDescent="0.25">
      <c r="B29931" s="18">
        <v>2016</v>
      </c>
      <c r="C29931" s="19">
        <v>42387</v>
      </c>
      <c r="D29931" s="18" t="s">
        <v>6</v>
      </c>
      <c r="E29931" s="18">
        <v>0.18775770000665201</v>
      </c>
      <c r="F29931" s="18">
        <v>2.19525027667411E-3</v>
      </c>
    </row>
    <row r="29932" spans="2:6" x14ac:dyDescent="0.25">
      <c r="B29932" s="18">
        <v>2016</v>
      </c>
      <c r="C29932" s="19">
        <v>42389</v>
      </c>
      <c r="D29932" s="18" t="s">
        <v>7</v>
      </c>
      <c r="E29932" s="18">
        <v>1.02045876497518E-2</v>
      </c>
      <c r="F29932" s="18">
        <v>2.4190085693378599E-5</v>
      </c>
    </row>
    <row r="29933" spans="2:6" x14ac:dyDescent="0.25">
      <c r="B29933" s="18">
        <v>2016</v>
      </c>
      <c r="C29933" s="19">
        <v>42403</v>
      </c>
      <c r="D29933" s="18" t="s">
        <v>7</v>
      </c>
      <c r="E29933" s="18">
        <v>4.2625954752444697E-2</v>
      </c>
      <c r="F29933" s="18">
        <v>1.11879146331876E-4</v>
      </c>
    </row>
    <row r="29934" spans="2:6" x14ac:dyDescent="0.25">
      <c r="B29934" s="18">
        <v>2016</v>
      </c>
      <c r="C29934" s="19">
        <v>42387</v>
      </c>
      <c r="D29934" s="18" t="s">
        <v>6</v>
      </c>
      <c r="E29934" s="18">
        <v>8.3964291401835603E-2</v>
      </c>
      <c r="F29934" s="18">
        <v>6.5010855300954901E-4</v>
      </c>
    </row>
    <row r="29935" spans="2:6" x14ac:dyDescent="0.25">
      <c r="B29935" s="18">
        <v>2016</v>
      </c>
      <c r="C29935" s="19">
        <v>42387</v>
      </c>
      <c r="D29935" s="18" t="s">
        <v>6</v>
      </c>
      <c r="E29935" s="18">
        <v>0.154377296798241</v>
      </c>
      <c r="F29935" s="18">
        <v>4.8380171386757102E-4</v>
      </c>
    </row>
    <row r="29936" spans="2:6" x14ac:dyDescent="0.25">
      <c r="B29936" s="18">
        <v>2016</v>
      </c>
      <c r="C29936" s="19">
        <v>42387</v>
      </c>
      <c r="D29936" s="18" t="s">
        <v>6</v>
      </c>
      <c r="E29936" s="18">
        <v>0.224268854659918</v>
      </c>
      <c r="F29936" s="18">
        <v>1.5844506129163E-3</v>
      </c>
    </row>
    <row r="29937" spans="2:6" x14ac:dyDescent="0.25">
      <c r="B29937" s="18">
        <v>2016</v>
      </c>
      <c r="C29937" s="19">
        <v>42387</v>
      </c>
      <c r="D29937" s="18" t="s">
        <v>6</v>
      </c>
      <c r="E29937" s="18">
        <v>6.3825188329896296E-2</v>
      </c>
      <c r="F29937" s="18">
        <v>2.81209746185526E-4</v>
      </c>
    </row>
    <row r="29938" spans="2:6" x14ac:dyDescent="0.25">
      <c r="B29938" s="18">
        <v>2016</v>
      </c>
      <c r="C29938" s="19">
        <v>42387</v>
      </c>
      <c r="D29938" s="18" t="s">
        <v>6</v>
      </c>
      <c r="E29938" s="18">
        <v>0.10256833195248299</v>
      </c>
      <c r="F29938" s="18">
        <v>3.2051863543726601E-4</v>
      </c>
    </row>
    <row r="29939" spans="2:6" x14ac:dyDescent="0.25">
      <c r="B29939" s="18">
        <v>2016</v>
      </c>
      <c r="C29939" s="19">
        <v>42388</v>
      </c>
      <c r="D29939" s="18" t="s">
        <v>6</v>
      </c>
      <c r="E29939" s="18">
        <v>2.3083490064930198E-2</v>
      </c>
      <c r="F29939" s="18">
        <v>1.5844506129163E-3</v>
      </c>
    </row>
    <row r="29940" spans="2:6" x14ac:dyDescent="0.25">
      <c r="B29940" s="18">
        <v>2016</v>
      </c>
      <c r="C29940" s="19">
        <v>42388</v>
      </c>
      <c r="D29940" s="18" t="s">
        <v>6</v>
      </c>
      <c r="E29940" s="18">
        <v>7.14010696049558E-3</v>
      </c>
      <c r="F29940" s="18">
        <v>8.4665299926824997E-5</v>
      </c>
    </row>
    <row r="29941" spans="2:6" x14ac:dyDescent="0.25">
      <c r="B29941" s="18">
        <v>2016</v>
      </c>
      <c r="C29941" s="19">
        <v>42388</v>
      </c>
      <c r="D29941" s="18" t="s">
        <v>6</v>
      </c>
      <c r="E29941" s="18">
        <v>1.2602026726012999E-3</v>
      </c>
      <c r="F29941" s="18">
        <v>3.0237607116723202E-6</v>
      </c>
    </row>
    <row r="29942" spans="2:6" x14ac:dyDescent="0.25">
      <c r="B29942" s="18">
        <v>2016</v>
      </c>
      <c r="C29942" s="19">
        <v>42388</v>
      </c>
      <c r="D29942" s="18" t="s">
        <v>6</v>
      </c>
      <c r="E29942" s="18">
        <v>3.5741103592026098E-2</v>
      </c>
      <c r="F29942" s="18">
        <v>3.5982752468900601E-4</v>
      </c>
    </row>
    <row r="29943" spans="2:6" x14ac:dyDescent="0.25">
      <c r="B29943" s="18">
        <v>2016</v>
      </c>
      <c r="C29943" s="19">
        <v>42388</v>
      </c>
      <c r="D29943" s="18" t="s">
        <v>6</v>
      </c>
      <c r="E29943" s="18">
        <v>0.18955431782950399</v>
      </c>
      <c r="F29943" s="18">
        <v>2.8604776332420202E-3</v>
      </c>
    </row>
    <row r="29944" spans="2:6" x14ac:dyDescent="0.25">
      <c r="B29944" s="18">
        <v>2016</v>
      </c>
      <c r="C29944" s="19">
        <v>42388</v>
      </c>
      <c r="D29944" s="18" t="s">
        <v>6</v>
      </c>
      <c r="E29944" s="18">
        <v>4.43333716343023E-4</v>
      </c>
      <c r="F29944" s="18">
        <v>3.0237607116723202E-6</v>
      </c>
    </row>
    <row r="29945" spans="2:6" x14ac:dyDescent="0.25">
      <c r="B29945" s="18">
        <v>2016</v>
      </c>
      <c r="C29945" s="19">
        <v>42388</v>
      </c>
      <c r="D29945" s="18" t="s">
        <v>6</v>
      </c>
      <c r="E29945" s="18">
        <v>2.84888655051394E-4</v>
      </c>
      <c r="F29945" s="18">
        <v>3.0237607116723202E-6</v>
      </c>
    </row>
    <row r="29946" spans="2:6" x14ac:dyDescent="0.25">
      <c r="B29946" s="18">
        <v>2016</v>
      </c>
      <c r="C29946" s="19">
        <v>42388</v>
      </c>
      <c r="D29946" s="18" t="s">
        <v>6</v>
      </c>
      <c r="E29946" s="18">
        <v>1.4089213036037199E-3</v>
      </c>
      <c r="F29946" s="18">
        <v>9.0712821350169601E-6</v>
      </c>
    </row>
    <row r="29947" spans="2:6" x14ac:dyDescent="0.25">
      <c r="B29947" s="18">
        <v>2016</v>
      </c>
      <c r="C29947" s="19">
        <v>42388</v>
      </c>
      <c r="D29947" s="18" t="s">
        <v>6</v>
      </c>
      <c r="E29947" s="18">
        <v>6.2410421088916701E-2</v>
      </c>
      <c r="F29947" s="18">
        <v>1.81425642700339E-4</v>
      </c>
    </row>
    <row r="29948" spans="2:6" x14ac:dyDescent="0.25">
      <c r="B29948" s="18">
        <v>2016</v>
      </c>
      <c r="C29948" s="19">
        <v>42387</v>
      </c>
      <c r="D29948" s="18" t="s">
        <v>6</v>
      </c>
      <c r="E29948" s="18">
        <v>1.04249190136089E-3</v>
      </c>
      <c r="F29948" s="18">
        <v>6.0475214233446404E-6</v>
      </c>
    </row>
    <row r="29949" spans="2:6" x14ac:dyDescent="0.25">
      <c r="B29949" s="18">
        <v>2016</v>
      </c>
      <c r="C29949" s="19">
        <v>42388</v>
      </c>
      <c r="D29949" s="18" t="s">
        <v>6</v>
      </c>
      <c r="E29949" s="18">
        <v>3.5851722838061502E-4</v>
      </c>
      <c r="F29949" s="18">
        <v>3.0237607116723202E-6</v>
      </c>
    </row>
    <row r="29950" spans="2:6" x14ac:dyDescent="0.25">
      <c r="B29950" s="18">
        <v>2016</v>
      </c>
      <c r="C29950" s="19">
        <v>42388</v>
      </c>
      <c r="D29950" s="18" t="s">
        <v>7</v>
      </c>
      <c r="E29950" s="18">
        <v>0.145352378994136</v>
      </c>
      <c r="F29950" s="18">
        <v>9.8816500057451497E-3</v>
      </c>
    </row>
    <row r="29951" spans="2:6" x14ac:dyDescent="0.25">
      <c r="B29951" s="18">
        <v>2016</v>
      </c>
      <c r="C29951" s="19">
        <v>42388</v>
      </c>
      <c r="D29951" s="18" t="s">
        <v>6</v>
      </c>
      <c r="E29951" s="18">
        <v>1.7038891610273501E-4</v>
      </c>
      <c r="F29951" s="18">
        <v>3.0237607116723202E-6</v>
      </c>
    </row>
    <row r="29952" spans="2:6" x14ac:dyDescent="0.25">
      <c r="B29952" s="18">
        <v>2016</v>
      </c>
      <c r="C29952" s="19">
        <v>42411</v>
      </c>
      <c r="D29952" s="18" t="s">
        <v>7</v>
      </c>
      <c r="E29952" s="18">
        <v>8.2318861614567307E-3</v>
      </c>
      <c r="F29952" s="18">
        <v>1.2397418917856499E-4</v>
      </c>
    </row>
    <row r="29953" spans="2:6" x14ac:dyDescent="0.25">
      <c r="B29953" s="18">
        <v>2016</v>
      </c>
      <c r="C29953" s="19">
        <v>42390</v>
      </c>
      <c r="D29953" s="18" t="s">
        <v>7</v>
      </c>
      <c r="E29953" s="18">
        <v>1.10760354868557E-2</v>
      </c>
      <c r="F29953" s="18">
        <v>3.35637438995628E-4</v>
      </c>
    </row>
    <row r="29954" spans="2:6" x14ac:dyDescent="0.25">
      <c r="B29954" s="18">
        <v>2016</v>
      </c>
      <c r="C29954" s="19">
        <v>42412</v>
      </c>
      <c r="D29954" s="18" t="s">
        <v>7</v>
      </c>
      <c r="E29954" s="18">
        <v>2.16924593455372E-2</v>
      </c>
      <c r="F29954" s="18">
        <v>5.1403932098429503E-5</v>
      </c>
    </row>
    <row r="29955" spans="2:6" x14ac:dyDescent="0.25">
      <c r="B29955" s="18">
        <v>2016</v>
      </c>
      <c r="C29955" s="19">
        <v>42388</v>
      </c>
      <c r="D29955" s="18" t="s">
        <v>6</v>
      </c>
      <c r="E29955" s="18">
        <v>2.6399446853373801E-3</v>
      </c>
      <c r="F29955" s="18">
        <v>1.2095042846689299E-5</v>
      </c>
    </row>
    <row r="29956" spans="2:6" x14ac:dyDescent="0.25">
      <c r="B29956" s="18">
        <v>2016</v>
      </c>
      <c r="C29956" s="19">
        <v>42416</v>
      </c>
      <c r="D29956" s="18" t="s">
        <v>7</v>
      </c>
      <c r="E29956" s="18">
        <v>1.17080014755952E-2</v>
      </c>
      <c r="F29956" s="18">
        <v>3.3261367828395501E-5</v>
      </c>
    </row>
    <row r="29957" spans="2:6" x14ac:dyDescent="0.25">
      <c r="B29957" s="18">
        <v>2016</v>
      </c>
      <c r="C29957" s="19">
        <v>42410</v>
      </c>
      <c r="D29957" s="18" t="s">
        <v>7</v>
      </c>
      <c r="E29957" s="18">
        <v>5.6994865654311597E-2</v>
      </c>
      <c r="F29957" s="18">
        <v>1.8444940341201199E-4</v>
      </c>
    </row>
    <row r="29958" spans="2:6" x14ac:dyDescent="0.25">
      <c r="B29958" s="18">
        <v>2016</v>
      </c>
      <c r="C29958" s="19">
        <v>42417</v>
      </c>
      <c r="D29958" s="18" t="s">
        <v>7</v>
      </c>
      <c r="E29958" s="18">
        <v>1.6739539299818001E-2</v>
      </c>
      <c r="F29958" s="18">
        <v>4.8380171386757102E-5</v>
      </c>
    </row>
    <row r="29959" spans="2:6" x14ac:dyDescent="0.25">
      <c r="B29959" s="18">
        <v>2016</v>
      </c>
      <c r="C29959" s="19">
        <v>42418</v>
      </c>
      <c r="D29959" s="18" t="s">
        <v>7</v>
      </c>
      <c r="E29959" s="18">
        <v>1.513392236192E-2</v>
      </c>
      <c r="F29959" s="18">
        <v>3.3261367828395501E-5</v>
      </c>
    </row>
    <row r="29960" spans="2:6" x14ac:dyDescent="0.25">
      <c r="B29960" s="18">
        <v>2016</v>
      </c>
      <c r="C29960" s="19">
        <v>42414</v>
      </c>
      <c r="D29960" s="18" t="s">
        <v>7</v>
      </c>
      <c r="E29960" s="18">
        <v>9.7667470987015991E-4</v>
      </c>
      <c r="F29960" s="18">
        <v>3.0237607116723202E-6</v>
      </c>
    </row>
    <row r="29961" spans="2:6" x14ac:dyDescent="0.25">
      <c r="B29961" s="18">
        <v>2016</v>
      </c>
      <c r="C29961" s="19">
        <v>42388</v>
      </c>
      <c r="D29961" s="18" t="s">
        <v>6</v>
      </c>
      <c r="E29961" s="18">
        <v>2.2416146075864098E-3</v>
      </c>
      <c r="F29961" s="18">
        <v>1.51188035583616E-5</v>
      </c>
    </row>
    <row r="29962" spans="2:6" x14ac:dyDescent="0.25">
      <c r="B29962" s="18">
        <v>2016</v>
      </c>
      <c r="C29962" s="19">
        <v>42415</v>
      </c>
      <c r="D29962" s="18" t="s">
        <v>7</v>
      </c>
      <c r="E29962" s="18">
        <v>8.4154284366552395E-2</v>
      </c>
      <c r="F29962" s="18">
        <v>2.5399589978047498E-4</v>
      </c>
    </row>
    <row r="29963" spans="2:6" x14ac:dyDescent="0.25">
      <c r="B29963" s="18">
        <v>2016</v>
      </c>
      <c r="C29963" s="19">
        <v>42402</v>
      </c>
      <c r="D29963" s="18" t="s">
        <v>7</v>
      </c>
      <c r="E29963" s="18">
        <v>0.183312469384423</v>
      </c>
      <c r="F29963" s="18">
        <v>1.80518514486838E-3</v>
      </c>
    </row>
    <row r="29964" spans="2:6" x14ac:dyDescent="0.25">
      <c r="B29964" s="18">
        <v>2016</v>
      </c>
      <c r="C29964" s="19">
        <v>42413</v>
      </c>
      <c r="D29964" s="18" t="s">
        <v>7</v>
      </c>
      <c r="E29964" s="18">
        <v>2.08216162605756E-2</v>
      </c>
      <c r="F29964" s="18">
        <v>6.0475214233446398E-5</v>
      </c>
    </row>
    <row r="29965" spans="2:6" x14ac:dyDescent="0.25">
      <c r="B29965" s="18">
        <v>2016</v>
      </c>
      <c r="C29965" s="19">
        <v>42388</v>
      </c>
      <c r="D29965" s="18" t="s">
        <v>6</v>
      </c>
      <c r="E29965" s="18">
        <v>3.6285128540067901E-5</v>
      </c>
      <c r="F29965" s="18">
        <v>3.0237607116723202E-6</v>
      </c>
    </row>
    <row r="29966" spans="2:6" x14ac:dyDescent="0.25">
      <c r="B29966" s="18">
        <v>2016</v>
      </c>
      <c r="C29966" s="19">
        <v>42388</v>
      </c>
      <c r="D29966" s="18" t="s">
        <v>6</v>
      </c>
      <c r="E29966" s="18">
        <v>4.39150847358543E-4</v>
      </c>
      <c r="F29966" s="18">
        <v>3.0237607116723202E-6</v>
      </c>
    </row>
    <row r="29967" spans="2:6" x14ac:dyDescent="0.25">
      <c r="B29967" s="18">
        <v>2016</v>
      </c>
      <c r="C29967" s="19">
        <v>42388</v>
      </c>
      <c r="D29967" s="18" t="s">
        <v>6</v>
      </c>
      <c r="E29967" s="18">
        <v>2.4376550937265E-4</v>
      </c>
      <c r="F29967" s="18">
        <v>3.0237607116723202E-6</v>
      </c>
    </row>
    <row r="29968" spans="2:6" x14ac:dyDescent="0.25">
      <c r="B29968" s="18">
        <v>2016</v>
      </c>
      <c r="C29968" s="19">
        <v>42389</v>
      </c>
      <c r="D29968" s="18" t="s">
        <v>6</v>
      </c>
      <c r="E29968" s="18">
        <v>2.96873330632107E-2</v>
      </c>
      <c r="F29968" s="18">
        <v>2.9330478903221498E-4</v>
      </c>
    </row>
    <row r="29969" spans="2:6" x14ac:dyDescent="0.25">
      <c r="B29969" s="18">
        <v>2016</v>
      </c>
      <c r="C29969" s="19">
        <v>42410</v>
      </c>
      <c r="D29969" s="18" t="s">
        <v>7</v>
      </c>
      <c r="E29969" s="18">
        <v>2.4794837835712997E-4</v>
      </c>
      <c r="F29969" s="18">
        <v>6.0475214233446404E-6</v>
      </c>
    </row>
    <row r="29970" spans="2:6" x14ac:dyDescent="0.25">
      <c r="B29970" s="18">
        <v>2016</v>
      </c>
      <c r="C29970" s="19">
        <v>42390</v>
      </c>
      <c r="D29970" s="18" t="s">
        <v>7</v>
      </c>
      <c r="E29970" s="18">
        <v>0.12470291551007801</v>
      </c>
      <c r="F29970" s="18">
        <v>7.0453624581965095E-4</v>
      </c>
    </row>
    <row r="29971" spans="2:6" x14ac:dyDescent="0.25">
      <c r="B29971" s="18">
        <v>2016</v>
      </c>
      <c r="C29971" s="19">
        <v>42389</v>
      </c>
      <c r="D29971" s="18" t="s">
        <v>6</v>
      </c>
      <c r="E29971" s="18">
        <v>1.1414696686562999E-2</v>
      </c>
      <c r="F29971" s="18">
        <v>1.51188035583616E-5</v>
      </c>
    </row>
    <row r="29972" spans="2:6" x14ac:dyDescent="0.25">
      <c r="B29972" s="18">
        <v>2016</v>
      </c>
      <c r="C29972" s="19">
        <v>42412</v>
      </c>
      <c r="D29972" s="18" t="s">
        <v>7</v>
      </c>
      <c r="E29972" s="18">
        <v>3.97120573466298E-5</v>
      </c>
      <c r="F29972" s="18">
        <v>6.0475214233446404E-6</v>
      </c>
    </row>
    <row r="29973" spans="2:6" x14ac:dyDescent="0.25">
      <c r="B29973" s="18">
        <v>2016</v>
      </c>
      <c r="C29973" s="19">
        <v>42389</v>
      </c>
      <c r="D29973" s="18" t="s">
        <v>6</v>
      </c>
      <c r="E29973" s="18">
        <v>3.8195137389607502E-4</v>
      </c>
      <c r="F29973" s="18">
        <v>3.0237607116723202E-6</v>
      </c>
    </row>
    <row r="29974" spans="2:6" x14ac:dyDescent="0.25">
      <c r="B29974" s="18">
        <v>2016</v>
      </c>
      <c r="C29974" s="19">
        <v>42389</v>
      </c>
      <c r="D29974" s="18" t="s">
        <v>6</v>
      </c>
      <c r="E29974" s="18">
        <v>0</v>
      </c>
      <c r="F29974" s="18">
        <v>1.53607044152954E-3</v>
      </c>
    </row>
    <row r="29975" spans="2:6" x14ac:dyDescent="0.25">
      <c r="B29975" s="18">
        <v>2016</v>
      </c>
      <c r="C29975" s="19">
        <v>42390</v>
      </c>
      <c r="D29975" s="18" t="s">
        <v>6</v>
      </c>
      <c r="E29975" s="18">
        <v>6.0475214233446398E-5</v>
      </c>
      <c r="F29975" s="18">
        <v>3.0237607116723202E-6</v>
      </c>
    </row>
    <row r="29976" spans="2:6" x14ac:dyDescent="0.25">
      <c r="B29976" s="18">
        <v>2016</v>
      </c>
      <c r="C29976" s="19">
        <v>42390</v>
      </c>
      <c r="D29976" s="18" t="s">
        <v>6</v>
      </c>
      <c r="E29976" s="18">
        <v>2.35853335510441E-4</v>
      </c>
      <c r="F29976" s="18">
        <v>6.0475214233446404E-6</v>
      </c>
    </row>
    <row r="29977" spans="2:6" x14ac:dyDescent="0.25">
      <c r="B29977" s="18">
        <v>2016</v>
      </c>
      <c r="C29977" s="19">
        <v>42391</v>
      </c>
      <c r="D29977" s="18" t="s">
        <v>7</v>
      </c>
      <c r="E29977" s="18">
        <v>6.3244979045338295E-2</v>
      </c>
      <c r="F29977" s="18">
        <v>2.5097213906880299E-4</v>
      </c>
    </row>
    <row r="29978" spans="2:6" x14ac:dyDescent="0.25">
      <c r="B29978" s="18">
        <v>2016</v>
      </c>
      <c r="C29978" s="19">
        <v>42391</v>
      </c>
      <c r="D29978" s="18" t="s">
        <v>6</v>
      </c>
      <c r="E29978" s="18">
        <v>2.8574538725303399E-3</v>
      </c>
      <c r="F29978" s="18">
        <v>4.5356410675084797E-5</v>
      </c>
    </row>
    <row r="29979" spans="2:6" x14ac:dyDescent="0.25">
      <c r="B29979" s="18">
        <v>2016</v>
      </c>
      <c r="C29979" s="19">
        <v>42390</v>
      </c>
      <c r="D29979" s="18" t="s">
        <v>6</v>
      </c>
      <c r="E29979" s="18">
        <v>7.6198769934142504E-3</v>
      </c>
      <c r="F29979" s="18">
        <v>1.20950428466893E-4</v>
      </c>
    </row>
    <row r="29980" spans="2:6" x14ac:dyDescent="0.25">
      <c r="B29980" s="18">
        <v>2016</v>
      </c>
      <c r="C29980" s="19">
        <v>42390</v>
      </c>
      <c r="D29980" s="18" t="s">
        <v>6</v>
      </c>
      <c r="E29980" s="18">
        <v>6.5751676675314603E-4</v>
      </c>
      <c r="F29980" s="18">
        <v>3.0237607116723202E-6</v>
      </c>
    </row>
    <row r="29981" spans="2:6" x14ac:dyDescent="0.25">
      <c r="B29981" s="18">
        <v>2016</v>
      </c>
      <c r="C29981" s="19">
        <v>42390</v>
      </c>
      <c r="D29981" s="18" t="s">
        <v>6</v>
      </c>
      <c r="E29981" s="18">
        <v>4.6304863618312703E-3</v>
      </c>
      <c r="F29981" s="18">
        <v>4.2332649963412499E-5</v>
      </c>
    </row>
    <row r="29982" spans="2:6" x14ac:dyDescent="0.25">
      <c r="B29982" s="18">
        <v>2016</v>
      </c>
      <c r="C29982" s="19">
        <v>42390</v>
      </c>
      <c r="D29982" s="18" t="s">
        <v>6</v>
      </c>
      <c r="E29982" s="18">
        <v>2.8673314908551398E-3</v>
      </c>
      <c r="F29982" s="18">
        <v>4.2332649963412499E-5</v>
      </c>
    </row>
    <row r="29983" spans="2:6" x14ac:dyDescent="0.25">
      <c r="B29983" s="18">
        <v>2016</v>
      </c>
      <c r="C29983" s="19">
        <v>42398</v>
      </c>
      <c r="D29983" s="18" t="s">
        <v>7</v>
      </c>
      <c r="E29983" s="18">
        <v>5.9598323627061502E-2</v>
      </c>
      <c r="F29983" s="18">
        <v>1.6328307843030499E-4</v>
      </c>
    </row>
    <row r="29984" spans="2:6" x14ac:dyDescent="0.25">
      <c r="B29984" s="18">
        <v>2016</v>
      </c>
      <c r="C29984" s="19">
        <v>42402</v>
      </c>
      <c r="D29984" s="18" t="s">
        <v>7</v>
      </c>
      <c r="E29984" s="18">
        <v>3.3255320306972203E-2</v>
      </c>
      <c r="F29984" s="18">
        <v>1.42116753448599E-4</v>
      </c>
    </row>
    <row r="29985" spans="2:6" x14ac:dyDescent="0.25">
      <c r="B29985" s="18">
        <v>2016</v>
      </c>
      <c r="C29985" s="19">
        <v>42391</v>
      </c>
      <c r="D29985" s="18" t="s">
        <v>6</v>
      </c>
      <c r="E29985" s="18">
        <v>4.3955401545343301E-4</v>
      </c>
      <c r="F29985" s="18">
        <v>6.0475214233446404E-6</v>
      </c>
    </row>
    <row r="29986" spans="2:6" x14ac:dyDescent="0.25">
      <c r="B29986" s="18">
        <v>2016</v>
      </c>
      <c r="C29986" s="19">
        <v>42391</v>
      </c>
      <c r="D29986" s="18" t="s">
        <v>6</v>
      </c>
      <c r="E29986" s="18">
        <v>0.12690723706888701</v>
      </c>
      <c r="F29986" s="18">
        <v>2.2678205337542401E-4</v>
      </c>
    </row>
    <row r="29987" spans="2:6" x14ac:dyDescent="0.25">
      <c r="B29987" s="18">
        <v>2016</v>
      </c>
      <c r="C29987" s="19">
        <v>42391</v>
      </c>
      <c r="D29987" s="18" t="s">
        <v>6</v>
      </c>
      <c r="E29987" s="18">
        <v>0.128220758722038</v>
      </c>
      <c r="F29987" s="18">
        <v>6.0384501412096298E-3</v>
      </c>
    </row>
    <row r="29988" spans="2:6" x14ac:dyDescent="0.25">
      <c r="B29988" s="18">
        <v>2016</v>
      </c>
      <c r="C29988" s="19">
        <v>42391</v>
      </c>
      <c r="D29988" s="18" t="s">
        <v>6</v>
      </c>
      <c r="E29988" s="18">
        <v>5.2973969451953498E-2</v>
      </c>
      <c r="F29988" s="18">
        <v>7.19655049378013E-4</v>
      </c>
    </row>
    <row r="29989" spans="2:6" x14ac:dyDescent="0.25">
      <c r="B29989" s="18">
        <v>2016</v>
      </c>
      <c r="C29989" s="19">
        <v>42392</v>
      </c>
      <c r="D29989" s="18" t="s">
        <v>6</v>
      </c>
      <c r="E29989" s="18">
        <v>3.5025228243537701E-4</v>
      </c>
      <c r="F29989" s="18">
        <v>3.0237607116723202E-6</v>
      </c>
    </row>
    <row r="29990" spans="2:6" x14ac:dyDescent="0.25">
      <c r="B29990" s="18">
        <v>2016</v>
      </c>
      <c r="C29990" s="19">
        <v>42392</v>
      </c>
      <c r="D29990" s="18" t="s">
        <v>6</v>
      </c>
      <c r="E29990" s="18">
        <v>4.7896369672889599E-4</v>
      </c>
      <c r="F29990" s="18">
        <v>3.0237607116723202E-6</v>
      </c>
    </row>
    <row r="29991" spans="2:6" x14ac:dyDescent="0.25">
      <c r="B29991" s="18">
        <v>2016</v>
      </c>
      <c r="C29991" s="19">
        <v>42392</v>
      </c>
      <c r="D29991" s="18" t="s">
        <v>6</v>
      </c>
      <c r="E29991" s="18">
        <v>2.6938684180288701E-3</v>
      </c>
      <c r="F29991" s="18">
        <v>9.0712821350169601E-6</v>
      </c>
    </row>
    <row r="29992" spans="2:6" x14ac:dyDescent="0.25">
      <c r="B29992" s="18">
        <v>2016</v>
      </c>
      <c r="C29992" s="19">
        <v>42392</v>
      </c>
      <c r="D29992" s="18" t="s">
        <v>6</v>
      </c>
      <c r="E29992" s="18">
        <v>1.36308109121477E-2</v>
      </c>
      <c r="F29992" s="18">
        <v>3.68898806824023E-4</v>
      </c>
    </row>
    <row r="29993" spans="2:6" x14ac:dyDescent="0.25">
      <c r="B29993" s="18">
        <v>2016</v>
      </c>
      <c r="C29993" s="19">
        <v>42392</v>
      </c>
      <c r="D29993" s="18" t="s">
        <v>6</v>
      </c>
      <c r="E29993" s="18">
        <v>1.14881236758448E-2</v>
      </c>
      <c r="F29993" s="18">
        <v>1.8444940341201199E-4</v>
      </c>
    </row>
    <row r="29994" spans="2:6" x14ac:dyDescent="0.25">
      <c r="B29994" s="18">
        <v>2016</v>
      </c>
      <c r="C29994" s="19">
        <v>42393</v>
      </c>
      <c r="D29994" s="18" t="s">
        <v>6</v>
      </c>
      <c r="E29994" s="18">
        <v>2.0531335232255102E-3</v>
      </c>
      <c r="F29994" s="18">
        <v>2.1166324981706198E-5</v>
      </c>
    </row>
    <row r="29995" spans="2:6" x14ac:dyDescent="0.25">
      <c r="B29995" s="18">
        <v>2016</v>
      </c>
      <c r="C29995" s="19">
        <v>42394</v>
      </c>
      <c r="D29995" s="18" t="s">
        <v>6</v>
      </c>
      <c r="E29995" s="18">
        <v>8.9987118779368304E-3</v>
      </c>
      <c r="F29995" s="18">
        <v>7.2570257080135694E-5</v>
      </c>
    </row>
    <row r="29996" spans="2:6" x14ac:dyDescent="0.25">
      <c r="B29996" s="18">
        <v>2016</v>
      </c>
      <c r="C29996" s="19">
        <v>42424</v>
      </c>
      <c r="D29996" s="18" t="s">
        <v>7</v>
      </c>
      <c r="E29996" s="18">
        <v>3.9913641394074601E-4</v>
      </c>
      <c r="F29996" s="18">
        <v>9.0712821350169601E-6</v>
      </c>
    </row>
    <row r="29997" spans="2:6" x14ac:dyDescent="0.25">
      <c r="B29997" s="18">
        <v>2016</v>
      </c>
      <c r="C29997" s="19">
        <v>42399</v>
      </c>
      <c r="D29997" s="18" t="s">
        <v>7</v>
      </c>
      <c r="E29997" s="18">
        <v>6.2204805360523002E-2</v>
      </c>
      <c r="F29997" s="18">
        <v>3.6285128540067897E-4</v>
      </c>
    </row>
    <row r="29998" spans="2:6" x14ac:dyDescent="0.25">
      <c r="B29998" s="18">
        <v>2016</v>
      </c>
      <c r="C29998" s="19">
        <v>42416</v>
      </c>
      <c r="D29998" s="18" t="s">
        <v>7</v>
      </c>
      <c r="E29998" s="18">
        <v>4.0539559861390802E-2</v>
      </c>
      <c r="F29998" s="18">
        <v>1.2397418917856499E-4</v>
      </c>
    </row>
    <row r="29999" spans="2:6" x14ac:dyDescent="0.25">
      <c r="B29999" s="18">
        <v>2016</v>
      </c>
      <c r="C29999" s="19">
        <v>42425</v>
      </c>
      <c r="D29999" s="18" t="s">
        <v>7</v>
      </c>
      <c r="E29999" s="18">
        <v>4.6310155199558098E-2</v>
      </c>
      <c r="F29999" s="18">
        <v>1.0583162490853101E-4</v>
      </c>
    </row>
    <row r="30000" spans="2:6" x14ac:dyDescent="0.25">
      <c r="B30000" s="18">
        <v>2016</v>
      </c>
      <c r="C30000" s="19">
        <v>42416</v>
      </c>
      <c r="D30000" s="18" t="s">
        <v>7</v>
      </c>
      <c r="E30000" s="18">
        <v>3.1459206444238802E-2</v>
      </c>
      <c r="F30000" s="18">
        <v>1.54211796295288E-4</v>
      </c>
    </row>
    <row r="30001" spans="2:6" x14ac:dyDescent="0.25">
      <c r="B30001" s="18">
        <v>2016</v>
      </c>
      <c r="C30001" s="19">
        <v>42416</v>
      </c>
      <c r="D30001" s="18" t="s">
        <v>7</v>
      </c>
      <c r="E30001" s="18">
        <v>2.1142134896012899E-2</v>
      </c>
      <c r="F30001" s="18">
        <v>5.74514535217741E-5</v>
      </c>
    </row>
    <row r="30002" spans="2:6" x14ac:dyDescent="0.25">
      <c r="B30002" s="18">
        <v>2016</v>
      </c>
      <c r="C30002" s="19">
        <v>42403</v>
      </c>
      <c r="D30002" s="18" t="s">
        <v>7</v>
      </c>
      <c r="E30002" s="18">
        <v>5.0182332770913801E-2</v>
      </c>
      <c r="F30002" s="18">
        <v>1.75378121276995E-4</v>
      </c>
    </row>
    <row r="30003" spans="2:6" x14ac:dyDescent="0.25">
      <c r="B30003" s="18">
        <v>2016</v>
      </c>
      <c r="C30003" s="19">
        <v>42416</v>
      </c>
      <c r="D30003" s="18" t="s">
        <v>7</v>
      </c>
      <c r="E30003" s="18">
        <v>2.3706283979511001E-3</v>
      </c>
      <c r="F30003" s="18">
        <v>2.1166324981706198E-5</v>
      </c>
    </row>
    <row r="30004" spans="2:6" x14ac:dyDescent="0.25">
      <c r="B30004" s="18">
        <v>2016</v>
      </c>
      <c r="C30004" s="19">
        <v>42416</v>
      </c>
      <c r="D30004" s="18" t="s">
        <v>7</v>
      </c>
      <c r="E30004" s="18">
        <v>4.0518393536409102E-4</v>
      </c>
      <c r="F30004" s="18">
        <v>3.0237607116723202E-6</v>
      </c>
    </row>
    <row r="30005" spans="2:6" x14ac:dyDescent="0.25">
      <c r="B30005" s="18">
        <v>2016</v>
      </c>
      <c r="C30005" s="19">
        <v>42394</v>
      </c>
      <c r="D30005" s="18" t="s">
        <v>6</v>
      </c>
      <c r="E30005" s="18">
        <v>5.0388553251449898E-2</v>
      </c>
      <c r="F30005" s="18">
        <v>8.2246291357487096E-4</v>
      </c>
    </row>
    <row r="30006" spans="2:6" x14ac:dyDescent="0.25">
      <c r="B30006" s="18">
        <v>2016</v>
      </c>
      <c r="C30006" s="19">
        <v>42394</v>
      </c>
      <c r="D30006" s="18" t="s">
        <v>6</v>
      </c>
      <c r="E30006" s="18">
        <v>5.51397884577006E-3</v>
      </c>
      <c r="F30006" s="18">
        <v>2.7213846405050901E-5</v>
      </c>
    </row>
    <row r="30007" spans="2:6" x14ac:dyDescent="0.25">
      <c r="B30007" s="18">
        <v>2016</v>
      </c>
      <c r="C30007" s="19">
        <v>42395</v>
      </c>
      <c r="D30007" s="18" t="s">
        <v>6</v>
      </c>
      <c r="E30007" s="18">
        <v>8.2951835523544003E-4</v>
      </c>
      <c r="F30007" s="18">
        <v>6.0475214233446404E-6</v>
      </c>
    </row>
    <row r="30008" spans="2:6" x14ac:dyDescent="0.25">
      <c r="B30008" s="18">
        <v>2016</v>
      </c>
      <c r="C30008" s="19">
        <v>42395</v>
      </c>
      <c r="D30008" s="18" t="s">
        <v>6</v>
      </c>
      <c r="E30008" s="18">
        <v>1.48134037264827E-2</v>
      </c>
      <c r="F30008" s="18">
        <v>2.14687010528735E-4</v>
      </c>
    </row>
    <row r="30009" spans="2:6" x14ac:dyDescent="0.25">
      <c r="B30009" s="18">
        <v>2016</v>
      </c>
      <c r="C30009" s="19">
        <v>42395</v>
      </c>
      <c r="D30009" s="18" t="s">
        <v>6</v>
      </c>
      <c r="E30009" s="18">
        <v>3.0373676348748502E-4</v>
      </c>
      <c r="F30009" s="18">
        <v>3.0237607116723202E-6</v>
      </c>
    </row>
    <row r="30010" spans="2:6" x14ac:dyDescent="0.25">
      <c r="B30010" s="18">
        <v>2016</v>
      </c>
      <c r="C30010" s="19">
        <v>42395</v>
      </c>
      <c r="D30010" s="18" t="s">
        <v>6</v>
      </c>
      <c r="E30010" s="18">
        <v>1.1743278683898099E-3</v>
      </c>
      <c r="F30010" s="18">
        <v>3.0237607116723202E-6</v>
      </c>
    </row>
    <row r="30011" spans="2:6" x14ac:dyDescent="0.25">
      <c r="B30011" s="18">
        <v>2016</v>
      </c>
      <c r="C30011" s="19">
        <v>42395</v>
      </c>
      <c r="D30011" s="18" t="s">
        <v>6</v>
      </c>
      <c r="E30011" s="18">
        <v>1.0060051887733801E-3</v>
      </c>
      <c r="F30011" s="18">
        <v>6.0475214233446404E-6</v>
      </c>
    </row>
    <row r="30012" spans="2:6" x14ac:dyDescent="0.25">
      <c r="B30012" s="18">
        <v>2016</v>
      </c>
      <c r="C30012" s="19">
        <v>42395</v>
      </c>
      <c r="D30012" s="18" t="s">
        <v>6</v>
      </c>
      <c r="E30012" s="18">
        <v>0.23728402789116901</v>
      </c>
      <c r="F30012" s="18">
        <v>5.7028127022140003E-3</v>
      </c>
    </row>
    <row r="30013" spans="2:6" x14ac:dyDescent="0.25">
      <c r="B30013" s="18">
        <v>2016</v>
      </c>
      <c r="C30013" s="19">
        <v>42395</v>
      </c>
      <c r="D30013" s="18" t="s">
        <v>6</v>
      </c>
      <c r="E30013" s="18">
        <v>5.2432010740398102E-3</v>
      </c>
      <c r="F30013" s="18">
        <v>4.2332649963412499E-5</v>
      </c>
    </row>
    <row r="30014" spans="2:6" x14ac:dyDescent="0.25">
      <c r="B30014" s="18">
        <v>2016</v>
      </c>
      <c r="C30014" s="19">
        <v>42395</v>
      </c>
      <c r="D30014" s="18" t="s">
        <v>6</v>
      </c>
      <c r="E30014" s="18">
        <v>7.3400077811442296E-2</v>
      </c>
      <c r="F30014" s="18">
        <v>1.73866240921158E-3</v>
      </c>
    </row>
    <row r="30015" spans="2:6" x14ac:dyDescent="0.25">
      <c r="B30015" s="18">
        <v>2016</v>
      </c>
      <c r="C30015" s="19">
        <v>42395</v>
      </c>
      <c r="D30015" s="18" t="s">
        <v>6</v>
      </c>
      <c r="E30015" s="18">
        <v>9.9683412253487896E-2</v>
      </c>
      <c r="F30015" s="18">
        <v>1.43326257733268E-3</v>
      </c>
    </row>
    <row r="30016" spans="2:6" x14ac:dyDescent="0.25">
      <c r="B30016" s="18">
        <v>2016</v>
      </c>
      <c r="C30016" s="19">
        <v>42419</v>
      </c>
      <c r="D30016" s="18" t="s">
        <v>7</v>
      </c>
      <c r="E30016" s="18">
        <v>1.6201309893140298E-2</v>
      </c>
      <c r="F30016" s="18">
        <v>5.74514535217741E-5</v>
      </c>
    </row>
    <row r="30017" spans="2:6" x14ac:dyDescent="0.25">
      <c r="B30017" s="18">
        <v>2016</v>
      </c>
      <c r="C30017" s="19">
        <v>42395</v>
      </c>
      <c r="D30017" s="18" t="s">
        <v>6</v>
      </c>
      <c r="E30017" s="18">
        <v>1.51188035583616E-5</v>
      </c>
      <c r="F30017" s="18">
        <v>3.0237607116723202E-6</v>
      </c>
    </row>
    <row r="30018" spans="2:6" x14ac:dyDescent="0.25">
      <c r="B30018" s="18">
        <v>2016</v>
      </c>
      <c r="C30018" s="19">
        <v>42395</v>
      </c>
      <c r="D30018" s="18" t="s">
        <v>6</v>
      </c>
      <c r="E30018" s="18">
        <v>0.105189025361289</v>
      </c>
      <c r="F30018" s="18">
        <v>3.2626378078944298E-3</v>
      </c>
    </row>
    <row r="30019" spans="2:6" x14ac:dyDescent="0.25">
      <c r="B30019" s="18">
        <v>2016</v>
      </c>
      <c r="C30019" s="19">
        <v>42395</v>
      </c>
      <c r="D30019" s="18" t="s">
        <v>6</v>
      </c>
      <c r="E30019" s="18">
        <v>0.21564372841790799</v>
      </c>
      <c r="F30019" s="18">
        <v>1.1883379596872199E-3</v>
      </c>
    </row>
    <row r="30020" spans="2:6" x14ac:dyDescent="0.25">
      <c r="B30020" s="18">
        <v>2016</v>
      </c>
      <c r="C30020" s="19">
        <v>42395</v>
      </c>
      <c r="D30020" s="18" t="s">
        <v>6</v>
      </c>
      <c r="E30020" s="18">
        <v>2.6430692380727799E-3</v>
      </c>
      <c r="F30020" s="18">
        <v>1.81425642700339E-5</v>
      </c>
    </row>
    <row r="30021" spans="2:6" x14ac:dyDescent="0.25">
      <c r="B30021" s="18">
        <v>2016</v>
      </c>
      <c r="C30021" s="19">
        <v>42396</v>
      </c>
      <c r="D30021" s="18" t="s">
        <v>6</v>
      </c>
      <c r="E30021" s="18">
        <v>1.09031267701599E-2</v>
      </c>
      <c r="F30021" s="18">
        <v>1.2820745417490599E-3</v>
      </c>
    </row>
    <row r="30022" spans="2:6" x14ac:dyDescent="0.25">
      <c r="B30022" s="18">
        <v>2016</v>
      </c>
      <c r="C30022" s="19">
        <v>42396</v>
      </c>
      <c r="D30022" s="18" t="s">
        <v>6</v>
      </c>
      <c r="E30022" s="18">
        <v>0</v>
      </c>
      <c r="F30022" s="18">
        <v>5.4246267167401404E-3</v>
      </c>
    </row>
    <row r="30023" spans="2:6" x14ac:dyDescent="0.25">
      <c r="B30023" s="18">
        <v>2016</v>
      </c>
      <c r="C30023" s="19">
        <v>42396</v>
      </c>
      <c r="D30023" s="18" t="s">
        <v>6</v>
      </c>
      <c r="E30023" s="18">
        <v>0</v>
      </c>
      <c r="F30023" s="18">
        <v>1.22462308822729E-3</v>
      </c>
    </row>
    <row r="30024" spans="2:6" x14ac:dyDescent="0.25">
      <c r="B30024" s="18">
        <v>2016</v>
      </c>
      <c r="C30024" s="19">
        <v>42419</v>
      </c>
      <c r="D30024" s="18" t="s">
        <v>7</v>
      </c>
      <c r="E30024" s="18">
        <v>1.2319708267566501E-2</v>
      </c>
      <c r="F30024" s="18">
        <v>5.4427692810101801E-5</v>
      </c>
    </row>
    <row r="30025" spans="2:6" x14ac:dyDescent="0.25">
      <c r="B30025" s="18">
        <v>2016</v>
      </c>
      <c r="C30025" s="19">
        <v>42396</v>
      </c>
      <c r="D30025" s="18" t="s">
        <v>6</v>
      </c>
      <c r="E30025" s="18">
        <v>5.3514819451247898E-2</v>
      </c>
      <c r="F30025" s="18">
        <v>7.5594017791807998E-4</v>
      </c>
    </row>
    <row r="30026" spans="2:6" x14ac:dyDescent="0.25">
      <c r="B30026" s="18">
        <v>2016</v>
      </c>
      <c r="C30026" s="19">
        <v>42411</v>
      </c>
      <c r="D30026" s="18" t="s">
        <v>7</v>
      </c>
      <c r="E30026" s="18">
        <v>2.0803473696305599E-3</v>
      </c>
      <c r="F30026" s="18">
        <v>6.0475214233446404E-6</v>
      </c>
    </row>
    <row r="30027" spans="2:6" x14ac:dyDescent="0.25">
      <c r="B30027" s="18">
        <v>2016</v>
      </c>
      <c r="C30027" s="19">
        <v>42396</v>
      </c>
      <c r="D30027" s="18" t="s">
        <v>6</v>
      </c>
      <c r="E30027" s="18">
        <v>3.7706296074553798E-4</v>
      </c>
      <c r="F30027" s="18">
        <v>3.0237607116723202E-6</v>
      </c>
    </row>
    <row r="30028" spans="2:6" x14ac:dyDescent="0.25">
      <c r="B30028" s="18">
        <v>2016</v>
      </c>
      <c r="C30028" s="19">
        <v>42412</v>
      </c>
      <c r="D30028" s="18" t="s">
        <v>7</v>
      </c>
      <c r="E30028" s="18">
        <v>2.6004342120381998E-4</v>
      </c>
      <c r="F30028" s="18">
        <v>6.0475214233446404E-6</v>
      </c>
    </row>
    <row r="30029" spans="2:6" x14ac:dyDescent="0.25">
      <c r="B30029" s="18">
        <v>2016</v>
      </c>
      <c r="C30029" s="19">
        <v>42419</v>
      </c>
      <c r="D30029" s="18" t="s">
        <v>7</v>
      </c>
      <c r="E30029" s="18">
        <v>4.4938224568660499E-2</v>
      </c>
      <c r="F30029" s="18">
        <v>1.6933059985364999E-4</v>
      </c>
    </row>
    <row r="30030" spans="2:6" x14ac:dyDescent="0.25">
      <c r="B30030" s="18">
        <v>2016</v>
      </c>
      <c r="C30030" s="19">
        <v>42423</v>
      </c>
      <c r="D30030" s="18" t="s">
        <v>7</v>
      </c>
      <c r="E30030" s="18">
        <v>9.1619949563671293E-3</v>
      </c>
      <c r="F30030" s="18">
        <v>3.0237607116723199E-5</v>
      </c>
    </row>
    <row r="30031" spans="2:6" x14ac:dyDescent="0.25">
      <c r="B30031" s="18">
        <v>2016</v>
      </c>
      <c r="C30031" s="19">
        <v>42402</v>
      </c>
      <c r="D30031" s="18" t="s">
        <v>7</v>
      </c>
      <c r="E30031" s="18">
        <v>2.12736684869706E-3</v>
      </c>
      <c r="F30031" s="18">
        <v>9.0712821350169601E-6</v>
      </c>
    </row>
    <row r="30032" spans="2:6" x14ac:dyDescent="0.25">
      <c r="B30032" s="18">
        <v>2016</v>
      </c>
      <c r="C30032" s="19">
        <v>42416</v>
      </c>
      <c r="D30032" s="18" t="s">
        <v>7</v>
      </c>
      <c r="E30032" s="18">
        <v>0.104424568257366</v>
      </c>
      <c r="F30032" s="18">
        <v>3.5680376397733402E-4</v>
      </c>
    </row>
    <row r="30033" spans="2:6" x14ac:dyDescent="0.25">
      <c r="B30033" s="18">
        <v>2016</v>
      </c>
      <c r="C30033" s="19">
        <v>42420</v>
      </c>
      <c r="D30033" s="18" t="s">
        <v>7</v>
      </c>
      <c r="E30033" s="18">
        <v>8.2548667428654406E-3</v>
      </c>
      <c r="F30033" s="18">
        <v>6.3498974945118704E-5</v>
      </c>
    </row>
    <row r="30034" spans="2:6" x14ac:dyDescent="0.25">
      <c r="B30034" s="18">
        <v>2016</v>
      </c>
      <c r="C30034" s="19">
        <v>42421</v>
      </c>
      <c r="D30034" s="18" t="s">
        <v>7</v>
      </c>
      <c r="E30034" s="18">
        <v>4.80072408989842E-4</v>
      </c>
      <c r="F30034" s="18">
        <v>3.0237607116723202E-6</v>
      </c>
    </row>
    <row r="30035" spans="2:6" x14ac:dyDescent="0.25">
      <c r="B30035" s="18">
        <v>2016</v>
      </c>
      <c r="C30035" s="19">
        <v>42396</v>
      </c>
      <c r="D30035" s="18" t="s">
        <v>6</v>
      </c>
      <c r="E30035" s="18">
        <v>1.72354360565322E-3</v>
      </c>
      <c r="F30035" s="18">
        <v>3.0237607116723199E-5</v>
      </c>
    </row>
    <row r="30036" spans="2:6" x14ac:dyDescent="0.25">
      <c r="B30036" s="18">
        <v>2016</v>
      </c>
      <c r="C30036" s="19">
        <v>42396</v>
      </c>
      <c r="D30036" s="18" t="s">
        <v>6</v>
      </c>
      <c r="E30036" s="18">
        <v>1.53607044152954E-3</v>
      </c>
      <c r="F30036" s="18">
        <v>4.2332649963412499E-5</v>
      </c>
    </row>
    <row r="30037" spans="2:6" x14ac:dyDescent="0.25">
      <c r="B30037" s="18">
        <v>2016</v>
      </c>
      <c r="C30037" s="19">
        <v>42396</v>
      </c>
      <c r="D30037" s="18" t="s">
        <v>6</v>
      </c>
      <c r="E30037" s="18">
        <v>3.6002406913526498E-3</v>
      </c>
      <c r="F30037" s="18">
        <v>5.74514535217741E-5</v>
      </c>
    </row>
    <row r="30038" spans="2:6" x14ac:dyDescent="0.25">
      <c r="B30038" s="18">
        <v>2016</v>
      </c>
      <c r="C30038" s="19">
        <v>42396</v>
      </c>
      <c r="D30038" s="18" t="s">
        <v>6</v>
      </c>
      <c r="E30038" s="18">
        <v>8.4965156197399205E-3</v>
      </c>
      <c r="F30038" s="18">
        <v>2.1166324981706198E-5</v>
      </c>
    </row>
    <row r="30039" spans="2:6" x14ac:dyDescent="0.25">
      <c r="B30039" s="18">
        <v>2016</v>
      </c>
      <c r="C30039" s="19">
        <v>42396</v>
      </c>
      <c r="D30039" s="18" t="s">
        <v>6</v>
      </c>
      <c r="E30039" s="18">
        <v>3.5414285455106199E-3</v>
      </c>
      <c r="F30039" s="18">
        <v>1.2095042846689299E-5</v>
      </c>
    </row>
    <row r="30040" spans="2:6" x14ac:dyDescent="0.25">
      <c r="B30040" s="18">
        <v>2016</v>
      </c>
      <c r="C30040" s="19">
        <v>42396</v>
      </c>
      <c r="D30040" s="18" t="s">
        <v>6</v>
      </c>
      <c r="E30040" s="18">
        <v>2.5998244202946798E-2</v>
      </c>
      <c r="F30040" s="18">
        <v>3.6587504611235101E-4</v>
      </c>
    </row>
    <row r="30041" spans="2:6" x14ac:dyDescent="0.25">
      <c r="B30041" s="18">
        <v>2016</v>
      </c>
      <c r="C30041" s="19">
        <v>42396</v>
      </c>
      <c r="D30041" s="18" t="s">
        <v>6</v>
      </c>
      <c r="E30041" s="18">
        <v>1.2256007708573999E-2</v>
      </c>
      <c r="F30041" s="18">
        <v>8.7689060638497296E-5</v>
      </c>
    </row>
    <row r="30042" spans="2:6" x14ac:dyDescent="0.25">
      <c r="B30042" s="18">
        <v>2016</v>
      </c>
      <c r="C30042" s="19">
        <v>42397</v>
      </c>
      <c r="D30042" s="18" t="s">
        <v>6</v>
      </c>
      <c r="E30042" s="18">
        <v>8.2520445662012092E-3</v>
      </c>
      <c r="F30042" s="18">
        <v>1.3002171060190999E-4</v>
      </c>
    </row>
    <row r="30043" spans="2:6" x14ac:dyDescent="0.25">
      <c r="B30043" s="18">
        <v>2016</v>
      </c>
      <c r="C30043" s="19">
        <v>42397</v>
      </c>
      <c r="D30043" s="18" t="s">
        <v>6</v>
      </c>
      <c r="E30043" s="18">
        <v>7.4263563078672196E-4</v>
      </c>
      <c r="F30043" s="18">
        <v>6.0475214233446404E-6</v>
      </c>
    </row>
    <row r="30044" spans="2:6" x14ac:dyDescent="0.25">
      <c r="B30044" s="18">
        <v>2016</v>
      </c>
      <c r="C30044" s="19">
        <v>42397</v>
      </c>
      <c r="D30044" s="18" t="s">
        <v>6</v>
      </c>
      <c r="E30044" s="18">
        <v>0.27923230747211603</v>
      </c>
      <c r="F30044" s="18">
        <v>8.1036787072818204E-4</v>
      </c>
    </row>
    <row r="30045" spans="2:6" x14ac:dyDescent="0.25">
      <c r="B30045" s="18">
        <v>2016</v>
      </c>
      <c r="C30045" s="19">
        <v>42417</v>
      </c>
      <c r="D30045" s="18" t="s">
        <v>7</v>
      </c>
      <c r="E30045" s="18">
        <v>3.4492038438046199E-2</v>
      </c>
      <c r="F30045" s="18">
        <v>5.6544325308272405E-4</v>
      </c>
    </row>
    <row r="30046" spans="2:6" x14ac:dyDescent="0.25">
      <c r="B30046" s="18">
        <v>2016</v>
      </c>
      <c r="C30046" s="19">
        <v>42417</v>
      </c>
      <c r="D30046" s="18" t="s">
        <v>7</v>
      </c>
      <c r="E30046" s="18">
        <v>4.2272174749179003E-3</v>
      </c>
      <c r="F30046" s="18">
        <v>1.81425642700339E-5</v>
      </c>
    </row>
    <row r="30047" spans="2:6" x14ac:dyDescent="0.25">
      <c r="B30047" s="18">
        <v>2016</v>
      </c>
      <c r="C30047" s="19">
        <v>42397</v>
      </c>
      <c r="D30047" s="18" t="s">
        <v>6</v>
      </c>
      <c r="E30047" s="18">
        <v>3.7146900342894498E-4</v>
      </c>
      <c r="F30047" s="18">
        <v>3.0237607116723202E-6</v>
      </c>
    </row>
    <row r="30048" spans="2:6" x14ac:dyDescent="0.25">
      <c r="B30048" s="18">
        <v>2016</v>
      </c>
      <c r="C30048" s="19">
        <v>42427</v>
      </c>
      <c r="D30048" s="18" t="s">
        <v>7</v>
      </c>
      <c r="E30048" s="18">
        <v>3.0880660228072201E-2</v>
      </c>
      <c r="F30048" s="18">
        <v>1.20950428466893E-4</v>
      </c>
    </row>
    <row r="30049" spans="2:6" x14ac:dyDescent="0.25">
      <c r="B30049" s="18">
        <v>2016</v>
      </c>
      <c r="C30049" s="19">
        <v>42397</v>
      </c>
      <c r="D30049" s="18" t="s">
        <v>6</v>
      </c>
      <c r="E30049" s="18">
        <v>3.4148841597271399E-3</v>
      </c>
      <c r="F30049" s="18">
        <v>2.7213846405050901E-5</v>
      </c>
    </row>
    <row r="30050" spans="2:6" x14ac:dyDescent="0.25">
      <c r="B30050" s="18">
        <v>2016</v>
      </c>
      <c r="C30050" s="19">
        <v>42419</v>
      </c>
      <c r="D30050" s="18" t="s">
        <v>7</v>
      </c>
      <c r="E30050" s="18">
        <v>2.95905223244253E-2</v>
      </c>
      <c r="F30050" s="18">
        <v>6.3498974945118704E-5</v>
      </c>
    </row>
    <row r="30051" spans="2:6" x14ac:dyDescent="0.25">
      <c r="B30051" s="18">
        <v>2016</v>
      </c>
      <c r="C30051" s="19">
        <v>42397</v>
      </c>
      <c r="D30051" s="18" t="s">
        <v>6</v>
      </c>
      <c r="E30051" s="18">
        <v>2.4890590258249301E-4</v>
      </c>
      <c r="F30051" s="18">
        <v>3.0237607116723202E-6</v>
      </c>
    </row>
    <row r="30052" spans="2:6" x14ac:dyDescent="0.25">
      <c r="B30052" s="18">
        <v>2016</v>
      </c>
      <c r="C30052" s="19">
        <v>42397</v>
      </c>
      <c r="D30052" s="18" t="s">
        <v>6</v>
      </c>
      <c r="E30052" s="18">
        <v>7.7983191922124107E-2</v>
      </c>
      <c r="F30052" s="18">
        <v>4.6142588460119597E-3</v>
      </c>
    </row>
    <row r="30053" spans="2:6" x14ac:dyDescent="0.25">
      <c r="B30053" s="18">
        <v>2016</v>
      </c>
      <c r="C30053" s="19">
        <v>42397</v>
      </c>
      <c r="D30053" s="18" t="s">
        <v>6</v>
      </c>
      <c r="E30053" s="18">
        <v>4.0362165899639402E-4</v>
      </c>
      <c r="F30053" s="18">
        <v>3.0237607116723202E-6</v>
      </c>
    </row>
    <row r="30054" spans="2:6" x14ac:dyDescent="0.25">
      <c r="B30054" s="18">
        <v>2016</v>
      </c>
      <c r="C30054" s="19">
        <v>42398</v>
      </c>
      <c r="D30054" s="18" t="s">
        <v>6</v>
      </c>
      <c r="E30054" s="18">
        <v>5.3289902050311297E-2</v>
      </c>
      <c r="F30054" s="18">
        <v>9.1922325634838603E-4</v>
      </c>
    </row>
    <row r="30055" spans="2:6" x14ac:dyDescent="0.25">
      <c r="B30055" s="18">
        <v>2016</v>
      </c>
      <c r="C30055" s="19">
        <v>42398</v>
      </c>
      <c r="D30055" s="18" t="s">
        <v>6</v>
      </c>
      <c r="E30055" s="18">
        <v>0.11107361647828599</v>
      </c>
      <c r="F30055" s="18">
        <v>8.5572428140326699E-4</v>
      </c>
    </row>
    <row r="30056" spans="2:6" x14ac:dyDescent="0.25">
      <c r="B30056" s="18">
        <v>2016</v>
      </c>
      <c r="C30056" s="19">
        <v>42398</v>
      </c>
      <c r="D30056" s="18" t="s">
        <v>6</v>
      </c>
      <c r="E30056" s="18">
        <v>0.10340278911688</v>
      </c>
      <c r="F30056" s="18">
        <v>1.1490290704354799E-3</v>
      </c>
    </row>
    <row r="30057" spans="2:6" x14ac:dyDescent="0.25">
      <c r="B30057" s="18">
        <v>2016</v>
      </c>
      <c r="C30057" s="19">
        <v>42423</v>
      </c>
      <c r="D30057" s="18" t="s">
        <v>7</v>
      </c>
      <c r="E30057" s="18">
        <v>4.7352092744788604E-3</v>
      </c>
      <c r="F30057" s="18">
        <v>2.7213846405050901E-5</v>
      </c>
    </row>
    <row r="30058" spans="2:6" x14ac:dyDescent="0.25">
      <c r="B30058" s="18">
        <v>2016</v>
      </c>
      <c r="C30058" s="19">
        <v>42423</v>
      </c>
      <c r="D30058" s="18" t="s">
        <v>7</v>
      </c>
      <c r="E30058" s="18">
        <v>2.2155094734423099E-2</v>
      </c>
      <c r="F30058" s="18">
        <v>5.1403932098429503E-5</v>
      </c>
    </row>
    <row r="30059" spans="2:6" x14ac:dyDescent="0.25">
      <c r="B30059" s="18">
        <v>2016</v>
      </c>
      <c r="C30059" s="19">
        <v>42424</v>
      </c>
      <c r="D30059" s="18" t="s">
        <v>7</v>
      </c>
      <c r="E30059" s="18">
        <v>1.0372255181214001E-2</v>
      </c>
      <c r="F30059" s="18">
        <v>3.3261367828395501E-5</v>
      </c>
    </row>
    <row r="30060" spans="2:6" x14ac:dyDescent="0.25">
      <c r="B30060" s="18">
        <v>2016</v>
      </c>
      <c r="C30060" s="19">
        <v>42398</v>
      </c>
      <c r="D30060" s="18" t="s">
        <v>6</v>
      </c>
      <c r="E30060" s="18">
        <v>1.5521971653251201E-3</v>
      </c>
      <c r="F30060" s="18">
        <v>1.2095042846689299E-5</v>
      </c>
    </row>
    <row r="30061" spans="2:6" x14ac:dyDescent="0.25">
      <c r="B30061" s="18">
        <v>2016</v>
      </c>
      <c r="C30061" s="19">
        <v>42398</v>
      </c>
      <c r="D30061" s="18" t="s">
        <v>6</v>
      </c>
      <c r="E30061" s="18">
        <v>5.3666713030997603E-4</v>
      </c>
      <c r="F30061" s="18">
        <v>3.0237607116723202E-6</v>
      </c>
    </row>
    <row r="30062" spans="2:6" x14ac:dyDescent="0.25">
      <c r="B30062" s="18">
        <v>2016</v>
      </c>
      <c r="C30062" s="19">
        <v>42398</v>
      </c>
      <c r="D30062" s="18" t="s">
        <v>6</v>
      </c>
      <c r="E30062" s="18">
        <v>4.7951805285936902E-4</v>
      </c>
      <c r="F30062" s="18">
        <v>3.0237607116723202E-6</v>
      </c>
    </row>
    <row r="30063" spans="2:6" x14ac:dyDescent="0.25">
      <c r="B30063" s="18">
        <v>2016</v>
      </c>
      <c r="C30063" s="19">
        <v>42398</v>
      </c>
      <c r="D30063" s="18" t="s">
        <v>6</v>
      </c>
      <c r="E30063" s="18">
        <v>2.0863948910539E-3</v>
      </c>
      <c r="F30063" s="18">
        <v>6.0475214233446404E-6</v>
      </c>
    </row>
    <row r="30064" spans="2:6" x14ac:dyDescent="0.25">
      <c r="B30064" s="18">
        <v>2016</v>
      </c>
      <c r="C30064" s="19">
        <v>42398</v>
      </c>
      <c r="D30064" s="18" t="s">
        <v>6</v>
      </c>
      <c r="E30064" s="18">
        <v>9.3365667414543496E-2</v>
      </c>
      <c r="F30064" s="18">
        <v>1.28509830246074E-3</v>
      </c>
    </row>
    <row r="30065" spans="2:6" x14ac:dyDescent="0.25">
      <c r="B30065" s="18">
        <v>2016</v>
      </c>
      <c r="C30065" s="19">
        <v>42399</v>
      </c>
      <c r="D30065" s="18" t="s">
        <v>6</v>
      </c>
      <c r="E30065" s="18">
        <v>4.3138986153191798E-4</v>
      </c>
      <c r="F30065" s="18">
        <v>6.0475214233446404E-6</v>
      </c>
    </row>
    <row r="30066" spans="2:6" x14ac:dyDescent="0.25">
      <c r="B30066" s="18">
        <v>2016</v>
      </c>
      <c r="C30066" s="19">
        <v>42399</v>
      </c>
      <c r="D30066" s="18" t="s">
        <v>6</v>
      </c>
      <c r="E30066" s="18">
        <v>0.12826792938914</v>
      </c>
      <c r="F30066" s="18">
        <v>4.3542154248081398E-4</v>
      </c>
    </row>
    <row r="30067" spans="2:6" x14ac:dyDescent="0.25">
      <c r="B30067" s="18">
        <v>2016</v>
      </c>
      <c r="C30067" s="19">
        <v>42399</v>
      </c>
      <c r="D30067" s="18" t="s">
        <v>6</v>
      </c>
      <c r="E30067" s="18">
        <v>1.8787633221857401E-4</v>
      </c>
      <c r="F30067" s="18">
        <v>3.0237607116723202E-6</v>
      </c>
    </row>
    <row r="30068" spans="2:6" x14ac:dyDescent="0.25">
      <c r="B30068" s="18">
        <v>2016</v>
      </c>
      <c r="C30068" s="19">
        <v>42400</v>
      </c>
      <c r="D30068" s="18" t="s">
        <v>6</v>
      </c>
      <c r="E30068" s="18">
        <v>2.0200838186469301E-2</v>
      </c>
      <c r="F30068" s="18">
        <v>9.9784103485186598E-5</v>
      </c>
    </row>
    <row r="30069" spans="2:6" x14ac:dyDescent="0.25">
      <c r="B30069" s="18">
        <v>2016</v>
      </c>
      <c r="C30069" s="19">
        <v>42401</v>
      </c>
      <c r="D30069" s="18" t="s">
        <v>6</v>
      </c>
      <c r="E30069" s="18">
        <v>3.1971784280879101E-2</v>
      </c>
      <c r="F30069" s="18">
        <v>2.5097213906880299E-4</v>
      </c>
    </row>
    <row r="30070" spans="2:6" x14ac:dyDescent="0.25">
      <c r="B30070" s="18">
        <v>2016</v>
      </c>
      <c r="C30070" s="19">
        <v>42401</v>
      </c>
      <c r="D30070" s="18" t="s">
        <v>6</v>
      </c>
      <c r="E30070" s="18">
        <v>1.0873443519173701E-3</v>
      </c>
      <c r="F30070" s="18">
        <v>1.2095042846689299E-5</v>
      </c>
    </row>
    <row r="30071" spans="2:6" x14ac:dyDescent="0.25">
      <c r="B30071" s="18">
        <v>2016</v>
      </c>
      <c r="C30071" s="19">
        <v>42418</v>
      </c>
      <c r="D30071" s="18" t="s">
        <v>7</v>
      </c>
      <c r="E30071" s="18">
        <v>1.111297576355E-2</v>
      </c>
      <c r="F30071" s="18">
        <v>6.3498974945118704E-5</v>
      </c>
    </row>
    <row r="30072" spans="2:6" x14ac:dyDescent="0.25">
      <c r="B30072" s="18">
        <v>2016</v>
      </c>
      <c r="C30072" s="19">
        <v>42430</v>
      </c>
      <c r="D30072" s="18" t="s">
        <v>7</v>
      </c>
      <c r="E30072" s="18">
        <v>9.1710662385021506E-3</v>
      </c>
      <c r="F30072" s="18">
        <v>2.7213846405050901E-5</v>
      </c>
    </row>
    <row r="30073" spans="2:6" x14ac:dyDescent="0.25">
      <c r="B30073" s="18">
        <v>2016</v>
      </c>
      <c r="C30073" s="19">
        <v>42432</v>
      </c>
      <c r="D30073" s="18" t="s">
        <v>7</v>
      </c>
      <c r="E30073" s="18">
        <v>8.2457954607304193E-3</v>
      </c>
      <c r="F30073" s="18">
        <v>2.7213846405050901E-5</v>
      </c>
    </row>
    <row r="30074" spans="2:6" x14ac:dyDescent="0.25">
      <c r="B30074" s="18">
        <v>2016</v>
      </c>
      <c r="C30074" s="19">
        <v>42424</v>
      </c>
      <c r="D30074" s="18" t="s">
        <v>7</v>
      </c>
      <c r="E30074" s="18">
        <v>9.1680424777904803E-3</v>
      </c>
      <c r="F30074" s="18">
        <v>6.0475214233446398E-5</v>
      </c>
    </row>
    <row r="30075" spans="2:6" x14ac:dyDescent="0.25">
      <c r="B30075" s="18">
        <v>2016</v>
      </c>
      <c r="C30075" s="19">
        <v>42401</v>
      </c>
      <c r="D30075" s="18" t="s">
        <v>6</v>
      </c>
      <c r="E30075" s="18">
        <v>2.9809241015902998E-3</v>
      </c>
      <c r="F30075" s="18">
        <v>7.86177785034804E-5</v>
      </c>
    </row>
    <row r="30076" spans="2:6" x14ac:dyDescent="0.25">
      <c r="B30076" s="18">
        <v>2016</v>
      </c>
      <c r="C30076" s="19">
        <v>42416</v>
      </c>
      <c r="D30076" s="18" t="s">
        <v>7</v>
      </c>
      <c r="E30076" s="18">
        <v>5.4234172124554801E-2</v>
      </c>
      <c r="F30076" s="18">
        <v>1.4514051416027101E-4</v>
      </c>
    </row>
    <row r="30077" spans="2:6" x14ac:dyDescent="0.25">
      <c r="B30077" s="18">
        <v>2016</v>
      </c>
      <c r="C30077" s="19">
        <v>42401</v>
      </c>
      <c r="D30077" s="18" t="s">
        <v>6</v>
      </c>
      <c r="E30077" s="18">
        <v>1.40417399928639E-2</v>
      </c>
      <c r="F30077" s="18">
        <v>1.9352068554702901E-4</v>
      </c>
    </row>
    <row r="30078" spans="2:6" x14ac:dyDescent="0.25">
      <c r="B30078" s="18">
        <v>2016</v>
      </c>
      <c r="C30078" s="19">
        <v>42401</v>
      </c>
      <c r="D30078" s="18" t="s">
        <v>6</v>
      </c>
      <c r="E30078" s="18">
        <v>3.6113782099739798E-4</v>
      </c>
      <c r="F30078" s="18">
        <v>3.0237607116723202E-6</v>
      </c>
    </row>
    <row r="30079" spans="2:6" x14ac:dyDescent="0.25">
      <c r="B30079" s="18">
        <v>2016</v>
      </c>
      <c r="C30079" s="19">
        <v>42424</v>
      </c>
      <c r="D30079" s="18" t="s">
        <v>7</v>
      </c>
      <c r="E30079" s="18">
        <v>2.6050303283199398E-2</v>
      </c>
      <c r="F30079" s="18">
        <v>7.2570257080135694E-5</v>
      </c>
    </row>
    <row r="30080" spans="2:6" x14ac:dyDescent="0.25">
      <c r="B30080" s="18">
        <v>2016</v>
      </c>
      <c r="C30080" s="19">
        <v>42401</v>
      </c>
      <c r="D30080" s="18" t="s">
        <v>6</v>
      </c>
      <c r="E30080" s="18">
        <v>3.0237607116723203E-4</v>
      </c>
      <c r="F30080" s="18">
        <v>3.0237607116723202E-6</v>
      </c>
    </row>
    <row r="30081" spans="2:6" x14ac:dyDescent="0.25">
      <c r="B30081" s="18">
        <v>2016</v>
      </c>
      <c r="C30081" s="19">
        <v>42401</v>
      </c>
      <c r="D30081" s="18" t="s">
        <v>6</v>
      </c>
      <c r="E30081" s="18">
        <v>4.7342719086582399E-2</v>
      </c>
      <c r="F30081" s="18">
        <v>1.05226872766197E-3</v>
      </c>
    </row>
    <row r="30082" spans="2:6" x14ac:dyDescent="0.25">
      <c r="B30082" s="18">
        <v>2016</v>
      </c>
      <c r="C30082" s="19">
        <v>42401</v>
      </c>
      <c r="D30082" s="18" t="s">
        <v>6</v>
      </c>
      <c r="E30082" s="18">
        <v>0.107170697339695</v>
      </c>
      <c r="F30082" s="18">
        <v>5.5334821023603502E-4</v>
      </c>
    </row>
    <row r="30083" spans="2:6" x14ac:dyDescent="0.25">
      <c r="B30083" s="18">
        <v>2016</v>
      </c>
      <c r="C30083" s="19">
        <v>42402</v>
      </c>
      <c r="D30083" s="18" t="s">
        <v>6</v>
      </c>
      <c r="E30083" s="18">
        <v>5.6355340263792896E-3</v>
      </c>
      <c r="F30083" s="18">
        <v>4.5356410675084797E-5</v>
      </c>
    </row>
    <row r="30084" spans="2:6" x14ac:dyDescent="0.25">
      <c r="B30084" s="18">
        <v>2016</v>
      </c>
      <c r="C30084" s="19">
        <v>42402</v>
      </c>
      <c r="D30084" s="18" t="s">
        <v>6</v>
      </c>
      <c r="E30084" s="18">
        <v>5.9549943455674704E-3</v>
      </c>
      <c r="F30084" s="18">
        <v>3.6285128540067901E-5</v>
      </c>
    </row>
    <row r="30085" spans="2:6" x14ac:dyDescent="0.25">
      <c r="B30085" s="18">
        <v>2016</v>
      </c>
      <c r="C30085" s="19">
        <v>42417</v>
      </c>
      <c r="D30085" s="18" t="s">
        <v>7</v>
      </c>
      <c r="E30085" s="18">
        <v>0.26382312209341002</v>
      </c>
      <c r="F30085" s="18">
        <v>7.5594017791807998E-4</v>
      </c>
    </row>
    <row r="30086" spans="2:6" x14ac:dyDescent="0.25">
      <c r="B30086" s="18">
        <v>2016</v>
      </c>
      <c r="C30086" s="19">
        <v>42402</v>
      </c>
      <c r="D30086" s="18" t="s">
        <v>6</v>
      </c>
      <c r="E30086" s="18">
        <v>2.6639331869833099E-4</v>
      </c>
      <c r="F30086" s="18">
        <v>3.0237607116723202E-6</v>
      </c>
    </row>
    <row r="30087" spans="2:6" x14ac:dyDescent="0.25">
      <c r="B30087" s="18">
        <v>2016</v>
      </c>
      <c r="C30087" s="19">
        <v>42402</v>
      </c>
      <c r="D30087" s="18" t="s">
        <v>6</v>
      </c>
      <c r="E30087" s="18">
        <v>2.02591967682046E-4</v>
      </c>
      <c r="F30087" s="18">
        <v>3.0237607116723202E-6</v>
      </c>
    </row>
    <row r="30088" spans="2:6" x14ac:dyDescent="0.25">
      <c r="B30088" s="18">
        <v>2016</v>
      </c>
      <c r="C30088" s="19">
        <v>42422</v>
      </c>
      <c r="D30088" s="18" t="s">
        <v>7</v>
      </c>
      <c r="E30088" s="18">
        <v>2.8120974618552601E-3</v>
      </c>
      <c r="F30088" s="18">
        <v>9.0712821350169601E-6</v>
      </c>
    </row>
    <row r="30089" spans="2:6" x14ac:dyDescent="0.25">
      <c r="B30089" s="18">
        <v>2016</v>
      </c>
      <c r="C30089" s="19">
        <v>42417</v>
      </c>
      <c r="D30089" s="18" t="s">
        <v>7</v>
      </c>
      <c r="E30089" s="18">
        <v>1.5965456557629899E-3</v>
      </c>
      <c r="F30089" s="18">
        <v>4.8380171386757102E-5</v>
      </c>
    </row>
    <row r="30090" spans="2:6" x14ac:dyDescent="0.25">
      <c r="B30090" s="18">
        <v>2016</v>
      </c>
      <c r="C30090" s="19">
        <v>42404</v>
      </c>
      <c r="D30090" s="18" t="s">
        <v>6</v>
      </c>
      <c r="E30090" s="18">
        <v>2.8383033880230901E-3</v>
      </c>
      <c r="F30090" s="18">
        <v>1.2095042846689299E-5</v>
      </c>
    </row>
    <row r="30091" spans="2:6" x14ac:dyDescent="0.25">
      <c r="B30091" s="18">
        <v>2016</v>
      </c>
      <c r="C30091" s="19">
        <v>42402</v>
      </c>
      <c r="D30091" s="18" t="s">
        <v>6</v>
      </c>
      <c r="E30091" s="18">
        <v>5.0637912718139101E-4</v>
      </c>
      <c r="F30091" s="18">
        <v>6.0475214233446404E-6</v>
      </c>
    </row>
    <row r="30092" spans="2:6" x14ac:dyDescent="0.25">
      <c r="B30092" s="18">
        <v>2016</v>
      </c>
      <c r="C30092" s="19">
        <v>42403</v>
      </c>
      <c r="D30092" s="18" t="s">
        <v>6</v>
      </c>
      <c r="E30092" s="18">
        <v>1.6783837394244001E-2</v>
      </c>
      <c r="F30092" s="18">
        <v>3.4773248184231698E-4</v>
      </c>
    </row>
    <row r="30093" spans="2:6" x14ac:dyDescent="0.25">
      <c r="B30093" s="18">
        <v>2016</v>
      </c>
      <c r="C30093" s="19">
        <v>42403</v>
      </c>
      <c r="D30093" s="18" t="s">
        <v>6</v>
      </c>
      <c r="E30093" s="18">
        <v>1.2095042846689299E-5</v>
      </c>
      <c r="F30093" s="18">
        <v>3.0237607116723202E-6</v>
      </c>
    </row>
    <row r="30094" spans="2:6" x14ac:dyDescent="0.25">
      <c r="B30094" s="18">
        <v>2016</v>
      </c>
      <c r="C30094" s="19">
        <v>42404</v>
      </c>
      <c r="D30094" s="18" t="s">
        <v>7</v>
      </c>
      <c r="E30094" s="18">
        <v>9.5792739345779108E-3</v>
      </c>
      <c r="F30094" s="18">
        <v>2.7213846405050901E-5</v>
      </c>
    </row>
    <row r="30095" spans="2:6" x14ac:dyDescent="0.25">
      <c r="B30095" s="18">
        <v>2016</v>
      </c>
      <c r="C30095" s="19">
        <v>42410</v>
      </c>
      <c r="D30095" s="18" t="s">
        <v>7</v>
      </c>
      <c r="E30095" s="18">
        <v>6.2017332196399296E-3</v>
      </c>
      <c r="F30095" s="18">
        <v>2.1166324981706198E-5</v>
      </c>
    </row>
    <row r="30096" spans="2:6" x14ac:dyDescent="0.25">
      <c r="B30096" s="18">
        <v>2016</v>
      </c>
      <c r="C30096" s="19">
        <v>42403</v>
      </c>
      <c r="D30096" s="18" t="s">
        <v>6</v>
      </c>
      <c r="E30096" s="18">
        <v>0.12586731536413101</v>
      </c>
      <c r="F30096" s="18">
        <v>1.7749475377516501E-3</v>
      </c>
    </row>
    <row r="30097" spans="2:6" x14ac:dyDescent="0.25">
      <c r="B30097" s="18">
        <v>2016</v>
      </c>
      <c r="C30097" s="19">
        <v>42412</v>
      </c>
      <c r="D30097" s="18" t="s">
        <v>7</v>
      </c>
      <c r="E30097" s="18">
        <v>8.3002231535405195E-3</v>
      </c>
      <c r="F30097" s="18">
        <v>2.7213846405050901E-5</v>
      </c>
    </row>
    <row r="30098" spans="2:6" x14ac:dyDescent="0.25">
      <c r="B30098" s="18">
        <v>2016</v>
      </c>
      <c r="C30098" s="19">
        <v>42423</v>
      </c>
      <c r="D30098" s="18" t="s">
        <v>7</v>
      </c>
      <c r="E30098" s="18">
        <v>6.2507181431690206E-2</v>
      </c>
      <c r="F30098" s="18">
        <v>1.9352068554702901E-4</v>
      </c>
    </row>
    <row r="30099" spans="2:6" x14ac:dyDescent="0.25">
      <c r="B30099" s="18">
        <v>2016</v>
      </c>
      <c r="C30099" s="19">
        <v>42416</v>
      </c>
      <c r="D30099" s="18" t="s">
        <v>7</v>
      </c>
      <c r="E30099" s="18">
        <v>6.8034616012627204E-3</v>
      </c>
      <c r="F30099" s="18">
        <v>2.7213846405050901E-5</v>
      </c>
    </row>
    <row r="30100" spans="2:6" x14ac:dyDescent="0.25">
      <c r="B30100" s="18">
        <v>2016</v>
      </c>
      <c r="C30100" s="19">
        <v>42417</v>
      </c>
      <c r="D30100" s="18" t="s">
        <v>7</v>
      </c>
      <c r="E30100" s="18">
        <v>5.7965492842758396E-3</v>
      </c>
      <c r="F30100" s="18">
        <v>2.7213846405050901E-5</v>
      </c>
    </row>
    <row r="30101" spans="2:6" x14ac:dyDescent="0.25">
      <c r="B30101" s="18">
        <v>2016</v>
      </c>
      <c r="C30101" s="19">
        <v>42403</v>
      </c>
      <c r="D30101" s="18" t="s">
        <v>6</v>
      </c>
      <c r="E30101" s="18">
        <v>2.8786201975120498E-3</v>
      </c>
      <c r="F30101" s="18">
        <v>4.2332649963412499E-5</v>
      </c>
    </row>
    <row r="30102" spans="2:6" x14ac:dyDescent="0.25">
      <c r="B30102" s="18">
        <v>2016</v>
      </c>
      <c r="C30102" s="19">
        <v>42403</v>
      </c>
      <c r="D30102" s="18" t="s">
        <v>6</v>
      </c>
      <c r="E30102" s="18">
        <v>0.109685307143534</v>
      </c>
      <c r="F30102" s="18">
        <v>5.4216029560284701E-3</v>
      </c>
    </row>
    <row r="30103" spans="2:6" x14ac:dyDescent="0.25">
      <c r="B30103" s="18">
        <v>2016</v>
      </c>
      <c r="C30103" s="19">
        <v>42404</v>
      </c>
      <c r="D30103" s="18" t="s">
        <v>6</v>
      </c>
      <c r="E30103" s="18">
        <v>6.3498974945118696E-4</v>
      </c>
      <c r="F30103" s="18">
        <v>3.0237607116723199E-5</v>
      </c>
    </row>
    <row r="30104" spans="2:6" x14ac:dyDescent="0.25">
      <c r="B30104" s="18">
        <v>2016</v>
      </c>
      <c r="C30104" s="19">
        <v>42425</v>
      </c>
      <c r="D30104" s="18" t="s">
        <v>7</v>
      </c>
      <c r="E30104" s="18">
        <v>1.0147841740395999E-2</v>
      </c>
      <c r="F30104" s="18">
        <v>5.74514535217741E-5</v>
      </c>
    </row>
    <row r="30105" spans="2:6" x14ac:dyDescent="0.25">
      <c r="B30105" s="18">
        <v>2016</v>
      </c>
      <c r="C30105" s="19">
        <v>42426</v>
      </c>
      <c r="D30105" s="18" t="s">
        <v>7</v>
      </c>
      <c r="E30105" s="18">
        <v>1.3171501660044599E-2</v>
      </c>
      <c r="F30105" s="18">
        <v>3.3261367828395501E-5</v>
      </c>
    </row>
    <row r="30106" spans="2:6" x14ac:dyDescent="0.25">
      <c r="B30106" s="18">
        <v>2016</v>
      </c>
      <c r="C30106" s="19">
        <v>42425</v>
      </c>
      <c r="D30106" s="18" t="s">
        <v>7</v>
      </c>
      <c r="E30106" s="18">
        <v>1.53848945009888E-2</v>
      </c>
      <c r="F30106" s="18">
        <v>4.8380171386757102E-5</v>
      </c>
    </row>
    <row r="30107" spans="2:6" x14ac:dyDescent="0.25">
      <c r="B30107" s="18">
        <v>2016</v>
      </c>
      <c r="C30107" s="19">
        <v>42404</v>
      </c>
      <c r="D30107" s="18" t="s">
        <v>6</v>
      </c>
      <c r="E30107" s="18">
        <v>0.16134671246656199</v>
      </c>
      <c r="F30107" s="18">
        <v>2.18617899453909E-3</v>
      </c>
    </row>
    <row r="30108" spans="2:6" x14ac:dyDescent="0.25">
      <c r="B30108" s="18">
        <v>2016</v>
      </c>
      <c r="C30108" s="19">
        <v>42404</v>
      </c>
      <c r="D30108" s="18" t="s">
        <v>6</v>
      </c>
      <c r="E30108" s="18">
        <v>2.6820757512533501E-4</v>
      </c>
      <c r="F30108" s="18">
        <v>3.0237607116723202E-6</v>
      </c>
    </row>
    <row r="30109" spans="2:6" x14ac:dyDescent="0.25">
      <c r="B30109" s="18">
        <v>2016</v>
      </c>
      <c r="C30109" s="19">
        <v>42404</v>
      </c>
      <c r="D30109" s="18" t="s">
        <v>6</v>
      </c>
      <c r="E30109" s="18">
        <v>6.5927054796591604E-3</v>
      </c>
      <c r="F30109" s="18">
        <v>1.81425642700339E-5</v>
      </c>
    </row>
    <row r="30110" spans="2:6" x14ac:dyDescent="0.25">
      <c r="B30110" s="18">
        <v>2016</v>
      </c>
      <c r="C30110" s="19">
        <v>42404</v>
      </c>
      <c r="D30110" s="18" t="s">
        <v>6</v>
      </c>
      <c r="E30110" s="18">
        <v>0.34530576268316399</v>
      </c>
      <c r="F30110" s="18">
        <v>2.0047533518387502E-3</v>
      </c>
    </row>
    <row r="30111" spans="2:6" x14ac:dyDescent="0.25">
      <c r="B30111" s="18">
        <v>2016</v>
      </c>
      <c r="C30111" s="19">
        <v>42405</v>
      </c>
      <c r="D30111" s="18" t="s">
        <v>6</v>
      </c>
      <c r="E30111" s="18">
        <v>0.12055738997038699</v>
      </c>
      <c r="F30111" s="18">
        <v>5.4216029560284701E-3</v>
      </c>
    </row>
    <row r="30112" spans="2:6" x14ac:dyDescent="0.25">
      <c r="B30112" s="18">
        <v>2016</v>
      </c>
      <c r="C30112" s="19">
        <v>42411</v>
      </c>
      <c r="D30112" s="18" t="s">
        <v>7</v>
      </c>
      <c r="E30112" s="18">
        <v>7.6470908398192997E-3</v>
      </c>
      <c r="F30112" s="18">
        <v>2.7213846405050901E-5</v>
      </c>
    </row>
    <row r="30113" spans="2:6" x14ac:dyDescent="0.25">
      <c r="B30113" s="18">
        <v>2016</v>
      </c>
      <c r="C30113" s="19">
        <v>42405</v>
      </c>
      <c r="D30113" s="18" t="s">
        <v>6</v>
      </c>
      <c r="E30113" s="18">
        <v>6.4438255814187897E-2</v>
      </c>
      <c r="F30113" s="18">
        <v>3.6587504611235101E-4</v>
      </c>
    </row>
    <row r="30114" spans="2:6" x14ac:dyDescent="0.25">
      <c r="B30114" s="18">
        <v>2016</v>
      </c>
      <c r="C30114" s="19">
        <v>42405</v>
      </c>
      <c r="D30114" s="18" t="s">
        <v>6</v>
      </c>
      <c r="E30114" s="18">
        <v>3.1137679888564298E-3</v>
      </c>
      <c r="F30114" s="18">
        <v>3.0237607116723202E-6</v>
      </c>
    </row>
    <row r="30115" spans="2:6" x14ac:dyDescent="0.25">
      <c r="B30115" s="18">
        <v>2016</v>
      </c>
      <c r="C30115" s="19">
        <v>42406</v>
      </c>
      <c r="D30115" s="18" t="s">
        <v>6</v>
      </c>
      <c r="E30115" s="18">
        <v>5.7451453521774104E-4</v>
      </c>
      <c r="F30115" s="18">
        <v>1.51188035583616E-5</v>
      </c>
    </row>
    <row r="30116" spans="2:6" x14ac:dyDescent="0.25">
      <c r="B30116" s="18">
        <v>2016</v>
      </c>
      <c r="C30116" s="19">
        <v>42406</v>
      </c>
      <c r="D30116" s="18" t="s">
        <v>6</v>
      </c>
      <c r="E30116" s="18">
        <v>0</v>
      </c>
      <c r="F30116" s="18">
        <v>2.8000024190085698E-3</v>
      </c>
    </row>
    <row r="30117" spans="2:6" x14ac:dyDescent="0.25">
      <c r="B30117" s="18">
        <v>2016</v>
      </c>
      <c r="C30117" s="19">
        <v>42406</v>
      </c>
      <c r="D30117" s="18" t="s">
        <v>6</v>
      </c>
      <c r="E30117" s="18">
        <v>2.0168483946854401E-3</v>
      </c>
      <c r="F30117" s="18">
        <v>9.0712821350169601E-6</v>
      </c>
    </row>
    <row r="30118" spans="2:6" x14ac:dyDescent="0.25">
      <c r="B30118" s="18">
        <v>2016</v>
      </c>
      <c r="C30118" s="19">
        <v>42406</v>
      </c>
      <c r="D30118" s="18" t="s">
        <v>6</v>
      </c>
      <c r="E30118" s="18">
        <v>2.68812327267669E-3</v>
      </c>
      <c r="F30118" s="18">
        <v>1.2095042846689299E-5</v>
      </c>
    </row>
    <row r="30119" spans="2:6" x14ac:dyDescent="0.25">
      <c r="B30119" s="18">
        <v>2016</v>
      </c>
      <c r="C30119" s="19">
        <v>42406</v>
      </c>
      <c r="D30119" s="18" t="s">
        <v>6</v>
      </c>
      <c r="E30119" s="18">
        <v>0</v>
      </c>
      <c r="F30119" s="18">
        <v>2.8000024190085698E-3</v>
      </c>
    </row>
    <row r="30120" spans="2:6" x14ac:dyDescent="0.25">
      <c r="B30120" s="18">
        <v>2016</v>
      </c>
      <c r="C30120" s="19">
        <v>42406</v>
      </c>
      <c r="D30120" s="18" t="s">
        <v>6</v>
      </c>
      <c r="E30120" s="18">
        <v>1.8898504447952E-4</v>
      </c>
      <c r="F30120" s="18">
        <v>3.0237607116723202E-6</v>
      </c>
    </row>
    <row r="30121" spans="2:6" x14ac:dyDescent="0.25">
      <c r="B30121" s="18">
        <v>2016</v>
      </c>
      <c r="C30121" s="19">
        <v>42406</v>
      </c>
      <c r="D30121" s="18" t="s">
        <v>6</v>
      </c>
      <c r="E30121" s="18">
        <v>0.248360718526179</v>
      </c>
      <c r="F30121" s="18">
        <v>1.30928838815412E-3</v>
      </c>
    </row>
    <row r="30122" spans="2:6" x14ac:dyDescent="0.25">
      <c r="B30122" s="18">
        <v>2016</v>
      </c>
      <c r="C30122" s="19">
        <v>42406</v>
      </c>
      <c r="D30122" s="18" t="s">
        <v>6</v>
      </c>
      <c r="E30122" s="18">
        <v>5.0315378242227404E-3</v>
      </c>
      <c r="F30122" s="18">
        <v>4.8380171386757102E-5</v>
      </c>
    </row>
    <row r="30123" spans="2:6" x14ac:dyDescent="0.25">
      <c r="B30123" s="18">
        <v>2016</v>
      </c>
      <c r="C30123" s="19">
        <v>42407</v>
      </c>
      <c r="D30123" s="18" t="s">
        <v>6</v>
      </c>
      <c r="E30123" s="18">
        <v>0</v>
      </c>
      <c r="F30123" s="18">
        <v>3.0237607116723199E-5</v>
      </c>
    </row>
    <row r="30124" spans="2:6" x14ac:dyDescent="0.25">
      <c r="B30124" s="18">
        <v>2016</v>
      </c>
      <c r="C30124" s="19">
        <v>42407</v>
      </c>
      <c r="D30124" s="18" t="s">
        <v>6</v>
      </c>
      <c r="E30124" s="18">
        <v>1.2165597263295001E-3</v>
      </c>
      <c r="F30124" s="18">
        <v>2.0561572839371801E-4</v>
      </c>
    </row>
    <row r="30125" spans="2:6" x14ac:dyDescent="0.25">
      <c r="B30125" s="18">
        <v>2016</v>
      </c>
      <c r="C30125" s="19">
        <v>42407</v>
      </c>
      <c r="D30125" s="18" t="s">
        <v>6</v>
      </c>
      <c r="E30125" s="18">
        <v>0.16315703800463999</v>
      </c>
      <c r="F30125" s="18">
        <v>2.9995706259789401E-3</v>
      </c>
    </row>
    <row r="30126" spans="2:6" x14ac:dyDescent="0.25">
      <c r="B30126" s="18">
        <v>2016</v>
      </c>
      <c r="C30126" s="19">
        <v>42407</v>
      </c>
      <c r="D30126" s="18" t="s">
        <v>6</v>
      </c>
      <c r="E30126" s="18">
        <v>1.04501170195395E-2</v>
      </c>
      <c r="F30126" s="18">
        <v>5.4427692810101801E-5</v>
      </c>
    </row>
    <row r="30127" spans="2:6" x14ac:dyDescent="0.25">
      <c r="B30127" s="18">
        <v>2016</v>
      </c>
      <c r="C30127" s="19">
        <v>42407</v>
      </c>
      <c r="D30127" s="18" t="s">
        <v>6</v>
      </c>
      <c r="E30127" s="18">
        <v>2.1707981317190501E-2</v>
      </c>
      <c r="F30127" s="18">
        <v>1.4060487309276301E-3</v>
      </c>
    </row>
    <row r="30128" spans="2:6" x14ac:dyDescent="0.25">
      <c r="B30128" s="18">
        <v>2016</v>
      </c>
      <c r="C30128" s="19">
        <v>42407</v>
      </c>
      <c r="D30128" s="18" t="s">
        <v>6</v>
      </c>
      <c r="E30128" s="18">
        <v>1.56993656150027E-3</v>
      </c>
      <c r="F30128" s="18">
        <v>3.6285128540067901E-5</v>
      </c>
    </row>
    <row r="30129" spans="2:6" x14ac:dyDescent="0.25">
      <c r="B30129" s="18">
        <v>2016</v>
      </c>
      <c r="C30129" s="19">
        <v>42408</v>
      </c>
      <c r="D30129" s="18" t="s">
        <v>6</v>
      </c>
      <c r="E30129" s="18">
        <v>3.9410524904701099</v>
      </c>
      <c r="F30129" s="18">
        <v>1.4511027655315501E-2</v>
      </c>
    </row>
    <row r="30130" spans="2:6" x14ac:dyDescent="0.25">
      <c r="B30130" s="18">
        <v>2016</v>
      </c>
      <c r="C30130" s="19">
        <v>42408</v>
      </c>
      <c r="D30130" s="18" t="s">
        <v>6</v>
      </c>
      <c r="E30130" s="18">
        <v>2.3504699932066201E-4</v>
      </c>
      <c r="F30130" s="18">
        <v>3.0237607116723202E-6</v>
      </c>
    </row>
    <row r="30131" spans="2:6" x14ac:dyDescent="0.25">
      <c r="B30131" s="18">
        <v>2016</v>
      </c>
      <c r="C30131" s="19">
        <v>42408</v>
      </c>
      <c r="D30131" s="18" t="s">
        <v>6</v>
      </c>
      <c r="E30131" s="18">
        <v>2.3701244378324898E-3</v>
      </c>
      <c r="F30131" s="18">
        <v>1.51188035583616E-5</v>
      </c>
    </row>
    <row r="30132" spans="2:6" x14ac:dyDescent="0.25">
      <c r="B30132" s="18">
        <v>2016</v>
      </c>
      <c r="C30132" s="19">
        <v>42409</v>
      </c>
      <c r="D30132" s="18" t="s">
        <v>6</v>
      </c>
      <c r="E30132" s="18">
        <v>5.80724835759397E-2</v>
      </c>
      <c r="F30132" s="18">
        <v>4.5054034603917603E-4</v>
      </c>
    </row>
    <row r="30133" spans="2:6" x14ac:dyDescent="0.25">
      <c r="B30133" s="18">
        <v>2016</v>
      </c>
      <c r="C30133" s="19">
        <v>42409</v>
      </c>
      <c r="D30133" s="18" t="s">
        <v>6</v>
      </c>
      <c r="E30133" s="18">
        <v>1.57739517125573E-4</v>
      </c>
      <c r="F30133" s="18">
        <v>3.0237607116723202E-6</v>
      </c>
    </row>
    <row r="30134" spans="2:6" x14ac:dyDescent="0.25">
      <c r="B30134" s="18">
        <v>2016</v>
      </c>
      <c r="C30134" s="19">
        <v>42409</v>
      </c>
      <c r="D30134" s="18" t="s">
        <v>6</v>
      </c>
      <c r="E30134" s="18">
        <v>6.3483856141560401E-3</v>
      </c>
      <c r="F30134" s="18">
        <v>5.1403932098429503E-5</v>
      </c>
    </row>
    <row r="30135" spans="2:6" x14ac:dyDescent="0.25">
      <c r="B30135" s="18">
        <v>2016</v>
      </c>
      <c r="C30135" s="19">
        <v>42409</v>
      </c>
      <c r="D30135" s="18" t="s">
        <v>6</v>
      </c>
      <c r="E30135" s="18">
        <v>9.2406127348706102E-4</v>
      </c>
      <c r="F30135" s="18">
        <v>6.0475214233446404E-6</v>
      </c>
    </row>
    <row r="30136" spans="2:6" x14ac:dyDescent="0.25">
      <c r="B30136" s="18">
        <v>2016</v>
      </c>
      <c r="C30136" s="19">
        <v>42423</v>
      </c>
      <c r="D30136" s="18" t="s">
        <v>7</v>
      </c>
      <c r="E30136" s="18">
        <v>1.1248389847421001E-2</v>
      </c>
      <c r="F30136" s="18">
        <v>3.6285128540067901E-5</v>
      </c>
    </row>
    <row r="30137" spans="2:6" x14ac:dyDescent="0.25">
      <c r="B30137" s="18">
        <v>2016</v>
      </c>
      <c r="C30137" s="19">
        <v>42425</v>
      </c>
      <c r="D30137" s="18" t="s">
        <v>7</v>
      </c>
      <c r="E30137" s="18">
        <v>8.1956010329166606E-2</v>
      </c>
      <c r="F30137" s="18">
        <v>2.3282957479876901E-4</v>
      </c>
    </row>
    <row r="30138" spans="2:6" x14ac:dyDescent="0.25">
      <c r="B30138" s="18">
        <v>2016</v>
      </c>
      <c r="C30138" s="19">
        <v>42425</v>
      </c>
      <c r="D30138" s="18" t="s">
        <v>7</v>
      </c>
      <c r="E30138" s="18">
        <v>6.2355993396106604E-3</v>
      </c>
      <c r="F30138" s="18">
        <v>6.3498974945118704E-5</v>
      </c>
    </row>
    <row r="30139" spans="2:6" x14ac:dyDescent="0.25">
      <c r="B30139" s="18">
        <v>2016</v>
      </c>
      <c r="C30139" s="19">
        <v>42409</v>
      </c>
      <c r="D30139" s="18" t="s">
        <v>6</v>
      </c>
      <c r="E30139" s="18">
        <v>8.9200134658143707E-2</v>
      </c>
      <c r="F30139" s="18">
        <v>5.4125316738934501E-4</v>
      </c>
    </row>
    <row r="30140" spans="2:6" x14ac:dyDescent="0.25">
      <c r="B30140" s="18">
        <v>2016</v>
      </c>
      <c r="C30140" s="19">
        <v>42409</v>
      </c>
      <c r="D30140" s="18" t="s">
        <v>6</v>
      </c>
      <c r="E30140" s="18">
        <v>3.2367947330120099E-2</v>
      </c>
      <c r="F30140" s="18">
        <v>3.4168496041897198E-4</v>
      </c>
    </row>
    <row r="30141" spans="2:6" x14ac:dyDescent="0.25">
      <c r="B30141" s="18">
        <v>2016</v>
      </c>
      <c r="C30141" s="19">
        <v>42410</v>
      </c>
      <c r="D30141" s="18" t="s">
        <v>6</v>
      </c>
      <c r="E30141" s="18">
        <v>9.2387783200388596E-2</v>
      </c>
      <c r="F30141" s="18">
        <v>1.8082089055800499E-3</v>
      </c>
    </row>
    <row r="30142" spans="2:6" x14ac:dyDescent="0.25">
      <c r="B30142" s="18">
        <v>2016</v>
      </c>
      <c r="C30142" s="19">
        <v>42410</v>
      </c>
      <c r="D30142" s="18" t="s">
        <v>6</v>
      </c>
      <c r="E30142" s="18">
        <v>6.7697416297263904E-2</v>
      </c>
      <c r="F30142" s="18">
        <v>5.3822940667767297E-4</v>
      </c>
    </row>
    <row r="30143" spans="2:6" x14ac:dyDescent="0.25">
      <c r="B30143" s="18">
        <v>2016</v>
      </c>
      <c r="C30143" s="19">
        <v>42410</v>
      </c>
      <c r="D30143" s="18" t="s">
        <v>6</v>
      </c>
      <c r="E30143" s="18">
        <v>0.110712881825384</v>
      </c>
      <c r="F30143" s="18">
        <v>7.19655049378013E-4</v>
      </c>
    </row>
    <row r="30144" spans="2:6" x14ac:dyDescent="0.25">
      <c r="B30144" s="18">
        <v>2016</v>
      </c>
      <c r="C30144" s="19">
        <v>42410</v>
      </c>
      <c r="D30144" s="18" t="s">
        <v>6</v>
      </c>
      <c r="E30144" s="18">
        <v>1.5723555700696099E-4</v>
      </c>
      <c r="F30144" s="18">
        <v>1.2095042846689299E-5</v>
      </c>
    </row>
    <row r="30145" spans="2:6" x14ac:dyDescent="0.25">
      <c r="B30145" s="18">
        <v>2016</v>
      </c>
      <c r="C30145" s="19">
        <v>42425</v>
      </c>
      <c r="D30145" s="18" t="s">
        <v>7</v>
      </c>
      <c r="E30145" s="18">
        <v>7.6410433183959597E-2</v>
      </c>
      <c r="F30145" s="18">
        <v>2.2980581408709599E-4</v>
      </c>
    </row>
    <row r="30146" spans="2:6" x14ac:dyDescent="0.25">
      <c r="B30146" s="18">
        <v>2016</v>
      </c>
      <c r="C30146" s="19">
        <v>42410</v>
      </c>
      <c r="D30146" s="18" t="s">
        <v>6</v>
      </c>
      <c r="E30146" s="18">
        <v>3.2807803721644699E-2</v>
      </c>
      <c r="F30146" s="18">
        <v>7.5594017791808007E-5</v>
      </c>
    </row>
    <row r="30147" spans="2:6" x14ac:dyDescent="0.25">
      <c r="B30147" s="18">
        <v>2016</v>
      </c>
      <c r="C30147" s="19">
        <v>42410</v>
      </c>
      <c r="D30147" s="18" t="s">
        <v>7</v>
      </c>
      <c r="E30147" s="18">
        <v>2.16094571140018E-2</v>
      </c>
      <c r="F30147" s="18">
        <v>1.11879146331876E-4</v>
      </c>
    </row>
    <row r="30148" spans="2:6" x14ac:dyDescent="0.25">
      <c r="B30148" s="18">
        <v>2016</v>
      </c>
      <c r="C30148" s="19">
        <v>42410</v>
      </c>
      <c r="D30148" s="18" t="s">
        <v>6</v>
      </c>
      <c r="E30148" s="18">
        <v>2.7008835428799501E-2</v>
      </c>
      <c r="F30148" s="18">
        <v>2.0561572839371801E-4</v>
      </c>
    </row>
    <row r="30149" spans="2:6" x14ac:dyDescent="0.25">
      <c r="B30149" s="18">
        <v>2016</v>
      </c>
      <c r="C30149" s="19">
        <v>42429</v>
      </c>
      <c r="D30149" s="18" t="s">
        <v>7</v>
      </c>
      <c r="E30149" s="18">
        <v>2.7213846405050898E-3</v>
      </c>
      <c r="F30149" s="18">
        <v>9.0712821350169601E-6</v>
      </c>
    </row>
    <row r="30150" spans="2:6" x14ac:dyDescent="0.25">
      <c r="B30150" s="18">
        <v>2016</v>
      </c>
      <c r="C30150" s="19">
        <v>42419</v>
      </c>
      <c r="D30150" s="18" t="s">
        <v>7</v>
      </c>
      <c r="E30150" s="18">
        <v>0.15066149805168999</v>
      </c>
      <c r="F30150" s="18">
        <v>3.5075624255398902E-4</v>
      </c>
    </row>
    <row r="30151" spans="2:6" x14ac:dyDescent="0.25">
      <c r="B30151" s="18">
        <v>2016</v>
      </c>
      <c r="C30151" s="19">
        <v>42410</v>
      </c>
      <c r="D30151" s="18" t="s">
        <v>6</v>
      </c>
      <c r="E30151" s="18">
        <v>4.5961162817419302E-4</v>
      </c>
      <c r="F30151" s="18">
        <v>3.0237607116723202E-6</v>
      </c>
    </row>
    <row r="30152" spans="2:6" x14ac:dyDescent="0.25">
      <c r="B30152" s="18">
        <v>2016</v>
      </c>
      <c r="C30152" s="19">
        <v>42410</v>
      </c>
      <c r="D30152" s="18" t="s">
        <v>6</v>
      </c>
      <c r="E30152" s="18">
        <v>8.1843123262597499E-5</v>
      </c>
      <c r="F30152" s="18">
        <v>2.4190085693378599E-5</v>
      </c>
    </row>
    <row r="30153" spans="2:6" x14ac:dyDescent="0.25">
      <c r="B30153" s="18">
        <v>2016</v>
      </c>
      <c r="C30153" s="19">
        <v>42410</v>
      </c>
      <c r="D30153" s="18" t="s">
        <v>6</v>
      </c>
      <c r="E30153" s="18">
        <v>2.6306718191549202E-4</v>
      </c>
      <c r="F30153" s="18">
        <v>3.0237607116723202E-6</v>
      </c>
    </row>
    <row r="30154" spans="2:6" x14ac:dyDescent="0.25">
      <c r="B30154" s="18">
        <v>2016</v>
      </c>
      <c r="C30154" s="19">
        <v>42410</v>
      </c>
      <c r="D30154" s="18" t="s">
        <v>6</v>
      </c>
      <c r="E30154" s="18">
        <v>7.3598335722104295E-4</v>
      </c>
      <c r="F30154" s="18">
        <v>1.2095042846689299E-5</v>
      </c>
    </row>
    <row r="30155" spans="2:6" x14ac:dyDescent="0.25">
      <c r="B30155" s="18">
        <v>2016</v>
      </c>
      <c r="C30155" s="19">
        <v>42411</v>
      </c>
      <c r="D30155" s="18" t="s">
        <v>6</v>
      </c>
      <c r="E30155" s="18">
        <v>2.0517375536969501E-2</v>
      </c>
      <c r="F30155" s="18">
        <v>3.1749487472559402E-4</v>
      </c>
    </row>
    <row r="30156" spans="2:6" x14ac:dyDescent="0.25">
      <c r="B30156" s="18">
        <v>2016</v>
      </c>
      <c r="C30156" s="19">
        <v>42412</v>
      </c>
      <c r="D30156" s="18" t="s">
        <v>7</v>
      </c>
      <c r="E30156" s="18">
        <v>2.7155790199386801E-2</v>
      </c>
      <c r="F30156" s="18">
        <v>2.1771077124040699E-4</v>
      </c>
    </row>
    <row r="30157" spans="2:6" x14ac:dyDescent="0.25">
      <c r="B30157" s="18">
        <v>2016</v>
      </c>
      <c r="C30157" s="19">
        <v>42437</v>
      </c>
      <c r="D30157" s="18" t="s">
        <v>7</v>
      </c>
      <c r="E30157" s="18">
        <v>2.8146172624483201E-4</v>
      </c>
      <c r="F30157" s="18">
        <v>3.0237607116723202E-6</v>
      </c>
    </row>
    <row r="30158" spans="2:6" x14ac:dyDescent="0.25">
      <c r="B30158" s="18">
        <v>2016</v>
      </c>
      <c r="C30158" s="19">
        <v>42430</v>
      </c>
      <c r="D30158" s="18" t="s">
        <v>7</v>
      </c>
      <c r="E30158" s="18">
        <v>3.7131781539336099E-2</v>
      </c>
      <c r="F30158" s="18">
        <v>1.20950428466893E-4</v>
      </c>
    </row>
    <row r="30159" spans="2:6" x14ac:dyDescent="0.25">
      <c r="B30159" s="18">
        <v>2016</v>
      </c>
      <c r="C30159" s="19">
        <v>42430</v>
      </c>
      <c r="D30159" s="18" t="s">
        <v>7</v>
      </c>
      <c r="E30159" s="18">
        <v>2.3585333551044099E-2</v>
      </c>
      <c r="F30159" s="18">
        <v>7.5594017791808007E-5</v>
      </c>
    </row>
    <row r="30160" spans="2:6" x14ac:dyDescent="0.25">
      <c r="B30160" s="18">
        <v>2016</v>
      </c>
      <c r="C30160" s="19">
        <v>42431</v>
      </c>
      <c r="D30160" s="18" t="s">
        <v>7</v>
      </c>
      <c r="E30160" s="18">
        <v>2.7512593963364099E-2</v>
      </c>
      <c r="F30160" s="18">
        <v>1.3002171060190999E-4</v>
      </c>
    </row>
    <row r="30161" spans="2:6" x14ac:dyDescent="0.25">
      <c r="B30161" s="18">
        <v>2016</v>
      </c>
      <c r="C30161" s="19">
        <v>42431</v>
      </c>
      <c r="D30161" s="18" t="s">
        <v>7</v>
      </c>
      <c r="E30161" s="18">
        <v>0.122595354294043</v>
      </c>
      <c r="F30161" s="18">
        <v>6.7732239941459998E-4</v>
      </c>
    </row>
    <row r="30162" spans="2:6" x14ac:dyDescent="0.25">
      <c r="B30162" s="18">
        <v>2016</v>
      </c>
      <c r="C30162" s="19">
        <v>42430</v>
      </c>
      <c r="D30162" s="18" t="s">
        <v>7</v>
      </c>
      <c r="E30162" s="18">
        <v>2.2406066873491902E-3</v>
      </c>
      <c r="F30162" s="18">
        <v>9.0712821350169601E-6</v>
      </c>
    </row>
    <row r="30163" spans="2:6" x14ac:dyDescent="0.25">
      <c r="B30163" s="18">
        <v>2016</v>
      </c>
      <c r="C30163" s="19">
        <v>42431</v>
      </c>
      <c r="D30163" s="18" t="s">
        <v>7</v>
      </c>
      <c r="E30163" s="18">
        <v>2.4262958326529901E-2</v>
      </c>
      <c r="F30163" s="18">
        <v>2.9330478903221498E-4</v>
      </c>
    </row>
    <row r="30164" spans="2:6" x14ac:dyDescent="0.25">
      <c r="B30164" s="18">
        <v>2016</v>
      </c>
      <c r="C30164" s="19">
        <v>42431</v>
      </c>
      <c r="D30164" s="18" t="s">
        <v>7</v>
      </c>
      <c r="E30164" s="18">
        <v>3.4108020827663798E-3</v>
      </c>
      <c r="F30164" s="18">
        <v>7.2570257080135694E-5</v>
      </c>
    </row>
    <row r="30165" spans="2:6" x14ac:dyDescent="0.25">
      <c r="B30165" s="18">
        <v>2016</v>
      </c>
      <c r="C30165" s="19">
        <v>42430</v>
      </c>
      <c r="D30165" s="18" t="s">
        <v>7</v>
      </c>
      <c r="E30165" s="18">
        <v>1.95939694116366E-3</v>
      </c>
      <c r="F30165" s="18">
        <v>2.4190085693378599E-5</v>
      </c>
    </row>
    <row r="30166" spans="2:6" x14ac:dyDescent="0.25">
      <c r="B30166" s="18">
        <v>2016</v>
      </c>
      <c r="C30166" s="19">
        <v>42431</v>
      </c>
      <c r="D30166" s="18" t="s">
        <v>7</v>
      </c>
      <c r="E30166" s="18">
        <v>0.100192311181262</v>
      </c>
      <c r="F30166" s="18">
        <v>4.2635026034579699E-4</v>
      </c>
    </row>
    <row r="30167" spans="2:6" x14ac:dyDescent="0.25">
      <c r="B30167" s="18">
        <v>2016</v>
      </c>
      <c r="C30167" s="19">
        <v>42431</v>
      </c>
      <c r="D30167" s="18" t="s">
        <v>7</v>
      </c>
      <c r="E30167" s="18">
        <v>2.04073610430765E-2</v>
      </c>
      <c r="F30167" s="18">
        <v>5.1403932098429503E-5</v>
      </c>
    </row>
    <row r="30168" spans="2:6" x14ac:dyDescent="0.25">
      <c r="B30168" s="18">
        <v>2016</v>
      </c>
      <c r="C30168" s="19">
        <v>42431</v>
      </c>
      <c r="D30168" s="18" t="s">
        <v>7</v>
      </c>
      <c r="E30168" s="18">
        <v>6.2138282624866203E-3</v>
      </c>
      <c r="F30168" s="18">
        <v>2.0863948910539E-3</v>
      </c>
    </row>
    <row r="30169" spans="2:6" x14ac:dyDescent="0.25">
      <c r="B30169" s="18">
        <v>2016</v>
      </c>
      <c r="C30169" s="19">
        <v>42430</v>
      </c>
      <c r="D30169" s="18" t="s">
        <v>7</v>
      </c>
      <c r="E30169" s="18">
        <v>3.2003483372339797E-2</v>
      </c>
      <c r="F30169" s="18">
        <v>8.4665299926824997E-5</v>
      </c>
    </row>
    <row r="30170" spans="2:6" x14ac:dyDescent="0.25">
      <c r="B30170" s="18">
        <v>2016</v>
      </c>
      <c r="C30170" s="19">
        <v>42432</v>
      </c>
      <c r="D30170" s="18" t="s">
        <v>7</v>
      </c>
      <c r="E30170" s="18">
        <v>5.5516246666303802E-2</v>
      </c>
      <c r="F30170" s="18">
        <v>1.20950428466893E-4</v>
      </c>
    </row>
    <row r="30171" spans="2:6" x14ac:dyDescent="0.25">
      <c r="B30171" s="18">
        <v>2016</v>
      </c>
      <c r="C30171" s="19">
        <v>42431</v>
      </c>
      <c r="D30171" s="18" t="s">
        <v>7</v>
      </c>
      <c r="E30171" s="18">
        <v>8.5270052069159397E-4</v>
      </c>
      <c r="F30171" s="18">
        <v>3.0237607116723202E-6</v>
      </c>
    </row>
    <row r="30172" spans="2:6" x14ac:dyDescent="0.25">
      <c r="B30172" s="18">
        <v>2016</v>
      </c>
      <c r="C30172" s="19">
        <v>42411</v>
      </c>
      <c r="D30172" s="18" t="s">
        <v>6</v>
      </c>
      <c r="E30172" s="18">
        <v>0.13301523370646501</v>
      </c>
      <c r="F30172" s="18">
        <v>1.6025931771863301E-3</v>
      </c>
    </row>
    <row r="30173" spans="2:6" x14ac:dyDescent="0.25">
      <c r="B30173" s="18">
        <v>2016</v>
      </c>
      <c r="C30173" s="19">
        <v>42411</v>
      </c>
      <c r="D30173" s="18" t="s">
        <v>6</v>
      </c>
      <c r="E30173" s="18">
        <v>2.2801574774578601E-2</v>
      </c>
      <c r="F30173" s="18">
        <v>9.1619949563671301E-4</v>
      </c>
    </row>
    <row r="30174" spans="2:6" x14ac:dyDescent="0.25">
      <c r="B30174" s="18">
        <v>2016</v>
      </c>
      <c r="C30174" s="19">
        <v>42411</v>
      </c>
      <c r="D30174" s="18" t="s">
        <v>6</v>
      </c>
      <c r="E30174" s="18">
        <v>5.50814802719772E-2</v>
      </c>
      <c r="F30174" s="18">
        <v>4.0216017465241898E-4</v>
      </c>
    </row>
    <row r="30175" spans="2:6" x14ac:dyDescent="0.25">
      <c r="B30175" s="18">
        <v>2016</v>
      </c>
      <c r="C30175" s="19">
        <v>42431</v>
      </c>
      <c r="D30175" s="18" t="s">
        <v>7</v>
      </c>
      <c r="E30175" s="18">
        <v>5.2075660540527501E-2</v>
      </c>
      <c r="F30175" s="18">
        <v>4.8833735493508E-3</v>
      </c>
    </row>
    <row r="30176" spans="2:6" x14ac:dyDescent="0.25">
      <c r="B30176" s="18">
        <v>2016</v>
      </c>
      <c r="C30176" s="19">
        <v>42412</v>
      </c>
      <c r="D30176" s="18" t="s">
        <v>6</v>
      </c>
      <c r="E30176" s="18">
        <v>0</v>
      </c>
      <c r="F30176" s="18">
        <v>3.0237607116723202E-6</v>
      </c>
    </row>
    <row r="30177" spans="2:6" x14ac:dyDescent="0.25">
      <c r="B30177" s="18">
        <v>2016</v>
      </c>
      <c r="C30177" s="19">
        <v>42432</v>
      </c>
      <c r="D30177" s="18" t="s">
        <v>7</v>
      </c>
      <c r="E30177" s="18">
        <v>1.3499882073332199E-2</v>
      </c>
      <c r="F30177" s="18">
        <v>1.26997949890238E-4</v>
      </c>
    </row>
    <row r="30178" spans="2:6" x14ac:dyDescent="0.25">
      <c r="B30178" s="18">
        <v>2016</v>
      </c>
      <c r="C30178" s="19">
        <v>42431</v>
      </c>
      <c r="D30178" s="18" t="s">
        <v>7</v>
      </c>
      <c r="E30178" s="18">
        <v>1.05226872766197E-2</v>
      </c>
      <c r="F30178" s="18">
        <v>9.0712821350169594E-5</v>
      </c>
    </row>
    <row r="30179" spans="2:6" x14ac:dyDescent="0.25">
      <c r="B30179" s="18">
        <v>2016</v>
      </c>
      <c r="C30179" s="19">
        <v>42432</v>
      </c>
      <c r="D30179" s="18" t="s">
        <v>7</v>
      </c>
      <c r="E30179" s="18">
        <v>6.0963148420286599E-2</v>
      </c>
      <c r="F30179" s="18">
        <v>1.87473164123684E-4</v>
      </c>
    </row>
    <row r="30180" spans="2:6" x14ac:dyDescent="0.25">
      <c r="B30180" s="18">
        <v>2016</v>
      </c>
      <c r="C30180" s="19">
        <v>42417</v>
      </c>
      <c r="D30180" s="18" t="s">
        <v>7</v>
      </c>
      <c r="E30180" s="18">
        <v>1.11274394189541E-3</v>
      </c>
      <c r="F30180" s="18">
        <v>1.2095042846689299E-5</v>
      </c>
    </row>
    <row r="30181" spans="2:6" x14ac:dyDescent="0.25">
      <c r="B30181" s="18">
        <v>2016</v>
      </c>
      <c r="C30181" s="19">
        <v>42412</v>
      </c>
      <c r="D30181" s="18" t="s">
        <v>6</v>
      </c>
      <c r="E30181" s="18">
        <v>8.08251238230011E-3</v>
      </c>
      <c r="F30181" s="18">
        <v>9.9784103485186598E-5</v>
      </c>
    </row>
    <row r="30182" spans="2:6" x14ac:dyDescent="0.25">
      <c r="B30182" s="18">
        <v>2016</v>
      </c>
      <c r="C30182" s="19">
        <v>42432</v>
      </c>
      <c r="D30182" s="18" t="s">
        <v>7</v>
      </c>
      <c r="E30182" s="18">
        <v>1.89589796621855E-3</v>
      </c>
      <c r="F30182" s="18">
        <v>9.0712821350169601E-6</v>
      </c>
    </row>
    <row r="30183" spans="2:6" x14ac:dyDescent="0.25">
      <c r="B30183" s="18">
        <v>2016</v>
      </c>
      <c r="C30183" s="19">
        <v>42432</v>
      </c>
      <c r="D30183" s="18" t="s">
        <v>7</v>
      </c>
      <c r="E30183" s="18">
        <v>5.4167649388898002E-2</v>
      </c>
      <c r="F30183" s="18">
        <v>1.60259317718633E-4</v>
      </c>
    </row>
    <row r="30184" spans="2:6" x14ac:dyDescent="0.25">
      <c r="B30184" s="18">
        <v>2016</v>
      </c>
      <c r="C30184" s="19">
        <v>42436</v>
      </c>
      <c r="D30184" s="18" t="s">
        <v>7</v>
      </c>
      <c r="E30184" s="18">
        <v>2.5157689121113699E-2</v>
      </c>
      <c r="F30184" s="18">
        <v>1.4514051416027101E-4</v>
      </c>
    </row>
    <row r="30185" spans="2:6" x14ac:dyDescent="0.25">
      <c r="B30185" s="18">
        <v>2016</v>
      </c>
      <c r="C30185" s="19">
        <v>42433</v>
      </c>
      <c r="D30185" s="18" t="s">
        <v>7</v>
      </c>
      <c r="E30185" s="18">
        <v>1.38458002987476E-2</v>
      </c>
      <c r="F30185" s="18">
        <v>5.74514535217741E-5</v>
      </c>
    </row>
    <row r="30186" spans="2:6" x14ac:dyDescent="0.25">
      <c r="B30186" s="18">
        <v>2016</v>
      </c>
      <c r="C30186" s="19">
        <v>42433</v>
      </c>
      <c r="D30186" s="18" t="s">
        <v>7</v>
      </c>
      <c r="E30186" s="18">
        <v>4.8904289910113698E-3</v>
      </c>
      <c r="F30186" s="18">
        <v>3.0237607116723199E-5</v>
      </c>
    </row>
    <row r="30187" spans="2:6" x14ac:dyDescent="0.25">
      <c r="B30187" s="18">
        <v>2016</v>
      </c>
      <c r="C30187" s="19">
        <v>42432</v>
      </c>
      <c r="D30187" s="18" t="s">
        <v>7</v>
      </c>
      <c r="E30187" s="18">
        <v>4.4751658532750398E-4</v>
      </c>
      <c r="F30187" s="18">
        <v>6.0475214233446404E-6</v>
      </c>
    </row>
    <row r="30188" spans="2:6" x14ac:dyDescent="0.25">
      <c r="B30188" s="18">
        <v>2016</v>
      </c>
      <c r="C30188" s="19">
        <v>42440</v>
      </c>
      <c r="D30188" s="18" t="s">
        <v>7</v>
      </c>
      <c r="E30188" s="18">
        <v>7.6198769934142504E-4</v>
      </c>
      <c r="F30188" s="18">
        <v>3.0237607116723202E-6</v>
      </c>
    </row>
    <row r="30189" spans="2:6" x14ac:dyDescent="0.25">
      <c r="B30189" s="18">
        <v>2016</v>
      </c>
      <c r="C30189" s="19">
        <v>42432</v>
      </c>
      <c r="D30189" s="18" t="s">
        <v>7</v>
      </c>
      <c r="E30189" s="18">
        <v>3.9697795275273097E-2</v>
      </c>
      <c r="F30189" s="18">
        <v>1.3002171060190999E-4</v>
      </c>
    </row>
    <row r="30190" spans="2:6" x14ac:dyDescent="0.25">
      <c r="B30190" s="18">
        <v>2016</v>
      </c>
      <c r="C30190" s="19">
        <v>42434</v>
      </c>
      <c r="D30190" s="18" t="s">
        <v>7</v>
      </c>
      <c r="E30190" s="18">
        <v>3.87797311271975E-2</v>
      </c>
      <c r="F30190" s="18">
        <v>3.0237607116723203E-4</v>
      </c>
    </row>
    <row r="30191" spans="2:6" x14ac:dyDescent="0.25">
      <c r="B30191" s="18">
        <v>2016</v>
      </c>
      <c r="C30191" s="19">
        <v>42430</v>
      </c>
      <c r="D30191" s="18" t="s">
        <v>7</v>
      </c>
      <c r="E30191" s="18">
        <v>3.35637438995628E-3</v>
      </c>
      <c r="F30191" s="18">
        <v>1.81425642700339E-5</v>
      </c>
    </row>
    <row r="30192" spans="2:6" x14ac:dyDescent="0.25">
      <c r="B30192" s="18">
        <v>2016</v>
      </c>
      <c r="C30192" s="19">
        <v>42434</v>
      </c>
      <c r="D30192" s="18" t="s">
        <v>7</v>
      </c>
      <c r="E30192" s="18">
        <v>5.1403932098429501E-4</v>
      </c>
      <c r="F30192" s="18">
        <v>3.0237607116723202E-6</v>
      </c>
    </row>
    <row r="30193" spans="2:6" x14ac:dyDescent="0.25">
      <c r="B30193" s="18">
        <v>2016</v>
      </c>
      <c r="C30193" s="19">
        <v>42435</v>
      </c>
      <c r="D30193" s="18" t="s">
        <v>7</v>
      </c>
      <c r="E30193" s="18">
        <v>1.66458027177561E-3</v>
      </c>
      <c r="F30193" s="18">
        <v>1.51188035583616E-5</v>
      </c>
    </row>
    <row r="30194" spans="2:6" x14ac:dyDescent="0.25">
      <c r="B30194" s="18">
        <v>2016</v>
      </c>
      <c r="C30194" s="19">
        <v>42436</v>
      </c>
      <c r="D30194" s="18" t="s">
        <v>7</v>
      </c>
      <c r="E30194" s="18">
        <v>3.6450881023079397E-2</v>
      </c>
      <c r="F30194" s="18">
        <v>8.7689060638497296E-5</v>
      </c>
    </row>
    <row r="30195" spans="2:6" x14ac:dyDescent="0.25">
      <c r="B30195" s="18">
        <v>2016</v>
      </c>
      <c r="C30195" s="19">
        <v>42436</v>
      </c>
      <c r="D30195" s="18" t="s">
        <v>7</v>
      </c>
      <c r="E30195" s="18">
        <v>5.98039393554552E-2</v>
      </c>
      <c r="F30195" s="18">
        <v>1.81425642700339E-4</v>
      </c>
    </row>
    <row r="30196" spans="2:6" x14ac:dyDescent="0.25">
      <c r="B30196" s="18">
        <v>2016</v>
      </c>
      <c r="C30196" s="19">
        <v>42436</v>
      </c>
      <c r="D30196" s="18" t="s">
        <v>7</v>
      </c>
      <c r="E30196" s="18">
        <v>1.5542130057995701E-3</v>
      </c>
      <c r="F30196" s="18">
        <v>6.0475214233446404E-6</v>
      </c>
    </row>
    <row r="30197" spans="2:6" x14ac:dyDescent="0.25">
      <c r="B30197" s="18">
        <v>2016</v>
      </c>
      <c r="C30197" s="19">
        <v>42436</v>
      </c>
      <c r="D30197" s="18" t="s">
        <v>7</v>
      </c>
      <c r="E30197" s="18">
        <v>2.33827415833621E-2</v>
      </c>
      <c r="F30197" s="18">
        <v>1.11879146331876E-4</v>
      </c>
    </row>
    <row r="30198" spans="2:6" x14ac:dyDescent="0.25">
      <c r="B30198" s="18">
        <v>2016</v>
      </c>
      <c r="C30198" s="19">
        <v>42443</v>
      </c>
      <c r="D30198" s="18" t="s">
        <v>7</v>
      </c>
      <c r="E30198" s="18">
        <v>2.0017295911270798E-3</v>
      </c>
      <c r="F30198" s="18">
        <v>3.0237607116723202E-6</v>
      </c>
    </row>
    <row r="30199" spans="2:6" x14ac:dyDescent="0.25">
      <c r="B30199" s="18">
        <v>2016</v>
      </c>
      <c r="C30199" s="19">
        <v>42412</v>
      </c>
      <c r="D30199" s="18" t="s">
        <v>6</v>
      </c>
      <c r="E30199" s="18">
        <v>0.30269054228124598</v>
      </c>
      <c r="F30199" s="18">
        <v>1.0401736848152799E-3</v>
      </c>
    </row>
    <row r="30200" spans="2:6" x14ac:dyDescent="0.25">
      <c r="B30200" s="18">
        <v>2016</v>
      </c>
      <c r="C30200" s="19">
        <v>42412</v>
      </c>
      <c r="D30200" s="18" t="s">
        <v>6</v>
      </c>
      <c r="E30200" s="18">
        <v>5.0781390163908001E-2</v>
      </c>
      <c r="F30200" s="18">
        <v>5.1403932098429503E-5</v>
      </c>
    </row>
    <row r="30201" spans="2:6" x14ac:dyDescent="0.25">
      <c r="B30201" s="18">
        <v>2016</v>
      </c>
      <c r="C30201" s="19">
        <v>42413</v>
      </c>
      <c r="D30201" s="18" t="s">
        <v>6</v>
      </c>
      <c r="E30201" s="18">
        <v>4.2897085296258004E-3</v>
      </c>
      <c r="F30201" s="18">
        <v>4.8380171386757102E-5</v>
      </c>
    </row>
    <row r="30202" spans="2:6" x14ac:dyDescent="0.25">
      <c r="B30202" s="18">
        <v>2016</v>
      </c>
      <c r="C30202" s="19">
        <v>42413</v>
      </c>
      <c r="D30202" s="18" t="s">
        <v>6</v>
      </c>
      <c r="E30202" s="18">
        <v>0.151883853319384</v>
      </c>
      <c r="F30202" s="18">
        <v>2.35248583368107E-3</v>
      </c>
    </row>
    <row r="30203" spans="2:6" x14ac:dyDescent="0.25">
      <c r="B30203" s="18">
        <v>2016</v>
      </c>
      <c r="C30203" s="19">
        <v>42413</v>
      </c>
      <c r="D30203" s="18" t="s">
        <v>6</v>
      </c>
      <c r="E30203" s="18">
        <v>8.1899466003858307E-2</v>
      </c>
      <c r="F30203" s="18">
        <v>2.57019660492147E-3</v>
      </c>
    </row>
    <row r="30204" spans="2:6" x14ac:dyDescent="0.25">
      <c r="B30204" s="18">
        <v>2016</v>
      </c>
      <c r="C30204" s="19">
        <v>42414</v>
      </c>
      <c r="D30204" s="18" t="s">
        <v>6</v>
      </c>
      <c r="E30204" s="18">
        <v>9.9190942425580204E-3</v>
      </c>
      <c r="F30204" s="18">
        <v>8.7689060638497296E-5</v>
      </c>
    </row>
    <row r="30205" spans="2:6" x14ac:dyDescent="0.25">
      <c r="B30205" s="18">
        <v>2016</v>
      </c>
      <c r="C30205" s="19">
        <v>42414</v>
      </c>
      <c r="D30205" s="18" t="s">
        <v>6</v>
      </c>
      <c r="E30205" s="18">
        <v>4.3230706894779201E-3</v>
      </c>
      <c r="F30205" s="18">
        <v>1.0280786419685901E-4</v>
      </c>
    </row>
    <row r="30206" spans="2:6" x14ac:dyDescent="0.25">
      <c r="B30206" s="18">
        <v>2016</v>
      </c>
      <c r="C30206" s="19">
        <v>42414</v>
      </c>
      <c r="D30206" s="18" t="s">
        <v>6</v>
      </c>
      <c r="E30206" s="18">
        <v>5.0748783944233798E-5</v>
      </c>
      <c r="F30206" s="18">
        <v>3.0237607116723202E-6</v>
      </c>
    </row>
    <row r="30207" spans="2:6" x14ac:dyDescent="0.25">
      <c r="B30207" s="18">
        <v>2016</v>
      </c>
      <c r="C30207" s="19">
        <v>42415</v>
      </c>
      <c r="D30207" s="18" t="s">
        <v>6</v>
      </c>
      <c r="E30207" s="18">
        <v>2.0227396884720101E-2</v>
      </c>
      <c r="F30207" s="18">
        <v>6.0172838162279201E-4</v>
      </c>
    </row>
    <row r="30208" spans="2:6" x14ac:dyDescent="0.25">
      <c r="B30208" s="18">
        <v>2016</v>
      </c>
      <c r="C30208" s="19">
        <v>42415</v>
      </c>
      <c r="D30208" s="18" t="s">
        <v>6</v>
      </c>
      <c r="E30208" s="18">
        <v>7.2365246103884298E-2</v>
      </c>
      <c r="F30208" s="18">
        <v>7.5594017791807998E-4</v>
      </c>
    </row>
    <row r="30209" spans="2:6" x14ac:dyDescent="0.25">
      <c r="B30209" s="18">
        <v>2016</v>
      </c>
      <c r="C30209" s="19">
        <v>42423</v>
      </c>
      <c r="D30209" s="18" t="s">
        <v>7</v>
      </c>
      <c r="E30209" s="18">
        <v>0.44949281453662898</v>
      </c>
      <c r="F30209" s="18">
        <v>5.4488168024335202E-3</v>
      </c>
    </row>
    <row r="30210" spans="2:6" x14ac:dyDescent="0.25">
      <c r="B30210" s="18">
        <v>2016</v>
      </c>
      <c r="C30210" s="19">
        <v>42432</v>
      </c>
      <c r="D30210" s="18" t="s">
        <v>7</v>
      </c>
      <c r="E30210" s="18">
        <v>3.3563743899562799E-2</v>
      </c>
      <c r="F30210" s="18">
        <v>9.0712821350169594E-5</v>
      </c>
    </row>
    <row r="30211" spans="2:6" x14ac:dyDescent="0.25">
      <c r="B30211" s="18">
        <v>2016</v>
      </c>
      <c r="C30211" s="19">
        <v>42419</v>
      </c>
      <c r="D30211" s="18" t="s">
        <v>7</v>
      </c>
      <c r="E30211" s="18">
        <v>4.84406466009906E-3</v>
      </c>
      <c r="F30211" s="18">
        <v>1.81425642700339E-5</v>
      </c>
    </row>
    <row r="30212" spans="2:6" x14ac:dyDescent="0.25">
      <c r="B30212" s="18">
        <v>2016</v>
      </c>
      <c r="C30212" s="19">
        <v>42433</v>
      </c>
      <c r="D30212" s="18" t="s">
        <v>7</v>
      </c>
      <c r="E30212" s="18">
        <v>4.2127034235018797E-2</v>
      </c>
      <c r="F30212" s="18">
        <v>1.3002171060190999E-4</v>
      </c>
    </row>
    <row r="30213" spans="2:6" x14ac:dyDescent="0.25">
      <c r="B30213" s="18">
        <v>2016</v>
      </c>
      <c r="C30213" s="19">
        <v>42416</v>
      </c>
      <c r="D30213" s="18" t="s">
        <v>6</v>
      </c>
      <c r="E30213" s="18">
        <v>3.0237607116723199E-5</v>
      </c>
      <c r="F30213" s="18">
        <v>6.0475214233446404E-6</v>
      </c>
    </row>
    <row r="30214" spans="2:6" x14ac:dyDescent="0.25">
      <c r="B30214" s="18">
        <v>2016</v>
      </c>
      <c r="C30214" s="19">
        <v>42416</v>
      </c>
      <c r="D30214" s="18" t="s">
        <v>6</v>
      </c>
      <c r="E30214" s="18">
        <v>2.8302400261252898E-3</v>
      </c>
      <c r="F30214" s="18">
        <v>3.6285128540067901E-5</v>
      </c>
    </row>
    <row r="30215" spans="2:6" x14ac:dyDescent="0.25">
      <c r="B30215" s="18">
        <v>2016</v>
      </c>
      <c r="C30215" s="19">
        <v>42429</v>
      </c>
      <c r="D30215" s="18" t="s">
        <v>7</v>
      </c>
      <c r="E30215" s="18">
        <v>3.6962047771387598E-2</v>
      </c>
      <c r="F30215" s="18">
        <v>1.48164274871944E-4</v>
      </c>
    </row>
    <row r="30216" spans="2:6" x14ac:dyDescent="0.25">
      <c r="B30216" s="18">
        <v>2016</v>
      </c>
      <c r="C30216" s="19">
        <v>42419</v>
      </c>
      <c r="D30216" s="18" t="s">
        <v>7</v>
      </c>
      <c r="E30216" s="18">
        <v>9.8816500057451497E-3</v>
      </c>
      <c r="F30216" s="18">
        <v>5.74514535217741E-5</v>
      </c>
    </row>
    <row r="30217" spans="2:6" x14ac:dyDescent="0.25">
      <c r="B30217" s="18">
        <v>2016</v>
      </c>
      <c r="C30217" s="19">
        <v>42432</v>
      </c>
      <c r="D30217" s="18" t="s">
        <v>7</v>
      </c>
      <c r="E30217" s="18">
        <v>1.5838458607739601E-3</v>
      </c>
      <c r="F30217" s="18">
        <v>1.81425642700339E-5</v>
      </c>
    </row>
    <row r="30218" spans="2:6" x14ac:dyDescent="0.25">
      <c r="B30218" s="18">
        <v>2016</v>
      </c>
      <c r="C30218" s="19">
        <v>42416</v>
      </c>
      <c r="D30218" s="18" t="s">
        <v>6</v>
      </c>
      <c r="E30218" s="18">
        <v>1.5085542190533201E-2</v>
      </c>
      <c r="F30218" s="18">
        <v>3.6285128540067901E-5</v>
      </c>
    </row>
    <row r="30219" spans="2:6" x14ac:dyDescent="0.25">
      <c r="B30219" s="18">
        <v>2016</v>
      </c>
      <c r="C30219" s="19">
        <v>42433</v>
      </c>
      <c r="D30219" s="18" t="s">
        <v>7</v>
      </c>
      <c r="E30219" s="18">
        <v>3.7591393167510298E-2</v>
      </c>
      <c r="F30219" s="18">
        <v>2.5399589978047498E-4</v>
      </c>
    </row>
    <row r="30220" spans="2:6" x14ac:dyDescent="0.25">
      <c r="B30220" s="18">
        <v>2016</v>
      </c>
      <c r="C30220" s="19">
        <v>42416</v>
      </c>
      <c r="D30220" s="18" t="s">
        <v>6</v>
      </c>
      <c r="E30220" s="18">
        <v>8.1369602335149602E-2</v>
      </c>
      <c r="F30220" s="18">
        <v>2.7153371190817401E-3</v>
      </c>
    </row>
    <row r="30221" spans="2:6" x14ac:dyDescent="0.25">
      <c r="B30221" s="18">
        <v>2016</v>
      </c>
      <c r="C30221" s="19">
        <v>42417</v>
      </c>
      <c r="D30221" s="18" t="s">
        <v>6</v>
      </c>
      <c r="E30221" s="18">
        <v>0.104257354290011</v>
      </c>
      <c r="F30221" s="18">
        <v>6.0172838162279201E-4</v>
      </c>
    </row>
    <row r="30222" spans="2:6" x14ac:dyDescent="0.25">
      <c r="B30222" s="18">
        <v>2016</v>
      </c>
      <c r="C30222" s="19">
        <v>42417</v>
      </c>
      <c r="D30222" s="18" t="s">
        <v>6</v>
      </c>
      <c r="E30222" s="18">
        <v>4.3053312933027699E-4</v>
      </c>
      <c r="F30222" s="18">
        <v>3.0237607116723202E-6</v>
      </c>
    </row>
    <row r="30223" spans="2:6" x14ac:dyDescent="0.25">
      <c r="B30223" s="18">
        <v>2016</v>
      </c>
      <c r="C30223" s="19">
        <v>42417</v>
      </c>
      <c r="D30223" s="18" t="s">
        <v>6</v>
      </c>
      <c r="E30223" s="18">
        <v>1.5699365615002701E-2</v>
      </c>
      <c r="F30223" s="18">
        <v>6.6522735656791097E-5</v>
      </c>
    </row>
    <row r="30224" spans="2:6" x14ac:dyDescent="0.25">
      <c r="B30224" s="18">
        <v>2016</v>
      </c>
      <c r="C30224" s="19">
        <v>42417</v>
      </c>
      <c r="D30224" s="18" t="s">
        <v>6</v>
      </c>
      <c r="E30224" s="18">
        <v>7.4989265649473601E-3</v>
      </c>
      <c r="F30224" s="18">
        <v>7.5594017791808007E-5</v>
      </c>
    </row>
    <row r="30225" spans="2:6" x14ac:dyDescent="0.25">
      <c r="B30225" s="18">
        <v>2016</v>
      </c>
      <c r="C30225" s="19">
        <v>42433</v>
      </c>
      <c r="D30225" s="18" t="s">
        <v>7</v>
      </c>
      <c r="E30225" s="18">
        <v>1.6963297592481701E-3</v>
      </c>
      <c r="F30225" s="18">
        <v>9.0712821350169601E-6</v>
      </c>
    </row>
    <row r="30226" spans="2:6" x14ac:dyDescent="0.25">
      <c r="B30226" s="18">
        <v>2016</v>
      </c>
      <c r="C30226" s="19">
        <v>42417</v>
      </c>
      <c r="D30226" s="18" t="s">
        <v>6</v>
      </c>
      <c r="E30226" s="18">
        <v>8.0451084622967295E-2</v>
      </c>
      <c r="F30226" s="18">
        <v>1.16717163470552E-3</v>
      </c>
    </row>
    <row r="30227" spans="2:6" x14ac:dyDescent="0.25">
      <c r="B30227" s="18">
        <v>2016</v>
      </c>
      <c r="C30227" s="19">
        <v>42437</v>
      </c>
      <c r="D30227" s="18" t="s">
        <v>7</v>
      </c>
      <c r="E30227" s="18">
        <v>7.8617778503480406E-3</v>
      </c>
      <c r="F30227" s="18">
        <v>7.5594017791808007E-5</v>
      </c>
    </row>
    <row r="30228" spans="2:6" x14ac:dyDescent="0.25">
      <c r="B30228" s="18">
        <v>2016</v>
      </c>
      <c r="C30228" s="19">
        <v>42433</v>
      </c>
      <c r="D30228" s="18" t="s">
        <v>7</v>
      </c>
      <c r="E30228" s="18">
        <v>1.5239753986828501E-3</v>
      </c>
      <c r="F30228" s="18">
        <v>2.1166324981706198E-5</v>
      </c>
    </row>
    <row r="30229" spans="2:6" x14ac:dyDescent="0.25">
      <c r="B30229" s="18">
        <v>2016</v>
      </c>
      <c r="C30229" s="19">
        <v>42439</v>
      </c>
      <c r="D30229" s="18" t="s">
        <v>7</v>
      </c>
      <c r="E30229" s="18">
        <v>0.57740525045809998</v>
      </c>
      <c r="F30229" s="18">
        <v>1.8082089055800499E-3</v>
      </c>
    </row>
    <row r="30230" spans="2:6" x14ac:dyDescent="0.25">
      <c r="B30230" s="18">
        <v>2016</v>
      </c>
      <c r="C30230" s="19">
        <v>42417</v>
      </c>
      <c r="D30230" s="18" t="s">
        <v>6</v>
      </c>
      <c r="E30230" s="18">
        <v>6.6522735656791097E-5</v>
      </c>
      <c r="F30230" s="18">
        <v>3.0237607116723202E-6</v>
      </c>
    </row>
    <row r="30231" spans="2:6" x14ac:dyDescent="0.25">
      <c r="B30231" s="18">
        <v>2016</v>
      </c>
      <c r="C30231" s="19">
        <v>42417</v>
      </c>
      <c r="D30231" s="18" t="s">
        <v>6</v>
      </c>
      <c r="E30231" s="18">
        <v>4.1519963876138703E-2</v>
      </c>
      <c r="F30231" s="18">
        <v>4.2937402105747E-4</v>
      </c>
    </row>
    <row r="30232" spans="2:6" x14ac:dyDescent="0.25">
      <c r="B30232" s="18">
        <v>2016</v>
      </c>
      <c r="C30232" s="19">
        <v>42417</v>
      </c>
      <c r="D30232" s="18" t="s">
        <v>6</v>
      </c>
      <c r="E30232" s="18">
        <v>5.9387214733374903E-2</v>
      </c>
      <c r="F30232" s="18">
        <v>7.0453624581965095E-4</v>
      </c>
    </row>
    <row r="30233" spans="2:6" x14ac:dyDescent="0.25">
      <c r="B30233" s="18">
        <v>2016</v>
      </c>
      <c r="C30233" s="19">
        <v>42417</v>
      </c>
      <c r="D30233" s="18" t="s">
        <v>6</v>
      </c>
      <c r="E30233" s="18">
        <v>8.2296687369348297E-4</v>
      </c>
      <c r="F30233" s="18">
        <v>3.0237607116723202E-6</v>
      </c>
    </row>
    <row r="30234" spans="2:6" x14ac:dyDescent="0.25">
      <c r="B30234" s="18">
        <v>2016</v>
      </c>
      <c r="C30234" s="19">
        <v>42417</v>
      </c>
      <c r="D30234" s="18" t="s">
        <v>6</v>
      </c>
      <c r="E30234" s="18">
        <v>1.5911028864819801E-3</v>
      </c>
      <c r="F30234" s="18">
        <v>1.81425642700339E-5</v>
      </c>
    </row>
    <row r="30235" spans="2:6" x14ac:dyDescent="0.25">
      <c r="B30235" s="18">
        <v>2016</v>
      </c>
      <c r="C30235" s="19">
        <v>42417</v>
      </c>
      <c r="D30235" s="18" t="s">
        <v>6</v>
      </c>
      <c r="E30235" s="18">
        <v>7.4723174706846397E-3</v>
      </c>
      <c r="F30235" s="18">
        <v>1.9654444625870099E-4</v>
      </c>
    </row>
    <row r="30236" spans="2:6" x14ac:dyDescent="0.25">
      <c r="B30236" s="18">
        <v>2016</v>
      </c>
      <c r="C30236" s="19">
        <v>42417</v>
      </c>
      <c r="D30236" s="18" t="s">
        <v>6</v>
      </c>
      <c r="E30236" s="18">
        <v>6.9365070725763102E-3</v>
      </c>
      <c r="F30236" s="18">
        <v>6.0475214233446404E-6</v>
      </c>
    </row>
    <row r="30237" spans="2:6" x14ac:dyDescent="0.25">
      <c r="B30237" s="18">
        <v>2016</v>
      </c>
      <c r="C30237" s="19">
        <v>42417</v>
      </c>
      <c r="D30237" s="18" t="s">
        <v>6</v>
      </c>
      <c r="E30237" s="18">
        <v>2.2158118495134799E-2</v>
      </c>
      <c r="F30237" s="18">
        <v>9.67603427735143E-5</v>
      </c>
    </row>
    <row r="30238" spans="2:6" x14ac:dyDescent="0.25">
      <c r="B30238" s="18">
        <v>2016</v>
      </c>
      <c r="C30238" s="19">
        <v>42417</v>
      </c>
      <c r="D30238" s="18" t="s">
        <v>6</v>
      </c>
      <c r="E30238" s="18">
        <v>2.3585333551044102E-3</v>
      </c>
      <c r="F30238" s="18">
        <v>3.93088892517402E-5</v>
      </c>
    </row>
    <row r="30239" spans="2:6" x14ac:dyDescent="0.25">
      <c r="B30239" s="18">
        <v>2016</v>
      </c>
      <c r="C30239" s="19">
        <v>42417</v>
      </c>
      <c r="D30239" s="18" t="s">
        <v>6</v>
      </c>
      <c r="E30239" s="18">
        <v>1.62577534264248E-3</v>
      </c>
      <c r="F30239" s="18">
        <v>1.51188035583616E-5</v>
      </c>
    </row>
    <row r="30240" spans="2:6" x14ac:dyDescent="0.25">
      <c r="B30240" s="18">
        <v>2016</v>
      </c>
      <c r="C30240" s="19">
        <v>42417</v>
      </c>
      <c r="D30240" s="18" t="s">
        <v>6</v>
      </c>
      <c r="E30240" s="18">
        <v>2.0904568096099099E-2</v>
      </c>
      <c r="F30240" s="18">
        <v>3.68898806824023E-4</v>
      </c>
    </row>
    <row r="30241" spans="2:6" x14ac:dyDescent="0.25">
      <c r="B30241" s="18">
        <v>2016</v>
      </c>
      <c r="C30241" s="19">
        <v>42417</v>
      </c>
      <c r="D30241" s="18" t="s">
        <v>6</v>
      </c>
      <c r="E30241" s="18">
        <v>3.7933078127929301E-2</v>
      </c>
      <c r="F30241" s="18">
        <v>3.93088892517402E-5</v>
      </c>
    </row>
    <row r="30242" spans="2:6" x14ac:dyDescent="0.25">
      <c r="B30242" s="18">
        <v>2016</v>
      </c>
      <c r="C30242" s="19">
        <v>42417</v>
      </c>
      <c r="D30242" s="18" t="s">
        <v>6</v>
      </c>
      <c r="E30242" s="18">
        <v>2.2899947789731701E-4</v>
      </c>
      <c r="F30242" s="18">
        <v>3.0237607116723202E-6</v>
      </c>
    </row>
    <row r="30243" spans="2:6" x14ac:dyDescent="0.25">
      <c r="B30243" s="18">
        <v>2016</v>
      </c>
      <c r="C30243" s="19">
        <v>42417</v>
      </c>
      <c r="D30243" s="18" t="s">
        <v>6</v>
      </c>
      <c r="E30243" s="18">
        <v>6.6276248762777906E-2</v>
      </c>
      <c r="F30243" s="18">
        <v>7.2267881008968504E-4</v>
      </c>
    </row>
    <row r="30244" spans="2:6" x14ac:dyDescent="0.25">
      <c r="B30244" s="18">
        <v>2016</v>
      </c>
      <c r="C30244" s="19">
        <v>42418</v>
      </c>
      <c r="D30244" s="18" t="s">
        <v>6</v>
      </c>
      <c r="E30244" s="18">
        <v>1.7416861699232601E-2</v>
      </c>
      <c r="F30244" s="18">
        <v>2.1771077124040699E-4</v>
      </c>
    </row>
    <row r="30245" spans="2:6" x14ac:dyDescent="0.25">
      <c r="B30245" s="18">
        <v>2016</v>
      </c>
      <c r="C30245" s="19">
        <v>42418</v>
      </c>
      <c r="D30245" s="18" t="s">
        <v>6</v>
      </c>
      <c r="E30245" s="18">
        <v>5.1419806842165697E-2</v>
      </c>
      <c r="F30245" s="18">
        <v>1.6660921521314499E-3</v>
      </c>
    </row>
    <row r="30246" spans="2:6" x14ac:dyDescent="0.25">
      <c r="B30246" s="18">
        <v>2016</v>
      </c>
      <c r="C30246" s="19">
        <v>42418</v>
      </c>
      <c r="D30246" s="18" t="s">
        <v>6</v>
      </c>
      <c r="E30246" s="18">
        <v>5.7757861273890201E-3</v>
      </c>
      <c r="F30246" s="18">
        <v>4.5961162817419302E-4</v>
      </c>
    </row>
    <row r="30247" spans="2:6" x14ac:dyDescent="0.25">
      <c r="B30247" s="18">
        <v>2016</v>
      </c>
      <c r="C30247" s="19">
        <v>42418</v>
      </c>
      <c r="D30247" s="18" t="s">
        <v>6</v>
      </c>
      <c r="E30247" s="18">
        <v>7.9954129550003902E-2</v>
      </c>
      <c r="F30247" s="18">
        <v>6.3801351016285997E-4</v>
      </c>
    </row>
    <row r="30248" spans="2:6" x14ac:dyDescent="0.25">
      <c r="B30248" s="18">
        <v>2016</v>
      </c>
      <c r="C30248" s="19">
        <v>42418</v>
      </c>
      <c r="D30248" s="18" t="s">
        <v>6</v>
      </c>
      <c r="E30248" s="18">
        <v>0.15133357926587099</v>
      </c>
      <c r="F30248" s="18">
        <v>1.4997853129894701E-3</v>
      </c>
    </row>
    <row r="30249" spans="2:6" x14ac:dyDescent="0.25">
      <c r="B30249" s="18">
        <v>2016</v>
      </c>
      <c r="C30249" s="19">
        <v>42418</v>
      </c>
      <c r="D30249" s="18" t="s">
        <v>6</v>
      </c>
      <c r="E30249" s="18">
        <v>9.6483870252443704E-2</v>
      </c>
      <c r="F30249" s="18">
        <v>5.3822940667767297E-4</v>
      </c>
    </row>
    <row r="30250" spans="2:6" x14ac:dyDescent="0.25">
      <c r="B30250" s="18">
        <v>2016</v>
      </c>
      <c r="C30250" s="19">
        <v>42418</v>
      </c>
      <c r="D30250" s="18" t="s">
        <v>6</v>
      </c>
      <c r="E30250" s="18">
        <v>1.26970232083714E-2</v>
      </c>
      <c r="F30250" s="18">
        <v>6.1987094589282599E-4</v>
      </c>
    </row>
    <row r="30251" spans="2:6" x14ac:dyDescent="0.25">
      <c r="B30251" s="18">
        <v>2016</v>
      </c>
      <c r="C30251" s="19">
        <v>42418</v>
      </c>
      <c r="D30251" s="18" t="s">
        <v>6</v>
      </c>
      <c r="E30251" s="18">
        <v>0</v>
      </c>
      <c r="F30251" s="18">
        <v>4.0216017465241898E-4</v>
      </c>
    </row>
    <row r="30252" spans="2:6" x14ac:dyDescent="0.25">
      <c r="B30252" s="18">
        <v>2016</v>
      </c>
      <c r="C30252" s="19">
        <v>42418</v>
      </c>
      <c r="D30252" s="18" t="s">
        <v>6</v>
      </c>
      <c r="E30252" s="18">
        <v>0</v>
      </c>
      <c r="F30252" s="18">
        <v>7.1058376724299503E-4</v>
      </c>
    </row>
    <row r="30253" spans="2:6" x14ac:dyDescent="0.25">
      <c r="B30253" s="18">
        <v>2016</v>
      </c>
      <c r="C30253" s="19">
        <v>42418</v>
      </c>
      <c r="D30253" s="18" t="s">
        <v>6</v>
      </c>
      <c r="E30253" s="18">
        <v>8.0043128906950797E-2</v>
      </c>
      <c r="F30253" s="18">
        <v>7.6198769934142504E-4</v>
      </c>
    </row>
    <row r="30254" spans="2:6" x14ac:dyDescent="0.25">
      <c r="B30254" s="18">
        <v>2016</v>
      </c>
      <c r="C30254" s="19">
        <v>42418</v>
      </c>
      <c r="D30254" s="18" t="s">
        <v>6</v>
      </c>
      <c r="E30254" s="18">
        <v>3.0151933896559201E-2</v>
      </c>
      <c r="F30254" s="18">
        <v>1.51188035583616E-5</v>
      </c>
    </row>
    <row r="30255" spans="2:6" x14ac:dyDescent="0.25">
      <c r="B30255" s="18">
        <v>2016</v>
      </c>
      <c r="C30255" s="19">
        <v>42418</v>
      </c>
      <c r="D30255" s="18" t="s">
        <v>6</v>
      </c>
      <c r="E30255" s="18">
        <v>0</v>
      </c>
      <c r="F30255" s="18">
        <v>4.2937402105747E-4</v>
      </c>
    </row>
    <row r="30256" spans="2:6" x14ac:dyDescent="0.25">
      <c r="B30256" s="18">
        <v>2016</v>
      </c>
      <c r="C30256" s="19">
        <v>42418</v>
      </c>
      <c r="D30256" s="18" t="s">
        <v>6</v>
      </c>
      <c r="E30256" s="18">
        <v>4.2203837757095297E-2</v>
      </c>
      <c r="F30256" s="18">
        <v>9.9784103485186598E-5</v>
      </c>
    </row>
    <row r="30257" spans="2:6" x14ac:dyDescent="0.25">
      <c r="B30257" s="18">
        <v>2016</v>
      </c>
      <c r="C30257" s="19">
        <v>42418</v>
      </c>
      <c r="D30257" s="18" t="s">
        <v>6</v>
      </c>
      <c r="E30257" s="18">
        <v>2.84298013792381E-2</v>
      </c>
      <c r="F30257" s="18">
        <v>3.68898806824023E-4</v>
      </c>
    </row>
    <row r="30258" spans="2:6" x14ac:dyDescent="0.25">
      <c r="B30258" s="18">
        <v>2016</v>
      </c>
      <c r="C30258" s="19">
        <v>42418</v>
      </c>
      <c r="D30258" s="18" t="s">
        <v>6</v>
      </c>
      <c r="E30258" s="18">
        <v>0</v>
      </c>
      <c r="F30258" s="18">
        <v>4.5054034603917603E-4</v>
      </c>
    </row>
    <row r="30259" spans="2:6" x14ac:dyDescent="0.25">
      <c r="B30259" s="18">
        <v>2016</v>
      </c>
      <c r="C30259" s="19">
        <v>42418</v>
      </c>
      <c r="D30259" s="18" t="s">
        <v>6</v>
      </c>
      <c r="E30259" s="18">
        <v>0</v>
      </c>
      <c r="F30259" s="18">
        <v>4.6565914959753699E-4</v>
      </c>
    </row>
    <row r="30260" spans="2:6" x14ac:dyDescent="0.25">
      <c r="B30260" s="18">
        <v>2016</v>
      </c>
      <c r="C30260" s="19">
        <v>42418</v>
      </c>
      <c r="D30260" s="18" t="s">
        <v>6</v>
      </c>
      <c r="E30260" s="18">
        <v>0.116043570376015</v>
      </c>
      <c r="F30260" s="18">
        <v>5.2915812454265598E-4</v>
      </c>
    </row>
    <row r="30261" spans="2:6" x14ac:dyDescent="0.25">
      <c r="B30261" s="18">
        <v>2016</v>
      </c>
      <c r="C30261" s="19">
        <v>42418</v>
      </c>
      <c r="D30261" s="18" t="s">
        <v>6</v>
      </c>
      <c r="E30261" s="18">
        <v>1.0371499241036101E-3</v>
      </c>
      <c r="F30261" s="18">
        <v>3.0237607116723202E-6</v>
      </c>
    </row>
    <row r="30262" spans="2:6" x14ac:dyDescent="0.25">
      <c r="B30262" s="18">
        <v>2016</v>
      </c>
      <c r="C30262" s="19">
        <v>42418</v>
      </c>
      <c r="D30262" s="18" t="s">
        <v>6</v>
      </c>
      <c r="E30262" s="18">
        <v>0</v>
      </c>
      <c r="F30262" s="18">
        <v>3.4470872113064499E-4</v>
      </c>
    </row>
    <row r="30263" spans="2:6" x14ac:dyDescent="0.25">
      <c r="B30263" s="18">
        <v>2016</v>
      </c>
      <c r="C30263" s="19">
        <v>42418</v>
      </c>
      <c r="D30263" s="18" t="s">
        <v>6</v>
      </c>
      <c r="E30263" s="18">
        <v>1.61105970717901E-3</v>
      </c>
      <c r="F30263" s="18">
        <v>3.0237607116723202E-6</v>
      </c>
    </row>
    <row r="30264" spans="2:6" x14ac:dyDescent="0.25">
      <c r="B30264" s="18">
        <v>2016</v>
      </c>
      <c r="C30264" s="19">
        <v>42418</v>
      </c>
      <c r="D30264" s="18" t="s">
        <v>6</v>
      </c>
      <c r="E30264" s="18">
        <v>2.67209734090483E-3</v>
      </c>
      <c r="F30264" s="18">
        <v>1.81425642700339E-5</v>
      </c>
    </row>
    <row r="30265" spans="2:6" x14ac:dyDescent="0.25">
      <c r="B30265" s="18">
        <v>2016</v>
      </c>
      <c r="C30265" s="19">
        <v>42418</v>
      </c>
      <c r="D30265" s="18" t="s">
        <v>6</v>
      </c>
      <c r="E30265" s="18">
        <v>2.47041250143629E-2</v>
      </c>
      <c r="F30265" s="18">
        <v>2.6004342120381998E-4</v>
      </c>
    </row>
    <row r="30266" spans="2:6" x14ac:dyDescent="0.25">
      <c r="B30266" s="18">
        <v>2016</v>
      </c>
      <c r="C30266" s="19">
        <v>42418</v>
      </c>
      <c r="D30266" s="18" t="s">
        <v>6</v>
      </c>
      <c r="E30266" s="18">
        <v>5.6786226165206196E-3</v>
      </c>
      <c r="F30266" s="18">
        <v>1.81425642700339E-5</v>
      </c>
    </row>
    <row r="30267" spans="2:6" x14ac:dyDescent="0.25">
      <c r="B30267" s="18">
        <v>2016</v>
      </c>
      <c r="C30267" s="19">
        <v>42418</v>
      </c>
      <c r="D30267" s="18" t="s">
        <v>6</v>
      </c>
      <c r="E30267" s="18">
        <v>1.29932509660915E-2</v>
      </c>
      <c r="F30267" s="18">
        <v>8.1641539215152699E-5</v>
      </c>
    </row>
    <row r="30268" spans="2:6" x14ac:dyDescent="0.25">
      <c r="B30268" s="18">
        <v>2016</v>
      </c>
      <c r="C30268" s="19">
        <v>42418</v>
      </c>
      <c r="D30268" s="18" t="s">
        <v>6</v>
      </c>
      <c r="E30268" s="18">
        <v>2.7818598547385402E-4</v>
      </c>
      <c r="F30268" s="18">
        <v>3.0237607116723202E-6</v>
      </c>
    </row>
    <row r="30269" spans="2:6" x14ac:dyDescent="0.25">
      <c r="B30269" s="18">
        <v>2016</v>
      </c>
      <c r="C30269" s="19">
        <v>42432</v>
      </c>
      <c r="D30269" s="18" t="s">
        <v>7</v>
      </c>
      <c r="E30269" s="18">
        <v>8.3949676558395898E-4</v>
      </c>
      <c r="F30269" s="18">
        <v>3.0237607116723202E-6</v>
      </c>
    </row>
    <row r="30270" spans="2:6" x14ac:dyDescent="0.25">
      <c r="B30270" s="18">
        <v>2016</v>
      </c>
      <c r="C30270" s="19">
        <v>42435</v>
      </c>
      <c r="D30270" s="18" t="s">
        <v>7</v>
      </c>
      <c r="E30270" s="18">
        <v>6.2470896303150197E-3</v>
      </c>
      <c r="F30270" s="18">
        <v>4.5356410675084797E-5</v>
      </c>
    </row>
    <row r="30271" spans="2:6" x14ac:dyDescent="0.25">
      <c r="B30271" s="18">
        <v>2016</v>
      </c>
      <c r="C30271" s="19">
        <v>42438</v>
      </c>
      <c r="D30271" s="18" t="s">
        <v>7</v>
      </c>
      <c r="E30271" s="18">
        <v>3.6543458496868401E-2</v>
      </c>
      <c r="F30271" s="18">
        <v>1.11879146331876E-4</v>
      </c>
    </row>
    <row r="30272" spans="2:6" x14ac:dyDescent="0.25">
      <c r="B30272" s="18">
        <v>2016</v>
      </c>
      <c r="C30272" s="19">
        <v>42418</v>
      </c>
      <c r="D30272" s="18" t="s">
        <v>6</v>
      </c>
      <c r="E30272" s="18">
        <v>1.4410638799687899E-2</v>
      </c>
      <c r="F30272" s="18">
        <v>4.4146906390415898E-4</v>
      </c>
    </row>
    <row r="30273" spans="2:6" x14ac:dyDescent="0.25">
      <c r="B30273" s="18">
        <v>2016</v>
      </c>
      <c r="C30273" s="19">
        <v>42418</v>
      </c>
      <c r="D30273" s="18" t="s">
        <v>6</v>
      </c>
      <c r="E30273" s="18">
        <v>2.8383033880230901E-4</v>
      </c>
      <c r="F30273" s="18">
        <v>3.0237607116723202E-6</v>
      </c>
    </row>
    <row r="30274" spans="2:6" x14ac:dyDescent="0.25">
      <c r="B30274" s="18">
        <v>2016</v>
      </c>
      <c r="C30274" s="19">
        <v>42418</v>
      </c>
      <c r="D30274" s="18" t="s">
        <v>6</v>
      </c>
      <c r="E30274" s="18">
        <v>1.37084207704139E-2</v>
      </c>
      <c r="F30274" s="18">
        <v>3.1749487472559402E-4</v>
      </c>
    </row>
    <row r="30275" spans="2:6" x14ac:dyDescent="0.25">
      <c r="B30275" s="18">
        <v>2016</v>
      </c>
      <c r="C30275" s="19">
        <v>42437</v>
      </c>
      <c r="D30275" s="18" t="s">
        <v>7</v>
      </c>
      <c r="E30275" s="18">
        <v>3.5846683236875399E-4</v>
      </c>
      <c r="F30275" s="18">
        <v>3.0237607116723202E-6</v>
      </c>
    </row>
    <row r="30276" spans="2:6" x14ac:dyDescent="0.25">
      <c r="B30276" s="18">
        <v>2016</v>
      </c>
      <c r="C30276" s="19">
        <v>42418</v>
      </c>
      <c r="D30276" s="18" t="s">
        <v>6</v>
      </c>
      <c r="E30276" s="18">
        <v>3.7494632824736801E-3</v>
      </c>
      <c r="F30276" s="18">
        <v>1.20950428466893E-4</v>
      </c>
    </row>
    <row r="30277" spans="2:6" x14ac:dyDescent="0.25">
      <c r="B30277" s="18">
        <v>2016</v>
      </c>
      <c r="C30277" s="19">
        <v>42418</v>
      </c>
      <c r="D30277" s="18" t="s">
        <v>6</v>
      </c>
      <c r="E30277" s="18">
        <v>8.4116991317775107E-3</v>
      </c>
      <c r="F30277" s="18">
        <v>4.8380171386757102E-5</v>
      </c>
    </row>
    <row r="30278" spans="2:6" x14ac:dyDescent="0.25">
      <c r="B30278" s="18">
        <v>2016</v>
      </c>
      <c r="C30278" s="19">
        <v>42436</v>
      </c>
      <c r="D30278" s="18" t="s">
        <v>7</v>
      </c>
      <c r="E30278" s="18">
        <v>2.6609094262716399E-3</v>
      </c>
      <c r="F30278" s="18">
        <v>1.51188035583616E-5</v>
      </c>
    </row>
    <row r="30279" spans="2:6" x14ac:dyDescent="0.25">
      <c r="B30279" s="18">
        <v>2016</v>
      </c>
      <c r="C30279" s="19">
        <v>42418</v>
      </c>
      <c r="D30279" s="18" t="s">
        <v>6</v>
      </c>
      <c r="E30279" s="18">
        <v>4.3413997189918403E-2</v>
      </c>
      <c r="F30279" s="18">
        <v>8.7991436709664603E-4</v>
      </c>
    </row>
    <row r="30280" spans="2:6" x14ac:dyDescent="0.25">
      <c r="B30280" s="18">
        <v>2016</v>
      </c>
      <c r="C30280" s="19">
        <v>42418</v>
      </c>
      <c r="D30280" s="18" t="s">
        <v>6</v>
      </c>
      <c r="E30280" s="18">
        <v>7.9241429150262804E-2</v>
      </c>
      <c r="F30280" s="18">
        <v>2.2678205337542401E-4</v>
      </c>
    </row>
    <row r="30281" spans="2:6" x14ac:dyDescent="0.25">
      <c r="B30281" s="18">
        <v>2016</v>
      </c>
      <c r="C30281" s="19">
        <v>42418</v>
      </c>
      <c r="D30281" s="18" t="s">
        <v>6</v>
      </c>
      <c r="E30281" s="18">
        <v>8.0476383420921595E-3</v>
      </c>
      <c r="F30281" s="18">
        <v>8.1641539215152699E-5</v>
      </c>
    </row>
    <row r="30282" spans="2:6" x14ac:dyDescent="0.25">
      <c r="B30282" s="18">
        <v>2016</v>
      </c>
      <c r="C30282" s="19">
        <v>42419</v>
      </c>
      <c r="D30282" s="18" t="s">
        <v>6</v>
      </c>
      <c r="E30282" s="18">
        <v>3.69866410251758E-2</v>
      </c>
      <c r="F30282" s="18">
        <v>1.33045471313582E-4</v>
      </c>
    </row>
    <row r="30283" spans="2:6" x14ac:dyDescent="0.25">
      <c r="B30283" s="18">
        <v>2016</v>
      </c>
      <c r="C30283" s="19">
        <v>42418</v>
      </c>
      <c r="D30283" s="18" t="s">
        <v>6</v>
      </c>
      <c r="E30283" s="18">
        <v>3.12959233658085E-3</v>
      </c>
      <c r="F30283" s="18">
        <v>2.0863948910539E-4</v>
      </c>
    </row>
    <row r="30284" spans="2:6" x14ac:dyDescent="0.25">
      <c r="B30284" s="18">
        <v>2016</v>
      </c>
      <c r="C30284" s="19">
        <v>42418</v>
      </c>
      <c r="D30284" s="18" t="s">
        <v>6</v>
      </c>
      <c r="E30284" s="18">
        <v>2.2678205337542401E-4</v>
      </c>
      <c r="F30284" s="18">
        <v>3.0237607116723202E-6</v>
      </c>
    </row>
    <row r="30285" spans="2:6" x14ac:dyDescent="0.25">
      <c r="B30285" s="18">
        <v>2016</v>
      </c>
      <c r="C30285" s="19">
        <v>42418</v>
      </c>
      <c r="D30285" s="18" t="s">
        <v>6</v>
      </c>
      <c r="E30285" s="18">
        <v>8.1278183969633409E-3</v>
      </c>
      <c r="F30285" s="18">
        <v>5.4125316738934501E-4</v>
      </c>
    </row>
    <row r="30286" spans="2:6" x14ac:dyDescent="0.25">
      <c r="B30286" s="18">
        <v>2016</v>
      </c>
      <c r="C30286" s="19">
        <v>42418</v>
      </c>
      <c r="D30286" s="18" t="s">
        <v>6</v>
      </c>
      <c r="E30286" s="18">
        <v>2.7450657264786699E-2</v>
      </c>
      <c r="F30286" s="18">
        <v>4.5961162817419302E-4</v>
      </c>
    </row>
    <row r="30287" spans="2:6" x14ac:dyDescent="0.25">
      <c r="B30287" s="18">
        <v>2016</v>
      </c>
      <c r="C30287" s="19">
        <v>42418</v>
      </c>
      <c r="D30287" s="18" t="s">
        <v>6</v>
      </c>
      <c r="E30287" s="18">
        <v>1.19196647254123E-2</v>
      </c>
      <c r="F30287" s="18">
        <v>9.0712821350169601E-6</v>
      </c>
    </row>
    <row r="30288" spans="2:6" x14ac:dyDescent="0.25">
      <c r="B30288" s="18">
        <v>2016</v>
      </c>
      <c r="C30288" s="19">
        <v>42418</v>
      </c>
      <c r="D30288" s="18" t="s">
        <v>6</v>
      </c>
      <c r="E30288" s="18">
        <v>0.19530389803072501</v>
      </c>
      <c r="F30288" s="18">
        <v>8.2851043499821602E-4</v>
      </c>
    </row>
    <row r="30289" spans="2:6" x14ac:dyDescent="0.25">
      <c r="B30289" s="18">
        <v>2016</v>
      </c>
      <c r="C30289" s="19">
        <v>42419</v>
      </c>
      <c r="D30289" s="18" t="s">
        <v>6</v>
      </c>
      <c r="E30289" s="18">
        <v>0.119547957852807</v>
      </c>
      <c r="F30289" s="18">
        <v>1.92915933404694E-3</v>
      </c>
    </row>
    <row r="30290" spans="2:6" x14ac:dyDescent="0.25">
      <c r="B30290" s="18">
        <v>2016</v>
      </c>
      <c r="C30290" s="19">
        <v>42419</v>
      </c>
      <c r="D30290" s="18" t="s">
        <v>6</v>
      </c>
      <c r="E30290" s="18">
        <v>3.7149924103606099E-3</v>
      </c>
      <c r="F30290" s="18">
        <v>1.81425642700339E-5</v>
      </c>
    </row>
    <row r="30291" spans="2:6" x14ac:dyDescent="0.25">
      <c r="B30291" s="18">
        <v>2016</v>
      </c>
      <c r="C30291" s="19">
        <v>42436</v>
      </c>
      <c r="D30291" s="18" t="s">
        <v>7</v>
      </c>
      <c r="E30291" s="18">
        <v>1.6433030755678101E-2</v>
      </c>
      <c r="F30291" s="18">
        <v>5.74514535217741E-5</v>
      </c>
    </row>
    <row r="30292" spans="2:6" x14ac:dyDescent="0.25">
      <c r="B30292" s="18">
        <v>2016</v>
      </c>
      <c r="C30292" s="19">
        <v>42419</v>
      </c>
      <c r="D30292" s="18" t="s">
        <v>6</v>
      </c>
      <c r="E30292" s="18">
        <v>0.42448223137413799</v>
      </c>
      <c r="F30292" s="18">
        <v>1.61468822003302E-3</v>
      </c>
    </row>
    <row r="30293" spans="2:6" x14ac:dyDescent="0.25">
      <c r="B30293" s="18">
        <v>2016</v>
      </c>
      <c r="C30293" s="19">
        <v>42436</v>
      </c>
      <c r="D30293" s="18" t="s">
        <v>7</v>
      </c>
      <c r="E30293" s="18">
        <v>0.160849757393599</v>
      </c>
      <c r="F30293" s="18">
        <v>5.6544325308272405E-4</v>
      </c>
    </row>
    <row r="30294" spans="2:6" x14ac:dyDescent="0.25">
      <c r="B30294" s="18">
        <v>2016</v>
      </c>
      <c r="C30294" s="19">
        <v>42419</v>
      </c>
      <c r="D30294" s="18" t="s">
        <v>6</v>
      </c>
      <c r="E30294" s="18">
        <v>2.9481666938805098E-3</v>
      </c>
      <c r="F30294" s="18">
        <v>3.93088892517402E-5</v>
      </c>
    </row>
    <row r="30295" spans="2:6" x14ac:dyDescent="0.25">
      <c r="B30295" s="18">
        <v>2016</v>
      </c>
      <c r="C30295" s="19">
        <v>42419</v>
      </c>
      <c r="D30295" s="18" t="s">
        <v>6</v>
      </c>
      <c r="E30295" s="18">
        <v>4.1479949442720897E-2</v>
      </c>
      <c r="F30295" s="18">
        <v>8.6177180282661205E-4</v>
      </c>
    </row>
    <row r="30296" spans="2:6" x14ac:dyDescent="0.25">
      <c r="B30296" s="18">
        <v>2016</v>
      </c>
      <c r="C30296" s="19">
        <v>42419</v>
      </c>
      <c r="D30296" s="18" t="s">
        <v>6</v>
      </c>
      <c r="E30296" s="18">
        <v>1.42116753448599E-4</v>
      </c>
      <c r="F30296" s="18">
        <v>3.0237607116723202E-6</v>
      </c>
    </row>
    <row r="30297" spans="2:6" x14ac:dyDescent="0.25">
      <c r="B30297" s="18">
        <v>2016</v>
      </c>
      <c r="C30297" s="19">
        <v>42419</v>
      </c>
      <c r="D30297" s="18" t="s">
        <v>6</v>
      </c>
      <c r="E30297" s="18">
        <v>2.1967621570299399E-4</v>
      </c>
      <c r="F30297" s="18">
        <v>3.0237607116723202E-6</v>
      </c>
    </row>
    <row r="30298" spans="2:6" x14ac:dyDescent="0.25">
      <c r="B30298" s="18">
        <v>2016</v>
      </c>
      <c r="C30298" s="19">
        <v>42419</v>
      </c>
      <c r="D30298" s="18" t="s">
        <v>6</v>
      </c>
      <c r="E30298" s="18">
        <v>5.5365058630720205E-4</v>
      </c>
      <c r="F30298" s="18">
        <v>6.0475214233446404E-6</v>
      </c>
    </row>
    <row r="30299" spans="2:6" x14ac:dyDescent="0.25">
      <c r="B30299" s="18">
        <v>2016</v>
      </c>
      <c r="C30299" s="19">
        <v>42419</v>
      </c>
      <c r="D30299" s="18" t="s">
        <v>6</v>
      </c>
      <c r="E30299" s="18">
        <v>4.3952881744750202E-3</v>
      </c>
      <c r="F30299" s="18">
        <v>3.3261367828395501E-5</v>
      </c>
    </row>
    <row r="30300" spans="2:6" x14ac:dyDescent="0.25">
      <c r="B30300" s="18">
        <v>2016</v>
      </c>
      <c r="C30300" s="19">
        <v>42420</v>
      </c>
      <c r="D30300" s="18" t="s">
        <v>6</v>
      </c>
      <c r="E30300" s="18">
        <v>6.7495529873747906E-2</v>
      </c>
      <c r="F30300" s="18">
        <v>3.9913641394074601E-4</v>
      </c>
    </row>
    <row r="30301" spans="2:6" x14ac:dyDescent="0.25">
      <c r="B30301" s="18">
        <v>2016</v>
      </c>
      <c r="C30301" s="19">
        <v>42420</v>
      </c>
      <c r="D30301" s="18" t="s">
        <v>6</v>
      </c>
      <c r="E30301" s="18">
        <v>3.0348478342817902E-4</v>
      </c>
      <c r="F30301" s="18">
        <v>3.0237607116723202E-6</v>
      </c>
    </row>
    <row r="30302" spans="2:6" x14ac:dyDescent="0.25">
      <c r="B30302" s="18">
        <v>2016</v>
      </c>
      <c r="C30302" s="19">
        <v>42420</v>
      </c>
      <c r="D30302" s="18" t="s">
        <v>6</v>
      </c>
      <c r="E30302" s="18">
        <v>4.6082113245886199E-3</v>
      </c>
      <c r="F30302" s="18">
        <v>1.81425642700339E-5</v>
      </c>
    </row>
    <row r="30303" spans="2:6" x14ac:dyDescent="0.25">
      <c r="B30303" s="18">
        <v>2016</v>
      </c>
      <c r="C30303" s="19">
        <v>42420</v>
      </c>
      <c r="D30303" s="18" t="s">
        <v>6</v>
      </c>
      <c r="E30303" s="18">
        <v>7.8315402432313096E-4</v>
      </c>
      <c r="F30303" s="18">
        <v>2.1166324981706198E-5</v>
      </c>
    </row>
    <row r="30304" spans="2:6" x14ac:dyDescent="0.25">
      <c r="B30304" s="18">
        <v>2016</v>
      </c>
      <c r="C30304" s="19">
        <v>42420</v>
      </c>
      <c r="D30304" s="18" t="s">
        <v>6</v>
      </c>
      <c r="E30304" s="18">
        <v>3.2913635346553202E-4</v>
      </c>
      <c r="F30304" s="18">
        <v>6.0475214233446404E-6</v>
      </c>
    </row>
    <row r="30305" spans="2:6" x14ac:dyDescent="0.25">
      <c r="B30305" s="18">
        <v>2016</v>
      </c>
      <c r="C30305" s="19">
        <v>42420</v>
      </c>
      <c r="D30305" s="18" t="s">
        <v>6</v>
      </c>
      <c r="E30305" s="18">
        <v>6.4496815979970604E-2</v>
      </c>
      <c r="F30305" s="18">
        <v>1.6328307843030499E-4</v>
      </c>
    </row>
    <row r="30306" spans="2:6" x14ac:dyDescent="0.25">
      <c r="B30306" s="18">
        <v>2016</v>
      </c>
      <c r="C30306" s="19">
        <v>42421</v>
      </c>
      <c r="D30306" s="18" t="s">
        <v>6</v>
      </c>
      <c r="E30306" s="18">
        <v>5.8284046033733099E-2</v>
      </c>
      <c r="F30306" s="18">
        <v>4.2937402105747E-4</v>
      </c>
    </row>
    <row r="30307" spans="2:6" x14ac:dyDescent="0.25">
      <c r="B30307" s="18">
        <v>2016</v>
      </c>
      <c r="C30307" s="19">
        <v>42437</v>
      </c>
      <c r="D30307" s="18" t="s">
        <v>7</v>
      </c>
      <c r="E30307" s="18">
        <v>3.3432210308604999E-3</v>
      </c>
      <c r="F30307" s="18">
        <v>9.0712821350169601E-6</v>
      </c>
    </row>
    <row r="30308" spans="2:6" x14ac:dyDescent="0.25">
      <c r="B30308" s="18">
        <v>2016</v>
      </c>
      <c r="C30308" s="19">
        <v>42437</v>
      </c>
      <c r="D30308" s="18" t="s">
        <v>7</v>
      </c>
      <c r="E30308" s="18">
        <v>2.90613641998827E-3</v>
      </c>
      <c r="F30308" s="18">
        <v>9.0712821350169601E-6</v>
      </c>
    </row>
    <row r="30309" spans="2:6" x14ac:dyDescent="0.25">
      <c r="B30309" s="18">
        <v>2016</v>
      </c>
      <c r="C30309" s="19">
        <v>42438</v>
      </c>
      <c r="D30309" s="18" t="s">
        <v>7</v>
      </c>
      <c r="E30309" s="18">
        <v>1.1940831050394E-2</v>
      </c>
      <c r="F30309" s="18">
        <v>3.3261367828395501E-5</v>
      </c>
    </row>
    <row r="30310" spans="2:6" x14ac:dyDescent="0.25">
      <c r="B30310" s="18">
        <v>2016</v>
      </c>
      <c r="C30310" s="19">
        <v>42422</v>
      </c>
      <c r="D30310" s="18" t="s">
        <v>6</v>
      </c>
      <c r="E30310" s="18">
        <v>0.23509326285955001</v>
      </c>
      <c r="F30310" s="18">
        <v>9.0652346135936205E-3</v>
      </c>
    </row>
    <row r="30311" spans="2:6" x14ac:dyDescent="0.25">
      <c r="B30311" s="18">
        <v>2016</v>
      </c>
      <c r="C30311" s="19">
        <v>42422</v>
      </c>
      <c r="D30311" s="18" t="s">
        <v>6</v>
      </c>
      <c r="E30311" s="18">
        <v>1.8668698633864901E-3</v>
      </c>
      <c r="F30311" s="18">
        <v>1.2095042846689299E-5</v>
      </c>
    </row>
    <row r="30312" spans="2:6" x14ac:dyDescent="0.25">
      <c r="B30312" s="18">
        <v>2016</v>
      </c>
      <c r="C30312" s="19">
        <v>42422</v>
      </c>
      <c r="D30312" s="18" t="s">
        <v>6</v>
      </c>
      <c r="E30312" s="18">
        <v>1.1715812857433699E-2</v>
      </c>
      <c r="F30312" s="18">
        <v>7.5594017791808007E-5</v>
      </c>
    </row>
    <row r="30313" spans="2:6" x14ac:dyDescent="0.25">
      <c r="B30313" s="18">
        <v>2016</v>
      </c>
      <c r="C30313" s="19">
        <v>42438</v>
      </c>
      <c r="D30313" s="18" t="s">
        <v>7</v>
      </c>
      <c r="E30313" s="18">
        <v>2.0050557279099199E-2</v>
      </c>
      <c r="F30313" s="18">
        <v>6.0475214233446398E-5</v>
      </c>
    </row>
    <row r="30314" spans="2:6" x14ac:dyDescent="0.25">
      <c r="B30314" s="18">
        <v>2016</v>
      </c>
      <c r="C30314" s="19">
        <v>42438</v>
      </c>
      <c r="D30314" s="18" t="s">
        <v>7</v>
      </c>
      <c r="E30314" s="18">
        <v>4.4436733854629699E-2</v>
      </c>
      <c r="F30314" s="18">
        <v>1.17926667755221E-4</v>
      </c>
    </row>
    <row r="30315" spans="2:6" x14ac:dyDescent="0.25">
      <c r="B30315" s="18">
        <v>2016</v>
      </c>
      <c r="C30315" s="19">
        <v>42422</v>
      </c>
      <c r="D30315" s="18" t="s">
        <v>6</v>
      </c>
      <c r="E30315" s="18">
        <v>6.0369382608537903E-3</v>
      </c>
      <c r="F30315" s="18">
        <v>1.51188035583616E-5</v>
      </c>
    </row>
    <row r="30316" spans="2:6" x14ac:dyDescent="0.25">
      <c r="B30316" s="18">
        <v>2016</v>
      </c>
      <c r="C30316" s="19">
        <v>42422</v>
      </c>
      <c r="D30316" s="18" t="s">
        <v>6</v>
      </c>
      <c r="E30316" s="18">
        <v>5.5919767533276502E-2</v>
      </c>
      <c r="F30316" s="18">
        <v>1.6116644593213499E-3</v>
      </c>
    </row>
    <row r="30317" spans="2:6" x14ac:dyDescent="0.25">
      <c r="B30317" s="18">
        <v>2016</v>
      </c>
      <c r="C30317" s="19">
        <v>42438</v>
      </c>
      <c r="D30317" s="18" t="s">
        <v>7</v>
      </c>
      <c r="E30317" s="18">
        <v>2.8681630250508499E-2</v>
      </c>
      <c r="F30317" s="18">
        <v>8.7689060638497296E-5</v>
      </c>
    </row>
    <row r="30318" spans="2:6" x14ac:dyDescent="0.25">
      <c r="B30318" s="18">
        <v>2016</v>
      </c>
      <c r="C30318" s="19">
        <v>42438</v>
      </c>
      <c r="D30318" s="18" t="s">
        <v>7</v>
      </c>
      <c r="E30318" s="18">
        <v>2.4426946949126199E-2</v>
      </c>
      <c r="F30318" s="18">
        <v>6.0475214233446398E-5</v>
      </c>
    </row>
    <row r="30319" spans="2:6" x14ac:dyDescent="0.25">
      <c r="B30319" s="18">
        <v>2016</v>
      </c>
      <c r="C30319" s="19">
        <v>42422</v>
      </c>
      <c r="D30319" s="18" t="s">
        <v>6</v>
      </c>
      <c r="E30319" s="18">
        <v>0.14606084612888101</v>
      </c>
      <c r="F30319" s="18">
        <v>3.71015439322194E-3</v>
      </c>
    </row>
    <row r="30320" spans="2:6" x14ac:dyDescent="0.25">
      <c r="B30320" s="18">
        <v>2016</v>
      </c>
      <c r="C30320" s="19">
        <v>42422</v>
      </c>
      <c r="D30320" s="18" t="s">
        <v>6</v>
      </c>
      <c r="E30320" s="18">
        <v>3.386611997073E-3</v>
      </c>
      <c r="F30320" s="18">
        <v>3.0237607116723199E-5</v>
      </c>
    </row>
    <row r="30321" spans="2:6" x14ac:dyDescent="0.25">
      <c r="B30321" s="18">
        <v>2016</v>
      </c>
      <c r="C30321" s="19">
        <v>42425</v>
      </c>
      <c r="D30321" s="18" t="s">
        <v>7</v>
      </c>
      <c r="E30321" s="18">
        <v>3.3866119970729999E-4</v>
      </c>
      <c r="F30321" s="18">
        <v>3.0237607116723202E-6</v>
      </c>
    </row>
    <row r="30322" spans="2:6" x14ac:dyDescent="0.25">
      <c r="B30322" s="18">
        <v>2016</v>
      </c>
      <c r="C30322" s="19">
        <v>42422</v>
      </c>
      <c r="D30322" s="18" t="s">
        <v>6</v>
      </c>
      <c r="E30322" s="18">
        <v>3.3261367828395498E-4</v>
      </c>
      <c r="F30322" s="18">
        <v>3.0237607116723202E-6</v>
      </c>
    </row>
    <row r="30323" spans="2:6" x14ac:dyDescent="0.25">
      <c r="B30323" s="18">
        <v>2016</v>
      </c>
      <c r="C30323" s="19">
        <v>42438</v>
      </c>
      <c r="D30323" s="18" t="s">
        <v>7</v>
      </c>
      <c r="E30323" s="18">
        <v>2.5576933543787098E-2</v>
      </c>
      <c r="F30323" s="18">
        <v>8.1641539215152699E-5</v>
      </c>
    </row>
    <row r="30324" spans="2:6" x14ac:dyDescent="0.25">
      <c r="B30324" s="18">
        <v>2016</v>
      </c>
      <c r="C30324" s="19">
        <v>42422</v>
      </c>
      <c r="D30324" s="18" t="s">
        <v>6</v>
      </c>
      <c r="E30324" s="18">
        <v>2.4905709061807702E-4</v>
      </c>
      <c r="F30324" s="18">
        <v>3.0237607116723202E-6</v>
      </c>
    </row>
    <row r="30325" spans="2:6" x14ac:dyDescent="0.25">
      <c r="B30325" s="18">
        <v>2016</v>
      </c>
      <c r="C30325" s="19">
        <v>42422</v>
      </c>
      <c r="D30325" s="18" t="s">
        <v>6</v>
      </c>
      <c r="E30325" s="18">
        <v>3.1759566674931602E-4</v>
      </c>
      <c r="F30325" s="18">
        <v>3.0237607116723202E-6</v>
      </c>
    </row>
    <row r="30326" spans="2:6" x14ac:dyDescent="0.25">
      <c r="B30326" s="18">
        <v>2016</v>
      </c>
      <c r="C30326" s="19">
        <v>42422</v>
      </c>
      <c r="D30326" s="18" t="s">
        <v>6</v>
      </c>
      <c r="E30326" s="18">
        <v>2.2638543676207601E-2</v>
      </c>
      <c r="F30326" s="18">
        <v>2.7818598547385402E-4</v>
      </c>
    </row>
    <row r="30327" spans="2:6" x14ac:dyDescent="0.25">
      <c r="B30327" s="18">
        <v>2016</v>
      </c>
      <c r="C30327" s="19">
        <v>42422</v>
      </c>
      <c r="D30327" s="18" t="s">
        <v>6</v>
      </c>
      <c r="E30327" s="18">
        <v>2.8772796635965402E-2</v>
      </c>
      <c r="F30327" s="18">
        <v>9.3736582061842001E-5</v>
      </c>
    </row>
    <row r="30328" spans="2:6" x14ac:dyDescent="0.25">
      <c r="B30328" s="18">
        <v>2016</v>
      </c>
      <c r="C30328" s="19">
        <v>42438</v>
      </c>
      <c r="D30328" s="18" t="s">
        <v>7</v>
      </c>
      <c r="E30328" s="18">
        <v>4.0593987554200897E-4</v>
      </c>
      <c r="F30328" s="18">
        <v>3.0237607116723202E-6</v>
      </c>
    </row>
    <row r="30329" spans="2:6" x14ac:dyDescent="0.25">
      <c r="B30329" s="18">
        <v>2016</v>
      </c>
      <c r="C30329" s="19">
        <v>42423</v>
      </c>
      <c r="D30329" s="18" t="s">
        <v>6</v>
      </c>
      <c r="E30329" s="18">
        <v>0.112254949392325</v>
      </c>
      <c r="F30329" s="18">
        <v>1.6388783057264E-3</v>
      </c>
    </row>
    <row r="30330" spans="2:6" x14ac:dyDescent="0.25">
      <c r="B30330" s="18">
        <v>2016</v>
      </c>
      <c r="C30330" s="19">
        <v>42437</v>
      </c>
      <c r="D30330" s="18" t="s">
        <v>7</v>
      </c>
      <c r="E30330" s="18">
        <v>5.9574133541368101E-3</v>
      </c>
      <c r="F30330" s="18">
        <v>1.81425642700339E-5</v>
      </c>
    </row>
    <row r="30331" spans="2:6" x14ac:dyDescent="0.25">
      <c r="B30331" s="18">
        <v>2016</v>
      </c>
      <c r="C30331" s="19">
        <v>42423</v>
      </c>
      <c r="D30331" s="18" t="s">
        <v>6</v>
      </c>
      <c r="E30331" s="18">
        <v>1.81244217057639E-2</v>
      </c>
      <c r="F30331" s="18">
        <v>2.4492461764545799E-4</v>
      </c>
    </row>
    <row r="30332" spans="2:6" x14ac:dyDescent="0.25">
      <c r="B30332" s="18">
        <v>2016</v>
      </c>
      <c r="C30332" s="19">
        <v>42439</v>
      </c>
      <c r="D30332" s="18" t="s">
        <v>7</v>
      </c>
      <c r="E30332" s="18">
        <v>6.9425545939996499E-3</v>
      </c>
      <c r="F30332" s="18">
        <v>2.4190085693378599E-5</v>
      </c>
    </row>
    <row r="30333" spans="2:6" x14ac:dyDescent="0.25">
      <c r="B30333" s="18">
        <v>2016</v>
      </c>
      <c r="C30333" s="19">
        <v>42437</v>
      </c>
      <c r="D30333" s="18" t="s">
        <v>7</v>
      </c>
      <c r="E30333" s="18">
        <v>3.6091607854520799E-2</v>
      </c>
      <c r="F30333" s="18">
        <v>9.0712821350169594E-5</v>
      </c>
    </row>
    <row r="30334" spans="2:6" x14ac:dyDescent="0.25">
      <c r="B30334" s="18">
        <v>2016</v>
      </c>
      <c r="C30334" s="19">
        <v>42445</v>
      </c>
      <c r="D30334" s="18" t="s">
        <v>7</v>
      </c>
      <c r="E30334" s="18">
        <v>6.0051887733812304E-3</v>
      </c>
      <c r="F30334" s="18">
        <v>1.81425642700339E-5</v>
      </c>
    </row>
    <row r="30335" spans="2:6" x14ac:dyDescent="0.25">
      <c r="B30335" s="18">
        <v>2016</v>
      </c>
      <c r="C30335" s="19">
        <v>42423</v>
      </c>
      <c r="D30335" s="18" t="s">
        <v>6</v>
      </c>
      <c r="E30335" s="18">
        <v>4.6384489317053404E-3</v>
      </c>
      <c r="F30335" s="18">
        <v>7.86177785034804E-5</v>
      </c>
    </row>
    <row r="30336" spans="2:6" x14ac:dyDescent="0.25">
      <c r="B30336" s="18">
        <v>2016</v>
      </c>
      <c r="C30336" s="19">
        <v>42441</v>
      </c>
      <c r="D30336" s="18" t="s">
        <v>7</v>
      </c>
      <c r="E30336" s="18">
        <v>4.5356410675084801E-4</v>
      </c>
      <c r="F30336" s="18">
        <v>3.0237607116723202E-6</v>
      </c>
    </row>
    <row r="30337" spans="2:6" x14ac:dyDescent="0.25">
      <c r="B30337" s="18">
        <v>2016</v>
      </c>
      <c r="C30337" s="19">
        <v>42440</v>
      </c>
      <c r="D30337" s="18" t="s">
        <v>7</v>
      </c>
      <c r="E30337" s="18">
        <v>8.4816487962408593E-3</v>
      </c>
      <c r="F30337" s="18">
        <v>4.5356410675084797E-5</v>
      </c>
    </row>
    <row r="30338" spans="2:6" x14ac:dyDescent="0.25">
      <c r="B30338" s="18">
        <v>2016</v>
      </c>
      <c r="C30338" s="19">
        <v>42430</v>
      </c>
      <c r="D30338" s="18" t="s">
        <v>7</v>
      </c>
      <c r="E30338" s="18">
        <v>5.2069159454997396E-3</v>
      </c>
      <c r="F30338" s="18">
        <v>6.3498974945118704E-5</v>
      </c>
    </row>
    <row r="30339" spans="2:6" x14ac:dyDescent="0.25">
      <c r="B30339" s="18">
        <v>2016</v>
      </c>
      <c r="C30339" s="19">
        <v>42444</v>
      </c>
      <c r="D30339" s="18" t="s">
        <v>7</v>
      </c>
      <c r="E30339" s="18">
        <v>4.2090749106478698E-3</v>
      </c>
      <c r="F30339" s="18">
        <v>3.6285128540067901E-5</v>
      </c>
    </row>
    <row r="30340" spans="2:6" x14ac:dyDescent="0.25">
      <c r="B30340" s="18">
        <v>2016</v>
      </c>
      <c r="C30340" s="19">
        <v>42424</v>
      </c>
      <c r="D30340" s="18" t="s">
        <v>6</v>
      </c>
      <c r="E30340" s="18">
        <v>1.1825424183231801E-3</v>
      </c>
      <c r="F30340" s="18">
        <v>1.51188035583616E-5</v>
      </c>
    </row>
    <row r="30341" spans="2:6" x14ac:dyDescent="0.25">
      <c r="B30341" s="18">
        <v>2016</v>
      </c>
      <c r="C30341" s="19">
        <v>42444</v>
      </c>
      <c r="D30341" s="18" t="s">
        <v>7</v>
      </c>
      <c r="E30341" s="18">
        <v>1.0250548812569199E-3</v>
      </c>
      <c r="F30341" s="18">
        <v>3.0237607116723202E-6</v>
      </c>
    </row>
    <row r="30342" spans="2:6" x14ac:dyDescent="0.25">
      <c r="B30342" s="18">
        <v>2016</v>
      </c>
      <c r="C30342" s="19">
        <v>42443</v>
      </c>
      <c r="D30342" s="18" t="s">
        <v>7</v>
      </c>
      <c r="E30342" s="18">
        <v>0.12603619239987801</v>
      </c>
      <c r="F30342" s="18">
        <v>3.4168496041897198E-4</v>
      </c>
    </row>
    <row r="30343" spans="2:6" x14ac:dyDescent="0.25">
      <c r="B30343" s="18">
        <v>2016</v>
      </c>
      <c r="C30343" s="19">
        <v>42440</v>
      </c>
      <c r="D30343" s="18" t="s">
        <v>7</v>
      </c>
      <c r="E30343" s="18">
        <v>5.5425533844953703E-2</v>
      </c>
      <c r="F30343" s="18">
        <v>1.9654444625870099E-4</v>
      </c>
    </row>
    <row r="30344" spans="2:6" x14ac:dyDescent="0.25">
      <c r="B30344" s="18">
        <v>2016</v>
      </c>
      <c r="C30344" s="19">
        <v>42424</v>
      </c>
      <c r="D30344" s="18" t="s">
        <v>6</v>
      </c>
      <c r="E30344" s="18">
        <v>2.4190085693378599E-5</v>
      </c>
      <c r="F30344" s="18">
        <v>1.2095042846689299E-5</v>
      </c>
    </row>
    <row r="30345" spans="2:6" x14ac:dyDescent="0.25">
      <c r="B30345" s="18">
        <v>2016</v>
      </c>
      <c r="C30345" s="19">
        <v>42438</v>
      </c>
      <c r="D30345" s="18" t="s">
        <v>7</v>
      </c>
      <c r="E30345" s="18">
        <v>8.1369400751102206E-3</v>
      </c>
      <c r="F30345" s="18">
        <v>3.93088892517402E-5</v>
      </c>
    </row>
    <row r="30346" spans="2:6" x14ac:dyDescent="0.25">
      <c r="B30346" s="18">
        <v>2016</v>
      </c>
      <c r="C30346" s="19">
        <v>42432</v>
      </c>
      <c r="D30346" s="18" t="s">
        <v>7</v>
      </c>
      <c r="E30346" s="18">
        <v>1.0558972405159701E-2</v>
      </c>
      <c r="F30346" s="18">
        <v>3.6285128540067901E-5</v>
      </c>
    </row>
    <row r="30347" spans="2:6" x14ac:dyDescent="0.25">
      <c r="B30347" s="18">
        <v>2016</v>
      </c>
      <c r="C30347" s="19">
        <v>42438</v>
      </c>
      <c r="D30347" s="18" t="s">
        <v>7</v>
      </c>
      <c r="E30347" s="18">
        <v>3.3034585775020101E-4</v>
      </c>
      <c r="F30347" s="18">
        <v>3.0237607116723202E-6</v>
      </c>
    </row>
    <row r="30348" spans="2:6" x14ac:dyDescent="0.25">
      <c r="B30348" s="18">
        <v>2016</v>
      </c>
      <c r="C30348" s="19">
        <v>42424</v>
      </c>
      <c r="D30348" s="18" t="s">
        <v>6</v>
      </c>
      <c r="E30348" s="18">
        <v>7.7740887897095401E-4</v>
      </c>
      <c r="F30348" s="18">
        <v>6.0475214233446404E-6</v>
      </c>
    </row>
    <row r="30349" spans="2:6" x14ac:dyDescent="0.25">
      <c r="B30349" s="18">
        <v>2016</v>
      </c>
      <c r="C30349" s="19">
        <v>42424</v>
      </c>
      <c r="D30349" s="18" t="s">
        <v>6</v>
      </c>
      <c r="E30349" s="18">
        <v>2.4682958689381199E-3</v>
      </c>
      <c r="F30349" s="18">
        <v>5.4427692810101801E-5</v>
      </c>
    </row>
    <row r="30350" spans="2:6" x14ac:dyDescent="0.25">
      <c r="B30350" s="18">
        <v>2016</v>
      </c>
      <c r="C30350" s="19">
        <v>42439</v>
      </c>
      <c r="D30350" s="18" t="s">
        <v>7</v>
      </c>
      <c r="E30350" s="18">
        <v>8.7689060638497301E-4</v>
      </c>
      <c r="F30350" s="18">
        <v>3.0237607116723202E-6</v>
      </c>
    </row>
    <row r="30351" spans="2:6" x14ac:dyDescent="0.25">
      <c r="B30351" s="18">
        <v>2016</v>
      </c>
      <c r="C30351" s="19">
        <v>42445</v>
      </c>
      <c r="D30351" s="18" t="s">
        <v>7</v>
      </c>
      <c r="E30351" s="18">
        <v>0.16589560768518999</v>
      </c>
      <c r="F30351" s="18">
        <v>3.84017610382385E-4</v>
      </c>
    </row>
    <row r="30352" spans="2:6" x14ac:dyDescent="0.25">
      <c r="B30352" s="18">
        <v>2016</v>
      </c>
      <c r="C30352" s="19">
        <v>42441</v>
      </c>
      <c r="D30352" s="18" t="s">
        <v>7</v>
      </c>
      <c r="E30352" s="18">
        <v>4.8743022672157804E-3</v>
      </c>
      <c r="F30352" s="18">
        <v>9.3736582061842001E-5</v>
      </c>
    </row>
    <row r="30353" spans="2:6" x14ac:dyDescent="0.25">
      <c r="B30353" s="18">
        <v>2016</v>
      </c>
      <c r="C30353" s="19">
        <v>42444</v>
      </c>
      <c r="D30353" s="18" t="s">
        <v>7</v>
      </c>
      <c r="E30353" s="18">
        <v>3.6285128540067897E-4</v>
      </c>
      <c r="F30353" s="18">
        <v>1.51188035583616E-5</v>
      </c>
    </row>
    <row r="30354" spans="2:6" x14ac:dyDescent="0.25">
      <c r="B30354" s="18">
        <v>2016</v>
      </c>
      <c r="C30354" s="19">
        <v>42444</v>
      </c>
      <c r="D30354" s="18" t="s">
        <v>7</v>
      </c>
      <c r="E30354" s="18">
        <v>2.77581233331519E-3</v>
      </c>
      <c r="F30354" s="18">
        <v>9.0712821350169601E-6</v>
      </c>
    </row>
    <row r="30355" spans="2:6" x14ac:dyDescent="0.25">
      <c r="B30355" s="18">
        <v>2016</v>
      </c>
      <c r="C30355" s="19">
        <v>42445</v>
      </c>
      <c r="D30355" s="18" t="s">
        <v>7</v>
      </c>
      <c r="E30355" s="18">
        <v>3.5083183657178101E-2</v>
      </c>
      <c r="F30355" s="18">
        <v>1.0583162490853101E-4</v>
      </c>
    </row>
    <row r="30356" spans="2:6" x14ac:dyDescent="0.25">
      <c r="B30356" s="18">
        <v>2016</v>
      </c>
      <c r="C30356" s="19">
        <v>42444</v>
      </c>
      <c r="D30356" s="18" t="s">
        <v>7</v>
      </c>
      <c r="E30356" s="18">
        <v>1.33347847384749E-2</v>
      </c>
      <c r="F30356" s="18">
        <v>4.5356410675084797E-5</v>
      </c>
    </row>
    <row r="30357" spans="2:6" x14ac:dyDescent="0.25">
      <c r="B30357" s="18">
        <v>2016</v>
      </c>
      <c r="C30357" s="19">
        <v>42444</v>
      </c>
      <c r="D30357" s="18" t="s">
        <v>7</v>
      </c>
      <c r="E30357" s="18">
        <v>5.3139570746929404E-3</v>
      </c>
      <c r="F30357" s="18">
        <v>5.4427692810101801E-5</v>
      </c>
    </row>
    <row r="30358" spans="2:6" x14ac:dyDescent="0.25">
      <c r="B30358" s="18">
        <v>2016</v>
      </c>
      <c r="C30358" s="19">
        <v>42441</v>
      </c>
      <c r="D30358" s="18" t="s">
        <v>7</v>
      </c>
      <c r="E30358" s="18">
        <v>9.6457966702347001E-4</v>
      </c>
      <c r="F30358" s="18">
        <v>3.0237607116723202E-6</v>
      </c>
    </row>
    <row r="30359" spans="2:6" x14ac:dyDescent="0.25">
      <c r="B30359" s="18">
        <v>2016</v>
      </c>
      <c r="C30359" s="19">
        <v>42440</v>
      </c>
      <c r="D30359" s="18" t="s">
        <v>7</v>
      </c>
      <c r="E30359" s="18">
        <v>6.4768954444021096E-3</v>
      </c>
      <c r="F30359" s="18">
        <v>5.1403932098429503E-5</v>
      </c>
    </row>
    <row r="30360" spans="2:6" x14ac:dyDescent="0.25">
      <c r="B30360" s="18">
        <v>2016</v>
      </c>
      <c r="C30360" s="19">
        <v>42445</v>
      </c>
      <c r="D30360" s="18" t="s">
        <v>7</v>
      </c>
      <c r="E30360" s="18">
        <v>0.10209501260908201</v>
      </c>
      <c r="F30360" s="18">
        <v>3.5378000326566198E-4</v>
      </c>
    </row>
    <row r="30361" spans="2:6" x14ac:dyDescent="0.25">
      <c r="B30361" s="18">
        <v>2016</v>
      </c>
      <c r="C30361" s="19">
        <v>42439</v>
      </c>
      <c r="D30361" s="18" t="s">
        <v>7</v>
      </c>
      <c r="E30361" s="18">
        <v>6.2622084338733799E-2</v>
      </c>
      <c r="F30361" s="18">
        <v>3.29589917572283E-4</v>
      </c>
    </row>
    <row r="30362" spans="2:6" x14ac:dyDescent="0.25">
      <c r="B30362" s="18">
        <v>2016</v>
      </c>
      <c r="C30362" s="19">
        <v>42443</v>
      </c>
      <c r="D30362" s="18" t="s">
        <v>7</v>
      </c>
      <c r="E30362" s="18">
        <v>5.4554690759992003E-2</v>
      </c>
      <c r="F30362" s="18">
        <v>1.87473164123684E-4</v>
      </c>
    </row>
    <row r="30363" spans="2:6" x14ac:dyDescent="0.25">
      <c r="B30363" s="18">
        <v>2016</v>
      </c>
      <c r="C30363" s="19">
        <v>42445</v>
      </c>
      <c r="D30363" s="18" t="s">
        <v>7</v>
      </c>
      <c r="E30363" s="18">
        <v>2.6483305817110898E-2</v>
      </c>
      <c r="F30363" s="18">
        <v>1.0280786419685901E-4</v>
      </c>
    </row>
    <row r="30364" spans="2:6" x14ac:dyDescent="0.25">
      <c r="B30364" s="18">
        <v>2016</v>
      </c>
      <c r="C30364" s="19">
        <v>42441</v>
      </c>
      <c r="D30364" s="18" t="s">
        <v>7</v>
      </c>
      <c r="E30364" s="18">
        <v>8.7084308496162902E-3</v>
      </c>
      <c r="F30364" s="18">
        <v>9.67603427735143E-5</v>
      </c>
    </row>
    <row r="30365" spans="2:6" x14ac:dyDescent="0.25">
      <c r="B30365" s="18">
        <v>2016</v>
      </c>
      <c r="C30365" s="19">
        <v>42424</v>
      </c>
      <c r="D30365" s="18" t="s">
        <v>6</v>
      </c>
      <c r="E30365" s="18">
        <v>0.114577399202937</v>
      </c>
      <c r="F30365" s="18">
        <v>1.6419020664380701E-3</v>
      </c>
    </row>
    <row r="30366" spans="2:6" x14ac:dyDescent="0.25">
      <c r="B30366" s="18">
        <v>2016</v>
      </c>
      <c r="C30366" s="19">
        <v>42425</v>
      </c>
      <c r="D30366" s="18" t="s">
        <v>6</v>
      </c>
      <c r="E30366" s="18">
        <v>2.2424497702949799</v>
      </c>
      <c r="F30366" s="18">
        <v>1.9079930090652301E-3</v>
      </c>
    </row>
    <row r="30367" spans="2:6" x14ac:dyDescent="0.25">
      <c r="B30367" s="18">
        <v>2016</v>
      </c>
      <c r="C30367" s="19">
        <v>42425</v>
      </c>
      <c r="D30367" s="18" t="s">
        <v>6</v>
      </c>
      <c r="E30367" s="18">
        <v>0.135510390649726</v>
      </c>
      <c r="F30367" s="18">
        <v>2.45226993716625E-3</v>
      </c>
    </row>
    <row r="30368" spans="2:6" x14ac:dyDescent="0.25">
      <c r="B30368" s="18">
        <v>2016</v>
      </c>
      <c r="C30368" s="19">
        <v>42445</v>
      </c>
      <c r="D30368" s="18" t="s">
        <v>7</v>
      </c>
      <c r="E30368" s="18">
        <v>4.9238919428872098E-3</v>
      </c>
      <c r="F30368" s="18">
        <v>7.2570257080135694E-5</v>
      </c>
    </row>
    <row r="30369" spans="2:6" x14ac:dyDescent="0.25">
      <c r="B30369" s="18">
        <v>2016</v>
      </c>
      <c r="C30369" s="19">
        <v>42435</v>
      </c>
      <c r="D30369" s="18" t="s">
        <v>7</v>
      </c>
      <c r="E30369" s="18">
        <v>4.5295935460851399E-3</v>
      </c>
      <c r="F30369" s="18">
        <v>1.2095042846689299E-5</v>
      </c>
    </row>
    <row r="30370" spans="2:6" x14ac:dyDescent="0.25">
      <c r="B30370" s="18">
        <v>2016</v>
      </c>
      <c r="C30370" s="19">
        <v>42440</v>
      </c>
      <c r="D30370" s="18" t="s">
        <v>7</v>
      </c>
      <c r="E30370" s="18">
        <v>1.82635146985008E-3</v>
      </c>
      <c r="F30370" s="18">
        <v>1.2095042846689299E-5</v>
      </c>
    </row>
    <row r="30371" spans="2:6" x14ac:dyDescent="0.25">
      <c r="B30371" s="18">
        <v>2016</v>
      </c>
      <c r="C30371" s="19">
        <v>42440</v>
      </c>
      <c r="D30371" s="18" t="s">
        <v>7</v>
      </c>
      <c r="E30371" s="18">
        <v>4.23326499634125E-4</v>
      </c>
      <c r="F30371" s="18">
        <v>1.2095042846689299E-5</v>
      </c>
    </row>
    <row r="30372" spans="2:6" x14ac:dyDescent="0.25">
      <c r="B30372" s="18">
        <v>2016</v>
      </c>
      <c r="C30372" s="19">
        <v>42444</v>
      </c>
      <c r="D30372" s="18" t="s">
        <v>7</v>
      </c>
      <c r="E30372" s="18">
        <v>1.02807864196859E-3</v>
      </c>
      <c r="F30372" s="18">
        <v>1.51188035583616E-5</v>
      </c>
    </row>
    <row r="30373" spans="2:6" x14ac:dyDescent="0.25">
      <c r="B30373" s="18">
        <v>2016</v>
      </c>
      <c r="C30373" s="19">
        <v>42433</v>
      </c>
      <c r="D30373" s="18" t="s">
        <v>7</v>
      </c>
      <c r="E30373" s="18">
        <v>2.2678205337542401E-4</v>
      </c>
      <c r="F30373" s="18">
        <v>3.0237607116723202E-6</v>
      </c>
    </row>
    <row r="30374" spans="2:6" x14ac:dyDescent="0.25">
      <c r="B30374" s="18">
        <v>2016</v>
      </c>
      <c r="C30374" s="19">
        <v>42444</v>
      </c>
      <c r="D30374" s="18" t="s">
        <v>7</v>
      </c>
      <c r="E30374" s="18">
        <v>1.6812109556898101E-3</v>
      </c>
      <c r="F30374" s="18">
        <v>6.0475214233446404E-6</v>
      </c>
    </row>
    <row r="30375" spans="2:6" x14ac:dyDescent="0.25">
      <c r="B30375" s="18">
        <v>2016</v>
      </c>
      <c r="C30375" s="19">
        <v>42446</v>
      </c>
      <c r="D30375" s="18" t="s">
        <v>7</v>
      </c>
      <c r="E30375" s="18">
        <v>9.1660266373160297E-4</v>
      </c>
      <c r="F30375" s="18">
        <v>1.2095042846689299E-5</v>
      </c>
    </row>
    <row r="30376" spans="2:6" x14ac:dyDescent="0.25">
      <c r="B30376" s="18">
        <v>2016</v>
      </c>
      <c r="C30376" s="19">
        <v>42450</v>
      </c>
      <c r="D30376" s="18" t="s">
        <v>7</v>
      </c>
      <c r="E30376" s="18">
        <v>1.03684754803244E-2</v>
      </c>
      <c r="F30376" s="18">
        <v>8.1641539215152699E-5</v>
      </c>
    </row>
    <row r="30377" spans="2:6" x14ac:dyDescent="0.25">
      <c r="B30377" s="18">
        <v>2016</v>
      </c>
      <c r="C30377" s="19">
        <v>42447</v>
      </c>
      <c r="D30377" s="18" t="s">
        <v>7</v>
      </c>
      <c r="E30377" s="18">
        <v>3.5742867452441302E-3</v>
      </c>
      <c r="F30377" s="18">
        <v>1.2095042846689299E-5</v>
      </c>
    </row>
    <row r="30378" spans="2:6" x14ac:dyDescent="0.25">
      <c r="B30378" s="18">
        <v>2016</v>
      </c>
      <c r="C30378" s="19">
        <v>42425</v>
      </c>
      <c r="D30378" s="18" t="s">
        <v>6</v>
      </c>
      <c r="E30378" s="18">
        <v>0.26080445137893599</v>
      </c>
      <c r="F30378" s="18">
        <v>1.00388855627521E-3</v>
      </c>
    </row>
    <row r="30379" spans="2:6" x14ac:dyDescent="0.25">
      <c r="B30379" s="18">
        <v>2016</v>
      </c>
      <c r="C30379" s="19">
        <v>42425</v>
      </c>
      <c r="D30379" s="18" t="s">
        <v>6</v>
      </c>
      <c r="E30379" s="18">
        <v>6.0650138790616703E-2</v>
      </c>
      <c r="F30379" s="18">
        <v>4.9892051742593297E-4</v>
      </c>
    </row>
    <row r="30380" spans="2:6" x14ac:dyDescent="0.25">
      <c r="B30380" s="18">
        <v>2016</v>
      </c>
      <c r="C30380" s="19">
        <v>42426</v>
      </c>
      <c r="D30380" s="18" t="s">
        <v>6</v>
      </c>
      <c r="E30380" s="18">
        <v>1.12203696648262E-2</v>
      </c>
      <c r="F30380" s="18">
        <v>1.27905078103739E-3</v>
      </c>
    </row>
    <row r="30381" spans="2:6" x14ac:dyDescent="0.25">
      <c r="B30381" s="18">
        <v>2016</v>
      </c>
      <c r="C30381" s="19">
        <v>42426</v>
      </c>
      <c r="D30381" s="18" t="s">
        <v>6</v>
      </c>
      <c r="E30381" s="18">
        <v>0.19160503234415999</v>
      </c>
      <c r="F30381" s="18">
        <v>2.2889868587359502E-3</v>
      </c>
    </row>
    <row r="30382" spans="2:6" x14ac:dyDescent="0.25">
      <c r="B30382" s="18">
        <v>2016</v>
      </c>
      <c r="C30382" s="19">
        <v>42450</v>
      </c>
      <c r="D30382" s="18" t="s">
        <v>7</v>
      </c>
      <c r="E30382" s="18">
        <v>9.7396239651178995E-2</v>
      </c>
      <c r="F30382" s="18">
        <v>3.7494632824736801E-4</v>
      </c>
    </row>
    <row r="30383" spans="2:6" x14ac:dyDescent="0.25">
      <c r="B30383" s="18">
        <v>2016</v>
      </c>
      <c r="C30383" s="19">
        <v>42451</v>
      </c>
      <c r="D30383" s="18" t="s">
        <v>7</v>
      </c>
      <c r="E30383" s="18">
        <v>4.3735674933628503E-2</v>
      </c>
      <c r="F30383" s="18">
        <v>1.9352068554702901E-4</v>
      </c>
    </row>
    <row r="30384" spans="2:6" x14ac:dyDescent="0.25">
      <c r="B30384" s="18">
        <v>2016</v>
      </c>
      <c r="C30384" s="19">
        <v>42448</v>
      </c>
      <c r="D30384" s="18" t="s">
        <v>7</v>
      </c>
      <c r="E30384" s="18">
        <v>8.8414763209298704E-3</v>
      </c>
      <c r="F30384" s="18">
        <v>5.1403932098429503E-5</v>
      </c>
    </row>
    <row r="30385" spans="2:6" x14ac:dyDescent="0.25">
      <c r="B30385" s="18">
        <v>2016</v>
      </c>
      <c r="C30385" s="19">
        <v>42426</v>
      </c>
      <c r="D30385" s="18" t="s">
        <v>6</v>
      </c>
      <c r="E30385" s="18">
        <v>2.1568283572311199E-2</v>
      </c>
      <c r="F30385" s="18">
        <v>1.8444940341201199E-4</v>
      </c>
    </row>
    <row r="30386" spans="2:6" x14ac:dyDescent="0.25">
      <c r="B30386" s="18">
        <v>2016</v>
      </c>
      <c r="C30386" s="19">
        <v>42426</v>
      </c>
      <c r="D30386" s="18" t="s">
        <v>6</v>
      </c>
      <c r="E30386" s="18">
        <v>1.2736080117563799E-2</v>
      </c>
      <c r="F30386" s="18">
        <v>1.17926667755221E-4</v>
      </c>
    </row>
    <row r="30387" spans="2:6" x14ac:dyDescent="0.25">
      <c r="B30387" s="18">
        <v>2016</v>
      </c>
      <c r="C30387" s="19">
        <v>42452</v>
      </c>
      <c r="D30387" s="18" t="s">
        <v>7</v>
      </c>
      <c r="E30387" s="18">
        <v>1.0401736848152799E-3</v>
      </c>
      <c r="F30387" s="18">
        <v>6.0475214233446404E-6</v>
      </c>
    </row>
    <row r="30388" spans="2:6" x14ac:dyDescent="0.25">
      <c r="B30388" s="18">
        <v>2016</v>
      </c>
      <c r="C30388" s="19">
        <v>42451</v>
      </c>
      <c r="D30388" s="18" t="s">
        <v>7</v>
      </c>
      <c r="E30388" s="18">
        <v>1.7328870262522899E-2</v>
      </c>
      <c r="F30388" s="18">
        <v>1.26997949890238E-4</v>
      </c>
    </row>
    <row r="30389" spans="2:6" x14ac:dyDescent="0.25">
      <c r="B30389" s="18">
        <v>2016</v>
      </c>
      <c r="C30389" s="19">
        <v>42453</v>
      </c>
      <c r="D30389" s="18" t="s">
        <v>7</v>
      </c>
      <c r="E30389" s="18">
        <v>8.4955580955145493E-2</v>
      </c>
      <c r="F30389" s="18">
        <v>1.9352068554702901E-4</v>
      </c>
    </row>
    <row r="30390" spans="2:6" x14ac:dyDescent="0.25">
      <c r="B30390" s="18">
        <v>2016</v>
      </c>
      <c r="C30390" s="19">
        <v>42443</v>
      </c>
      <c r="D30390" s="18" t="s">
        <v>7</v>
      </c>
      <c r="E30390" s="18">
        <v>0.17280187715065001</v>
      </c>
      <c r="F30390" s="18">
        <v>4.1123145678743602E-4</v>
      </c>
    </row>
    <row r="30391" spans="2:6" x14ac:dyDescent="0.25">
      <c r="B30391" s="18">
        <v>2016</v>
      </c>
      <c r="C30391" s="19">
        <v>42451</v>
      </c>
      <c r="D30391" s="18" t="s">
        <v>7</v>
      </c>
      <c r="E30391" s="18">
        <v>2.5399589978047501E-2</v>
      </c>
      <c r="F30391" s="18">
        <v>3.3866119970729999E-4</v>
      </c>
    </row>
    <row r="30392" spans="2:6" x14ac:dyDescent="0.25">
      <c r="B30392" s="18">
        <v>2016</v>
      </c>
      <c r="C30392" s="19">
        <v>42448</v>
      </c>
      <c r="D30392" s="18" t="s">
        <v>7</v>
      </c>
      <c r="E30392" s="18">
        <v>1.5239753986828501E-3</v>
      </c>
      <c r="F30392" s="18">
        <v>2.1166324981706198E-5</v>
      </c>
    </row>
    <row r="30393" spans="2:6" x14ac:dyDescent="0.25">
      <c r="B30393" s="18">
        <v>2016</v>
      </c>
      <c r="C30393" s="19">
        <v>42448</v>
      </c>
      <c r="D30393" s="18" t="s">
        <v>7</v>
      </c>
      <c r="E30393" s="18">
        <v>2.0640190617875299E-2</v>
      </c>
      <c r="F30393" s="18">
        <v>1.54211796295288E-4</v>
      </c>
    </row>
    <row r="30394" spans="2:6" x14ac:dyDescent="0.25">
      <c r="B30394" s="18">
        <v>2016</v>
      </c>
      <c r="C30394" s="19">
        <v>42426</v>
      </c>
      <c r="D30394" s="18" t="s">
        <v>6</v>
      </c>
      <c r="E30394" s="18">
        <v>5.2915812454265598E-4</v>
      </c>
      <c r="F30394" s="18">
        <v>2.1166324981706198E-5</v>
      </c>
    </row>
    <row r="30395" spans="2:6" x14ac:dyDescent="0.25">
      <c r="B30395" s="18">
        <v>2016</v>
      </c>
      <c r="C30395" s="19">
        <v>42426</v>
      </c>
      <c r="D30395" s="18" t="s">
        <v>6</v>
      </c>
      <c r="E30395" s="18">
        <v>1.14751719007965E-4</v>
      </c>
      <c r="F30395" s="18">
        <v>3.0237607116723202E-6</v>
      </c>
    </row>
    <row r="30396" spans="2:6" x14ac:dyDescent="0.25">
      <c r="B30396" s="18">
        <v>2016</v>
      </c>
      <c r="C30396" s="19">
        <v>42426</v>
      </c>
      <c r="D30396" s="18" t="s">
        <v>6</v>
      </c>
      <c r="E30396" s="18">
        <v>0.114003892587956</v>
      </c>
      <c r="F30396" s="18">
        <v>2.5732203656331498E-3</v>
      </c>
    </row>
    <row r="30397" spans="2:6" x14ac:dyDescent="0.25">
      <c r="B30397" s="18">
        <v>2016</v>
      </c>
      <c r="C30397" s="19">
        <v>42427</v>
      </c>
      <c r="D30397" s="18" t="s">
        <v>6</v>
      </c>
      <c r="E30397" s="18">
        <v>3.8704137109405698E-4</v>
      </c>
      <c r="F30397" s="18">
        <v>1.2095042846689299E-5</v>
      </c>
    </row>
    <row r="30398" spans="2:6" x14ac:dyDescent="0.25">
      <c r="B30398" s="18">
        <v>2016</v>
      </c>
      <c r="C30398" s="19">
        <v>42427</v>
      </c>
      <c r="D30398" s="18" t="s">
        <v>6</v>
      </c>
      <c r="E30398" s="18">
        <v>2.11663249817062E-3</v>
      </c>
      <c r="F30398" s="18">
        <v>3.0237607116723202E-6</v>
      </c>
    </row>
    <row r="30399" spans="2:6" x14ac:dyDescent="0.25">
      <c r="B30399" s="18">
        <v>2016</v>
      </c>
      <c r="C30399" s="19">
        <v>42427</v>
      </c>
      <c r="D30399" s="18" t="s">
        <v>6</v>
      </c>
      <c r="E30399" s="18">
        <v>3.2602137597239102E-2</v>
      </c>
      <c r="F30399" s="18">
        <v>8.2548667428654398E-4</v>
      </c>
    </row>
    <row r="30400" spans="2:6" x14ac:dyDescent="0.25">
      <c r="B30400" s="18">
        <v>2016</v>
      </c>
      <c r="C30400" s="19">
        <v>42427</v>
      </c>
      <c r="D30400" s="18" t="s">
        <v>6</v>
      </c>
      <c r="E30400" s="18">
        <v>8.4665299926825009E-3</v>
      </c>
      <c r="F30400" s="18">
        <v>1.2095042846689299E-5</v>
      </c>
    </row>
    <row r="30401" spans="2:6" x14ac:dyDescent="0.25">
      <c r="B30401" s="18">
        <v>2016</v>
      </c>
      <c r="C30401" s="19">
        <v>42427</v>
      </c>
      <c r="D30401" s="18" t="s">
        <v>6</v>
      </c>
      <c r="E30401" s="18">
        <v>8.2246291357487098E-3</v>
      </c>
      <c r="F30401" s="18">
        <v>2.4190085693378599E-5</v>
      </c>
    </row>
    <row r="30402" spans="2:6" x14ac:dyDescent="0.25">
      <c r="B30402" s="18">
        <v>2016</v>
      </c>
      <c r="C30402" s="19">
        <v>42428</v>
      </c>
      <c r="D30402" s="18" t="s">
        <v>6</v>
      </c>
      <c r="E30402" s="18">
        <v>7.3491949741065293E-2</v>
      </c>
      <c r="F30402" s="18">
        <v>9.8876975271684894E-4</v>
      </c>
    </row>
    <row r="30403" spans="2:6" x14ac:dyDescent="0.25">
      <c r="B30403" s="18">
        <v>2016</v>
      </c>
      <c r="C30403" s="19">
        <v>42428</v>
      </c>
      <c r="D30403" s="18" t="s">
        <v>6</v>
      </c>
      <c r="E30403" s="18">
        <v>1.8525624356190901E-2</v>
      </c>
      <c r="F30403" s="18">
        <v>3.4773248184231698E-4</v>
      </c>
    </row>
    <row r="30404" spans="2:6" x14ac:dyDescent="0.25">
      <c r="B30404" s="18">
        <v>2016</v>
      </c>
      <c r="C30404" s="19">
        <v>42428</v>
      </c>
      <c r="D30404" s="18" t="s">
        <v>6</v>
      </c>
      <c r="E30404" s="18">
        <v>6.6219855625505204E-3</v>
      </c>
      <c r="F30404" s="18">
        <v>6.9546496368463396E-5</v>
      </c>
    </row>
    <row r="30405" spans="2:6" x14ac:dyDescent="0.25">
      <c r="B30405" s="18">
        <v>2016</v>
      </c>
      <c r="C30405" s="19">
        <v>42445</v>
      </c>
      <c r="D30405" s="18" t="s">
        <v>7</v>
      </c>
      <c r="E30405" s="18">
        <v>2.3784901758014499E-2</v>
      </c>
      <c r="F30405" s="18">
        <v>1.7235436056532201E-4</v>
      </c>
    </row>
    <row r="30406" spans="2:6" x14ac:dyDescent="0.25">
      <c r="B30406" s="18">
        <v>2016</v>
      </c>
      <c r="C30406" s="19">
        <v>42429</v>
      </c>
      <c r="D30406" s="18" t="s">
        <v>6</v>
      </c>
      <c r="E30406" s="18">
        <v>3.50998143410923E-3</v>
      </c>
      <c r="F30406" s="18">
        <v>3.6285128540067901E-5</v>
      </c>
    </row>
    <row r="30407" spans="2:6" x14ac:dyDescent="0.25">
      <c r="B30407" s="18">
        <v>2016</v>
      </c>
      <c r="C30407" s="19">
        <v>42429</v>
      </c>
      <c r="D30407" s="18" t="s">
        <v>6</v>
      </c>
      <c r="E30407" s="18">
        <v>4.5039167780418499E-2</v>
      </c>
      <c r="F30407" s="18">
        <v>5.9265709948777502E-4</v>
      </c>
    </row>
    <row r="30408" spans="2:6" x14ac:dyDescent="0.25">
      <c r="B30408" s="18">
        <v>2016</v>
      </c>
      <c r="C30408" s="19">
        <v>42429</v>
      </c>
      <c r="D30408" s="18" t="s">
        <v>6</v>
      </c>
      <c r="E30408" s="18">
        <v>5.0344406345059503E-2</v>
      </c>
      <c r="F30408" s="18">
        <v>7.2570257080135697E-4</v>
      </c>
    </row>
    <row r="30409" spans="2:6" x14ac:dyDescent="0.25">
      <c r="B30409" s="18">
        <v>2016</v>
      </c>
      <c r="C30409" s="19">
        <v>42450</v>
      </c>
      <c r="D30409" s="18" t="s">
        <v>7</v>
      </c>
      <c r="E30409" s="18">
        <v>2.9808233095665701E-2</v>
      </c>
      <c r="F30409" s="18">
        <v>1.87473164123684E-4</v>
      </c>
    </row>
    <row r="30410" spans="2:6" x14ac:dyDescent="0.25">
      <c r="B30410" s="18">
        <v>2016</v>
      </c>
      <c r="C30410" s="19">
        <v>42451</v>
      </c>
      <c r="D30410" s="18" t="s">
        <v>7</v>
      </c>
      <c r="E30410" s="18">
        <v>0.21407091928373201</v>
      </c>
      <c r="F30410" s="18">
        <v>1.31533590957746E-3</v>
      </c>
    </row>
    <row r="30411" spans="2:6" x14ac:dyDescent="0.25">
      <c r="B30411" s="18">
        <v>2016</v>
      </c>
      <c r="C30411" s="19">
        <v>42437</v>
      </c>
      <c r="D30411" s="18" t="s">
        <v>7</v>
      </c>
      <c r="E30411" s="18">
        <v>2.13194784617524E-2</v>
      </c>
      <c r="F30411" s="18">
        <v>6.9546496368463396E-5</v>
      </c>
    </row>
    <row r="30412" spans="2:6" x14ac:dyDescent="0.25">
      <c r="B30412" s="18">
        <v>2016</v>
      </c>
      <c r="C30412" s="19">
        <v>42429</v>
      </c>
      <c r="D30412" s="18" t="s">
        <v>6</v>
      </c>
      <c r="E30412" s="18">
        <v>8.9068248295102903E-2</v>
      </c>
      <c r="F30412" s="18">
        <v>1.69935351995984E-3</v>
      </c>
    </row>
    <row r="30413" spans="2:6" x14ac:dyDescent="0.25">
      <c r="B30413" s="18">
        <v>2016</v>
      </c>
      <c r="C30413" s="19">
        <v>42439</v>
      </c>
      <c r="D30413" s="18" t="s">
        <v>7</v>
      </c>
      <c r="E30413" s="18">
        <v>2.7053587087332302E-2</v>
      </c>
      <c r="F30413" s="18">
        <v>6.9546496368463396E-5</v>
      </c>
    </row>
    <row r="30414" spans="2:6" x14ac:dyDescent="0.25">
      <c r="B30414" s="18">
        <v>2016</v>
      </c>
      <c r="C30414" s="19">
        <v>42443</v>
      </c>
      <c r="D30414" s="18" t="s">
        <v>7</v>
      </c>
      <c r="E30414" s="18">
        <v>2.5314924678120701E-2</v>
      </c>
      <c r="F30414" s="18">
        <v>6.9546496368463396E-5</v>
      </c>
    </row>
    <row r="30415" spans="2:6" x14ac:dyDescent="0.25">
      <c r="B30415" s="18">
        <v>2016</v>
      </c>
      <c r="C30415" s="19">
        <v>42445</v>
      </c>
      <c r="D30415" s="18" t="s">
        <v>7</v>
      </c>
      <c r="E30415" s="18">
        <v>2.43412737289622E-2</v>
      </c>
      <c r="F30415" s="18">
        <v>6.9546496368463396E-5</v>
      </c>
    </row>
    <row r="30416" spans="2:6" x14ac:dyDescent="0.25">
      <c r="B30416" s="18">
        <v>2016</v>
      </c>
      <c r="C30416" s="19">
        <v>42429</v>
      </c>
      <c r="D30416" s="18" t="s">
        <v>6</v>
      </c>
      <c r="E30416" s="18">
        <v>3.9398190984758198E-2</v>
      </c>
      <c r="F30416" s="18">
        <v>3.6285128540067901E-5</v>
      </c>
    </row>
    <row r="30417" spans="2:6" x14ac:dyDescent="0.25">
      <c r="B30417" s="18">
        <v>2016</v>
      </c>
      <c r="C30417" s="19">
        <v>42429</v>
      </c>
      <c r="D30417" s="18" t="s">
        <v>6</v>
      </c>
      <c r="E30417" s="18">
        <v>2.5706955254389E-2</v>
      </c>
      <c r="F30417" s="18">
        <v>1.17926667755221E-4</v>
      </c>
    </row>
    <row r="30418" spans="2:6" x14ac:dyDescent="0.25">
      <c r="B30418" s="18">
        <v>2016</v>
      </c>
      <c r="C30418" s="19">
        <v>42450</v>
      </c>
      <c r="D30418" s="18" t="s">
        <v>7</v>
      </c>
      <c r="E30418" s="18">
        <v>1.0284112556468701E-2</v>
      </c>
      <c r="F30418" s="18">
        <v>2.7213846405050901E-5</v>
      </c>
    </row>
    <row r="30419" spans="2:6" x14ac:dyDescent="0.25">
      <c r="B30419" s="18">
        <v>2016</v>
      </c>
      <c r="C30419" s="19">
        <v>42452</v>
      </c>
      <c r="D30419" s="18" t="s">
        <v>7</v>
      </c>
      <c r="E30419" s="18">
        <v>9.0894246992870003E-3</v>
      </c>
      <c r="F30419" s="18">
        <v>2.7213846405050901E-5</v>
      </c>
    </row>
    <row r="30420" spans="2:6" x14ac:dyDescent="0.25">
      <c r="B30420" s="18">
        <v>2016</v>
      </c>
      <c r="C30420" s="19">
        <v>42458</v>
      </c>
      <c r="D30420" s="18" t="s">
        <v>7</v>
      </c>
      <c r="E30420" s="18">
        <v>9.5792739345779108E-3</v>
      </c>
      <c r="F30420" s="18">
        <v>2.7213846405050901E-5</v>
      </c>
    </row>
    <row r="30421" spans="2:6" x14ac:dyDescent="0.25">
      <c r="B30421" s="18">
        <v>2016</v>
      </c>
      <c r="C30421" s="19">
        <v>42458</v>
      </c>
      <c r="D30421" s="18" t="s">
        <v>7</v>
      </c>
      <c r="E30421" s="18">
        <v>2.3449264319018899E-2</v>
      </c>
      <c r="F30421" s="18">
        <v>4.9892051742593297E-4</v>
      </c>
    </row>
    <row r="30422" spans="2:6" x14ac:dyDescent="0.25">
      <c r="B30422" s="18">
        <v>2016</v>
      </c>
      <c r="C30422" s="19">
        <v>42459</v>
      </c>
      <c r="D30422" s="18" t="s">
        <v>7</v>
      </c>
      <c r="E30422" s="18">
        <v>4.2689453727389803E-2</v>
      </c>
      <c r="F30422" s="18">
        <v>1.17926667755221E-4</v>
      </c>
    </row>
    <row r="30423" spans="2:6" x14ac:dyDescent="0.25">
      <c r="B30423" s="18">
        <v>2016</v>
      </c>
      <c r="C30423" s="19">
        <v>42429</v>
      </c>
      <c r="D30423" s="18" t="s">
        <v>6</v>
      </c>
      <c r="E30423" s="18">
        <v>0.63930384965055398</v>
      </c>
      <c r="F30423" s="18">
        <v>7.6410433183959599E-3</v>
      </c>
    </row>
    <row r="30424" spans="2:6" x14ac:dyDescent="0.25">
      <c r="B30424" s="18">
        <v>2016</v>
      </c>
      <c r="C30424" s="19">
        <v>42460</v>
      </c>
      <c r="D30424" s="18" t="s">
        <v>7</v>
      </c>
      <c r="E30424" s="18">
        <v>2.7939548975852199E-2</v>
      </c>
      <c r="F30424" s="18">
        <v>4.9892051742593297E-4</v>
      </c>
    </row>
    <row r="30425" spans="2:6" x14ac:dyDescent="0.25">
      <c r="B30425" s="18">
        <v>2016</v>
      </c>
      <c r="C30425" s="19">
        <v>42458</v>
      </c>
      <c r="D30425" s="18" t="s">
        <v>7</v>
      </c>
      <c r="E30425" s="18">
        <v>4.7291617530555101E-2</v>
      </c>
      <c r="F30425" s="18">
        <v>1.20950428466893E-4</v>
      </c>
    </row>
    <row r="30426" spans="2:6" x14ac:dyDescent="0.25">
      <c r="B30426" s="18">
        <v>2016</v>
      </c>
      <c r="C30426" s="19">
        <v>42458</v>
      </c>
      <c r="D30426" s="18" t="s">
        <v>7</v>
      </c>
      <c r="E30426" s="18">
        <v>4.1407379185640802E-2</v>
      </c>
      <c r="F30426" s="18">
        <v>1.2397418917856499E-4</v>
      </c>
    </row>
    <row r="30427" spans="2:6" x14ac:dyDescent="0.25">
      <c r="B30427" s="18">
        <v>2016</v>
      </c>
      <c r="C30427" s="19">
        <v>42458</v>
      </c>
      <c r="D30427" s="18" t="s">
        <v>7</v>
      </c>
      <c r="E30427" s="18">
        <v>2.77399807688819E-2</v>
      </c>
      <c r="F30427" s="18">
        <v>6.6522735656791097E-5</v>
      </c>
    </row>
    <row r="30428" spans="2:6" x14ac:dyDescent="0.25">
      <c r="B30428" s="18">
        <v>2016</v>
      </c>
      <c r="C30428" s="19">
        <v>42459</v>
      </c>
      <c r="D30428" s="18" t="s">
        <v>7</v>
      </c>
      <c r="E30428" s="18">
        <v>1.7017725285291802E-2</v>
      </c>
      <c r="F30428" s="18">
        <v>4.2332649963412499E-5</v>
      </c>
    </row>
    <row r="30429" spans="2:6" x14ac:dyDescent="0.25">
      <c r="B30429" s="18">
        <v>2016</v>
      </c>
      <c r="C30429" s="19">
        <v>42429</v>
      </c>
      <c r="D30429" s="18" t="s">
        <v>6</v>
      </c>
      <c r="E30429" s="18">
        <v>1.8354227519851E-4</v>
      </c>
      <c r="F30429" s="18">
        <v>3.0237607116723202E-6</v>
      </c>
    </row>
    <row r="30430" spans="2:6" x14ac:dyDescent="0.25">
      <c r="B30430" s="18">
        <v>2016</v>
      </c>
      <c r="C30430" s="19">
        <v>42431</v>
      </c>
      <c r="D30430" s="18" t="s">
        <v>6</v>
      </c>
      <c r="E30430" s="18">
        <v>1.6328307843030499E-4</v>
      </c>
      <c r="F30430" s="18">
        <v>3.0237607116723202E-6</v>
      </c>
    </row>
    <row r="30431" spans="2:6" x14ac:dyDescent="0.25">
      <c r="B30431" s="18">
        <v>2016</v>
      </c>
      <c r="C30431" s="19">
        <v>42429</v>
      </c>
      <c r="D30431" s="18" t="s">
        <v>6</v>
      </c>
      <c r="E30431" s="18">
        <v>0.207594326215401</v>
      </c>
      <c r="F30431" s="18">
        <v>3.0207369509606501E-3</v>
      </c>
    </row>
    <row r="30432" spans="2:6" x14ac:dyDescent="0.25">
      <c r="B30432" s="18">
        <v>2016</v>
      </c>
      <c r="C30432" s="19">
        <v>42430</v>
      </c>
      <c r="D30432" s="18" t="s">
        <v>6</v>
      </c>
      <c r="E30432" s="18">
        <v>5.7057155124972003E-2</v>
      </c>
      <c r="F30432" s="18">
        <v>9.1619949563671301E-4</v>
      </c>
    </row>
    <row r="30433" spans="2:6" x14ac:dyDescent="0.25">
      <c r="B30433" s="18">
        <v>2016</v>
      </c>
      <c r="C30433" s="19">
        <v>42430</v>
      </c>
      <c r="D30433" s="18" t="s">
        <v>6</v>
      </c>
      <c r="E30433" s="18">
        <v>1.11879146331876E-4</v>
      </c>
      <c r="F30433" s="18">
        <v>3.0237607116723202E-6</v>
      </c>
    </row>
    <row r="30434" spans="2:6" x14ac:dyDescent="0.25">
      <c r="B30434" s="18">
        <v>2016</v>
      </c>
      <c r="C30434" s="19">
        <v>42430</v>
      </c>
      <c r="D30434" s="18" t="s">
        <v>6</v>
      </c>
      <c r="E30434" s="18">
        <v>1.33045471313582E-4</v>
      </c>
      <c r="F30434" s="18">
        <v>3.0237607116723202E-6</v>
      </c>
    </row>
    <row r="30435" spans="2:6" x14ac:dyDescent="0.25">
      <c r="B30435" s="18">
        <v>2016</v>
      </c>
      <c r="C30435" s="19">
        <v>42460</v>
      </c>
      <c r="D30435" s="18" t="s">
        <v>7</v>
      </c>
      <c r="E30435" s="18">
        <v>2.7576697690451599E-3</v>
      </c>
      <c r="F30435" s="18">
        <v>1.2095042846689299E-5</v>
      </c>
    </row>
    <row r="30436" spans="2:6" x14ac:dyDescent="0.25">
      <c r="B30436" s="18">
        <v>2016</v>
      </c>
      <c r="C30436" s="19">
        <v>42437</v>
      </c>
      <c r="D30436" s="18" t="s">
        <v>7</v>
      </c>
      <c r="E30436" s="18">
        <v>6.4821164712309295E-2</v>
      </c>
      <c r="F30436" s="18">
        <v>4.2937402105747E-4</v>
      </c>
    </row>
    <row r="30437" spans="2:6" x14ac:dyDescent="0.25">
      <c r="B30437" s="18">
        <v>2016</v>
      </c>
      <c r="C30437" s="19">
        <v>42430</v>
      </c>
      <c r="D30437" s="18" t="s">
        <v>6</v>
      </c>
      <c r="E30437" s="18">
        <v>2.8284257696982899E-2</v>
      </c>
      <c r="F30437" s="18">
        <v>1.9956820697037301E-4</v>
      </c>
    </row>
    <row r="30438" spans="2:6" x14ac:dyDescent="0.25">
      <c r="B30438" s="18">
        <v>2016</v>
      </c>
      <c r="C30438" s="19">
        <v>42430</v>
      </c>
      <c r="D30438" s="18" t="s">
        <v>6</v>
      </c>
      <c r="E30438" s="18">
        <v>3.161493012089E-3</v>
      </c>
      <c r="F30438" s="18">
        <v>3.4773248184231698E-4</v>
      </c>
    </row>
    <row r="30439" spans="2:6" x14ac:dyDescent="0.25">
      <c r="B30439" s="18">
        <v>2016</v>
      </c>
      <c r="C30439" s="19">
        <v>42431</v>
      </c>
      <c r="D30439" s="18" t="s">
        <v>6</v>
      </c>
      <c r="E30439" s="18">
        <v>0.100665428940615</v>
      </c>
      <c r="F30439" s="18">
        <v>1.5844506129163E-3</v>
      </c>
    </row>
    <row r="30440" spans="2:6" x14ac:dyDescent="0.25">
      <c r="B30440" s="18">
        <v>2016</v>
      </c>
      <c r="C30440" s="19">
        <v>42431</v>
      </c>
      <c r="D30440" s="18" t="s">
        <v>6</v>
      </c>
      <c r="E30440" s="18">
        <v>1.1164732467731401E-3</v>
      </c>
      <c r="F30440" s="18">
        <v>6.0475214233446404E-6</v>
      </c>
    </row>
    <row r="30441" spans="2:6" x14ac:dyDescent="0.25">
      <c r="B30441" s="18">
        <v>2016</v>
      </c>
      <c r="C30441" s="19">
        <v>42431</v>
      </c>
      <c r="D30441" s="18" t="s">
        <v>6</v>
      </c>
      <c r="E30441" s="18">
        <v>1.0184026076912401E-3</v>
      </c>
      <c r="F30441" s="18">
        <v>2.1166324981706198E-5</v>
      </c>
    </row>
    <row r="30442" spans="2:6" x14ac:dyDescent="0.25">
      <c r="B30442" s="18">
        <v>2016</v>
      </c>
      <c r="C30442" s="19">
        <v>42460</v>
      </c>
      <c r="D30442" s="18" t="s">
        <v>7</v>
      </c>
      <c r="E30442" s="18">
        <v>3.8317095738311699E-2</v>
      </c>
      <c r="F30442" s="18">
        <v>1.4514051416027101E-4</v>
      </c>
    </row>
    <row r="30443" spans="2:6" x14ac:dyDescent="0.25">
      <c r="B30443" s="18">
        <v>2016</v>
      </c>
      <c r="C30443" s="19">
        <v>42432</v>
      </c>
      <c r="D30443" s="18" t="s">
        <v>7</v>
      </c>
      <c r="E30443" s="18">
        <v>7.7710650289978698E-4</v>
      </c>
      <c r="F30443" s="18">
        <v>3.0237607116723202E-6</v>
      </c>
    </row>
    <row r="30444" spans="2:6" x14ac:dyDescent="0.25">
      <c r="B30444" s="18">
        <v>2016</v>
      </c>
      <c r="C30444" s="19">
        <v>42431</v>
      </c>
      <c r="D30444" s="18" t="s">
        <v>6</v>
      </c>
      <c r="E30444" s="18">
        <v>1.22845318512874E-3</v>
      </c>
      <c r="F30444" s="18">
        <v>1.2095042846689299E-5</v>
      </c>
    </row>
    <row r="30445" spans="2:6" x14ac:dyDescent="0.25">
      <c r="B30445" s="18">
        <v>2016</v>
      </c>
      <c r="C30445" s="19">
        <v>42430</v>
      </c>
      <c r="D30445" s="18" t="s">
        <v>6</v>
      </c>
      <c r="E30445" s="18">
        <v>2.5399589978047498E-4</v>
      </c>
      <c r="F30445" s="18">
        <v>6.0475214233446404E-6</v>
      </c>
    </row>
    <row r="30446" spans="2:6" x14ac:dyDescent="0.25">
      <c r="B30446" s="18">
        <v>2016</v>
      </c>
      <c r="C30446" s="19">
        <v>42431</v>
      </c>
      <c r="D30446" s="18" t="s">
        <v>6</v>
      </c>
      <c r="E30446" s="18">
        <v>1.25465911129657E-3</v>
      </c>
      <c r="F30446" s="18">
        <v>6.0475214233446404E-6</v>
      </c>
    </row>
    <row r="30447" spans="2:6" x14ac:dyDescent="0.25">
      <c r="B30447" s="18">
        <v>2016</v>
      </c>
      <c r="C30447" s="19">
        <v>42432</v>
      </c>
      <c r="D30447" s="18" t="s">
        <v>6</v>
      </c>
      <c r="E30447" s="18">
        <v>5.5244108202253299E-3</v>
      </c>
      <c r="F30447" s="18">
        <v>6.3498974945118704E-5</v>
      </c>
    </row>
    <row r="30448" spans="2:6" x14ac:dyDescent="0.25">
      <c r="B30448" s="18">
        <v>2016</v>
      </c>
      <c r="C30448" s="19">
        <v>42432</v>
      </c>
      <c r="D30448" s="18" t="s">
        <v>6</v>
      </c>
      <c r="E30448" s="18">
        <v>1.3537376706156999E-3</v>
      </c>
      <c r="F30448" s="18">
        <v>3.0237607116723202E-6</v>
      </c>
    </row>
    <row r="30449" spans="2:6" x14ac:dyDescent="0.25">
      <c r="B30449" s="18">
        <v>2016</v>
      </c>
      <c r="C30449" s="19">
        <v>42459</v>
      </c>
      <c r="D30449" s="18" t="s">
        <v>7</v>
      </c>
      <c r="E30449" s="18">
        <v>5.1766783383830103E-2</v>
      </c>
      <c r="F30449" s="18">
        <v>2.41900856933786E-4</v>
      </c>
    </row>
    <row r="30450" spans="2:6" x14ac:dyDescent="0.25">
      <c r="B30450" s="18">
        <v>2016</v>
      </c>
      <c r="C30450" s="19">
        <v>42432</v>
      </c>
      <c r="D30450" s="18" t="s">
        <v>6</v>
      </c>
      <c r="E30450" s="18">
        <v>1.6394830578687299E-3</v>
      </c>
      <c r="F30450" s="18">
        <v>1.2095042846689299E-5</v>
      </c>
    </row>
    <row r="30451" spans="2:6" x14ac:dyDescent="0.25">
      <c r="B30451" s="18">
        <v>2016</v>
      </c>
      <c r="C30451" s="19">
        <v>42460</v>
      </c>
      <c r="D30451" s="18" t="s">
        <v>7</v>
      </c>
      <c r="E30451" s="18">
        <v>7.2721445115719301E-3</v>
      </c>
      <c r="F30451" s="18">
        <v>3.93088892517402E-5</v>
      </c>
    </row>
    <row r="30452" spans="2:6" x14ac:dyDescent="0.25">
      <c r="B30452" s="18">
        <v>2016</v>
      </c>
      <c r="C30452" s="19">
        <v>42439</v>
      </c>
      <c r="D30452" s="18" t="s">
        <v>7</v>
      </c>
      <c r="E30452" s="18">
        <v>1.02807864196859E-3</v>
      </c>
      <c r="F30452" s="18">
        <v>3.0237607116723202E-6</v>
      </c>
    </row>
    <row r="30453" spans="2:6" x14ac:dyDescent="0.25">
      <c r="B30453" s="18">
        <v>2016</v>
      </c>
      <c r="C30453" s="19">
        <v>42432</v>
      </c>
      <c r="D30453" s="18" t="s">
        <v>6</v>
      </c>
      <c r="E30453" s="18">
        <v>2.7818598547385402E-4</v>
      </c>
      <c r="F30453" s="18">
        <v>3.0237607116723202E-6</v>
      </c>
    </row>
    <row r="30454" spans="2:6" x14ac:dyDescent="0.25">
      <c r="B30454" s="18">
        <v>2016</v>
      </c>
      <c r="C30454" s="19">
        <v>42432</v>
      </c>
      <c r="D30454" s="18" t="s">
        <v>6</v>
      </c>
      <c r="E30454" s="18">
        <v>2.5278639549580601E-3</v>
      </c>
      <c r="F30454" s="18">
        <v>6.6522735656791097E-5</v>
      </c>
    </row>
    <row r="30455" spans="2:6" x14ac:dyDescent="0.25">
      <c r="B30455" s="18">
        <v>2016</v>
      </c>
      <c r="C30455" s="19">
        <v>42438</v>
      </c>
      <c r="D30455" s="18" t="s">
        <v>7</v>
      </c>
      <c r="E30455" s="18">
        <v>1.02083673506413E-2</v>
      </c>
      <c r="F30455" s="18">
        <v>2.7213846405050901E-5</v>
      </c>
    </row>
    <row r="30456" spans="2:6" x14ac:dyDescent="0.25">
      <c r="B30456" s="18">
        <v>2016</v>
      </c>
      <c r="C30456" s="19">
        <v>42436</v>
      </c>
      <c r="D30456" s="18" t="s">
        <v>7</v>
      </c>
      <c r="E30456" s="18">
        <v>4.8578832465513998E-2</v>
      </c>
      <c r="F30456" s="18">
        <v>3.5680376397733402E-4</v>
      </c>
    </row>
    <row r="30457" spans="2:6" x14ac:dyDescent="0.25">
      <c r="B30457" s="18">
        <v>2016</v>
      </c>
      <c r="C30457" s="19">
        <v>42452</v>
      </c>
      <c r="D30457" s="18" t="s">
        <v>7</v>
      </c>
      <c r="E30457" s="18">
        <v>4.8879091904183103E-2</v>
      </c>
      <c r="F30457" s="18">
        <v>1.8444940341201199E-4</v>
      </c>
    </row>
    <row r="30458" spans="2:6" x14ac:dyDescent="0.25">
      <c r="B30458" s="18">
        <v>2016</v>
      </c>
      <c r="C30458" s="19">
        <v>42450</v>
      </c>
      <c r="D30458" s="18" t="s">
        <v>7</v>
      </c>
      <c r="E30458" s="18">
        <v>3.51058618625157E-2</v>
      </c>
      <c r="F30458" s="18">
        <v>9.0712821350169594E-5</v>
      </c>
    </row>
    <row r="30459" spans="2:6" x14ac:dyDescent="0.25">
      <c r="B30459" s="18">
        <v>2016</v>
      </c>
      <c r="C30459" s="19">
        <v>42432</v>
      </c>
      <c r="D30459" s="18" t="s">
        <v>6</v>
      </c>
      <c r="E30459" s="18">
        <v>1.0521679356382499E-3</v>
      </c>
      <c r="F30459" s="18">
        <v>6.0475214233446404E-6</v>
      </c>
    </row>
    <row r="30460" spans="2:6" x14ac:dyDescent="0.25">
      <c r="B30460" s="18">
        <v>2016</v>
      </c>
      <c r="C30460" s="19">
        <v>42432</v>
      </c>
      <c r="D30460" s="18" t="s">
        <v>6</v>
      </c>
      <c r="E30460" s="18">
        <v>3.4493550318402001E-3</v>
      </c>
      <c r="F30460" s="18">
        <v>4.5356410675084797E-5</v>
      </c>
    </row>
    <row r="30461" spans="2:6" x14ac:dyDescent="0.25">
      <c r="B30461" s="18">
        <v>2016</v>
      </c>
      <c r="C30461" s="19">
        <v>42435</v>
      </c>
      <c r="D30461" s="18" t="s">
        <v>7</v>
      </c>
      <c r="E30461" s="18">
        <v>0.26380104864021497</v>
      </c>
      <c r="F30461" s="18">
        <v>7.8013026361145902E-4</v>
      </c>
    </row>
    <row r="30462" spans="2:6" x14ac:dyDescent="0.25">
      <c r="B30462" s="18">
        <v>2016</v>
      </c>
      <c r="C30462" s="19">
        <v>42433</v>
      </c>
      <c r="D30462" s="18" t="s">
        <v>6</v>
      </c>
      <c r="E30462" s="18">
        <v>0.193624551727475</v>
      </c>
      <c r="F30462" s="18">
        <v>1.7507574520582701E-3</v>
      </c>
    </row>
    <row r="30463" spans="2:6" x14ac:dyDescent="0.25">
      <c r="B30463" s="18">
        <v>2016</v>
      </c>
      <c r="C30463" s="19">
        <v>42448</v>
      </c>
      <c r="D30463" s="18" t="s">
        <v>7</v>
      </c>
      <c r="E30463" s="18">
        <v>9.0108069207835205E-4</v>
      </c>
      <c r="F30463" s="18">
        <v>3.0237607116723202E-6</v>
      </c>
    </row>
    <row r="30464" spans="2:6" x14ac:dyDescent="0.25">
      <c r="B30464" s="18">
        <v>2016</v>
      </c>
      <c r="C30464" s="19">
        <v>42450</v>
      </c>
      <c r="D30464" s="18" t="s">
        <v>7</v>
      </c>
      <c r="E30464" s="18">
        <v>7.4184945300168698E-2</v>
      </c>
      <c r="F30464" s="18">
        <v>1.42116753448599E-4</v>
      </c>
    </row>
    <row r="30465" spans="2:6" x14ac:dyDescent="0.25">
      <c r="B30465" s="18">
        <v>2016</v>
      </c>
      <c r="C30465" s="19">
        <v>42449</v>
      </c>
      <c r="D30465" s="18" t="s">
        <v>7</v>
      </c>
      <c r="E30465" s="18">
        <v>7.6749094383666894E-2</v>
      </c>
      <c r="F30465" s="18">
        <v>1.48164274871944E-4</v>
      </c>
    </row>
    <row r="30466" spans="2:6" x14ac:dyDescent="0.25">
      <c r="B30466" s="18">
        <v>2016</v>
      </c>
      <c r="C30466" s="19">
        <v>42433</v>
      </c>
      <c r="D30466" s="18" t="s">
        <v>6</v>
      </c>
      <c r="E30466" s="18">
        <v>5.4321861185193299E-4</v>
      </c>
      <c r="F30466" s="18">
        <v>3.0237607116723202E-6</v>
      </c>
    </row>
    <row r="30467" spans="2:6" x14ac:dyDescent="0.25">
      <c r="B30467" s="18">
        <v>2016</v>
      </c>
      <c r="C30467" s="19">
        <v>42433</v>
      </c>
      <c r="D30467" s="18" t="s">
        <v>6</v>
      </c>
      <c r="E30467" s="18">
        <v>3.0842359259057698E-4</v>
      </c>
      <c r="F30467" s="18">
        <v>3.0237607116723202E-6</v>
      </c>
    </row>
    <row r="30468" spans="2:6" x14ac:dyDescent="0.25">
      <c r="B30468" s="18">
        <v>2016</v>
      </c>
      <c r="C30468" s="19">
        <v>42434</v>
      </c>
      <c r="D30468" s="18" t="s">
        <v>6</v>
      </c>
      <c r="E30468" s="18">
        <v>1.2518369346323399E-3</v>
      </c>
      <c r="F30468" s="18">
        <v>6.0475214233446404E-6</v>
      </c>
    </row>
    <row r="30469" spans="2:6" x14ac:dyDescent="0.25">
      <c r="B30469" s="18">
        <v>2016</v>
      </c>
      <c r="C30469" s="19">
        <v>42434</v>
      </c>
      <c r="D30469" s="18" t="s">
        <v>6</v>
      </c>
      <c r="E30469" s="18">
        <v>3.7325302224883099E-3</v>
      </c>
      <c r="F30469" s="18">
        <v>7.2570257080135694E-5</v>
      </c>
    </row>
    <row r="30470" spans="2:6" x14ac:dyDescent="0.25">
      <c r="B30470" s="18">
        <v>2016</v>
      </c>
      <c r="C30470" s="19">
        <v>42434</v>
      </c>
      <c r="D30470" s="18" t="s">
        <v>6</v>
      </c>
      <c r="E30470" s="18">
        <v>0.13477914451761899</v>
      </c>
      <c r="F30470" s="18">
        <v>2.1680364302690499E-3</v>
      </c>
    </row>
    <row r="30471" spans="2:6" x14ac:dyDescent="0.25">
      <c r="B30471" s="18">
        <v>2016</v>
      </c>
      <c r="C30471" s="19">
        <v>42435</v>
      </c>
      <c r="D30471" s="18" t="s">
        <v>6</v>
      </c>
      <c r="E30471" s="18">
        <v>8.2851648251963894E-2</v>
      </c>
      <c r="F30471" s="18">
        <v>1.26997949890237E-3</v>
      </c>
    </row>
    <row r="30472" spans="2:6" x14ac:dyDescent="0.25">
      <c r="B30472" s="18">
        <v>2016</v>
      </c>
      <c r="C30472" s="19">
        <v>42435</v>
      </c>
      <c r="D30472" s="18" t="s">
        <v>6</v>
      </c>
      <c r="E30472" s="18">
        <v>2.34291059142744E-4</v>
      </c>
      <c r="F30472" s="18">
        <v>3.0237607116723202E-6</v>
      </c>
    </row>
    <row r="30473" spans="2:6" x14ac:dyDescent="0.25">
      <c r="B30473" s="18">
        <v>2016</v>
      </c>
      <c r="C30473" s="19">
        <v>42435</v>
      </c>
      <c r="D30473" s="18" t="s">
        <v>6</v>
      </c>
      <c r="E30473" s="18">
        <v>5.7867119827605298E-2</v>
      </c>
      <c r="F30473" s="18">
        <v>3.4470872113064499E-4</v>
      </c>
    </row>
    <row r="30474" spans="2:6" x14ac:dyDescent="0.25">
      <c r="B30474" s="18">
        <v>2016</v>
      </c>
      <c r="C30474" s="19">
        <v>42436</v>
      </c>
      <c r="D30474" s="18" t="s">
        <v>6</v>
      </c>
      <c r="E30474" s="18">
        <v>8.98169818433249E-2</v>
      </c>
      <c r="F30474" s="18">
        <v>1.4000012095042799E-3</v>
      </c>
    </row>
    <row r="30475" spans="2:6" x14ac:dyDescent="0.25">
      <c r="B30475" s="18">
        <v>2016</v>
      </c>
      <c r="C30475" s="19">
        <v>42451</v>
      </c>
      <c r="D30475" s="18" t="s">
        <v>7</v>
      </c>
      <c r="E30475" s="18">
        <v>9.2454507520092905E-2</v>
      </c>
      <c r="F30475" s="18">
        <v>2.9632854974388702E-4</v>
      </c>
    </row>
    <row r="30476" spans="2:6" x14ac:dyDescent="0.25">
      <c r="B30476" s="18">
        <v>2016</v>
      </c>
      <c r="C30476" s="19">
        <v>42437</v>
      </c>
      <c r="D30476" s="18" t="s">
        <v>7</v>
      </c>
      <c r="E30476" s="18">
        <v>5.2758425709223102E-2</v>
      </c>
      <c r="F30476" s="18">
        <v>1.54211796295288E-4</v>
      </c>
    </row>
    <row r="30477" spans="2:6" x14ac:dyDescent="0.25">
      <c r="B30477" s="18">
        <v>2016</v>
      </c>
      <c r="C30477" s="19">
        <v>42436</v>
      </c>
      <c r="D30477" s="18" t="s">
        <v>7</v>
      </c>
      <c r="E30477" s="18">
        <v>3.8192516796990802E-2</v>
      </c>
      <c r="F30477" s="18">
        <v>1.2095042846689299E-5</v>
      </c>
    </row>
    <row r="30478" spans="2:6" x14ac:dyDescent="0.25">
      <c r="B30478" s="18">
        <v>2016</v>
      </c>
      <c r="C30478" s="19">
        <v>42453</v>
      </c>
      <c r="D30478" s="18" t="s">
        <v>7</v>
      </c>
      <c r="E30478" s="18">
        <v>7.4989265649473601E-3</v>
      </c>
      <c r="F30478" s="18">
        <v>3.0237607116723199E-5</v>
      </c>
    </row>
    <row r="30479" spans="2:6" x14ac:dyDescent="0.25">
      <c r="B30479" s="18">
        <v>2016</v>
      </c>
      <c r="C30479" s="19">
        <v>42458</v>
      </c>
      <c r="D30479" s="18" t="s">
        <v>7</v>
      </c>
      <c r="E30479" s="18">
        <v>1.6419020664380701E-3</v>
      </c>
      <c r="F30479" s="18">
        <v>9.0712821350169601E-6</v>
      </c>
    </row>
    <row r="30480" spans="2:6" x14ac:dyDescent="0.25">
      <c r="B30480" s="18">
        <v>2016</v>
      </c>
      <c r="C30480" s="19">
        <v>42459</v>
      </c>
      <c r="D30480" s="18" t="s">
        <v>7</v>
      </c>
      <c r="E30480" s="18">
        <v>1.7108438106642001E-2</v>
      </c>
      <c r="F30480" s="18">
        <v>6.9546496368463396E-5</v>
      </c>
    </row>
    <row r="30481" spans="2:6" x14ac:dyDescent="0.25">
      <c r="B30481" s="18">
        <v>2016</v>
      </c>
      <c r="C30481" s="19">
        <v>42446</v>
      </c>
      <c r="D30481" s="18" t="s">
        <v>7</v>
      </c>
      <c r="E30481" s="18">
        <v>1.7017725285291802E-2</v>
      </c>
      <c r="F30481" s="18">
        <v>4.2332649963412499E-5</v>
      </c>
    </row>
    <row r="30482" spans="2:6" x14ac:dyDescent="0.25">
      <c r="B30482" s="18">
        <v>2016</v>
      </c>
      <c r="C30482" s="19">
        <v>42436</v>
      </c>
      <c r="D30482" s="18" t="s">
        <v>6</v>
      </c>
      <c r="E30482" s="18">
        <v>7.8617778503480406E-3</v>
      </c>
      <c r="F30482" s="18">
        <v>1.20950428466893E-4</v>
      </c>
    </row>
    <row r="30483" spans="2:6" x14ac:dyDescent="0.25">
      <c r="B30483" s="18">
        <v>2016</v>
      </c>
      <c r="C30483" s="19">
        <v>42451</v>
      </c>
      <c r="D30483" s="18" t="s">
        <v>7</v>
      </c>
      <c r="E30483" s="18">
        <v>8.3818646927556695E-2</v>
      </c>
      <c r="F30483" s="18">
        <v>1.9049692483535599E-4</v>
      </c>
    </row>
    <row r="30484" spans="2:6" x14ac:dyDescent="0.25">
      <c r="B30484" s="18">
        <v>2016</v>
      </c>
      <c r="C30484" s="19">
        <v>42449</v>
      </c>
      <c r="D30484" s="18" t="s">
        <v>7</v>
      </c>
      <c r="E30484" s="18">
        <v>4.1352951492830701E-3</v>
      </c>
      <c r="F30484" s="18">
        <v>2.4190085693378599E-5</v>
      </c>
    </row>
    <row r="30485" spans="2:6" x14ac:dyDescent="0.25">
      <c r="B30485" s="18">
        <v>2016</v>
      </c>
      <c r="C30485" s="19">
        <v>42436</v>
      </c>
      <c r="D30485" s="18" t="s">
        <v>6</v>
      </c>
      <c r="E30485" s="18">
        <v>0.106894879966779</v>
      </c>
      <c r="F30485" s="18">
        <v>9.6457966702347001E-4</v>
      </c>
    </row>
    <row r="30486" spans="2:6" x14ac:dyDescent="0.25">
      <c r="B30486" s="18">
        <v>2016</v>
      </c>
      <c r="C30486" s="19">
        <v>42436</v>
      </c>
      <c r="D30486" s="18" t="s">
        <v>6</v>
      </c>
      <c r="E30486" s="18">
        <v>3.3498229084143199E-4</v>
      </c>
      <c r="F30486" s="18">
        <v>3.0237607116723202E-6</v>
      </c>
    </row>
    <row r="30487" spans="2:6" x14ac:dyDescent="0.25">
      <c r="B30487" s="18">
        <v>2016</v>
      </c>
      <c r="C30487" s="19">
        <v>42437</v>
      </c>
      <c r="D30487" s="18" t="s">
        <v>6</v>
      </c>
      <c r="E30487" s="18">
        <v>2.4495687109304901E-2</v>
      </c>
      <c r="F30487" s="18">
        <v>8.4665299926824997E-5</v>
      </c>
    </row>
    <row r="30488" spans="2:6" x14ac:dyDescent="0.25">
      <c r="B30488" s="18">
        <v>2016</v>
      </c>
      <c r="C30488" s="19">
        <v>42437</v>
      </c>
      <c r="D30488" s="18" t="s">
        <v>6</v>
      </c>
      <c r="E30488" s="18">
        <v>9.0333843340973403E-3</v>
      </c>
      <c r="F30488" s="18">
        <v>1.0280786419685901E-4</v>
      </c>
    </row>
    <row r="30489" spans="2:6" x14ac:dyDescent="0.25">
      <c r="B30489" s="18">
        <v>2016</v>
      </c>
      <c r="C30489" s="19">
        <v>42437</v>
      </c>
      <c r="D30489" s="18" t="s">
        <v>6</v>
      </c>
      <c r="E30489" s="18">
        <v>1.41285219252889E-3</v>
      </c>
      <c r="F30489" s="18">
        <v>2.1166324981706198E-5</v>
      </c>
    </row>
    <row r="30490" spans="2:6" x14ac:dyDescent="0.25">
      <c r="B30490" s="18">
        <v>2016</v>
      </c>
      <c r="C30490" s="19">
        <v>42437</v>
      </c>
      <c r="D30490" s="18" t="s">
        <v>6</v>
      </c>
      <c r="E30490" s="18">
        <v>1.9690729754410202E-2</v>
      </c>
      <c r="F30490" s="18">
        <v>1.11879146331876E-4</v>
      </c>
    </row>
    <row r="30491" spans="2:6" x14ac:dyDescent="0.25">
      <c r="B30491" s="18">
        <v>2016</v>
      </c>
      <c r="C30491" s="19">
        <v>42437</v>
      </c>
      <c r="D30491" s="18" t="s">
        <v>6</v>
      </c>
      <c r="E30491" s="18">
        <v>1.5461496439017801E-4</v>
      </c>
      <c r="F30491" s="18">
        <v>1.2095042846689299E-5</v>
      </c>
    </row>
    <row r="30492" spans="2:6" x14ac:dyDescent="0.25">
      <c r="B30492" s="18">
        <v>2016</v>
      </c>
      <c r="C30492" s="19">
        <v>42439</v>
      </c>
      <c r="D30492" s="18" t="s">
        <v>7</v>
      </c>
      <c r="E30492" s="18">
        <v>0.23576867021051401</v>
      </c>
      <c r="F30492" s="18">
        <v>5.8358581735275803E-4</v>
      </c>
    </row>
    <row r="30493" spans="2:6" x14ac:dyDescent="0.25">
      <c r="B30493" s="18">
        <v>2016</v>
      </c>
      <c r="C30493" s="19">
        <v>42458</v>
      </c>
      <c r="D30493" s="18" t="s">
        <v>7</v>
      </c>
      <c r="E30493" s="18">
        <v>0.30136739498983001</v>
      </c>
      <c r="F30493" s="18">
        <v>7.7105898147644203E-4</v>
      </c>
    </row>
    <row r="30494" spans="2:6" x14ac:dyDescent="0.25">
      <c r="B30494" s="18">
        <v>2016</v>
      </c>
      <c r="C30494" s="19">
        <v>42437</v>
      </c>
      <c r="D30494" s="18" t="s">
        <v>6</v>
      </c>
      <c r="E30494" s="18">
        <v>0</v>
      </c>
      <c r="F30494" s="18">
        <v>3.0237607116723202E-6</v>
      </c>
    </row>
    <row r="30495" spans="2:6" x14ac:dyDescent="0.25">
      <c r="B30495" s="18">
        <v>2016</v>
      </c>
      <c r="C30495" s="19">
        <v>42437</v>
      </c>
      <c r="D30495" s="18" t="s">
        <v>6</v>
      </c>
      <c r="E30495" s="18">
        <v>1.73261488778824E-3</v>
      </c>
      <c r="F30495" s="18">
        <v>6.0475214233446404E-6</v>
      </c>
    </row>
    <row r="30496" spans="2:6" x14ac:dyDescent="0.25">
      <c r="B30496" s="18">
        <v>2016</v>
      </c>
      <c r="C30496" s="19">
        <v>42460</v>
      </c>
      <c r="D30496" s="18" t="s">
        <v>7</v>
      </c>
      <c r="E30496" s="18">
        <v>6.8578892940728197E-3</v>
      </c>
      <c r="F30496" s="18">
        <v>4.2332649963412499E-5</v>
      </c>
    </row>
    <row r="30497" spans="2:6" x14ac:dyDescent="0.25">
      <c r="B30497" s="18">
        <v>2016</v>
      </c>
      <c r="C30497" s="19">
        <v>42437</v>
      </c>
      <c r="D30497" s="18" t="s">
        <v>6</v>
      </c>
      <c r="E30497" s="18">
        <v>2.7651686956100999E-2</v>
      </c>
      <c r="F30497" s="18">
        <v>7.1663128866633998E-4</v>
      </c>
    </row>
    <row r="30498" spans="2:6" x14ac:dyDescent="0.25">
      <c r="B30498" s="18">
        <v>2016</v>
      </c>
      <c r="C30498" s="19">
        <v>42437</v>
      </c>
      <c r="D30498" s="18" t="s">
        <v>6</v>
      </c>
      <c r="E30498" s="18">
        <v>8.0685174098062598E-2</v>
      </c>
      <c r="F30498" s="18">
        <v>1.93823061618196E-3</v>
      </c>
    </row>
    <row r="30499" spans="2:6" x14ac:dyDescent="0.25">
      <c r="B30499" s="18">
        <v>2016</v>
      </c>
      <c r="C30499" s="19">
        <v>42437</v>
      </c>
      <c r="D30499" s="18" t="s">
        <v>6</v>
      </c>
      <c r="E30499" s="18">
        <v>5.5830717780317703E-3</v>
      </c>
      <c r="F30499" s="18">
        <v>3.6285128540067901E-5</v>
      </c>
    </row>
    <row r="30500" spans="2:6" x14ac:dyDescent="0.25">
      <c r="B30500" s="18">
        <v>2016</v>
      </c>
      <c r="C30500" s="19">
        <v>42437</v>
      </c>
      <c r="D30500" s="18" t="s">
        <v>6</v>
      </c>
      <c r="E30500" s="18">
        <v>5.6000048380171403E-4</v>
      </c>
      <c r="F30500" s="18">
        <v>9.0712821350169601E-6</v>
      </c>
    </row>
    <row r="30501" spans="2:6" x14ac:dyDescent="0.25">
      <c r="B30501" s="18">
        <v>2016</v>
      </c>
      <c r="C30501" s="19">
        <v>42437</v>
      </c>
      <c r="D30501" s="18" t="s">
        <v>6</v>
      </c>
      <c r="E30501" s="18">
        <v>4.8279379363034702E-5</v>
      </c>
      <c r="F30501" s="18">
        <v>3.0237607116723202E-6</v>
      </c>
    </row>
    <row r="30502" spans="2:6" x14ac:dyDescent="0.25">
      <c r="B30502" s="18">
        <v>2016</v>
      </c>
      <c r="C30502" s="19">
        <v>42438</v>
      </c>
      <c r="D30502" s="18" t="s">
        <v>6</v>
      </c>
      <c r="E30502" s="18">
        <v>7.3552979311429197E-4</v>
      </c>
      <c r="F30502" s="18">
        <v>9.0712821350169601E-6</v>
      </c>
    </row>
    <row r="30503" spans="2:6" x14ac:dyDescent="0.25">
      <c r="B30503" s="18">
        <v>2016</v>
      </c>
      <c r="C30503" s="19">
        <v>42440</v>
      </c>
      <c r="D30503" s="18" t="s">
        <v>7</v>
      </c>
      <c r="E30503" s="18">
        <v>2.8030261797202401E-3</v>
      </c>
      <c r="F30503" s="18">
        <v>9.0712821350169601E-6</v>
      </c>
    </row>
    <row r="30504" spans="2:6" x14ac:dyDescent="0.25">
      <c r="B30504" s="18">
        <v>2016</v>
      </c>
      <c r="C30504" s="19">
        <v>42438</v>
      </c>
      <c r="D30504" s="18" t="s">
        <v>6</v>
      </c>
      <c r="E30504" s="18">
        <v>3.1856327017705098E-2</v>
      </c>
      <c r="F30504" s="18">
        <v>3.3261367828395498E-4</v>
      </c>
    </row>
    <row r="30505" spans="2:6" x14ac:dyDescent="0.25">
      <c r="B30505" s="18">
        <v>2016</v>
      </c>
      <c r="C30505" s="19">
        <v>42438</v>
      </c>
      <c r="D30505" s="18" t="s">
        <v>6</v>
      </c>
      <c r="E30505" s="18">
        <v>2.71483315896313E-4</v>
      </c>
      <c r="F30505" s="18">
        <v>3.0237607116723202E-6</v>
      </c>
    </row>
    <row r="30506" spans="2:6" x14ac:dyDescent="0.25">
      <c r="B30506" s="18">
        <v>2016</v>
      </c>
      <c r="C30506" s="19">
        <v>42439</v>
      </c>
      <c r="D30506" s="18" t="s">
        <v>6</v>
      </c>
      <c r="E30506" s="18">
        <v>0.646099046305872</v>
      </c>
      <c r="F30506" s="18">
        <v>1.02626438554159E-2</v>
      </c>
    </row>
    <row r="30507" spans="2:6" x14ac:dyDescent="0.25">
      <c r="B30507" s="18">
        <v>2016</v>
      </c>
      <c r="C30507" s="19">
        <v>42439</v>
      </c>
      <c r="D30507" s="18" t="s">
        <v>6</v>
      </c>
      <c r="E30507" s="18">
        <v>6.9575222095224296E-3</v>
      </c>
      <c r="F30507" s="18">
        <v>5.1403932098429503E-5</v>
      </c>
    </row>
    <row r="30508" spans="2:6" x14ac:dyDescent="0.25">
      <c r="B30508" s="18">
        <v>2016</v>
      </c>
      <c r="C30508" s="19">
        <v>42439</v>
      </c>
      <c r="D30508" s="18" t="s">
        <v>6</v>
      </c>
      <c r="E30508" s="18">
        <v>5.5582366233865699E-2</v>
      </c>
      <c r="F30508" s="18">
        <v>9.1922325634838603E-4</v>
      </c>
    </row>
    <row r="30509" spans="2:6" x14ac:dyDescent="0.25">
      <c r="B30509" s="18">
        <v>2016</v>
      </c>
      <c r="C30509" s="19">
        <v>42458</v>
      </c>
      <c r="D30509" s="18" t="s">
        <v>7</v>
      </c>
      <c r="E30509" s="18">
        <v>2.1172372503129599E-2</v>
      </c>
      <c r="F30509" s="18">
        <v>5.4427692810101801E-5</v>
      </c>
    </row>
    <row r="30510" spans="2:6" x14ac:dyDescent="0.25">
      <c r="B30510" s="18">
        <v>2016</v>
      </c>
      <c r="C30510" s="19">
        <v>42439</v>
      </c>
      <c r="D30510" s="18" t="s">
        <v>6</v>
      </c>
      <c r="E30510" s="18">
        <v>0.123130559940009</v>
      </c>
      <c r="F30510" s="18">
        <v>2.3162007051409999E-3</v>
      </c>
    </row>
    <row r="30511" spans="2:6" x14ac:dyDescent="0.25">
      <c r="B30511" s="18">
        <v>2016</v>
      </c>
      <c r="C30511" s="19">
        <v>42443</v>
      </c>
      <c r="D30511" s="18" t="s">
        <v>7</v>
      </c>
      <c r="E30511" s="18">
        <v>3.7797008895903999E-4</v>
      </c>
      <c r="F30511" s="18">
        <v>3.0237607116723202E-6</v>
      </c>
    </row>
    <row r="30512" spans="2:6" x14ac:dyDescent="0.25">
      <c r="B30512" s="18">
        <v>2016</v>
      </c>
      <c r="C30512" s="19">
        <v>42460</v>
      </c>
      <c r="D30512" s="18" t="s">
        <v>7</v>
      </c>
      <c r="E30512" s="18">
        <v>0.24710172535786201</v>
      </c>
      <c r="F30512" s="18">
        <v>9.4341334204176399E-4</v>
      </c>
    </row>
    <row r="30513" spans="2:6" x14ac:dyDescent="0.25">
      <c r="B30513" s="18">
        <v>2016</v>
      </c>
      <c r="C30513" s="19">
        <v>42439</v>
      </c>
      <c r="D30513" s="18" t="s">
        <v>6</v>
      </c>
      <c r="E30513" s="18">
        <v>0.14477161535344699</v>
      </c>
      <c r="F30513" s="18">
        <v>2.9663092581505499E-3</v>
      </c>
    </row>
    <row r="30514" spans="2:6" x14ac:dyDescent="0.25">
      <c r="B30514" s="18">
        <v>2016</v>
      </c>
      <c r="C30514" s="19">
        <v>42460</v>
      </c>
      <c r="D30514" s="18" t="s">
        <v>7</v>
      </c>
      <c r="E30514" s="18">
        <v>1.04501170195395E-2</v>
      </c>
      <c r="F30514" s="18">
        <v>7.2570257080135694E-5</v>
      </c>
    </row>
    <row r="30515" spans="2:6" x14ac:dyDescent="0.25">
      <c r="B30515" s="18">
        <v>2016</v>
      </c>
      <c r="C30515" s="19">
        <v>42460</v>
      </c>
      <c r="D30515" s="18" t="s">
        <v>7</v>
      </c>
      <c r="E30515" s="18">
        <v>1.18833795968722E-2</v>
      </c>
      <c r="F30515" s="18">
        <v>4.5356410675084797E-5</v>
      </c>
    </row>
    <row r="30516" spans="2:6" x14ac:dyDescent="0.25">
      <c r="B30516" s="18">
        <v>2016</v>
      </c>
      <c r="C30516" s="19">
        <v>42439</v>
      </c>
      <c r="D30516" s="18" t="s">
        <v>6</v>
      </c>
      <c r="E30516" s="18">
        <v>9.3602730254338601E-2</v>
      </c>
      <c r="F30516" s="18">
        <v>5.4125316738934501E-4</v>
      </c>
    </row>
    <row r="30517" spans="2:6" x14ac:dyDescent="0.25">
      <c r="B30517" s="18">
        <v>2016</v>
      </c>
      <c r="C30517" s="19">
        <v>42439</v>
      </c>
      <c r="D30517" s="18" t="s">
        <v>6</v>
      </c>
      <c r="E30517" s="18">
        <v>2.0281270221399798E-2</v>
      </c>
      <c r="F30517" s="18">
        <v>7.0453624581965095E-4</v>
      </c>
    </row>
    <row r="30518" spans="2:6" x14ac:dyDescent="0.25">
      <c r="B30518" s="18">
        <v>2016</v>
      </c>
      <c r="C30518" s="19">
        <v>42450</v>
      </c>
      <c r="D30518" s="18" t="s">
        <v>7</v>
      </c>
      <c r="E30518" s="18">
        <v>0.59123336175668395</v>
      </c>
      <c r="F30518" s="18">
        <v>1.6086406986096701E-3</v>
      </c>
    </row>
    <row r="30519" spans="2:6" x14ac:dyDescent="0.25">
      <c r="B30519" s="18">
        <v>2016</v>
      </c>
      <c r="C30519" s="19">
        <v>42439</v>
      </c>
      <c r="D30519" s="18" t="s">
        <v>6</v>
      </c>
      <c r="E30519" s="18">
        <v>3.69540348055016E-2</v>
      </c>
      <c r="F30519" s="18">
        <v>2.7818598547385402E-4</v>
      </c>
    </row>
    <row r="30520" spans="2:6" x14ac:dyDescent="0.25">
      <c r="B30520" s="18">
        <v>2016</v>
      </c>
      <c r="C30520" s="19">
        <v>42439</v>
      </c>
      <c r="D30520" s="18" t="s">
        <v>6</v>
      </c>
      <c r="E30520" s="18">
        <v>7.5341029812264803E-3</v>
      </c>
      <c r="F30520" s="18">
        <v>1.08855385620204E-4</v>
      </c>
    </row>
    <row r="30521" spans="2:6" x14ac:dyDescent="0.25">
      <c r="B30521" s="18">
        <v>2016</v>
      </c>
      <c r="C30521" s="19">
        <v>42439</v>
      </c>
      <c r="D30521" s="18" t="s">
        <v>6</v>
      </c>
      <c r="E30521" s="18">
        <v>1.48044836323833E-2</v>
      </c>
      <c r="F30521" s="18">
        <v>5.4730068881268996E-4</v>
      </c>
    </row>
    <row r="30522" spans="2:6" x14ac:dyDescent="0.25">
      <c r="B30522" s="18">
        <v>2016</v>
      </c>
      <c r="C30522" s="19">
        <v>42439</v>
      </c>
      <c r="D30522" s="18" t="s">
        <v>6</v>
      </c>
      <c r="E30522" s="18">
        <v>2.40086600506782E-4</v>
      </c>
      <c r="F30522" s="18">
        <v>1.81425642700339E-5</v>
      </c>
    </row>
    <row r="30523" spans="2:6" x14ac:dyDescent="0.25">
      <c r="B30523" s="18">
        <v>2016</v>
      </c>
      <c r="C30523" s="19">
        <v>42439</v>
      </c>
      <c r="D30523" s="18" t="s">
        <v>6</v>
      </c>
      <c r="E30523" s="18">
        <v>5.3783631778515596E-3</v>
      </c>
      <c r="F30523" s="18">
        <v>3.3261367828395501E-5</v>
      </c>
    </row>
    <row r="30524" spans="2:6" x14ac:dyDescent="0.25">
      <c r="B30524" s="18">
        <v>2016</v>
      </c>
      <c r="C30524" s="19">
        <v>42439</v>
      </c>
      <c r="D30524" s="18" t="s">
        <v>6</v>
      </c>
      <c r="E30524" s="18">
        <v>0.30122346397995498</v>
      </c>
      <c r="F30524" s="18">
        <v>8.8898564923166204E-4</v>
      </c>
    </row>
    <row r="30525" spans="2:6" x14ac:dyDescent="0.25">
      <c r="B30525" s="18">
        <v>2016</v>
      </c>
      <c r="C30525" s="19">
        <v>42439</v>
      </c>
      <c r="D30525" s="18" t="s">
        <v>6</v>
      </c>
      <c r="E30525" s="18">
        <v>1.2748175160410501E-3</v>
      </c>
      <c r="F30525" s="18">
        <v>1.87473164123684E-4</v>
      </c>
    </row>
    <row r="30526" spans="2:6" x14ac:dyDescent="0.25">
      <c r="B30526" s="18">
        <v>2016</v>
      </c>
      <c r="C30526" s="19">
        <v>42440</v>
      </c>
      <c r="D30526" s="18" t="s">
        <v>6</v>
      </c>
      <c r="E30526" s="18">
        <v>4.2788229910637804E-3</v>
      </c>
      <c r="F30526" s="18">
        <v>2.4190085693378599E-5</v>
      </c>
    </row>
    <row r="30527" spans="2:6" x14ac:dyDescent="0.25">
      <c r="B30527" s="18">
        <v>2016</v>
      </c>
      <c r="C30527" s="19">
        <v>42439</v>
      </c>
      <c r="D30527" s="18" t="s">
        <v>6</v>
      </c>
      <c r="E30527" s="18">
        <v>0.48832440316003201</v>
      </c>
      <c r="F30527" s="18">
        <v>5.4125316738934501E-4</v>
      </c>
    </row>
    <row r="30528" spans="2:6" x14ac:dyDescent="0.25">
      <c r="B30528" s="18">
        <v>2016</v>
      </c>
      <c r="C30528" s="19">
        <v>42439</v>
      </c>
      <c r="D30528" s="18" t="s">
        <v>6</v>
      </c>
      <c r="E30528" s="18">
        <v>2.4470287519326901E-2</v>
      </c>
      <c r="F30528" s="18">
        <v>1.8444940341201199E-4</v>
      </c>
    </row>
    <row r="30529" spans="2:6" x14ac:dyDescent="0.25">
      <c r="B30529" s="18">
        <v>2016</v>
      </c>
      <c r="C30529" s="19">
        <v>42439</v>
      </c>
      <c r="D30529" s="18" t="s">
        <v>6</v>
      </c>
      <c r="E30529" s="18">
        <v>8.5447446030910895E-2</v>
      </c>
      <c r="F30529" s="18">
        <v>7.2570257080135697E-4</v>
      </c>
    </row>
    <row r="30530" spans="2:6" x14ac:dyDescent="0.25">
      <c r="B30530" s="18">
        <v>2016</v>
      </c>
      <c r="C30530" s="19">
        <v>42440</v>
      </c>
      <c r="D30530" s="18" t="s">
        <v>6</v>
      </c>
      <c r="E30530" s="18">
        <v>8.49917652916619E-2</v>
      </c>
      <c r="F30530" s="18">
        <v>9.8876975271684894E-4</v>
      </c>
    </row>
    <row r="30531" spans="2:6" x14ac:dyDescent="0.25">
      <c r="B30531" s="18">
        <v>2016</v>
      </c>
      <c r="C30531" s="19">
        <v>42440</v>
      </c>
      <c r="D30531" s="18" t="s">
        <v>6</v>
      </c>
      <c r="E30531" s="18">
        <v>1.19308526400455E-2</v>
      </c>
      <c r="F30531" s="18">
        <v>1.9956820697037301E-4</v>
      </c>
    </row>
    <row r="30532" spans="2:6" x14ac:dyDescent="0.25">
      <c r="B30532" s="18">
        <v>2016</v>
      </c>
      <c r="C30532" s="19">
        <v>42440</v>
      </c>
      <c r="D30532" s="18" t="s">
        <v>6</v>
      </c>
      <c r="E30532" s="18">
        <v>4.5356410675084801E-4</v>
      </c>
      <c r="F30532" s="18">
        <v>3.0237607116723202E-6</v>
      </c>
    </row>
    <row r="30533" spans="2:6" x14ac:dyDescent="0.25">
      <c r="B30533" s="18">
        <v>2016</v>
      </c>
      <c r="C30533" s="19">
        <v>42440</v>
      </c>
      <c r="D30533" s="18" t="s">
        <v>6</v>
      </c>
      <c r="E30533" s="18">
        <v>2.5782599668192699E-3</v>
      </c>
      <c r="F30533" s="18">
        <v>2.4190085693378599E-5</v>
      </c>
    </row>
    <row r="30534" spans="2:6" x14ac:dyDescent="0.25">
      <c r="B30534" s="18">
        <v>2016</v>
      </c>
      <c r="C30534" s="19">
        <v>42440</v>
      </c>
      <c r="D30534" s="18" t="s">
        <v>6</v>
      </c>
      <c r="E30534" s="18">
        <v>0.14195044660945699</v>
      </c>
      <c r="F30534" s="18">
        <v>6.9244120297296105E-4</v>
      </c>
    </row>
    <row r="30535" spans="2:6" x14ac:dyDescent="0.25">
      <c r="B30535" s="18">
        <v>2016</v>
      </c>
      <c r="C30535" s="19">
        <v>42440</v>
      </c>
      <c r="D30535" s="18" t="s">
        <v>6</v>
      </c>
      <c r="E30535" s="18">
        <v>2.1136087374589501E-3</v>
      </c>
      <c r="F30535" s="18">
        <v>1.81425642700339E-5</v>
      </c>
    </row>
    <row r="30536" spans="2:6" x14ac:dyDescent="0.25">
      <c r="B30536" s="18">
        <v>2016</v>
      </c>
      <c r="C30536" s="19">
        <v>42440</v>
      </c>
      <c r="D30536" s="18" t="s">
        <v>6</v>
      </c>
      <c r="E30536" s="18">
        <v>6.5229170824337601E-2</v>
      </c>
      <c r="F30536" s="18">
        <v>3.4168496041897198E-4</v>
      </c>
    </row>
    <row r="30537" spans="2:6" x14ac:dyDescent="0.25">
      <c r="B30537" s="18">
        <v>2016</v>
      </c>
      <c r="C30537" s="19">
        <v>42440</v>
      </c>
      <c r="D30537" s="18" t="s">
        <v>6</v>
      </c>
      <c r="E30537" s="18">
        <v>4.2181461927828898E-4</v>
      </c>
      <c r="F30537" s="18">
        <v>3.0237607116723202E-6</v>
      </c>
    </row>
    <row r="30538" spans="2:6" x14ac:dyDescent="0.25">
      <c r="B30538" s="18">
        <v>2016</v>
      </c>
      <c r="C30538" s="19">
        <v>42444</v>
      </c>
      <c r="D30538" s="18" t="s">
        <v>7</v>
      </c>
      <c r="E30538" s="18">
        <v>3.4470872113064499E-4</v>
      </c>
      <c r="F30538" s="18">
        <v>9.0712821350169601E-6</v>
      </c>
    </row>
    <row r="30539" spans="2:6" x14ac:dyDescent="0.25">
      <c r="B30539" s="18">
        <v>2016</v>
      </c>
      <c r="C30539" s="19">
        <v>42440</v>
      </c>
      <c r="D30539" s="18" t="s">
        <v>6</v>
      </c>
      <c r="E30539" s="18">
        <v>3.4833723398465101E-3</v>
      </c>
      <c r="F30539" s="18">
        <v>1.4514051416027101E-4</v>
      </c>
    </row>
    <row r="30540" spans="2:6" x14ac:dyDescent="0.25">
      <c r="B30540" s="18">
        <v>2016</v>
      </c>
      <c r="C30540" s="19">
        <v>42440</v>
      </c>
      <c r="D30540" s="18" t="s">
        <v>6</v>
      </c>
      <c r="E30540" s="18">
        <v>6.8982061035617898E-3</v>
      </c>
      <c r="F30540" s="18">
        <v>1.7840188198866701E-4</v>
      </c>
    </row>
    <row r="30541" spans="2:6" x14ac:dyDescent="0.25">
      <c r="B30541" s="18">
        <v>2016</v>
      </c>
      <c r="C30541" s="19">
        <v>42440</v>
      </c>
      <c r="D30541" s="18" t="s">
        <v>6</v>
      </c>
      <c r="E30541" s="18">
        <v>1.94470146410494E-2</v>
      </c>
      <c r="F30541" s="18">
        <v>1.6328307843030499E-4</v>
      </c>
    </row>
    <row r="30542" spans="2:6" x14ac:dyDescent="0.25">
      <c r="B30542" s="18">
        <v>2016</v>
      </c>
      <c r="C30542" s="19">
        <v>42440</v>
      </c>
      <c r="D30542" s="18" t="s">
        <v>6</v>
      </c>
      <c r="E30542" s="18">
        <v>3.2354239614893799E-4</v>
      </c>
      <c r="F30542" s="18">
        <v>3.0237607116723202E-6</v>
      </c>
    </row>
    <row r="30543" spans="2:6" x14ac:dyDescent="0.25">
      <c r="B30543" s="18">
        <v>2016</v>
      </c>
      <c r="C30543" s="19">
        <v>42440</v>
      </c>
      <c r="D30543" s="18" t="s">
        <v>6</v>
      </c>
      <c r="E30543" s="18">
        <v>0</v>
      </c>
      <c r="F30543" s="18">
        <v>4.7019479066504602E-3</v>
      </c>
    </row>
    <row r="30544" spans="2:6" x14ac:dyDescent="0.25">
      <c r="B30544" s="18">
        <v>2016</v>
      </c>
      <c r="C30544" s="19">
        <v>42441</v>
      </c>
      <c r="D30544" s="18" t="s">
        <v>6</v>
      </c>
      <c r="E30544" s="18">
        <v>4.6009492592794202E-2</v>
      </c>
      <c r="F30544" s="18">
        <v>1.6328307843030499E-4</v>
      </c>
    </row>
    <row r="30545" spans="2:6" x14ac:dyDescent="0.25">
      <c r="B30545" s="18">
        <v>2016</v>
      </c>
      <c r="C30545" s="19">
        <v>42441</v>
      </c>
      <c r="D30545" s="18" t="s">
        <v>6</v>
      </c>
      <c r="E30545" s="18">
        <v>3.9007621892833903E-2</v>
      </c>
      <c r="F30545" s="18">
        <v>3.4531347327297901E-3</v>
      </c>
    </row>
    <row r="30546" spans="2:6" x14ac:dyDescent="0.25">
      <c r="B30546" s="18">
        <v>2016</v>
      </c>
      <c r="C30546" s="19">
        <v>42441</v>
      </c>
      <c r="D30546" s="18" t="s">
        <v>6</v>
      </c>
      <c r="E30546" s="18">
        <v>0</v>
      </c>
      <c r="F30546" s="18">
        <v>1.92008805191192E-3</v>
      </c>
    </row>
    <row r="30547" spans="2:6" x14ac:dyDescent="0.25">
      <c r="B30547" s="18">
        <v>2016</v>
      </c>
      <c r="C30547" s="19">
        <v>42441</v>
      </c>
      <c r="D30547" s="18" t="s">
        <v>6</v>
      </c>
      <c r="E30547" s="18">
        <v>1.1720096518441901E-3</v>
      </c>
      <c r="F30547" s="18">
        <v>1.2095042846689299E-5</v>
      </c>
    </row>
    <row r="30548" spans="2:6" x14ac:dyDescent="0.25">
      <c r="B30548" s="18">
        <v>2016</v>
      </c>
      <c r="C30548" s="19">
        <v>42441</v>
      </c>
      <c r="D30548" s="18" t="s">
        <v>6</v>
      </c>
      <c r="E30548" s="18">
        <v>1.99270870500392E-3</v>
      </c>
      <c r="F30548" s="18">
        <v>9.0712821350169601E-6</v>
      </c>
    </row>
    <row r="30549" spans="2:6" x14ac:dyDescent="0.25">
      <c r="B30549" s="18">
        <v>2016</v>
      </c>
      <c r="C30549" s="19">
        <v>42441</v>
      </c>
      <c r="D30549" s="18" t="s">
        <v>6</v>
      </c>
      <c r="E30549" s="18">
        <v>7.4969812788895099E-2</v>
      </c>
      <c r="F30549" s="18">
        <v>9.8876975271684894E-4</v>
      </c>
    </row>
    <row r="30550" spans="2:6" x14ac:dyDescent="0.25">
      <c r="B30550" s="18">
        <v>2016</v>
      </c>
      <c r="C30550" s="19">
        <v>42442</v>
      </c>
      <c r="D30550" s="18" t="s">
        <v>6</v>
      </c>
      <c r="E30550" s="18">
        <v>0.12978117043729601</v>
      </c>
      <c r="F30550" s="18">
        <v>2.3464383122577199E-3</v>
      </c>
    </row>
    <row r="30551" spans="2:6" x14ac:dyDescent="0.25">
      <c r="B30551" s="18">
        <v>2016</v>
      </c>
      <c r="C30551" s="19">
        <v>42443</v>
      </c>
      <c r="D30551" s="18" t="s">
        <v>6</v>
      </c>
      <c r="E30551" s="18">
        <v>0.141067306897601</v>
      </c>
      <c r="F30551" s="18">
        <v>5.3822940667767297E-4</v>
      </c>
    </row>
    <row r="30552" spans="2:6" x14ac:dyDescent="0.25">
      <c r="B30552" s="18">
        <v>2016</v>
      </c>
      <c r="C30552" s="19">
        <v>42443</v>
      </c>
      <c r="D30552" s="18" t="s">
        <v>6</v>
      </c>
      <c r="E30552" s="18">
        <v>1.06285189015282E-3</v>
      </c>
      <c r="F30552" s="18">
        <v>9.0712821350169601E-6</v>
      </c>
    </row>
    <row r="30553" spans="2:6" x14ac:dyDescent="0.25">
      <c r="B30553" s="18">
        <v>2016</v>
      </c>
      <c r="C30553" s="19">
        <v>42443</v>
      </c>
      <c r="D30553" s="18" t="s">
        <v>6</v>
      </c>
      <c r="E30553" s="18">
        <v>2.7223925607423101E-4</v>
      </c>
      <c r="F30553" s="18">
        <v>3.0237607116723202E-6</v>
      </c>
    </row>
    <row r="30554" spans="2:6" x14ac:dyDescent="0.25">
      <c r="B30554" s="18">
        <v>2016</v>
      </c>
      <c r="C30554" s="19">
        <v>42443</v>
      </c>
      <c r="D30554" s="18" t="s">
        <v>6</v>
      </c>
      <c r="E30554" s="18">
        <v>0.10514936369995399</v>
      </c>
      <c r="F30554" s="18">
        <v>1.8838029233718601E-3</v>
      </c>
    </row>
    <row r="30555" spans="2:6" x14ac:dyDescent="0.25">
      <c r="B30555" s="18">
        <v>2016</v>
      </c>
      <c r="C30555" s="19">
        <v>42443</v>
      </c>
      <c r="D30555" s="18" t="s">
        <v>6</v>
      </c>
      <c r="E30555" s="18">
        <v>1.8681801596948799E-4</v>
      </c>
      <c r="F30555" s="18">
        <v>1.81425642700339E-5</v>
      </c>
    </row>
    <row r="30556" spans="2:6" x14ac:dyDescent="0.25">
      <c r="B30556" s="18">
        <v>2016</v>
      </c>
      <c r="C30556" s="19">
        <v>42443</v>
      </c>
      <c r="D30556" s="18" t="s">
        <v>6</v>
      </c>
      <c r="E30556" s="18">
        <v>2.96328549743887E-3</v>
      </c>
      <c r="F30556" s="18">
        <v>6.0475214233446404E-6</v>
      </c>
    </row>
    <row r="30557" spans="2:6" x14ac:dyDescent="0.25">
      <c r="B30557" s="18">
        <v>2016</v>
      </c>
      <c r="C30557" s="19">
        <v>42443</v>
      </c>
      <c r="D30557" s="18" t="s">
        <v>6</v>
      </c>
      <c r="E30557" s="18">
        <v>8.5489879472898003E-2</v>
      </c>
      <c r="F30557" s="18">
        <v>1.7477336913466E-3</v>
      </c>
    </row>
    <row r="30558" spans="2:6" x14ac:dyDescent="0.25">
      <c r="B30558" s="18">
        <v>2016</v>
      </c>
      <c r="C30558" s="19">
        <v>42443</v>
      </c>
      <c r="D30558" s="18" t="s">
        <v>6</v>
      </c>
      <c r="E30558" s="18">
        <v>2.8201608237530499E-4</v>
      </c>
      <c r="F30558" s="18">
        <v>3.0237607116723202E-6</v>
      </c>
    </row>
    <row r="30559" spans="2:6" x14ac:dyDescent="0.25">
      <c r="B30559" s="18">
        <v>2016</v>
      </c>
      <c r="C30559" s="19">
        <v>42444</v>
      </c>
      <c r="D30559" s="18" t="s">
        <v>6</v>
      </c>
      <c r="E30559" s="18">
        <v>6.2833747588550795E-4</v>
      </c>
      <c r="F30559" s="18">
        <v>9.0712821350169601E-6</v>
      </c>
    </row>
    <row r="30560" spans="2:6" x14ac:dyDescent="0.25">
      <c r="B30560" s="18">
        <v>2016</v>
      </c>
      <c r="C30560" s="19">
        <v>42440</v>
      </c>
      <c r="D30560" s="18" t="s">
        <v>6</v>
      </c>
      <c r="E30560" s="18">
        <v>2.6609094262716401E-4</v>
      </c>
      <c r="F30560" s="18">
        <v>1.2095042846689299E-5</v>
      </c>
    </row>
    <row r="30561" spans="2:6" x14ac:dyDescent="0.25">
      <c r="B30561" s="18">
        <v>2016</v>
      </c>
      <c r="C30561" s="19">
        <v>42451</v>
      </c>
      <c r="D30561" s="18" t="s">
        <v>7</v>
      </c>
      <c r="E30561" s="18">
        <v>2.89373900107041E-3</v>
      </c>
      <c r="F30561" s="18">
        <v>9.0712821350169601E-6</v>
      </c>
    </row>
    <row r="30562" spans="2:6" x14ac:dyDescent="0.25">
      <c r="B30562" s="18">
        <v>2016</v>
      </c>
      <c r="C30562" s="19">
        <v>42460</v>
      </c>
      <c r="D30562" s="18" t="s">
        <v>7</v>
      </c>
      <c r="E30562" s="18">
        <v>2.1934360202470998E-2</v>
      </c>
      <c r="F30562" s="18">
        <v>5.4427692810101801E-5</v>
      </c>
    </row>
    <row r="30563" spans="2:6" x14ac:dyDescent="0.25">
      <c r="B30563" s="18">
        <v>2016</v>
      </c>
      <c r="C30563" s="19">
        <v>42448</v>
      </c>
      <c r="D30563" s="18" t="s">
        <v>7</v>
      </c>
      <c r="E30563" s="18">
        <v>1.09157761691371E-3</v>
      </c>
      <c r="F30563" s="18">
        <v>3.0237607116723202E-6</v>
      </c>
    </row>
    <row r="30564" spans="2:6" x14ac:dyDescent="0.25">
      <c r="B30564" s="18">
        <v>2016</v>
      </c>
      <c r="C30564" s="19">
        <v>42452</v>
      </c>
      <c r="D30564" s="18" t="s">
        <v>7</v>
      </c>
      <c r="E30564" s="18">
        <v>0.15641914161480899</v>
      </c>
      <c r="F30564" s="18">
        <v>3.8099384967071198E-4</v>
      </c>
    </row>
    <row r="30565" spans="2:6" x14ac:dyDescent="0.25">
      <c r="B30565" s="18">
        <v>2016</v>
      </c>
      <c r="C30565" s="19">
        <v>42444</v>
      </c>
      <c r="D30565" s="18" t="s">
        <v>6</v>
      </c>
      <c r="E30565" s="18">
        <v>3.4235018777553998E-3</v>
      </c>
      <c r="F30565" s="18">
        <v>5.4427692810101801E-5</v>
      </c>
    </row>
    <row r="30566" spans="2:6" x14ac:dyDescent="0.25">
      <c r="B30566" s="18">
        <v>2016</v>
      </c>
      <c r="C30566" s="19">
        <v>42445</v>
      </c>
      <c r="D30566" s="18" t="s">
        <v>6</v>
      </c>
      <c r="E30566" s="18">
        <v>7.7101463298600403E-2</v>
      </c>
      <c r="F30566" s="18">
        <v>9.6760342773514303E-4</v>
      </c>
    </row>
    <row r="30567" spans="2:6" x14ac:dyDescent="0.25">
      <c r="B30567" s="18">
        <v>2016</v>
      </c>
      <c r="C30567" s="19">
        <v>42445</v>
      </c>
      <c r="D30567" s="18" t="s">
        <v>6</v>
      </c>
      <c r="E30567" s="18">
        <v>2.3133029344589801E-2</v>
      </c>
      <c r="F30567" s="18">
        <v>1.8444940341201199E-4</v>
      </c>
    </row>
    <row r="30568" spans="2:6" x14ac:dyDescent="0.25">
      <c r="B30568" s="18">
        <v>2016</v>
      </c>
      <c r="C30568" s="19">
        <v>42445</v>
      </c>
      <c r="D30568" s="18" t="s">
        <v>6</v>
      </c>
      <c r="E30568" s="18">
        <v>0</v>
      </c>
      <c r="F30568" s="18">
        <v>1.02535725732808E-2</v>
      </c>
    </row>
    <row r="30569" spans="2:6" x14ac:dyDescent="0.25">
      <c r="B30569" s="18">
        <v>2016</v>
      </c>
      <c r="C30569" s="19">
        <v>42445</v>
      </c>
      <c r="D30569" s="18" t="s">
        <v>6</v>
      </c>
      <c r="E30569" s="18">
        <v>1.0464227902860701E-3</v>
      </c>
      <c r="F30569" s="18">
        <v>1.2095042846689299E-5</v>
      </c>
    </row>
    <row r="30570" spans="2:6" x14ac:dyDescent="0.25">
      <c r="B30570" s="18">
        <v>2016</v>
      </c>
      <c r="C30570" s="19">
        <v>42445</v>
      </c>
      <c r="D30570" s="18" t="s">
        <v>6</v>
      </c>
      <c r="E30570" s="18">
        <v>5.6564483713016903E-4</v>
      </c>
      <c r="F30570" s="18">
        <v>1.3909299273692701E-4</v>
      </c>
    </row>
    <row r="30571" spans="2:6" x14ac:dyDescent="0.25">
      <c r="B30571" s="18">
        <v>2016</v>
      </c>
      <c r="C30571" s="19">
        <v>42445</v>
      </c>
      <c r="D30571" s="18" t="s">
        <v>6</v>
      </c>
      <c r="E30571" s="18">
        <v>2.9550306306960102E-2</v>
      </c>
      <c r="F30571" s="18">
        <v>3.6285128540067897E-4</v>
      </c>
    </row>
    <row r="30572" spans="2:6" x14ac:dyDescent="0.25">
      <c r="B30572" s="18">
        <v>2016</v>
      </c>
      <c r="C30572" s="19">
        <v>42445</v>
      </c>
      <c r="D30572" s="18" t="s">
        <v>6</v>
      </c>
      <c r="E30572" s="18">
        <v>0.48714679955087098</v>
      </c>
      <c r="F30572" s="18">
        <v>9.3131829919507495E-4</v>
      </c>
    </row>
    <row r="30573" spans="2:6" x14ac:dyDescent="0.25">
      <c r="B30573" s="18">
        <v>2016</v>
      </c>
      <c r="C30573" s="19">
        <v>42445</v>
      </c>
      <c r="D30573" s="18" t="s">
        <v>6</v>
      </c>
      <c r="E30573" s="18">
        <v>0.16359200598301499</v>
      </c>
      <c r="F30573" s="18">
        <v>3.3231130221278802E-3</v>
      </c>
    </row>
    <row r="30574" spans="2:6" x14ac:dyDescent="0.25">
      <c r="B30574" s="18">
        <v>2016</v>
      </c>
      <c r="C30574" s="19">
        <v>42446</v>
      </c>
      <c r="D30574" s="18" t="s">
        <v>6</v>
      </c>
      <c r="E30574" s="18">
        <v>0.141899445845454</v>
      </c>
      <c r="F30574" s="18">
        <v>6.59179835144566E-4</v>
      </c>
    </row>
    <row r="30575" spans="2:6" x14ac:dyDescent="0.25">
      <c r="B30575" s="18">
        <v>2016</v>
      </c>
      <c r="C30575" s="19">
        <v>42445</v>
      </c>
      <c r="D30575" s="18" t="s">
        <v>6</v>
      </c>
      <c r="E30575" s="18">
        <v>0.33719921140320602</v>
      </c>
      <c r="F30575" s="18">
        <v>4.6414726924170098E-3</v>
      </c>
    </row>
    <row r="30576" spans="2:6" x14ac:dyDescent="0.25">
      <c r="B30576" s="18">
        <v>2016</v>
      </c>
      <c r="C30576" s="19">
        <v>42446</v>
      </c>
      <c r="D30576" s="18" t="s">
        <v>6</v>
      </c>
      <c r="E30576" s="18">
        <v>0.35823672417859498</v>
      </c>
      <c r="F30576" s="18">
        <v>1.0946013776253799E-3</v>
      </c>
    </row>
    <row r="30577" spans="2:6" x14ac:dyDescent="0.25">
      <c r="B30577" s="18">
        <v>2016</v>
      </c>
      <c r="C30577" s="19">
        <v>42446</v>
      </c>
      <c r="D30577" s="18" t="s">
        <v>6</v>
      </c>
      <c r="E30577" s="18">
        <v>6.5282993765005404E-3</v>
      </c>
      <c r="F30577" s="18">
        <v>5.1403932098429503E-5</v>
      </c>
    </row>
    <row r="30578" spans="2:6" x14ac:dyDescent="0.25">
      <c r="B30578" s="18">
        <v>2016</v>
      </c>
      <c r="C30578" s="19">
        <v>42446</v>
      </c>
      <c r="D30578" s="18" t="s">
        <v>6</v>
      </c>
      <c r="E30578" s="18">
        <v>4.6565914959753699E-4</v>
      </c>
      <c r="F30578" s="18">
        <v>2.1166324981706198E-5</v>
      </c>
    </row>
    <row r="30579" spans="2:6" x14ac:dyDescent="0.25">
      <c r="B30579" s="18">
        <v>2016</v>
      </c>
      <c r="C30579" s="19">
        <v>42446</v>
      </c>
      <c r="D30579" s="18" t="s">
        <v>6</v>
      </c>
      <c r="E30579" s="18">
        <v>5.4028556396160998E-2</v>
      </c>
      <c r="F30579" s="18">
        <v>4.08207696075763E-4</v>
      </c>
    </row>
    <row r="30580" spans="2:6" x14ac:dyDescent="0.25">
      <c r="B30580" s="18">
        <v>2016</v>
      </c>
      <c r="C30580" s="19">
        <v>42447</v>
      </c>
      <c r="D30580" s="18" t="s">
        <v>6</v>
      </c>
      <c r="E30580" s="18">
        <v>5.7098681438745701E-3</v>
      </c>
      <c r="F30580" s="18">
        <v>3.0237607116723199E-5</v>
      </c>
    </row>
    <row r="30581" spans="2:6" x14ac:dyDescent="0.25">
      <c r="B30581" s="18">
        <v>2016</v>
      </c>
      <c r="C30581" s="19">
        <v>42446</v>
      </c>
      <c r="D30581" s="18" t="s">
        <v>6</v>
      </c>
      <c r="E30581" s="18">
        <v>7.4293800685788905E-2</v>
      </c>
      <c r="F30581" s="18">
        <v>1.7689000163283099E-3</v>
      </c>
    </row>
    <row r="30582" spans="2:6" x14ac:dyDescent="0.25">
      <c r="B30582" s="18">
        <v>2016</v>
      </c>
      <c r="C30582" s="19">
        <v>42446</v>
      </c>
      <c r="D30582" s="18" t="s">
        <v>6</v>
      </c>
      <c r="E30582" s="18">
        <v>8.3144197100818204E-2</v>
      </c>
      <c r="F30582" s="18">
        <v>1.14600530972381E-3</v>
      </c>
    </row>
    <row r="30583" spans="2:6" x14ac:dyDescent="0.25">
      <c r="B30583" s="18">
        <v>2016</v>
      </c>
      <c r="C30583" s="19">
        <v>42447</v>
      </c>
      <c r="D30583" s="18" t="s">
        <v>6</v>
      </c>
      <c r="E30583" s="18">
        <v>7.1123891539719099E-4</v>
      </c>
      <c r="F30583" s="18">
        <v>3.0237607116723202E-6</v>
      </c>
    </row>
    <row r="30584" spans="2:6" x14ac:dyDescent="0.25">
      <c r="B30584" s="18">
        <v>2016</v>
      </c>
      <c r="C30584" s="19">
        <v>42447</v>
      </c>
      <c r="D30584" s="18" t="s">
        <v>6</v>
      </c>
      <c r="E30584" s="18">
        <v>0.101106444440413</v>
      </c>
      <c r="F30584" s="18">
        <v>2.3555095943927399E-3</v>
      </c>
    </row>
    <row r="30585" spans="2:6" x14ac:dyDescent="0.25">
      <c r="B30585" s="18">
        <v>2016</v>
      </c>
      <c r="C30585" s="19">
        <v>42452</v>
      </c>
      <c r="D30585" s="18" t="s">
        <v>7</v>
      </c>
      <c r="E30585" s="18">
        <v>3.2792936898145601E-2</v>
      </c>
      <c r="F30585" s="18">
        <v>1.6630683914197801E-4</v>
      </c>
    </row>
    <row r="30586" spans="2:6" x14ac:dyDescent="0.25">
      <c r="B30586" s="18">
        <v>2016</v>
      </c>
      <c r="C30586" s="19">
        <v>42447</v>
      </c>
      <c r="D30586" s="18" t="s">
        <v>7</v>
      </c>
      <c r="E30586" s="18">
        <v>1.52700923859689E-2</v>
      </c>
      <c r="F30586" s="18">
        <v>6.9546496368463396E-5</v>
      </c>
    </row>
    <row r="30587" spans="2:6" x14ac:dyDescent="0.25">
      <c r="B30587" s="18">
        <v>2016</v>
      </c>
      <c r="C30587" s="19">
        <v>42447</v>
      </c>
      <c r="D30587" s="18" t="s">
        <v>6</v>
      </c>
      <c r="E30587" s="18">
        <v>4.7469313868377702E-2</v>
      </c>
      <c r="F30587" s="18">
        <v>4.8380171386757102E-4</v>
      </c>
    </row>
    <row r="30588" spans="2:6" x14ac:dyDescent="0.25">
      <c r="B30588" s="18">
        <v>2016</v>
      </c>
      <c r="C30588" s="19">
        <v>42447</v>
      </c>
      <c r="D30588" s="18" t="s">
        <v>6</v>
      </c>
      <c r="E30588" s="18">
        <v>9.7207456190746902E-2</v>
      </c>
      <c r="F30588" s="18">
        <v>1.14600530972381E-3</v>
      </c>
    </row>
    <row r="30589" spans="2:6" x14ac:dyDescent="0.25">
      <c r="B30589" s="18">
        <v>2016</v>
      </c>
      <c r="C30589" s="19">
        <v>42447</v>
      </c>
      <c r="D30589" s="18" t="s">
        <v>6</v>
      </c>
      <c r="E30589" s="18">
        <v>6.6578171269838398E-4</v>
      </c>
      <c r="F30589" s="18">
        <v>6.0475214233446404E-6</v>
      </c>
    </row>
    <row r="30590" spans="2:6" x14ac:dyDescent="0.25">
      <c r="B30590" s="18">
        <v>2016</v>
      </c>
      <c r="C30590" s="19">
        <v>42448</v>
      </c>
      <c r="D30590" s="18" t="s">
        <v>6</v>
      </c>
      <c r="E30590" s="18">
        <v>4.0639343964875996E-3</v>
      </c>
      <c r="F30590" s="18">
        <v>4.2332649963412499E-5</v>
      </c>
    </row>
    <row r="30591" spans="2:6" x14ac:dyDescent="0.25">
      <c r="B30591" s="18">
        <v>2016</v>
      </c>
      <c r="C30591" s="19">
        <v>42448</v>
      </c>
      <c r="D30591" s="18" t="s">
        <v>6</v>
      </c>
      <c r="E30591" s="18">
        <v>3.6970514301380301E-4</v>
      </c>
      <c r="F30591" s="18">
        <v>3.0237607116723202E-6</v>
      </c>
    </row>
    <row r="30592" spans="2:6" x14ac:dyDescent="0.25">
      <c r="B30592" s="18">
        <v>2016</v>
      </c>
      <c r="C30592" s="19">
        <v>42449</v>
      </c>
      <c r="D30592" s="18" t="s">
        <v>6</v>
      </c>
      <c r="E30592" s="18">
        <v>9.2527077777173001E-4</v>
      </c>
      <c r="F30592" s="18">
        <v>9.0712821350169601E-6</v>
      </c>
    </row>
    <row r="30593" spans="2:6" x14ac:dyDescent="0.25">
      <c r="B30593" s="18">
        <v>2016</v>
      </c>
      <c r="C30593" s="19">
        <v>42449</v>
      </c>
      <c r="D30593" s="18" t="s">
        <v>6</v>
      </c>
      <c r="E30593" s="18">
        <v>8.9321891422800406E-2</v>
      </c>
      <c r="F30593" s="18">
        <v>2.1166324981706201E-4</v>
      </c>
    </row>
    <row r="30594" spans="2:6" x14ac:dyDescent="0.25">
      <c r="B30594" s="18">
        <v>2016</v>
      </c>
      <c r="C30594" s="19">
        <v>42449</v>
      </c>
      <c r="D30594" s="18" t="s">
        <v>6</v>
      </c>
      <c r="E30594" s="18">
        <v>3.35637438995628E-4</v>
      </c>
      <c r="F30594" s="18">
        <v>9.0712821350169601E-6</v>
      </c>
    </row>
    <row r="30595" spans="2:6" x14ac:dyDescent="0.25">
      <c r="B30595" s="18">
        <v>2016</v>
      </c>
      <c r="C30595" s="19">
        <v>42449</v>
      </c>
      <c r="D30595" s="18" t="s">
        <v>6</v>
      </c>
      <c r="E30595" s="18">
        <v>0.130955347117651</v>
      </c>
      <c r="F30595" s="18">
        <v>1.7930901020216899E-3</v>
      </c>
    </row>
    <row r="30596" spans="2:6" x14ac:dyDescent="0.25">
      <c r="B30596" s="18">
        <v>2016</v>
      </c>
      <c r="C30596" s="19">
        <v>42449</v>
      </c>
      <c r="D30596" s="18" t="s">
        <v>6</v>
      </c>
      <c r="E30596" s="18">
        <v>2.5145594078267001E-2</v>
      </c>
      <c r="F30596" s="18">
        <v>5.9870462091111997E-4</v>
      </c>
    </row>
    <row r="30597" spans="2:6" x14ac:dyDescent="0.25">
      <c r="B30597" s="18">
        <v>2016</v>
      </c>
      <c r="C30597" s="19">
        <v>42449</v>
      </c>
      <c r="D30597" s="18" t="s">
        <v>6</v>
      </c>
      <c r="E30597" s="18">
        <v>7.52916417206408E-5</v>
      </c>
      <c r="F30597" s="18">
        <v>3.0237607116723202E-6</v>
      </c>
    </row>
    <row r="30598" spans="2:6" x14ac:dyDescent="0.25">
      <c r="B30598" s="18">
        <v>2016</v>
      </c>
      <c r="C30598" s="19">
        <v>42449</v>
      </c>
      <c r="D30598" s="18" t="s">
        <v>6</v>
      </c>
      <c r="E30598" s="18">
        <v>2.24092418222392E-2</v>
      </c>
      <c r="F30598" s="18">
        <v>1.42116753448599E-4</v>
      </c>
    </row>
    <row r="30599" spans="2:6" x14ac:dyDescent="0.25">
      <c r="B30599" s="18">
        <v>2016</v>
      </c>
      <c r="C30599" s="19">
        <v>42449</v>
      </c>
      <c r="D30599" s="18" t="s">
        <v>6</v>
      </c>
      <c r="E30599" s="18">
        <v>0</v>
      </c>
      <c r="F30599" s="18">
        <v>1.14600530972381E-3</v>
      </c>
    </row>
    <row r="30600" spans="2:6" x14ac:dyDescent="0.25">
      <c r="B30600" s="18">
        <v>2016</v>
      </c>
      <c r="C30600" s="19">
        <v>42450</v>
      </c>
      <c r="D30600" s="18" t="s">
        <v>6</v>
      </c>
      <c r="E30600" s="18">
        <v>3.32054282552296E-3</v>
      </c>
      <c r="F30600" s="18">
        <v>9.0712821350169601E-6</v>
      </c>
    </row>
    <row r="30601" spans="2:6" x14ac:dyDescent="0.25">
      <c r="B30601" s="18">
        <v>2016</v>
      </c>
      <c r="C30601" s="19">
        <v>42450</v>
      </c>
      <c r="D30601" s="18" t="s">
        <v>6</v>
      </c>
      <c r="E30601" s="18">
        <v>5.4482120502911896E-3</v>
      </c>
      <c r="F30601" s="18">
        <v>4.3239778176914199E-4</v>
      </c>
    </row>
    <row r="30602" spans="2:6" x14ac:dyDescent="0.25">
      <c r="B30602" s="18">
        <v>2016</v>
      </c>
      <c r="C30602" s="19">
        <v>42450</v>
      </c>
      <c r="D30602" s="18" t="s">
        <v>6</v>
      </c>
      <c r="E30602" s="18">
        <v>9.2496840170056306E-3</v>
      </c>
      <c r="F30602" s="18">
        <v>4.0216017465241898E-4</v>
      </c>
    </row>
    <row r="30603" spans="2:6" x14ac:dyDescent="0.25">
      <c r="B30603" s="18">
        <v>2016</v>
      </c>
      <c r="C30603" s="19">
        <v>42450</v>
      </c>
      <c r="D30603" s="18" t="s">
        <v>6</v>
      </c>
      <c r="E30603" s="18">
        <v>6.6416702447835096E-2</v>
      </c>
      <c r="F30603" s="18">
        <v>1.3455735166941799E-3</v>
      </c>
    </row>
    <row r="30604" spans="2:6" x14ac:dyDescent="0.25">
      <c r="B30604" s="18">
        <v>2016</v>
      </c>
      <c r="C30604" s="19">
        <v>42459</v>
      </c>
      <c r="D30604" s="18" t="s">
        <v>7</v>
      </c>
      <c r="E30604" s="18">
        <v>0.14276686200160901</v>
      </c>
      <c r="F30604" s="18">
        <v>4.0216017465241898E-4</v>
      </c>
    </row>
    <row r="30605" spans="2:6" x14ac:dyDescent="0.25">
      <c r="B30605" s="18">
        <v>2016</v>
      </c>
      <c r="C30605" s="19">
        <v>42450</v>
      </c>
      <c r="D30605" s="18" t="s">
        <v>6</v>
      </c>
      <c r="E30605" s="18">
        <v>8.6769333422030293E-3</v>
      </c>
      <c r="F30605" s="18">
        <v>2.14687010528735E-4</v>
      </c>
    </row>
    <row r="30606" spans="2:6" x14ac:dyDescent="0.25">
      <c r="B30606" s="18">
        <v>2016</v>
      </c>
      <c r="C30606" s="19">
        <v>42450</v>
      </c>
      <c r="D30606" s="18" t="s">
        <v>6</v>
      </c>
      <c r="E30606" s="18">
        <v>9.6543841506558495E-2</v>
      </c>
      <c r="F30606" s="18">
        <v>1.19136172039889E-3</v>
      </c>
    </row>
    <row r="30607" spans="2:6" x14ac:dyDescent="0.25">
      <c r="B30607" s="18">
        <v>2016</v>
      </c>
      <c r="C30607" s="19">
        <v>42450</v>
      </c>
      <c r="D30607" s="18" t="s">
        <v>6</v>
      </c>
      <c r="E30607" s="18">
        <v>5.0396011861205403E-3</v>
      </c>
      <c r="F30607" s="18">
        <v>6.0475214233446398E-5</v>
      </c>
    </row>
    <row r="30608" spans="2:6" x14ac:dyDescent="0.25">
      <c r="B30608" s="18">
        <v>2016</v>
      </c>
      <c r="C30608" s="19">
        <v>42450</v>
      </c>
      <c r="D30608" s="18" t="s">
        <v>6</v>
      </c>
      <c r="E30608" s="18">
        <v>7.8617778503480406E-3</v>
      </c>
      <c r="F30608" s="18">
        <v>1.5723555700696099E-4</v>
      </c>
    </row>
    <row r="30609" spans="2:6" x14ac:dyDescent="0.25">
      <c r="B30609" s="18">
        <v>2016</v>
      </c>
      <c r="C30609" s="19">
        <v>42451</v>
      </c>
      <c r="D30609" s="18" t="s">
        <v>6</v>
      </c>
      <c r="E30609" s="18">
        <v>7.0121061299693005E-2</v>
      </c>
      <c r="F30609" s="18">
        <v>7.7710650289978698E-4</v>
      </c>
    </row>
    <row r="30610" spans="2:6" x14ac:dyDescent="0.25">
      <c r="B30610" s="18">
        <v>2016</v>
      </c>
      <c r="C30610" s="19">
        <v>42451</v>
      </c>
      <c r="D30610" s="18" t="s">
        <v>6</v>
      </c>
      <c r="E30610" s="18">
        <v>1.1465092698424201E-4</v>
      </c>
      <c r="F30610" s="18">
        <v>3.0237607116723202E-6</v>
      </c>
    </row>
    <row r="30611" spans="2:6" x14ac:dyDescent="0.25">
      <c r="B30611" s="18">
        <v>2016</v>
      </c>
      <c r="C30611" s="19">
        <v>42451</v>
      </c>
      <c r="D30611" s="18" t="s">
        <v>6</v>
      </c>
      <c r="E30611" s="18">
        <v>0</v>
      </c>
      <c r="F30611" s="18">
        <v>7.7710650289978698E-4</v>
      </c>
    </row>
    <row r="30612" spans="2:6" x14ac:dyDescent="0.25">
      <c r="B30612" s="18">
        <v>2016</v>
      </c>
      <c r="C30612" s="19">
        <v>42451</v>
      </c>
      <c r="D30612" s="18" t="s">
        <v>6</v>
      </c>
      <c r="E30612" s="18">
        <v>2.3560135545113499E-4</v>
      </c>
      <c r="F30612" s="18">
        <v>3.0237607116723202E-6</v>
      </c>
    </row>
    <row r="30613" spans="2:6" x14ac:dyDescent="0.25">
      <c r="B30613" s="18">
        <v>2016</v>
      </c>
      <c r="C30613" s="19">
        <v>42451</v>
      </c>
      <c r="D30613" s="18" t="s">
        <v>6</v>
      </c>
      <c r="E30613" s="18">
        <v>6.4506895182342904E-6</v>
      </c>
      <c r="F30613" s="18">
        <v>6.0475214233446404E-6</v>
      </c>
    </row>
    <row r="30614" spans="2:6" x14ac:dyDescent="0.25">
      <c r="B30614" s="18">
        <v>2016</v>
      </c>
      <c r="C30614" s="19">
        <v>42451</v>
      </c>
      <c r="D30614" s="18" t="s">
        <v>6</v>
      </c>
      <c r="E30614" s="18">
        <v>2.3205347621610599E-3</v>
      </c>
      <c r="F30614" s="18">
        <v>3.3261367828395501E-5</v>
      </c>
    </row>
    <row r="30615" spans="2:6" x14ac:dyDescent="0.25">
      <c r="B30615" s="18">
        <v>2016</v>
      </c>
      <c r="C30615" s="19">
        <v>42451</v>
      </c>
      <c r="D30615" s="18" t="s">
        <v>6</v>
      </c>
      <c r="E30615" s="18">
        <v>3.9581027715790704E-3</v>
      </c>
      <c r="F30615" s="18">
        <v>3.3261367828395501E-5</v>
      </c>
    </row>
    <row r="30616" spans="2:6" x14ac:dyDescent="0.25">
      <c r="B30616" s="18">
        <v>2016</v>
      </c>
      <c r="C30616" s="19">
        <v>42451</v>
      </c>
      <c r="D30616" s="18" t="s">
        <v>6</v>
      </c>
      <c r="E30616" s="18">
        <v>2.0863948910539E-4</v>
      </c>
      <c r="F30616" s="18">
        <v>9.0712821350169601E-6</v>
      </c>
    </row>
    <row r="30617" spans="2:6" x14ac:dyDescent="0.25">
      <c r="B30617" s="18">
        <v>2016</v>
      </c>
      <c r="C30617" s="19">
        <v>42451</v>
      </c>
      <c r="D30617" s="18" t="s">
        <v>6</v>
      </c>
      <c r="E30617" s="18">
        <v>5.6322582856083098E-3</v>
      </c>
      <c r="F30617" s="18">
        <v>4.8380171386757102E-5</v>
      </c>
    </row>
    <row r="30618" spans="2:6" x14ac:dyDescent="0.25">
      <c r="B30618" s="18">
        <v>2016</v>
      </c>
      <c r="C30618" s="19">
        <v>42451</v>
      </c>
      <c r="D30618" s="18" t="s">
        <v>6</v>
      </c>
      <c r="E30618" s="18">
        <v>4.2704018174817698E-2</v>
      </c>
      <c r="F30618" s="18">
        <v>8.5572428140326699E-4</v>
      </c>
    </row>
    <row r="30619" spans="2:6" x14ac:dyDescent="0.25">
      <c r="B30619" s="18">
        <v>2016</v>
      </c>
      <c r="C30619" s="19">
        <v>42451</v>
      </c>
      <c r="D30619" s="18" t="s">
        <v>6</v>
      </c>
      <c r="E30619" s="18">
        <v>1.5239753986828501E-3</v>
      </c>
      <c r="F30619" s="18">
        <v>2.1166324981706198E-5</v>
      </c>
    </row>
    <row r="30620" spans="2:6" x14ac:dyDescent="0.25">
      <c r="B30620" s="18">
        <v>2016</v>
      </c>
      <c r="C30620" s="19">
        <v>42451</v>
      </c>
      <c r="D30620" s="18" t="s">
        <v>6</v>
      </c>
      <c r="E30620" s="18">
        <v>3.0812121651941E-4</v>
      </c>
      <c r="F30620" s="18">
        <v>3.0237607116723202E-6</v>
      </c>
    </row>
    <row r="30621" spans="2:6" x14ac:dyDescent="0.25">
      <c r="B30621" s="18">
        <v>2016</v>
      </c>
      <c r="C30621" s="19">
        <v>42451</v>
      </c>
      <c r="D30621" s="18" t="s">
        <v>6</v>
      </c>
      <c r="E30621" s="18">
        <v>1.3676469698893901E-3</v>
      </c>
      <c r="F30621" s="18">
        <v>1.81425642700339E-5</v>
      </c>
    </row>
    <row r="30622" spans="2:6" x14ac:dyDescent="0.25">
      <c r="B30622" s="18">
        <v>2016</v>
      </c>
      <c r="C30622" s="19">
        <v>42451</v>
      </c>
      <c r="D30622" s="18" t="s">
        <v>6</v>
      </c>
      <c r="E30622" s="18">
        <v>7.6733169243918695E-2</v>
      </c>
      <c r="F30622" s="18">
        <v>5.9870462091111997E-4</v>
      </c>
    </row>
    <row r="30623" spans="2:6" x14ac:dyDescent="0.25">
      <c r="B30623" s="18">
        <v>2016</v>
      </c>
      <c r="C30623" s="19">
        <v>42452</v>
      </c>
      <c r="D30623" s="18" t="s">
        <v>6</v>
      </c>
      <c r="E30623" s="18">
        <v>0.42197538255612599</v>
      </c>
      <c r="F30623" s="18">
        <v>9.4038958133009205E-4</v>
      </c>
    </row>
    <row r="30624" spans="2:6" x14ac:dyDescent="0.25">
      <c r="B30624" s="18">
        <v>2016</v>
      </c>
      <c r="C30624" s="19">
        <v>42452</v>
      </c>
      <c r="D30624" s="18" t="s">
        <v>6</v>
      </c>
      <c r="E30624" s="18">
        <v>1.3435576762197299E-3</v>
      </c>
      <c r="F30624" s="18">
        <v>3.0237607116723202E-6</v>
      </c>
    </row>
    <row r="30625" spans="2:6" x14ac:dyDescent="0.25">
      <c r="B30625" s="18">
        <v>2016</v>
      </c>
      <c r="C30625" s="19">
        <v>42452</v>
      </c>
      <c r="D30625" s="18" t="s">
        <v>6</v>
      </c>
      <c r="E30625" s="18">
        <v>1.4141675284384699E-2</v>
      </c>
      <c r="F30625" s="18">
        <v>1.2397418917856499E-4</v>
      </c>
    </row>
    <row r="30626" spans="2:6" x14ac:dyDescent="0.25">
      <c r="B30626" s="18">
        <v>2016</v>
      </c>
      <c r="C30626" s="19">
        <v>42452</v>
      </c>
      <c r="D30626" s="18" t="s">
        <v>6</v>
      </c>
      <c r="E30626" s="18">
        <v>1.5421179629528799E-3</v>
      </c>
      <c r="F30626" s="18">
        <v>1.51188035583616E-5</v>
      </c>
    </row>
    <row r="30627" spans="2:6" x14ac:dyDescent="0.25">
      <c r="B30627" s="18">
        <v>2016</v>
      </c>
      <c r="C30627" s="19">
        <v>42452</v>
      </c>
      <c r="D30627" s="18" t="s">
        <v>6</v>
      </c>
      <c r="E30627" s="18">
        <v>1.38226181332914E-3</v>
      </c>
      <c r="F30627" s="18">
        <v>9.0712821350169601E-6</v>
      </c>
    </row>
    <row r="30628" spans="2:6" x14ac:dyDescent="0.25">
      <c r="B30628" s="18">
        <v>2016</v>
      </c>
      <c r="C30628" s="19">
        <v>42452</v>
      </c>
      <c r="D30628" s="18" t="s">
        <v>6</v>
      </c>
      <c r="E30628" s="18">
        <v>2.3476478165423899E-2</v>
      </c>
      <c r="F30628" s="18">
        <v>3.6285128540067901E-5</v>
      </c>
    </row>
    <row r="30629" spans="2:6" x14ac:dyDescent="0.25">
      <c r="B30629" s="18">
        <v>2016</v>
      </c>
      <c r="C30629" s="19">
        <v>42452</v>
      </c>
      <c r="D30629" s="18" t="s">
        <v>6</v>
      </c>
      <c r="E30629" s="18">
        <v>4.47110897432021E-2</v>
      </c>
      <c r="F30629" s="18">
        <v>1.1732191561288599E-3</v>
      </c>
    </row>
    <row r="30630" spans="2:6" x14ac:dyDescent="0.25">
      <c r="B30630" s="18">
        <v>2016</v>
      </c>
      <c r="C30630" s="19">
        <v>42452</v>
      </c>
      <c r="D30630" s="18" t="s">
        <v>6</v>
      </c>
      <c r="E30630" s="18">
        <v>2.39977745121162E-2</v>
      </c>
      <c r="F30630" s="18">
        <v>5.0496803884927802E-4</v>
      </c>
    </row>
    <row r="30631" spans="2:6" x14ac:dyDescent="0.25">
      <c r="B30631" s="18">
        <v>2016</v>
      </c>
      <c r="C30631" s="19">
        <v>42452</v>
      </c>
      <c r="D30631" s="18" t="s">
        <v>6</v>
      </c>
      <c r="E30631" s="18">
        <v>5.3781111977922499E-2</v>
      </c>
      <c r="F30631" s="18">
        <v>4.3542154248081398E-4</v>
      </c>
    </row>
    <row r="30632" spans="2:6" x14ac:dyDescent="0.25">
      <c r="B30632" s="18">
        <v>2016</v>
      </c>
      <c r="C30632" s="19">
        <v>42452</v>
      </c>
      <c r="D30632" s="18" t="s">
        <v>6</v>
      </c>
      <c r="E30632" s="18">
        <v>0.16372454749421</v>
      </c>
      <c r="F30632" s="18">
        <v>1.96846822329868E-3</v>
      </c>
    </row>
    <row r="30633" spans="2:6" x14ac:dyDescent="0.25">
      <c r="B30633" s="18">
        <v>2016</v>
      </c>
      <c r="C30633" s="19">
        <v>42452</v>
      </c>
      <c r="D30633" s="18" t="s">
        <v>6</v>
      </c>
      <c r="E30633" s="18">
        <v>1.06317442462873E-2</v>
      </c>
      <c r="F30633" s="18">
        <v>7.86177785034804E-5</v>
      </c>
    </row>
    <row r="30634" spans="2:6" x14ac:dyDescent="0.25">
      <c r="B30634" s="18">
        <v>2016</v>
      </c>
      <c r="C30634" s="19">
        <v>42452</v>
      </c>
      <c r="D30634" s="18" t="s">
        <v>6</v>
      </c>
      <c r="E30634" s="18">
        <v>2.9820328138512398E-3</v>
      </c>
      <c r="F30634" s="18">
        <v>1.2095042846689299E-5</v>
      </c>
    </row>
    <row r="30635" spans="2:6" x14ac:dyDescent="0.25">
      <c r="B30635" s="18">
        <v>2016</v>
      </c>
      <c r="C30635" s="19">
        <v>42459</v>
      </c>
      <c r="D30635" s="18" t="s">
        <v>6</v>
      </c>
      <c r="E30635" s="18">
        <v>2.9028102832054299E-4</v>
      </c>
      <c r="F30635" s="18">
        <v>6.0475214233446404E-6</v>
      </c>
    </row>
    <row r="30636" spans="2:6" x14ac:dyDescent="0.25">
      <c r="B30636" s="18">
        <v>2016</v>
      </c>
      <c r="C30636" s="19">
        <v>42452</v>
      </c>
      <c r="D30636" s="18" t="s">
        <v>6</v>
      </c>
      <c r="E30636" s="18">
        <v>5.3451471664338397E-2</v>
      </c>
      <c r="F30636" s="18">
        <v>3.7192256753569499E-4</v>
      </c>
    </row>
    <row r="30637" spans="2:6" x14ac:dyDescent="0.25">
      <c r="B30637" s="18">
        <v>2016</v>
      </c>
      <c r="C30637" s="19">
        <v>42452</v>
      </c>
      <c r="D30637" s="18" t="s">
        <v>6</v>
      </c>
      <c r="E30637" s="18">
        <v>2.85443011181867E-3</v>
      </c>
      <c r="F30637" s="18">
        <v>3.0237607116723202E-6</v>
      </c>
    </row>
    <row r="30638" spans="2:6" x14ac:dyDescent="0.25">
      <c r="B30638" s="18">
        <v>2016</v>
      </c>
      <c r="C30638" s="19">
        <v>42452</v>
      </c>
      <c r="D30638" s="18" t="s">
        <v>6</v>
      </c>
      <c r="E30638" s="18">
        <v>8.0400285443011199E-2</v>
      </c>
      <c r="F30638" s="18">
        <v>8.6177180282661205E-4</v>
      </c>
    </row>
    <row r="30639" spans="2:6" x14ac:dyDescent="0.25">
      <c r="B30639" s="18">
        <v>2016</v>
      </c>
      <c r="C30639" s="19">
        <v>42452</v>
      </c>
      <c r="D30639" s="18" t="s">
        <v>6</v>
      </c>
      <c r="E30639" s="18">
        <v>6.2838283229618402E-2</v>
      </c>
      <c r="F30639" s="18">
        <v>8.5874804211493903E-4</v>
      </c>
    </row>
    <row r="30640" spans="2:6" x14ac:dyDescent="0.25">
      <c r="B30640" s="18">
        <v>2016</v>
      </c>
      <c r="C30640" s="19">
        <v>42452</v>
      </c>
      <c r="D30640" s="18" t="s">
        <v>6</v>
      </c>
      <c r="E30640" s="18">
        <v>5.53865273317731E-2</v>
      </c>
      <c r="F30640" s="18">
        <v>5.1403932098429501E-4</v>
      </c>
    </row>
    <row r="30641" spans="2:6" x14ac:dyDescent="0.25">
      <c r="B30641" s="18">
        <v>2016</v>
      </c>
      <c r="C30641" s="19">
        <v>42452</v>
      </c>
      <c r="D30641" s="18" t="s">
        <v>6</v>
      </c>
      <c r="E30641" s="18">
        <v>8.3310251959900897E-2</v>
      </c>
      <c r="F30641" s="18">
        <v>7.1360752795466805E-4</v>
      </c>
    </row>
    <row r="30642" spans="2:6" x14ac:dyDescent="0.25">
      <c r="B30642" s="18">
        <v>2016</v>
      </c>
      <c r="C30642" s="19">
        <v>42452</v>
      </c>
      <c r="D30642" s="18" t="s">
        <v>6</v>
      </c>
      <c r="E30642" s="18">
        <v>0.19479610781521201</v>
      </c>
      <c r="F30642" s="18">
        <v>9.8876975271684894E-4</v>
      </c>
    </row>
    <row r="30643" spans="2:6" x14ac:dyDescent="0.25">
      <c r="B30643" s="18">
        <v>2016</v>
      </c>
      <c r="C30643" s="19">
        <v>42453</v>
      </c>
      <c r="D30643" s="18" t="s">
        <v>6</v>
      </c>
      <c r="E30643" s="18">
        <v>1.5365240056362901E-3</v>
      </c>
      <c r="F30643" s="18">
        <v>6.0475214233446404E-6</v>
      </c>
    </row>
    <row r="30644" spans="2:6" x14ac:dyDescent="0.25">
      <c r="B30644" s="18">
        <v>2016</v>
      </c>
      <c r="C30644" s="19">
        <v>42453</v>
      </c>
      <c r="D30644" s="18" t="s">
        <v>6</v>
      </c>
      <c r="E30644" s="18">
        <v>0</v>
      </c>
      <c r="F30644" s="18">
        <v>3.2656615686061101E-4</v>
      </c>
    </row>
    <row r="30645" spans="2:6" x14ac:dyDescent="0.25">
      <c r="B30645" s="18">
        <v>2016</v>
      </c>
      <c r="C30645" s="19">
        <v>42453</v>
      </c>
      <c r="D30645" s="18" t="s">
        <v>6</v>
      </c>
      <c r="E30645" s="18">
        <v>0.29379191688286599</v>
      </c>
      <c r="F30645" s="18">
        <v>2.3887709622211302E-3</v>
      </c>
    </row>
    <row r="30646" spans="2:6" x14ac:dyDescent="0.25">
      <c r="B30646" s="18">
        <v>2016</v>
      </c>
      <c r="C30646" s="19">
        <v>42453</v>
      </c>
      <c r="D30646" s="18" t="s">
        <v>6</v>
      </c>
      <c r="E30646" s="18">
        <v>0.14814386448714001</v>
      </c>
      <c r="F30646" s="18">
        <v>1.92915933404694E-3</v>
      </c>
    </row>
    <row r="30647" spans="2:6" x14ac:dyDescent="0.25">
      <c r="B30647" s="18">
        <v>2016</v>
      </c>
      <c r="C30647" s="19">
        <v>42453</v>
      </c>
      <c r="D30647" s="18" t="s">
        <v>6</v>
      </c>
      <c r="E30647" s="18">
        <v>0.12816053548786399</v>
      </c>
      <c r="F30647" s="18">
        <v>4.62635388885865E-4</v>
      </c>
    </row>
    <row r="30648" spans="2:6" x14ac:dyDescent="0.25">
      <c r="B30648" s="18">
        <v>2016</v>
      </c>
      <c r="C30648" s="19">
        <v>42453</v>
      </c>
      <c r="D30648" s="18" t="s">
        <v>6</v>
      </c>
      <c r="E30648" s="18">
        <v>0.15902244839952301</v>
      </c>
      <c r="F30648" s="18">
        <v>1.0220311205452401E-3</v>
      </c>
    </row>
    <row r="30649" spans="2:6" x14ac:dyDescent="0.25">
      <c r="B30649" s="18">
        <v>2016</v>
      </c>
      <c r="C30649" s="19">
        <v>42453</v>
      </c>
      <c r="D30649" s="18" t="s">
        <v>6</v>
      </c>
      <c r="E30649" s="18">
        <v>6.6003102378490205E-2</v>
      </c>
      <c r="F30649" s="18">
        <v>9.1015197421336904E-4</v>
      </c>
    </row>
    <row r="30650" spans="2:6" x14ac:dyDescent="0.25">
      <c r="B30650" s="18">
        <v>2016</v>
      </c>
      <c r="C30650" s="19">
        <v>42453</v>
      </c>
      <c r="D30650" s="18" t="s">
        <v>6</v>
      </c>
      <c r="E30650" s="18">
        <v>0.16028955532575001</v>
      </c>
      <c r="F30650" s="18">
        <v>3.1023784901757999E-3</v>
      </c>
    </row>
    <row r="30651" spans="2:6" x14ac:dyDescent="0.25">
      <c r="B30651" s="18">
        <v>2016</v>
      </c>
      <c r="C30651" s="19">
        <v>42453</v>
      </c>
      <c r="D30651" s="18" t="s">
        <v>6</v>
      </c>
      <c r="E30651" s="18">
        <v>6.4680862215287696E-2</v>
      </c>
      <c r="F30651" s="18">
        <v>4.3239778176914199E-4</v>
      </c>
    </row>
    <row r="30652" spans="2:6" x14ac:dyDescent="0.25">
      <c r="B30652" s="18">
        <v>2016</v>
      </c>
      <c r="C30652" s="19">
        <v>42453</v>
      </c>
      <c r="D30652" s="18" t="s">
        <v>6</v>
      </c>
      <c r="E30652" s="18">
        <v>1.04809593787986E-2</v>
      </c>
      <c r="F30652" s="18">
        <v>1.81425642700339E-5</v>
      </c>
    </row>
    <row r="30653" spans="2:6" x14ac:dyDescent="0.25">
      <c r="B30653" s="18">
        <v>2016</v>
      </c>
      <c r="C30653" s="19">
        <v>42453</v>
      </c>
      <c r="D30653" s="18" t="s">
        <v>6</v>
      </c>
      <c r="E30653" s="18">
        <v>0.26483063916253902</v>
      </c>
      <c r="F30653" s="18">
        <v>1.50583283441282E-3</v>
      </c>
    </row>
    <row r="30654" spans="2:6" x14ac:dyDescent="0.25">
      <c r="B30654" s="18">
        <v>2016</v>
      </c>
      <c r="C30654" s="19">
        <v>42453</v>
      </c>
      <c r="D30654" s="18" t="s">
        <v>6</v>
      </c>
      <c r="E30654" s="18">
        <v>0.34514318514890002</v>
      </c>
      <c r="F30654" s="18">
        <v>3.6557267004118398E-3</v>
      </c>
    </row>
    <row r="30655" spans="2:6" x14ac:dyDescent="0.25">
      <c r="B30655" s="18">
        <v>2016</v>
      </c>
      <c r="C30655" s="19">
        <v>42453</v>
      </c>
      <c r="D30655" s="18" t="s">
        <v>6</v>
      </c>
      <c r="E30655" s="18">
        <v>0.22250222246412299</v>
      </c>
      <c r="F30655" s="18">
        <v>1.21555180609227E-3</v>
      </c>
    </row>
    <row r="30656" spans="2:6" x14ac:dyDescent="0.25">
      <c r="B30656" s="18">
        <v>2016</v>
      </c>
      <c r="C30656" s="19">
        <v>42453</v>
      </c>
      <c r="D30656" s="18" t="s">
        <v>6</v>
      </c>
      <c r="E30656" s="18">
        <v>0.95720683128020001</v>
      </c>
      <c r="F30656" s="18">
        <v>6.7157725406242303E-3</v>
      </c>
    </row>
    <row r="30657" spans="2:6" x14ac:dyDescent="0.25">
      <c r="B30657" s="18">
        <v>2016</v>
      </c>
      <c r="C30657" s="19">
        <v>42453</v>
      </c>
      <c r="D30657" s="18" t="s">
        <v>6</v>
      </c>
      <c r="E30657" s="18">
        <v>2.4879503135639899E-3</v>
      </c>
      <c r="F30657" s="18">
        <v>1.2095042846689299E-5</v>
      </c>
    </row>
    <row r="30658" spans="2:6" x14ac:dyDescent="0.25">
      <c r="B30658" s="18">
        <v>2016</v>
      </c>
      <c r="C30658" s="19">
        <v>42453</v>
      </c>
      <c r="D30658" s="18" t="s">
        <v>6</v>
      </c>
      <c r="E30658" s="18">
        <v>7.0825345565453293E-2</v>
      </c>
      <c r="F30658" s="18">
        <v>3.3866119970729999E-4</v>
      </c>
    </row>
    <row r="30659" spans="2:6" x14ac:dyDescent="0.25">
      <c r="B30659" s="18">
        <v>2016</v>
      </c>
      <c r="C30659" s="19">
        <v>42453</v>
      </c>
      <c r="D30659" s="18" t="s">
        <v>6</v>
      </c>
      <c r="E30659" s="18">
        <v>0.18950361944157201</v>
      </c>
      <c r="F30659" s="18">
        <v>3.1023784901757999E-3</v>
      </c>
    </row>
    <row r="30660" spans="2:6" x14ac:dyDescent="0.25">
      <c r="B30660" s="18">
        <v>2016</v>
      </c>
      <c r="C30660" s="19">
        <v>42453</v>
      </c>
      <c r="D30660" s="18" t="s">
        <v>6</v>
      </c>
      <c r="E30660" s="18">
        <v>0.237890392705883</v>
      </c>
      <c r="F30660" s="18">
        <v>1.8172801877150699E-3</v>
      </c>
    </row>
    <row r="30661" spans="2:6" x14ac:dyDescent="0.25">
      <c r="B30661" s="18">
        <v>2016</v>
      </c>
      <c r="C30661" s="19">
        <v>42453</v>
      </c>
      <c r="D30661" s="18" t="s">
        <v>6</v>
      </c>
      <c r="E30661" s="18">
        <v>0.18813168881067399</v>
      </c>
      <c r="F30661" s="18">
        <v>2.1680364302690499E-3</v>
      </c>
    </row>
    <row r="30662" spans="2:6" x14ac:dyDescent="0.25">
      <c r="B30662" s="18">
        <v>2016</v>
      </c>
      <c r="C30662" s="19">
        <v>42453</v>
      </c>
      <c r="D30662" s="18" t="s">
        <v>6</v>
      </c>
      <c r="E30662" s="18">
        <v>7.1611422558464394E-2</v>
      </c>
      <c r="F30662" s="18">
        <v>3.7192256753569499E-4</v>
      </c>
    </row>
    <row r="30663" spans="2:6" x14ac:dyDescent="0.25">
      <c r="B30663" s="18">
        <v>2016</v>
      </c>
      <c r="C30663" s="19">
        <v>42453</v>
      </c>
      <c r="D30663" s="18" t="s">
        <v>6</v>
      </c>
      <c r="E30663" s="18">
        <v>2.0811789038262699E-2</v>
      </c>
      <c r="F30663" s="18">
        <v>6.2591846731617105E-4</v>
      </c>
    </row>
    <row r="30664" spans="2:6" x14ac:dyDescent="0.25">
      <c r="B30664" s="18">
        <v>2016</v>
      </c>
      <c r="C30664" s="19">
        <v>42453</v>
      </c>
      <c r="D30664" s="18" t="s">
        <v>6</v>
      </c>
      <c r="E30664" s="18">
        <v>0.30062087886612998</v>
      </c>
      <c r="F30664" s="18">
        <v>2.2708442944659102E-3</v>
      </c>
    </row>
    <row r="30665" spans="2:6" x14ac:dyDescent="0.25">
      <c r="B30665" s="18">
        <v>2016</v>
      </c>
      <c r="C30665" s="19">
        <v>42453</v>
      </c>
      <c r="D30665" s="18" t="s">
        <v>6</v>
      </c>
      <c r="E30665" s="18">
        <v>0.14992994954351299</v>
      </c>
      <c r="F30665" s="18">
        <v>1.3274309524241501E-3</v>
      </c>
    </row>
    <row r="30666" spans="2:6" x14ac:dyDescent="0.25">
      <c r="B30666" s="18">
        <v>2016</v>
      </c>
      <c r="C30666" s="19">
        <v>42453</v>
      </c>
      <c r="D30666" s="18" t="s">
        <v>6</v>
      </c>
      <c r="E30666" s="18">
        <v>6.7464637118477E-2</v>
      </c>
      <c r="F30666" s="18">
        <v>7.7710650289978698E-4</v>
      </c>
    </row>
    <row r="30667" spans="2:6" x14ac:dyDescent="0.25">
      <c r="B30667" s="18">
        <v>2016</v>
      </c>
      <c r="C30667" s="19">
        <v>42453</v>
      </c>
      <c r="D30667" s="18" t="s">
        <v>6</v>
      </c>
      <c r="E30667" s="18">
        <v>2.1128024012691701E-2</v>
      </c>
      <c r="F30667" s="18">
        <v>6.0475214233446398E-5</v>
      </c>
    </row>
    <row r="30668" spans="2:6" x14ac:dyDescent="0.25">
      <c r="B30668" s="18">
        <v>2016</v>
      </c>
      <c r="C30668" s="19">
        <v>42453</v>
      </c>
      <c r="D30668" s="18" t="s">
        <v>6</v>
      </c>
      <c r="E30668" s="18">
        <v>2.9330478903221498E-4</v>
      </c>
      <c r="F30668" s="18">
        <v>3.0237607116723202E-6</v>
      </c>
    </row>
    <row r="30669" spans="2:6" x14ac:dyDescent="0.25">
      <c r="B30669" s="18">
        <v>2016</v>
      </c>
      <c r="C30669" s="19">
        <v>42453</v>
      </c>
      <c r="D30669" s="18" t="s">
        <v>6</v>
      </c>
      <c r="E30669" s="18">
        <v>2.5892412578038201E-2</v>
      </c>
      <c r="F30669" s="18">
        <v>6.0475214233446398E-5</v>
      </c>
    </row>
    <row r="30670" spans="2:6" x14ac:dyDescent="0.25">
      <c r="B30670" s="18">
        <v>2016</v>
      </c>
      <c r="C30670" s="19">
        <v>42453</v>
      </c>
      <c r="D30670" s="18" t="s">
        <v>6</v>
      </c>
      <c r="E30670" s="18">
        <v>5.2638634389028998E-3</v>
      </c>
      <c r="F30670" s="18">
        <v>7.2570257080135694E-5</v>
      </c>
    </row>
    <row r="30671" spans="2:6" x14ac:dyDescent="0.25">
      <c r="B30671" s="18">
        <v>2016</v>
      </c>
      <c r="C30671" s="19">
        <v>42453</v>
      </c>
      <c r="D30671" s="18" t="s">
        <v>6</v>
      </c>
      <c r="E30671" s="18">
        <v>8.7371565763771702E-4</v>
      </c>
      <c r="F30671" s="18">
        <v>3.0237607116723202E-6</v>
      </c>
    </row>
    <row r="30672" spans="2:6" x14ac:dyDescent="0.25">
      <c r="B30672" s="18">
        <v>2016</v>
      </c>
      <c r="C30672" s="19">
        <v>42453</v>
      </c>
      <c r="D30672" s="18" t="s">
        <v>6</v>
      </c>
      <c r="E30672" s="18">
        <v>5.8222210127179402E-2</v>
      </c>
      <c r="F30672" s="18">
        <v>2.6941707941000401E-3</v>
      </c>
    </row>
    <row r="30673" spans="2:6" x14ac:dyDescent="0.25">
      <c r="B30673" s="18">
        <v>2016</v>
      </c>
      <c r="C30673" s="19">
        <v>42453</v>
      </c>
      <c r="D30673" s="18" t="s">
        <v>6</v>
      </c>
      <c r="E30673" s="18">
        <v>8.9758371281530303E-2</v>
      </c>
      <c r="F30673" s="18">
        <v>6.0777590304613696E-4</v>
      </c>
    </row>
    <row r="30674" spans="2:6" x14ac:dyDescent="0.25">
      <c r="B30674" s="18">
        <v>2016</v>
      </c>
      <c r="C30674" s="19">
        <v>42453</v>
      </c>
      <c r="D30674" s="18" t="s">
        <v>6</v>
      </c>
      <c r="E30674" s="18">
        <v>6.5495412955000401E-2</v>
      </c>
      <c r="F30674" s="18">
        <v>5.9568086019944695E-4</v>
      </c>
    </row>
    <row r="30675" spans="2:6" x14ac:dyDescent="0.25">
      <c r="B30675" s="18">
        <v>2016</v>
      </c>
      <c r="C30675" s="19">
        <v>42453</v>
      </c>
      <c r="D30675" s="18" t="s">
        <v>6</v>
      </c>
      <c r="E30675" s="18">
        <v>5.1210915373000997E-3</v>
      </c>
      <c r="F30675" s="18">
        <v>3.0237607116723202E-6</v>
      </c>
    </row>
    <row r="30676" spans="2:6" x14ac:dyDescent="0.25">
      <c r="B30676" s="18">
        <v>2016</v>
      </c>
      <c r="C30676" s="19">
        <v>42453</v>
      </c>
      <c r="D30676" s="18" t="s">
        <v>6</v>
      </c>
      <c r="E30676" s="18">
        <v>0.24375774838682401</v>
      </c>
      <c r="F30676" s="18">
        <v>3.3745169542263101E-3</v>
      </c>
    </row>
    <row r="30677" spans="2:6" x14ac:dyDescent="0.25">
      <c r="B30677" s="18">
        <v>2016</v>
      </c>
      <c r="C30677" s="19">
        <v>42453</v>
      </c>
      <c r="D30677" s="18" t="s">
        <v>6</v>
      </c>
      <c r="E30677" s="18">
        <v>2.3680078053343202E-3</v>
      </c>
      <c r="F30677" s="18">
        <v>1.2095042846689299E-5</v>
      </c>
    </row>
    <row r="30678" spans="2:6" x14ac:dyDescent="0.25">
      <c r="B30678" s="18">
        <v>2016</v>
      </c>
      <c r="C30678" s="19">
        <v>42453</v>
      </c>
      <c r="D30678" s="18" t="s">
        <v>6</v>
      </c>
      <c r="E30678" s="18">
        <v>3.4642218553392599E-3</v>
      </c>
      <c r="F30678" s="18">
        <v>8.4665299926824997E-5</v>
      </c>
    </row>
    <row r="30679" spans="2:6" x14ac:dyDescent="0.25">
      <c r="B30679" s="18">
        <v>2016</v>
      </c>
      <c r="C30679" s="19">
        <v>42453</v>
      </c>
      <c r="D30679" s="18" t="s">
        <v>6</v>
      </c>
      <c r="E30679" s="18">
        <v>5.8257789711553402E-4</v>
      </c>
      <c r="F30679" s="18">
        <v>3.0237607116723202E-6</v>
      </c>
    </row>
    <row r="30680" spans="2:6" x14ac:dyDescent="0.25">
      <c r="B30680" s="18">
        <v>2016</v>
      </c>
      <c r="C30680" s="19">
        <v>42453</v>
      </c>
      <c r="D30680" s="18" t="s">
        <v>6</v>
      </c>
      <c r="E30680" s="18">
        <v>6.3131084058531896E-4</v>
      </c>
      <c r="F30680" s="18">
        <v>3.0237607116723202E-6</v>
      </c>
    </row>
    <row r="30681" spans="2:6" x14ac:dyDescent="0.25">
      <c r="B30681" s="18">
        <v>2016</v>
      </c>
      <c r="C30681" s="19">
        <v>42453</v>
      </c>
      <c r="D30681" s="18" t="s">
        <v>6</v>
      </c>
      <c r="E30681" s="18">
        <v>1.4881690322554601E-2</v>
      </c>
      <c r="F30681" s="18">
        <v>3.3261367828395501E-5</v>
      </c>
    </row>
    <row r="30682" spans="2:6" x14ac:dyDescent="0.25">
      <c r="B30682" s="18">
        <v>2016</v>
      </c>
      <c r="C30682" s="19">
        <v>42453</v>
      </c>
      <c r="D30682" s="18" t="s">
        <v>6</v>
      </c>
      <c r="E30682" s="18">
        <v>1.41975644615388E-3</v>
      </c>
      <c r="F30682" s="18">
        <v>1.2095042846689299E-5</v>
      </c>
    </row>
    <row r="30683" spans="2:6" x14ac:dyDescent="0.25">
      <c r="B30683" s="18">
        <v>2016</v>
      </c>
      <c r="C30683" s="19">
        <v>42453</v>
      </c>
      <c r="D30683" s="18" t="s">
        <v>6</v>
      </c>
      <c r="E30683" s="18">
        <v>5.34197725728777E-5</v>
      </c>
      <c r="F30683" s="18">
        <v>3.0237607116723202E-6</v>
      </c>
    </row>
    <row r="30684" spans="2:6" x14ac:dyDescent="0.25">
      <c r="B30684" s="18">
        <v>2016</v>
      </c>
      <c r="C30684" s="19">
        <v>42453</v>
      </c>
      <c r="D30684" s="18" t="s">
        <v>6</v>
      </c>
      <c r="E30684" s="18">
        <v>1.01356459055256E-3</v>
      </c>
      <c r="F30684" s="18">
        <v>3.0237607116723202E-6</v>
      </c>
    </row>
    <row r="30685" spans="2:6" x14ac:dyDescent="0.25">
      <c r="B30685" s="18">
        <v>2016</v>
      </c>
      <c r="C30685" s="19">
        <v>42453</v>
      </c>
      <c r="D30685" s="18" t="s">
        <v>6</v>
      </c>
      <c r="E30685" s="18">
        <v>2.5278639549580599E-4</v>
      </c>
      <c r="F30685" s="18">
        <v>3.0237607116723202E-6</v>
      </c>
    </row>
    <row r="30686" spans="2:6" x14ac:dyDescent="0.25">
      <c r="B30686" s="18">
        <v>2016</v>
      </c>
      <c r="C30686" s="19">
        <v>42453</v>
      </c>
      <c r="D30686" s="18" t="s">
        <v>6</v>
      </c>
      <c r="E30686" s="18">
        <v>1.63454424870633E-3</v>
      </c>
      <c r="F30686" s="18">
        <v>6.0475214233446404E-6</v>
      </c>
    </row>
    <row r="30687" spans="2:6" x14ac:dyDescent="0.25">
      <c r="B30687" s="18">
        <v>2016</v>
      </c>
      <c r="C30687" s="19">
        <v>42453</v>
      </c>
      <c r="D30687" s="18" t="s">
        <v>6</v>
      </c>
      <c r="E30687" s="18">
        <v>1.8599152137496399E-3</v>
      </c>
      <c r="F30687" s="18">
        <v>9.0712821350169601E-6</v>
      </c>
    </row>
    <row r="30688" spans="2:6" x14ac:dyDescent="0.25">
      <c r="B30688" s="18">
        <v>2016</v>
      </c>
      <c r="C30688" s="19">
        <v>42453</v>
      </c>
      <c r="D30688" s="18" t="s">
        <v>6</v>
      </c>
      <c r="E30688" s="18">
        <v>3.1981309127120902E-4</v>
      </c>
      <c r="F30688" s="18">
        <v>3.0237607116723202E-6</v>
      </c>
    </row>
    <row r="30689" spans="2:6" x14ac:dyDescent="0.25">
      <c r="B30689" s="18">
        <v>2016</v>
      </c>
      <c r="C30689" s="19">
        <v>42453</v>
      </c>
      <c r="D30689" s="18" t="s">
        <v>6</v>
      </c>
      <c r="E30689" s="18">
        <v>1.26922355872446E-3</v>
      </c>
      <c r="F30689" s="18">
        <v>3.0237607116723202E-6</v>
      </c>
    </row>
    <row r="30690" spans="2:6" x14ac:dyDescent="0.25">
      <c r="B30690" s="18">
        <v>2016</v>
      </c>
      <c r="C30690" s="19">
        <v>42453</v>
      </c>
      <c r="D30690" s="18" t="s">
        <v>6</v>
      </c>
      <c r="E30690" s="18">
        <v>0.27719908037357599</v>
      </c>
      <c r="F30690" s="18">
        <v>1.77192377703998E-3</v>
      </c>
    </row>
    <row r="30691" spans="2:6" x14ac:dyDescent="0.25">
      <c r="B30691" s="18">
        <v>2016</v>
      </c>
      <c r="C30691" s="19">
        <v>42453</v>
      </c>
      <c r="D30691" s="18" t="s">
        <v>6</v>
      </c>
      <c r="E30691" s="18">
        <v>5.7603296705511897E-2</v>
      </c>
      <c r="F30691" s="18">
        <v>8.9805693136667903E-4</v>
      </c>
    </row>
    <row r="30692" spans="2:6" x14ac:dyDescent="0.25">
      <c r="B30692" s="18">
        <v>2016</v>
      </c>
      <c r="C30692" s="19">
        <v>42453</v>
      </c>
      <c r="D30692" s="18" t="s">
        <v>6</v>
      </c>
      <c r="E30692" s="18">
        <v>0.112016072296103</v>
      </c>
      <c r="F30692" s="18">
        <v>9.6457966702347001E-4</v>
      </c>
    </row>
    <row r="30693" spans="2:6" x14ac:dyDescent="0.25">
      <c r="B30693" s="18">
        <v>2016</v>
      </c>
      <c r="C30693" s="19">
        <v>42453</v>
      </c>
      <c r="D30693" s="18" t="s">
        <v>6</v>
      </c>
      <c r="E30693" s="18">
        <v>1.5667112167411499E-3</v>
      </c>
      <c r="F30693" s="18">
        <v>4.8380171386757102E-5</v>
      </c>
    </row>
    <row r="30694" spans="2:6" x14ac:dyDescent="0.25">
      <c r="B30694" s="18">
        <v>2016</v>
      </c>
      <c r="C30694" s="19">
        <v>42453</v>
      </c>
      <c r="D30694" s="18" t="s">
        <v>6</v>
      </c>
      <c r="E30694" s="18">
        <v>0.105413892366214</v>
      </c>
      <c r="F30694" s="18">
        <v>1.45745266302606E-3</v>
      </c>
    </row>
    <row r="30695" spans="2:6" x14ac:dyDescent="0.25">
      <c r="B30695" s="18">
        <v>2016</v>
      </c>
      <c r="C30695" s="19">
        <v>42453</v>
      </c>
      <c r="D30695" s="18" t="s">
        <v>6</v>
      </c>
      <c r="E30695" s="18">
        <v>8.4665299926824997E-5</v>
      </c>
      <c r="F30695" s="18">
        <v>6.0475214233446404E-6</v>
      </c>
    </row>
    <row r="30696" spans="2:6" x14ac:dyDescent="0.25">
      <c r="B30696" s="18">
        <v>2016</v>
      </c>
      <c r="C30696" s="19">
        <v>42453</v>
      </c>
      <c r="D30696" s="18" t="s">
        <v>6</v>
      </c>
      <c r="E30696" s="18">
        <v>2.62764805844325E-3</v>
      </c>
      <c r="F30696" s="18">
        <v>3.0237607116723202E-6</v>
      </c>
    </row>
    <row r="30697" spans="2:6" x14ac:dyDescent="0.25">
      <c r="B30697" s="18">
        <v>2016</v>
      </c>
      <c r="C30697" s="19">
        <v>42453</v>
      </c>
      <c r="D30697" s="18" t="s">
        <v>6</v>
      </c>
      <c r="E30697" s="18">
        <v>1.8026149482634501E-3</v>
      </c>
      <c r="F30697" s="18">
        <v>9.0712821350169601E-6</v>
      </c>
    </row>
    <row r="30698" spans="2:6" x14ac:dyDescent="0.25">
      <c r="B30698" s="18">
        <v>2016</v>
      </c>
      <c r="C30698" s="19">
        <v>42453</v>
      </c>
      <c r="D30698" s="18" t="s">
        <v>6</v>
      </c>
      <c r="E30698" s="18">
        <v>0.14536890888602599</v>
      </c>
      <c r="F30698" s="18">
        <v>4.2604788427462997E-3</v>
      </c>
    </row>
    <row r="30699" spans="2:6" x14ac:dyDescent="0.25">
      <c r="B30699" s="18">
        <v>2016</v>
      </c>
      <c r="C30699" s="19">
        <v>42454</v>
      </c>
      <c r="D30699" s="18" t="s">
        <v>6</v>
      </c>
      <c r="E30699" s="18">
        <v>7.70454229334107E-4</v>
      </c>
      <c r="F30699" s="18">
        <v>3.0237607116723202E-6</v>
      </c>
    </row>
    <row r="30700" spans="2:6" x14ac:dyDescent="0.25">
      <c r="B30700" s="18">
        <v>2016</v>
      </c>
      <c r="C30700" s="19">
        <v>42454</v>
      </c>
      <c r="D30700" s="18" t="s">
        <v>6</v>
      </c>
      <c r="E30700" s="18">
        <v>2.0168483946854401E-3</v>
      </c>
      <c r="F30700" s="18">
        <v>3.0237607116723202E-6</v>
      </c>
    </row>
    <row r="30701" spans="2:6" x14ac:dyDescent="0.25">
      <c r="B30701" s="18">
        <v>2016</v>
      </c>
      <c r="C30701" s="19">
        <v>42454</v>
      </c>
      <c r="D30701" s="18" t="s">
        <v>6</v>
      </c>
      <c r="E30701" s="18">
        <v>7.5909345638023595E-2</v>
      </c>
      <c r="F30701" s="18">
        <v>8.9805693136667903E-4</v>
      </c>
    </row>
    <row r="30702" spans="2:6" x14ac:dyDescent="0.25">
      <c r="B30702" s="18">
        <v>2016</v>
      </c>
      <c r="C30702" s="19">
        <v>42454</v>
      </c>
      <c r="D30702" s="18" t="s">
        <v>6</v>
      </c>
      <c r="E30702" s="18">
        <v>5.43744746215764E-2</v>
      </c>
      <c r="F30702" s="18">
        <v>5.3822940667767297E-4</v>
      </c>
    </row>
    <row r="30703" spans="2:6" x14ac:dyDescent="0.25">
      <c r="B30703" s="18">
        <v>2016</v>
      </c>
      <c r="C30703" s="19">
        <v>42454</v>
      </c>
      <c r="D30703" s="18" t="s">
        <v>6</v>
      </c>
      <c r="E30703" s="18">
        <v>5.6741676090720901E-2</v>
      </c>
      <c r="F30703" s="18">
        <v>2.4794837835712997E-4</v>
      </c>
    </row>
    <row r="30704" spans="2:6" x14ac:dyDescent="0.25">
      <c r="B30704" s="18">
        <v>2016</v>
      </c>
      <c r="C30704" s="19">
        <v>42454</v>
      </c>
      <c r="D30704" s="18" t="s">
        <v>6</v>
      </c>
      <c r="E30704" s="18">
        <v>8.8737297685210397E-4</v>
      </c>
      <c r="F30704" s="18">
        <v>6.0475214233446404E-6</v>
      </c>
    </row>
    <row r="30705" spans="2:6" x14ac:dyDescent="0.25">
      <c r="B30705" s="18">
        <v>2016</v>
      </c>
      <c r="C30705" s="19">
        <v>42454</v>
      </c>
      <c r="D30705" s="18" t="s">
        <v>6</v>
      </c>
      <c r="E30705" s="18">
        <v>4.7868651866365903E-3</v>
      </c>
      <c r="F30705" s="18">
        <v>3.3261367828395501E-5</v>
      </c>
    </row>
    <row r="30706" spans="2:6" x14ac:dyDescent="0.25">
      <c r="B30706" s="18">
        <v>2016</v>
      </c>
      <c r="C30706" s="19">
        <v>42454</v>
      </c>
      <c r="D30706" s="18" t="s">
        <v>6</v>
      </c>
      <c r="E30706" s="18">
        <v>5.0264982230366199E-4</v>
      </c>
      <c r="F30706" s="18">
        <v>3.0237607116723202E-6</v>
      </c>
    </row>
    <row r="30707" spans="2:6" x14ac:dyDescent="0.25">
      <c r="B30707" s="18">
        <v>2016</v>
      </c>
      <c r="C30707" s="19">
        <v>42454</v>
      </c>
      <c r="D30707" s="18" t="s">
        <v>6</v>
      </c>
      <c r="E30707" s="18">
        <v>9.9375895789110798E-4</v>
      </c>
      <c r="F30707" s="18">
        <v>3.0237607116723202E-6</v>
      </c>
    </row>
    <row r="30708" spans="2:6" x14ac:dyDescent="0.25">
      <c r="B30708" s="18">
        <v>2016</v>
      </c>
      <c r="C30708" s="19">
        <v>42454</v>
      </c>
      <c r="D30708" s="18" t="s">
        <v>6</v>
      </c>
      <c r="E30708" s="18">
        <v>1.17926667755221E-4</v>
      </c>
      <c r="F30708" s="18">
        <v>3.0237607116723202E-6</v>
      </c>
    </row>
    <row r="30709" spans="2:6" x14ac:dyDescent="0.25">
      <c r="B30709" s="18">
        <v>2016</v>
      </c>
      <c r="C30709" s="19">
        <v>42454</v>
      </c>
      <c r="D30709" s="18" t="s">
        <v>6</v>
      </c>
      <c r="E30709" s="18">
        <v>7.1461544819189195E-4</v>
      </c>
      <c r="F30709" s="18">
        <v>3.0237607116723199E-5</v>
      </c>
    </row>
    <row r="30710" spans="2:6" x14ac:dyDescent="0.25">
      <c r="B30710" s="18">
        <v>2016</v>
      </c>
      <c r="C30710" s="19">
        <v>42454</v>
      </c>
      <c r="D30710" s="18" t="s">
        <v>6</v>
      </c>
      <c r="E30710" s="18">
        <v>2.4796349716068901E-2</v>
      </c>
      <c r="F30710" s="18">
        <v>1.07343505264367E-3</v>
      </c>
    </row>
    <row r="30711" spans="2:6" x14ac:dyDescent="0.25">
      <c r="B30711" s="18">
        <v>2016</v>
      </c>
      <c r="C30711" s="19">
        <v>42453</v>
      </c>
      <c r="D30711" s="18" t="s">
        <v>6</v>
      </c>
      <c r="E30711" s="18">
        <v>6.3021220752674495E-2</v>
      </c>
      <c r="F30711" s="18">
        <v>4.5356410675084797E-5</v>
      </c>
    </row>
    <row r="30712" spans="2:6" x14ac:dyDescent="0.25">
      <c r="B30712" s="18">
        <v>2016</v>
      </c>
      <c r="C30712" s="19">
        <v>42454</v>
      </c>
      <c r="D30712" s="18" t="s">
        <v>6</v>
      </c>
      <c r="E30712" s="18">
        <v>4.1636731435621098E-2</v>
      </c>
      <c r="F30712" s="18">
        <v>1.2397418917856499E-4</v>
      </c>
    </row>
    <row r="30713" spans="2:6" x14ac:dyDescent="0.25">
      <c r="B30713" s="18">
        <v>2016</v>
      </c>
      <c r="C30713" s="19">
        <v>42454</v>
      </c>
      <c r="D30713" s="18" t="s">
        <v>6</v>
      </c>
      <c r="E30713" s="18">
        <v>3.28833977394365E-3</v>
      </c>
      <c r="F30713" s="18">
        <v>1.51188035583616E-5</v>
      </c>
    </row>
    <row r="30714" spans="2:6" x14ac:dyDescent="0.25">
      <c r="B30714" s="18">
        <v>2016</v>
      </c>
      <c r="C30714" s="19">
        <v>42454</v>
      </c>
      <c r="D30714" s="18" t="s">
        <v>6</v>
      </c>
      <c r="E30714" s="18">
        <v>6.1045142731584803E-2</v>
      </c>
      <c r="F30714" s="18">
        <v>5.6544325308272405E-4</v>
      </c>
    </row>
    <row r="30715" spans="2:6" x14ac:dyDescent="0.25">
      <c r="B30715" s="18">
        <v>2016</v>
      </c>
      <c r="C30715" s="19">
        <v>42455</v>
      </c>
      <c r="D30715" s="18" t="s">
        <v>6</v>
      </c>
      <c r="E30715" s="18">
        <v>9.6813611358051596E-2</v>
      </c>
      <c r="F30715" s="18">
        <v>1.43326257733268E-3</v>
      </c>
    </row>
    <row r="30716" spans="2:6" x14ac:dyDescent="0.25">
      <c r="B30716" s="18">
        <v>2016</v>
      </c>
      <c r="C30716" s="19">
        <v>42455</v>
      </c>
      <c r="D30716" s="18" t="s">
        <v>6</v>
      </c>
      <c r="E30716" s="18">
        <v>5.0171699212411103E-2</v>
      </c>
      <c r="F30716" s="18">
        <v>1.0946013776253799E-3</v>
      </c>
    </row>
    <row r="30717" spans="2:6" x14ac:dyDescent="0.25">
      <c r="B30717" s="18">
        <v>2016</v>
      </c>
      <c r="C30717" s="19">
        <v>42455</v>
      </c>
      <c r="D30717" s="18" t="s">
        <v>6</v>
      </c>
      <c r="E30717" s="18">
        <v>6.5323310574494397E-4</v>
      </c>
      <c r="F30717" s="18">
        <v>6.0475214233446404E-6</v>
      </c>
    </row>
    <row r="30718" spans="2:6" x14ac:dyDescent="0.25">
      <c r="B30718" s="18">
        <v>2016</v>
      </c>
      <c r="C30718" s="19">
        <v>42456</v>
      </c>
      <c r="D30718" s="18" t="s">
        <v>6</v>
      </c>
      <c r="E30718" s="18">
        <v>1.91041201763457E-3</v>
      </c>
      <c r="F30718" s="18">
        <v>1.81425642700339E-5</v>
      </c>
    </row>
    <row r="30719" spans="2:6" x14ac:dyDescent="0.25">
      <c r="B30719" s="18">
        <v>2016</v>
      </c>
      <c r="C30719" s="19">
        <v>42456</v>
      </c>
      <c r="D30719" s="18" t="s">
        <v>6</v>
      </c>
      <c r="E30719" s="18">
        <v>4.35471938492675E-4</v>
      </c>
      <c r="F30719" s="18">
        <v>6.0475214233446404E-6</v>
      </c>
    </row>
    <row r="30720" spans="2:6" x14ac:dyDescent="0.25">
      <c r="B30720" s="18">
        <v>2016</v>
      </c>
      <c r="C30720" s="19">
        <v>42456</v>
      </c>
      <c r="D30720" s="18" t="s">
        <v>6</v>
      </c>
      <c r="E30720" s="18">
        <v>9.7435649332454398E-4</v>
      </c>
      <c r="F30720" s="18">
        <v>6.0475214233446404E-6</v>
      </c>
    </row>
    <row r="30721" spans="2:6" x14ac:dyDescent="0.25">
      <c r="B30721" s="18">
        <v>2016</v>
      </c>
      <c r="C30721" s="19">
        <v>42456</v>
      </c>
      <c r="D30721" s="18" t="s">
        <v>6</v>
      </c>
      <c r="E30721" s="18">
        <v>1.0909728647713701E-2</v>
      </c>
      <c r="F30721" s="18">
        <v>1.2095042846689299E-5</v>
      </c>
    </row>
    <row r="30722" spans="2:6" x14ac:dyDescent="0.25">
      <c r="B30722" s="18">
        <v>2016</v>
      </c>
      <c r="C30722" s="19">
        <v>42457</v>
      </c>
      <c r="D30722" s="18" t="s">
        <v>6</v>
      </c>
      <c r="E30722" s="18">
        <v>2.42203233004953E-3</v>
      </c>
      <c r="F30722" s="18">
        <v>1.81425642700339E-5</v>
      </c>
    </row>
    <row r="30723" spans="2:6" x14ac:dyDescent="0.25">
      <c r="B30723" s="18">
        <v>2016</v>
      </c>
      <c r="C30723" s="19">
        <v>42457</v>
      </c>
      <c r="D30723" s="18" t="s">
        <v>6</v>
      </c>
      <c r="E30723" s="18">
        <v>8.38791221417902E-4</v>
      </c>
      <c r="F30723" s="18">
        <v>1.81425642700339E-5</v>
      </c>
    </row>
    <row r="30724" spans="2:6" x14ac:dyDescent="0.25">
      <c r="B30724" s="18">
        <v>2016</v>
      </c>
      <c r="C30724" s="19">
        <v>42457</v>
      </c>
      <c r="D30724" s="18" t="s">
        <v>6</v>
      </c>
      <c r="E30724" s="18">
        <v>8.5129296008031097E-2</v>
      </c>
      <c r="F30724" s="18">
        <v>5.2915812454265602E-3</v>
      </c>
    </row>
    <row r="30725" spans="2:6" x14ac:dyDescent="0.25">
      <c r="B30725" s="18">
        <v>2016</v>
      </c>
      <c r="C30725" s="19">
        <v>42457</v>
      </c>
      <c r="D30725" s="18" t="s">
        <v>6</v>
      </c>
      <c r="E30725" s="18">
        <v>9.0895254913107206E-3</v>
      </c>
      <c r="F30725" s="18">
        <v>3.0388795152306801E-3</v>
      </c>
    </row>
    <row r="30726" spans="2:6" x14ac:dyDescent="0.25">
      <c r="B30726" s="18">
        <v>2016</v>
      </c>
      <c r="C30726" s="19">
        <v>42457</v>
      </c>
      <c r="D30726" s="18" t="s">
        <v>6</v>
      </c>
      <c r="E30726" s="18">
        <v>2.94615085340607E-4</v>
      </c>
      <c r="F30726" s="18">
        <v>3.0237607116723202E-6</v>
      </c>
    </row>
    <row r="30727" spans="2:6" x14ac:dyDescent="0.25">
      <c r="B30727" s="18">
        <v>2016</v>
      </c>
      <c r="C30727" s="19">
        <v>42457</v>
      </c>
      <c r="D30727" s="18" t="s">
        <v>6</v>
      </c>
      <c r="E30727" s="18">
        <v>3.4828683797279001E-4</v>
      </c>
      <c r="F30727" s="18">
        <v>3.0237607116723202E-6</v>
      </c>
    </row>
    <row r="30728" spans="2:6" x14ac:dyDescent="0.25">
      <c r="B30728" s="18">
        <v>2016</v>
      </c>
      <c r="C30728" s="19">
        <v>42458</v>
      </c>
      <c r="D30728" s="18" t="s">
        <v>6</v>
      </c>
      <c r="E30728" s="18">
        <v>1.43326257733268E-2</v>
      </c>
      <c r="F30728" s="18">
        <v>9.0712821350169594E-5</v>
      </c>
    </row>
    <row r="30729" spans="2:6" x14ac:dyDescent="0.25">
      <c r="B30729" s="18">
        <v>2016</v>
      </c>
      <c r="C30729" s="19">
        <v>42458</v>
      </c>
      <c r="D30729" s="18" t="s">
        <v>6</v>
      </c>
      <c r="E30729" s="18">
        <v>2.7884113362804902E-3</v>
      </c>
      <c r="F30729" s="18">
        <v>3.0237607116723199E-5</v>
      </c>
    </row>
    <row r="30730" spans="2:6" x14ac:dyDescent="0.25">
      <c r="B30730" s="18">
        <v>2016</v>
      </c>
      <c r="C30730" s="19">
        <v>42458</v>
      </c>
      <c r="D30730" s="18" t="s">
        <v>6</v>
      </c>
      <c r="E30730" s="18">
        <v>5.4128340499646202E-3</v>
      </c>
      <c r="F30730" s="18">
        <v>9.0712821350169601E-6</v>
      </c>
    </row>
    <row r="30731" spans="2:6" x14ac:dyDescent="0.25">
      <c r="B30731" s="18">
        <v>2016</v>
      </c>
      <c r="C30731" s="19">
        <v>42453</v>
      </c>
      <c r="D30731" s="18" t="s">
        <v>6</v>
      </c>
      <c r="E30731" s="18">
        <v>2.5762441263448201E-2</v>
      </c>
      <c r="F30731" s="18">
        <v>9.5550838488845302E-4</v>
      </c>
    </row>
    <row r="30732" spans="2:6" x14ac:dyDescent="0.25">
      <c r="B30732" s="18">
        <v>2016</v>
      </c>
      <c r="C30732" s="19">
        <v>42458</v>
      </c>
      <c r="D30732" s="18" t="s">
        <v>6</v>
      </c>
      <c r="E30732" s="18">
        <v>1.7187055885145501E-3</v>
      </c>
      <c r="F30732" s="18">
        <v>1.2095042846689299E-5</v>
      </c>
    </row>
    <row r="30733" spans="2:6" x14ac:dyDescent="0.25">
      <c r="B30733" s="18">
        <v>2016</v>
      </c>
      <c r="C30733" s="19">
        <v>42458</v>
      </c>
      <c r="D30733" s="18" t="s">
        <v>6</v>
      </c>
      <c r="E30733" s="18">
        <v>1.48224750086177E-2</v>
      </c>
      <c r="F30733" s="18">
        <v>2.6004342120381998E-4</v>
      </c>
    </row>
    <row r="30734" spans="2:6" x14ac:dyDescent="0.25">
      <c r="B30734" s="18">
        <v>2016</v>
      </c>
      <c r="C30734" s="19">
        <v>42458</v>
      </c>
      <c r="D30734" s="18" t="s">
        <v>6</v>
      </c>
      <c r="E30734" s="18">
        <v>8.3858963737045702E-5</v>
      </c>
      <c r="F30734" s="18">
        <v>2.4190085693378599E-5</v>
      </c>
    </row>
    <row r="30735" spans="2:6" x14ac:dyDescent="0.25">
      <c r="B30735" s="18">
        <v>2016</v>
      </c>
      <c r="C30735" s="19">
        <v>42458</v>
      </c>
      <c r="D30735" s="18" t="s">
        <v>6</v>
      </c>
      <c r="E30735" s="18">
        <v>3.7494632824736801E-4</v>
      </c>
      <c r="F30735" s="18">
        <v>1.2095042846689299E-5</v>
      </c>
    </row>
    <row r="30736" spans="2:6" x14ac:dyDescent="0.25">
      <c r="B30736" s="18">
        <v>2016</v>
      </c>
      <c r="C30736" s="19">
        <v>42459</v>
      </c>
      <c r="D30736" s="18" t="s">
        <v>7</v>
      </c>
      <c r="E30736" s="18">
        <v>0.38861372666412702</v>
      </c>
      <c r="F30736" s="18">
        <v>7.7105898147644203E-4</v>
      </c>
    </row>
    <row r="30737" spans="2:6" x14ac:dyDescent="0.25">
      <c r="B30737" s="18">
        <v>2016</v>
      </c>
      <c r="C30737" s="19">
        <v>42458</v>
      </c>
      <c r="D30737" s="18" t="s">
        <v>6</v>
      </c>
      <c r="E30737" s="18">
        <v>3.4465832511878299E-4</v>
      </c>
      <c r="F30737" s="18">
        <v>3.0237607116723202E-6</v>
      </c>
    </row>
    <row r="30738" spans="2:6" x14ac:dyDescent="0.25">
      <c r="B30738" s="18">
        <v>2016</v>
      </c>
      <c r="C30738" s="19">
        <v>42459</v>
      </c>
      <c r="D30738" s="18" t="s">
        <v>6</v>
      </c>
      <c r="E30738" s="18">
        <v>0</v>
      </c>
      <c r="F30738" s="18">
        <v>9.0712821350169601E-6</v>
      </c>
    </row>
    <row r="30739" spans="2:6" x14ac:dyDescent="0.25">
      <c r="B30739" s="18">
        <v>2016</v>
      </c>
      <c r="C30739" s="19">
        <v>42459</v>
      </c>
      <c r="D30739" s="18" t="s">
        <v>6</v>
      </c>
      <c r="E30739" s="18">
        <v>3.63153661471846E-4</v>
      </c>
      <c r="F30739" s="18">
        <v>3.0237607116723202E-6</v>
      </c>
    </row>
    <row r="30740" spans="2:6" x14ac:dyDescent="0.25">
      <c r="B30740" s="18">
        <v>2016</v>
      </c>
      <c r="C30740" s="19">
        <v>42460</v>
      </c>
      <c r="D30740" s="18" t="s">
        <v>6</v>
      </c>
      <c r="E30740" s="18">
        <v>2.1647102934862099E-2</v>
      </c>
      <c r="F30740" s="18">
        <v>3.2354239614893799E-4</v>
      </c>
    </row>
    <row r="30741" spans="2:6" x14ac:dyDescent="0.25">
      <c r="B30741" s="18">
        <v>2016</v>
      </c>
      <c r="C30741" s="19">
        <v>42460</v>
      </c>
      <c r="D30741" s="18" t="s">
        <v>6</v>
      </c>
      <c r="E30741" s="18">
        <v>7.86177785034804E-5</v>
      </c>
      <c r="F30741" s="18">
        <v>6.0475214233446404E-6</v>
      </c>
    </row>
    <row r="30742" spans="2:6" x14ac:dyDescent="0.25">
      <c r="B30742" s="18">
        <v>2016</v>
      </c>
      <c r="C30742" s="19">
        <v>42460</v>
      </c>
      <c r="D30742" s="18" t="s">
        <v>6</v>
      </c>
      <c r="E30742" s="18">
        <v>1.02678850406494E-2</v>
      </c>
      <c r="F30742" s="18">
        <v>2.4190085693378599E-5</v>
      </c>
    </row>
    <row r="30743" spans="2:6" x14ac:dyDescent="0.25">
      <c r="B30743" s="18">
        <v>2016</v>
      </c>
      <c r="C30743" s="19">
        <v>42460</v>
      </c>
      <c r="D30743" s="18" t="s">
        <v>6</v>
      </c>
      <c r="E30743" s="18">
        <v>5.5657355499515197E-3</v>
      </c>
      <c r="F30743" s="18">
        <v>1.51188035583616E-5</v>
      </c>
    </row>
    <row r="30744" spans="2:6" x14ac:dyDescent="0.25">
      <c r="B30744" s="18">
        <v>2016</v>
      </c>
      <c r="C30744" s="19">
        <v>42460</v>
      </c>
      <c r="D30744" s="18" t="s">
        <v>6</v>
      </c>
      <c r="E30744" s="18">
        <v>8.5270052069159397E-4</v>
      </c>
      <c r="F30744" s="18">
        <v>3.0237607116723202E-6</v>
      </c>
    </row>
    <row r="30745" spans="2:6" x14ac:dyDescent="0.25">
      <c r="B30745" s="18">
        <v>2016</v>
      </c>
      <c r="C30745" s="19">
        <v>42460</v>
      </c>
      <c r="D30745" s="18" t="s">
        <v>6</v>
      </c>
      <c r="E30745" s="18">
        <v>5.1232585658101404E-3</v>
      </c>
      <c r="F30745" s="18">
        <v>6.9546496368463396E-5</v>
      </c>
    </row>
    <row r="30746" spans="2:6" x14ac:dyDescent="0.25">
      <c r="B30746" s="18">
        <v>2016</v>
      </c>
      <c r="C30746" s="19">
        <v>42460</v>
      </c>
      <c r="D30746" s="18" t="s">
        <v>6</v>
      </c>
      <c r="E30746" s="18">
        <v>4.9656198407082901E-2</v>
      </c>
      <c r="F30746" s="18">
        <v>3.5982752468900601E-4</v>
      </c>
    </row>
    <row r="30747" spans="2:6" x14ac:dyDescent="0.25">
      <c r="B30747" s="18">
        <v>2016</v>
      </c>
      <c r="C30747" s="19">
        <v>42222</v>
      </c>
      <c r="D30747" s="18" t="s">
        <v>7</v>
      </c>
      <c r="E30747" s="18">
        <v>0.12338505979990801</v>
      </c>
      <c r="F30747" s="18">
        <v>3.1144735330224902E-4</v>
      </c>
    </row>
    <row r="30748" spans="2:6" x14ac:dyDescent="0.25">
      <c r="B30748" s="18">
        <v>2016</v>
      </c>
      <c r="C30748" s="19">
        <v>42201</v>
      </c>
      <c r="D30748" s="18" t="s">
        <v>6</v>
      </c>
      <c r="E30748" s="18">
        <v>0</v>
      </c>
      <c r="F30748" s="18">
        <v>3.0237607116723202E-6</v>
      </c>
    </row>
    <row r="30749" spans="2:6" x14ac:dyDescent="0.25">
      <c r="B30749" s="18">
        <v>2016</v>
      </c>
      <c r="C30749" s="19">
        <v>42201</v>
      </c>
      <c r="D30749" s="18" t="s">
        <v>6</v>
      </c>
      <c r="E30749" s="18">
        <v>9.4604703762163095E-2</v>
      </c>
      <c r="F30749" s="18">
        <v>3.2233289186426898E-3</v>
      </c>
    </row>
    <row r="30750" spans="2:6" x14ac:dyDescent="0.25">
      <c r="B30750" s="18">
        <v>2016</v>
      </c>
      <c r="C30750" s="19">
        <v>42201</v>
      </c>
      <c r="D30750" s="18" t="s">
        <v>6</v>
      </c>
      <c r="E30750" s="18">
        <v>1.7235436056532201E-4</v>
      </c>
      <c r="F30750" s="18">
        <v>3.0237607116723202E-6</v>
      </c>
    </row>
    <row r="30751" spans="2:6" x14ac:dyDescent="0.25">
      <c r="B30751" s="18">
        <v>2016</v>
      </c>
      <c r="C30751" s="19">
        <v>42201</v>
      </c>
      <c r="D30751" s="18" t="s">
        <v>6</v>
      </c>
      <c r="E30751" s="18">
        <v>6.1483134470670495E-4</v>
      </c>
      <c r="F30751" s="18">
        <v>3.0237607116723202E-6</v>
      </c>
    </row>
    <row r="30752" spans="2:6" x14ac:dyDescent="0.25">
      <c r="B30752" s="18">
        <v>2016</v>
      </c>
      <c r="C30752" s="19">
        <v>42201</v>
      </c>
      <c r="D30752" s="18" t="s">
        <v>6</v>
      </c>
      <c r="E30752" s="18">
        <v>6.9045560010563001E-3</v>
      </c>
      <c r="F30752" s="18">
        <v>1.8444940341201199E-4</v>
      </c>
    </row>
    <row r="30753" spans="2:6" x14ac:dyDescent="0.25">
      <c r="B30753" s="18">
        <v>2016</v>
      </c>
      <c r="C30753" s="19">
        <v>42202</v>
      </c>
      <c r="D30753" s="18" t="s">
        <v>6</v>
      </c>
      <c r="E30753" s="18">
        <v>7.7448591028300403E-4</v>
      </c>
      <c r="F30753" s="18">
        <v>1.51188035583616E-5</v>
      </c>
    </row>
    <row r="30754" spans="2:6" x14ac:dyDescent="0.25">
      <c r="B30754" s="18">
        <v>2016</v>
      </c>
      <c r="C30754" s="19">
        <v>42202</v>
      </c>
      <c r="D30754" s="18" t="s">
        <v>6</v>
      </c>
      <c r="E30754" s="18">
        <v>3.7318246783222598E-4</v>
      </c>
      <c r="F30754" s="18">
        <v>3.0237607116723202E-6</v>
      </c>
    </row>
    <row r="30755" spans="2:6" x14ac:dyDescent="0.25">
      <c r="B30755" s="18">
        <v>2016</v>
      </c>
      <c r="C30755" s="19">
        <v>42202</v>
      </c>
      <c r="D30755" s="18" t="s">
        <v>6</v>
      </c>
      <c r="E30755" s="18">
        <v>4.1173541690604797E-4</v>
      </c>
      <c r="F30755" s="18">
        <v>3.0237607116723202E-6</v>
      </c>
    </row>
    <row r="30756" spans="2:6" x14ac:dyDescent="0.25">
      <c r="B30756" s="18">
        <v>2016</v>
      </c>
      <c r="C30756" s="19">
        <v>42202</v>
      </c>
      <c r="D30756" s="18" t="s">
        <v>6</v>
      </c>
      <c r="E30756" s="18">
        <v>0.16488567160749201</v>
      </c>
      <c r="F30756" s="18">
        <v>8.8596188851999E-4</v>
      </c>
    </row>
    <row r="30757" spans="2:6" x14ac:dyDescent="0.25">
      <c r="B30757" s="18">
        <v>2016</v>
      </c>
      <c r="C30757" s="19">
        <v>42203</v>
      </c>
      <c r="D30757" s="18" t="s">
        <v>6</v>
      </c>
      <c r="E30757" s="18">
        <v>3.7797008895903999E-4</v>
      </c>
      <c r="F30757" s="18">
        <v>3.0237607116723202E-6</v>
      </c>
    </row>
    <row r="30758" spans="2:6" x14ac:dyDescent="0.25">
      <c r="B30758" s="18">
        <v>2016</v>
      </c>
      <c r="C30758" s="19">
        <v>42202</v>
      </c>
      <c r="D30758" s="18" t="s">
        <v>6</v>
      </c>
      <c r="E30758" s="18">
        <v>9.2733449445744701E-2</v>
      </c>
      <c r="F30758" s="18">
        <v>3.1144735330224902E-4</v>
      </c>
    </row>
    <row r="30759" spans="2:6" x14ac:dyDescent="0.25">
      <c r="B30759" s="18">
        <v>2016</v>
      </c>
      <c r="C30759" s="19">
        <v>42203</v>
      </c>
      <c r="D30759" s="18" t="s">
        <v>6</v>
      </c>
      <c r="E30759" s="18">
        <v>1.3583539453021799E-2</v>
      </c>
      <c r="F30759" s="18">
        <v>9.0712821350169594E-5</v>
      </c>
    </row>
    <row r="30760" spans="2:6" x14ac:dyDescent="0.25">
      <c r="B30760" s="18">
        <v>2016</v>
      </c>
      <c r="C30760" s="19">
        <v>42203</v>
      </c>
      <c r="D30760" s="18" t="s">
        <v>6</v>
      </c>
      <c r="E30760" s="18">
        <v>2.0489025764457098</v>
      </c>
      <c r="F30760" s="18">
        <v>5.3611277417950302E-3</v>
      </c>
    </row>
    <row r="30761" spans="2:6" x14ac:dyDescent="0.25">
      <c r="B30761" s="18">
        <v>2016</v>
      </c>
      <c r="C30761" s="19">
        <v>42203</v>
      </c>
      <c r="D30761" s="18" t="s">
        <v>6</v>
      </c>
      <c r="E30761" s="18">
        <v>5.1922456664469402E-2</v>
      </c>
      <c r="F30761" s="18">
        <v>9.8876975271684894E-4</v>
      </c>
    </row>
    <row r="30762" spans="2:6" x14ac:dyDescent="0.25">
      <c r="B30762" s="18">
        <v>2016</v>
      </c>
      <c r="C30762" s="19">
        <v>42203</v>
      </c>
      <c r="D30762" s="18" t="s">
        <v>6</v>
      </c>
      <c r="E30762" s="18">
        <v>1.89118089950834E-2</v>
      </c>
      <c r="F30762" s="18">
        <v>4.3239778176914199E-4</v>
      </c>
    </row>
    <row r="30763" spans="2:6" x14ac:dyDescent="0.25">
      <c r="B30763" s="18">
        <v>2016</v>
      </c>
      <c r="C30763" s="19">
        <v>42204</v>
      </c>
      <c r="D30763" s="18" t="s">
        <v>6</v>
      </c>
      <c r="E30763" s="18">
        <v>2.0482955060868301E-2</v>
      </c>
      <c r="F30763" s="18">
        <v>1.9049692483535599E-4</v>
      </c>
    </row>
    <row r="30764" spans="2:6" x14ac:dyDescent="0.25">
      <c r="B30764" s="18">
        <v>2016</v>
      </c>
      <c r="C30764" s="19">
        <v>42203</v>
      </c>
      <c r="D30764" s="18" t="s">
        <v>6</v>
      </c>
      <c r="E30764" s="18">
        <v>8.8858248113677296E-4</v>
      </c>
      <c r="F30764" s="18">
        <v>1.2095042846689299E-5</v>
      </c>
    </row>
    <row r="30765" spans="2:6" x14ac:dyDescent="0.25">
      <c r="B30765" s="18">
        <v>2016</v>
      </c>
      <c r="C30765" s="19">
        <v>42203</v>
      </c>
      <c r="D30765" s="18" t="s">
        <v>6</v>
      </c>
      <c r="E30765" s="18">
        <v>0.61110304774921298</v>
      </c>
      <c r="F30765" s="18">
        <v>2.6216005370198999E-3</v>
      </c>
    </row>
    <row r="30766" spans="2:6" x14ac:dyDescent="0.25">
      <c r="B30766" s="18">
        <v>2016</v>
      </c>
      <c r="C30766" s="19">
        <v>42203</v>
      </c>
      <c r="D30766" s="18" t="s">
        <v>6</v>
      </c>
      <c r="E30766" s="18">
        <v>0.54657281921337897</v>
      </c>
      <c r="F30766" s="18">
        <v>3.0933072080407899E-3</v>
      </c>
    </row>
    <row r="30767" spans="2:6" x14ac:dyDescent="0.25">
      <c r="B30767" s="18">
        <v>2016</v>
      </c>
      <c r="C30767" s="19">
        <v>42203</v>
      </c>
      <c r="D30767" s="18" t="s">
        <v>6</v>
      </c>
      <c r="E30767" s="18">
        <v>0.60371872171523799</v>
      </c>
      <c r="F30767" s="18">
        <v>2.5369352370930801E-3</v>
      </c>
    </row>
    <row r="30768" spans="2:6" x14ac:dyDescent="0.25">
      <c r="B30768" s="18">
        <v>2016</v>
      </c>
      <c r="C30768" s="19">
        <v>42203</v>
      </c>
      <c r="D30768" s="18" t="s">
        <v>6</v>
      </c>
      <c r="E30768" s="18">
        <v>0.92992872996002596</v>
      </c>
      <c r="F30768" s="18">
        <v>1.3752063716685701E-2</v>
      </c>
    </row>
    <row r="30769" spans="2:6" x14ac:dyDescent="0.25">
      <c r="B30769" s="18">
        <v>2016</v>
      </c>
      <c r="C30769" s="19">
        <v>42203</v>
      </c>
      <c r="D30769" s="18" t="s">
        <v>6</v>
      </c>
      <c r="E30769" s="18">
        <v>0.273876370519543</v>
      </c>
      <c r="F30769" s="18">
        <v>1.69935351995984E-3</v>
      </c>
    </row>
    <row r="30770" spans="2:6" x14ac:dyDescent="0.25">
      <c r="B30770" s="18">
        <v>2016</v>
      </c>
      <c r="C30770" s="19">
        <v>42204</v>
      </c>
      <c r="D30770" s="18" t="s">
        <v>6</v>
      </c>
      <c r="E30770" s="18">
        <v>3.5428396338427399E-3</v>
      </c>
      <c r="F30770" s="18">
        <v>8.7689060638497296E-5</v>
      </c>
    </row>
    <row r="30771" spans="2:6" x14ac:dyDescent="0.25">
      <c r="B30771" s="18">
        <v>2016</v>
      </c>
      <c r="C30771" s="19">
        <v>42203</v>
      </c>
      <c r="D30771" s="18" t="s">
        <v>6</v>
      </c>
      <c r="E30771" s="18">
        <v>0</v>
      </c>
      <c r="F30771" s="18">
        <v>4.5054034603917603E-4</v>
      </c>
    </row>
    <row r="30772" spans="2:6" x14ac:dyDescent="0.25">
      <c r="B30772" s="18">
        <v>2016</v>
      </c>
      <c r="C30772" s="19">
        <v>42203</v>
      </c>
      <c r="D30772" s="18" t="s">
        <v>6</v>
      </c>
      <c r="E30772" s="18">
        <v>0.117843211959578</v>
      </c>
      <c r="F30772" s="18">
        <v>4.2635026034579699E-4</v>
      </c>
    </row>
    <row r="30773" spans="2:6" x14ac:dyDescent="0.25">
      <c r="B30773" s="18">
        <v>2016</v>
      </c>
      <c r="C30773" s="19">
        <v>42203</v>
      </c>
      <c r="D30773" s="18" t="s">
        <v>6</v>
      </c>
      <c r="E30773" s="18">
        <v>0.42008684240763899</v>
      </c>
      <c r="F30773" s="18">
        <v>1.26997949890237E-3</v>
      </c>
    </row>
    <row r="30774" spans="2:6" x14ac:dyDescent="0.25">
      <c r="B30774" s="18">
        <v>2016</v>
      </c>
      <c r="C30774" s="19">
        <v>42203</v>
      </c>
      <c r="D30774" s="18" t="s">
        <v>6</v>
      </c>
      <c r="E30774" s="18">
        <v>1.3505627218684401E-3</v>
      </c>
      <c r="F30774" s="18">
        <v>3.0237607116723202E-6</v>
      </c>
    </row>
    <row r="30775" spans="2:6" x14ac:dyDescent="0.25">
      <c r="B30775" s="18">
        <v>2016</v>
      </c>
      <c r="C30775" s="19">
        <v>42203</v>
      </c>
      <c r="D30775" s="18" t="s">
        <v>6</v>
      </c>
      <c r="E30775" s="18">
        <v>4.8862461220268898E-3</v>
      </c>
      <c r="F30775" s="18">
        <v>3.3261367828395501E-5</v>
      </c>
    </row>
    <row r="30776" spans="2:6" x14ac:dyDescent="0.25">
      <c r="B30776" s="18">
        <v>2016</v>
      </c>
      <c r="C30776" s="19">
        <v>42203</v>
      </c>
      <c r="D30776" s="18" t="s">
        <v>6</v>
      </c>
      <c r="E30776" s="18">
        <v>1.1429815490121399E-3</v>
      </c>
      <c r="F30776" s="18">
        <v>6.0475214233446404E-6</v>
      </c>
    </row>
    <row r="30777" spans="2:6" x14ac:dyDescent="0.25">
      <c r="B30777" s="18">
        <v>2016</v>
      </c>
      <c r="C30777" s="19">
        <v>42203</v>
      </c>
      <c r="D30777" s="18" t="s">
        <v>6</v>
      </c>
      <c r="E30777" s="18">
        <v>2.0758117285630501E-4</v>
      </c>
      <c r="F30777" s="18">
        <v>3.0237607116723202E-6</v>
      </c>
    </row>
    <row r="30778" spans="2:6" x14ac:dyDescent="0.25">
      <c r="B30778" s="18">
        <v>2016</v>
      </c>
      <c r="C30778" s="19">
        <v>42203</v>
      </c>
      <c r="D30778" s="18" t="s">
        <v>6</v>
      </c>
      <c r="E30778" s="18">
        <v>1.0241477530434199E-3</v>
      </c>
      <c r="F30778" s="18">
        <v>9.0712821350169601E-6</v>
      </c>
    </row>
    <row r="30779" spans="2:6" x14ac:dyDescent="0.25">
      <c r="B30779" s="18">
        <v>2016</v>
      </c>
      <c r="C30779" s="19">
        <v>42203</v>
      </c>
      <c r="D30779" s="18" t="s">
        <v>6</v>
      </c>
      <c r="E30779" s="18">
        <v>1.04269348540834E-3</v>
      </c>
      <c r="F30779" s="18">
        <v>6.0475214233446404E-6</v>
      </c>
    </row>
    <row r="30780" spans="2:6" x14ac:dyDescent="0.25">
      <c r="B30780" s="18">
        <v>2016</v>
      </c>
      <c r="C30780" s="19">
        <v>42203</v>
      </c>
      <c r="D30780" s="18" t="s">
        <v>6</v>
      </c>
      <c r="E30780" s="18">
        <v>1.3546447988292E-3</v>
      </c>
      <c r="F30780" s="18">
        <v>8.4665299926824997E-5</v>
      </c>
    </row>
    <row r="30781" spans="2:6" x14ac:dyDescent="0.25">
      <c r="B30781" s="18">
        <v>2016</v>
      </c>
      <c r="C30781" s="19">
        <v>42203</v>
      </c>
      <c r="D30781" s="18" t="s">
        <v>6</v>
      </c>
      <c r="E30781" s="18">
        <v>8.9340033987070407E-3</v>
      </c>
      <c r="F30781" s="18">
        <v>2.1166324981706198E-5</v>
      </c>
    </row>
    <row r="30782" spans="2:6" x14ac:dyDescent="0.25">
      <c r="B30782" s="18">
        <v>2016</v>
      </c>
      <c r="C30782" s="19">
        <v>42203</v>
      </c>
      <c r="D30782" s="18" t="s">
        <v>6</v>
      </c>
      <c r="E30782" s="18">
        <v>1.35242737430731E-3</v>
      </c>
      <c r="F30782" s="18">
        <v>1.2095042846689299E-5</v>
      </c>
    </row>
    <row r="30783" spans="2:6" x14ac:dyDescent="0.25">
      <c r="B30783" s="18">
        <v>2016</v>
      </c>
      <c r="C30783" s="19">
        <v>42203</v>
      </c>
      <c r="D30783" s="18" t="s">
        <v>6</v>
      </c>
      <c r="E30783" s="18">
        <v>4.7803237842970102E-2</v>
      </c>
      <c r="F30783" s="18">
        <v>7.1360752795466805E-4</v>
      </c>
    </row>
    <row r="30784" spans="2:6" x14ac:dyDescent="0.25">
      <c r="B30784" s="18">
        <v>2016</v>
      </c>
      <c r="C30784" s="19">
        <v>42203</v>
      </c>
      <c r="D30784" s="18" t="s">
        <v>6</v>
      </c>
      <c r="E30784" s="18">
        <v>1.59372347909876E-3</v>
      </c>
      <c r="F30784" s="18">
        <v>1.42721505590934E-3</v>
      </c>
    </row>
    <row r="30785" spans="2:6" x14ac:dyDescent="0.25">
      <c r="B30785" s="18">
        <v>2016</v>
      </c>
      <c r="C30785" s="19">
        <v>42203</v>
      </c>
      <c r="D30785" s="18" t="s">
        <v>6</v>
      </c>
      <c r="E30785" s="18">
        <v>0.19608483463052701</v>
      </c>
      <c r="F30785" s="18">
        <v>1.42721505590934E-3</v>
      </c>
    </row>
    <row r="30786" spans="2:6" x14ac:dyDescent="0.25">
      <c r="B30786" s="18">
        <v>2016</v>
      </c>
      <c r="C30786" s="19">
        <v>42204</v>
      </c>
      <c r="D30786" s="18" t="s">
        <v>6</v>
      </c>
      <c r="E30786" s="18">
        <v>1.5339538090313701E-2</v>
      </c>
      <c r="F30786" s="18">
        <v>9.0712821350169601E-6</v>
      </c>
    </row>
    <row r="30787" spans="2:6" x14ac:dyDescent="0.25">
      <c r="B30787" s="18">
        <v>2016</v>
      </c>
      <c r="C30787" s="19">
        <v>42203</v>
      </c>
      <c r="D30787" s="18" t="s">
        <v>6</v>
      </c>
      <c r="E30787" s="18">
        <v>5.4005374230704896E-3</v>
      </c>
      <c r="F30787" s="18">
        <v>6.0475214233446404E-6</v>
      </c>
    </row>
    <row r="30788" spans="2:6" x14ac:dyDescent="0.25">
      <c r="B30788" s="18">
        <v>2016</v>
      </c>
      <c r="C30788" s="19">
        <v>42203</v>
      </c>
      <c r="D30788" s="18" t="s">
        <v>6</v>
      </c>
      <c r="E30788" s="18">
        <v>0.168899411576166</v>
      </c>
      <c r="F30788" s="18">
        <v>9.1015197421336904E-4</v>
      </c>
    </row>
    <row r="30789" spans="2:6" x14ac:dyDescent="0.25">
      <c r="B30789" s="18">
        <v>2016</v>
      </c>
      <c r="C30789" s="19">
        <v>42204</v>
      </c>
      <c r="D30789" s="18" t="s">
        <v>6</v>
      </c>
      <c r="E30789" s="18">
        <v>0.18515086550110799</v>
      </c>
      <c r="F30789" s="18">
        <v>4.6565914959753699E-4</v>
      </c>
    </row>
    <row r="30790" spans="2:6" x14ac:dyDescent="0.25">
      <c r="B30790" s="18">
        <v>2016</v>
      </c>
      <c r="C30790" s="19">
        <v>42203</v>
      </c>
      <c r="D30790" s="18" t="s">
        <v>6</v>
      </c>
      <c r="E30790" s="18">
        <v>0</v>
      </c>
      <c r="F30790" s="18">
        <v>1.57537933078128E-3</v>
      </c>
    </row>
    <row r="30791" spans="2:6" x14ac:dyDescent="0.25">
      <c r="B30791" s="18">
        <v>2016</v>
      </c>
      <c r="C30791" s="19">
        <v>42204</v>
      </c>
      <c r="D30791" s="18" t="s">
        <v>6</v>
      </c>
      <c r="E30791" s="18">
        <v>0.189338370918679</v>
      </c>
      <c r="F30791" s="18">
        <v>6.4103727087453201E-4</v>
      </c>
    </row>
    <row r="30792" spans="2:6" x14ac:dyDescent="0.25">
      <c r="B30792" s="18">
        <v>2016</v>
      </c>
      <c r="C30792" s="19">
        <v>42204</v>
      </c>
      <c r="D30792" s="18" t="s">
        <v>6</v>
      </c>
      <c r="E30792" s="18">
        <v>0</v>
      </c>
      <c r="F30792" s="18">
        <v>3.1749487472559402E-4</v>
      </c>
    </row>
    <row r="30793" spans="2:6" x14ac:dyDescent="0.25">
      <c r="B30793" s="18">
        <v>2016</v>
      </c>
      <c r="C30793" s="19">
        <v>42204</v>
      </c>
      <c r="D30793" s="18" t="s">
        <v>6</v>
      </c>
      <c r="E30793" s="18">
        <v>0.131245224977876</v>
      </c>
      <c r="F30793" s="18">
        <v>8.9503317065500699E-4</v>
      </c>
    </row>
    <row r="30794" spans="2:6" x14ac:dyDescent="0.25">
      <c r="B30794" s="18">
        <v>2016</v>
      </c>
      <c r="C30794" s="19">
        <v>42204</v>
      </c>
      <c r="D30794" s="18" t="s">
        <v>6</v>
      </c>
      <c r="E30794" s="18">
        <v>2.64337161414394E-3</v>
      </c>
      <c r="F30794" s="18">
        <v>2.7213846405050901E-5</v>
      </c>
    </row>
    <row r="30795" spans="2:6" x14ac:dyDescent="0.25">
      <c r="B30795" s="18">
        <v>2016</v>
      </c>
      <c r="C30795" s="19">
        <v>42204</v>
      </c>
      <c r="D30795" s="18" t="s">
        <v>6</v>
      </c>
      <c r="E30795" s="18">
        <v>2.53995899780475E-3</v>
      </c>
      <c r="F30795" s="18">
        <v>2.4190085693378599E-5</v>
      </c>
    </row>
    <row r="30796" spans="2:6" x14ac:dyDescent="0.25">
      <c r="B30796" s="18">
        <v>2016</v>
      </c>
      <c r="C30796" s="19">
        <v>42204</v>
      </c>
      <c r="D30796" s="18" t="s">
        <v>6</v>
      </c>
      <c r="E30796" s="18">
        <v>1.57230517405775E-3</v>
      </c>
      <c r="F30796" s="18">
        <v>6.0475214233446404E-6</v>
      </c>
    </row>
    <row r="30797" spans="2:6" x14ac:dyDescent="0.25">
      <c r="B30797" s="18">
        <v>2016</v>
      </c>
      <c r="C30797" s="19">
        <v>42204</v>
      </c>
      <c r="D30797" s="18" t="s">
        <v>6</v>
      </c>
      <c r="E30797" s="18">
        <v>9.07329797549141E-4</v>
      </c>
      <c r="F30797" s="18">
        <v>3.0237607116723202E-6</v>
      </c>
    </row>
    <row r="30798" spans="2:6" x14ac:dyDescent="0.25">
      <c r="B30798" s="18">
        <v>2016</v>
      </c>
      <c r="C30798" s="19">
        <v>42204</v>
      </c>
      <c r="D30798" s="18" t="s">
        <v>6</v>
      </c>
      <c r="E30798" s="18">
        <v>7.5271483315896297E-4</v>
      </c>
      <c r="F30798" s="18">
        <v>1.2095042846689299E-5</v>
      </c>
    </row>
    <row r="30799" spans="2:6" x14ac:dyDescent="0.25">
      <c r="B30799" s="18">
        <v>2016</v>
      </c>
      <c r="C30799" s="19">
        <v>42204</v>
      </c>
      <c r="D30799" s="18" t="s">
        <v>6</v>
      </c>
      <c r="E30799" s="18">
        <v>0.171281278284762</v>
      </c>
      <c r="F30799" s="18">
        <v>1.1187914633187599E-3</v>
      </c>
    </row>
    <row r="30800" spans="2:6" x14ac:dyDescent="0.25">
      <c r="B30800" s="18">
        <v>2016</v>
      </c>
      <c r="C30800" s="19">
        <v>42204</v>
      </c>
      <c r="D30800" s="18" t="s">
        <v>6</v>
      </c>
      <c r="E30800" s="18">
        <v>1.59594090362065E-2</v>
      </c>
      <c r="F30800" s="18">
        <v>8.7689060638497296E-5</v>
      </c>
    </row>
    <row r="30801" spans="2:6" x14ac:dyDescent="0.25">
      <c r="B30801" s="18">
        <v>2016</v>
      </c>
      <c r="C30801" s="19">
        <v>42204</v>
      </c>
      <c r="D30801" s="18" t="s">
        <v>6</v>
      </c>
      <c r="E30801" s="18">
        <v>3.9500394096812801E-4</v>
      </c>
      <c r="F30801" s="18">
        <v>3.0237607116723202E-6</v>
      </c>
    </row>
    <row r="30802" spans="2:6" x14ac:dyDescent="0.25">
      <c r="B30802" s="18">
        <v>2016</v>
      </c>
      <c r="C30802" s="19">
        <v>42205</v>
      </c>
      <c r="D30802" s="18" t="s">
        <v>6</v>
      </c>
      <c r="E30802" s="18">
        <v>3.2263526793543697E-2</v>
      </c>
      <c r="F30802" s="18">
        <v>3.3261367828395501E-5</v>
      </c>
    </row>
    <row r="30803" spans="2:6" x14ac:dyDescent="0.25">
      <c r="B30803" s="18">
        <v>2016</v>
      </c>
      <c r="C30803" s="19">
        <v>42205</v>
      </c>
      <c r="D30803" s="18" t="s">
        <v>6</v>
      </c>
      <c r="E30803" s="18">
        <v>6.0877374408098801E-3</v>
      </c>
      <c r="F30803" s="18">
        <v>4.5356410675084797E-5</v>
      </c>
    </row>
    <row r="30804" spans="2:6" x14ac:dyDescent="0.25">
      <c r="B30804" s="18">
        <v>2016</v>
      </c>
      <c r="C30804" s="19">
        <v>42205</v>
      </c>
      <c r="D30804" s="18" t="s">
        <v>6</v>
      </c>
      <c r="E30804" s="18">
        <v>3.3563743899562799E-2</v>
      </c>
      <c r="F30804" s="18">
        <v>2.2678205337542401E-4</v>
      </c>
    </row>
    <row r="30805" spans="2:6" x14ac:dyDescent="0.25">
      <c r="B30805" s="18">
        <v>2016</v>
      </c>
      <c r="C30805" s="19">
        <v>42205</v>
      </c>
      <c r="D30805" s="18" t="s">
        <v>6</v>
      </c>
      <c r="E30805" s="18">
        <v>3.2951533147472803E-2</v>
      </c>
      <c r="F30805" s="18">
        <v>1.87473164123684E-4</v>
      </c>
    </row>
    <row r="30806" spans="2:6" x14ac:dyDescent="0.25">
      <c r="B30806" s="18">
        <v>2016</v>
      </c>
      <c r="C30806" s="19">
        <v>42205</v>
      </c>
      <c r="D30806" s="18" t="s">
        <v>6</v>
      </c>
      <c r="E30806" s="18">
        <v>1.4885570815467901E-2</v>
      </c>
      <c r="F30806" s="18">
        <v>8.4665299926824997E-5</v>
      </c>
    </row>
    <row r="30807" spans="2:6" x14ac:dyDescent="0.25">
      <c r="B30807" s="18">
        <v>2016</v>
      </c>
      <c r="C30807" s="19">
        <v>42205</v>
      </c>
      <c r="D30807" s="18" t="s">
        <v>6</v>
      </c>
      <c r="E30807" s="18">
        <v>4.1693628533012398E-3</v>
      </c>
      <c r="F30807" s="18">
        <v>7.86177785034804E-5</v>
      </c>
    </row>
    <row r="30808" spans="2:6" x14ac:dyDescent="0.25">
      <c r="B30808" s="18">
        <v>2016</v>
      </c>
      <c r="C30808" s="19">
        <v>42205</v>
      </c>
      <c r="D30808" s="18" t="s">
        <v>6</v>
      </c>
      <c r="E30808" s="18">
        <v>2.19525027667411E-3</v>
      </c>
      <c r="F30808" s="18">
        <v>9.9784103485186598E-5</v>
      </c>
    </row>
    <row r="30809" spans="2:6" x14ac:dyDescent="0.25">
      <c r="B30809" s="18">
        <v>2016</v>
      </c>
      <c r="C30809" s="19">
        <v>42205</v>
      </c>
      <c r="D30809" s="18" t="s">
        <v>6</v>
      </c>
      <c r="E30809" s="18">
        <v>7.6601938029032196E-4</v>
      </c>
      <c r="F30809" s="18">
        <v>1.2095042846689299E-5</v>
      </c>
    </row>
    <row r="30810" spans="2:6" x14ac:dyDescent="0.25">
      <c r="B30810" s="18">
        <v>2016</v>
      </c>
      <c r="C30810" s="19">
        <v>42205</v>
      </c>
      <c r="D30810" s="18" t="s">
        <v>6</v>
      </c>
      <c r="E30810" s="18">
        <v>4.5169945431198399E-4</v>
      </c>
      <c r="F30810" s="18">
        <v>3.0237607116723202E-6</v>
      </c>
    </row>
    <row r="30811" spans="2:6" x14ac:dyDescent="0.25">
      <c r="B30811" s="18">
        <v>2016</v>
      </c>
      <c r="C30811" s="19">
        <v>42205</v>
      </c>
      <c r="D30811" s="18" t="s">
        <v>6</v>
      </c>
      <c r="E30811" s="18">
        <v>0.109119813494439</v>
      </c>
      <c r="F30811" s="18">
        <v>1.75378121276995E-4</v>
      </c>
    </row>
    <row r="30812" spans="2:6" x14ac:dyDescent="0.25">
      <c r="B30812" s="18">
        <v>2016</v>
      </c>
      <c r="C30812" s="19">
        <v>42206</v>
      </c>
      <c r="D30812" s="18" t="s">
        <v>6</v>
      </c>
      <c r="E30812" s="18">
        <v>8.2044707310042295E-3</v>
      </c>
      <c r="F30812" s="18">
        <v>8.9503317065500699E-4</v>
      </c>
    </row>
    <row r="30813" spans="2:6" x14ac:dyDescent="0.25">
      <c r="B30813" s="18">
        <v>2016</v>
      </c>
      <c r="C30813" s="19">
        <v>42206</v>
      </c>
      <c r="D30813" s="18" t="s">
        <v>6</v>
      </c>
      <c r="E30813" s="18">
        <v>1.1847699220474499E-2</v>
      </c>
      <c r="F30813" s="18">
        <v>9.9784103485186598E-5</v>
      </c>
    </row>
    <row r="30814" spans="2:6" x14ac:dyDescent="0.25">
      <c r="B30814" s="18">
        <v>2016</v>
      </c>
      <c r="C30814" s="19">
        <v>42206</v>
      </c>
      <c r="D30814" s="18" t="s">
        <v>6</v>
      </c>
      <c r="E30814" s="18">
        <v>1.79560990261475E-4</v>
      </c>
      <c r="F30814" s="18">
        <v>3.0237607116723202E-6</v>
      </c>
    </row>
    <row r="30815" spans="2:6" x14ac:dyDescent="0.25">
      <c r="B30815" s="18">
        <v>2016</v>
      </c>
      <c r="C30815" s="19">
        <v>42206</v>
      </c>
      <c r="D30815" s="18" t="s">
        <v>6</v>
      </c>
      <c r="E30815" s="18">
        <v>1.1764948968998399E-3</v>
      </c>
      <c r="F30815" s="18">
        <v>1.51188035583616E-5</v>
      </c>
    </row>
    <row r="30816" spans="2:6" x14ac:dyDescent="0.25">
      <c r="B30816" s="18">
        <v>2016</v>
      </c>
      <c r="C30816" s="19">
        <v>42206</v>
      </c>
      <c r="D30816" s="18" t="s">
        <v>6</v>
      </c>
      <c r="E30816" s="18">
        <v>3.8600926077114003E-2</v>
      </c>
      <c r="F30816" s="18">
        <v>4.5054034603917603E-4</v>
      </c>
    </row>
    <row r="30817" spans="2:6" x14ac:dyDescent="0.25">
      <c r="B30817" s="18">
        <v>2016</v>
      </c>
      <c r="C30817" s="19">
        <v>42207</v>
      </c>
      <c r="D30817" s="18" t="s">
        <v>6</v>
      </c>
      <c r="E30817" s="18">
        <v>8.1641539215152699E-5</v>
      </c>
      <c r="F30817" s="18">
        <v>3.0237607116723202E-6</v>
      </c>
    </row>
    <row r="30818" spans="2:6" x14ac:dyDescent="0.25">
      <c r="B30818" s="18">
        <v>2016</v>
      </c>
      <c r="C30818" s="19">
        <v>42206</v>
      </c>
      <c r="D30818" s="18" t="s">
        <v>6</v>
      </c>
      <c r="E30818" s="18">
        <v>5.1187229247426304E-4</v>
      </c>
      <c r="F30818" s="18">
        <v>6.0475214233446404E-6</v>
      </c>
    </row>
    <row r="30819" spans="2:6" x14ac:dyDescent="0.25">
      <c r="B30819" s="18">
        <v>2016</v>
      </c>
      <c r="C30819" s="19">
        <v>42206</v>
      </c>
      <c r="D30819" s="18" t="s">
        <v>6</v>
      </c>
      <c r="E30819" s="18">
        <v>4.1525507437443397E-2</v>
      </c>
      <c r="F30819" s="18">
        <v>4.2030273892245301E-4</v>
      </c>
    </row>
    <row r="30820" spans="2:6" x14ac:dyDescent="0.25">
      <c r="B30820" s="18">
        <v>2016</v>
      </c>
      <c r="C30820" s="19">
        <v>42207</v>
      </c>
      <c r="D30820" s="18" t="s">
        <v>6</v>
      </c>
      <c r="E30820" s="18">
        <v>5.5129205295209802E-3</v>
      </c>
      <c r="F30820" s="18">
        <v>1.11879146331876E-4</v>
      </c>
    </row>
    <row r="30821" spans="2:6" x14ac:dyDescent="0.25">
      <c r="B30821" s="18">
        <v>2016</v>
      </c>
      <c r="C30821" s="19">
        <v>42207</v>
      </c>
      <c r="D30821" s="18" t="s">
        <v>6</v>
      </c>
      <c r="E30821" s="18">
        <v>1.1006488990487201E-3</v>
      </c>
      <c r="F30821" s="18">
        <v>2.1166324981706198E-5</v>
      </c>
    </row>
    <row r="30822" spans="2:6" x14ac:dyDescent="0.25">
      <c r="B30822" s="18">
        <v>2016</v>
      </c>
      <c r="C30822" s="19">
        <v>42207</v>
      </c>
      <c r="D30822" s="18" t="s">
        <v>6</v>
      </c>
      <c r="E30822" s="18">
        <v>5.6453612486922198E-4</v>
      </c>
      <c r="F30822" s="18">
        <v>3.0237607116723202E-6</v>
      </c>
    </row>
    <row r="30823" spans="2:6" x14ac:dyDescent="0.25">
      <c r="B30823" s="18">
        <v>2016</v>
      </c>
      <c r="C30823" s="19">
        <v>42207</v>
      </c>
      <c r="D30823" s="18" t="s">
        <v>6</v>
      </c>
      <c r="E30823" s="18">
        <v>6.8790556190545301E-3</v>
      </c>
      <c r="F30823" s="18">
        <v>1.0583162490853101E-4</v>
      </c>
    </row>
    <row r="30824" spans="2:6" x14ac:dyDescent="0.25">
      <c r="B30824" s="18">
        <v>2016</v>
      </c>
      <c r="C30824" s="19">
        <v>42207</v>
      </c>
      <c r="D30824" s="18" t="s">
        <v>6</v>
      </c>
      <c r="E30824" s="18">
        <v>6.9190700524723297E-3</v>
      </c>
      <c r="F30824" s="18">
        <v>5.74514535217741E-5</v>
      </c>
    </row>
    <row r="30825" spans="2:6" x14ac:dyDescent="0.25">
      <c r="B30825" s="18">
        <v>2016</v>
      </c>
      <c r="C30825" s="19">
        <v>42207</v>
      </c>
      <c r="D30825" s="18" t="s">
        <v>6</v>
      </c>
      <c r="E30825" s="18">
        <v>2.32224822656434E-4</v>
      </c>
      <c r="F30825" s="18">
        <v>3.0237607116723202E-6</v>
      </c>
    </row>
    <row r="30826" spans="2:6" x14ac:dyDescent="0.25">
      <c r="B30826" s="18">
        <v>2016</v>
      </c>
      <c r="C30826" s="19">
        <v>42207</v>
      </c>
      <c r="D30826" s="18" t="s">
        <v>6</v>
      </c>
      <c r="E30826" s="18">
        <v>4.9194570938434204E-3</v>
      </c>
      <c r="F30826" s="18">
        <v>1.2095042846689299E-5</v>
      </c>
    </row>
    <row r="30827" spans="2:6" x14ac:dyDescent="0.25">
      <c r="B30827" s="18">
        <v>2016</v>
      </c>
      <c r="C30827" s="19">
        <v>42207</v>
      </c>
      <c r="D30827" s="18" t="s">
        <v>6</v>
      </c>
      <c r="E30827" s="18">
        <v>3.8076958741793003E-2</v>
      </c>
      <c r="F30827" s="18">
        <v>4.1425521749910801E-4</v>
      </c>
    </row>
    <row r="30828" spans="2:6" x14ac:dyDescent="0.25">
      <c r="B30828" s="18">
        <v>2016</v>
      </c>
      <c r="C30828" s="19">
        <v>42207</v>
      </c>
      <c r="D30828" s="18" t="s">
        <v>6</v>
      </c>
      <c r="E30828" s="18">
        <v>5.0969014516067303E-3</v>
      </c>
      <c r="F30828" s="18">
        <v>5.74514535217741E-5</v>
      </c>
    </row>
    <row r="30829" spans="2:6" x14ac:dyDescent="0.25">
      <c r="B30829" s="18">
        <v>2016</v>
      </c>
      <c r="C30829" s="19">
        <v>42207</v>
      </c>
      <c r="D30829" s="18" t="s">
        <v>6</v>
      </c>
      <c r="E30829" s="18">
        <v>1.3455735166941799E-3</v>
      </c>
      <c r="F30829" s="18">
        <v>1.51188035583616E-5</v>
      </c>
    </row>
    <row r="30830" spans="2:6" x14ac:dyDescent="0.25">
      <c r="B30830" s="18">
        <v>2016</v>
      </c>
      <c r="C30830" s="19">
        <v>42208</v>
      </c>
      <c r="D30830" s="18" t="s">
        <v>6</v>
      </c>
      <c r="E30830" s="18">
        <v>0.19266496126562499</v>
      </c>
      <c r="F30830" s="18">
        <v>2.3282957479876902E-3</v>
      </c>
    </row>
    <row r="30831" spans="2:6" x14ac:dyDescent="0.25">
      <c r="B30831" s="18">
        <v>2016</v>
      </c>
      <c r="C30831" s="19">
        <v>42209</v>
      </c>
      <c r="D30831" s="18" t="s">
        <v>6</v>
      </c>
      <c r="E30831" s="18">
        <v>8.1457089811740706E-3</v>
      </c>
      <c r="F30831" s="18">
        <v>6.6522735656791097E-5</v>
      </c>
    </row>
    <row r="30832" spans="2:6" x14ac:dyDescent="0.25">
      <c r="B30832" s="18">
        <v>2016</v>
      </c>
      <c r="C30832" s="19">
        <v>42209</v>
      </c>
      <c r="D30832" s="18" t="s">
        <v>6</v>
      </c>
      <c r="E30832" s="18">
        <v>8.2452310253975702E-2</v>
      </c>
      <c r="F30832" s="18">
        <v>1.42721505590934E-3</v>
      </c>
    </row>
    <row r="30833" spans="2:6" x14ac:dyDescent="0.25">
      <c r="B30833" s="18">
        <v>2016</v>
      </c>
      <c r="C30833" s="19">
        <v>42209</v>
      </c>
      <c r="D30833" s="18" t="s">
        <v>7</v>
      </c>
      <c r="E30833" s="18">
        <v>5.07870849132483E-2</v>
      </c>
      <c r="F30833" s="18">
        <v>2.0561572839371801E-4</v>
      </c>
    </row>
    <row r="30834" spans="2:6" x14ac:dyDescent="0.25">
      <c r="B30834" s="18">
        <v>2016</v>
      </c>
      <c r="C30834" s="19">
        <v>42209</v>
      </c>
      <c r="D30834" s="18" t="s">
        <v>6</v>
      </c>
      <c r="E30834" s="18">
        <v>1.41814377377432E-2</v>
      </c>
      <c r="F30834" s="18">
        <v>1.0583162490853101E-4</v>
      </c>
    </row>
    <row r="30835" spans="2:6" x14ac:dyDescent="0.25">
      <c r="B30835" s="18">
        <v>2016</v>
      </c>
      <c r="C30835" s="19">
        <v>42205</v>
      </c>
      <c r="D30835" s="18" t="s">
        <v>7</v>
      </c>
      <c r="E30835" s="18">
        <v>7.8678253717713803E-4</v>
      </c>
      <c r="F30835" s="18">
        <v>9.0712821350169601E-6</v>
      </c>
    </row>
    <row r="30836" spans="2:6" x14ac:dyDescent="0.25">
      <c r="B30836" s="18">
        <v>2016</v>
      </c>
      <c r="C30836" s="19">
        <v>42209</v>
      </c>
      <c r="D30836" s="18" t="s">
        <v>6</v>
      </c>
      <c r="E30836" s="18">
        <v>8.6629635677150998E-2</v>
      </c>
      <c r="F30836" s="18">
        <v>1.3909299273692701E-4</v>
      </c>
    </row>
    <row r="30837" spans="2:6" x14ac:dyDescent="0.25">
      <c r="B30837" s="18">
        <v>2016</v>
      </c>
      <c r="C30837" s="19">
        <v>42210</v>
      </c>
      <c r="D30837" s="18" t="s">
        <v>7</v>
      </c>
      <c r="E30837" s="18">
        <v>1.2427656524973199E-3</v>
      </c>
      <c r="F30837" s="18">
        <v>9.0712821350169601E-6</v>
      </c>
    </row>
    <row r="30838" spans="2:6" x14ac:dyDescent="0.25">
      <c r="B30838" s="18">
        <v>2016</v>
      </c>
      <c r="C30838" s="19">
        <v>42210</v>
      </c>
      <c r="D30838" s="18" t="s">
        <v>6</v>
      </c>
      <c r="E30838" s="18">
        <v>0.13353698361726399</v>
      </c>
      <c r="F30838" s="18">
        <v>2.4159848086261798E-3</v>
      </c>
    </row>
    <row r="30839" spans="2:6" x14ac:dyDescent="0.25">
      <c r="B30839" s="18">
        <v>2016</v>
      </c>
      <c r="C30839" s="19">
        <v>42210</v>
      </c>
      <c r="D30839" s="18" t="s">
        <v>6</v>
      </c>
      <c r="E30839" s="18">
        <v>4.08006112028319E-4</v>
      </c>
      <c r="F30839" s="18">
        <v>6.0475214233446404E-6</v>
      </c>
    </row>
    <row r="30840" spans="2:6" x14ac:dyDescent="0.25">
      <c r="B30840" s="18">
        <v>2016</v>
      </c>
      <c r="C30840" s="19">
        <v>42210</v>
      </c>
      <c r="D30840" s="18" t="s">
        <v>6</v>
      </c>
      <c r="E30840" s="18">
        <v>0</v>
      </c>
      <c r="F30840" s="18">
        <v>5.71490774506069E-4</v>
      </c>
    </row>
    <row r="30841" spans="2:6" x14ac:dyDescent="0.25">
      <c r="B30841" s="18">
        <v>2016</v>
      </c>
      <c r="C30841" s="19">
        <v>42210</v>
      </c>
      <c r="D30841" s="18" t="s">
        <v>6</v>
      </c>
      <c r="E30841" s="18">
        <v>3.7489593223550698E-4</v>
      </c>
      <c r="F30841" s="18">
        <v>3.0237607116723202E-6</v>
      </c>
    </row>
    <row r="30842" spans="2:6" x14ac:dyDescent="0.25">
      <c r="B30842" s="18">
        <v>2016</v>
      </c>
      <c r="C30842" s="19">
        <v>42210</v>
      </c>
      <c r="D30842" s="18" t="s">
        <v>6</v>
      </c>
      <c r="E30842" s="18">
        <v>1.4453576201793701E-3</v>
      </c>
      <c r="F30842" s="18">
        <v>3.0237607116723199E-5</v>
      </c>
    </row>
    <row r="30843" spans="2:6" x14ac:dyDescent="0.25">
      <c r="B30843" s="18">
        <v>2016</v>
      </c>
      <c r="C30843" s="19">
        <v>42211</v>
      </c>
      <c r="D30843" s="18" t="s">
        <v>6</v>
      </c>
      <c r="E30843" s="18">
        <v>5.7972850660490099E-2</v>
      </c>
      <c r="F30843" s="18">
        <v>7.1058376724299503E-4</v>
      </c>
    </row>
    <row r="30844" spans="2:6" x14ac:dyDescent="0.25">
      <c r="B30844" s="18">
        <v>2016</v>
      </c>
      <c r="C30844" s="19">
        <v>42211</v>
      </c>
      <c r="D30844" s="18" t="s">
        <v>6</v>
      </c>
      <c r="E30844" s="18">
        <v>2.1589651481340399E-4</v>
      </c>
      <c r="F30844" s="18">
        <v>3.0237607116723202E-6</v>
      </c>
    </row>
    <row r="30845" spans="2:6" x14ac:dyDescent="0.25">
      <c r="B30845" s="18">
        <v>2016</v>
      </c>
      <c r="C30845" s="19">
        <v>42211</v>
      </c>
      <c r="D30845" s="18" t="s">
        <v>6</v>
      </c>
      <c r="E30845" s="18">
        <v>3.8734374716522401E-4</v>
      </c>
      <c r="F30845" s="18">
        <v>3.0237607116723202E-6</v>
      </c>
    </row>
    <row r="30846" spans="2:6" x14ac:dyDescent="0.25">
      <c r="B30846" s="18">
        <v>2016</v>
      </c>
      <c r="C30846" s="19">
        <v>42212</v>
      </c>
      <c r="D30846" s="18" t="s">
        <v>6</v>
      </c>
      <c r="E30846" s="18">
        <v>1.2063293359216699E-3</v>
      </c>
      <c r="F30846" s="18">
        <v>3.0237607116723202E-6</v>
      </c>
    </row>
    <row r="30847" spans="2:6" x14ac:dyDescent="0.25">
      <c r="B30847" s="18">
        <v>2016</v>
      </c>
      <c r="C30847" s="19">
        <v>42212</v>
      </c>
      <c r="D30847" s="18" t="s">
        <v>6</v>
      </c>
      <c r="E30847" s="18">
        <v>3.5337683517077198E-4</v>
      </c>
      <c r="F30847" s="18">
        <v>3.0237607116723202E-6</v>
      </c>
    </row>
    <row r="30848" spans="2:6" x14ac:dyDescent="0.25">
      <c r="B30848" s="18">
        <v>2016</v>
      </c>
      <c r="C30848" s="19">
        <v>42212</v>
      </c>
      <c r="D30848" s="18" t="s">
        <v>6</v>
      </c>
      <c r="E30848" s="18">
        <v>5.0204507016132804E-4</v>
      </c>
      <c r="F30848" s="18">
        <v>3.0237607116723202E-6</v>
      </c>
    </row>
    <row r="30849" spans="2:6" x14ac:dyDescent="0.25">
      <c r="B30849" s="18">
        <v>2016</v>
      </c>
      <c r="C30849" s="19">
        <v>42212</v>
      </c>
      <c r="D30849" s="18" t="s">
        <v>6</v>
      </c>
      <c r="E30849" s="18">
        <v>0.25695011399577899</v>
      </c>
      <c r="F30849" s="18">
        <v>4.2151224320712199E-3</v>
      </c>
    </row>
    <row r="30850" spans="2:6" x14ac:dyDescent="0.25">
      <c r="B30850" s="18">
        <v>2016</v>
      </c>
      <c r="C30850" s="19">
        <v>42213</v>
      </c>
      <c r="D30850" s="18" t="s">
        <v>6</v>
      </c>
      <c r="E30850" s="18">
        <v>6.8714962172753498E-4</v>
      </c>
      <c r="F30850" s="18">
        <v>1.2095042846689299E-5</v>
      </c>
    </row>
    <row r="30851" spans="2:6" x14ac:dyDescent="0.25">
      <c r="B30851" s="18">
        <v>2016</v>
      </c>
      <c r="C30851" s="19">
        <v>42213</v>
      </c>
      <c r="D30851" s="18" t="s">
        <v>6</v>
      </c>
      <c r="E30851" s="18">
        <v>2.1610817806322099E-3</v>
      </c>
      <c r="F30851" s="18">
        <v>2.1166324981706198E-5</v>
      </c>
    </row>
    <row r="30852" spans="2:6" x14ac:dyDescent="0.25">
      <c r="B30852" s="18">
        <v>2016</v>
      </c>
      <c r="C30852" s="19">
        <v>42213</v>
      </c>
      <c r="D30852" s="18" t="s">
        <v>6</v>
      </c>
      <c r="E30852" s="18">
        <v>5.71490774506069E-4</v>
      </c>
      <c r="F30852" s="18">
        <v>5.71490774506069E-4</v>
      </c>
    </row>
    <row r="30853" spans="2:6" x14ac:dyDescent="0.25">
      <c r="B30853" s="18">
        <v>2016</v>
      </c>
      <c r="C30853" s="19">
        <v>42213</v>
      </c>
      <c r="D30853" s="18" t="s">
        <v>6</v>
      </c>
      <c r="E30853" s="18">
        <v>9.5052421931538008E-3</v>
      </c>
      <c r="F30853" s="18">
        <v>1.14902907043548E-4</v>
      </c>
    </row>
    <row r="30854" spans="2:6" x14ac:dyDescent="0.25">
      <c r="B30854" s="18">
        <v>2016</v>
      </c>
      <c r="C30854" s="19">
        <v>42213</v>
      </c>
      <c r="D30854" s="18" t="s">
        <v>6</v>
      </c>
      <c r="E30854" s="18">
        <v>4.0528472738781302E-4</v>
      </c>
      <c r="F30854" s="18">
        <v>3.0237607116723202E-6</v>
      </c>
    </row>
    <row r="30855" spans="2:6" x14ac:dyDescent="0.25">
      <c r="B30855" s="18">
        <v>2016</v>
      </c>
      <c r="C30855" s="19">
        <v>42213</v>
      </c>
      <c r="D30855" s="18" t="s">
        <v>6</v>
      </c>
      <c r="E30855" s="18">
        <v>0</v>
      </c>
      <c r="F30855" s="18">
        <v>9.0712821350169601E-6</v>
      </c>
    </row>
    <row r="30856" spans="2:6" x14ac:dyDescent="0.25">
      <c r="B30856" s="18">
        <v>2016</v>
      </c>
      <c r="C30856" s="19">
        <v>42213</v>
      </c>
      <c r="D30856" s="18" t="s">
        <v>7</v>
      </c>
      <c r="E30856" s="18">
        <v>5.4740803231795497E-2</v>
      </c>
      <c r="F30856" s="18">
        <v>1.2397418917856499E-4</v>
      </c>
    </row>
    <row r="30857" spans="2:6" x14ac:dyDescent="0.25">
      <c r="B30857" s="18">
        <v>2016</v>
      </c>
      <c r="C30857" s="19">
        <v>42213</v>
      </c>
      <c r="D30857" s="18" t="s">
        <v>6</v>
      </c>
      <c r="E30857" s="18">
        <v>3.73434447891532E-5</v>
      </c>
      <c r="F30857" s="18">
        <v>9.0712821350169601E-6</v>
      </c>
    </row>
    <row r="30858" spans="2:6" x14ac:dyDescent="0.25">
      <c r="B30858" s="18">
        <v>2016</v>
      </c>
      <c r="C30858" s="19">
        <v>42213</v>
      </c>
      <c r="D30858" s="18" t="s">
        <v>6</v>
      </c>
      <c r="E30858" s="18">
        <v>1.1552781759062701E-3</v>
      </c>
      <c r="F30858" s="18">
        <v>1.33045471313582E-4</v>
      </c>
    </row>
    <row r="30859" spans="2:6" x14ac:dyDescent="0.25">
      <c r="B30859" s="18">
        <v>2016</v>
      </c>
      <c r="C30859" s="19">
        <v>42213</v>
      </c>
      <c r="D30859" s="18" t="s">
        <v>6</v>
      </c>
      <c r="E30859" s="18">
        <v>1.76960556049436E-3</v>
      </c>
      <c r="F30859" s="18">
        <v>1.42116753448599E-4</v>
      </c>
    </row>
    <row r="30860" spans="2:6" x14ac:dyDescent="0.25">
      <c r="B30860" s="18">
        <v>2016</v>
      </c>
      <c r="C30860" s="19">
        <v>42213</v>
      </c>
      <c r="D30860" s="18" t="s">
        <v>6</v>
      </c>
      <c r="E30860" s="18">
        <v>7.2787967851376104E-2</v>
      </c>
      <c r="F30860" s="18">
        <v>3.5680376397733402E-4</v>
      </c>
    </row>
    <row r="30861" spans="2:6" x14ac:dyDescent="0.25">
      <c r="B30861" s="18">
        <v>2016</v>
      </c>
      <c r="C30861" s="19">
        <v>42213</v>
      </c>
      <c r="D30861" s="18" t="s">
        <v>6</v>
      </c>
      <c r="E30861" s="18">
        <v>6.4236772558766794E-2</v>
      </c>
      <c r="F30861" s="18">
        <v>3.4168496041897198E-4</v>
      </c>
    </row>
    <row r="30862" spans="2:6" x14ac:dyDescent="0.25">
      <c r="B30862" s="18">
        <v>2016</v>
      </c>
      <c r="C30862" s="19">
        <v>42213</v>
      </c>
      <c r="D30862" s="18" t="s">
        <v>6</v>
      </c>
      <c r="E30862" s="18">
        <v>2.9445381810265101E-2</v>
      </c>
      <c r="F30862" s="18">
        <v>3.5680376397733402E-4</v>
      </c>
    </row>
    <row r="30863" spans="2:6" x14ac:dyDescent="0.25">
      <c r="B30863" s="18">
        <v>2016</v>
      </c>
      <c r="C30863" s="19">
        <v>42213</v>
      </c>
      <c r="D30863" s="18" t="s">
        <v>6</v>
      </c>
      <c r="E30863" s="18">
        <v>1.16188005346009E-3</v>
      </c>
      <c r="F30863" s="18">
        <v>9.0712821350169601E-6</v>
      </c>
    </row>
    <row r="30864" spans="2:6" x14ac:dyDescent="0.25">
      <c r="B30864" s="18">
        <v>2016</v>
      </c>
      <c r="C30864" s="19">
        <v>42214</v>
      </c>
      <c r="D30864" s="18" t="s">
        <v>6</v>
      </c>
      <c r="E30864" s="18">
        <v>3.1568061829859002E-2</v>
      </c>
      <c r="F30864" s="18">
        <v>1.4241912951976599E-3</v>
      </c>
    </row>
    <row r="30865" spans="2:6" x14ac:dyDescent="0.25">
      <c r="B30865" s="18">
        <v>2016</v>
      </c>
      <c r="C30865" s="19">
        <v>42214</v>
      </c>
      <c r="D30865" s="18" t="s">
        <v>6</v>
      </c>
      <c r="E30865" s="18">
        <v>8.0038946037966296E-2</v>
      </c>
      <c r="F30865" s="18">
        <v>3.7192256753569601E-3</v>
      </c>
    </row>
    <row r="30866" spans="2:6" x14ac:dyDescent="0.25">
      <c r="B30866" s="18">
        <v>2016</v>
      </c>
      <c r="C30866" s="19">
        <v>42214</v>
      </c>
      <c r="D30866" s="18" t="s">
        <v>6</v>
      </c>
      <c r="E30866" s="18">
        <v>6.6321151609346202E-5</v>
      </c>
      <c r="F30866" s="18">
        <v>6.0475214233446404E-6</v>
      </c>
    </row>
    <row r="30867" spans="2:6" x14ac:dyDescent="0.25">
      <c r="B30867" s="18">
        <v>2016</v>
      </c>
      <c r="C30867" s="19">
        <v>42214</v>
      </c>
      <c r="D30867" s="18" t="s">
        <v>6</v>
      </c>
      <c r="E30867" s="18">
        <v>2.20432155880912E-3</v>
      </c>
      <c r="F30867" s="18">
        <v>4.5356410675084797E-5</v>
      </c>
    </row>
    <row r="30868" spans="2:6" x14ac:dyDescent="0.25">
      <c r="B30868" s="18">
        <v>2016</v>
      </c>
      <c r="C30868" s="19">
        <v>42214</v>
      </c>
      <c r="D30868" s="18" t="s">
        <v>6</v>
      </c>
      <c r="E30868" s="18">
        <v>1.49296113862733</v>
      </c>
      <c r="F30868" s="18">
        <v>2.88587722322006E-2</v>
      </c>
    </row>
    <row r="30869" spans="2:6" x14ac:dyDescent="0.25">
      <c r="B30869" s="18">
        <v>2016</v>
      </c>
      <c r="C30869" s="19">
        <v>42214</v>
      </c>
      <c r="D30869" s="18" t="s">
        <v>6</v>
      </c>
      <c r="E30869" s="18">
        <v>1.8873306442021399E-4</v>
      </c>
      <c r="F30869" s="18">
        <v>3.0237607116723202E-6</v>
      </c>
    </row>
    <row r="30870" spans="2:6" x14ac:dyDescent="0.25">
      <c r="B30870" s="18">
        <v>2017</v>
      </c>
      <c r="C30870" s="19">
        <v>42461</v>
      </c>
      <c r="D30870" s="18" t="s">
        <v>7</v>
      </c>
      <c r="E30870" s="18">
        <v>4.8244366249906414E-3</v>
      </c>
      <c r="F30870" s="18">
        <v>2.6952159916148837E-5</v>
      </c>
    </row>
    <row r="30871" spans="2:6" x14ac:dyDescent="0.25">
      <c r="B30871" s="18">
        <v>2017</v>
      </c>
      <c r="C30871" s="19">
        <v>42461</v>
      </c>
      <c r="D30871" s="18" t="s">
        <v>7</v>
      </c>
      <c r="E30871" s="18">
        <v>6.5883057572808262E-5</v>
      </c>
      <c r="F30871" s="18">
        <v>6.5883057572808262E-5</v>
      </c>
    </row>
    <row r="30872" spans="2:6" x14ac:dyDescent="0.25">
      <c r="B30872" s="18">
        <v>2017</v>
      </c>
      <c r="C30872" s="19">
        <v>42462</v>
      </c>
      <c r="D30872" s="18" t="s">
        <v>7</v>
      </c>
      <c r="E30872" s="18">
        <v>9.4871602904843897E-3</v>
      </c>
      <c r="F30872" s="18">
        <v>4.7914950962042377E-5</v>
      </c>
    </row>
    <row r="30873" spans="2:6" x14ac:dyDescent="0.25">
      <c r="B30873" s="18">
        <v>2017</v>
      </c>
      <c r="C30873" s="19">
        <v>42464</v>
      </c>
      <c r="D30873" s="18" t="s">
        <v>7</v>
      </c>
      <c r="E30873" s="18">
        <v>6.4018866511941306E-3</v>
      </c>
      <c r="F30873" s="18">
        <v>5.0909635397170022E-5</v>
      </c>
    </row>
    <row r="30874" spans="2:6" x14ac:dyDescent="0.25">
      <c r="B30874" s="18">
        <v>2017</v>
      </c>
      <c r="C30874" s="19">
        <v>42465</v>
      </c>
      <c r="D30874" s="18" t="s">
        <v>7</v>
      </c>
      <c r="E30874" s="18">
        <v>4.2225050535299846E-2</v>
      </c>
      <c r="F30874" s="18">
        <v>1.4973422175638241E-4</v>
      </c>
    </row>
    <row r="30875" spans="2:6" x14ac:dyDescent="0.25">
      <c r="B30875" s="18">
        <v>2017</v>
      </c>
      <c r="C30875" s="19">
        <v>42465</v>
      </c>
      <c r="D30875" s="18" t="s">
        <v>7</v>
      </c>
      <c r="E30875" s="18">
        <v>8.2797035262409224E-2</v>
      </c>
      <c r="F30875" s="18">
        <v>1.9165980384816951E-4</v>
      </c>
    </row>
    <row r="30876" spans="2:6" x14ac:dyDescent="0.25">
      <c r="B30876" s="18">
        <v>2017</v>
      </c>
      <c r="C30876" s="19">
        <v>42466</v>
      </c>
      <c r="D30876" s="18" t="s">
        <v>7</v>
      </c>
      <c r="E30876" s="18">
        <v>2.548476454293629E-2</v>
      </c>
      <c r="F30876" s="18">
        <v>6.8877742007935914E-5</v>
      </c>
    </row>
    <row r="30877" spans="2:6" x14ac:dyDescent="0.25">
      <c r="B30877" s="18">
        <v>2017</v>
      </c>
      <c r="C30877" s="19">
        <v>42472</v>
      </c>
      <c r="D30877" s="18" t="s">
        <v>7</v>
      </c>
      <c r="E30877" s="18">
        <v>9.9992513288912187E-3</v>
      </c>
      <c r="F30877" s="18">
        <v>2.6952159916148837E-5</v>
      </c>
    </row>
    <row r="30878" spans="2:6" x14ac:dyDescent="0.25">
      <c r="B30878" s="18">
        <v>2017</v>
      </c>
      <c r="C30878" s="19">
        <v>42464</v>
      </c>
      <c r="D30878" s="18" t="s">
        <v>7</v>
      </c>
      <c r="E30878" s="18">
        <v>9.1637343714906039E-4</v>
      </c>
      <c r="F30878" s="18">
        <v>8.9840533053829457E-6</v>
      </c>
    </row>
    <row r="30879" spans="2:6" x14ac:dyDescent="0.25">
      <c r="B30879" s="18">
        <v>2017</v>
      </c>
      <c r="C30879" s="19">
        <v>42467</v>
      </c>
      <c r="D30879" s="18" t="s">
        <v>7</v>
      </c>
      <c r="E30879" s="18">
        <v>4.8563300142247514E-3</v>
      </c>
      <c r="F30879" s="18">
        <v>2.6952159916148837E-5</v>
      </c>
    </row>
    <row r="30880" spans="2:6" x14ac:dyDescent="0.25">
      <c r="B30880" s="18">
        <v>2017</v>
      </c>
      <c r="C30880" s="19">
        <v>42466</v>
      </c>
      <c r="D30880" s="18" t="s">
        <v>7</v>
      </c>
      <c r="E30880" s="18">
        <v>6.1900127274088494E-2</v>
      </c>
      <c r="F30880" s="18">
        <v>1.5871827506176538E-4</v>
      </c>
    </row>
    <row r="30881" spans="2:6" x14ac:dyDescent="0.25">
      <c r="B30881" s="18">
        <v>2017</v>
      </c>
      <c r="C30881" s="19">
        <v>42464</v>
      </c>
      <c r="D30881" s="18" t="s">
        <v>7</v>
      </c>
      <c r="E30881" s="18">
        <v>2.3598113348805871E-3</v>
      </c>
      <c r="F30881" s="18">
        <v>1.1978737740510594E-5</v>
      </c>
    </row>
    <row r="30882" spans="2:6" x14ac:dyDescent="0.25">
      <c r="B30882" s="18">
        <v>2017</v>
      </c>
      <c r="C30882" s="19">
        <v>42465</v>
      </c>
      <c r="D30882" s="18" t="s">
        <v>7</v>
      </c>
      <c r="E30882" s="18">
        <v>2.0483641536273117E-2</v>
      </c>
      <c r="F30882" s="18">
        <v>5.9893688702552971E-5</v>
      </c>
    </row>
    <row r="30883" spans="2:6" x14ac:dyDescent="0.25">
      <c r="B30883" s="18">
        <v>2017</v>
      </c>
      <c r="C30883" s="19">
        <v>42467</v>
      </c>
      <c r="D30883" s="18" t="s">
        <v>7</v>
      </c>
      <c r="E30883" s="18">
        <v>2.843113473584389E-2</v>
      </c>
      <c r="F30883" s="18">
        <v>8.385116418357416E-5</v>
      </c>
    </row>
    <row r="30884" spans="2:6" x14ac:dyDescent="0.25">
      <c r="B30884" s="18">
        <v>2017</v>
      </c>
      <c r="C30884" s="19">
        <v>42468</v>
      </c>
      <c r="D30884" s="18" t="s">
        <v>7</v>
      </c>
      <c r="E30884" s="18">
        <v>2.1525791719697537E-2</v>
      </c>
      <c r="F30884" s="18">
        <v>1.4374485288612713E-4</v>
      </c>
    </row>
    <row r="30885" spans="2:6" x14ac:dyDescent="0.25">
      <c r="B30885" s="18">
        <v>2017</v>
      </c>
      <c r="C30885" s="19">
        <v>42465</v>
      </c>
      <c r="D30885" s="18" t="s">
        <v>7</v>
      </c>
      <c r="E30885" s="18">
        <v>9.4182825484764535E-3</v>
      </c>
      <c r="F30885" s="18">
        <v>1.1080332409972299E-4</v>
      </c>
    </row>
    <row r="30886" spans="2:6" x14ac:dyDescent="0.25">
      <c r="B30886" s="18">
        <v>2017</v>
      </c>
      <c r="C30886" s="19">
        <v>42480</v>
      </c>
      <c r="D30886" s="18" t="s">
        <v>7</v>
      </c>
      <c r="E30886" s="18">
        <v>0.17644306356217715</v>
      </c>
      <c r="F30886" s="18">
        <v>2.4137156547128845E-3</v>
      </c>
    </row>
    <row r="30887" spans="2:6" x14ac:dyDescent="0.25">
      <c r="B30887" s="18">
        <v>2017</v>
      </c>
      <c r="C30887" s="19">
        <v>42471</v>
      </c>
      <c r="D30887" s="18" t="s">
        <v>7</v>
      </c>
      <c r="E30887" s="18">
        <v>8.5148860772129361E-4</v>
      </c>
      <c r="F30887" s="18">
        <v>2.9946844351276486E-6</v>
      </c>
    </row>
    <row r="30888" spans="2:6" x14ac:dyDescent="0.25">
      <c r="B30888" s="18">
        <v>2017</v>
      </c>
      <c r="C30888" s="19">
        <v>42468</v>
      </c>
      <c r="D30888" s="18" t="s">
        <v>7</v>
      </c>
      <c r="E30888" s="18">
        <v>6.8278805120910386E-3</v>
      </c>
      <c r="F30888" s="18">
        <v>4.4920266526914725E-5</v>
      </c>
    </row>
    <row r="30889" spans="2:6" x14ac:dyDescent="0.25">
      <c r="B30889" s="18">
        <v>2017</v>
      </c>
      <c r="C30889" s="19">
        <v>42469</v>
      </c>
      <c r="D30889" s="18" t="s">
        <v>7</v>
      </c>
      <c r="E30889" s="18">
        <v>5.8995283372014677E-4</v>
      </c>
      <c r="F30889" s="18">
        <v>2.9946844351276486E-6</v>
      </c>
    </row>
    <row r="30890" spans="2:6" x14ac:dyDescent="0.25">
      <c r="B30890" s="18">
        <v>2017</v>
      </c>
      <c r="C30890" s="19">
        <v>42464</v>
      </c>
      <c r="D30890" s="18" t="s">
        <v>7</v>
      </c>
      <c r="E30890" s="18">
        <v>7.5466047765216737E-4</v>
      </c>
      <c r="F30890" s="18">
        <v>8.9840533053829457E-6</v>
      </c>
    </row>
    <row r="30891" spans="2:6" x14ac:dyDescent="0.25">
      <c r="B30891" s="18">
        <v>2017</v>
      </c>
      <c r="C30891" s="19">
        <v>42472</v>
      </c>
      <c r="D30891" s="18" t="s">
        <v>7</v>
      </c>
      <c r="E30891" s="18">
        <v>0.11669985775248932</v>
      </c>
      <c r="F30891" s="18">
        <v>3.9829302987197726E-4</v>
      </c>
    </row>
    <row r="30892" spans="2:6" x14ac:dyDescent="0.25">
      <c r="B30892" s="18">
        <v>2017</v>
      </c>
      <c r="C30892" s="19">
        <v>42467</v>
      </c>
      <c r="D30892" s="18" t="s">
        <v>7</v>
      </c>
      <c r="E30892" s="18">
        <v>2.6889271543011156E-2</v>
      </c>
      <c r="F30892" s="18">
        <v>1.2278206184023358E-4</v>
      </c>
    </row>
    <row r="30893" spans="2:6" x14ac:dyDescent="0.25">
      <c r="B30893" s="18">
        <v>2017</v>
      </c>
      <c r="C30893" s="19">
        <v>42471</v>
      </c>
      <c r="D30893" s="18" t="s">
        <v>7</v>
      </c>
      <c r="E30893" s="18">
        <v>4.5234708392603129E-2</v>
      </c>
      <c r="F30893" s="18">
        <v>1.5871827506176538E-4</v>
      </c>
    </row>
    <row r="30894" spans="2:6" x14ac:dyDescent="0.25">
      <c r="B30894" s="18">
        <v>2017</v>
      </c>
      <c r="C30894" s="19">
        <v>42472</v>
      </c>
      <c r="D30894" s="18" t="s">
        <v>7</v>
      </c>
      <c r="E30894" s="18">
        <v>2.4352773826458039E-2</v>
      </c>
      <c r="F30894" s="18">
        <v>5.689900426742532E-5</v>
      </c>
    </row>
    <row r="30895" spans="2:6" x14ac:dyDescent="0.25">
      <c r="B30895" s="18">
        <v>2017</v>
      </c>
      <c r="C30895" s="19">
        <v>42471</v>
      </c>
      <c r="D30895" s="18" t="s">
        <v>7</v>
      </c>
      <c r="E30895" s="18">
        <v>3.5576851089316464E-2</v>
      </c>
      <c r="F30895" s="18">
        <v>1.0780863966459535E-4</v>
      </c>
    </row>
    <row r="30896" spans="2:6" x14ac:dyDescent="0.25">
      <c r="B30896" s="18">
        <v>2017</v>
      </c>
      <c r="C30896" s="19">
        <v>42467</v>
      </c>
      <c r="D30896" s="18" t="s">
        <v>7</v>
      </c>
      <c r="E30896" s="18">
        <v>0.1569334431384293</v>
      </c>
      <c r="F30896" s="18">
        <v>3.9529834543684957E-4</v>
      </c>
    </row>
    <row r="30897" spans="2:6" x14ac:dyDescent="0.25">
      <c r="B30897" s="18">
        <v>2017</v>
      </c>
      <c r="C30897" s="19">
        <v>42473</v>
      </c>
      <c r="D30897" s="18" t="s">
        <v>7</v>
      </c>
      <c r="E30897" s="18">
        <v>1.856704349779142E-4</v>
      </c>
      <c r="F30897" s="18">
        <v>2.9946844351276486E-6</v>
      </c>
    </row>
    <row r="30898" spans="2:6" x14ac:dyDescent="0.25">
      <c r="B30898" s="18">
        <v>2017</v>
      </c>
      <c r="C30898" s="19">
        <v>42472</v>
      </c>
      <c r="D30898" s="18" t="s">
        <v>7</v>
      </c>
      <c r="E30898" s="18">
        <v>4.1326645204761547E-3</v>
      </c>
      <c r="F30898" s="18">
        <v>3.5936213221531783E-5</v>
      </c>
    </row>
    <row r="30899" spans="2:6" x14ac:dyDescent="0.25">
      <c r="B30899" s="18">
        <v>2017</v>
      </c>
      <c r="C30899" s="19">
        <v>42465</v>
      </c>
      <c r="D30899" s="18" t="s">
        <v>7</v>
      </c>
      <c r="E30899" s="18">
        <v>1.8192707943400464E-2</v>
      </c>
      <c r="F30899" s="18">
        <v>4.0428239874223254E-4</v>
      </c>
    </row>
    <row r="30900" spans="2:6" x14ac:dyDescent="0.25">
      <c r="B30900" s="18">
        <v>2017</v>
      </c>
      <c r="C30900" s="19">
        <v>42465</v>
      </c>
      <c r="D30900" s="18" t="s">
        <v>7</v>
      </c>
      <c r="E30900" s="18">
        <v>8.4450101070599685E-4</v>
      </c>
      <c r="F30900" s="18">
        <v>2.9946844351276486E-6</v>
      </c>
    </row>
    <row r="30901" spans="2:6" x14ac:dyDescent="0.25">
      <c r="B30901" s="18">
        <v>2017</v>
      </c>
      <c r="C30901" s="19">
        <v>42471</v>
      </c>
      <c r="D30901" s="18" t="s">
        <v>7</v>
      </c>
      <c r="E30901" s="18">
        <v>2.156172793291907E-3</v>
      </c>
      <c r="F30901" s="18">
        <v>2.3957475481021189E-5</v>
      </c>
    </row>
    <row r="30902" spans="2:6" x14ac:dyDescent="0.25">
      <c r="B30902" s="18">
        <v>2017</v>
      </c>
      <c r="C30902" s="19">
        <v>42475</v>
      </c>
      <c r="D30902" s="18" t="s">
        <v>7</v>
      </c>
      <c r="E30902" s="18">
        <v>1.2517780938833571E-2</v>
      </c>
      <c r="F30902" s="18">
        <v>5.689900426742532E-5</v>
      </c>
    </row>
    <row r="30903" spans="2:6" x14ac:dyDescent="0.25">
      <c r="B30903" s="18">
        <v>2017</v>
      </c>
      <c r="C30903" s="19">
        <v>42473</v>
      </c>
      <c r="D30903" s="18" t="s">
        <v>7</v>
      </c>
      <c r="E30903" s="18">
        <v>9.702777569813581E-4</v>
      </c>
      <c r="F30903" s="18">
        <v>2.9946844351276486E-6</v>
      </c>
    </row>
    <row r="30904" spans="2:6" x14ac:dyDescent="0.25">
      <c r="B30904" s="18">
        <v>2017</v>
      </c>
      <c r="C30904" s="19">
        <v>42472</v>
      </c>
      <c r="D30904" s="18" t="s">
        <v>7</v>
      </c>
      <c r="E30904" s="18">
        <v>0.34276559107584037</v>
      </c>
      <c r="F30904" s="18">
        <v>1.0840757655162087E-3</v>
      </c>
    </row>
    <row r="30905" spans="2:6" x14ac:dyDescent="0.25">
      <c r="B30905" s="18">
        <v>2017</v>
      </c>
      <c r="C30905" s="19">
        <v>42466</v>
      </c>
      <c r="D30905" s="18" t="s">
        <v>7</v>
      </c>
      <c r="E30905" s="18">
        <v>0.20395248434029586</v>
      </c>
      <c r="F30905" s="18">
        <v>6.6182526016321031E-4</v>
      </c>
    </row>
    <row r="30906" spans="2:6" x14ac:dyDescent="0.25">
      <c r="B30906" s="18">
        <v>2017</v>
      </c>
      <c r="C30906" s="19">
        <v>42473</v>
      </c>
      <c r="D30906" s="18" t="s">
        <v>7</v>
      </c>
      <c r="E30906" s="18">
        <v>2.5323051583439397E-2</v>
      </c>
      <c r="F30906" s="18">
        <v>8.385116418357416E-5</v>
      </c>
    </row>
    <row r="30907" spans="2:6" x14ac:dyDescent="0.25">
      <c r="B30907" s="18">
        <v>2017</v>
      </c>
      <c r="C30907" s="19">
        <v>42474</v>
      </c>
      <c r="D30907" s="18" t="s">
        <v>7</v>
      </c>
      <c r="E30907" s="18">
        <v>9.707868533353297E-3</v>
      </c>
      <c r="F30907" s="18">
        <v>3.2941528786404131E-5</v>
      </c>
    </row>
    <row r="30908" spans="2:6" x14ac:dyDescent="0.25">
      <c r="B30908" s="18">
        <v>2017</v>
      </c>
      <c r="C30908" s="19">
        <v>42472</v>
      </c>
      <c r="D30908" s="18" t="s">
        <v>7</v>
      </c>
      <c r="E30908" s="18">
        <v>3.0545781238302015E-4</v>
      </c>
      <c r="F30908" s="18">
        <v>2.9946844351276486E-6</v>
      </c>
    </row>
    <row r="30909" spans="2:6" x14ac:dyDescent="0.25">
      <c r="B30909" s="18">
        <v>2017</v>
      </c>
      <c r="C30909" s="19">
        <v>42472</v>
      </c>
      <c r="D30909" s="18" t="s">
        <v>7</v>
      </c>
      <c r="E30909" s="18">
        <v>1.0780863966459535E-3</v>
      </c>
      <c r="F30909" s="18">
        <v>2.6952159916148837E-5</v>
      </c>
    </row>
    <row r="30910" spans="2:6" x14ac:dyDescent="0.25">
      <c r="B30910" s="18">
        <v>2017</v>
      </c>
      <c r="C30910" s="19">
        <v>42473</v>
      </c>
      <c r="D30910" s="18" t="s">
        <v>7</v>
      </c>
      <c r="E30910" s="18">
        <v>5.0310698510144499E-4</v>
      </c>
      <c r="F30910" s="18">
        <v>2.3957475481021189E-5</v>
      </c>
    </row>
    <row r="30911" spans="2:6" x14ac:dyDescent="0.25">
      <c r="B30911" s="18">
        <v>2017</v>
      </c>
      <c r="C30911" s="19">
        <v>42473</v>
      </c>
      <c r="D30911" s="18" t="s">
        <v>7</v>
      </c>
      <c r="E30911" s="18">
        <v>9.3016246163060576E-2</v>
      </c>
      <c r="F30911" s="18">
        <v>2.6053754585610541E-4</v>
      </c>
    </row>
    <row r="30912" spans="2:6" x14ac:dyDescent="0.25">
      <c r="B30912" s="18">
        <v>2017</v>
      </c>
      <c r="C30912" s="19">
        <v>42467</v>
      </c>
      <c r="D30912" s="18" t="s">
        <v>7</v>
      </c>
      <c r="E30912" s="18">
        <v>1.2718724264430636E-2</v>
      </c>
      <c r="F30912" s="18">
        <v>3.2941528786404131E-5</v>
      </c>
    </row>
    <row r="30913" spans="2:6" x14ac:dyDescent="0.25">
      <c r="B30913" s="18">
        <v>2017</v>
      </c>
      <c r="C30913" s="19">
        <v>42467</v>
      </c>
      <c r="D30913" s="18" t="s">
        <v>7</v>
      </c>
      <c r="E30913" s="18">
        <v>0.13794265179306731</v>
      </c>
      <c r="F30913" s="18">
        <v>3.7433555439095605E-4</v>
      </c>
    </row>
    <row r="30914" spans="2:6" x14ac:dyDescent="0.25">
      <c r="B30914" s="18">
        <v>2017</v>
      </c>
      <c r="C30914" s="19">
        <v>42468</v>
      </c>
      <c r="D30914" s="18" t="s">
        <v>7</v>
      </c>
      <c r="E30914" s="18">
        <v>4.283596616006588E-2</v>
      </c>
      <c r="F30914" s="18">
        <v>1.4374485288612713E-4</v>
      </c>
    </row>
    <row r="30915" spans="2:6" x14ac:dyDescent="0.25">
      <c r="B30915" s="18">
        <v>2017</v>
      </c>
      <c r="C30915" s="19">
        <v>42476</v>
      </c>
      <c r="D30915" s="18" t="s">
        <v>7</v>
      </c>
      <c r="E30915" s="18">
        <v>2.5454817698585012E-3</v>
      </c>
      <c r="F30915" s="18">
        <v>8.9840533053829457E-6</v>
      </c>
    </row>
    <row r="30916" spans="2:6" x14ac:dyDescent="0.25">
      <c r="B30916" s="18">
        <v>2017</v>
      </c>
      <c r="C30916" s="19">
        <v>42475</v>
      </c>
      <c r="D30916" s="18" t="s">
        <v>7</v>
      </c>
      <c r="E30916" s="18">
        <v>3.6115894287639442E-3</v>
      </c>
      <c r="F30916" s="18">
        <v>2.6952159916148837E-5</v>
      </c>
    </row>
    <row r="30917" spans="2:6" x14ac:dyDescent="0.25">
      <c r="B30917" s="18">
        <v>2017</v>
      </c>
      <c r="C30917" s="19">
        <v>42474</v>
      </c>
      <c r="D30917" s="18" t="s">
        <v>7</v>
      </c>
      <c r="E30917" s="18">
        <v>3.0905143370517332E-3</v>
      </c>
      <c r="F30917" s="18">
        <v>7.1872426443063566E-5</v>
      </c>
    </row>
    <row r="30918" spans="2:6" x14ac:dyDescent="0.25">
      <c r="B30918" s="18">
        <v>2017</v>
      </c>
      <c r="C30918" s="19">
        <v>42479</v>
      </c>
      <c r="D30918" s="18" t="s">
        <v>7</v>
      </c>
      <c r="E30918" s="18">
        <v>1.198852037633202E-2</v>
      </c>
      <c r="F30918" s="18">
        <v>6.5883057572808262E-5</v>
      </c>
    </row>
    <row r="30919" spans="2:6" x14ac:dyDescent="0.25">
      <c r="B30919" s="18">
        <v>2017</v>
      </c>
      <c r="C30919" s="19">
        <v>42479</v>
      </c>
      <c r="D30919" s="18" t="s">
        <v>7</v>
      </c>
      <c r="E30919" s="18">
        <v>0.2217503930523321</v>
      </c>
      <c r="F30919" s="18">
        <v>5.839634648498915E-4</v>
      </c>
    </row>
    <row r="30920" spans="2:6" x14ac:dyDescent="0.25">
      <c r="B30920" s="18">
        <v>2017</v>
      </c>
      <c r="C30920" s="19">
        <v>42471</v>
      </c>
      <c r="D30920" s="18" t="s">
        <v>7</v>
      </c>
      <c r="E30920" s="18">
        <v>1.3568915175563375E-2</v>
      </c>
      <c r="F30920" s="18">
        <v>6.8877742007935914E-5</v>
      </c>
    </row>
    <row r="30921" spans="2:6" x14ac:dyDescent="0.25">
      <c r="B30921" s="18">
        <v>2017</v>
      </c>
      <c r="C30921" s="19">
        <v>42472</v>
      </c>
      <c r="D30921" s="18" t="s">
        <v>7</v>
      </c>
      <c r="E30921" s="18">
        <v>6.8024256943924527E-2</v>
      </c>
      <c r="F30921" s="18">
        <v>2.3059070150482892E-4</v>
      </c>
    </row>
    <row r="30922" spans="2:6" x14ac:dyDescent="0.25">
      <c r="B30922" s="18">
        <v>2017</v>
      </c>
      <c r="C30922" s="19">
        <v>42473</v>
      </c>
      <c r="D30922" s="18" t="s">
        <v>7</v>
      </c>
      <c r="E30922" s="18">
        <v>4.010720970277757E-2</v>
      </c>
      <c r="F30922" s="18">
        <v>1.4374485288612713E-4</v>
      </c>
    </row>
    <row r="30923" spans="2:6" x14ac:dyDescent="0.25">
      <c r="B30923" s="18">
        <v>2017</v>
      </c>
      <c r="C30923" s="19">
        <v>42475</v>
      </c>
      <c r="D30923" s="18" t="s">
        <v>7</v>
      </c>
      <c r="E30923" s="18">
        <v>3.6654937485962415E-2</v>
      </c>
      <c r="F30923" s="18">
        <v>1.4374485288612713E-4</v>
      </c>
    </row>
    <row r="30924" spans="2:6" x14ac:dyDescent="0.25">
      <c r="B30924" s="18">
        <v>2017</v>
      </c>
      <c r="C30924" s="19">
        <v>42473</v>
      </c>
      <c r="D30924" s="18" t="s">
        <v>7</v>
      </c>
      <c r="E30924" s="18">
        <v>2.275960170697013E-3</v>
      </c>
      <c r="F30924" s="18">
        <v>1.4973422175638243E-5</v>
      </c>
    </row>
    <row r="30925" spans="2:6" x14ac:dyDescent="0.25">
      <c r="B30925" s="18">
        <v>2017</v>
      </c>
      <c r="C30925" s="19">
        <v>42480</v>
      </c>
      <c r="D30925" s="18" t="s">
        <v>7</v>
      </c>
      <c r="E30925" s="18">
        <v>5.3706670659579243E-2</v>
      </c>
      <c r="F30925" s="18">
        <v>1.4673953732125477E-4</v>
      </c>
    </row>
    <row r="30926" spans="2:6" x14ac:dyDescent="0.25">
      <c r="B30926" s="18">
        <v>2017</v>
      </c>
      <c r="C30926" s="19">
        <v>42475</v>
      </c>
      <c r="D30926" s="18" t="s">
        <v>7</v>
      </c>
      <c r="E30926" s="18">
        <v>2.0596840607920941E-2</v>
      </c>
      <c r="F30926" s="18">
        <v>8.0856479748446508E-5</v>
      </c>
    </row>
    <row r="30927" spans="2:6" x14ac:dyDescent="0.25">
      <c r="B30927" s="18">
        <v>2017</v>
      </c>
      <c r="C30927" s="19">
        <v>42466</v>
      </c>
      <c r="D30927" s="18" t="s">
        <v>7</v>
      </c>
      <c r="E30927" s="18">
        <v>2.3364527962865912E-2</v>
      </c>
      <c r="F30927" s="18">
        <v>1.4075016845099947E-4</v>
      </c>
    </row>
    <row r="30928" spans="2:6" x14ac:dyDescent="0.25">
      <c r="B30928" s="18">
        <v>2017</v>
      </c>
      <c r="C30928" s="19">
        <v>42480</v>
      </c>
      <c r="D30928" s="18" t="s">
        <v>7</v>
      </c>
      <c r="E30928" s="18">
        <v>6.4984652242269976E-4</v>
      </c>
      <c r="F30928" s="18">
        <v>2.9946844351276486E-6</v>
      </c>
    </row>
    <row r="30929" spans="2:6" x14ac:dyDescent="0.25">
      <c r="B30929" s="18">
        <v>2017</v>
      </c>
      <c r="C30929" s="19">
        <v>42480</v>
      </c>
      <c r="D30929" s="18" t="s">
        <v>7</v>
      </c>
      <c r="E30929" s="18">
        <v>8.7205210750917125E-3</v>
      </c>
      <c r="F30929" s="18">
        <v>4.192558209178708E-5</v>
      </c>
    </row>
    <row r="30930" spans="2:6" x14ac:dyDescent="0.25">
      <c r="B30930" s="18">
        <v>2017</v>
      </c>
      <c r="C30930" s="19">
        <v>42481</v>
      </c>
      <c r="D30930" s="18" t="s">
        <v>7</v>
      </c>
      <c r="E30930" s="18">
        <v>2.1272890619151007E-2</v>
      </c>
      <c r="F30930" s="18">
        <v>6.8877742007935914E-5</v>
      </c>
    </row>
    <row r="30931" spans="2:6" x14ac:dyDescent="0.25">
      <c r="B30931" s="18">
        <v>2017</v>
      </c>
      <c r="C30931" s="19">
        <v>42482</v>
      </c>
      <c r="D30931" s="18" t="s">
        <v>7</v>
      </c>
      <c r="E30931" s="18">
        <v>1.688652641561228E-2</v>
      </c>
      <c r="F30931" s="18">
        <v>6.8877742007935914E-5</v>
      </c>
    </row>
    <row r="30932" spans="2:6" x14ac:dyDescent="0.25">
      <c r="B30932" s="18">
        <v>2017</v>
      </c>
      <c r="C30932" s="19">
        <v>42486</v>
      </c>
      <c r="D30932" s="18" t="s">
        <v>7</v>
      </c>
      <c r="E30932" s="18">
        <v>2.22475106685633E-2</v>
      </c>
      <c r="F30932" s="18">
        <v>6.8877742007935914E-5</v>
      </c>
    </row>
    <row r="30933" spans="2:6" x14ac:dyDescent="0.25">
      <c r="B30933" s="18">
        <v>2017</v>
      </c>
      <c r="C30933" s="19">
        <v>42474</v>
      </c>
      <c r="D30933" s="18" t="s">
        <v>7</v>
      </c>
      <c r="E30933" s="18">
        <v>1.5805944448603729E-2</v>
      </c>
      <c r="F30933" s="18">
        <v>8.6845848618701798E-5</v>
      </c>
    </row>
    <row r="30934" spans="2:6" x14ac:dyDescent="0.25">
      <c r="B30934" s="18">
        <v>2017</v>
      </c>
      <c r="C30934" s="19">
        <v>42479</v>
      </c>
      <c r="D30934" s="18" t="s">
        <v>7</v>
      </c>
      <c r="E30934" s="18">
        <v>4.264430635621771E-3</v>
      </c>
      <c r="F30934" s="18">
        <v>4.7914950962042377E-5</v>
      </c>
    </row>
    <row r="30935" spans="2:6" x14ac:dyDescent="0.25">
      <c r="B30935" s="18">
        <v>2017</v>
      </c>
      <c r="C30935" s="19">
        <v>42486</v>
      </c>
      <c r="D30935" s="18" t="s">
        <v>7</v>
      </c>
      <c r="E30935" s="18">
        <v>5.3958224152129967E-2</v>
      </c>
      <c r="F30935" s="18">
        <v>1.9764917271842479E-4</v>
      </c>
    </row>
    <row r="30936" spans="2:6" x14ac:dyDescent="0.25">
      <c r="B30936" s="18">
        <v>2017</v>
      </c>
      <c r="C30936" s="19">
        <v>42478</v>
      </c>
      <c r="D30936" s="18" t="s">
        <v>7</v>
      </c>
      <c r="E30936" s="18">
        <v>3.1471138728756461E-2</v>
      </c>
      <c r="F30936" s="18">
        <v>9.2835217488957102E-5</v>
      </c>
    </row>
    <row r="30937" spans="2:6" x14ac:dyDescent="0.25">
      <c r="B30937" s="18">
        <v>2017</v>
      </c>
      <c r="C30937" s="19">
        <v>42478</v>
      </c>
      <c r="D30937" s="18" t="s">
        <v>7</v>
      </c>
      <c r="E30937" s="18">
        <v>3.3717152055102194E-2</v>
      </c>
      <c r="F30937" s="18">
        <v>8.0856479748446508E-5</v>
      </c>
    </row>
    <row r="30938" spans="2:6" x14ac:dyDescent="0.25">
      <c r="B30938" s="18">
        <v>2017</v>
      </c>
      <c r="C30938" s="19">
        <v>42481</v>
      </c>
      <c r="D30938" s="18" t="s">
        <v>7</v>
      </c>
      <c r="E30938" s="18">
        <v>2.5618926405630005E-2</v>
      </c>
      <c r="F30938" s="18">
        <v>1.0780863966459535E-4</v>
      </c>
    </row>
    <row r="30939" spans="2:6" x14ac:dyDescent="0.25">
      <c r="B30939" s="18">
        <v>2017</v>
      </c>
      <c r="C30939" s="19">
        <v>42481</v>
      </c>
      <c r="D30939" s="18" t="s">
        <v>7</v>
      </c>
      <c r="E30939" s="18">
        <v>7.4693069801102935E-2</v>
      </c>
      <c r="F30939" s="18">
        <v>1.8267575054278657E-4</v>
      </c>
    </row>
    <row r="30940" spans="2:6" x14ac:dyDescent="0.25">
      <c r="B30940" s="18">
        <v>2017</v>
      </c>
      <c r="C30940" s="19">
        <v>42466</v>
      </c>
      <c r="D30940" s="18" t="s">
        <v>7</v>
      </c>
      <c r="E30940" s="18">
        <v>2.8748970577225424E-3</v>
      </c>
      <c r="F30940" s="18">
        <v>1.4973422175638243E-5</v>
      </c>
    </row>
    <row r="30941" spans="2:6" x14ac:dyDescent="0.25">
      <c r="B30941" s="18">
        <v>2017</v>
      </c>
      <c r="C30941" s="19">
        <v>42479</v>
      </c>
      <c r="D30941" s="18" t="s">
        <v>7</v>
      </c>
      <c r="E30941" s="18">
        <v>2.5890544283896084E-3</v>
      </c>
      <c r="F30941" s="18">
        <v>8.9840533053829457E-6</v>
      </c>
    </row>
    <row r="30942" spans="2:6" x14ac:dyDescent="0.25">
      <c r="B30942" s="18">
        <v>2017</v>
      </c>
      <c r="C30942" s="19">
        <v>42482</v>
      </c>
      <c r="D30942" s="18" t="s">
        <v>7</v>
      </c>
      <c r="E30942" s="18">
        <v>4.1775847870030698E-2</v>
      </c>
      <c r="F30942" s="18">
        <v>2.2460133263457364E-4</v>
      </c>
    </row>
    <row r="30943" spans="2:6" x14ac:dyDescent="0.25">
      <c r="B30943" s="18">
        <v>2017</v>
      </c>
      <c r="C30943" s="19">
        <v>42482</v>
      </c>
      <c r="D30943" s="18" t="s">
        <v>7</v>
      </c>
      <c r="E30943" s="18">
        <v>1.5890793840932335E-3</v>
      </c>
      <c r="F30943" s="18">
        <v>5.9893688702552971E-6</v>
      </c>
    </row>
    <row r="30944" spans="2:6" x14ac:dyDescent="0.25">
      <c r="B30944" s="18">
        <v>2017</v>
      </c>
      <c r="C30944" s="19">
        <v>42461</v>
      </c>
      <c r="D30944" s="18" t="s">
        <v>6</v>
      </c>
      <c r="E30944" s="18">
        <v>2.0430935090214868E-2</v>
      </c>
      <c r="F30944" s="18">
        <v>7.4747323500786106E-3</v>
      </c>
    </row>
    <row r="30945" spans="2:6" x14ac:dyDescent="0.25">
      <c r="B30945" s="18">
        <v>2017</v>
      </c>
      <c r="C30945" s="19">
        <v>42461</v>
      </c>
      <c r="D30945" s="18" t="s">
        <v>6</v>
      </c>
      <c r="E30945" s="18">
        <v>6.5719348157021193E-3</v>
      </c>
      <c r="F30945" s="18">
        <v>3.1144718125327542E-4</v>
      </c>
    </row>
    <row r="30946" spans="2:6" x14ac:dyDescent="0.25">
      <c r="B30946" s="18">
        <v>2017</v>
      </c>
      <c r="C30946" s="19">
        <v>42481</v>
      </c>
      <c r="D30946" s="18" t="s">
        <v>7</v>
      </c>
      <c r="E30946" s="18">
        <v>4.6491976741284118E-3</v>
      </c>
      <c r="F30946" s="18">
        <v>2.096279104589354E-5</v>
      </c>
    </row>
    <row r="30947" spans="2:6" x14ac:dyDescent="0.25">
      <c r="B30947" s="18">
        <v>2017</v>
      </c>
      <c r="C30947" s="19">
        <v>42481</v>
      </c>
      <c r="D30947" s="18" t="s">
        <v>7</v>
      </c>
      <c r="E30947" s="18">
        <v>1.1487609493149659E-2</v>
      </c>
      <c r="F30947" s="18">
        <v>6.2888373137680623E-5</v>
      </c>
    </row>
    <row r="30948" spans="2:6" x14ac:dyDescent="0.25">
      <c r="B30948" s="18">
        <v>2017</v>
      </c>
      <c r="C30948" s="19">
        <v>42478</v>
      </c>
      <c r="D30948" s="18" t="s">
        <v>7</v>
      </c>
      <c r="E30948" s="18">
        <v>3.2050610166953659E-2</v>
      </c>
      <c r="F30948" s="18">
        <v>1.3476079958074419E-4</v>
      </c>
    </row>
    <row r="30949" spans="2:6" x14ac:dyDescent="0.25">
      <c r="B30949" s="18">
        <v>2017</v>
      </c>
      <c r="C30949" s="19">
        <v>42479</v>
      </c>
      <c r="D30949" s="18" t="s">
        <v>7</v>
      </c>
      <c r="E30949" s="18">
        <v>2.9755184547428315E-2</v>
      </c>
      <c r="F30949" s="18">
        <v>1.4374485288612713E-4</v>
      </c>
    </row>
    <row r="30950" spans="2:6" x14ac:dyDescent="0.25">
      <c r="B30950" s="18">
        <v>2017</v>
      </c>
      <c r="C30950" s="19">
        <v>42486</v>
      </c>
      <c r="D30950" s="18" t="s">
        <v>7</v>
      </c>
      <c r="E30950" s="18">
        <v>5.8490679044695668E-2</v>
      </c>
      <c r="F30950" s="18">
        <v>1.736916972374036E-4</v>
      </c>
    </row>
    <row r="30951" spans="2:6" x14ac:dyDescent="0.25">
      <c r="B30951" s="18">
        <v>2017</v>
      </c>
      <c r="C30951" s="19">
        <v>42487</v>
      </c>
      <c r="D30951" s="18" t="s">
        <v>7</v>
      </c>
      <c r="E30951" s="18">
        <v>7.3570412517780945E-2</v>
      </c>
      <c r="F30951" s="18">
        <v>1.7069701280227596E-4</v>
      </c>
    </row>
    <row r="30952" spans="2:6" x14ac:dyDescent="0.25">
      <c r="B30952" s="18">
        <v>2017</v>
      </c>
      <c r="C30952" s="19">
        <v>42486</v>
      </c>
      <c r="D30952" s="18" t="s">
        <v>7</v>
      </c>
      <c r="E30952" s="18">
        <v>1.4793741109530583E-3</v>
      </c>
      <c r="F30952" s="18">
        <v>5.9893688702552971E-6</v>
      </c>
    </row>
    <row r="30953" spans="2:6" x14ac:dyDescent="0.25">
      <c r="B30953" s="18">
        <v>2017</v>
      </c>
      <c r="C30953" s="19">
        <v>42465</v>
      </c>
      <c r="D30953" s="18" t="s">
        <v>7</v>
      </c>
      <c r="E30953" s="18">
        <v>0.12007052481844727</v>
      </c>
      <c r="F30953" s="18">
        <v>3.0246312794789251E-4</v>
      </c>
    </row>
    <row r="30954" spans="2:6" x14ac:dyDescent="0.25">
      <c r="B30954" s="18">
        <v>2017</v>
      </c>
      <c r="C30954" s="19">
        <v>42467</v>
      </c>
      <c r="D30954" s="18" t="s">
        <v>7</v>
      </c>
      <c r="E30954" s="18">
        <v>7.5268398592498315E-2</v>
      </c>
      <c r="F30954" s="18">
        <v>2.1262259489406303E-4</v>
      </c>
    </row>
    <row r="30955" spans="2:6" x14ac:dyDescent="0.25">
      <c r="B30955" s="18">
        <v>2017</v>
      </c>
      <c r="C30955" s="19">
        <v>42461</v>
      </c>
      <c r="D30955" s="18" t="s">
        <v>6</v>
      </c>
      <c r="E30955" s="18">
        <v>7.3958723266202592E-4</v>
      </c>
      <c r="F30955" s="18">
        <v>9.2835217488957102E-5</v>
      </c>
    </row>
    <row r="30956" spans="2:6" x14ac:dyDescent="0.25">
      <c r="B30956" s="18">
        <v>2017</v>
      </c>
      <c r="C30956" s="19">
        <v>42462</v>
      </c>
      <c r="D30956" s="18" t="s">
        <v>6</v>
      </c>
      <c r="E30956" s="18">
        <v>7.865538668862769E-3</v>
      </c>
      <c r="F30956" s="18">
        <v>1.5272890619151007E-4</v>
      </c>
    </row>
    <row r="30957" spans="2:6" x14ac:dyDescent="0.25">
      <c r="B30957" s="18">
        <v>2017</v>
      </c>
      <c r="C30957" s="19">
        <v>42462</v>
      </c>
      <c r="D30957" s="18" t="s">
        <v>6</v>
      </c>
      <c r="E30957" s="18">
        <v>2.8884729604951201E-3</v>
      </c>
      <c r="F30957" s="18">
        <v>2.3957475481021189E-5</v>
      </c>
    </row>
    <row r="30958" spans="2:6" x14ac:dyDescent="0.25">
      <c r="B30958" s="18">
        <v>2017</v>
      </c>
      <c r="C30958" s="19">
        <v>42462</v>
      </c>
      <c r="D30958" s="18" t="s">
        <v>6</v>
      </c>
      <c r="E30958" s="18">
        <v>6.7561777844326418E-2</v>
      </c>
      <c r="F30958" s="18">
        <v>4.3422924309350903E-4</v>
      </c>
    </row>
    <row r="30959" spans="2:6" x14ac:dyDescent="0.25">
      <c r="B30959" s="18">
        <v>2017</v>
      </c>
      <c r="C30959" s="19">
        <v>42462</v>
      </c>
      <c r="D30959" s="18" t="s">
        <v>6</v>
      </c>
      <c r="E30959" s="18">
        <v>3.4693469092361158E-2</v>
      </c>
      <c r="F30959" s="18">
        <v>8.6845848618701798E-5</v>
      </c>
    </row>
    <row r="30960" spans="2:6" x14ac:dyDescent="0.25">
      <c r="B30960" s="18">
        <v>2017</v>
      </c>
      <c r="C30960" s="19">
        <v>42462</v>
      </c>
      <c r="D30960" s="18" t="s">
        <v>6</v>
      </c>
      <c r="E30960" s="18">
        <v>3.8526615257917199E-3</v>
      </c>
      <c r="F30960" s="18">
        <v>2.9946844351276486E-5</v>
      </c>
    </row>
    <row r="30961" spans="2:6" x14ac:dyDescent="0.25">
      <c r="B30961" s="18">
        <v>2017</v>
      </c>
      <c r="C30961" s="19">
        <v>42463</v>
      </c>
      <c r="D30961" s="18" t="s">
        <v>6</v>
      </c>
      <c r="E30961" s="18">
        <v>5.0400539043198326E-3</v>
      </c>
      <c r="F30961" s="18">
        <v>1.5272890619151007E-4</v>
      </c>
    </row>
    <row r="30962" spans="2:6" x14ac:dyDescent="0.25">
      <c r="B30962" s="18">
        <v>2017</v>
      </c>
      <c r="C30962" s="19">
        <v>42463</v>
      </c>
      <c r="D30962" s="18" t="s">
        <v>6</v>
      </c>
      <c r="E30962" s="18">
        <v>1.0820793092261225E-3</v>
      </c>
      <c r="F30962" s="18">
        <v>1.1978737740510594E-5</v>
      </c>
    </row>
    <row r="30963" spans="2:6" x14ac:dyDescent="0.25">
      <c r="B30963" s="18">
        <v>2017</v>
      </c>
      <c r="C30963" s="19">
        <v>42463</v>
      </c>
      <c r="D30963" s="18" t="s">
        <v>6</v>
      </c>
      <c r="E30963" s="18">
        <v>1.1020438721269746E-3</v>
      </c>
      <c r="F30963" s="18">
        <v>4.7914950962042377E-5</v>
      </c>
    </row>
    <row r="30964" spans="2:6" x14ac:dyDescent="0.25">
      <c r="B30964" s="18">
        <v>2017</v>
      </c>
      <c r="C30964" s="19">
        <v>42463</v>
      </c>
      <c r="D30964" s="18" t="s">
        <v>6</v>
      </c>
      <c r="E30964" s="18">
        <v>5.917496443812233E-3</v>
      </c>
      <c r="F30964" s="18">
        <v>1.5572359062663771E-4</v>
      </c>
    </row>
    <row r="30965" spans="2:6" x14ac:dyDescent="0.25">
      <c r="B30965" s="18">
        <v>2017</v>
      </c>
      <c r="C30965" s="19">
        <v>42463</v>
      </c>
      <c r="D30965" s="18" t="s">
        <v>6</v>
      </c>
      <c r="E30965" s="18">
        <v>6.3985375957675228E-2</v>
      </c>
      <c r="F30965" s="18">
        <v>1.4883581642584412E-3</v>
      </c>
    </row>
    <row r="30966" spans="2:6" x14ac:dyDescent="0.25">
      <c r="B30966" s="18">
        <v>2017</v>
      </c>
      <c r="C30966" s="19">
        <v>42463</v>
      </c>
      <c r="D30966" s="18" t="s">
        <v>6</v>
      </c>
      <c r="E30966" s="18">
        <v>7.7047241146964143E-3</v>
      </c>
      <c r="F30966" s="18">
        <v>2.6952159916148837E-5</v>
      </c>
    </row>
    <row r="30967" spans="2:6" x14ac:dyDescent="0.25">
      <c r="B30967" s="18">
        <v>2017</v>
      </c>
      <c r="C30967" s="19">
        <v>42463</v>
      </c>
      <c r="D30967" s="18" t="s">
        <v>6</v>
      </c>
      <c r="E30967" s="18">
        <v>2.2759601706970128E-4</v>
      </c>
      <c r="F30967" s="18">
        <v>5.9893688702552971E-6</v>
      </c>
    </row>
    <row r="30968" spans="2:6" x14ac:dyDescent="0.25">
      <c r="B30968" s="18">
        <v>2017</v>
      </c>
      <c r="C30968" s="19">
        <v>42464</v>
      </c>
      <c r="D30968" s="18" t="s">
        <v>7</v>
      </c>
      <c r="E30968" s="18">
        <v>8.2743130942576921E-3</v>
      </c>
      <c r="F30968" s="18">
        <v>2.6952159916148837E-5</v>
      </c>
    </row>
    <row r="30969" spans="2:6" x14ac:dyDescent="0.25">
      <c r="B30969" s="18">
        <v>2017</v>
      </c>
      <c r="C30969" s="19">
        <v>42479</v>
      </c>
      <c r="D30969" s="18" t="s">
        <v>7</v>
      </c>
      <c r="E30969" s="18">
        <v>1.7357190985999849E-2</v>
      </c>
      <c r="F30969" s="18">
        <v>8.385116418357416E-5</v>
      </c>
    </row>
    <row r="30970" spans="2:6" x14ac:dyDescent="0.25">
      <c r="B30970" s="18">
        <v>2017</v>
      </c>
      <c r="C30970" s="19">
        <v>42481</v>
      </c>
      <c r="D30970" s="18" t="s">
        <v>7</v>
      </c>
      <c r="E30970" s="18">
        <v>5.8486187018042977E-3</v>
      </c>
      <c r="F30970" s="18">
        <v>2.096279104589354E-5</v>
      </c>
    </row>
    <row r="30971" spans="2:6" x14ac:dyDescent="0.25">
      <c r="B30971" s="18">
        <v>2017</v>
      </c>
      <c r="C30971" s="19">
        <v>42487</v>
      </c>
      <c r="D30971" s="18" t="s">
        <v>7</v>
      </c>
      <c r="E30971" s="18">
        <v>3.9813481071098902E-2</v>
      </c>
      <c r="F30971" s="18">
        <v>1.1080332409972299E-4</v>
      </c>
    </row>
    <row r="30972" spans="2:6" x14ac:dyDescent="0.25">
      <c r="B30972" s="18">
        <v>2017</v>
      </c>
      <c r="C30972" s="19">
        <v>42481</v>
      </c>
      <c r="D30972" s="18" t="s">
        <v>7</v>
      </c>
      <c r="E30972" s="18">
        <v>4.1277232911581937E-3</v>
      </c>
      <c r="F30972" s="18">
        <v>7.4867110878191204E-5</v>
      </c>
    </row>
    <row r="30973" spans="2:6" x14ac:dyDescent="0.25">
      <c r="B30973" s="18">
        <v>2017</v>
      </c>
      <c r="C30973" s="19">
        <v>42487</v>
      </c>
      <c r="D30973" s="18" t="s">
        <v>7</v>
      </c>
      <c r="E30973" s="18">
        <v>7.6663921539267803E-4</v>
      </c>
      <c r="F30973" s="18">
        <v>2.9946844351276486E-6</v>
      </c>
    </row>
    <row r="30974" spans="2:6" x14ac:dyDescent="0.25">
      <c r="B30974" s="18">
        <v>2017</v>
      </c>
      <c r="C30974" s="19">
        <v>42487</v>
      </c>
      <c r="D30974" s="18" t="s">
        <v>7</v>
      </c>
      <c r="E30974" s="18">
        <v>9.8415811933817467E-3</v>
      </c>
      <c r="F30974" s="18">
        <v>2.6952159916148837E-5</v>
      </c>
    </row>
    <row r="30975" spans="2:6" x14ac:dyDescent="0.25">
      <c r="B30975" s="18">
        <v>2017</v>
      </c>
      <c r="C30975" s="19">
        <v>42487</v>
      </c>
      <c r="D30975" s="18" t="s">
        <v>7</v>
      </c>
      <c r="E30975" s="18">
        <v>8.9648873249981286E-3</v>
      </c>
      <c r="F30975" s="18">
        <v>3.5936213221531783E-5</v>
      </c>
    </row>
    <row r="30976" spans="2:6" x14ac:dyDescent="0.25">
      <c r="B30976" s="18">
        <v>2017</v>
      </c>
      <c r="C30976" s="19">
        <v>42482</v>
      </c>
      <c r="D30976" s="18" t="s">
        <v>7</v>
      </c>
      <c r="E30976" s="18">
        <v>1.0960545032567192E-3</v>
      </c>
      <c r="F30976" s="18">
        <v>8.9840533053829457E-6</v>
      </c>
    </row>
    <row r="30977" spans="2:6" x14ac:dyDescent="0.25">
      <c r="B30977" s="18">
        <v>2017</v>
      </c>
      <c r="C30977" s="19">
        <v>42482</v>
      </c>
      <c r="D30977" s="18" t="s">
        <v>7</v>
      </c>
      <c r="E30977" s="18">
        <v>5.7497941154450853E-4</v>
      </c>
      <c r="F30977" s="18">
        <v>2.3957475481021189E-5</v>
      </c>
    </row>
    <row r="30978" spans="2:6" x14ac:dyDescent="0.25">
      <c r="B30978" s="18">
        <v>2017</v>
      </c>
      <c r="C30978" s="19">
        <v>42482</v>
      </c>
      <c r="D30978" s="18" t="s">
        <v>7</v>
      </c>
      <c r="E30978" s="18">
        <v>7.9059669087369914E-4</v>
      </c>
      <c r="F30978" s="18">
        <v>5.9893688702552971E-6</v>
      </c>
    </row>
    <row r="30979" spans="2:6" x14ac:dyDescent="0.25">
      <c r="B30979" s="18">
        <v>2017</v>
      </c>
      <c r="C30979" s="19">
        <v>42486</v>
      </c>
      <c r="D30979" s="18" t="s">
        <v>7</v>
      </c>
      <c r="E30979" s="18">
        <v>5.9294751815527436E-4</v>
      </c>
      <c r="F30979" s="18">
        <v>2.9946844351276486E-6</v>
      </c>
    </row>
    <row r="30980" spans="2:6" x14ac:dyDescent="0.25">
      <c r="B30980" s="18">
        <v>2017</v>
      </c>
      <c r="C30980" s="19">
        <v>42482</v>
      </c>
      <c r="D30980" s="18" t="s">
        <v>7</v>
      </c>
      <c r="E30980" s="18">
        <v>4.7795163584637267E-3</v>
      </c>
      <c r="F30980" s="18">
        <v>6.2888373137680623E-5</v>
      </c>
    </row>
    <row r="30981" spans="2:6" x14ac:dyDescent="0.25">
      <c r="B30981" s="18">
        <v>2017</v>
      </c>
      <c r="C30981" s="19">
        <v>42486</v>
      </c>
      <c r="D30981" s="18" t="s">
        <v>7</v>
      </c>
      <c r="E30981" s="18">
        <v>2.485588081155948E-4</v>
      </c>
      <c r="F30981" s="18">
        <v>2.9946844351276486E-6</v>
      </c>
    </row>
    <row r="30982" spans="2:6" x14ac:dyDescent="0.25">
      <c r="B30982" s="18">
        <v>2017</v>
      </c>
      <c r="C30982" s="19">
        <v>42486</v>
      </c>
      <c r="D30982" s="18" t="s">
        <v>7</v>
      </c>
      <c r="E30982" s="18">
        <v>2.8030246312794791E-3</v>
      </c>
      <c r="F30982" s="18">
        <v>1.1978737740510594E-5</v>
      </c>
    </row>
    <row r="30983" spans="2:6" x14ac:dyDescent="0.25">
      <c r="B30983" s="18">
        <v>2017</v>
      </c>
      <c r="C30983" s="19">
        <v>42487</v>
      </c>
      <c r="D30983" s="18" t="s">
        <v>7</v>
      </c>
      <c r="E30983" s="18">
        <v>6.8188964587856558E-3</v>
      </c>
      <c r="F30983" s="18">
        <v>3.2941528786404131E-5</v>
      </c>
    </row>
    <row r="30984" spans="2:6" x14ac:dyDescent="0.25">
      <c r="B30984" s="18">
        <v>2017</v>
      </c>
      <c r="C30984" s="19">
        <v>42464</v>
      </c>
      <c r="D30984" s="18" t="s">
        <v>6</v>
      </c>
      <c r="E30984" s="18">
        <v>7.3269446732050617E-2</v>
      </c>
      <c r="F30984" s="18">
        <v>1.8117840832522273E-3</v>
      </c>
    </row>
    <row r="30985" spans="2:6" x14ac:dyDescent="0.25">
      <c r="B30985" s="18">
        <v>2017</v>
      </c>
      <c r="C30985" s="19">
        <v>42480</v>
      </c>
      <c r="D30985" s="18" t="s">
        <v>7</v>
      </c>
      <c r="E30985" s="18">
        <v>4.2166204986149584E-2</v>
      </c>
      <c r="F30985" s="18">
        <v>1.2877143071048889E-4</v>
      </c>
    </row>
    <row r="30986" spans="2:6" x14ac:dyDescent="0.25">
      <c r="B30986" s="18">
        <v>2017</v>
      </c>
      <c r="C30986" s="19">
        <v>42481</v>
      </c>
      <c r="D30986" s="18" t="s">
        <v>7</v>
      </c>
      <c r="E30986" s="18">
        <v>3.0725462304409673E-3</v>
      </c>
      <c r="F30986" s="18">
        <v>8.9840533053829457E-6</v>
      </c>
    </row>
    <row r="30987" spans="2:6" x14ac:dyDescent="0.25">
      <c r="B30987" s="18">
        <v>2017</v>
      </c>
      <c r="C30987" s="19">
        <v>42487</v>
      </c>
      <c r="D30987" s="18" t="s">
        <v>7</v>
      </c>
      <c r="E30987" s="18">
        <v>4.9591974245713856E-2</v>
      </c>
      <c r="F30987" s="18">
        <v>1.3476079958074419E-4</v>
      </c>
    </row>
    <row r="30988" spans="2:6" x14ac:dyDescent="0.25">
      <c r="B30988" s="18">
        <v>2017</v>
      </c>
      <c r="C30988" s="19">
        <v>42465</v>
      </c>
      <c r="D30988" s="18" t="s">
        <v>6</v>
      </c>
      <c r="E30988" s="18">
        <v>8.6750018716777719E-2</v>
      </c>
      <c r="F30988" s="18">
        <v>1.1978737740510594E-5</v>
      </c>
    </row>
    <row r="30989" spans="2:6" x14ac:dyDescent="0.25">
      <c r="B30989" s="18">
        <v>2017</v>
      </c>
      <c r="C30989" s="19">
        <v>42465</v>
      </c>
      <c r="D30989" s="18" t="s">
        <v>6</v>
      </c>
      <c r="E30989" s="18">
        <v>1.3236505203264206E-3</v>
      </c>
      <c r="F30989" s="18">
        <v>2.9946844351276486E-6</v>
      </c>
    </row>
    <row r="30990" spans="2:6" x14ac:dyDescent="0.25">
      <c r="B30990" s="18">
        <v>2017</v>
      </c>
      <c r="C30990" s="19">
        <v>42489</v>
      </c>
      <c r="D30990" s="18" t="s">
        <v>7</v>
      </c>
      <c r="E30990" s="18">
        <v>1.167926929699783E-3</v>
      </c>
      <c r="F30990" s="18">
        <v>8.9840533053829457E-6</v>
      </c>
    </row>
    <row r="30991" spans="2:6" x14ac:dyDescent="0.25">
      <c r="B30991" s="18">
        <v>2017</v>
      </c>
      <c r="C30991" s="19">
        <v>42489</v>
      </c>
      <c r="D30991" s="18" t="s">
        <v>7</v>
      </c>
      <c r="E30991" s="18">
        <v>8.6845848618701807E-4</v>
      </c>
      <c r="F30991" s="18">
        <v>5.9893688702552971E-6</v>
      </c>
    </row>
    <row r="30992" spans="2:6" x14ac:dyDescent="0.25">
      <c r="B30992" s="18">
        <v>2017</v>
      </c>
      <c r="C30992" s="19">
        <v>42466</v>
      </c>
      <c r="D30992" s="18" t="s">
        <v>6</v>
      </c>
      <c r="E30992" s="18">
        <v>9.74087494696914E-2</v>
      </c>
      <c r="F30992" s="18">
        <v>4.6597289810586208E-3</v>
      </c>
    </row>
    <row r="30993" spans="2:6" x14ac:dyDescent="0.25">
      <c r="B30993" s="18">
        <v>2017</v>
      </c>
      <c r="C30993" s="19">
        <v>42466</v>
      </c>
      <c r="D30993" s="18" t="s">
        <v>6</v>
      </c>
      <c r="E30993" s="18">
        <v>1.2038631429213147E-3</v>
      </c>
      <c r="F30993" s="18">
        <v>1.7968106610765891E-5</v>
      </c>
    </row>
    <row r="30994" spans="2:6" x14ac:dyDescent="0.25">
      <c r="B30994" s="18">
        <v>2017</v>
      </c>
      <c r="C30994" s="19">
        <v>42489</v>
      </c>
      <c r="D30994" s="18" t="s">
        <v>7</v>
      </c>
      <c r="E30994" s="18">
        <v>9.8528112600134755E-3</v>
      </c>
      <c r="F30994" s="18">
        <v>2.6952159916148837E-5</v>
      </c>
    </row>
    <row r="30995" spans="2:6" x14ac:dyDescent="0.25">
      <c r="B30995" s="18">
        <v>2017</v>
      </c>
      <c r="C30995" s="19">
        <v>42466</v>
      </c>
      <c r="D30995" s="18" t="s">
        <v>6</v>
      </c>
      <c r="E30995" s="18">
        <v>1.2797734022110744E-2</v>
      </c>
      <c r="F30995" s="18">
        <v>2.0064385715355245E-4</v>
      </c>
    </row>
    <row r="30996" spans="2:6" x14ac:dyDescent="0.25">
      <c r="B30996" s="18">
        <v>2017</v>
      </c>
      <c r="C30996" s="19">
        <v>42466</v>
      </c>
      <c r="D30996" s="18" t="s">
        <v>6</v>
      </c>
      <c r="E30996" s="18">
        <v>2.7790671557984576E-3</v>
      </c>
      <c r="F30996" s="18">
        <v>1.1978737740510594E-5</v>
      </c>
    </row>
    <row r="30997" spans="2:6" x14ac:dyDescent="0.25">
      <c r="B30997" s="18">
        <v>2017</v>
      </c>
      <c r="C30997" s="19">
        <v>42492</v>
      </c>
      <c r="D30997" s="18" t="s">
        <v>7</v>
      </c>
      <c r="E30997" s="18">
        <v>2.9970801826757505E-2</v>
      </c>
      <c r="F30997" s="18">
        <v>1.0780863966459535E-4</v>
      </c>
    </row>
    <row r="30998" spans="2:6" x14ac:dyDescent="0.25">
      <c r="B30998" s="18">
        <v>2017</v>
      </c>
      <c r="C30998" s="19">
        <v>42482</v>
      </c>
      <c r="D30998" s="18" t="s">
        <v>7</v>
      </c>
      <c r="E30998" s="18">
        <v>1.4128921164932246E-2</v>
      </c>
      <c r="F30998" s="18">
        <v>4.192558209178708E-5</v>
      </c>
    </row>
    <row r="30999" spans="2:6" x14ac:dyDescent="0.25">
      <c r="B30999" s="18">
        <v>2017</v>
      </c>
      <c r="C30999" s="19">
        <v>42488</v>
      </c>
      <c r="D30999" s="18" t="s">
        <v>7</v>
      </c>
      <c r="E30999" s="18">
        <v>0.13229133288413059</v>
      </c>
      <c r="F30999" s="18">
        <v>3.9230366100172193E-4</v>
      </c>
    </row>
    <row r="31000" spans="2:6" x14ac:dyDescent="0.25">
      <c r="B31000" s="18">
        <v>2017</v>
      </c>
      <c r="C31000" s="19">
        <v>42489</v>
      </c>
      <c r="D31000" s="18" t="s">
        <v>7</v>
      </c>
      <c r="E31000" s="18">
        <v>1.4374485288612713E-4</v>
      </c>
      <c r="F31000" s="18">
        <v>1.1978737740510594E-5</v>
      </c>
    </row>
    <row r="31001" spans="2:6" x14ac:dyDescent="0.25">
      <c r="B31001" s="18">
        <v>2017</v>
      </c>
      <c r="C31001" s="19">
        <v>42466</v>
      </c>
      <c r="D31001" s="18" t="s">
        <v>6</v>
      </c>
      <c r="E31001" s="18">
        <v>6.9716253649771656E-4</v>
      </c>
      <c r="F31001" s="18">
        <v>8.9840533053829457E-6</v>
      </c>
    </row>
    <row r="31002" spans="2:6" x14ac:dyDescent="0.25">
      <c r="B31002" s="18">
        <v>2017</v>
      </c>
      <c r="C31002" s="19">
        <v>42466</v>
      </c>
      <c r="D31002" s="18" t="s">
        <v>6</v>
      </c>
      <c r="E31002" s="18">
        <v>9.3434154375982633E-4</v>
      </c>
      <c r="F31002" s="18">
        <v>1.7968106610765891E-5</v>
      </c>
    </row>
    <row r="31003" spans="2:6" x14ac:dyDescent="0.25">
      <c r="B31003" s="18">
        <v>2017</v>
      </c>
      <c r="C31003" s="19">
        <v>42467</v>
      </c>
      <c r="D31003" s="18" t="s">
        <v>6</v>
      </c>
      <c r="E31003" s="18">
        <v>0.38396111901375157</v>
      </c>
      <c r="F31003" s="18">
        <v>5.5491502582915323E-3</v>
      </c>
    </row>
    <row r="31004" spans="2:6" x14ac:dyDescent="0.25">
      <c r="B31004" s="18">
        <v>2017</v>
      </c>
      <c r="C31004" s="19">
        <v>42486</v>
      </c>
      <c r="D31004" s="18" t="s">
        <v>7</v>
      </c>
      <c r="E31004" s="18">
        <v>8.9888448004791496E-2</v>
      </c>
      <c r="F31004" s="18">
        <v>2.2759601706970128E-4</v>
      </c>
    </row>
    <row r="31005" spans="2:6" x14ac:dyDescent="0.25">
      <c r="B31005" s="18">
        <v>2017</v>
      </c>
      <c r="C31005" s="19">
        <v>42467</v>
      </c>
      <c r="D31005" s="18" t="s">
        <v>6</v>
      </c>
      <c r="E31005" s="18">
        <v>0</v>
      </c>
      <c r="F31005" s="18">
        <v>5.9893688702552971E-6</v>
      </c>
    </row>
    <row r="31006" spans="2:6" x14ac:dyDescent="0.25">
      <c r="B31006" s="18">
        <v>2017</v>
      </c>
      <c r="C31006" s="19">
        <v>42489</v>
      </c>
      <c r="D31006" s="18" t="s">
        <v>7</v>
      </c>
      <c r="E31006" s="18">
        <v>2.223553193082279E-2</v>
      </c>
      <c r="F31006" s="18">
        <v>2.2460133263457364E-4</v>
      </c>
    </row>
    <row r="31007" spans="2:6" x14ac:dyDescent="0.25">
      <c r="B31007" s="18">
        <v>2017</v>
      </c>
      <c r="C31007" s="19">
        <v>42489</v>
      </c>
      <c r="D31007" s="18" t="s">
        <v>7</v>
      </c>
      <c r="E31007" s="18">
        <v>1.048139552294677E-4</v>
      </c>
      <c r="F31007" s="18">
        <v>2.9946844351276486E-6</v>
      </c>
    </row>
    <row r="31008" spans="2:6" x14ac:dyDescent="0.25">
      <c r="B31008" s="18">
        <v>2017</v>
      </c>
      <c r="C31008" s="19">
        <v>42468</v>
      </c>
      <c r="D31008" s="18" t="s">
        <v>6</v>
      </c>
      <c r="E31008" s="18">
        <v>0.31346450051159092</v>
      </c>
      <c r="F31008" s="18">
        <v>3.9949090364602832E-3</v>
      </c>
    </row>
    <row r="31009" spans="2:6" x14ac:dyDescent="0.25">
      <c r="B31009" s="18">
        <v>2017</v>
      </c>
      <c r="C31009" s="19">
        <v>42468</v>
      </c>
      <c r="D31009" s="18" t="s">
        <v>6</v>
      </c>
      <c r="E31009" s="18">
        <v>5.7220184173092763E-2</v>
      </c>
      <c r="F31009" s="18">
        <v>3.4438871003967956E-4</v>
      </c>
    </row>
    <row r="31010" spans="2:6" x14ac:dyDescent="0.25">
      <c r="B31010" s="18">
        <v>2017</v>
      </c>
      <c r="C31010" s="19">
        <v>42468</v>
      </c>
      <c r="D31010" s="18" t="s">
        <v>6</v>
      </c>
      <c r="E31010" s="18">
        <v>3.8701305183299543E-4</v>
      </c>
      <c r="F31010" s="18">
        <v>2.9946844351276486E-6</v>
      </c>
    </row>
    <row r="31011" spans="2:6" x14ac:dyDescent="0.25">
      <c r="B31011" s="18">
        <v>2017</v>
      </c>
      <c r="C31011" s="19">
        <v>42468</v>
      </c>
      <c r="D31011" s="18" t="s">
        <v>6</v>
      </c>
      <c r="E31011" s="18">
        <v>7.1268997529385335E-3</v>
      </c>
      <c r="F31011" s="18">
        <v>4.3123455865838139E-4</v>
      </c>
    </row>
    <row r="31012" spans="2:6" x14ac:dyDescent="0.25">
      <c r="B31012" s="18">
        <v>2017</v>
      </c>
      <c r="C31012" s="19">
        <v>42487</v>
      </c>
      <c r="D31012" s="18" t="s">
        <v>7</v>
      </c>
      <c r="E31012" s="18">
        <v>5.2251254024107206E-2</v>
      </c>
      <c r="F31012" s="18">
        <v>3.593621322153178E-4</v>
      </c>
    </row>
    <row r="31013" spans="2:6" x14ac:dyDescent="0.25">
      <c r="B31013" s="18">
        <v>2017</v>
      </c>
      <c r="C31013" s="19">
        <v>42468</v>
      </c>
      <c r="D31013" s="18" t="s">
        <v>6</v>
      </c>
      <c r="E31013" s="18">
        <v>4.4236480247560685E-4</v>
      </c>
      <c r="F31013" s="18">
        <v>2.9946844351276486E-6</v>
      </c>
    </row>
    <row r="31014" spans="2:6" x14ac:dyDescent="0.25">
      <c r="B31014" s="18">
        <v>2017</v>
      </c>
      <c r="C31014" s="19">
        <v>42468</v>
      </c>
      <c r="D31014" s="18" t="s">
        <v>6</v>
      </c>
      <c r="E31014" s="18">
        <v>0.20410885677921689</v>
      </c>
      <c r="F31014" s="18">
        <v>2.9946844351276484E-3</v>
      </c>
    </row>
    <row r="31015" spans="2:6" x14ac:dyDescent="0.25">
      <c r="B31015" s="18">
        <v>2017</v>
      </c>
      <c r="C31015" s="19">
        <v>42493</v>
      </c>
      <c r="D31015" s="18" t="s">
        <v>7</v>
      </c>
      <c r="E31015" s="18">
        <v>4.9339422525018196E-2</v>
      </c>
      <c r="F31015" s="18">
        <v>2.7551096803174366E-4</v>
      </c>
    </row>
    <row r="31016" spans="2:6" x14ac:dyDescent="0.25">
      <c r="B31016" s="18">
        <v>2017</v>
      </c>
      <c r="C31016" s="19">
        <v>42469</v>
      </c>
      <c r="D31016" s="18" t="s">
        <v>6</v>
      </c>
      <c r="E31016" s="18">
        <v>7.8550572733398225E-4</v>
      </c>
      <c r="F31016" s="18">
        <v>5.9893688702552971E-6</v>
      </c>
    </row>
    <row r="31017" spans="2:6" x14ac:dyDescent="0.25">
      <c r="B31017" s="18">
        <v>2017</v>
      </c>
      <c r="C31017" s="19">
        <v>42469</v>
      </c>
      <c r="D31017" s="18" t="s">
        <v>6</v>
      </c>
      <c r="E31017" s="18">
        <v>3.0056649447231265E-4</v>
      </c>
      <c r="F31017" s="18">
        <v>2.9946844351276486E-6</v>
      </c>
    </row>
    <row r="31018" spans="2:6" x14ac:dyDescent="0.25">
      <c r="B31018" s="18">
        <v>2017</v>
      </c>
      <c r="C31018" s="19">
        <v>42469</v>
      </c>
      <c r="D31018" s="18" t="s">
        <v>6</v>
      </c>
      <c r="E31018" s="18">
        <v>1.5093209553043347E-3</v>
      </c>
      <c r="F31018" s="18">
        <v>8.9840533053829457E-6</v>
      </c>
    </row>
    <row r="31019" spans="2:6" x14ac:dyDescent="0.25">
      <c r="B31019" s="18">
        <v>2017</v>
      </c>
      <c r="C31019" s="19">
        <v>42470</v>
      </c>
      <c r="D31019" s="18" t="s">
        <v>6</v>
      </c>
      <c r="E31019" s="18">
        <v>4.2524518978812606E-4</v>
      </c>
      <c r="F31019" s="18">
        <v>2.9946844351276486E-6</v>
      </c>
    </row>
    <row r="31020" spans="2:6" x14ac:dyDescent="0.25">
      <c r="B31020" s="18">
        <v>2017</v>
      </c>
      <c r="C31020" s="19">
        <v>42471</v>
      </c>
      <c r="D31020" s="18" t="s">
        <v>6</v>
      </c>
      <c r="E31020" s="18">
        <v>8.0756656933942355E-5</v>
      </c>
      <c r="F31020" s="18">
        <v>5.9893688702552971E-6</v>
      </c>
    </row>
    <row r="31021" spans="2:6" x14ac:dyDescent="0.25">
      <c r="B31021" s="18">
        <v>2017</v>
      </c>
      <c r="C31021" s="19">
        <v>42468</v>
      </c>
      <c r="D31021" s="18" t="s">
        <v>6</v>
      </c>
      <c r="E31021" s="18">
        <v>4.4021861196376431E-4</v>
      </c>
      <c r="F31021" s="18">
        <v>8.9840533053829457E-6</v>
      </c>
    </row>
    <row r="31022" spans="2:6" x14ac:dyDescent="0.25">
      <c r="B31022" s="18">
        <v>2017</v>
      </c>
      <c r="C31022" s="19">
        <v>42493</v>
      </c>
      <c r="D31022" s="18" t="s">
        <v>7</v>
      </c>
      <c r="E31022" s="18">
        <v>4.6976915974145987E-2</v>
      </c>
      <c r="F31022" s="18">
        <v>2.3658007037508422E-4</v>
      </c>
    </row>
    <row r="31023" spans="2:6" x14ac:dyDescent="0.25">
      <c r="B31023" s="18">
        <v>2017</v>
      </c>
      <c r="C31023" s="19">
        <v>42487</v>
      </c>
      <c r="D31023" s="18" t="s">
        <v>7</v>
      </c>
      <c r="E31023" s="18">
        <v>0.39073444635771504</v>
      </c>
      <c r="F31023" s="18">
        <v>1.1769109830051657E-3</v>
      </c>
    </row>
    <row r="31024" spans="2:6" x14ac:dyDescent="0.25">
      <c r="B31024" s="18">
        <v>2017</v>
      </c>
      <c r="C31024" s="19">
        <v>42471</v>
      </c>
      <c r="D31024" s="18" t="s">
        <v>6</v>
      </c>
      <c r="E31024" s="18">
        <v>4.4231489106835362E-4</v>
      </c>
      <c r="F31024" s="18">
        <v>2.9946844351276486E-6</v>
      </c>
    </row>
    <row r="31025" spans="2:6" x14ac:dyDescent="0.25">
      <c r="B31025" s="18">
        <v>2017</v>
      </c>
      <c r="C31025" s="19">
        <v>42482</v>
      </c>
      <c r="D31025" s="18" t="s">
        <v>7</v>
      </c>
      <c r="E31025" s="18">
        <v>4.4800479149509622E-3</v>
      </c>
      <c r="F31025" s="18">
        <v>1.3176611514561652E-4</v>
      </c>
    </row>
    <row r="31026" spans="2:6" x14ac:dyDescent="0.25">
      <c r="B31026" s="18">
        <v>2017</v>
      </c>
      <c r="C31026" s="19">
        <v>42471</v>
      </c>
      <c r="D31026" s="18" t="s">
        <v>6</v>
      </c>
      <c r="E31026" s="18">
        <v>4.8474956951411246E-3</v>
      </c>
      <c r="F31026" s="18">
        <v>1.1679269296997829E-4</v>
      </c>
    </row>
    <row r="31027" spans="2:6" x14ac:dyDescent="0.25">
      <c r="B31027" s="18">
        <v>2017</v>
      </c>
      <c r="C31027" s="19">
        <v>42473</v>
      </c>
      <c r="D31027" s="18" t="s">
        <v>7</v>
      </c>
      <c r="E31027" s="18">
        <v>2.539492400988246E-3</v>
      </c>
      <c r="F31027" s="18">
        <v>1.1978737740510594E-5</v>
      </c>
    </row>
    <row r="31028" spans="2:6" x14ac:dyDescent="0.25">
      <c r="B31028" s="18">
        <v>2017</v>
      </c>
      <c r="C31028" s="19">
        <v>42489</v>
      </c>
      <c r="D31028" s="18" t="s">
        <v>7</v>
      </c>
      <c r="E31028" s="18">
        <v>2.5761772853185594E-3</v>
      </c>
      <c r="F31028" s="18">
        <v>3.32409972299169E-4</v>
      </c>
    </row>
    <row r="31029" spans="2:6" x14ac:dyDescent="0.25">
      <c r="B31029" s="18">
        <v>2017</v>
      </c>
      <c r="C31029" s="19">
        <v>42471</v>
      </c>
      <c r="D31029" s="18" t="s">
        <v>6</v>
      </c>
      <c r="E31029" s="18">
        <v>9.2475855356741784E-4</v>
      </c>
      <c r="F31029" s="18">
        <v>1.1978737740510594E-5</v>
      </c>
    </row>
    <row r="31030" spans="2:6" x14ac:dyDescent="0.25">
      <c r="B31030" s="18">
        <v>2017</v>
      </c>
      <c r="C31030" s="19">
        <v>42488</v>
      </c>
      <c r="D31030" s="18" t="s">
        <v>7</v>
      </c>
      <c r="E31030" s="18">
        <v>1.7159541813281425E-2</v>
      </c>
      <c r="F31030" s="18">
        <v>4.4920266526914725E-5</v>
      </c>
    </row>
    <row r="31031" spans="2:6" x14ac:dyDescent="0.25">
      <c r="B31031" s="18">
        <v>2017</v>
      </c>
      <c r="C31031" s="19">
        <v>42472</v>
      </c>
      <c r="D31031" s="18" t="s">
        <v>6</v>
      </c>
      <c r="E31031" s="18">
        <v>7.6553317860797179E-2</v>
      </c>
      <c r="F31031" s="18">
        <v>1.9705023583139925E-3</v>
      </c>
    </row>
    <row r="31032" spans="2:6" x14ac:dyDescent="0.25">
      <c r="B31032" s="18">
        <v>2017</v>
      </c>
      <c r="C31032" s="19">
        <v>42481</v>
      </c>
      <c r="D31032" s="18" t="s">
        <v>7</v>
      </c>
      <c r="E31032" s="18">
        <v>2.5754286142097775E-3</v>
      </c>
      <c r="F31032" s="18">
        <v>1.4973422175638243E-5</v>
      </c>
    </row>
    <row r="31033" spans="2:6" x14ac:dyDescent="0.25">
      <c r="B31033" s="18">
        <v>2017</v>
      </c>
      <c r="C31033" s="19">
        <v>42472</v>
      </c>
      <c r="D31033" s="18" t="s">
        <v>6</v>
      </c>
      <c r="E31033" s="18">
        <v>0.33674887075441196</v>
      </c>
      <c r="F31033" s="18">
        <v>7.9179456464775026E-3</v>
      </c>
    </row>
    <row r="31034" spans="2:6" x14ac:dyDescent="0.25">
      <c r="B31034" s="18">
        <v>2017</v>
      </c>
      <c r="C31034" s="19">
        <v>42472</v>
      </c>
      <c r="D31034" s="18" t="s">
        <v>6</v>
      </c>
      <c r="E31034" s="18">
        <v>2.2370292730403535E-3</v>
      </c>
      <c r="F31034" s="18">
        <v>8.9840533053829457E-6</v>
      </c>
    </row>
    <row r="31035" spans="2:6" x14ac:dyDescent="0.25">
      <c r="B31035" s="18">
        <v>2017</v>
      </c>
      <c r="C31035" s="19">
        <v>42477</v>
      </c>
      <c r="D31035" s="18" t="s">
        <v>7</v>
      </c>
      <c r="E31035" s="18">
        <v>1.6645454318584503E-4</v>
      </c>
      <c r="F31035" s="18">
        <v>2.9946844351276486E-6</v>
      </c>
    </row>
    <row r="31036" spans="2:6" x14ac:dyDescent="0.25">
      <c r="B31036" s="18">
        <v>2017</v>
      </c>
      <c r="C31036" s="19">
        <v>42472</v>
      </c>
      <c r="D31036" s="18" t="s">
        <v>6</v>
      </c>
      <c r="E31036" s="18">
        <v>5.0935239949090362E-2</v>
      </c>
      <c r="F31036" s="18">
        <v>7.6364453095755034E-4</v>
      </c>
    </row>
    <row r="31037" spans="2:6" x14ac:dyDescent="0.25">
      <c r="B31037" s="18">
        <v>2017</v>
      </c>
      <c r="C31037" s="19">
        <v>42473</v>
      </c>
      <c r="D31037" s="18" t="s">
        <v>6</v>
      </c>
      <c r="E31037" s="18">
        <v>3.6135858850540391E-4</v>
      </c>
      <c r="F31037" s="18">
        <v>2.9946844351276486E-6</v>
      </c>
    </row>
    <row r="31038" spans="2:6" x14ac:dyDescent="0.25">
      <c r="B31038" s="18">
        <v>2017</v>
      </c>
      <c r="C31038" s="19">
        <v>42473</v>
      </c>
      <c r="D31038" s="18" t="s">
        <v>6</v>
      </c>
      <c r="E31038" s="18">
        <v>2.7403359037708078E-3</v>
      </c>
      <c r="F31038" s="18">
        <v>2.3957475481021189E-5</v>
      </c>
    </row>
    <row r="31039" spans="2:6" x14ac:dyDescent="0.25">
      <c r="B31039" s="18">
        <v>2017</v>
      </c>
      <c r="C31039" s="19">
        <v>42486</v>
      </c>
      <c r="D31039" s="18" t="s">
        <v>7</v>
      </c>
      <c r="E31039" s="18">
        <v>5.3095755034813204E-3</v>
      </c>
      <c r="F31039" s="18">
        <v>8.6845848618701798E-5</v>
      </c>
    </row>
    <row r="31040" spans="2:6" x14ac:dyDescent="0.25">
      <c r="B31040" s="18">
        <v>2017</v>
      </c>
      <c r="C31040" s="19">
        <v>42492</v>
      </c>
      <c r="D31040" s="18" t="s">
        <v>7</v>
      </c>
      <c r="E31040" s="18">
        <v>2.0459684060792092E-2</v>
      </c>
      <c r="F31040" s="18">
        <v>8.385116418357416E-5</v>
      </c>
    </row>
    <row r="31041" spans="2:6" x14ac:dyDescent="0.25">
      <c r="B31041" s="18">
        <v>2017</v>
      </c>
      <c r="C31041" s="19">
        <v>42473</v>
      </c>
      <c r="D31041" s="18" t="s">
        <v>6</v>
      </c>
      <c r="E31041" s="18">
        <v>1.2942027900476663E-4</v>
      </c>
      <c r="F31041" s="18">
        <v>2.9946844351276486E-6</v>
      </c>
    </row>
    <row r="31042" spans="2:6" x14ac:dyDescent="0.25">
      <c r="B31042" s="18">
        <v>2017</v>
      </c>
      <c r="C31042" s="19">
        <v>42492</v>
      </c>
      <c r="D31042" s="18" t="s">
        <v>7</v>
      </c>
      <c r="E31042" s="18">
        <v>3.0941079583738863E-2</v>
      </c>
      <c r="F31042" s="18">
        <v>1.2577674627536125E-4</v>
      </c>
    </row>
    <row r="31043" spans="2:6" x14ac:dyDescent="0.25">
      <c r="B31043" s="18">
        <v>2017</v>
      </c>
      <c r="C31043" s="19">
        <v>42494</v>
      </c>
      <c r="D31043" s="18" t="s">
        <v>7</v>
      </c>
      <c r="E31043" s="18">
        <v>0.24803269197175024</v>
      </c>
      <c r="F31043" s="18">
        <v>6.1989967807142326E-4</v>
      </c>
    </row>
    <row r="31044" spans="2:6" x14ac:dyDescent="0.25">
      <c r="B31044" s="18">
        <v>2017</v>
      </c>
      <c r="C31044" s="19">
        <v>42494</v>
      </c>
      <c r="D31044" s="18" t="s">
        <v>7</v>
      </c>
      <c r="E31044" s="18">
        <v>1.0160964288388112E-2</v>
      </c>
      <c r="F31044" s="18">
        <v>2.6952159916148837E-5</v>
      </c>
    </row>
    <row r="31045" spans="2:6" x14ac:dyDescent="0.25">
      <c r="B31045" s="18">
        <v>2017</v>
      </c>
      <c r="C31045" s="19">
        <v>42492</v>
      </c>
      <c r="D31045" s="18" t="s">
        <v>7</v>
      </c>
      <c r="E31045" s="18">
        <v>3.8008534850640111E-2</v>
      </c>
      <c r="F31045" s="18">
        <v>1.1379800853485064E-4</v>
      </c>
    </row>
    <row r="31046" spans="2:6" x14ac:dyDescent="0.25">
      <c r="B31046" s="18">
        <v>2017</v>
      </c>
      <c r="C31046" s="19">
        <v>42494</v>
      </c>
      <c r="D31046" s="18" t="s">
        <v>7</v>
      </c>
      <c r="E31046" s="18">
        <v>9.6398891966759E-3</v>
      </c>
      <c r="F31046" s="18">
        <v>1.1080332409972299E-4</v>
      </c>
    </row>
    <row r="31047" spans="2:6" x14ac:dyDescent="0.25">
      <c r="B31047" s="18">
        <v>2017</v>
      </c>
      <c r="C31047" s="19">
        <v>42473</v>
      </c>
      <c r="D31047" s="18" t="s">
        <v>6</v>
      </c>
      <c r="E31047" s="18">
        <v>1.2757355693643782E-3</v>
      </c>
      <c r="F31047" s="18">
        <v>8.9840533053829457E-6</v>
      </c>
    </row>
    <row r="31048" spans="2:6" x14ac:dyDescent="0.25">
      <c r="B31048" s="18">
        <v>2017</v>
      </c>
      <c r="C31048" s="19">
        <v>42474</v>
      </c>
      <c r="D31048" s="18" t="s">
        <v>6</v>
      </c>
      <c r="E31048" s="18">
        <v>8.0048314242219962E-2</v>
      </c>
      <c r="F31048" s="18">
        <v>2.7640937336228196E-3</v>
      </c>
    </row>
    <row r="31049" spans="2:6" x14ac:dyDescent="0.25">
      <c r="B31049" s="18">
        <v>2017</v>
      </c>
      <c r="C31049" s="19">
        <v>42492</v>
      </c>
      <c r="D31049" s="18" t="s">
        <v>7</v>
      </c>
      <c r="E31049" s="18">
        <v>2.156172793291907E-3</v>
      </c>
      <c r="F31049" s="18">
        <v>2.9946844351276486E-5</v>
      </c>
    </row>
    <row r="31050" spans="2:6" x14ac:dyDescent="0.25">
      <c r="B31050" s="18">
        <v>2017</v>
      </c>
      <c r="C31050" s="19">
        <v>42490</v>
      </c>
      <c r="D31050" s="18" t="s">
        <v>7</v>
      </c>
      <c r="E31050" s="18">
        <v>3.294651992712945E-2</v>
      </c>
      <c r="F31050" s="18">
        <v>1.3775548401587183E-4</v>
      </c>
    </row>
    <row r="31051" spans="2:6" x14ac:dyDescent="0.25">
      <c r="B31051" s="18">
        <v>2017</v>
      </c>
      <c r="C31051" s="19">
        <v>42493</v>
      </c>
      <c r="D31051" s="18" t="s">
        <v>7</v>
      </c>
      <c r="E31051" s="18">
        <v>4.8424047316014074E-2</v>
      </c>
      <c r="F31051" s="18">
        <v>2.0962791045893539E-4</v>
      </c>
    </row>
    <row r="31052" spans="2:6" x14ac:dyDescent="0.25">
      <c r="B31052" s="18">
        <v>2017</v>
      </c>
      <c r="C31052" s="19">
        <v>42493</v>
      </c>
      <c r="D31052" s="18" t="s">
        <v>7</v>
      </c>
      <c r="E31052" s="18">
        <v>2.4044321329639889E-2</v>
      </c>
      <c r="F31052" s="18">
        <v>9.2835217488957102E-5</v>
      </c>
    </row>
    <row r="31053" spans="2:6" x14ac:dyDescent="0.25">
      <c r="B31053" s="18">
        <v>2017</v>
      </c>
      <c r="C31053" s="19">
        <v>42474</v>
      </c>
      <c r="D31053" s="18" t="s">
        <v>6</v>
      </c>
      <c r="E31053" s="18">
        <v>0.13470569738713783</v>
      </c>
      <c r="F31053" s="18">
        <v>2.1022684734596092E-3</v>
      </c>
    </row>
    <row r="31054" spans="2:6" x14ac:dyDescent="0.25">
      <c r="B31054" s="18">
        <v>2017</v>
      </c>
      <c r="C31054" s="19">
        <v>42493</v>
      </c>
      <c r="D31054" s="18" t="s">
        <v>7</v>
      </c>
      <c r="E31054" s="18">
        <v>1.167926929699783E-3</v>
      </c>
      <c r="F31054" s="18">
        <v>1.4973422175638243E-5</v>
      </c>
    </row>
    <row r="31055" spans="2:6" x14ac:dyDescent="0.25">
      <c r="B31055" s="18">
        <v>2017</v>
      </c>
      <c r="C31055" s="19">
        <v>42493</v>
      </c>
      <c r="D31055" s="18" t="s">
        <v>7</v>
      </c>
      <c r="E31055" s="18">
        <v>6.5883057572808262E-4</v>
      </c>
      <c r="F31055" s="18">
        <v>5.9893688702552971E-6</v>
      </c>
    </row>
    <row r="31056" spans="2:6" x14ac:dyDescent="0.25">
      <c r="B31056" s="18">
        <v>2017</v>
      </c>
      <c r="C31056" s="19">
        <v>42494</v>
      </c>
      <c r="D31056" s="18" t="s">
        <v>7</v>
      </c>
      <c r="E31056" s="18">
        <v>5.7857303286666167E-3</v>
      </c>
      <c r="F31056" s="18">
        <v>1.7968106610765891E-5</v>
      </c>
    </row>
    <row r="31057" spans="2:6" x14ac:dyDescent="0.25">
      <c r="B31057" s="18">
        <v>2017</v>
      </c>
      <c r="C31057" s="19">
        <v>42495</v>
      </c>
      <c r="D31057" s="18" t="s">
        <v>7</v>
      </c>
      <c r="E31057" s="18">
        <v>1.8063936512689976E-2</v>
      </c>
      <c r="F31057" s="18">
        <v>6.2289436250655085E-4</v>
      </c>
    </row>
    <row r="31058" spans="2:6" x14ac:dyDescent="0.25">
      <c r="B31058" s="18">
        <v>2017</v>
      </c>
      <c r="C31058" s="19">
        <v>42493</v>
      </c>
      <c r="D31058" s="18" t="s">
        <v>7</v>
      </c>
      <c r="E31058" s="18">
        <v>3.4997229916897507E-2</v>
      </c>
      <c r="F31058" s="18">
        <v>1.1080332409972299E-4</v>
      </c>
    </row>
    <row r="31059" spans="2:6" x14ac:dyDescent="0.25">
      <c r="B31059" s="18">
        <v>2017</v>
      </c>
      <c r="C31059" s="19">
        <v>42495</v>
      </c>
      <c r="D31059" s="18" t="s">
        <v>7</v>
      </c>
      <c r="E31059" s="18">
        <v>2.6682638316987348E-3</v>
      </c>
      <c r="F31059" s="18">
        <v>8.9840533053829457E-6</v>
      </c>
    </row>
    <row r="31060" spans="2:6" x14ac:dyDescent="0.25">
      <c r="B31060" s="18">
        <v>2017</v>
      </c>
      <c r="C31060" s="19">
        <v>42491</v>
      </c>
      <c r="D31060" s="18" t="s">
        <v>7</v>
      </c>
      <c r="E31060" s="18">
        <v>0.14054054054054055</v>
      </c>
      <c r="F31060" s="18">
        <v>2.8449502133712662E-4</v>
      </c>
    </row>
    <row r="31061" spans="2:6" x14ac:dyDescent="0.25">
      <c r="B31061" s="18">
        <v>2017</v>
      </c>
      <c r="C31061" s="19">
        <v>42496</v>
      </c>
      <c r="D31061" s="18" t="s">
        <v>7</v>
      </c>
      <c r="E31061" s="18">
        <v>1.8986299318709291E-3</v>
      </c>
      <c r="F31061" s="18">
        <v>5.9893688702552971E-6</v>
      </c>
    </row>
    <row r="31062" spans="2:6" x14ac:dyDescent="0.25">
      <c r="B31062" s="18">
        <v>2017</v>
      </c>
      <c r="C31062" s="19">
        <v>42492</v>
      </c>
      <c r="D31062" s="18" t="s">
        <v>7</v>
      </c>
      <c r="E31062" s="18">
        <v>8.5049037957625213E-4</v>
      </c>
      <c r="F31062" s="18">
        <v>5.9893688702552971E-6</v>
      </c>
    </row>
    <row r="31063" spans="2:6" x14ac:dyDescent="0.25">
      <c r="B31063" s="18">
        <v>2017</v>
      </c>
      <c r="C31063" s="19">
        <v>42492</v>
      </c>
      <c r="D31063" s="18" t="s">
        <v>7</v>
      </c>
      <c r="E31063" s="18">
        <v>2.8150033690199893E-4</v>
      </c>
      <c r="F31063" s="18">
        <v>2.9946844351276486E-6</v>
      </c>
    </row>
    <row r="31064" spans="2:6" x14ac:dyDescent="0.25">
      <c r="B31064" s="18">
        <v>2017</v>
      </c>
      <c r="C31064" s="19">
        <v>42495</v>
      </c>
      <c r="D31064" s="18" t="s">
        <v>7</v>
      </c>
      <c r="E31064" s="18">
        <v>1.7189488657632702E-3</v>
      </c>
      <c r="F31064" s="18">
        <v>5.9893688702552971E-6</v>
      </c>
    </row>
    <row r="31065" spans="2:6" x14ac:dyDescent="0.25">
      <c r="B31065" s="18">
        <v>2017</v>
      </c>
      <c r="C31065" s="19">
        <v>42495</v>
      </c>
      <c r="D31065" s="18" t="s">
        <v>7</v>
      </c>
      <c r="E31065" s="18">
        <v>4.1925582091787079E-4</v>
      </c>
      <c r="F31065" s="18">
        <v>8.385116418357416E-5</v>
      </c>
    </row>
    <row r="31066" spans="2:6" x14ac:dyDescent="0.25">
      <c r="B31066" s="18">
        <v>2017</v>
      </c>
      <c r="C31066" s="19">
        <v>42496</v>
      </c>
      <c r="D31066" s="18" t="s">
        <v>7</v>
      </c>
      <c r="E31066" s="18">
        <v>1.0661076589054427E-3</v>
      </c>
      <c r="F31066" s="18">
        <v>5.9893688702552971E-6</v>
      </c>
    </row>
    <row r="31067" spans="2:6" x14ac:dyDescent="0.25">
      <c r="B31067" s="18">
        <v>2017</v>
      </c>
      <c r="C31067" s="19">
        <v>42492</v>
      </c>
      <c r="D31067" s="18" t="s">
        <v>7</v>
      </c>
      <c r="E31067" s="18">
        <v>2.3508272815752039E-3</v>
      </c>
      <c r="F31067" s="18">
        <v>1.4973422175638243E-5</v>
      </c>
    </row>
    <row r="31068" spans="2:6" x14ac:dyDescent="0.25">
      <c r="B31068" s="18">
        <v>2017</v>
      </c>
      <c r="C31068" s="19">
        <v>42499</v>
      </c>
      <c r="D31068" s="18" t="s">
        <v>7</v>
      </c>
      <c r="E31068" s="18">
        <v>5.5102193606348731E-4</v>
      </c>
      <c r="F31068" s="18">
        <v>5.9893688702552971E-6</v>
      </c>
    </row>
    <row r="31069" spans="2:6" x14ac:dyDescent="0.25">
      <c r="B31069" s="18">
        <v>2017</v>
      </c>
      <c r="C31069" s="19">
        <v>42499</v>
      </c>
      <c r="D31069" s="18" t="s">
        <v>7</v>
      </c>
      <c r="E31069" s="18">
        <v>1.8036984352773826E-2</v>
      </c>
      <c r="F31069" s="18">
        <v>5.689900426742532E-5</v>
      </c>
    </row>
    <row r="31070" spans="2:6" x14ac:dyDescent="0.25">
      <c r="B31070" s="18">
        <v>2017</v>
      </c>
      <c r="C31070" s="19">
        <v>42499</v>
      </c>
      <c r="D31070" s="18" t="s">
        <v>7</v>
      </c>
      <c r="E31070" s="18">
        <v>3.6894512240772627E-3</v>
      </c>
      <c r="F31070" s="18">
        <v>2.3957475481021189E-5</v>
      </c>
    </row>
    <row r="31071" spans="2:6" x14ac:dyDescent="0.25">
      <c r="B31071" s="18">
        <v>2017</v>
      </c>
      <c r="C31071" s="19">
        <v>42495</v>
      </c>
      <c r="D31071" s="18" t="s">
        <v>7</v>
      </c>
      <c r="E31071" s="18">
        <v>1.2817249382346336E-3</v>
      </c>
      <c r="F31071" s="18">
        <v>1.1978737740510594E-5</v>
      </c>
    </row>
    <row r="31072" spans="2:6" x14ac:dyDescent="0.25">
      <c r="B31072" s="18">
        <v>2017</v>
      </c>
      <c r="C31072" s="19">
        <v>42499</v>
      </c>
      <c r="D31072" s="18" t="s">
        <v>7</v>
      </c>
      <c r="E31072" s="18">
        <v>5.633001422475107E-2</v>
      </c>
      <c r="F31072" s="18">
        <v>1.9764917271842479E-4</v>
      </c>
    </row>
    <row r="31073" spans="2:6" x14ac:dyDescent="0.25">
      <c r="B31073" s="18">
        <v>2017</v>
      </c>
      <c r="C31073" s="19">
        <v>42495</v>
      </c>
      <c r="D31073" s="18" t="s">
        <v>7</v>
      </c>
      <c r="E31073" s="18">
        <v>3.5636744778019016E-4</v>
      </c>
      <c r="F31073" s="18">
        <v>2.096279104589354E-5</v>
      </c>
    </row>
    <row r="31074" spans="2:6" x14ac:dyDescent="0.25">
      <c r="B31074" s="18">
        <v>2017</v>
      </c>
      <c r="C31074" s="19">
        <v>42499</v>
      </c>
      <c r="D31074" s="18" t="s">
        <v>7</v>
      </c>
      <c r="E31074" s="18">
        <v>1.7900277008310251E-2</v>
      </c>
      <c r="F31074" s="18">
        <v>8.0856479748446508E-5</v>
      </c>
    </row>
    <row r="31075" spans="2:6" x14ac:dyDescent="0.25">
      <c r="B31075" s="18">
        <v>2017</v>
      </c>
      <c r="C31075" s="19">
        <v>42496</v>
      </c>
      <c r="D31075" s="18" t="s">
        <v>7</v>
      </c>
      <c r="E31075" s="18">
        <v>2.1651568465972898E-3</v>
      </c>
      <c r="F31075" s="18">
        <v>8.9840533053829457E-6</v>
      </c>
    </row>
    <row r="31076" spans="2:6" x14ac:dyDescent="0.25">
      <c r="B31076" s="18">
        <v>2017</v>
      </c>
      <c r="C31076" s="19">
        <v>42492</v>
      </c>
      <c r="D31076" s="18" t="s">
        <v>7</v>
      </c>
      <c r="E31076" s="18">
        <v>1.8908437523395973E-2</v>
      </c>
      <c r="F31076" s="18">
        <v>1.2278206184023358E-4</v>
      </c>
    </row>
    <row r="31077" spans="2:6" x14ac:dyDescent="0.25">
      <c r="B31077" s="18">
        <v>2017</v>
      </c>
      <c r="C31077" s="19">
        <v>42475</v>
      </c>
      <c r="D31077" s="18" t="s">
        <v>6</v>
      </c>
      <c r="E31077" s="18">
        <v>3.4718574530208879E-2</v>
      </c>
      <c r="F31077" s="18">
        <v>1.0271767612487835E-3</v>
      </c>
    </row>
    <row r="31078" spans="2:6" x14ac:dyDescent="0.25">
      <c r="B31078" s="18">
        <v>2017</v>
      </c>
      <c r="C31078" s="19">
        <v>42493</v>
      </c>
      <c r="D31078" s="18" t="s">
        <v>7</v>
      </c>
      <c r="E31078" s="18">
        <v>1.2320131766115145E-2</v>
      </c>
      <c r="F31078" s="18">
        <v>5.0909635397170022E-5</v>
      </c>
    </row>
    <row r="31079" spans="2:6" x14ac:dyDescent="0.25">
      <c r="B31079" s="18">
        <v>2017</v>
      </c>
      <c r="C31079" s="19">
        <v>42475</v>
      </c>
      <c r="D31079" s="18" t="s">
        <v>6</v>
      </c>
      <c r="E31079" s="18">
        <v>0.14842724164607832</v>
      </c>
      <c r="F31079" s="18">
        <v>1.4344538444261436E-3</v>
      </c>
    </row>
    <row r="31080" spans="2:6" x14ac:dyDescent="0.25">
      <c r="B31080" s="18">
        <v>2017</v>
      </c>
      <c r="C31080" s="19">
        <v>42475</v>
      </c>
      <c r="D31080" s="18" t="s">
        <v>6</v>
      </c>
      <c r="E31080" s="18">
        <v>9.3619325696887926E-3</v>
      </c>
      <c r="F31080" s="18">
        <v>5.3694691921838738E-3</v>
      </c>
    </row>
    <row r="31081" spans="2:6" x14ac:dyDescent="0.25">
      <c r="B31081" s="18">
        <v>2017</v>
      </c>
      <c r="C31081" s="19">
        <v>42494</v>
      </c>
      <c r="D31081" s="18" t="s">
        <v>7</v>
      </c>
      <c r="E31081" s="18">
        <v>1.5680167702328367E-2</v>
      </c>
      <c r="F31081" s="18">
        <v>5.0909635397170022E-5</v>
      </c>
    </row>
    <row r="31082" spans="2:6" x14ac:dyDescent="0.25">
      <c r="B31082" s="18">
        <v>2017</v>
      </c>
      <c r="C31082" s="19">
        <v>42502</v>
      </c>
      <c r="D31082" s="18" t="s">
        <v>7</v>
      </c>
      <c r="E31082" s="18">
        <v>2.1741408999026726E-2</v>
      </c>
      <c r="F31082" s="18">
        <v>4.4920266526914725E-5</v>
      </c>
    </row>
    <row r="31083" spans="2:6" x14ac:dyDescent="0.25">
      <c r="B31083" s="18">
        <v>2017</v>
      </c>
      <c r="C31083" s="19">
        <v>42475</v>
      </c>
      <c r="D31083" s="18" t="s">
        <v>6</v>
      </c>
      <c r="E31083" s="18">
        <v>4.4920266526914728E-4</v>
      </c>
      <c r="F31083" s="18">
        <v>8.9840533053829457E-6</v>
      </c>
    </row>
    <row r="31084" spans="2:6" x14ac:dyDescent="0.25">
      <c r="B31084" s="18">
        <v>2017</v>
      </c>
      <c r="C31084" s="19">
        <v>42501</v>
      </c>
      <c r="D31084" s="18" t="s">
        <v>7</v>
      </c>
      <c r="E31084" s="18">
        <v>1.2829228120086847E-2</v>
      </c>
      <c r="F31084" s="18">
        <v>1.0181927079434004E-4</v>
      </c>
    </row>
    <row r="31085" spans="2:6" x14ac:dyDescent="0.25">
      <c r="B31085" s="18">
        <v>2017</v>
      </c>
      <c r="C31085" s="19">
        <v>42507</v>
      </c>
      <c r="D31085" s="18" t="s">
        <v>7</v>
      </c>
      <c r="E31085" s="18">
        <v>1.9112325622020903E-2</v>
      </c>
      <c r="F31085" s="18">
        <v>5.0909635397170022E-5</v>
      </c>
    </row>
    <row r="31086" spans="2:6" x14ac:dyDescent="0.25">
      <c r="B31086" s="18">
        <v>2017</v>
      </c>
      <c r="C31086" s="19">
        <v>42495</v>
      </c>
      <c r="D31086" s="18" t="s">
        <v>7</v>
      </c>
      <c r="E31086" s="18">
        <v>4.8513887849067905E-4</v>
      </c>
      <c r="F31086" s="18">
        <v>2.9946844351276486E-6</v>
      </c>
    </row>
    <row r="31087" spans="2:6" x14ac:dyDescent="0.25">
      <c r="B31087" s="18">
        <v>2017</v>
      </c>
      <c r="C31087" s="19">
        <v>42493</v>
      </c>
      <c r="D31087" s="18" t="s">
        <v>7</v>
      </c>
      <c r="E31087" s="18">
        <v>3.7957625215242943E-2</v>
      </c>
      <c r="F31087" s="18">
        <v>1.1679269296997829E-4</v>
      </c>
    </row>
    <row r="31088" spans="2:6" x14ac:dyDescent="0.25">
      <c r="B31088" s="18">
        <v>2017</v>
      </c>
      <c r="C31088" s="19">
        <v>42500</v>
      </c>
      <c r="D31088" s="18" t="s">
        <v>7</v>
      </c>
      <c r="E31088" s="18">
        <v>6.6571834992887628E-3</v>
      </c>
      <c r="F31088" s="18">
        <v>1.1679269296997829E-4</v>
      </c>
    </row>
    <row r="31089" spans="2:6" x14ac:dyDescent="0.25">
      <c r="B31089" s="18">
        <v>2017</v>
      </c>
      <c r="C31089" s="19">
        <v>42496</v>
      </c>
      <c r="D31089" s="18" t="s">
        <v>7</v>
      </c>
      <c r="E31089" s="18">
        <v>3.9889196675900275E-2</v>
      </c>
      <c r="F31089" s="18">
        <v>8.984053305382945E-5</v>
      </c>
    </row>
    <row r="31090" spans="2:6" x14ac:dyDescent="0.25">
      <c r="B31090" s="18">
        <v>2017</v>
      </c>
      <c r="C31090" s="19">
        <v>42496</v>
      </c>
      <c r="D31090" s="18" t="s">
        <v>7</v>
      </c>
      <c r="E31090" s="18">
        <v>1.2397993561428465E-3</v>
      </c>
      <c r="F31090" s="18">
        <v>5.9893688702552971E-6</v>
      </c>
    </row>
    <row r="31091" spans="2:6" x14ac:dyDescent="0.25">
      <c r="B31091" s="18">
        <v>2017</v>
      </c>
      <c r="C31091" s="19">
        <v>42494</v>
      </c>
      <c r="D31091" s="18" t="s">
        <v>7</v>
      </c>
      <c r="E31091" s="18">
        <v>1.0691023433405705E-3</v>
      </c>
      <c r="F31091" s="18">
        <v>2.9946844351276486E-6</v>
      </c>
    </row>
    <row r="31092" spans="2:6" x14ac:dyDescent="0.25">
      <c r="B31092" s="18">
        <v>2017</v>
      </c>
      <c r="C31092" s="19">
        <v>42498</v>
      </c>
      <c r="D31092" s="18" t="s">
        <v>7</v>
      </c>
      <c r="E31092" s="18">
        <v>2.2552868658131827E-2</v>
      </c>
      <c r="F31092" s="18">
        <v>1.3775548401587183E-4</v>
      </c>
    </row>
    <row r="31093" spans="2:6" x14ac:dyDescent="0.25">
      <c r="B31093" s="18">
        <v>2017</v>
      </c>
      <c r="C31093" s="19">
        <v>42499</v>
      </c>
      <c r="D31093" s="18" t="s">
        <v>7</v>
      </c>
      <c r="E31093" s="18">
        <v>2.0399790372089541E-2</v>
      </c>
      <c r="F31093" s="18">
        <v>7.7861795313318856E-5</v>
      </c>
    </row>
    <row r="31094" spans="2:6" x14ac:dyDescent="0.25">
      <c r="B31094" s="18">
        <v>2017</v>
      </c>
      <c r="C31094" s="19">
        <v>42475</v>
      </c>
      <c r="D31094" s="18" t="s">
        <v>6</v>
      </c>
      <c r="E31094" s="18">
        <v>3.7548351675775396E-4</v>
      </c>
      <c r="F31094" s="18">
        <v>2.9946844351276486E-6</v>
      </c>
    </row>
    <row r="31095" spans="2:6" x14ac:dyDescent="0.25">
      <c r="B31095" s="18">
        <v>2017</v>
      </c>
      <c r="C31095" s="19">
        <v>42475</v>
      </c>
      <c r="D31095" s="18" t="s">
        <v>6</v>
      </c>
      <c r="E31095" s="18">
        <v>9.5829901924084754E-5</v>
      </c>
      <c r="F31095" s="18">
        <v>2.3957475481021189E-5</v>
      </c>
    </row>
    <row r="31096" spans="2:6" x14ac:dyDescent="0.25">
      <c r="B31096" s="18">
        <v>2017</v>
      </c>
      <c r="C31096" s="19">
        <v>42476</v>
      </c>
      <c r="D31096" s="18" t="s">
        <v>6</v>
      </c>
      <c r="E31096" s="18">
        <v>6.8655636245663846E-3</v>
      </c>
      <c r="F31096" s="18">
        <v>1.2278206184023358E-4</v>
      </c>
    </row>
    <row r="31097" spans="2:6" x14ac:dyDescent="0.25">
      <c r="B31097" s="18">
        <v>2017</v>
      </c>
      <c r="C31097" s="19">
        <v>42476</v>
      </c>
      <c r="D31097" s="18" t="s">
        <v>6</v>
      </c>
      <c r="E31097" s="18">
        <v>0.12609448229392828</v>
      </c>
      <c r="F31097" s="18">
        <v>1.5452571685258666E-3</v>
      </c>
    </row>
    <row r="31098" spans="2:6" x14ac:dyDescent="0.25">
      <c r="B31098" s="18">
        <v>2017</v>
      </c>
      <c r="C31098" s="19">
        <v>42476</v>
      </c>
      <c r="D31098" s="18" t="s">
        <v>6</v>
      </c>
      <c r="E31098" s="18">
        <v>9.7418082902847349E-3</v>
      </c>
      <c r="F31098" s="18">
        <v>7.7861795313318856E-5</v>
      </c>
    </row>
    <row r="31099" spans="2:6" x14ac:dyDescent="0.25">
      <c r="B31099" s="18">
        <v>2017</v>
      </c>
      <c r="C31099" s="19">
        <v>42476</v>
      </c>
      <c r="D31099" s="18" t="s">
        <v>6</v>
      </c>
      <c r="E31099" s="18">
        <v>9.1513064310848238E-3</v>
      </c>
      <c r="F31099" s="18">
        <v>4.5818671857453019E-4</v>
      </c>
    </row>
    <row r="31100" spans="2:6" x14ac:dyDescent="0.25">
      <c r="B31100" s="18">
        <v>2017</v>
      </c>
      <c r="C31100" s="19">
        <v>42476</v>
      </c>
      <c r="D31100" s="18" t="s">
        <v>6</v>
      </c>
      <c r="E31100" s="18">
        <v>1.5901774350527813E-3</v>
      </c>
      <c r="F31100" s="18">
        <v>1.7968106610765891E-5</v>
      </c>
    </row>
    <row r="31101" spans="2:6" x14ac:dyDescent="0.25">
      <c r="B31101" s="18">
        <v>2017</v>
      </c>
      <c r="C31101" s="19">
        <v>42476</v>
      </c>
      <c r="D31101" s="18" t="s">
        <v>6</v>
      </c>
      <c r="E31101" s="18">
        <v>7.4747323500786106E-3</v>
      </c>
      <c r="F31101" s="18">
        <v>1.4374485288612713E-4</v>
      </c>
    </row>
    <row r="31102" spans="2:6" x14ac:dyDescent="0.25">
      <c r="B31102" s="18">
        <v>2017</v>
      </c>
      <c r="C31102" s="19">
        <v>42476</v>
      </c>
      <c r="D31102" s="18" t="s">
        <v>6</v>
      </c>
      <c r="E31102" s="18">
        <v>2.3064061291208114E-4</v>
      </c>
      <c r="F31102" s="18">
        <v>2.9946844351276486E-6</v>
      </c>
    </row>
    <row r="31103" spans="2:6" x14ac:dyDescent="0.25">
      <c r="B31103" s="18">
        <v>2017</v>
      </c>
      <c r="C31103" s="19">
        <v>42476</v>
      </c>
      <c r="D31103" s="18" t="s">
        <v>6</v>
      </c>
      <c r="E31103" s="18">
        <v>2.973472087045495E-3</v>
      </c>
      <c r="F31103" s="18">
        <v>1.4973422175638243E-5</v>
      </c>
    </row>
    <row r="31104" spans="2:6" x14ac:dyDescent="0.25">
      <c r="B31104" s="18">
        <v>2017</v>
      </c>
      <c r="C31104" s="19">
        <v>42477</v>
      </c>
      <c r="D31104" s="18" t="s">
        <v>6</v>
      </c>
      <c r="E31104" s="18">
        <v>0.2209479174465323</v>
      </c>
      <c r="F31104" s="18">
        <v>2.8868757954630532E-3</v>
      </c>
    </row>
    <row r="31105" spans="2:6" x14ac:dyDescent="0.25">
      <c r="B31105" s="18">
        <v>2017</v>
      </c>
      <c r="C31105" s="19">
        <v>42477</v>
      </c>
      <c r="D31105" s="18" t="s">
        <v>6</v>
      </c>
      <c r="E31105" s="18">
        <v>5.0343490304709144E-2</v>
      </c>
      <c r="F31105" s="18">
        <v>1.6261136482743131E-3</v>
      </c>
    </row>
    <row r="31106" spans="2:6" x14ac:dyDescent="0.25">
      <c r="B31106" s="18">
        <v>2017</v>
      </c>
      <c r="C31106" s="19">
        <v>42477</v>
      </c>
      <c r="D31106" s="18" t="s">
        <v>6</v>
      </c>
      <c r="E31106" s="18">
        <v>2.5035561877667142E-3</v>
      </c>
      <c r="F31106" s="18">
        <v>5.689900426742532E-5</v>
      </c>
    </row>
    <row r="31107" spans="2:6" x14ac:dyDescent="0.25">
      <c r="B31107" s="18">
        <v>2017</v>
      </c>
      <c r="C31107" s="19">
        <v>42477</v>
      </c>
      <c r="D31107" s="18" t="s">
        <v>6</v>
      </c>
      <c r="E31107" s="18">
        <v>0.2116338499163983</v>
      </c>
      <c r="F31107" s="18">
        <v>6.5284120685782734E-4</v>
      </c>
    </row>
    <row r="31108" spans="2:6" x14ac:dyDescent="0.25">
      <c r="B31108" s="18">
        <v>2017</v>
      </c>
      <c r="C31108" s="19">
        <v>42477</v>
      </c>
      <c r="D31108" s="18" t="s">
        <v>6</v>
      </c>
      <c r="E31108" s="18">
        <v>0.16891213096753252</v>
      </c>
      <c r="F31108" s="18">
        <v>2.4706146589803099E-3</v>
      </c>
    </row>
    <row r="31109" spans="2:6" x14ac:dyDescent="0.25">
      <c r="B31109" s="18">
        <v>2017</v>
      </c>
      <c r="C31109" s="19">
        <v>42477</v>
      </c>
      <c r="D31109" s="18" t="s">
        <v>6</v>
      </c>
      <c r="E31109" s="18">
        <v>1.151955279379103E-4</v>
      </c>
      <c r="F31109" s="18">
        <v>2.9946844351276486E-6</v>
      </c>
    </row>
    <row r="31110" spans="2:6" x14ac:dyDescent="0.25">
      <c r="B31110" s="18">
        <v>2017</v>
      </c>
      <c r="C31110" s="19">
        <v>42501</v>
      </c>
      <c r="D31110" s="18" t="s">
        <v>7</v>
      </c>
      <c r="E31110" s="18">
        <v>2.0789099348656137E-2</v>
      </c>
      <c r="F31110" s="18">
        <v>7.7861795313318856E-5</v>
      </c>
    </row>
    <row r="31111" spans="2:6" x14ac:dyDescent="0.25">
      <c r="B31111" s="18">
        <v>2017</v>
      </c>
      <c r="C31111" s="19">
        <v>42478</v>
      </c>
      <c r="D31111" s="18" t="s">
        <v>6</v>
      </c>
      <c r="E31111" s="18">
        <v>5.2107509171221082E-4</v>
      </c>
      <c r="F31111" s="18">
        <v>5.9893688702552971E-6</v>
      </c>
    </row>
    <row r="31112" spans="2:6" x14ac:dyDescent="0.25">
      <c r="B31112" s="18">
        <v>2017</v>
      </c>
      <c r="C31112" s="19">
        <v>42502</v>
      </c>
      <c r="D31112" s="18" t="s">
        <v>7</v>
      </c>
      <c r="E31112" s="18">
        <v>4.1602156172793295E-2</v>
      </c>
      <c r="F31112" s="18">
        <v>1.3775548401587183E-4</v>
      </c>
    </row>
    <row r="31113" spans="2:6" x14ac:dyDescent="0.25">
      <c r="B31113" s="18">
        <v>2017</v>
      </c>
      <c r="C31113" s="19">
        <v>42501</v>
      </c>
      <c r="D31113" s="18" t="s">
        <v>7</v>
      </c>
      <c r="E31113" s="18">
        <v>2.2316388410571236E-2</v>
      </c>
      <c r="F31113" s="18">
        <v>6.8877742007935914E-5</v>
      </c>
    </row>
    <row r="31114" spans="2:6" x14ac:dyDescent="0.25">
      <c r="B31114" s="18">
        <v>2017</v>
      </c>
      <c r="C31114" s="19">
        <v>42502</v>
      </c>
      <c r="D31114" s="18" t="s">
        <v>7</v>
      </c>
      <c r="E31114" s="18">
        <v>4.102717676124878E-3</v>
      </c>
      <c r="F31114" s="18">
        <v>2.9946844351276486E-5</v>
      </c>
    </row>
    <row r="31115" spans="2:6" x14ac:dyDescent="0.25">
      <c r="B31115" s="18">
        <v>2017</v>
      </c>
      <c r="C31115" s="19">
        <v>42502</v>
      </c>
      <c r="D31115" s="18" t="s">
        <v>7</v>
      </c>
      <c r="E31115" s="18">
        <v>4.2260986748521377E-2</v>
      </c>
      <c r="F31115" s="18">
        <v>1.4673953732125477E-4</v>
      </c>
    </row>
    <row r="31116" spans="2:6" x14ac:dyDescent="0.25">
      <c r="B31116" s="18">
        <v>2017</v>
      </c>
      <c r="C31116" s="19">
        <v>42506</v>
      </c>
      <c r="D31116" s="18" t="s">
        <v>7</v>
      </c>
      <c r="E31116" s="18">
        <v>2.2251503581143462E-2</v>
      </c>
      <c r="F31116" s="18">
        <v>5.9893688702552971E-5</v>
      </c>
    </row>
    <row r="31117" spans="2:6" x14ac:dyDescent="0.25">
      <c r="B31117" s="18">
        <v>2017</v>
      </c>
      <c r="C31117" s="19">
        <v>42499</v>
      </c>
      <c r="D31117" s="18" t="s">
        <v>7</v>
      </c>
      <c r="E31117" s="18">
        <v>8.3445733822465229E-2</v>
      </c>
      <c r="F31117" s="18">
        <v>2.3658007037508422E-4</v>
      </c>
    </row>
    <row r="31118" spans="2:6" x14ac:dyDescent="0.25">
      <c r="B31118" s="18">
        <v>2017</v>
      </c>
      <c r="C31118" s="19">
        <v>42478</v>
      </c>
      <c r="D31118" s="18" t="s">
        <v>6</v>
      </c>
      <c r="E31118" s="18">
        <v>1.4229742207581554E-4</v>
      </c>
      <c r="F31118" s="18">
        <v>2.9946844351276486E-6</v>
      </c>
    </row>
    <row r="31119" spans="2:6" x14ac:dyDescent="0.25">
      <c r="B31119" s="18">
        <v>2017</v>
      </c>
      <c r="C31119" s="19">
        <v>42479</v>
      </c>
      <c r="D31119" s="18" t="s">
        <v>6</v>
      </c>
      <c r="E31119" s="18">
        <v>1.1400763644530958E-3</v>
      </c>
      <c r="F31119" s="18">
        <v>1.7968106610765891E-5</v>
      </c>
    </row>
    <row r="31120" spans="2:6" x14ac:dyDescent="0.25">
      <c r="B31120" s="18">
        <v>2017</v>
      </c>
      <c r="C31120" s="19">
        <v>42479</v>
      </c>
      <c r="D31120" s="18" t="s">
        <v>6</v>
      </c>
      <c r="E31120" s="18">
        <v>5.6629482668263832E-3</v>
      </c>
      <c r="F31120" s="18">
        <v>9.2835217488957102E-5</v>
      </c>
    </row>
    <row r="31121" spans="2:6" x14ac:dyDescent="0.25">
      <c r="B31121" s="18">
        <v>2017</v>
      </c>
      <c r="C31121" s="19">
        <v>42509</v>
      </c>
      <c r="D31121" s="18" t="s">
        <v>7</v>
      </c>
      <c r="E31121" s="18">
        <v>5.4263681964512988E-3</v>
      </c>
      <c r="F31121" s="18">
        <v>1.7968106610765891E-5</v>
      </c>
    </row>
    <row r="31122" spans="2:6" x14ac:dyDescent="0.25">
      <c r="B31122" s="18">
        <v>2017</v>
      </c>
      <c r="C31122" s="19">
        <v>42508</v>
      </c>
      <c r="D31122" s="18" t="s">
        <v>7</v>
      </c>
      <c r="E31122" s="18">
        <v>1.4128921164932246E-2</v>
      </c>
      <c r="F31122" s="18">
        <v>4.192558209178708E-5</v>
      </c>
    </row>
    <row r="31123" spans="2:6" x14ac:dyDescent="0.25">
      <c r="B31123" s="18">
        <v>2017</v>
      </c>
      <c r="C31123" s="19">
        <v>42496</v>
      </c>
      <c r="D31123" s="18" t="s">
        <v>7</v>
      </c>
      <c r="E31123" s="18">
        <v>6.3487310024706151E-4</v>
      </c>
      <c r="F31123" s="18">
        <v>2.9946844351276486E-6</v>
      </c>
    </row>
    <row r="31124" spans="2:6" x14ac:dyDescent="0.25">
      <c r="B31124" s="18">
        <v>2017</v>
      </c>
      <c r="C31124" s="19">
        <v>42479</v>
      </c>
      <c r="D31124" s="18" t="s">
        <v>6</v>
      </c>
      <c r="E31124" s="18">
        <v>0</v>
      </c>
      <c r="F31124" s="18">
        <v>9.1038406827880511E-4</v>
      </c>
    </row>
    <row r="31125" spans="2:6" x14ac:dyDescent="0.25">
      <c r="B31125" s="18">
        <v>2017</v>
      </c>
      <c r="C31125" s="19">
        <v>42482</v>
      </c>
      <c r="D31125" s="18" t="s">
        <v>7</v>
      </c>
      <c r="E31125" s="18">
        <v>3.4039579745951038E-4</v>
      </c>
      <c r="F31125" s="18">
        <v>2.9946844351276486E-6</v>
      </c>
    </row>
    <row r="31126" spans="2:6" x14ac:dyDescent="0.25">
      <c r="B31126" s="18">
        <v>2017</v>
      </c>
      <c r="C31126" s="19">
        <v>42479</v>
      </c>
      <c r="D31126" s="18" t="s">
        <v>6</v>
      </c>
      <c r="E31126" s="18">
        <v>0.12162671258516133</v>
      </c>
      <c r="F31126" s="18">
        <v>3.2941528786404131E-4</v>
      </c>
    </row>
    <row r="31127" spans="2:6" x14ac:dyDescent="0.25">
      <c r="B31127" s="18">
        <v>2017</v>
      </c>
      <c r="C31127" s="19">
        <v>42500</v>
      </c>
      <c r="D31127" s="18" t="s">
        <v>7</v>
      </c>
      <c r="E31127" s="18">
        <v>6.8877742007935914E-5</v>
      </c>
      <c r="F31127" s="18">
        <v>2.9946844351276486E-6</v>
      </c>
    </row>
    <row r="31128" spans="2:6" x14ac:dyDescent="0.25">
      <c r="B31128" s="18">
        <v>2017</v>
      </c>
      <c r="C31128" s="19">
        <v>42479</v>
      </c>
      <c r="D31128" s="18" t="s">
        <v>6</v>
      </c>
      <c r="E31128" s="18">
        <v>8.4713633300890923E-3</v>
      </c>
      <c r="F31128" s="18">
        <v>7.1872426443063566E-5</v>
      </c>
    </row>
    <row r="31129" spans="2:6" x14ac:dyDescent="0.25">
      <c r="B31129" s="18">
        <v>2017</v>
      </c>
      <c r="C31129" s="19">
        <v>42479</v>
      </c>
      <c r="D31129" s="18" t="s">
        <v>6</v>
      </c>
      <c r="E31129" s="18">
        <v>6.6787452272216814E-3</v>
      </c>
      <c r="F31129" s="18">
        <v>1.2577674627536125E-4</v>
      </c>
    </row>
    <row r="31130" spans="2:6" x14ac:dyDescent="0.25">
      <c r="B31130" s="18">
        <v>2017</v>
      </c>
      <c r="C31130" s="19">
        <v>42480</v>
      </c>
      <c r="D31130" s="18" t="s">
        <v>6</v>
      </c>
      <c r="E31130" s="18">
        <v>1.7276334506251404E-3</v>
      </c>
      <c r="F31130" s="18">
        <v>8.9840533053829457E-6</v>
      </c>
    </row>
    <row r="31131" spans="2:6" x14ac:dyDescent="0.25">
      <c r="B31131" s="18">
        <v>2017</v>
      </c>
      <c r="C31131" s="19">
        <v>42480</v>
      </c>
      <c r="D31131" s="18" t="s">
        <v>6</v>
      </c>
      <c r="E31131" s="18">
        <v>5.591075840383319E-4</v>
      </c>
      <c r="F31131" s="18">
        <v>2.9946844351276486E-6</v>
      </c>
    </row>
    <row r="31132" spans="2:6" x14ac:dyDescent="0.25">
      <c r="B31132" s="18">
        <v>2017</v>
      </c>
      <c r="C31132" s="19">
        <v>42480</v>
      </c>
      <c r="D31132" s="18" t="s">
        <v>6</v>
      </c>
      <c r="E31132" s="18">
        <v>8.7172269222130713E-3</v>
      </c>
      <c r="F31132" s="18">
        <v>5.3904319832297674E-5</v>
      </c>
    </row>
    <row r="31133" spans="2:6" x14ac:dyDescent="0.25">
      <c r="B31133" s="18">
        <v>2017</v>
      </c>
      <c r="C31133" s="19">
        <v>42480</v>
      </c>
      <c r="D31133" s="18" t="s">
        <v>6</v>
      </c>
      <c r="E31133" s="18">
        <v>2.7188340695265913E-2</v>
      </c>
      <c r="F31133" s="18">
        <v>9.2835217488957102E-5</v>
      </c>
    </row>
    <row r="31134" spans="2:6" x14ac:dyDescent="0.25">
      <c r="B31134" s="18">
        <v>2017</v>
      </c>
      <c r="C31134" s="19">
        <v>42494</v>
      </c>
      <c r="D31134" s="18" t="s">
        <v>7</v>
      </c>
      <c r="E31134" s="18">
        <v>7.5271992213820471E-2</v>
      </c>
      <c r="F31134" s="18">
        <v>6.7679868233884856E-4</v>
      </c>
    </row>
    <row r="31135" spans="2:6" x14ac:dyDescent="0.25">
      <c r="B31135" s="18">
        <v>2017</v>
      </c>
      <c r="C31135" s="19">
        <v>42500</v>
      </c>
      <c r="D31135" s="18" t="s">
        <v>7</v>
      </c>
      <c r="E31135" s="18">
        <v>1.5290858725761773E-2</v>
      </c>
      <c r="F31135" s="18">
        <v>1.1080332409972299E-4</v>
      </c>
    </row>
    <row r="31136" spans="2:6" x14ac:dyDescent="0.25">
      <c r="B31136" s="18">
        <v>2017</v>
      </c>
      <c r="C31136" s="19">
        <v>42480</v>
      </c>
      <c r="D31136" s="18" t="s">
        <v>6</v>
      </c>
      <c r="E31136" s="18">
        <v>1.1800054902547968E-2</v>
      </c>
      <c r="F31136" s="18">
        <v>1.1679269296997829E-4</v>
      </c>
    </row>
    <row r="31137" spans="2:6" x14ac:dyDescent="0.25">
      <c r="B31137" s="18">
        <v>2017</v>
      </c>
      <c r="C31137" s="19">
        <v>42501</v>
      </c>
      <c r="D31137" s="18" t="s">
        <v>7</v>
      </c>
      <c r="E31137" s="18">
        <v>3.2579171969753684E-2</v>
      </c>
      <c r="F31137" s="18">
        <v>1.2877143071048889E-4</v>
      </c>
    </row>
    <row r="31138" spans="2:6" x14ac:dyDescent="0.25">
      <c r="B31138" s="18">
        <v>2017</v>
      </c>
      <c r="C31138" s="19">
        <v>42502</v>
      </c>
      <c r="D31138" s="18" t="s">
        <v>7</v>
      </c>
      <c r="E31138" s="18">
        <v>4.971176162311896E-4</v>
      </c>
      <c r="F31138" s="18">
        <v>2.9946844351276486E-6</v>
      </c>
    </row>
    <row r="31139" spans="2:6" x14ac:dyDescent="0.25">
      <c r="B31139" s="18">
        <v>2017</v>
      </c>
      <c r="C31139" s="19">
        <v>42493</v>
      </c>
      <c r="D31139" s="18" t="s">
        <v>7</v>
      </c>
      <c r="E31139" s="18">
        <v>3.2740884929250577E-2</v>
      </c>
      <c r="F31139" s="18">
        <v>8.6845848618701798E-5</v>
      </c>
    </row>
    <row r="31140" spans="2:6" x14ac:dyDescent="0.25">
      <c r="B31140" s="18">
        <v>2017</v>
      </c>
      <c r="C31140" s="19">
        <v>42495</v>
      </c>
      <c r="D31140" s="18" t="s">
        <v>7</v>
      </c>
      <c r="E31140" s="18">
        <v>3.2185071498090891E-2</v>
      </c>
      <c r="F31140" s="18">
        <v>8.6845848618701798E-5</v>
      </c>
    </row>
    <row r="31141" spans="2:6" x14ac:dyDescent="0.25">
      <c r="B31141" s="18">
        <v>2017</v>
      </c>
      <c r="C31141" s="19">
        <v>42481</v>
      </c>
      <c r="D31141" s="18" t="s">
        <v>6</v>
      </c>
      <c r="E31141" s="18">
        <v>9.1136233186094789E-2</v>
      </c>
      <c r="F31141" s="18">
        <v>5.7198472710938083E-4</v>
      </c>
    </row>
    <row r="31142" spans="2:6" x14ac:dyDescent="0.25">
      <c r="B31142" s="18">
        <v>2017</v>
      </c>
      <c r="C31142" s="19">
        <v>42481</v>
      </c>
      <c r="D31142" s="18" t="s">
        <v>6</v>
      </c>
      <c r="E31142" s="18">
        <v>5.9120061890145087E-4</v>
      </c>
      <c r="F31142" s="18">
        <v>2.9946844351276486E-6</v>
      </c>
    </row>
    <row r="31143" spans="2:6" x14ac:dyDescent="0.25">
      <c r="B31143" s="18">
        <v>2017</v>
      </c>
      <c r="C31143" s="19">
        <v>42481</v>
      </c>
      <c r="D31143" s="18" t="s">
        <v>6</v>
      </c>
      <c r="E31143" s="18">
        <v>1.4805719847271093E-3</v>
      </c>
      <c r="F31143" s="18">
        <v>8.9840533053829457E-6</v>
      </c>
    </row>
    <row r="31144" spans="2:6" x14ac:dyDescent="0.25">
      <c r="B31144" s="18">
        <v>2017</v>
      </c>
      <c r="C31144" s="19">
        <v>42501</v>
      </c>
      <c r="D31144" s="18" t="s">
        <v>7</v>
      </c>
      <c r="E31144" s="18">
        <v>2.1963015647226174E-2</v>
      </c>
      <c r="F31144" s="18">
        <v>5.689900426742532E-5</v>
      </c>
    </row>
    <row r="31145" spans="2:6" x14ac:dyDescent="0.25">
      <c r="B31145" s="18">
        <v>2017</v>
      </c>
      <c r="C31145" s="19">
        <v>42488</v>
      </c>
      <c r="D31145" s="18" t="s">
        <v>7</v>
      </c>
      <c r="E31145" s="18">
        <v>3.7373661750393053E-3</v>
      </c>
      <c r="F31145" s="18">
        <v>1.1978737740510594E-5</v>
      </c>
    </row>
    <row r="31146" spans="2:6" x14ac:dyDescent="0.25">
      <c r="B31146" s="18">
        <v>2017</v>
      </c>
      <c r="C31146" s="19">
        <v>42481</v>
      </c>
      <c r="D31146" s="18" t="s">
        <v>6</v>
      </c>
      <c r="E31146" s="18">
        <v>3.7733023882608369E-4</v>
      </c>
      <c r="F31146" s="18">
        <v>8.9840533053829457E-6</v>
      </c>
    </row>
    <row r="31147" spans="2:6" x14ac:dyDescent="0.25">
      <c r="B31147" s="18">
        <v>2017</v>
      </c>
      <c r="C31147" s="19">
        <v>42503</v>
      </c>
      <c r="D31147" s="18" t="s">
        <v>7</v>
      </c>
      <c r="E31147" s="18">
        <v>0.15583738863517257</v>
      </c>
      <c r="F31147" s="18">
        <v>3.7733023882608369E-4</v>
      </c>
    </row>
    <row r="31148" spans="2:6" x14ac:dyDescent="0.25">
      <c r="B31148" s="18">
        <v>2017</v>
      </c>
      <c r="C31148" s="19">
        <v>42500</v>
      </c>
      <c r="D31148" s="18" t="s">
        <v>7</v>
      </c>
      <c r="E31148" s="18">
        <v>2.8832821741408998E-2</v>
      </c>
      <c r="F31148" s="18">
        <v>8.6845848618701798E-5</v>
      </c>
    </row>
    <row r="31149" spans="2:6" x14ac:dyDescent="0.25">
      <c r="B31149" s="18">
        <v>2017</v>
      </c>
      <c r="C31149" s="19">
        <v>42509</v>
      </c>
      <c r="D31149" s="18" t="s">
        <v>7</v>
      </c>
      <c r="E31149" s="18">
        <v>2.9267050984502507E-2</v>
      </c>
      <c r="F31149" s="18">
        <v>8.6845848618701798E-5</v>
      </c>
    </row>
    <row r="31150" spans="2:6" x14ac:dyDescent="0.25">
      <c r="B31150" s="18">
        <v>2017</v>
      </c>
      <c r="C31150" s="19">
        <v>42514</v>
      </c>
      <c r="D31150" s="18" t="s">
        <v>7</v>
      </c>
      <c r="E31150" s="18">
        <v>5.7318260088343193E-3</v>
      </c>
      <c r="F31150" s="18">
        <v>1.7968106610765891E-5</v>
      </c>
    </row>
    <row r="31151" spans="2:6" x14ac:dyDescent="0.25">
      <c r="B31151" s="18">
        <v>2017</v>
      </c>
      <c r="C31151" s="19">
        <v>42500</v>
      </c>
      <c r="D31151" s="18" t="s">
        <v>7</v>
      </c>
      <c r="E31151" s="18">
        <v>2.9886950662573932E-3</v>
      </c>
      <c r="F31151" s="18">
        <v>5.9893688702552971E-6</v>
      </c>
    </row>
    <row r="31152" spans="2:6" x14ac:dyDescent="0.25">
      <c r="B31152" s="18">
        <v>2017</v>
      </c>
      <c r="C31152" s="19">
        <v>42500</v>
      </c>
      <c r="D31152" s="18" t="s">
        <v>7</v>
      </c>
      <c r="E31152" s="18">
        <v>1.5985625514711388E-2</v>
      </c>
      <c r="F31152" s="18">
        <v>5.0909635397170022E-5</v>
      </c>
    </row>
    <row r="31153" spans="2:6" x14ac:dyDescent="0.25">
      <c r="B31153" s="18">
        <v>2017</v>
      </c>
      <c r="C31153" s="19">
        <v>42506</v>
      </c>
      <c r="D31153" s="18" t="s">
        <v>7</v>
      </c>
      <c r="E31153" s="18">
        <v>3.1318409822564945E-2</v>
      </c>
      <c r="F31153" s="18">
        <v>1.2577674627536125E-4</v>
      </c>
    </row>
    <row r="31154" spans="2:6" x14ac:dyDescent="0.25">
      <c r="B31154" s="18">
        <v>2017</v>
      </c>
      <c r="C31154" s="19">
        <v>42506</v>
      </c>
      <c r="D31154" s="18" t="s">
        <v>7</v>
      </c>
      <c r="E31154" s="18">
        <v>3.8152279703526242E-3</v>
      </c>
      <c r="F31154" s="18">
        <v>2.096279104589354E-5</v>
      </c>
    </row>
    <row r="31155" spans="2:6" x14ac:dyDescent="0.25">
      <c r="B31155" s="18">
        <v>2017</v>
      </c>
      <c r="C31155" s="19">
        <v>42506</v>
      </c>
      <c r="D31155" s="18" t="s">
        <v>7</v>
      </c>
      <c r="E31155" s="18">
        <v>1.6291083327094407E-3</v>
      </c>
      <c r="F31155" s="18">
        <v>9.5829901924084754E-5</v>
      </c>
    </row>
    <row r="31156" spans="2:6" x14ac:dyDescent="0.25">
      <c r="B31156" s="18">
        <v>2017</v>
      </c>
      <c r="C31156" s="19">
        <v>42506</v>
      </c>
      <c r="D31156" s="18" t="s">
        <v>7</v>
      </c>
      <c r="E31156" s="18">
        <v>3.2342591899378603E-4</v>
      </c>
      <c r="F31156" s="18">
        <v>1.1978737740510594E-5</v>
      </c>
    </row>
    <row r="31157" spans="2:6" x14ac:dyDescent="0.25">
      <c r="B31157" s="18">
        <v>2017</v>
      </c>
      <c r="C31157" s="19">
        <v>42482</v>
      </c>
      <c r="D31157" s="18" t="s">
        <v>6</v>
      </c>
      <c r="E31157" s="18">
        <v>6.4091238052456985E-4</v>
      </c>
      <c r="F31157" s="18">
        <v>2.9946844351276486E-6</v>
      </c>
    </row>
    <row r="31158" spans="2:6" x14ac:dyDescent="0.25">
      <c r="B31158" s="18">
        <v>2017</v>
      </c>
      <c r="C31158" s="19">
        <v>42502</v>
      </c>
      <c r="D31158" s="18" t="s">
        <v>7</v>
      </c>
      <c r="E31158" s="18">
        <v>1.5419630156472262E-2</v>
      </c>
      <c r="F31158" s="18">
        <v>5.689900426742532E-5</v>
      </c>
    </row>
    <row r="31159" spans="2:6" x14ac:dyDescent="0.25">
      <c r="B31159" s="18">
        <v>2017</v>
      </c>
      <c r="C31159" s="19">
        <v>42506</v>
      </c>
      <c r="D31159" s="18" t="s">
        <v>7</v>
      </c>
      <c r="E31159" s="18">
        <v>4.9112824736093433E-4</v>
      </c>
      <c r="F31159" s="18">
        <v>5.9893688702552971E-6</v>
      </c>
    </row>
    <row r="31160" spans="2:6" x14ac:dyDescent="0.25">
      <c r="B31160" s="18">
        <v>2017</v>
      </c>
      <c r="C31160" s="19">
        <v>42506</v>
      </c>
      <c r="D31160" s="18" t="s">
        <v>7</v>
      </c>
      <c r="E31160" s="18">
        <v>6.8278805120910383E-4</v>
      </c>
      <c r="F31160" s="18">
        <v>1.1978737740510594E-5</v>
      </c>
    </row>
    <row r="31161" spans="2:6" x14ac:dyDescent="0.25">
      <c r="B31161" s="18">
        <v>2017</v>
      </c>
      <c r="C31161" s="19">
        <v>42507</v>
      </c>
      <c r="D31161" s="18" t="s">
        <v>7</v>
      </c>
      <c r="E31161" s="18">
        <v>0.31270165456315041</v>
      </c>
      <c r="F31161" s="18">
        <v>1.0840757655162087E-3</v>
      </c>
    </row>
    <row r="31162" spans="2:6" x14ac:dyDescent="0.25">
      <c r="B31162" s="18">
        <v>2017</v>
      </c>
      <c r="C31162" s="19">
        <v>42517</v>
      </c>
      <c r="D31162" s="18" t="s">
        <v>7</v>
      </c>
      <c r="E31162" s="18">
        <v>3.2953507524144644E-2</v>
      </c>
      <c r="F31162" s="18">
        <v>1.2577674627536125E-4</v>
      </c>
    </row>
    <row r="31163" spans="2:6" x14ac:dyDescent="0.25">
      <c r="B31163" s="18">
        <v>2017</v>
      </c>
      <c r="C31163" s="19">
        <v>42494</v>
      </c>
      <c r="D31163" s="18" t="s">
        <v>7</v>
      </c>
      <c r="E31163" s="18">
        <v>1.0044171595418132E-3</v>
      </c>
      <c r="F31163" s="18">
        <v>2.9946844351276486E-6</v>
      </c>
    </row>
    <row r="31164" spans="2:6" x14ac:dyDescent="0.25">
      <c r="B31164" s="18">
        <v>2017</v>
      </c>
      <c r="C31164" s="19">
        <v>42494</v>
      </c>
      <c r="D31164" s="18" t="s">
        <v>7</v>
      </c>
      <c r="E31164" s="18">
        <v>6.3002171146215466E-2</v>
      </c>
      <c r="F31164" s="18">
        <v>2.0064385715355245E-4</v>
      </c>
    </row>
    <row r="31165" spans="2:6" x14ac:dyDescent="0.25">
      <c r="B31165" s="18">
        <v>2017</v>
      </c>
      <c r="C31165" s="19">
        <v>42482</v>
      </c>
      <c r="D31165" s="18" t="s">
        <v>6</v>
      </c>
      <c r="E31165" s="18">
        <v>0.64201242794040581</v>
      </c>
      <c r="F31165" s="18">
        <v>1.5033315864340796E-3</v>
      </c>
    </row>
    <row r="31166" spans="2:6" x14ac:dyDescent="0.25">
      <c r="B31166" s="18">
        <v>2017</v>
      </c>
      <c r="C31166" s="19">
        <v>42484</v>
      </c>
      <c r="D31166" s="18" t="s">
        <v>6</v>
      </c>
      <c r="E31166" s="18">
        <v>3.4420104314841063E-2</v>
      </c>
      <c r="F31166" s="18">
        <v>7.6364453095755034E-4</v>
      </c>
    </row>
    <row r="31167" spans="2:6" x14ac:dyDescent="0.25">
      <c r="B31167" s="18">
        <v>2017</v>
      </c>
      <c r="C31167" s="19">
        <v>42484</v>
      </c>
      <c r="D31167" s="18" t="s">
        <v>6</v>
      </c>
      <c r="E31167" s="18">
        <v>0</v>
      </c>
      <c r="F31167" s="18">
        <v>3.5936213221531783E-5</v>
      </c>
    </row>
    <row r="31168" spans="2:6" x14ac:dyDescent="0.25">
      <c r="B31168" s="18">
        <v>2017</v>
      </c>
      <c r="C31168" s="19">
        <v>42484</v>
      </c>
      <c r="D31168" s="18" t="s">
        <v>6</v>
      </c>
      <c r="E31168" s="18">
        <v>2.1426967133338325E-3</v>
      </c>
      <c r="F31168" s="18">
        <v>1.7968106610765891E-5</v>
      </c>
    </row>
    <row r="31169" spans="2:6" x14ac:dyDescent="0.25">
      <c r="B31169" s="18">
        <v>2017</v>
      </c>
      <c r="C31169" s="19">
        <v>42484</v>
      </c>
      <c r="D31169" s="18" t="s">
        <v>6</v>
      </c>
      <c r="E31169" s="18">
        <v>6.6062738638915928E-4</v>
      </c>
      <c r="F31169" s="18">
        <v>1.1978737740510594E-5</v>
      </c>
    </row>
    <row r="31170" spans="2:6" x14ac:dyDescent="0.25">
      <c r="B31170" s="18">
        <v>2017</v>
      </c>
      <c r="C31170" s="19">
        <v>42484</v>
      </c>
      <c r="D31170" s="18" t="s">
        <v>6</v>
      </c>
      <c r="E31170" s="18">
        <v>0.11106036784707135</v>
      </c>
      <c r="F31170" s="18">
        <v>1.5841880661825261E-3</v>
      </c>
    </row>
    <row r="31171" spans="2:6" x14ac:dyDescent="0.25">
      <c r="B31171" s="18">
        <v>2017</v>
      </c>
      <c r="C31171" s="19">
        <v>42485</v>
      </c>
      <c r="D31171" s="18" t="s">
        <v>6</v>
      </c>
      <c r="E31171" s="18">
        <v>0.13374195802450639</v>
      </c>
      <c r="F31171" s="18">
        <v>8.325222729654863E-4</v>
      </c>
    </row>
    <row r="31172" spans="2:6" x14ac:dyDescent="0.25">
      <c r="B31172" s="18">
        <v>2017</v>
      </c>
      <c r="C31172" s="19">
        <v>42485</v>
      </c>
      <c r="D31172" s="18" t="s">
        <v>6</v>
      </c>
      <c r="E31172" s="18">
        <v>3.9444985151356447E-4</v>
      </c>
      <c r="F31172" s="18">
        <v>2.9946844351276486E-6</v>
      </c>
    </row>
    <row r="31173" spans="2:6" x14ac:dyDescent="0.25">
      <c r="B31173" s="18">
        <v>2017</v>
      </c>
      <c r="C31173" s="19">
        <v>42485</v>
      </c>
      <c r="D31173" s="18" t="s">
        <v>6</v>
      </c>
      <c r="E31173" s="18">
        <v>6.2401237802899752E-2</v>
      </c>
      <c r="F31173" s="18">
        <v>8.325222729654863E-4</v>
      </c>
    </row>
    <row r="31174" spans="2:6" x14ac:dyDescent="0.25">
      <c r="B31174" s="18">
        <v>2017</v>
      </c>
      <c r="C31174" s="19">
        <v>42485</v>
      </c>
      <c r="D31174" s="18" t="s">
        <v>6</v>
      </c>
      <c r="E31174" s="18">
        <v>4.2440667814629034E-3</v>
      </c>
      <c r="F31174" s="18">
        <v>7.1872426443063566E-5</v>
      </c>
    </row>
    <row r="31175" spans="2:6" x14ac:dyDescent="0.25">
      <c r="B31175" s="18">
        <v>2017</v>
      </c>
      <c r="C31175" s="19">
        <v>42485</v>
      </c>
      <c r="D31175" s="18" t="s">
        <v>6</v>
      </c>
      <c r="E31175" s="18">
        <v>8.3931621372064683E-2</v>
      </c>
      <c r="F31175" s="18">
        <v>2.3658007037508423E-3</v>
      </c>
    </row>
    <row r="31176" spans="2:6" x14ac:dyDescent="0.25">
      <c r="B31176" s="18">
        <v>2017</v>
      </c>
      <c r="C31176" s="19">
        <v>42485</v>
      </c>
      <c r="D31176" s="18" t="s">
        <v>6</v>
      </c>
      <c r="E31176" s="18">
        <v>0.14494357515410136</v>
      </c>
      <c r="F31176" s="18">
        <v>1.3625814179830801E-3</v>
      </c>
    </row>
    <row r="31177" spans="2:6" x14ac:dyDescent="0.25">
      <c r="B31177" s="18">
        <v>2017</v>
      </c>
      <c r="C31177" s="19">
        <v>42485</v>
      </c>
      <c r="D31177" s="18" t="s">
        <v>6</v>
      </c>
      <c r="E31177" s="18">
        <v>3.6410371590426892E-4</v>
      </c>
      <c r="F31177" s="18">
        <v>2.9946844351276486E-6</v>
      </c>
    </row>
    <row r="31178" spans="2:6" x14ac:dyDescent="0.25">
      <c r="B31178" s="18">
        <v>2017</v>
      </c>
      <c r="C31178" s="19">
        <v>42485</v>
      </c>
      <c r="D31178" s="18" t="s">
        <v>6</v>
      </c>
      <c r="E31178" s="18">
        <v>3.8757854807716402E-2</v>
      </c>
      <c r="F31178" s="18">
        <v>7.6064984652242265E-4</v>
      </c>
    </row>
    <row r="31179" spans="2:6" x14ac:dyDescent="0.25">
      <c r="B31179" s="18">
        <v>2017</v>
      </c>
      <c r="C31179" s="19">
        <v>42486</v>
      </c>
      <c r="D31179" s="18" t="s">
        <v>6</v>
      </c>
      <c r="E31179" s="18">
        <v>1.0840757655162087E-3</v>
      </c>
      <c r="F31179" s="18">
        <v>5.9893688702552971E-6</v>
      </c>
    </row>
    <row r="31180" spans="2:6" x14ac:dyDescent="0.25">
      <c r="B31180" s="18">
        <v>2017</v>
      </c>
      <c r="C31180" s="19">
        <v>42485</v>
      </c>
      <c r="D31180" s="18" t="s">
        <v>6</v>
      </c>
      <c r="E31180" s="18">
        <v>2.5128397095156097E-3</v>
      </c>
      <c r="F31180" s="18">
        <v>2.6952159916148837E-5</v>
      </c>
    </row>
    <row r="31181" spans="2:6" x14ac:dyDescent="0.25">
      <c r="B31181" s="18">
        <v>2017</v>
      </c>
      <c r="C31181" s="19">
        <v>42485</v>
      </c>
      <c r="D31181" s="18" t="s">
        <v>6</v>
      </c>
      <c r="E31181" s="18">
        <v>4.414913528486936E-3</v>
      </c>
      <c r="F31181" s="18">
        <v>4.4920266526914725E-5</v>
      </c>
    </row>
    <row r="31182" spans="2:6" x14ac:dyDescent="0.25">
      <c r="B31182" s="18">
        <v>2017</v>
      </c>
      <c r="C31182" s="19">
        <v>42487</v>
      </c>
      <c r="D31182" s="18" t="s">
        <v>6</v>
      </c>
      <c r="E31182" s="18">
        <v>3.039604701654563E-3</v>
      </c>
      <c r="F31182" s="18">
        <v>2.096279104589354E-5</v>
      </c>
    </row>
    <row r="31183" spans="2:6" x14ac:dyDescent="0.25">
      <c r="B31183" s="18">
        <v>2017</v>
      </c>
      <c r="C31183" s="19">
        <v>42486</v>
      </c>
      <c r="D31183" s="18" t="s">
        <v>6</v>
      </c>
      <c r="E31183" s="18">
        <v>4.7962865913004412E-3</v>
      </c>
      <c r="F31183" s="18">
        <v>7.1872426443063566E-5</v>
      </c>
    </row>
    <row r="31184" spans="2:6" x14ac:dyDescent="0.25">
      <c r="B31184" s="18">
        <v>2017</v>
      </c>
      <c r="C31184" s="19">
        <v>42486</v>
      </c>
      <c r="D31184" s="18" t="s">
        <v>6</v>
      </c>
      <c r="E31184" s="18">
        <v>0.2184878340944823</v>
      </c>
      <c r="F31184" s="18">
        <v>3.3869880961293702E-3</v>
      </c>
    </row>
    <row r="31185" spans="2:6" x14ac:dyDescent="0.25">
      <c r="B31185" s="18">
        <v>2017</v>
      </c>
      <c r="C31185" s="19">
        <v>42508</v>
      </c>
      <c r="D31185" s="18" t="s">
        <v>7</v>
      </c>
      <c r="E31185" s="18">
        <v>8.8193456614509246E-3</v>
      </c>
      <c r="F31185" s="18">
        <v>5.689900426742532E-5</v>
      </c>
    </row>
    <row r="31186" spans="2:6" x14ac:dyDescent="0.25">
      <c r="B31186" s="18">
        <v>2017</v>
      </c>
      <c r="C31186" s="19">
        <v>42517</v>
      </c>
      <c r="D31186" s="18" t="s">
        <v>7</v>
      </c>
      <c r="E31186" s="18">
        <v>2.0582466122632329E-2</v>
      </c>
      <c r="F31186" s="18">
        <v>8.6845848618701798E-5</v>
      </c>
    </row>
    <row r="31187" spans="2:6" x14ac:dyDescent="0.25">
      <c r="B31187" s="18">
        <v>2017</v>
      </c>
      <c r="C31187" s="19">
        <v>42515</v>
      </c>
      <c r="D31187" s="18" t="s">
        <v>7</v>
      </c>
      <c r="E31187" s="18">
        <v>1.1589428763944E-3</v>
      </c>
      <c r="F31187" s="18">
        <v>8.9840533053829457E-6</v>
      </c>
    </row>
    <row r="31188" spans="2:6" x14ac:dyDescent="0.25">
      <c r="B31188" s="18">
        <v>2017</v>
      </c>
      <c r="C31188" s="19">
        <v>42486</v>
      </c>
      <c r="D31188" s="18" t="s">
        <v>6</v>
      </c>
      <c r="E31188" s="18">
        <v>4.5758778168750467E-3</v>
      </c>
      <c r="F31188" s="18">
        <v>1.1978737740510594E-5</v>
      </c>
    </row>
    <row r="31189" spans="2:6" x14ac:dyDescent="0.25">
      <c r="B31189" s="18">
        <v>2017</v>
      </c>
      <c r="C31189" s="19">
        <v>42486</v>
      </c>
      <c r="D31189" s="18" t="s">
        <v>6</v>
      </c>
      <c r="E31189" s="18">
        <v>1.8237628209927378E-4</v>
      </c>
      <c r="F31189" s="18">
        <v>2.9946844351276486E-6</v>
      </c>
    </row>
    <row r="31190" spans="2:6" x14ac:dyDescent="0.25">
      <c r="B31190" s="18">
        <v>2017</v>
      </c>
      <c r="C31190" s="19">
        <v>42486</v>
      </c>
      <c r="D31190" s="18" t="s">
        <v>6</v>
      </c>
      <c r="E31190" s="18">
        <v>1.7767462753612337E-3</v>
      </c>
      <c r="F31190" s="18">
        <v>8.9840533053829457E-6</v>
      </c>
    </row>
    <row r="31191" spans="2:6" x14ac:dyDescent="0.25">
      <c r="B31191" s="18">
        <v>2017</v>
      </c>
      <c r="C31191" s="19">
        <v>42486</v>
      </c>
      <c r="D31191" s="18" t="s">
        <v>6</v>
      </c>
      <c r="E31191" s="18">
        <v>4.8280751665793216E-2</v>
      </c>
      <c r="F31191" s="18">
        <v>1.0361608145541663E-3</v>
      </c>
    </row>
    <row r="31192" spans="2:6" x14ac:dyDescent="0.25">
      <c r="B31192" s="18">
        <v>2017</v>
      </c>
      <c r="C31192" s="19">
        <v>42514</v>
      </c>
      <c r="D31192" s="18" t="s">
        <v>7</v>
      </c>
      <c r="E31192" s="18">
        <v>1.1200119787377404E-2</v>
      </c>
      <c r="F31192" s="18">
        <v>2.9946844351276486E-5</v>
      </c>
    </row>
    <row r="31193" spans="2:6" x14ac:dyDescent="0.25">
      <c r="B31193" s="18">
        <v>2017</v>
      </c>
      <c r="C31193" s="19">
        <v>42487</v>
      </c>
      <c r="D31193" s="18" t="s">
        <v>6</v>
      </c>
      <c r="E31193" s="18">
        <v>2.4363754336053513E-2</v>
      </c>
      <c r="F31193" s="18">
        <v>7.9359137530882683E-4</v>
      </c>
    </row>
    <row r="31194" spans="2:6" x14ac:dyDescent="0.25">
      <c r="B31194" s="18">
        <v>2017</v>
      </c>
      <c r="C31194" s="19">
        <v>42509</v>
      </c>
      <c r="D31194" s="18" t="s">
        <v>7</v>
      </c>
      <c r="E31194" s="18">
        <v>1.4673953732125477E-4</v>
      </c>
      <c r="F31194" s="18">
        <v>2.096279104589354E-5</v>
      </c>
    </row>
    <row r="31195" spans="2:6" x14ac:dyDescent="0.25">
      <c r="B31195" s="18">
        <v>2017</v>
      </c>
      <c r="C31195" s="19">
        <v>42509</v>
      </c>
      <c r="D31195" s="18" t="s">
        <v>7</v>
      </c>
      <c r="E31195" s="18">
        <v>1.0361608145541663E-3</v>
      </c>
      <c r="F31195" s="18">
        <v>5.9893688702552971E-6</v>
      </c>
    </row>
    <row r="31196" spans="2:6" x14ac:dyDescent="0.25">
      <c r="B31196" s="18">
        <v>2017</v>
      </c>
      <c r="C31196" s="19">
        <v>42506</v>
      </c>
      <c r="D31196" s="18" t="s">
        <v>7</v>
      </c>
      <c r="E31196" s="18">
        <v>1.7069701280227598E-2</v>
      </c>
      <c r="F31196" s="18">
        <v>7.4867110878191204E-5</v>
      </c>
    </row>
    <row r="31197" spans="2:6" x14ac:dyDescent="0.25">
      <c r="B31197" s="18">
        <v>2017</v>
      </c>
      <c r="C31197" s="19">
        <v>42500</v>
      </c>
      <c r="D31197" s="18" t="s">
        <v>7</v>
      </c>
      <c r="E31197" s="18">
        <v>0.15568465972898105</v>
      </c>
      <c r="F31197" s="18">
        <v>3.8631429213146666E-4</v>
      </c>
    </row>
    <row r="31198" spans="2:6" x14ac:dyDescent="0.25">
      <c r="B31198" s="18">
        <v>2017</v>
      </c>
      <c r="C31198" s="19">
        <v>42507</v>
      </c>
      <c r="D31198" s="18" t="s">
        <v>7</v>
      </c>
      <c r="E31198" s="18">
        <v>6.5493748596241672E-2</v>
      </c>
      <c r="F31198" s="18">
        <v>1.6171295949689302E-4</v>
      </c>
    </row>
    <row r="31199" spans="2:6" x14ac:dyDescent="0.25">
      <c r="B31199" s="18">
        <v>2017</v>
      </c>
      <c r="C31199" s="19">
        <v>42508</v>
      </c>
      <c r="D31199" s="18" t="s">
        <v>7</v>
      </c>
      <c r="E31199" s="18">
        <v>5.5790971026428091E-2</v>
      </c>
      <c r="F31199" s="18">
        <v>1.6171295949689302E-4</v>
      </c>
    </row>
    <row r="31200" spans="2:6" x14ac:dyDescent="0.25">
      <c r="B31200" s="18">
        <v>2017</v>
      </c>
      <c r="C31200" s="19">
        <v>42513</v>
      </c>
      <c r="D31200" s="18" t="s">
        <v>7</v>
      </c>
      <c r="E31200" s="18">
        <v>6.3553193082278955E-2</v>
      </c>
      <c r="F31200" s="18">
        <v>1.6171295949689302E-4</v>
      </c>
    </row>
    <row r="31201" spans="2:6" x14ac:dyDescent="0.25">
      <c r="B31201" s="18">
        <v>2017</v>
      </c>
      <c r="C31201" s="19">
        <v>42514</v>
      </c>
      <c r="D31201" s="18" t="s">
        <v>7</v>
      </c>
      <c r="E31201" s="18">
        <v>5.6340795088717525E-2</v>
      </c>
      <c r="F31201" s="18">
        <v>1.6171295949689302E-4</v>
      </c>
    </row>
    <row r="31202" spans="2:6" x14ac:dyDescent="0.25">
      <c r="B31202" s="18">
        <v>2017</v>
      </c>
      <c r="C31202" s="19">
        <v>42487</v>
      </c>
      <c r="D31202" s="18" t="s">
        <v>6</v>
      </c>
      <c r="E31202" s="18">
        <v>3.5080332409972298E-2</v>
      </c>
      <c r="F31202" s="18">
        <v>1.4703900576476753E-3</v>
      </c>
    </row>
    <row r="31203" spans="2:6" x14ac:dyDescent="0.25">
      <c r="B31203" s="18">
        <v>2017</v>
      </c>
      <c r="C31203" s="19">
        <v>42488</v>
      </c>
      <c r="D31203" s="18" t="s">
        <v>6</v>
      </c>
      <c r="E31203" s="18">
        <v>6.4679194429886955E-2</v>
      </c>
      <c r="F31203" s="18">
        <v>1.8237628209927378E-3</v>
      </c>
    </row>
    <row r="31204" spans="2:6" x14ac:dyDescent="0.25">
      <c r="B31204" s="18">
        <v>2017</v>
      </c>
      <c r="C31204" s="19">
        <v>42488</v>
      </c>
      <c r="D31204" s="18" t="s">
        <v>6</v>
      </c>
      <c r="E31204" s="18">
        <v>1.7788425544658232E-2</v>
      </c>
      <c r="F31204" s="18">
        <v>2.6952159916148838E-4</v>
      </c>
    </row>
    <row r="31205" spans="2:6" x14ac:dyDescent="0.25">
      <c r="B31205" s="18">
        <v>2017</v>
      </c>
      <c r="C31205" s="19">
        <v>42502</v>
      </c>
      <c r="D31205" s="18" t="s">
        <v>7</v>
      </c>
      <c r="E31205" s="18">
        <v>1.7063711911357339E-2</v>
      </c>
      <c r="F31205" s="18">
        <v>6.5883057572808262E-5</v>
      </c>
    </row>
    <row r="31206" spans="2:6" x14ac:dyDescent="0.25">
      <c r="B31206" s="18">
        <v>2017</v>
      </c>
      <c r="C31206" s="19">
        <v>42520</v>
      </c>
      <c r="D31206" s="18" t="s">
        <v>7</v>
      </c>
      <c r="E31206" s="18">
        <v>5.6284195552893615E-2</v>
      </c>
      <c r="F31206" s="18">
        <v>1.6171295949689302E-4</v>
      </c>
    </row>
    <row r="31207" spans="2:6" x14ac:dyDescent="0.25">
      <c r="B31207" s="18">
        <v>2017</v>
      </c>
      <c r="C31207" s="19">
        <v>42488</v>
      </c>
      <c r="D31207" s="18" t="s">
        <v>6</v>
      </c>
      <c r="E31207" s="18">
        <v>0</v>
      </c>
      <c r="F31207" s="18">
        <v>5.3305382945272137E-4</v>
      </c>
    </row>
    <row r="31208" spans="2:6" x14ac:dyDescent="0.25">
      <c r="B31208" s="18">
        <v>2017</v>
      </c>
      <c r="C31208" s="19">
        <v>42496</v>
      </c>
      <c r="D31208" s="18" t="s">
        <v>7</v>
      </c>
      <c r="E31208" s="18">
        <v>4.9412293179606202E-4</v>
      </c>
      <c r="F31208" s="18">
        <v>2.9946844351276486E-6</v>
      </c>
    </row>
    <row r="31209" spans="2:6" x14ac:dyDescent="0.25">
      <c r="B31209" s="18">
        <v>2017</v>
      </c>
      <c r="C31209" s="19">
        <v>42488</v>
      </c>
      <c r="D31209" s="18" t="s">
        <v>6</v>
      </c>
      <c r="E31209" s="18">
        <v>5.2274013625814172E-2</v>
      </c>
      <c r="F31209" s="18">
        <v>1.2397993561428465E-3</v>
      </c>
    </row>
    <row r="31210" spans="2:6" x14ac:dyDescent="0.25">
      <c r="B31210" s="18">
        <v>2017</v>
      </c>
      <c r="C31210" s="19">
        <v>42488</v>
      </c>
      <c r="D31210" s="18" t="s">
        <v>6</v>
      </c>
      <c r="E31210" s="18">
        <v>2.5522198098375383E-3</v>
      </c>
      <c r="F31210" s="18">
        <v>6.2888373137680623E-5</v>
      </c>
    </row>
    <row r="31211" spans="2:6" x14ac:dyDescent="0.25">
      <c r="B31211" s="18">
        <v>2017</v>
      </c>
      <c r="C31211" s="19">
        <v>42488</v>
      </c>
      <c r="D31211" s="18" t="s">
        <v>6</v>
      </c>
      <c r="E31211" s="18">
        <v>1.6470764393202067E-3</v>
      </c>
      <c r="F31211" s="18">
        <v>1.4973422175638243E-5</v>
      </c>
    </row>
    <row r="31212" spans="2:6" x14ac:dyDescent="0.25">
      <c r="B31212" s="18">
        <v>2017</v>
      </c>
      <c r="C31212" s="19">
        <v>42502</v>
      </c>
      <c r="D31212" s="18" t="s">
        <v>7</v>
      </c>
      <c r="E31212" s="18">
        <v>0.20070524818447255</v>
      </c>
      <c r="F31212" s="18">
        <v>5.7797409597963611E-4</v>
      </c>
    </row>
    <row r="31213" spans="2:6" x14ac:dyDescent="0.25">
      <c r="B31213" s="18">
        <v>2017</v>
      </c>
      <c r="C31213" s="19">
        <v>42521</v>
      </c>
      <c r="D31213" s="18" t="s">
        <v>7</v>
      </c>
      <c r="E31213" s="18">
        <v>6.4200044920266527E-2</v>
      </c>
      <c r="F31213" s="18">
        <v>1.6171295949689302E-4</v>
      </c>
    </row>
    <row r="31214" spans="2:6" x14ac:dyDescent="0.25">
      <c r="B31214" s="18">
        <v>2017</v>
      </c>
      <c r="C31214" s="19">
        <v>42523</v>
      </c>
      <c r="D31214" s="18" t="s">
        <v>7</v>
      </c>
      <c r="E31214" s="18">
        <v>7.0668563300142248E-2</v>
      </c>
      <c r="F31214" s="18">
        <v>1.6171295949689302E-4</v>
      </c>
    </row>
    <row r="31215" spans="2:6" x14ac:dyDescent="0.25">
      <c r="B31215" s="18">
        <v>2017</v>
      </c>
      <c r="C31215" s="19">
        <v>42488</v>
      </c>
      <c r="D31215" s="18" t="s">
        <v>6</v>
      </c>
      <c r="E31215" s="18">
        <v>6.1121509320955305E-4</v>
      </c>
      <c r="F31215" s="18">
        <v>2.9946844351276486E-6</v>
      </c>
    </row>
    <row r="31216" spans="2:6" x14ac:dyDescent="0.25">
      <c r="B31216" s="18">
        <v>2017</v>
      </c>
      <c r="C31216" s="19">
        <v>42489</v>
      </c>
      <c r="D31216" s="18" t="s">
        <v>6</v>
      </c>
      <c r="E31216" s="18">
        <v>3.3760075865338921E-4</v>
      </c>
      <c r="F31216" s="18">
        <v>2.9946844351276486E-6</v>
      </c>
    </row>
    <row r="31217" spans="2:6" x14ac:dyDescent="0.25">
      <c r="B31217" s="18">
        <v>2017</v>
      </c>
      <c r="C31217" s="19">
        <v>42489</v>
      </c>
      <c r="D31217" s="18" t="s">
        <v>7</v>
      </c>
      <c r="E31217" s="18">
        <v>9.8824586359212404E-4</v>
      </c>
      <c r="F31217" s="18">
        <v>1.9764917271842479E-4</v>
      </c>
    </row>
    <row r="31218" spans="2:6" x14ac:dyDescent="0.25">
      <c r="B31218" s="18">
        <v>2017</v>
      </c>
      <c r="C31218" s="19">
        <v>42489</v>
      </c>
      <c r="D31218" s="18" t="s">
        <v>6</v>
      </c>
      <c r="E31218" s="18">
        <v>8.2902847445783629E-4</v>
      </c>
      <c r="F31218" s="18">
        <v>5.9893688702552971E-6</v>
      </c>
    </row>
    <row r="31219" spans="2:6" x14ac:dyDescent="0.25">
      <c r="B31219" s="18">
        <v>2017</v>
      </c>
      <c r="C31219" s="19">
        <v>42489</v>
      </c>
      <c r="D31219" s="18" t="s">
        <v>6</v>
      </c>
      <c r="E31219" s="18">
        <v>5.0921614134910535E-3</v>
      </c>
      <c r="F31219" s="18">
        <v>3.8930897656659428E-5</v>
      </c>
    </row>
    <row r="31220" spans="2:6" x14ac:dyDescent="0.25">
      <c r="B31220" s="18">
        <v>2017</v>
      </c>
      <c r="C31220" s="19">
        <v>42489</v>
      </c>
      <c r="D31220" s="18" t="s">
        <v>6</v>
      </c>
      <c r="E31220" s="18">
        <v>4.4621796311546905E-2</v>
      </c>
      <c r="F31220" s="18">
        <v>1.1918844051808041E-3</v>
      </c>
    </row>
    <row r="31221" spans="2:6" x14ac:dyDescent="0.25">
      <c r="B31221" s="18">
        <v>2017</v>
      </c>
      <c r="C31221" s="19">
        <v>42513</v>
      </c>
      <c r="D31221" s="18" t="s">
        <v>7</v>
      </c>
      <c r="E31221" s="18">
        <v>3.0186918220159318E-2</v>
      </c>
      <c r="F31221" s="18">
        <v>8.984053305382945E-5</v>
      </c>
    </row>
    <row r="31222" spans="2:6" x14ac:dyDescent="0.25">
      <c r="B31222" s="18">
        <v>2017</v>
      </c>
      <c r="C31222" s="19">
        <v>42497</v>
      </c>
      <c r="D31222" s="18" t="s">
        <v>7</v>
      </c>
      <c r="E31222" s="18">
        <v>1.6333008909186193E-3</v>
      </c>
      <c r="F31222" s="18">
        <v>4.8513887849067905E-4</v>
      </c>
    </row>
    <row r="31223" spans="2:6" x14ac:dyDescent="0.25">
      <c r="B31223" s="18">
        <v>2017</v>
      </c>
      <c r="C31223" s="19">
        <v>42489</v>
      </c>
      <c r="D31223" s="18" t="s">
        <v>6</v>
      </c>
      <c r="E31223" s="18">
        <v>2.8171595418132817E-2</v>
      </c>
      <c r="F31223" s="18">
        <v>4.0727708317736018E-4</v>
      </c>
    </row>
    <row r="31224" spans="2:6" x14ac:dyDescent="0.25">
      <c r="B31224" s="18">
        <v>2017</v>
      </c>
      <c r="C31224" s="19">
        <v>42489</v>
      </c>
      <c r="D31224" s="18" t="s">
        <v>6</v>
      </c>
      <c r="E31224" s="18">
        <v>7.9336427840583063E-2</v>
      </c>
      <c r="F31224" s="18">
        <v>5.0011230066631729E-4</v>
      </c>
    </row>
    <row r="31225" spans="2:6" x14ac:dyDescent="0.25">
      <c r="B31225" s="18">
        <v>2017</v>
      </c>
      <c r="C31225" s="19">
        <v>42490</v>
      </c>
      <c r="D31225" s="18" t="s">
        <v>6</v>
      </c>
      <c r="E31225" s="18">
        <v>5.4403433904819045E-4</v>
      </c>
      <c r="F31225" s="18">
        <v>5.3904319832297674E-5</v>
      </c>
    </row>
    <row r="31226" spans="2:6" x14ac:dyDescent="0.25">
      <c r="B31226" s="18">
        <v>2017</v>
      </c>
      <c r="C31226" s="19">
        <v>42490</v>
      </c>
      <c r="D31226" s="18" t="s">
        <v>6</v>
      </c>
      <c r="E31226" s="18">
        <v>4.9831549000524068E-3</v>
      </c>
      <c r="F31226" s="18">
        <v>2.3957475481021189E-5</v>
      </c>
    </row>
    <row r="31227" spans="2:6" x14ac:dyDescent="0.25">
      <c r="B31227" s="18">
        <v>2017</v>
      </c>
      <c r="C31227" s="19">
        <v>42490</v>
      </c>
      <c r="D31227" s="18" t="s">
        <v>6</v>
      </c>
      <c r="E31227" s="18">
        <v>1.7728531855955678E-3</v>
      </c>
      <c r="F31227" s="18">
        <v>1.1080332409972299E-4</v>
      </c>
    </row>
    <row r="31228" spans="2:6" x14ac:dyDescent="0.25">
      <c r="B31228" s="18">
        <v>2017</v>
      </c>
      <c r="C31228" s="19">
        <v>42490</v>
      </c>
      <c r="D31228" s="18" t="s">
        <v>6</v>
      </c>
      <c r="E31228" s="18">
        <v>6.3182850440468069E-3</v>
      </c>
      <c r="F31228" s="18">
        <v>1.796810661076589E-4</v>
      </c>
    </row>
    <row r="31229" spans="2:6" x14ac:dyDescent="0.25">
      <c r="B31229" s="18">
        <v>2017</v>
      </c>
      <c r="C31229" s="19">
        <v>42490</v>
      </c>
      <c r="D31229" s="18" t="s">
        <v>6</v>
      </c>
      <c r="E31229" s="18">
        <v>6.3412442913827957E-3</v>
      </c>
      <c r="F31229" s="18">
        <v>2.9946844351276486E-5</v>
      </c>
    </row>
    <row r="31230" spans="2:6" x14ac:dyDescent="0.25">
      <c r="B31230" s="18">
        <v>2017</v>
      </c>
      <c r="C31230" s="19">
        <v>42491</v>
      </c>
      <c r="D31230" s="18" t="s">
        <v>6</v>
      </c>
      <c r="E31230" s="18">
        <v>3.4545631504080257E-2</v>
      </c>
      <c r="F31230" s="18">
        <v>4.1626113648274315E-4</v>
      </c>
    </row>
    <row r="31231" spans="2:6" x14ac:dyDescent="0.25">
      <c r="B31231" s="18">
        <v>2017</v>
      </c>
      <c r="C31231" s="19">
        <v>42491</v>
      </c>
      <c r="D31231" s="18" t="s">
        <v>6</v>
      </c>
      <c r="E31231" s="18">
        <v>0.13806368695565382</v>
      </c>
      <c r="F31231" s="18">
        <v>3.7673130193905816E-3</v>
      </c>
    </row>
    <row r="31232" spans="2:6" x14ac:dyDescent="0.25">
      <c r="B31232" s="18">
        <v>2017</v>
      </c>
      <c r="C31232" s="19">
        <v>42491</v>
      </c>
      <c r="D31232" s="18" t="s">
        <v>6</v>
      </c>
      <c r="E31232" s="18">
        <v>7.3289710763395077E-2</v>
      </c>
      <c r="F31232" s="18">
        <v>6.3487310024706151E-4</v>
      </c>
    </row>
    <row r="31233" spans="2:6" x14ac:dyDescent="0.25">
      <c r="B31233" s="18">
        <v>2017</v>
      </c>
      <c r="C31233" s="19">
        <v>42491</v>
      </c>
      <c r="D31233" s="18" t="s">
        <v>6</v>
      </c>
      <c r="E31233" s="18">
        <v>1.0397544358763196E-2</v>
      </c>
      <c r="F31233" s="18">
        <v>8.385116418357416E-5</v>
      </c>
    </row>
    <row r="31234" spans="2:6" x14ac:dyDescent="0.25">
      <c r="B31234" s="18">
        <v>2017</v>
      </c>
      <c r="C31234" s="19">
        <v>42491</v>
      </c>
      <c r="D31234" s="18" t="s">
        <v>6</v>
      </c>
      <c r="E31234" s="18">
        <v>8.4719622669761178E-3</v>
      </c>
      <c r="F31234" s="18">
        <v>3.5936213221531783E-5</v>
      </c>
    </row>
    <row r="31235" spans="2:6" x14ac:dyDescent="0.25">
      <c r="B31235" s="18">
        <v>2017</v>
      </c>
      <c r="C31235" s="19">
        <v>42491</v>
      </c>
      <c r="D31235" s="18" t="s">
        <v>6</v>
      </c>
      <c r="E31235" s="18">
        <v>0.10800858476204746</v>
      </c>
      <c r="F31235" s="18">
        <v>1.4943475331286966E-3</v>
      </c>
    </row>
    <row r="31236" spans="2:6" x14ac:dyDescent="0.25">
      <c r="B31236" s="18">
        <v>2017</v>
      </c>
      <c r="C31236" s="19">
        <v>42491</v>
      </c>
      <c r="D31236" s="18" t="s">
        <v>6</v>
      </c>
      <c r="E31236" s="18">
        <v>1.9174964438122333E-2</v>
      </c>
      <c r="F31236" s="18">
        <v>5.689900426742532E-5</v>
      </c>
    </row>
    <row r="31237" spans="2:6" x14ac:dyDescent="0.25">
      <c r="B31237" s="18">
        <v>2017</v>
      </c>
      <c r="C31237" s="19">
        <v>42492</v>
      </c>
      <c r="D31237" s="18" t="s">
        <v>6</v>
      </c>
      <c r="E31237" s="18">
        <v>1.7249382346335256E-3</v>
      </c>
      <c r="F31237" s="18">
        <v>7.1872426443063566E-5</v>
      </c>
    </row>
    <row r="31238" spans="2:6" x14ac:dyDescent="0.25">
      <c r="B31238" s="18">
        <v>2017</v>
      </c>
      <c r="C31238" s="19">
        <v>42509</v>
      </c>
      <c r="D31238" s="18" t="s">
        <v>7</v>
      </c>
      <c r="E31238" s="18">
        <v>2.0411769109830051E-2</v>
      </c>
      <c r="F31238" s="18">
        <v>7.1872426443063566E-5</v>
      </c>
    </row>
    <row r="31239" spans="2:6" x14ac:dyDescent="0.25">
      <c r="B31239" s="18">
        <v>2017</v>
      </c>
      <c r="C31239" s="19">
        <v>42492</v>
      </c>
      <c r="D31239" s="18" t="s">
        <v>6</v>
      </c>
      <c r="E31239" s="18">
        <v>1.0092086546380176E-3</v>
      </c>
      <c r="F31239" s="18">
        <v>2.9946844351276486E-6</v>
      </c>
    </row>
    <row r="31240" spans="2:6" x14ac:dyDescent="0.25">
      <c r="B31240" s="18">
        <v>2017</v>
      </c>
      <c r="C31240" s="19">
        <v>42492</v>
      </c>
      <c r="D31240" s="18" t="s">
        <v>6</v>
      </c>
      <c r="E31240" s="18">
        <v>6.64819944598338E-4</v>
      </c>
      <c r="F31240" s="18">
        <v>1.7968106610765891E-5</v>
      </c>
    </row>
    <row r="31241" spans="2:6" x14ac:dyDescent="0.25">
      <c r="B31241" s="18">
        <v>2017</v>
      </c>
      <c r="C31241" s="19">
        <v>42503</v>
      </c>
      <c r="D31241" s="18" t="s">
        <v>7</v>
      </c>
      <c r="E31241" s="18">
        <v>6.0193157146065733E-4</v>
      </c>
      <c r="F31241" s="18">
        <v>8.9840533053829457E-6</v>
      </c>
    </row>
    <row r="31242" spans="2:6" x14ac:dyDescent="0.25">
      <c r="B31242" s="18">
        <v>2017</v>
      </c>
      <c r="C31242" s="19">
        <v>42507</v>
      </c>
      <c r="D31242" s="18" t="s">
        <v>7</v>
      </c>
      <c r="E31242" s="18">
        <v>7.463053080781612E-2</v>
      </c>
      <c r="F31242" s="18">
        <v>2.1262259489406303E-4</v>
      </c>
    </row>
    <row r="31243" spans="2:6" x14ac:dyDescent="0.25">
      <c r="B31243" s="18">
        <v>2017</v>
      </c>
      <c r="C31243" s="19">
        <v>42492</v>
      </c>
      <c r="D31243" s="18" t="s">
        <v>6</v>
      </c>
      <c r="E31243" s="18">
        <v>0</v>
      </c>
      <c r="F31243" s="18">
        <v>2.9347907464250954E-4</v>
      </c>
    </row>
    <row r="31244" spans="2:6" x14ac:dyDescent="0.25">
      <c r="B31244" s="18">
        <v>2017</v>
      </c>
      <c r="C31244" s="19">
        <v>42508</v>
      </c>
      <c r="D31244" s="18" t="s">
        <v>7</v>
      </c>
      <c r="E31244" s="18">
        <v>4.4635771505577598E-2</v>
      </c>
      <c r="F31244" s="18">
        <v>5.4802725162835962E-4</v>
      </c>
    </row>
    <row r="31245" spans="2:6" x14ac:dyDescent="0.25">
      <c r="B31245" s="18">
        <v>2017</v>
      </c>
      <c r="C31245" s="19">
        <v>42495</v>
      </c>
      <c r="D31245" s="18" t="s">
        <v>7</v>
      </c>
      <c r="E31245" s="18">
        <v>0.10366414614060045</v>
      </c>
      <c r="F31245" s="18">
        <v>2.8808864265927976E-3</v>
      </c>
    </row>
    <row r="31246" spans="2:6" x14ac:dyDescent="0.25">
      <c r="B31246" s="18">
        <v>2017</v>
      </c>
      <c r="C31246" s="19">
        <v>42515</v>
      </c>
      <c r="D31246" s="18" t="s">
        <v>7</v>
      </c>
      <c r="E31246" s="18">
        <v>4.666317286815902E-2</v>
      </c>
      <c r="F31246" s="18">
        <v>1.4673953732125477E-4</v>
      </c>
    </row>
    <row r="31247" spans="2:6" x14ac:dyDescent="0.25">
      <c r="B31247" s="18">
        <v>2017</v>
      </c>
      <c r="C31247" s="19">
        <v>42516</v>
      </c>
      <c r="D31247" s="18" t="s">
        <v>7</v>
      </c>
      <c r="E31247" s="18">
        <v>3.9472935539417532E-2</v>
      </c>
      <c r="F31247" s="18">
        <v>1.4673953732125477E-4</v>
      </c>
    </row>
    <row r="31248" spans="2:6" x14ac:dyDescent="0.25">
      <c r="B31248" s="18">
        <v>2017</v>
      </c>
      <c r="C31248" s="19">
        <v>42492</v>
      </c>
      <c r="D31248" s="18" t="s">
        <v>6</v>
      </c>
      <c r="E31248" s="18">
        <v>2.8943625065508725E-4</v>
      </c>
      <c r="F31248" s="18">
        <v>2.9946844351276486E-6</v>
      </c>
    </row>
    <row r="31249" spans="2:6" x14ac:dyDescent="0.25">
      <c r="B31249" s="18">
        <v>2017</v>
      </c>
      <c r="C31249" s="19">
        <v>42492</v>
      </c>
      <c r="D31249" s="18" t="s">
        <v>6</v>
      </c>
      <c r="E31249" s="18">
        <v>2.6552369544059293E-3</v>
      </c>
      <c r="F31249" s="18">
        <v>1.1978737740510594E-5</v>
      </c>
    </row>
    <row r="31250" spans="2:6" x14ac:dyDescent="0.25">
      <c r="B31250" s="18">
        <v>2017</v>
      </c>
      <c r="C31250" s="19">
        <v>42492</v>
      </c>
      <c r="D31250" s="18" t="s">
        <v>6</v>
      </c>
      <c r="E31250" s="18">
        <v>1.9884704649247587E-4</v>
      </c>
      <c r="F31250" s="18">
        <v>5.9893688702552971E-6</v>
      </c>
    </row>
    <row r="31251" spans="2:6" x14ac:dyDescent="0.25">
      <c r="B31251" s="18">
        <v>2017</v>
      </c>
      <c r="C31251" s="19">
        <v>42510</v>
      </c>
      <c r="D31251" s="18" t="s">
        <v>7</v>
      </c>
      <c r="E31251" s="18">
        <v>1.1355843378004042E-2</v>
      </c>
      <c r="F31251" s="18">
        <v>7.1872426443063566E-5</v>
      </c>
    </row>
    <row r="31252" spans="2:6" x14ac:dyDescent="0.25">
      <c r="B31252" s="18">
        <v>2017</v>
      </c>
      <c r="C31252" s="19">
        <v>42513</v>
      </c>
      <c r="D31252" s="18" t="s">
        <v>7</v>
      </c>
      <c r="E31252" s="18">
        <v>1.5967657408100622E-2</v>
      </c>
      <c r="F31252" s="18">
        <v>9.2835217488957102E-5</v>
      </c>
    </row>
    <row r="31253" spans="2:6" x14ac:dyDescent="0.25">
      <c r="B31253" s="18">
        <v>2017</v>
      </c>
      <c r="C31253" s="19">
        <v>42493</v>
      </c>
      <c r="D31253" s="18" t="s">
        <v>6</v>
      </c>
      <c r="E31253" s="18">
        <v>8.5422175638242115E-2</v>
      </c>
      <c r="F31253" s="18">
        <v>1.8357415587332486E-3</v>
      </c>
    </row>
    <row r="31254" spans="2:6" x14ac:dyDescent="0.25">
      <c r="B31254" s="18">
        <v>2017</v>
      </c>
      <c r="C31254" s="19">
        <v>42515</v>
      </c>
      <c r="D31254" s="18" t="s">
        <v>7</v>
      </c>
      <c r="E31254" s="18">
        <v>6.7080931346859328E-4</v>
      </c>
      <c r="F31254" s="18">
        <v>2.096279104589354E-5</v>
      </c>
    </row>
    <row r="31255" spans="2:6" x14ac:dyDescent="0.25">
      <c r="B31255" s="18">
        <v>2017</v>
      </c>
      <c r="C31255" s="19">
        <v>42509</v>
      </c>
      <c r="D31255" s="18" t="s">
        <v>7</v>
      </c>
      <c r="E31255" s="18">
        <v>3.9961069102343344E-2</v>
      </c>
      <c r="F31255" s="18">
        <v>9.5829901924084754E-5</v>
      </c>
    </row>
    <row r="31256" spans="2:6" x14ac:dyDescent="0.25">
      <c r="B31256" s="18">
        <v>2017</v>
      </c>
      <c r="C31256" s="19">
        <v>42517</v>
      </c>
      <c r="D31256" s="18" t="s">
        <v>7</v>
      </c>
      <c r="E31256" s="18">
        <v>1.3775548401587183E-4</v>
      </c>
      <c r="F31256" s="18">
        <v>2.9946844351276486E-6</v>
      </c>
    </row>
    <row r="31257" spans="2:6" x14ac:dyDescent="0.25">
      <c r="B31257" s="18">
        <v>2017</v>
      </c>
      <c r="C31257" s="19">
        <v>42493</v>
      </c>
      <c r="D31257" s="18" t="s">
        <v>6</v>
      </c>
      <c r="E31257" s="18">
        <v>4.2272366549374857E-2</v>
      </c>
      <c r="F31257" s="18">
        <v>1.5212996930448453E-3</v>
      </c>
    </row>
    <row r="31258" spans="2:6" x14ac:dyDescent="0.25">
      <c r="B31258" s="18">
        <v>2017</v>
      </c>
      <c r="C31258" s="19">
        <v>42521</v>
      </c>
      <c r="D31258" s="18" t="s">
        <v>7</v>
      </c>
      <c r="E31258" s="18">
        <v>0.29350902148686081</v>
      </c>
      <c r="F31258" s="18">
        <v>8.0856479748446508E-4</v>
      </c>
    </row>
    <row r="31259" spans="2:6" x14ac:dyDescent="0.25">
      <c r="B31259" s="18">
        <v>2017</v>
      </c>
      <c r="C31259" s="19">
        <v>42493</v>
      </c>
      <c r="D31259" s="18" t="s">
        <v>6</v>
      </c>
      <c r="E31259" s="18">
        <v>7.8444461081580291E-2</v>
      </c>
      <c r="F31259" s="18">
        <v>3.4438871003967956E-4</v>
      </c>
    </row>
    <row r="31260" spans="2:6" x14ac:dyDescent="0.25">
      <c r="B31260" s="18">
        <v>2017</v>
      </c>
      <c r="C31260" s="19">
        <v>42493</v>
      </c>
      <c r="D31260" s="18" t="s">
        <v>6</v>
      </c>
      <c r="E31260" s="18">
        <v>4.7418931396770829E-2</v>
      </c>
      <c r="F31260" s="18">
        <v>1.4733847420828031E-3</v>
      </c>
    </row>
    <row r="31261" spans="2:6" x14ac:dyDescent="0.25">
      <c r="B31261" s="18">
        <v>2017</v>
      </c>
      <c r="C31261" s="19">
        <v>42494</v>
      </c>
      <c r="D31261" s="18" t="s">
        <v>6</v>
      </c>
      <c r="E31261" s="18">
        <v>3.2861670534800629E-4</v>
      </c>
      <c r="F31261" s="18">
        <v>2.9946844351276486E-6</v>
      </c>
    </row>
    <row r="31262" spans="2:6" x14ac:dyDescent="0.25">
      <c r="B31262" s="18">
        <v>2017</v>
      </c>
      <c r="C31262" s="19">
        <v>42511</v>
      </c>
      <c r="D31262" s="18" t="s">
        <v>7</v>
      </c>
      <c r="E31262" s="18">
        <v>0.29234443862144704</v>
      </c>
      <c r="F31262" s="18">
        <v>6.6182526016321031E-4</v>
      </c>
    </row>
    <row r="31263" spans="2:6" x14ac:dyDescent="0.25">
      <c r="B31263" s="18">
        <v>2017</v>
      </c>
      <c r="C31263" s="19">
        <v>42501</v>
      </c>
      <c r="D31263" s="18" t="s">
        <v>7</v>
      </c>
      <c r="E31263" s="18">
        <v>1.0277756981358089E-2</v>
      </c>
      <c r="F31263" s="18">
        <v>7.7861795313318856E-5</v>
      </c>
    </row>
    <row r="31264" spans="2:6" x14ac:dyDescent="0.25">
      <c r="B31264" s="18">
        <v>2017</v>
      </c>
      <c r="C31264" s="19">
        <v>42494</v>
      </c>
      <c r="D31264" s="18" t="s">
        <v>6</v>
      </c>
      <c r="E31264" s="18">
        <v>1.22771081330638E-2</v>
      </c>
      <c r="F31264" s="18">
        <v>1.1080332409972299E-4</v>
      </c>
    </row>
    <row r="31265" spans="2:6" x14ac:dyDescent="0.25">
      <c r="B31265" s="18">
        <v>2017</v>
      </c>
      <c r="C31265" s="19">
        <v>42494</v>
      </c>
      <c r="D31265" s="18" t="s">
        <v>6</v>
      </c>
      <c r="E31265" s="18">
        <v>1.3636994335055266E-2</v>
      </c>
      <c r="F31265" s="18">
        <v>1.6770232836714832E-4</v>
      </c>
    </row>
    <row r="31266" spans="2:6" x14ac:dyDescent="0.25">
      <c r="B31266" s="18">
        <v>2017</v>
      </c>
      <c r="C31266" s="19">
        <v>42495</v>
      </c>
      <c r="D31266" s="18" t="s">
        <v>6</v>
      </c>
      <c r="E31266" s="18">
        <v>6.8917671133737518E-4</v>
      </c>
      <c r="F31266" s="18">
        <v>1.1978737740510594E-5</v>
      </c>
    </row>
    <row r="31267" spans="2:6" x14ac:dyDescent="0.25">
      <c r="B31267" s="18">
        <v>2017</v>
      </c>
      <c r="C31267" s="19">
        <v>42514</v>
      </c>
      <c r="D31267" s="18" t="s">
        <v>7</v>
      </c>
      <c r="E31267" s="18">
        <v>7.2770831773601857E-4</v>
      </c>
      <c r="F31267" s="18">
        <v>2.9946844351276486E-6</v>
      </c>
    </row>
    <row r="31268" spans="2:6" x14ac:dyDescent="0.25">
      <c r="B31268" s="18">
        <v>2017</v>
      </c>
      <c r="C31268" s="19">
        <v>42515</v>
      </c>
      <c r="D31268" s="18" t="s">
        <v>7</v>
      </c>
      <c r="E31268" s="18">
        <v>6.6302313393726137E-3</v>
      </c>
      <c r="F31268" s="18">
        <v>1.7968106610765891E-5</v>
      </c>
    </row>
    <row r="31269" spans="2:6" x14ac:dyDescent="0.25">
      <c r="B31269" s="18">
        <v>2017</v>
      </c>
      <c r="C31269" s="19">
        <v>42495</v>
      </c>
      <c r="D31269" s="18" t="s">
        <v>6</v>
      </c>
      <c r="E31269" s="18">
        <v>4.6088892216315944E-2</v>
      </c>
      <c r="F31269" s="18">
        <v>2.0872950512839709E-3</v>
      </c>
    </row>
    <row r="31270" spans="2:6" x14ac:dyDescent="0.25">
      <c r="B31270" s="18">
        <v>2017</v>
      </c>
      <c r="C31270" s="19">
        <v>42517</v>
      </c>
      <c r="D31270" s="18" t="s">
        <v>7</v>
      </c>
      <c r="E31270" s="18">
        <v>9.6428838811110276E-3</v>
      </c>
      <c r="F31270" s="18">
        <v>2.9946844351276486E-5</v>
      </c>
    </row>
    <row r="31271" spans="2:6" x14ac:dyDescent="0.25">
      <c r="B31271" s="18">
        <v>2017</v>
      </c>
      <c r="C31271" s="19">
        <v>42495</v>
      </c>
      <c r="D31271" s="18" t="s">
        <v>6</v>
      </c>
      <c r="E31271" s="18">
        <v>0</v>
      </c>
      <c r="F31271" s="18">
        <v>8.9840533053829457E-6</v>
      </c>
    </row>
    <row r="31272" spans="2:6" x14ac:dyDescent="0.25">
      <c r="B31272" s="18">
        <v>2017</v>
      </c>
      <c r="C31272" s="19">
        <v>42495</v>
      </c>
      <c r="D31272" s="18" t="s">
        <v>6</v>
      </c>
      <c r="E31272" s="18">
        <v>0</v>
      </c>
      <c r="F31272" s="18">
        <v>5.9893688702552971E-6</v>
      </c>
    </row>
    <row r="31273" spans="2:6" x14ac:dyDescent="0.25">
      <c r="B31273" s="18">
        <v>2017</v>
      </c>
      <c r="C31273" s="19">
        <v>42510</v>
      </c>
      <c r="D31273" s="18" t="s">
        <v>7</v>
      </c>
      <c r="E31273" s="18">
        <v>5.5341768361158944E-3</v>
      </c>
      <c r="F31273" s="18">
        <v>1.9764917271842479E-4</v>
      </c>
    </row>
    <row r="31274" spans="2:6" x14ac:dyDescent="0.25">
      <c r="B31274" s="18">
        <v>2017</v>
      </c>
      <c r="C31274" s="19">
        <v>42495</v>
      </c>
      <c r="D31274" s="18" t="s">
        <v>6</v>
      </c>
      <c r="E31274" s="18">
        <v>4.9347408350178333E-4</v>
      </c>
      <c r="F31274" s="18">
        <v>2.9946844351276486E-6</v>
      </c>
    </row>
    <row r="31275" spans="2:6" x14ac:dyDescent="0.25">
      <c r="B31275" s="18">
        <v>2017</v>
      </c>
      <c r="C31275" s="19">
        <v>42495</v>
      </c>
      <c r="D31275" s="18" t="s">
        <v>6</v>
      </c>
      <c r="E31275" s="18">
        <v>0.2784362256993837</v>
      </c>
      <c r="F31275" s="18">
        <v>7.4118439769409296E-3</v>
      </c>
    </row>
    <row r="31276" spans="2:6" x14ac:dyDescent="0.25">
      <c r="B31276" s="18">
        <v>2017</v>
      </c>
      <c r="C31276" s="19">
        <v>42495</v>
      </c>
      <c r="D31276" s="18" t="s">
        <v>6</v>
      </c>
      <c r="E31276" s="18">
        <v>1.6345985875071737E-4</v>
      </c>
      <c r="F31276" s="18">
        <v>2.9946844351276486E-6</v>
      </c>
    </row>
    <row r="31277" spans="2:6" x14ac:dyDescent="0.25">
      <c r="B31277" s="18">
        <v>2017</v>
      </c>
      <c r="C31277" s="19">
        <v>42510</v>
      </c>
      <c r="D31277" s="18" t="s">
        <v>7</v>
      </c>
      <c r="E31277" s="18">
        <v>4.7914950962042371E-3</v>
      </c>
      <c r="F31277" s="18">
        <v>1.4973422175638243E-5</v>
      </c>
    </row>
    <row r="31278" spans="2:6" x14ac:dyDescent="0.25">
      <c r="B31278" s="18">
        <v>2017</v>
      </c>
      <c r="C31278" s="19">
        <v>42496</v>
      </c>
      <c r="D31278" s="18" t="s">
        <v>6</v>
      </c>
      <c r="E31278" s="18">
        <v>0.18145990866212472</v>
      </c>
      <c r="F31278" s="18">
        <v>1.6201242794040577E-3</v>
      </c>
    </row>
    <row r="31279" spans="2:6" x14ac:dyDescent="0.25">
      <c r="B31279" s="18">
        <v>2017</v>
      </c>
      <c r="C31279" s="19">
        <v>42496</v>
      </c>
      <c r="D31279" s="18" t="s">
        <v>6</v>
      </c>
      <c r="E31279" s="18">
        <v>2.9946844351276482E-4</v>
      </c>
      <c r="F31279" s="18">
        <v>1.1978737740510594E-5</v>
      </c>
    </row>
    <row r="31280" spans="2:6" x14ac:dyDescent="0.25">
      <c r="B31280" s="18">
        <v>2017</v>
      </c>
      <c r="C31280" s="19">
        <v>42496</v>
      </c>
      <c r="D31280" s="18" t="s">
        <v>6</v>
      </c>
      <c r="E31280" s="18">
        <v>4.4710588705048439E-2</v>
      </c>
      <c r="F31280" s="18">
        <v>1.2637568316238676E-3</v>
      </c>
    </row>
    <row r="31281" spans="2:6" x14ac:dyDescent="0.25">
      <c r="B31281" s="18">
        <v>2017</v>
      </c>
      <c r="C31281" s="19">
        <v>42496</v>
      </c>
      <c r="D31281" s="18" t="s">
        <v>6</v>
      </c>
      <c r="E31281" s="18">
        <v>6.5346509944847787E-3</v>
      </c>
      <c r="F31281" s="18">
        <v>7.4867110878191204E-5</v>
      </c>
    </row>
    <row r="31282" spans="2:6" x14ac:dyDescent="0.25">
      <c r="B31282" s="18">
        <v>2017</v>
      </c>
      <c r="C31282" s="19">
        <v>42496</v>
      </c>
      <c r="D31282" s="18" t="s">
        <v>6</v>
      </c>
      <c r="E31282" s="18">
        <v>0.9088033740111312</v>
      </c>
      <c r="F31282" s="18">
        <v>2.0489630905143372E-2</v>
      </c>
    </row>
    <row r="31283" spans="2:6" x14ac:dyDescent="0.25">
      <c r="B31283" s="18">
        <v>2017</v>
      </c>
      <c r="C31283" s="19">
        <v>42496</v>
      </c>
      <c r="D31283" s="18" t="s">
        <v>6</v>
      </c>
      <c r="E31283" s="18">
        <v>1.9789623418432281E-2</v>
      </c>
      <c r="F31283" s="18">
        <v>2.6652691472636069E-4</v>
      </c>
    </row>
    <row r="31284" spans="2:6" x14ac:dyDescent="0.25">
      <c r="B31284" s="18">
        <v>2017</v>
      </c>
      <c r="C31284" s="19">
        <v>42497</v>
      </c>
      <c r="D31284" s="18" t="s">
        <v>6</v>
      </c>
      <c r="E31284" s="18">
        <v>4.5550497866287343E-2</v>
      </c>
      <c r="F31284" s="18">
        <v>1.2667515160589952E-3</v>
      </c>
    </row>
    <row r="31285" spans="2:6" x14ac:dyDescent="0.25">
      <c r="B31285" s="18">
        <v>2017</v>
      </c>
      <c r="C31285" s="19">
        <v>42497</v>
      </c>
      <c r="D31285" s="18" t="s">
        <v>6</v>
      </c>
      <c r="E31285" s="18">
        <v>5.689790621646567E-2</v>
      </c>
      <c r="F31285" s="18">
        <v>1.4015123156397395E-3</v>
      </c>
    </row>
    <row r="31286" spans="2:6" x14ac:dyDescent="0.25">
      <c r="B31286" s="18">
        <v>2017</v>
      </c>
      <c r="C31286" s="19">
        <v>42498</v>
      </c>
      <c r="D31286" s="18" t="s">
        <v>6</v>
      </c>
      <c r="E31286" s="18">
        <v>1.6473259963564663E-3</v>
      </c>
      <c r="F31286" s="18">
        <v>6.1391030920116788E-4</v>
      </c>
    </row>
    <row r="31287" spans="2:6" x14ac:dyDescent="0.25">
      <c r="B31287" s="18">
        <v>2017</v>
      </c>
      <c r="C31287" s="19">
        <v>42498</v>
      </c>
      <c r="D31287" s="18" t="s">
        <v>6</v>
      </c>
      <c r="E31287" s="18">
        <v>1.5472536248159526E-4</v>
      </c>
      <c r="F31287" s="18">
        <v>2.9946844351276486E-6</v>
      </c>
    </row>
    <row r="31288" spans="2:6" x14ac:dyDescent="0.25">
      <c r="B31288" s="18">
        <v>2017</v>
      </c>
      <c r="C31288" s="19">
        <v>42498</v>
      </c>
      <c r="D31288" s="18" t="s">
        <v>6</v>
      </c>
      <c r="E31288" s="18">
        <v>0.15240697761473385</v>
      </c>
      <c r="F31288" s="18">
        <v>1.7938159766414613E-3</v>
      </c>
    </row>
    <row r="31289" spans="2:6" x14ac:dyDescent="0.25">
      <c r="B31289" s="18">
        <v>2017</v>
      </c>
      <c r="C31289" s="19">
        <v>42498</v>
      </c>
      <c r="D31289" s="18" t="s">
        <v>6</v>
      </c>
      <c r="E31289" s="18">
        <v>2.223553193082279E-2</v>
      </c>
      <c r="F31289" s="18">
        <v>1.3476079958074419E-4</v>
      </c>
    </row>
    <row r="31290" spans="2:6" x14ac:dyDescent="0.25">
      <c r="B31290" s="18">
        <v>2017</v>
      </c>
      <c r="C31290" s="19">
        <v>42498</v>
      </c>
      <c r="D31290" s="18" t="s">
        <v>6</v>
      </c>
      <c r="E31290" s="18">
        <v>1.1213246487484705E-2</v>
      </c>
      <c r="F31290" s="18">
        <v>1.8267575054278657E-4</v>
      </c>
    </row>
    <row r="31291" spans="2:6" x14ac:dyDescent="0.25">
      <c r="B31291" s="18">
        <v>2017</v>
      </c>
      <c r="C31291" s="19">
        <v>42515</v>
      </c>
      <c r="D31291" s="18" t="s">
        <v>7</v>
      </c>
      <c r="E31291" s="18">
        <v>4.8705547652916077E-2</v>
      </c>
      <c r="F31291" s="18">
        <v>1.1379800853485064E-4</v>
      </c>
    </row>
    <row r="31292" spans="2:6" x14ac:dyDescent="0.25">
      <c r="B31292" s="18">
        <v>2017</v>
      </c>
      <c r="C31292" s="19">
        <v>42499</v>
      </c>
      <c r="D31292" s="18" t="s">
        <v>6</v>
      </c>
      <c r="E31292" s="18">
        <v>2.4332110503855656E-2</v>
      </c>
      <c r="F31292" s="18">
        <v>2.3358538593995658E-4</v>
      </c>
    </row>
    <row r="31293" spans="2:6" x14ac:dyDescent="0.25">
      <c r="B31293" s="18">
        <v>2017</v>
      </c>
      <c r="C31293" s="19">
        <v>42517</v>
      </c>
      <c r="D31293" s="18" t="s">
        <v>7</v>
      </c>
      <c r="E31293" s="18">
        <v>1.5497491951785581E-2</v>
      </c>
      <c r="F31293" s="18">
        <v>4.4920266526914725E-5</v>
      </c>
    </row>
    <row r="31294" spans="2:6" x14ac:dyDescent="0.25">
      <c r="B31294" s="18">
        <v>2017</v>
      </c>
      <c r="C31294" s="19">
        <v>42516</v>
      </c>
      <c r="D31294" s="18" t="s">
        <v>7</v>
      </c>
      <c r="E31294" s="18">
        <v>9.2984951710713484E-3</v>
      </c>
      <c r="F31294" s="18">
        <v>4.4920266526914725E-5</v>
      </c>
    </row>
    <row r="31295" spans="2:6" x14ac:dyDescent="0.25">
      <c r="B31295" s="18">
        <v>2017</v>
      </c>
      <c r="C31295" s="19">
        <v>42510</v>
      </c>
      <c r="D31295" s="18" t="s">
        <v>7</v>
      </c>
      <c r="E31295" s="18">
        <v>4.9295799955079732E-2</v>
      </c>
      <c r="F31295" s="18">
        <v>1.3775548401587183E-4</v>
      </c>
    </row>
    <row r="31296" spans="2:6" x14ac:dyDescent="0.25">
      <c r="B31296" s="18">
        <v>2017</v>
      </c>
      <c r="C31296" s="19">
        <v>42514</v>
      </c>
      <c r="D31296" s="18" t="s">
        <v>7</v>
      </c>
      <c r="E31296" s="18">
        <v>0.1615153103241746</v>
      </c>
      <c r="F31296" s="18">
        <v>6.0492625589578502E-4</v>
      </c>
    </row>
    <row r="31297" spans="2:6" x14ac:dyDescent="0.25">
      <c r="B31297" s="18">
        <v>2017</v>
      </c>
      <c r="C31297" s="19">
        <v>42521</v>
      </c>
      <c r="D31297" s="18" t="s">
        <v>7</v>
      </c>
      <c r="E31297" s="18">
        <v>2.5230216365950436E-2</v>
      </c>
      <c r="F31297" s="18">
        <v>7.4867110878191204E-5</v>
      </c>
    </row>
    <row r="31298" spans="2:6" x14ac:dyDescent="0.25">
      <c r="B31298" s="18">
        <v>2017</v>
      </c>
      <c r="C31298" s="19">
        <v>42514</v>
      </c>
      <c r="D31298" s="18" t="s">
        <v>7</v>
      </c>
      <c r="E31298" s="18">
        <v>2.8449502133712662E-4</v>
      </c>
      <c r="F31298" s="18">
        <v>2.9946844351276486E-5</v>
      </c>
    </row>
    <row r="31299" spans="2:6" x14ac:dyDescent="0.25">
      <c r="B31299" s="18">
        <v>2017</v>
      </c>
      <c r="C31299" s="19">
        <v>42499</v>
      </c>
      <c r="D31299" s="18" t="s">
        <v>6</v>
      </c>
      <c r="E31299" s="18">
        <v>0.18060163210301716</v>
      </c>
      <c r="F31299" s="18">
        <v>4.4650744927753235E-3</v>
      </c>
    </row>
    <row r="31300" spans="2:6" x14ac:dyDescent="0.25">
      <c r="B31300" s="18">
        <v>2017</v>
      </c>
      <c r="C31300" s="19">
        <v>42500</v>
      </c>
      <c r="D31300" s="18" t="s">
        <v>7</v>
      </c>
      <c r="E31300" s="18">
        <v>9.9423523246237929E-3</v>
      </c>
      <c r="F31300" s="18">
        <v>2.3957475481021189E-5</v>
      </c>
    </row>
    <row r="31301" spans="2:6" x14ac:dyDescent="0.25">
      <c r="B31301" s="18">
        <v>2017</v>
      </c>
      <c r="C31301" s="19">
        <v>42499</v>
      </c>
      <c r="D31301" s="18" t="s">
        <v>6</v>
      </c>
      <c r="E31301" s="18">
        <v>3.2048114596591151E-4</v>
      </c>
      <c r="F31301" s="18">
        <v>2.9946844351276486E-6</v>
      </c>
    </row>
    <row r="31302" spans="2:6" x14ac:dyDescent="0.25">
      <c r="B31302" s="18">
        <v>2017</v>
      </c>
      <c r="C31302" s="19">
        <v>42513</v>
      </c>
      <c r="D31302" s="18" t="s">
        <v>7</v>
      </c>
      <c r="E31302" s="18">
        <v>8.7837588280801678E-3</v>
      </c>
      <c r="F31302" s="18">
        <v>1.2996930448453995E-3</v>
      </c>
    </row>
    <row r="31303" spans="2:6" x14ac:dyDescent="0.25">
      <c r="B31303" s="18">
        <v>2017</v>
      </c>
      <c r="C31303" s="19">
        <v>42500</v>
      </c>
      <c r="D31303" s="18" t="s">
        <v>6</v>
      </c>
      <c r="E31303" s="18">
        <v>6.9416785206258898E-4</v>
      </c>
      <c r="F31303" s="18">
        <v>8.9840533053829457E-6</v>
      </c>
    </row>
    <row r="31304" spans="2:6" x14ac:dyDescent="0.25">
      <c r="B31304" s="18">
        <v>2017</v>
      </c>
      <c r="C31304" s="19">
        <v>42500</v>
      </c>
      <c r="D31304" s="18" t="s">
        <v>6</v>
      </c>
      <c r="E31304" s="18">
        <v>7.7803997903720903E-2</v>
      </c>
      <c r="F31304" s="18">
        <v>1.2637568316238676E-3</v>
      </c>
    </row>
    <row r="31305" spans="2:6" x14ac:dyDescent="0.25">
      <c r="B31305" s="18">
        <v>2017</v>
      </c>
      <c r="C31305" s="19">
        <v>42500</v>
      </c>
      <c r="D31305" s="18" t="s">
        <v>6</v>
      </c>
      <c r="E31305" s="18">
        <v>9.8774674951960167E-5</v>
      </c>
      <c r="F31305" s="18">
        <v>2.9946844351276486E-6</v>
      </c>
    </row>
    <row r="31306" spans="2:6" x14ac:dyDescent="0.25">
      <c r="B31306" s="18">
        <v>2017</v>
      </c>
      <c r="C31306" s="19">
        <v>42501</v>
      </c>
      <c r="D31306" s="18" t="s">
        <v>6</v>
      </c>
      <c r="E31306" s="18">
        <v>6.5324748571286062E-2</v>
      </c>
      <c r="F31306" s="18">
        <v>1.2607621471887401E-3</v>
      </c>
    </row>
    <row r="31307" spans="2:6" x14ac:dyDescent="0.25">
      <c r="B31307" s="18">
        <v>2017</v>
      </c>
      <c r="C31307" s="19">
        <v>42501</v>
      </c>
      <c r="D31307" s="18" t="s">
        <v>6</v>
      </c>
      <c r="E31307" s="18">
        <v>1.8342442165156846E-4</v>
      </c>
      <c r="F31307" s="18">
        <v>2.9946844351276486E-6</v>
      </c>
    </row>
    <row r="31308" spans="2:6" x14ac:dyDescent="0.25">
      <c r="B31308" s="18">
        <v>2017</v>
      </c>
      <c r="C31308" s="19">
        <v>42501</v>
      </c>
      <c r="D31308" s="18" t="s">
        <v>6</v>
      </c>
      <c r="E31308" s="18">
        <v>8.9391330388560307E-4</v>
      </c>
      <c r="F31308" s="18">
        <v>8.9840533053829457E-6</v>
      </c>
    </row>
    <row r="31309" spans="2:6" x14ac:dyDescent="0.25">
      <c r="B31309" s="18">
        <v>2017</v>
      </c>
      <c r="C31309" s="19">
        <v>42501</v>
      </c>
      <c r="D31309" s="18" t="s">
        <v>6</v>
      </c>
      <c r="E31309" s="18">
        <v>3.4808215417633597E-4</v>
      </c>
      <c r="F31309" s="18">
        <v>2.9946844351276486E-6</v>
      </c>
    </row>
    <row r="31310" spans="2:6" x14ac:dyDescent="0.25">
      <c r="B31310" s="18">
        <v>2017</v>
      </c>
      <c r="C31310" s="19">
        <v>42514</v>
      </c>
      <c r="D31310" s="18" t="s">
        <v>7</v>
      </c>
      <c r="E31310" s="18">
        <v>2.5904020363854158E-2</v>
      </c>
      <c r="F31310" s="18">
        <v>1.0361608145541663E-3</v>
      </c>
    </row>
    <row r="31311" spans="2:6" x14ac:dyDescent="0.25">
      <c r="B31311" s="18">
        <v>2017</v>
      </c>
      <c r="C31311" s="19">
        <v>42501</v>
      </c>
      <c r="D31311" s="18" t="s">
        <v>6</v>
      </c>
      <c r="E31311" s="18">
        <v>2.8150033690199893E-4</v>
      </c>
      <c r="F31311" s="18">
        <v>2.9946844351276486E-6</v>
      </c>
    </row>
    <row r="31312" spans="2:6" x14ac:dyDescent="0.25">
      <c r="B31312" s="18">
        <v>2017</v>
      </c>
      <c r="C31312" s="19">
        <v>42502</v>
      </c>
      <c r="D31312" s="18" t="s">
        <v>7</v>
      </c>
      <c r="E31312" s="18">
        <v>4.2836964388210828E-3</v>
      </c>
      <c r="F31312" s="18">
        <v>7.7861795313318856E-5</v>
      </c>
    </row>
    <row r="31313" spans="2:6" x14ac:dyDescent="0.25">
      <c r="B31313" s="18">
        <v>2017</v>
      </c>
      <c r="C31313" s="19">
        <v>42501</v>
      </c>
      <c r="D31313" s="18" t="s">
        <v>6</v>
      </c>
      <c r="E31313" s="18">
        <v>3.4738339447480719E-4</v>
      </c>
      <c r="F31313" s="18">
        <v>3.4738339447480719E-4</v>
      </c>
    </row>
    <row r="31314" spans="2:6" x14ac:dyDescent="0.25">
      <c r="B31314" s="18">
        <v>2017</v>
      </c>
      <c r="C31314" s="19">
        <v>42523</v>
      </c>
      <c r="D31314" s="18" t="s">
        <v>7</v>
      </c>
      <c r="E31314" s="18">
        <v>2.2352324623792767E-2</v>
      </c>
      <c r="F31314" s="18">
        <v>7.1872426443063566E-5</v>
      </c>
    </row>
    <row r="31315" spans="2:6" x14ac:dyDescent="0.25">
      <c r="B31315" s="18">
        <v>2017</v>
      </c>
      <c r="C31315" s="19">
        <v>42528</v>
      </c>
      <c r="D31315" s="18" t="s">
        <v>7</v>
      </c>
      <c r="E31315" s="18">
        <v>2.2064834918020512E-2</v>
      </c>
      <c r="F31315" s="18">
        <v>7.1872426443063566E-5</v>
      </c>
    </row>
    <row r="31316" spans="2:6" x14ac:dyDescent="0.25">
      <c r="B31316" s="18">
        <v>2017</v>
      </c>
      <c r="C31316" s="19">
        <v>42530</v>
      </c>
      <c r="D31316" s="18" t="s">
        <v>7</v>
      </c>
      <c r="E31316" s="18">
        <v>9.5530433480571983E-3</v>
      </c>
      <c r="F31316" s="18">
        <v>3.2941528786404131E-5</v>
      </c>
    </row>
    <row r="31317" spans="2:6" x14ac:dyDescent="0.25">
      <c r="B31317" s="18">
        <v>2017</v>
      </c>
      <c r="C31317" s="19">
        <v>42535</v>
      </c>
      <c r="D31317" s="18" t="s">
        <v>7</v>
      </c>
      <c r="E31317" s="18">
        <v>5.7521898629931872E-2</v>
      </c>
      <c r="F31317" s="18">
        <v>1.4673953732125477E-4</v>
      </c>
    </row>
    <row r="31318" spans="2:6" x14ac:dyDescent="0.25">
      <c r="B31318" s="18">
        <v>2017</v>
      </c>
      <c r="C31318" s="19">
        <v>42537</v>
      </c>
      <c r="D31318" s="18" t="s">
        <v>7</v>
      </c>
      <c r="E31318" s="18">
        <v>2.199296249157745E-2</v>
      </c>
      <c r="F31318" s="18">
        <v>7.1872426443063566E-5</v>
      </c>
    </row>
    <row r="31319" spans="2:6" x14ac:dyDescent="0.25">
      <c r="B31319" s="18">
        <v>2017</v>
      </c>
      <c r="C31319" s="19">
        <v>42542</v>
      </c>
      <c r="D31319" s="18" t="s">
        <v>7</v>
      </c>
      <c r="E31319" s="18">
        <v>0.11845773751590927</v>
      </c>
      <c r="F31319" s="18">
        <v>3.5337276334506252E-4</v>
      </c>
    </row>
    <row r="31320" spans="2:6" x14ac:dyDescent="0.25">
      <c r="B31320" s="18">
        <v>2017</v>
      </c>
      <c r="C31320" s="19">
        <v>42523</v>
      </c>
      <c r="D31320" s="18" t="s">
        <v>7</v>
      </c>
      <c r="E31320" s="18">
        <v>6.6601781837238904E-3</v>
      </c>
      <c r="F31320" s="18">
        <v>2.3957475481021189E-5</v>
      </c>
    </row>
    <row r="31321" spans="2:6" x14ac:dyDescent="0.25">
      <c r="B31321" s="18">
        <v>2017</v>
      </c>
      <c r="C31321" s="19">
        <v>42501</v>
      </c>
      <c r="D31321" s="18" t="s">
        <v>6</v>
      </c>
      <c r="E31321" s="18">
        <v>0.29314366998577523</v>
      </c>
      <c r="F31321" s="18">
        <v>9.6428838811110282E-4</v>
      </c>
    </row>
    <row r="31322" spans="2:6" x14ac:dyDescent="0.25">
      <c r="B31322" s="18">
        <v>2017</v>
      </c>
      <c r="C31322" s="19">
        <v>42501</v>
      </c>
      <c r="D31322" s="18" t="s">
        <v>6</v>
      </c>
      <c r="E31322" s="18">
        <v>5.6075466047765218E-4</v>
      </c>
      <c r="F31322" s="18">
        <v>8.9840533053829457E-6</v>
      </c>
    </row>
    <row r="31323" spans="2:6" x14ac:dyDescent="0.25">
      <c r="B31323" s="18">
        <v>2017</v>
      </c>
      <c r="C31323" s="19">
        <v>42502</v>
      </c>
      <c r="D31323" s="18" t="s">
        <v>6</v>
      </c>
      <c r="E31323" s="18">
        <v>3.3944748072171895E-3</v>
      </c>
      <c r="F31323" s="18">
        <v>1.7968106610765891E-5</v>
      </c>
    </row>
    <row r="31324" spans="2:6" x14ac:dyDescent="0.25">
      <c r="B31324" s="18">
        <v>2017</v>
      </c>
      <c r="C31324" s="19">
        <v>42502</v>
      </c>
      <c r="D31324" s="18" t="s">
        <v>6</v>
      </c>
      <c r="E31324" s="18">
        <v>5.2960395298345432E-2</v>
      </c>
      <c r="F31324" s="18">
        <v>8.2054353522497563E-4</v>
      </c>
    </row>
    <row r="31325" spans="2:6" x14ac:dyDescent="0.25">
      <c r="B31325" s="18">
        <v>2017</v>
      </c>
      <c r="C31325" s="19">
        <v>42522</v>
      </c>
      <c r="D31325" s="18" t="s">
        <v>7</v>
      </c>
      <c r="E31325" s="18">
        <v>7.4268173991165682E-4</v>
      </c>
      <c r="F31325" s="18">
        <v>1.1978737740510594E-5</v>
      </c>
    </row>
    <row r="31326" spans="2:6" x14ac:dyDescent="0.25">
      <c r="B31326" s="18">
        <v>2017</v>
      </c>
      <c r="C31326" s="19">
        <v>42522</v>
      </c>
      <c r="D31326" s="18" t="s">
        <v>7</v>
      </c>
      <c r="E31326" s="18">
        <v>3.7733023882608369E-4</v>
      </c>
      <c r="F31326" s="18">
        <v>8.9840533053829457E-6</v>
      </c>
    </row>
    <row r="31327" spans="2:6" x14ac:dyDescent="0.25">
      <c r="B31327" s="18">
        <v>2017</v>
      </c>
      <c r="C31327" s="19">
        <v>42522</v>
      </c>
      <c r="D31327" s="18" t="s">
        <v>7</v>
      </c>
      <c r="E31327" s="18">
        <v>2.5155349255072249E-4</v>
      </c>
      <c r="F31327" s="18">
        <v>5.9893688702552971E-6</v>
      </c>
    </row>
    <row r="31328" spans="2:6" x14ac:dyDescent="0.25">
      <c r="B31328" s="18">
        <v>2017</v>
      </c>
      <c r="C31328" s="19">
        <v>42524</v>
      </c>
      <c r="D31328" s="18" t="s">
        <v>7</v>
      </c>
      <c r="E31328" s="18">
        <v>1.1948790896159317E-3</v>
      </c>
      <c r="F31328" s="18">
        <v>2.096279104589354E-5</v>
      </c>
    </row>
    <row r="31329" spans="2:6" x14ac:dyDescent="0.25">
      <c r="B31329" s="18">
        <v>2017</v>
      </c>
      <c r="C31329" s="19">
        <v>42524</v>
      </c>
      <c r="D31329" s="18" t="s">
        <v>7</v>
      </c>
      <c r="E31329" s="18">
        <v>4.2225050535299843E-4</v>
      </c>
      <c r="F31329" s="18">
        <v>8.9840533053829457E-6</v>
      </c>
    </row>
    <row r="31330" spans="2:6" x14ac:dyDescent="0.25">
      <c r="B31330" s="18">
        <v>2017</v>
      </c>
      <c r="C31330" s="19">
        <v>42524</v>
      </c>
      <c r="D31330" s="18" t="s">
        <v>7</v>
      </c>
      <c r="E31330" s="18">
        <v>3.7733023882608369E-4</v>
      </c>
      <c r="F31330" s="18">
        <v>8.9840533053829457E-6</v>
      </c>
    </row>
    <row r="31331" spans="2:6" x14ac:dyDescent="0.25">
      <c r="B31331" s="18">
        <v>2017</v>
      </c>
      <c r="C31331" s="19">
        <v>42528</v>
      </c>
      <c r="D31331" s="18" t="s">
        <v>7</v>
      </c>
      <c r="E31331" s="18">
        <v>5.1209103840682785E-4</v>
      </c>
      <c r="F31331" s="18">
        <v>8.9840533053829457E-6</v>
      </c>
    </row>
    <row r="31332" spans="2:6" x14ac:dyDescent="0.25">
      <c r="B31332" s="18">
        <v>2017</v>
      </c>
      <c r="C31332" s="19">
        <v>42522</v>
      </c>
      <c r="D31332" s="18" t="s">
        <v>7</v>
      </c>
      <c r="E31332" s="18">
        <v>0.10559257318260089</v>
      </c>
      <c r="F31332" s="18">
        <v>2.4556412368046716E-4</v>
      </c>
    </row>
    <row r="31333" spans="2:6" x14ac:dyDescent="0.25">
      <c r="B31333" s="18">
        <v>2017</v>
      </c>
      <c r="C31333" s="19">
        <v>42528</v>
      </c>
      <c r="D31333" s="18" t="s">
        <v>7</v>
      </c>
      <c r="E31333" s="18">
        <v>3.2342591899378603E-4</v>
      </c>
      <c r="F31333" s="18">
        <v>1.1978737740510594E-5</v>
      </c>
    </row>
    <row r="31334" spans="2:6" x14ac:dyDescent="0.25">
      <c r="B31334" s="18">
        <v>2017</v>
      </c>
      <c r="C31334" s="19">
        <v>42502</v>
      </c>
      <c r="D31334" s="18" t="s">
        <v>6</v>
      </c>
      <c r="E31334" s="18">
        <v>0.10872456389907913</v>
      </c>
      <c r="F31334" s="18">
        <v>4.4650744927753235E-3</v>
      </c>
    </row>
    <row r="31335" spans="2:6" x14ac:dyDescent="0.25">
      <c r="B31335" s="18">
        <v>2017</v>
      </c>
      <c r="C31335" s="19">
        <v>42528</v>
      </c>
      <c r="D31335" s="18" t="s">
        <v>7</v>
      </c>
      <c r="E31335" s="18">
        <v>1.5362731152204837E-3</v>
      </c>
      <c r="F31335" s="18">
        <v>2.6952159916148837E-5</v>
      </c>
    </row>
    <row r="31336" spans="2:6" x14ac:dyDescent="0.25">
      <c r="B31336" s="18">
        <v>2017</v>
      </c>
      <c r="C31336" s="19">
        <v>42529</v>
      </c>
      <c r="D31336" s="18" t="s">
        <v>7</v>
      </c>
      <c r="E31336" s="18">
        <v>5.5701130493374259E-4</v>
      </c>
      <c r="F31336" s="18">
        <v>8.9840533053829457E-6</v>
      </c>
    </row>
    <row r="31337" spans="2:6" x14ac:dyDescent="0.25">
      <c r="B31337" s="18">
        <v>2017</v>
      </c>
      <c r="C31337" s="19">
        <v>42502</v>
      </c>
      <c r="D31337" s="18" t="s">
        <v>6</v>
      </c>
      <c r="E31337" s="18">
        <v>2.6952159916148838E-4</v>
      </c>
      <c r="F31337" s="18">
        <v>2.9946844351276486E-6</v>
      </c>
    </row>
    <row r="31338" spans="2:6" x14ac:dyDescent="0.25">
      <c r="B31338" s="18">
        <v>2017</v>
      </c>
      <c r="C31338" s="19">
        <v>42502</v>
      </c>
      <c r="D31338" s="18" t="s">
        <v>6</v>
      </c>
      <c r="E31338" s="18">
        <v>1.0241820768136557E-3</v>
      </c>
      <c r="F31338" s="18">
        <v>1.7968106610765891E-5</v>
      </c>
    </row>
    <row r="31339" spans="2:6" x14ac:dyDescent="0.25">
      <c r="B31339" s="18">
        <v>2017</v>
      </c>
      <c r="C31339" s="19">
        <v>42502</v>
      </c>
      <c r="D31339" s="18" t="s">
        <v>6</v>
      </c>
      <c r="E31339" s="18">
        <v>6.6215267899478333E-2</v>
      </c>
      <c r="F31339" s="18">
        <v>9.1038406827880511E-4</v>
      </c>
    </row>
    <row r="31340" spans="2:6" x14ac:dyDescent="0.25">
      <c r="B31340" s="18">
        <v>2017</v>
      </c>
      <c r="C31340" s="19">
        <v>42502</v>
      </c>
      <c r="D31340" s="18" t="s">
        <v>6</v>
      </c>
      <c r="E31340" s="18">
        <v>8.6366699109081384E-3</v>
      </c>
      <c r="F31340" s="18">
        <v>2.096279104589354E-5</v>
      </c>
    </row>
    <row r="31341" spans="2:6" x14ac:dyDescent="0.25">
      <c r="B31341" s="18">
        <v>2017</v>
      </c>
      <c r="C31341" s="19">
        <v>42529</v>
      </c>
      <c r="D31341" s="18" t="s">
        <v>7</v>
      </c>
      <c r="E31341" s="18">
        <v>7.7861795313318859E-4</v>
      </c>
      <c r="F31341" s="18">
        <v>1.4973422175638243E-5</v>
      </c>
    </row>
    <row r="31342" spans="2:6" x14ac:dyDescent="0.25">
      <c r="B31342" s="18">
        <v>2017</v>
      </c>
      <c r="C31342" s="19">
        <v>42529</v>
      </c>
      <c r="D31342" s="18" t="s">
        <v>7</v>
      </c>
      <c r="E31342" s="18">
        <v>9.2236280601931567E-4</v>
      </c>
      <c r="F31342" s="18">
        <v>1.1978737740510594E-5</v>
      </c>
    </row>
    <row r="31343" spans="2:6" x14ac:dyDescent="0.25">
      <c r="B31343" s="18">
        <v>2017</v>
      </c>
      <c r="C31343" s="19">
        <v>42522</v>
      </c>
      <c r="D31343" s="18" t="s">
        <v>7</v>
      </c>
      <c r="E31343" s="18">
        <v>6.7380399790372093E-3</v>
      </c>
      <c r="F31343" s="18">
        <v>1.7968106610765891E-5</v>
      </c>
    </row>
    <row r="31344" spans="2:6" x14ac:dyDescent="0.25">
      <c r="B31344" s="18">
        <v>2017</v>
      </c>
      <c r="C31344" s="19">
        <v>42530</v>
      </c>
      <c r="D31344" s="18" t="s">
        <v>7</v>
      </c>
      <c r="E31344" s="18">
        <v>5.9294751815527436E-4</v>
      </c>
      <c r="F31344" s="18">
        <v>2.6952159916148837E-5</v>
      </c>
    </row>
    <row r="31345" spans="2:6" x14ac:dyDescent="0.25">
      <c r="B31345" s="18">
        <v>2017</v>
      </c>
      <c r="C31345" s="19">
        <v>42530</v>
      </c>
      <c r="D31345" s="18" t="s">
        <v>7</v>
      </c>
      <c r="E31345" s="18">
        <v>4.0727708317736018E-4</v>
      </c>
      <c r="F31345" s="18">
        <v>2.3957475481021189E-5</v>
      </c>
    </row>
    <row r="31346" spans="2:6" x14ac:dyDescent="0.25">
      <c r="B31346" s="18">
        <v>2017</v>
      </c>
      <c r="C31346" s="19">
        <v>42530</v>
      </c>
      <c r="D31346" s="18" t="s">
        <v>7</v>
      </c>
      <c r="E31346" s="18">
        <v>9.702777569813581E-4</v>
      </c>
      <c r="F31346" s="18">
        <v>3.5936213221531783E-5</v>
      </c>
    </row>
    <row r="31347" spans="2:6" x14ac:dyDescent="0.25">
      <c r="B31347" s="18">
        <v>2017</v>
      </c>
      <c r="C31347" s="19">
        <v>42528</v>
      </c>
      <c r="D31347" s="18" t="s">
        <v>7</v>
      </c>
      <c r="E31347" s="18">
        <v>5.6240173691697237E-3</v>
      </c>
      <c r="F31347" s="18">
        <v>1.7968106610765891E-5</v>
      </c>
    </row>
    <row r="31348" spans="2:6" x14ac:dyDescent="0.25">
      <c r="B31348" s="18">
        <v>2017</v>
      </c>
      <c r="C31348" s="19">
        <v>42531</v>
      </c>
      <c r="D31348" s="18" t="s">
        <v>7</v>
      </c>
      <c r="E31348" s="18">
        <v>1.1553492550722467E-3</v>
      </c>
      <c r="F31348" s="18">
        <v>5.9893688702552971E-6</v>
      </c>
    </row>
    <row r="31349" spans="2:6" x14ac:dyDescent="0.25">
      <c r="B31349" s="18">
        <v>2017</v>
      </c>
      <c r="C31349" s="19">
        <v>42535</v>
      </c>
      <c r="D31349" s="18" t="s">
        <v>7</v>
      </c>
      <c r="E31349" s="18">
        <v>4.8513887849067905E-4</v>
      </c>
      <c r="F31349" s="18">
        <v>8.9840533053829457E-6</v>
      </c>
    </row>
    <row r="31350" spans="2:6" x14ac:dyDescent="0.25">
      <c r="B31350" s="18">
        <v>2017</v>
      </c>
      <c r="C31350" s="19">
        <v>42502</v>
      </c>
      <c r="D31350" s="18" t="s">
        <v>6</v>
      </c>
      <c r="E31350" s="18">
        <v>8.3701429961817765E-3</v>
      </c>
      <c r="F31350" s="18">
        <v>1.2877143071048889E-4</v>
      </c>
    </row>
    <row r="31351" spans="2:6" x14ac:dyDescent="0.25">
      <c r="B31351" s="18">
        <v>2017</v>
      </c>
      <c r="C31351" s="19">
        <v>42522</v>
      </c>
      <c r="D31351" s="18" t="s">
        <v>7</v>
      </c>
      <c r="E31351" s="18">
        <v>2.5155349255072245E-3</v>
      </c>
      <c r="F31351" s="18">
        <v>2.9347907464250954E-4</v>
      </c>
    </row>
    <row r="31352" spans="2:6" x14ac:dyDescent="0.25">
      <c r="B31352" s="18">
        <v>2017</v>
      </c>
      <c r="C31352" s="19">
        <v>42502</v>
      </c>
      <c r="D31352" s="18" t="s">
        <v>6</v>
      </c>
      <c r="E31352" s="18">
        <v>7.790671557984577E-2</v>
      </c>
      <c r="F31352" s="18">
        <v>8.864265927977839E-4</v>
      </c>
    </row>
    <row r="31353" spans="2:6" x14ac:dyDescent="0.25">
      <c r="B31353" s="18">
        <v>2017</v>
      </c>
      <c r="C31353" s="19">
        <v>42524</v>
      </c>
      <c r="D31353" s="18" t="s">
        <v>7</v>
      </c>
      <c r="E31353" s="18">
        <v>5.3005914501759377E-3</v>
      </c>
      <c r="F31353" s="18">
        <v>2.9946844351276486E-5</v>
      </c>
    </row>
    <row r="31354" spans="2:6" x14ac:dyDescent="0.25">
      <c r="B31354" s="18">
        <v>2017</v>
      </c>
      <c r="C31354" s="19">
        <v>42523</v>
      </c>
      <c r="D31354" s="18" t="s">
        <v>7</v>
      </c>
      <c r="E31354" s="18">
        <v>3.2881635097701581E-3</v>
      </c>
      <c r="F31354" s="18">
        <v>2.6952159916148837E-5</v>
      </c>
    </row>
    <row r="31355" spans="2:6" x14ac:dyDescent="0.25">
      <c r="B31355" s="18">
        <v>2017</v>
      </c>
      <c r="C31355" s="19">
        <v>42528</v>
      </c>
      <c r="D31355" s="18" t="s">
        <v>7</v>
      </c>
      <c r="E31355" s="18">
        <v>1.5632252751366326E-3</v>
      </c>
      <c r="F31355" s="18">
        <v>1.7968106610765891E-5</v>
      </c>
    </row>
    <row r="31356" spans="2:6" x14ac:dyDescent="0.25">
      <c r="B31356" s="18">
        <v>2017</v>
      </c>
      <c r="C31356" s="19">
        <v>42502</v>
      </c>
      <c r="D31356" s="18" t="s">
        <v>6</v>
      </c>
      <c r="E31356" s="18">
        <v>9.2478850041176914E-3</v>
      </c>
      <c r="F31356" s="18">
        <v>6.8877742007935914E-5</v>
      </c>
    </row>
    <row r="31357" spans="2:6" x14ac:dyDescent="0.25">
      <c r="B31357" s="18">
        <v>2017</v>
      </c>
      <c r="C31357" s="19">
        <v>42502</v>
      </c>
      <c r="D31357" s="18" t="s">
        <v>6</v>
      </c>
      <c r="E31357" s="18">
        <v>0.12596945421876168</v>
      </c>
      <c r="F31357" s="18">
        <v>4.4381223328591752E-3</v>
      </c>
    </row>
    <row r="31358" spans="2:6" x14ac:dyDescent="0.25">
      <c r="B31358" s="18">
        <v>2017</v>
      </c>
      <c r="C31358" s="19">
        <v>42502</v>
      </c>
      <c r="D31358" s="18" t="s">
        <v>6</v>
      </c>
      <c r="E31358" s="18">
        <v>3.4467819620174291E-2</v>
      </c>
      <c r="F31358" s="18">
        <v>3.2941528786404131E-4</v>
      </c>
    </row>
    <row r="31359" spans="2:6" x14ac:dyDescent="0.25">
      <c r="B31359" s="18">
        <v>2017</v>
      </c>
      <c r="C31359" s="19">
        <v>42502</v>
      </c>
      <c r="D31359" s="18" t="s">
        <v>6</v>
      </c>
      <c r="E31359" s="18">
        <v>1.2292381023682953E-2</v>
      </c>
      <c r="F31359" s="18">
        <v>1.3775548401587183E-4</v>
      </c>
    </row>
    <row r="31360" spans="2:6" x14ac:dyDescent="0.25">
      <c r="B31360" s="18">
        <v>2017</v>
      </c>
      <c r="C31360" s="19">
        <v>42529</v>
      </c>
      <c r="D31360" s="18" t="s">
        <v>7</v>
      </c>
      <c r="E31360" s="18">
        <v>6.8059394574629936E-2</v>
      </c>
      <c r="F31360" s="18">
        <v>1.9764917271842479E-4</v>
      </c>
    </row>
    <row r="31361" spans="2:6" x14ac:dyDescent="0.25">
      <c r="B31361" s="18">
        <v>2017</v>
      </c>
      <c r="C31361" s="19">
        <v>42530</v>
      </c>
      <c r="D31361" s="18" t="s">
        <v>7</v>
      </c>
      <c r="E31361" s="18">
        <v>1.5482518529609942E-2</v>
      </c>
      <c r="F31361" s="18">
        <v>6.5883057572808262E-5</v>
      </c>
    </row>
    <row r="31362" spans="2:6" x14ac:dyDescent="0.25">
      <c r="B31362" s="18">
        <v>2017</v>
      </c>
      <c r="C31362" s="19">
        <v>42536</v>
      </c>
      <c r="D31362" s="18" t="s">
        <v>7</v>
      </c>
      <c r="E31362" s="18">
        <v>7.5160589952833715E-2</v>
      </c>
      <c r="F31362" s="18">
        <v>2.8150033690199893E-4</v>
      </c>
    </row>
    <row r="31363" spans="2:6" x14ac:dyDescent="0.25">
      <c r="B31363" s="18">
        <v>2017</v>
      </c>
      <c r="C31363" s="19">
        <v>42537</v>
      </c>
      <c r="D31363" s="18" t="s">
        <v>7</v>
      </c>
      <c r="E31363" s="18">
        <v>1.5045294602081306E-2</v>
      </c>
      <c r="F31363" s="18">
        <v>4.7914950962042377E-5</v>
      </c>
    </row>
    <row r="31364" spans="2:6" x14ac:dyDescent="0.25">
      <c r="B31364" s="18">
        <v>2017</v>
      </c>
      <c r="C31364" s="19">
        <v>42545</v>
      </c>
      <c r="D31364" s="18" t="s">
        <v>7</v>
      </c>
      <c r="E31364" s="18">
        <v>1.48105113423673E-2</v>
      </c>
      <c r="F31364" s="18">
        <v>4.7914950962042377E-5</v>
      </c>
    </row>
    <row r="31365" spans="2:6" x14ac:dyDescent="0.25">
      <c r="B31365" s="18">
        <v>2017</v>
      </c>
      <c r="C31365" s="19">
        <v>42524</v>
      </c>
      <c r="D31365" s="18" t="s">
        <v>7</v>
      </c>
      <c r="E31365" s="18">
        <v>1.1164183574155873E-2</v>
      </c>
      <c r="F31365" s="18">
        <v>4.7914950962042377E-5</v>
      </c>
    </row>
    <row r="31366" spans="2:6" x14ac:dyDescent="0.25">
      <c r="B31366" s="18">
        <v>2017</v>
      </c>
      <c r="C31366" s="19">
        <v>42526</v>
      </c>
      <c r="D31366" s="18" t="s">
        <v>7</v>
      </c>
      <c r="E31366" s="18">
        <v>7.8176237179007263E-2</v>
      </c>
      <c r="F31366" s="18">
        <v>6.7979336677397614E-4</v>
      </c>
    </row>
    <row r="31367" spans="2:6" x14ac:dyDescent="0.25">
      <c r="B31367" s="18">
        <v>2017</v>
      </c>
      <c r="C31367" s="19">
        <v>42529</v>
      </c>
      <c r="D31367" s="18" t="s">
        <v>7</v>
      </c>
      <c r="E31367" s="18">
        <v>5.0670060642359814E-2</v>
      </c>
      <c r="F31367" s="18">
        <v>2.6952159916148838E-4</v>
      </c>
    </row>
    <row r="31368" spans="2:6" x14ac:dyDescent="0.25">
      <c r="B31368" s="18">
        <v>2017</v>
      </c>
      <c r="C31368" s="19">
        <v>42523</v>
      </c>
      <c r="D31368" s="18" t="s">
        <v>7</v>
      </c>
      <c r="E31368" s="18">
        <v>4.1703975443587629E-2</v>
      </c>
      <c r="F31368" s="18">
        <v>1.9764917271842479E-4</v>
      </c>
    </row>
    <row r="31369" spans="2:6" x14ac:dyDescent="0.25">
      <c r="B31369" s="18">
        <v>2017</v>
      </c>
      <c r="C31369" s="19">
        <v>42529</v>
      </c>
      <c r="D31369" s="18" t="s">
        <v>7</v>
      </c>
      <c r="E31369" s="18">
        <v>1.7183499288762446E-2</v>
      </c>
      <c r="F31369" s="18">
        <v>5.689900426742532E-5</v>
      </c>
    </row>
    <row r="31370" spans="2:6" x14ac:dyDescent="0.25">
      <c r="B31370" s="18">
        <v>2017</v>
      </c>
      <c r="C31370" s="19">
        <v>42522</v>
      </c>
      <c r="D31370" s="18" t="s">
        <v>7</v>
      </c>
      <c r="E31370" s="18">
        <v>4.3872126974620045E-3</v>
      </c>
      <c r="F31370" s="18">
        <v>1.4973422175638243E-5</v>
      </c>
    </row>
    <row r="31371" spans="2:6" x14ac:dyDescent="0.25">
      <c r="B31371" s="18">
        <v>2017</v>
      </c>
      <c r="C31371" s="19">
        <v>42502</v>
      </c>
      <c r="D31371" s="18" t="s">
        <v>6</v>
      </c>
      <c r="E31371" s="18">
        <v>2.6881884654737828E-2</v>
      </c>
      <c r="F31371" s="18">
        <v>3.2941528786404131E-4</v>
      </c>
    </row>
    <row r="31372" spans="2:6" x14ac:dyDescent="0.25">
      <c r="B31372" s="18">
        <v>2017</v>
      </c>
      <c r="C31372" s="19">
        <v>42502</v>
      </c>
      <c r="D31372" s="18" t="s">
        <v>6</v>
      </c>
      <c r="E31372" s="18">
        <v>1.6278106361208864E-3</v>
      </c>
      <c r="F31372" s="18">
        <v>1.3775548401587183E-4</v>
      </c>
    </row>
    <row r="31373" spans="2:6" x14ac:dyDescent="0.25">
      <c r="B31373" s="18">
        <v>2017</v>
      </c>
      <c r="C31373" s="19">
        <v>42503</v>
      </c>
      <c r="D31373" s="18" t="s">
        <v>6</v>
      </c>
      <c r="E31373" s="18">
        <v>9.1173167627461252E-4</v>
      </c>
      <c r="F31373" s="18">
        <v>2.9946844351276486E-6</v>
      </c>
    </row>
    <row r="31374" spans="2:6" x14ac:dyDescent="0.25">
      <c r="B31374" s="18">
        <v>2017</v>
      </c>
      <c r="C31374" s="19">
        <v>42503</v>
      </c>
      <c r="D31374" s="18" t="s">
        <v>6</v>
      </c>
      <c r="E31374" s="18">
        <v>0.12781542761598172</v>
      </c>
      <c r="F31374" s="18">
        <v>3.8930897656659429E-4</v>
      </c>
    </row>
    <row r="31375" spans="2:6" x14ac:dyDescent="0.25">
      <c r="B31375" s="18">
        <v>2017</v>
      </c>
      <c r="C31375" s="19">
        <v>42503</v>
      </c>
      <c r="D31375" s="18" t="s">
        <v>6</v>
      </c>
      <c r="E31375" s="18">
        <v>0.18283386988096131</v>
      </c>
      <c r="F31375" s="18">
        <v>2.2220558508647152E-3</v>
      </c>
    </row>
    <row r="31376" spans="2:6" x14ac:dyDescent="0.25">
      <c r="B31376" s="18">
        <v>2017</v>
      </c>
      <c r="C31376" s="19">
        <v>42503</v>
      </c>
      <c r="D31376" s="18" t="s">
        <v>6</v>
      </c>
      <c r="E31376" s="18">
        <v>6.7425320056899011E-4</v>
      </c>
      <c r="F31376" s="18">
        <v>8.9840533053829457E-6</v>
      </c>
    </row>
    <row r="31377" spans="2:6" x14ac:dyDescent="0.25">
      <c r="B31377" s="18">
        <v>2017</v>
      </c>
      <c r="C31377" s="19">
        <v>42503</v>
      </c>
      <c r="D31377" s="18" t="s">
        <v>6</v>
      </c>
      <c r="E31377" s="18">
        <v>6.994305108432522E-2</v>
      </c>
      <c r="F31377" s="18">
        <v>6.7080931346859328E-4</v>
      </c>
    </row>
    <row r="31378" spans="2:6" x14ac:dyDescent="0.25">
      <c r="B31378" s="18">
        <v>2017</v>
      </c>
      <c r="C31378" s="19">
        <v>42503</v>
      </c>
      <c r="D31378" s="18" t="s">
        <v>6</v>
      </c>
      <c r="E31378" s="18">
        <v>9.5257418082902751E-2</v>
      </c>
      <c r="F31378" s="18">
        <v>3.8930897656659429E-4</v>
      </c>
    </row>
    <row r="31379" spans="2:6" x14ac:dyDescent="0.25">
      <c r="B31379" s="18">
        <v>2017</v>
      </c>
      <c r="C31379" s="19">
        <v>42503</v>
      </c>
      <c r="D31379" s="18" t="s">
        <v>6</v>
      </c>
      <c r="E31379" s="18">
        <v>2.3183249731726197E-2</v>
      </c>
      <c r="F31379" s="18">
        <v>7.8760200643857156E-4</v>
      </c>
    </row>
    <row r="31380" spans="2:6" x14ac:dyDescent="0.25">
      <c r="B31380" s="18">
        <v>2017</v>
      </c>
      <c r="C31380" s="19">
        <v>42503</v>
      </c>
      <c r="D31380" s="18" t="s">
        <v>6</v>
      </c>
      <c r="E31380" s="18">
        <v>2.8479448978063937E-3</v>
      </c>
      <c r="F31380" s="18">
        <v>8.9840533053829457E-6</v>
      </c>
    </row>
    <row r="31381" spans="2:6" x14ac:dyDescent="0.25">
      <c r="B31381" s="18">
        <v>2017</v>
      </c>
      <c r="C31381" s="19">
        <v>42503</v>
      </c>
      <c r="D31381" s="18" t="s">
        <v>6</v>
      </c>
      <c r="E31381" s="18">
        <v>2.335853859399566E-3</v>
      </c>
      <c r="F31381" s="18">
        <v>1.7968106610765891E-5</v>
      </c>
    </row>
    <row r="31382" spans="2:6" x14ac:dyDescent="0.25">
      <c r="B31382" s="18">
        <v>2017</v>
      </c>
      <c r="C31382" s="19">
        <v>42503</v>
      </c>
      <c r="D31382" s="18" t="s">
        <v>6</v>
      </c>
      <c r="E31382" s="18">
        <v>5.195268398592498E-2</v>
      </c>
      <c r="F31382" s="18">
        <v>1.3715654712884631E-3</v>
      </c>
    </row>
    <row r="31383" spans="2:6" x14ac:dyDescent="0.25">
      <c r="B31383" s="18">
        <v>2017</v>
      </c>
      <c r="C31383" s="19">
        <v>42503</v>
      </c>
      <c r="D31383" s="18" t="s">
        <v>6</v>
      </c>
      <c r="E31383" s="18">
        <v>6.1268398592498316E-2</v>
      </c>
      <c r="F31383" s="18">
        <v>7.6064984652242265E-4</v>
      </c>
    </row>
    <row r="31384" spans="2:6" x14ac:dyDescent="0.25">
      <c r="B31384" s="18">
        <v>2017</v>
      </c>
      <c r="C31384" s="19">
        <v>42503</v>
      </c>
      <c r="D31384" s="18" t="s">
        <v>6</v>
      </c>
      <c r="E31384" s="18">
        <v>3.4602580419755037E-3</v>
      </c>
      <c r="F31384" s="18">
        <v>2.096279104589354E-5</v>
      </c>
    </row>
    <row r="31385" spans="2:6" x14ac:dyDescent="0.25">
      <c r="B31385" s="18">
        <v>2017</v>
      </c>
      <c r="C31385" s="19">
        <v>42503</v>
      </c>
      <c r="D31385" s="18" t="s">
        <v>6</v>
      </c>
      <c r="E31385" s="18">
        <v>6.7560080856479748E-3</v>
      </c>
      <c r="F31385" s="18">
        <v>1.4075016845099947E-4</v>
      </c>
    </row>
    <row r="31386" spans="2:6" x14ac:dyDescent="0.25">
      <c r="B31386" s="18">
        <v>2017</v>
      </c>
      <c r="C31386" s="19">
        <v>42503</v>
      </c>
      <c r="D31386" s="18" t="s">
        <v>6</v>
      </c>
      <c r="E31386" s="18">
        <v>9.9812832222804515E-3</v>
      </c>
      <c r="F31386" s="18">
        <v>2.0663322602380773E-4</v>
      </c>
    </row>
    <row r="31387" spans="2:6" x14ac:dyDescent="0.25">
      <c r="B31387" s="18">
        <v>2017</v>
      </c>
      <c r="C31387" s="19">
        <v>42503</v>
      </c>
      <c r="D31387" s="18" t="s">
        <v>6</v>
      </c>
      <c r="E31387" s="18">
        <v>3.701969005016096E-2</v>
      </c>
      <c r="F31387" s="18">
        <v>1.9764917271842479E-4</v>
      </c>
    </row>
    <row r="31388" spans="2:6" x14ac:dyDescent="0.25">
      <c r="B31388" s="18">
        <v>2017</v>
      </c>
      <c r="C31388" s="19">
        <v>42503</v>
      </c>
      <c r="D31388" s="18" t="s">
        <v>6</v>
      </c>
      <c r="E31388" s="18">
        <v>4.0239924134661077E-2</v>
      </c>
      <c r="F31388" s="18">
        <v>6.8877742007935914E-5</v>
      </c>
    </row>
    <row r="31389" spans="2:6" x14ac:dyDescent="0.25">
      <c r="B31389" s="18">
        <v>2017</v>
      </c>
      <c r="C31389" s="19">
        <v>42503</v>
      </c>
      <c r="D31389" s="18" t="s">
        <v>6</v>
      </c>
      <c r="E31389" s="18">
        <v>2.9641386538893463E-2</v>
      </c>
      <c r="F31389" s="18">
        <v>3.0246312794789251E-4</v>
      </c>
    </row>
    <row r="31390" spans="2:6" x14ac:dyDescent="0.25">
      <c r="B31390" s="18">
        <v>2017</v>
      </c>
      <c r="C31390" s="19">
        <v>42503</v>
      </c>
      <c r="D31390" s="18" t="s">
        <v>6</v>
      </c>
      <c r="E31390" s="18">
        <v>2.6243417933168615E-3</v>
      </c>
      <c r="F31390" s="18">
        <v>1.4973422175638243E-5</v>
      </c>
    </row>
    <row r="31391" spans="2:6" x14ac:dyDescent="0.25">
      <c r="B31391" s="18">
        <v>2017</v>
      </c>
      <c r="C31391" s="19">
        <v>42505</v>
      </c>
      <c r="D31391" s="18" t="s">
        <v>7</v>
      </c>
      <c r="E31391" s="18">
        <v>6.4983853659753843E-2</v>
      </c>
      <c r="F31391" s="18">
        <v>1.736916972374036E-4</v>
      </c>
    </row>
    <row r="31392" spans="2:6" x14ac:dyDescent="0.25">
      <c r="B31392" s="18">
        <v>2017</v>
      </c>
      <c r="C31392" s="19">
        <v>42507</v>
      </c>
      <c r="D31392" s="18" t="s">
        <v>7</v>
      </c>
      <c r="E31392" s="18">
        <v>4.0524069776147337E-2</v>
      </c>
      <c r="F31392" s="18">
        <v>1.0181927079434004E-4</v>
      </c>
    </row>
    <row r="31393" spans="2:6" x14ac:dyDescent="0.25">
      <c r="B31393" s="18">
        <v>2017</v>
      </c>
      <c r="C31393" s="19">
        <v>42528</v>
      </c>
      <c r="D31393" s="18" t="s">
        <v>7</v>
      </c>
      <c r="E31393" s="18">
        <v>3.7418582016919964E-2</v>
      </c>
      <c r="F31393" s="18">
        <v>1.5272890619151007E-4</v>
      </c>
    </row>
    <row r="31394" spans="2:6" x14ac:dyDescent="0.25">
      <c r="B31394" s="18">
        <v>2017</v>
      </c>
      <c r="C31394" s="19">
        <v>42509</v>
      </c>
      <c r="D31394" s="18" t="s">
        <v>7</v>
      </c>
      <c r="E31394" s="18">
        <v>2.4232986449052932E-2</v>
      </c>
      <c r="F31394" s="18">
        <v>1.0181927079434004E-4</v>
      </c>
    </row>
    <row r="31395" spans="2:6" x14ac:dyDescent="0.25">
      <c r="B31395" s="18">
        <v>2017</v>
      </c>
      <c r="C31395" s="19">
        <v>42524</v>
      </c>
      <c r="D31395" s="18" t="s">
        <v>7</v>
      </c>
      <c r="E31395" s="18">
        <v>1.7524893314366997E-2</v>
      </c>
      <c r="F31395" s="18">
        <v>6.5883057572808262E-5</v>
      </c>
    </row>
    <row r="31396" spans="2:6" x14ac:dyDescent="0.25">
      <c r="B31396" s="18">
        <v>2017</v>
      </c>
      <c r="C31396" s="19">
        <v>42503</v>
      </c>
      <c r="D31396" s="18" t="s">
        <v>6</v>
      </c>
      <c r="E31396" s="18">
        <v>8.4150632627086916E-4</v>
      </c>
      <c r="F31396" s="18">
        <v>2.9946844351276486E-6</v>
      </c>
    </row>
    <row r="31397" spans="2:6" x14ac:dyDescent="0.25">
      <c r="B31397" s="18">
        <v>2017</v>
      </c>
      <c r="C31397" s="19">
        <v>42522</v>
      </c>
      <c r="D31397" s="18" t="s">
        <v>7</v>
      </c>
      <c r="E31397" s="18">
        <v>5.3664745077487462E-3</v>
      </c>
      <c r="F31397" s="18">
        <v>4.7914950962042377E-5</v>
      </c>
    </row>
    <row r="31398" spans="2:6" x14ac:dyDescent="0.25">
      <c r="B31398" s="18">
        <v>2017</v>
      </c>
      <c r="C31398" s="19">
        <v>42520</v>
      </c>
      <c r="D31398" s="18" t="s">
        <v>7</v>
      </c>
      <c r="E31398" s="18">
        <v>6.8638167253125704E-3</v>
      </c>
      <c r="F31398" s="18">
        <v>1.7968106610765891E-5</v>
      </c>
    </row>
    <row r="31399" spans="2:6" x14ac:dyDescent="0.25">
      <c r="B31399" s="18">
        <v>2017</v>
      </c>
      <c r="C31399" s="19">
        <v>42503</v>
      </c>
      <c r="D31399" s="18" t="s">
        <v>6</v>
      </c>
      <c r="E31399" s="18">
        <v>0.1630721968505901</v>
      </c>
      <c r="F31399" s="18">
        <v>5.8995283372014677E-4</v>
      </c>
    </row>
    <row r="31400" spans="2:6" x14ac:dyDescent="0.25">
      <c r="B31400" s="18">
        <v>2017</v>
      </c>
      <c r="C31400" s="19">
        <v>42528</v>
      </c>
      <c r="D31400" s="18" t="s">
        <v>7</v>
      </c>
      <c r="E31400" s="18">
        <v>3.3240997229916896E-3</v>
      </c>
      <c r="F31400" s="18">
        <v>8.9840533053829457E-6</v>
      </c>
    </row>
    <row r="31401" spans="2:6" x14ac:dyDescent="0.25">
      <c r="B31401" s="18">
        <v>2017</v>
      </c>
      <c r="C31401" s="19">
        <v>42503</v>
      </c>
      <c r="D31401" s="18" t="s">
        <v>6</v>
      </c>
      <c r="E31401" s="18">
        <v>5.3734621047640341E-4</v>
      </c>
      <c r="F31401" s="18">
        <v>2.9946844351276486E-6</v>
      </c>
    </row>
    <row r="31402" spans="2:6" x14ac:dyDescent="0.25">
      <c r="B31402" s="18">
        <v>2017</v>
      </c>
      <c r="C31402" s="19">
        <v>42523</v>
      </c>
      <c r="D31402" s="18" t="s">
        <v>7</v>
      </c>
      <c r="E31402" s="18">
        <v>1.9509670335155108E-2</v>
      </c>
      <c r="F31402" s="18">
        <v>5.0909635397170022E-5</v>
      </c>
    </row>
    <row r="31403" spans="2:6" x14ac:dyDescent="0.25">
      <c r="B31403" s="18">
        <v>2017</v>
      </c>
      <c r="C31403" s="19">
        <v>42503</v>
      </c>
      <c r="D31403" s="18" t="s">
        <v>6</v>
      </c>
      <c r="E31403" s="18">
        <v>2.6952159916148838E-4</v>
      </c>
      <c r="F31403" s="18">
        <v>1.1978737740510594E-5</v>
      </c>
    </row>
    <row r="31404" spans="2:6" x14ac:dyDescent="0.25">
      <c r="B31404" s="18">
        <v>2017</v>
      </c>
      <c r="C31404" s="19">
        <v>42529</v>
      </c>
      <c r="D31404" s="18" t="s">
        <v>7</v>
      </c>
      <c r="E31404" s="18">
        <v>9.2984951710713484E-3</v>
      </c>
      <c r="F31404" s="18">
        <v>6.8877742007935914E-5</v>
      </c>
    </row>
    <row r="31405" spans="2:6" x14ac:dyDescent="0.25">
      <c r="B31405" s="18">
        <v>2017</v>
      </c>
      <c r="C31405" s="19">
        <v>42529</v>
      </c>
      <c r="D31405" s="18" t="s">
        <v>7</v>
      </c>
      <c r="E31405" s="18">
        <v>2.0423747847570561E-2</v>
      </c>
      <c r="F31405" s="18">
        <v>5.9893688702552971E-5</v>
      </c>
    </row>
    <row r="31406" spans="2:6" x14ac:dyDescent="0.25">
      <c r="B31406" s="18">
        <v>2017</v>
      </c>
      <c r="C31406" s="19">
        <v>42503</v>
      </c>
      <c r="D31406" s="18" t="s">
        <v>6</v>
      </c>
      <c r="E31406" s="18">
        <v>1.8370542287439784E-2</v>
      </c>
      <c r="F31406" s="18">
        <v>9.2835217488957102E-5</v>
      </c>
    </row>
    <row r="31407" spans="2:6" x14ac:dyDescent="0.25">
      <c r="B31407" s="18">
        <v>2017</v>
      </c>
      <c r="C31407" s="19">
        <v>42503</v>
      </c>
      <c r="D31407" s="18" t="s">
        <v>6</v>
      </c>
      <c r="E31407" s="18">
        <v>3.4114945970901547E-2</v>
      </c>
      <c r="F31407" s="18">
        <v>2.9946844351276486E-5</v>
      </c>
    </row>
    <row r="31408" spans="2:6" x14ac:dyDescent="0.25">
      <c r="B31408" s="18">
        <v>2017</v>
      </c>
      <c r="C31408" s="19">
        <v>42503</v>
      </c>
      <c r="D31408" s="18" t="s">
        <v>6</v>
      </c>
      <c r="E31408" s="18">
        <v>3.7211948790896155E-3</v>
      </c>
      <c r="F31408" s="18">
        <v>1.7968106610765891E-5</v>
      </c>
    </row>
    <row r="31409" spans="2:6" x14ac:dyDescent="0.25">
      <c r="B31409" s="18">
        <v>2017</v>
      </c>
      <c r="C31409" s="19">
        <v>42503</v>
      </c>
      <c r="D31409" s="18" t="s">
        <v>6</v>
      </c>
      <c r="E31409" s="18">
        <v>3.1345361982481099E-2</v>
      </c>
      <c r="F31409" s="18">
        <v>7.187242644306356E-4</v>
      </c>
    </row>
    <row r="31410" spans="2:6" x14ac:dyDescent="0.25">
      <c r="B31410" s="18">
        <v>2017</v>
      </c>
      <c r="C31410" s="19">
        <v>42502</v>
      </c>
      <c r="D31410" s="18" t="s">
        <v>6</v>
      </c>
      <c r="E31410" s="18">
        <v>2.4227496194255205E-3</v>
      </c>
      <c r="F31410" s="18">
        <v>2.9946844351276486E-6</v>
      </c>
    </row>
    <row r="31411" spans="2:6" x14ac:dyDescent="0.25">
      <c r="B31411" s="18">
        <v>2017</v>
      </c>
      <c r="C31411" s="19">
        <v>42504</v>
      </c>
      <c r="D31411" s="18" t="s">
        <v>6</v>
      </c>
      <c r="E31411" s="18">
        <v>5.1119263307628957E-4</v>
      </c>
      <c r="F31411" s="18">
        <v>2.9946844351276486E-6</v>
      </c>
    </row>
    <row r="31412" spans="2:6" x14ac:dyDescent="0.25">
      <c r="B31412" s="18">
        <v>2017</v>
      </c>
      <c r="C31412" s="19">
        <v>42504</v>
      </c>
      <c r="D31412" s="18" t="s">
        <v>6</v>
      </c>
      <c r="E31412" s="18">
        <v>3.6664570387562177E-2</v>
      </c>
      <c r="F31412" s="18">
        <v>1.05712360560006E-3</v>
      </c>
    </row>
    <row r="31413" spans="2:6" x14ac:dyDescent="0.25">
      <c r="B31413" s="18">
        <v>2017</v>
      </c>
      <c r="C31413" s="19">
        <v>42504</v>
      </c>
      <c r="D31413" s="18" t="s">
        <v>6</v>
      </c>
      <c r="E31413" s="18">
        <v>8.0497117616231198E-3</v>
      </c>
      <c r="F31413" s="18">
        <v>1.9165980384816951E-4</v>
      </c>
    </row>
    <row r="31414" spans="2:6" x14ac:dyDescent="0.25">
      <c r="B31414" s="18">
        <v>2017</v>
      </c>
      <c r="C31414" s="19">
        <v>42506</v>
      </c>
      <c r="D31414" s="18" t="s">
        <v>6</v>
      </c>
      <c r="E31414" s="18">
        <v>2.6829876968381132E-3</v>
      </c>
      <c r="F31414" s="18">
        <v>3.8930897656659428E-5</v>
      </c>
    </row>
    <row r="31415" spans="2:6" x14ac:dyDescent="0.25">
      <c r="B31415" s="18">
        <v>2017</v>
      </c>
      <c r="C31415" s="19">
        <v>42504</v>
      </c>
      <c r="D31415" s="18" t="s">
        <v>6</v>
      </c>
      <c r="E31415" s="18">
        <v>1.00621397020289E-3</v>
      </c>
      <c r="F31415" s="18">
        <v>1.7968106610765891E-5</v>
      </c>
    </row>
    <row r="31416" spans="2:6" x14ac:dyDescent="0.25">
      <c r="B31416" s="18">
        <v>2017</v>
      </c>
      <c r="C31416" s="19">
        <v>42504</v>
      </c>
      <c r="D31416" s="18" t="s">
        <v>6</v>
      </c>
      <c r="E31416" s="18">
        <v>5.4831923336078461E-2</v>
      </c>
      <c r="F31416" s="18">
        <v>1.8866511941304184E-4</v>
      </c>
    </row>
    <row r="31417" spans="2:6" x14ac:dyDescent="0.25">
      <c r="B31417" s="18">
        <v>2017</v>
      </c>
      <c r="C31417" s="19">
        <v>42504</v>
      </c>
      <c r="D31417" s="18" t="s">
        <v>6</v>
      </c>
      <c r="E31417" s="18">
        <v>2.3658007037508422E-4</v>
      </c>
      <c r="F31417" s="18">
        <v>2.9946844351276486E-6</v>
      </c>
    </row>
    <row r="31418" spans="2:6" x14ac:dyDescent="0.25">
      <c r="B31418" s="18">
        <v>2017</v>
      </c>
      <c r="C31418" s="19">
        <v>42504</v>
      </c>
      <c r="D31418" s="18" t="s">
        <v>6</v>
      </c>
      <c r="E31418" s="18">
        <v>1.6770232836714832E-4</v>
      </c>
      <c r="F31418" s="18">
        <v>2.3957475481021189E-5</v>
      </c>
    </row>
    <row r="31419" spans="2:6" x14ac:dyDescent="0.25">
      <c r="B31419" s="18">
        <v>2017</v>
      </c>
      <c r="C31419" s="19">
        <v>42504</v>
      </c>
      <c r="D31419" s="18" t="s">
        <v>6</v>
      </c>
      <c r="E31419" s="18">
        <v>2.1582191609892431E-3</v>
      </c>
      <c r="F31419" s="18">
        <v>2.9946844351276486E-5</v>
      </c>
    </row>
    <row r="31420" spans="2:6" x14ac:dyDescent="0.25">
      <c r="B31420" s="18">
        <v>2017</v>
      </c>
      <c r="C31420" s="19">
        <v>42505</v>
      </c>
      <c r="D31420" s="18" t="s">
        <v>6</v>
      </c>
      <c r="E31420" s="18">
        <v>2.3321105038556561E-3</v>
      </c>
      <c r="F31420" s="18">
        <v>7.7861795313318856E-5</v>
      </c>
    </row>
    <row r="31421" spans="2:6" x14ac:dyDescent="0.25">
      <c r="B31421" s="18">
        <v>2017</v>
      </c>
      <c r="C31421" s="19">
        <v>42505</v>
      </c>
      <c r="D31421" s="18" t="s">
        <v>6</v>
      </c>
      <c r="E31421" s="18">
        <v>0</v>
      </c>
      <c r="F31421" s="18">
        <v>8.5049037957625213E-4</v>
      </c>
    </row>
    <row r="31422" spans="2:6" x14ac:dyDescent="0.25">
      <c r="B31422" s="18">
        <v>2017</v>
      </c>
      <c r="C31422" s="19">
        <v>42524</v>
      </c>
      <c r="D31422" s="18" t="s">
        <v>7</v>
      </c>
      <c r="E31422" s="18">
        <v>1.0421501834244217E-2</v>
      </c>
      <c r="F31422" s="18">
        <v>2.3957475481021189E-5</v>
      </c>
    </row>
    <row r="31423" spans="2:6" x14ac:dyDescent="0.25">
      <c r="B31423" s="18">
        <v>2017</v>
      </c>
      <c r="C31423" s="19">
        <v>42506</v>
      </c>
      <c r="D31423" s="18" t="s">
        <v>6</v>
      </c>
      <c r="E31423" s="18">
        <v>5.1748147039005765E-3</v>
      </c>
      <c r="F31423" s="18">
        <v>2.6952159916148837E-5</v>
      </c>
    </row>
    <row r="31424" spans="2:6" x14ac:dyDescent="0.25">
      <c r="B31424" s="18">
        <v>2017</v>
      </c>
      <c r="C31424" s="19">
        <v>42529</v>
      </c>
      <c r="D31424" s="18" t="s">
        <v>7</v>
      </c>
      <c r="E31424" s="18">
        <v>6.8341194379975441E-3</v>
      </c>
      <c r="F31424" s="18">
        <v>1.4973422175638243E-5</v>
      </c>
    </row>
    <row r="31425" spans="2:6" x14ac:dyDescent="0.25">
      <c r="B31425" s="18">
        <v>2017</v>
      </c>
      <c r="C31425" s="19">
        <v>42530</v>
      </c>
      <c r="D31425" s="18" t="s">
        <v>7</v>
      </c>
      <c r="E31425" s="18">
        <v>3.2342591899378603E-2</v>
      </c>
      <c r="F31425" s="18">
        <v>1.0780863966459535E-4</v>
      </c>
    </row>
    <row r="31426" spans="2:6" x14ac:dyDescent="0.25">
      <c r="B31426" s="18">
        <v>2017</v>
      </c>
      <c r="C31426" s="19">
        <v>42523</v>
      </c>
      <c r="D31426" s="18" t="s">
        <v>7</v>
      </c>
      <c r="E31426" s="18">
        <v>1.1152204836415363E-2</v>
      </c>
      <c r="F31426" s="18">
        <v>8.385116418357416E-5</v>
      </c>
    </row>
    <row r="31427" spans="2:6" x14ac:dyDescent="0.25">
      <c r="B31427" s="18">
        <v>2017</v>
      </c>
      <c r="C31427" s="19">
        <v>42522</v>
      </c>
      <c r="D31427" s="18" t="s">
        <v>7</v>
      </c>
      <c r="E31427" s="18">
        <v>2.5005615033315866E-2</v>
      </c>
      <c r="F31427" s="18">
        <v>7.4867110878191204E-5</v>
      </c>
    </row>
    <row r="31428" spans="2:6" x14ac:dyDescent="0.25">
      <c r="B31428" s="18">
        <v>2017</v>
      </c>
      <c r="C31428" s="19">
        <v>42522</v>
      </c>
      <c r="D31428" s="18" t="s">
        <v>7</v>
      </c>
      <c r="E31428" s="18">
        <v>8.5480272516283595E-2</v>
      </c>
      <c r="F31428" s="18">
        <v>3.8331960769633902E-4</v>
      </c>
    </row>
    <row r="31429" spans="2:6" x14ac:dyDescent="0.25">
      <c r="B31429" s="18">
        <v>2017</v>
      </c>
      <c r="C31429" s="19">
        <v>42522</v>
      </c>
      <c r="D31429" s="18" t="s">
        <v>7</v>
      </c>
      <c r="E31429" s="18">
        <v>2.3607097402111251E-2</v>
      </c>
      <c r="F31429" s="18">
        <v>1.9165980384816951E-4</v>
      </c>
    </row>
    <row r="31430" spans="2:6" x14ac:dyDescent="0.25">
      <c r="B31430" s="18">
        <v>2017</v>
      </c>
      <c r="C31430" s="19">
        <v>42522</v>
      </c>
      <c r="D31430" s="18" t="s">
        <v>7</v>
      </c>
      <c r="E31430" s="18">
        <v>4.7435801452421954E-2</v>
      </c>
      <c r="F31430" s="18">
        <v>1.1978737740510594E-4</v>
      </c>
    </row>
    <row r="31431" spans="2:6" x14ac:dyDescent="0.25">
      <c r="B31431" s="18">
        <v>2017</v>
      </c>
      <c r="C31431" s="19">
        <v>42523</v>
      </c>
      <c r="D31431" s="18" t="s">
        <v>7</v>
      </c>
      <c r="E31431" s="18">
        <v>3.4977914202290933E-2</v>
      </c>
      <c r="F31431" s="18">
        <v>1.1978737740510594E-4</v>
      </c>
    </row>
    <row r="31432" spans="2:6" x14ac:dyDescent="0.25">
      <c r="B31432" s="18">
        <v>2017</v>
      </c>
      <c r="C31432" s="19">
        <v>42523</v>
      </c>
      <c r="D31432" s="18" t="s">
        <v>7</v>
      </c>
      <c r="E31432" s="18">
        <v>0.1055626263382496</v>
      </c>
      <c r="F31432" s="18">
        <v>3.7433555439095605E-4</v>
      </c>
    </row>
    <row r="31433" spans="2:6" x14ac:dyDescent="0.25">
      <c r="B31433" s="18">
        <v>2017</v>
      </c>
      <c r="C31433" s="19">
        <v>42506</v>
      </c>
      <c r="D31433" s="18" t="s">
        <v>6</v>
      </c>
      <c r="E31433" s="18">
        <v>0.1072094033091263</v>
      </c>
      <c r="F31433" s="18">
        <v>2.8659130044171597E-3</v>
      </c>
    </row>
    <row r="31434" spans="2:6" x14ac:dyDescent="0.25">
      <c r="B31434" s="18">
        <v>2017</v>
      </c>
      <c r="C31434" s="19">
        <v>42506</v>
      </c>
      <c r="D31434" s="18" t="s">
        <v>6</v>
      </c>
      <c r="E31434" s="18">
        <v>0.49990257293304485</v>
      </c>
      <c r="F31434" s="18">
        <v>3.3959721494347533E-3</v>
      </c>
    </row>
    <row r="31435" spans="2:6" x14ac:dyDescent="0.25">
      <c r="B31435" s="18">
        <v>2017</v>
      </c>
      <c r="C31435" s="19">
        <v>42506</v>
      </c>
      <c r="D31435" s="18" t="s">
        <v>6</v>
      </c>
      <c r="E31435" s="18">
        <v>6.1441940555513955E-3</v>
      </c>
      <c r="F31435" s="18">
        <v>5.3904319832297674E-5</v>
      </c>
    </row>
    <row r="31436" spans="2:6" x14ac:dyDescent="0.25">
      <c r="B31436" s="18">
        <v>2017</v>
      </c>
      <c r="C31436" s="19">
        <v>42506</v>
      </c>
      <c r="D31436" s="18" t="s">
        <v>6</v>
      </c>
      <c r="E31436" s="18">
        <v>4.7134835666691622E-3</v>
      </c>
      <c r="F31436" s="18">
        <v>6.2888373137680623E-5</v>
      </c>
    </row>
    <row r="31437" spans="2:6" x14ac:dyDescent="0.25">
      <c r="B31437" s="18">
        <v>2017</v>
      </c>
      <c r="C31437" s="19">
        <v>42506</v>
      </c>
      <c r="D31437" s="18" t="s">
        <v>6</v>
      </c>
      <c r="E31437" s="18">
        <v>1.0299718000549016E-3</v>
      </c>
      <c r="F31437" s="18">
        <v>1.1978737740510594E-5</v>
      </c>
    </row>
    <row r="31438" spans="2:6" x14ac:dyDescent="0.25">
      <c r="B31438" s="18">
        <v>2017</v>
      </c>
      <c r="C31438" s="19">
        <v>42506</v>
      </c>
      <c r="D31438" s="18" t="s">
        <v>6</v>
      </c>
      <c r="E31438" s="18">
        <v>9.2612113498540094E-2</v>
      </c>
      <c r="F31438" s="18">
        <v>1.6830126525417383E-3</v>
      </c>
    </row>
    <row r="31439" spans="2:6" x14ac:dyDescent="0.25">
      <c r="B31439" s="18">
        <v>2017</v>
      </c>
      <c r="C31439" s="19">
        <v>42506</v>
      </c>
      <c r="D31439" s="18" t="s">
        <v>6</v>
      </c>
      <c r="E31439" s="18">
        <v>6.4305857103640941E-4</v>
      </c>
      <c r="F31439" s="18">
        <v>5.9893688702552971E-6</v>
      </c>
    </row>
    <row r="31440" spans="2:6" x14ac:dyDescent="0.25">
      <c r="B31440" s="18">
        <v>2017</v>
      </c>
      <c r="C31440" s="19">
        <v>42506</v>
      </c>
      <c r="D31440" s="18" t="s">
        <v>6</v>
      </c>
      <c r="E31440" s="18">
        <v>1.5357989568515893E-2</v>
      </c>
      <c r="F31440" s="18">
        <v>6.1391030920116788E-4</v>
      </c>
    </row>
    <row r="31441" spans="2:6" x14ac:dyDescent="0.25">
      <c r="B31441" s="18">
        <v>2017</v>
      </c>
      <c r="C31441" s="19">
        <v>42506</v>
      </c>
      <c r="D31441" s="18" t="s">
        <v>6</v>
      </c>
      <c r="E31441" s="18">
        <v>0.12873190087594522</v>
      </c>
      <c r="F31441" s="18">
        <v>9.8525117915699623E-4</v>
      </c>
    </row>
    <row r="31442" spans="2:6" x14ac:dyDescent="0.25">
      <c r="B31442" s="18">
        <v>2017</v>
      </c>
      <c r="C31442" s="19">
        <v>42506</v>
      </c>
      <c r="D31442" s="18" t="s">
        <v>6</v>
      </c>
      <c r="E31442" s="18">
        <v>3.4294127922936883E-3</v>
      </c>
      <c r="F31442" s="18">
        <v>1.4973422175638243E-5</v>
      </c>
    </row>
    <row r="31443" spans="2:6" x14ac:dyDescent="0.25">
      <c r="B31443" s="18">
        <v>2017</v>
      </c>
      <c r="C31443" s="19">
        <v>42506</v>
      </c>
      <c r="D31443" s="18" t="s">
        <v>6</v>
      </c>
      <c r="E31443" s="18">
        <v>0.31266077712061091</v>
      </c>
      <c r="F31443" s="18">
        <v>3.099498390357116E-3</v>
      </c>
    </row>
    <row r="31444" spans="2:6" x14ac:dyDescent="0.25">
      <c r="B31444" s="18">
        <v>2017</v>
      </c>
      <c r="C31444" s="19">
        <v>42506</v>
      </c>
      <c r="D31444" s="18" t="s">
        <v>6</v>
      </c>
      <c r="E31444" s="18">
        <v>0.11967657408100621</v>
      </c>
      <c r="F31444" s="18">
        <v>7.3549449726735047E-3</v>
      </c>
    </row>
    <row r="31445" spans="2:6" x14ac:dyDescent="0.25">
      <c r="B31445" s="18">
        <v>2017</v>
      </c>
      <c r="C31445" s="19">
        <v>42506</v>
      </c>
      <c r="D31445" s="18" t="s">
        <v>6</v>
      </c>
      <c r="E31445" s="18">
        <v>2.0343889595967148E-3</v>
      </c>
      <c r="F31445" s="18">
        <v>1.4973422175638243E-5</v>
      </c>
    </row>
    <row r="31446" spans="2:6" x14ac:dyDescent="0.25">
      <c r="B31446" s="18">
        <v>2017</v>
      </c>
      <c r="C31446" s="19">
        <v>42506</v>
      </c>
      <c r="D31446" s="18" t="s">
        <v>6</v>
      </c>
      <c r="E31446" s="18">
        <v>3.347058970327678E-3</v>
      </c>
      <c r="F31446" s="18">
        <v>1.1978737740510594E-5</v>
      </c>
    </row>
    <row r="31447" spans="2:6" x14ac:dyDescent="0.25">
      <c r="B31447" s="18">
        <v>2017</v>
      </c>
      <c r="C31447" s="19">
        <v>42506</v>
      </c>
      <c r="D31447" s="18" t="s">
        <v>6</v>
      </c>
      <c r="E31447" s="18">
        <v>2.8339697037757966E-4</v>
      </c>
      <c r="F31447" s="18">
        <v>2.9946844351276486E-6</v>
      </c>
    </row>
    <row r="31448" spans="2:6" x14ac:dyDescent="0.25">
      <c r="B31448" s="18">
        <v>2017</v>
      </c>
      <c r="C31448" s="19">
        <v>42506</v>
      </c>
      <c r="D31448" s="18" t="s">
        <v>6</v>
      </c>
      <c r="E31448" s="18">
        <v>9.5021337126600285E-4</v>
      </c>
      <c r="F31448" s="18">
        <v>2.9946844351276486E-6</v>
      </c>
    </row>
    <row r="31449" spans="2:6" x14ac:dyDescent="0.25">
      <c r="B31449" s="18">
        <v>2017</v>
      </c>
      <c r="C31449" s="19">
        <v>42506</v>
      </c>
      <c r="D31449" s="18" t="s">
        <v>6</v>
      </c>
      <c r="E31449" s="18">
        <v>3.0745426867310625E-4</v>
      </c>
      <c r="F31449" s="18">
        <v>2.9946844351276486E-6</v>
      </c>
    </row>
    <row r="31450" spans="2:6" x14ac:dyDescent="0.25">
      <c r="B31450" s="18">
        <v>2017</v>
      </c>
      <c r="C31450" s="19">
        <v>42506</v>
      </c>
      <c r="D31450" s="18" t="s">
        <v>6</v>
      </c>
      <c r="E31450" s="18">
        <v>6.6242419705023585E-3</v>
      </c>
      <c r="F31450" s="18">
        <v>4.192558209178708E-5</v>
      </c>
    </row>
    <row r="31451" spans="2:6" x14ac:dyDescent="0.25">
      <c r="B31451" s="18">
        <v>2017</v>
      </c>
      <c r="C31451" s="19">
        <v>42506</v>
      </c>
      <c r="D31451" s="18" t="s">
        <v>6</v>
      </c>
      <c r="E31451" s="18">
        <v>1.8471213595867334E-3</v>
      </c>
      <c r="F31451" s="18">
        <v>1.7968106610765891E-5</v>
      </c>
    </row>
    <row r="31452" spans="2:6" x14ac:dyDescent="0.25">
      <c r="B31452" s="18">
        <v>2017</v>
      </c>
      <c r="C31452" s="19">
        <v>42506</v>
      </c>
      <c r="D31452" s="18" t="s">
        <v>6</v>
      </c>
      <c r="E31452" s="18">
        <v>2.9507623967457751E-3</v>
      </c>
      <c r="F31452" s="18">
        <v>2.3957475481021189E-5</v>
      </c>
    </row>
    <row r="31453" spans="2:6" x14ac:dyDescent="0.25">
      <c r="B31453" s="18">
        <v>2017</v>
      </c>
      <c r="C31453" s="19">
        <v>42506</v>
      </c>
      <c r="D31453" s="18" t="s">
        <v>6</v>
      </c>
      <c r="E31453" s="18">
        <v>1.7014798732250264E-4</v>
      </c>
      <c r="F31453" s="18">
        <v>2.9946844351276486E-6</v>
      </c>
    </row>
    <row r="31454" spans="2:6" x14ac:dyDescent="0.25">
      <c r="B31454" s="18">
        <v>2017</v>
      </c>
      <c r="C31454" s="19">
        <v>42506</v>
      </c>
      <c r="D31454" s="18" t="s">
        <v>6</v>
      </c>
      <c r="E31454" s="18">
        <v>3.7917696089441341E-4</v>
      </c>
      <c r="F31454" s="18">
        <v>2.9946844351276486E-6</v>
      </c>
    </row>
    <row r="31455" spans="2:6" x14ac:dyDescent="0.25">
      <c r="B31455" s="18">
        <v>2017</v>
      </c>
      <c r="C31455" s="19">
        <v>42506</v>
      </c>
      <c r="D31455" s="18" t="s">
        <v>6</v>
      </c>
      <c r="E31455" s="18">
        <v>1.6583065059519353E-3</v>
      </c>
      <c r="F31455" s="18">
        <v>8.9840533053829457E-6</v>
      </c>
    </row>
    <row r="31456" spans="2:6" x14ac:dyDescent="0.25">
      <c r="B31456" s="18">
        <v>2017</v>
      </c>
      <c r="C31456" s="19">
        <v>42506</v>
      </c>
      <c r="D31456" s="18" t="s">
        <v>6</v>
      </c>
      <c r="E31456" s="18">
        <v>1.4591300441715954E-2</v>
      </c>
      <c r="F31456" s="18">
        <v>1.1679269296997829E-4</v>
      </c>
    </row>
    <row r="31457" spans="2:6" x14ac:dyDescent="0.25">
      <c r="B31457" s="18">
        <v>2017</v>
      </c>
      <c r="C31457" s="19">
        <v>42507</v>
      </c>
      <c r="D31457" s="18" t="s">
        <v>6</v>
      </c>
      <c r="E31457" s="18">
        <v>0.78489466197499447</v>
      </c>
      <c r="F31457" s="18">
        <v>1.8896458785655462E-3</v>
      </c>
    </row>
    <row r="31458" spans="2:6" x14ac:dyDescent="0.25">
      <c r="B31458" s="18">
        <v>2017</v>
      </c>
      <c r="C31458" s="19">
        <v>42507</v>
      </c>
      <c r="D31458" s="18" t="s">
        <v>6</v>
      </c>
      <c r="E31458" s="18">
        <v>4.2639814329565023E-3</v>
      </c>
      <c r="F31458" s="18">
        <v>8.9840533053829457E-6</v>
      </c>
    </row>
    <row r="31459" spans="2:6" x14ac:dyDescent="0.25">
      <c r="B31459" s="18">
        <v>2017</v>
      </c>
      <c r="C31459" s="19">
        <v>42507</v>
      </c>
      <c r="D31459" s="18" t="s">
        <v>6</v>
      </c>
      <c r="E31459" s="18">
        <v>1.8642908836814644E-3</v>
      </c>
      <c r="F31459" s="18">
        <v>5.3904319832297674E-5</v>
      </c>
    </row>
    <row r="31460" spans="2:6" x14ac:dyDescent="0.25">
      <c r="B31460" s="18">
        <v>2017</v>
      </c>
      <c r="C31460" s="19">
        <v>42507</v>
      </c>
      <c r="D31460" s="18" t="s">
        <v>6</v>
      </c>
      <c r="E31460" s="18">
        <v>3.5510968031743652E-3</v>
      </c>
      <c r="F31460" s="18">
        <v>1.4673953732125477E-4</v>
      </c>
    </row>
    <row r="31461" spans="2:6" x14ac:dyDescent="0.25">
      <c r="B31461" s="18">
        <v>2017</v>
      </c>
      <c r="C31461" s="19">
        <v>42507</v>
      </c>
      <c r="D31461" s="18" t="s">
        <v>6</v>
      </c>
      <c r="E31461" s="18">
        <v>9.2266227446282853E-4</v>
      </c>
      <c r="F31461" s="18">
        <v>8.9840533053829457E-6</v>
      </c>
    </row>
    <row r="31462" spans="2:6" x14ac:dyDescent="0.25">
      <c r="B31462" s="18">
        <v>2017</v>
      </c>
      <c r="C31462" s="19">
        <v>42507</v>
      </c>
      <c r="D31462" s="18" t="s">
        <v>6</v>
      </c>
      <c r="E31462" s="18">
        <v>0</v>
      </c>
      <c r="F31462" s="18">
        <v>1.3476079958074419E-4</v>
      </c>
    </row>
    <row r="31463" spans="2:6" x14ac:dyDescent="0.25">
      <c r="B31463" s="18">
        <v>2017</v>
      </c>
      <c r="C31463" s="19">
        <v>42507</v>
      </c>
      <c r="D31463" s="18" t="s">
        <v>6</v>
      </c>
      <c r="E31463" s="18">
        <v>7.0485637992563299E-2</v>
      </c>
      <c r="F31463" s="18">
        <v>3.5037807890993489E-4</v>
      </c>
    </row>
    <row r="31464" spans="2:6" x14ac:dyDescent="0.25">
      <c r="B31464" s="18">
        <v>2017</v>
      </c>
      <c r="C31464" s="19">
        <v>42507</v>
      </c>
      <c r="D31464" s="18" t="s">
        <v>6</v>
      </c>
      <c r="E31464" s="18">
        <v>2.6369893439145524E-2</v>
      </c>
      <c r="F31464" s="18">
        <v>2.8748970577225426E-4</v>
      </c>
    </row>
    <row r="31465" spans="2:6" x14ac:dyDescent="0.25">
      <c r="B31465" s="18">
        <v>2017</v>
      </c>
      <c r="C31465" s="19">
        <v>42507</v>
      </c>
      <c r="D31465" s="18" t="s">
        <v>6</v>
      </c>
      <c r="E31465" s="18">
        <v>0.11070744428639155</v>
      </c>
      <c r="F31465" s="18">
        <v>2.8629183199820321E-3</v>
      </c>
    </row>
    <row r="31466" spans="2:6" x14ac:dyDescent="0.25">
      <c r="B31466" s="18">
        <v>2017</v>
      </c>
      <c r="C31466" s="19">
        <v>42507</v>
      </c>
      <c r="D31466" s="18" t="s">
        <v>6</v>
      </c>
      <c r="E31466" s="18">
        <v>1.2453894337550858E-3</v>
      </c>
      <c r="F31466" s="18">
        <v>1.1978737740510594E-5</v>
      </c>
    </row>
    <row r="31467" spans="2:6" x14ac:dyDescent="0.25">
      <c r="B31467" s="18">
        <v>2017</v>
      </c>
      <c r="C31467" s="19">
        <v>42507</v>
      </c>
      <c r="D31467" s="18" t="s">
        <v>6</v>
      </c>
      <c r="E31467" s="18">
        <v>7.1692745376955905E-4</v>
      </c>
      <c r="F31467" s="18">
        <v>8.9840533053829457E-6</v>
      </c>
    </row>
    <row r="31468" spans="2:6" x14ac:dyDescent="0.25">
      <c r="B31468" s="18">
        <v>2017</v>
      </c>
      <c r="C31468" s="19">
        <v>42507</v>
      </c>
      <c r="D31468" s="18" t="s">
        <v>6</v>
      </c>
      <c r="E31468" s="18">
        <v>2.9527588530358614E-4</v>
      </c>
      <c r="F31468" s="18">
        <v>2.9946844351276486E-6</v>
      </c>
    </row>
    <row r="31469" spans="2:6" x14ac:dyDescent="0.25">
      <c r="B31469" s="18">
        <v>2017</v>
      </c>
      <c r="C31469" s="19">
        <v>42507</v>
      </c>
      <c r="D31469" s="18" t="s">
        <v>6</v>
      </c>
      <c r="E31469" s="18">
        <v>1.6710339148012278E-3</v>
      </c>
      <c r="F31469" s="18">
        <v>5.9893688702552971E-6</v>
      </c>
    </row>
    <row r="31470" spans="2:6" x14ac:dyDescent="0.25">
      <c r="B31470" s="18">
        <v>2017</v>
      </c>
      <c r="C31470" s="19">
        <v>42507</v>
      </c>
      <c r="D31470" s="18" t="s">
        <v>6</v>
      </c>
      <c r="E31470" s="18">
        <v>2.5537171520551021E-3</v>
      </c>
      <c r="F31470" s="18">
        <v>1.4973422175638243E-5</v>
      </c>
    </row>
    <row r="31471" spans="2:6" x14ac:dyDescent="0.25">
      <c r="B31471" s="18">
        <v>2017</v>
      </c>
      <c r="C31471" s="19">
        <v>42507</v>
      </c>
      <c r="D31471" s="18" t="s">
        <v>6</v>
      </c>
      <c r="E31471" s="18">
        <v>1.417733522996682E-3</v>
      </c>
      <c r="F31471" s="18">
        <v>1.4973422175638243E-5</v>
      </c>
    </row>
    <row r="31472" spans="2:6" x14ac:dyDescent="0.25">
      <c r="B31472" s="18">
        <v>2017</v>
      </c>
      <c r="C31472" s="19">
        <v>42507</v>
      </c>
      <c r="D31472" s="18" t="s">
        <v>6</v>
      </c>
      <c r="E31472" s="18">
        <v>1.3366274862119728E-3</v>
      </c>
      <c r="F31472" s="18">
        <v>2.9946844351276486E-6</v>
      </c>
    </row>
    <row r="31473" spans="2:6" x14ac:dyDescent="0.25">
      <c r="B31473" s="18">
        <v>2017</v>
      </c>
      <c r="C31473" s="19">
        <v>42507</v>
      </c>
      <c r="D31473" s="18" t="s">
        <v>6</v>
      </c>
      <c r="E31473" s="18">
        <v>9.8195702627835589E-4</v>
      </c>
      <c r="F31473" s="18">
        <v>8.9840533053829457E-6</v>
      </c>
    </row>
    <row r="31474" spans="2:6" x14ac:dyDescent="0.25">
      <c r="B31474" s="18">
        <v>2017</v>
      </c>
      <c r="C31474" s="19">
        <v>42507</v>
      </c>
      <c r="D31474" s="18" t="s">
        <v>6</v>
      </c>
      <c r="E31474" s="18">
        <v>9.0289735719098604E-4</v>
      </c>
      <c r="F31474" s="18">
        <v>5.9893688702552971E-6</v>
      </c>
    </row>
    <row r="31475" spans="2:6" x14ac:dyDescent="0.25">
      <c r="B31475" s="18">
        <v>2017</v>
      </c>
      <c r="C31475" s="19">
        <v>42524</v>
      </c>
      <c r="D31475" s="18" t="s">
        <v>7</v>
      </c>
      <c r="E31475" s="18">
        <v>5.0011230066631729E-4</v>
      </c>
      <c r="F31475" s="18">
        <v>2.9946844351276486E-6</v>
      </c>
    </row>
    <row r="31476" spans="2:6" x14ac:dyDescent="0.25">
      <c r="B31476" s="18">
        <v>2017</v>
      </c>
      <c r="C31476" s="19">
        <v>42507</v>
      </c>
      <c r="D31476" s="18" t="s">
        <v>6</v>
      </c>
      <c r="E31476" s="18">
        <v>2.3977440043922049E-4</v>
      </c>
      <c r="F31476" s="18">
        <v>2.9946844351276486E-6</v>
      </c>
    </row>
    <row r="31477" spans="2:6" x14ac:dyDescent="0.25">
      <c r="B31477" s="18">
        <v>2017</v>
      </c>
      <c r="C31477" s="19">
        <v>42523</v>
      </c>
      <c r="D31477" s="18" t="s">
        <v>7</v>
      </c>
      <c r="E31477" s="18">
        <v>2.708692071572958E-2</v>
      </c>
      <c r="F31477" s="18">
        <v>8.0856479748446508E-5</v>
      </c>
    </row>
    <row r="31478" spans="2:6" x14ac:dyDescent="0.25">
      <c r="B31478" s="18">
        <v>2017</v>
      </c>
      <c r="C31478" s="19">
        <v>42523</v>
      </c>
      <c r="D31478" s="18" t="s">
        <v>7</v>
      </c>
      <c r="E31478" s="18">
        <v>2.5460807067455266E-2</v>
      </c>
      <c r="F31478" s="18">
        <v>7.7861795313318856E-5</v>
      </c>
    </row>
    <row r="31479" spans="2:6" x14ac:dyDescent="0.25">
      <c r="B31479" s="18">
        <v>2017</v>
      </c>
      <c r="C31479" s="19">
        <v>42534</v>
      </c>
      <c r="D31479" s="18" t="s">
        <v>7</v>
      </c>
      <c r="E31479" s="18">
        <v>5.1545806194005547E-2</v>
      </c>
      <c r="F31479" s="18">
        <v>1.6470764393202067E-3</v>
      </c>
    </row>
    <row r="31480" spans="2:6" x14ac:dyDescent="0.25">
      <c r="B31480" s="18">
        <v>2017</v>
      </c>
      <c r="C31480" s="19">
        <v>42528</v>
      </c>
      <c r="D31480" s="18" t="s">
        <v>7</v>
      </c>
      <c r="E31480" s="18">
        <v>8.816350977015797E-3</v>
      </c>
      <c r="F31480" s="18">
        <v>2.3957475481021189E-5</v>
      </c>
    </row>
    <row r="31481" spans="2:6" x14ac:dyDescent="0.25">
      <c r="B31481" s="18">
        <v>2017</v>
      </c>
      <c r="C31481" s="19">
        <v>42523</v>
      </c>
      <c r="D31481" s="18" t="s">
        <v>7</v>
      </c>
      <c r="E31481" s="18">
        <v>2.4155424122183126E-2</v>
      </c>
      <c r="F31481" s="18">
        <v>2.2160664819944597E-4</v>
      </c>
    </row>
    <row r="31482" spans="2:6" x14ac:dyDescent="0.25">
      <c r="B31482" s="18">
        <v>2017</v>
      </c>
      <c r="C31482" s="19">
        <v>42530</v>
      </c>
      <c r="D31482" s="18" t="s">
        <v>7</v>
      </c>
      <c r="E31482" s="18">
        <v>8.6246911731676281E-3</v>
      </c>
      <c r="F31482" s="18">
        <v>2.3957475481021189E-5</v>
      </c>
    </row>
    <row r="31483" spans="2:6" x14ac:dyDescent="0.25">
      <c r="B31483" s="18">
        <v>2017</v>
      </c>
      <c r="C31483" s="19">
        <v>42524</v>
      </c>
      <c r="D31483" s="18" t="s">
        <v>7</v>
      </c>
      <c r="E31483" s="18">
        <v>1.877367672381523E-2</v>
      </c>
      <c r="F31483" s="18">
        <v>5.689900426742532E-5</v>
      </c>
    </row>
    <row r="31484" spans="2:6" x14ac:dyDescent="0.25">
      <c r="B31484" s="18">
        <v>2017</v>
      </c>
      <c r="C31484" s="19">
        <v>42534</v>
      </c>
      <c r="D31484" s="18" t="s">
        <v>7</v>
      </c>
      <c r="E31484" s="18">
        <v>4.075166579321704E-2</v>
      </c>
      <c r="F31484" s="18">
        <v>1.2577674627536125E-4</v>
      </c>
    </row>
    <row r="31485" spans="2:6" x14ac:dyDescent="0.25">
      <c r="B31485" s="18">
        <v>2017</v>
      </c>
      <c r="C31485" s="19">
        <v>42507</v>
      </c>
      <c r="D31485" s="18" t="s">
        <v>6</v>
      </c>
      <c r="E31485" s="18">
        <v>1.0397544358763196E-2</v>
      </c>
      <c r="F31485" s="18">
        <v>2.599386089690799E-3</v>
      </c>
    </row>
    <row r="31486" spans="2:6" x14ac:dyDescent="0.25">
      <c r="B31486" s="18">
        <v>2017</v>
      </c>
      <c r="C31486" s="19">
        <v>42536</v>
      </c>
      <c r="D31486" s="18" t="s">
        <v>7</v>
      </c>
      <c r="E31486" s="18">
        <v>4.9178707793666239E-2</v>
      </c>
      <c r="F31486" s="18">
        <v>1.2577674627536125E-4</v>
      </c>
    </row>
    <row r="31487" spans="2:6" x14ac:dyDescent="0.25">
      <c r="B31487" s="18">
        <v>2017</v>
      </c>
      <c r="C31487" s="19">
        <v>42538</v>
      </c>
      <c r="D31487" s="18" t="s">
        <v>7</v>
      </c>
      <c r="E31487" s="18">
        <v>4.4264430635621771E-2</v>
      </c>
      <c r="F31487" s="18">
        <v>1.1679269296997829E-4</v>
      </c>
    </row>
    <row r="31488" spans="2:6" x14ac:dyDescent="0.25">
      <c r="B31488" s="18">
        <v>2017</v>
      </c>
      <c r="C31488" s="19">
        <v>42532</v>
      </c>
      <c r="D31488" s="18" t="s">
        <v>7</v>
      </c>
      <c r="E31488" s="18">
        <v>3.8331960769633902E-4</v>
      </c>
      <c r="F31488" s="18">
        <v>5.9893688702552971E-6</v>
      </c>
    </row>
    <row r="31489" spans="2:6" x14ac:dyDescent="0.25">
      <c r="B31489" s="18">
        <v>2017</v>
      </c>
      <c r="C31489" s="19">
        <v>42507</v>
      </c>
      <c r="D31489" s="18" t="s">
        <v>6</v>
      </c>
      <c r="E31489" s="18">
        <v>6.0881934566145096E-3</v>
      </c>
      <c r="F31489" s="18">
        <v>5.689900426742532E-5</v>
      </c>
    </row>
    <row r="31490" spans="2:6" x14ac:dyDescent="0.25">
      <c r="B31490" s="18">
        <v>2017</v>
      </c>
      <c r="C31490" s="19">
        <v>42507</v>
      </c>
      <c r="D31490" s="18" t="s">
        <v>6</v>
      </c>
      <c r="E31490" s="18">
        <v>1.0780863966459535E-3</v>
      </c>
      <c r="F31490" s="18">
        <v>1.4973422175638243E-5</v>
      </c>
    </row>
    <row r="31491" spans="2:6" x14ac:dyDescent="0.25">
      <c r="B31491" s="18">
        <v>2017</v>
      </c>
      <c r="C31491" s="19">
        <v>42528</v>
      </c>
      <c r="D31491" s="18" t="s">
        <v>7</v>
      </c>
      <c r="E31491" s="18">
        <v>5.7857303286666167E-3</v>
      </c>
      <c r="F31491" s="18">
        <v>2.096279104589354E-5</v>
      </c>
    </row>
    <row r="31492" spans="2:6" x14ac:dyDescent="0.25">
      <c r="B31492" s="18">
        <v>2017</v>
      </c>
      <c r="C31492" s="19">
        <v>42507</v>
      </c>
      <c r="D31492" s="18" t="s">
        <v>6</v>
      </c>
      <c r="E31492" s="18">
        <v>3.5496992837712963E-4</v>
      </c>
      <c r="F31492" s="18">
        <v>2.9946844351276486E-6</v>
      </c>
    </row>
    <row r="31493" spans="2:6" x14ac:dyDescent="0.25">
      <c r="B31493" s="18">
        <v>2017</v>
      </c>
      <c r="C31493" s="19">
        <v>42508</v>
      </c>
      <c r="D31493" s="18" t="s">
        <v>6</v>
      </c>
      <c r="E31493" s="18">
        <v>2.4234483791270496E-3</v>
      </c>
      <c r="F31493" s="18">
        <v>2.9946844351276486E-6</v>
      </c>
    </row>
    <row r="31494" spans="2:6" x14ac:dyDescent="0.25">
      <c r="B31494" s="18">
        <v>2017</v>
      </c>
      <c r="C31494" s="19">
        <v>42508</v>
      </c>
      <c r="D31494" s="18" t="s">
        <v>6</v>
      </c>
      <c r="E31494" s="18">
        <v>7.7562326869806096E-3</v>
      </c>
      <c r="F31494" s="18">
        <v>4.192558209178708E-5</v>
      </c>
    </row>
    <row r="31495" spans="2:6" x14ac:dyDescent="0.25">
      <c r="B31495" s="18">
        <v>2017</v>
      </c>
      <c r="C31495" s="19">
        <v>42508</v>
      </c>
      <c r="D31495" s="18" t="s">
        <v>6</v>
      </c>
      <c r="E31495" s="18">
        <v>1.2397993561428464E-2</v>
      </c>
      <c r="F31495" s="18">
        <v>8.984053305382945E-5</v>
      </c>
    </row>
    <row r="31496" spans="2:6" x14ac:dyDescent="0.25">
      <c r="B31496" s="18">
        <v>2017</v>
      </c>
      <c r="C31496" s="19">
        <v>42508</v>
      </c>
      <c r="D31496" s="18" t="s">
        <v>6</v>
      </c>
      <c r="E31496" s="18">
        <v>1.951935314816201E-3</v>
      </c>
      <c r="F31496" s="18">
        <v>1.7968106610765891E-5</v>
      </c>
    </row>
    <row r="31497" spans="2:6" x14ac:dyDescent="0.25">
      <c r="B31497" s="18">
        <v>2017</v>
      </c>
      <c r="C31497" s="19">
        <v>42508</v>
      </c>
      <c r="D31497" s="18" t="s">
        <v>6</v>
      </c>
      <c r="E31497" s="18">
        <v>5.7034962940780122E-2</v>
      </c>
      <c r="F31497" s="18">
        <v>1.0870704499513365E-3</v>
      </c>
    </row>
    <row r="31498" spans="2:6" x14ac:dyDescent="0.25">
      <c r="B31498" s="18">
        <v>2017</v>
      </c>
      <c r="C31498" s="19">
        <v>42508</v>
      </c>
      <c r="D31498" s="18" t="s">
        <v>6</v>
      </c>
      <c r="E31498" s="18">
        <v>3.0038681340620499E-3</v>
      </c>
      <c r="F31498" s="18">
        <v>1.1978737740510594E-5</v>
      </c>
    </row>
    <row r="31499" spans="2:6" x14ac:dyDescent="0.25">
      <c r="B31499" s="18">
        <v>2017</v>
      </c>
      <c r="C31499" s="19">
        <v>42508</v>
      </c>
      <c r="D31499" s="18" t="s">
        <v>6</v>
      </c>
      <c r="E31499" s="18">
        <v>3.926031294452347E-3</v>
      </c>
      <c r="F31499" s="18">
        <v>6.8877742007935914E-5</v>
      </c>
    </row>
    <row r="31500" spans="2:6" x14ac:dyDescent="0.25">
      <c r="B31500" s="18">
        <v>2017</v>
      </c>
      <c r="C31500" s="19">
        <v>42508</v>
      </c>
      <c r="D31500" s="18" t="s">
        <v>6</v>
      </c>
      <c r="E31500" s="18">
        <v>3.373941254273654E-2</v>
      </c>
      <c r="F31500" s="18">
        <v>1.0840757655162087E-3</v>
      </c>
    </row>
    <row r="31501" spans="2:6" x14ac:dyDescent="0.25">
      <c r="B31501" s="18">
        <v>2017</v>
      </c>
      <c r="C31501" s="19">
        <v>42508</v>
      </c>
      <c r="D31501" s="18" t="s">
        <v>6</v>
      </c>
      <c r="E31501" s="18">
        <v>9.4502258491178264E-4</v>
      </c>
      <c r="F31501" s="18">
        <v>5.9893688702552971E-6</v>
      </c>
    </row>
    <row r="31502" spans="2:6" x14ac:dyDescent="0.25">
      <c r="B31502" s="18">
        <v>2017</v>
      </c>
      <c r="C31502" s="19">
        <v>42508</v>
      </c>
      <c r="D31502" s="18" t="s">
        <v>6</v>
      </c>
      <c r="E31502" s="18">
        <v>4.6364103715904173E-2</v>
      </c>
      <c r="F31502" s="18">
        <v>2.3059070150482892E-4</v>
      </c>
    </row>
    <row r="31503" spans="2:6" x14ac:dyDescent="0.25">
      <c r="B31503" s="18">
        <v>2017</v>
      </c>
      <c r="C31503" s="19">
        <v>42508</v>
      </c>
      <c r="D31503" s="18" t="s">
        <v>6</v>
      </c>
      <c r="E31503" s="18">
        <v>2.7296548626188515E-3</v>
      </c>
      <c r="F31503" s="18">
        <v>4.4920266526914725E-5</v>
      </c>
    </row>
    <row r="31504" spans="2:6" x14ac:dyDescent="0.25">
      <c r="B31504" s="18">
        <v>2017</v>
      </c>
      <c r="C31504" s="19">
        <v>42508</v>
      </c>
      <c r="D31504" s="18" t="s">
        <v>6</v>
      </c>
      <c r="E31504" s="18">
        <v>2.694217763469842E-4</v>
      </c>
      <c r="F31504" s="18">
        <v>5.9893688702552971E-6</v>
      </c>
    </row>
    <row r="31505" spans="2:6" x14ac:dyDescent="0.25">
      <c r="B31505" s="18">
        <v>2017</v>
      </c>
      <c r="C31505" s="19">
        <v>42508</v>
      </c>
      <c r="D31505" s="18" t="s">
        <v>6</v>
      </c>
      <c r="E31505" s="18">
        <v>4.9130792842704196E-3</v>
      </c>
      <c r="F31505" s="18">
        <v>2.9946844351276486E-6</v>
      </c>
    </row>
    <row r="31506" spans="2:6" x14ac:dyDescent="0.25">
      <c r="B31506" s="18">
        <v>2017</v>
      </c>
      <c r="C31506" s="19">
        <v>42508</v>
      </c>
      <c r="D31506" s="18" t="s">
        <v>6</v>
      </c>
      <c r="E31506" s="18">
        <v>2.6313293903321616E-4</v>
      </c>
      <c r="F31506" s="18">
        <v>2.9946844351276486E-6</v>
      </c>
    </row>
    <row r="31507" spans="2:6" x14ac:dyDescent="0.25">
      <c r="B31507" s="18">
        <v>2017</v>
      </c>
      <c r="C31507" s="19">
        <v>42508</v>
      </c>
      <c r="D31507" s="18" t="s">
        <v>6</v>
      </c>
      <c r="E31507" s="18">
        <v>1.4562152179880721E-3</v>
      </c>
      <c r="F31507" s="18">
        <v>1.1978737740510594E-5</v>
      </c>
    </row>
    <row r="31508" spans="2:6" x14ac:dyDescent="0.25">
      <c r="B31508" s="18">
        <v>2017</v>
      </c>
      <c r="C31508" s="19">
        <v>42508</v>
      </c>
      <c r="D31508" s="18" t="s">
        <v>6</v>
      </c>
      <c r="E31508" s="18">
        <v>1.8297521898629932E-2</v>
      </c>
      <c r="F31508" s="18">
        <v>1.9465448828329715E-4</v>
      </c>
    </row>
    <row r="31509" spans="2:6" x14ac:dyDescent="0.25">
      <c r="B31509" s="18">
        <v>2017</v>
      </c>
      <c r="C31509" s="19">
        <v>42508</v>
      </c>
      <c r="D31509" s="18" t="s">
        <v>6</v>
      </c>
      <c r="E31509" s="18">
        <v>1.4289136782211574E-3</v>
      </c>
      <c r="F31509" s="18">
        <v>2.9946844351276486E-6</v>
      </c>
    </row>
    <row r="31510" spans="2:6" x14ac:dyDescent="0.25">
      <c r="B31510" s="18">
        <v>2017</v>
      </c>
      <c r="C31510" s="19">
        <v>42508</v>
      </c>
      <c r="D31510" s="18" t="s">
        <v>6</v>
      </c>
      <c r="E31510" s="18">
        <v>1.0720970277756981E-3</v>
      </c>
      <c r="F31510" s="18">
        <v>8.9840533053829457E-6</v>
      </c>
    </row>
    <row r="31511" spans="2:6" x14ac:dyDescent="0.25">
      <c r="B31511" s="18">
        <v>2017</v>
      </c>
      <c r="C31511" s="19">
        <v>42508</v>
      </c>
      <c r="D31511" s="18" t="s">
        <v>6</v>
      </c>
      <c r="E31511" s="18">
        <v>2.8239874223253726E-3</v>
      </c>
      <c r="F31511" s="18">
        <v>1.2278206184023358E-4</v>
      </c>
    </row>
    <row r="31512" spans="2:6" x14ac:dyDescent="0.25">
      <c r="B31512" s="18">
        <v>2017</v>
      </c>
      <c r="C31512" s="19">
        <v>42508</v>
      </c>
      <c r="D31512" s="18" t="s">
        <v>6</v>
      </c>
      <c r="E31512" s="18">
        <v>1.9146415113174126E-2</v>
      </c>
      <c r="F31512" s="18">
        <v>2.7850565246687129E-4</v>
      </c>
    </row>
    <row r="31513" spans="2:6" x14ac:dyDescent="0.25">
      <c r="B31513" s="18">
        <v>2017</v>
      </c>
      <c r="C31513" s="19">
        <v>42508</v>
      </c>
      <c r="D31513" s="18" t="s">
        <v>6</v>
      </c>
      <c r="E31513" s="18">
        <v>1.088467969354397E-3</v>
      </c>
      <c r="F31513" s="18">
        <v>5.9893688702552971E-6</v>
      </c>
    </row>
    <row r="31514" spans="2:6" x14ac:dyDescent="0.25">
      <c r="B31514" s="18">
        <v>2017</v>
      </c>
      <c r="C31514" s="19">
        <v>42508</v>
      </c>
      <c r="D31514" s="18" t="s">
        <v>6</v>
      </c>
      <c r="E31514" s="18">
        <v>2.92011679269297E-2</v>
      </c>
      <c r="F31514" s="18">
        <v>5.9594220259040205E-4</v>
      </c>
    </row>
    <row r="31515" spans="2:6" x14ac:dyDescent="0.25">
      <c r="B31515" s="18">
        <v>2017</v>
      </c>
      <c r="C31515" s="19">
        <v>42510</v>
      </c>
      <c r="D31515" s="18" t="s">
        <v>7</v>
      </c>
      <c r="E31515" s="18">
        <v>4.7106386164557906E-3</v>
      </c>
      <c r="F31515" s="18">
        <v>3.2941528786404131E-5</v>
      </c>
    </row>
    <row r="31516" spans="2:6" x14ac:dyDescent="0.25">
      <c r="B31516" s="18">
        <v>2017</v>
      </c>
      <c r="C31516" s="19">
        <v>42508</v>
      </c>
      <c r="D31516" s="18" t="s">
        <v>6</v>
      </c>
      <c r="E31516" s="18">
        <v>4.5439345162336751E-3</v>
      </c>
      <c r="F31516" s="18">
        <v>2.9946844351276486E-5</v>
      </c>
    </row>
    <row r="31517" spans="2:6" x14ac:dyDescent="0.25">
      <c r="B31517" s="18">
        <v>2017</v>
      </c>
      <c r="C31517" s="19">
        <v>42508</v>
      </c>
      <c r="D31517" s="18" t="s">
        <v>6</v>
      </c>
      <c r="E31517" s="18">
        <v>4.2893863392478253E-4</v>
      </c>
      <c r="F31517" s="18">
        <v>2.9946844351276486E-6</v>
      </c>
    </row>
    <row r="31518" spans="2:6" x14ac:dyDescent="0.25">
      <c r="B31518" s="18">
        <v>2017</v>
      </c>
      <c r="C31518" s="19">
        <v>42508</v>
      </c>
      <c r="D31518" s="18" t="s">
        <v>6</v>
      </c>
      <c r="E31518" s="18">
        <v>7.7594869107334583E-2</v>
      </c>
      <c r="F31518" s="18">
        <v>1.0511342367298046E-3</v>
      </c>
    </row>
    <row r="31519" spans="2:6" x14ac:dyDescent="0.25">
      <c r="B31519" s="18">
        <v>2017</v>
      </c>
      <c r="C31519" s="19">
        <v>42508</v>
      </c>
      <c r="D31519" s="18" t="s">
        <v>6</v>
      </c>
      <c r="E31519" s="18">
        <v>0</v>
      </c>
      <c r="F31519" s="18">
        <v>2.9946844351276486E-6</v>
      </c>
    </row>
    <row r="31520" spans="2:6" x14ac:dyDescent="0.25">
      <c r="B31520" s="18">
        <v>2017</v>
      </c>
      <c r="C31520" s="19">
        <v>42534</v>
      </c>
      <c r="D31520" s="18" t="s">
        <v>7</v>
      </c>
      <c r="E31520" s="18">
        <v>3.0725462304409673E-2</v>
      </c>
      <c r="F31520" s="18">
        <v>8.984053305382945E-5</v>
      </c>
    </row>
    <row r="31521" spans="2:6" x14ac:dyDescent="0.25">
      <c r="B31521" s="18">
        <v>2017</v>
      </c>
      <c r="C31521" s="19">
        <v>42508</v>
      </c>
      <c r="D31521" s="18" t="s">
        <v>6</v>
      </c>
      <c r="E31521" s="18">
        <v>0.13092690474407936</v>
      </c>
      <c r="F31521" s="18">
        <v>5.3305382945272137E-4</v>
      </c>
    </row>
    <row r="31522" spans="2:6" x14ac:dyDescent="0.25">
      <c r="B31522" s="18">
        <v>2017</v>
      </c>
      <c r="C31522" s="19">
        <v>42508</v>
      </c>
      <c r="D31522" s="18" t="s">
        <v>6</v>
      </c>
      <c r="E31522" s="18">
        <v>1.3885353497541874E-3</v>
      </c>
      <c r="F31522" s="18">
        <v>5.9893688702552971E-6</v>
      </c>
    </row>
    <row r="31523" spans="2:6" x14ac:dyDescent="0.25">
      <c r="B31523" s="18">
        <v>2017</v>
      </c>
      <c r="C31523" s="19">
        <v>42508</v>
      </c>
      <c r="D31523" s="18" t="s">
        <v>6</v>
      </c>
      <c r="E31523" s="18">
        <v>7.3609343415437603E-4</v>
      </c>
      <c r="F31523" s="18">
        <v>1.1978737740510594E-5</v>
      </c>
    </row>
    <row r="31524" spans="2:6" x14ac:dyDescent="0.25">
      <c r="B31524" s="18">
        <v>2017</v>
      </c>
      <c r="C31524" s="19">
        <v>42508</v>
      </c>
      <c r="D31524" s="18" t="s">
        <v>6</v>
      </c>
      <c r="E31524" s="18">
        <v>0.15528851288962103</v>
      </c>
      <c r="F31524" s="18">
        <v>1.8477202964737591E-3</v>
      </c>
    </row>
    <row r="31525" spans="2:6" x14ac:dyDescent="0.25">
      <c r="B31525" s="18">
        <v>2017</v>
      </c>
      <c r="C31525" s="19">
        <v>42508</v>
      </c>
      <c r="D31525" s="18" t="s">
        <v>6</v>
      </c>
      <c r="E31525" s="18">
        <v>0.19985540665319071</v>
      </c>
      <c r="F31525" s="18">
        <v>4.7256120386314293E-3</v>
      </c>
    </row>
    <row r="31526" spans="2:6" x14ac:dyDescent="0.25">
      <c r="B31526" s="18">
        <v>2017</v>
      </c>
      <c r="C31526" s="19">
        <v>42508</v>
      </c>
      <c r="D31526" s="18" t="s">
        <v>6</v>
      </c>
      <c r="E31526" s="18">
        <v>5.3747598013526091E-2</v>
      </c>
      <c r="F31526" s="18">
        <v>2.7551096803174366E-4</v>
      </c>
    </row>
    <row r="31527" spans="2:6" x14ac:dyDescent="0.25">
      <c r="B31527" s="18">
        <v>2017</v>
      </c>
      <c r="C31527" s="19">
        <v>42508</v>
      </c>
      <c r="D31527" s="18" t="s">
        <v>6</v>
      </c>
      <c r="E31527" s="18">
        <v>2.981208355169574E-4</v>
      </c>
      <c r="F31527" s="18">
        <v>2.9946844351276486E-6</v>
      </c>
    </row>
    <row r="31528" spans="2:6" x14ac:dyDescent="0.25">
      <c r="B31528" s="18">
        <v>2017</v>
      </c>
      <c r="C31528" s="19">
        <v>42508</v>
      </c>
      <c r="D31528" s="18" t="s">
        <v>6</v>
      </c>
      <c r="E31528" s="18">
        <v>5.1065358987796662E-2</v>
      </c>
      <c r="F31528" s="18">
        <v>2.6053754585610542E-3</v>
      </c>
    </row>
    <row r="31529" spans="2:6" x14ac:dyDescent="0.25">
      <c r="B31529" s="18">
        <v>2017</v>
      </c>
      <c r="C31529" s="19">
        <v>42508</v>
      </c>
      <c r="D31529" s="18" t="s">
        <v>6</v>
      </c>
      <c r="E31529" s="18">
        <v>2.3953482568441027E-3</v>
      </c>
      <c r="F31529" s="18">
        <v>2.096279104589354E-5</v>
      </c>
    </row>
    <row r="31530" spans="2:6" x14ac:dyDescent="0.25">
      <c r="B31530" s="18">
        <v>2017</v>
      </c>
      <c r="C31530" s="19">
        <v>42509</v>
      </c>
      <c r="D31530" s="18" t="s">
        <v>6</v>
      </c>
      <c r="E31530" s="18">
        <v>7.5223578148785802E-2</v>
      </c>
      <c r="F31530" s="18">
        <v>1.6770232836714831E-3</v>
      </c>
    </row>
    <row r="31531" spans="2:6" x14ac:dyDescent="0.25">
      <c r="B31531" s="18">
        <v>2017</v>
      </c>
      <c r="C31531" s="19">
        <v>42509</v>
      </c>
      <c r="D31531" s="18" t="s">
        <v>6</v>
      </c>
      <c r="E31531" s="18">
        <v>1.3310573731626352E-2</v>
      </c>
      <c r="F31531" s="18">
        <v>1.3176611514561652E-4</v>
      </c>
    </row>
    <row r="31532" spans="2:6" x14ac:dyDescent="0.25">
      <c r="B31532" s="18">
        <v>2017</v>
      </c>
      <c r="C31532" s="19">
        <v>42509</v>
      </c>
      <c r="D31532" s="18" t="s">
        <v>6</v>
      </c>
      <c r="E31532" s="18">
        <v>3.1187741758378976E-2</v>
      </c>
      <c r="F31532" s="18">
        <v>7.6064984652242265E-4</v>
      </c>
    </row>
    <row r="31533" spans="2:6" x14ac:dyDescent="0.25">
      <c r="B31533" s="18">
        <v>2017</v>
      </c>
      <c r="C31533" s="19">
        <v>42522</v>
      </c>
      <c r="D31533" s="18" t="s">
        <v>7</v>
      </c>
      <c r="E31533" s="18">
        <v>0.12597439544807965</v>
      </c>
      <c r="F31533" s="18">
        <v>3.4139402560455192E-4</v>
      </c>
    </row>
    <row r="31534" spans="2:6" x14ac:dyDescent="0.25">
      <c r="B31534" s="18">
        <v>2017</v>
      </c>
      <c r="C31534" s="19">
        <v>42528</v>
      </c>
      <c r="D31534" s="18" t="s">
        <v>7</v>
      </c>
      <c r="E31534" s="18">
        <v>1.3235756532155423E-2</v>
      </c>
      <c r="F31534" s="18">
        <v>1.3476079958074419E-4</v>
      </c>
    </row>
    <row r="31535" spans="2:6" x14ac:dyDescent="0.25">
      <c r="B31535" s="18">
        <v>2017</v>
      </c>
      <c r="C31535" s="19">
        <v>42536</v>
      </c>
      <c r="D31535" s="18" t="s">
        <v>7</v>
      </c>
      <c r="E31535" s="18">
        <v>2.6814404432132965E-2</v>
      </c>
      <c r="F31535" s="18">
        <v>6.5883057572808262E-5</v>
      </c>
    </row>
    <row r="31536" spans="2:6" x14ac:dyDescent="0.25">
      <c r="B31536" s="18">
        <v>2017</v>
      </c>
      <c r="C31536" s="19">
        <v>42537</v>
      </c>
      <c r="D31536" s="18" t="s">
        <v>7</v>
      </c>
      <c r="E31536" s="18">
        <v>2.4508497417084673E-2</v>
      </c>
      <c r="F31536" s="18">
        <v>6.5883057572808262E-5</v>
      </c>
    </row>
    <row r="31537" spans="2:6" x14ac:dyDescent="0.25">
      <c r="B31537" s="18">
        <v>2017</v>
      </c>
      <c r="C31537" s="19">
        <v>42536</v>
      </c>
      <c r="D31537" s="18" t="s">
        <v>7</v>
      </c>
      <c r="E31537" s="18">
        <v>1.0161463402460642E-2</v>
      </c>
      <c r="F31537" s="18">
        <v>2.9946844351276486E-5</v>
      </c>
    </row>
    <row r="31538" spans="2:6" x14ac:dyDescent="0.25">
      <c r="B31538" s="18">
        <v>2017</v>
      </c>
      <c r="C31538" s="19">
        <v>42509</v>
      </c>
      <c r="D31538" s="18" t="s">
        <v>6</v>
      </c>
      <c r="E31538" s="18">
        <v>4.6717077187991316E-4</v>
      </c>
      <c r="F31538" s="18">
        <v>1.1978737740510594E-5</v>
      </c>
    </row>
    <row r="31539" spans="2:6" x14ac:dyDescent="0.25">
      <c r="B31539" s="18">
        <v>2017</v>
      </c>
      <c r="C31539" s="19">
        <v>42509</v>
      </c>
      <c r="D31539" s="18" t="s">
        <v>6</v>
      </c>
      <c r="E31539" s="18">
        <v>1.7309276035037807E-3</v>
      </c>
      <c r="F31539" s="18">
        <v>5.0909635397170022E-5</v>
      </c>
    </row>
    <row r="31540" spans="2:6" x14ac:dyDescent="0.25">
      <c r="B31540" s="18">
        <v>2017</v>
      </c>
      <c r="C31540" s="19">
        <v>42535</v>
      </c>
      <c r="D31540" s="18" t="s">
        <v>7</v>
      </c>
      <c r="E31540" s="18">
        <v>5.3568915175563378E-2</v>
      </c>
      <c r="F31540" s="18">
        <v>1.5572359062663771E-4</v>
      </c>
    </row>
    <row r="31541" spans="2:6" x14ac:dyDescent="0.25">
      <c r="B31541" s="18">
        <v>2017</v>
      </c>
      <c r="C31541" s="19">
        <v>42509</v>
      </c>
      <c r="D31541" s="18" t="s">
        <v>6</v>
      </c>
      <c r="E31541" s="18">
        <v>1.1289960320431235E-3</v>
      </c>
      <c r="F31541" s="18">
        <v>1.1679269296997829E-4</v>
      </c>
    </row>
    <row r="31542" spans="2:6" x14ac:dyDescent="0.25">
      <c r="B31542" s="18">
        <v>2017</v>
      </c>
      <c r="C31542" s="19">
        <v>42529</v>
      </c>
      <c r="D31542" s="18" t="s">
        <v>7</v>
      </c>
      <c r="E31542" s="18">
        <v>3.8676349479673577E-2</v>
      </c>
      <c r="F31542" s="18">
        <v>1.048139552294677E-4</v>
      </c>
    </row>
    <row r="31543" spans="2:6" x14ac:dyDescent="0.25">
      <c r="B31543" s="18">
        <v>2017</v>
      </c>
      <c r="C31543" s="19">
        <v>42531</v>
      </c>
      <c r="D31543" s="18" t="s">
        <v>7</v>
      </c>
      <c r="E31543" s="18">
        <v>1.3595867335479523E-3</v>
      </c>
      <c r="F31543" s="18">
        <v>5.9893688702552971E-6</v>
      </c>
    </row>
    <row r="31544" spans="2:6" x14ac:dyDescent="0.25">
      <c r="B31544" s="18">
        <v>2017</v>
      </c>
      <c r="C31544" s="19">
        <v>42509</v>
      </c>
      <c r="D31544" s="18" t="s">
        <v>6</v>
      </c>
      <c r="E31544" s="18">
        <v>5.6734296623493297E-4</v>
      </c>
      <c r="F31544" s="18">
        <v>2.9946844351276486E-6</v>
      </c>
    </row>
    <row r="31545" spans="2:6" x14ac:dyDescent="0.25">
      <c r="B31545" s="18">
        <v>2017</v>
      </c>
      <c r="C31545" s="19">
        <v>42535</v>
      </c>
      <c r="D31545" s="18" t="s">
        <v>7</v>
      </c>
      <c r="E31545" s="18">
        <v>4.1979486411619374E-2</v>
      </c>
      <c r="F31545" s="18">
        <v>1.2877143071048889E-4</v>
      </c>
    </row>
    <row r="31546" spans="2:6" x14ac:dyDescent="0.25">
      <c r="B31546" s="18">
        <v>2017</v>
      </c>
      <c r="C31546" s="19">
        <v>42509</v>
      </c>
      <c r="D31546" s="18" t="s">
        <v>6</v>
      </c>
      <c r="E31546" s="18">
        <v>2.9753587382396258E-2</v>
      </c>
      <c r="F31546" s="18">
        <v>2.6952159916148838E-4</v>
      </c>
    </row>
    <row r="31547" spans="2:6" x14ac:dyDescent="0.25">
      <c r="B31547" s="18">
        <v>2017</v>
      </c>
      <c r="C31547" s="19">
        <v>42537</v>
      </c>
      <c r="D31547" s="18" t="s">
        <v>7</v>
      </c>
      <c r="E31547" s="18">
        <v>4.9161937560829531E-2</v>
      </c>
      <c r="F31547" s="18">
        <v>1.2278206184023358E-4</v>
      </c>
    </row>
    <row r="31548" spans="2:6" x14ac:dyDescent="0.25">
      <c r="B31548" s="18">
        <v>2017</v>
      </c>
      <c r="C31548" s="19">
        <v>42542</v>
      </c>
      <c r="D31548" s="18" t="s">
        <v>7</v>
      </c>
      <c r="E31548" s="18">
        <v>1.9061166429587481E-2</v>
      </c>
      <c r="F31548" s="18">
        <v>5.689900426742532E-5</v>
      </c>
    </row>
    <row r="31549" spans="2:6" x14ac:dyDescent="0.25">
      <c r="B31549" s="18">
        <v>2017</v>
      </c>
      <c r="C31549" s="19">
        <v>42538</v>
      </c>
      <c r="D31549" s="18" t="s">
        <v>7</v>
      </c>
      <c r="E31549" s="18">
        <v>5.2736392902597885E-3</v>
      </c>
      <c r="F31549" s="18">
        <v>1.4973422175638243E-5</v>
      </c>
    </row>
    <row r="31550" spans="2:6" x14ac:dyDescent="0.25">
      <c r="B31550" s="18">
        <v>2017</v>
      </c>
      <c r="C31550" s="19">
        <v>42510</v>
      </c>
      <c r="D31550" s="18" t="s">
        <v>6</v>
      </c>
      <c r="E31550" s="18">
        <v>1.3930473409697776E-2</v>
      </c>
      <c r="F31550" s="18">
        <v>2.3957475481021189E-5</v>
      </c>
    </row>
    <row r="31551" spans="2:6" x14ac:dyDescent="0.25">
      <c r="B31551" s="18">
        <v>2017</v>
      </c>
      <c r="C31551" s="19">
        <v>42536</v>
      </c>
      <c r="D31551" s="18" t="s">
        <v>7</v>
      </c>
      <c r="E31551" s="18">
        <v>3.757131092311148E-2</v>
      </c>
      <c r="F31551" s="18">
        <v>1.5272890619151007E-4</v>
      </c>
    </row>
    <row r="31552" spans="2:6" x14ac:dyDescent="0.25">
      <c r="B31552" s="18">
        <v>2017</v>
      </c>
      <c r="C31552" s="19">
        <v>42510</v>
      </c>
      <c r="D31552" s="18" t="s">
        <v>6</v>
      </c>
      <c r="E31552" s="18">
        <v>7.8570537296299169E-4</v>
      </c>
      <c r="F31552" s="18">
        <v>2.9946844351276486E-6</v>
      </c>
    </row>
    <row r="31553" spans="2:6" x14ac:dyDescent="0.25">
      <c r="B31553" s="18">
        <v>2017</v>
      </c>
      <c r="C31553" s="19">
        <v>42510</v>
      </c>
      <c r="D31553" s="18" t="s">
        <v>6</v>
      </c>
      <c r="E31553" s="18">
        <v>9.4382720670809314E-2</v>
      </c>
      <c r="F31553" s="18">
        <v>2.7461256270120537E-3</v>
      </c>
    </row>
    <row r="31554" spans="2:6" x14ac:dyDescent="0.25">
      <c r="B31554" s="18">
        <v>2017</v>
      </c>
      <c r="C31554" s="19">
        <v>42510</v>
      </c>
      <c r="D31554" s="18" t="s">
        <v>6</v>
      </c>
      <c r="E31554" s="18">
        <v>6.764992138953358E-4</v>
      </c>
      <c r="F31554" s="18">
        <v>8.9840533053829457E-6</v>
      </c>
    </row>
    <row r="31555" spans="2:6" x14ac:dyDescent="0.25">
      <c r="B31555" s="18">
        <v>2017</v>
      </c>
      <c r="C31555" s="19">
        <v>42508</v>
      </c>
      <c r="D31555" s="18" t="s">
        <v>6</v>
      </c>
      <c r="E31555" s="18">
        <v>2.5035561877667142E-3</v>
      </c>
      <c r="F31555" s="18">
        <v>5.9893688702552971E-6</v>
      </c>
    </row>
    <row r="31556" spans="2:6" x14ac:dyDescent="0.25">
      <c r="B31556" s="18">
        <v>2017</v>
      </c>
      <c r="C31556" s="19">
        <v>42508</v>
      </c>
      <c r="D31556" s="18" t="s">
        <v>6</v>
      </c>
      <c r="E31556" s="18">
        <v>1.2517780938833571E-3</v>
      </c>
      <c r="F31556" s="18">
        <v>2.9946844351276486E-6</v>
      </c>
    </row>
    <row r="31557" spans="2:6" x14ac:dyDescent="0.25">
      <c r="B31557" s="18">
        <v>2017</v>
      </c>
      <c r="C31557" s="19">
        <v>42508</v>
      </c>
      <c r="D31557" s="18" t="s">
        <v>6</v>
      </c>
      <c r="E31557" s="18">
        <v>1.2517780938833571E-3</v>
      </c>
      <c r="F31557" s="18">
        <v>2.9946844351276486E-6</v>
      </c>
    </row>
    <row r="31558" spans="2:6" x14ac:dyDescent="0.25">
      <c r="B31558" s="18">
        <v>2017</v>
      </c>
      <c r="C31558" s="19">
        <v>42534</v>
      </c>
      <c r="D31558" s="18" t="s">
        <v>7</v>
      </c>
      <c r="E31558" s="18">
        <v>2.8491427715804447E-2</v>
      </c>
      <c r="F31558" s="18">
        <v>2.1262259489406303E-4</v>
      </c>
    </row>
    <row r="31559" spans="2:6" x14ac:dyDescent="0.25">
      <c r="B31559" s="18">
        <v>2017</v>
      </c>
      <c r="C31559" s="19">
        <v>42506</v>
      </c>
      <c r="D31559" s="18" t="s">
        <v>6</v>
      </c>
      <c r="E31559" s="18">
        <v>3.2522272965486263E-3</v>
      </c>
      <c r="F31559" s="18">
        <v>1.7968106610765891E-5</v>
      </c>
    </row>
    <row r="31560" spans="2:6" x14ac:dyDescent="0.25">
      <c r="B31560" s="18">
        <v>2017</v>
      </c>
      <c r="C31560" s="19">
        <v>42537</v>
      </c>
      <c r="D31560" s="18" t="s">
        <v>7</v>
      </c>
      <c r="E31560" s="18">
        <v>5.0909635397170024E-3</v>
      </c>
      <c r="F31560" s="18">
        <v>1.4973422175638243E-5</v>
      </c>
    </row>
    <row r="31561" spans="2:6" x14ac:dyDescent="0.25">
      <c r="B31561" s="18">
        <v>2017</v>
      </c>
      <c r="C31561" s="19">
        <v>42530</v>
      </c>
      <c r="D31561" s="18" t="s">
        <v>7</v>
      </c>
      <c r="E31561" s="18">
        <v>9.541064610316688E-3</v>
      </c>
      <c r="F31561" s="18">
        <v>2.6952159916148837E-5</v>
      </c>
    </row>
    <row r="31562" spans="2:6" x14ac:dyDescent="0.25">
      <c r="B31562" s="18">
        <v>2017</v>
      </c>
      <c r="C31562" s="19">
        <v>42510</v>
      </c>
      <c r="D31562" s="18" t="s">
        <v>6</v>
      </c>
      <c r="E31562" s="18">
        <v>7.6404382221556641E-4</v>
      </c>
      <c r="F31562" s="18">
        <v>1.1978737740510594E-5</v>
      </c>
    </row>
    <row r="31563" spans="2:6" x14ac:dyDescent="0.25">
      <c r="B31563" s="18">
        <v>2017</v>
      </c>
      <c r="C31563" s="19">
        <v>42510</v>
      </c>
      <c r="D31563" s="18" t="s">
        <v>6</v>
      </c>
      <c r="E31563" s="18">
        <v>1.188290783858651E-3</v>
      </c>
      <c r="F31563" s="18">
        <v>8.9840533053829457E-6</v>
      </c>
    </row>
    <row r="31564" spans="2:6" x14ac:dyDescent="0.25">
      <c r="B31564" s="18">
        <v>2017</v>
      </c>
      <c r="C31564" s="19">
        <v>42510</v>
      </c>
      <c r="D31564" s="18" t="s">
        <v>6</v>
      </c>
      <c r="E31564" s="18">
        <v>6.9097352199845173E-4</v>
      </c>
      <c r="F31564" s="18">
        <v>1.1978737740510594E-5</v>
      </c>
    </row>
    <row r="31565" spans="2:6" x14ac:dyDescent="0.25">
      <c r="B31565" s="18">
        <v>2017</v>
      </c>
      <c r="C31565" s="19">
        <v>42510</v>
      </c>
      <c r="D31565" s="18" t="s">
        <v>6</v>
      </c>
      <c r="E31565" s="18">
        <v>7.9031019939607108E-2</v>
      </c>
      <c r="F31565" s="18">
        <v>1.8896458785655462E-3</v>
      </c>
    </row>
    <row r="31566" spans="2:6" x14ac:dyDescent="0.25">
      <c r="B31566" s="18">
        <v>2017</v>
      </c>
      <c r="C31566" s="19">
        <v>42511</v>
      </c>
      <c r="D31566" s="18" t="s">
        <v>6</v>
      </c>
      <c r="E31566" s="18">
        <v>1.1337875271393277E-2</v>
      </c>
      <c r="F31566" s="18">
        <v>1.0181927079434004E-4</v>
      </c>
    </row>
    <row r="31567" spans="2:6" x14ac:dyDescent="0.25">
      <c r="B31567" s="18">
        <v>2017</v>
      </c>
      <c r="C31567" s="19">
        <v>42510</v>
      </c>
      <c r="D31567" s="18" t="s">
        <v>6</v>
      </c>
      <c r="E31567" s="18">
        <v>0.34870689526091186</v>
      </c>
      <c r="F31567" s="18">
        <v>1.4075016845099947E-3</v>
      </c>
    </row>
    <row r="31568" spans="2:6" x14ac:dyDescent="0.25">
      <c r="B31568" s="18">
        <v>2017</v>
      </c>
      <c r="C31568" s="19">
        <v>42510</v>
      </c>
      <c r="D31568" s="18" t="s">
        <v>6</v>
      </c>
      <c r="E31568" s="18">
        <v>0.10734596091936813</v>
      </c>
      <c r="F31568" s="18">
        <v>7.0974021112525263E-4</v>
      </c>
    </row>
    <row r="31569" spans="2:6" x14ac:dyDescent="0.25">
      <c r="B31569" s="18">
        <v>2017</v>
      </c>
      <c r="C31569" s="19">
        <v>42511</v>
      </c>
      <c r="D31569" s="18" t="s">
        <v>6</v>
      </c>
      <c r="E31569" s="18">
        <v>2.2477302787552084E-2</v>
      </c>
      <c r="F31569" s="18">
        <v>3.4438871003967956E-4</v>
      </c>
    </row>
    <row r="31570" spans="2:6" x14ac:dyDescent="0.25">
      <c r="B31570" s="18">
        <v>2017</v>
      </c>
      <c r="C31570" s="19">
        <v>42510</v>
      </c>
      <c r="D31570" s="18" t="s">
        <v>6</v>
      </c>
      <c r="E31570" s="18">
        <v>4.4021861196376433E-3</v>
      </c>
      <c r="F31570" s="18">
        <v>1.048139552294677E-4</v>
      </c>
    </row>
    <row r="31571" spans="2:6" x14ac:dyDescent="0.25">
      <c r="B31571" s="18">
        <v>2017</v>
      </c>
      <c r="C31571" s="19">
        <v>42511</v>
      </c>
      <c r="D31571" s="18" t="s">
        <v>6</v>
      </c>
      <c r="E31571" s="18">
        <v>1.3962479598712285</v>
      </c>
      <c r="F31571" s="18">
        <v>1.017593771056375E-2</v>
      </c>
    </row>
    <row r="31572" spans="2:6" x14ac:dyDescent="0.25">
      <c r="B31572" s="18">
        <v>2017</v>
      </c>
      <c r="C31572" s="19">
        <v>42511</v>
      </c>
      <c r="D31572" s="18" t="s">
        <v>6</v>
      </c>
      <c r="E31572" s="18">
        <v>2.470919118564549E-2</v>
      </c>
      <c r="F31572" s="18">
        <v>3.4438871003967956E-4</v>
      </c>
    </row>
    <row r="31573" spans="2:6" x14ac:dyDescent="0.25">
      <c r="B31573" s="18">
        <v>2017</v>
      </c>
      <c r="C31573" s="19">
        <v>42511</v>
      </c>
      <c r="D31573" s="18" t="s">
        <v>6</v>
      </c>
      <c r="E31573" s="18">
        <v>3.1338873499538217E-3</v>
      </c>
      <c r="F31573" s="18">
        <v>5.9893688702552971E-6</v>
      </c>
    </row>
    <row r="31574" spans="2:6" x14ac:dyDescent="0.25">
      <c r="B31574" s="18">
        <v>2017</v>
      </c>
      <c r="C31574" s="19">
        <v>42511</v>
      </c>
      <c r="D31574" s="18" t="s">
        <v>6</v>
      </c>
      <c r="E31574" s="18">
        <v>7.2067080931346864E-4</v>
      </c>
      <c r="F31574" s="18">
        <v>5.9893688702552971E-6</v>
      </c>
    </row>
    <row r="31575" spans="2:6" x14ac:dyDescent="0.25">
      <c r="B31575" s="18">
        <v>2017</v>
      </c>
      <c r="C31575" s="19">
        <v>42511</v>
      </c>
      <c r="D31575" s="18" t="s">
        <v>6</v>
      </c>
      <c r="E31575" s="18">
        <v>2.2199595717601254E-3</v>
      </c>
      <c r="F31575" s="18">
        <v>2.096279104589354E-5</v>
      </c>
    </row>
    <row r="31576" spans="2:6" x14ac:dyDescent="0.25">
      <c r="B31576" s="18">
        <v>2017</v>
      </c>
      <c r="C31576" s="19">
        <v>42511</v>
      </c>
      <c r="D31576" s="18" t="s">
        <v>6</v>
      </c>
      <c r="E31576" s="18">
        <v>7.5613785530682948E-3</v>
      </c>
      <c r="F31576" s="18">
        <v>8.6845848618701798E-5</v>
      </c>
    </row>
    <row r="31577" spans="2:6" x14ac:dyDescent="0.25">
      <c r="B31577" s="18">
        <v>2017</v>
      </c>
      <c r="C31577" s="19">
        <v>42511</v>
      </c>
      <c r="D31577" s="18" t="s">
        <v>6</v>
      </c>
      <c r="E31577" s="18">
        <v>2.7107883506775473E-3</v>
      </c>
      <c r="F31577" s="18">
        <v>8.9840533053829457E-6</v>
      </c>
    </row>
    <row r="31578" spans="2:6" x14ac:dyDescent="0.25">
      <c r="B31578" s="18">
        <v>2017</v>
      </c>
      <c r="C31578" s="19">
        <v>42511</v>
      </c>
      <c r="D31578" s="18" t="s">
        <v>6</v>
      </c>
      <c r="E31578" s="18">
        <v>2.3043098500162224E-3</v>
      </c>
      <c r="F31578" s="18">
        <v>1.1978737740510594E-5</v>
      </c>
    </row>
    <row r="31579" spans="2:6" x14ac:dyDescent="0.25">
      <c r="B31579" s="18">
        <v>2017</v>
      </c>
      <c r="C31579" s="19">
        <v>42511</v>
      </c>
      <c r="D31579" s="18" t="s">
        <v>6</v>
      </c>
      <c r="E31579" s="18">
        <v>1.3086770981507825E-4</v>
      </c>
      <c r="F31579" s="18">
        <v>2.9946844351276486E-6</v>
      </c>
    </row>
    <row r="31580" spans="2:6" x14ac:dyDescent="0.25">
      <c r="B31580" s="18">
        <v>2017</v>
      </c>
      <c r="C31580" s="19">
        <v>42511</v>
      </c>
      <c r="D31580" s="18" t="s">
        <v>6</v>
      </c>
      <c r="E31580" s="18">
        <v>3.4019615183050083E-4</v>
      </c>
      <c r="F31580" s="18">
        <v>2.9946844351276486E-6</v>
      </c>
    </row>
    <row r="31581" spans="2:6" x14ac:dyDescent="0.25">
      <c r="B31581" s="18">
        <v>2017</v>
      </c>
      <c r="C31581" s="19">
        <v>42511</v>
      </c>
      <c r="D31581" s="18" t="s">
        <v>6</v>
      </c>
      <c r="E31581" s="18">
        <v>2.6832372538743729E-4</v>
      </c>
      <c r="F31581" s="18">
        <v>2.9946844351276486E-6</v>
      </c>
    </row>
    <row r="31582" spans="2:6" x14ac:dyDescent="0.25">
      <c r="B31582" s="18">
        <v>2017</v>
      </c>
      <c r="C31582" s="19">
        <v>42511</v>
      </c>
      <c r="D31582" s="18" t="s">
        <v>6</v>
      </c>
      <c r="E31582" s="18">
        <v>7.0824286890768884E-3</v>
      </c>
      <c r="F31582" s="18">
        <v>1.6470764393202065E-4</v>
      </c>
    </row>
    <row r="31583" spans="2:6" x14ac:dyDescent="0.25">
      <c r="B31583" s="18">
        <v>2017</v>
      </c>
      <c r="C31583" s="19">
        <v>42511</v>
      </c>
      <c r="D31583" s="18" t="s">
        <v>6</v>
      </c>
      <c r="E31583" s="18">
        <v>2.9532579671083834E-4</v>
      </c>
      <c r="F31583" s="18">
        <v>2.9946844351276486E-6</v>
      </c>
    </row>
    <row r="31584" spans="2:6" x14ac:dyDescent="0.25">
      <c r="B31584" s="18">
        <v>2017</v>
      </c>
      <c r="C31584" s="19">
        <v>42511</v>
      </c>
      <c r="D31584" s="18" t="s">
        <v>6</v>
      </c>
      <c r="E31584" s="18">
        <v>1.3625814179830801E-3</v>
      </c>
      <c r="F31584" s="18">
        <v>1.4973422175638243E-5</v>
      </c>
    </row>
    <row r="31585" spans="2:6" x14ac:dyDescent="0.25">
      <c r="B31585" s="18">
        <v>2017</v>
      </c>
      <c r="C31585" s="19">
        <v>42511</v>
      </c>
      <c r="D31585" s="18" t="s">
        <v>6</v>
      </c>
      <c r="E31585" s="18">
        <v>5.821416984851898E-2</v>
      </c>
      <c r="F31585" s="18">
        <v>3.0246312794789251E-4</v>
      </c>
    </row>
    <row r="31586" spans="2:6" x14ac:dyDescent="0.25">
      <c r="B31586" s="18">
        <v>2017</v>
      </c>
      <c r="C31586" s="19">
        <v>42511</v>
      </c>
      <c r="D31586" s="18" t="s">
        <v>6</v>
      </c>
      <c r="E31586" s="18">
        <v>4.7316014075016845E-3</v>
      </c>
      <c r="F31586" s="18">
        <v>1.1978737740510594E-5</v>
      </c>
    </row>
    <row r="31587" spans="2:6" x14ac:dyDescent="0.25">
      <c r="B31587" s="18">
        <v>2017</v>
      </c>
      <c r="C31587" s="19">
        <v>42511</v>
      </c>
      <c r="D31587" s="18" t="s">
        <v>6</v>
      </c>
      <c r="E31587" s="18">
        <v>1.7238401836739776E-3</v>
      </c>
      <c r="F31587" s="18">
        <v>5.9893688702552971E-6</v>
      </c>
    </row>
    <row r="31588" spans="2:6" x14ac:dyDescent="0.25">
      <c r="B31588" s="18">
        <v>2017</v>
      </c>
      <c r="C31588" s="19">
        <v>42511</v>
      </c>
      <c r="D31588" s="18" t="s">
        <v>6</v>
      </c>
      <c r="E31588" s="18">
        <v>3.3334331561478475E-3</v>
      </c>
      <c r="F31588" s="18">
        <v>2.9946844351276486E-6</v>
      </c>
    </row>
    <row r="31589" spans="2:6" x14ac:dyDescent="0.25">
      <c r="B31589" s="18">
        <v>2017</v>
      </c>
      <c r="C31589" s="19">
        <v>42511</v>
      </c>
      <c r="D31589" s="18" t="s">
        <v>6</v>
      </c>
      <c r="E31589" s="18">
        <v>5.0909635397170022E-5</v>
      </c>
      <c r="F31589" s="18">
        <v>2.9946844351276486E-6</v>
      </c>
    </row>
    <row r="31590" spans="2:6" x14ac:dyDescent="0.25">
      <c r="B31590" s="18">
        <v>2017</v>
      </c>
      <c r="C31590" s="19">
        <v>42512</v>
      </c>
      <c r="D31590" s="18" t="s">
        <v>6</v>
      </c>
      <c r="E31590" s="18">
        <v>9.6748271817523996E-4</v>
      </c>
      <c r="F31590" s="18">
        <v>5.9893688702552971E-6</v>
      </c>
    </row>
    <row r="31591" spans="2:6" x14ac:dyDescent="0.25">
      <c r="B31591" s="18">
        <v>2017</v>
      </c>
      <c r="C31591" s="19">
        <v>42512</v>
      </c>
      <c r="D31591" s="18" t="s">
        <v>6</v>
      </c>
      <c r="E31591" s="18">
        <v>5.2706446058246609E-4</v>
      </c>
      <c r="F31591" s="18">
        <v>2.9946844351276486E-6</v>
      </c>
    </row>
    <row r="31592" spans="2:6" x14ac:dyDescent="0.25">
      <c r="B31592" s="18">
        <v>2017</v>
      </c>
      <c r="C31592" s="19">
        <v>42512</v>
      </c>
      <c r="D31592" s="18" t="s">
        <v>6</v>
      </c>
      <c r="E31592" s="18">
        <v>2.2215567367921927E-4</v>
      </c>
      <c r="F31592" s="18">
        <v>2.9946844351276486E-6</v>
      </c>
    </row>
    <row r="31593" spans="2:6" x14ac:dyDescent="0.25">
      <c r="B31593" s="18">
        <v>2017</v>
      </c>
      <c r="C31593" s="19">
        <v>42512</v>
      </c>
      <c r="D31593" s="18" t="s">
        <v>6</v>
      </c>
      <c r="E31593" s="18">
        <v>6.5443837188989445E-4</v>
      </c>
      <c r="F31593" s="18">
        <v>2.9946844351276486E-6</v>
      </c>
    </row>
    <row r="31594" spans="2:6" x14ac:dyDescent="0.25">
      <c r="B31594" s="18">
        <v>2017</v>
      </c>
      <c r="C31594" s="19">
        <v>42512</v>
      </c>
      <c r="D31594" s="18" t="s">
        <v>6</v>
      </c>
      <c r="E31594" s="18">
        <v>1.261770357615234E-2</v>
      </c>
      <c r="F31594" s="18">
        <v>3.4438871003967956E-4</v>
      </c>
    </row>
    <row r="31595" spans="2:6" x14ac:dyDescent="0.25">
      <c r="B31595" s="18">
        <v>2017</v>
      </c>
      <c r="C31595" s="19">
        <v>42512</v>
      </c>
      <c r="D31595" s="18" t="s">
        <v>6</v>
      </c>
      <c r="E31595" s="18">
        <v>1.6885029073394713E-4</v>
      </c>
      <c r="F31595" s="18">
        <v>2.9946844351276486E-6</v>
      </c>
    </row>
    <row r="31596" spans="2:6" x14ac:dyDescent="0.25">
      <c r="B31596" s="18">
        <v>2017</v>
      </c>
      <c r="C31596" s="19">
        <v>42512</v>
      </c>
      <c r="D31596" s="18" t="s">
        <v>6</v>
      </c>
      <c r="E31596" s="18">
        <v>3.3310873200069772E-4</v>
      </c>
      <c r="F31596" s="18">
        <v>2.9946844351276486E-6</v>
      </c>
    </row>
    <row r="31597" spans="2:6" x14ac:dyDescent="0.25">
      <c r="B31597" s="18">
        <v>2017</v>
      </c>
      <c r="C31597" s="19">
        <v>42512</v>
      </c>
      <c r="D31597" s="18" t="s">
        <v>6</v>
      </c>
      <c r="E31597" s="18">
        <v>8.4225499737965118E-3</v>
      </c>
      <c r="F31597" s="18">
        <v>4.4920266526914725E-5</v>
      </c>
    </row>
    <row r="31598" spans="2:6" x14ac:dyDescent="0.25">
      <c r="B31598" s="18">
        <v>2017</v>
      </c>
      <c r="C31598" s="19">
        <v>42512</v>
      </c>
      <c r="D31598" s="18" t="s">
        <v>6</v>
      </c>
      <c r="E31598" s="18">
        <v>1.993316862568939E-2</v>
      </c>
      <c r="F31598" s="18">
        <v>3.4438871003967956E-4</v>
      </c>
    </row>
    <row r="31599" spans="2:6" x14ac:dyDescent="0.25">
      <c r="B31599" s="18">
        <v>2017</v>
      </c>
      <c r="C31599" s="19">
        <v>42512</v>
      </c>
      <c r="D31599" s="18" t="s">
        <v>6</v>
      </c>
      <c r="E31599" s="18">
        <v>1.8273564423148911E-2</v>
      </c>
      <c r="F31599" s="18">
        <v>1.7968106610765891E-5</v>
      </c>
    </row>
    <row r="31600" spans="2:6" x14ac:dyDescent="0.25">
      <c r="B31600" s="18">
        <v>2017</v>
      </c>
      <c r="C31600" s="19">
        <v>42512</v>
      </c>
      <c r="D31600" s="18" t="s">
        <v>6</v>
      </c>
      <c r="E31600" s="18">
        <v>8.0955853360285393E-2</v>
      </c>
      <c r="F31600" s="18">
        <v>2.2520026952159915E-3</v>
      </c>
    </row>
    <row r="31601" spans="2:6" x14ac:dyDescent="0.25">
      <c r="B31601" s="18">
        <v>2017</v>
      </c>
      <c r="C31601" s="19">
        <v>42513</v>
      </c>
      <c r="D31601" s="18" t="s">
        <v>6</v>
      </c>
      <c r="E31601" s="18">
        <v>3.8652941029672233E-2</v>
      </c>
      <c r="F31601" s="18">
        <v>8.564797484465074E-4</v>
      </c>
    </row>
    <row r="31602" spans="2:6" x14ac:dyDescent="0.25">
      <c r="B31602" s="18">
        <v>2017</v>
      </c>
      <c r="C31602" s="19">
        <v>42537</v>
      </c>
      <c r="D31602" s="18" t="s">
        <v>7</v>
      </c>
      <c r="E31602" s="18">
        <v>2.280751665793217E-2</v>
      </c>
      <c r="F31602" s="18">
        <v>9.5829901924084754E-5</v>
      </c>
    </row>
    <row r="31603" spans="2:6" x14ac:dyDescent="0.25">
      <c r="B31603" s="18">
        <v>2017</v>
      </c>
      <c r="C31603" s="19">
        <v>42513</v>
      </c>
      <c r="D31603" s="18" t="s">
        <v>6</v>
      </c>
      <c r="E31603" s="18">
        <v>3.3149160240572881E-3</v>
      </c>
      <c r="F31603" s="18">
        <v>1.1978737740510594E-5</v>
      </c>
    </row>
    <row r="31604" spans="2:6" x14ac:dyDescent="0.25">
      <c r="B31604" s="18">
        <v>2017</v>
      </c>
      <c r="C31604" s="19">
        <v>42513</v>
      </c>
      <c r="D31604" s="18" t="s">
        <v>6</v>
      </c>
      <c r="E31604" s="18">
        <v>8.0557011304933739E-4</v>
      </c>
      <c r="F31604" s="18">
        <v>2.9946844351276486E-6</v>
      </c>
    </row>
    <row r="31605" spans="2:6" x14ac:dyDescent="0.25">
      <c r="B31605" s="18">
        <v>2017</v>
      </c>
      <c r="C31605" s="19">
        <v>42538</v>
      </c>
      <c r="D31605" s="18" t="s">
        <v>7</v>
      </c>
      <c r="E31605" s="18">
        <v>5.4910533802500563E-2</v>
      </c>
      <c r="F31605" s="18">
        <v>1.4374485288612713E-4</v>
      </c>
    </row>
    <row r="31606" spans="2:6" x14ac:dyDescent="0.25">
      <c r="B31606" s="18">
        <v>2017</v>
      </c>
      <c r="C31606" s="19">
        <v>42513</v>
      </c>
      <c r="D31606" s="18" t="s">
        <v>6</v>
      </c>
      <c r="E31606" s="18">
        <v>0.10537411095305833</v>
      </c>
      <c r="F31606" s="18">
        <v>2.997679119562776E-3</v>
      </c>
    </row>
    <row r="31607" spans="2:6" x14ac:dyDescent="0.25">
      <c r="B31607" s="18">
        <v>2017</v>
      </c>
      <c r="C31607" s="19">
        <v>42513</v>
      </c>
      <c r="D31607" s="18" t="s">
        <v>6</v>
      </c>
      <c r="E31607" s="18">
        <v>6.5818172743380393E-4</v>
      </c>
      <c r="F31607" s="18">
        <v>2.9946844351276486E-6</v>
      </c>
    </row>
    <row r="31608" spans="2:6" x14ac:dyDescent="0.25">
      <c r="B31608" s="18">
        <v>2017</v>
      </c>
      <c r="C31608" s="19">
        <v>42514</v>
      </c>
      <c r="D31608" s="18" t="s">
        <v>7</v>
      </c>
      <c r="E31608" s="18">
        <v>7.8610466422100768E-3</v>
      </c>
      <c r="F31608" s="18">
        <v>1.048139552294677E-4</v>
      </c>
    </row>
    <row r="31609" spans="2:6" x14ac:dyDescent="0.25">
      <c r="B31609" s="18">
        <v>2017</v>
      </c>
      <c r="C31609" s="19">
        <v>42513</v>
      </c>
      <c r="D31609" s="18" t="s">
        <v>6</v>
      </c>
      <c r="E31609" s="18">
        <v>8.8240772628584263E-2</v>
      </c>
      <c r="F31609" s="18">
        <v>1.0002246013326346E-3</v>
      </c>
    </row>
    <row r="31610" spans="2:6" x14ac:dyDescent="0.25">
      <c r="B31610" s="18">
        <v>2017</v>
      </c>
      <c r="C31610" s="19">
        <v>42514</v>
      </c>
      <c r="D31610" s="18" t="s">
        <v>6</v>
      </c>
      <c r="E31610" s="18">
        <v>3.4453844426143593E-4</v>
      </c>
      <c r="F31610" s="18">
        <v>2.9946844351276486E-6</v>
      </c>
    </row>
    <row r="31611" spans="2:6" x14ac:dyDescent="0.25">
      <c r="B31611" s="18">
        <v>2017</v>
      </c>
      <c r="C31611" s="19">
        <v>42514</v>
      </c>
      <c r="D31611" s="18" t="s">
        <v>6</v>
      </c>
      <c r="E31611" s="18">
        <v>3.0338149784133262E-3</v>
      </c>
      <c r="F31611" s="18">
        <v>1.1978737740510594E-5</v>
      </c>
    </row>
    <row r="31612" spans="2:6" x14ac:dyDescent="0.25">
      <c r="B31612" s="18">
        <v>2017</v>
      </c>
      <c r="C31612" s="19">
        <v>42514</v>
      </c>
      <c r="D31612" s="18" t="s">
        <v>6</v>
      </c>
      <c r="E31612" s="18">
        <v>2.0300217114621547E-2</v>
      </c>
      <c r="F31612" s="18">
        <v>1.5272890619151007E-4</v>
      </c>
    </row>
    <row r="31613" spans="2:6" x14ac:dyDescent="0.25">
      <c r="B31613" s="18">
        <v>2017</v>
      </c>
      <c r="C31613" s="19">
        <v>42531</v>
      </c>
      <c r="D31613" s="18" t="s">
        <v>7</v>
      </c>
      <c r="E31613" s="18">
        <v>9.7117616231189641E-2</v>
      </c>
      <c r="F31613" s="18">
        <v>2.0663322602380773E-4</v>
      </c>
    </row>
    <row r="31614" spans="2:6" x14ac:dyDescent="0.25">
      <c r="B31614" s="18">
        <v>2017</v>
      </c>
      <c r="C31614" s="19">
        <v>42514</v>
      </c>
      <c r="D31614" s="18" t="s">
        <v>6</v>
      </c>
      <c r="E31614" s="18">
        <v>0.110595842379776</v>
      </c>
      <c r="F31614" s="18">
        <v>1.2996930448453995E-3</v>
      </c>
    </row>
    <row r="31615" spans="2:6" x14ac:dyDescent="0.25">
      <c r="B31615" s="18">
        <v>2017</v>
      </c>
      <c r="C31615" s="19">
        <v>42514</v>
      </c>
      <c r="D31615" s="18" t="s">
        <v>6</v>
      </c>
      <c r="E31615" s="18">
        <v>1.5572359062663771E-4</v>
      </c>
      <c r="F31615" s="18">
        <v>2.9946844351276486E-6</v>
      </c>
    </row>
    <row r="31616" spans="2:6" x14ac:dyDescent="0.25">
      <c r="B31616" s="18">
        <v>2017</v>
      </c>
      <c r="C31616" s="19">
        <v>42530</v>
      </c>
      <c r="D31616" s="18" t="s">
        <v>7</v>
      </c>
      <c r="E31616" s="18">
        <v>6.2529011005465302E-3</v>
      </c>
      <c r="F31616" s="18">
        <v>2.6952159916148837E-5</v>
      </c>
    </row>
    <row r="31617" spans="2:6" x14ac:dyDescent="0.25">
      <c r="B31617" s="18">
        <v>2017</v>
      </c>
      <c r="C31617" s="19">
        <v>42514</v>
      </c>
      <c r="D31617" s="18" t="s">
        <v>6</v>
      </c>
      <c r="E31617" s="18">
        <v>3.6894512240772627E-3</v>
      </c>
      <c r="F31617" s="18">
        <v>3.2941528786404131E-5</v>
      </c>
    </row>
    <row r="31618" spans="2:6" x14ac:dyDescent="0.25">
      <c r="B31618" s="18">
        <v>2017</v>
      </c>
      <c r="C31618" s="19">
        <v>42514</v>
      </c>
      <c r="D31618" s="18" t="s">
        <v>6</v>
      </c>
      <c r="E31618" s="18">
        <v>6.2328367148311754E-3</v>
      </c>
      <c r="F31618" s="18">
        <v>3.8930897656659428E-5</v>
      </c>
    </row>
    <row r="31619" spans="2:6" x14ac:dyDescent="0.25">
      <c r="B31619" s="18">
        <v>2017</v>
      </c>
      <c r="C31619" s="19">
        <v>42514</v>
      </c>
      <c r="D31619" s="18" t="s">
        <v>6</v>
      </c>
      <c r="E31619" s="18">
        <v>7.8565546155573863E-4</v>
      </c>
      <c r="F31619" s="18">
        <v>2.9946844351276486E-6</v>
      </c>
    </row>
    <row r="31620" spans="2:6" x14ac:dyDescent="0.25">
      <c r="B31620" s="18">
        <v>2017</v>
      </c>
      <c r="C31620" s="19">
        <v>42514</v>
      </c>
      <c r="D31620" s="18" t="s">
        <v>6</v>
      </c>
      <c r="E31620" s="18">
        <v>1.0111551995208505E-3</v>
      </c>
      <c r="F31620" s="18">
        <v>8.9840533053829457E-6</v>
      </c>
    </row>
    <row r="31621" spans="2:6" x14ac:dyDescent="0.25">
      <c r="B31621" s="18">
        <v>2017</v>
      </c>
      <c r="C31621" s="19">
        <v>42514</v>
      </c>
      <c r="D31621" s="18" t="s">
        <v>6</v>
      </c>
      <c r="E31621" s="18">
        <v>6.5748296773227521E-4</v>
      </c>
      <c r="F31621" s="18">
        <v>8.9840533053829457E-6</v>
      </c>
    </row>
    <row r="31622" spans="2:6" x14ac:dyDescent="0.25">
      <c r="B31622" s="18">
        <v>2017</v>
      </c>
      <c r="C31622" s="19">
        <v>42514</v>
      </c>
      <c r="D31622" s="18" t="s">
        <v>6</v>
      </c>
      <c r="E31622" s="18">
        <v>2.8140051408749481E-4</v>
      </c>
      <c r="F31622" s="18">
        <v>2.9946844351276486E-6</v>
      </c>
    </row>
    <row r="31623" spans="2:6" x14ac:dyDescent="0.25">
      <c r="B31623" s="18">
        <v>2017</v>
      </c>
      <c r="C31623" s="19">
        <v>42514</v>
      </c>
      <c r="D31623" s="18" t="s">
        <v>6</v>
      </c>
      <c r="E31623" s="18">
        <v>9.5829901924084754E-5</v>
      </c>
      <c r="F31623" s="18">
        <v>2.9946844351276486E-6</v>
      </c>
    </row>
    <row r="31624" spans="2:6" x14ac:dyDescent="0.25">
      <c r="B31624" s="18">
        <v>2017</v>
      </c>
      <c r="C31624" s="19">
        <v>42515</v>
      </c>
      <c r="D31624" s="18" t="s">
        <v>6</v>
      </c>
      <c r="E31624" s="18">
        <v>1.5425619525342518E-2</v>
      </c>
      <c r="F31624" s="18">
        <v>1.5272890619151007E-4</v>
      </c>
    </row>
    <row r="31625" spans="2:6" x14ac:dyDescent="0.25">
      <c r="B31625" s="18">
        <v>2017</v>
      </c>
      <c r="C31625" s="19">
        <v>42514</v>
      </c>
      <c r="D31625" s="18" t="s">
        <v>6</v>
      </c>
      <c r="E31625" s="18">
        <v>3.0186419106086695E-3</v>
      </c>
      <c r="F31625" s="18">
        <v>2.096279104589354E-5</v>
      </c>
    </row>
    <row r="31626" spans="2:6" x14ac:dyDescent="0.25">
      <c r="B31626" s="18">
        <v>2017</v>
      </c>
      <c r="C31626" s="19">
        <v>42514</v>
      </c>
      <c r="D31626" s="18" t="s">
        <v>6</v>
      </c>
      <c r="E31626" s="18">
        <v>9.4392453395223484E-3</v>
      </c>
      <c r="F31626" s="18">
        <v>8.9840533053829457E-6</v>
      </c>
    </row>
    <row r="31627" spans="2:6" x14ac:dyDescent="0.25">
      <c r="B31627" s="18">
        <v>2017</v>
      </c>
      <c r="C31627" s="19">
        <v>42514</v>
      </c>
      <c r="D31627" s="18" t="s">
        <v>6</v>
      </c>
      <c r="E31627" s="18">
        <v>1.1381797309775159E-3</v>
      </c>
      <c r="F31627" s="18">
        <v>1.1978737740510594E-5</v>
      </c>
    </row>
    <row r="31628" spans="2:6" x14ac:dyDescent="0.25">
      <c r="B31628" s="18">
        <v>2017</v>
      </c>
      <c r="C31628" s="19">
        <v>42514</v>
      </c>
      <c r="D31628" s="18" t="s">
        <v>6</v>
      </c>
      <c r="E31628" s="18">
        <v>1.2026652691472636E-3</v>
      </c>
      <c r="F31628" s="18">
        <v>1.1978737740510594E-5</v>
      </c>
    </row>
    <row r="31629" spans="2:6" x14ac:dyDescent="0.25">
      <c r="B31629" s="18">
        <v>2017</v>
      </c>
      <c r="C31629" s="19">
        <v>42514</v>
      </c>
      <c r="D31629" s="18" t="s">
        <v>6</v>
      </c>
      <c r="E31629" s="18">
        <v>0.10531691248034737</v>
      </c>
      <c r="F31629" s="18">
        <v>8.3551695740061388E-4</v>
      </c>
    </row>
    <row r="31630" spans="2:6" x14ac:dyDescent="0.25">
      <c r="B31630" s="18">
        <v>2017</v>
      </c>
      <c r="C31630" s="19">
        <v>42514</v>
      </c>
      <c r="D31630" s="18" t="s">
        <v>6</v>
      </c>
      <c r="E31630" s="18">
        <v>7.8694816700356964E-3</v>
      </c>
      <c r="F31630" s="18">
        <v>8.9840533053829457E-6</v>
      </c>
    </row>
    <row r="31631" spans="2:6" x14ac:dyDescent="0.25">
      <c r="B31631" s="18">
        <v>2017</v>
      </c>
      <c r="C31631" s="19">
        <v>42515</v>
      </c>
      <c r="D31631" s="18" t="s">
        <v>6</v>
      </c>
      <c r="E31631" s="18">
        <v>1.6328516882533502E-3</v>
      </c>
      <c r="F31631" s="18">
        <v>1.4973422175638243E-5</v>
      </c>
    </row>
    <row r="31632" spans="2:6" x14ac:dyDescent="0.25">
      <c r="B31632" s="18">
        <v>2017</v>
      </c>
      <c r="C31632" s="19">
        <v>42515</v>
      </c>
      <c r="D31632" s="18" t="s">
        <v>6</v>
      </c>
      <c r="E31632" s="18">
        <v>5.7374510244316237E-2</v>
      </c>
      <c r="F31632" s="18">
        <v>7.2770831773601857E-4</v>
      </c>
    </row>
    <row r="31633" spans="2:6" x14ac:dyDescent="0.25">
      <c r="B31633" s="18">
        <v>2017</v>
      </c>
      <c r="C31633" s="19">
        <v>42515</v>
      </c>
      <c r="D31633" s="18" t="s">
        <v>6</v>
      </c>
      <c r="E31633" s="18">
        <v>5.0700007486711096E-4</v>
      </c>
      <c r="F31633" s="18">
        <v>2.9946844351276486E-6</v>
      </c>
    </row>
    <row r="31634" spans="2:6" x14ac:dyDescent="0.25">
      <c r="B31634" s="18">
        <v>2017</v>
      </c>
      <c r="C31634" s="19">
        <v>42515</v>
      </c>
      <c r="D31634" s="18" t="s">
        <v>6</v>
      </c>
      <c r="E31634" s="18">
        <v>7.9438995782486199E-3</v>
      </c>
      <c r="F31634" s="18">
        <v>3.4438871003967956E-4</v>
      </c>
    </row>
    <row r="31635" spans="2:6" x14ac:dyDescent="0.25">
      <c r="B31635" s="18">
        <v>2017</v>
      </c>
      <c r="C31635" s="19">
        <v>42515</v>
      </c>
      <c r="D31635" s="18" t="s">
        <v>6</v>
      </c>
      <c r="E31635" s="18">
        <v>5.5391679768411169E-4</v>
      </c>
      <c r="F31635" s="18">
        <v>5.9893688702552971E-6</v>
      </c>
    </row>
    <row r="31636" spans="2:6" x14ac:dyDescent="0.25">
      <c r="B31636" s="18">
        <v>2017</v>
      </c>
      <c r="C31636" s="19">
        <v>42515</v>
      </c>
      <c r="D31636" s="18" t="s">
        <v>6</v>
      </c>
      <c r="E31636" s="18">
        <v>1.046941678520626E-3</v>
      </c>
      <c r="F31636" s="18">
        <v>5.9893688702552971E-6</v>
      </c>
    </row>
    <row r="31637" spans="2:6" x14ac:dyDescent="0.25">
      <c r="B31637" s="18">
        <v>2017</v>
      </c>
      <c r="C31637" s="19">
        <v>42515</v>
      </c>
      <c r="D31637" s="18" t="s">
        <v>6</v>
      </c>
      <c r="E31637" s="18">
        <v>2.4335055276883524E-2</v>
      </c>
      <c r="F31637" s="18">
        <v>6.8877742007935911E-4</v>
      </c>
    </row>
    <row r="31638" spans="2:6" x14ac:dyDescent="0.25">
      <c r="B31638" s="18">
        <v>2017</v>
      </c>
      <c r="C31638" s="19">
        <v>42515</v>
      </c>
      <c r="D31638" s="18" t="s">
        <v>6</v>
      </c>
      <c r="E31638" s="18">
        <v>6.3252726410621251E-4</v>
      </c>
      <c r="F31638" s="18">
        <v>2.9946844351276486E-6</v>
      </c>
    </row>
    <row r="31639" spans="2:6" x14ac:dyDescent="0.25">
      <c r="B31639" s="18">
        <v>2017</v>
      </c>
      <c r="C31639" s="19">
        <v>42515</v>
      </c>
      <c r="D31639" s="18" t="s">
        <v>6</v>
      </c>
      <c r="E31639" s="18">
        <v>3.8631429213146666E-4</v>
      </c>
      <c r="F31639" s="18">
        <v>2.9946844351276486E-6</v>
      </c>
    </row>
    <row r="31640" spans="2:6" x14ac:dyDescent="0.25">
      <c r="B31640" s="18">
        <v>2017</v>
      </c>
      <c r="C31640" s="19">
        <v>42515</v>
      </c>
      <c r="D31640" s="18" t="s">
        <v>6</v>
      </c>
      <c r="E31640" s="18">
        <v>3.3429163235257314E-3</v>
      </c>
      <c r="F31640" s="18">
        <v>8.9840533053829457E-6</v>
      </c>
    </row>
    <row r="31641" spans="2:6" x14ac:dyDescent="0.25">
      <c r="B31641" s="18">
        <v>2017</v>
      </c>
      <c r="C31641" s="19">
        <v>42515</v>
      </c>
      <c r="D31641" s="18" t="s">
        <v>6</v>
      </c>
      <c r="E31641" s="18">
        <v>1.6735294851638331E-4</v>
      </c>
      <c r="F31641" s="18">
        <v>2.9946844351276486E-6</v>
      </c>
    </row>
    <row r="31642" spans="2:6" x14ac:dyDescent="0.25">
      <c r="B31642" s="18">
        <v>2017</v>
      </c>
      <c r="C31642" s="19">
        <v>42515</v>
      </c>
      <c r="D31642" s="18" t="s">
        <v>6</v>
      </c>
      <c r="E31642" s="18">
        <v>1.6498215667190745E-3</v>
      </c>
      <c r="F31642" s="18">
        <v>1.4973422175638243E-5</v>
      </c>
    </row>
    <row r="31643" spans="2:6" x14ac:dyDescent="0.25">
      <c r="B31643" s="18">
        <v>2017</v>
      </c>
      <c r="C31643" s="19">
        <v>42515</v>
      </c>
      <c r="D31643" s="18" t="s">
        <v>6</v>
      </c>
      <c r="E31643" s="18">
        <v>4.8960594943974539E-3</v>
      </c>
      <c r="F31643" s="18">
        <v>1.4973422175638243E-5</v>
      </c>
    </row>
    <row r="31644" spans="2:6" x14ac:dyDescent="0.25">
      <c r="B31644" s="18">
        <v>2017</v>
      </c>
      <c r="C31644" s="19">
        <v>42515</v>
      </c>
      <c r="D31644" s="18" t="s">
        <v>6</v>
      </c>
      <c r="E31644" s="18">
        <v>4.0388310748421647E-4</v>
      </c>
      <c r="F31644" s="18">
        <v>2.9946844351276486E-6</v>
      </c>
    </row>
    <row r="31645" spans="2:6" x14ac:dyDescent="0.25">
      <c r="B31645" s="18">
        <v>2017</v>
      </c>
      <c r="C31645" s="19">
        <v>42515</v>
      </c>
      <c r="D31645" s="18" t="s">
        <v>6</v>
      </c>
      <c r="E31645" s="18">
        <v>2.1132489830550784E-4</v>
      </c>
      <c r="F31645" s="18">
        <v>5.9893688702552971E-6</v>
      </c>
    </row>
    <row r="31646" spans="2:6" x14ac:dyDescent="0.25">
      <c r="B31646" s="18">
        <v>2017</v>
      </c>
      <c r="C31646" s="19">
        <v>42538</v>
      </c>
      <c r="D31646" s="18" t="s">
        <v>7</v>
      </c>
      <c r="E31646" s="18">
        <v>3.7840832522272966E-2</v>
      </c>
      <c r="F31646" s="18">
        <v>2.3358538593995658E-4</v>
      </c>
    </row>
    <row r="31647" spans="2:6" x14ac:dyDescent="0.25">
      <c r="B31647" s="18">
        <v>2017</v>
      </c>
      <c r="C31647" s="19">
        <v>42515</v>
      </c>
      <c r="D31647" s="18" t="s">
        <v>6</v>
      </c>
      <c r="E31647" s="18">
        <v>9.1682263981432953E-4</v>
      </c>
      <c r="F31647" s="18">
        <v>8.9840533053829457E-6</v>
      </c>
    </row>
    <row r="31648" spans="2:6" x14ac:dyDescent="0.25">
      <c r="B31648" s="18">
        <v>2017</v>
      </c>
      <c r="C31648" s="19">
        <v>42515</v>
      </c>
      <c r="D31648" s="18" t="s">
        <v>6</v>
      </c>
      <c r="E31648" s="18">
        <v>5.5771006463527142E-4</v>
      </c>
      <c r="F31648" s="18">
        <v>5.9893688702552971E-6</v>
      </c>
    </row>
    <row r="31649" spans="2:6" x14ac:dyDescent="0.25">
      <c r="B31649" s="18">
        <v>2017</v>
      </c>
      <c r="C31649" s="19">
        <v>42515</v>
      </c>
      <c r="D31649" s="18" t="s">
        <v>6</v>
      </c>
      <c r="E31649" s="18">
        <v>3.417334231738654E-3</v>
      </c>
      <c r="F31649" s="18">
        <v>1.1978737740510594E-5</v>
      </c>
    </row>
    <row r="31650" spans="2:6" x14ac:dyDescent="0.25">
      <c r="B31650" s="18">
        <v>2017</v>
      </c>
      <c r="C31650" s="19">
        <v>42515</v>
      </c>
      <c r="D31650" s="18" t="s">
        <v>6</v>
      </c>
      <c r="E31650" s="18">
        <v>1.3614833670235321E-3</v>
      </c>
      <c r="F31650" s="18">
        <v>5.9893688702552971E-6</v>
      </c>
    </row>
    <row r="31651" spans="2:6" x14ac:dyDescent="0.25">
      <c r="B31651" s="18">
        <v>2017</v>
      </c>
      <c r="C31651" s="19">
        <v>42516</v>
      </c>
      <c r="D31651" s="18" t="s">
        <v>6</v>
      </c>
      <c r="E31651" s="18">
        <v>7.0255296848094635E-3</v>
      </c>
      <c r="F31651" s="18">
        <v>1.0181927079434004E-4</v>
      </c>
    </row>
    <row r="31652" spans="2:6" x14ac:dyDescent="0.25">
      <c r="B31652" s="18">
        <v>2017</v>
      </c>
      <c r="C31652" s="19">
        <v>42535</v>
      </c>
      <c r="D31652" s="18" t="s">
        <v>7</v>
      </c>
      <c r="E31652" s="18">
        <v>2.0303960470165455E-3</v>
      </c>
      <c r="F31652" s="18">
        <v>1.7968106610765891E-5</v>
      </c>
    </row>
    <row r="31653" spans="2:6" x14ac:dyDescent="0.25">
      <c r="B31653" s="18">
        <v>2017</v>
      </c>
      <c r="C31653" s="19">
        <v>42535</v>
      </c>
      <c r="D31653" s="18" t="s">
        <v>7</v>
      </c>
      <c r="E31653" s="18">
        <v>7.8790846247909857E-2</v>
      </c>
      <c r="F31653" s="18">
        <v>2.1262259489406303E-4</v>
      </c>
    </row>
    <row r="31654" spans="2:6" x14ac:dyDescent="0.25">
      <c r="B31654" s="18">
        <v>2017</v>
      </c>
      <c r="C31654" s="19">
        <v>42515</v>
      </c>
      <c r="D31654" s="18" t="s">
        <v>6</v>
      </c>
      <c r="E31654" s="18">
        <v>1.9856255147113872E-3</v>
      </c>
      <c r="F31654" s="18">
        <v>8.9840533053829457E-6</v>
      </c>
    </row>
    <row r="31655" spans="2:6" x14ac:dyDescent="0.25">
      <c r="B31655" s="18">
        <v>2017</v>
      </c>
      <c r="C31655" s="19">
        <v>42515</v>
      </c>
      <c r="D31655" s="18" t="s">
        <v>6</v>
      </c>
      <c r="E31655" s="18">
        <v>1.1964762546479988E-3</v>
      </c>
      <c r="F31655" s="18">
        <v>1.1978737740510594E-5</v>
      </c>
    </row>
    <row r="31656" spans="2:6" x14ac:dyDescent="0.25">
      <c r="B31656" s="18">
        <v>2017</v>
      </c>
      <c r="C31656" s="19">
        <v>42515</v>
      </c>
      <c r="D31656" s="18" t="s">
        <v>6</v>
      </c>
      <c r="E31656" s="18">
        <v>7.8197199970053144E-3</v>
      </c>
      <c r="F31656" s="18">
        <v>1.8267575054278657E-4</v>
      </c>
    </row>
    <row r="31657" spans="2:6" x14ac:dyDescent="0.25">
      <c r="B31657" s="18">
        <v>2017</v>
      </c>
      <c r="C31657" s="19">
        <v>42515</v>
      </c>
      <c r="D31657" s="18" t="s">
        <v>6</v>
      </c>
      <c r="E31657" s="18">
        <v>3.150907139826817E-4</v>
      </c>
      <c r="F31657" s="18">
        <v>2.9946844351276486E-6</v>
      </c>
    </row>
    <row r="31658" spans="2:6" x14ac:dyDescent="0.25">
      <c r="B31658" s="18">
        <v>2017</v>
      </c>
      <c r="C31658" s="19">
        <v>42515</v>
      </c>
      <c r="D31658" s="18" t="s">
        <v>6</v>
      </c>
      <c r="E31658" s="18">
        <v>1.4290135010356607E-3</v>
      </c>
      <c r="F31658" s="18">
        <v>2.9946844351276486E-6</v>
      </c>
    </row>
    <row r="31659" spans="2:6" x14ac:dyDescent="0.25">
      <c r="B31659" s="18">
        <v>2017</v>
      </c>
      <c r="C31659" s="19">
        <v>42515</v>
      </c>
      <c r="D31659" s="18" t="s">
        <v>6</v>
      </c>
      <c r="E31659" s="18">
        <v>5.6848094632028145E-3</v>
      </c>
      <c r="F31659" s="18">
        <v>1.7968106610765891E-5</v>
      </c>
    </row>
    <row r="31660" spans="2:6" x14ac:dyDescent="0.25">
      <c r="B31660" s="18">
        <v>2017</v>
      </c>
      <c r="C31660" s="19">
        <v>42515</v>
      </c>
      <c r="D31660" s="18" t="s">
        <v>6</v>
      </c>
      <c r="E31660" s="18">
        <v>2.2725661950038691E-3</v>
      </c>
      <c r="F31660" s="18">
        <v>5.9893688702552971E-6</v>
      </c>
    </row>
    <row r="31661" spans="2:6" x14ac:dyDescent="0.25">
      <c r="B31661" s="18">
        <v>2017</v>
      </c>
      <c r="C31661" s="19">
        <v>42515</v>
      </c>
      <c r="D31661" s="18" t="s">
        <v>6</v>
      </c>
      <c r="E31661" s="18">
        <v>1.1978238626438062E-3</v>
      </c>
      <c r="F31661" s="18">
        <v>2.9946844351276486E-6</v>
      </c>
    </row>
    <row r="31662" spans="2:6" x14ac:dyDescent="0.25">
      <c r="B31662" s="18">
        <v>2017</v>
      </c>
      <c r="C31662" s="19">
        <v>42515</v>
      </c>
      <c r="D31662" s="18" t="s">
        <v>6</v>
      </c>
      <c r="E31662" s="18">
        <v>3.7074193306880289E-4</v>
      </c>
      <c r="F31662" s="18">
        <v>2.9946844351276486E-6</v>
      </c>
    </row>
    <row r="31663" spans="2:6" x14ac:dyDescent="0.25">
      <c r="B31663" s="18">
        <v>2017</v>
      </c>
      <c r="C31663" s="19">
        <v>42515</v>
      </c>
      <c r="D31663" s="18" t="s">
        <v>6</v>
      </c>
      <c r="E31663" s="18">
        <v>8.7664395697636596E-4</v>
      </c>
      <c r="F31663" s="18">
        <v>2.9946844351276486E-6</v>
      </c>
    </row>
    <row r="31664" spans="2:6" x14ac:dyDescent="0.25">
      <c r="B31664" s="18">
        <v>2017</v>
      </c>
      <c r="C31664" s="19">
        <v>42515</v>
      </c>
      <c r="D31664" s="18" t="s">
        <v>6</v>
      </c>
      <c r="E31664" s="18">
        <v>3.2725911507074943E-3</v>
      </c>
      <c r="F31664" s="18">
        <v>1.1978737740510594E-5</v>
      </c>
    </row>
    <row r="31665" spans="2:6" x14ac:dyDescent="0.25">
      <c r="B31665" s="18">
        <v>2017</v>
      </c>
      <c r="C31665" s="19">
        <v>42515</v>
      </c>
      <c r="D31665" s="18" t="s">
        <v>6</v>
      </c>
      <c r="E31665" s="18">
        <v>9.0021961019190841E-2</v>
      </c>
      <c r="F31665" s="18">
        <v>1.2128471962266976E-3</v>
      </c>
    </row>
    <row r="31666" spans="2:6" x14ac:dyDescent="0.25">
      <c r="B31666" s="18">
        <v>2017</v>
      </c>
      <c r="C31666" s="19">
        <v>42515</v>
      </c>
      <c r="D31666" s="18" t="s">
        <v>6</v>
      </c>
      <c r="E31666" s="18">
        <v>5.4108956602031289E-4</v>
      </c>
      <c r="F31666" s="18">
        <v>2.9946844351276486E-6</v>
      </c>
    </row>
    <row r="31667" spans="2:6" x14ac:dyDescent="0.25">
      <c r="B31667" s="18">
        <v>2017</v>
      </c>
      <c r="C31667" s="19">
        <v>42515</v>
      </c>
      <c r="D31667" s="18" t="s">
        <v>6</v>
      </c>
      <c r="E31667" s="18">
        <v>8.295275885303586E-4</v>
      </c>
      <c r="F31667" s="18">
        <v>1.1978737740510594E-5</v>
      </c>
    </row>
    <row r="31668" spans="2:6" x14ac:dyDescent="0.25">
      <c r="B31668" s="18">
        <v>2017</v>
      </c>
      <c r="C31668" s="19">
        <v>42515</v>
      </c>
      <c r="D31668" s="18" t="s">
        <v>6</v>
      </c>
      <c r="E31668" s="18">
        <v>1.0944573382246521E-3</v>
      </c>
      <c r="F31668" s="18">
        <v>1.1978737740510594E-5</v>
      </c>
    </row>
    <row r="31669" spans="2:6" x14ac:dyDescent="0.25">
      <c r="B31669" s="18">
        <v>2017</v>
      </c>
      <c r="C31669" s="19">
        <v>42543</v>
      </c>
      <c r="D31669" s="18" t="s">
        <v>7</v>
      </c>
      <c r="E31669" s="18">
        <v>1.9495395672680992E-3</v>
      </c>
      <c r="F31669" s="18">
        <v>8.9840533053829457E-6</v>
      </c>
    </row>
    <row r="31670" spans="2:6" x14ac:dyDescent="0.25">
      <c r="B31670" s="18">
        <v>2017</v>
      </c>
      <c r="C31670" s="19">
        <v>42515</v>
      </c>
      <c r="D31670" s="18" t="s">
        <v>6</v>
      </c>
      <c r="E31670" s="18">
        <v>1.4015123156397394E-2</v>
      </c>
      <c r="F31670" s="18">
        <v>1.796810661076589E-4</v>
      </c>
    </row>
    <row r="31671" spans="2:6" x14ac:dyDescent="0.25">
      <c r="B31671" s="18">
        <v>2017</v>
      </c>
      <c r="C31671" s="19">
        <v>42515</v>
      </c>
      <c r="D31671" s="18" t="s">
        <v>6</v>
      </c>
      <c r="E31671" s="18">
        <v>2.8638766190012731E-2</v>
      </c>
      <c r="F31671" s="18">
        <v>4.1626113648274315E-4</v>
      </c>
    </row>
    <row r="31672" spans="2:6" x14ac:dyDescent="0.25">
      <c r="B31672" s="18">
        <v>2017</v>
      </c>
      <c r="C31672" s="19">
        <v>42515</v>
      </c>
      <c r="D31672" s="18" t="s">
        <v>6</v>
      </c>
      <c r="E31672" s="18">
        <v>2.6334007137331229E-2</v>
      </c>
      <c r="F31672" s="18">
        <v>7.0974021112525263E-4</v>
      </c>
    </row>
    <row r="31673" spans="2:6" x14ac:dyDescent="0.25">
      <c r="B31673" s="18">
        <v>2017</v>
      </c>
      <c r="C31673" s="19">
        <v>42515</v>
      </c>
      <c r="D31673" s="18" t="s">
        <v>6</v>
      </c>
      <c r="E31673" s="18">
        <v>1.0689026977115609E-3</v>
      </c>
      <c r="F31673" s="18">
        <v>5.9893688702552971E-6</v>
      </c>
    </row>
    <row r="31674" spans="2:6" x14ac:dyDescent="0.25">
      <c r="B31674" s="18">
        <v>2017</v>
      </c>
      <c r="C31674" s="19">
        <v>42515</v>
      </c>
      <c r="D31674" s="18" t="s">
        <v>6</v>
      </c>
      <c r="E31674" s="18">
        <v>5.0410521324648647E-4</v>
      </c>
      <c r="F31674" s="18">
        <v>5.9893688702552971E-6</v>
      </c>
    </row>
    <row r="31675" spans="2:6" x14ac:dyDescent="0.25">
      <c r="B31675" s="18">
        <v>2017</v>
      </c>
      <c r="C31675" s="19">
        <v>42515</v>
      </c>
      <c r="D31675" s="18" t="s">
        <v>6</v>
      </c>
      <c r="E31675" s="18">
        <v>7.0075615781986971E-3</v>
      </c>
      <c r="F31675" s="18">
        <v>1.5572359062663771E-4</v>
      </c>
    </row>
    <row r="31676" spans="2:6" x14ac:dyDescent="0.25">
      <c r="B31676" s="18">
        <v>2017</v>
      </c>
      <c r="C31676" s="19">
        <v>42515</v>
      </c>
      <c r="D31676" s="18" t="s">
        <v>6</v>
      </c>
      <c r="E31676" s="18">
        <v>1.0681041151955289E-5</v>
      </c>
      <c r="F31676" s="18">
        <v>2.9946844351276486E-6</v>
      </c>
    </row>
    <row r="31677" spans="2:6" x14ac:dyDescent="0.25">
      <c r="B31677" s="18">
        <v>2017</v>
      </c>
      <c r="C31677" s="19">
        <v>42544</v>
      </c>
      <c r="D31677" s="18" t="s">
        <v>7</v>
      </c>
      <c r="E31677" s="18">
        <v>4.1476379426517935E-3</v>
      </c>
      <c r="F31677" s="18">
        <v>1.4973422175638243E-5</v>
      </c>
    </row>
    <row r="31678" spans="2:6" x14ac:dyDescent="0.25">
      <c r="B31678" s="18">
        <v>2017</v>
      </c>
      <c r="C31678" s="19">
        <v>42539</v>
      </c>
      <c r="D31678" s="18" t="s">
        <v>7</v>
      </c>
      <c r="E31678" s="18">
        <v>8.127573556936437E-3</v>
      </c>
      <c r="F31678" s="18">
        <v>1.3775548401587183E-4</v>
      </c>
    </row>
    <row r="31679" spans="2:6" x14ac:dyDescent="0.25">
      <c r="B31679" s="18">
        <v>2017</v>
      </c>
      <c r="C31679" s="19">
        <v>42543</v>
      </c>
      <c r="D31679" s="18" t="s">
        <v>7</v>
      </c>
      <c r="E31679" s="18">
        <v>8.4265927977839342E-2</v>
      </c>
      <c r="F31679" s="18">
        <v>1.9465448828329715E-4</v>
      </c>
    </row>
    <row r="31680" spans="2:6" x14ac:dyDescent="0.25">
      <c r="B31680" s="18">
        <v>2017</v>
      </c>
      <c r="C31680" s="19">
        <v>42515</v>
      </c>
      <c r="D31680" s="18" t="s">
        <v>6</v>
      </c>
      <c r="E31680" s="18">
        <v>4.2524518978812606E-4</v>
      </c>
      <c r="F31680" s="18">
        <v>8.9840533053829457E-6</v>
      </c>
    </row>
    <row r="31681" spans="2:6" x14ac:dyDescent="0.25">
      <c r="B31681" s="18">
        <v>2017</v>
      </c>
      <c r="C31681" s="19">
        <v>42515</v>
      </c>
      <c r="D31681" s="18" t="s">
        <v>6</v>
      </c>
      <c r="E31681" s="18">
        <v>2.6190711487110368E-2</v>
      </c>
      <c r="F31681" s="18">
        <v>4.012877143071049E-4</v>
      </c>
    </row>
    <row r="31682" spans="2:6" x14ac:dyDescent="0.25">
      <c r="B31682" s="18">
        <v>2017</v>
      </c>
      <c r="C31682" s="19">
        <v>42544</v>
      </c>
      <c r="D31682" s="18" t="s">
        <v>7</v>
      </c>
      <c r="E31682" s="18">
        <v>7.5720595942202595E-2</v>
      </c>
      <c r="F31682" s="18">
        <v>1.9465448828329715E-4</v>
      </c>
    </row>
    <row r="31683" spans="2:6" x14ac:dyDescent="0.25">
      <c r="B31683" s="18">
        <v>2017</v>
      </c>
      <c r="C31683" s="19">
        <v>42515</v>
      </c>
      <c r="D31683" s="18" t="s">
        <v>6</v>
      </c>
      <c r="E31683" s="18">
        <v>0.10349644381223329</v>
      </c>
      <c r="F31683" s="18">
        <v>1.9675076738788649E-3</v>
      </c>
    </row>
    <row r="31684" spans="2:6" x14ac:dyDescent="0.25">
      <c r="B31684" s="18">
        <v>2017</v>
      </c>
      <c r="C31684" s="19">
        <v>42515</v>
      </c>
      <c r="D31684" s="18" t="s">
        <v>6</v>
      </c>
      <c r="E31684" s="18">
        <v>0.2095746050759901</v>
      </c>
      <c r="F31684" s="18">
        <v>3.1204611814030095E-3</v>
      </c>
    </row>
    <row r="31685" spans="2:6" x14ac:dyDescent="0.25">
      <c r="B31685" s="18">
        <v>2017</v>
      </c>
      <c r="C31685" s="19">
        <v>42515</v>
      </c>
      <c r="D31685" s="18" t="s">
        <v>6</v>
      </c>
      <c r="E31685" s="18">
        <v>7.0924109705273051E-5</v>
      </c>
      <c r="F31685" s="18">
        <v>2.9946844351276486E-6</v>
      </c>
    </row>
    <row r="31686" spans="2:6" x14ac:dyDescent="0.25">
      <c r="B31686" s="18">
        <v>2017</v>
      </c>
      <c r="C31686" s="19">
        <v>42515</v>
      </c>
      <c r="D31686" s="18" t="s">
        <v>6</v>
      </c>
      <c r="E31686" s="18">
        <v>2.9044446108158028E-3</v>
      </c>
      <c r="F31686" s="18">
        <v>1.1978737740510594E-5</v>
      </c>
    </row>
    <row r="31687" spans="2:6" x14ac:dyDescent="0.25">
      <c r="B31687" s="18">
        <v>2017</v>
      </c>
      <c r="C31687" s="19">
        <v>42515</v>
      </c>
      <c r="D31687" s="18" t="s">
        <v>6</v>
      </c>
      <c r="E31687" s="18">
        <v>3.0010730952559107E-3</v>
      </c>
      <c r="F31687" s="18">
        <v>1.1978737740510594E-5</v>
      </c>
    </row>
    <row r="31688" spans="2:6" x14ac:dyDescent="0.25">
      <c r="B31688" s="18">
        <v>2017</v>
      </c>
      <c r="C31688" s="19">
        <v>42516</v>
      </c>
      <c r="D31688" s="18" t="s">
        <v>6</v>
      </c>
      <c r="E31688" s="18">
        <v>0.20795098699807829</v>
      </c>
      <c r="F31688" s="18">
        <v>1.0631129744703152E-3</v>
      </c>
    </row>
    <row r="31689" spans="2:6" x14ac:dyDescent="0.25">
      <c r="B31689" s="18">
        <v>2017</v>
      </c>
      <c r="C31689" s="19">
        <v>42518</v>
      </c>
      <c r="D31689" s="18" t="s">
        <v>7</v>
      </c>
      <c r="E31689" s="18">
        <v>1.0071123755334283E-2</v>
      </c>
      <c r="F31689" s="18">
        <v>5.689900426742532E-5</v>
      </c>
    </row>
    <row r="31690" spans="2:6" x14ac:dyDescent="0.25">
      <c r="B31690" s="18">
        <v>2017</v>
      </c>
      <c r="C31690" s="19">
        <v>42543</v>
      </c>
      <c r="D31690" s="18" t="s">
        <v>7</v>
      </c>
      <c r="E31690" s="18">
        <v>8.6785954929999246E-3</v>
      </c>
      <c r="F31690" s="18">
        <v>2.6952159916148837E-5</v>
      </c>
    </row>
    <row r="31691" spans="2:6" x14ac:dyDescent="0.25">
      <c r="B31691" s="18">
        <v>2017</v>
      </c>
      <c r="C31691" s="19">
        <v>42515</v>
      </c>
      <c r="D31691" s="18" t="s">
        <v>6</v>
      </c>
      <c r="E31691" s="18">
        <v>5.9294751815527436E-4</v>
      </c>
      <c r="F31691" s="18">
        <v>5.9893688702552971E-6</v>
      </c>
    </row>
    <row r="31692" spans="2:6" x14ac:dyDescent="0.25">
      <c r="B31692" s="18">
        <v>2017</v>
      </c>
      <c r="C31692" s="19">
        <v>42516</v>
      </c>
      <c r="D31692" s="18" t="s">
        <v>6</v>
      </c>
      <c r="E31692" s="18">
        <v>4.9202665269147271E-4</v>
      </c>
      <c r="F31692" s="18">
        <v>2.9946844351276486E-6</v>
      </c>
    </row>
    <row r="31693" spans="2:6" x14ac:dyDescent="0.25">
      <c r="B31693" s="18">
        <v>2017</v>
      </c>
      <c r="C31693" s="19">
        <v>42516</v>
      </c>
      <c r="D31693" s="18" t="s">
        <v>6</v>
      </c>
      <c r="E31693" s="18">
        <v>9.9992513288912187E-3</v>
      </c>
      <c r="F31693" s="18">
        <v>6.2888373137680623E-5</v>
      </c>
    </row>
    <row r="31694" spans="2:6" x14ac:dyDescent="0.25">
      <c r="B31694" s="18">
        <v>2017</v>
      </c>
      <c r="C31694" s="19">
        <v>42544</v>
      </c>
      <c r="D31694" s="18" t="s">
        <v>7</v>
      </c>
      <c r="E31694" s="18">
        <v>2.1382046866811409E-2</v>
      </c>
      <c r="F31694" s="18">
        <v>5.9893688702552971E-5</v>
      </c>
    </row>
    <row r="31695" spans="2:6" x14ac:dyDescent="0.25">
      <c r="B31695" s="18">
        <v>2017</v>
      </c>
      <c r="C31695" s="19">
        <v>42535</v>
      </c>
      <c r="D31695" s="18" t="s">
        <v>7</v>
      </c>
      <c r="E31695" s="18">
        <v>2.6083701429961817E-2</v>
      </c>
      <c r="F31695" s="18">
        <v>1.9465448828329715E-4</v>
      </c>
    </row>
    <row r="31696" spans="2:6" x14ac:dyDescent="0.25">
      <c r="B31696" s="18">
        <v>2017</v>
      </c>
      <c r="C31696" s="19">
        <v>42516</v>
      </c>
      <c r="D31696" s="18" t="s">
        <v>6</v>
      </c>
      <c r="E31696" s="18">
        <v>7.6284994135409748E-2</v>
      </c>
      <c r="F31696" s="18">
        <v>7.4567642434678451E-4</v>
      </c>
    </row>
    <row r="31697" spans="2:6" x14ac:dyDescent="0.25">
      <c r="B31697" s="18">
        <v>2017</v>
      </c>
      <c r="C31697" s="19">
        <v>42516</v>
      </c>
      <c r="D31697" s="18" t="s">
        <v>6</v>
      </c>
      <c r="E31697" s="18">
        <v>5.860597439544808E-4</v>
      </c>
      <c r="F31697" s="18">
        <v>2.9946844351276486E-6</v>
      </c>
    </row>
    <row r="31698" spans="2:6" x14ac:dyDescent="0.25">
      <c r="B31698" s="18">
        <v>2017</v>
      </c>
      <c r="C31698" s="19">
        <v>42550</v>
      </c>
      <c r="D31698" s="18" t="s">
        <v>7</v>
      </c>
      <c r="E31698" s="18">
        <v>9.1906865314067537E-3</v>
      </c>
      <c r="F31698" s="18">
        <v>2.6952159916148837E-5</v>
      </c>
    </row>
    <row r="31699" spans="2:6" x14ac:dyDescent="0.25">
      <c r="B31699" s="18">
        <v>2017</v>
      </c>
      <c r="C31699" s="19">
        <v>42551</v>
      </c>
      <c r="D31699" s="18" t="s">
        <v>7</v>
      </c>
      <c r="E31699" s="18">
        <v>6.037283821217339E-3</v>
      </c>
      <c r="F31699" s="18">
        <v>1.7968106610765891E-5</v>
      </c>
    </row>
    <row r="31700" spans="2:6" x14ac:dyDescent="0.25">
      <c r="B31700" s="18">
        <v>2017</v>
      </c>
      <c r="C31700" s="19">
        <v>42538</v>
      </c>
      <c r="D31700" s="18" t="s">
        <v>7</v>
      </c>
      <c r="E31700" s="18">
        <v>1.1547503181852213E-2</v>
      </c>
      <c r="F31700" s="18">
        <v>2.9946844351276486E-5</v>
      </c>
    </row>
    <row r="31701" spans="2:6" x14ac:dyDescent="0.25">
      <c r="B31701" s="18">
        <v>2017</v>
      </c>
      <c r="C31701" s="19">
        <v>42516</v>
      </c>
      <c r="D31701" s="18" t="s">
        <v>6</v>
      </c>
      <c r="E31701" s="18">
        <v>0</v>
      </c>
      <c r="F31701" s="18">
        <v>2.9946844351276486E-6</v>
      </c>
    </row>
    <row r="31702" spans="2:6" x14ac:dyDescent="0.25">
      <c r="B31702" s="18">
        <v>2017</v>
      </c>
      <c r="C31702" s="19">
        <v>42516</v>
      </c>
      <c r="D31702" s="18" t="s">
        <v>6</v>
      </c>
      <c r="E31702" s="18">
        <v>2.9647375907763718E-2</v>
      </c>
      <c r="F31702" s="18">
        <v>2.9946844351276482E-4</v>
      </c>
    </row>
    <row r="31703" spans="2:6" x14ac:dyDescent="0.25">
      <c r="B31703" s="18">
        <v>2017</v>
      </c>
      <c r="C31703" s="19">
        <v>42516</v>
      </c>
      <c r="D31703" s="18" t="s">
        <v>6</v>
      </c>
      <c r="E31703" s="18">
        <v>1.0546280352374544E-4</v>
      </c>
      <c r="F31703" s="18">
        <v>2.9946844351276486E-6</v>
      </c>
    </row>
    <row r="31704" spans="2:6" x14ac:dyDescent="0.25">
      <c r="B31704" s="18">
        <v>2017</v>
      </c>
      <c r="C31704" s="19">
        <v>42541</v>
      </c>
      <c r="D31704" s="18" t="s">
        <v>7</v>
      </c>
      <c r="E31704" s="18">
        <v>9.0259788874747331E-3</v>
      </c>
      <c r="F31704" s="18">
        <v>6.5883057572808262E-5</v>
      </c>
    </row>
    <row r="31705" spans="2:6" x14ac:dyDescent="0.25">
      <c r="B31705" s="18">
        <v>2017</v>
      </c>
      <c r="C31705" s="19">
        <v>42516</v>
      </c>
      <c r="D31705" s="18" t="s">
        <v>6</v>
      </c>
      <c r="E31705" s="18">
        <v>5.9115070749419778E-3</v>
      </c>
      <c r="F31705" s="18">
        <v>6.2888373137680623E-5</v>
      </c>
    </row>
    <row r="31706" spans="2:6" x14ac:dyDescent="0.25">
      <c r="B31706" s="18">
        <v>2017</v>
      </c>
      <c r="C31706" s="19">
        <v>42516</v>
      </c>
      <c r="D31706" s="18" t="s">
        <v>6</v>
      </c>
      <c r="E31706" s="18">
        <v>1.8033240997229916E-2</v>
      </c>
      <c r="F31706" s="18">
        <v>3.32409972299169E-4</v>
      </c>
    </row>
    <row r="31707" spans="2:6" x14ac:dyDescent="0.25">
      <c r="B31707" s="18">
        <v>2017</v>
      </c>
      <c r="C31707" s="19">
        <v>42516</v>
      </c>
      <c r="D31707" s="18" t="s">
        <v>6</v>
      </c>
      <c r="E31707" s="18">
        <v>6.9404806468518375E-3</v>
      </c>
      <c r="F31707" s="18">
        <v>7.1872426443063566E-5</v>
      </c>
    </row>
    <row r="31708" spans="2:6" x14ac:dyDescent="0.25">
      <c r="B31708" s="18">
        <v>2017</v>
      </c>
      <c r="C31708" s="19">
        <v>42517</v>
      </c>
      <c r="D31708" s="18" t="s">
        <v>6</v>
      </c>
      <c r="E31708" s="18">
        <v>4.2229043447879911E-3</v>
      </c>
      <c r="F31708" s="18">
        <v>4.7914950962042377E-5</v>
      </c>
    </row>
    <row r="31709" spans="2:6" x14ac:dyDescent="0.25">
      <c r="B31709" s="18">
        <v>2017</v>
      </c>
      <c r="C31709" s="19">
        <v>42517</v>
      </c>
      <c r="D31709" s="18" t="s">
        <v>6</v>
      </c>
      <c r="E31709" s="18">
        <v>2.5179406553367759E-2</v>
      </c>
      <c r="F31709" s="18">
        <v>1.7518903945496743E-3</v>
      </c>
    </row>
    <row r="31710" spans="2:6" x14ac:dyDescent="0.25">
      <c r="B31710" s="18">
        <v>2017</v>
      </c>
      <c r="C31710" s="19">
        <v>42517</v>
      </c>
      <c r="D31710" s="18" t="s">
        <v>6</v>
      </c>
      <c r="E31710" s="18">
        <v>3.1399266302313393E-4</v>
      </c>
      <c r="F31710" s="18">
        <v>2.9946844351276486E-6</v>
      </c>
    </row>
    <row r="31711" spans="2:6" x14ac:dyDescent="0.25">
      <c r="B31711" s="18">
        <v>2017</v>
      </c>
      <c r="C31711" s="19">
        <v>42523</v>
      </c>
      <c r="D31711" s="18" t="s">
        <v>7</v>
      </c>
      <c r="E31711" s="18">
        <v>0.21689451224077264</v>
      </c>
      <c r="F31711" s="18">
        <v>6.1391030920116788E-4</v>
      </c>
    </row>
    <row r="31712" spans="2:6" x14ac:dyDescent="0.25">
      <c r="B31712" s="18">
        <v>2017</v>
      </c>
      <c r="C31712" s="19">
        <v>42517</v>
      </c>
      <c r="D31712" s="18" t="s">
        <v>6</v>
      </c>
      <c r="E31712" s="18">
        <v>3.9884205535174961E-4</v>
      </c>
      <c r="F31712" s="18">
        <v>2.9946844351276486E-6</v>
      </c>
    </row>
    <row r="31713" spans="2:6" x14ac:dyDescent="0.25">
      <c r="B31713" s="18">
        <v>2017</v>
      </c>
      <c r="C31713" s="19">
        <v>42536</v>
      </c>
      <c r="D31713" s="18" t="s">
        <v>7</v>
      </c>
      <c r="E31713" s="18">
        <v>1.736916972374036E-4</v>
      </c>
      <c r="F31713" s="18">
        <v>5.9893688702552971E-6</v>
      </c>
    </row>
    <row r="31714" spans="2:6" x14ac:dyDescent="0.25">
      <c r="B31714" s="18">
        <v>2017</v>
      </c>
      <c r="C31714" s="19">
        <v>42517</v>
      </c>
      <c r="D31714" s="18" t="s">
        <v>6</v>
      </c>
      <c r="E31714" s="18">
        <v>0.35291168176481846</v>
      </c>
      <c r="F31714" s="18">
        <v>3.4453844426143597E-2</v>
      </c>
    </row>
    <row r="31715" spans="2:6" x14ac:dyDescent="0.25">
      <c r="B31715" s="18">
        <v>2017</v>
      </c>
      <c r="C31715" s="19">
        <v>42519</v>
      </c>
      <c r="D31715" s="18" t="s">
        <v>6</v>
      </c>
      <c r="E31715" s="18">
        <v>1.1318110354121435E-2</v>
      </c>
      <c r="F31715" s="18">
        <v>3.5936213221531783E-5</v>
      </c>
    </row>
    <row r="31716" spans="2:6" x14ac:dyDescent="0.25">
      <c r="B31716" s="18">
        <v>2017</v>
      </c>
      <c r="C31716" s="19">
        <v>42518</v>
      </c>
      <c r="D31716" s="18" t="s">
        <v>6</v>
      </c>
      <c r="E31716" s="18">
        <v>6.8442364802475716E-2</v>
      </c>
      <c r="F31716" s="18">
        <v>1.6021561727932918E-3</v>
      </c>
    </row>
    <row r="31717" spans="2:6" x14ac:dyDescent="0.25">
      <c r="B31717" s="18">
        <v>2017</v>
      </c>
      <c r="C31717" s="19">
        <v>42518</v>
      </c>
      <c r="D31717" s="18" t="s">
        <v>6</v>
      </c>
      <c r="E31717" s="18">
        <v>9.1836989343914643E-6</v>
      </c>
      <c r="F31717" s="18">
        <v>2.9946844351276486E-6</v>
      </c>
    </row>
    <row r="31718" spans="2:6" x14ac:dyDescent="0.25">
      <c r="B31718" s="18">
        <v>2017</v>
      </c>
      <c r="C31718" s="19">
        <v>42518</v>
      </c>
      <c r="D31718" s="18" t="s">
        <v>6</v>
      </c>
      <c r="E31718" s="18">
        <v>1.0780863966459535E-3</v>
      </c>
      <c r="F31718" s="18">
        <v>1.4973422175638243E-5</v>
      </c>
    </row>
    <row r="31719" spans="2:6" x14ac:dyDescent="0.25">
      <c r="B31719" s="18">
        <v>2017</v>
      </c>
      <c r="C31719" s="19">
        <v>42518</v>
      </c>
      <c r="D31719" s="18" t="s">
        <v>6</v>
      </c>
      <c r="E31719" s="18">
        <v>0.25737266352224814</v>
      </c>
      <c r="F31719" s="18">
        <v>3.1234558658381371E-3</v>
      </c>
    </row>
    <row r="31720" spans="2:6" x14ac:dyDescent="0.25">
      <c r="B31720" s="18">
        <v>2017</v>
      </c>
      <c r="C31720" s="19">
        <v>42518</v>
      </c>
      <c r="D31720" s="18" t="s">
        <v>6</v>
      </c>
      <c r="E31720" s="18">
        <v>1.7039512365551157</v>
      </c>
      <c r="F31720" s="18">
        <v>3.4453844426143597E-2</v>
      </c>
    </row>
    <row r="31721" spans="2:6" x14ac:dyDescent="0.25">
      <c r="B31721" s="18">
        <v>2017</v>
      </c>
      <c r="C31721" s="19">
        <v>42518</v>
      </c>
      <c r="D31721" s="18" t="s">
        <v>6</v>
      </c>
      <c r="E31721" s="18">
        <v>5.9394075515959273E-2</v>
      </c>
      <c r="F31721" s="18">
        <v>7.187242644306356E-4</v>
      </c>
    </row>
    <row r="31722" spans="2:6" x14ac:dyDescent="0.25">
      <c r="B31722" s="18">
        <v>2017</v>
      </c>
      <c r="C31722" s="19">
        <v>42518</v>
      </c>
      <c r="D31722" s="18" t="s">
        <v>6</v>
      </c>
      <c r="E31722" s="18">
        <v>2.8946619749943849E-3</v>
      </c>
      <c r="F31722" s="18">
        <v>1.7968106610765891E-5</v>
      </c>
    </row>
    <row r="31723" spans="2:6" x14ac:dyDescent="0.25">
      <c r="B31723" s="18">
        <v>2017</v>
      </c>
      <c r="C31723" s="19">
        <v>42518</v>
      </c>
      <c r="D31723" s="18" t="s">
        <v>6</v>
      </c>
      <c r="E31723" s="18">
        <v>0.31748291782086696</v>
      </c>
      <c r="F31723" s="18">
        <v>2.5814179830800331E-3</v>
      </c>
    </row>
    <row r="31724" spans="2:6" x14ac:dyDescent="0.25">
      <c r="B31724" s="18">
        <v>2017</v>
      </c>
      <c r="C31724" s="19">
        <v>42518</v>
      </c>
      <c r="D31724" s="18" t="s">
        <v>6</v>
      </c>
      <c r="E31724" s="18">
        <v>1.3655761024182077E-3</v>
      </c>
      <c r="F31724" s="18">
        <v>1.1978737740510594E-5</v>
      </c>
    </row>
    <row r="31725" spans="2:6" x14ac:dyDescent="0.25">
      <c r="B31725" s="18">
        <v>2017</v>
      </c>
      <c r="C31725" s="19">
        <v>42518</v>
      </c>
      <c r="D31725" s="18" t="s">
        <v>6</v>
      </c>
      <c r="E31725" s="18">
        <v>8.5517706071722696E-2</v>
      </c>
      <c r="F31725" s="18">
        <v>3.4378977315265404E-3</v>
      </c>
    </row>
    <row r="31726" spans="2:6" x14ac:dyDescent="0.25">
      <c r="B31726" s="18">
        <v>2017</v>
      </c>
      <c r="C31726" s="19">
        <v>42518</v>
      </c>
      <c r="D31726" s="18" t="s">
        <v>6</v>
      </c>
      <c r="E31726" s="18">
        <v>0.16737101644580879</v>
      </c>
      <c r="F31726" s="18">
        <v>2.1501834244216514E-3</v>
      </c>
    </row>
    <row r="31727" spans="2:6" x14ac:dyDescent="0.25">
      <c r="B31727" s="18">
        <v>2017</v>
      </c>
      <c r="C31727" s="19">
        <v>42518</v>
      </c>
      <c r="D31727" s="18" t="s">
        <v>6</v>
      </c>
      <c r="E31727" s="18">
        <v>3.1821017693593775E-3</v>
      </c>
      <c r="F31727" s="18">
        <v>1.4973422175638243E-5</v>
      </c>
    </row>
    <row r="31728" spans="2:6" x14ac:dyDescent="0.25">
      <c r="B31728" s="18">
        <v>2017</v>
      </c>
      <c r="C31728" s="19">
        <v>42518</v>
      </c>
      <c r="D31728" s="18" t="s">
        <v>6</v>
      </c>
      <c r="E31728" s="18">
        <v>6.6651693244491124E-4</v>
      </c>
      <c r="F31728" s="18">
        <v>5.9893688702552971E-6</v>
      </c>
    </row>
    <row r="31729" spans="2:6" x14ac:dyDescent="0.25">
      <c r="B31729" s="18">
        <v>2017</v>
      </c>
      <c r="C31729" s="19">
        <v>42518</v>
      </c>
      <c r="D31729" s="18" t="s">
        <v>6</v>
      </c>
      <c r="E31729" s="18">
        <v>3.5922238027501084E-3</v>
      </c>
      <c r="F31729" s="18">
        <v>1.1978737740510594E-5</v>
      </c>
    </row>
    <row r="31730" spans="2:6" x14ac:dyDescent="0.25">
      <c r="B31730" s="18">
        <v>2017</v>
      </c>
      <c r="C31730" s="19">
        <v>42518</v>
      </c>
      <c r="D31730" s="18" t="s">
        <v>6</v>
      </c>
      <c r="E31730" s="18">
        <v>4.5363479823313617E-3</v>
      </c>
      <c r="F31730" s="18">
        <v>8.9840533053829457E-6</v>
      </c>
    </row>
    <row r="31731" spans="2:6" x14ac:dyDescent="0.25">
      <c r="B31731" s="18">
        <v>2017</v>
      </c>
      <c r="C31731" s="19">
        <v>42518</v>
      </c>
      <c r="D31731" s="18" t="s">
        <v>6</v>
      </c>
      <c r="E31731" s="18">
        <v>7.3438646402635326E-3</v>
      </c>
      <c r="F31731" s="18">
        <v>5.3904319832297674E-5</v>
      </c>
    </row>
    <row r="31732" spans="2:6" x14ac:dyDescent="0.25">
      <c r="B31732" s="18">
        <v>2017</v>
      </c>
      <c r="C31732" s="19">
        <v>42518</v>
      </c>
      <c r="D31732" s="18" t="s">
        <v>6</v>
      </c>
      <c r="E31732" s="18">
        <v>2.0762147188739984E-3</v>
      </c>
      <c r="F31732" s="18">
        <v>5.9893688702552971E-6</v>
      </c>
    </row>
    <row r="31733" spans="2:6" x14ac:dyDescent="0.25">
      <c r="B31733" s="18">
        <v>2017</v>
      </c>
      <c r="C31733" s="19">
        <v>42518</v>
      </c>
      <c r="D31733" s="18" t="s">
        <v>6</v>
      </c>
      <c r="E31733" s="18">
        <v>6.6007836090938689E-3</v>
      </c>
      <c r="F31733" s="18">
        <v>4.4920266526914725E-5</v>
      </c>
    </row>
    <row r="31734" spans="2:6" x14ac:dyDescent="0.25">
      <c r="B31734" s="18">
        <v>2017</v>
      </c>
      <c r="C31734" s="19">
        <v>42518</v>
      </c>
      <c r="D31734" s="18" t="s">
        <v>6</v>
      </c>
      <c r="E31734" s="18">
        <v>5.0919617678620347E-4</v>
      </c>
      <c r="F31734" s="18">
        <v>5.9893688702552971E-6</v>
      </c>
    </row>
    <row r="31735" spans="2:6" x14ac:dyDescent="0.25">
      <c r="B31735" s="18">
        <v>2017</v>
      </c>
      <c r="C31735" s="19">
        <v>42518</v>
      </c>
      <c r="D31735" s="18" t="s">
        <v>6</v>
      </c>
      <c r="E31735" s="18">
        <v>1.9355643732375024E-4</v>
      </c>
      <c r="F31735" s="18">
        <v>2.9946844351276486E-6</v>
      </c>
    </row>
    <row r="31736" spans="2:6" x14ac:dyDescent="0.25">
      <c r="B31736" s="18">
        <v>2017</v>
      </c>
      <c r="C31736" s="19">
        <v>42518</v>
      </c>
      <c r="D31736" s="18" t="s">
        <v>6</v>
      </c>
      <c r="E31736" s="18">
        <v>3.4473808989044549E-4</v>
      </c>
      <c r="F31736" s="18">
        <v>2.9946844351276486E-6</v>
      </c>
    </row>
    <row r="31737" spans="2:6" x14ac:dyDescent="0.25">
      <c r="B31737" s="18">
        <v>2017</v>
      </c>
      <c r="C31737" s="19">
        <v>42518</v>
      </c>
      <c r="D31737" s="18" t="s">
        <v>6</v>
      </c>
      <c r="E31737" s="18">
        <v>0.32662913328841203</v>
      </c>
      <c r="F31737" s="18">
        <v>2.8150033690199893E-4</v>
      </c>
    </row>
    <row r="31738" spans="2:6" x14ac:dyDescent="0.25">
      <c r="B31738" s="18">
        <v>2017</v>
      </c>
      <c r="C31738" s="19">
        <v>42518</v>
      </c>
      <c r="D31738" s="18" t="s">
        <v>6</v>
      </c>
      <c r="E31738" s="18">
        <v>2.1961019190936079E-4</v>
      </c>
      <c r="F31738" s="18">
        <v>2.9946844351276486E-6</v>
      </c>
    </row>
    <row r="31739" spans="2:6" x14ac:dyDescent="0.25">
      <c r="B31739" s="18">
        <v>2017</v>
      </c>
      <c r="C31739" s="19">
        <v>42519</v>
      </c>
      <c r="D31739" s="18" t="s">
        <v>6</v>
      </c>
      <c r="E31739" s="18">
        <v>0.18758353921788815</v>
      </c>
      <c r="F31739" s="18">
        <v>1.0960545032567192E-3</v>
      </c>
    </row>
    <row r="31740" spans="2:6" x14ac:dyDescent="0.25">
      <c r="B31740" s="18">
        <v>2017</v>
      </c>
      <c r="C31740" s="19">
        <v>42519</v>
      </c>
      <c r="D31740" s="18" t="s">
        <v>6</v>
      </c>
      <c r="E31740" s="18">
        <v>0.29655361732924068</v>
      </c>
      <c r="F31740" s="18">
        <v>3.1773601856704349E-3</v>
      </c>
    </row>
    <row r="31741" spans="2:6" x14ac:dyDescent="0.25">
      <c r="B31741" s="18">
        <v>2017</v>
      </c>
      <c r="C31741" s="19">
        <v>42519</v>
      </c>
      <c r="D31741" s="18" t="s">
        <v>6</v>
      </c>
      <c r="E31741" s="18">
        <v>8.6331561478375979E-2</v>
      </c>
      <c r="F31741" s="18">
        <v>3.593621322153178E-4</v>
      </c>
    </row>
    <row r="31742" spans="2:6" x14ac:dyDescent="0.25">
      <c r="B31742" s="18">
        <v>2017</v>
      </c>
      <c r="C31742" s="19">
        <v>42519</v>
      </c>
      <c r="D31742" s="18" t="s">
        <v>6</v>
      </c>
      <c r="E31742" s="18">
        <v>0.12388660128272307</v>
      </c>
      <c r="F31742" s="18">
        <v>1.2966983604102717E-3</v>
      </c>
    </row>
    <row r="31743" spans="2:6" x14ac:dyDescent="0.25">
      <c r="B31743" s="18">
        <v>2017</v>
      </c>
      <c r="C31743" s="19">
        <v>42519</v>
      </c>
      <c r="D31743" s="18" t="s">
        <v>6</v>
      </c>
      <c r="E31743" s="18">
        <v>2.311646826882285E-3</v>
      </c>
      <c r="F31743" s="18">
        <v>1.7668638167253126E-4</v>
      </c>
    </row>
    <row r="31744" spans="2:6" x14ac:dyDescent="0.25">
      <c r="B31744" s="18">
        <v>2017</v>
      </c>
      <c r="C31744" s="19">
        <v>42519</v>
      </c>
      <c r="D31744" s="18" t="s">
        <v>6</v>
      </c>
      <c r="E31744" s="18">
        <v>6.6576826133612934E-4</v>
      </c>
      <c r="F31744" s="18">
        <v>2.9946844351276486E-6</v>
      </c>
    </row>
    <row r="31745" spans="2:6" x14ac:dyDescent="0.25">
      <c r="B31745" s="18">
        <v>2017</v>
      </c>
      <c r="C31745" s="19">
        <v>42519</v>
      </c>
      <c r="D31745" s="18" t="s">
        <v>6</v>
      </c>
      <c r="E31745" s="18">
        <v>2.2549973796511195E-3</v>
      </c>
      <c r="F31745" s="18">
        <v>8.9840533053829457E-6</v>
      </c>
    </row>
    <row r="31746" spans="2:6" x14ac:dyDescent="0.25">
      <c r="B31746" s="18">
        <v>2017</v>
      </c>
      <c r="C31746" s="19">
        <v>42519</v>
      </c>
      <c r="D31746" s="18" t="s">
        <v>6</v>
      </c>
      <c r="E31746" s="18">
        <v>1.6227196725811695E-3</v>
      </c>
      <c r="F31746" s="18">
        <v>1.1978737740510594E-5</v>
      </c>
    </row>
    <row r="31747" spans="2:6" x14ac:dyDescent="0.25">
      <c r="B31747" s="18">
        <v>2017</v>
      </c>
      <c r="C31747" s="19">
        <v>42519</v>
      </c>
      <c r="D31747" s="18" t="s">
        <v>6</v>
      </c>
      <c r="E31747" s="18">
        <v>4.5862743630056747E-2</v>
      </c>
      <c r="F31747" s="18">
        <v>1.7668638167253126E-4</v>
      </c>
    </row>
    <row r="31748" spans="2:6" x14ac:dyDescent="0.25">
      <c r="B31748" s="18">
        <v>2017</v>
      </c>
      <c r="C31748" s="19">
        <v>42519</v>
      </c>
      <c r="D31748" s="18" t="s">
        <v>6</v>
      </c>
      <c r="E31748" s="18">
        <v>0.13200568990042674</v>
      </c>
      <c r="F31748" s="18">
        <v>4.3722392752863667E-4</v>
      </c>
    </row>
    <row r="31749" spans="2:6" x14ac:dyDescent="0.25">
      <c r="B31749" s="18">
        <v>2017</v>
      </c>
      <c r="C31749" s="19">
        <v>42519</v>
      </c>
      <c r="D31749" s="18" t="s">
        <v>6</v>
      </c>
      <c r="E31749" s="18">
        <v>4.790796336502718E-3</v>
      </c>
      <c r="F31749" s="18">
        <v>2.9946844351276486E-6</v>
      </c>
    </row>
    <row r="31750" spans="2:6" x14ac:dyDescent="0.25">
      <c r="B31750" s="18">
        <v>2017</v>
      </c>
      <c r="C31750" s="19">
        <v>42519</v>
      </c>
      <c r="D31750" s="18" t="s">
        <v>6</v>
      </c>
      <c r="E31750" s="18">
        <v>3.0713483566669163E-2</v>
      </c>
      <c r="F31750" s="18">
        <v>2.3957475481021189E-5</v>
      </c>
    </row>
    <row r="31751" spans="2:6" x14ac:dyDescent="0.25">
      <c r="B31751" s="18">
        <v>2017</v>
      </c>
      <c r="C31751" s="19">
        <v>42519</v>
      </c>
      <c r="D31751" s="18" t="s">
        <v>6</v>
      </c>
      <c r="E31751" s="18">
        <v>7.9419031219585235E-4</v>
      </c>
      <c r="F31751" s="18">
        <v>1.1978737740510594E-5</v>
      </c>
    </row>
    <row r="31752" spans="2:6" x14ac:dyDescent="0.25">
      <c r="B31752" s="18">
        <v>2017</v>
      </c>
      <c r="C31752" s="19">
        <v>42519</v>
      </c>
      <c r="D31752" s="18" t="s">
        <v>6</v>
      </c>
      <c r="E31752" s="18">
        <v>4.8493923286166955E-4</v>
      </c>
      <c r="F31752" s="18">
        <v>1.1978737740510594E-5</v>
      </c>
    </row>
    <row r="31753" spans="2:6" x14ac:dyDescent="0.25">
      <c r="B31753" s="18">
        <v>2017</v>
      </c>
      <c r="C31753" s="19">
        <v>42519</v>
      </c>
      <c r="D31753" s="18" t="s">
        <v>6</v>
      </c>
      <c r="E31753" s="18">
        <v>2.9875970152978453E-3</v>
      </c>
      <c r="F31753" s="18">
        <v>2.9946844351276486E-6</v>
      </c>
    </row>
    <row r="31754" spans="2:6" x14ac:dyDescent="0.25">
      <c r="B31754" s="18">
        <v>2017</v>
      </c>
      <c r="C31754" s="19">
        <v>42519</v>
      </c>
      <c r="D31754" s="18" t="s">
        <v>6</v>
      </c>
      <c r="E31754" s="18">
        <v>1.0714980908886726E-3</v>
      </c>
      <c r="F31754" s="18">
        <v>8.9840533053829457E-6</v>
      </c>
    </row>
    <row r="31755" spans="2:6" x14ac:dyDescent="0.25">
      <c r="B31755" s="18">
        <v>2017</v>
      </c>
      <c r="C31755" s="19">
        <v>42519</v>
      </c>
      <c r="D31755" s="18" t="s">
        <v>6</v>
      </c>
      <c r="E31755" s="18">
        <v>3.3114222255496595E-2</v>
      </c>
      <c r="F31755" s="18">
        <v>3.6535150108557313E-4</v>
      </c>
    </row>
    <row r="31756" spans="2:6" x14ac:dyDescent="0.25">
      <c r="B31756" s="18">
        <v>2017</v>
      </c>
      <c r="C31756" s="19">
        <v>42520</v>
      </c>
      <c r="D31756" s="18" t="s">
        <v>6</v>
      </c>
      <c r="E31756" s="18">
        <v>3.1525043048588755E-3</v>
      </c>
      <c r="F31756" s="18">
        <v>2.6952159916148837E-5</v>
      </c>
    </row>
    <row r="31757" spans="2:6" x14ac:dyDescent="0.25">
      <c r="B31757" s="18">
        <v>2017</v>
      </c>
      <c r="C31757" s="19">
        <v>42520</v>
      </c>
      <c r="D31757" s="18" t="s">
        <v>6</v>
      </c>
      <c r="E31757" s="18">
        <v>4.2820992737890246E-3</v>
      </c>
      <c r="F31757" s="18">
        <v>1.7968106610765891E-5</v>
      </c>
    </row>
    <row r="31758" spans="2:6" x14ac:dyDescent="0.25">
      <c r="B31758" s="18">
        <v>2017</v>
      </c>
      <c r="C31758" s="19">
        <v>42520</v>
      </c>
      <c r="D31758" s="18" t="s">
        <v>6</v>
      </c>
      <c r="E31758" s="18">
        <v>1.7763469841032176E-4</v>
      </c>
      <c r="F31758" s="18">
        <v>2.9946844351276486E-6</v>
      </c>
    </row>
    <row r="31759" spans="2:6" x14ac:dyDescent="0.25">
      <c r="B31759" s="18">
        <v>2017</v>
      </c>
      <c r="C31759" s="19">
        <v>42520</v>
      </c>
      <c r="D31759" s="18" t="s">
        <v>6</v>
      </c>
      <c r="E31759" s="18">
        <v>3.5546904244965189E-4</v>
      </c>
      <c r="F31759" s="18">
        <v>2.9946844351276486E-6</v>
      </c>
    </row>
    <row r="31760" spans="2:6" x14ac:dyDescent="0.25">
      <c r="B31760" s="18">
        <v>2017</v>
      </c>
      <c r="C31760" s="19">
        <v>42523</v>
      </c>
      <c r="D31760" s="18" t="s">
        <v>7</v>
      </c>
      <c r="E31760" s="18">
        <v>9.8824586359212404E-4</v>
      </c>
      <c r="F31760" s="18">
        <v>1.7968106610765891E-5</v>
      </c>
    </row>
    <row r="31761" spans="2:6" x14ac:dyDescent="0.25">
      <c r="B31761" s="18">
        <v>2017</v>
      </c>
      <c r="C31761" s="19">
        <v>42520</v>
      </c>
      <c r="D31761" s="18" t="s">
        <v>6</v>
      </c>
      <c r="E31761" s="18">
        <v>6.2850939582241522E-3</v>
      </c>
      <c r="F31761" s="18">
        <v>6.8877742007935914E-5</v>
      </c>
    </row>
    <row r="31762" spans="2:6" x14ac:dyDescent="0.25">
      <c r="B31762" s="18">
        <v>2017</v>
      </c>
      <c r="C31762" s="19">
        <v>42520</v>
      </c>
      <c r="D31762" s="18" t="s">
        <v>6</v>
      </c>
      <c r="E31762" s="18">
        <v>1.4170846747024032E-3</v>
      </c>
      <c r="F31762" s="18">
        <v>8.9840533053829457E-6</v>
      </c>
    </row>
    <row r="31763" spans="2:6" x14ac:dyDescent="0.25">
      <c r="B31763" s="18">
        <v>2017</v>
      </c>
      <c r="C31763" s="19">
        <v>42520</v>
      </c>
      <c r="D31763" s="18" t="s">
        <v>6</v>
      </c>
      <c r="E31763" s="18">
        <v>0.26472700955803458</v>
      </c>
      <c r="F31763" s="18">
        <v>5.5701130493374259E-4</v>
      </c>
    </row>
    <row r="31764" spans="2:6" x14ac:dyDescent="0.25">
      <c r="B31764" s="18">
        <v>2017</v>
      </c>
      <c r="C31764" s="19">
        <v>42521</v>
      </c>
      <c r="D31764" s="18" t="s">
        <v>6</v>
      </c>
      <c r="E31764" s="18">
        <v>8.0795987122856933E-2</v>
      </c>
      <c r="F31764" s="18">
        <v>4.3422924309350903E-4</v>
      </c>
    </row>
    <row r="31765" spans="2:6" x14ac:dyDescent="0.25">
      <c r="B31765" s="18">
        <v>2017</v>
      </c>
      <c r="C31765" s="19">
        <v>42521</v>
      </c>
      <c r="D31765" s="18" t="s">
        <v>6</v>
      </c>
      <c r="E31765" s="18">
        <v>8.0856479748446508E-5</v>
      </c>
      <c r="F31765" s="18">
        <v>2.9946844351276486E-6</v>
      </c>
    </row>
    <row r="31766" spans="2:6" x14ac:dyDescent="0.25">
      <c r="B31766" s="18">
        <v>2017</v>
      </c>
      <c r="C31766" s="19">
        <v>42521</v>
      </c>
      <c r="D31766" s="18" t="s">
        <v>6</v>
      </c>
      <c r="E31766" s="18">
        <v>6.8156721818771582E-2</v>
      </c>
      <c r="F31766" s="18">
        <v>2.0992737890244816E-3</v>
      </c>
    </row>
    <row r="31767" spans="2:6" x14ac:dyDescent="0.25">
      <c r="B31767" s="18">
        <v>2017</v>
      </c>
      <c r="C31767" s="19">
        <v>42542</v>
      </c>
      <c r="D31767" s="18" t="s">
        <v>7</v>
      </c>
      <c r="E31767" s="18">
        <v>8.6175039305233209E-2</v>
      </c>
      <c r="F31767" s="18">
        <v>3.2642060342891367E-4</v>
      </c>
    </row>
    <row r="31768" spans="2:6" x14ac:dyDescent="0.25">
      <c r="B31768" s="18">
        <v>2017</v>
      </c>
      <c r="C31768" s="19">
        <v>42529</v>
      </c>
      <c r="D31768" s="18" t="s">
        <v>7</v>
      </c>
      <c r="E31768" s="18">
        <v>9.6952908587257622E-2</v>
      </c>
      <c r="F31768" s="18">
        <v>1.4524219510369096E-3</v>
      </c>
    </row>
    <row r="31769" spans="2:6" x14ac:dyDescent="0.25">
      <c r="B31769" s="18">
        <v>2017</v>
      </c>
      <c r="C31769" s="19">
        <v>42530</v>
      </c>
      <c r="D31769" s="18" t="s">
        <v>7</v>
      </c>
      <c r="E31769" s="18">
        <v>3.806243917047241E-2</v>
      </c>
      <c r="F31769" s="18">
        <v>1.7818372389009508E-3</v>
      </c>
    </row>
    <row r="31770" spans="2:6" x14ac:dyDescent="0.25">
      <c r="B31770" s="18">
        <v>2017</v>
      </c>
      <c r="C31770" s="19">
        <v>42521</v>
      </c>
      <c r="D31770" s="18" t="s">
        <v>6</v>
      </c>
      <c r="E31770" s="18">
        <v>7.2950512839709519E-2</v>
      </c>
      <c r="F31770" s="18">
        <v>4.3422924309350903E-4</v>
      </c>
    </row>
    <row r="31771" spans="2:6" x14ac:dyDescent="0.25">
      <c r="B31771" s="18">
        <v>2017</v>
      </c>
      <c r="C31771" s="19">
        <v>42521</v>
      </c>
      <c r="D31771" s="18" t="s">
        <v>6</v>
      </c>
      <c r="E31771" s="18">
        <v>2.2150682538494182E-3</v>
      </c>
      <c r="F31771" s="18">
        <v>1.4973422175638243E-5</v>
      </c>
    </row>
    <row r="31772" spans="2:6" x14ac:dyDescent="0.25">
      <c r="B31772" s="18">
        <v>2017</v>
      </c>
      <c r="C31772" s="19">
        <v>42521</v>
      </c>
      <c r="D31772" s="18" t="s">
        <v>6</v>
      </c>
      <c r="E31772" s="18">
        <v>6.836105912006199E-2</v>
      </c>
      <c r="F31772" s="18">
        <v>2.4825933967208206E-3</v>
      </c>
    </row>
    <row r="31773" spans="2:6" x14ac:dyDescent="0.25">
      <c r="B31773" s="18">
        <v>2017</v>
      </c>
      <c r="C31773" s="19">
        <v>42522</v>
      </c>
      <c r="D31773" s="18" t="s">
        <v>6</v>
      </c>
      <c r="E31773" s="18">
        <v>5.4205285618027996E-3</v>
      </c>
      <c r="F31773" s="18">
        <v>3.2941528786404131E-5</v>
      </c>
    </row>
    <row r="31774" spans="2:6" x14ac:dyDescent="0.25">
      <c r="B31774" s="18">
        <v>2017</v>
      </c>
      <c r="C31774" s="19">
        <v>42522</v>
      </c>
      <c r="D31774" s="18" t="s">
        <v>6</v>
      </c>
      <c r="E31774" s="18">
        <v>4.9142771580444708E-4</v>
      </c>
      <c r="F31774" s="18">
        <v>8.9840533053829457E-6</v>
      </c>
    </row>
    <row r="31775" spans="2:6" x14ac:dyDescent="0.25">
      <c r="B31775" s="18">
        <v>2017</v>
      </c>
      <c r="C31775" s="19">
        <v>42542</v>
      </c>
      <c r="D31775" s="18" t="s">
        <v>7</v>
      </c>
      <c r="E31775" s="18">
        <v>9.9483416934940481E-3</v>
      </c>
      <c r="F31775" s="18">
        <v>3.2941528786404131E-5</v>
      </c>
    </row>
    <row r="31776" spans="2:6" x14ac:dyDescent="0.25">
      <c r="B31776" s="18">
        <v>2017</v>
      </c>
      <c r="C31776" s="19">
        <v>42522</v>
      </c>
      <c r="D31776" s="18" t="s">
        <v>6</v>
      </c>
      <c r="E31776" s="18">
        <v>1.7878266077712063E-4</v>
      </c>
      <c r="F31776" s="18">
        <v>2.9946844351276486E-6</v>
      </c>
    </row>
    <row r="31777" spans="2:6" x14ac:dyDescent="0.25">
      <c r="B31777" s="18">
        <v>2017</v>
      </c>
      <c r="C31777" s="19">
        <v>42522</v>
      </c>
      <c r="D31777" s="18" t="s">
        <v>6</v>
      </c>
      <c r="E31777" s="18">
        <v>2.2639814329565022E-3</v>
      </c>
      <c r="F31777" s="18">
        <v>2.096279104589354E-5</v>
      </c>
    </row>
    <row r="31778" spans="2:6" x14ac:dyDescent="0.25">
      <c r="B31778" s="18">
        <v>2017</v>
      </c>
      <c r="C31778" s="19">
        <v>42522</v>
      </c>
      <c r="D31778" s="18" t="s">
        <v>6</v>
      </c>
      <c r="E31778" s="18">
        <v>0.28703161887649409</v>
      </c>
      <c r="F31778" s="18">
        <v>3.7733023882608372E-3</v>
      </c>
    </row>
    <row r="31779" spans="2:6" x14ac:dyDescent="0.25">
      <c r="B31779" s="18">
        <v>2017</v>
      </c>
      <c r="C31779" s="19">
        <v>42523</v>
      </c>
      <c r="D31779" s="18" t="s">
        <v>6</v>
      </c>
      <c r="E31779" s="18">
        <v>0.28532909086371699</v>
      </c>
      <c r="F31779" s="18">
        <v>3.6355469042449653E-3</v>
      </c>
    </row>
    <row r="31780" spans="2:6" x14ac:dyDescent="0.25">
      <c r="B31780" s="18">
        <v>2017</v>
      </c>
      <c r="C31780" s="19">
        <v>42537</v>
      </c>
      <c r="D31780" s="18" t="s">
        <v>7</v>
      </c>
      <c r="E31780" s="18">
        <v>8.9241596166803917E-3</v>
      </c>
      <c r="F31780" s="18">
        <v>2.9946844351276486E-5</v>
      </c>
    </row>
    <row r="31781" spans="2:6" x14ac:dyDescent="0.25">
      <c r="B31781" s="18">
        <v>2017</v>
      </c>
      <c r="C31781" s="19">
        <v>42542</v>
      </c>
      <c r="D31781" s="18" t="s">
        <v>7</v>
      </c>
      <c r="E31781" s="18">
        <v>6.9539567268099123E-2</v>
      </c>
      <c r="F31781" s="18">
        <v>6.917721045144868E-4</v>
      </c>
    </row>
    <row r="31782" spans="2:6" x14ac:dyDescent="0.25">
      <c r="B31782" s="18">
        <v>2017</v>
      </c>
      <c r="C31782" s="19">
        <v>42523</v>
      </c>
      <c r="D31782" s="18" t="s">
        <v>6</v>
      </c>
      <c r="E31782" s="18">
        <v>1.0465423872626099E-3</v>
      </c>
      <c r="F31782" s="18">
        <v>2.9946844351276486E-6</v>
      </c>
    </row>
    <row r="31783" spans="2:6" x14ac:dyDescent="0.25">
      <c r="B31783" s="18">
        <v>2017</v>
      </c>
      <c r="C31783" s="19">
        <v>42523</v>
      </c>
      <c r="D31783" s="18" t="s">
        <v>6</v>
      </c>
      <c r="E31783" s="18">
        <v>8.1786329265553653E-3</v>
      </c>
      <c r="F31783" s="18">
        <v>6.2888373137680623E-5</v>
      </c>
    </row>
    <row r="31784" spans="2:6" x14ac:dyDescent="0.25">
      <c r="B31784" s="18">
        <v>2017</v>
      </c>
      <c r="C31784" s="19">
        <v>42544</v>
      </c>
      <c r="D31784" s="18" t="s">
        <v>7</v>
      </c>
      <c r="E31784" s="18">
        <v>0.141349105338025</v>
      </c>
      <c r="F31784" s="18">
        <v>4.7914950962042377E-4</v>
      </c>
    </row>
    <row r="31785" spans="2:6" x14ac:dyDescent="0.25">
      <c r="B31785" s="18">
        <v>2017</v>
      </c>
      <c r="C31785" s="19">
        <v>42523</v>
      </c>
      <c r="D31785" s="18" t="s">
        <v>6</v>
      </c>
      <c r="E31785" s="18">
        <v>3.5711611888897206E-4</v>
      </c>
      <c r="F31785" s="18">
        <v>2.9946844351276486E-6</v>
      </c>
    </row>
    <row r="31786" spans="2:6" x14ac:dyDescent="0.25">
      <c r="B31786" s="18">
        <v>2017</v>
      </c>
      <c r="C31786" s="19">
        <v>42544</v>
      </c>
      <c r="D31786" s="18" t="s">
        <v>7</v>
      </c>
      <c r="E31786" s="18">
        <v>7.0075615781986977E-4</v>
      </c>
      <c r="F31786" s="18">
        <v>5.9893688702552971E-6</v>
      </c>
    </row>
    <row r="31787" spans="2:6" x14ac:dyDescent="0.25">
      <c r="B31787" s="18">
        <v>2017</v>
      </c>
      <c r="C31787" s="19">
        <v>42538</v>
      </c>
      <c r="D31787" s="18" t="s">
        <v>7</v>
      </c>
      <c r="E31787" s="18">
        <v>1.9405555139627162E-2</v>
      </c>
      <c r="F31787" s="18">
        <v>3.2342591899378603E-4</v>
      </c>
    </row>
    <row r="31788" spans="2:6" x14ac:dyDescent="0.25">
      <c r="B31788" s="18">
        <v>2017</v>
      </c>
      <c r="C31788" s="19">
        <v>42523</v>
      </c>
      <c r="D31788" s="18" t="s">
        <v>6</v>
      </c>
      <c r="E31788" s="18">
        <v>7.8685333532978966E-4</v>
      </c>
      <c r="F31788" s="18">
        <v>1.4973422175638243E-5</v>
      </c>
    </row>
    <row r="31789" spans="2:6" x14ac:dyDescent="0.25">
      <c r="B31789" s="18">
        <v>2017</v>
      </c>
      <c r="C31789" s="19">
        <v>42523</v>
      </c>
      <c r="D31789" s="18" t="s">
        <v>6</v>
      </c>
      <c r="E31789" s="18">
        <v>3.8969828554316091E-2</v>
      </c>
      <c r="F31789" s="18">
        <v>1.1499588230890171E-3</v>
      </c>
    </row>
    <row r="31790" spans="2:6" x14ac:dyDescent="0.25">
      <c r="B31790" s="18">
        <v>2017</v>
      </c>
      <c r="C31790" s="19">
        <v>42552</v>
      </c>
      <c r="D31790" s="18" t="s">
        <v>7</v>
      </c>
      <c r="E31790" s="18">
        <v>1.6818147787676874E-2</v>
      </c>
      <c r="F31790" s="18">
        <v>4.7914950962042377E-5</v>
      </c>
    </row>
    <row r="31791" spans="2:6" x14ac:dyDescent="0.25">
      <c r="B31791" s="18">
        <v>2017</v>
      </c>
      <c r="C31791" s="19">
        <v>42523</v>
      </c>
      <c r="D31791" s="18" t="s">
        <v>6</v>
      </c>
      <c r="E31791" s="18">
        <v>9.4832122981707567E-2</v>
      </c>
      <c r="F31791" s="18">
        <v>3.0755409148760949E-3</v>
      </c>
    </row>
    <row r="31792" spans="2:6" x14ac:dyDescent="0.25">
      <c r="B31792" s="18">
        <v>2017</v>
      </c>
      <c r="C31792" s="19">
        <v>42524</v>
      </c>
      <c r="D31792" s="18" t="s">
        <v>6</v>
      </c>
      <c r="E31792" s="18">
        <v>5.8389758179231858E-2</v>
      </c>
      <c r="F31792" s="18">
        <v>1.7069701280227596E-4</v>
      </c>
    </row>
    <row r="31793" spans="2:6" x14ac:dyDescent="0.25">
      <c r="B31793" s="18">
        <v>2017</v>
      </c>
      <c r="C31793" s="19">
        <v>42524</v>
      </c>
      <c r="D31793" s="18" t="s">
        <v>6</v>
      </c>
      <c r="E31793" s="18">
        <v>0.23724603828204927</v>
      </c>
      <c r="F31793" s="18">
        <v>4.0697761473384745E-3</v>
      </c>
    </row>
    <row r="31794" spans="2:6" x14ac:dyDescent="0.25">
      <c r="B31794" s="18">
        <v>2017</v>
      </c>
      <c r="C31794" s="19">
        <v>42524</v>
      </c>
      <c r="D31794" s="18" t="s">
        <v>6</v>
      </c>
      <c r="E31794" s="18">
        <v>0.27741034663472336</v>
      </c>
      <c r="F31794" s="18">
        <v>2.1897132589653364E-2</v>
      </c>
    </row>
    <row r="31795" spans="2:6" x14ac:dyDescent="0.25">
      <c r="B31795" s="18">
        <v>2017</v>
      </c>
      <c r="C31795" s="19">
        <v>42524</v>
      </c>
      <c r="D31795" s="18" t="s">
        <v>6</v>
      </c>
      <c r="E31795" s="18">
        <v>3.7039255321803696E-4</v>
      </c>
      <c r="F31795" s="18">
        <v>2.9946844351276486E-6</v>
      </c>
    </row>
    <row r="31796" spans="2:6" x14ac:dyDescent="0.25">
      <c r="B31796" s="18">
        <v>2017</v>
      </c>
      <c r="C31796" s="19">
        <v>42524</v>
      </c>
      <c r="D31796" s="18" t="s">
        <v>6</v>
      </c>
      <c r="E31796" s="18">
        <v>3.2142946270369996E-5</v>
      </c>
      <c r="F31796" s="18">
        <v>2.9946844351276486E-6</v>
      </c>
    </row>
    <row r="31797" spans="2:6" x14ac:dyDescent="0.25">
      <c r="B31797" s="18">
        <v>2017</v>
      </c>
      <c r="C31797" s="19">
        <v>42524</v>
      </c>
      <c r="D31797" s="18" t="s">
        <v>6</v>
      </c>
      <c r="E31797" s="18">
        <v>3.4339048189463803E-5</v>
      </c>
      <c r="F31797" s="18">
        <v>5.9893688702552971E-6</v>
      </c>
    </row>
    <row r="31798" spans="2:6" x14ac:dyDescent="0.25">
      <c r="B31798" s="18">
        <v>2017</v>
      </c>
      <c r="C31798" s="19">
        <v>42525</v>
      </c>
      <c r="D31798" s="18" t="s">
        <v>6</v>
      </c>
      <c r="E31798" s="18">
        <v>0.43394355019839786</v>
      </c>
      <c r="F31798" s="18">
        <v>1.9971550497866287E-2</v>
      </c>
    </row>
    <row r="31799" spans="2:6" x14ac:dyDescent="0.25">
      <c r="B31799" s="18">
        <v>2017</v>
      </c>
      <c r="C31799" s="19">
        <v>42525</v>
      </c>
      <c r="D31799" s="18" t="s">
        <v>6</v>
      </c>
      <c r="E31799" s="18">
        <v>9.0367597514411924E-3</v>
      </c>
      <c r="F31799" s="18">
        <v>7.1872426443063566E-5</v>
      </c>
    </row>
    <row r="31800" spans="2:6" x14ac:dyDescent="0.25">
      <c r="B31800" s="18">
        <v>2017</v>
      </c>
      <c r="C31800" s="19">
        <v>42525</v>
      </c>
      <c r="D31800" s="18" t="s">
        <v>6</v>
      </c>
      <c r="E31800" s="18">
        <v>0.4948899703027117</v>
      </c>
      <c r="F31800" s="18">
        <v>6.0402785056524666E-3</v>
      </c>
    </row>
    <row r="31801" spans="2:6" x14ac:dyDescent="0.25">
      <c r="B31801" s="18">
        <v>2017</v>
      </c>
      <c r="C31801" s="19">
        <v>42525</v>
      </c>
      <c r="D31801" s="18" t="s">
        <v>6</v>
      </c>
      <c r="E31801" s="18">
        <v>2.7653415188041235E-3</v>
      </c>
      <c r="F31801" s="18">
        <v>1.4973422175638243E-5</v>
      </c>
    </row>
    <row r="31802" spans="2:6" x14ac:dyDescent="0.25">
      <c r="B31802" s="18">
        <v>2017</v>
      </c>
      <c r="C31802" s="19">
        <v>42525</v>
      </c>
      <c r="D31802" s="18" t="s">
        <v>6</v>
      </c>
      <c r="E31802" s="18">
        <v>7.5164183574155871E-2</v>
      </c>
      <c r="F31802" s="18">
        <v>1.2937036759751441E-3</v>
      </c>
    </row>
    <row r="31803" spans="2:6" x14ac:dyDescent="0.25">
      <c r="B31803" s="18">
        <v>2017</v>
      </c>
      <c r="C31803" s="19">
        <v>42525</v>
      </c>
      <c r="D31803" s="18" t="s">
        <v>6</v>
      </c>
      <c r="E31803" s="18">
        <v>0.10507748745975892</v>
      </c>
      <c r="F31803" s="18">
        <v>3.0905143370517332E-3</v>
      </c>
    </row>
    <row r="31804" spans="2:6" x14ac:dyDescent="0.25">
      <c r="B31804" s="18">
        <v>2017</v>
      </c>
      <c r="C31804" s="19">
        <v>42525</v>
      </c>
      <c r="D31804" s="18" t="s">
        <v>6</v>
      </c>
      <c r="E31804" s="18">
        <v>8.385116418357416E-5</v>
      </c>
      <c r="F31804" s="18">
        <v>2.9946844351276486E-6</v>
      </c>
    </row>
    <row r="31805" spans="2:6" x14ac:dyDescent="0.25">
      <c r="B31805" s="18">
        <v>2017</v>
      </c>
      <c r="C31805" s="19">
        <v>42525</v>
      </c>
      <c r="D31805" s="18" t="s">
        <v>6</v>
      </c>
      <c r="E31805" s="18">
        <v>1.1568465972898106E-2</v>
      </c>
      <c r="F31805" s="18">
        <v>1.1080332409972299E-4</v>
      </c>
    </row>
    <row r="31806" spans="2:6" x14ac:dyDescent="0.25">
      <c r="B31806" s="18">
        <v>2017</v>
      </c>
      <c r="C31806" s="19">
        <v>42530</v>
      </c>
      <c r="D31806" s="18" t="s">
        <v>6</v>
      </c>
      <c r="E31806" s="18">
        <v>2.1861196376431834E-4</v>
      </c>
      <c r="F31806" s="18">
        <v>2.9946844351276486E-6</v>
      </c>
    </row>
    <row r="31807" spans="2:6" x14ac:dyDescent="0.25">
      <c r="B31807" s="18">
        <v>2017</v>
      </c>
      <c r="C31807" s="19">
        <v>42525</v>
      </c>
      <c r="D31807" s="18" t="s">
        <v>6</v>
      </c>
      <c r="E31807" s="18">
        <v>5.1146514935988617E-2</v>
      </c>
      <c r="F31807" s="18">
        <v>1.1050385565621022E-3</v>
      </c>
    </row>
    <row r="31808" spans="2:6" x14ac:dyDescent="0.25">
      <c r="B31808" s="18">
        <v>2017</v>
      </c>
      <c r="C31808" s="19">
        <v>42525</v>
      </c>
      <c r="D31808" s="18" t="s">
        <v>6</v>
      </c>
      <c r="E31808" s="18">
        <v>0.10197479473933757</v>
      </c>
      <c r="F31808" s="18">
        <v>5.8695814928501908E-3</v>
      </c>
    </row>
    <row r="31809" spans="2:6" x14ac:dyDescent="0.25">
      <c r="B31809" s="18">
        <v>2017</v>
      </c>
      <c r="C31809" s="19">
        <v>42525</v>
      </c>
      <c r="D31809" s="18" t="s">
        <v>6</v>
      </c>
      <c r="E31809" s="18">
        <v>0.21855526440567999</v>
      </c>
      <c r="F31809" s="18">
        <v>2.0783109979785881E-3</v>
      </c>
    </row>
    <row r="31810" spans="2:6" x14ac:dyDescent="0.25">
      <c r="B31810" s="18">
        <v>2017</v>
      </c>
      <c r="C31810" s="19">
        <v>42526</v>
      </c>
      <c r="D31810" s="18" t="s">
        <v>6</v>
      </c>
      <c r="E31810" s="18">
        <v>3.7026278355918242E-2</v>
      </c>
      <c r="F31810" s="18">
        <v>6.5883057572808262E-5</v>
      </c>
    </row>
    <row r="31811" spans="2:6" x14ac:dyDescent="0.25">
      <c r="B31811" s="18">
        <v>2017</v>
      </c>
      <c r="C31811" s="19">
        <v>42526</v>
      </c>
      <c r="D31811" s="18" t="s">
        <v>6</v>
      </c>
      <c r="E31811" s="18">
        <v>1.5153103241745901E-3</v>
      </c>
      <c r="F31811" s="18">
        <v>6.5883057572808262E-5</v>
      </c>
    </row>
    <row r="31812" spans="2:6" x14ac:dyDescent="0.25">
      <c r="B31812" s="18">
        <v>2017</v>
      </c>
      <c r="C31812" s="19">
        <v>42526</v>
      </c>
      <c r="D31812" s="18" t="s">
        <v>6</v>
      </c>
      <c r="E31812" s="18">
        <v>0.10927044496019556</v>
      </c>
      <c r="F31812" s="18">
        <v>1.269746200494123E-3</v>
      </c>
    </row>
    <row r="31813" spans="2:6" x14ac:dyDescent="0.25">
      <c r="B31813" s="18">
        <v>2017</v>
      </c>
      <c r="C31813" s="19">
        <v>42526</v>
      </c>
      <c r="D31813" s="18" t="s">
        <v>6</v>
      </c>
      <c r="E31813" s="18">
        <v>3.8398842055351649E-2</v>
      </c>
      <c r="F31813" s="18">
        <v>3.2941528786404131E-5</v>
      </c>
    </row>
    <row r="31814" spans="2:6" x14ac:dyDescent="0.25">
      <c r="B31814" s="18">
        <v>2017</v>
      </c>
      <c r="C31814" s="19">
        <v>42526</v>
      </c>
      <c r="D31814" s="18" t="s">
        <v>6</v>
      </c>
      <c r="E31814" s="18">
        <v>0.34040068877742008</v>
      </c>
      <c r="F31814" s="18">
        <v>4.1326645204761546E-4</v>
      </c>
    </row>
    <row r="31815" spans="2:6" x14ac:dyDescent="0.25">
      <c r="B31815" s="18">
        <v>2017</v>
      </c>
      <c r="C31815" s="19">
        <v>42528</v>
      </c>
      <c r="D31815" s="18" t="s">
        <v>6</v>
      </c>
      <c r="E31815" s="18">
        <v>7.0075615781986977E-4</v>
      </c>
      <c r="F31815" s="18">
        <v>8.9840533053829457E-6</v>
      </c>
    </row>
    <row r="31816" spans="2:6" x14ac:dyDescent="0.25">
      <c r="B31816" s="18">
        <v>2017</v>
      </c>
      <c r="C31816" s="19">
        <v>42527</v>
      </c>
      <c r="D31816" s="18" t="s">
        <v>6</v>
      </c>
      <c r="E31816" s="18">
        <v>3.7633600359362133E-2</v>
      </c>
      <c r="F31816" s="18">
        <v>5.0610166953657257E-4</v>
      </c>
    </row>
    <row r="31817" spans="2:6" x14ac:dyDescent="0.25">
      <c r="B31817" s="18">
        <v>2017</v>
      </c>
      <c r="C31817" s="19">
        <v>42528</v>
      </c>
      <c r="D31817" s="18" t="s">
        <v>6</v>
      </c>
      <c r="E31817" s="18">
        <v>5.2566694117940551E-4</v>
      </c>
      <c r="F31817" s="18">
        <v>2.9946844351276486E-6</v>
      </c>
    </row>
    <row r="31818" spans="2:6" x14ac:dyDescent="0.25">
      <c r="B31818" s="18">
        <v>2017</v>
      </c>
      <c r="C31818" s="19">
        <v>42549</v>
      </c>
      <c r="D31818" s="18" t="s">
        <v>7</v>
      </c>
      <c r="E31818" s="18">
        <v>3.2132963988919669E-2</v>
      </c>
      <c r="F31818" s="18">
        <v>1.1080332409972299E-4</v>
      </c>
    </row>
    <row r="31819" spans="2:6" x14ac:dyDescent="0.25">
      <c r="B31819" s="18">
        <v>2017</v>
      </c>
      <c r="C31819" s="19">
        <v>42549</v>
      </c>
      <c r="D31819" s="18" t="s">
        <v>7</v>
      </c>
      <c r="E31819" s="18">
        <v>7.6490229842030397E-2</v>
      </c>
      <c r="F31819" s="18">
        <v>1.9764917271842479E-4</v>
      </c>
    </row>
    <row r="31820" spans="2:6" x14ac:dyDescent="0.25">
      <c r="B31820" s="18">
        <v>2017</v>
      </c>
      <c r="C31820" s="19">
        <v>42528</v>
      </c>
      <c r="D31820" s="18" t="s">
        <v>6</v>
      </c>
      <c r="E31820" s="18">
        <v>9.2925058022010933E-4</v>
      </c>
      <c r="F31820" s="18">
        <v>1.7968106610765891E-5</v>
      </c>
    </row>
    <row r="31821" spans="2:6" x14ac:dyDescent="0.25">
      <c r="B31821" s="18">
        <v>2017</v>
      </c>
      <c r="C31821" s="19">
        <v>42545</v>
      </c>
      <c r="D31821" s="18" t="s">
        <v>7</v>
      </c>
      <c r="E31821" s="18">
        <v>8.5857602755109674E-2</v>
      </c>
      <c r="F31821" s="18">
        <v>1.3476079958074417E-3</v>
      </c>
    </row>
    <row r="31822" spans="2:6" x14ac:dyDescent="0.25">
      <c r="B31822" s="18">
        <v>2017</v>
      </c>
      <c r="C31822" s="19">
        <v>42529</v>
      </c>
      <c r="D31822" s="18" t="s">
        <v>6</v>
      </c>
      <c r="E31822" s="18">
        <v>2.9467694841656063E-4</v>
      </c>
      <c r="F31822" s="18">
        <v>2.9946844351276486E-6</v>
      </c>
    </row>
    <row r="31823" spans="2:6" x14ac:dyDescent="0.25">
      <c r="B31823" s="18">
        <v>2017</v>
      </c>
      <c r="C31823" s="19">
        <v>42529</v>
      </c>
      <c r="D31823" s="18" t="s">
        <v>6</v>
      </c>
      <c r="E31823" s="18">
        <v>1.1695141124504005E-2</v>
      </c>
      <c r="F31823" s="18">
        <v>1.4673953732125477E-4</v>
      </c>
    </row>
    <row r="31824" spans="2:6" x14ac:dyDescent="0.25">
      <c r="B31824" s="18">
        <v>2017</v>
      </c>
      <c r="C31824" s="19">
        <v>42555</v>
      </c>
      <c r="D31824" s="18" t="s">
        <v>7</v>
      </c>
      <c r="E31824" s="18">
        <v>3.5343265703376509E-2</v>
      </c>
      <c r="F31824" s="18">
        <v>1.2577674627536125E-4</v>
      </c>
    </row>
    <row r="31825" spans="2:6" x14ac:dyDescent="0.25">
      <c r="B31825" s="18">
        <v>2017</v>
      </c>
      <c r="C31825" s="19">
        <v>42529</v>
      </c>
      <c r="D31825" s="18" t="s">
        <v>6</v>
      </c>
      <c r="E31825" s="18">
        <v>4.6118140300965785E-3</v>
      </c>
      <c r="F31825" s="18">
        <v>8.385116418357416E-5</v>
      </c>
    </row>
    <row r="31826" spans="2:6" x14ac:dyDescent="0.25">
      <c r="B31826" s="18">
        <v>2017</v>
      </c>
      <c r="C31826" s="19">
        <v>42529</v>
      </c>
      <c r="D31826" s="18" t="s">
        <v>6</v>
      </c>
      <c r="E31826" s="18">
        <v>1.4524668713034363E-2</v>
      </c>
      <c r="F31826" s="18">
        <v>1.8836565096952908E-3</v>
      </c>
    </row>
    <row r="31827" spans="2:6" x14ac:dyDescent="0.25">
      <c r="B31827" s="18">
        <v>2017</v>
      </c>
      <c r="C31827" s="19">
        <v>42550</v>
      </c>
      <c r="D31827" s="18" t="s">
        <v>7</v>
      </c>
      <c r="E31827" s="18">
        <v>7.6274612562701209E-3</v>
      </c>
      <c r="F31827" s="18">
        <v>2.6952159916148837E-5</v>
      </c>
    </row>
    <row r="31828" spans="2:6" x14ac:dyDescent="0.25">
      <c r="B31828" s="18">
        <v>2017</v>
      </c>
      <c r="C31828" s="19">
        <v>42550</v>
      </c>
      <c r="D31828" s="18" t="s">
        <v>7</v>
      </c>
      <c r="E31828" s="18">
        <v>5.2826233435651722E-3</v>
      </c>
      <c r="F31828" s="18">
        <v>2.096279104589354E-5</v>
      </c>
    </row>
    <row r="31829" spans="2:6" x14ac:dyDescent="0.25">
      <c r="B31829" s="18">
        <v>2017</v>
      </c>
      <c r="C31829" s="19">
        <v>42531</v>
      </c>
      <c r="D31829" s="18" t="s">
        <v>7</v>
      </c>
      <c r="E31829" s="18">
        <v>1.0241820768136557E-3</v>
      </c>
      <c r="F31829" s="18">
        <v>2.9946844351276486E-6</v>
      </c>
    </row>
    <row r="31830" spans="2:6" x14ac:dyDescent="0.25">
      <c r="B31830" s="18">
        <v>2017</v>
      </c>
      <c r="C31830" s="19">
        <v>42529</v>
      </c>
      <c r="D31830" s="18" t="s">
        <v>6</v>
      </c>
      <c r="E31830" s="18">
        <v>5.227221681515311E-4</v>
      </c>
      <c r="F31830" s="18">
        <v>8.9840533053829457E-6</v>
      </c>
    </row>
    <row r="31831" spans="2:6" x14ac:dyDescent="0.25">
      <c r="B31831" s="18">
        <v>2017</v>
      </c>
      <c r="C31831" s="19">
        <v>42545</v>
      </c>
      <c r="D31831" s="18" t="s">
        <v>7</v>
      </c>
      <c r="E31831" s="18">
        <v>9.6848094632028155E-3</v>
      </c>
      <c r="F31831" s="18">
        <v>6.2888373137680623E-5</v>
      </c>
    </row>
    <row r="31832" spans="2:6" x14ac:dyDescent="0.25">
      <c r="B31832" s="18">
        <v>2017</v>
      </c>
      <c r="C31832" s="19">
        <v>42541</v>
      </c>
      <c r="D31832" s="18" t="s">
        <v>7</v>
      </c>
      <c r="E31832" s="18">
        <v>3.1414239724489035E-2</v>
      </c>
      <c r="F31832" s="18">
        <v>1.7938159766414613E-3</v>
      </c>
    </row>
    <row r="31833" spans="2:6" x14ac:dyDescent="0.25">
      <c r="B31833" s="18">
        <v>2017</v>
      </c>
      <c r="C31833" s="19">
        <v>42530</v>
      </c>
      <c r="D31833" s="18" t="s">
        <v>6</v>
      </c>
      <c r="E31833" s="18">
        <v>6.4086246911731672E-3</v>
      </c>
      <c r="F31833" s="18">
        <v>2.9946844351276486E-5</v>
      </c>
    </row>
    <row r="31834" spans="2:6" x14ac:dyDescent="0.25">
      <c r="B31834" s="18">
        <v>2017</v>
      </c>
      <c r="C31834" s="19">
        <v>42545</v>
      </c>
      <c r="D31834" s="18" t="s">
        <v>7</v>
      </c>
      <c r="E31834" s="18">
        <v>2.5441341618626934E-3</v>
      </c>
      <c r="F31834" s="18">
        <v>8.9840533053829457E-6</v>
      </c>
    </row>
    <row r="31835" spans="2:6" x14ac:dyDescent="0.25">
      <c r="B31835" s="18">
        <v>2017</v>
      </c>
      <c r="C31835" s="19">
        <v>42555</v>
      </c>
      <c r="D31835" s="18" t="s">
        <v>7</v>
      </c>
      <c r="E31835" s="18">
        <v>8.2353821966010333E-4</v>
      </c>
      <c r="F31835" s="18">
        <v>1.4973422175638243E-5</v>
      </c>
    </row>
    <row r="31836" spans="2:6" x14ac:dyDescent="0.25">
      <c r="B31836" s="18">
        <v>2017</v>
      </c>
      <c r="C31836" s="19">
        <v>42555</v>
      </c>
      <c r="D31836" s="18" t="s">
        <v>7</v>
      </c>
      <c r="E31836" s="18">
        <v>1.7057722542487084E-2</v>
      </c>
      <c r="F31836" s="18">
        <v>9.5829901924084754E-5</v>
      </c>
    </row>
    <row r="31837" spans="2:6" x14ac:dyDescent="0.25">
      <c r="B31837" s="18">
        <v>2017</v>
      </c>
      <c r="C31837" s="19">
        <v>42551</v>
      </c>
      <c r="D31837" s="18" t="s">
        <v>7</v>
      </c>
      <c r="E31837" s="18">
        <v>2.0918569539068142E-2</v>
      </c>
      <c r="F31837" s="18">
        <v>4.6118140300965783E-4</v>
      </c>
    </row>
    <row r="31838" spans="2:6" x14ac:dyDescent="0.25">
      <c r="B31838" s="18">
        <v>2017</v>
      </c>
      <c r="C31838" s="19">
        <v>42555</v>
      </c>
      <c r="D31838" s="18" t="s">
        <v>7</v>
      </c>
      <c r="E31838" s="18">
        <v>1.0511342367298046E-3</v>
      </c>
      <c r="F31838" s="18">
        <v>8.9840533053829457E-6</v>
      </c>
    </row>
    <row r="31839" spans="2:6" x14ac:dyDescent="0.25">
      <c r="B31839" s="18">
        <v>2017</v>
      </c>
      <c r="C31839" s="19">
        <v>42555</v>
      </c>
      <c r="D31839" s="18" t="s">
        <v>7</v>
      </c>
      <c r="E31839" s="18">
        <v>2.3717900726210974E-3</v>
      </c>
      <c r="F31839" s="18">
        <v>1.7968106610765891E-5</v>
      </c>
    </row>
    <row r="31840" spans="2:6" x14ac:dyDescent="0.25">
      <c r="B31840" s="18">
        <v>2017</v>
      </c>
      <c r="C31840" s="19">
        <v>42557</v>
      </c>
      <c r="D31840" s="18" t="s">
        <v>7</v>
      </c>
      <c r="E31840" s="18">
        <v>1.5003369019989518E-3</v>
      </c>
      <c r="F31840" s="18">
        <v>8.9840533053829457E-6</v>
      </c>
    </row>
    <row r="31841" spans="2:6" x14ac:dyDescent="0.25">
      <c r="B31841" s="18">
        <v>2017</v>
      </c>
      <c r="C31841" s="19">
        <v>42557</v>
      </c>
      <c r="D31841" s="18" t="s">
        <v>7</v>
      </c>
      <c r="E31841" s="18">
        <v>4.012877143071049E-4</v>
      </c>
      <c r="F31841" s="18">
        <v>5.9893688702552971E-6</v>
      </c>
    </row>
    <row r="31842" spans="2:6" x14ac:dyDescent="0.25">
      <c r="B31842" s="18">
        <v>2017</v>
      </c>
      <c r="C31842" s="19">
        <v>42557</v>
      </c>
      <c r="D31842" s="18" t="s">
        <v>7</v>
      </c>
      <c r="E31842" s="18">
        <v>6.2289436250655085E-4</v>
      </c>
      <c r="F31842" s="18">
        <v>1.1978737740510594E-5</v>
      </c>
    </row>
    <row r="31843" spans="2:6" x14ac:dyDescent="0.25">
      <c r="B31843" s="18">
        <v>2017</v>
      </c>
      <c r="C31843" s="19">
        <v>42559</v>
      </c>
      <c r="D31843" s="18" t="s">
        <v>7</v>
      </c>
      <c r="E31843" s="18">
        <v>4.0128771430710487E-3</v>
      </c>
      <c r="F31843" s="18">
        <v>1.4973422175638243E-5</v>
      </c>
    </row>
    <row r="31844" spans="2:6" x14ac:dyDescent="0.25">
      <c r="B31844" s="18">
        <v>2017</v>
      </c>
      <c r="C31844" s="19">
        <v>42552</v>
      </c>
      <c r="D31844" s="18" t="s">
        <v>7</v>
      </c>
      <c r="E31844" s="18">
        <v>6.5120011978737749E-2</v>
      </c>
      <c r="F31844" s="18">
        <v>2.156172793291907E-4</v>
      </c>
    </row>
    <row r="31845" spans="2:6" x14ac:dyDescent="0.25">
      <c r="B31845" s="18">
        <v>2017</v>
      </c>
      <c r="C31845" s="19">
        <v>42530</v>
      </c>
      <c r="D31845" s="18" t="s">
        <v>6</v>
      </c>
      <c r="E31845" s="18">
        <v>2.4556412368046716E-4</v>
      </c>
      <c r="F31845" s="18">
        <v>2.9946844351276486E-6</v>
      </c>
    </row>
    <row r="31846" spans="2:6" x14ac:dyDescent="0.25">
      <c r="B31846" s="18">
        <v>2017</v>
      </c>
      <c r="C31846" s="19">
        <v>42552</v>
      </c>
      <c r="D31846" s="18" t="s">
        <v>7</v>
      </c>
      <c r="E31846" s="18">
        <v>1.4257692595642734E-2</v>
      </c>
      <c r="F31846" s="18">
        <v>6.8877742007935914E-5</v>
      </c>
    </row>
    <row r="31847" spans="2:6" x14ac:dyDescent="0.25">
      <c r="B31847" s="18">
        <v>2017</v>
      </c>
      <c r="C31847" s="19">
        <v>42531</v>
      </c>
      <c r="D31847" s="18" t="s">
        <v>6</v>
      </c>
      <c r="E31847" s="18">
        <v>0.35393276933443141</v>
      </c>
      <c r="F31847" s="18">
        <v>4.2195103690948563E-3</v>
      </c>
    </row>
    <row r="31848" spans="2:6" x14ac:dyDescent="0.25">
      <c r="B31848" s="18">
        <v>2017</v>
      </c>
      <c r="C31848" s="19">
        <v>42531</v>
      </c>
      <c r="D31848" s="18" t="s">
        <v>6</v>
      </c>
      <c r="E31848" s="18">
        <v>1.7046242918819106E-3</v>
      </c>
      <c r="F31848" s="18">
        <v>2.096279104589354E-5</v>
      </c>
    </row>
    <row r="31849" spans="2:6" x14ac:dyDescent="0.25">
      <c r="B31849" s="18">
        <v>2017</v>
      </c>
      <c r="C31849" s="19">
        <v>42552</v>
      </c>
      <c r="D31849" s="18" t="s">
        <v>7</v>
      </c>
      <c r="E31849" s="18">
        <v>1.2158418806618252E-3</v>
      </c>
      <c r="F31849" s="18">
        <v>5.9893688702552971E-6</v>
      </c>
    </row>
    <row r="31850" spans="2:6" x14ac:dyDescent="0.25">
      <c r="B31850" s="18">
        <v>2017</v>
      </c>
      <c r="C31850" s="19">
        <v>42531</v>
      </c>
      <c r="D31850" s="18" t="s">
        <v>6</v>
      </c>
      <c r="E31850" s="18">
        <v>3.8888972074567645E-2</v>
      </c>
      <c r="F31850" s="18">
        <v>9.0439469940854984E-4</v>
      </c>
    </row>
    <row r="31851" spans="2:6" x14ac:dyDescent="0.25">
      <c r="B31851" s="18">
        <v>2017</v>
      </c>
      <c r="C31851" s="19">
        <v>42531</v>
      </c>
      <c r="D31851" s="18" t="s">
        <v>6</v>
      </c>
      <c r="E31851" s="18">
        <v>7.8959846272865763E-5</v>
      </c>
      <c r="F31851" s="18">
        <v>2.9946844351276486E-6</v>
      </c>
    </row>
    <row r="31852" spans="2:6" x14ac:dyDescent="0.25">
      <c r="B31852" s="18">
        <v>2017</v>
      </c>
      <c r="C31852" s="19">
        <v>42564</v>
      </c>
      <c r="D31852" s="18" t="s">
        <v>7</v>
      </c>
      <c r="E31852" s="18">
        <v>4.6974620049412295E-2</v>
      </c>
      <c r="F31852" s="18">
        <v>1.3775548401587183E-4</v>
      </c>
    </row>
    <row r="31853" spans="2:6" x14ac:dyDescent="0.25">
      <c r="B31853" s="18">
        <v>2017</v>
      </c>
      <c r="C31853" s="19">
        <v>42531</v>
      </c>
      <c r="D31853" s="18" t="s">
        <v>6</v>
      </c>
      <c r="E31853" s="18">
        <v>3.1431708717027181E-3</v>
      </c>
      <c r="F31853" s="18">
        <v>1.6470764393202065E-4</v>
      </c>
    </row>
    <row r="31854" spans="2:6" x14ac:dyDescent="0.25">
      <c r="B31854" s="18">
        <v>2017</v>
      </c>
      <c r="C31854" s="19">
        <v>42553</v>
      </c>
      <c r="D31854" s="18" t="s">
        <v>7</v>
      </c>
      <c r="E31854" s="18">
        <v>2.2723665493748595E-2</v>
      </c>
      <c r="F31854" s="18">
        <v>8.385116418357416E-5</v>
      </c>
    </row>
    <row r="31855" spans="2:6" x14ac:dyDescent="0.25">
      <c r="B31855" s="18">
        <v>2017</v>
      </c>
      <c r="C31855" s="19">
        <v>42557</v>
      </c>
      <c r="D31855" s="18" t="s">
        <v>7</v>
      </c>
      <c r="E31855" s="18">
        <v>5.7594619550298119E-2</v>
      </c>
      <c r="F31855" s="18">
        <v>1.8267575054278657E-4</v>
      </c>
    </row>
    <row r="31856" spans="2:6" x14ac:dyDescent="0.25">
      <c r="B31856" s="18">
        <v>2017</v>
      </c>
      <c r="C31856" s="19">
        <v>42531</v>
      </c>
      <c r="D31856" s="18" t="s">
        <v>6</v>
      </c>
      <c r="E31856" s="18">
        <v>0.64191105787227665</v>
      </c>
      <c r="F31856" s="18">
        <v>1.017593771056375E-2</v>
      </c>
    </row>
    <row r="31857" spans="2:6" x14ac:dyDescent="0.25">
      <c r="B31857" s="18">
        <v>2017</v>
      </c>
      <c r="C31857" s="19">
        <v>42556</v>
      </c>
      <c r="D31857" s="18" t="s">
        <v>7</v>
      </c>
      <c r="E31857" s="18">
        <v>1.6587557086172044E-2</v>
      </c>
      <c r="F31857" s="18">
        <v>8.6845848618701798E-5</v>
      </c>
    </row>
    <row r="31858" spans="2:6" x14ac:dyDescent="0.25">
      <c r="B31858" s="18">
        <v>2017</v>
      </c>
      <c r="C31858" s="19">
        <v>42556</v>
      </c>
      <c r="D31858" s="18" t="s">
        <v>7</v>
      </c>
      <c r="E31858" s="18">
        <v>7.5825409897432054E-3</v>
      </c>
      <c r="F31858" s="18">
        <v>1.7968106610765891E-5</v>
      </c>
    </row>
    <row r="31859" spans="2:6" x14ac:dyDescent="0.25">
      <c r="B31859" s="18">
        <v>2017</v>
      </c>
      <c r="C31859" s="19">
        <v>42556</v>
      </c>
      <c r="D31859" s="18" t="s">
        <v>7</v>
      </c>
      <c r="E31859" s="18">
        <v>3.1264505502732652E-2</v>
      </c>
      <c r="F31859" s="18">
        <v>1.796810661076589E-4</v>
      </c>
    </row>
    <row r="31860" spans="2:6" x14ac:dyDescent="0.25">
      <c r="B31860" s="18">
        <v>2017</v>
      </c>
      <c r="C31860" s="19">
        <v>42531</v>
      </c>
      <c r="D31860" s="18" t="s">
        <v>6</v>
      </c>
      <c r="E31860" s="18">
        <v>4.0873100247061464E-2</v>
      </c>
      <c r="F31860" s="18">
        <v>3.9529834543684957E-4</v>
      </c>
    </row>
    <row r="31861" spans="2:6" x14ac:dyDescent="0.25">
      <c r="B31861" s="18">
        <v>2017</v>
      </c>
      <c r="C31861" s="19">
        <v>42531</v>
      </c>
      <c r="D31861" s="18" t="s">
        <v>6</v>
      </c>
      <c r="E31861" s="18">
        <v>0.10032701954031593</v>
      </c>
      <c r="F31861" s="18">
        <v>1.4973422175638242E-3</v>
      </c>
    </row>
    <row r="31862" spans="2:6" x14ac:dyDescent="0.25">
      <c r="B31862" s="18">
        <v>2017</v>
      </c>
      <c r="C31862" s="19">
        <v>42557</v>
      </c>
      <c r="D31862" s="18" t="s">
        <v>7</v>
      </c>
      <c r="E31862" s="18">
        <v>4.3130543285668038E-2</v>
      </c>
      <c r="F31862" s="18">
        <v>1.736916972374036E-4</v>
      </c>
    </row>
    <row r="31863" spans="2:6" x14ac:dyDescent="0.25">
      <c r="B31863" s="18">
        <v>2017</v>
      </c>
      <c r="C31863" s="19">
        <v>42531</v>
      </c>
      <c r="D31863" s="18" t="s">
        <v>6</v>
      </c>
      <c r="E31863" s="18">
        <v>3.7154051558483791E-4</v>
      </c>
      <c r="F31863" s="18">
        <v>2.9946844351276486E-6</v>
      </c>
    </row>
    <row r="31864" spans="2:6" x14ac:dyDescent="0.25">
      <c r="B31864" s="18">
        <v>2017</v>
      </c>
      <c r="C31864" s="19">
        <v>42531</v>
      </c>
      <c r="D31864" s="18" t="s">
        <v>6</v>
      </c>
      <c r="E31864" s="18">
        <v>2.1283222280452201E-3</v>
      </c>
      <c r="F31864" s="18">
        <v>1.7968106610765891E-5</v>
      </c>
    </row>
    <row r="31865" spans="2:6" x14ac:dyDescent="0.25">
      <c r="B31865" s="18">
        <v>2017</v>
      </c>
      <c r="C31865" s="19">
        <v>42532</v>
      </c>
      <c r="D31865" s="18" t="s">
        <v>6</v>
      </c>
      <c r="E31865" s="18">
        <v>1.7818372389009508E-3</v>
      </c>
      <c r="F31865" s="18">
        <v>1.4973422175638243E-5</v>
      </c>
    </row>
    <row r="31866" spans="2:6" x14ac:dyDescent="0.25">
      <c r="B31866" s="18">
        <v>2017</v>
      </c>
      <c r="C31866" s="19">
        <v>42532</v>
      </c>
      <c r="D31866" s="18" t="s">
        <v>6</v>
      </c>
      <c r="E31866" s="18">
        <v>3.0750418008035638E-3</v>
      </c>
      <c r="F31866" s="18">
        <v>2.9946844351276486E-5</v>
      </c>
    </row>
    <row r="31867" spans="2:6" x14ac:dyDescent="0.25">
      <c r="B31867" s="18">
        <v>2017</v>
      </c>
      <c r="C31867" s="19">
        <v>42532</v>
      </c>
      <c r="D31867" s="18" t="s">
        <v>6</v>
      </c>
      <c r="E31867" s="18">
        <v>8.4580918869007413E-2</v>
      </c>
      <c r="F31867" s="18">
        <v>3.9529834543684957E-4</v>
      </c>
    </row>
    <row r="31868" spans="2:6" x14ac:dyDescent="0.25">
      <c r="B31868" s="18">
        <v>2017</v>
      </c>
      <c r="C31868" s="19">
        <v>42532</v>
      </c>
      <c r="D31868" s="18" t="s">
        <v>6</v>
      </c>
      <c r="E31868" s="18">
        <v>2.3538219660103315E-3</v>
      </c>
      <c r="F31868" s="18">
        <v>8.9840533053829457E-6</v>
      </c>
    </row>
    <row r="31869" spans="2:6" x14ac:dyDescent="0.25">
      <c r="B31869" s="18">
        <v>2017</v>
      </c>
      <c r="C31869" s="19">
        <v>42532</v>
      </c>
      <c r="D31869" s="18" t="s">
        <v>6</v>
      </c>
      <c r="E31869" s="18">
        <v>2.3526989593471589E-2</v>
      </c>
      <c r="F31869" s="18">
        <v>1.3476079958074419E-4</v>
      </c>
    </row>
    <row r="31870" spans="2:6" x14ac:dyDescent="0.25">
      <c r="B31870" s="18">
        <v>2017</v>
      </c>
      <c r="C31870" s="19">
        <v>42532</v>
      </c>
      <c r="D31870" s="18" t="s">
        <v>6</v>
      </c>
      <c r="E31870" s="18">
        <v>1.1366773976192259E-2</v>
      </c>
      <c r="F31870" s="18">
        <v>1.269746200494123E-3</v>
      </c>
    </row>
    <row r="31871" spans="2:6" x14ac:dyDescent="0.25">
      <c r="B31871" s="18">
        <v>2017</v>
      </c>
      <c r="C31871" s="19">
        <v>42532</v>
      </c>
      <c r="D31871" s="18" t="s">
        <v>6</v>
      </c>
      <c r="E31871" s="18">
        <v>6.8919168475955082E-3</v>
      </c>
      <c r="F31871" s="18">
        <v>1.4075016845099947E-4</v>
      </c>
    </row>
    <row r="31872" spans="2:6" x14ac:dyDescent="0.25">
      <c r="B31872" s="18">
        <v>2017</v>
      </c>
      <c r="C31872" s="19">
        <v>42532</v>
      </c>
      <c r="D31872" s="18" t="s">
        <v>6</v>
      </c>
      <c r="E31872" s="18">
        <v>1.6084949215143132E-3</v>
      </c>
      <c r="F31872" s="18">
        <v>3.8930897656659428E-5</v>
      </c>
    </row>
    <row r="31873" spans="2:6" x14ac:dyDescent="0.25">
      <c r="B31873" s="18">
        <v>2017</v>
      </c>
      <c r="C31873" s="19">
        <v>42532</v>
      </c>
      <c r="D31873" s="18" t="s">
        <v>6</v>
      </c>
      <c r="E31873" s="18">
        <v>3.4356018067929324E-2</v>
      </c>
      <c r="F31873" s="18">
        <v>1.0900651343864641E-3</v>
      </c>
    </row>
    <row r="31874" spans="2:6" x14ac:dyDescent="0.25">
      <c r="B31874" s="18">
        <v>2017</v>
      </c>
      <c r="C31874" s="19">
        <v>42532</v>
      </c>
      <c r="D31874" s="18" t="s">
        <v>6</v>
      </c>
      <c r="E31874" s="18">
        <v>5.7252377030770378E-3</v>
      </c>
      <c r="F31874" s="18">
        <v>3.9529834543684957E-4</v>
      </c>
    </row>
    <row r="31875" spans="2:6" x14ac:dyDescent="0.25">
      <c r="B31875" s="18">
        <v>2017</v>
      </c>
      <c r="C31875" s="19">
        <v>42532</v>
      </c>
      <c r="D31875" s="18" t="s">
        <v>6</v>
      </c>
      <c r="E31875" s="18">
        <v>5.7594769284519877E-2</v>
      </c>
      <c r="F31875" s="18">
        <v>3.9529834543684957E-4</v>
      </c>
    </row>
    <row r="31876" spans="2:6" x14ac:dyDescent="0.25">
      <c r="B31876" s="18">
        <v>2017</v>
      </c>
      <c r="C31876" s="19">
        <v>42533</v>
      </c>
      <c r="D31876" s="18" t="s">
        <v>6</v>
      </c>
      <c r="E31876" s="18">
        <v>4.7431309425769253E-3</v>
      </c>
      <c r="F31876" s="18">
        <v>1.269746200494123E-3</v>
      </c>
    </row>
    <row r="31877" spans="2:6" x14ac:dyDescent="0.25">
      <c r="B31877" s="18">
        <v>2017</v>
      </c>
      <c r="C31877" s="19">
        <v>42533</v>
      </c>
      <c r="D31877" s="18" t="s">
        <v>6</v>
      </c>
      <c r="E31877" s="18">
        <v>0.83187122856928941</v>
      </c>
      <c r="F31877" s="18">
        <v>1.031668787901475E-2</v>
      </c>
    </row>
    <row r="31878" spans="2:6" x14ac:dyDescent="0.25">
      <c r="B31878" s="18">
        <v>2017</v>
      </c>
      <c r="C31878" s="19">
        <v>42533</v>
      </c>
      <c r="D31878" s="18" t="s">
        <v>6</v>
      </c>
      <c r="E31878" s="18">
        <v>2.8596690873699183E-2</v>
      </c>
      <c r="F31878" s="18">
        <v>5.3005914501759379E-4</v>
      </c>
    </row>
    <row r="31879" spans="2:6" x14ac:dyDescent="0.25">
      <c r="B31879" s="18">
        <v>2017</v>
      </c>
      <c r="C31879" s="19">
        <v>42533</v>
      </c>
      <c r="D31879" s="18" t="s">
        <v>6</v>
      </c>
      <c r="E31879" s="18">
        <v>4.0518080407277082E-3</v>
      </c>
      <c r="F31879" s="18">
        <v>9.8824586359212393E-5</v>
      </c>
    </row>
    <row r="31880" spans="2:6" x14ac:dyDescent="0.25">
      <c r="B31880" s="18">
        <v>2017</v>
      </c>
      <c r="C31880" s="19">
        <v>42533</v>
      </c>
      <c r="D31880" s="18" t="s">
        <v>6</v>
      </c>
      <c r="E31880" s="18">
        <v>3.2935539417533875E-2</v>
      </c>
      <c r="F31880" s="18">
        <v>8.4450101070599685E-4</v>
      </c>
    </row>
    <row r="31881" spans="2:6" x14ac:dyDescent="0.25">
      <c r="B31881" s="18">
        <v>2017</v>
      </c>
      <c r="C31881" s="19">
        <v>42533</v>
      </c>
      <c r="D31881" s="18" t="s">
        <v>6</v>
      </c>
      <c r="E31881" s="18">
        <v>2.0312944523470839E-2</v>
      </c>
      <c r="F31881" s="18">
        <v>5.0909635397170022E-5</v>
      </c>
    </row>
    <row r="31882" spans="2:6" x14ac:dyDescent="0.25">
      <c r="B31882" s="18">
        <v>2017</v>
      </c>
      <c r="C31882" s="19">
        <v>42533</v>
      </c>
      <c r="D31882" s="18" t="s">
        <v>6</v>
      </c>
      <c r="E31882" s="18">
        <v>6.4176087444785508E-3</v>
      </c>
      <c r="F31882" s="18">
        <v>3.2941528786404131E-5</v>
      </c>
    </row>
    <row r="31883" spans="2:6" x14ac:dyDescent="0.25">
      <c r="B31883" s="18">
        <v>2017</v>
      </c>
      <c r="C31883" s="19">
        <v>42533</v>
      </c>
      <c r="D31883" s="18" t="s">
        <v>6</v>
      </c>
      <c r="E31883" s="18">
        <v>0.12954775273888838</v>
      </c>
      <c r="F31883" s="18">
        <v>1.2937036759751441E-3</v>
      </c>
    </row>
    <row r="31884" spans="2:6" x14ac:dyDescent="0.25">
      <c r="B31884" s="18">
        <v>2017</v>
      </c>
      <c r="C31884" s="19">
        <v>42533</v>
      </c>
      <c r="D31884" s="18" t="s">
        <v>6</v>
      </c>
      <c r="E31884" s="18">
        <v>1.6530658081904618E-3</v>
      </c>
      <c r="F31884" s="18">
        <v>1.7968106610765891E-5</v>
      </c>
    </row>
    <row r="31885" spans="2:6" x14ac:dyDescent="0.25">
      <c r="B31885" s="18">
        <v>2017</v>
      </c>
      <c r="C31885" s="19">
        <v>42533</v>
      </c>
      <c r="D31885" s="18" t="s">
        <v>6</v>
      </c>
      <c r="E31885" s="18">
        <v>5.3005914501759379E-4</v>
      </c>
      <c r="F31885" s="18">
        <v>8.9840533053829457E-6</v>
      </c>
    </row>
    <row r="31886" spans="2:6" x14ac:dyDescent="0.25">
      <c r="B31886" s="18">
        <v>2017</v>
      </c>
      <c r="C31886" s="19">
        <v>42533</v>
      </c>
      <c r="D31886" s="18" t="s">
        <v>6</v>
      </c>
      <c r="E31886" s="18">
        <v>2.1757779940605435E-2</v>
      </c>
      <c r="F31886" s="18">
        <v>2.3957475481021189E-5</v>
      </c>
    </row>
    <row r="31887" spans="2:6" x14ac:dyDescent="0.25">
      <c r="B31887" s="18">
        <v>2017</v>
      </c>
      <c r="C31887" s="19">
        <v>42534</v>
      </c>
      <c r="D31887" s="18" t="s">
        <v>6</v>
      </c>
      <c r="E31887" s="18">
        <v>6.0837014299618174E-3</v>
      </c>
      <c r="F31887" s="18">
        <v>5.0909635397170026E-4</v>
      </c>
    </row>
    <row r="31888" spans="2:6" x14ac:dyDescent="0.25">
      <c r="B31888" s="18">
        <v>2017</v>
      </c>
      <c r="C31888" s="19">
        <v>42534</v>
      </c>
      <c r="D31888" s="18" t="s">
        <v>6</v>
      </c>
      <c r="E31888" s="18">
        <v>6.6498016021561718E-2</v>
      </c>
      <c r="F31888" s="18">
        <v>4.1027176761248782E-4</v>
      </c>
    </row>
    <row r="31889" spans="2:6" x14ac:dyDescent="0.25">
      <c r="B31889" s="18">
        <v>2017</v>
      </c>
      <c r="C31889" s="19">
        <v>42534</v>
      </c>
      <c r="D31889" s="18" t="s">
        <v>6</v>
      </c>
      <c r="E31889" s="18">
        <v>2.7594519727483719E-3</v>
      </c>
      <c r="F31889" s="18">
        <v>8.9840533053829457E-6</v>
      </c>
    </row>
    <row r="31890" spans="2:6" x14ac:dyDescent="0.25">
      <c r="B31890" s="18">
        <v>2017</v>
      </c>
      <c r="C31890" s="19">
        <v>42534</v>
      </c>
      <c r="D31890" s="18" t="s">
        <v>6</v>
      </c>
      <c r="E31890" s="18">
        <v>4.8795987122856932E-2</v>
      </c>
      <c r="F31890" s="18">
        <v>4.6717077187991316E-4</v>
      </c>
    </row>
    <row r="31891" spans="2:6" x14ac:dyDescent="0.25">
      <c r="B31891" s="18">
        <v>2017</v>
      </c>
      <c r="C31891" s="19">
        <v>42534</v>
      </c>
      <c r="D31891" s="18" t="s">
        <v>6</v>
      </c>
      <c r="E31891" s="18">
        <v>2.476604027850565E-3</v>
      </c>
      <c r="F31891" s="18">
        <v>1.7968106610765891E-5</v>
      </c>
    </row>
    <row r="31892" spans="2:6" x14ac:dyDescent="0.25">
      <c r="B31892" s="18">
        <v>2017</v>
      </c>
      <c r="C31892" s="19">
        <v>42556</v>
      </c>
      <c r="D31892" s="18" t="s">
        <v>7</v>
      </c>
      <c r="E31892" s="18">
        <v>3.6205734820693267E-2</v>
      </c>
      <c r="F31892" s="18">
        <v>2.3358538593995658E-4</v>
      </c>
    </row>
    <row r="31893" spans="2:6" x14ac:dyDescent="0.25">
      <c r="B31893" s="18">
        <v>2017</v>
      </c>
      <c r="C31893" s="19">
        <v>42556</v>
      </c>
      <c r="D31893" s="18" t="s">
        <v>7</v>
      </c>
      <c r="E31893" s="18">
        <v>8.0130168950113642E-2</v>
      </c>
      <c r="F31893" s="18">
        <v>3.1144718125327542E-4</v>
      </c>
    </row>
    <row r="31894" spans="2:6" x14ac:dyDescent="0.25">
      <c r="B31894" s="18">
        <v>2017</v>
      </c>
      <c r="C31894" s="19">
        <v>42549</v>
      </c>
      <c r="D31894" s="18" t="s">
        <v>7</v>
      </c>
      <c r="E31894" s="18">
        <v>7.9029722243018647E-3</v>
      </c>
      <c r="F31894" s="18">
        <v>2.096279104589354E-5</v>
      </c>
    </row>
    <row r="31895" spans="2:6" x14ac:dyDescent="0.25">
      <c r="B31895" s="18">
        <v>2017</v>
      </c>
      <c r="C31895" s="19">
        <v>42550</v>
      </c>
      <c r="D31895" s="18" t="s">
        <v>7</v>
      </c>
      <c r="E31895" s="18">
        <v>5.9743954480796588E-3</v>
      </c>
      <c r="F31895" s="18">
        <v>2.096279104589354E-5</v>
      </c>
    </row>
    <row r="31896" spans="2:6" x14ac:dyDescent="0.25">
      <c r="B31896" s="18">
        <v>2017</v>
      </c>
      <c r="C31896" s="19">
        <v>42534</v>
      </c>
      <c r="D31896" s="18" t="s">
        <v>6</v>
      </c>
      <c r="E31896" s="18">
        <v>3.3902822490080105E-3</v>
      </c>
      <c r="F31896" s="18">
        <v>5.3904319832297674E-5</v>
      </c>
    </row>
    <row r="31897" spans="2:6" x14ac:dyDescent="0.25">
      <c r="B31897" s="18">
        <v>2017</v>
      </c>
      <c r="C31897" s="19">
        <v>42534</v>
      </c>
      <c r="D31897" s="18" t="s">
        <v>6</v>
      </c>
      <c r="E31897" s="18">
        <v>2.4868857777445028E-3</v>
      </c>
      <c r="F31897" s="18">
        <v>4.192558209178708E-5</v>
      </c>
    </row>
    <row r="31898" spans="2:6" x14ac:dyDescent="0.25">
      <c r="B31898" s="18">
        <v>2017</v>
      </c>
      <c r="C31898" s="19">
        <v>42533</v>
      </c>
      <c r="D31898" s="18" t="s">
        <v>6</v>
      </c>
      <c r="E31898" s="18">
        <v>0.15666392153926781</v>
      </c>
      <c r="F31898" s="18">
        <v>5.9893688702552963E-4</v>
      </c>
    </row>
    <row r="31899" spans="2:6" x14ac:dyDescent="0.25">
      <c r="B31899" s="18">
        <v>2017</v>
      </c>
      <c r="C31899" s="19">
        <v>42549</v>
      </c>
      <c r="D31899" s="18" t="s">
        <v>7</v>
      </c>
      <c r="E31899" s="18">
        <v>0.31383095006363704</v>
      </c>
      <c r="F31899" s="18">
        <v>7.3669237104140154E-4</v>
      </c>
    </row>
    <row r="31900" spans="2:6" x14ac:dyDescent="0.25">
      <c r="B31900" s="18">
        <v>2017</v>
      </c>
      <c r="C31900" s="19">
        <v>42552</v>
      </c>
      <c r="D31900" s="18" t="s">
        <v>7</v>
      </c>
      <c r="E31900" s="18">
        <v>1.4494272666017818E-3</v>
      </c>
      <c r="F31900" s="18">
        <v>5.9893688702552971E-6</v>
      </c>
    </row>
    <row r="31901" spans="2:6" x14ac:dyDescent="0.25">
      <c r="B31901" s="18">
        <v>2017</v>
      </c>
      <c r="C31901" s="19">
        <v>42551</v>
      </c>
      <c r="D31901" s="18" t="s">
        <v>7</v>
      </c>
      <c r="E31901" s="18">
        <v>0.26602380774125928</v>
      </c>
      <c r="F31901" s="18">
        <v>7.6663921539267803E-4</v>
      </c>
    </row>
    <row r="31902" spans="2:6" x14ac:dyDescent="0.25">
      <c r="B31902" s="18">
        <v>2017</v>
      </c>
      <c r="C31902" s="19">
        <v>42557</v>
      </c>
      <c r="D31902" s="18" t="s">
        <v>7</v>
      </c>
      <c r="E31902" s="18">
        <v>8.9798707294552069E-2</v>
      </c>
      <c r="F31902" s="18">
        <v>2.4556412368046716E-4</v>
      </c>
    </row>
    <row r="31903" spans="2:6" x14ac:dyDescent="0.25">
      <c r="B31903" s="18">
        <v>2017</v>
      </c>
      <c r="C31903" s="19">
        <v>42551</v>
      </c>
      <c r="D31903" s="18" t="s">
        <v>7</v>
      </c>
      <c r="E31903" s="18">
        <v>4.3027625963914053E-2</v>
      </c>
      <c r="F31903" s="18">
        <v>9.5829901924084754E-5</v>
      </c>
    </row>
    <row r="31904" spans="2:6" x14ac:dyDescent="0.25">
      <c r="B31904" s="18">
        <v>2017</v>
      </c>
      <c r="C31904" s="19">
        <v>42557</v>
      </c>
      <c r="D31904" s="18" t="s">
        <v>7</v>
      </c>
      <c r="E31904" s="18">
        <v>2.2575927728282308E-3</v>
      </c>
      <c r="F31904" s="18">
        <v>5.9893688702552971E-6</v>
      </c>
    </row>
    <row r="31905" spans="2:6" x14ac:dyDescent="0.25">
      <c r="B31905" s="18">
        <v>2017</v>
      </c>
      <c r="C31905" s="19">
        <v>42557</v>
      </c>
      <c r="D31905" s="18" t="s">
        <v>7</v>
      </c>
      <c r="E31905" s="18">
        <v>2.0718824087245132E-2</v>
      </c>
      <c r="F31905" s="18">
        <v>5.689900426742532E-5</v>
      </c>
    </row>
    <row r="31906" spans="2:6" x14ac:dyDescent="0.25">
      <c r="B31906" s="18">
        <v>2017</v>
      </c>
      <c r="C31906" s="19">
        <v>42534</v>
      </c>
      <c r="D31906" s="18" t="s">
        <v>6</v>
      </c>
      <c r="E31906" s="18">
        <v>6.0602430685533278E-3</v>
      </c>
      <c r="F31906" s="18">
        <v>3.8930897656659428E-5</v>
      </c>
    </row>
    <row r="31907" spans="2:6" x14ac:dyDescent="0.25">
      <c r="B31907" s="18">
        <v>2017</v>
      </c>
      <c r="C31907" s="19">
        <v>42534</v>
      </c>
      <c r="D31907" s="18" t="s">
        <v>6</v>
      </c>
      <c r="E31907" s="18">
        <v>3.3045843627560979E-3</v>
      </c>
      <c r="F31907" s="18">
        <v>3.8930897656659428E-5</v>
      </c>
    </row>
    <row r="31908" spans="2:6" x14ac:dyDescent="0.25">
      <c r="B31908" s="18">
        <v>2017</v>
      </c>
      <c r="C31908" s="19">
        <v>42535</v>
      </c>
      <c r="D31908" s="18" t="s">
        <v>6</v>
      </c>
      <c r="E31908" s="18">
        <v>1.5272890619151007E-3</v>
      </c>
      <c r="F31908" s="18">
        <v>2.6952159916148837E-5</v>
      </c>
    </row>
    <row r="31909" spans="2:6" x14ac:dyDescent="0.25">
      <c r="B31909" s="18">
        <v>2017</v>
      </c>
      <c r="C31909" s="19">
        <v>42535</v>
      </c>
      <c r="D31909" s="18" t="s">
        <v>6</v>
      </c>
      <c r="E31909" s="18">
        <v>7.1692745376955899E-2</v>
      </c>
      <c r="F31909" s="18">
        <v>8.5348506401137982E-4</v>
      </c>
    </row>
    <row r="31910" spans="2:6" x14ac:dyDescent="0.25">
      <c r="B31910" s="18">
        <v>2017</v>
      </c>
      <c r="C31910" s="19">
        <v>42555</v>
      </c>
      <c r="D31910" s="18" t="s">
        <v>7</v>
      </c>
      <c r="E31910" s="18">
        <v>1.8686830875196528E-2</v>
      </c>
      <c r="F31910" s="18">
        <v>5.9893688702552971E-5</v>
      </c>
    </row>
    <row r="31911" spans="2:6" x14ac:dyDescent="0.25">
      <c r="B31911" s="18">
        <v>2017</v>
      </c>
      <c r="C31911" s="19">
        <v>42557</v>
      </c>
      <c r="D31911" s="18" t="s">
        <v>7</v>
      </c>
      <c r="E31911" s="18">
        <v>6.6743729879463962E-2</v>
      </c>
      <c r="F31911" s="18">
        <v>2.8150033690199893E-4</v>
      </c>
    </row>
    <row r="31912" spans="2:6" x14ac:dyDescent="0.25">
      <c r="B31912" s="18">
        <v>2017</v>
      </c>
      <c r="C31912" s="19">
        <v>42535</v>
      </c>
      <c r="D31912" s="18" t="s">
        <v>6</v>
      </c>
      <c r="E31912" s="18">
        <v>1.6171295949689302E-4</v>
      </c>
      <c r="F31912" s="18">
        <v>5.9893688702552971E-6</v>
      </c>
    </row>
    <row r="31913" spans="2:6" x14ac:dyDescent="0.25">
      <c r="B31913" s="18">
        <v>2017</v>
      </c>
      <c r="C31913" s="19">
        <v>42555</v>
      </c>
      <c r="D31913" s="18" t="s">
        <v>7</v>
      </c>
      <c r="E31913" s="18">
        <v>1.3056824137156547E-3</v>
      </c>
      <c r="F31913" s="18">
        <v>2.9946844351276486E-6</v>
      </c>
    </row>
    <row r="31914" spans="2:6" x14ac:dyDescent="0.25">
      <c r="B31914" s="18">
        <v>2017</v>
      </c>
      <c r="C31914" s="19">
        <v>42556</v>
      </c>
      <c r="D31914" s="18" t="s">
        <v>7</v>
      </c>
      <c r="E31914" s="18">
        <v>5.1820019465448827E-2</v>
      </c>
      <c r="F31914" s="18">
        <v>1.6770232836714832E-4</v>
      </c>
    </row>
    <row r="31915" spans="2:6" x14ac:dyDescent="0.25">
      <c r="B31915" s="18">
        <v>2017</v>
      </c>
      <c r="C31915" s="19">
        <v>42556</v>
      </c>
      <c r="D31915" s="18" t="s">
        <v>7</v>
      </c>
      <c r="E31915" s="18">
        <v>3.3923785281126002E-2</v>
      </c>
      <c r="F31915" s="18">
        <v>9.5829901924084754E-5</v>
      </c>
    </row>
    <row r="31916" spans="2:6" x14ac:dyDescent="0.25">
      <c r="B31916" s="18">
        <v>2017</v>
      </c>
      <c r="C31916" s="19">
        <v>42557</v>
      </c>
      <c r="D31916" s="18" t="s">
        <v>7</v>
      </c>
      <c r="E31916" s="18">
        <v>1.7656659429512615E-2</v>
      </c>
      <c r="F31916" s="18">
        <v>6.5883057572808262E-5</v>
      </c>
    </row>
    <row r="31917" spans="2:6" x14ac:dyDescent="0.25">
      <c r="B31917" s="18">
        <v>2017</v>
      </c>
      <c r="C31917" s="19">
        <v>42558</v>
      </c>
      <c r="D31917" s="18" t="s">
        <v>7</v>
      </c>
      <c r="E31917" s="18">
        <v>3.9319208405081086E-3</v>
      </c>
      <c r="F31917" s="18">
        <v>2.096279104589354E-5</v>
      </c>
    </row>
    <row r="31918" spans="2:6" x14ac:dyDescent="0.25">
      <c r="B31918" s="18">
        <v>2017</v>
      </c>
      <c r="C31918" s="19">
        <v>42557</v>
      </c>
      <c r="D31918" s="18" t="s">
        <v>7</v>
      </c>
      <c r="E31918" s="18">
        <v>1.4821292206333757E-2</v>
      </c>
      <c r="F31918" s="18">
        <v>3.5936213221531783E-5</v>
      </c>
    </row>
    <row r="31919" spans="2:6" x14ac:dyDescent="0.25">
      <c r="B31919" s="18">
        <v>2017</v>
      </c>
      <c r="C31919" s="19">
        <v>42558</v>
      </c>
      <c r="D31919" s="18" t="s">
        <v>7</v>
      </c>
      <c r="E31919" s="18">
        <v>0.10824746075715594</v>
      </c>
      <c r="F31919" s="18">
        <v>5.0909635397170026E-4</v>
      </c>
    </row>
    <row r="31920" spans="2:6" x14ac:dyDescent="0.25">
      <c r="B31920" s="18">
        <v>2017</v>
      </c>
      <c r="C31920" s="19">
        <v>42558</v>
      </c>
      <c r="D31920" s="18" t="s">
        <v>7</v>
      </c>
      <c r="E31920" s="18">
        <v>3.7879763419929628E-3</v>
      </c>
      <c r="F31920" s="18">
        <v>8.9840533053829457E-6</v>
      </c>
    </row>
    <row r="31921" spans="2:6" x14ac:dyDescent="0.25">
      <c r="B31921" s="18">
        <v>2017</v>
      </c>
      <c r="C31921" s="19">
        <v>42535</v>
      </c>
      <c r="D31921" s="18" t="s">
        <v>6</v>
      </c>
      <c r="E31921" s="18">
        <v>4.8911232562201992E-2</v>
      </c>
      <c r="F31921" s="18">
        <v>1.9465448828329715E-4</v>
      </c>
    </row>
    <row r="31922" spans="2:6" x14ac:dyDescent="0.25">
      <c r="B31922" s="18">
        <v>2017</v>
      </c>
      <c r="C31922" s="19">
        <v>42542</v>
      </c>
      <c r="D31922" s="18" t="s">
        <v>7</v>
      </c>
      <c r="E31922" s="18">
        <v>5.1855955678670358E-2</v>
      </c>
      <c r="F31922" s="18">
        <v>1.1679269296997829E-4</v>
      </c>
    </row>
    <row r="31923" spans="2:6" x14ac:dyDescent="0.25">
      <c r="B31923" s="18">
        <v>2017</v>
      </c>
      <c r="C31923" s="19">
        <v>42557</v>
      </c>
      <c r="D31923" s="18" t="s">
        <v>7</v>
      </c>
      <c r="E31923" s="18">
        <v>1.0382570936587558E-3</v>
      </c>
      <c r="F31923" s="18">
        <v>8.9840533053829457E-6</v>
      </c>
    </row>
    <row r="31924" spans="2:6" x14ac:dyDescent="0.25">
      <c r="B31924" s="18">
        <v>2017</v>
      </c>
      <c r="C31924" s="19">
        <v>42557</v>
      </c>
      <c r="D31924" s="18" t="s">
        <v>7</v>
      </c>
      <c r="E31924" s="18">
        <v>1.6440817548850791E-3</v>
      </c>
      <c r="F31924" s="18">
        <v>8.9840533053829457E-6</v>
      </c>
    </row>
    <row r="31925" spans="2:6" x14ac:dyDescent="0.25">
      <c r="B31925" s="18">
        <v>2017</v>
      </c>
      <c r="C31925" s="19">
        <v>42557</v>
      </c>
      <c r="D31925" s="18" t="s">
        <v>7</v>
      </c>
      <c r="E31925" s="18">
        <v>6.2888373137680623E-5</v>
      </c>
      <c r="F31925" s="18">
        <v>8.9840533053829457E-6</v>
      </c>
    </row>
    <row r="31926" spans="2:6" x14ac:dyDescent="0.25">
      <c r="B31926" s="18">
        <v>2017</v>
      </c>
      <c r="C31926" s="19">
        <v>42558</v>
      </c>
      <c r="D31926" s="18" t="s">
        <v>7</v>
      </c>
      <c r="E31926" s="18">
        <v>5.7857303286666167E-3</v>
      </c>
      <c r="F31926" s="18">
        <v>1.7968106610765891E-5</v>
      </c>
    </row>
    <row r="31927" spans="2:6" x14ac:dyDescent="0.25">
      <c r="B31927" s="18">
        <v>2017</v>
      </c>
      <c r="C31927" s="19">
        <v>42559</v>
      </c>
      <c r="D31927" s="18" t="s">
        <v>7</v>
      </c>
      <c r="E31927" s="18">
        <v>2.1262259489406303E-3</v>
      </c>
      <c r="F31927" s="18">
        <v>1.4973422175638243E-5</v>
      </c>
    </row>
    <row r="31928" spans="2:6" x14ac:dyDescent="0.25">
      <c r="B31928" s="18">
        <v>2017</v>
      </c>
      <c r="C31928" s="19">
        <v>42535</v>
      </c>
      <c r="D31928" s="18" t="s">
        <v>6</v>
      </c>
      <c r="E31928" s="18">
        <v>5.8126824885827656E-4</v>
      </c>
      <c r="F31928" s="18">
        <v>5.9893688702552971E-6</v>
      </c>
    </row>
    <row r="31929" spans="2:6" x14ac:dyDescent="0.25">
      <c r="B31929" s="18">
        <v>2017</v>
      </c>
      <c r="C31929" s="19">
        <v>42536</v>
      </c>
      <c r="D31929" s="18" t="s">
        <v>6</v>
      </c>
      <c r="E31929" s="18">
        <v>7.706321279728471E-4</v>
      </c>
      <c r="F31929" s="18">
        <v>5.9893688702552971E-6</v>
      </c>
    </row>
    <row r="31930" spans="2:6" x14ac:dyDescent="0.25">
      <c r="B31930" s="18">
        <v>2017</v>
      </c>
      <c r="C31930" s="19">
        <v>42536</v>
      </c>
      <c r="D31930" s="18" t="s">
        <v>6</v>
      </c>
      <c r="E31930" s="18">
        <v>0.12044141648573782</v>
      </c>
      <c r="F31930" s="18">
        <v>1.0661076589054427E-3</v>
      </c>
    </row>
    <row r="31931" spans="2:6" x14ac:dyDescent="0.25">
      <c r="B31931" s="18">
        <v>2017</v>
      </c>
      <c r="C31931" s="19">
        <v>42536</v>
      </c>
      <c r="D31931" s="18" t="s">
        <v>6</v>
      </c>
      <c r="E31931" s="18">
        <v>2.1817124603828196E-2</v>
      </c>
      <c r="F31931" s="18">
        <v>2.659279778393352E-3</v>
      </c>
    </row>
    <row r="31932" spans="2:6" x14ac:dyDescent="0.25">
      <c r="B31932" s="18">
        <v>2017</v>
      </c>
      <c r="C31932" s="19">
        <v>42536</v>
      </c>
      <c r="D31932" s="18" t="s">
        <v>6</v>
      </c>
      <c r="E31932" s="18">
        <v>3.809238601482369E-4</v>
      </c>
      <c r="F31932" s="18">
        <v>2.9946844351276486E-6</v>
      </c>
    </row>
    <row r="31933" spans="2:6" x14ac:dyDescent="0.25">
      <c r="B31933" s="18">
        <v>2017</v>
      </c>
      <c r="C31933" s="19">
        <v>42537</v>
      </c>
      <c r="D31933" s="18" t="s">
        <v>7</v>
      </c>
      <c r="E31933" s="18">
        <v>3.1800554016620498E-2</v>
      </c>
      <c r="F31933" s="18">
        <v>1.2278206184023358E-4</v>
      </c>
    </row>
    <row r="31934" spans="2:6" x14ac:dyDescent="0.25">
      <c r="B31934" s="18">
        <v>2017</v>
      </c>
      <c r="C31934" s="19">
        <v>42541</v>
      </c>
      <c r="D31934" s="18" t="s">
        <v>7</v>
      </c>
      <c r="E31934" s="18">
        <v>5.7812383020139253E-2</v>
      </c>
      <c r="F31934" s="18">
        <v>1.8267575054278657E-4</v>
      </c>
    </row>
    <row r="31935" spans="2:6" x14ac:dyDescent="0.25">
      <c r="B31935" s="18">
        <v>2017</v>
      </c>
      <c r="C31935" s="19">
        <v>42536</v>
      </c>
      <c r="D31935" s="18" t="s">
        <v>6</v>
      </c>
      <c r="E31935" s="18">
        <v>9.9453470090589205E-3</v>
      </c>
      <c r="F31935" s="18">
        <v>8.0856479748446508E-5</v>
      </c>
    </row>
    <row r="31936" spans="2:6" x14ac:dyDescent="0.25">
      <c r="B31936" s="18">
        <v>2017</v>
      </c>
      <c r="C31936" s="19">
        <v>42557</v>
      </c>
      <c r="D31936" s="18" t="s">
        <v>7</v>
      </c>
      <c r="E31936" s="18">
        <v>3.9782386264380623E-3</v>
      </c>
      <c r="F31936" s="18">
        <v>6.5883057572808262E-5</v>
      </c>
    </row>
    <row r="31937" spans="2:6" x14ac:dyDescent="0.25">
      <c r="B31937" s="18">
        <v>2017</v>
      </c>
      <c r="C31937" s="19">
        <v>42536</v>
      </c>
      <c r="D31937" s="18" t="s">
        <v>6</v>
      </c>
      <c r="E31937" s="18">
        <v>4.7435801452421949E-3</v>
      </c>
      <c r="F31937" s="18">
        <v>3.5936213221531783E-5</v>
      </c>
    </row>
    <row r="31938" spans="2:6" x14ac:dyDescent="0.25">
      <c r="B31938" s="18">
        <v>2017</v>
      </c>
      <c r="C31938" s="19">
        <v>42536</v>
      </c>
      <c r="D31938" s="18" t="s">
        <v>6</v>
      </c>
      <c r="E31938" s="18">
        <v>2.4676199745451823E-3</v>
      </c>
      <c r="F31938" s="18">
        <v>1.1978737740510594E-5</v>
      </c>
    </row>
    <row r="31939" spans="2:6" x14ac:dyDescent="0.25">
      <c r="B31939" s="18">
        <v>2017</v>
      </c>
      <c r="C31939" s="19">
        <v>42558</v>
      </c>
      <c r="D31939" s="18" t="s">
        <v>7</v>
      </c>
      <c r="E31939" s="18">
        <v>2.1588680092835218E-2</v>
      </c>
      <c r="F31939" s="18">
        <v>8.0856479748446508E-5</v>
      </c>
    </row>
    <row r="31940" spans="2:6" x14ac:dyDescent="0.25">
      <c r="B31940" s="18">
        <v>2017</v>
      </c>
      <c r="C31940" s="19">
        <v>42536</v>
      </c>
      <c r="D31940" s="18" t="s">
        <v>6</v>
      </c>
      <c r="E31940" s="18">
        <v>4.2674253200568991E-4</v>
      </c>
      <c r="F31940" s="18">
        <v>2.9946844351276486E-6</v>
      </c>
    </row>
    <row r="31941" spans="2:6" x14ac:dyDescent="0.25">
      <c r="B31941" s="18">
        <v>2017</v>
      </c>
      <c r="C31941" s="19">
        <v>42542</v>
      </c>
      <c r="D31941" s="18" t="s">
        <v>7</v>
      </c>
      <c r="E31941" s="18">
        <v>0.42179421526789851</v>
      </c>
      <c r="F31941" s="18">
        <v>1.0870704499513365E-3</v>
      </c>
    </row>
    <row r="31942" spans="2:6" x14ac:dyDescent="0.25">
      <c r="B31942" s="18">
        <v>2017</v>
      </c>
      <c r="C31942" s="19">
        <v>42538</v>
      </c>
      <c r="D31942" s="18" t="s">
        <v>7</v>
      </c>
      <c r="E31942" s="18">
        <v>5.3257467994310102E-2</v>
      </c>
      <c r="F31942" s="18">
        <v>7.0075615781986977E-4</v>
      </c>
    </row>
    <row r="31943" spans="2:6" x14ac:dyDescent="0.25">
      <c r="B31943" s="18">
        <v>2017</v>
      </c>
      <c r="C31943" s="19">
        <v>42556</v>
      </c>
      <c r="D31943" s="18" t="s">
        <v>7</v>
      </c>
      <c r="E31943" s="18">
        <v>1.7159541813281426E-3</v>
      </c>
      <c r="F31943" s="18">
        <v>8.9840533053829457E-6</v>
      </c>
    </row>
    <row r="31944" spans="2:6" x14ac:dyDescent="0.25">
      <c r="B31944" s="18">
        <v>2017</v>
      </c>
      <c r="C31944" s="19">
        <v>42558</v>
      </c>
      <c r="D31944" s="18" t="s">
        <v>7</v>
      </c>
      <c r="E31944" s="18">
        <v>3.1623867634947966E-3</v>
      </c>
      <c r="F31944" s="18">
        <v>3.5936213221531783E-5</v>
      </c>
    </row>
    <row r="31945" spans="2:6" x14ac:dyDescent="0.25">
      <c r="B31945" s="18">
        <v>2017</v>
      </c>
      <c r="C31945" s="19">
        <v>42540</v>
      </c>
      <c r="D31945" s="18" t="s">
        <v>7</v>
      </c>
      <c r="E31945" s="18">
        <v>4.4620798083401964E-4</v>
      </c>
      <c r="F31945" s="18">
        <v>2.9946844351276486E-6</v>
      </c>
    </row>
    <row r="31946" spans="2:6" x14ac:dyDescent="0.25">
      <c r="B31946" s="18">
        <v>2017</v>
      </c>
      <c r="C31946" s="19">
        <v>42556</v>
      </c>
      <c r="D31946" s="18" t="s">
        <v>7</v>
      </c>
      <c r="E31946" s="18">
        <v>1.0002246013326346E-2</v>
      </c>
      <c r="F31946" s="18">
        <v>5.9893688702552971E-5</v>
      </c>
    </row>
    <row r="31947" spans="2:6" x14ac:dyDescent="0.25">
      <c r="B31947" s="18">
        <v>2017</v>
      </c>
      <c r="C31947" s="19">
        <v>42558</v>
      </c>
      <c r="D31947" s="18" t="s">
        <v>7</v>
      </c>
      <c r="E31947" s="18">
        <v>1.3775248933143669E-2</v>
      </c>
      <c r="F31947" s="18">
        <v>8.0856479748446508E-5</v>
      </c>
    </row>
    <row r="31948" spans="2:6" x14ac:dyDescent="0.25">
      <c r="B31948" s="18">
        <v>2017</v>
      </c>
      <c r="C31948" s="19">
        <v>42556</v>
      </c>
      <c r="D31948" s="18" t="s">
        <v>7</v>
      </c>
      <c r="E31948" s="18">
        <v>0.25784232986449052</v>
      </c>
      <c r="F31948" s="18">
        <v>7.3669237104140154E-4</v>
      </c>
    </row>
    <row r="31949" spans="2:6" x14ac:dyDescent="0.25">
      <c r="B31949" s="18">
        <v>2017</v>
      </c>
      <c r="C31949" s="19">
        <v>42559</v>
      </c>
      <c r="D31949" s="18" t="s">
        <v>7</v>
      </c>
      <c r="E31949" s="18">
        <v>3.584637268847795E-3</v>
      </c>
      <c r="F31949" s="18">
        <v>6.2888373137680623E-5</v>
      </c>
    </row>
    <row r="31950" spans="2:6" x14ac:dyDescent="0.25">
      <c r="B31950" s="18">
        <v>2017</v>
      </c>
      <c r="C31950" s="19">
        <v>42563</v>
      </c>
      <c r="D31950" s="18" t="s">
        <v>7</v>
      </c>
      <c r="E31950" s="18">
        <v>4.2943774799730477E-3</v>
      </c>
      <c r="F31950" s="18">
        <v>1.7968106610765891E-5</v>
      </c>
    </row>
    <row r="31951" spans="2:6" x14ac:dyDescent="0.25">
      <c r="B31951" s="18">
        <v>2017</v>
      </c>
      <c r="C31951" s="19">
        <v>42564</v>
      </c>
      <c r="D31951" s="18" t="s">
        <v>7</v>
      </c>
      <c r="E31951" s="18">
        <v>9.1517556337500933E-3</v>
      </c>
      <c r="F31951" s="18">
        <v>2.3957475481021189E-5</v>
      </c>
    </row>
    <row r="31952" spans="2:6" x14ac:dyDescent="0.25">
      <c r="B31952" s="18">
        <v>2017</v>
      </c>
      <c r="C31952" s="19">
        <v>42565</v>
      </c>
      <c r="D31952" s="18" t="s">
        <v>7</v>
      </c>
      <c r="E31952" s="18">
        <v>3.2499563275186646E-2</v>
      </c>
      <c r="F31952" s="18">
        <v>1.6470764393202065E-4</v>
      </c>
    </row>
    <row r="31953" spans="2:6" x14ac:dyDescent="0.25">
      <c r="B31953" s="18">
        <v>2017</v>
      </c>
      <c r="C31953" s="19">
        <v>42538</v>
      </c>
      <c r="D31953" s="18" t="s">
        <v>7</v>
      </c>
      <c r="E31953" s="18">
        <v>1.1499588230890171E-3</v>
      </c>
      <c r="F31953" s="18">
        <v>5.9893688702552971E-6</v>
      </c>
    </row>
    <row r="31954" spans="2:6" x14ac:dyDescent="0.25">
      <c r="B31954" s="18">
        <v>2017</v>
      </c>
      <c r="C31954" s="19">
        <v>42563</v>
      </c>
      <c r="D31954" s="18" t="s">
        <v>7</v>
      </c>
      <c r="E31954" s="18">
        <v>5.8036984352773831E-3</v>
      </c>
      <c r="F31954" s="18">
        <v>5.0909635397170022E-5</v>
      </c>
    </row>
    <row r="31955" spans="2:6" x14ac:dyDescent="0.25">
      <c r="B31955" s="18">
        <v>2017</v>
      </c>
      <c r="C31955" s="19">
        <v>42559</v>
      </c>
      <c r="D31955" s="18" t="s">
        <v>7</v>
      </c>
      <c r="E31955" s="18">
        <v>3.0545781238302015E-4</v>
      </c>
      <c r="F31955" s="18">
        <v>5.9893688702552971E-6</v>
      </c>
    </row>
    <row r="31956" spans="2:6" x14ac:dyDescent="0.25">
      <c r="B31956" s="18">
        <v>2017</v>
      </c>
      <c r="C31956" s="19">
        <v>42537</v>
      </c>
      <c r="D31956" s="18" t="s">
        <v>6</v>
      </c>
      <c r="E31956" s="18">
        <v>6.6133013900327026E-2</v>
      </c>
      <c r="F31956" s="18">
        <v>9.403309126300816E-4</v>
      </c>
    </row>
    <row r="31957" spans="2:6" x14ac:dyDescent="0.25">
      <c r="B31957" s="18">
        <v>2017</v>
      </c>
      <c r="C31957" s="19">
        <v>42537</v>
      </c>
      <c r="D31957" s="18" t="s">
        <v>6</v>
      </c>
      <c r="E31957" s="18">
        <v>4.701654563150408E-4</v>
      </c>
      <c r="F31957" s="18">
        <v>2.9946844351276486E-6</v>
      </c>
    </row>
    <row r="31958" spans="2:6" x14ac:dyDescent="0.25">
      <c r="B31958" s="18">
        <v>2017</v>
      </c>
      <c r="C31958" s="19">
        <v>42538</v>
      </c>
      <c r="D31958" s="18" t="s">
        <v>6</v>
      </c>
      <c r="E31958" s="18">
        <v>5.8695814928501908E-4</v>
      </c>
      <c r="F31958" s="18">
        <v>1.1978737740510594E-5</v>
      </c>
    </row>
    <row r="31959" spans="2:6" x14ac:dyDescent="0.25">
      <c r="B31959" s="18">
        <v>2017</v>
      </c>
      <c r="C31959" s="19">
        <v>42538</v>
      </c>
      <c r="D31959" s="18" t="s">
        <v>6</v>
      </c>
      <c r="E31959" s="18">
        <v>4.9169823563175265E-2</v>
      </c>
      <c r="F31959" s="18">
        <v>2.5335030321179904E-3</v>
      </c>
    </row>
    <row r="31960" spans="2:6" x14ac:dyDescent="0.25">
      <c r="B31960" s="18">
        <v>2017</v>
      </c>
      <c r="C31960" s="19">
        <v>42559</v>
      </c>
      <c r="D31960" s="18" t="s">
        <v>7</v>
      </c>
      <c r="E31960" s="18">
        <v>3.4738339447480723E-3</v>
      </c>
      <c r="F31960" s="18">
        <v>1.4973422175638243E-5</v>
      </c>
    </row>
    <row r="31961" spans="2:6" x14ac:dyDescent="0.25">
      <c r="B31961" s="18">
        <v>2017</v>
      </c>
      <c r="C31961" s="19">
        <v>42555</v>
      </c>
      <c r="D31961" s="18" t="s">
        <v>7</v>
      </c>
      <c r="E31961" s="18">
        <v>2.7895485513214045E-2</v>
      </c>
      <c r="F31961" s="18">
        <v>2.0663322602380773E-4</v>
      </c>
    </row>
    <row r="31962" spans="2:6" x14ac:dyDescent="0.25">
      <c r="B31962" s="18">
        <v>2017</v>
      </c>
      <c r="C31962" s="19">
        <v>42538</v>
      </c>
      <c r="D31962" s="18" t="s">
        <v>6</v>
      </c>
      <c r="E31962" s="18">
        <v>1.4973422175638243E-5</v>
      </c>
      <c r="F31962" s="18">
        <v>1.4973422175638243E-5</v>
      </c>
    </row>
    <row r="31963" spans="2:6" x14ac:dyDescent="0.25">
      <c r="B31963" s="18">
        <v>2017</v>
      </c>
      <c r="C31963" s="19">
        <v>42538</v>
      </c>
      <c r="D31963" s="18" t="s">
        <v>6</v>
      </c>
      <c r="E31963" s="18">
        <v>3.6834618552070077E-4</v>
      </c>
      <c r="F31963" s="18">
        <v>8.9840533053829457E-6</v>
      </c>
    </row>
    <row r="31964" spans="2:6" x14ac:dyDescent="0.25">
      <c r="B31964" s="18">
        <v>2017</v>
      </c>
      <c r="C31964" s="19">
        <v>42548</v>
      </c>
      <c r="D31964" s="18" t="s">
        <v>7</v>
      </c>
      <c r="E31964" s="18">
        <v>2.1322153178108855E-3</v>
      </c>
      <c r="F31964" s="18">
        <v>1.1978737740510594E-5</v>
      </c>
    </row>
    <row r="31965" spans="2:6" x14ac:dyDescent="0.25">
      <c r="B31965" s="18">
        <v>2017</v>
      </c>
      <c r="C31965" s="19">
        <v>42538</v>
      </c>
      <c r="D31965" s="18" t="s">
        <v>6</v>
      </c>
      <c r="E31965" s="18">
        <v>7.8161263756831628E-4</v>
      </c>
      <c r="F31965" s="18">
        <v>8.9840533053829457E-6</v>
      </c>
    </row>
    <row r="31966" spans="2:6" x14ac:dyDescent="0.25">
      <c r="B31966" s="18">
        <v>2017</v>
      </c>
      <c r="C31966" s="19">
        <v>42538</v>
      </c>
      <c r="D31966" s="18" t="s">
        <v>6</v>
      </c>
      <c r="E31966" s="18">
        <v>6.4361757879763419E-3</v>
      </c>
      <c r="F31966" s="18">
        <v>7.1872426443063566E-5</v>
      </c>
    </row>
    <row r="31967" spans="2:6" x14ac:dyDescent="0.25">
      <c r="B31967" s="18">
        <v>2017</v>
      </c>
      <c r="C31967" s="19">
        <v>42538</v>
      </c>
      <c r="D31967" s="18" t="s">
        <v>6</v>
      </c>
      <c r="E31967" s="18">
        <v>4.5881360584961589E-2</v>
      </c>
      <c r="F31967" s="18">
        <v>7.6064984652242265E-4</v>
      </c>
    </row>
    <row r="31968" spans="2:6" x14ac:dyDescent="0.25">
      <c r="B31968" s="18">
        <v>2017</v>
      </c>
      <c r="C31968" s="19">
        <v>42539</v>
      </c>
      <c r="D31968" s="18" t="s">
        <v>6</v>
      </c>
      <c r="E31968" s="18">
        <v>9.5141124504005397E-3</v>
      </c>
      <c r="F31968" s="18">
        <v>1.2577674627536125E-4</v>
      </c>
    </row>
    <row r="31969" spans="2:6" x14ac:dyDescent="0.25">
      <c r="B31969" s="18">
        <v>2017</v>
      </c>
      <c r="C31969" s="19">
        <v>42539</v>
      </c>
      <c r="D31969" s="18" t="s">
        <v>6</v>
      </c>
      <c r="E31969" s="18">
        <v>4.5070000748671105E-3</v>
      </c>
      <c r="F31969" s="18">
        <v>1.048139552294677E-4</v>
      </c>
    </row>
    <row r="31970" spans="2:6" x14ac:dyDescent="0.25">
      <c r="B31970" s="18">
        <v>2017</v>
      </c>
      <c r="C31970" s="19">
        <v>42539</v>
      </c>
      <c r="D31970" s="18" t="s">
        <v>6</v>
      </c>
      <c r="E31970" s="18">
        <v>4.2399740460682191E-4</v>
      </c>
      <c r="F31970" s="18">
        <v>2.9946844351276486E-6</v>
      </c>
    </row>
    <row r="31971" spans="2:6" x14ac:dyDescent="0.25">
      <c r="B31971" s="18">
        <v>2017</v>
      </c>
      <c r="C31971" s="19">
        <v>42540</v>
      </c>
      <c r="D31971" s="18" t="s">
        <v>6</v>
      </c>
      <c r="E31971" s="18">
        <v>1.2745376955903272E-2</v>
      </c>
      <c r="F31971" s="18">
        <v>2.3957475481021189E-5</v>
      </c>
    </row>
    <row r="31972" spans="2:6" x14ac:dyDescent="0.25">
      <c r="B31972" s="18">
        <v>2017</v>
      </c>
      <c r="C31972" s="19">
        <v>42540</v>
      </c>
      <c r="D31972" s="18" t="s">
        <v>6</v>
      </c>
      <c r="E31972" s="18">
        <v>1.0493873374759811E-3</v>
      </c>
      <c r="F31972" s="18">
        <v>1.7968106610765891E-5</v>
      </c>
    </row>
    <row r="31973" spans="2:6" x14ac:dyDescent="0.25">
      <c r="B31973" s="18">
        <v>2017</v>
      </c>
      <c r="C31973" s="19">
        <v>42540</v>
      </c>
      <c r="D31973" s="18" t="s">
        <v>6</v>
      </c>
      <c r="E31973" s="18">
        <v>0</v>
      </c>
      <c r="F31973" s="18">
        <v>8.0856479748446508E-4</v>
      </c>
    </row>
    <row r="31974" spans="2:6" x14ac:dyDescent="0.25">
      <c r="B31974" s="18">
        <v>2017</v>
      </c>
      <c r="C31974" s="19">
        <v>42540</v>
      </c>
      <c r="D31974" s="18" t="s">
        <v>6</v>
      </c>
      <c r="E31974" s="18">
        <v>0.22900012477851822</v>
      </c>
      <c r="F31974" s="18">
        <v>2.0184173092760351E-3</v>
      </c>
    </row>
    <row r="31975" spans="2:6" x14ac:dyDescent="0.25">
      <c r="B31975" s="18">
        <v>2017</v>
      </c>
      <c r="C31975" s="19">
        <v>42540</v>
      </c>
      <c r="D31975" s="18" t="s">
        <v>6</v>
      </c>
      <c r="E31975" s="18">
        <v>0.93406568341194285</v>
      </c>
      <c r="F31975" s="18">
        <v>9.5470539791869431E-3</v>
      </c>
    </row>
    <row r="31976" spans="2:6" x14ac:dyDescent="0.25">
      <c r="B31976" s="18">
        <v>2017</v>
      </c>
      <c r="C31976" s="19">
        <v>42540</v>
      </c>
      <c r="D31976" s="18" t="s">
        <v>6</v>
      </c>
      <c r="E31976" s="18">
        <v>1.7875271393276932E-3</v>
      </c>
      <c r="F31976" s="18">
        <v>1.7968106610765891E-5</v>
      </c>
    </row>
    <row r="31977" spans="2:6" x14ac:dyDescent="0.25">
      <c r="B31977" s="18">
        <v>2017</v>
      </c>
      <c r="C31977" s="19">
        <v>42540</v>
      </c>
      <c r="D31977" s="18" t="s">
        <v>6</v>
      </c>
      <c r="E31977" s="18">
        <v>1.2805270644605825E-3</v>
      </c>
      <c r="F31977" s="18">
        <v>1.1978737740510594E-5</v>
      </c>
    </row>
    <row r="31978" spans="2:6" x14ac:dyDescent="0.25">
      <c r="B31978" s="18">
        <v>2017</v>
      </c>
      <c r="C31978" s="19">
        <v>42541</v>
      </c>
      <c r="D31978" s="18" t="s">
        <v>6</v>
      </c>
      <c r="E31978" s="18">
        <v>5.1508572284195554E-4</v>
      </c>
      <c r="F31978" s="18">
        <v>1.1978737740510594E-5</v>
      </c>
    </row>
    <row r="31979" spans="2:6" x14ac:dyDescent="0.25">
      <c r="B31979" s="18">
        <v>2017</v>
      </c>
      <c r="C31979" s="19">
        <v>42562</v>
      </c>
      <c r="D31979" s="18" t="s">
        <v>7</v>
      </c>
      <c r="E31979" s="18">
        <v>1.4494272666017819E-4</v>
      </c>
      <c r="F31979" s="18">
        <v>8.9840533053829457E-6</v>
      </c>
    </row>
    <row r="31980" spans="2:6" x14ac:dyDescent="0.25">
      <c r="B31980" s="18">
        <v>2017</v>
      </c>
      <c r="C31980" s="19">
        <v>42562</v>
      </c>
      <c r="D31980" s="18" t="s">
        <v>7</v>
      </c>
      <c r="E31980" s="18">
        <v>1.2457887250131017E-3</v>
      </c>
      <c r="F31980" s="18">
        <v>2.3957475481021189E-5</v>
      </c>
    </row>
    <row r="31981" spans="2:6" x14ac:dyDescent="0.25">
      <c r="B31981" s="18">
        <v>2017</v>
      </c>
      <c r="C31981" s="19">
        <v>42562</v>
      </c>
      <c r="D31981" s="18" t="s">
        <v>7</v>
      </c>
      <c r="E31981" s="18">
        <v>7.187242644306356E-4</v>
      </c>
      <c r="F31981" s="18">
        <v>2.3957475481021189E-5</v>
      </c>
    </row>
    <row r="31982" spans="2:6" x14ac:dyDescent="0.25">
      <c r="B31982" s="18">
        <v>2017</v>
      </c>
      <c r="C31982" s="19">
        <v>42564</v>
      </c>
      <c r="D31982" s="18" t="s">
        <v>7</v>
      </c>
      <c r="E31982" s="18">
        <v>1.9225874073519503E-3</v>
      </c>
      <c r="F31982" s="18">
        <v>1.7968106610765891E-5</v>
      </c>
    </row>
    <row r="31983" spans="2:6" x14ac:dyDescent="0.25">
      <c r="B31983" s="18">
        <v>2017</v>
      </c>
      <c r="C31983" s="19">
        <v>42564</v>
      </c>
      <c r="D31983" s="18" t="s">
        <v>7</v>
      </c>
      <c r="E31983" s="18">
        <v>1.7069701280227596E-4</v>
      </c>
      <c r="F31983" s="18">
        <v>2.9946844351276486E-6</v>
      </c>
    </row>
    <row r="31984" spans="2:6" x14ac:dyDescent="0.25">
      <c r="B31984" s="18">
        <v>2017</v>
      </c>
      <c r="C31984" s="19">
        <v>42576</v>
      </c>
      <c r="D31984" s="18" t="s">
        <v>7</v>
      </c>
      <c r="E31984" s="18">
        <v>6.2888373137680613E-4</v>
      </c>
      <c r="F31984" s="18">
        <v>2.096279104589354E-5</v>
      </c>
    </row>
    <row r="31985" spans="2:6" x14ac:dyDescent="0.25">
      <c r="B31985" s="18">
        <v>2017</v>
      </c>
      <c r="C31985" s="19">
        <v>42566</v>
      </c>
      <c r="D31985" s="18" t="s">
        <v>7</v>
      </c>
      <c r="E31985" s="18">
        <v>9.9333682713184102E-3</v>
      </c>
      <c r="F31985" s="18">
        <v>3.2043123455865839E-4</v>
      </c>
    </row>
    <row r="31986" spans="2:6" x14ac:dyDescent="0.25">
      <c r="B31986" s="18">
        <v>2017</v>
      </c>
      <c r="C31986" s="19">
        <v>42564</v>
      </c>
      <c r="D31986" s="18" t="s">
        <v>7</v>
      </c>
      <c r="E31986" s="18">
        <v>1.2996930448453995E-3</v>
      </c>
      <c r="F31986" s="18">
        <v>2.096279104589354E-5</v>
      </c>
    </row>
    <row r="31987" spans="2:6" x14ac:dyDescent="0.25">
      <c r="B31987" s="18">
        <v>2017</v>
      </c>
      <c r="C31987" s="19">
        <v>42564</v>
      </c>
      <c r="D31987" s="18" t="s">
        <v>7</v>
      </c>
      <c r="E31987" s="18">
        <v>8.8043722392752862E-4</v>
      </c>
      <c r="F31987" s="18">
        <v>2.096279104589354E-5</v>
      </c>
    </row>
    <row r="31988" spans="2:6" x14ac:dyDescent="0.25">
      <c r="B31988" s="18">
        <v>2017</v>
      </c>
      <c r="C31988" s="19">
        <v>42562</v>
      </c>
      <c r="D31988" s="18" t="s">
        <v>7</v>
      </c>
      <c r="E31988" s="18">
        <v>5.2179381597664144E-2</v>
      </c>
      <c r="F31988" s="18">
        <v>2.9647375907763718E-4</v>
      </c>
    </row>
    <row r="31989" spans="2:6" x14ac:dyDescent="0.25">
      <c r="B31989" s="18">
        <v>2017</v>
      </c>
      <c r="C31989" s="19">
        <v>42563</v>
      </c>
      <c r="D31989" s="18" t="s">
        <v>7</v>
      </c>
      <c r="E31989" s="18">
        <v>7.9059669087369914E-4</v>
      </c>
      <c r="F31989" s="18">
        <v>8.9840533053829457E-6</v>
      </c>
    </row>
    <row r="31990" spans="2:6" x14ac:dyDescent="0.25">
      <c r="B31990" s="18">
        <v>2017</v>
      </c>
      <c r="C31990" s="19">
        <v>42563</v>
      </c>
      <c r="D31990" s="18" t="s">
        <v>7</v>
      </c>
      <c r="E31990" s="18">
        <v>3.2019165980384817E-2</v>
      </c>
      <c r="F31990" s="18">
        <v>9.8824586359212393E-5</v>
      </c>
    </row>
    <row r="31991" spans="2:6" x14ac:dyDescent="0.25">
      <c r="B31991" s="18">
        <v>2017</v>
      </c>
      <c r="C31991" s="19">
        <v>42564</v>
      </c>
      <c r="D31991" s="18" t="s">
        <v>7</v>
      </c>
      <c r="E31991" s="18">
        <v>1.5208405080981268E-2</v>
      </c>
      <c r="F31991" s="18">
        <v>1.0780863966459535E-4</v>
      </c>
    </row>
    <row r="31992" spans="2:6" x14ac:dyDescent="0.25">
      <c r="B31992" s="18">
        <v>2017</v>
      </c>
      <c r="C31992" s="19">
        <v>42569</v>
      </c>
      <c r="D31992" s="18" t="s">
        <v>7</v>
      </c>
      <c r="E31992" s="18">
        <v>2.2424197050235833E-2</v>
      </c>
      <c r="F31992" s="18">
        <v>1.9165980384816951E-4</v>
      </c>
    </row>
    <row r="31993" spans="2:6" x14ac:dyDescent="0.25">
      <c r="B31993" s="18">
        <v>2017</v>
      </c>
      <c r="C31993" s="19">
        <v>42541</v>
      </c>
      <c r="D31993" s="18" t="s">
        <v>6</v>
      </c>
      <c r="E31993" s="18">
        <v>5.7108632177884254E-3</v>
      </c>
      <c r="F31993" s="18">
        <v>1.7968106610765891E-5</v>
      </c>
    </row>
    <row r="31994" spans="2:6" x14ac:dyDescent="0.25">
      <c r="B31994" s="18">
        <v>2017</v>
      </c>
      <c r="C31994" s="19">
        <v>42542</v>
      </c>
      <c r="D31994" s="18" t="s">
        <v>6</v>
      </c>
      <c r="E31994" s="18">
        <v>4.3732375034313988E-4</v>
      </c>
      <c r="F31994" s="18">
        <v>5.9893688702552971E-6</v>
      </c>
    </row>
    <row r="31995" spans="2:6" x14ac:dyDescent="0.25">
      <c r="B31995" s="18">
        <v>2017</v>
      </c>
      <c r="C31995" s="19">
        <v>42548</v>
      </c>
      <c r="D31995" s="18" t="s">
        <v>7</v>
      </c>
      <c r="E31995" s="18">
        <v>1.351201617129595E-2</v>
      </c>
      <c r="F31995" s="18">
        <v>1.4374485288612713E-4</v>
      </c>
    </row>
    <row r="31996" spans="2:6" x14ac:dyDescent="0.25">
      <c r="B31996" s="18">
        <v>2017</v>
      </c>
      <c r="C31996" s="19">
        <v>42541</v>
      </c>
      <c r="D31996" s="18" t="s">
        <v>6</v>
      </c>
      <c r="E31996" s="18">
        <v>9.7327244141648579E-4</v>
      </c>
      <c r="F31996" s="18">
        <v>1.4973422175638243E-5</v>
      </c>
    </row>
    <row r="31997" spans="2:6" x14ac:dyDescent="0.25">
      <c r="B31997" s="18">
        <v>2017</v>
      </c>
      <c r="C31997" s="19">
        <v>42561</v>
      </c>
      <c r="D31997" s="18" t="s">
        <v>7</v>
      </c>
      <c r="E31997" s="18">
        <v>9.9004267425320059E-4</v>
      </c>
      <c r="F31997" s="18">
        <v>2.9946844351276486E-6</v>
      </c>
    </row>
    <row r="31998" spans="2:6" x14ac:dyDescent="0.25">
      <c r="B31998" s="18">
        <v>2017</v>
      </c>
      <c r="C31998" s="19">
        <v>42542</v>
      </c>
      <c r="D31998" s="18" t="s">
        <v>6</v>
      </c>
      <c r="E31998" s="18">
        <v>2.9018492176386915E-3</v>
      </c>
      <c r="F31998" s="18">
        <v>5.0909635397170022E-5</v>
      </c>
    </row>
    <row r="31999" spans="2:6" x14ac:dyDescent="0.25">
      <c r="B31999" s="18">
        <v>2017</v>
      </c>
      <c r="C31999" s="19">
        <v>42542</v>
      </c>
      <c r="D31999" s="18" t="s">
        <v>6</v>
      </c>
      <c r="E31999" s="18">
        <v>1.3775548401587183E-4</v>
      </c>
      <c r="F31999" s="18">
        <v>6.8877742007935914E-5</v>
      </c>
    </row>
    <row r="32000" spans="2:6" x14ac:dyDescent="0.25">
      <c r="B32000" s="18">
        <v>2017</v>
      </c>
      <c r="C32000" s="19">
        <v>42542</v>
      </c>
      <c r="D32000" s="18" t="s">
        <v>6</v>
      </c>
      <c r="E32000" s="18">
        <v>2.6353223029123305E-4</v>
      </c>
      <c r="F32000" s="18">
        <v>1.1978737740510594E-5</v>
      </c>
    </row>
    <row r="32001" spans="2:6" x14ac:dyDescent="0.25">
      <c r="B32001" s="18">
        <v>2017</v>
      </c>
      <c r="C32001" s="19">
        <v>42542</v>
      </c>
      <c r="D32001" s="18" t="s">
        <v>6</v>
      </c>
      <c r="E32001" s="18">
        <v>2.8659130044171597E-3</v>
      </c>
      <c r="F32001" s="18">
        <v>3.2941528786404131E-5</v>
      </c>
    </row>
    <row r="32002" spans="2:6" x14ac:dyDescent="0.25">
      <c r="B32002" s="18">
        <v>2017</v>
      </c>
      <c r="C32002" s="19">
        <v>42563</v>
      </c>
      <c r="D32002" s="18" t="s">
        <v>7</v>
      </c>
      <c r="E32002" s="18">
        <v>0.25183429412792308</v>
      </c>
      <c r="F32002" s="18">
        <v>1.0232836714831176E-2</v>
      </c>
    </row>
    <row r="32003" spans="2:6" x14ac:dyDescent="0.25">
      <c r="B32003" s="18">
        <v>2017</v>
      </c>
      <c r="C32003" s="19">
        <v>42542</v>
      </c>
      <c r="D32003" s="18" t="s">
        <v>6</v>
      </c>
      <c r="E32003" s="18">
        <v>3.8915924234483786E-4</v>
      </c>
      <c r="F32003" s="18">
        <v>2.9946844351276486E-6</v>
      </c>
    </row>
    <row r="32004" spans="2:6" x14ac:dyDescent="0.25">
      <c r="B32004" s="18">
        <v>2017</v>
      </c>
      <c r="C32004" s="19">
        <v>42543</v>
      </c>
      <c r="D32004" s="18" t="s">
        <v>6</v>
      </c>
      <c r="E32004" s="18">
        <v>4.8965336527663397E-2</v>
      </c>
      <c r="F32004" s="18">
        <v>1.1679269296997829E-4</v>
      </c>
    </row>
    <row r="32005" spans="2:6" x14ac:dyDescent="0.25">
      <c r="B32005" s="18">
        <v>2017</v>
      </c>
      <c r="C32005" s="19">
        <v>42563</v>
      </c>
      <c r="D32005" s="18" t="s">
        <v>7</v>
      </c>
      <c r="E32005" s="18">
        <v>3.0288238376881035E-2</v>
      </c>
      <c r="F32005" s="18">
        <v>7.7861795313318856E-5</v>
      </c>
    </row>
    <row r="32006" spans="2:6" x14ac:dyDescent="0.25">
      <c r="B32006" s="18">
        <v>2017</v>
      </c>
      <c r="C32006" s="19">
        <v>42543</v>
      </c>
      <c r="D32006" s="18" t="s">
        <v>6</v>
      </c>
      <c r="E32006" s="18">
        <v>3.2257742507050082E-4</v>
      </c>
      <c r="F32006" s="18">
        <v>2.9946844351276486E-6</v>
      </c>
    </row>
    <row r="32007" spans="2:6" x14ac:dyDescent="0.25">
      <c r="B32007" s="18">
        <v>2017</v>
      </c>
      <c r="C32007" s="19">
        <v>42570</v>
      </c>
      <c r="D32007" s="18" t="s">
        <v>7</v>
      </c>
      <c r="E32007" s="18">
        <v>1.9297746499962565E-2</v>
      </c>
      <c r="F32007" s="18">
        <v>5.3904319832297674E-5</v>
      </c>
    </row>
    <row r="32008" spans="2:6" x14ac:dyDescent="0.25">
      <c r="B32008" s="18">
        <v>2017</v>
      </c>
      <c r="C32008" s="19">
        <v>42543</v>
      </c>
      <c r="D32008" s="18" t="s">
        <v>6</v>
      </c>
      <c r="E32008" s="18">
        <v>1.2218312495320806E-3</v>
      </c>
      <c r="F32008" s="18">
        <v>2.3957475481021189E-5</v>
      </c>
    </row>
    <row r="32009" spans="2:6" x14ac:dyDescent="0.25">
      <c r="B32009" s="18">
        <v>2017</v>
      </c>
      <c r="C32009" s="19">
        <v>42568</v>
      </c>
      <c r="D32009" s="18" t="s">
        <v>7</v>
      </c>
      <c r="E32009" s="18">
        <v>2.6925207756232687E-2</v>
      </c>
      <c r="F32009" s="18">
        <v>1.1080332409972299E-4</v>
      </c>
    </row>
    <row r="32010" spans="2:6" x14ac:dyDescent="0.25">
      <c r="B32010" s="18">
        <v>2017</v>
      </c>
      <c r="C32010" s="19">
        <v>42563</v>
      </c>
      <c r="D32010" s="18" t="s">
        <v>7</v>
      </c>
      <c r="E32010" s="18">
        <v>1.4945471787577061E-3</v>
      </c>
      <c r="F32010" s="18">
        <v>5.689900426742532E-5</v>
      </c>
    </row>
    <row r="32011" spans="2:6" x14ac:dyDescent="0.25">
      <c r="B32011" s="18">
        <v>2017</v>
      </c>
      <c r="C32011" s="19">
        <v>42570</v>
      </c>
      <c r="D32011" s="18" t="s">
        <v>7</v>
      </c>
      <c r="E32011" s="18">
        <v>2.8569289511117767E-2</v>
      </c>
      <c r="F32011" s="18">
        <v>2.6952159916148838E-4</v>
      </c>
    </row>
    <row r="32012" spans="2:6" x14ac:dyDescent="0.25">
      <c r="B32012" s="18">
        <v>2017</v>
      </c>
      <c r="C32012" s="19">
        <v>42570</v>
      </c>
      <c r="D32012" s="18" t="s">
        <v>7</v>
      </c>
      <c r="E32012" s="18">
        <v>1.5620274013625814E-2</v>
      </c>
      <c r="F32012" s="18">
        <v>4.7914950962042377E-5</v>
      </c>
    </row>
    <row r="32013" spans="2:6" x14ac:dyDescent="0.25">
      <c r="B32013" s="18">
        <v>2017</v>
      </c>
      <c r="C32013" s="19">
        <v>42570</v>
      </c>
      <c r="D32013" s="18" t="s">
        <v>7</v>
      </c>
      <c r="E32013" s="18">
        <v>2.3622070824286891E-2</v>
      </c>
      <c r="F32013" s="18">
        <v>1.736916972374036E-4</v>
      </c>
    </row>
    <row r="32014" spans="2:6" x14ac:dyDescent="0.25">
      <c r="B32014" s="18">
        <v>2017</v>
      </c>
      <c r="C32014" s="19">
        <v>42569</v>
      </c>
      <c r="D32014" s="18" t="s">
        <v>7</v>
      </c>
      <c r="E32014" s="18">
        <v>9.8525117915699623E-4</v>
      </c>
      <c r="F32014" s="18">
        <v>2.096279104589354E-5</v>
      </c>
    </row>
    <row r="32015" spans="2:6" x14ac:dyDescent="0.25">
      <c r="B32015" s="18">
        <v>2017</v>
      </c>
      <c r="C32015" s="19">
        <v>42564</v>
      </c>
      <c r="D32015" s="18" t="s">
        <v>7</v>
      </c>
      <c r="E32015" s="18">
        <v>4.6276858576027549E-2</v>
      </c>
      <c r="F32015" s="18">
        <v>1.5272890619151007E-4</v>
      </c>
    </row>
    <row r="32016" spans="2:6" x14ac:dyDescent="0.25">
      <c r="B32016" s="18">
        <v>2017</v>
      </c>
      <c r="C32016" s="19">
        <v>42569</v>
      </c>
      <c r="D32016" s="18" t="s">
        <v>7</v>
      </c>
      <c r="E32016" s="18">
        <v>2.8150033690199893E-4</v>
      </c>
      <c r="F32016" s="18">
        <v>5.9893688702552971E-6</v>
      </c>
    </row>
    <row r="32017" spans="2:6" x14ac:dyDescent="0.25">
      <c r="B32017" s="18">
        <v>2017</v>
      </c>
      <c r="C32017" s="19">
        <v>42569</v>
      </c>
      <c r="D32017" s="18" t="s">
        <v>7</v>
      </c>
      <c r="E32017" s="18">
        <v>1.2577674627536123E-3</v>
      </c>
      <c r="F32017" s="18">
        <v>2.096279104589354E-5</v>
      </c>
    </row>
    <row r="32018" spans="2:6" x14ac:dyDescent="0.25">
      <c r="B32018" s="18">
        <v>2017</v>
      </c>
      <c r="C32018" s="19">
        <v>42571</v>
      </c>
      <c r="D32018" s="18" t="s">
        <v>7</v>
      </c>
      <c r="E32018" s="18">
        <v>1.9165980384816951E-4</v>
      </c>
      <c r="F32018" s="18">
        <v>5.9893688702552971E-6</v>
      </c>
    </row>
    <row r="32019" spans="2:6" x14ac:dyDescent="0.25">
      <c r="B32019" s="18">
        <v>2017</v>
      </c>
      <c r="C32019" s="19">
        <v>42558</v>
      </c>
      <c r="D32019" s="18" t="s">
        <v>7</v>
      </c>
      <c r="E32019" s="18">
        <v>6.9413291407751142E-3</v>
      </c>
      <c r="F32019" s="18">
        <v>3.2941528786404131E-5</v>
      </c>
    </row>
    <row r="32020" spans="2:6" x14ac:dyDescent="0.25">
      <c r="B32020" s="18">
        <v>2017</v>
      </c>
      <c r="C32020" s="19">
        <v>42571</v>
      </c>
      <c r="D32020" s="18" t="s">
        <v>7</v>
      </c>
      <c r="E32020" s="18">
        <v>6.2888373137680613E-4</v>
      </c>
      <c r="F32020" s="18">
        <v>1.4973422175638243E-5</v>
      </c>
    </row>
    <row r="32021" spans="2:6" x14ac:dyDescent="0.25">
      <c r="B32021" s="18">
        <v>2017</v>
      </c>
      <c r="C32021" s="19">
        <v>42571</v>
      </c>
      <c r="D32021" s="18" t="s">
        <v>7</v>
      </c>
      <c r="E32021" s="18">
        <v>1.7668638167253126E-4</v>
      </c>
      <c r="F32021" s="18">
        <v>2.9946844351276486E-6</v>
      </c>
    </row>
    <row r="32022" spans="2:6" x14ac:dyDescent="0.25">
      <c r="B32022" s="18">
        <v>2017</v>
      </c>
      <c r="C32022" s="19">
        <v>42573</v>
      </c>
      <c r="D32022" s="18" t="s">
        <v>7</v>
      </c>
      <c r="E32022" s="18">
        <v>1.5212996930448453E-3</v>
      </c>
      <c r="F32022" s="18">
        <v>1.1978737740510594E-5</v>
      </c>
    </row>
    <row r="32023" spans="2:6" x14ac:dyDescent="0.25">
      <c r="B32023" s="18">
        <v>2017</v>
      </c>
      <c r="C32023" s="19">
        <v>42563</v>
      </c>
      <c r="D32023" s="18" t="s">
        <v>7</v>
      </c>
      <c r="E32023" s="18">
        <v>5.5970652092535746E-2</v>
      </c>
      <c r="F32023" s="18">
        <v>2.0962791045893539E-4</v>
      </c>
    </row>
    <row r="32024" spans="2:6" x14ac:dyDescent="0.25">
      <c r="B32024" s="18">
        <v>2017</v>
      </c>
      <c r="C32024" s="19">
        <v>42573</v>
      </c>
      <c r="D32024" s="18" t="s">
        <v>7</v>
      </c>
      <c r="E32024" s="18">
        <v>2.8449502133712662E-4</v>
      </c>
      <c r="F32024" s="18">
        <v>1.4973422175638243E-5</v>
      </c>
    </row>
    <row r="32025" spans="2:6" x14ac:dyDescent="0.25">
      <c r="B32025" s="18">
        <v>2017</v>
      </c>
      <c r="C32025" s="19">
        <v>42544</v>
      </c>
      <c r="D32025" s="18" t="s">
        <v>6</v>
      </c>
      <c r="E32025" s="18">
        <v>9.912694966434589E-2</v>
      </c>
      <c r="F32025" s="18">
        <v>9.403309126300816E-4</v>
      </c>
    </row>
    <row r="32026" spans="2:6" x14ac:dyDescent="0.25">
      <c r="B32026" s="18">
        <v>2017</v>
      </c>
      <c r="C32026" s="19">
        <v>42544</v>
      </c>
      <c r="D32026" s="18" t="s">
        <v>6</v>
      </c>
      <c r="E32026" s="18">
        <v>7.5925432357565326E-2</v>
      </c>
      <c r="F32026" s="18">
        <v>1.0122033390731451E-3</v>
      </c>
    </row>
    <row r="32027" spans="2:6" x14ac:dyDescent="0.25">
      <c r="B32027" s="18">
        <v>2017</v>
      </c>
      <c r="C32027" s="19">
        <v>42544</v>
      </c>
      <c r="D32027" s="18" t="s">
        <v>6</v>
      </c>
      <c r="E32027" s="18">
        <v>2.1289710763394984E-3</v>
      </c>
      <c r="F32027" s="18">
        <v>1.4973422175638243E-5</v>
      </c>
    </row>
    <row r="32028" spans="2:6" x14ac:dyDescent="0.25">
      <c r="B32028" s="18">
        <v>2017</v>
      </c>
      <c r="C32028" s="19">
        <v>42544</v>
      </c>
      <c r="D32028" s="18" t="s">
        <v>6</v>
      </c>
      <c r="E32028" s="18">
        <v>0.18183204811459669</v>
      </c>
      <c r="F32028" s="18">
        <v>1.099049187691847E-3</v>
      </c>
    </row>
    <row r="32029" spans="2:6" x14ac:dyDescent="0.25">
      <c r="B32029" s="18">
        <v>2017</v>
      </c>
      <c r="C32029" s="19">
        <v>42544</v>
      </c>
      <c r="D32029" s="18" t="s">
        <v>6</v>
      </c>
      <c r="E32029" s="18">
        <v>4.5818671857453019E-4</v>
      </c>
      <c r="F32029" s="18">
        <v>8.9840533053829457E-6</v>
      </c>
    </row>
    <row r="32030" spans="2:6" x14ac:dyDescent="0.25">
      <c r="B32030" s="18">
        <v>2017</v>
      </c>
      <c r="C32030" s="19">
        <v>42544</v>
      </c>
      <c r="D32030" s="18" t="s">
        <v>6</v>
      </c>
      <c r="E32030" s="18">
        <v>0.19226972124479061</v>
      </c>
      <c r="F32030" s="18">
        <v>1.7219435501983978E-3</v>
      </c>
    </row>
    <row r="32031" spans="2:6" x14ac:dyDescent="0.25">
      <c r="B32031" s="18">
        <v>2017</v>
      </c>
      <c r="C32031" s="19">
        <v>42544</v>
      </c>
      <c r="D32031" s="18" t="s">
        <v>6</v>
      </c>
      <c r="E32031" s="18">
        <v>3.2033240997229921E-2</v>
      </c>
      <c r="F32031" s="18">
        <v>5.3604851388784906E-4</v>
      </c>
    </row>
    <row r="32032" spans="2:6" x14ac:dyDescent="0.25">
      <c r="B32032" s="18">
        <v>2017</v>
      </c>
      <c r="C32032" s="19">
        <v>42544</v>
      </c>
      <c r="D32032" s="18" t="s">
        <v>6</v>
      </c>
      <c r="E32032" s="18">
        <v>5.5145616530658083E-3</v>
      </c>
      <c r="F32032" s="18">
        <v>3.8930897656659428E-5</v>
      </c>
    </row>
    <row r="32033" spans="2:6" x14ac:dyDescent="0.25">
      <c r="B32033" s="18">
        <v>2017</v>
      </c>
      <c r="C32033" s="19">
        <v>42552</v>
      </c>
      <c r="D32033" s="18" t="s">
        <v>7</v>
      </c>
      <c r="E32033" s="18">
        <v>6.9596466272366549E-3</v>
      </c>
      <c r="F32033" s="18">
        <v>2.096279104589354E-5</v>
      </c>
    </row>
    <row r="32034" spans="2:6" x14ac:dyDescent="0.25">
      <c r="B32034" s="18">
        <v>2017</v>
      </c>
      <c r="C32034" s="19">
        <v>42544</v>
      </c>
      <c r="D32034" s="18" t="s">
        <v>6</v>
      </c>
      <c r="E32034" s="18">
        <v>4.0113798008534847E-4</v>
      </c>
      <c r="F32034" s="18">
        <v>8.9840533053829457E-6</v>
      </c>
    </row>
    <row r="32035" spans="2:6" x14ac:dyDescent="0.25">
      <c r="B32035" s="18">
        <v>2017</v>
      </c>
      <c r="C32035" s="19">
        <v>42566</v>
      </c>
      <c r="D32035" s="18" t="s">
        <v>7</v>
      </c>
      <c r="E32035" s="18">
        <v>5.9893688702552968E-3</v>
      </c>
      <c r="F32035" s="18">
        <v>2.3957475481021189E-5</v>
      </c>
    </row>
    <row r="32036" spans="2:6" x14ac:dyDescent="0.25">
      <c r="B32036" s="18">
        <v>2017</v>
      </c>
      <c r="C32036" s="19">
        <v>42544</v>
      </c>
      <c r="D32036" s="18" t="s">
        <v>6</v>
      </c>
      <c r="E32036" s="18">
        <v>1.5965960420254038E-2</v>
      </c>
      <c r="F32036" s="18">
        <v>1.1140226098674852E-3</v>
      </c>
    </row>
    <row r="32037" spans="2:6" x14ac:dyDescent="0.25">
      <c r="B32037" s="18">
        <v>2017</v>
      </c>
      <c r="C32037" s="19">
        <v>42544</v>
      </c>
      <c r="D32037" s="18" t="s">
        <v>6</v>
      </c>
      <c r="E32037" s="18">
        <v>1.2653839435002858E-2</v>
      </c>
      <c r="F32037" s="18">
        <v>5.9594220259040205E-4</v>
      </c>
    </row>
    <row r="32038" spans="2:6" x14ac:dyDescent="0.25">
      <c r="B32038" s="18">
        <v>2017</v>
      </c>
      <c r="C32038" s="19">
        <v>42544</v>
      </c>
      <c r="D32038" s="18" t="s">
        <v>6</v>
      </c>
      <c r="E32038" s="18">
        <v>4.6211973746599681E-2</v>
      </c>
      <c r="F32038" s="18">
        <v>1.2787302537995058E-3</v>
      </c>
    </row>
    <row r="32039" spans="2:6" x14ac:dyDescent="0.25">
      <c r="B32039" s="18">
        <v>2017</v>
      </c>
      <c r="C32039" s="19">
        <v>42544</v>
      </c>
      <c r="D32039" s="18" t="s">
        <v>6</v>
      </c>
      <c r="E32039" s="18">
        <v>4.6936687379900579E-4</v>
      </c>
      <c r="F32039" s="18">
        <v>2.9946844351276486E-6</v>
      </c>
    </row>
    <row r="32040" spans="2:6" x14ac:dyDescent="0.25">
      <c r="B32040" s="18">
        <v>2017</v>
      </c>
      <c r="C32040" s="19">
        <v>42545</v>
      </c>
      <c r="D32040" s="18" t="s">
        <v>6</v>
      </c>
      <c r="E32040" s="18">
        <v>1.7597763968955095E-3</v>
      </c>
      <c r="F32040" s="18">
        <v>5.9893688702552971E-6</v>
      </c>
    </row>
    <row r="32041" spans="2:6" x14ac:dyDescent="0.25">
      <c r="B32041" s="18">
        <v>2017</v>
      </c>
      <c r="C32041" s="19">
        <v>42545</v>
      </c>
      <c r="D32041" s="18" t="s">
        <v>6</v>
      </c>
      <c r="E32041" s="18">
        <v>0.10500811060367837</v>
      </c>
      <c r="F32041" s="18">
        <v>1.8836565096952908E-3</v>
      </c>
    </row>
    <row r="32042" spans="2:6" x14ac:dyDescent="0.25">
      <c r="B32042" s="18">
        <v>2017</v>
      </c>
      <c r="C32042" s="19">
        <v>42548</v>
      </c>
      <c r="D32042" s="18" t="s">
        <v>7</v>
      </c>
      <c r="E32042" s="18">
        <v>2.3598113348805871E-3</v>
      </c>
      <c r="F32042" s="18">
        <v>1.1978737740510594E-5</v>
      </c>
    </row>
    <row r="32043" spans="2:6" x14ac:dyDescent="0.25">
      <c r="B32043" s="18">
        <v>2017</v>
      </c>
      <c r="C32043" s="19">
        <v>42545</v>
      </c>
      <c r="D32043" s="18" t="s">
        <v>6</v>
      </c>
      <c r="E32043" s="18">
        <v>2.0719772403982931E-2</v>
      </c>
      <c r="F32043" s="18">
        <v>2.0663322602380773E-4</v>
      </c>
    </row>
    <row r="32044" spans="2:6" x14ac:dyDescent="0.25">
      <c r="B32044" s="18">
        <v>2017</v>
      </c>
      <c r="C32044" s="19">
        <v>42545</v>
      </c>
      <c r="D32044" s="18" t="s">
        <v>6</v>
      </c>
      <c r="E32044" s="18">
        <v>2.3495794963939E-3</v>
      </c>
      <c r="F32044" s="18">
        <v>2.3957475481021189E-5</v>
      </c>
    </row>
    <row r="32045" spans="2:6" x14ac:dyDescent="0.25">
      <c r="B32045" s="18">
        <v>2017</v>
      </c>
      <c r="C32045" s="19">
        <v>42546</v>
      </c>
      <c r="D32045" s="18" t="s">
        <v>6</v>
      </c>
      <c r="E32045" s="18">
        <v>1.0780863966459535E-4</v>
      </c>
      <c r="F32045" s="18">
        <v>2.9946844351276486E-6</v>
      </c>
    </row>
    <row r="32046" spans="2:6" x14ac:dyDescent="0.25">
      <c r="B32046" s="18">
        <v>2017</v>
      </c>
      <c r="C32046" s="19">
        <v>42545</v>
      </c>
      <c r="D32046" s="18" t="s">
        <v>6</v>
      </c>
      <c r="E32046" s="18">
        <v>3.1743655012353073E-3</v>
      </c>
      <c r="F32046" s="18">
        <v>5.9893688702552971E-5</v>
      </c>
    </row>
    <row r="32047" spans="2:6" x14ac:dyDescent="0.25">
      <c r="B32047" s="18">
        <v>2017</v>
      </c>
      <c r="C32047" s="19">
        <v>42545</v>
      </c>
      <c r="D32047" s="18" t="s">
        <v>6</v>
      </c>
      <c r="E32047" s="18">
        <v>2.9344014374485292E-2</v>
      </c>
      <c r="F32047" s="18">
        <v>8.7145317062214565E-4</v>
      </c>
    </row>
    <row r="32048" spans="2:6" x14ac:dyDescent="0.25">
      <c r="B32048" s="18">
        <v>2017</v>
      </c>
      <c r="C32048" s="19">
        <v>42546</v>
      </c>
      <c r="D32048" s="18" t="s">
        <v>6</v>
      </c>
      <c r="E32048" s="18">
        <v>3.6798682338848546E-2</v>
      </c>
      <c r="F32048" s="18">
        <v>7.1872426443063566E-5</v>
      </c>
    </row>
    <row r="32049" spans="2:6" x14ac:dyDescent="0.25">
      <c r="B32049" s="18">
        <v>2017</v>
      </c>
      <c r="C32049" s="19">
        <v>42546</v>
      </c>
      <c r="D32049" s="18" t="s">
        <v>6</v>
      </c>
      <c r="E32049" s="18">
        <v>0</v>
      </c>
      <c r="F32049" s="18">
        <v>4.3422924309350903E-4</v>
      </c>
    </row>
    <row r="32050" spans="2:6" x14ac:dyDescent="0.25">
      <c r="B32050" s="18">
        <v>2017</v>
      </c>
      <c r="C32050" s="19">
        <v>42546</v>
      </c>
      <c r="D32050" s="18" t="s">
        <v>6</v>
      </c>
      <c r="E32050" s="18">
        <v>8.0886476504205135E-2</v>
      </c>
      <c r="F32050" s="18">
        <v>3.9230366100172193E-4</v>
      </c>
    </row>
    <row r="32051" spans="2:6" x14ac:dyDescent="0.25">
      <c r="B32051" s="18">
        <v>2017</v>
      </c>
      <c r="C32051" s="19">
        <v>42546</v>
      </c>
      <c r="D32051" s="18" t="s">
        <v>6</v>
      </c>
      <c r="E32051" s="18">
        <v>0.19771141224326808</v>
      </c>
      <c r="F32051" s="18">
        <v>2.3538219660103315E-3</v>
      </c>
    </row>
    <row r="32052" spans="2:6" x14ac:dyDescent="0.25">
      <c r="B32052" s="18">
        <v>2017</v>
      </c>
      <c r="C32052" s="19">
        <v>42546</v>
      </c>
      <c r="D32052" s="18" t="s">
        <v>6</v>
      </c>
      <c r="E32052" s="18">
        <v>8.2464625290110061E-2</v>
      </c>
      <c r="F32052" s="18">
        <v>6.0193157146065733E-4</v>
      </c>
    </row>
    <row r="32053" spans="2:6" x14ac:dyDescent="0.25">
      <c r="B32053" s="18">
        <v>2017</v>
      </c>
      <c r="C32053" s="19">
        <v>42546</v>
      </c>
      <c r="D32053" s="18" t="s">
        <v>6</v>
      </c>
      <c r="E32053" s="18">
        <v>3.2414464325821665E-2</v>
      </c>
      <c r="F32053" s="18">
        <v>4.3123455865838139E-4</v>
      </c>
    </row>
    <row r="32054" spans="2:6" x14ac:dyDescent="0.25">
      <c r="B32054" s="18">
        <v>2017</v>
      </c>
      <c r="C32054" s="19">
        <v>42547</v>
      </c>
      <c r="D32054" s="18" t="s">
        <v>6</v>
      </c>
      <c r="E32054" s="18">
        <v>1.01489855506476E-3</v>
      </c>
      <c r="F32054" s="18">
        <v>1.1978737740510594E-5</v>
      </c>
    </row>
    <row r="32055" spans="2:6" x14ac:dyDescent="0.25">
      <c r="B32055" s="18">
        <v>2017</v>
      </c>
      <c r="C32055" s="19">
        <v>42547</v>
      </c>
      <c r="D32055" s="18" t="s">
        <v>6</v>
      </c>
      <c r="E32055" s="18">
        <v>2.7970352624092238E-4</v>
      </c>
      <c r="F32055" s="18">
        <v>2.9946844351276486E-6</v>
      </c>
    </row>
    <row r="32056" spans="2:6" x14ac:dyDescent="0.25">
      <c r="B32056" s="18">
        <v>2017</v>
      </c>
      <c r="C32056" s="19">
        <v>42547</v>
      </c>
      <c r="D32056" s="18" t="s">
        <v>6</v>
      </c>
      <c r="E32056" s="18">
        <v>1.0596191759626652E-4</v>
      </c>
      <c r="F32056" s="18">
        <v>2.9946844351276486E-6</v>
      </c>
    </row>
    <row r="32057" spans="2:6" x14ac:dyDescent="0.25">
      <c r="B32057" s="18">
        <v>2017</v>
      </c>
      <c r="C32057" s="19">
        <v>42547</v>
      </c>
      <c r="D32057" s="18" t="s">
        <v>6</v>
      </c>
      <c r="E32057" s="18">
        <v>4.8394100471662796E-4</v>
      </c>
      <c r="F32057" s="18">
        <v>2.9946844351276486E-6</v>
      </c>
    </row>
    <row r="32058" spans="2:6" x14ac:dyDescent="0.25">
      <c r="B32058" s="18">
        <v>2017</v>
      </c>
      <c r="C32058" s="19">
        <v>42547</v>
      </c>
      <c r="D32058" s="18" t="s">
        <v>6</v>
      </c>
      <c r="E32058" s="18">
        <v>1.6373437149060418E-3</v>
      </c>
      <c r="F32058" s="18">
        <v>1.4973422175638243E-5</v>
      </c>
    </row>
    <row r="32059" spans="2:6" x14ac:dyDescent="0.25">
      <c r="B32059" s="18">
        <v>2017</v>
      </c>
      <c r="C32059" s="19">
        <v>42547</v>
      </c>
      <c r="D32059" s="18" t="s">
        <v>6</v>
      </c>
      <c r="E32059" s="18">
        <v>3.7134086995582841E-4</v>
      </c>
      <c r="F32059" s="18">
        <v>5.9893688702552971E-6</v>
      </c>
    </row>
    <row r="32060" spans="2:6" x14ac:dyDescent="0.25">
      <c r="B32060" s="18">
        <v>2017</v>
      </c>
      <c r="C32060" s="19">
        <v>42547</v>
      </c>
      <c r="D32060" s="18" t="s">
        <v>6</v>
      </c>
      <c r="E32060" s="18">
        <v>2.3141723440892416E-2</v>
      </c>
      <c r="F32060" s="18">
        <v>4.3123455865838139E-4</v>
      </c>
    </row>
    <row r="32061" spans="2:6" x14ac:dyDescent="0.25">
      <c r="B32061" s="18">
        <v>2017</v>
      </c>
      <c r="C32061" s="19">
        <v>42547</v>
      </c>
      <c r="D32061" s="18" t="s">
        <v>6</v>
      </c>
      <c r="E32061" s="18">
        <v>5.5468343689950433E-2</v>
      </c>
      <c r="F32061" s="18">
        <v>8.8043722392752862E-4</v>
      </c>
    </row>
    <row r="32062" spans="2:6" x14ac:dyDescent="0.25">
      <c r="B32062" s="18">
        <v>2017</v>
      </c>
      <c r="C32062" s="19">
        <v>42547</v>
      </c>
      <c r="D32062" s="18" t="s">
        <v>6</v>
      </c>
      <c r="E32062" s="18">
        <v>4.6372688477951633E-4</v>
      </c>
      <c r="F32062" s="18">
        <v>2.9946844351276486E-6</v>
      </c>
    </row>
    <row r="32063" spans="2:6" x14ac:dyDescent="0.25">
      <c r="B32063" s="18">
        <v>2017</v>
      </c>
      <c r="C32063" s="19">
        <v>42547</v>
      </c>
      <c r="D32063" s="18" t="s">
        <v>6</v>
      </c>
      <c r="E32063" s="18">
        <v>0.45509864989643484</v>
      </c>
      <c r="F32063" s="18">
        <v>5.776746275361234E-3</v>
      </c>
    </row>
    <row r="32064" spans="2:6" x14ac:dyDescent="0.25">
      <c r="B32064" s="18">
        <v>2017</v>
      </c>
      <c r="C32064" s="19">
        <v>42547</v>
      </c>
      <c r="D32064" s="18" t="s">
        <v>6</v>
      </c>
      <c r="E32064" s="18">
        <v>7.1210601182900346E-2</v>
      </c>
      <c r="F32064" s="18">
        <v>1.2877143071048889E-4</v>
      </c>
    </row>
    <row r="32065" spans="2:6" x14ac:dyDescent="0.25">
      <c r="B32065" s="18">
        <v>2017</v>
      </c>
      <c r="C32065" s="19">
        <v>42547</v>
      </c>
      <c r="D32065" s="18" t="s">
        <v>6</v>
      </c>
      <c r="E32065" s="18">
        <v>0.13999346160565007</v>
      </c>
      <c r="F32065" s="18">
        <v>2.5844126675151607E-3</v>
      </c>
    </row>
    <row r="32066" spans="2:6" x14ac:dyDescent="0.25">
      <c r="B32066" s="18">
        <v>2017</v>
      </c>
      <c r="C32066" s="19">
        <v>42547</v>
      </c>
      <c r="D32066" s="18" t="s">
        <v>6</v>
      </c>
      <c r="E32066" s="18">
        <v>3.1435202515534923E-2</v>
      </c>
      <c r="F32066" s="18">
        <v>2.1262259489406303E-4</v>
      </c>
    </row>
    <row r="32067" spans="2:6" x14ac:dyDescent="0.25">
      <c r="B32067" s="18">
        <v>2017</v>
      </c>
      <c r="C32067" s="19">
        <v>42547</v>
      </c>
      <c r="D32067" s="18" t="s">
        <v>6</v>
      </c>
      <c r="E32067" s="18">
        <v>0.70969973297397015</v>
      </c>
      <c r="F32067" s="18">
        <v>8.1754885078984805E-4</v>
      </c>
    </row>
    <row r="32068" spans="2:6" x14ac:dyDescent="0.25">
      <c r="B32068" s="18">
        <v>2017</v>
      </c>
      <c r="C32068" s="19">
        <v>42547</v>
      </c>
      <c r="D32068" s="18" t="s">
        <v>6</v>
      </c>
      <c r="E32068" s="18">
        <v>0.14182640812557701</v>
      </c>
      <c r="F32068" s="18">
        <v>1.7578797634199297E-3</v>
      </c>
    </row>
    <row r="32069" spans="2:6" x14ac:dyDescent="0.25">
      <c r="B32069" s="18">
        <v>2017</v>
      </c>
      <c r="C32069" s="19">
        <v>42548</v>
      </c>
      <c r="D32069" s="18" t="s">
        <v>6</v>
      </c>
      <c r="E32069" s="18">
        <v>5.5192034139402559E-4</v>
      </c>
      <c r="F32069" s="18">
        <v>8.9840533053829457E-6</v>
      </c>
    </row>
    <row r="32070" spans="2:6" x14ac:dyDescent="0.25">
      <c r="B32070" s="18">
        <v>2017</v>
      </c>
      <c r="C32070" s="19">
        <v>42548</v>
      </c>
      <c r="D32070" s="18" t="s">
        <v>6</v>
      </c>
      <c r="E32070" s="18">
        <v>5.5281874672456393E-3</v>
      </c>
      <c r="F32070" s="18">
        <v>7.1872426443063566E-5</v>
      </c>
    </row>
    <row r="32071" spans="2:6" x14ac:dyDescent="0.25">
      <c r="B32071" s="18">
        <v>2017</v>
      </c>
      <c r="C32071" s="19">
        <v>42565</v>
      </c>
      <c r="D32071" s="18" t="s">
        <v>7</v>
      </c>
      <c r="E32071" s="18">
        <v>5.6060492625589582E-3</v>
      </c>
      <c r="F32071" s="18">
        <v>1.7968106610765891E-5</v>
      </c>
    </row>
    <row r="32072" spans="2:6" x14ac:dyDescent="0.25">
      <c r="B32072" s="18">
        <v>2017</v>
      </c>
      <c r="C32072" s="19">
        <v>42570</v>
      </c>
      <c r="D32072" s="18" t="s">
        <v>7</v>
      </c>
      <c r="E32072" s="18">
        <v>2.2702702702702703E-2</v>
      </c>
      <c r="F32072" s="18">
        <v>6.2888373137680623E-5</v>
      </c>
    </row>
    <row r="32073" spans="2:6" x14ac:dyDescent="0.25">
      <c r="B32073" s="18">
        <v>2017</v>
      </c>
      <c r="C32073" s="19">
        <v>42548</v>
      </c>
      <c r="D32073" s="18" t="s">
        <v>6</v>
      </c>
      <c r="E32073" s="18">
        <v>8.4230490878690423E-4</v>
      </c>
      <c r="F32073" s="18">
        <v>5.9893688702552971E-6</v>
      </c>
    </row>
    <row r="32074" spans="2:6" x14ac:dyDescent="0.25">
      <c r="B32074" s="18">
        <v>2017</v>
      </c>
      <c r="C32074" s="19">
        <v>42572</v>
      </c>
      <c r="D32074" s="18" t="s">
        <v>7</v>
      </c>
      <c r="E32074" s="18">
        <v>6.8896109405804595E-2</v>
      </c>
      <c r="F32074" s="18">
        <v>2.6353223029123305E-4</v>
      </c>
    </row>
    <row r="32075" spans="2:6" x14ac:dyDescent="0.25">
      <c r="B32075" s="18">
        <v>2017</v>
      </c>
      <c r="C32075" s="19">
        <v>42572</v>
      </c>
      <c r="D32075" s="18" t="s">
        <v>7</v>
      </c>
      <c r="E32075" s="18">
        <v>1.0211873923785281E-3</v>
      </c>
      <c r="F32075" s="18">
        <v>2.9946844351276486E-6</v>
      </c>
    </row>
    <row r="32076" spans="2:6" x14ac:dyDescent="0.25">
      <c r="B32076" s="18">
        <v>2017</v>
      </c>
      <c r="C32076" s="19">
        <v>42548</v>
      </c>
      <c r="D32076" s="18" t="s">
        <v>6</v>
      </c>
      <c r="E32076" s="18">
        <v>6.8627536123381003E-2</v>
      </c>
      <c r="F32076" s="18">
        <v>1.0211873923785281E-3</v>
      </c>
    </row>
    <row r="32077" spans="2:6" x14ac:dyDescent="0.25">
      <c r="B32077" s="18">
        <v>2017</v>
      </c>
      <c r="C32077" s="19">
        <v>42548</v>
      </c>
      <c r="D32077" s="18" t="s">
        <v>6</v>
      </c>
      <c r="E32077" s="18">
        <v>7.826907239649622E-2</v>
      </c>
      <c r="F32077" s="18">
        <v>2.156172793291907E-4</v>
      </c>
    </row>
    <row r="32078" spans="2:6" x14ac:dyDescent="0.25">
      <c r="B32078" s="18">
        <v>2017</v>
      </c>
      <c r="C32078" s="19">
        <v>42548</v>
      </c>
      <c r="D32078" s="18" t="s">
        <v>6</v>
      </c>
      <c r="E32078" s="18">
        <v>1.6770232836714832E-4</v>
      </c>
      <c r="F32078" s="18">
        <v>1.1978737740510594E-5</v>
      </c>
    </row>
    <row r="32079" spans="2:6" x14ac:dyDescent="0.25">
      <c r="B32079" s="18">
        <v>2017</v>
      </c>
      <c r="C32079" s="19">
        <v>42548</v>
      </c>
      <c r="D32079" s="18" t="s">
        <v>6</v>
      </c>
      <c r="E32079" s="18">
        <v>1.0900651343864641E-3</v>
      </c>
      <c r="F32079" s="18">
        <v>5.9893688702552971E-6</v>
      </c>
    </row>
    <row r="32080" spans="2:6" x14ac:dyDescent="0.25">
      <c r="B32080" s="18">
        <v>2017</v>
      </c>
      <c r="C32080" s="19">
        <v>42548</v>
      </c>
      <c r="D32080" s="18" t="s">
        <v>6</v>
      </c>
      <c r="E32080" s="18">
        <v>3.5457063711911356E-3</v>
      </c>
      <c r="F32080" s="18">
        <v>1.1978737740510594E-5</v>
      </c>
    </row>
    <row r="32081" spans="2:6" x14ac:dyDescent="0.25">
      <c r="B32081" s="18">
        <v>2017</v>
      </c>
      <c r="C32081" s="19">
        <v>42548</v>
      </c>
      <c r="D32081" s="18" t="s">
        <v>6</v>
      </c>
      <c r="E32081" s="18">
        <v>3.3365775748047316E-4</v>
      </c>
      <c r="F32081" s="18">
        <v>2.9946844351276486E-6</v>
      </c>
    </row>
    <row r="32082" spans="2:6" x14ac:dyDescent="0.25">
      <c r="B32082" s="18">
        <v>2017</v>
      </c>
      <c r="C32082" s="19">
        <v>42548</v>
      </c>
      <c r="D32082" s="18" t="s">
        <v>6</v>
      </c>
      <c r="E32082" s="18">
        <v>9.5829901924084754E-5</v>
      </c>
      <c r="F32082" s="18">
        <v>2.9946844351276486E-6</v>
      </c>
    </row>
    <row r="32083" spans="2:6" x14ac:dyDescent="0.25">
      <c r="B32083" s="18">
        <v>2017</v>
      </c>
      <c r="C32083" s="19">
        <v>42548</v>
      </c>
      <c r="D32083" s="18" t="s">
        <v>6</v>
      </c>
      <c r="E32083" s="18">
        <v>2.35399166479499E-2</v>
      </c>
      <c r="F32083" s="18">
        <v>9.2835217488957102E-5</v>
      </c>
    </row>
    <row r="32084" spans="2:6" x14ac:dyDescent="0.25">
      <c r="B32084" s="18">
        <v>2017</v>
      </c>
      <c r="C32084" s="19">
        <v>42549</v>
      </c>
      <c r="D32084" s="18" t="s">
        <v>6</v>
      </c>
      <c r="E32084" s="18">
        <v>5.0642359811334879E-2</v>
      </c>
      <c r="F32084" s="18">
        <v>1.5272890619151007E-4</v>
      </c>
    </row>
    <row r="32085" spans="2:6" x14ac:dyDescent="0.25">
      <c r="B32085" s="18">
        <v>2017</v>
      </c>
      <c r="C32085" s="19">
        <v>42576</v>
      </c>
      <c r="D32085" s="18" t="s">
        <v>7</v>
      </c>
      <c r="E32085" s="18">
        <v>1.7788425544658232E-3</v>
      </c>
      <c r="F32085" s="18">
        <v>5.9893688702552971E-6</v>
      </c>
    </row>
    <row r="32086" spans="2:6" x14ac:dyDescent="0.25">
      <c r="B32086" s="18">
        <v>2017</v>
      </c>
      <c r="C32086" s="19">
        <v>42573</v>
      </c>
      <c r="D32086" s="18" t="s">
        <v>7</v>
      </c>
      <c r="E32086" s="18">
        <v>7.3992163909061322E-3</v>
      </c>
      <c r="F32086" s="18">
        <v>3.2941528786404131E-5</v>
      </c>
    </row>
    <row r="32087" spans="2:6" x14ac:dyDescent="0.25">
      <c r="B32087" s="18">
        <v>2017</v>
      </c>
      <c r="C32087" s="19">
        <v>42549</v>
      </c>
      <c r="D32087" s="18" t="s">
        <v>6</v>
      </c>
      <c r="E32087" s="18">
        <v>8.0182675750542793E-3</v>
      </c>
      <c r="F32087" s="18">
        <v>1.0181927079434004E-4</v>
      </c>
    </row>
    <row r="32088" spans="2:6" x14ac:dyDescent="0.25">
      <c r="B32088" s="18">
        <v>2017</v>
      </c>
      <c r="C32088" s="19">
        <v>42565</v>
      </c>
      <c r="D32088" s="18" t="s">
        <v>7</v>
      </c>
      <c r="E32088" s="18">
        <v>4.5369469192183872E-3</v>
      </c>
      <c r="F32088" s="18">
        <v>4.4920266526914725E-5</v>
      </c>
    </row>
    <row r="32089" spans="2:6" x14ac:dyDescent="0.25">
      <c r="B32089" s="18">
        <v>2017</v>
      </c>
      <c r="C32089" s="19">
        <v>42563</v>
      </c>
      <c r="D32089" s="18" t="s">
        <v>7</v>
      </c>
      <c r="E32089" s="18">
        <v>6.4801028174989297E-2</v>
      </c>
      <c r="F32089" s="18">
        <v>3.8032492326121132E-4</v>
      </c>
    </row>
    <row r="32090" spans="2:6" x14ac:dyDescent="0.25">
      <c r="B32090" s="18">
        <v>2017</v>
      </c>
      <c r="C32090" s="19">
        <v>42565</v>
      </c>
      <c r="D32090" s="18" t="s">
        <v>7</v>
      </c>
      <c r="E32090" s="18">
        <v>9.8525117915699623E-4</v>
      </c>
      <c r="F32090" s="18">
        <v>2.096279104589354E-5</v>
      </c>
    </row>
    <row r="32091" spans="2:6" x14ac:dyDescent="0.25">
      <c r="B32091" s="18">
        <v>2017</v>
      </c>
      <c r="C32091" s="19">
        <v>42570</v>
      </c>
      <c r="D32091" s="18" t="s">
        <v>7</v>
      </c>
      <c r="E32091" s="18">
        <v>5.3664745077487462E-3</v>
      </c>
      <c r="F32091" s="18">
        <v>2.096279104589354E-5</v>
      </c>
    </row>
    <row r="32092" spans="2:6" x14ac:dyDescent="0.25">
      <c r="B32092" s="18">
        <v>2017</v>
      </c>
      <c r="C32092" s="19">
        <v>42566</v>
      </c>
      <c r="D32092" s="18" t="s">
        <v>7</v>
      </c>
      <c r="E32092" s="18">
        <v>0.10525162835966161</v>
      </c>
      <c r="F32092" s="18">
        <v>4.1626113648274315E-4</v>
      </c>
    </row>
    <row r="32093" spans="2:6" x14ac:dyDescent="0.25">
      <c r="B32093" s="18">
        <v>2017</v>
      </c>
      <c r="C32093" s="19">
        <v>42578</v>
      </c>
      <c r="D32093" s="18" t="s">
        <v>7</v>
      </c>
      <c r="E32093" s="18">
        <v>5.2706446058246609E-3</v>
      </c>
      <c r="F32093" s="18">
        <v>2.3957475481021189E-5</v>
      </c>
    </row>
    <row r="32094" spans="2:6" x14ac:dyDescent="0.25">
      <c r="B32094" s="18">
        <v>2017</v>
      </c>
      <c r="C32094" s="19">
        <v>42549</v>
      </c>
      <c r="D32094" s="18" t="s">
        <v>6</v>
      </c>
      <c r="E32094" s="18">
        <v>3.8036485238701206E-3</v>
      </c>
      <c r="F32094" s="18">
        <v>2.9946844351276486E-6</v>
      </c>
    </row>
    <row r="32095" spans="2:6" x14ac:dyDescent="0.25">
      <c r="B32095" s="18">
        <v>2017</v>
      </c>
      <c r="C32095" s="19">
        <v>42549</v>
      </c>
      <c r="D32095" s="18" t="s">
        <v>6</v>
      </c>
      <c r="E32095" s="18">
        <v>0</v>
      </c>
      <c r="F32095" s="18">
        <v>2.5454817698585013E-4</v>
      </c>
    </row>
    <row r="32096" spans="2:6" x14ac:dyDescent="0.25">
      <c r="B32096" s="18">
        <v>2017</v>
      </c>
      <c r="C32096" s="19">
        <v>42550</v>
      </c>
      <c r="D32096" s="18" t="s">
        <v>6</v>
      </c>
      <c r="E32096" s="18">
        <v>9.5439594719373202E-3</v>
      </c>
      <c r="F32096" s="18">
        <v>4.012877143071049E-4</v>
      </c>
    </row>
    <row r="32097" spans="2:6" x14ac:dyDescent="0.25">
      <c r="B32097" s="18">
        <v>2017</v>
      </c>
      <c r="C32097" s="19">
        <v>42550</v>
      </c>
      <c r="D32097" s="18" t="s">
        <v>6</v>
      </c>
      <c r="E32097" s="18">
        <v>3.518903945496743E-2</v>
      </c>
      <c r="F32097" s="18">
        <v>6.7979336677397614E-4</v>
      </c>
    </row>
    <row r="32098" spans="2:6" x14ac:dyDescent="0.25">
      <c r="B32098" s="18">
        <v>2017</v>
      </c>
      <c r="C32098" s="19">
        <v>42563</v>
      </c>
      <c r="D32098" s="18" t="s">
        <v>7</v>
      </c>
      <c r="E32098" s="18">
        <v>4.5279628659130045E-3</v>
      </c>
      <c r="F32098" s="18">
        <v>1.7968106610765891E-5</v>
      </c>
    </row>
    <row r="32099" spans="2:6" x14ac:dyDescent="0.25">
      <c r="B32099" s="18">
        <v>2017</v>
      </c>
      <c r="C32099" s="19">
        <v>42550</v>
      </c>
      <c r="D32099" s="18" t="s">
        <v>6</v>
      </c>
      <c r="E32099" s="18">
        <v>7.8379875720595946E-2</v>
      </c>
      <c r="F32099" s="18">
        <v>5.6599535823912556E-4</v>
      </c>
    </row>
    <row r="32100" spans="2:6" x14ac:dyDescent="0.25">
      <c r="B32100" s="18">
        <v>2017</v>
      </c>
      <c r="C32100" s="19">
        <v>42563</v>
      </c>
      <c r="D32100" s="18" t="s">
        <v>7</v>
      </c>
      <c r="E32100" s="18">
        <v>2.9949839035711613E-2</v>
      </c>
      <c r="F32100" s="18">
        <v>1.7069701280227596E-4</v>
      </c>
    </row>
    <row r="32101" spans="2:6" x14ac:dyDescent="0.25">
      <c r="B32101" s="18">
        <v>2017</v>
      </c>
      <c r="C32101" s="19">
        <v>42550</v>
      </c>
      <c r="D32101" s="18" t="s">
        <v>6</v>
      </c>
      <c r="E32101" s="18">
        <v>2.2590402036385417E-3</v>
      </c>
      <c r="F32101" s="18">
        <v>8.9840533053829457E-6</v>
      </c>
    </row>
    <row r="32102" spans="2:6" x14ac:dyDescent="0.25">
      <c r="B32102" s="18">
        <v>2017</v>
      </c>
      <c r="C32102" s="19">
        <v>42550</v>
      </c>
      <c r="D32102" s="18" t="s">
        <v>6</v>
      </c>
      <c r="E32102" s="18">
        <v>4.056399890194894E-3</v>
      </c>
      <c r="F32102" s="18">
        <v>1.6171295949689302E-4</v>
      </c>
    </row>
    <row r="32103" spans="2:6" x14ac:dyDescent="0.25">
      <c r="B32103" s="18">
        <v>2017</v>
      </c>
      <c r="C32103" s="19">
        <v>42564</v>
      </c>
      <c r="D32103" s="18" t="s">
        <v>7</v>
      </c>
      <c r="E32103" s="18">
        <v>6.4269771156197655E-2</v>
      </c>
      <c r="F32103" s="18">
        <v>2.2759601706970128E-4</v>
      </c>
    </row>
    <row r="32104" spans="2:6" x14ac:dyDescent="0.25">
      <c r="B32104" s="18">
        <v>2017</v>
      </c>
      <c r="C32104" s="19">
        <v>42572</v>
      </c>
      <c r="D32104" s="18" t="s">
        <v>7</v>
      </c>
      <c r="E32104" s="18">
        <v>1.9390581717451522E-2</v>
      </c>
      <c r="F32104" s="18">
        <v>7.4867110878191204E-5</v>
      </c>
    </row>
    <row r="32105" spans="2:6" x14ac:dyDescent="0.25">
      <c r="B32105" s="18">
        <v>2017</v>
      </c>
      <c r="C32105" s="19">
        <v>42571</v>
      </c>
      <c r="D32105" s="18" t="s">
        <v>7</v>
      </c>
      <c r="E32105" s="18">
        <v>5.2466871303436399E-2</v>
      </c>
      <c r="F32105" s="18">
        <v>1.4374485288612713E-4</v>
      </c>
    </row>
    <row r="32106" spans="2:6" x14ac:dyDescent="0.25">
      <c r="B32106" s="18">
        <v>2017</v>
      </c>
      <c r="C32106" s="19">
        <v>42550</v>
      </c>
      <c r="D32106" s="18" t="s">
        <v>6</v>
      </c>
      <c r="E32106" s="18">
        <v>1.2306156572084539E-3</v>
      </c>
      <c r="F32106" s="18">
        <v>1.1978737740510594E-5</v>
      </c>
    </row>
    <row r="32107" spans="2:6" x14ac:dyDescent="0.25">
      <c r="B32107" s="18">
        <v>2017</v>
      </c>
      <c r="C32107" s="19">
        <v>42550</v>
      </c>
      <c r="D32107" s="18" t="s">
        <v>6</v>
      </c>
      <c r="E32107" s="18">
        <v>0.12918734246712077</v>
      </c>
      <c r="F32107" s="18">
        <v>9.0439469940854984E-4</v>
      </c>
    </row>
    <row r="32108" spans="2:6" x14ac:dyDescent="0.25">
      <c r="B32108" s="18">
        <v>2017</v>
      </c>
      <c r="C32108" s="19">
        <v>42550</v>
      </c>
      <c r="D32108" s="18" t="s">
        <v>6</v>
      </c>
      <c r="E32108" s="18">
        <v>1.0780863966459535E-4</v>
      </c>
      <c r="F32108" s="18">
        <v>5.9893688702552971E-6</v>
      </c>
    </row>
    <row r="32109" spans="2:6" x14ac:dyDescent="0.25">
      <c r="B32109" s="18">
        <v>2017</v>
      </c>
      <c r="C32109" s="19">
        <v>42551</v>
      </c>
      <c r="D32109" s="18" t="s">
        <v>6</v>
      </c>
      <c r="E32109" s="18">
        <v>4.9765715854358614E-2</v>
      </c>
      <c r="F32109" s="18">
        <v>5.7497941154450853E-4</v>
      </c>
    </row>
    <row r="32110" spans="2:6" x14ac:dyDescent="0.25">
      <c r="B32110" s="18">
        <v>2017</v>
      </c>
      <c r="C32110" s="19">
        <v>42551</v>
      </c>
      <c r="D32110" s="18" t="s">
        <v>6</v>
      </c>
      <c r="E32110" s="18">
        <v>7.5943450375583435E-2</v>
      </c>
      <c r="F32110" s="18">
        <v>2.7042000449202666E-3</v>
      </c>
    </row>
    <row r="32111" spans="2:6" x14ac:dyDescent="0.25">
      <c r="B32111" s="18">
        <v>2017</v>
      </c>
      <c r="C32111" s="19">
        <v>42551</v>
      </c>
      <c r="D32111" s="18" t="s">
        <v>6</v>
      </c>
      <c r="E32111" s="18">
        <v>3.6654937485962416E-3</v>
      </c>
      <c r="F32111" s="18">
        <v>6.2888373137680623E-5</v>
      </c>
    </row>
    <row r="32112" spans="2:6" x14ac:dyDescent="0.25">
      <c r="B32112" s="18">
        <v>2017</v>
      </c>
      <c r="C32112" s="19">
        <v>42551</v>
      </c>
      <c r="D32112" s="18" t="s">
        <v>6</v>
      </c>
      <c r="E32112" s="18">
        <v>1.3658256594544674E-2</v>
      </c>
      <c r="F32112" s="18">
        <v>1.5272890619151007E-4</v>
      </c>
    </row>
    <row r="32113" spans="2:6" x14ac:dyDescent="0.25">
      <c r="B32113" s="18">
        <v>2017</v>
      </c>
      <c r="C32113" s="19">
        <v>42552</v>
      </c>
      <c r="D32113" s="18" t="s">
        <v>7</v>
      </c>
      <c r="E32113" s="18">
        <v>0.16398293029871977</v>
      </c>
      <c r="F32113" s="18">
        <v>7.8460732200344387E-4</v>
      </c>
    </row>
    <row r="32114" spans="2:6" x14ac:dyDescent="0.25">
      <c r="B32114" s="18">
        <v>2017</v>
      </c>
      <c r="C32114" s="19">
        <v>42571</v>
      </c>
      <c r="D32114" s="18" t="s">
        <v>7</v>
      </c>
      <c r="E32114" s="18">
        <v>3.2953507524144644E-2</v>
      </c>
      <c r="F32114" s="18">
        <v>1.2577674627536125E-4</v>
      </c>
    </row>
    <row r="32115" spans="2:6" x14ac:dyDescent="0.25">
      <c r="B32115" s="18">
        <v>2017</v>
      </c>
      <c r="C32115" s="19">
        <v>42551</v>
      </c>
      <c r="D32115" s="18" t="s">
        <v>6</v>
      </c>
      <c r="E32115" s="18">
        <v>1.2787302537995058E-3</v>
      </c>
      <c r="F32115" s="18">
        <v>2.096279104589354E-5</v>
      </c>
    </row>
    <row r="32116" spans="2:6" x14ac:dyDescent="0.25">
      <c r="B32116" s="18">
        <v>2017</v>
      </c>
      <c r="C32116" s="19">
        <v>42551</v>
      </c>
      <c r="D32116" s="18" t="s">
        <v>6</v>
      </c>
      <c r="E32116" s="18">
        <v>2.9108332709440743E-3</v>
      </c>
      <c r="F32116" s="18">
        <v>1.7968106610765891E-5</v>
      </c>
    </row>
    <row r="32117" spans="2:6" x14ac:dyDescent="0.25">
      <c r="B32117" s="18">
        <v>2017</v>
      </c>
      <c r="C32117" s="19">
        <v>42551</v>
      </c>
      <c r="D32117" s="18" t="s">
        <v>6</v>
      </c>
      <c r="E32117" s="18">
        <v>7.5850365601058017E-4</v>
      </c>
      <c r="F32117" s="18">
        <v>2.9946844351276486E-6</v>
      </c>
    </row>
    <row r="32118" spans="2:6" x14ac:dyDescent="0.25">
      <c r="B32118" s="18">
        <v>2017</v>
      </c>
      <c r="C32118" s="19">
        <v>42570</v>
      </c>
      <c r="D32118" s="18" t="s">
        <v>7</v>
      </c>
      <c r="E32118" s="18">
        <v>1.8327468742981208E-3</v>
      </c>
      <c r="F32118" s="18">
        <v>5.9893688702552971E-6</v>
      </c>
    </row>
    <row r="32119" spans="2:6" x14ac:dyDescent="0.25">
      <c r="B32119" s="18">
        <v>2017</v>
      </c>
      <c r="C32119" s="19">
        <v>42551</v>
      </c>
      <c r="D32119" s="18" t="s">
        <v>6</v>
      </c>
      <c r="E32119" s="18">
        <v>5.1776097427066854E-2</v>
      </c>
      <c r="F32119" s="18">
        <v>7.6064984652242265E-4</v>
      </c>
    </row>
    <row r="32120" spans="2:6" x14ac:dyDescent="0.25">
      <c r="B32120" s="18">
        <v>2017</v>
      </c>
      <c r="C32120" s="19">
        <v>42551</v>
      </c>
      <c r="D32120" s="18" t="s">
        <v>6</v>
      </c>
      <c r="E32120" s="18">
        <v>9.0289735719098606E-3</v>
      </c>
      <c r="F32120" s="18">
        <v>1.3476079958074419E-4</v>
      </c>
    </row>
    <row r="32121" spans="2:6" x14ac:dyDescent="0.25">
      <c r="B32121" s="18">
        <v>2017</v>
      </c>
      <c r="C32121" s="19">
        <v>42552</v>
      </c>
      <c r="D32121" s="18" t="s">
        <v>6</v>
      </c>
      <c r="E32121" s="18">
        <v>5.3305382945272137E-4</v>
      </c>
      <c r="F32121" s="18">
        <v>5.9893688702552971E-6</v>
      </c>
    </row>
    <row r="32122" spans="2:6" x14ac:dyDescent="0.25">
      <c r="B32122" s="18">
        <v>2017</v>
      </c>
      <c r="C32122" s="19">
        <v>42552</v>
      </c>
      <c r="D32122" s="18" t="s">
        <v>6</v>
      </c>
      <c r="E32122" s="18">
        <v>0.10028599236355469</v>
      </c>
      <c r="F32122" s="18">
        <v>5.4503256719323203E-4</v>
      </c>
    </row>
    <row r="32123" spans="2:6" x14ac:dyDescent="0.25">
      <c r="B32123" s="18">
        <v>2017</v>
      </c>
      <c r="C32123" s="19">
        <v>42551</v>
      </c>
      <c r="D32123" s="18" t="s">
        <v>6</v>
      </c>
      <c r="E32123" s="18">
        <v>7.1226922213071794E-2</v>
      </c>
      <c r="F32123" s="18">
        <v>2.1202365800703751E-3</v>
      </c>
    </row>
    <row r="32124" spans="2:6" x14ac:dyDescent="0.25">
      <c r="B32124" s="18">
        <v>2017</v>
      </c>
      <c r="C32124" s="19">
        <v>42552</v>
      </c>
      <c r="D32124" s="18" t="s">
        <v>6</v>
      </c>
      <c r="E32124" s="18">
        <v>3.9225374959446883E-3</v>
      </c>
      <c r="F32124" s="18">
        <v>2.9946844351276486E-5</v>
      </c>
    </row>
    <row r="32125" spans="2:6" x14ac:dyDescent="0.25">
      <c r="B32125" s="18">
        <v>2017</v>
      </c>
      <c r="C32125" s="19">
        <v>42552</v>
      </c>
      <c r="D32125" s="18" t="s">
        <v>6</v>
      </c>
      <c r="E32125" s="18">
        <v>3.2725911507074941E-2</v>
      </c>
      <c r="F32125" s="18">
        <v>8.6845848618701798E-5</v>
      </c>
    </row>
    <row r="32126" spans="2:6" x14ac:dyDescent="0.25">
      <c r="B32126" s="18">
        <v>2017</v>
      </c>
      <c r="C32126" s="19">
        <v>42552</v>
      </c>
      <c r="D32126" s="18" t="s">
        <v>6</v>
      </c>
      <c r="E32126" s="18">
        <v>1.1050984502508047E-2</v>
      </c>
      <c r="F32126" s="18">
        <v>3.3540465673429664E-4</v>
      </c>
    </row>
    <row r="32127" spans="2:6" x14ac:dyDescent="0.25">
      <c r="B32127" s="18">
        <v>2017</v>
      </c>
      <c r="C32127" s="19">
        <v>42552</v>
      </c>
      <c r="D32127" s="18" t="s">
        <v>6</v>
      </c>
      <c r="E32127" s="18">
        <v>1.9764917271842479E-4</v>
      </c>
      <c r="F32127" s="18">
        <v>8.9840533053829457E-6</v>
      </c>
    </row>
    <row r="32128" spans="2:6" x14ac:dyDescent="0.25">
      <c r="B32128" s="18">
        <v>2017</v>
      </c>
      <c r="C32128" s="19">
        <v>42552</v>
      </c>
      <c r="D32128" s="18" t="s">
        <v>6</v>
      </c>
      <c r="E32128" s="18">
        <v>7.366923710414015E-3</v>
      </c>
      <c r="F32128" s="18">
        <v>5.9893688702552971E-5</v>
      </c>
    </row>
    <row r="32129" spans="2:6" x14ac:dyDescent="0.25">
      <c r="B32129" s="18">
        <v>2017</v>
      </c>
      <c r="C32129" s="19">
        <v>42553</v>
      </c>
      <c r="D32129" s="18" t="s">
        <v>6</v>
      </c>
      <c r="E32129" s="18">
        <v>0.10089286516433331</v>
      </c>
      <c r="F32129" s="18">
        <v>1.3176611514561652E-3</v>
      </c>
    </row>
    <row r="32130" spans="2:6" x14ac:dyDescent="0.25">
      <c r="B32130" s="18">
        <v>2017</v>
      </c>
      <c r="C32130" s="19">
        <v>42553</v>
      </c>
      <c r="D32130" s="18" t="s">
        <v>6</v>
      </c>
      <c r="E32130" s="18">
        <v>0.13546559856255147</v>
      </c>
      <c r="F32130" s="18">
        <v>1.0810810810810811E-3</v>
      </c>
    </row>
    <row r="32131" spans="2:6" x14ac:dyDescent="0.25">
      <c r="B32131" s="18">
        <v>2017</v>
      </c>
      <c r="C32131" s="19">
        <v>42553</v>
      </c>
      <c r="D32131" s="18" t="s">
        <v>6</v>
      </c>
      <c r="E32131" s="18">
        <v>2.1411993711162687E-3</v>
      </c>
      <c r="F32131" s="18">
        <v>9.8824586359212404E-4</v>
      </c>
    </row>
    <row r="32132" spans="2:6" x14ac:dyDescent="0.25">
      <c r="B32132" s="18">
        <v>2017</v>
      </c>
      <c r="C32132" s="19">
        <v>42553</v>
      </c>
      <c r="D32132" s="18" t="s">
        <v>6</v>
      </c>
      <c r="E32132" s="18">
        <v>5.8635921239799356E-3</v>
      </c>
      <c r="F32132" s="18">
        <v>6.5883057572808262E-5</v>
      </c>
    </row>
    <row r="32133" spans="2:6" x14ac:dyDescent="0.25">
      <c r="B32133" s="18">
        <v>2017</v>
      </c>
      <c r="C32133" s="19">
        <v>42553</v>
      </c>
      <c r="D32133" s="18" t="s">
        <v>6</v>
      </c>
      <c r="E32133" s="18">
        <v>3.867679868233885E-2</v>
      </c>
      <c r="F32133" s="18">
        <v>5.1209103840682785E-4</v>
      </c>
    </row>
    <row r="32134" spans="2:6" x14ac:dyDescent="0.25">
      <c r="B32134" s="18">
        <v>2017</v>
      </c>
      <c r="C32134" s="19">
        <v>42553</v>
      </c>
      <c r="D32134" s="18" t="s">
        <v>6</v>
      </c>
      <c r="E32134" s="18">
        <v>5.2401986474008534E-4</v>
      </c>
      <c r="F32134" s="18">
        <v>2.9946844351276486E-6</v>
      </c>
    </row>
    <row r="32135" spans="2:6" x14ac:dyDescent="0.25">
      <c r="B32135" s="18">
        <v>2017</v>
      </c>
      <c r="C32135" s="19">
        <v>42554</v>
      </c>
      <c r="D32135" s="18" t="s">
        <v>6</v>
      </c>
      <c r="E32135" s="18">
        <v>4.6309450724963092E-2</v>
      </c>
      <c r="F32135" s="18">
        <v>7.1273489556038033E-4</v>
      </c>
    </row>
    <row r="32136" spans="2:6" x14ac:dyDescent="0.25">
      <c r="B32136" s="18">
        <v>2017</v>
      </c>
      <c r="C32136" s="19">
        <v>42554</v>
      </c>
      <c r="D32136" s="18" t="s">
        <v>6</v>
      </c>
      <c r="E32136" s="18">
        <v>5.0709989768161416E-4</v>
      </c>
      <c r="F32136" s="18">
        <v>2.9946844351276486E-6</v>
      </c>
    </row>
    <row r="32137" spans="2:6" x14ac:dyDescent="0.25">
      <c r="B32137" s="18">
        <v>2017</v>
      </c>
      <c r="C32137" s="19">
        <v>42554</v>
      </c>
      <c r="D32137" s="18" t="s">
        <v>6</v>
      </c>
      <c r="E32137" s="18">
        <v>4.1392178882483491E-2</v>
      </c>
      <c r="F32137" s="18">
        <v>1.320655835891293E-3</v>
      </c>
    </row>
    <row r="32138" spans="2:6" x14ac:dyDescent="0.25">
      <c r="B32138" s="18">
        <v>2017</v>
      </c>
      <c r="C32138" s="19">
        <v>42554</v>
      </c>
      <c r="D32138" s="18" t="s">
        <v>6</v>
      </c>
      <c r="E32138" s="18">
        <v>1.4254697911207607E-3</v>
      </c>
      <c r="F32138" s="18">
        <v>1.1978737740510594E-5</v>
      </c>
    </row>
    <row r="32139" spans="2:6" x14ac:dyDescent="0.25">
      <c r="B32139" s="18">
        <v>2017</v>
      </c>
      <c r="C32139" s="19">
        <v>42554</v>
      </c>
      <c r="D32139" s="18" t="s">
        <v>6</v>
      </c>
      <c r="E32139" s="18">
        <v>8.1176611514561653E-2</v>
      </c>
      <c r="F32139" s="18">
        <v>5.6899004267425325E-4</v>
      </c>
    </row>
    <row r="32140" spans="2:6" x14ac:dyDescent="0.25">
      <c r="B32140" s="18">
        <v>2017</v>
      </c>
      <c r="C32140" s="19">
        <v>42555</v>
      </c>
      <c r="D32140" s="18" t="s">
        <v>6</v>
      </c>
      <c r="E32140" s="18">
        <v>7.043497791420229E-3</v>
      </c>
      <c r="F32140" s="18">
        <v>8.385116418357416E-5</v>
      </c>
    </row>
    <row r="32141" spans="2:6" x14ac:dyDescent="0.25">
      <c r="B32141" s="18">
        <v>2017</v>
      </c>
      <c r="C32141" s="19">
        <v>42555</v>
      </c>
      <c r="D32141" s="18" t="s">
        <v>6</v>
      </c>
      <c r="E32141" s="18">
        <v>3.3780040428239871E-4</v>
      </c>
      <c r="F32141" s="18">
        <v>2.9946844351276486E-6</v>
      </c>
    </row>
    <row r="32142" spans="2:6" x14ac:dyDescent="0.25">
      <c r="B32142" s="18">
        <v>2017</v>
      </c>
      <c r="C32142" s="19">
        <v>42562</v>
      </c>
      <c r="D32142" s="18" t="s">
        <v>7</v>
      </c>
      <c r="E32142" s="18">
        <v>0.10325971400763645</v>
      </c>
      <c r="F32142" s="18">
        <v>4.9412293179606202E-4</v>
      </c>
    </row>
    <row r="32143" spans="2:6" x14ac:dyDescent="0.25">
      <c r="B32143" s="18">
        <v>2017</v>
      </c>
      <c r="C32143" s="19">
        <v>42565</v>
      </c>
      <c r="D32143" s="18" t="s">
        <v>7</v>
      </c>
      <c r="E32143" s="18">
        <v>9.9651119263307622E-2</v>
      </c>
      <c r="F32143" s="18">
        <v>2.8150033690199893E-4</v>
      </c>
    </row>
    <row r="32144" spans="2:6" x14ac:dyDescent="0.25">
      <c r="B32144" s="18">
        <v>2017</v>
      </c>
      <c r="C32144" s="19">
        <v>42555</v>
      </c>
      <c r="D32144" s="18" t="s">
        <v>6</v>
      </c>
      <c r="E32144" s="18">
        <v>5.1173167627461252E-3</v>
      </c>
      <c r="F32144" s="18">
        <v>2.6652691472636069E-4</v>
      </c>
    </row>
    <row r="32145" spans="2:6" x14ac:dyDescent="0.25">
      <c r="B32145" s="18">
        <v>2017</v>
      </c>
      <c r="C32145" s="19">
        <v>42568</v>
      </c>
      <c r="D32145" s="18" t="s">
        <v>7</v>
      </c>
      <c r="E32145" s="18">
        <v>4.1925582091787077E-6</v>
      </c>
      <c r="F32145" s="18">
        <v>2.9946844351276486E-6</v>
      </c>
    </row>
    <row r="32146" spans="2:6" x14ac:dyDescent="0.25">
      <c r="B32146" s="18">
        <v>2017</v>
      </c>
      <c r="C32146" s="19">
        <v>42556</v>
      </c>
      <c r="D32146" s="18" t="s">
        <v>6</v>
      </c>
      <c r="E32146" s="18">
        <v>2.7042000449202666E-3</v>
      </c>
      <c r="F32146" s="18">
        <v>2.096279104589354E-5</v>
      </c>
    </row>
    <row r="32147" spans="2:6" x14ac:dyDescent="0.25">
      <c r="B32147" s="18">
        <v>2017</v>
      </c>
      <c r="C32147" s="19">
        <v>42555</v>
      </c>
      <c r="D32147" s="18" t="s">
        <v>6</v>
      </c>
      <c r="E32147" s="18">
        <v>3.3929774649996255E-4</v>
      </c>
      <c r="F32147" s="18">
        <v>2.9946844351276486E-6</v>
      </c>
    </row>
    <row r="32148" spans="2:6" x14ac:dyDescent="0.25">
      <c r="B32148" s="18">
        <v>2017</v>
      </c>
      <c r="C32148" s="19">
        <v>42556</v>
      </c>
      <c r="D32148" s="18" t="s">
        <v>6</v>
      </c>
      <c r="E32148" s="18">
        <v>8.4880736692371034E-2</v>
      </c>
      <c r="F32148" s="18">
        <v>2.820992737890245E-3</v>
      </c>
    </row>
    <row r="32149" spans="2:6" x14ac:dyDescent="0.25">
      <c r="B32149" s="18">
        <v>2017</v>
      </c>
      <c r="C32149" s="19">
        <v>42576</v>
      </c>
      <c r="D32149" s="18" t="s">
        <v>7</v>
      </c>
      <c r="E32149" s="18">
        <v>6.1680916373437145E-2</v>
      </c>
      <c r="F32149" s="18">
        <v>1.8866511941304184E-4</v>
      </c>
    </row>
    <row r="32150" spans="2:6" x14ac:dyDescent="0.25">
      <c r="B32150" s="18">
        <v>2017</v>
      </c>
      <c r="C32150" s="19">
        <v>42556</v>
      </c>
      <c r="D32150" s="18" t="s">
        <v>6</v>
      </c>
      <c r="E32150" s="18">
        <v>1.8926405630006738E-3</v>
      </c>
      <c r="F32150" s="18">
        <v>5.9893688702552971E-6</v>
      </c>
    </row>
    <row r="32151" spans="2:6" x14ac:dyDescent="0.25">
      <c r="B32151" s="18">
        <v>2017</v>
      </c>
      <c r="C32151" s="19">
        <v>42556</v>
      </c>
      <c r="D32151" s="18" t="s">
        <v>6</v>
      </c>
      <c r="E32151" s="18">
        <v>5.177310274263173E-4</v>
      </c>
      <c r="F32151" s="18">
        <v>2.9946844351276486E-6</v>
      </c>
    </row>
    <row r="32152" spans="2:6" x14ac:dyDescent="0.25">
      <c r="B32152" s="18">
        <v>2017</v>
      </c>
      <c r="C32152" s="19">
        <v>42556</v>
      </c>
      <c r="D32152" s="18" t="s">
        <v>6</v>
      </c>
      <c r="E32152" s="18">
        <v>1.8596990342142697E-3</v>
      </c>
      <c r="F32152" s="18">
        <v>8.9840533053829457E-6</v>
      </c>
    </row>
    <row r="32153" spans="2:6" x14ac:dyDescent="0.25">
      <c r="B32153" s="18">
        <v>2017</v>
      </c>
      <c r="C32153" s="19">
        <v>42556</v>
      </c>
      <c r="D32153" s="18" t="s">
        <v>6</v>
      </c>
      <c r="E32153" s="18">
        <v>6.2978213670734445E-2</v>
      </c>
      <c r="F32153" s="18">
        <v>1.4254697911207607E-3</v>
      </c>
    </row>
    <row r="32154" spans="2:6" x14ac:dyDescent="0.25">
      <c r="B32154" s="18">
        <v>2017</v>
      </c>
      <c r="C32154" s="19">
        <v>42556</v>
      </c>
      <c r="D32154" s="18" t="s">
        <v>6</v>
      </c>
      <c r="E32154" s="18">
        <v>2.1227321504329807E-3</v>
      </c>
      <c r="F32154" s="18">
        <v>1.7968106610765891E-5</v>
      </c>
    </row>
    <row r="32155" spans="2:6" x14ac:dyDescent="0.25">
      <c r="B32155" s="18">
        <v>2017</v>
      </c>
      <c r="C32155" s="19">
        <v>42557</v>
      </c>
      <c r="D32155" s="18" t="s">
        <v>6</v>
      </c>
      <c r="E32155" s="18">
        <v>3.5492001696987943E-3</v>
      </c>
      <c r="F32155" s="18">
        <v>2.9946844351276486E-5</v>
      </c>
    </row>
    <row r="32156" spans="2:6" x14ac:dyDescent="0.25">
      <c r="B32156" s="18">
        <v>2017</v>
      </c>
      <c r="C32156" s="19">
        <v>42572</v>
      </c>
      <c r="D32156" s="18" t="s">
        <v>7</v>
      </c>
      <c r="E32156" s="18">
        <v>1.8111851463652018E-2</v>
      </c>
      <c r="F32156" s="18">
        <v>6.2888373137680623E-5</v>
      </c>
    </row>
    <row r="32157" spans="2:6" x14ac:dyDescent="0.25">
      <c r="B32157" s="18">
        <v>2017</v>
      </c>
      <c r="C32157" s="19">
        <v>42577</v>
      </c>
      <c r="D32157" s="18" t="s">
        <v>7</v>
      </c>
      <c r="E32157" s="18">
        <v>7.5442090289735725E-2</v>
      </c>
      <c r="F32157" s="18">
        <v>2.0064385715355245E-4</v>
      </c>
    </row>
    <row r="32158" spans="2:6" x14ac:dyDescent="0.25">
      <c r="B32158" s="18">
        <v>2017</v>
      </c>
      <c r="C32158" s="19">
        <v>42579</v>
      </c>
      <c r="D32158" s="18" t="s">
        <v>7</v>
      </c>
      <c r="E32158" s="18">
        <v>2.8892715430111553E-2</v>
      </c>
      <c r="F32158" s="18">
        <v>2.0064385715355245E-4</v>
      </c>
    </row>
    <row r="32159" spans="2:6" x14ac:dyDescent="0.25">
      <c r="B32159" s="18">
        <v>2017</v>
      </c>
      <c r="C32159" s="19">
        <v>42557</v>
      </c>
      <c r="D32159" s="18" t="s">
        <v>6</v>
      </c>
      <c r="E32159" s="18">
        <v>2.2696912979461466E-2</v>
      </c>
      <c r="F32159" s="18">
        <v>5.3305382945272137E-4</v>
      </c>
    </row>
    <row r="32160" spans="2:6" x14ac:dyDescent="0.25">
      <c r="B32160" s="18">
        <v>2017</v>
      </c>
      <c r="C32160" s="19">
        <v>42566</v>
      </c>
      <c r="D32160" s="18" t="s">
        <v>7</v>
      </c>
      <c r="E32160" s="18">
        <v>1.5200019964562909E-2</v>
      </c>
      <c r="F32160" s="18">
        <v>5.9893688702552971E-5</v>
      </c>
    </row>
    <row r="32161" spans="2:6" x14ac:dyDescent="0.25">
      <c r="B32161" s="18">
        <v>2017</v>
      </c>
      <c r="C32161" s="19">
        <v>42560</v>
      </c>
      <c r="D32161" s="18" t="s">
        <v>7</v>
      </c>
      <c r="E32161" s="18">
        <v>1.8319482917820859E-2</v>
      </c>
      <c r="F32161" s="18">
        <v>9.5829901924084754E-5</v>
      </c>
    </row>
    <row r="32162" spans="2:6" x14ac:dyDescent="0.25">
      <c r="B32162" s="18">
        <v>2017</v>
      </c>
      <c r="C32162" s="19">
        <v>42577</v>
      </c>
      <c r="D32162" s="18" t="s">
        <v>7</v>
      </c>
      <c r="E32162" s="18">
        <v>3.3240997229916896E-3</v>
      </c>
      <c r="F32162" s="18">
        <v>1.4973422175638243E-5</v>
      </c>
    </row>
    <row r="32163" spans="2:6" x14ac:dyDescent="0.25">
      <c r="B32163" s="18">
        <v>2017</v>
      </c>
      <c r="C32163" s="19">
        <v>42573</v>
      </c>
      <c r="D32163" s="18" t="s">
        <v>7</v>
      </c>
      <c r="E32163" s="18">
        <v>6.0646752015173166E-2</v>
      </c>
      <c r="F32163" s="18">
        <v>2.2759601706970128E-4</v>
      </c>
    </row>
    <row r="32164" spans="2:6" x14ac:dyDescent="0.25">
      <c r="B32164" s="18">
        <v>2017</v>
      </c>
      <c r="C32164" s="19">
        <v>42558</v>
      </c>
      <c r="D32164" s="18" t="s">
        <v>6</v>
      </c>
      <c r="E32164" s="18">
        <v>7.0224751066856328E-2</v>
      </c>
      <c r="F32164" s="18">
        <v>9.702777569813581E-4</v>
      </c>
    </row>
    <row r="32165" spans="2:6" x14ac:dyDescent="0.25">
      <c r="B32165" s="18">
        <v>2017</v>
      </c>
      <c r="C32165" s="19">
        <v>42575</v>
      </c>
      <c r="D32165" s="18" t="s">
        <v>7</v>
      </c>
      <c r="E32165" s="18">
        <v>4.4096728307254621E-4</v>
      </c>
      <c r="F32165" s="18">
        <v>1.4075016845099947E-4</v>
      </c>
    </row>
    <row r="32166" spans="2:6" x14ac:dyDescent="0.25">
      <c r="B32166" s="18">
        <v>2017</v>
      </c>
      <c r="C32166" s="19">
        <v>42577</v>
      </c>
      <c r="D32166" s="18" t="s">
        <v>7</v>
      </c>
      <c r="E32166" s="18">
        <v>2.9916897506925208E-3</v>
      </c>
      <c r="F32166" s="18">
        <v>8.9840533053829457E-6</v>
      </c>
    </row>
    <row r="32167" spans="2:6" x14ac:dyDescent="0.25">
      <c r="B32167" s="18">
        <v>2017</v>
      </c>
      <c r="C32167" s="19">
        <v>42559</v>
      </c>
      <c r="D32167" s="18" t="s">
        <v>6</v>
      </c>
      <c r="E32167" s="18">
        <v>9.4808714531706223E-2</v>
      </c>
      <c r="F32167" s="18">
        <v>5.4802725162835962E-4</v>
      </c>
    </row>
    <row r="32168" spans="2:6" x14ac:dyDescent="0.25">
      <c r="B32168" s="18">
        <v>2017</v>
      </c>
      <c r="C32168" s="19">
        <v>42558</v>
      </c>
      <c r="D32168" s="18" t="s">
        <v>6</v>
      </c>
      <c r="E32168" s="18">
        <v>5.0485837638192109E-2</v>
      </c>
      <c r="F32168" s="18">
        <v>8.6246911731676279E-4</v>
      </c>
    </row>
    <row r="32169" spans="2:6" x14ac:dyDescent="0.25">
      <c r="B32169" s="18">
        <v>2017</v>
      </c>
      <c r="C32169" s="19">
        <v>42558</v>
      </c>
      <c r="D32169" s="18" t="s">
        <v>6</v>
      </c>
      <c r="E32169" s="18">
        <v>2.5920940330912631E-2</v>
      </c>
      <c r="F32169" s="18">
        <v>5.3305382945272137E-4</v>
      </c>
    </row>
    <row r="32170" spans="2:6" x14ac:dyDescent="0.25">
      <c r="B32170" s="18">
        <v>2017</v>
      </c>
      <c r="C32170" s="19">
        <v>42559</v>
      </c>
      <c r="D32170" s="18" t="s">
        <v>6</v>
      </c>
      <c r="E32170" s="18">
        <v>0.18819834793241985</v>
      </c>
      <c r="F32170" s="18">
        <v>7.5585835142621847E-3</v>
      </c>
    </row>
    <row r="32171" spans="2:6" x14ac:dyDescent="0.25">
      <c r="B32171" s="18">
        <v>2017</v>
      </c>
      <c r="C32171" s="19">
        <v>42559</v>
      </c>
      <c r="D32171" s="18" t="s">
        <v>6</v>
      </c>
      <c r="E32171" s="18">
        <v>3.0225350003743354E-3</v>
      </c>
      <c r="F32171" s="18">
        <v>1.7968106610765891E-5</v>
      </c>
    </row>
    <row r="32172" spans="2:6" x14ac:dyDescent="0.25">
      <c r="B32172" s="18">
        <v>2017</v>
      </c>
      <c r="C32172" s="19">
        <v>42559</v>
      </c>
      <c r="D32172" s="18" t="s">
        <v>6</v>
      </c>
      <c r="E32172" s="18">
        <v>4.3371216091437598E-2</v>
      </c>
      <c r="F32172" s="18">
        <v>9.8824586359212393E-5</v>
      </c>
    </row>
    <row r="32173" spans="2:6" x14ac:dyDescent="0.25">
      <c r="B32173" s="18">
        <v>2017</v>
      </c>
      <c r="C32173" s="19">
        <v>42558</v>
      </c>
      <c r="D32173" s="18" t="s">
        <v>6</v>
      </c>
      <c r="E32173" s="18">
        <v>6.5583589129295503E-4</v>
      </c>
      <c r="F32173" s="18">
        <v>2.9946844351276486E-6</v>
      </c>
    </row>
    <row r="32174" spans="2:6" x14ac:dyDescent="0.25">
      <c r="B32174" s="18">
        <v>2017</v>
      </c>
      <c r="C32174" s="19">
        <v>42562</v>
      </c>
      <c r="D32174" s="18" t="s">
        <v>6</v>
      </c>
      <c r="E32174" s="18">
        <v>6.6257393127199223E-3</v>
      </c>
      <c r="F32174" s="18">
        <v>1.7668638167253126E-4</v>
      </c>
    </row>
    <row r="32175" spans="2:6" x14ac:dyDescent="0.25">
      <c r="B32175" s="18">
        <v>2017</v>
      </c>
      <c r="C32175" s="19">
        <v>42559</v>
      </c>
      <c r="D32175" s="18" t="s">
        <v>6</v>
      </c>
      <c r="E32175" s="18">
        <v>1.9161188889720744E-2</v>
      </c>
      <c r="F32175" s="18">
        <v>2.5754286142097777E-4</v>
      </c>
    </row>
    <row r="32176" spans="2:6" x14ac:dyDescent="0.25">
      <c r="B32176" s="18">
        <v>2017</v>
      </c>
      <c r="C32176" s="19">
        <v>42559</v>
      </c>
      <c r="D32176" s="18" t="s">
        <v>6</v>
      </c>
      <c r="E32176" s="18">
        <v>2.3169873474582618E-3</v>
      </c>
      <c r="F32176" s="18">
        <v>5.9893688702552971E-6</v>
      </c>
    </row>
    <row r="32177" spans="2:6" x14ac:dyDescent="0.25">
      <c r="B32177" s="18">
        <v>2017</v>
      </c>
      <c r="C32177" s="19">
        <v>42559</v>
      </c>
      <c r="D32177" s="18" t="s">
        <v>6</v>
      </c>
      <c r="E32177" s="18">
        <v>6.4884829427765819E-3</v>
      </c>
      <c r="F32177" s="18">
        <v>1.4973422175638241E-4</v>
      </c>
    </row>
    <row r="32178" spans="2:6" x14ac:dyDescent="0.25">
      <c r="B32178" s="18">
        <v>2017</v>
      </c>
      <c r="C32178" s="19">
        <v>42559</v>
      </c>
      <c r="D32178" s="18" t="s">
        <v>6</v>
      </c>
      <c r="E32178" s="18">
        <v>1.9331935813930282E-2</v>
      </c>
      <c r="F32178" s="18">
        <v>2.3658007037508422E-4</v>
      </c>
    </row>
    <row r="32179" spans="2:6" x14ac:dyDescent="0.25">
      <c r="B32179" s="18">
        <v>2017</v>
      </c>
      <c r="C32179" s="19">
        <v>42559</v>
      </c>
      <c r="D32179" s="18" t="s">
        <v>6</v>
      </c>
      <c r="E32179" s="18">
        <v>6.2573681714956059E-2</v>
      </c>
      <c r="F32179" s="18">
        <v>2.3717900726210974E-3</v>
      </c>
    </row>
    <row r="32180" spans="2:6" x14ac:dyDescent="0.25">
      <c r="B32180" s="18">
        <v>2017</v>
      </c>
      <c r="C32180" s="19">
        <v>42560</v>
      </c>
      <c r="D32180" s="18" t="s">
        <v>6</v>
      </c>
      <c r="E32180" s="18">
        <v>1.2769334431384293E-2</v>
      </c>
      <c r="F32180" s="18">
        <v>1.2278206184023358E-4</v>
      </c>
    </row>
    <row r="32181" spans="2:6" x14ac:dyDescent="0.25">
      <c r="B32181" s="18">
        <v>2017</v>
      </c>
      <c r="C32181" s="19">
        <v>42559</v>
      </c>
      <c r="D32181" s="18" t="s">
        <v>6</v>
      </c>
      <c r="E32181" s="18">
        <v>9.4746824386713474E-3</v>
      </c>
      <c r="F32181" s="18">
        <v>1.4973422175638241E-4</v>
      </c>
    </row>
    <row r="32182" spans="2:6" x14ac:dyDescent="0.25">
      <c r="B32182" s="18">
        <v>2017</v>
      </c>
      <c r="C32182" s="19">
        <v>42583</v>
      </c>
      <c r="D32182" s="18" t="s">
        <v>7</v>
      </c>
      <c r="E32182" s="18">
        <v>9.9183948491427722E-3</v>
      </c>
      <c r="F32182" s="18">
        <v>2.6952159916148837E-5</v>
      </c>
    </row>
    <row r="32183" spans="2:6" x14ac:dyDescent="0.25">
      <c r="B32183" s="18">
        <v>2017</v>
      </c>
      <c r="C32183" s="19">
        <v>42559</v>
      </c>
      <c r="D32183" s="18" t="s">
        <v>6</v>
      </c>
      <c r="E32183" s="18">
        <v>1.2158418806618252E-3</v>
      </c>
      <c r="F32183" s="18">
        <v>4.192558209178708E-5</v>
      </c>
    </row>
    <row r="32184" spans="2:6" x14ac:dyDescent="0.25">
      <c r="B32184" s="18">
        <v>2017</v>
      </c>
      <c r="C32184" s="19">
        <v>42587</v>
      </c>
      <c r="D32184" s="18" t="s">
        <v>7</v>
      </c>
      <c r="E32184" s="18">
        <v>6.8278805120910383E-4</v>
      </c>
      <c r="F32184" s="18">
        <v>1.1978737740510594E-5</v>
      </c>
    </row>
    <row r="32185" spans="2:6" x14ac:dyDescent="0.25">
      <c r="B32185" s="18">
        <v>2017</v>
      </c>
      <c r="C32185" s="19">
        <v>42587</v>
      </c>
      <c r="D32185" s="18" t="s">
        <v>7</v>
      </c>
      <c r="E32185" s="18">
        <v>3.4139402560455192E-4</v>
      </c>
      <c r="F32185" s="18">
        <v>5.9893688702552971E-6</v>
      </c>
    </row>
    <row r="32186" spans="2:6" x14ac:dyDescent="0.25">
      <c r="B32186" s="18">
        <v>2017</v>
      </c>
      <c r="C32186" s="19">
        <v>42576</v>
      </c>
      <c r="D32186" s="18" t="s">
        <v>7</v>
      </c>
      <c r="E32186" s="18">
        <v>8.1754885078984805E-4</v>
      </c>
      <c r="F32186" s="18">
        <v>8.9840533053829457E-6</v>
      </c>
    </row>
    <row r="32187" spans="2:6" x14ac:dyDescent="0.25">
      <c r="B32187" s="18">
        <v>2017</v>
      </c>
      <c r="C32187" s="19">
        <v>42559</v>
      </c>
      <c r="D32187" s="18" t="s">
        <v>6</v>
      </c>
      <c r="E32187" s="18">
        <v>0.34001172918070527</v>
      </c>
      <c r="F32187" s="18">
        <v>3.7373661750393053E-3</v>
      </c>
    </row>
    <row r="32188" spans="2:6" x14ac:dyDescent="0.25">
      <c r="B32188" s="18">
        <v>2017</v>
      </c>
      <c r="C32188" s="19">
        <v>42578</v>
      </c>
      <c r="D32188" s="18" t="s">
        <v>7</v>
      </c>
      <c r="E32188" s="18">
        <v>8.037303785780249E-2</v>
      </c>
      <c r="F32188" s="18">
        <v>6.7679868233884856E-4</v>
      </c>
    </row>
    <row r="32189" spans="2:6" x14ac:dyDescent="0.25">
      <c r="B32189" s="18">
        <v>2017</v>
      </c>
      <c r="C32189" s="19">
        <v>42559</v>
      </c>
      <c r="D32189" s="18" t="s">
        <v>6</v>
      </c>
      <c r="E32189" s="18">
        <v>0.19400124778518141</v>
      </c>
      <c r="F32189" s="18">
        <v>3.422924309350902E-3</v>
      </c>
    </row>
    <row r="32190" spans="2:6" x14ac:dyDescent="0.25">
      <c r="B32190" s="18">
        <v>2017</v>
      </c>
      <c r="C32190" s="19">
        <v>42559</v>
      </c>
      <c r="D32190" s="18" t="s">
        <v>6</v>
      </c>
      <c r="E32190" s="18">
        <v>5.5930173941254178E-2</v>
      </c>
      <c r="F32190" s="18">
        <v>2.5754286142097777E-4</v>
      </c>
    </row>
    <row r="32191" spans="2:6" x14ac:dyDescent="0.25">
      <c r="B32191" s="18">
        <v>2017</v>
      </c>
      <c r="C32191" s="19">
        <v>42559</v>
      </c>
      <c r="D32191" s="18" t="s">
        <v>6</v>
      </c>
      <c r="E32191" s="18">
        <v>0.137706221456914</v>
      </c>
      <c r="F32191" s="18">
        <v>6.9776147338474208E-4</v>
      </c>
    </row>
    <row r="32192" spans="2:6" x14ac:dyDescent="0.25">
      <c r="B32192" s="18">
        <v>2017</v>
      </c>
      <c r="C32192" s="19">
        <v>42559</v>
      </c>
      <c r="D32192" s="18" t="s">
        <v>6</v>
      </c>
      <c r="E32192" s="18">
        <v>0.15298874497766474</v>
      </c>
      <c r="F32192" s="18">
        <v>9.4632028150033688E-4</v>
      </c>
    </row>
    <row r="32193" spans="2:6" x14ac:dyDescent="0.25">
      <c r="B32193" s="18">
        <v>2017</v>
      </c>
      <c r="C32193" s="19">
        <v>42559</v>
      </c>
      <c r="D32193" s="18" t="s">
        <v>6</v>
      </c>
      <c r="E32193" s="18">
        <v>0.10353772054603069</v>
      </c>
      <c r="F32193" s="18">
        <v>8.864265927977839E-4</v>
      </c>
    </row>
    <row r="32194" spans="2:6" x14ac:dyDescent="0.25">
      <c r="B32194" s="18">
        <v>2017</v>
      </c>
      <c r="C32194" s="19">
        <v>42559</v>
      </c>
      <c r="D32194" s="18" t="s">
        <v>6</v>
      </c>
      <c r="E32194" s="18">
        <v>2.1135534426393141E-2</v>
      </c>
      <c r="F32194" s="18">
        <v>9.702777569813581E-4</v>
      </c>
    </row>
    <row r="32195" spans="2:6" x14ac:dyDescent="0.25">
      <c r="B32195" s="18">
        <v>2017</v>
      </c>
      <c r="C32195" s="19">
        <v>42559</v>
      </c>
      <c r="D32195" s="18" t="s">
        <v>6</v>
      </c>
      <c r="E32195" s="18">
        <v>8.1934566145092456E-3</v>
      </c>
      <c r="F32195" s="18">
        <v>2.156172793291907E-4</v>
      </c>
    </row>
    <row r="32196" spans="2:6" x14ac:dyDescent="0.25">
      <c r="B32196" s="18">
        <v>2017</v>
      </c>
      <c r="C32196" s="19">
        <v>42559</v>
      </c>
      <c r="D32196" s="18" t="s">
        <v>6</v>
      </c>
      <c r="E32196" s="18">
        <v>0.13096663422425184</v>
      </c>
      <c r="F32196" s="18">
        <v>2.4736093434154375E-3</v>
      </c>
    </row>
    <row r="32197" spans="2:6" x14ac:dyDescent="0.25">
      <c r="B32197" s="18">
        <v>2017</v>
      </c>
      <c r="C32197" s="19">
        <v>42559</v>
      </c>
      <c r="D32197" s="18" t="s">
        <v>6</v>
      </c>
      <c r="E32197" s="18">
        <v>3.8593496543634946E-3</v>
      </c>
      <c r="F32197" s="18">
        <v>2.9946844351276486E-6</v>
      </c>
    </row>
    <row r="32198" spans="2:6" x14ac:dyDescent="0.25">
      <c r="B32198" s="18">
        <v>2017</v>
      </c>
      <c r="C32198" s="19">
        <v>42559</v>
      </c>
      <c r="D32198" s="18" t="s">
        <v>6</v>
      </c>
      <c r="E32198" s="18">
        <v>8.1140974769783637E-3</v>
      </c>
      <c r="F32198" s="18">
        <v>4.4920266526914725E-5</v>
      </c>
    </row>
    <row r="32199" spans="2:6" x14ac:dyDescent="0.25">
      <c r="B32199" s="18">
        <v>2017</v>
      </c>
      <c r="C32199" s="19">
        <v>42561</v>
      </c>
      <c r="D32199" s="18" t="s">
        <v>6</v>
      </c>
      <c r="E32199" s="18">
        <v>9.155948191959272E-3</v>
      </c>
      <c r="F32199" s="18">
        <v>1.4673953732125477E-4</v>
      </c>
    </row>
    <row r="32200" spans="2:6" x14ac:dyDescent="0.25">
      <c r="B32200" s="18">
        <v>2017</v>
      </c>
      <c r="C32200" s="19">
        <v>42559</v>
      </c>
      <c r="D32200" s="18" t="s">
        <v>6</v>
      </c>
      <c r="E32200" s="18">
        <v>1.0660976766239933E-2</v>
      </c>
      <c r="F32200" s="18">
        <v>6.5883057572808262E-5</v>
      </c>
    </row>
    <row r="32201" spans="2:6" x14ac:dyDescent="0.25">
      <c r="B32201" s="18">
        <v>2017</v>
      </c>
      <c r="C32201" s="19">
        <v>42559</v>
      </c>
      <c r="D32201" s="18" t="s">
        <v>6</v>
      </c>
      <c r="E32201" s="18">
        <v>0.10033630306206484</v>
      </c>
      <c r="F32201" s="18">
        <v>6.2289436250655085E-4</v>
      </c>
    </row>
    <row r="32202" spans="2:6" x14ac:dyDescent="0.25">
      <c r="B32202" s="18">
        <v>2017</v>
      </c>
      <c r="C32202" s="19">
        <v>42559</v>
      </c>
      <c r="D32202" s="18" t="s">
        <v>6</v>
      </c>
      <c r="E32202" s="18">
        <v>3.1643333083776299E-3</v>
      </c>
      <c r="F32202" s="18">
        <v>2.096279104589354E-5</v>
      </c>
    </row>
    <row r="32203" spans="2:6" x14ac:dyDescent="0.25">
      <c r="B32203" s="18">
        <v>2017</v>
      </c>
      <c r="C32203" s="19">
        <v>42559</v>
      </c>
      <c r="D32203" s="18" t="s">
        <v>6</v>
      </c>
      <c r="E32203" s="18">
        <v>6.4023358538594002E-3</v>
      </c>
      <c r="F32203" s="18">
        <v>5.9893688702552971E-6</v>
      </c>
    </row>
    <row r="32204" spans="2:6" x14ac:dyDescent="0.25">
      <c r="B32204" s="18">
        <v>2017</v>
      </c>
      <c r="C32204" s="19">
        <v>42559</v>
      </c>
      <c r="D32204" s="18" t="s">
        <v>6</v>
      </c>
      <c r="E32204" s="18">
        <v>3.2446906740535449E-3</v>
      </c>
      <c r="F32204" s="18">
        <v>2.096279104589354E-5</v>
      </c>
    </row>
    <row r="32205" spans="2:6" x14ac:dyDescent="0.25">
      <c r="B32205" s="18">
        <v>2017</v>
      </c>
      <c r="C32205" s="19">
        <v>42559</v>
      </c>
      <c r="D32205" s="18" t="s">
        <v>6</v>
      </c>
      <c r="E32205" s="18">
        <v>9.2770332659529236E-4</v>
      </c>
      <c r="F32205" s="18">
        <v>2.9946844351276486E-6</v>
      </c>
    </row>
    <row r="32206" spans="2:6" x14ac:dyDescent="0.25">
      <c r="B32206" s="18">
        <v>2017</v>
      </c>
      <c r="C32206" s="19">
        <v>42559</v>
      </c>
      <c r="D32206" s="18" t="s">
        <v>6</v>
      </c>
      <c r="E32206" s="18">
        <v>1.1861745401911598E-2</v>
      </c>
      <c r="F32206" s="18">
        <v>1.1978737740510594E-5</v>
      </c>
    </row>
    <row r="32207" spans="2:6" x14ac:dyDescent="0.25">
      <c r="B32207" s="18">
        <v>2017</v>
      </c>
      <c r="C32207" s="19">
        <v>42559</v>
      </c>
      <c r="D32207" s="18" t="s">
        <v>6</v>
      </c>
      <c r="E32207" s="18">
        <v>4.1319657607746356E-3</v>
      </c>
      <c r="F32207" s="18">
        <v>2.9946844351276486E-6</v>
      </c>
    </row>
    <row r="32208" spans="2:6" x14ac:dyDescent="0.25">
      <c r="B32208" s="18">
        <v>2017</v>
      </c>
      <c r="C32208" s="19">
        <v>42559</v>
      </c>
      <c r="D32208" s="18" t="s">
        <v>6</v>
      </c>
      <c r="E32208" s="18">
        <v>2.3912555214494272E-4</v>
      </c>
      <c r="F32208" s="18">
        <v>2.9946844351276486E-6</v>
      </c>
    </row>
    <row r="32209" spans="2:6" x14ac:dyDescent="0.25">
      <c r="B32209" s="18">
        <v>2017</v>
      </c>
      <c r="C32209" s="19">
        <v>42559</v>
      </c>
      <c r="D32209" s="18" t="s">
        <v>6</v>
      </c>
      <c r="E32209" s="18">
        <v>2.4586359212397995E-3</v>
      </c>
      <c r="F32209" s="18">
        <v>2.9946844351276486E-6</v>
      </c>
    </row>
    <row r="32210" spans="2:6" x14ac:dyDescent="0.25">
      <c r="B32210" s="18">
        <v>2017</v>
      </c>
      <c r="C32210" s="19">
        <v>42559</v>
      </c>
      <c r="D32210" s="18" t="s">
        <v>6</v>
      </c>
      <c r="E32210" s="18">
        <v>8.1598163260213231E-3</v>
      </c>
      <c r="F32210" s="18">
        <v>3.0845249681814779E-4</v>
      </c>
    </row>
    <row r="32211" spans="2:6" x14ac:dyDescent="0.25">
      <c r="B32211" s="18">
        <v>2017</v>
      </c>
      <c r="C32211" s="19">
        <v>42559</v>
      </c>
      <c r="D32211" s="18" t="s">
        <v>6</v>
      </c>
      <c r="E32211" s="18">
        <v>6.3257717551346265E-4</v>
      </c>
      <c r="F32211" s="18">
        <v>5.9893688702552971E-6</v>
      </c>
    </row>
    <row r="32212" spans="2:6" x14ac:dyDescent="0.25">
      <c r="B32212" s="18">
        <v>2017</v>
      </c>
      <c r="C32212" s="19">
        <v>42559</v>
      </c>
      <c r="D32212" s="18" t="s">
        <v>6</v>
      </c>
      <c r="E32212" s="18">
        <v>0.12804047815128158</v>
      </c>
      <c r="F32212" s="18">
        <v>1.6440817548850791E-3</v>
      </c>
    </row>
    <row r="32213" spans="2:6" x14ac:dyDescent="0.25">
      <c r="B32213" s="18">
        <v>2017</v>
      </c>
      <c r="C32213" s="19">
        <v>42559</v>
      </c>
      <c r="D32213" s="18" t="s">
        <v>6</v>
      </c>
      <c r="E32213" s="18">
        <v>0</v>
      </c>
      <c r="F32213" s="18">
        <v>8.9840533053829457E-6</v>
      </c>
    </row>
    <row r="32214" spans="2:6" x14ac:dyDescent="0.25">
      <c r="B32214" s="18">
        <v>2017</v>
      </c>
      <c r="C32214" s="19">
        <v>42560</v>
      </c>
      <c r="D32214" s="18" t="s">
        <v>6</v>
      </c>
      <c r="E32214" s="18">
        <v>0.14362596391405258</v>
      </c>
      <c r="F32214" s="18">
        <v>5.2616605525192782E-3</v>
      </c>
    </row>
    <row r="32215" spans="2:6" x14ac:dyDescent="0.25">
      <c r="B32215" s="18">
        <v>2017</v>
      </c>
      <c r="C32215" s="19">
        <v>42560</v>
      </c>
      <c r="D32215" s="18" t="s">
        <v>6</v>
      </c>
      <c r="E32215" s="18">
        <v>3.3931421726435575E-2</v>
      </c>
      <c r="F32215" s="18">
        <v>2.6682638316987348E-3</v>
      </c>
    </row>
    <row r="32216" spans="2:6" x14ac:dyDescent="0.25">
      <c r="B32216" s="18">
        <v>2017</v>
      </c>
      <c r="C32216" s="19">
        <v>42560</v>
      </c>
      <c r="D32216" s="18" t="s">
        <v>6</v>
      </c>
      <c r="E32216" s="18">
        <v>6.0472661026677546E-4</v>
      </c>
      <c r="F32216" s="18">
        <v>5.9893688702552971E-6</v>
      </c>
    </row>
    <row r="32217" spans="2:6" x14ac:dyDescent="0.25">
      <c r="B32217" s="18">
        <v>2017</v>
      </c>
      <c r="C32217" s="19">
        <v>42560</v>
      </c>
      <c r="D32217" s="18" t="s">
        <v>6</v>
      </c>
      <c r="E32217" s="18">
        <v>1.4015123156397395E-3</v>
      </c>
      <c r="F32217" s="18">
        <v>2.6952159916148837E-5</v>
      </c>
    </row>
    <row r="32218" spans="2:6" x14ac:dyDescent="0.25">
      <c r="B32218" s="18">
        <v>2017</v>
      </c>
      <c r="C32218" s="19">
        <v>42560</v>
      </c>
      <c r="D32218" s="18" t="s">
        <v>6</v>
      </c>
      <c r="E32218" s="18">
        <v>7.3669237104140154E-4</v>
      </c>
      <c r="F32218" s="18">
        <v>1.7968106610765891E-5</v>
      </c>
    </row>
    <row r="32219" spans="2:6" x14ac:dyDescent="0.25">
      <c r="B32219" s="18">
        <v>2017</v>
      </c>
      <c r="C32219" s="19">
        <v>42560</v>
      </c>
      <c r="D32219" s="18" t="s">
        <v>6</v>
      </c>
      <c r="E32219" s="18">
        <v>1.7084175588330704E-3</v>
      </c>
      <c r="F32219" s="18">
        <v>2.9946844351276486E-6</v>
      </c>
    </row>
    <row r="32220" spans="2:6" x14ac:dyDescent="0.25">
      <c r="B32220" s="18">
        <v>2017</v>
      </c>
      <c r="C32220" s="19">
        <v>42560</v>
      </c>
      <c r="D32220" s="18" t="s">
        <v>6</v>
      </c>
      <c r="E32220" s="18">
        <v>9.4242719173467091E-4</v>
      </c>
      <c r="F32220" s="18">
        <v>2.9946844351276486E-6</v>
      </c>
    </row>
    <row r="32221" spans="2:6" x14ac:dyDescent="0.25">
      <c r="B32221" s="18">
        <v>2017</v>
      </c>
      <c r="C32221" s="19">
        <v>42560</v>
      </c>
      <c r="D32221" s="18" t="s">
        <v>6</v>
      </c>
      <c r="E32221" s="18">
        <v>2.5110478899952594E-2</v>
      </c>
      <c r="F32221" s="18">
        <v>5.689900426742532E-5</v>
      </c>
    </row>
    <row r="32222" spans="2:6" x14ac:dyDescent="0.25">
      <c r="B32222" s="18">
        <v>2017</v>
      </c>
      <c r="C32222" s="19">
        <v>42560</v>
      </c>
      <c r="D32222" s="18" t="s">
        <v>6</v>
      </c>
      <c r="E32222" s="18">
        <v>2.160564997130095E-2</v>
      </c>
      <c r="F32222" s="18">
        <v>8.3851164183574157E-4</v>
      </c>
    </row>
    <row r="32223" spans="2:6" x14ac:dyDescent="0.25">
      <c r="B32223" s="18">
        <v>2017</v>
      </c>
      <c r="C32223" s="19">
        <v>42560</v>
      </c>
      <c r="D32223" s="18" t="s">
        <v>6</v>
      </c>
      <c r="E32223" s="18">
        <v>6.7838586508946622E-3</v>
      </c>
      <c r="F32223" s="18">
        <v>2.6952159916148837E-5</v>
      </c>
    </row>
    <row r="32224" spans="2:6" x14ac:dyDescent="0.25">
      <c r="B32224" s="18">
        <v>2017</v>
      </c>
      <c r="C32224" s="19">
        <v>42560</v>
      </c>
      <c r="D32224" s="18" t="s">
        <v>6</v>
      </c>
      <c r="E32224" s="18">
        <v>1.513713159142523E-2</v>
      </c>
      <c r="F32224" s="18">
        <v>1.1978737740510594E-5</v>
      </c>
    </row>
    <row r="32225" spans="2:6" x14ac:dyDescent="0.25">
      <c r="B32225" s="18">
        <v>2017</v>
      </c>
      <c r="C32225" s="19">
        <v>42560</v>
      </c>
      <c r="D32225" s="18" t="s">
        <v>6</v>
      </c>
      <c r="E32225" s="18">
        <v>6.297047740261047E-2</v>
      </c>
      <c r="F32225" s="18">
        <v>1.099049187691847E-3</v>
      </c>
    </row>
    <row r="32226" spans="2:6" x14ac:dyDescent="0.25">
      <c r="B32226" s="18">
        <v>2017</v>
      </c>
      <c r="C32226" s="19">
        <v>42561</v>
      </c>
      <c r="D32226" s="18" t="s">
        <v>6</v>
      </c>
      <c r="E32226" s="18">
        <v>0.20065783234758314</v>
      </c>
      <c r="F32226" s="18">
        <v>3.6565096952908588E-3</v>
      </c>
    </row>
    <row r="32227" spans="2:6" x14ac:dyDescent="0.25">
      <c r="B32227" s="18">
        <v>2017</v>
      </c>
      <c r="C32227" s="19">
        <v>42561</v>
      </c>
      <c r="D32227" s="18" t="s">
        <v>6</v>
      </c>
      <c r="E32227" s="18">
        <v>5.6374934491277987E-4</v>
      </c>
      <c r="F32227" s="18">
        <v>2.9946844351276486E-6</v>
      </c>
    </row>
    <row r="32228" spans="2:6" x14ac:dyDescent="0.25">
      <c r="B32228" s="18">
        <v>2017</v>
      </c>
      <c r="C32228" s="19">
        <v>42561</v>
      </c>
      <c r="D32228" s="18" t="s">
        <v>6</v>
      </c>
      <c r="E32228" s="18">
        <v>2.2930298719772407E-3</v>
      </c>
      <c r="F32228" s="18">
        <v>1.5183050086097177E-3</v>
      </c>
    </row>
    <row r="32229" spans="2:6" x14ac:dyDescent="0.25">
      <c r="B32229" s="18">
        <v>2017</v>
      </c>
      <c r="C32229" s="19">
        <v>42563</v>
      </c>
      <c r="D32229" s="18" t="s">
        <v>6</v>
      </c>
      <c r="E32229" s="18">
        <v>3.4858126824885826E-3</v>
      </c>
      <c r="F32229" s="18">
        <v>1.1978737740510594E-5</v>
      </c>
    </row>
    <row r="32230" spans="2:6" x14ac:dyDescent="0.25">
      <c r="B32230" s="18">
        <v>2017</v>
      </c>
      <c r="C32230" s="19">
        <v>42587</v>
      </c>
      <c r="D32230" s="18" t="s">
        <v>7</v>
      </c>
      <c r="E32230" s="18">
        <v>3.4139402560455192E-4</v>
      </c>
      <c r="F32230" s="18">
        <v>5.9893688702552971E-6</v>
      </c>
    </row>
    <row r="32231" spans="2:6" x14ac:dyDescent="0.25">
      <c r="B32231" s="18">
        <v>2017</v>
      </c>
      <c r="C32231" s="19">
        <v>42584</v>
      </c>
      <c r="D32231" s="18" t="s">
        <v>7</v>
      </c>
      <c r="E32231" s="18">
        <v>3.1665793217039752E-2</v>
      </c>
      <c r="F32231" s="18">
        <v>1.0181927079434004E-4</v>
      </c>
    </row>
    <row r="32232" spans="2:6" x14ac:dyDescent="0.25">
      <c r="B32232" s="18">
        <v>2017</v>
      </c>
      <c r="C32232" s="19">
        <v>42570</v>
      </c>
      <c r="D32232" s="18" t="s">
        <v>7</v>
      </c>
      <c r="E32232" s="18">
        <v>0.14285842629332934</v>
      </c>
      <c r="F32232" s="18">
        <v>5.3305382945272137E-4</v>
      </c>
    </row>
    <row r="32233" spans="2:6" x14ac:dyDescent="0.25">
      <c r="B32233" s="18">
        <v>2017</v>
      </c>
      <c r="C32233" s="19">
        <v>42591</v>
      </c>
      <c r="D32233" s="18" t="s">
        <v>7</v>
      </c>
      <c r="E32233" s="18">
        <v>2.4772029647375907E-2</v>
      </c>
      <c r="F32233" s="18">
        <v>6.5883057572808262E-5</v>
      </c>
    </row>
    <row r="32234" spans="2:6" x14ac:dyDescent="0.25">
      <c r="B32234" s="18">
        <v>2017</v>
      </c>
      <c r="C32234" s="19">
        <v>42598</v>
      </c>
      <c r="D32234" s="18" t="s">
        <v>7</v>
      </c>
      <c r="E32234" s="18">
        <v>2.0160215617279331E-2</v>
      </c>
      <c r="F32234" s="18">
        <v>6.5883057572808262E-5</v>
      </c>
    </row>
    <row r="32235" spans="2:6" x14ac:dyDescent="0.25">
      <c r="B32235" s="18">
        <v>2017</v>
      </c>
      <c r="C32235" s="19">
        <v>42605</v>
      </c>
      <c r="D32235" s="18" t="s">
        <v>7</v>
      </c>
      <c r="E32235" s="18">
        <v>1.3476079958074419E-2</v>
      </c>
      <c r="F32235" s="18">
        <v>3.5936213221531783E-5</v>
      </c>
    </row>
    <row r="32236" spans="2:6" x14ac:dyDescent="0.25">
      <c r="B32236" s="18">
        <v>2017</v>
      </c>
      <c r="C32236" s="19">
        <v>42607</v>
      </c>
      <c r="D32236" s="18" t="s">
        <v>7</v>
      </c>
      <c r="E32236" s="18">
        <v>1.1571460657333233E-2</v>
      </c>
      <c r="F32236" s="18">
        <v>3.5936213221531783E-5</v>
      </c>
    </row>
    <row r="32237" spans="2:6" x14ac:dyDescent="0.25">
      <c r="B32237" s="18">
        <v>2017</v>
      </c>
      <c r="C32237" s="19">
        <v>42583</v>
      </c>
      <c r="D32237" s="18" t="s">
        <v>7</v>
      </c>
      <c r="E32237" s="18">
        <v>1.1427715804447106E-2</v>
      </c>
      <c r="F32237" s="18">
        <v>2.3957475481021189E-5</v>
      </c>
    </row>
    <row r="32238" spans="2:6" x14ac:dyDescent="0.25">
      <c r="B32238" s="18">
        <v>2017</v>
      </c>
      <c r="C32238" s="19">
        <v>42562</v>
      </c>
      <c r="D32238" s="18" t="s">
        <v>6</v>
      </c>
      <c r="E32238" s="18">
        <v>1.095156097926181E-2</v>
      </c>
      <c r="F32238" s="18">
        <v>1.5871827506176538E-4</v>
      </c>
    </row>
    <row r="32239" spans="2:6" x14ac:dyDescent="0.25">
      <c r="B32239" s="18">
        <v>2017</v>
      </c>
      <c r="C32239" s="19">
        <v>42579</v>
      </c>
      <c r="D32239" s="18" t="s">
        <v>7</v>
      </c>
      <c r="E32239" s="18">
        <v>2.4274912031144718E-2</v>
      </c>
      <c r="F32239" s="18">
        <v>6.2888373137680623E-5</v>
      </c>
    </row>
    <row r="32240" spans="2:6" x14ac:dyDescent="0.25">
      <c r="B32240" s="18">
        <v>2017</v>
      </c>
      <c r="C32240" s="19">
        <v>42583</v>
      </c>
      <c r="D32240" s="18" t="s">
        <v>7</v>
      </c>
      <c r="E32240" s="18">
        <v>1.351201617129595E-2</v>
      </c>
      <c r="F32240" s="18">
        <v>4.7914950962042377E-5</v>
      </c>
    </row>
    <row r="32241" spans="2:6" x14ac:dyDescent="0.25">
      <c r="B32241" s="18">
        <v>2017</v>
      </c>
      <c r="C32241" s="19">
        <v>42560</v>
      </c>
      <c r="D32241" s="18" t="s">
        <v>6</v>
      </c>
      <c r="E32241" s="18">
        <v>4.1027176761248782E-4</v>
      </c>
      <c r="F32241" s="18">
        <v>8.9840533053829457E-6</v>
      </c>
    </row>
    <row r="32242" spans="2:6" x14ac:dyDescent="0.25">
      <c r="B32242" s="18">
        <v>2017</v>
      </c>
      <c r="C32242" s="19">
        <v>42583</v>
      </c>
      <c r="D32242" s="18" t="s">
        <v>7</v>
      </c>
      <c r="E32242" s="18">
        <v>1.5958373886351726E-2</v>
      </c>
      <c r="F32242" s="18">
        <v>5.3904319832297674E-5</v>
      </c>
    </row>
    <row r="32243" spans="2:6" x14ac:dyDescent="0.25">
      <c r="B32243" s="18">
        <v>2017</v>
      </c>
      <c r="C32243" s="19">
        <v>42583</v>
      </c>
      <c r="D32243" s="18" t="s">
        <v>7</v>
      </c>
      <c r="E32243" s="18">
        <v>7.4587557086172054E-2</v>
      </c>
      <c r="F32243" s="18">
        <v>1.5542412218312496E-3</v>
      </c>
    </row>
    <row r="32244" spans="2:6" x14ac:dyDescent="0.25">
      <c r="B32244" s="18">
        <v>2017</v>
      </c>
      <c r="C32244" s="19">
        <v>42584</v>
      </c>
      <c r="D32244" s="18" t="s">
        <v>7</v>
      </c>
      <c r="E32244" s="18">
        <v>6.5763270195403165E-2</v>
      </c>
      <c r="F32244" s="18">
        <v>1.8267575054278657E-4</v>
      </c>
    </row>
    <row r="32245" spans="2:6" x14ac:dyDescent="0.25">
      <c r="B32245" s="18">
        <v>2017</v>
      </c>
      <c r="C32245" s="19">
        <v>42586</v>
      </c>
      <c r="D32245" s="18" t="s">
        <v>7</v>
      </c>
      <c r="E32245" s="18">
        <v>2.2861420977764467E-2</v>
      </c>
      <c r="F32245" s="18">
        <v>6.5883057572808262E-5</v>
      </c>
    </row>
    <row r="32246" spans="2:6" x14ac:dyDescent="0.25">
      <c r="B32246" s="18">
        <v>2017</v>
      </c>
      <c r="C32246" s="19">
        <v>42586</v>
      </c>
      <c r="D32246" s="18" t="s">
        <v>7</v>
      </c>
      <c r="E32246" s="18">
        <v>6.5580594444860377E-2</v>
      </c>
      <c r="F32246" s="18">
        <v>1.8267575054278657E-4</v>
      </c>
    </row>
    <row r="32247" spans="2:6" x14ac:dyDescent="0.25">
      <c r="B32247" s="18">
        <v>2017</v>
      </c>
      <c r="C32247" s="19">
        <v>42584</v>
      </c>
      <c r="D32247" s="18" t="s">
        <v>7</v>
      </c>
      <c r="E32247" s="18">
        <v>4.0727708317736021E-3</v>
      </c>
      <c r="F32247" s="18">
        <v>1.1978737740510594E-5</v>
      </c>
    </row>
    <row r="32248" spans="2:6" x14ac:dyDescent="0.25">
      <c r="B32248" s="18">
        <v>2017</v>
      </c>
      <c r="C32248" s="19">
        <v>42593</v>
      </c>
      <c r="D32248" s="18" t="s">
        <v>7</v>
      </c>
      <c r="E32248" s="18">
        <v>2.2532005689900426E-2</v>
      </c>
      <c r="F32248" s="18">
        <v>6.5883057572808262E-5</v>
      </c>
    </row>
    <row r="32249" spans="2:6" x14ac:dyDescent="0.25">
      <c r="B32249" s="18">
        <v>2017</v>
      </c>
      <c r="C32249" s="19">
        <v>42584</v>
      </c>
      <c r="D32249" s="18" t="s">
        <v>7</v>
      </c>
      <c r="E32249" s="18">
        <v>5.7497941154450853E-4</v>
      </c>
      <c r="F32249" s="18">
        <v>2.9946844351276486E-6</v>
      </c>
    </row>
    <row r="32250" spans="2:6" x14ac:dyDescent="0.25">
      <c r="B32250" s="18">
        <v>2017</v>
      </c>
      <c r="C32250" s="19">
        <v>42585</v>
      </c>
      <c r="D32250" s="18" t="s">
        <v>7</v>
      </c>
      <c r="E32250" s="18">
        <v>2.8224900801078086E-2</v>
      </c>
      <c r="F32250" s="18">
        <v>8.6845848618701798E-5</v>
      </c>
    </row>
    <row r="32251" spans="2:6" x14ac:dyDescent="0.25">
      <c r="B32251" s="18">
        <v>2017</v>
      </c>
      <c r="C32251" s="19">
        <v>42585</v>
      </c>
      <c r="D32251" s="18" t="s">
        <v>7</v>
      </c>
      <c r="E32251" s="18">
        <v>3.5037807890993489E-4</v>
      </c>
      <c r="F32251" s="18">
        <v>2.9946844351276486E-6</v>
      </c>
    </row>
    <row r="32252" spans="2:6" x14ac:dyDescent="0.25">
      <c r="B32252" s="18">
        <v>2017</v>
      </c>
      <c r="C32252" s="19">
        <v>42585</v>
      </c>
      <c r="D32252" s="18" t="s">
        <v>7</v>
      </c>
      <c r="E32252" s="18">
        <v>3.1456664420653436E-3</v>
      </c>
      <c r="F32252" s="18">
        <v>1.4973422175638243E-5</v>
      </c>
    </row>
    <row r="32253" spans="2:6" x14ac:dyDescent="0.25">
      <c r="B32253" s="18">
        <v>2017</v>
      </c>
      <c r="C32253" s="19">
        <v>42562</v>
      </c>
      <c r="D32253" s="18" t="s">
        <v>6</v>
      </c>
      <c r="E32253" s="18">
        <v>0.10554261186394161</v>
      </c>
      <c r="F32253" s="18">
        <v>5.7797409597963611E-4</v>
      </c>
    </row>
    <row r="32254" spans="2:6" x14ac:dyDescent="0.25">
      <c r="B32254" s="18">
        <v>2017</v>
      </c>
      <c r="C32254" s="19">
        <v>42563</v>
      </c>
      <c r="D32254" s="18" t="s">
        <v>6</v>
      </c>
      <c r="E32254" s="18">
        <v>0.49816276109904917</v>
      </c>
      <c r="F32254" s="18">
        <v>7.992812757355694E-3</v>
      </c>
    </row>
    <row r="32255" spans="2:6" x14ac:dyDescent="0.25">
      <c r="B32255" s="18">
        <v>2017</v>
      </c>
      <c r="C32255" s="19">
        <v>42600</v>
      </c>
      <c r="D32255" s="18" t="s">
        <v>7</v>
      </c>
      <c r="E32255" s="18">
        <v>1.272141948042225E-2</v>
      </c>
      <c r="F32255" s="18">
        <v>3.5936213221531783E-5</v>
      </c>
    </row>
    <row r="32256" spans="2:6" x14ac:dyDescent="0.25">
      <c r="B32256" s="18">
        <v>2017</v>
      </c>
      <c r="C32256" s="19">
        <v>42563</v>
      </c>
      <c r="D32256" s="18" t="s">
        <v>6</v>
      </c>
      <c r="E32256" s="18">
        <v>0</v>
      </c>
      <c r="F32256" s="18">
        <v>2.5754286142097777E-4</v>
      </c>
    </row>
    <row r="32257" spans="2:6" x14ac:dyDescent="0.25">
      <c r="B32257" s="18">
        <v>2017</v>
      </c>
      <c r="C32257" s="19">
        <v>42583</v>
      </c>
      <c r="D32257" s="18" t="s">
        <v>7</v>
      </c>
      <c r="E32257" s="18">
        <v>2.785056524668713E-2</v>
      </c>
      <c r="F32257" s="18">
        <v>7.4867110878191204E-5</v>
      </c>
    </row>
    <row r="32258" spans="2:6" x14ac:dyDescent="0.25">
      <c r="B32258" s="18">
        <v>2017</v>
      </c>
      <c r="C32258" s="19">
        <v>42586</v>
      </c>
      <c r="D32258" s="18" t="s">
        <v>7</v>
      </c>
      <c r="E32258" s="18">
        <v>2.4316837613236504E-3</v>
      </c>
      <c r="F32258" s="18">
        <v>5.9893688702552971E-6</v>
      </c>
    </row>
    <row r="32259" spans="2:6" x14ac:dyDescent="0.25">
      <c r="B32259" s="18">
        <v>2017</v>
      </c>
      <c r="C32259" s="19">
        <v>42592</v>
      </c>
      <c r="D32259" s="18" t="s">
        <v>7</v>
      </c>
      <c r="E32259" s="18">
        <v>2.0438721269746201E-2</v>
      </c>
      <c r="F32259" s="18">
        <v>1.1679269296997829E-4</v>
      </c>
    </row>
    <row r="32260" spans="2:6" x14ac:dyDescent="0.25">
      <c r="B32260" s="18">
        <v>2017</v>
      </c>
      <c r="C32260" s="19">
        <v>42590</v>
      </c>
      <c r="D32260" s="18" t="s">
        <v>7</v>
      </c>
      <c r="E32260" s="18">
        <v>2.49527089416286E-3</v>
      </c>
      <c r="F32260" s="18">
        <v>5.9893688702552971E-6</v>
      </c>
    </row>
    <row r="32261" spans="2:6" x14ac:dyDescent="0.25">
      <c r="B32261" s="18">
        <v>2017</v>
      </c>
      <c r="C32261" s="19">
        <v>42591</v>
      </c>
      <c r="D32261" s="18" t="s">
        <v>7</v>
      </c>
      <c r="E32261" s="18">
        <v>2.2915325297596769E-3</v>
      </c>
      <c r="F32261" s="18">
        <v>5.9893688702552971E-6</v>
      </c>
    </row>
    <row r="32262" spans="2:6" x14ac:dyDescent="0.25">
      <c r="B32262" s="18">
        <v>2017</v>
      </c>
      <c r="C32262" s="19">
        <v>42563</v>
      </c>
      <c r="D32262" s="18" t="s">
        <v>6</v>
      </c>
      <c r="E32262" s="18">
        <v>2.2010930598188217E-3</v>
      </c>
      <c r="F32262" s="18">
        <v>4.4920266526914725E-5</v>
      </c>
    </row>
    <row r="32263" spans="2:6" x14ac:dyDescent="0.25">
      <c r="B32263" s="18">
        <v>2017</v>
      </c>
      <c r="C32263" s="19">
        <v>42563</v>
      </c>
      <c r="D32263" s="18" t="s">
        <v>6</v>
      </c>
      <c r="E32263" s="18">
        <v>3.8311996206732946E-4</v>
      </c>
      <c r="F32263" s="18">
        <v>5.9893688702552971E-6</v>
      </c>
    </row>
    <row r="32264" spans="2:6" x14ac:dyDescent="0.25">
      <c r="B32264" s="18">
        <v>2017</v>
      </c>
      <c r="C32264" s="19">
        <v>42577</v>
      </c>
      <c r="D32264" s="18" t="s">
        <v>7</v>
      </c>
      <c r="E32264" s="18">
        <v>5.133458111851464E-2</v>
      </c>
      <c r="F32264" s="18">
        <v>1.8267575054278657E-4</v>
      </c>
    </row>
    <row r="32265" spans="2:6" x14ac:dyDescent="0.25">
      <c r="B32265" s="18">
        <v>2017</v>
      </c>
      <c r="C32265" s="19">
        <v>42591</v>
      </c>
      <c r="D32265" s="18" t="s">
        <v>7</v>
      </c>
      <c r="E32265" s="18">
        <v>5.7177509919892192E-2</v>
      </c>
      <c r="F32265" s="18">
        <v>1.8267575054278657E-4</v>
      </c>
    </row>
    <row r="32266" spans="2:6" x14ac:dyDescent="0.25">
      <c r="B32266" s="18">
        <v>2017</v>
      </c>
      <c r="C32266" s="19">
        <v>42564</v>
      </c>
      <c r="D32266" s="18" t="s">
        <v>7</v>
      </c>
      <c r="E32266" s="18">
        <v>6.4643258216665417E-2</v>
      </c>
      <c r="F32266" s="18">
        <v>2.5754286142097777E-4</v>
      </c>
    </row>
    <row r="32267" spans="2:6" x14ac:dyDescent="0.25">
      <c r="B32267" s="18">
        <v>2017</v>
      </c>
      <c r="C32267" s="19">
        <v>42583</v>
      </c>
      <c r="D32267" s="18" t="s">
        <v>7</v>
      </c>
      <c r="E32267" s="18">
        <v>1.7003818222654787E-2</v>
      </c>
      <c r="F32267" s="18">
        <v>1.0181927079434004E-4</v>
      </c>
    </row>
    <row r="32268" spans="2:6" x14ac:dyDescent="0.25">
      <c r="B32268" s="18">
        <v>2017</v>
      </c>
      <c r="C32268" s="19">
        <v>42563</v>
      </c>
      <c r="D32268" s="18" t="s">
        <v>6</v>
      </c>
      <c r="E32268" s="18">
        <v>7.9099598213171521E-4</v>
      </c>
      <c r="F32268" s="18">
        <v>1.1978737740510594E-5</v>
      </c>
    </row>
    <row r="32269" spans="2:6" x14ac:dyDescent="0.25">
      <c r="B32269" s="18">
        <v>2017</v>
      </c>
      <c r="C32269" s="19">
        <v>42563</v>
      </c>
      <c r="D32269" s="18" t="s">
        <v>6</v>
      </c>
      <c r="E32269" s="18">
        <v>0.15033849916398381</v>
      </c>
      <c r="F32269" s="18">
        <v>9.0140001497342214E-4</v>
      </c>
    </row>
    <row r="32270" spans="2:6" x14ac:dyDescent="0.25">
      <c r="B32270" s="18">
        <v>2017</v>
      </c>
      <c r="C32270" s="19">
        <v>42564</v>
      </c>
      <c r="D32270" s="18" t="s">
        <v>6</v>
      </c>
      <c r="E32270" s="18">
        <v>1.768960095829902E-2</v>
      </c>
      <c r="F32270" s="18">
        <v>9.8824586359212393E-5</v>
      </c>
    </row>
    <row r="32271" spans="2:6" x14ac:dyDescent="0.25">
      <c r="B32271" s="18">
        <v>2017</v>
      </c>
      <c r="C32271" s="19">
        <v>42564</v>
      </c>
      <c r="D32271" s="18" t="s">
        <v>6</v>
      </c>
      <c r="E32271" s="18">
        <v>8.2389209153752183E-2</v>
      </c>
      <c r="F32271" s="18">
        <v>1.9555289361383545E-3</v>
      </c>
    </row>
    <row r="32272" spans="2:6" x14ac:dyDescent="0.25">
      <c r="B32272" s="18">
        <v>2017</v>
      </c>
      <c r="C32272" s="19">
        <v>42564</v>
      </c>
      <c r="D32272" s="18" t="s">
        <v>6</v>
      </c>
      <c r="E32272" s="18">
        <v>0.18805644980160216</v>
      </c>
      <c r="F32272" s="18">
        <v>6.1720446207980837E-3</v>
      </c>
    </row>
    <row r="32273" spans="2:6" x14ac:dyDescent="0.25">
      <c r="B32273" s="18">
        <v>2017</v>
      </c>
      <c r="C32273" s="19">
        <v>42586</v>
      </c>
      <c r="D32273" s="18" t="s">
        <v>7</v>
      </c>
      <c r="E32273" s="18">
        <v>2.6051857952134973E-2</v>
      </c>
      <c r="F32273" s="18">
        <v>2.4256943924533952E-4</v>
      </c>
    </row>
    <row r="32274" spans="2:6" x14ac:dyDescent="0.25">
      <c r="B32274" s="18">
        <v>2017</v>
      </c>
      <c r="C32274" s="19">
        <v>42564</v>
      </c>
      <c r="D32274" s="18" t="s">
        <v>6</v>
      </c>
      <c r="E32274" s="18">
        <v>3.6834618552070077E-4</v>
      </c>
      <c r="F32274" s="18">
        <v>8.9840533053829457E-6</v>
      </c>
    </row>
    <row r="32275" spans="2:6" x14ac:dyDescent="0.25">
      <c r="B32275" s="18">
        <v>2017</v>
      </c>
      <c r="C32275" s="19">
        <v>42564</v>
      </c>
      <c r="D32275" s="18" t="s">
        <v>6</v>
      </c>
      <c r="E32275" s="18">
        <v>8.3591624865862984E-4</v>
      </c>
      <c r="F32275" s="18">
        <v>1.1978737740510594E-5</v>
      </c>
    </row>
    <row r="32276" spans="2:6" x14ac:dyDescent="0.25">
      <c r="B32276" s="18">
        <v>2017</v>
      </c>
      <c r="C32276" s="19">
        <v>42583</v>
      </c>
      <c r="D32276" s="18" t="s">
        <v>7</v>
      </c>
      <c r="E32276" s="18">
        <v>1.1595418132814254E-2</v>
      </c>
      <c r="F32276" s="18">
        <v>4.7914950962042377E-5</v>
      </c>
    </row>
    <row r="32277" spans="2:6" x14ac:dyDescent="0.25">
      <c r="B32277" s="18">
        <v>2017</v>
      </c>
      <c r="C32277" s="19">
        <v>42579</v>
      </c>
      <c r="D32277" s="18" t="s">
        <v>7</v>
      </c>
      <c r="E32277" s="18">
        <v>1.7968106610765891E-3</v>
      </c>
      <c r="F32277" s="18">
        <v>1.1978737740510594E-5</v>
      </c>
    </row>
    <row r="32278" spans="2:6" x14ac:dyDescent="0.25">
      <c r="B32278" s="18">
        <v>2017</v>
      </c>
      <c r="C32278" s="19">
        <v>42579</v>
      </c>
      <c r="D32278" s="18" t="s">
        <v>7</v>
      </c>
      <c r="E32278" s="18">
        <v>1.8327468742981208E-3</v>
      </c>
      <c r="F32278" s="18">
        <v>1.7968106610765891E-5</v>
      </c>
    </row>
    <row r="32279" spans="2:6" x14ac:dyDescent="0.25">
      <c r="B32279" s="18">
        <v>2017</v>
      </c>
      <c r="C32279" s="19">
        <v>42583</v>
      </c>
      <c r="D32279" s="18" t="s">
        <v>7</v>
      </c>
      <c r="E32279" s="18">
        <v>4.9639889196675894E-3</v>
      </c>
      <c r="F32279" s="18">
        <v>8.385116418357416E-5</v>
      </c>
    </row>
    <row r="32280" spans="2:6" x14ac:dyDescent="0.25">
      <c r="B32280" s="18">
        <v>2017</v>
      </c>
      <c r="C32280" s="19">
        <v>42564</v>
      </c>
      <c r="D32280" s="18" t="s">
        <v>6</v>
      </c>
      <c r="E32280" s="18">
        <v>2.4133063811734162E-2</v>
      </c>
      <c r="F32280" s="18">
        <v>4.932245264655237E-3</v>
      </c>
    </row>
    <row r="32281" spans="2:6" x14ac:dyDescent="0.25">
      <c r="B32281" s="18">
        <v>2017</v>
      </c>
      <c r="C32281" s="19">
        <v>42564</v>
      </c>
      <c r="D32281" s="18" t="s">
        <v>6</v>
      </c>
      <c r="E32281" s="18">
        <v>6.3510668563300135E-2</v>
      </c>
      <c r="F32281" s="18">
        <v>2.3059070150482892E-4</v>
      </c>
    </row>
    <row r="32282" spans="2:6" x14ac:dyDescent="0.25">
      <c r="B32282" s="18">
        <v>2017</v>
      </c>
      <c r="C32282" s="19">
        <v>42564</v>
      </c>
      <c r="D32282" s="18" t="s">
        <v>6</v>
      </c>
      <c r="E32282" s="18">
        <v>4.0977265353996556E-4</v>
      </c>
      <c r="F32282" s="18">
        <v>2.9946844351276486E-6</v>
      </c>
    </row>
    <row r="32283" spans="2:6" x14ac:dyDescent="0.25">
      <c r="B32283" s="18">
        <v>2017</v>
      </c>
      <c r="C32283" s="19">
        <v>42564</v>
      </c>
      <c r="D32283" s="18" t="s">
        <v>6</v>
      </c>
      <c r="E32283" s="18">
        <v>2.8522123231264504E-2</v>
      </c>
      <c r="F32283" s="18">
        <v>7.4567642434678451E-4</v>
      </c>
    </row>
    <row r="32284" spans="2:6" x14ac:dyDescent="0.25">
      <c r="B32284" s="18">
        <v>2017</v>
      </c>
      <c r="C32284" s="19">
        <v>42564</v>
      </c>
      <c r="D32284" s="18" t="s">
        <v>6</v>
      </c>
      <c r="E32284" s="18">
        <v>0.13773307379401573</v>
      </c>
      <c r="F32284" s="18">
        <v>8.2054353522497563E-4</v>
      </c>
    </row>
    <row r="32285" spans="2:6" x14ac:dyDescent="0.25">
      <c r="B32285" s="18">
        <v>2017</v>
      </c>
      <c r="C32285" s="19">
        <v>42564</v>
      </c>
      <c r="D32285" s="18" t="s">
        <v>6</v>
      </c>
      <c r="E32285" s="18">
        <v>1.8018018018018029E-4</v>
      </c>
      <c r="F32285" s="18">
        <v>2.9946844351276486E-6</v>
      </c>
    </row>
    <row r="32286" spans="2:6" x14ac:dyDescent="0.25">
      <c r="B32286" s="18">
        <v>2017</v>
      </c>
      <c r="C32286" s="19">
        <v>42565</v>
      </c>
      <c r="D32286" s="18" t="s">
        <v>6</v>
      </c>
      <c r="E32286" s="18">
        <v>0.10464395697636684</v>
      </c>
      <c r="F32286" s="18">
        <v>4.4321329639889195E-4</v>
      </c>
    </row>
    <row r="32287" spans="2:6" x14ac:dyDescent="0.25">
      <c r="B32287" s="18">
        <v>2017</v>
      </c>
      <c r="C32287" s="19">
        <v>42565</v>
      </c>
      <c r="D32287" s="18" t="s">
        <v>6</v>
      </c>
      <c r="E32287" s="18">
        <v>8.9200419255820923E-2</v>
      </c>
      <c r="F32287" s="18">
        <v>8.594744328816351E-4</v>
      </c>
    </row>
    <row r="32288" spans="2:6" x14ac:dyDescent="0.25">
      <c r="B32288" s="18">
        <v>2017</v>
      </c>
      <c r="C32288" s="19">
        <v>42565</v>
      </c>
      <c r="D32288" s="18" t="s">
        <v>6</v>
      </c>
      <c r="E32288" s="18">
        <v>4.3128047715305234E-2</v>
      </c>
      <c r="F32288" s="18">
        <v>7.2770831773601857E-4</v>
      </c>
    </row>
    <row r="32289" spans="2:6" x14ac:dyDescent="0.25">
      <c r="B32289" s="18">
        <v>2017</v>
      </c>
      <c r="C32289" s="19">
        <v>42565</v>
      </c>
      <c r="D32289" s="18" t="s">
        <v>6</v>
      </c>
      <c r="E32289" s="18">
        <v>6.5673429662349327E-3</v>
      </c>
      <c r="F32289" s="18">
        <v>5.0909635397170022E-5</v>
      </c>
    </row>
    <row r="32290" spans="2:6" x14ac:dyDescent="0.25">
      <c r="B32290" s="18">
        <v>2017</v>
      </c>
      <c r="C32290" s="19">
        <v>42565</v>
      </c>
      <c r="D32290" s="18" t="s">
        <v>6</v>
      </c>
      <c r="E32290" s="18">
        <v>6.1557235906266376E-2</v>
      </c>
      <c r="F32290" s="18">
        <v>7.486711087819121E-4</v>
      </c>
    </row>
    <row r="32291" spans="2:6" x14ac:dyDescent="0.25">
      <c r="B32291" s="18">
        <v>2017</v>
      </c>
      <c r="C32291" s="19">
        <v>42565</v>
      </c>
      <c r="D32291" s="18" t="s">
        <v>6</v>
      </c>
      <c r="E32291" s="18">
        <v>0.10766888772428929</v>
      </c>
      <c r="F32291" s="18">
        <v>1.0181927079434005E-3</v>
      </c>
    </row>
    <row r="32292" spans="2:6" x14ac:dyDescent="0.25">
      <c r="B32292" s="18">
        <v>2017</v>
      </c>
      <c r="C32292" s="19">
        <v>42565</v>
      </c>
      <c r="D32292" s="18" t="s">
        <v>6</v>
      </c>
      <c r="E32292" s="18">
        <v>8.3699333682713178E-2</v>
      </c>
      <c r="F32292" s="18">
        <v>2.7042000449202666E-3</v>
      </c>
    </row>
    <row r="32293" spans="2:6" x14ac:dyDescent="0.25">
      <c r="B32293" s="18">
        <v>2017</v>
      </c>
      <c r="C32293" s="19">
        <v>42565</v>
      </c>
      <c r="D32293" s="18" t="s">
        <v>6</v>
      </c>
      <c r="E32293" s="18">
        <v>7.5729929375358843E-2</v>
      </c>
      <c r="F32293" s="18">
        <v>6.7679868233884856E-4</v>
      </c>
    </row>
    <row r="32294" spans="2:6" x14ac:dyDescent="0.25">
      <c r="B32294" s="18">
        <v>2017</v>
      </c>
      <c r="C32294" s="19">
        <v>42565</v>
      </c>
      <c r="D32294" s="18" t="s">
        <v>6</v>
      </c>
      <c r="E32294" s="18">
        <v>8.6516433330837764E-3</v>
      </c>
      <c r="F32294" s="18">
        <v>8.0856479748446508E-5</v>
      </c>
    </row>
    <row r="32295" spans="2:6" x14ac:dyDescent="0.25">
      <c r="B32295" s="18">
        <v>2017</v>
      </c>
      <c r="C32295" s="19">
        <v>42565</v>
      </c>
      <c r="D32295" s="18" t="s">
        <v>6</v>
      </c>
      <c r="E32295" s="18">
        <v>9.73887349953831E-2</v>
      </c>
      <c r="F32295" s="18">
        <v>8.6246911731676279E-4</v>
      </c>
    </row>
    <row r="32296" spans="2:6" x14ac:dyDescent="0.25">
      <c r="B32296" s="18">
        <v>2017</v>
      </c>
      <c r="C32296" s="19">
        <v>42565</v>
      </c>
      <c r="D32296" s="18" t="s">
        <v>6</v>
      </c>
      <c r="E32296" s="18">
        <v>8.0295974645005017E-3</v>
      </c>
      <c r="F32296" s="18">
        <v>5.0909635397170022E-5</v>
      </c>
    </row>
    <row r="32297" spans="2:6" x14ac:dyDescent="0.25">
      <c r="B32297" s="18">
        <v>2017</v>
      </c>
      <c r="C32297" s="19">
        <v>42565</v>
      </c>
      <c r="D32297" s="18" t="s">
        <v>6</v>
      </c>
      <c r="E32297" s="18">
        <v>2.6759152504304856E-2</v>
      </c>
      <c r="F32297" s="18">
        <v>1.1679269296997829E-4</v>
      </c>
    </row>
    <row r="32298" spans="2:6" x14ac:dyDescent="0.25">
      <c r="B32298" s="18">
        <v>2017</v>
      </c>
      <c r="C32298" s="19">
        <v>42565</v>
      </c>
      <c r="D32298" s="18" t="s">
        <v>6</v>
      </c>
      <c r="E32298" s="18">
        <v>4.8566793940755257E-3</v>
      </c>
      <c r="F32298" s="18">
        <v>6.5883057572808262E-5</v>
      </c>
    </row>
    <row r="32299" spans="2:6" x14ac:dyDescent="0.25">
      <c r="B32299" s="18">
        <v>2017</v>
      </c>
      <c r="C32299" s="19">
        <v>42565</v>
      </c>
      <c r="D32299" s="18" t="s">
        <v>6</v>
      </c>
      <c r="E32299" s="18">
        <v>2.5924983154900056E-3</v>
      </c>
      <c r="F32299" s="18">
        <v>1.7968106610765891E-5</v>
      </c>
    </row>
    <row r="32300" spans="2:6" x14ac:dyDescent="0.25">
      <c r="B32300" s="18">
        <v>2017</v>
      </c>
      <c r="C32300" s="19">
        <v>42565</v>
      </c>
      <c r="D32300" s="18" t="s">
        <v>6</v>
      </c>
      <c r="E32300" s="18">
        <v>4.1111027925432357E-2</v>
      </c>
      <c r="F32300" s="18">
        <v>1.9764917271842479E-4</v>
      </c>
    </row>
    <row r="32301" spans="2:6" x14ac:dyDescent="0.25">
      <c r="B32301" s="18">
        <v>2017</v>
      </c>
      <c r="C32301" s="19">
        <v>42565</v>
      </c>
      <c r="D32301" s="18" t="s">
        <v>6</v>
      </c>
      <c r="E32301" s="18">
        <v>7.0415013351301343E-4</v>
      </c>
      <c r="F32301" s="18">
        <v>2.9946844351276486E-6</v>
      </c>
    </row>
    <row r="32302" spans="2:6" x14ac:dyDescent="0.25">
      <c r="B32302" s="18">
        <v>2017</v>
      </c>
      <c r="C32302" s="19">
        <v>42565</v>
      </c>
      <c r="D32302" s="18" t="s">
        <v>6</v>
      </c>
      <c r="E32302" s="18">
        <v>4.1686007336976865E-3</v>
      </c>
      <c r="F32302" s="18">
        <v>8.9840533053829457E-6</v>
      </c>
    </row>
    <row r="32303" spans="2:6" x14ac:dyDescent="0.25">
      <c r="B32303" s="18">
        <v>2017</v>
      </c>
      <c r="C32303" s="19">
        <v>42565</v>
      </c>
      <c r="D32303" s="18" t="s">
        <v>6</v>
      </c>
      <c r="E32303" s="18">
        <v>2.7551096803174366E-4</v>
      </c>
      <c r="F32303" s="18">
        <v>2.9946844351276486E-6</v>
      </c>
    </row>
    <row r="32304" spans="2:6" x14ac:dyDescent="0.25">
      <c r="B32304" s="18">
        <v>2017</v>
      </c>
      <c r="C32304" s="19">
        <v>42565</v>
      </c>
      <c r="D32304" s="18" t="s">
        <v>6</v>
      </c>
      <c r="E32304" s="18">
        <v>2.2621846222954257E-3</v>
      </c>
      <c r="F32304" s="18">
        <v>5.9893688702552971E-6</v>
      </c>
    </row>
    <row r="32305" spans="2:6" x14ac:dyDescent="0.25">
      <c r="B32305" s="18">
        <v>2017</v>
      </c>
      <c r="C32305" s="19">
        <v>42565</v>
      </c>
      <c r="D32305" s="18" t="s">
        <v>6</v>
      </c>
      <c r="E32305" s="18">
        <v>3.9519053679718495E-2</v>
      </c>
      <c r="F32305" s="18">
        <v>5.0310698510144499E-4</v>
      </c>
    </row>
    <row r="32306" spans="2:6" x14ac:dyDescent="0.25">
      <c r="B32306" s="18">
        <v>2017</v>
      </c>
      <c r="C32306" s="19">
        <v>42565</v>
      </c>
      <c r="D32306" s="18" t="s">
        <v>6</v>
      </c>
      <c r="E32306" s="18">
        <v>6.1840233585385941E-3</v>
      </c>
      <c r="F32306" s="18">
        <v>1.048139552294677E-4</v>
      </c>
    </row>
    <row r="32307" spans="2:6" x14ac:dyDescent="0.25">
      <c r="B32307" s="18">
        <v>2017</v>
      </c>
      <c r="C32307" s="19">
        <v>42586</v>
      </c>
      <c r="D32307" s="18" t="s">
        <v>7</v>
      </c>
      <c r="E32307" s="18">
        <v>2.0004492026652693E-2</v>
      </c>
      <c r="F32307" s="18">
        <v>1.1978737740510594E-4</v>
      </c>
    </row>
    <row r="32308" spans="2:6" x14ac:dyDescent="0.25">
      <c r="B32308" s="18">
        <v>2017</v>
      </c>
      <c r="C32308" s="19">
        <v>42565</v>
      </c>
      <c r="D32308" s="18" t="s">
        <v>6</v>
      </c>
      <c r="E32308" s="18">
        <v>1.3026877292805271E-3</v>
      </c>
      <c r="F32308" s="18">
        <v>1.4973422175638243E-5</v>
      </c>
    </row>
    <row r="32309" spans="2:6" x14ac:dyDescent="0.25">
      <c r="B32309" s="18">
        <v>2017</v>
      </c>
      <c r="C32309" s="19">
        <v>42565</v>
      </c>
      <c r="D32309" s="18" t="s">
        <v>6</v>
      </c>
      <c r="E32309" s="18">
        <v>2.3897581792318634E-3</v>
      </c>
      <c r="F32309" s="18">
        <v>1.2577674627536125E-4</v>
      </c>
    </row>
    <row r="32310" spans="2:6" x14ac:dyDescent="0.25">
      <c r="B32310" s="18">
        <v>2017</v>
      </c>
      <c r="C32310" s="19">
        <v>42565</v>
      </c>
      <c r="D32310" s="18" t="s">
        <v>6</v>
      </c>
      <c r="E32310" s="18">
        <v>1.0600683786279345E-3</v>
      </c>
      <c r="F32310" s="18">
        <v>2.9946844351276486E-6</v>
      </c>
    </row>
    <row r="32311" spans="2:6" x14ac:dyDescent="0.25">
      <c r="B32311" s="18">
        <v>2017</v>
      </c>
      <c r="C32311" s="19">
        <v>42565</v>
      </c>
      <c r="D32311" s="18" t="s">
        <v>6</v>
      </c>
      <c r="E32311" s="18">
        <v>3.5910259289760577E-2</v>
      </c>
      <c r="F32311" s="18">
        <v>1.1978737740510594E-4</v>
      </c>
    </row>
    <row r="32312" spans="2:6" x14ac:dyDescent="0.25">
      <c r="B32312" s="18">
        <v>2017</v>
      </c>
      <c r="C32312" s="19">
        <v>42565</v>
      </c>
      <c r="D32312" s="18" t="s">
        <v>6</v>
      </c>
      <c r="E32312" s="18">
        <v>3.8197199970053156E-3</v>
      </c>
      <c r="F32312" s="18">
        <v>1.4973422175638243E-5</v>
      </c>
    </row>
    <row r="32313" spans="2:6" x14ac:dyDescent="0.25">
      <c r="B32313" s="18">
        <v>2017</v>
      </c>
      <c r="C32313" s="19">
        <v>42565</v>
      </c>
      <c r="D32313" s="18" t="s">
        <v>6</v>
      </c>
      <c r="E32313" s="18">
        <v>4.54593097252377E-3</v>
      </c>
      <c r="F32313" s="18">
        <v>6.8877742007935914E-5</v>
      </c>
    </row>
    <row r="32314" spans="2:6" x14ac:dyDescent="0.25">
      <c r="B32314" s="18">
        <v>2017</v>
      </c>
      <c r="C32314" s="19">
        <v>42565</v>
      </c>
      <c r="D32314" s="18" t="s">
        <v>6</v>
      </c>
      <c r="E32314" s="18">
        <v>2.4843902073818973E-2</v>
      </c>
      <c r="F32314" s="18">
        <v>1.2218312495320806E-3</v>
      </c>
    </row>
    <row r="32315" spans="2:6" x14ac:dyDescent="0.25">
      <c r="B32315" s="18">
        <v>2017</v>
      </c>
      <c r="C32315" s="19">
        <v>42565</v>
      </c>
      <c r="D32315" s="18" t="s">
        <v>6</v>
      </c>
      <c r="E32315" s="18">
        <v>1.0181927079434005E-3</v>
      </c>
      <c r="F32315" s="18">
        <v>2.9946844351276486E-5</v>
      </c>
    </row>
    <row r="32316" spans="2:6" x14ac:dyDescent="0.25">
      <c r="B32316" s="18">
        <v>2017</v>
      </c>
      <c r="C32316" s="19">
        <v>42584</v>
      </c>
      <c r="D32316" s="18" t="s">
        <v>7</v>
      </c>
      <c r="E32316" s="18">
        <v>2.223253724638766E-2</v>
      </c>
      <c r="F32316" s="18">
        <v>8.6845848618701798E-5</v>
      </c>
    </row>
    <row r="32317" spans="2:6" x14ac:dyDescent="0.25">
      <c r="B32317" s="18">
        <v>2017</v>
      </c>
      <c r="C32317" s="19">
        <v>42565</v>
      </c>
      <c r="D32317" s="18" t="s">
        <v>6</v>
      </c>
      <c r="E32317" s="18">
        <v>9.4804472062089695E-2</v>
      </c>
      <c r="F32317" s="18">
        <v>2.335853859399566E-3</v>
      </c>
    </row>
    <row r="32318" spans="2:6" x14ac:dyDescent="0.25">
      <c r="B32318" s="18">
        <v>2017</v>
      </c>
      <c r="C32318" s="19">
        <v>42565</v>
      </c>
      <c r="D32318" s="18" t="s">
        <v>6</v>
      </c>
      <c r="E32318" s="18">
        <v>3.2516183773801603E-2</v>
      </c>
      <c r="F32318" s="18">
        <v>4.6417608744478553E-4</v>
      </c>
    </row>
    <row r="32319" spans="2:6" x14ac:dyDescent="0.25">
      <c r="B32319" s="18">
        <v>2017</v>
      </c>
      <c r="C32319" s="19">
        <v>42565</v>
      </c>
      <c r="D32319" s="18" t="s">
        <v>6</v>
      </c>
      <c r="E32319" s="18">
        <v>6.1241296698360409E-4</v>
      </c>
      <c r="F32319" s="18">
        <v>2.3957475481021189E-5</v>
      </c>
    </row>
    <row r="32320" spans="2:6" x14ac:dyDescent="0.25">
      <c r="B32320" s="18">
        <v>2017</v>
      </c>
      <c r="C32320" s="19">
        <v>42565</v>
      </c>
      <c r="D32320" s="18" t="s">
        <v>6</v>
      </c>
      <c r="E32320" s="18">
        <v>1.0296224202041386E-3</v>
      </c>
      <c r="F32320" s="18">
        <v>2.9946844351276486E-6</v>
      </c>
    </row>
    <row r="32321" spans="2:6" x14ac:dyDescent="0.25">
      <c r="B32321" s="18">
        <v>2017</v>
      </c>
      <c r="C32321" s="19">
        <v>42565</v>
      </c>
      <c r="D32321" s="18" t="s">
        <v>6</v>
      </c>
      <c r="E32321" s="18">
        <v>2.0049112824736093E-2</v>
      </c>
      <c r="F32321" s="18">
        <v>2.096279104589354E-5</v>
      </c>
    </row>
    <row r="32322" spans="2:6" x14ac:dyDescent="0.25">
      <c r="B32322" s="18">
        <v>2017</v>
      </c>
      <c r="C32322" s="19">
        <v>42565</v>
      </c>
      <c r="D32322" s="18" t="s">
        <v>6</v>
      </c>
      <c r="E32322" s="18">
        <v>3.3770058146789547E-3</v>
      </c>
      <c r="F32322" s="18">
        <v>5.9893688702552971E-5</v>
      </c>
    </row>
    <row r="32323" spans="2:6" x14ac:dyDescent="0.25">
      <c r="B32323" s="18">
        <v>2017</v>
      </c>
      <c r="C32323" s="19">
        <v>42565</v>
      </c>
      <c r="D32323" s="18" t="s">
        <v>6</v>
      </c>
      <c r="E32323" s="18">
        <v>3.8388859773901326E-3</v>
      </c>
      <c r="F32323" s="18">
        <v>5.3904319832297674E-5</v>
      </c>
    </row>
    <row r="32324" spans="2:6" x14ac:dyDescent="0.25">
      <c r="B32324" s="18">
        <v>2017</v>
      </c>
      <c r="C32324" s="19">
        <v>42565</v>
      </c>
      <c r="D32324" s="18" t="s">
        <v>6</v>
      </c>
      <c r="E32324" s="18">
        <v>3.6285593072296775E-4</v>
      </c>
      <c r="F32324" s="18">
        <v>2.9946844351276486E-6</v>
      </c>
    </row>
    <row r="32325" spans="2:6" x14ac:dyDescent="0.25">
      <c r="B32325" s="18">
        <v>2017</v>
      </c>
      <c r="C32325" s="19">
        <v>42565</v>
      </c>
      <c r="D32325" s="18" t="s">
        <v>6</v>
      </c>
      <c r="E32325" s="18">
        <v>8.9749195178558047E-3</v>
      </c>
      <c r="F32325" s="18">
        <v>9.8824586359212393E-5</v>
      </c>
    </row>
    <row r="32326" spans="2:6" x14ac:dyDescent="0.25">
      <c r="B32326" s="18">
        <v>2017</v>
      </c>
      <c r="C32326" s="19">
        <v>42565</v>
      </c>
      <c r="D32326" s="18" t="s">
        <v>6</v>
      </c>
      <c r="E32326" s="18">
        <v>0.51225674427890389</v>
      </c>
      <c r="F32326" s="18">
        <v>2.335853859399566E-3</v>
      </c>
    </row>
    <row r="32327" spans="2:6" x14ac:dyDescent="0.25">
      <c r="B32327" s="18">
        <v>2017</v>
      </c>
      <c r="C32327" s="19">
        <v>42565</v>
      </c>
      <c r="D32327" s="18" t="s">
        <v>6</v>
      </c>
      <c r="E32327" s="18">
        <v>3.17137081680018E-2</v>
      </c>
      <c r="F32327" s="18">
        <v>9.8824586359212393E-5</v>
      </c>
    </row>
    <row r="32328" spans="2:6" x14ac:dyDescent="0.25">
      <c r="B32328" s="18">
        <v>2017</v>
      </c>
      <c r="C32328" s="19">
        <v>42565</v>
      </c>
      <c r="D32328" s="18" t="s">
        <v>6</v>
      </c>
      <c r="E32328" s="18">
        <v>0.14925916498215677</v>
      </c>
      <c r="F32328" s="18">
        <v>1.2110503855656211E-2</v>
      </c>
    </row>
    <row r="32329" spans="2:6" x14ac:dyDescent="0.25">
      <c r="B32329" s="18">
        <v>2017</v>
      </c>
      <c r="C32329" s="19">
        <v>42566</v>
      </c>
      <c r="D32329" s="18" t="s">
        <v>6</v>
      </c>
      <c r="E32329" s="18">
        <v>2.6937186493973197E-3</v>
      </c>
      <c r="F32329" s="18">
        <v>1.7968106610765891E-5</v>
      </c>
    </row>
    <row r="32330" spans="2:6" x14ac:dyDescent="0.25">
      <c r="B32330" s="18">
        <v>2017</v>
      </c>
      <c r="C32330" s="19">
        <v>42590</v>
      </c>
      <c r="D32330" s="18" t="s">
        <v>7</v>
      </c>
      <c r="E32330" s="18">
        <v>5.5701130493374259E-4</v>
      </c>
      <c r="F32330" s="18">
        <v>8.9840533053829457E-6</v>
      </c>
    </row>
    <row r="32331" spans="2:6" x14ac:dyDescent="0.25">
      <c r="B32331" s="18">
        <v>2017</v>
      </c>
      <c r="C32331" s="19">
        <v>42590</v>
      </c>
      <c r="D32331" s="18" t="s">
        <v>7</v>
      </c>
      <c r="E32331" s="18">
        <v>3.0815302837463501E-3</v>
      </c>
      <c r="F32331" s="18">
        <v>2.096279104589354E-5</v>
      </c>
    </row>
    <row r="32332" spans="2:6" x14ac:dyDescent="0.25">
      <c r="B32332" s="18">
        <v>2017</v>
      </c>
      <c r="C32332" s="19">
        <v>42590</v>
      </c>
      <c r="D32332" s="18" t="s">
        <v>7</v>
      </c>
      <c r="E32332" s="18">
        <v>1.0241820768136557E-3</v>
      </c>
      <c r="F32332" s="18">
        <v>1.7968106610765891E-5</v>
      </c>
    </row>
    <row r="32333" spans="2:6" x14ac:dyDescent="0.25">
      <c r="B32333" s="18">
        <v>2017</v>
      </c>
      <c r="C32333" s="19">
        <v>42591</v>
      </c>
      <c r="D32333" s="18" t="s">
        <v>7</v>
      </c>
      <c r="E32333" s="18">
        <v>6.8278805120910383E-4</v>
      </c>
      <c r="F32333" s="18">
        <v>1.1978737740510594E-5</v>
      </c>
    </row>
    <row r="32334" spans="2:6" x14ac:dyDescent="0.25">
      <c r="B32334" s="18">
        <v>2017</v>
      </c>
      <c r="C32334" s="19">
        <v>42591</v>
      </c>
      <c r="D32334" s="18" t="s">
        <v>7</v>
      </c>
      <c r="E32334" s="18">
        <v>2.0363854158868009E-4</v>
      </c>
      <c r="F32334" s="18">
        <v>1.1978737740510594E-5</v>
      </c>
    </row>
    <row r="32335" spans="2:6" x14ac:dyDescent="0.25">
      <c r="B32335" s="18">
        <v>2017</v>
      </c>
      <c r="C32335" s="19">
        <v>42593</v>
      </c>
      <c r="D32335" s="18" t="s">
        <v>7</v>
      </c>
      <c r="E32335" s="18">
        <v>2.4256943924533952E-4</v>
      </c>
      <c r="F32335" s="18">
        <v>8.9840533053829457E-6</v>
      </c>
    </row>
    <row r="32336" spans="2:6" x14ac:dyDescent="0.25">
      <c r="B32336" s="18">
        <v>2017</v>
      </c>
      <c r="C32336" s="19">
        <v>42594</v>
      </c>
      <c r="D32336" s="18" t="s">
        <v>7</v>
      </c>
      <c r="E32336" s="18">
        <v>9.1637343714906039E-4</v>
      </c>
      <c r="F32336" s="18">
        <v>8.9840533053829457E-6</v>
      </c>
    </row>
    <row r="32337" spans="2:6" x14ac:dyDescent="0.25">
      <c r="B32337" s="18">
        <v>2017</v>
      </c>
      <c r="C32337" s="19">
        <v>42593</v>
      </c>
      <c r="D32337" s="18" t="s">
        <v>7</v>
      </c>
      <c r="E32337" s="18">
        <v>3.2342591899378603E-4</v>
      </c>
      <c r="F32337" s="18">
        <v>1.1978737740510594E-5</v>
      </c>
    </row>
    <row r="32338" spans="2:6" x14ac:dyDescent="0.25">
      <c r="B32338" s="18">
        <v>2017</v>
      </c>
      <c r="C32338" s="19">
        <v>42594</v>
      </c>
      <c r="D32338" s="18" t="s">
        <v>7</v>
      </c>
      <c r="E32338" s="18">
        <v>4.6118140300965783E-4</v>
      </c>
      <c r="F32338" s="18">
        <v>2.096279104589354E-5</v>
      </c>
    </row>
    <row r="32339" spans="2:6" x14ac:dyDescent="0.25">
      <c r="B32339" s="18">
        <v>2017</v>
      </c>
      <c r="C32339" s="19">
        <v>42594</v>
      </c>
      <c r="D32339" s="18" t="s">
        <v>7</v>
      </c>
      <c r="E32339" s="18">
        <v>5.6599535823912556E-4</v>
      </c>
      <c r="F32339" s="18">
        <v>2.096279104589354E-5</v>
      </c>
    </row>
    <row r="32340" spans="2:6" x14ac:dyDescent="0.25">
      <c r="B32340" s="18">
        <v>2017</v>
      </c>
      <c r="C32340" s="19">
        <v>42597</v>
      </c>
      <c r="D32340" s="18" t="s">
        <v>7</v>
      </c>
      <c r="E32340" s="18">
        <v>4.9681814778767689E-3</v>
      </c>
      <c r="F32340" s="18">
        <v>2.096279104589354E-5</v>
      </c>
    </row>
    <row r="32341" spans="2:6" x14ac:dyDescent="0.25">
      <c r="B32341" s="18">
        <v>2017</v>
      </c>
      <c r="C32341" s="19">
        <v>42597</v>
      </c>
      <c r="D32341" s="18" t="s">
        <v>7</v>
      </c>
      <c r="E32341" s="18">
        <v>2.156172793291907E-4</v>
      </c>
      <c r="F32341" s="18">
        <v>2.9946844351276486E-6</v>
      </c>
    </row>
    <row r="32342" spans="2:6" x14ac:dyDescent="0.25">
      <c r="B32342" s="18">
        <v>2017</v>
      </c>
      <c r="C32342" s="19">
        <v>42599</v>
      </c>
      <c r="D32342" s="18" t="s">
        <v>7</v>
      </c>
      <c r="E32342" s="18">
        <v>2.9350902148686082E-3</v>
      </c>
      <c r="F32342" s="18">
        <v>8.9840533053829457E-6</v>
      </c>
    </row>
    <row r="32343" spans="2:6" x14ac:dyDescent="0.25">
      <c r="B32343" s="18">
        <v>2017</v>
      </c>
      <c r="C32343" s="19">
        <v>42599</v>
      </c>
      <c r="D32343" s="18" t="s">
        <v>7</v>
      </c>
      <c r="E32343" s="18">
        <v>1.7069701280227596E-4</v>
      </c>
      <c r="F32343" s="18">
        <v>2.9946844351276486E-6</v>
      </c>
    </row>
    <row r="32344" spans="2:6" x14ac:dyDescent="0.25">
      <c r="B32344" s="18">
        <v>2017</v>
      </c>
      <c r="C32344" s="19">
        <v>42566</v>
      </c>
      <c r="D32344" s="18" t="s">
        <v>6</v>
      </c>
      <c r="E32344" s="18">
        <v>1.5713358788151024E-2</v>
      </c>
      <c r="F32344" s="18">
        <v>7.6963389982780562E-4</v>
      </c>
    </row>
    <row r="32345" spans="2:6" x14ac:dyDescent="0.25">
      <c r="B32345" s="18">
        <v>2017</v>
      </c>
      <c r="C32345" s="19">
        <v>42566</v>
      </c>
      <c r="D32345" s="18" t="s">
        <v>6</v>
      </c>
      <c r="E32345" s="18">
        <v>8.6855830900152125E-3</v>
      </c>
      <c r="F32345" s="18">
        <v>1.048139552294677E-4</v>
      </c>
    </row>
    <row r="32346" spans="2:6" x14ac:dyDescent="0.25">
      <c r="B32346" s="18">
        <v>2017</v>
      </c>
      <c r="C32346" s="19">
        <v>42566</v>
      </c>
      <c r="D32346" s="18" t="s">
        <v>6</v>
      </c>
      <c r="E32346" s="18">
        <v>1.7145366973621831E-2</v>
      </c>
      <c r="F32346" s="18">
        <v>4.8813356292580669E-4</v>
      </c>
    </row>
    <row r="32347" spans="2:6" x14ac:dyDescent="0.25">
      <c r="B32347" s="18">
        <v>2017</v>
      </c>
      <c r="C32347" s="19">
        <v>42566</v>
      </c>
      <c r="D32347" s="18" t="s">
        <v>6</v>
      </c>
      <c r="E32347" s="18">
        <v>5.9893688702552963E-4</v>
      </c>
      <c r="F32347" s="18">
        <v>5.9893688702552971E-6</v>
      </c>
    </row>
    <row r="32348" spans="2:6" x14ac:dyDescent="0.25">
      <c r="B32348" s="18">
        <v>2017</v>
      </c>
      <c r="C32348" s="19">
        <v>42566</v>
      </c>
      <c r="D32348" s="18" t="s">
        <v>6</v>
      </c>
      <c r="E32348" s="18">
        <v>6.7896483741358982E-2</v>
      </c>
      <c r="F32348" s="18">
        <v>3.593621322153178E-4</v>
      </c>
    </row>
    <row r="32349" spans="2:6" x14ac:dyDescent="0.25">
      <c r="B32349" s="18">
        <v>2017</v>
      </c>
      <c r="C32349" s="19">
        <v>42600</v>
      </c>
      <c r="D32349" s="18" t="s">
        <v>7</v>
      </c>
      <c r="E32349" s="18">
        <v>1.1529535075241446E-3</v>
      </c>
      <c r="F32349" s="18">
        <v>1.4973422175638243E-5</v>
      </c>
    </row>
    <row r="32350" spans="2:6" x14ac:dyDescent="0.25">
      <c r="B32350" s="18">
        <v>2017</v>
      </c>
      <c r="C32350" s="19">
        <v>42600</v>
      </c>
      <c r="D32350" s="18" t="s">
        <v>7</v>
      </c>
      <c r="E32350" s="18">
        <v>3.8331960769633902E-4</v>
      </c>
      <c r="F32350" s="18">
        <v>5.9893688702552971E-6</v>
      </c>
    </row>
    <row r="32351" spans="2:6" x14ac:dyDescent="0.25">
      <c r="B32351" s="18">
        <v>2017</v>
      </c>
      <c r="C32351" s="19">
        <v>42566</v>
      </c>
      <c r="D32351" s="18" t="s">
        <v>6</v>
      </c>
      <c r="E32351" s="18">
        <v>8.7070449951336375E-4</v>
      </c>
      <c r="F32351" s="18">
        <v>8.9840533053829457E-6</v>
      </c>
    </row>
    <row r="32352" spans="2:6" x14ac:dyDescent="0.25">
      <c r="B32352" s="18">
        <v>2017</v>
      </c>
      <c r="C32352" s="19">
        <v>42600</v>
      </c>
      <c r="D32352" s="18" t="s">
        <v>7</v>
      </c>
      <c r="E32352" s="18">
        <v>5.9294751815527436E-4</v>
      </c>
      <c r="F32352" s="18">
        <v>1.7968106610765891E-5</v>
      </c>
    </row>
    <row r="32353" spans="2:6" x14ac:dyDescent="0.25">
      <c r="B32353" s="18">
        <v>2017</v>
      </c>
      <c r="C32353" s="19">
        <v>42566</v>
      </c>
      <c r="D32353" s="18" t="s">
        <v>6</v>
      </c>
      <c r="E32353" s="18">
        <v>5.1573457113623423E-4</v>
      </c>
      <c r="F32353" s="18">
        <v>2.9946844351276486E-6</v>
      </c>
    </row>
    <row r="32354" spans="2:6" x14ac:dyDescent="0.25">
      <c r="B32354" s="18">
        <v>2017</v>
      </c>
      <c r="C32354" s="19">
        <v>42611</v>
      </c>
      <c r="D32354" s="18" t="s">
        <v>7</v>
      </c>
      <c r="E32354" s="18">
        <v>5.7497941154450853E-4</v>
      </c>
      <c r="F32354" s="18">
        <v>1.7968106610765891E-5</v>
      </c>
    </row>
    <row r="32355" spans="2:6" x14ac:dyDescent="0.25">
      <c r="B32355" s="18">
        <v>2017</v>
      </c>
      <c r="C32355" s="19">
        <v>42566</v>
      </c>
      <c r="D32355" s="18" t="s">
        <v>6</v>
      </c>
      <c r="E32355" s="18">
        <v>4.8283097501933964E-2</v>
      </c>
      <c r="F32355" s="18">
        <v>9.1936812158418808E-4</v>
      </c>
    </row>
    <row r="32356" spans="2:6" x14ac:dyDescent="0.25">
      <c r="B32356" s="18">
        <v>2017</v>
      </c>
      <c r="C32356" s="19">
        <v>42591</v>
      </c>
      <c r="D32356" s="18" t="s">
        <v>7</v>
      </c>
      <c r="E32356" s="18">
        <v>5.3005914501759378E-2</v>
      </c>
      <c r="F32356" s="18">
        <v>1.4973422175638241E-4</v>
      </c>
    </row>
    <row r="32357" spans="2:6" x14ac:dyDescent="0.25">
      <c r="B32357" s="18">
        <v>2017</v>
      </c>
      <c r="C32357" s="19">
        <v>42589</v>
      </c>
      <c r="D32357" s="18" t="s">
        <v>7</v>
      </c>
      <c r="E32357" s="18">
        <v>9.4097976092436019E-4</v>
      </c>
      <c r="F32357" s="18">
        <v>2.9946844351276486E-6</v>
      </c>
    </row>
    <row r="32358" spans="2:6" x14ac:dyDescent="0.25">
      <c r="B32358" s="18">
        <v>2017</v>
      </c>
      <c r="C32358" s="19">
        <v>42566</v>
      </c>
      <c r="D32358" s="18" t="s">
        <v>6</v>
      </c>
      <c r="E32358" s="18">
        <v>0.10378238626438062</v>
      </c>
      <c r="F32358" s="18">
        <v>1.2637568316238676E-3</v>
      </c>
    </row>
    <row r="32359" spans="2:6" x14ac:dyDescent="0.25">
      <c r="B32359" s="18">
        <v>2017</v>
      </c>
      <c r="C32359" s="19">
        <v>42566</v>
      </c>
      <c r="D32359" s="18" t="s">
        <v>6</v>
      </c>
      <c r="E32359" s="18">
        <v>1.370367597514412E-3</v>
      </c>
      <c r="F32359" s="18">
        <v>3.5936213221531783E-5</v>
      </c>
    </row>
    <row r="32360" spans="2:6" x14ac:dyDescent="0.25">
      <c r="B32360" s="18">
        <v>2017</v>
      </c>
      <c r="C32360" s="19">
        <v>42589</v>
      </c>
      <c r="D32360" s="18" t="s">
        <v>7</v>
      </c>
      <c r="E32360" s="18">
        <v>2.9163235257418074E-4</v>
      </c>
      <c r="F32360" s="18">
        <v>2.9946844351276486E-6</v>
      </c>
    </row>
    <row r="32361" spans="2:6" x14ac:dyDescent="0.25">
      <c r="B32361" s="18">
        <v>2017</v>
      </c>
      <c r="C32361" s="19">
        <v>42566</v>
      </c>
      <c r="D32361" s="18" t="s">
        <v>6</v>
      </c>
      <c r="E32361" s="18">
        <v>0.10432966484490019</v>
      </c>
      <c r="F32361" s="18">
        <v>1.2397993561428465E-3</v>
      </c>
    </row>
    <row r="32362" spans="2:6" x14ac:dyDescent="0.25">
      <c r="B32362" s="18">
        <v>2017</v>
      </c>
      <c r="C32362" s="19">
        <v>42566</v>
      </c>
      <c r="D32362" s="18" t="s">
        <v>6</v>
      </c>
      <c r="E32362" s="18">
        <v>6.5934616056499806E-2</v>
      </c>
      <c r="F32362" s="18">
        <v>2.0184173092760351E-3</v>
      </c>
    </row>
    <row r="32363" spans="2:6" x14ac:dyDescent="0.25">
      <c r="B32363" s="18">
        <v>2017</v>
      </c>
      <c r="C32363" s="19">
        <v>42566</v>
      </c>
      <c r="D32363" s="18" t="s">
        <v>6</v>
      </c>
      <c r="E32363" s="18">
        <v>9.2869656359961077E-3</v>
      </c>
      <c r="F32363" s="18">
        <v>3.8930897656659428E-5</v>
      </c>
    </row>
    <row r="32364" spans="2:6" x14ac:dyDescent="0.25">
      <c r="B32364" s="18">
        <v>2017</v>
      </c>
      <c r="C32364" s="19">
        <v>42566</v>
      </c>
      <c r="D32364" s="18" t="s">
        <v>6</v>
      </c>
      <c r="E32364" s="18">
        <v>1.3700681290708993E-3</v>
      </c>
      <c r="F32364" s="18">
        <v>1.7968106610765891E-5</v>
      </c>
    </row>
    <row r="32365" spans="2:6" x14ac:dyDescent="0.25">
      <c r="B32365" s="18">
        <v>2017</v>
      </c>
      <c r="C32365" s="19">
        <v>42566</v>
      </c>
      <c r="D32365" s="18" t="s">
        <v>6</v>
      </c>
      <c r="E32365" s="18">
        <v>1.1056874048563808E-3</v>
      </c>
      <c r="F32365" s="18">
        <v>2.9946844351276486E-6</v>
      </c>
    </row>
    <row r="32366" spans="2:6" x14ac:dyDescent="0.25">
      <c r="B32366" s="18">
        <v>2017</v>
      </c>
      <c r="C32366" s="19">
        <v>42566</v>
      </c>
      <c r="D32366" s="18" t="s">
        <v>6</v>
      </c>
      <c r="E32366" s="18">
        <v>6.5613535973646779E-4</v>
      </c>
      <c r="F32366" s="18">
        <v>5.9893688702552971E-6</v>
      </c>
    </row>
    <row r="32367" spans="2:6" x14ac:dyDescent="0.25">
      <c r="B32367" s="18">
        <v>2017</v>
      </c>
      <c r="C32367" s="19">
        <v>42566</v>
      </c>
      <c r="D32367" s="18" t="s">
        <v>6</v>
      </c>
      <c r="E32367" s="18">
        <v>8.594744328816351E-4</v>
      </c>
      <c r="F32367" s="18">
        <v>2.096279104589354E-5</v>
      </c>
    </row>
    <row r="32368" spans="2:6" x14ac:dyDescent="0.25">
      <c r="B32368" s="18">
        <v>2017</v>
      </c>
      <c r="C32368" s="19">
        <v>42567</v>
      </c>
      <c r="D32368" s="18" t="s">
        <v>6</v>
      </c>
      <c r="E32368" s="18">
        <v>0.21635277382645807</v>
      </c>
      <c r="F32368" s="18">
        <v>2.0184173092760351E-3</v>
      </c>
    </row>
    <row r="32369" spans="2:6" x14ac:dyDescent="0.25">
      <c r="B32369" s="18">
        <v>2017</v>
      </c>
      <c r="C32369" s="19">
        <v>42567</v>
      </c>
      <c r="D32369" s="18" t="s">
        <v>6</v>
      </c>
      <c r="E32369" s="18">
        <v>1.4887075441092073E-3</v>
      </c>
      <c r="F32369" s="18">
        <v>2.096279104589354E-5</v>
      </c>
    </row>
    <row r="32370" spans="2:6" x14ac:dyDescent="0.25">
      <c r="B32370" s="18">
        <v>2017</v>
      </c>
      <c r="C32370" s="19">
        <v>42567</v>
      </c>
      <c r="D32370" s="18" t="s">
        <v>6</v>
      </c>
      <c r="E32370" s="18">
        <v>3.3470589703276786E-4</v>
      </c>
      <c r="F32370" s="18">
        <v>2.9946844351276486E-6</v>
      </c>
    </row>
    <row r="32371" spans="2:6" x14ac:dyDescent="0.25">
      <c r="B32371" s="18">
        <v>2017</v>
      </c>
      <c r="C32371" s="19">
        <v>42567</v>
      </c>
      <c r="D32371" s="18" t="s">
        <v>6</v>
      </c>
      <c r="E32371" s="18">
        <v>5.7273339821816273E-4</v>
      </c>
      <c r="F32371" s="18">
        <v>8.0856479748446508E-5</v>
      </c>
    </row>
    <row r="32372" spans="2:6" x14ac:dyDescent="0.25">
      <c r="B32372" s="18">
        <v>2017</v>
      </c>
      <c r="C32372" s="19">
        <v>42567</v>
      </c>
      <c r="D32372" s="18" t="s">
        <v>6</v>
      </c>
      <c r="E32372" s="18">
        <v>9.4861720446207984E-2</v>
      </c>
      <c r="F32372" s="18">
        <v>1.5632252751366326E-3</v>
      </c>
    </row>
    <row r="32373" spans="2:6" x14ac:dyDescent="0.25">
      <c r="B32373" s="18">
        <v>2017</v>
      </c>
      <c r="C32373" s="19">
        <v>42567</v>
      </c>
      <c r="D32373" s="18" t="s">
        <v>6</v>
      </c>
      <c r="E32373" s="18">
        <v>1.9495395672680992E-3</v>
      </c>
      <c r="F32373" s="18">
        <v>8.9840533053829457E-6</v>
      </c>
    </row>
    <row r="32374" spans="2:6" x14ac:dyDescent="0.25">
      <c r="B32374" s="18">
        <v>2017</v>
      </c>
      <c r="C32374" s="19">
        <v>42567</v>
      </c>
      <c r="D32374" s="18" t="s">
        <v>6</v>
      </c>
      <c r="E32374" s="18">
        <v>6.6775473534476298E-2</v>
      </c>
      <c r="F32374" s="18">
        <v>3.593621322153178E-4</v>
      </c>
    </row>
    <row r="32375" spans="2:6" x14ac:dyDescent="0.25">
      <c r="B32375" s="18">
        <v>2017</v>
      </c>
      <c r="C32375" s="19">
        <v>42568</v>
      </c>
      <c r="D32375" s="18" t="s">
        <v>6</v>
      </c>
      <c r="E32375" s="18">
        <v>4.942726660178184E-4</v>
      </c>
      <c r="F32375" s="18">
        <v>2.9946844351276486E-6</v>
      </c>
    </row>
    <row r="32376" spans="2:6" x14ac:dyDescent="0.25">
      <c r="B32376" s="18">
        <v>2017</v>
      </c>
      <c r="C32376" s="19">
        <v>42568</v>
      </c>
      <c r="D32376" s="18" t="s">
        <v>6</v>
      </c>
      <c r="E32376" s="18">
        <v>5.5364128671607997E-2</v>
      </c>
      <c r="F32376" s="18">
        <v>4.6417608744478553E-4</v>
      </c>
    </row>
    <row r="32377" spans="2:6" x14ac:dyDescent="0.25">
      <c r="B32377" s="18">
        <v>2017</v>
      </c>
      <c r="C32377" s="19">
        <v>42568</v>
      </c>
      <c r="D32377" s="18" t="s">
        <v>6</v>
      </c>
      <c r="E32377" s="18">
        <v>4.165606049262559E-3</v>
      </c>
      <c r="F32377" s="18">
        <v>7.4867110878191204E-5</v>
      </c>
    </row>
    <row r="32378" spans="2:6" x14ac:dyDescent="0.25">
      <c r="B32378" s="18">
        <v>2017</v>
      </c>
      <c r="C32378" s="19">
        <v>42568</v>
      </c>
      <c r="D32378" s="18" t="s">
        <v>6</v>
      </c>
      <c r="E32378" s="18">
        <v>2.0910384068278803E-3</v>
      </c>
      <c r="F32378" s="18">
        <v>4.7914950962042377E-5</v>
      </c>
    </row>
    <row r="32379" spans="2:6" x14ac:dyDescent="0.25">
      <c r="B32379" s="18">
        <v>2017</v>
      </c>
      <c r="C32379" s="19">
        <v>42568</v>
      </c>
      <c r="D32379" s="18" t="s">
        <v>6</v>
      </c>
      <c r="E32379" s="18">
        <v>5.0976666417109524E-2</v>
      </c>
      <c r="F32379" s="18">
        <v>5.0909635397170022E-5</v>
      </c>
    </row>
    <row r="32380" spans="2:6" x14ac:dyDescent="0.25">
      <c r="B32380" s="18">
        <v>2017</v>
      </c>
      <c r="C32380" s="19">
        <v>42568</v>
      </c>
      <c r="D32380" s="18" t="s">
        <v>6</v>
      </c>
      <c r="E32380" s="18">
        <v>2.0103965461306193E-2</v>
      </c>
      <c r="F32380" s="18">
        <v>7.028524369244591E-3</v>
      </c>
    </row>
    <row r="32381" spans="2:6" x14ac:dyDescent="0.25">
      <c r="B32381" s="18">
        <v>2017</v>
      </c>
      <c r="C32381" s="19">
        <v>42568</v>
      </c>
      <c r="D32381" s="18" t="s">
        <v>6</v>
      </c>
      <c r="E32381" s="18">
        <v>0.11907279578747713</v>
      </c>
      <c r="F32381" s="18">
        <v>1.1589428763944E-3</v>
      </c>
    </row>
    <row r="32382" spans="2:6" x14ac:dyDescent="0.25">
      <c r="B32382" s="18">
        <v>2017</v>
      </c>
      <c r="C32382" s="19">
        <v>42568</v>
      </c>
      <c r="D32382" s="18" t="s">
        <v>6</v>
      </c>
      <c r="E32382" s="18">
        <v>7.7202964737590779E-4</v>
      </c>
      <c r="F32382" s="18">
        <v>8.9840533053829457E-6</v>
      </c>
    </row>
    <row r="32383" spans="2:6" x14ac:dyDescent="0.25">
      <c r="B32383" s="18">
        <v>2017</v>
      </c>
      <c r="C32383" s="19">
        <v>42569</v>
      </c>
      <c r="D32383" s="18" t="s">
        <v>6</v>
      </c>
      <c r="E32383" s="18">
        <v>1.4024107209702777E-2</v>
      </c>
      <c r="F32383" s="18">
        <v>1.4973422175638243E-5</v>
      </c>
    </row>
    <row r="32384" spans="2:6" x14ac:dyDescent="0.25">
      <c r="B32384" s="18">
        <v>2017</v>
      </c>
      <c r="C32384" s="19">
        <v>42569</v>
      </c>
      <c r="D32384" s="18" t="s">
        <v>6</v>
      </c>
      <c r="E32384" s="18">
        <v>8.2386464026353232E-2</v>
      </c>
      <c r="F32384" s="18">
        <v>8.6546380175189037E-4</v>
      </c>
    </row>
    <row r="32385" spans="2:6" x14ac:dyDescent="0.25">
      <c r="B32385" s="18">
        <v>2017</v>
      </c>
      <c r="C32385" s="19">
        <v>42569</v>
      </c>
      <c r="D32385" s="18" t="s">
        <v>6</v>
      </c>
      <c r="E32385" s="18">
        <v>7.8513638292031743E-2</v>
      </c>
      <c r="F32385" s="18">
        <v>4.8214419405555141E-4</v>
      </c>
    </row>
    <row r="32386" spans="2:6" x14ac:dyDescent="0.25">
      <c r="B32386" s="18">
        <v>2017</v>
      </c>
      <c r="C32386" s="19">
        <v>42569</v>
      </c>
      <c r="D32386" s="18" t="s">
        <v>6</v>
      </c>
      <c r="E32386" s="18">
        <v>5.7829752189862992E-2</v>
      </c>
      <c r="F32386" s="18">
        <v>4.282398742232537E-4</v>
      </c>
    </row>
    <row r="32387" spans="2:6" x14ac:dyDescent="0.25">
      <c r="B32387" s="18">
        <v>2017</v>
      </c>
      <c r="C32387" s="19">
        <v>42569</v>
      </c>
      <c r="D32387" s="18" t="s">
        <v>6</v>
      </c>
      <c r="E32387" s="18">
        <v>1.5991614883581642E-3</v>
      </c>
      <c r="F32387" s="18">
        <v>5.9893688702552971E-6</v>
      </c>
    </row>
    <row r="32388" spans="2:6" x14ac:dyDescent="0.25">
      <c r="B32388" s="18">
        <v>2017</v>
      </c>
      <c r="C32388" s="19">
        <v>42592</v>
      </c>
      <c r="D32388" s="18" t="s">
        <v>7</v>
      </c>
      <c r="E32388" s="18">
        <v>0.11740360859474433</v>
      </c>
      <c r="F32388" s="18">
        <v>2.9647375907763718E-4</v>
      </c>
    </row>
    <row r="32389" spans="2:6" x14ac:dyDescent="0.25">
      <c r="B32389" s="18">
        <v>2017</v>
      </c>
      <c r="C32389" s="19">
        <v>42571</v>
      </c>
      <c r="D32389" s="18" t="s">
        <v>7</v>
      </c>
      <c r="E32389" s="18">
        <v>1.2122482593396721E-2</v>
      </c>
      <c r="F32389" s="18">
        <v>3.2941528786404131E-5</v>
      </c>
    </row>
    <row r="32390" spans="2:6" x14ac:dyDescent="0.25">
      <c r="B32390" s="18">
        <v>2017</v>
      </c>
      <c r="C32390" s="19">
        <v>42569</v>
      </c>
      <c r="D32390" s="18" t="s">
        <v>6</v>
      </c>
      <c r="E32390" s="18">
        <v>1.1541513812981958E-2</v>
      </c>
      <c r="F32390" s="18">
        <v>2.4556412368046716E-4</v>
      </c>
    </row>
    <row r="32391" spans="2:6" x14ac:dyDescent="0.25">
      <c r="B32391" s="18">
        <v>2017</v>
      </c>
      <c r="C32391" s="19">
        <v>42567</v>
      </c>
      <c r="D32391" s="18" t="s">
        <v>6</v>
      </c>
      <c r="E32391" s="18">
        <v>3.1743655012353076E-4</v>
      </c>
      <c r="F32391" s="18">
        <v>5.9893688702552971E-6</v>
      </c>
    </row>
    <row r="32392" spans="2:6" x14ac:dyDescent="0.25">
      <c r="B32392" s="18">
        <v>2017</v>
      </c>
      <c r="C32392" s="19">
        <v>42569</v>
      </c>
      <c r="D32392" s="18" t="s">
        <v>6</v>
      </c>
      <c r="E32392" s="18">
        <v>2.8748970577225426E-4</v>
      </c>
      <c r="F32392" s="18">
        <v>2.8748970577225426E-4</v>
      </c>
    </row>
    <row r="32393" spans="2:6" x14ac:dyDescent="0.25">
      <c r="B32393" s="18">
        <v>2017</v>
      </c>
      <c r="C32393" s="19">
        <v>42594</v>
      </c>
      <c r="D32393" s="18" t="s">
        <v>7</v>
      </c>
      <c r="E32393" s="18">
        <v>3.525492251254024E-3</v>
      </c>
      <c r="F32393" s="18">
        <v>1.4973422175638243E-5</v>
      </c>
    </row>
    <row r="32394" spans="2:6" x14ac:dyDescent="0.25">
      <c r="B32394" s="18">
        <v>2017</v>
      </c>
      <c r="C32394" s="19">
        <v>42569</v>
      </c>
      <c r="D32394" s="18" t="s">
        <v>6</v>
      </c>
      <c r="E32394" s="18">
        <v>1.9136033540465672E-4</v>
      </c>
      <c r="F32394" s="18">
        <v>2.6952159916148837E-5</v>
      </c>
    </row>
    <row r="32395" spans="2:6" x14ac:dyDescent="0.25">
      <c r="B32395" s="18">
        <v>2017</v>
      </c>
      <c r="C32395" s="19">
        <v>42570</v>
      </c>
      <c r="D32395" s="18" t="s">
        <v>6</v>
      </c>
      <c r="E32395" s="18">
        <v>1.4194804222505053E-3</v>
      </c>
      <c r="F32395" s="18">
        <v>1.7968106610765891E-5</v>
      </c>
    </row>
    <row r="32396" spans="2:6" x14ac:dyDescent="0.25">
      <c r="B32396" s="18">
        <v>2017</v>
      </c>
      <c r="C32396" s="19">
        <v>42570</v>
      </c>
      <c r="D32396" s="18" t="s">
        <v>6</v>
      </c>
      <c r="E32396" s="18">
        <v>2.8090140001497343E-3</v>
      </c>
      <c r="F32396" s="18">
        <v>4.192558209178708E-5</v>
      </c>
    </row>
    <row r="32397" spans="2:6" x14ac:dyDescent="0.25">
      <c r="B32397" s="18">
        <v>2017</v>
      </c>
      <c r="C32397" s="19">
        <v>42570</v>
      </c>
      <c r="D32397" s="18" t="s">
        <v>6</v>
      </c>
      <c r="E32397" s="18">
        <v>5.2419155998103463E-2</v>
      </c>
      <c r="F32397" s="18">
        <v>1.2218312495320806E-3</v>
      </c>
    </row>
    <row r="32398" spans="2:6" x14ac:dyDescent="0.25">
      <c r="B32398" s="18">
        <v>2017</v>
      </c>
      <c r="C32398" s="19">
        <v>42597</v>
      </c>
      <c r="D32398" s="18" t="s">
        <v>7</v>
      </c>
      <c r="E32398" s="18">
        <v>1.1834992887624466E-2</v>
      </c>
      <c r="F32398" s="18">
        <v>4.7914950962042377E-5</v>
      </c>
    </row>
    <row r="32399" spans="2:6" x14ac:dyDescent="0.25">
      <c r="B32399" s="18">
        <v>2017</v>
      </c>
      <c r="C32399" s="19">
        <v>42599</v>
      </c>
      <c r="D32399" s="18" t="s">
        <v>7</v>
      </c>
      <c r="E32399" s="18">
        <v>5.3365276633974695E-3</v>
      </c>
      <c r="F32399" s="18">
        <v>3.2941528786404131E-5</v>
      </c>
    </row>
    <row r="32400" spans="2:6" x14ac:dyDescent="0.25">
      <c r="B32400" s="18">
        <v>2017</v>
      </c>
      <c r="C32400" s="19">
        <v>42591</v>
      </c>
      <c r="D32400" s="18" t="s">
        <v>7</v>
      </c>
      <c r="E32400" s="18">
        <v>3.0425993860896906E-3</v>
      </c>
      <c r="F32400" s="18">
        <v>1.1978737740510594E-5</v>
      </c>
    </row>
    <row r="32401" spans="2:6" x14ac:dyDescent="0.25">
      <c r="B32401" s="18">
        <v>2017</v>
      </c>
      <c r="C32401" s="19">
        <v>42604</v>
      </c>
      <c r="D32401" s="18" t="s">
        <v>7</v>
      </c>
      <c r="E32401" s="18">
        <v>1.7488957101145467E-3</v>
      </c>
      <c r="F32401" s="18">
        <v>2.3957475481021189E-5</v>
      </c>
    </row>
    <row r="32402" spans="2:6" x14ac:dyDescent="0.25">
      <c r="B32402" s="18">
        <v>2017</v>
      </c>
      <c r="C32402" s="19">
        <v>42570</v>
      </c>
      <c r="D32402" s="18" t="s">
        <v>6</v>
      </c>
      <c r="E32402" s="18">
        <v>2.3897581792318634E-3</v>
      </c>
      <c r="F32402" s="18">
        <v>8.9840533053829457E-6</v>
      </c>
    </row>
    <row r="32403" spans="2:6" x14ac:dyDescent="0.25">
      <c r="B32403" s="18">
        <v>2017</v>
      </c>
      <c r="C32403" s="19">
        <v>42570</v>
      </c>
      <c r="D32403" s="18" t="s">
        <v>6</v>
      </c>
      <c r="E32403" s="18">
        <v>5.192782810511342E-3</v>
      </c>
      <c r="F32403" s="18">
        <v>5.0909635397170022E-5</v>
      </c>
    </row>
    <row r="32404" spans="2:6" x14ac:dyDescent="0.25">
      <c r="B32404" s="18">
        <v>2017</v>
      </c>
      <c r="C32404" s="19">
        <v>42571</v>
      </c>
      <c r="D32404" s="18" t="s">
        <v>7</v>
      </c>
      <c r="E32404" s="18">
        <v>6.64819944598338E-4</v>
      </c>
      <c r="F32404" s="18">
        <v>1.7968106610765891E-5</v>
      </c>
    </row>
    <row r="32405" spans="2:6" x14ac:dyDescent="0.25">
      <c r="B32405" s="18">
        <v>2017</v>
      </c>
      <c r="C32405" s="19">
        <v>42571</v>
      </c>
      <c r="D32405" s="18" t="s">
        <v>7</v>
      </c>
      <c r="E32405" s="18">
        <v>1.0691023433405705E-3</v>
      </c>
      <c r="F32405" s="18">
        <v>1.1978737740510594E-5</v>
      </c>
    </row>
    <row r="32406" spans="2:6" x14ac:dyDescent="0.25">
      <c r="B32406" s="18">
        <v>2017</v>
      </c>
      <c r="C32406" s="19">
        <v>42570</v>
      </c>
      <c r="D32406" s="18" t="s">
        <v>6</v>
      </c>
      <c r="E32406" s="18">
        <v>3.0009033964712731E-2</v>
      </c>
      <c r="F32406" s="18">
        <v>5.1209103840682785E-4</v>
      </c>
    </row>
    <row r="32407" spans="2:6" x14ac:dyDescent="0.25">
      <c r="B32407" s="18">
        <v>2017</v>
      </c>
      <c r="C32407" s="19">
        <v>42570</v>
      </c>
      <c r="D32407" s="18" t="s">
        <v>6</v>
      </c>
      <c r="E32407" s="18">
        <v>2.853744603329092E-2</v>
      </c>
      <c r="F32407" s="18">
        <v>1.5272890619151007E-4</v>
      </c>
    </row>
    <row r="32408" spans="2:6" x14ac:dyDescent="0.25">
      <c r="B32408" s="18">
        <v>2017</v>
      </c>
      <c r="C32408" s="19">
        <v>42570</v>
      </c>
      <c r="D32408" s="18" t="s">
        <v>6</v>
      </c>
      <c r="E32408" s="18">
        <v>1.5272890619151007E-3</v>
      </c>
      <c r="F32408" s="18">
        <v>8.9840533053829457E-6</v>
      </c>
    </row>
    <row r="32409" spans="2:6" x14ac:dyDescent="0.25">
      <c r="B32409" s="18">
        <v>2017</v>
      </c>
      <c r="C32409" s="19">
        <v>42570</v>
      </c>
      <c r="D32409" s="18" t="s">
        <v>6</v>
      </c>
      <c r="E32409" s="18">
        <v>3.6187217688602828E-2</v>
      </c>
      <c r="F32409" s="18">
        <v>1.9764917271842479E-4</v>
      </c>
    </row>
    <row r="32410" spans="2:6" x14ac:dyDescent="0.25">
      <c r="B32410" s="18">
        <v>2017</v>
      </c>
      <c r="C32410" s="19">
        <v>42570</v>
      </c>
      <c r="D32410" s="18" t="s">
        <v>6</v>
      </c>
      <c r="E32410" s="18">
        <v>0.15590167452771342</v>
      </c>
      <c r="F32410" s="18">
        <v>1.0870704499513365E-3</v>
      </c>
    </row>
    <row r="32411" spans="2:6" x14ac:dyDescent="0.25">
      <c r="B32411" s="18">
        <v>2017</v>
      </c>
      <c r="C32411" s="19">
        <v>42570</v>
      </c>
      <c r="D32411" s="18" t="s">
        <v>6</v>
      </c>
      <c r="E32411" s="18">
        <v>6.370532305158344E-2</v>
      </c>
      <c r="F32411" s="18">
        <v>1.2847196226697612E-3</v>
      </c>
    </row>
    <row r="32412" spans="2:6" x14ac:dyDescent="0.25">
      <c r="B32412" s="18">
        <v>2017</v>
      </c>
      <c r="C32412" s="19">
        <v>42570</v>
      </c>
      <c r="D32412" s="18" t="s">
        <v>6</v>
      </c>
      <c r="E32412" s="18">
        <v>1.7218237628209929E-2</v>
      </c>
      <c r="F32412" s="18">
        <v>1.2577674627536125E-4</v>
      </c>
    </row>
    <row r="32413" spans="2:6" x14ac:dyDescent="0.25">
      <c r="B32413" s="18">
        <v>2017</v>
      </c>
      <c r="C32413" s="19">
        <v>42570</v>
      </c>
      <c r="D32413" s="18" t="s">
        <v>6</v>
      </c>
      <c r="E32413" s="18">
        <v>7.0375084225499736E-4</v>
      </c>
      <c r="F32413" s="18">
        <v>1.4973422175638243E-5</v>
      </c>
    </row>
    <row r="32414" spans="2:6" x14ac:dyDescent="0.25">
      <c r="B32414" s="18">
        <v>2017</v>
      </c>
      <c r="C32414" s="19">
        <v>42570</v>
      </c>
      <c r="D32414" s="18" t="s">
        <v>6</v>
      </c>
      <c r="E32414" s="18">
        <v>3.431219585236206E-2</v>
      </c>
      <c r="F32414" s="18">
        <v>1.7668638167253126E-4</v>
      </c>
    </row>
    <row r="32415" spans="2:6" x14ac:dyDescent="0.25">
      <c r="B32415" s="18">
        <v>2017</v>
      </c>
      <c r="C32415" s="19">
        <v>42570</v>
      </c>
      <c r="D32415" s="18" t="s">
        <v>6</v>
      </c>
      <c r="E32415" s="18">
        <v>4.5609642883881113E-2</v>
      </c>
      <c r="F32415" s="18">
        <v>1.2877143071048889E-4</v>
      </c>
    </row>
    <row r="32416" spans="2:6" x14ac:dyDescent="0.25">
      <c r="B32416" s="18">
        <v>2017</v>
      </c>
      <c r="C32416" s="19">
        <v>42570</v>
      </c>
      <c r="D32416" s="18" t="s">
        <v>6</v>
      </c>
      <c r="E32416" s="18">
        <v>3.0545282124229394E-3</v>
      </c>
      <c r="F32416" s="18">
        <v>5.9893688702552971E-6</v>
      </c>
    </row>
    <row r="32417" spans="2:6" x14ac:dyDescent="0.25">
      <c r="B32417" s="18">
        <v>2017</v>
      </c>
      <c r="C32417" s="19">
        <v>42570</v>
      </c>
      <c r="D32417" s="18" t="s">
        <v>6</v>
      </c>
      <c r="E32417" s="18">
        <v>0.11966963639539806</v>
      </c>
      <c r="F32417" s="18">
        <v>3.3750093583888598E-3</v>
      </c>
    </row>
    <row r="32418" spans="2:6" x14ac:dyDescent="0.25">
      <c r="B32418" s="18">
        <v>2017</v>
      </c>
      <c r="C32418" s="19">
        <v>42570</v>
      </c>
      <c r="D32418" s="18" t="s">
        <v>6</v>
      </c>
      <c r="E32418" s="18">
        <v>0.10287569564023867</v>
      </c>
      <c r="F32418" s="18">
        <v>1.1469641386538893E-3</v>
      </c>
    </row>
    <row r="32419" spans="2:6" x14ac:dyDescent="0.25">
      <c r="B32419" s="18">
        <v>2017</v>
      </c>
      <c r="C32419" s="19">
        <v>42571</v>
      </c>
      <c r="D32419" s="18" t="s">
        <v>6</v>
      </c>
      <c r="E32419" s="18">
        <v>1.3545157345711373E-2</v>
      </c>
      <c r="F32419" s="18">
        <v>3.6535150108557313E-4</v>
      </c>
    </row>
    <row r="32420" spans="2:6" x14ac:dyDescent="0.25">
      <c r="B32420" s="18">
        <v>2017</v>
      </c>
      <c r="C32420" s="19">
        <v>42571</v>
      </c>
      <c r="D32420" s="18" t="s">
        <v>6</v>
      </c>
      <c r="E32420" s="18">
        <v>3.6070375084225496E-2</v>
      </c>
      <c r="F32420" s="18">
        <v>7.6663921539267803E-4</v>
      </c>
    </row>
    <row r="32421" spans="2:6" x14ac:dyDescent="0.25">
      <c r="B32421" s="18">
        <v>2017</v>
      </c>
      <c r="C32421" s="19">
        <v>42571</v>
      </c>
      <c r="D32421" s="18" t="s">
        <v>6</v>
      </c>
      <c r="E32421" s="18">
        <v>1.1772104514486787E-3</v>
      </c>
      <c r="F32421" s="18">
        <v>8.9840533053829457E-6</v>
      </c>
    </row>
    <row r="32422" spans="2:6" x14ac:dyDescent="0.25">
      <c r="B32422" s="18">
        <v>2017</v>
      </c>
      <c r="C32422" s="19">
        <v>42571</v>
      </c>
      <c r="D32422" s="18" t="s">
        <v>6</v>
      </c>
      <c r="E32422" s="18">
        <v>5.1927828105113427E-4</v>
      </c>
      <c r="F32422" s="18">
        <v>2.9946844351276486E-6</v>
      </c>
    </row>
    <row r="32423" spans="2:6" x14ac:dyDescent="0.25">
      <c r="B32423" s="18">
        <v>2017</v>
      </c>
      <c r="C32423" s="19">
        <v>42571</v>
      </c>
      <c r="D32423" s="18" t="s">
        <v>6</v>
      </c>
      <c r="E32423" s="18">
        <v>8.0047914950962043E-3</v>
      </c>
      <c r="F32423" s="18">
        <v>2.6952159916148837E-5</v>
      </c>
    </row>
    <row r="32424" spans="2:6" x14ac:dyDescent="0.25">
      <c r="B32424" s="18">
        <v>2017</v>
      </c>
      <c r="C32424" s="19">
        <v>42571</v>
      </c>
      <c r="D32424" s="18" t="s">
        <v>6</v>
      </c>
      <c r="E32424" s="18">
        <v>4.4948716029048442E-3</v>
      </c>
      <c r="F32424" s="18">
        <v>8.9840533053829457E-6</v>
      </c>
    </row>
    <row r="32425" spans="2:6" x14ac:dyDescent="0.25">
      <c r="B32425" s="18">
        <v>2017</v>
      </c>
      <c r="C32425" s="19">
        <v>42571</v>
      </c>
      <c r="D32425" s="18" t="s">
        <v>6</v>
      </c>
      <c r="E32425" s="18">
        <v>5.1951785580594441E-3</v>
      </c>
      <c r="F32425" s="18">
        <v>1.1978737740510594E-5</v>
      </c>
    </row>
    <row r="32426" spans="2:6" x14ac:dyDescent="0.25">
      <c r="B32426" s="18">
        <v>2017</v>
      </c>
      <c r="C32426" s="19">
        <v>42571</v>
      </c>
      <c r="D32426" s="18" t="s">
        <v>6</v>
      </c>
      <c r="E32426" s="18">
        <v>6.2976217214444265E-3</v>
      </c>
      <c r="F32426" s="18">
        <v>1.1978737740510594E-5</v>
      </c>
    </row>
    <row r="32427" spans="2:6" x14ac:dyDescent="0.25">
      <c r="B32427" s="18">
        <v>2017</v>
      </c>
      <c r="C32427" s="19">
        <v>42571</v>
      </c>
      <c r="D32427" s="18" t="s">
        <v>6</v>
      </c>
      <c r="E32427" s="18">
        <v>3.5377604751566073E-2</v>
      </c>
      <c r="F32427" s="18">
        <v>1.2278206184023358E-4</v>
      </c>
    </row>
    <row r="32428" spans="2:6" x14ac:dyDescent="0.25">
      <c r="B32428" s="18">
        <v>2017</v>
      </c>
      <c r="C32428" s="19">
        <v>42571</v>
      </c>
      <c r="D32428" s="18" t="s">
        <v>6</v>
      </c>
      <c r="E32428" s="18">
        <v>9.0080107808639663E-4</v>
      </c>
      <c r="F32428" s="18">
        <v>5.9893688702552971E-6</v>
      </c>
    </row>
    <row r="32429" spans="2:6" x14ac:dyDescent="0.25">
      <c r="B32429" s="18">
        <v>2017</v>
      </c>
      <c r="C32429" s="19">
        <v>42571</v>
      </c>
      <c r="D32429" s="18" t="s">
        <v>6</v>
      </c>
      <c r="E32429" s="18">
        <v>1.5237952634074507E-3</v>
      </c>
      <c r="F32429" s="18">
        <v>2.9946844351276486E-6</v>
      </c>
    </row>
    <row r="32430" spans="2:6" x14ac:dyDescent="0.25">
      <c r="B32430" s="18">
        <v>2017</v>
      </c>
      <c r="C32430" s="19">
        <v>42571</v>
      </c>
      <c r="D32430" s="18" t="s">
        <v>6</v>
      </c>
      <c r="E32430" s="18">
        <v>2.4481046143095993E-3</v>
      </c>
      <c r="F32430" s="18">
        <v>2.096279104589354E-5</v>
      </c>
    </row>
    <row r="32431" spans="2:6" x14ac:dyDescent="0.25">
      <c r="B32431" s="18">
        <v>2017</v>
      </c>
      <c r="C32431" s="19">
        <v>42584</v>
      </c>
      <c r="D32431" s="18" t="s">
        <v>7</v>
      </c>
      <c r="E32431" s="18">
        <v>2.2136707344463578E-2</v>
      </c>
      <c r="F32431" s="18">
        <v>1.9764917271842479E-4</v>
      </c>
    </row>
    <row r="32432" spans="2:6" x14ac:dyDescent="0.25">
      <c r="B32432" s="18">
        <v>2017</v>
      </c>
      <c r="C32432" s="19">
        <v>42571</v>
      </c>
      <c r="D32432" s="18" t="s">
        <v>6</v>
      </c>
      <c r="E32432" s="18">
        <v>3.7411594419904772E-3</v>
      </c>
      <c r="F32432" s="18">
        <v>1.1978737740510594E-5</v>
      </c>
    </row>
    <row r="32433" spans="2:6" x14ac:dyDescent="0.25">
      <c r="B32433" s="18">
        <v>2017</v>
      </c>
      <c r="C32433" s="19">
        <v>42571</v>
      </c>
      <c r="D32433" s="18" t="s">
        <v>6</v>
      </c>
      <c r="E32433" s="18">
        <v>0</v>
      </c>
      <c r="F32433" s="18">
        <v>2.2969229617429065E-3</v>
      </c>
    </row>
    <row r="32434" spans="2:6" x14ac:dyDescent="0.25">
      <c r="B32434" s="18">
        <v>2017</v>
      </c>
      <c r="C32434" s="19">
        <v>42584</v>
      </c>
      <c r="D32434" s="18" t="s">
        <v>7</v>
      </c>
      <c r="E32434" s="18">
        <v>0.14177734521224825</v>
      </c>
      <c r="F32434" s="18">
        <v>3.8631429213146666E-4</v>
      </c>
    </row>
    <row r="32435" spans="2:6" x14ac:dyDescent="0.25">
      <c r="B32435" s="18">
        <v>2017</v>
      </c>
      <c r="C32435" s="19">
        <v>42586</v>
      </c>
      <c r="D32435" s="18" t="s">
        <v>7</v>
      </c>
      <c r="E32435" s="18">
        <v>2.0789099348656137E-2</v>
      </c>
      <c r="F32435" s="18">
        <v>7.7861795313318856E-5</v>
      </c>
    </row>
    <row r="32436" spans="2:6" x14ac:dyDescent="0.25">
      <c r="B32436" s="18">
        <v>2017</v>
      </c>
      <c r="C32436" s="19">
        <v>42584</v>
      </c>
      <c r="D32436" s="18" t="s">
        <v>7</v>
      </c>
      <c r="E32436" s="18">
        <v>0.222475106685633</v>
      </c>
      <c r="F32436" s="18">
        <v>5.0909635397170026E-4</v>
      </c>
    </row>
    <row r="32437" spans="2:6" x14ac:dyDescent="0.25">
      <c r="B32437" s="18">
        <v>2017</v>
      </c>
      <c r="C32437" s="19">
        <v>42571</v>
      </c>
      <c r="D32437" s="18" t="s">
        <v>6</v>
      </c>
      <c r="E32437" s="18">
        <v>1.5632252751366326E-2</v>
      </c>
      <c r="F32437" s="18">
        <v>1.736916972374036E-4</v>
      </c>
    </row>
    <row r="32438" spans="2:6" x14ac:dyDescent="0.25">
      <c r="B32438" s="18">
        <v>2017</v>
      </c>
      <c r="C32438" s="19">
        <v>42586</v>
      </c>
      <c r="D32438" s="18" t="s">
        <v>7</v>
      </c>
      <c r="E32438" s="18">
        <v>0.16438721269746201</v>
      </c>
      <c r="F32438" s="18">
        <v>5.0909635397170026E-4</v>
      </c>
    </row>
    <row r="32439" spans="2:6" x14ac:dyDescent="0.25">
      <c r="B32439" s="18">
        <v>2017</v>
      </c>
      <c r="C32439" s="19">
        <v>42571</v>
      </c>
      <c r="D32439" s="18" t="s">
        <v>6</v>
      </c>
      <c r="E32439" s="18">
        <v>3.06933193581394E-2</v>
      </c>
      <c r="F32439" s="18">
        <v>3.8032492326121132E-4</v>
      </c>
    </row>
    <row r="32440" spans="2:6" x14ac:dyDescent="0.25">
      <c r="B32440" s="18">
        <v>2017</v>
      </c>
      <c r="C32440" s="19">
        <v>42571</v>
      </c>
      <c r="D32440" s="18" t="s">
        <v>6</v>
      </c>
      <c r="E32440" s="18">
        <v>1.4646003344064296E-3</v>
      </c>
      <c r="F32440" s="18">
        <v>5.9893688702552971E-6</v>
      </c>
    </row>
    <row r="32441" spans="2:6" x14ac:dyDescent="0.25">
      <c r="B32441" s="18">
        <v>2017</v>
      </c>
      <c r="C32441" s="19">
        <v>42591</v>
      </c>
      <c r="D32441" s="18" t="s">
        <v>7</v>
      </c>
      <c r="E32441" s="18">
        <v>2.3598113348805871E-3</v>
      </c>
      <c r="F32441" s="18">
        <v>5.9893688702552971E-6</v>
      </c>
    </row>
    <row r="32442" spans="2:6" x14ac:dyDescent="0.25">
      <c r="B32442" s="18">
        <v>2017</v>
      </c>
      <c r="C32442" s="19">
        <v>42571</v>
      </c>
      <c r="D32442" s="18" t="s">
        <v>6</v>
      </c>
      <c r="E32442" s="18">
        <v>1.9764917271842479E-4</v>
      </c>
      <c r="F32442" s="18">
        <v>2.9946844351276486E-6</v>
      </c>
    </row>
    <row r="32443" spans="2:6" x14ac:dyDescent="0.25">
      <c r="B32443" s="18">
        <v>2017</v>
      </c>
      <c r="C32443" s="19">
        <v>42585</v>
      </c>
      <c r="D32443" s="18" t="s">
        <v>7</v>
      </c>
      <c r="E32443" s="18">
        <v>1.4946470015722094E-2</v>
      </c>
      <c r="F32443" s="18">
        <v>6.8877742007935914E-5</v>
      </c>
    </row>
    <row r="32444" spans="2:6" x14ac:dyDescent="0.25">
      <c r="B32444" s="18">
        <v>2017</v>
      </c>
      <c r="C32444" s="19">
        <v>42571</v>
      </c>
      <c r="D32444" s="18" t="s">
        <v>6</v>
      </c>
      <c r="E32444" s="18">
        <v>2.625739312719922E-2</v>
      </c>
      <c r="F32444" s="18">
        <v>8.385116418357416E-5</v>
      </c>
    </row>
    <row r="32445" spans="2:6" x14ac:dyDescent="0.25">
      <c r="B32445" s="18">
        <v>2017</v>
      </c>
      <c r="C32445" s="19">
        <v>42585</v>
      </c>
      <c r="D32445" s="18" t="s">
        <v>7</v>
      </c>
      <c r="E32445" s="18">
        <v>5.809687804147638E-4</v>
      </c>
      <c r="F32445" s="18">
        <v>5.9893688702552971E-6</v>
      </c>
    </row>
    <row r="32446" spans="2:6" x14ac:dyDescent="0.25">
      <c r="B32446" s="18">
        <v>2017</v>
      </c>
      <c r="C32446" s="19">
        <v>42586</v>
      </c>
      <c r="D32446" s="18" t="s">
        <v>7</v>
      </c>
      <c r="E32446" s="18">
        <v>3.5936213221531782E-3</v>
      </c>
      <c r="F32446" s="18">
        <v>1.1978737740510594E-5</v>
      </c>
    </row>
    <row r="32447" spans="2:6" x14ac:dyDescent="0.25">
      <c r="B32447" s="18">
        <v>2017</v>
      </c>
      <c r="C32447" s="19">
        <v>42597</v>
      </c>
      <c r="D32447" s="18" t="s">
        <v>7</v>
      </c>
      <c r="E32447" s="18">
        <v>1.1634349030470914E-2</v>
      </c>
      <c r="F32447" s="18">
        <v>1.048139552294677E-4</v>
      </c>
    </row>
    <row r="32448" spans="2:6" x14ac:dyDescent="0.25">
      <c r="B32448" s="18">
        <v>2017</v>
      </c>
      <c r="C32448" s="19">
        <v>42571</v>
      </c>
      <c r="D32448" s="18" t="s">
        <v>6</v>
      </c>
      <c r="E32448" s="18">
        <v>1.3835442090289736E-2</v>
      </c>
      <c r="F32448" s="18">
        <v>2.0962791045893539E-4</v>
      </c>
    </row>
    <row r="32449" spans="2:6" x14ac:dyDescent="0.25">
      <c r="B32449" s="18">
        <v>2017</v>
      </c>
      <c r="C32449" s="19">
        <v>42597</v>
      </c>
      <c r="D32449" s="18" t="s">
        <v>7</v>
      </c>
      <c r="E32449" s="18">
        <v>2.3514262184622294E-2</v>
      </c>
      <c r="F32449" s="18">
        <v>1.5572359062663771E-4</v>
      </c>
    </row>
    <row r="32450" spans="2:6" x14ac:dyDescent="0.25">
      <c r="B32450" s="18">
        <v>2017</v>
      </c>
      <c r="C32450" s="19">
        <v>42592</v>
      </c>
      <c r="D32450" s="18" t="s">
        <v>7</v>
      </c>
      <c r="E32450" s="18">
        <v>7.3070300217114627E-4</v>
      </c>
      <c r="F32450" s="18">
        <v>2.9946844351276486E-6</v>
      </c>
    </row>
    <row r="32451" spans="2:6" x14ac:dyDescent="0.25">
      <c r="B32451" s="18">
        <v>2017</v>
      </c>
      <c r="C32451" s="19">
        <v>42571</v>
      </c>
      <c r="D32451" s="18" t="s">
        <v>6</v>
      </c>
      <c r="E32451" s="18">
        <v>2.2639814329565022E-3</v>
      </c>
      <c r="F32451" s="18">
        <v>8.9840533053829457E-6</v>
      </c>
    </row>
    <row r="32452" spans="2:6" x14ac:dyDescent="0.25">
      <c r="B32452" s="18">
        <v>2017</v>
      </c>
      <c r="C32452" s="19">
        <v>42571</v>
      </c>
      <c r="D32452" s="18" t="s">
        <v>6</v>
      </c>
      <c r="E32452" s="18">
        <v>8.6246911731676279E-4</v>
      </c>
      <c r="F32452" s="18">
        <v>1.1978737740510594E-5</v>
      </c>
    </row>
    <row r="32453" spans="2:6" x14ac:dyDescent="0.25">
      <c r="B32453" s="18">
        <v>2017</v>
      </c>
      <c r="C32453" s="19">
        <v>42571</v>
      </c>
      <c r="D32453" s="18" t="s">
        <v>6</v>
      </c>
      <c r="E32453" s="18">
        <v>3.8858027002071425E-3</v>
      </c>
      <c r="F32453" s="18">
        <v>2.485588081155948E-4</v>
      </c>
    </row>
    <row r="32454" spans="2:6" x14ac:dyDescent="0.25">
      <c r="B32454" s="18">
        <v>2017</v>
      </c>
      <c r="C32454" s="19">
        <v>42572</v>
      </c>
      <c r="D32454" s="18" t="s">
        <v>6</v>
      </c>
      <c r="E32454" s="18">
        <v>1.6753562426692611E-2</v>
      </c>
      <c r="F32454" s="18">
        <v>1.2278206184023358E-4</v>
      </c>
    </row>
    <row r="32455" spans="2:6" x14ac:dyDescent="0.25">
      <c r="B32455" s="18">
        <v>2017</v>
      </c>
      <c r="C32455" s="19">
        <v>42572</v>
      </c>
      <c r="D32455" s="18" t="s">
        <v>6</v>
      </c>
      <c r="E32455" s="18">
        <v>0.1355988121085073</v>
      </c>
      <c r="F32455" s="18">
        <v>1.6231189638391855E-3</v>
      </c>
    </row>
    <row r="32456" spans="2:6" x14ac:dyDescent="0.25">
      <c r="B32456" s="18">
        <v>2017</v>
      </c>
      <c r="C32456" s="19">
        <v>42591</v>
      </c>
      <c r="D32456" s="18" t="s">
        <v>7</v>
      </c>
      <c r="E32456" s="18">
        <v>3.511766614259699E-3</v>
      </c>
      <c r="F32456" s="18">
        <v>1.1978737740510594E-5</v>
      </c>
    </row>
    <row r="32457" spans="2:6" x14ac:dyDescent="0.25">
      <c r="B32457" s="18">
        <v>2017</v>
      </c>
      <c r="C32457" s="19">
        <v>42591</v>
      </c>
      <c r="D32457" s="18" t="s">
        <v>7</v>
      </c>
      <c r="E32457" s="18">
        <v>2.7155548900701265E-2</v>
      </c>
      <c r="F32457" s="18">
        <v>7.4867110878191204E-5</v>
      </c>
    </row>
    <row r="32458" spans="2:6" x14ac:dyDescent="0.25">
      <c r="B32458" s="18">
        <v>2017</v>
      </c>
      <c r="C32458" s="19">
        <v>42598</v>
      </c>
      <c r="D32458" s="18" t="s">
        <v>7</v>
      </c>
      <c r="E32458" s="18">
        <v>2.9095854857627702E-2</v>
      </c>
      <c r="F32458" s="18">
        <v>7.4867110878191204E-5</v>
      </c>
    </row>
    <row r="32459" spans="2:6" x14ac:dyDescent="0.25">
      <c r="B32459" s="18">
        <v>2017</v>
      </c>
      <c r="C32459" s="19">
        <v>42605</v>
      </c>
      <c r="D32459" s="18" t="s">
        <v>7</v>
      </c>
      <c r="E32459" s="18">
        <v>2.7327743255721106E-2</v>
      </c>
      <c r="F32459" s="18">
        <v>7.4867110878191204E-5</v>
      </c>
    </row>
    <row r="32460" spans="2:6" x14ac:dyDescent="0.25">
      <c r="B32460" s="18">
        <v>2017</v>
      </c>
      <c r="C32460" s="19">
        <v>42593</v>
      </c>
      <c r="D32460" s="18" t="s">
        <v>7</v>
      </c>
      <c r="E32460" s="18">
        <v>4.5758778168750465E-2</v>
      </c>
      <c r="F32460" s="18">
        <v>1.1978737740510594E-4</v>
      </c>
    </row>
    <row r="32461" spans="2:6" x14ac:dyDescent="0.25">
      <c r="B32461" s="18">
        <v>2017</v>
      </c>
      <c r="C32461" s="19">
        <v>42572</v>
      </c>
      <c r="D32461" s="18" t="s">
        <v>6</v>
      </c>
      <c r="E32461" s="18">
        <v>1.5871827506176537E-3</v>
      </c>
      <c r="F32461" s="18">
        <v>1.4973422175638243E-5</v>
      </c>
    </row>
    <row r="32462" spans="2:6" x14ac:dyDescent="0.25">
      <c r="B32462" s="18">
        <v>2017</v>
      </c>
      <c r="C32462" s="19">
        <v>42597</v>
      </c>
      <c r="D32462" s="18" t="s">
        <v>7</v>
      </c>
      <c r="E32462" s="18">
        <v>1.1364827431309427E-2</v>
      </c>
      <c r="F32462" s="18">
        <v>3.2941528786404131E-5</v>
      </c>
    </row>
    <row r="32463" spans="2:6" x14ac:dyDescent="0.25">
      <c r="B32463" s="18">
        <v>2017</v>
      </c>
      <c r="C32463" s="19">
        <v>42572</v>
      </c>
      <c r="D32463" s="18" t="s">
        <v>6</v>
      </c>
      <c r="E32463" s="18">
        <v>8.8193456614509246E-3</v>
      </c>
      <c r="F32463" s="18">
        <v>2.8449502133712662E-4</v>
      </c>
    </row>
    <row r="32464" spans="2:6" x14ac:dyDescent="0.25">
      <c r="B32464" s="18">
        <v>2017</v>
      </c>
      <c r="C32464" s="19">
        <v>42599</v>
      </c>
      <c r="D32464" s="18" t="s">
        <v>7</v>
      </c>
      <c r="E32464" s="18">
        <v>6.1783334581118508E-3</v>
      </c>
      <c r="F32464" s="18">
        <v>1.7968106610765891E-5</v>
      </c>
    </row>
    <row r="32465" spans="2:6" x14ac:dyDescent="0.25">
      <c r="B32465" s="18">
        <v>2017</v>
      </c>
      <c r="C32465" s="19">
        <v>42599</v>
      </c>
      <c r="D32465" s="18" t="s">
        <v>7</v>
      </c>
      <c r="E32465" s="18">
        <v>6.3487310024706147E-3</v>
      </c>
      <c r="F32465" s="18">
        <v>2.9946844351276486E-5</v>
      </c>
    </row>
    <row r="32466" spans="2:6" x14ac:dyDescent="0.25">
      <c r="B32466" s="18">
        <v>2017</v>
      </c>
      <c r="C32466" s="19">
        <v>42572</v>
      </c>
      <c r="D32466" s="18" t="s">
        <v>6</v>
      </c>
      <c r="E32466" s="18">
        <v>1.6530658081904618E-3</v>
      </c>
      <c r="F32466" s="18">
        <v>3.5936213221531783E-5</v>
      </c>
    </row>
    <row r="32467" spans="2:6" x14ac:dyDescent="0.25">
      <c r="B32467" s="18">
        <v>2017</v>
      </c>
      <c r="C32467" s="19">
        <v>42572</v>
      </c>
      <c r="D32467" s="18" t="s">
        <v>6</v>
      </c>
      <c r="E32467" s="18">
        <v>3.5277382645803695E-4</v>
      </c>
      <c r="F32467" s="18">
        <v>2.9946844351276486E-6</v>
      </c>
    </row>
    <row r="32468" spans="2:6" x14ac:dyDescent="0.25">
      <c r="B32468" s="18">
        <v>2017</v>
      </c>
      <c r="C32468" s="19">
        <v>42572</v>
      </c>
      <c r="D32468" s="18" t="s">
        <v>6</v>
      </c>
      <c r="E32468" s="18">
        <v>1.7833345811185146E-4</v>
      </c>
      <c r="F32468" s="18">
        <v>2.9946844351276486E-6</v>
      </c>
    </row>
    <row r="32469" spans="2:6" x14ac:dyDescent="0.25">
      <c r="B32469" s="18">
        <v>2017</v>
      </c>
      <c r="C32469" s="19">
        <v>42573</v>
      </c>
      <c r="D32469" s="18" t="s">
        <v>6</v>
      </c>
      <c r="E32469" s="18">
        <v>0.14080901400014975</v>
      </c>
      <c r="F32469" s="18">
        <v>1.9794864116193757E-3</v>
      </c>
    </row>
    <row r="32470" spans="2:6" x14ac:dyDescent="0.25">
      <c r="B32470" s="18">
        <v>2017</v>
      </c>
      <c r="C32470" s="19">
        <v>42573</v>
      </c>
      <c r="D32470" s="18" t="s">
        <v>6</v>
      </c>
      <c r="E32470" s="18">
        <v>1.9740959796361458E-2</v>
      </c>
      <c r="F32470" s="18">
        <v>3.0845249681814779E-4</v>
      </c>
    </row>
    <row r="32471" spans="2:6" x14ac:dyDescent="0.25">
      <c r="B32471" s="18">
        <v>2017</v>
      </c>
      <c r="C32471" s="19">
        <v>42573</v>
      </c>
      <c r="D32471" s="18" t="s">
        <v>6</v>
      </c>
      <c r="E32471" s="18">
        <v>1.2035087719298255E-2</v>
      </c>
      <c r="F32471" s="18">
        <v>1.1080332409972299E-4</v>
      </c>
    </row>
    <row r="32472" spans="2:6" x14ac:dyDescent="0.25">
      <c r="B32472" s="18">
        <v>2017</v>
      </c>
      <c r="C32472" s="19">
        <v>42585</v>
      </c>
      <c r="D32472" s="18" t="s">
        <v>7</v>
      </c>
      <c r="E32472" s="18">
        <v>2.1717451523545706E-2</v>
      </c>
      <c r="F32472" s="18">
        <v>8.864265927977839E-4</v>
      </c>
    </row>
    <row r="32473" spans="2:6" x14ac:dyDescent="0.25">
      <c r="B32473" s="18">
        <v>2017</v>
      </c>
      <c r="C32473" s="19">
        <v>42589</v>
      </c>
      <c r="D32473" s="18" t="s">
        <v>7</v>
      </c>
      <c r="E32473" s="18">
        <v>4.0717726036285697E-4</v>
      </c>
      <c r="F32473" s="18">
        <v>2.9946844351276486E-6</v>
      </c>
    </row>
    <row r="32474" spans="2:6" x14ac:dyDescent="0.25">
      <c r="B32474" s="18">
        <v>2017</v>
      </c>
      <c r="C32474" s="19">
        <v>42573</v>
      </c>
      <c r="D32474" s="18" t="s">
        <v>6</v>
      </c>
      <c r="E32474" s="18">
        <v>8.4450101070599685E-4</v>
      </c>
      <c r="F32474" s="18">
        <v>2.9946844351276486E-6</v>
      </c>
    </row>
    <row r="32475" spans="2:6" x14ac:dyDescent="0.25">
      <c r="B32475" s="18">
        <v>2017</v>
      </c>
      <c r="C32475" s="19">
        <v>42573</v>
      </c>
      <c r="D32475" s="18" t="s">
        <v>6</v>
      </c>
      <c r="E32475" s="18">
        <v>3.9230366100172194E-3</v>
      </c>
      <c r="F32475" s="18">
        <v>2.0064385715355245E-4</v>
      </c>
    </row>
    <row r="32476" spans="2:6" x14ac:dyDescent="0.25">
      <c r="B32476" s="18">
        <v>2017</v>
      </c>
      <c r="C32476" s="19">
        <v>42574</v>
      </c>
      <c r="D32476" s="18" t="s">
        <v>6</v>
      </c>
      <c r="E32476" s="18">
        <v>2.5454817698585012E-3</v>
      </c>
      <c r="F32476" s="18">
        <v>4.4920266526914725E-5</v>
      </c>
    </row>
    <row r="32477" spans="2:6" x14ac:dyDescent="0.25">
      <c r="B32477" s="18">
        <v>2017</v>
      </c>
      <c r="C32477" s="19">
        <v>42573</v>
      </c>
      <c r="D32477" s="18" t="s">
        <v>6</v>
      </c>
      <c r="E32477" s="18">
        <v>4.1638092386014824E-3</v>
      </c>
      <c r="F32477" s="18">
        <v>7.1872426443063566E-5</v>
      </c>
    </row>
    <row r="32478" spans="2:6" x14ac:dyDescent="0.25">
      <c r="B32478" s="18">
        <v>2017</v>
      </c>
      <c r="C32478" s="19">
        <v>42574</v>
      </c>
      <c r="D32478" s="18" t="s">
        <v>6</v>
      </c>
      <c r="E32478" s="18">
        <v>3.6566344738089993E-2</v>
      </c>
      <c r="F32478" s="18">
        <v>3.32409972299169E-4</v>
      </c>
    </row>
    <row r="32479" spans="2:6" x14ac:dyDescent="0.25">
      <c r="B32479" s="18">
        <v>2017</v>
      </c>
      <c r="C32479" s="19">
        <v>42574</v>
      </c>
      <c r="D32479" s="18" t="s">
        <v>6</v>
      </c>
      <c r="E32479" s="18">
        <v>0.2385074492775324</v>
      </c>
      <c r="F32479" s="18">
        <v>1.5841880661825261E-3</v>
      </c>
    </row>
    <row r="32480" spans="2:6" x14ac:dyDescent="0.25">
      <c r="B32480" s="18">
        <v>2017</v>
      </c>
      <c r="C32480" s="19">
        <v>42574</v>
      </c>
      <c r="D32480" s="18" t="s">
        <v>6</v>
      </c>
      <c r="E32480" s="18">
        <v>1.6902797534376492E-2</v>
      </c>
      <c r="F32480" s="18">
        <v>9.5829901924084754E-5</v>
      </c>
    </row>
    <row r="32481" spans="2:6" x14ac:dyDescent="0.25">
      <c r="B32481" s="18">
        <v>2017</v>
      </c>
      <c r="C32481" s="19">
        <v>42574</v>
      </c>
      <c r="D32481" s="18" t="s">
        <v>6</v>
      </c>
      <c r="E32481" s="18">
        <v>5.3904319832297676E-4</v>
      </c>
      <c r="F32481" s="18">
        <v>1.4973422175638243E-5</v>
      </c>
    </row>
    <row r="32482" spans="2:6" x14ac:dyDescent="0.25">
      <c r="B32482" s="18">
        <v>2017</v>
      </c>
      <c r="C32482" s="19">
        <v>42574</v>
      </c>
      <c r="D32482" s="18" t="s">
        <v>6</v>
      </c>
      <c r="E32482" s="18">
        <v>1.2685982381273249E-2</v>
      </c>
      <c r="F32482" s="18">
        <v>1.2877143071048889E-4</v>
      </c>
    </row>
    <row r="32483" spans="2:6" x14ac:dyDescent="0.25">
      <c r="B32483" s="18">
        <v>2017</v>
      </c>
      <c r="C32483" s="19">
        <v>42574</v>
      </c>
      <c r="D32483" s="18" t="s">
        <v>6</v>
      </c>
      <c r="E32483" s="18">
        <v>1.8856879039704514E-2</v>
      </c>
      <c r="F32483" s="18">
        <v>6.5883057572808262E-5</v>
      </c>
    </row>
    <row r="32484" spans="2:6" x14ac:dyDescent="0.25">
      <c r="B32484" s="18">
        <v>2017</v>
      </c>
      <c r="C32484" s="19">
        <v>42574</v>
      </c>
      <c r="D32484" s="18" t="s">
        <v>6</v>
      </c>
      <c r="E32484" s="18">
        <v>8.4458186718574538E-2</v>
      </c>
      <c r="F32484" s="18">
        <v>9.403309126300816E-4</v>
      </c>
    </row>
    <row r="32485" spans="2:6" x14ac:dyDescent="0.25">
      <c r="B32485" s="18">
        <v>2017</v>
      </c>
      <c r="C32485" s="19">
        <v>42574</v>
      </c>
      <c r="D32485" s="18" t="s">
        <v>6</v>
      </c>
      <c r="E32485" s="18">
        <v>4.3148411569464103E-4</v>
      </c>
      <c r="F32485" s="18">
        <v>2.9946844351276486E-6</v>
      </c>
    </row>
    <row r="32486" spans="2:6" x14ac:dyDescent="0.25">
      <c r="B32486" s="18">
        <v>2017</v>
      </c>
      <c r="C32486" s="19">
        <v>42574</v>
      </c>
      <c r="D32486" s="18" t="s">
        <v>6</v>
      </c>
      <c r="E32486" s="18">
        <v>0.15977824361757878</v>
      </c>
      <c r="F32486" s="18">
        <v>8.2054353522497563E-4</v>
      </c>
    </row>
    <row r="32487" spans="2:6" x14ac:dyDescent="0.25">
      <c r="B32487" s="18">
        <v>2017</v>
      </c>
      <c r="C32487" s="19">
        <v>42574</v>
      </c>
      <c r="D32487" s="18" t="s">
        <v>6</v>
      </c>
      <c r="E32487" s="18">
        <v>1.9277995557884766</v>
      </c>
      <c r="F32487" s="18">
        <v>1.018791644830426E-2</v>
      </c>
    </row>
    <row r="32488" spans="2:6" x14ac:dyDescent="0.25">
      <c r="B32488" s="18">
        <v>2017</v>
      </c>
      <c r="C32488" s="19">
        <v>42575</v>
      </c>
      <c r="D32488" s="18" t="s">
        <v>6</v>
      </c>
      <c r="E32488" s="18">
        <v>0.20825724339297746</v>
      </c>
      <c r="F32488" s="18">
        <v>1.736916972374036E-4</v>
      </c>
    </row>
    <row r="32489" spans="2:6" x14ac:dyDescent="0.25">
      <c r="B32489" s="18">
        <v>2017</v>
      </c>
      <c r="C32489" s="19">
        <v>42575</v>
      </c>
      <c r="D32489" s="18" t="s">
        <v>6</v>
      </c>
      <c r="E32489" s="18">
        <v>9.7412692470864121E-2</v>
      </c>
      <c r="F32489" s="18">
        <v>1.2308153028374636E-3</v>
      </c>
    </row>
    <row r="32490" spans="2:6" x14ac:dyDescent="0.25">
      <c r="B32490" s="18">
        <v>2017</v>
      </c>
      <c r="C32490" s="19">
        <v>42575</v>
      </c>
      <c r="D32490" s="18" t="s">
        <v>6</v>
      </c>
      <c r="E32490" s="18">
        <v>4.6903496294078015E-2</v>
      </c>
      <c r="F32490" s="18">
        <v>2.8150033690199893E-4</v>
      </c>
    </row>
    <row r="32491" spans="2:6" x14ac:dyDescent="0.25">
      <c r="B32491" s="18">
        <v>2017</v>
      </c>
      <c r="C32491" s="19">
        <v>42575</v>
      </c>
      <c r="D32491" s="18" t="s">
        <v>6</v>
      </c>
      <c r="E32491" s="18">
        <v>7.1801901624616304E-2</v>
      </c>
      <c r="F32491" s="18">
        <v>9.3434154375982633E-4</v>
      </c>
    </row>
    <row r="32492" spans="2:6" x14ac:dyDescent="0.25">
      <c r="B32492" s="18">
        <v>2017</v>
      </c>
      <c r="C32492" s="19">
        <v>42575</v>
      </c>
      <c r="D32492" s="18" t="s">
        <v>6</v>
      </c>
      <c r="E32492" s="18">
        <v>0.1035071747647924</v>
      </c>
      <c r="F32492" s="18">
        <v>3.5996106910234334E-3</v>
      </c>
    </row>
    <row r="32493" spans="2:6" x14ac:dyDescent="0.25">
      <c r="B32493" s="18">
        <v>2017</v>
      </c>
      <c r="C32493" s="19">
        <v>42575</v>
      </c>
      <c r="D32493" s="18" t="s">
        <v>6</v>
      </c>
      <c r="E32493" s="18">
        <v>6.7410346634723362E-4</v>
      </c>
      <c r="F32493" s="18">
        <v>5.9893688702552971E-6</v>
      </c>
    </row>
    <row r="32494" spans="2:6" x14ac:dyDescent="0.25">
      <c r="B32494" s="18">
        <v>2017</v>
      </c>
      <c r="C32494" s="19">
        <v>42575</v>
      </c>
      <c r="D32494" s="18" t="s">
        <v>6</v>
      </c>
      <c r="E32494" s="18">
        <v>1.0002246013326346E-3</v>
      </c>
      <c r="F32494" s="18">
        <v>5.9893688702552971E-6</v>
      </c>
    </row>
    <row r="32495" spans="2:6" x14ac:dyDescent="0.25">
      <c r="B32495" s="18">
        <v>2017</v>
      </c>
      <c r="C32495" s="19">
        <v>42575</v>
      </c>
      <c r="D32495" s="18" t="s">
        <v>6</v>
      </c>
      <c r="E32495" s="18">
        <v>0</v>
      </c>
      <c r="F32495" s="18">
        <v>1.1978737740510594E-5</v>
      </c>
    </row>
    <row r="32496" spans="2:6" x14ac:dyDescent="0.25">
      <c r="B32496" s="18">
        <v>2017</v>
      </c>
      <c r="C32496" s="19">
        <v>42575</v>
      </c>
      <c r="D32496" s="18" t="s">
        <v>6</v>
      </c>
      <c r="E32496" s="18">
        <v>0.10305008609717752</v>
      </c>
      <c r="F32496" s="18">
        <v>2.335853859399566E-3</v>
      </c>
    </row>
    <row r="32497" spans="2:6" x14ac:dyDescent="0.25">
      <c r="B32497" s="18">
        <v>2017</v>
      </c>
      <c r="C32497" s="19">
        <v>42575</v>
      </c>
      <c r="D32497" s="18" t="s">
        <v>6</v>
      </c>
      <c r="E32497" s="18">
        <v>6.4345786229442842E-2</v>
      </c>
      <c r="F32497" s="18">
        <v>3.1444186568840306E-4</v>
      </c>
    </row>
    <row r="32498" spans="2:6" x14ac:dyDescent="0.25">
      <c r="B32498" s="18">
        <v>2017</v>
      </c>
      <c r="C32498" s="19">
        <v>42575</v>
      </c>
      <c r="D32498" s="18" t="s">
        <v>6</v>
      </c>
      <c r="E32498" s="18">
        <v>6.8705547652916071E-3</v>
      </c>
      <c r="F32498" s="18">
        <v>5.689900426742532E-5</v>
      </c>
    </row>
    <row r="32499" spans="2:6" x14ac:dyDescent="0.25">
      <c r="B32499" s="18">
        <v>2017</v>
      </c>
      <c r="C32499" s="19">
        <v>42575</v>
      </c>
      <c r="D32499" s="18" t="s">
        <v>6</v>
      </c>
      <c r="E32499" s="18">
        <v>4.1542012927054582E-2</v>
      </c>
      <c r="F32499" s="18">
        <v>3.0246312794789251E-4</v>
      </c>
    </row>
    <row r="32500" spans="2:6" x14ac:dyDescent="0.25">
      <c r="B32500" s="18">
        <v>2017</v>
      </c>
      <c r="C32500" s="19">
        <v>42575</v>
      </c>
      <c r="D32500" s="18" t="s">
        <v>6</v>
      </c>
      <c r="E32500" s="18">
        <v>0.13174999376107419</v>
      </c>
      <c r="F32500" s="18">
        <v>2.2909335928726509E-3</v>
      </c>
    </row>
    <row r="32501" spans="2:6" x14ac:dyDescent="0.25">
      <c r="B32501" s="18">
        <v>2017</v>
      </c>
      <c r="C32501" s="19">
        <v>42575</v>
      </c>
      <c r="D32501" s="18" t="s">
        <v>6</v>
      </c>
      <c r="E32501" s="18">
        <v>8.3851164183574157E-4</v>
      </c>
      <c r="F32501" s="18">
        <v>2.096279104589354E-5</v>
      </c>
    </row>
    <row r="32502" spans="2:6" x14ac:dyDescent="0.25">
      <c r="B32502" s="18">
        <v>2017</v>
      </c>
      <c r="C32502" s="19">
        <v>42576</v>
      </c>
      <c r="D32502" s="18" t="s">
        <v>6</v>
      </c>
      <c r="E32502" s="18">
        <v>2.5874073519502883E-3</v>
      </c>
      <c r="F32502" s="18">
        <v>9.5829901924084754E-5</v>
      </c>
    </row>
    <row r="32503" spans="2:6" x14ac:dyDescent="0.25">
      <c r="B32503" s="18">
        <v>2017</v>
      </c>
      <c r="C32503" s="19">
        <v>42575</v>
      </c>
      <c r="D32503" s="18" t="s">
        <v>6</v>
      </c>
      <c r="E32503" s="18">
        <v>3.2342591899378603E-3</v>
      </c>
      <c r="F32503" s="18">
        <v>5.3904319832297674E-5</v>
      </c>
    </row>
    <row r="32504" spans="2:6" x14ac:dyDescent="0.25">
      <c r="B32504" s="18">
        <v>2017</v>
      </c>
      <c r="C32504" s="19">
        <v>42576</v>
      </c>
      <c r="D32504" s="18" t="s">
        <v>6</v>
      </c>
      <c r="E32504" s="18">
        <v>2.7406353722143205E-3</v>
      </c>
      <c r="F32504" s="18">
        <v>5.0909635397170022E-5</v>
      </c>
    </row>
    <row r="32505" spans="2:6" x14ac:dyDescent="0.25">
      <c r="B32505" s="18">
        <v>2017</v>
      </c>
      <c r="C32505" s="19">
        <v>42575</v>
      </c>
      <c r="D32505" s="18" t="s">
        <v>6</v>
      </c>
      <c r="E32505" s="18">
        <v>9.7743804746574819E-2</v>
      </c>
      <c r="F32505" s="18">
        <v>3.5037807890993489E-4</v>
      </c>
    </row>
    <row r="32506" spans="2:6" x14ac:dyDescent="0.25">
      <c r="B32506" s="18">
        <v>2017</v>
      </c>
      <c r="C32506" s="19">
        <v>42575</v>
      </c>
      <c r="D32506" s="18" t="s">
        <v>6</v>
      </c>
      <c r="E32506" s="18">
        <v>1.2282548476454293E-2</v>
      </c>
      <c r="F32506" s="18">
        <v>2.6952159916148837E-5</v>
      </c>
    </row>
    <row r="32507" spans="2:6" x14ac:dyDescent="0.25">
      <c r="B32507" s="18">
        <v>2017</v>
      </c>
      <c r="C32507" s="19">
        <v>42575</v>
      </c>
      <c r="D32507" s="18" t="s">
        <v>6</v>
      </c>
      <c r="E32507" s="18">
        <v>1.5069252077562326E-2</v>
      </c>
      <c r="F32507" s="18">
        <v>1.1080332409972299E-4</v>
      </c>
    </row>
    <row r="32508" spans="2:6" x14ac:dyDescent="0.25">
      <c r="B32508" s="18">
        <v>2017</v>
      </c>
      <c r="C32508" s="19">
        <v>42576</v>
      </c>
      <c r="D32508" s="18" t="s">
        <v>6</v>
      </c>
      <c r="E32508" s="18">
        <v>3.8331960769633902E-4</v>
      </c>
      <c r="F32508" s="18">
        <v>2.9946844351276486E-6</v>
      </c>
    </row>
    <row r="32509" spans="2:6" x14ac:dyDescent="0.25">
      <c r="B32509" s="18">
        <v>2017</v>
      </c>
      <c r="C32509" s="19">
        <v>42575</v>
      </c>
      <c r="D32509" s="18" t="s">
        <v>6</v>
      </c>
      <c r="E32509" s="18">
        <v>0.30510548775922741</v>
      </c>
      <c r="F32509" s="18">
        <v>3.0935090214868608E-3</v>
      </c>
    </row>
    <row r="32510" spans="2:6" x14ac:dyDescent="0.25">
      <c r="B32510" s="18">
        <v>2017</v>
      </c>
      <c r="C32510" s="19">
        <v>42575</v>
      </c>
      <c r="D32510" s="18" t="s">
        <v>6</v>
      </c>
      <c r="E32510" s="18">
        <v>1.6611814030096581E-2</v>
      </c>
      <c r="F32510" s="18">
        <v>7.7861795313318856E-5</v>
      </c>
    </row>
    <row r="32511" spans="2:6" x14ac:dyDescent="0.25">
      <c r="B32511" s="18">
        <v>2017</v>
      </c>
      <c r="C32511" s="19">
        <v>42575</v>
      </c>
      <c r="D32511" s="18" t="s">
        <v>6</v>
      </c>
      <c r="E32511" s="18">
        <v>7.9842279953083184E-3</v>
      </c>
      <c r="F32511" s="18">
        <v>2.3957475481021189E-5</v>
      </c>
    </row>
    <row r="32512" spans="2:6" x14ac:dyDescent="0.25">
      <c r="B32512" s="18">
        <v>2017</v>
      </c>
      <c r="C32512" s="19">
        <v>42575</v>
      </c>
      <c r="D32512" s="18" t="s">
        <v>6</v>
      </c>
      <c r="E32512" s="18">
        <v>1.8432781812283205E-2</v>
      </c>
      <c r="F32512" s="18">
        <v>2.9946844351276486E-5</v>
      </c>
    </row>
    <row r="32513" spans="2:6" x14ac:dyDescent="0.25">
      <c r="B32513" s="18">
        <v>2017</v>
      </c>
      <c r="C32513" s="19">
        <v>42575</v>
      </c>
      <c r="D32513" s="18" t="s">
        <v>6</v>
      </c>
      <c r="E32513" s="18">
        <v>5.042324873349794E-2</v>
      </c>
      <c r="F32513" s="18">
        <v>5.5102193606348731E-4</v>
      </c>
    </row>
    <row r="32514" spans="2:6" x14ac:dyDescent="0.25">
      <c r="B32514" s="18">
        <v>2017</v>
      </c>
      <c r="C32514" s="19">
        <v>42575</v>
      </c>
      <c r="D32514" s="18" t="s">
        <v>6</v>
      </c>
      <c r="E32514" s="18">
        <v>0.10846297821367074</v>
      </c>
      <c r="F32514" s="18">
        <v>1.5272890619151007E-4</v>
      </c>
    </row>
    <row r="32515" spans="2:6" x14ac:dyDescent="0.25">
      <c r="B32515" s="18">
        <v>2017</v>
      </c>
      <c r="C32515" s="19">
        <v>42575</v>
      </c>
      <c r="D32515" s="18" t="s">
        <v>6</v>
      </c>
      <c r="E32515" s="18">
        <v>6.8860322926804829E-2</v>
      </c>
      <c r="F32515" s="18">
        <v>7.9059669087369914E-4</v>
      </c>
    </row>
    <row r="32516" spans="2:6" x14ac:dyDescent="0.25">
      <c r="B32516" s="18">
        <v>2017</v>
      </c>
      <c r="C32516" s="19">
        <v>42575</v>
      </c>
      <c r="D32516" s="18" t="s">
        <v>6</v>
      </c>
      <c r="E32516" s="18">
        <v>0.99736457787427424</v>
      </c>
      <c r="F32516" s="18">
        <v>8.9840533053829452E-3</v>
      </c>
    </row>
    <row r="32517" spans="2:6" x14ac:dyDescent="0.25">
      <c r="B32517" s="18">
        <v>2017</v>
      </c>
      <c r="C32517" s="19">
        <v>42575</v>
      </c>
      <c r="D32517" s="18" t="s">
        <v>6</v>
      </c>
      <c r="E32517" s="18">
        <v>8.1834144393701277E-2</v>
      </c>
      <c r="F32517" s="18">
        <v>3.2642060342891367E-4</v>
      </c>
    </row>
    <row r="32518" spans="2:6" x14ac:dyDescent="0.25">
      <c r="B32518" s="18">
        <v>2017</v>
      </c>
      <c r="C32518" s="19">
        <v>42575</v>
      </c>
      <c r="D32518" s="18" t="s">
        <v>6</v>
      </c>
      <c r="E32518" s="18">
        <v>0.38114187317511417</v>
      </c>
      <c r="F32518" s="18">
        <v>5.2287190237328739E-3</v>
      </c>
    </row>
    <row r="32519" spans="2:6" x14ac:dyDescent="0.25">
      <c r="B32519" s="18">
        <v>2017</v>
      </c>
      <c r="C32519" s="19">
        <v>42575</v>
      </c>
      <c r="D32519" s="18" t="s">
        <v>6</v>
      </c>
      <c r="E32519" s="18">
        <v>5.1938608969079876E-2</v>
      </c>
      <c r="F32519" s="18">
        <v>2.6952159916148837E-5</v>
      </c>
    </row>
    <row r="32520" spans="2:6" x14ac:dyDescent="0.25">
      <c r="B32520" s="18">
        <v>2017</v>
      </c>
      <c r="C32520" s="19">
        <v>42575</v>
      </c>
      <c r="D32520" s="18" t="s">
        <v>6</v>
      </c>
      <c r="E32520" s="18">
        <v>0.31095255920740583</v>
      </c>
      <c r="F32520" s="18">
        <v>2.7491203114471813E-3</v>
      </c>
    </row>
    <row r="32521" spans="2:6" x14ac:dyDescent="0.25">
      <c r="B32521" s="18">
        <v>2017</v>
      </c>
      <c r="C32521" s="19">
        <v>42575</v>
      </c>
      <c r="D32521" s="18" t="s">
        <v>6</v>
      </c>
      <c r="E32521" s="18">
        <v>2.3348556312545242E-3</v>
      </c>
      <c r="F32521" s="18">
        <v>1.4973422175638243E-5</v>
      </c>
    </row>
    <row r="32522" spans="2:6" x14ac:dyDescent="0.25">
      <c r="B32522" s="18">
        <v>2017</v>
      </c>
      <c r="C32522" s="19">
        <v>42575</v>
      </c>
      <c r="D32522" s="18" t="s">
        <v>6</v>
      </c>
      <c r="E32522" s="18">
        <v>0.28676199745451825</v>
      </c>
      <c r="F32522" s="18">
        <v>6.5463801751890396E-3</v>
      </c>
    </row>
    <row r="32523" spans="2:6" x14ac:dyDescent="0.25">
      <c r="B32523" s="18">
        <v>2017</v>
      </c>
      <c r="C32523" s="19">
        <v>42575</v>
      </c>
      <c r="D32523" s="18" t="s">
        <v>6</v>
      </c>
      <c r="E32523" s="18">
        <v>0.18005440343390491</v>
      </c>
      <c r="F32523" s="18">
        <v>1.1978737740510594E-4</v>
      </c>
    </row>
    <row r="32524" spans="2:6" x14ac:dyDescent="0.25">
      <c r="B32524" s="18">
        <v>2017</v>
      </c>
      <c r="C32524" s="19">
        <v>42575</v>
      </c>
      <c r="D32524" s="18" t="s">
        <v>6</v>
      </c>
      <c r="E32524" s="18">
        <v>1.4416410870704498E-3</v>
      </c>
      <c r="F32524" s="18">
        <v>2.9946844351276486E-6</v>
      </c>
    </row>
    <row r="32525" spans="2:6" x14ac:dyDescent="0.25">
      <c r="B32525" s="18">
        <v>2017</v>
      </c>
      <c r="C32525" s="19">
        <v>42575</v>
      </c>
      <c r="D32525" s="18" t="s">
        <v>6</v>
      </c>
      <c r="E32525" s="18">
        <v>2.853934266676649E-4</v>
      </c>
      <c r="F32525" s="18">
        <v>5.9893688702552971E-6</v>
      </c>
    </row>
    <row r="32526" spans="2:6" x14ac:dyDescent="0.25">
      <c r="B32526" s="18">
        <v>2017</v>
      </c>
      <c r="C32526" s="19">
        <v>42575</v>
      </c>
      <c r="D32526" s="18" t="s">
        <v>6</v>
      </c>
      <c r="E32526" s="18">
        <v>4.787901474882084E-3</v>
      </c>
      <c r="F32526" s="18">
        <v>1.5392677996556112E-3</v>
      </c>
    </row>
    <row r="32527" spans="2:6" x14ac:dyDescent="0.25">
      <c r="B32527" s="18">
        <v>2017</v>
      </c>
      <c r="C32527" s="19">
        <v>42575</v>
      </c>
      <c r="D32527" s="18" t="s">
        <v>6</v>
      </c>
      <c r="E32527" s="18">
        <v>0.28018616954905051</v>
      </c>
      <c r="F32527" s="18">
        <v>2.8509395822415213E-3</v>
      </c>
    </row>
    <row r="32528" spans="2:6" x14ac:dyDescent="0.25">
      <c r="B32528" s="18">
        <v>2017</v>
      </c>
      <c r="C32528" s="19">
        <v>42575</v>
      </c>
      <c r="D32528" s="18" t="s">
        <v>6</v>
      </c>
      <c r="E32528" s="18">
        <v>5.0638167253125699E-2</v>
      </c>
      <c r="F32528" s="18">
        <v>5.5701130493374259E-4</v>
      </c>
    </row>
    <row r="32529" spans="2:6" x14ac:dyDescent="0.25">
      <c r="B32529" s="18">
        <v>2017</v>
      </c>
      <c r="C32529" s="19">
        <v>42575</v>
      </c>
      <c r="D32529" s="18" t="s">
        <v>6</v>
      </c>
      <c r="E32529" s="18">
        <v>4.9156796685882465E-2</v>
      </c>
      <c r="F32529" s="18">
        <v>1.2278206184023358E-4</v>
      </c>
    </row>
    <row r="32530" spans="2:6" x14ac:dyDescent="0.25">
      <c r="B32530" s="18">
        <v>2017</v>
      </c>
      <c r="C32530" s="19">
        <v>42575</v>
      </c>
      <c r="D32530" s="18" t="s">
        <v>6</v>
      </c>
      <c r="E32530" s="18">
        <v>9.7167527638441862E-3</v>
      </c>
      <c r="F32530" s="18">
        <v>5.9893688702552971E-5</v>
      </c>
    </row>
    <row r="32531" spans="2:6" x14ac:dyDescent="0.25">
      <c r="B32531" s="18">
        <v>2017</v>
      </c>
      <c r="C32531" s="19">
        <v>42575</v>
      </c>
      <c r="D32531" s="18" t="s">
        <v>6</v>
      </c>
      <c r="E32531" s="18">
        <v>4.1829752189862989E-3</v>
      </c>
      <c r="F32531" s="18">
        <v>3.5936213221531783E-5</v>
      </c>
    </row>
    <row r="32532" spans="2:6" x14ac:dyDescent="0.25">
      <c r="B32532" s="18">
        <v>2017</v>
      </c>
      <c r="C32532" s="19">
        <v>42575</v>
      </c>
      <c r="D32532" s="18" t="s">
        <v>6</v>
      </c>
      <c r="E32532" s="18">
        <v>4.4090888672606125E-2</v>
      </c>
      <c r="F32532" s="18">
        <v>8.4450101070599685E-4</v>
      </c>
    </row>
    <row r="32533" spans="2:6" x14ac:dyDescent="0.25">
      <c r="B32533" s="18">
        <v>2017</v>
      </c>
      <c r="C32533" s="19">
        <v>42575</v>
      </c>
      <c r="D32533" s="18" t="s">
        <v>6</v>
      </c>
      <c r="E32533" s="18">
        <v>4.7507673878865019E-3</v>
      </c>
      <c r="F32533" s="18">
        <v>1.7968106610765891E-5</v>
      </c>
    </row>
    <row r="32534" spans="2:6" x14ac:dyDescent="0.25">
      <c r="B32534" s="18">
        <v>2017</v>
      </c>
      <c r="C32534" s="19">
        <v>42575</v>
      </c>
      <c r="D32534" s="18" t="s">
        <v>6</v>
      </c>
      <c r="E32534" s="18">
        <v>5.1897082678246019E-2</v>
      </c>
      <c r="F32534" s="18">
        <v>2.7551096803174366E-4</v>
      </c>
    </row>
    <row r="32535" spans="2:6" x14ac:dyDescent="0.25">
      <c r="B32535" s="18">
        <v>2017</v>
      </c>
      <c r="C32535" s="19">
        <v>42575</v>
      </c>
      <c r="D32535" s="18" t="s">
        <v>6</v>
      </c>
      <c r="E32535" s="18">
        <v>0.13182011928826323</v>
      </c>
      <c r="F32535" s="18">
        <v>6.6781462903346559E-4</v>
      </c>
    </row>
    <row r="32536" spans="2:6" x14ac:dyDescent="0.25">
      <c r="B32536" s="18">
        <v>2017</v>
      </c>
      <c r="C32536" s="19">
        <v>42575</v>
      </c>
      <c r="D32536" s="18" t="s">
        <v>6</v>
      </c>
      <c r="E32536" s="18">
        <v>3.1953282922812007E-2</v>
      </c>
      <c r="F32536" s="18">
        <v>3.2941528786404131E-5</v>
      </c>
    </row>
    <row r="32537" spans="2:6" x14ac:dyDescent="0.25">
      <c r="B32537" s="18">
        <v>2017</v>
      </c>
      <c r="C32537" s="19">
        <v>42575</v>
      </c>
      <c r="D32537" s="18" t="s">
        <v>6</v>
      </c>
      <c r="E32537" s="18">
        <v>0.10061900127274087</v>
      </c>
      <c r="F32537" s="18">
        <v>3.9529834543684957E-4</v>
      </c>
    </row>
    <row r="32538" spans="2:6" x14ac:dyDescent="0.25">
      <c r="B32538" s="18">
        <v>2017</v>
      </c>
      <c r="C32538" s="19">
        <v>42575</v>
      </c>
      <c r="D32538" s="18" t="s">
        <v>6</v>
      </c>
      <c r="E32538" s="18">
        <v>4.203089516108917E-3</v>
      </c>
      <c r="F32538" s="18">
        <v>2.9946844351276486E-6</v>
      </c>
    </row>
    <row r="32539" spans="2:6" x14ac:dyDescent="0.25">
      <c r="B32539" s="18">
        <v>2017</v>
      </c>
      <c r="C32539" s="19">
        <v>42576</v>
      </c>
      <c r="D32539" s="18" t="s">
        <v>6</v>
      </c>
      <c r="E32539" s="18">
        <v>1.329639889196676E-3</v>
      </c>
      <c r="F32539" s="18">
        <v>1.1080332409972299E-4</v>
      </c>
    </row>
    <row r="32540" spans="2:6" x14ac:dyDescent="0.25">
      <c r="B32540" s="18">
        <v>2017</v>
      </c>
      <c r="C32540" s="19">
        <v>42575</v>
      </c>
      <c r="D32540" s="18" t="s">
        <v>6</v>
      </c>
      <c r="E32540" s="18">
        <v>5.0987147812632472E-2</v>
      </c>
      <c r="F32540" s="18">
        <v>2.7012053604851391E-3</v>
      </c>
    </row>
    <row r="32541" spans="2:6" x14ac:dyDescent="0.25">
      <c r="B32541" s="18">
        <v>2017</v>
      </c>
      <c r="C32541" s="19">
        <v>42576</v>
      </c>
      <c r="D32541" s="18" t="s">
        <v>6</v>
      </c>
      <c r="E32541" s="18">
        <v>1.9752938534101969E-2</v>
      </c>
      <c r="F32541" s="18">
        <v>2.0363854158868009E-4</v>
      </c>
    </row>
    <row r="32542" spans="2:6" x14ac:dyDescent="0.25">
      <c r="B32542" s="18">
        <v>2017</v>
      </c>
      <c r="C32542" s="19">
        <v>42575</v>
      </c>
      <c r="D32542" s="18" t="s">
        <v>6</v>
      </c>
      <c r="E32542" s="18">
        <v>9.5586334256694463E-3</v>
      </c>
      <c r="F32542" s="18">
        <v>5.0909635397170022E-5</v>
      </c>
    </row>
    <row r="32543" spans="2:6" x14ac:dyDescent="0.25">
      <c r="B32543" s="18">
        <v>2017</v>
      </c>
      <c r="C32543" s="19">
        <v>42575</v>
      </c>
      <c r="D32543" s="18" t="s">
        <v>6</v>
      </c>
      <c r="E32543" s="18">
        <v>9.4988545332035629E-2</v>
      </c>
      <c r="F32543" s="18">
        <v>9.8824586359212393E-5</v>
      </c>
    </row>
    <row r="32544" spans="2:6" x14ac:dyDescent="0.25">
      <c r="B32544" s="18">
        <v>2017</v>
      </c>
      <c r="C32544" s="19">
        <v>42576</v>
      </c>
      <c r="D32544" s="18" t="s">
        <v>6</v>
      </c>
      <c r="E32544" s="18">
        <v>5.4568141548751066E-2</v>
      </c>
      <c r="F32544" s="18">
        <v>7.7861795313318856E-5</v>
      </c>
    </row>
    <row r="32545" spans="2:6" x14ac:dyDescent="0.25">
      <c r="B32545" s="18">
        <v>2017</v>
      </c>
      <c r="C32545" s="19">
        <v>42576</v>
      </c>
      <c r="D32545" s="18" t="s">
        <v>6</v>
      </c>
      <c r="E32545" s="18">
        <v>7.8245264655236957E-2</v>
      </c>
      <c r="F32545" s="18">
        <v>1.491352848693569E-3</v>
      </c>
    </row>
    <row r="32546" spans="2:6" x14ac:dyDescent="0.25">
      <c r="B32546" s="18">
        <v>2017</v>
      </c>
      <c r="C32546" s="19">
        <v>42576</v>
      </c>
      <c r="D32546" s="18" t="s">
        <v>6</v>
      </c>
      <c r="E32546" s="18">
        <v>3.74709889945347E-3</v>
      </c>
      <c r="F32546" s="18">
        <v>1.4973422175638243E-5</v>
      </c>
    </row>
    <row r="32547" spans="2:6" x14ac:dyDescent="0.25">
      <c r="B32547" s="18">
        <v>2017</v>
      </c>
      <c r="C32547" s="19">
        <v>42576</v>
      </c>
      <c r="D32547" s="18" t="s">
        <v>6</v>
      </c>
      <c r="E32547" s="18">
        <v>2.7235656709340933E-3</v>
      </c>
      <c r="F32547" s="18">
        <v>1.1978737740510594E-5</v>
      </c>
    </row>
    <row r="32548" spans="2:6" x14ac:dyDescent="0.25">
      <c r="B32548" s="18">
        <v>2017</v>
      </c>
      <c r="C32548" s="19">
        <v>42576</v>
      </c>
      <c r="D32548" s="18" t="s">
        <v>6</v>
      </c>
      <c r="E32548" s="18">
        <v>2.1891143220783109E-3</v>
      </c>
      <c r="F32548" s="18">
        <v>8.9840533053829457E-6</v>
      </c>
    </row>
    <row r="32549" spans="2:6" x14ac:dyDescent="0.25">
      <c r="B32549" s="18">
        <v>2017</v>
      </c>
      <c r="C32549" s="19">
        <v>42576</v>
      </c>
      <c r="D32549" s="18" t="s">
        <v>6</v>
      </c>
      <c r="E32549" s="18">
        <v>1.133887349953831E-3</v>
      </c>
      <c r="F32549" s="18">
        <v>2.9946844351276486E-6</v>
      </c>
    </row>
    <row r="32550" spans="2:6" x14ac:dyDescent="0.25">
      <c r="B32550" s="18">
        <v>2017</v>
      </c>
      <c r="C32550" s="19">
        <v>42576</v>
      </c>
      <c r="D32550" s="18" t="s">
        <v>6</v>
      </c>
      <c r="E32550" s="18">
        <v>2.1221831249532081E-3</v>
      </c>
      <c r="F32550" s="18">
        <v>2.9946844351276486E-6</v>
      </c>
    </row>
    <row r="32551" spans="2:6" x14ac:dyDescent="0.25">
      <c r="B32551" s="18">
        <v>2017</v>
      </c>
      <c r="C32551" s="19">
        <v>42576</v>
      </c>
      <c r="D32551" s="18" t="s">
        <v>6</v>
      </c>
      <c r="E32551" s="18">
        <v>5.5291856953906717E-4</v>
      </c>
      <c r="F32551" s="18">
        <v>2.9946844351276486E-6</v>
      </c>
    </row>
    <row r="32552" spans="2:6" x14ac:dyDescent="0.25">
      <c r="B32552" s="18">
        <v>2017</v>
      </c>
      <c r="C32552" s="19">
        <v>42584</v>
      </c>
      <c r="D32552" s="18" t="s">
        <v>7</v>
      </c>
      <c r="E32552" s="18">
        <v>0.13266377180504604</v>
      </c>
      <c r="F32552" s="18">
        <v>4.0727708317736018E-4</v>
      </c>
    </row>
    <row r="32553" spans="2:6" x14ac:dyDescent="0.25">
      <c r="B32553" s="18">
        <v>2017</v>
      </c>
      <c r="C32553" s="19">
        <v>42576</v>
      </c>
      <c r="D32553" s="18" t="s">
        <v>6</v>
      </c>
      <c r="E32553" s="18">
        <v>2.8000299468443511E-3</v>
      </c>
      <c r="F32553" s="18">
        <v>1.4973422175638243E-5</v>
      </c>
    </row>
    <row r="32554" spans="2:6" x14ac:dyDescent="0.25">
      <c r="B32554" s="18">
        <v>2017</v>
      </c>
      <c r="C32554" s="19">
        <v>42576</v>
      </c>
      <c r="D32554" s="18" t="s">
        <v>6</v>
      </c>
      <c r="E32554" s="18">
        <v>6.2073719148511494E-2</v>
      </c>
      <c r="F32554" s="18">
        <v>2.7012053604851391E-3</v>
      </c>
    </row>
    <row r="32555" spans="2:6" x14ac:dyDescent="0.25">
      <c r="B32555" s="18">
        <v>2017</v>
      </c>
      <c r="C32555" s="19">
        <v>42592</v>
      </c>
      <c r="D32555" s="18" t="s">
        <v>7</v>
      </c>
      <c r="E32555" s="18">
        <v>7.8969828554316095E-3</v>
      </c>
      <c r="F32555" s="18">
        <v>2.6952159916148837E-5</v>
      </c>
    </row>
    <row r="32556" spans="2:6" x14ac:dyDescent="0.25">
      <c r="B32556" s="18">
        <v>2017</v>
      </c>
      <c r="C32556" s="19">
        <v>42576</v>
      </c>
      <c r="D32556" s="18" t="s">
        <v>6</v>
      </c>
      <c r="E32556" s="18">
        <v>3.172418956352474E-3</v>
      </c>
      <c r="F32556" s="18">
        <v>3.8930897656659428E-5</v>
      </c>
    </row>
    <row r="32557" spans="2:6" x14ac:dyDescent="0.25">
      <c r="B32557" s="18">
        <v>2017</v>
      </c>
      <c r="C32557" s="19">
        <v>42584</v>
      </c>
      <c r="D32557" s="18" t="s">
        <v>7</v>
      </c>
      <c r="E32557" s="18">
        <v>3.1444186568840306E-3</v>
      </c>
      <c r="F32557" s="18">
        <v>8.9840533053829457E-6</v>
      </c>
    </row>
    <row r="32558" spans="2:6" x14ac:dyDescent="0.25">
      <c r="B32558" s="18">
        <v>2017</v>
      </c>
      <c r="C32558" s="19">
        <v>42576</v>
      </c>
      <c r="D32558" s="18" t="s">
        <v>6</v>
      </c>
      <c r="E32558" s="18">
        <v>8.5827655910758406E-4</v>
      </c>
      <c r="F32558" s="18">
        <v>1.1978737740510594E-5</v>
      </c>
    </row>
    <row r="32559" spans="2:6" x14ac:dyDescent="0.25">
      <c r="B32559" s="18">
        <v>2017</v>
      </c>
      <c r="C32559" s="19">
        <v>42585</v>
      </c>
      <c r="D32559" s="18" t="s">
        <v>7</v>
      </c>
      <c r="E32559" s="18">
        <v>7.5196526166055253E-3</v>
      </c>
      <c r="F32559" s="18">
        <v>4.8513887849067905E-4</v>
      </c>
    </row>
    <row r="32560" spans="2:6" x14ac:dyDescent="0.25">
      <c r="B32560" s="18">
        <v>2017</v>
      </c>
      <c r="C32560" s="19">
        <v>42576</v>
      </c>
      <c r="D32560" s="18" t="s">
        <v>6</v>
      </c>
      <c r="E32560" s="18">
        <v>0.11971305931970741</v>
      </c>
      <c r="F32560" s="18">
        <v>1.491352848693569E-3</v>
      </c>
    </row>
    <row r="32561" spans="2:6" x14ac:dyDescent="0.25">
      <c r="B32561" s="18">
        <v>2017</v>
      </c>
      <c r="C32561" s="19">
        <v>42576</v>
      </c>
      <c r="D32561" s="18" t="s">
        <v>6</v>
      </c>
      <c r="E32561" s="18">
        <v>5.9903670984003295E-4</v>
      </c>
      <c r="F32561" s="18">
        <v>5.9893688702552971E-6</v>
      </c>
    </row>
    <row r="32562" spans="2:6" x14ac:dyDescent="0.25">
      <c r="B32562" s="18">
        <v>2017</v>
      </c>
      <c r="C32562" s="19">
        <v>42575</v>
      </c>
      <c r="D32562" s="18" t="s">
        <v>6</v>
      </c>
      <c r="E32562" s="18">
        <v>4.1844226497966007E-2</v>
      </c>
      <c r="F32562" s="18">
        <v>3.8930897656659428E-5</v>
      </c>
    </row>
    <row r="32563" spans="2:6" x14ac:dyDescent="0.25">
      <c r="B32563" s="18">
        <v>2017</v>
      </c>
      <c r="C32563" s="19">
        <v>42576</v>
      </c>
      <c r="D32563" s="18" t="s">
        <v>6</v>
      </c>
      <c r="E32563" s="18">
        <v>1.218836565096953E-3</v>
      </c>
      <c r="F32563" s="18">
        <v>2.9946844351276486E-6</v>
      </c>
    </row>
    <row r="32564" spans="2:6" x14ac:dyDescent="0.25">
      <c r="B32564" s="18">
        <v>2017</v>
      </c>
      <c r="C32564" s="19">
        <v>42575</v>
      </c>
      <c r="D32564" s="18" t="s">
        <v>6</v>
      </c>
      <c r="E32564" s="18">
        <v>2.8155124653739615E-2</v>
      </c>
      <c r="F32564" s="18">
        <v>2.096279104589354E-5</v>
      </c>
    </row>
    <row r="32565" spans="2:6" x14ac:dyDescent="0.25">
      <c r="B32565" s="18">
        <v>2017</v>
      </c>
      <c r="C32565" s="19">
        <v>42576</v>
      </c>
      <c r="D32565" s="18" t="s">
        <v>6</v>
      </c>
      <c r="E32565" s="18">
        <v>2.3786778468218909E-3</v>
      </c>
      <c r="F32565" s="18">
        <v>5.9893688702552971E-6</v>
      </c>
    </row>
    <row r="32566" spans="2:6" x14ac:dyDescent="0.25">
      <c r="B32566" s="18">
        <v>2017</v>
      </c>
      <c r="C32566" s="19">
        <v>42576</v>
      </c>
      <c r="D32566" s="18" t="s">
        <v>6</v>
      </c>
      <c r="E32566" s="18">
        <v>1.2855182051857961E-3</v>
      </c>
      <c r="F32566" s="18">
        <v>1.1978737740510594E-5</v>
      </c>
    </row>
    <row r="32567" spans="2:6" x14ac:dyDescent="0.25">
      <c r="B32567" s="18">
        <v>2017</v>
      </c>
      <c r="C32567" s="19">
        <v>42576</v>
      </c>
      <c r="D32567" s="18" t="s">
        <v>6</v>
      </c>
      <c r="E32567" s="18">
        <v>3.2443412942028001E-3</v>
      </c>
      <c r="F32567" s="18">
        <v>5.9893688702552971E-6</v>
      </c>
    </row>
    <row r="32568" spans="2:6" x14ac:dyDescent="0.25">
      <c r="B32568" s="18">
        <v>2017</v>
      </c>
      <c r="C32568" s="19">
        <v>42576</v>
      </c>
      <c r="D32568" s="18" t="s">
        <v>6</v>
      </c>
      <c r="E32568" s="18">
        <v>0</v>
      </c>
      <c r="F32568" s="18">
        <v>2.9946844351276486E-6</v>
      </c>
    </row>
    <row r="32569" spans="2:6" x14ac:dyDescent="0.25">
      <c r="B32569" s="18">
        <v>2017</v>
      </c>
      <c r="C32569" s="19">
        <v>42576</v>
      </c>
      <c r="D32569" s="18" t="s">
        <v>6</v>
      </c>
      <c r="E32569" s="18">
        <v>2.9972798283047688E-3</v>
      </c>
      <c r="F32569" s="18">
        <v>5.9893688702552971E-6</v>
      </c>
    </row>
    <row r="32570" spans="2:6" x14ac:dyDescent="0.25">
      <c r="B32570" s="18">
        <v>2017</v>
      </c>
      <c r="C32570" s="19">
        <v>42576</v>
      </c>
      <c r="D32570" s="18" t="s">
        <v>6</v>
      </c>
      <c r="E32570" s="18">
        <v>3.0471413241496444E-3</v>
      </c>
      <c r="F32570" s="18">
        <v>2.9946844351276486E-6</v>
      </c>
    </row>
    <row r="32571" spans="2:6" x14ac:dyDescent="0.25">
      <c r="B32571" s="18">
        <v>2017</v>
      </c>
      <c r="C32571" s="19">
        <v>42577</v>
      </c>
      <c r="D32571" s="18" t="s">
        <v>6</v>
      </c>
      <c r="E32571" s="18">
        <v>1.8024506500960786E-2</v>
      </c>
      <c r="F32571" s="18">
        <v>1.5272890619151007E-4</v>
      </c>
    </row>
    <row r="32572" spans="2:6" x14ac:dyDescent="0.25">
      <c r="B32572" s="18">
        <v>2017</v>
      </c>
      <c r="C32572" s="19">
        <v>42576</v>
      </c>
      <c r="D32572" s="18" t="s">
        <v>6</v>
      </c>
      <c r="E32572" s="18">
        <v>2.0995732574679942E-2</v>
      </c>
      <c r="F32572" s="18">
        <v>2.6952159916148837E-5</v>
      </c>
    </row>
    <row r="32573" spans="2:6" x14ac:dyDescent="0.25">
      <c r="B32573" s="18">
        <v>2017</v>
      </c>
      <c r="C32573" s="19">
        <v>42577</v>
      </c>
      <c r="D32573" s="18" t="s">
        <v>6</v>
      </c>
      <c r="E32573" s="18">
        <v>9.0631379301739312E-2</v>
      </c>
      <c r="F32573" s="18">
        <v>1.2877143071048887E-3</v>
      </c>
    </row>
    <row r="32574" spans="2:6" x14ac:dyDescent="0.25">
      <c r="B32574" s="18">
        <v>2017</v>
      </c>
      <c r="C32574" s="19">
        <v>42576</v>
      </c>
      <c r="D32574" s="18" t="s">
        <v>6</v>
      </c>
      <c r="E32574" s="18">
        <v>1.4494272666017818E-3</v>
      </c>
      <c r="F32574" s="18">
        <v>5.9893688702552971E-6</v>
      </c>
    </row>
    <row r="32575" spans="2:6" x14ac:dyDescent="0.25">
      <c r="B32575" s="18">
        <v>2017</v>
      </c>
      <c r="C32575" s="19">
        <v>42577</v>
      </c>
      <c r="D32575" s="18" t="s">
        <v>6</v>
      </c>
      <c r="E32575" s="18">
        <v>3.9385091462653884E-4</v>
      </c>
      <c r="F32575" s="18">
        <v>2.9946844351276486E-6</v>
      </c>
    </row>
    <row r="32576" spans="2:6" x14ac:dyDescent="0.25">
      <c r="B32576" s="18">
        <v>2017</v>
      </c>
      <c r="C32576" s="19">
        <v>42594</v>
      </c>
      <c r="D32576" s="18" t="s">
        <v>7</v>
      </c>
      <c r="E32576" s="18">
        <v>3.2941528786404131E-4</v>
      </c>
      <c r="F32576" s="18">
        <v>1.4973422175638243E-5</v>
      </c>
    </row>
    <row r="32577" spans="2:6" x14ac:dyDescent="0.25">
      <c r="B32577" s="18">
        <v>2017</v>
      </c>
      <c r="C32577" s="19">
        <v>42577</v>
      </c>
      <c r="D32577" s="18" t="s">
        <v>6</v>
      </c>
      <c r="E32577" s="18">
        <v>6.6481994459833792E-3</v>
      </c>
      <c r="F32577" s="18">
        <v>2.2160664819944597E-4</v>
      </c>
    </row>
    <row r="32578" spans="2:6" x14ac:dyDescent="0.25">
      <c r="B32578" s="18">
        <v>2017</v>
      </c>
      <c r="C32578" s="19">
        <v>42577</v>
      </c>
      <c r="D32578" s="18" t="s">
        <v>6</v>
      </c>
      <c r="E32578" s="18">
        <v>7.0002395747548102E-2</v>
      </c>
      <c r="F32578" s="18">
        <v>2.9647375907763718E-4</v>
      </c>
    </row>
    <row r="32579" spans="2:6" x14ac:dyDescent="0.25">
      <c r="B32579" s="18">
        <v>2017</v>
      </c>
      <c r="C32579" s="19">
        <v>42592</v>
      </c>
      <c r="D32579" s="18" t="s">
        <v>7</v>
      </c>
      <c r="E32579" s="18">
        <v>3.960170697012802E-2</v>
      </c>
      <c r="F32579" s="18">
        <v>1.3895335778992288E-3</v>
      </c>
    </row>
    <row r="32580" spans="2:6" x14ac:dyDescent="0.25">
      <c r="B32580" s="18">
        <v>2017</v>
      </c>
      <c r="C32580" s="19">
        <v>42577</v>
      </c>
      <c r="D32580" s="18" t="s">
        <v>6</v>
      </c>
      <c r="E32580" s="18">
        <v>6.5214244715629851E-4</v>
      </c>
      <c r="F32580" s="18">
        <v>2.9946844351276486E-6</v>
      </c>
    </row>
    <row r="32581" spans="2:6" x14ac:dyDescent="0.25">
      <c r="B32581" s="18">
        <v>2017</v>
      </c>
      <c r="C32581" s="19">
        <v>42604</v>
      </c>
      <c r="D32581" s="18" t="s">
        <v>7</v>
      </c>
      <c r="E32581" s="18">
        <v>7.7352698959347157E-3</v>
      </c>
      <c r="F32581" s="18">
        <v>2.6952159916148837E-5</v>
      </c>
    </row>
    <row r="32582" spans="2:6" x14ac:dyDescent="0.25">
      <c r="B32582" s="18">
        <v>2017</v>
      </c>
      <c r="C32582" s="19">
        <v>42577</v>
      </c>
      <c r="D32582" s="18" t="s">
        <v>6</v>
      </c>
      <c r="E32582" s="18">
        <v>3.7463502283446881E-4</v>
      </c>
      <c r="F32582" s="18">
        <v>2.9946844351276486E-6</v>
      </c>
    </row>
    <row r="32583" spans="2:6" x14ac:dyDescent="0.25">
      <c r="B32583" s="18">
        <v>2017</v>
      </c>
      <c r="C32583" s="19">
        <v>42593</v>
      </c>
      <c r="D32583" s="18" t="s">
        <v>7</v>
      </c>
      <c r="E32583" s="18">
        <v>7.401662049861496E-2</v>
      </c>
      <c r="F32583" s="18">
        <v>2.2160664819944597E-4</v>
      </c>
    </row>
    <row r="32584" spans="2:6" x14ac:dyDescent="0.25">
      <c r="B32584" s="18">
        <v>2017</v>
      </c>
      <c r="C32584" s="19">
        <v>42577</v>
      </c>
      <c r="D32584" s="18" t="s">
        <v>6</v>
      </c>
      <c r="E32584" s="18">
        <v>7.4386963140425843E-3</v>
      </c>
      <c r="F32584" s="18">
        <v>1.2877143071048889E-4</v>
      </c>
    </row>
    <row r="32585" spans="2:6" x14ac:dyDescent="0.25">
      <c r="B32585" s="18">
        <v>2017</v>
      </c>
      <c r="C32585" s="19">
        <v>42602</v>
      </c>
      <c r="D32585" s="18" t="s">
        <v>7</v>
      </c>
      <c r="E32585" s="18">
        <v>2.7566070225350002E-3</v>
      </c>
      <c r="F32585" s="18">
        <v>2.8150033690199893E-4</v>
      </c>
    </row>
    <row r="32586" spans="2:6" x14ac:dyDescent="0.25">
      <c r="B32586" s="18">
        <v>2017</v>
      </c>
      <c r="C32586" s="19">
        <v>42604</v>
      </c>
      <c r="D32586" s="18" t="s">
        <v>7</v>
      </c>
      <c r="E32586" s="18">
        <v>5.1358838062439171E-3</v>
      </c>
      <c r="F32586" s="18">
        <v>2.096279104589354E-5</v>
      </c>
    </row>
    <row r="32587" spans="2:6" x14ac:dyDescent="0.25">
      <c r="B32587" s="18">
        <v>2017</v>
      </c>
      <c r="C32587" s="19">
        <v>42577</v>
      </c>
      <c r="D32587" s="18" t="s">
        <v>6</v>
      </c>
      <c r="E32587" s="18">
        <v>2.777869282024407E-3</v>
      </c>
      <c r="F32587" s="18">
        <v>1.1978737740510594E-5</v>
      </c>
    </row>
    <row r="32588" spans="2:6" x14ac:dyDescent="0.25">
      <c r="B32588" s="18">
        <v>2017</v>
      </c>
      <c r="C32588" s="19">
        <v>42577</v>
      </c>
      <c r="D32588" s="18" t="s">
        <v>6</v>
      </c>
      <c r="E32588" s="18">
        <v>3.9749444735594219E-3</v>
      </c>
      <c r="F32588" s="18">
        <v>2.9946844351276486E-6</v>
      </c>
    </row>
    <row r="32589" spans="2:6" x14ac:dyDescent="0.25">
      <c r="B32589" s="18">
        <v>2017</v>
      </c>
      <c r="C32589" s="19">
        <v>42594</v>
      </c>
      <c r="D32589" s="18" t="s">
        <v>7</v>
      </c>
      <c r="E32589" s="18">
        <v>3.5037807890993485E-3</v>
      </c>
      <c r="F32589" s="18">
        <v>8.984053305382945E-5</v>
      </c>
    </row>
    <row r="32590" spans="2:6" x14ac:dyDescent="0.25">
      <c r="B32590" s="18">
        <v>2017</v>
      </c>
      <c r="C32590" s="19">
        <v>42577</v>
      </c>
      <c r="D32590" s="18" t="s">
        <v>6</v>
      </c>
      <c r="E32590" s="18">
        <v>0.58451378802625442</v>
      </c>
      <c r="F32590" s="18">
        <v>6.2678745227221682E-3</v>
      </c>
    </row>
    <row r="32591" spans="2:6" x14ac:dyDescent="0.25">
      <c r="B32591" s="18">
        <v>2017</v>
      </c>
      <c r="C32591" s="19">
        <v>42578</v>
      </c>
      <c r="D32591" s="18" t="s">
        <v>6</v>
      </c>
      <c r="E32591" s="18">
        <v>7.3202914826183421E-2</v>
      </c>
      <c r="F32591" s="18">
        <v>1.2068578273564422E-3</v>
      </c>
    </row>
    <row r="32592" spans="2:6" x14ac:dyDescent="0.25">
      <c r="B32592" s="18">
        <v>2017</v>
      </c>
      <c r="C32592" s="19">
        <v>42598</v>
      </c>
      <c r="D32592" s="18" t="s">
        <v>7</v>
      </c>
      <c r="E32592" s="18">
        <v>4.9157745002620351E-2</v>
      </c>
      <c r="F32592" s="18">
        <v>1.4673953732125477E-4</v>
      </c>
    </row>
    <row r="32593" spans="2:6" x14ac:dyDescent="0.25">
      <c r="B32593" s="18">
        <v>2017</v>
      </c>
      <c r="C32593" s="19">
        <v>42600</v>
      </c>
      <c r="D32593" s="18" t="s">
        <v>7</v>
      </c>
      <c r="E32593" s="18">
        <v>2.2070824286890768E-3</v>
      </c>
      <c r="F32593" s="18">
        <v>3.2941528786404131E-5</v>
      </c>
    </row>
    <row r="32594" spans="2:6" x14ac:dyDescent="0.25">
      <c r="B32594" s="18">
        <v>2017</v>
      </c>
      <c r="C32594" s="19">
        <v>42578</v>
      </c>
      <c r="D32594" s="18" t="s">
        <v>6</v>
      </c>
      <c r="E32594" s="18">
        <v>0.14989194180329923</v>
      </c>
      <c r="F32594" s="18">
        <v>3.9649621921090065E-3</v>
      </c>
    </row>
    <row r="32595" spans="2:6" x14ac:dyDescent="0.25">
      <c r="B32595" s="18">
        <v>2017</v>
      </c>
      <c r="C32595" s="19">
        <v>42578</v>
      </c>
      <c r="D32595" s="18" t="s">
        <v>6</v>
      </c>
      <c r="E32595" s="18">
        <v>1.4717177010805809E-2</v>
      </c>
      <c r="F32595" s="18">
        <v>7.7861795313318856E-5</v>
      </c>
    </row>
    <row r="32596" spans="2:6" x14ac:dyDescent="0.25">
      <c r="B32596" s="18">
        <v>2017</v>
      </c>
      <c r="C32596" s="19">
        <v>42600</v>
      </c>
      <c r="D32596" s="18" t="s">
        <v>7</v>
      </c>
      <c r="E32596" s="18">
        <v>3.811634349030471E-2</v>
      </c>
      <c r="F32596" s="18">
        <v>1.1080332409972299E-4</v>
      </c>
    </row>
    <row r="32597" spans="2:6" x14ac:dyDescent="0.25">
      <c r="B32597" s="18">
        <v>2017</v>
      </c>
      <c r="C32597" s="19">
        <v>42596</v>
      </c>
      <c r="D32597" s="18" t="s">
        <v>7</v>
      </c>
      <c r="E32597" s="18">
        <v>1.320655835891293E-3</v>
      </c>
      <c r="F32597" s="18">
        <v>2.096279104589354E-5</v>
      </c>
    </row>
    <row r="32598" spans="2:6" x14ac:dyDescent="0.25">
      <c r="B32598" s="18">
        <v>2017</v>
      </c>
      <c r="C32598" s="19">
        <v>42578</v>
      </c>
      <c r="D32598" s="18" t="s">
        <v>6</v>
      </c>
      <c r="E32598" s="18">
        <v>0.15486711087819122</v>
      </c>
      <c r="F32598" s="18">
        <v>5.0909635397170022E-5</v>
      </c>
    </row>
    <row r="32599" spans="2:6" x14ac:dyDescent="0.25">
      <c r="B32599" s="18">
        <v>2017</v>
      </c>
      <c r="C32599" s="19">
        <v>42578</v>
      </c>
      <c r="D32599" s="18" t="s">
        <v>6</v>
      </c>
      <c r="E32599" s="18">
        <v>3.5217488957101144E-4</v>
      </c>
      <c r="F32599" s="18">
        <v>5.9893688702552971E-6</v>
      </c>
    </row>
    <row r="32600" spans="2:6" x14ac:dyDescent="0.25">
      <c r="B32600" s="18">
        <v>2017</v>
      </c>
      <c r="C32600" s="19">
        <v>42613</v>
      </c>
      <c r="D32600" s="18" t="s">
        <v>7</v>
      </c>
      <c r="E32600" s="18">
        <v>3.7477477477477579E-3</v>
      </c>
      <c r="F32600" s="18">
        <v>1.1978737740510594E-5</v>
      </c>
    </row>
    <row r="32601" spans="2:6" x14ac:dyDescent="0.25">
      <c r="B32601" s="18">
        <v>2017</v>
      </c>
      <c r="C32601" s="19">
        <v>42578</v>
      </c>
      <c r="D32601" s="18" t="s">
        <v>6</v>
      </c>
      <c r="E32601" s="18">
        <v>7.7861795313318856E-5</v>
      </c>
      <c r="F32601" s="18">
        <v>2.9946844351276486E-6</v>
      </c>
    </row>
    <row r="32602" spans="2:6" x14ac:dyDescent="0.25">
      <c r="B32602" s="18">
        <v>2017</v>
      </c>
      <c r="C32602" s="19">
        <v>42578</v>
      </c>
      <c r="D32602" s="18" t="s">
        <v>6</v>
      </c>
      <c r="E32602" s="18">
        <v>1.9270794340046416E-4</v>
      </c>
      <c r="F32602" s="18">
        <v>2.9946844351276486E-6</v>
      </c>
    </row>
    <row r="32603" spans="2:6" x14ac:dyDescent="0.25">
      <c r="B32603" s="18">
        <v>2017</v>
      </c>
      <c r="C32603" s="19">
        <v>42579</v>
      </c>
      <c r="D32603" s="18" t="s">
        <v>6</v>
      </c>
      <c r="E32603" s="18">
        <v>8.8582765591075849E-3</v>
      </c>
      <c r="F32603" s="18">
        <v>8.6845848618701798E-5</v>
      </c>
    </row>
    <row r="32604" spans="2:6" x14ac:dyDescent="0.25">
      <c r="B32604" s="18">
        <v>2017</v>
      </c>
      <c r="C32604" s="19">
        <v>42579</v>
      </c>
      <c r="D32604" s="18" t="s">
        <v>6</v>
      </c>
      <c r="E32604" s="18">
        <v>0.22383499288762448</v>
      </c>
      <c r="F32604" s="18">
        <v>9.1038406827880511E-4</v>
      </c>
    </row>
    <row r="32605" spans="2:6" x14ac:dyDescent="0.25">
      <c r="B32605" s="18">
        <v>2017</v>
      </c>
      <c r="C32605" s="19">
        <v>42579</v>
      </c>
      <c r="D32605" s="18" t="s">
        <v>6</v>
      </c>
      <c r="E32605" s="18">
        <v>0.28528906191510067</v>
      </c>
      <c r="F32605" s="18">
        <v>3.0725462304409673E-3</v>
      </c>
    </row>
    <row r="32606" spans="2:6" x14ac:dyDescent="0.25">
      <c r="B32606" s="18">
        <v>2017</v>
      </c>
      <c r="C32606" s="19">
        <v>42579</v>
      </c>
      <c r="D32606" s="18" t="s">
        <v>6</v>
      </c>
      <c r="E32606" s="18">
        <v>0.15654508247860058</v>
      </c>
      <c r="F32606" s="18">
        <v>2.3807741259264806E-3</v>
      </c>
    </row>
    <row r="32607" spans="2:6" x14ac:dyDescent="0.25">
      <c r="B32607" s="18">
        <v>2017</v>
      </c>
      <c r="C32607" s="19">
        <v>42579</v>
      </c>
      <c r="D32607" s="18" t="s">
        <v>6</v>
      </c>
      <c r="E32607" s="18">
        <v>3.3817923186344238E-2</v>
      </c>
      <c r="F32607" s="18">
        <v>5.3305382945272137E-4</v>
      </c>
    </row>
    <row r="32608" spans="2:6" x14ac:dyDescent="0.25">
      <c r="B32608" s="18">
        <v>2017</v>
      </c>
      <c r="C32608" s="19">
        <v>42579</v>
      </c>
      <c r="D32608" s="18" t="s">
        <v>6</v>
      </c>
      <c r="E32608" s="18">
        <v>3.5205510219360636E-2</v>
      </c>
      <c r="F32608" s="18">
        <v>1.3775548401587183E-4</v>
      </c>
    </row>
    <row r="32609" spans="2:6" x14ac:dyDescent="0.25">
      <c r="B32609" s="18">
        <v>2017</v>
      </c>
      <c r="C32609" s="19">
        <v>42579</v>
      </c>
      <c r="D32609" s="18" t="s">
        <v>6</v>
      </c>
      <c r="E32609" s="18">
        <v>2.4631279478924909E-3</v>
      </c>
      <c r="F32609" s="18">
        <v>2.096279104589354E-5</v>
      </c>
    </row>
    <row r="32610" spans="2:6" x14ac:dyDescent="0.25">
      <c r="B32610" s="18">
        <v>2017</v>
      </c>
      <c r="C32610" s="19">
        <v>42579</v>
      </c>
      <c r="D32610" s="18" t="s">
        <v>6</v>
      </c>
      <c r="E32610" s="18">
        <v>3.8607771206109157E-2</v>
      </c>
      <c r="F32610" s="18">
        <v>1.5871827506176538E-4</v>
      </c>
    </row>
    <row r="32611" spans="2:6" x14ac:dyDescent="0.25">
      <c r="B32611" s="18">
        <v>2017</v>
      </c>
      <c r="C32611" s="19">
        <v>42604</v>
      </c>
      <c r="D32611" s="18" t="s">
        <v>7</v>
      </c>
      <c r="E32611" s="18">
        <v>3.593621322153178E-4</v>
      </c>
      <c r="F32611" s="18">
        <v>2.9946844351276486E-5</v>
      </c>
    </row>
    <row r="32612" spans="2:6" x14ac:dyDescent="0.25">
      <c r="B32612" s="18">
        <v>2017</v>
      </c>
      <c r="C32612" s="19">
        <v>42579</v>
      </c>
      <c r="D32612" s="18" t="s">
        <v>6</v>
      </c>
      <c r="E32612" s="18">
        <v>1.000773626812407E-3</v>
      </c>
      <c r="F32612" s="18">
        <v>2.9946844351276486E-6</v>
      </c>
    </row>
    <row r="32613" spans="2:6" x14ac:dyDescent="0.25">
      <c r="B32613" s="18">
        <v>2017</v>
      </c>
      <c r="C32613" s="19">
        <v>42606</v>
      </c>
      <c r="D32613" s="18" t="s">
        <v>7</v>
      </c>
      <c r="E32613" s="18">
        <v>6.4685183798757206E-4</v>
      </c>
      <c r="F32613" s="18">
        <v>8.9840533053829457E-6</v>
      </c>
    </row>
    <row r="32614" spans="2:6" x14ac:dyDescent="0.25">
      <c r="B32614" s="18">
        <v>2017</v>
      </c>
      <c r="C32614" s="19">
        <v>42608</v>
      </c>
      <c r="D32614" s="18" t="s">
        <v>7</v>
      </c>
      <c r="E32614" s="18">
        <v>2.4256943924533952E-4</v>
      </c>
      <c r="F32614" s="18">
        <v>8.9840533053829457E-6</v>
      </c>
    </row>
    <row r="32615" spans="2:6" x14ac:dyDescent="0.25">
      <c r="B32615" s="18">
        <v>2017</v>
      </c>
      <c r="C32615" s="19">
        <v>42579</v>
      </c>
      <c r="D32615" s="18" t="s">
        <v>6</v>
      </c>
      <c r="E32615" s="18">
        <v>6.5890544283896083E-2</v>
      </c>
      <c r="F32615" s="18">
        <v>1.5871827506176538E-4</v>
      </c>
    </row>
    <row r="32616" spans="2:6" x14ac:dyDescent="0.25">
      <c r="B32616" s="18">
        <v>2017</v>
      </c>
      <c r="C32616" s="19">
        <v>42611</v>
      </c>
      <c r="D32616" s="18" t="s">
        <v>7</v>
      </c>
      <c r="E32616" s="18">
        <v>1.6410870704499513E-3</v>
      </c>
      <c r="F32616" s="18">
        <v>1.1978737740510594E-5</v>
      </c>
    </row>
    <row r="32617" spans="2:6" x14ac:dyDescent="0.25">
      <c r="B32617" s="18">
        <v>2017</v>
      </c>
      <c r="C32617" s="19">
        <v>42579</v>
      </c>
      <c r="D32617" s="18" t="s">
        <v>6</v>
      </c>
      <c r="E32617" s="18">
        <v>8.0338399341169427E-3</v>
      </c>
      <c r="F32617" s="18">
        <v>1.7968106610765891E-5</v>
      </c>
    </row>
    <row r="32618" spans="2:6" x14ac:dyDescent="0.25">
      <c r="B32618" s="18">
        <v>2017</v>
      </c>
      <c r="C32618" s="19">
        <v>42598</v>
      </c>
      <c r="D32618" s="18" t="s">
        <v>7</v>
      </c>
      <c r="E32618" s="18">
        <v>1.8429288013775549E-2</v>
      </c>
      <c r="F32618" s="18">
        <v>5.0909635397170022E-5</v>
      </c>
    </row>
    <row r="32619" spans="2:6" x14ac:dyDescent="0.25">
      <c r="B32619" s="18">
        <v>2017</v>
      </c>
      <c r="C32619" s="19">
        <v>42579</v>
      </c>
      <c r="D32619" s="18" t="s">
        <v>6</v>
      </c>
      <c r="E32619" s="18">
        <v>0.51762177135584342</v>
      </c>
      <c r="F32619" s="18">
        <v>5.0011230066631729E-4</v>
      </c>
    </row>
    <row r="32620" spans="2:6" x14ac:dyDescent="0.25">
      <c r="B32620" s="18">
        <v>2017</v>
      </c>
      <c r="C32620" s="19">
        <v>42579</v>
      </c>
      <c r="D32620" s="18" t="s">
        <v>6</v>
      </c>
      <c r="E32620" s="18">
        <v>3.0096578573032867E-2</v>
      </c>
      <c r="F32620" s="18">
        <v>5.839634648498915E-4</v>
      </c>
    </row>
    <row r="32621" spans="2:6" x14ac:dyDescent="0.25">
      <c r="B32621" s="18">
        <v>2017</v>
      </c>
      <c r="C32621" s="19">
        <v>42579</v>
      </c>
      <c r="D32621" s="18" t="s">
        <v>6</v>
      </c>
      <c r="E32621" s="18">
        <v>3.5487010556262632E-3</v>
      </c>
      <c r="F32621" s="18">
        <v>1.4973422175638243E-5</v>
      </c>
    </row>
    <row r="32622" spans="2:6" x14ac:dyDescent="0.25">
      <c r="B32622" s="18">
        <v>2017</v>
      </c>
      <c r="C32622" s="19">
        <v>42579</v>
      </c>
      <c r="D32622" s="18" t="s">
        <v>6</v>
      </c>
      <c r="E32622" s="18">
        <v>0.11047600509096353</v>
      </c>
      <c r="F32622" s="18">
        <v>9.702777569813581E-4</v>
      </c>
    </row>
    <row r="32623" spans="2:6" x14ac:dyDescent="0.25">
      <c r="B32623" s="18">
        <v>2017</v>
      </c>
      <c r="C32623" s="19">
        <v>42579</v>
      </c>
      <c r="D32623" s="18" t="s">
        <v>6</v>
      </c>
      <c r="E32623" s="18">
        <v>4.1231813530982406E-4</v>
      </c>
      <c r="F32623" s="18">
        <v>2.9946844351276486E-6</v>
      </c>
    </row>
    <row r="32624" spans="2:6" x14ac:dyDescent="0.25">
      <c r="B32624" s="18">
        <v>2017</v>
      </c>
      <c r="C32624" s="19">
        <v>42579</v>
      </c>
      <c r="D32624" s="18" t="s">
        <v>6</v>
      </c>
      <c r="E32624" s="18">
        <v>2.1411993711162687E-3</v>
      </c>
      <c r="F32624" s="18">
        <v>3.2941528786404131E-5</v>
      </c>
    </row>
    <row r="32625" spans="2:6" x14ac:dyDescent="0.25">
      <c r="B32625" s="18">
        <v>2017</v>
      </c>
      <c r="C32625" s="19">
        <v>42579</v>
      </c>
      <c r="D32625" s="18" t="s">
        <v>6</v>
      </c>
      <c r="E32625" s="18">
        <v>0.15472685982381285</v>
      </c>
      <c r="F32625" s="18">
        <v>2.4556412368046716E-4</v>
      </c>
    </row>
    <row r="32626" spans="2:6" x14ac:dyDescent="0.25">
      <c r="B32626" s="18">
        <v>2017</v>
      </c>
      <c r="C32626" s="19">
        <v>42579</v>
      </c>
      <c r="D32626" s="18" t="s">
        <v>6</v>
      </c>
      <c r="E32626" s="18">
        <v>1.1799056674402935E-3</v>
      </c>
      <c r="F32626" s="18">
        <v>2.9946844351276486E-6</v>
      </c>
    </row>
    <row r="32627" spans="2:6" x14ac:dyDescent="0.25">
      <c r="B32627" s="18">
        <v>2017</v>
      </c>
      <c r="C32627" s="19">
        <v>42579</v>
      </c>
      <c r="D32627" s="18" t="s">
        <v>6</v>
      </c>
      <c r="E32627" s="18">
        <v>4.0323425918993789E-4</v>
      </c>
      <c r="F32627" s="18">
        <v>2.9946844351276486E-6</v>
      </c>
    </row>
    <row r="32628" spans="2:6" x14ac:dyDescent="0.25">
      <c r="B32628" s="18">
        <v>2017</v>
      </c>
      <c r="C32628" s="19">
        <v>42579</v>
      </c>
      <c r="D32628" s="18" t="s">
        <v>6</v>
      </c>
      <c r="E32628" s="18">
        <v>1.1705722342841445E-3</v>
      </c>
      <c r="F32628" s="18">
        <v>8.9840533053829457E-6</v>
      </c>
    </row>
    <row r="32629" spans="2:6" x14ac:dyDescent="0.25">
      <c r="B32629" s="18">
        <v>2017</v>
      </c>
      <c r="C32629" s="19">
        <v>42580</v>
      </c>
      <c r="D32629" s="18" t="s">
        <v>6</v>
      </c>
      <c r="E32629" s="18">
        <v>4.2121833745102345E-2</v>
      </c>
      <c r="F32629" s="18">
        <v>4.5519203413940256E-4</v>
      </c>
    </row>
    <row r="32630" spans="2:6" x14ac:dyDescent="0.25">
      <c r="B32630" s="18">
        <v>2017</v>
      </c>
      <c r="C32630" s="19">
        <v>42579</v>
      </c>
      <c r="D32630" s="18" t="s">
        <v>6</v>
      </c>
      <c r="E32630" s="18">
        <v>0.42840468168999929</v>
      </c>
      <c r="F32630" s="18">
        <v>4.0338399341169427E-3</v>
      </c>
    </row>
    <row r="32631" spans="2:6" x14ac:dyDescent="0.25">
      <c r="B32631" s="18">
        <v>2017</v>
      </c>
      <c r="C32631" s="19">
        <v>42579</v>
      </c>
      <c r="D32631" s="18" t="s">
        <v>6</v>
      </c>
      <c r="E32631" s="18">
        <v>8.8732499812832228E-4</v>
      </c>
      <c r="F32631" s="18">
        <v>5.9893688702552971E-6</v>
      </c>
    </row>
    <row r="32632" spans="2:6" x14ac:dyDescent="0.25">
      <c r="B32632" s="18">
        <v>2017</v>
      </c>
      <c r="C32632" s="19">
        <v>42580</v>
      </c>
      <c r="D32632" s="18" t="s">
        <v>6</v>
      </c>
      <c r="E32632" s="18">
        <v>6.5883057572808262E-5</v>
      </c>
      <c r="F32632" s="18">
        <v>2.9946844351276486E-6</v>
      </c>
    </row>
    <row r="32633" spans="2:6" x14ac:dyDescent="0.25">
      <c r="B32633" s="18">
        <v>2017</v>
      </c>
      <c r="C32633" s="19">
        <v>42579</v>
      </c>
      <c r="D32633" s="18" t="s">
        <v>6</v>
      </c>
      <c r="E32633" s="18">
        <v>7.5149309974794645E-2</v>
      </c>
      <c r="F32633" s="18">
        <v>5.839634648498915E-4</v>
      </c>
    </row>
    <row r="32634" spans="2:6" x14ac:dyDescent="0.25">
      <c r="B32634" s="18">
        <v>2017</v>
      </c>
      <c r="C32634" s="19">
        <v>42579</v>
      </c>
      <c r="D32634" s="18" t="s">
        <v>6</v>
      </c>
      <c r="E32634" s="18">
        <v>3.6969379351650818E-4</v>
      </c>
      <c r="F32634" s="18">
        <v>2.9946844351276486E-6</v>
      </c>
    </row>
    <row r="32635" spans="2:6" x14ac:dyDescent="0.25">
      <c r="B32635" s="18">
        <v>2017</v>
      </c>
      <c r="C32635" s="19">
        <v>42579</v>
      </c>
      <c r="D32635" s="18" t="s">
        <v>6</v>
      </c>
      <c r="E32635" s="18">
        <v>3.649472186868309E-3</v>
      </c>
      <c r="F32635" s="18">
        <v>2.9946844351276486E-5</v>
      </c>
    </row>
    <row r="32636" spans="2:6" x14ac:dyDescent="0.25">
      <c r="B32636" s="18">
        <v>2017</v>
      </c>
      <c r="C32636" s="19">
        <v>42579</v>
      </c>
      <c r="D32636" s="18" t="s">
        <v>6</v>
      </c>
      <c r="E32636" s="18">
        <v>0.20046567342966234</v>
      </c>
      <c r="F32636" s="18">
        <v>2.3598113348805871E-3</v>
      </c>
    </row>
    <row r="32637" spans="2:6" x14ac:dyDescent="0.25">
      <c r="B32637" s="18">
        <v>2017</v>
      </c>
      <c r="C32637" s="19">
        <v>42580</v>
      </c>
      <c r="D32637" s="18" t="s">
        <v>6</v>
      </c>
      <c r="E32637" s="18">
        <v>0.11492640563000675</v>
      </c>
      <c r="F32637" s="18">
        <v>4.6118140300965783E-4</v>
      </c>
    </row>
    <row r="32638" spans="2:6" x14ac:dyDescent="0.25">
      <c r="B32638" s="18">
        <v>2017</v>
      </c>
      <c r="C32638" s="19">
        <v>42580</v>
      </c>
      <c r="D32638" s="18" t="s">
        <v>6</v>
      </c>
      <c r="E32638" s="18">
        <v>0.18112101020688268</v>
      </c>
      <c r="F32638" s="18">
        <v>9.5829901924084754E-4</v>
      </c>
    </row>
    <row r="32639" spans="2:6" x14ac:dyDescent="0.25">
      <c r="B32639" s="18">
        <v>2017</v>
      </c>
      <c r="C32639" s="19">
        <v>42580</v>
      </c>
      <c r="D32639" s="18" t="s">
        <v>6</v>
      </c>
      <c r="E32639" s="18">
        <v>0.32294861620623494</v>
      </c>
      <c r="F32639" s="18">
        <v>6.8278805120910383E-4</v>
      </c>
    </row>
    <row r="32640" spans="2:6" x14ac:dyDescent="0.25">
      <c r="B32640" s="18">
        <v>2017</v>
      </c>
      <c r="C32640" s="19">
        <v>42580</v>
      </c>
      <c r="D32640" s="18" t="s">
        <v>6</v>
      </c>
      <c r="E32640" s="18">
        <v>1.5350253300391796E-3</v>
      </c>
      <c r="F32640" s="18">
        <v>2.9946844351276486E-6</v>
      </c>
    </row>
    <row r="32641" spans="2:6" x14ac:dyDescent="0.25">
      <c r="B32641" s="18">
        <v>2017</v>
      </c>
      <c r="C32641" s="19">
        <v>42580</v>
      </c>
      <c r="D32641" s="18" t="s">
        <v>6</v>
      </c>
      <c r="E32641" s="18">
        <v>4.7795163584637271E-2</v>
      </c>
      <c r="F32641" s="18">
        <v>1.4973422175638241E-4</v>
      </c>
    </row>
    <row r="32642" spans="2:6" x14ac:dyDescent="0.25">
      <c r="B32642" s="18">
        <v>2017</v>
      </c>
      <c r="C32642" s="19">
        <v>42580</v>
      </c>
      <c r="D32642" s="18" t="s">
        <v>6</v>
      </c>
      <c r="E32642" s="18">
        <v>0.12511606897756472</v>
      </c>
      <c r="F32642" s="18">
        <v>1.0092086546380176E-3</v>
      </c>
    </row>
    <row r="32643" spans="2:6" x14ac:dyDescent="0.25">
      <c r="B32643" s="18">
        <v>2017</v>
      </c>
      <c r="C32643" s="19">
        <v>42580</v>
      </c>
      <c r="D32643" s="18" t="s">
        <v>6</v>
      </c>
      <c r="E32643" s="18">
        <v>0.23710623643033615</v>
      </c>
      <c r="F32643" s="18">
        <v>4.9292505802201094E-3</v>
      </c>
    </row>
    <row r="32644" spans="2:6" x14ac:dyDescent="0.25">
      <c r="B32644" s="18">
        <v>2017</v>
      </c>
      <c r="C32644" s="19">
        <v>42580</v>
      </c>
      <c r="D32644" s="18" t="s">
        <v>6</v>
      </c>
      <c r="E32644" s="18">
        <v>7.8144194055551397E-2</v>
      </c>
      <c r="F32644" s="18">
        <v>7.2770831773601857E-4</v>
      </c>
    </row>
    <row r="32645" spans="2:6" x14ac:dyDescent="0.25">
      <c r="B32645" s="18">
        <v>2017</v>
      </c>
      <c r="C32645" s="19">
        <v>42580</v>
      </c>
      <c r="D32645" s="18" t="s">
        <v>6</v>
      </c>
      <c r="E32645" s="18">
        <v>4.08844301365076E-3</v>
      </c>
      <c r="F32645" s="18">
        <v>2.096279104589354E-5</v>
      </c>
    </row>
    <row r="32646" spans="2:6" x14ac:dyDescent="0.25">
      <c r="B32646" s="18">
        <v>2017</v>
      </c>
      <c r="C32646" s="19">
        <v>42581</v>
      </c>
      <c r="D32646" s="18" t="s">
        <v>6</v>
      </c>
      <c r="E32646" s="18">
        <v>1.856704349779142E-4</v>
      </c>
      <c r="F32646" s="18">
        <v>2.9946844351276486E-6</v>
      </c>
    </row>
    <row r="32647" spans="2:6" x14ac:dyDescent="0.25">
      <c r="B32647" s="18">
        <v>2017</v>
      </c>
      <c r="C32647" s="19">
        <v>42580</v>
      </c>
      <c r="D32647" s="18" t="s">
        <v>6</v>
      </c>
      <c r="E32647" s="18">
        <v>1.9118065433854907E-2</v>
      </c>
      <c r="F32647" s="18">
        <v>2.5155349255072249E-4</v>
      </c>
    </row>
    <row r="32648" spans="2:6" x14ac:dyDescent="0.25">
      <c r="B32648" s="18">
        <v>2017</v>
      </c>
      <c r="C32648" s="19">
        <v>42580</v>
      </c>
      <c r="D32648" s="18" t="s">
        <v>6</v>
      </c>
      <c r="E32648" s="18">
        <v>3.3867884505003518E-3</v>
      </c>
      <c r="F32648" s="18">
        <v>5.9893688702552971E-6</v>
      </c>
    </row>
    <row r="32649" spans="2:6" x14ac:dyDescent="0.25">
      <c r="B32649" s="18">
        <v>2017</v>
      </c>
      <c r="C32649" s="19">
        <v>42580</v>
      </c>
      <c r="D32649" s="18" t="s">
        <v>6</v>
      </c>
      <c r="E32649" s="18">
        <v>3.8938384367747251E-3</v>
      </c>
      <c r="F32649" s="18">
        <v>1.4973422175638243E-5</v>
      </c>
    </row>
    <row r="32650" spans="2:6" x14ac:dyDescent="0.25">
      <c r="B32650" s="18">
        <v>2017</v>
      </c>
      <c r="C32650" s="19">
        <v>42580</v>
      </c>
      <c r="D32650" s="18" t="s">
        <v>6</v>
      </c>
      <c r="E32650" s="18">
        <v>9.7392727907963467E-2</v>
      </c>
      <c r="F32650" s="18">
        <v>4.7914950962042377E-5</v>
      </c>
    </row>
    <row r="32651" spans="2:6" x14ac:dyDescent="0.25">
      <c r="B32651" s="18">
        <v>2017</v>
      </c>
      <c r="C32651" s="19">
        <v>42580</v>
      </c>
      <c r="D32651" s="18" t="s">
        <v>6</v>
      </c>
      <c r="E32651" s="18">
        <v>1.3797509420778108E-3</v>
      </c>
      <c r="F32651" s="18">
        <v>1.1978737740510594E-5</v>
      </c>
    </row>
    <row r="32652" spans="2:6" x14ac:dyDescent="0.25">
      <c r="B32652" s="18">
        <v>2017</v>
      </c>
      <c r="C32652" s="19">
        <v>42580</v>
      </c>
      <c r="D32652" s="18" t="s">
        <v>6</v>
      </c>
      <c r="E32652" s="18">
        <v>9.9044196551121666E-4</v>
      </c>
      <c r="F32652" s="18">
        <v>5.9893688702552971E-6</v>
      </c>
    </row>
    <row r="32653" spans="2:6" x14ac:dyDescent="0.25">
      <c r="B32653" s="18">
        <v>2017</v>
      </c>
      <c r="C32653" s="19">
        <v>42580</v>
      </c>
      <c r="D32653" s="18" t="s">
        <v>6</v>
      </c>
      <c r="E32653" s="18">
        <v>1.2877143071048889E-4</v>
      </c>
      <c r="F32653" s="18">
        <v>2.9946844351276486E-6</v>
      </c>
    </row>
    <row r="32654" spans="2:6" x14ac:dyDescent="0.25">
      <c r="B32654" s="18">
        <v>2017</v>
      </c>
      <c r="C32654" s="19">
        <v>42580</v>
      </c>
      <c r="D32654" s="18" t="s">
        <v>6</v>
      </c>
      <c r="E32654" s="18">
        <v>5.1444186568840302E-3</v>
      </c>
      <c r="F32654" s="18">
        <v>8.9840533053829457E-6</v>
      </c>
    </row>
    <row r="32655" spans="2:6" x14ac:dyDescent="0.25">
      <c r="B32655" s="18">
        <v>2017</v>
      </c>
      <c r="C32655" s="19">
        <v>42580</v>
      </c>
      <c r="D32655" s="18" t="s">
        <v>6</v>
      </c>
      <c r="E32655" s="18">
        <v>1.2880137755484017E-3</v>
      </c>
      <c r="F32655" s="18">
        <v>8.9840533053829457E-6</v>
      </c>
    </row>
    <row r="32656" spans="2:6" x14ac:dyDescent="0.25">
      <c r="B32656" s="18">
        <v>2017</v>
      </c>
      <c r="C32656" s="19">
        <v>42580</v>
      </c>
      <c r="D32656" s="18" t="s">
        <v>6</v>
      </c>
      <c r="E32656" s="18">
        <v>9.0848743480322536E-4</v>
      </c>
      <c r="F32656" s="18">
        <v>2.9946844351276486E-6</v>
      </c>
    </row>
    <row r="32657" spans="2:6" x14ac:dyDescent="0.25">
      <c r="B32657" s="18">
        <v>2017</v>
      </c>
      <c r="C32657" s="19">
        <v>42580</v>
      </c>
      <c r="D32657" s="18" t="s">
        <v>6</v>
      </c>
      <c r="E32657" s="18">
        <v>3.35883806243917E-3</v>
      </c>
      <c r="F32657" s="18">
        <v>1.1978737740510594E-5</v>
      </c>
    </row>
    <row r="32658" spans="2:6" x14ac:dyDescent="0.25">
      <c r="B32658" s="18">
        <v>2017</v>
      </c>
      <c r="C32658" s="19">
        <v>42580</v>
      </c>
      <c r="D32658" s="18" t="s">
        <v>6</v>
      </c>
      <c r="E32658" s="18">
        <v>7.8678345935963758E-3</v>
      </c>
      <c r="F32658" s="18">
        <v>1.1978737740510594E-5</v>
      </c>
    </row>
    <row r="32659" spans="2:6" x14ac:dyDescent="0.25">
      <c r="B32659" s="18">
        <v>2017</v>
      </c>
      <c r="C32659" s="19">
        <v>42580</v>
      </c>
      <c r="D32659" s="18" t="s">
        <v>6</v>
      </c>
      <c r="E32659" s="18">
        <v>7.3020388809862395E-4</v>
      </c>
      <c r="F32659" s="18">
        <v>2.9946844351276486E-6</v>
      </c>
    </row>
    <row r="32660" spans="2:6" x14ac:dyDescent="0.25">
      <c r="B32660" s="18">
        <v>2017</v>
      </c>
      <c r="C32660" s="19">
        <v>42580</v>
      </c>
      <c r="D32660" s="18" t="s">
        <v>6</v>
      </c>
      <c r="E32660" s="18">
        <v>7.2682987696838204E-3</v>
      </c>
      <c r="F32660" s="18">
        <v>2.3957475481021189E-5</v>
      </c>
    </row>
    <row r="32661" spans="2:6" x14ac:dyDescent="0.25">
      <c r="B32661" s="18">
        <v>2017</v>
      </c>
      <c r="C32661" s="19">
        <v>42580</v>
      </c>
      <c r="D32661" s="18" t="s">
        <v>6</v>
      </c>
      <c r="E32661" s="18">
        <v>3.7283821217339221E-3</v>
      </c>
      <c r="F32661" s="18">
        <v>8.9840533053829457E-6</v>
      </c>
    </row>
    <row r="32662" spans="2:6" x14ac:dyDescent="0.25">
      <c r="B32662" s="18">
        <v>2017</v>
      </c>
      <c r="C32662" s="19">
        <v>42580</v>
      </c>
      <c r="D32662" s="18" t="s">
        <v>6</v>
      </c>
      <c r="E32662" s="18">
        <v>1.2467869531581433E-3</v>
      </c>
      <c r="F32662" s="18">
        <v>2.9946844351276486E-6</v>
      </c>
    </row>
    <row r="32663" spans="2:6" x14ac:dyDescent="0.25">
      <c r="B32663" s="18">
        <v>2017</v>
      </c>
      <c r="C32663" s="19">
        <v>42580</v>
      </c>
      <c r="D32663" s="18" t="s">
        <v>6</v>
      </c>
      <c r="E32663" s="18">
        <v>1.9036210725961427E-3</v>
      </c>
      <c r="F32663" s="18">
        <v>1.1978737740510594E-5</v>
      </c>
    </row>
    <row r="32664" spans="2:6" x14ac:dyDescent="0.25">
      <c r="B32664" s="18">
        <v>2017</v>
      </c>
      <c r="C32664" s="19">
        <v>42580</v>
      </c>
      <c r="D32664" s="18" t="s">
        <v>6</v>
      </c>
      <c r="E32664" s="18">
        <v>4.4620298969329335E-3</v>
      </c>
      <c r="F32664" s="18">
        <v>2.9946844351276486E-6</v>
      </c>
    </row>
    <row r="32665" spans="2:6" x14ac:dyDescent="0.25">
      <c r="B32665" s="18">
        <v>2017</v>
      </c>
      <c r="C32665" s="19">
        <v>42580</v>
      </c>
      <c r="D32665" s="18" t="s">
        <v>6</v>
      </c>
      <c r="E32665" s="18">
        <v>1.0349629407801153E-2</v>
      </c>
      <c r="F32665" s="18">
        <v>1.9165980384816951E-4</v>
      </c>
    </row>
    <row r="32666" spans="2:6" x14ac:dyDescent="0.25">
      <c r="B32666" s="18">
        <v>2017</v>
      </c>
      <c r="C32666" s="19">
        <v>42580</v>
      </c>
      <c r="D32666" s="18" t="s">
        <v>6</v>
      </c>
      <c r="E32666" s="18">
        <v>3.0767387886501464E-3</v>
      </c>
      <c r="F32666" s="18">
        <v>5.9893688702552971E-6</v>
      </c>
    </row>
    <row r="32667" spans="2:6" x14ac:dyDescent="0.25">
      <c r="B32667" s="18">
        <v>2017</v>
      </c>
      <c r="C32667" s="19">
        <v>42580</v>
      </c>
      <c r="D32667" s="18" t="s">
        <v>6</v>
      </c>
      <c r="E32667" s="18">
        <v>2.4556412368046716E-4</v>
      </c>
      <c r="F32667" s="18">
        <v>2.9946844351276486E-6</v>
      </c>
    </row>
    <row r="32668" spans="2:6" x14ac:dyDescent="0.25">
      <c r="B32668" s="18">
        <v>2017</v>
      </c>
      <c r="C32668" s="19">
        <v>42580</v>
      </c>
      <c r="D32668" s="18" t="s">
        <v>6</v>
      </c>
      <c r="E32668" s="18">
        <v>3.6649946345237105E-4</v>
      </c>
      <c r="F32668" s="18">
        <v>2.9946844351276486E-6</v>
      </c>
    </row>
    <row r="32669" spans="2:6" x14ac:dyDescent="0.25">
      <c r="B32669" s="18">
        <v>2017</v>
      </c>
      <c r="C32669" s="19">
        <v>42580</v>
      </c>
      <c r="D32669" s="18" t="s">
        <v>6</v>
      </c>
      <c r="E32669" s="18">
        <v>4.5549150258291536E-3</v>
      </c>
      <c r="F32669" s="18">
        <v>2.6952159916148837E-5</v>
      </c>
    </row>
    <row r="32670" spans="2:6" x14ac:dyDescent="0.25">
      <c r="B32670" s="18">
        <v>2017</v>
      </c>
      <c r="C32670" s="19">
        <v>42580</v>
      </c>
      <c r="D32670" s="18" t="s">
        <v>6</v>
      </c>
      <c r="E32670" s="18">
        <v>8.1323650520326418E-2</v>
      </c>
      <c r="F32670" s="18">
        <v>2.2280452197349703E-3</v>
      </c>
    </row>
    <row r="32671" spans="2:6" x14ac:dyDescent="0.25">
      <c r="B32671" s="18">
        <v>2017</v>
      </c>
      <c r="C32671" s="19">
        <v>42580</v>
      </c>
      <c r="D32671" s="18" t="s">
        <v>6</v>
      </c>
      <c r="E32671" s="18">
        <v>6.5164333308377629E-3</v>
      </c>
      <c r="F32671" s="18">
        <v>2.0363854158868009E-4</v>
      </c>
    </row>
    <row r="32672" spans="2:6" x14ac:dyDescent="0.25">
      <c r="B32672" s="18">
        <v>2017</v>
      </c>
      <c r="C32672" s="19">
        <v>42612</v>
      </c>
      <c r="D32672" s="18" t="s">
        <v>7</v>
      </c>
      <c r="E32672" s="18">
        <v>2.4215018342442166E-2</v>
      </c>
      <c r="F32672" s="18">
        <v>7.7861795313318856E-5</v>
      </c>
    </row>
    <row r="32673" spans="2:6" x14ac:dyDescent="0.25">
      <c r="B32673" s="18">
        <v>2017</v>
      </c>
      <c r="C32673" s="19">
        <v>42580</v>
      </c>
      <c r="D32673" s="18" t="s">
        <v>6</v>
      </c>
      <c r="E32673" s="18">
        <v>4.5153851912854677E-3</v>
      </c>
      <c r="F32673" s="18">
        <v>1.1978737740510594E-5</v>
      </c>
    </row>
    <row r="32674" spans="2:6" x14ac:dyDescent="0.25">
      <c r="B32674" s="18">
        <v>2017</v>
      </c>
      <c r="C32674" s="19">
        <v>42580</v>
      </c>
      <c r="D32674" s="18" t="s">
        <v>6</v>
      </c>
      <c r="E32674" s="18">
        <v>2.497566818896459E-3</v>
      </c>
      <c r="F32674" s="18">
        <v>2.3957475481021189E-4</v>
      </c>
    </row>
    <row r="32675" spans="2:6" x14ac:dyDescent="0.25">
      <c r="B32675" s="18">
        <v>2017</v>
      </c>
      <c r="C32675" s="19">
        <v>42580</v>
      </c>
      <c r="D32675" s="18" t="s">
        <v>6</v>
      </c>
      <c r="E32675" s="18">
        <v>1.637493449127798E-3</v>
      </c>
      <c r="F32675" s="18">
        <v>1.1978737740510594E-5</v>
      </c>
    </row>
    <row r="32676" spans="2:6" x14ac:dyDescent="0.25">
      <c r="B32676" s="18">
        <v>2017</v>
      </c>
      <c r="C32676" s="19">
        <v>42580</v>
      </c>
      <c r="D32676" s="18" t="s">
        <v>6</v>
      </c>
      <c r="E32676" s="18">
        <v>1.1826008834319083E-2</v>
      </c>
      <c r="F32676" s="18">
        <v>3.5936213221531783E-5</v>
      </c>
    </row>
    <row r="32677" spans="2:6" x14ac:dyDescent="0.25">
      <c r="B32677" s="18">
        <v>2017</v>
      </c>
      <c r="C32677" s="19">
        <v>42580</v>
      </c>
      <c r="D32677" s="18" t="s">
        <v>6</v>
      </c>
      <c r="E32677" s="18">
        <v>4.2225050535299839E-3</v>
      </c>
      <c r="F32677" s="18">
        <v>1.4075016845099947E-4</v>
      </c>
    </row>
    <row r="32678" spans="2:6" x14ac:dyDescent="0.25">
      <c r="B32678" s="18">
        <v>2017</v>
      </c>
      <c r="C32678" s="19">
        <v>42580</v>
      </c>
      <c r="D32678" s="18" t="s">
        <v>6</v>
      </c>
      <c r="E32678" s="18">
        <v>5.4296623493299397E-2</v>
      </c>
      <c r="F32678" s="18">
        <v>1.2068578273564422E-3</v>
      </c>
    </row>
    <row r="32679" spans="2:6" x14ac:dyDescent="0.25">
      <c r="B32679" s="18">
        <v>2017</v>
      </c>
      <c r="C32679" s="19">
        <v>42580</v>
      </c>
      <c r="D32679" s="18" t="s">
        <v>6</v>
      </c>
      <c r="E32679" s="18">
        <v>2.2461131491602394E-3</v>
      </c>
      <c r="F32679" s="18">
        <v>2.9946844351276486E-6</v>
      </c>
    </row>
    <row r="32680" spans="2:6" x14ac:dyDescent="0.25">
      <c r="B32680" s="18">
        <v>2017</v>
      </c>
      <c r="C32680" s="19">
        <v>42580</v>
      </c>
      <c r="D32680" s="18" t="s">
        <v>6</v>
      </c>
      <c r="E32680" s="18">
        <v>4.5292605625015499E-3</v>
      </c>
      <c r="F32680" s="18">
        <v>1.0181927079434004E-4</v>
      </c>
    </row>
    <row r="32681" spans="2:6" x14ac:dyDescent="0.25">
      <c r="B32681" s="18">
        <v>2017</v>
      </c>
      <c r="C32681" s="19">
        <v>42580</v>
      </c>
      <c r="D32681" s="18" t="s">
        <v>6</v>
      </c>
      <c r="E32681" s="18">
        <v>3.2182875396171893E-4</v>
      </c>
      <c r="F32681" s="18">
        <v>2.9946844351276486E-6</v>
      </c>
    </row>
    <row r="32682" spans="2:6" x14ac:dyDescent="0.25">
      <c r="B32682" s="18">
        <v>2017</v>
      </c>
      <c r="C32682" s="19">
        <v>42580</v>
      </c>
      <c r="D32682" s="18" t="s">
        <v>6</v>
      </c>
      <c r="E32682" s="18">
        <v>3.0056649447231265E-4</v>
      </c>
      <c r="F32682" s="18">
        <v>2.9946844351276486E-6</v>
      </c>
    </row>
    <row r="32683" spans="2:6" x14ac:dyDescent="0.25">
      <c r="B32683" s="18">
        <v>2017</v>
      </c>
      <c r="C32683" s="19">
        <v>42580</v>
      </c>
      <c r="D32683" s="18" t="s">
        <v>6</v>
      </c>
      <c r="E32683" s="18">
        <v>2.0091387786678655E-2</v>
      </c>
      <c r="F32683" s="18">
        <v>4.22849442240024E-3</v>
      </c>
    </row>
    <row r="32684" spans="2:6" x14ac:dyDescent="0.25">
      <c r="B32684" s="18">
        <v>2017</v>
      </c>
      <c r="C32684" s="19">
        <v>42580</v>
      </c>
      <c r="D32684" s="18" t="s">
        <v>6</v>
      </c>
      <c r="E32684" s="18">
        <v>0.24486187018042974</v>
      </c>
      <c r="F32684" s="18">
        <v>9.3434154375982633E-4</v>
      </c>
    </row>
    <row r="32685" spans="2:6" x14ac:dyDescent="0.25">
      <c r="B32685" s="18">
        <v>2017</v>
      </c>
      <c r="C32685" s="19">
        <v>42580</v>
      </c>
      <c r="D32685" s="18" t="s">
        <v>6</v>
      </c>
      <c r="E32685" s="18">
        <v>3.6535150108557313E-4</v>
      </c>
      <c r="F32685" s="18">
        <v>2.9946844351276486E-6</v>
      </c>
    </row>
    <row r="32686" spans="2:6" x14ac:dyDescent="0.25">
      <c r="B32686" s="18">
        <v>2017</v>
      </c>
      <c r="C32686" s="19">
        <v>42580</v>
      </c>
      <c r="D32686" s="18" t="s">
        <v>6</v>
      </c>
      <c r="E32686" s="18">
        <v>3.8654188814853635E-2</v>
      </c>
      <c r="F32686" s="18">
        <v>1.0960545032567192E-3</v>
      </c>
    </row>
    <row r="32687" spans="2:6" x14ac:dyDescent="0.25">
      <c r="B32687" s="18">
        <v>2017</v>
      </c>
      <c r="C32687" s="19">
        <v>42580</v>
      </c>
      <c r="D32687" s="18" t="s">
        <v>6</v>
      </c>
      <c r="E32687" s="18">
        <v>3.1042898854533204E-2</v>
      </c>
      <c r="F32687" s="18">
        <v>2.1262259489406303E-4</v>
      </c>
    </row>
    <row r="32688" spans="2:6" x14ac:dyDescent="0.25">
      <c r="B32688" s="18">
        <v>2017</v>
      </c>
      <c r="C32688" s="19">
        <v>42580</v>
      </c>
      <c r="D32688" s="18" t="s">
        <v>6</v>
      </c>
      <c r="E32688" s="18">
        <v>1.9764917271842481E-3</v>
      </c>
      <c r="F32688" s="18">
        <v>1.4973422175638243E-5</v>
      </c>
    </row>
    <row r="32689" spans="2:6" x14ac:dyDescent="0.25">
      <c r="B32689" s="18">
        <v>2017</v>
      </c>
      <c r="C32689" s="19">
        <v>42580</v>
      </c>
      <c r="D32689" s="18" t="s">
        <v>6</v>
      </c>
      <c r="E32689" s="18">
        <v>4.2404731601407503E-3</v>
      </c>
      <c r="F32689" s="18">
        <v>2.3957475481021189E-5</v>
      </c>
    </row>
    <row r="32690" spans="2:6" x14ac:dyDescent="0.25">
      <c r="B32690" s="18">
        <v>2017</v>
      </c>
      <c r="C32690" s="19">
        <v>42580</v>
      </c>
      <c r="D32690" s="18" t="s">
        <v>6</v>
      </c>
      <c r="E32690" s="18">
        <v>8.5348506401137982E-4</v>
      </c>
      <c r="F32690" s="18">
        <v>1.4973422175638243E-5</v>
      </c>
    </row>
    <row r="32691" spans="2:6" x14ac:dyDescent="0.25">
      <c r="B32691" s="18">
        <v>2017</v>
      </c>
      <c r="C32691" s="19">
        <v>42580</v>
      </c>
      <c r="D32691" s="18" t="s">
        <v>6</v>
      </c>
      <c r="E32691" s="18">
        <v>1.0906790446956652E-2</v>
      </c>
      <c r="F32691" s="18">
        <v>6.8877742007935914E-5</v>
      </c>
    </row>
    <row r="32692" spans="2:6" x14ac:dyDescent="0.25">
      <c r="B32692" s="18">
        <v>2017</v>
      </c>
      <c r="C32692" s="19">
        <v>42580</v>
      </c>
      <c r="D32692" s="18" t="s">
        <v>6</v>
      </c>
      <c r="E32692" s="18">
        <v>6.966135110179442E-3</v>
      </c>
      <c r="F32692" s="18">
        <v>1.4973422175638243E-5</v>
      </c>
    </row>
    <row r="32693" spans="2:6" x14ac:dyDescent="0.25">
      <c r="B32693" s="18">
        <v>2017</v>
      </c>
      <c r="C32693" s="19">
        <v>42580</v>
      </c>
      <c r="D32693" s="18" t="s">
        <v>6</v>
      </c>
      <c r="E32693" s="18">
        <v>1.0061141473883867E-2</v>
      </c>
      <c r="F32693" s="18">
        <v>2.9946844351276486E-5</v>
      </c>
    </row>
    <row r="32694" spans="2:6" x14ac:dyDescent="0.25">
      <c r="B32694" s="18">
        <v>2017</v>
      </c>
      <c r="C32694" s="19">
        <v>42580</v>
      </c>
      <c r="D32694" s="18" t="s">
        <v>6</v>
      </c>
      <c r="E32694" s="18">
        <v>5.0585211250031299E-4</v>
      </c>
      <c r="F32694" s="18">
        <v>2.9946844351276486E-6</v>
      </c>
    </row>
    <row r="32695" spans="2:6" x14ac:dyDescent="0.25">
      <c r="B32695" s="18">
        <v>2017</v>
      </c>
      <c r="C32695" s="19">
        <v>42580</v>
      </c>
      <c r="D32695" s="18" t="s">
        <v>6</v>
      </c>
      <c r="E32695" s="18">
        <v>5.109430760400299E-3</v>
      </c>
      <c r="F32695" s="18">
        <v>2.9946844351276486E-5</v>
      </c>
    </row>
    <row r="32696" spans="2:6" x14ac:dyDescent="0.25">
      <c r="B32696" s="18">
        <v>2017</v>
      </c>
      <c r="C32696" s="19">
        <v>42580</v>
      </c>
      <c r="D32696" s="18" t="s">
        <v>6</v>
      </c>
      <c r="E32696" s="18">
        <v>4.58076414364504E-2</v>
      </c>
      <c r="F32696" s="18">
        <v>4.8813356292580669E-4</v>
      </c>
    </row>
    <row r="32697" spans="2:6" x14ac:dyDescent="0.25">
      <c r="B32697" s="18">
        <v>2017</v>
      </c>
      <c r="C32697" s="19">
        <v>42580</v>
      </c>
      <c r="D32697" s="18" t="s">
        <v>6</v>
      </c>
      <c r="E32697" s="18">
        <v>3.6834618552070077E-4</v>
      </c>
      <c r="F32697" s="18">
        <v>2.9946844351276486E-6</v>
      </c>
    </row>
    <row r="32698" spans="2:6" x14ac:dyDescent="0.25">
      <c r="B32698" s="18">
        <v>2017</v>
      </c>
      <c r="C32698" s="19">
        <v>42580</v>
      </c>
      <c r="D32698" s="18" t="s">
        <v>6</v>
      </c>
      <c r="E32698" s="18">
        <v>1.128397095156098E-3</v>
      </c>
      <c r="F32698" s="18">
        <v>1.1978737740510594E-5</v>
      </c>
    </row>
    <row r="32699" spans="2:6" x14ac:dyDescent="0.25">
      <c r="B32699" s="18">
        <v>2017</v>
      </c>
      <c r="C32699" s="19">
        <v>42580</v>
      </c>
      <c r="D32699" s="18" t="s">
        <v>6</v>
      </c>
      <c r="E32699" s="18">
        <v>5.7021686506451147E-2</v>
      </c>
      <c r="F32699" s="18">
        <v>3.2941528786404131E-5</v>
      </c>
    </row>
    <row r="32700" spans="2:6" x14ac:dyDescent="0.25">
      <c r="B32700" s="18">
        <v>2017</v>
      </c>
      <c r="C32700" s="19">
        <v>42581</v>
      </c>
      <c r="D32700" s="18" t="s">
        <v>6</v>
      </c>
      <c r="E32700" s="18">
        <v>7.4377979087120454E-4</v>
      </c>
      <c r="F32700" s="18">
        <v>5.9893688702552971E-6</v>
      </c>
    </row>
    <row r="32701" spans="2:6" x14ac:dyDescent="0.25">
      <c r="B32701" s="18">
        <v>2017</v>
      </c>
      <c r="C32701" s="19">
        <v>42581</v>
      </c>
      <c r="D32701" s="18" t="s">
        <v>6</v>
      </c>
      <c r="E32701" s="18">
        <v>2.5918494671957268E-2</v>
      </c>
      <c r="F32701" s="18">
        <v>5.7797409597963611E-4</v>
      </c>
    </row>
    <row r="32702" spans="2:6" x14ac:dyDescent="0.25">
      <c r="B32702" s="18">
        <v>2017</v>
      </c>
      <c r="C32702" s="19">
        <v>42581</v>
      </c>
      <c r="D32702" s="18" t="s">
        <v>6</v>
      </c>
      <c r="E32702" s="18">
        <v>9.4043073544458492E-4</v>
      </c>
      <c r="F32702" s="18">
        <v>2.9946844351276486E-6</v>
      </c>
    </row>
    <row r="32703" spans="2:6" x14ac:dyDescent="0.25">
      <c r="B32703" s="18">
        <v>2017</v>
      </c>
      <c r="C32703" s="19">
        <v>42581</v>
      </c>
      <c r="D32703" s="18" t="s">
        <v>6</v>
      </c>
      <c r="E32703" s="18">
        <v>3.2736892016670512E-4</v>
      </c>
      <c r="F32703" s="18">
        <v>2.9946844351276486E-6</v>
      </c>
    </row>
    <row r="32704" spans="2:6" x14ac:dyDescent="0.25">
      <c r="B32704" s="18">
        <v>2017</v>
      </c>
      <c r="C32704" s="19">
        <v>42581</v>
      </c>
      <c r="D32704" s="18" t="s">
        <v>6</v>
      </c>
      <c r="E32704" s="18">
        <v>0.11824431633849906</v>
      </c>
      <c r="F32704" s="18">
        <v>2.0363854158868011E-3</v>
      </c>
    </row>
    <row r="32705" spans="2:6" x14ac:dyDescent="0.25">
      <c r="B32705" s="18">
        <v>2017</v>
      </c>
      <c r="C32705" s="19">
        <v>42581</v>
      </c>
      <c r="D32705" s="18" t="s">
        <v>6</v>
      </c>
      <c r="E32705" s="18">
        <v>9.0473459609193674E-2</v>
      </c>
      <c r="F32705" s="18">
        <v>1.2667515160589952E-3</v>
      </c>
    </row>
    <row r="32706" spans="2:6" x14ac:dyDescent="0.25">
      <c r="B32706" s="18">
        <v>2017</v>
      </c>
      <c r="C32706" s="19">
        <v>42581</v>
      </c>
      <c r="D32706" s="18" t="s">
        <v>6</v>
      </c>
      <c r="E32706" s="18">
        <v>4.3924084749569513E-2</v>
      </c>
      <c r="F32706" s="18">
        <v>1.3775548401587183E-4</v>
      </c>
    </row>
    <row r="32707" spans="2:6" x14ac:dyDescent="0.25">
      <c r="B32707" s="18">
        <v>2017</v>
      </c>
      <c r="C32707" s="19">
        <v>42581</v>
      </c>
      <c r="D32707" s="18" t="s">
        <v>6</v>
      </c>
      <c r="E32707" s="18">
        <v>3.0066332260238075E-2</v>
      </c>
      <c r="F32707" s="18">
        <v>4.9292505802201094E-3</v>
      </c>
    </row>
    <row r="32708" spans="2:6" x14ac:dyDescent="0.25">
      <c r="B32708" s="18">
        <v>2017</v>
      </c>
      <c r="C32708" s="19">
        <v>42581</v>
      </c>
      <c r="D32708" s="18" t="s">
        <v>6</v>
      </c>
      <c r="E32708" s="18">
        <v>6.8214219759926031E-2</v>
      </c>
      <c r="F32708" s="18">
        <v>6.5883057572808262E-5</v>
      </c>
    </row>
    <row r="32709" spans="2:6" x14ac:dyDescent="0.25">
      <c r="B32709" s="18">
        <v>2017</v>
      </c>
      <c r="C32709" s="19">
        <v>42581</v>
      </c>
      <c r="D32709" s="18" t="s">
        <v>6</v>
      </c>
      <c r="E32709" s="18">
        <v>3.8535599311222577E-3</v>
      </c>
      <c r="F32709" s="18">
        <v>1.1978737740510594E-5</v>
      </c>
    </row>
    <row r="32710" spans="2:6" x14ac:dyDescent="0.25">
      <c r="B32710" s="18">
        <v>2017</v>
      </c>
      <c r="C32710" s="19">
        <v>42581</v>
      </c>
      <c r="D32710" s="18" t="s">
        <v>6</v>
      </c>
      <c r="E32710" s="18">
        <v>1.0209378353422686E-3</v>
      </c>
      <c r="F32710" s="18">
        <v>2.9946844351276486E-6</v>
      </c>
    </row>
    <row r="32711" spans="2:6" x14ac:dyDescent="0.25">
      <c r="B32711" s="18">
        <v>2017</v>
      </c>
      <c r="C32711" s="19">
        <v>42581</v>
      </c>
      <c r="D32711" s="18" t="s">
        <v>6</v>
      </c>
      <c r="E32711" s="18">
        <v>1.4374485288612713E-4</v>
      </c>
      <c r="F32711" s="18">
        <v>2.9946844351276486E-6</v>
      </c>
    </row>
    <row r="32712" spans="2:6" x14ac:dyDescent="0.25">
      <c r="B32712" s="18">
        <v>2017</v>
      </c>
      <c r="C32712" s="19">
        <v>42581</v>
      </c>
      <c r="D32712" s="18" t="s">
        <v>6</v>
      </c>
      <c r="E32712" s="18">
        <v>0.113864789997754</v>
      </c>
      <c r="F32712" s="18">
        <v>1.4015123156397395E-3</v>
      </c>
    </row>
    <row r="32713" spans="2:6" x14ac:dyDescent="0.25">
      <c r="B32713" s="18">
        <v>2017</v>
      </c>
      <c r="C32713" s="19">
        <v>42581</v>
      </c>
      <c r="D32713" s="18" t="s">
        <v>6</v>
      </c>
      <c r="E32713" s="18">
        <v>1.1308477452521764E-2</v>
      </c>
      <c r="F32713" s="18">
        <v>1.2278206184023358E-4</v>
      </c>
    </row>
    <row r="32714" spans="2:6" x14ac:dyDescent="0.25">
      <c r="B32714" s="18">
        <v>2017</v>
      </c>
      <c r="C32714" s="19">
        <v>42581</v>
      </c>
      <c r="D32714" s="18" t="s">
        <v>6</v>
      </c>
      <c r="E32714" s="18">
        <v>2.3026128621696489E-2</v>
      </c>
      <c r="F32714" s="18">
        <v>8.6246911731676279E-4</v>
      </c>
    </row>
    <row r="32715" spans="2:6" x14ac:dyDescent="0.25">
      <c r="B32715" s="18">
        <v>2017</v>
      </c>
      <c r="C32715" s="19">
        <v>42581</v>
      </c>
      <c r="D32715" s="18" t="s">
        <v>6</v>
      </c>
      <c r="E32715" s="18">
        <v>2.2015921738913438E-4</v>
      </c>
      <c r="F32715" s="18">
        <v>2.9946844351276486E-6</v>
      </c>
    </row>
    <row r="32716" spans="2:6" x14ac:dyDescent="0.25">
      <c r="B32716" s="18">
        <v>2017</v>
      </c>
      <c r="C32716" s="19">
        <v>42581</v>
      </c>
      <c r="D32716" s="18" t="s">
        <v>6</v>
      </c>
      <c r="E32716" s="18">
        <v>0.13678370891667291</v>
      </c>
      <c r="F32716" s="18">
        <v>1.0032192857677622E-3</v>
      </c>
    </row>
    <row r="32717" spans="2:6" x14ac:dyDescent="0.25">
      <c r="B32717" s="18">
        <v>2017</v>
      </c>
      <c r="C32717" s="19">
        <v>42582</v>
      </c>
      <c r="D32717" s="18" t="s">
        <v>6</v>
      </c>
      <c r="E32717" s="18">
        <v>2.8908687080432224E-4</v>
      </c>
      <c r="F32717" s="18">
        <v>5.9893688702552971E-6</v>
      </c>
    </row>
    <row r="32718" spans="2:6" x14ac:dyDescent="0.25">
      <c r="B32718" s="18">
        <v>2017</v>
      </c>
      <c r="C32718" s="19">
        <v>42582</v>
      </c>
      <c r="D32718" s="18" t="s">
        <v>6</v>
      </c>
      <c r="E32718" s="18">
        <v>0.11282788051209104</v>
      </c>
      <c r="F32718" s="18">
        <v>1.2877143071048887E-3</v>
      </c>
    </row>
    <row r="32719" spans="2:6" x14ac:dyDescent="0.25">
      <c r="B32719" s="18">
        <v>2017</v>
      </c>
      <c r="C32719" s="19">
        <v>42582</v>
      </c>
      <c r="D32719" s="18" t="s">
        <v>6</v>
      </c>
      <c r="E32719" s="18">
        <v>5.1320905392927456E-3</v>
      </c>
      <c r="F32719" s="18">
        <v>2.3957475481021189E-5</v>
      </c>
    </row>
    <row r="32720" spans="2:6" x14ac:dyDescent="0.25">
      <c r="B32720" s="18">
        <v>2017</v>
      </c>
      <c r="C32720" s="19">
        <v>42582</v>
      </c>
      <c r="D32720" s="18" t="s">
        <v>6</v>
      </c>
      <c r="E32720" s="18">
        <v>0.18226278355918243</v>
      </c>
      <c r="F32720" s="18">
        <v>6.64819944598338E-4</v>
      </c>
    </row>
    <row r="32721" spans="2:6" x14ac:dyDescent="0.25">
      <c r="B32721" s="18">
        <v>2017</v>
      </c>
      <c r="C32721" s="19">
        <v>42582</v>
      </c>
      <c r="D32721" s="18" t="s">
        <v>6</v>
      </c>
      <c r="E32721" s="18">
        <v>6.4096229193181999E-4</v>
      </c>
      <c r="F32721" s="18">
        <v>2.9946844351276486E-6</v>
      </c>
    </row>
    <row r="32722" spans="2:6" x14ac:dyDescent="0.25">
      <c r="B32722" s="18">
        <v>2017</v>
      </c>
      <c r="C32722" s="19">
        <v>42582</v>
      </c>
      <c r="D32722" s="18" t="s">
        <v>6</v>
      </c>
      <c r="E32722" s="18">
        <v>1.4307404357265855E-2</v>
      </c>
      <c r="F32722" s="18">
        <v>9.5829901924084754E-5</v>
      </c>
    </row>
    <row r="32723" spans="2:6" x14ac:dyDescent="0.25">
      <c r="B32723" s="18">
        <v>2017</v>
      </c>
      <c r="C32723" s="19">
        <v>42582</v>
      </c>
      <c r="D32723" s="18" t="s">
        <v>6</v>
      </c>
      <c r="E32723" s="18">
        <v>1.4464325821666542E-2</v>
      </c>
      <c r="F32723" s="18">
        <v>1.2577674627536125E-4</v>
      </c>
    </row>
    <row r="32724" spans="2:6" x14ac:dyDescent="0.25">
      <c r="B32724" s="18">
        <v>2017</v>
      </c>
      <c r="C32724" s="19">
        <v>42582</v>
      </c>
      <c r="D32724" s="18" t="s">
        <v>6</v>
      </c>
      <c r="E32724" s="18">
        <v>1.119013750592699E-3</v>
      </c>
      <c r="F32724" s="18">
        <v>5.9893688702552971E-6</v>
      </c>
    </row>
    <row r="32725" spans="2:6" x14ac:dyDescent="0.25">
      <c r="B32725" s="18">
        <v>2017</v>
      </c>
      <c r="C32725" s="19">
        <v>42582</v>
      </c>
      <c r="D32725" s="18" t="s">
        <v>6</v>
      </c>
      <c r="E32725" s="18">
        <v>5.2097526889770761E-4</v>
      </c>
      <c r="F32725" s="18">
        <v>2.9946844351276486E-6</v>
      </c>
    </row>
    <row r="32726" spans="2:6" x14ac:dyDescent="0.25">
      <c r="B32726" s="18">
        <v>2017</v>
      </c>
      <c r="C32726" s="19">
        <v>42582</v>
      </c>
      <c r="D32726" s="18" t="s">
        <v>6</v>
      </c>
      <c r="E32726" s="18">
        <v>6.0977464999625669E-2</v>
      </c>
      <c r="F32726" s="18">
        <v>1.1170172943026128E-3</v>
      </c>
    </row>
    <row r="32727" spans="2:6" x14ac:dyDescent="0.25">
      <c r="B32727" s="18">
        <v>2017</v>
      </c>
      <c r="C32727" s="19">
        <v>42582</v>
      </c>
      <c r="D32727" s="18" t="s">
        <v>6</v>
      </c>
      <c r="E32727" s="18">
        <v>0.11439444985151366</v>
      </c>
      <c r="F32727" s="18">
        <v>4.22849442240024E-3</v>
      </c>
    </row>
    <row r="32728" spans="2:6" x14ac:dyDescent="0.25">
      <c r="B32728" s="18">
        <v>2017</v>
      </c>
      <c r="C32728" s="19">
        <v>42582</v>
      </c>
      <c r="D32728" s="18" t="s">
        <v>6</v>
      </c>
      <c r="E32728" s="18">
        <v>7.9386588804871462E-3</v>
      </c>
      <c r="F32728" s="18">
        <v>2.9946844351276486E-6</v>
      </c>
    </row>
    <row r="32729" spans="2:6" x14ac:dyDescent="0.25">
      <c r="B32729" s="18">
        <v>2017</v>
      </c>
      <c r="C32729" s="19">
        <v>42582</v>
      </c>
      <c r="D32729" s="18" t="s">
        <v>6</v>
      </c>
      <c r="E32729" s="18">
        <v>4.8573781537770457E-4</v>
      </c>
      <c r="F32729" s="18">
        <v>8.9840533053829457E-6</v>
      </c>
    </row>
    <row r="32730" spans="2:6" x14ac:dyDescent="0.25">
      <c r="B32730" s="18">
        <v>2017</v>
      </c>
      <c r="C32730" s="19">
        <v>42582</v>
      </c>
      <c r="D32730" s="18" t="s">
        <v>6</v>
      </c>
      <c r="E32730" s="18">
        <v>5.5895784981657563E-4</v>
      </c>
      <c r="F32730" s="18">
        <v>2.9946844351276486E-6</v>
      </c>
    </row>
    <row r="32731" spans="2:6" x14ac:dyDescent="0.25">
      <c r="B32731" s="18">
        <v>2017</v>
      </c>
      <c r="C32731" s="19">
        <v>42582</v>
      </c>
      <c r="D32731" s="18" t="s">
        <v>6</v>
      </c>
      <c r="E32731" s="18">
        <v>3.0111551995208504E-4</v>
      </c>
      <c r="F32731" s="18">
        <v>2.9946844351276486E-6</v>
      </c>
    </row>
    <row r="32732" spans="2:6" x14ac:dyDescent="0.25">
      <c r="B32732" s="18">
        <v>2017</v>
      </c>
      <c r="C32732" s="19">
        <v>42582</v>
      </c>
      <c r="D32732" s="18" t="s">
        <v>6</v>
      </c>
      <c r="E32732" s="18">
        <v>2.3588131067355452E-4</v>
      </c>
      <c r="F32732" s="18">
        <v>2.9946844351276486E-6</v>
      </c>
    </row>
    <row r="32733" spans="2:6" x14ac:dyDescent="0.25">
      <c r="B32733" s="18">
        <v>2017</v>
      </c>
      <c r="C32733" s="19">
        <v>42582</v>
      </c>
      <c r="D32733" s="18" t="s">
        <v>6</v>
      </c>
      <c r="E32733" s="18">
        <v>5.4141898130817701E-3</v>
      </c>
      <c r="F32733" s="18">
        <v>1.1978737740510594E-5</v>
      </c>
    </row>
    <row r="32734" spans="2:6" x14ac:dyDescent="0.25">
      <c r="B32734" s="18">
        <v>2017</v>
      </c>
      <c r="C32734" s="19">
        <v>42582</v>
      </c>
      <c r="D32734" s="18" t="s">
        <v>6</v>
      </c>
      <c r="E32734" s="18">
        <v>0.12749524593845923</v>
      </c>
      <c r="F32734" s="18">
        <v>2.1262259489406303E-3</v>
      </c>
    </row>
    <row r="32735" spans="2:6" x14ac:dyDescent="0.25">
      <c r="B32735" s="18">
        <v>2017</v>
      </c>
      <c r="C32735" s="19">
        <v>42582</v>
      </c>
      <c r="D32735" s="18" t="s">
        <v>6</v>
      </c>
      <c r="E32735" s="18">
        <v>2.4209128796386405E-2</v>
      </c>
      <c r="F32735" s="18">
        <v>6.4086246911731679E-4</v>
      </c>
    </row>
    <row r="32736" spans="2:6" x14ac:dyDescent="0.25">
      <c r="B32736" s="18">
        <v>2017</v>
      </c>
      <c r="C32736" s="19">
        <v>42582</v>
      </c>
      <c r="D32736" s="18" t="s">
        <v>6</v>
      </c>
      <c r="E32736" s="18">
        <v>3.2167901973996255E-4</v>
      </c>
      <c r="F32736" s="18">
        <v>2.9946844351276486E-6</v>
      </c>
    </row>
    <row r="32737" spans="2:6" x14ac:dyDescent="0.25">
      <c r="B32737" s="18">
        <v>2017</v>
      </c>
      <c r="C32737" s="19">
        <v>42582</v>
      </c>
      <c r="D32737" s="18" t="s">
        <v>6</v>
      </c>
      <c r="E32737" s="18">
        <v>4.3318110354121438E-4</v>
      </c>
      <c r="F32737" s="18">
        <v>2.9946844351276486E-6</v>
      </c>
    </row>
    <row r="32738" spans="2:6" x14ac:dyDescent="0.25">
      <c r="B32738" s="18">
        <v>2017</v>
      </c>
      <c r="C32738" s="19">
        <v>42582</v>
      </c>
      <c r="D32738" s="18" t="s">
        <v>6</v>
      </c>
      <c r="E32738" s="18">
        <v>1.8706795438097387E-4</v>
      </c>
      <c r="F32738" s="18">
        <v>2.9946844351276486E-6</v>
      </c>
    </row>
    <row r="32739" spans="2:6" x14ac:dyDescent="0.25">
      <c r="B32739" s="18">
        <v>2017</v>
      </c>
      <c r="C32739" s="19">
        <v>42582</v>
      </c>
      <c r="D32739" s="18" t="s">
        <v>6</v>
      </c>
      <c r="E32739" s="18">
        <v>1.05712360560006E-3</v>
      </c>
      <c r="F32739" s="18">
        <v>1.1978737740510594E-5</v>
      </c>
    </row>
    <row r="32740" spans="2:6" x14ac:dyDescent="0.25">
      <c r="B32740" s="18">
        <v>2017</v>
      </c>
      <c r="C32740" s="19">
        <v>42582</v>
      </c>
      <c r="D32740" s="18" t="s">
        <v>6</v>
      </c>
      <c r="E32740" s="18">
        <v>4.3198322976716329E-4</v>
      </c>
      <c r="F32740" s="18">
        <v>1.7968106610765891E-5</v>
      </c>
    </row>
    <row r="32741" spans="2:6" x14ac:dyDescent="0.25">
      <c r="B32741" s="18">
        <v>2017</v>
      </c>
      <c r="C32741" s="19">
        <v>42582</v>
      </c>
      <c r="D32741" s="18" t="s">
        <v>6</v>
      </c>
      <c r="E32741" s="18">
        <v>1.6000399291258006E-2</v>
      </c>
      <c r="F32741" s="18">
        <v>1.1978737740510594E-5</v>
      </c>
    </row>
    <row r="32742" spans="2:6" x14ac:dyDescent="0.25">
      <c r="B32742" s="18">
        <v>2017</v>
      </c>
      <c r="C32742" s="19">
        <v>42582</v>
      </c>
      <c r="D32742" s="18" t="s">
        <v>6</v>
      </c>
      <c r="E32742" s="18">
        <v>7.816126375683163E-3</v>
      </c>
      <c r="F32742" s="18">
        <v>1.3476079958074419E-4</v>
      </c>
    </row>
    <row r="32743" spans="2:6" x14ac:dyDescent="0.25">
      <c r="B32743" s="18">
        <v>2017</v>
      </c>
      <c r="C32743" s="19">
        <v>42582</v>
      </c>
      <c r="D32743" s="18" t="s">
        <v>6</v>
      </c>
      <c r="E32743" s="18">
        <v>0.11558877991564963</v>
      </c>
      <c r="F32743" s="18">
        <v>1.2278206184023358E-4</v>
      </c>
    </row>
    <row r="32744" spans="2:6" x14ac:dyDescent="0.25">
      <c r="B32744" s="18">
        <v>2017</v>
      </c>
      <c r="C32744" s="19">
        <v>42582</v>
      </c>
      <c r="D32744" s="18" t="s">
        <v>6</v>
      </c>
      <c r="E32744" s="18">
        <v>1.4306855331786088E-2</v>
      </c>
      <c r="F32744" s="18">
        <v>5.1209103840682785E-4</v>
      </c>
    </row>
    <row r="32745" spans="2:6" x14ac:dyDescent="0.25">
      <c r="B32745" s="18">
        <v>2017</v>
      </c>
      <c r="C32745" s="19">
        <v>42583</v>
      </c>
      <c r="D32745" s="18" t="s">
        <v>6</v>
      </c>
      <c r="E32745" s="18">
        <v>3.57230915125651E-3</v>
      </c>
      <c r="F32745" s="18">
        <v>5.689900426742532E-5</v>
      </c>
    </row>
    <row r="32746" spans="2:6" x14ac:dyDescent="0.25">
      <c r="B32746" s="18">
        <v>2017</v>
      </c>
      <c r="C32746" s="19">
        <v>42583</v>
      </c>
      <c r="D32746" s="18" t="s">
        <v>6</v>
      </c>
      <c r="E32746" s="18">
        <v>1.2485538169748686E-2</v>
      </c>
      <c r="F32746" s="18">
        <v>1.1379800853485064E-4</v>
      </c>
    </row>
    <row r="32747" spans="2:6" x14ac:dyDescent="0.25">
      <c r="B32747" s="18">
        <v>2017</v>
      </c>
      <c r="C32747" s="19">
        <v>42583</v>
      </c>
      <c r="D32747" s="18" t="s">
        <v>6</v>
      </c>
      <c r="E32747" s="18">
        <v>3.4510743430411023E-2</v>
      </c>
      <c r="F32747" s="18">
        <v>5.1508572284195554E-4</v>
      </c>
    </row>
    <row r="32748" spans="2:6" x14ac:dyDescent="0.25">
      <c r="B32748" s="18">
        <v>2017</v>
      </c>
      <c r="C32748" s="19">
        <v>42583</v>
      </c>
      <c r="D32748" s="18" t="s">
        <v>6</v>
      </c>
      <c r="E32748" s="18">
        <v>7.291557485463293E-4</v>
      </c>
      <c r="F32748" s="18">
        <v>2.9946844351276486E-6</v>
      </c>
    </row>
    <row r="32749" spans="2:6" x14ac:dyDescent="0.25">
      <c r="B32749" s="18">
        <v>2017</v>
      </c>
      <c r="C32749" s="19">
        <v>42583</v>
      </c>
      <c r="D32749" s="18" t="s">
        <v>6</v>
      </c>
      <c r="E32749" s="18">
        <v>1.5614284644755558E-3</v>
      </c>
      <c r="F32749" s="18">
        <v>5.9294751815527436E-4</v>
      </c>
    </row>
    <row r="32750" spans="2:6" x14ac:dyDescent="0.25">
      <c r="B32750" s="18">
        <v>2017</v>
      </c>
      <c r="C32750" s="19">
        <v>42598</v>
      </c>
      <c r="D32750" s="18" t="s">
        <v>7</v>
      </c>
      <c r="E32750" s="18">
        <v>3.108482443662499E-2</v>
      </c>
      <c r="F32750" s="18">
        <v>8.984053305382945E-5</v>
      </c>
    </row>
    <row r="32751" spans="2:6" x14ac:dyDescent="0.25">
      <c r="B32751" s="18">
        <v>2017</v>
      </c>
      <c r="C32751" s="19">
        <v>42583</v>
      </c>
      <c r="D32751" s="18" t="s">
        <v>6</v>
      </c>
      <c r="E32751" s="18">
        <v>1.991465149359886E-3</v>
      </c>
      <c r="F32751" s="18">
        <v>2.9946844351276486E-6</v>
      </c>
    </row>
    <row r="32752" spans="2:6" x14ac:dyDescent="0.25">
      <c r="B32752" s="18">
        <v>2017</v>
      </c>
      <c r="C32752" s="19">
        <v>42605</v>
      </c>
      <c r="D32752" s="18" t="s">
        <v>7</v>
      </c>
      <c r="E32752" s="18">
        <v>1.0929450225849128E-2</v>
      </c>
      <c r="F32752" s="18">
        <v>3.2941528786404131E-5</v>
      </c>
    </row>
    <row r="32753" spans="2:6" x14ac:dyDescent="0.25">
      <c r="B32753" s="18">
        <v>2017</v>
      </c>
      <c r="C32753" s="19">
        <v>42607</v>
      </c>
      <c r="D32753" s="18" t="s">
        <v>7</v>
      </c>
      <c r="E32753" s="18">
        <v>9.9483416934940481E-3</v>
      </c>
      <c r="F32753" s="18">
        <v>3.2941528786404131E-5</v>
      </c>
    </row>
    <row r="32754" spans="2:6" x14ac:dyDescent="0.25">
      <c r="B32754" s="18">
        <v>2017</v>
      </c>
      <c r="C32754" s="19">
        <v>42583</v>
      </c>
      <c r="D32754" s="18" t="s">
        <v>6</v>
      </c>
      <c r="E32754" s="18">
        <v>1.194180329914403E-2</v>
      </c>
      <c r="F32754" s="18">
        <v>2.0962791045893539E-4</v>
      </c>
    </row>
    <row r="32755" spans="2:6" x14ac:dyDescent="0.25">
      <c r="B32755" s="18">
        <v>2017</v>
      </c>
      <c r="C32755" s="19">
        <v>42606</v>
      </c>
      <c r="D32755" s="18" t="s">
        <v>7</v>
      </c>
      <c r="E32755" s="18">
        <v>5.1209103840682785E-4</v>
      </c>
      <c r="F32755" s="18">
        <v>8.9840533053829457E-6</v>
      </c>
    </row>
    <row r="32756" spans="2:6" x14ac:dyDescent="0.25">
      <c r="B32756" s="18">
        <v>2017</v>
      </c>
      <c r="C32756" s="19">
        <v>42583</v>
      </c>
      <c r="D32756" s="18" t="s">
        <v>6</v>
      </c>
      <c r="E32756" s="18">
        <v>6.1064610316687879E-3</v>
      </c>
      <c r="F32756" s="18">
        <v>1.2577674627536125E-4</v>
      </c>
    </row>
    <row r="32757" spans="2:6" x14ac:dyDescent="0.25">
      <c r="B32757" s="18">
        <v>2017</v>
      </c>
      <c r="C32757" s="19">
        <v>42583</v>
      </c>
      <c r="D32757" s="18" t="s">
        <v>6</v>
      </c>
      <c r="E32757" s="18">
        <v>1.4296623493299394E-2</v>
      </c>
      <c r="F32757" s="18">
        <v>1.856704349779142E-4</v>
      </c>
    </row>
    <row r="32758" spans="2:6" x14ac:dyDescent="0.25">
      <c r="B32758" s="18">
        <v>2017</v>
      </c>
      <c r="C32758" s="19">
        <v>42583</v>
      </c>
      <c r="D32758" s="18" t="s">
        <v>6</v>
      </c>
      <c r="E32758" s="18">
        <v>1.2581667540116283E-3</v>
      </c>
      <c r="F32758" s="18">
        <v>5.9893688702552971E-6</v>
      </c>
    </row>
    <row r="32759" spans="2:6" x14ac:dyDescent="0.25">
      <c r="B32759" s="18">
        <v>2017</v>
      </c>
      <c r="C32759" s="19">
        <v>42583</v>
      </c>
      <c r="D32759" s="18" t="s">
        <v>6</v>
      </c>
      <c r="E32759" s="18">
        <v>1.0181927079434004E-4</v>
      </c>
      <c r="F32759" s="18">
        <v>5.9893688702552971E-6</v>
      </c>
    </row>
    <row r="32760" spans="2:6" x14ac:dyDescent="0.25">
      <c r="B32760" s="18">
        <v>2017</v>
      </c>
      <c r="C32760" s="19">
        <v>42598</v>
      </c>
      <c r="D32760" s="18" t="s">
        <v>7</v>
      </c>
      <c r="E32760" s="18">
        <v>0.11456065483766326</v>
      </c>
      <c r="F32760" s="18">
        <v>7.7861795313318859E-4</v>
      </c>
    </row>
    <row r="32761" spans="2:6" x14ac:dyDescent="0.25">
      <c r="B32761" s="18">
        <v>2017</v>
      </c>
      <c r="C32761" s="19">
        <v>42605</v>
      </c>
      <c r="D32761" s="18" t="s">
        <v>7</v>
      </c>
      <c r="E32761" s="18">
        <v>5.636545132389998E-3</v>
      </c>
      <c r="F32761" s="18">
        <v>2.096279104589354E-5</v>
      </c>
    </row>
    <row r="32762" spans="2:6" x14ac:dyDescent="0.25">
      <c r="B32762" s="18">
        <v>2017</v>
      </c>
      <c r="C32762" s="19">
        <v>42605</v>
      </c>
      <c r="D32762" s="18" t="s">
        <v>7</v>
      </c>
      <c r="E32762" s="18">
        <v>2.6905442838960843E-2</v>
      </c>
      <c r="F32762" s="18">
        <v>7.1872426443063566E-5</v>
      </c>
    </row>
    <row r="32763" spans="2:6" x14ac:dyDescent="0.25">
      <c r="B32763" s="18">
        <v>2017</v>
      </c>
      <c r="C32763" s="19">
        <v>42608</v>
      </c>
      <c r="D32763" s="18" t="s">
        <v>7</v>
      </c>
      <c r="E32763" s="18">
        <v>2.5370966534401438E-2</v>
      </c>
      <c r="F32763" s="18">
        <v>7.1872426443063566E-5</v>
      </c>
    </row>
    <row r="32764" spans="2:6" x14ac:dyDescent="0.25">
      <c r="B32764" s="18">
        <v>2017</v>
      </c>
      <c r="C32764" s="19">
        <v>42611</v>
      </c>
      <c r="D32764" s="18" t="s">
        <v>7</v>
      </c>
      <c r="E32764" s="18">
        <v>3.0689526091188142E-2</v>
      </c>
      <c r="F32764" s="18">
        <v>7.1872426443063566E-5</v>
      </c>
    </row>
    <row r="32765" spans="2:6" x14ac:dyDescent="0.25">
      <c r="B32765" s="18">
        <v>2017</v>
      </c>
      <c r="C32765" s="19">
        <v>42613</v>
      </c>
      <c r="D32765" s="18" t="s">
        <v>7</v>
      </c>
      <c r="E32765" s="18">
        <v>2.9036460282997677E-2</v>
      </c>
      <c r="F32765" s="18">
        <v>7.1872426443063566E-5</v>
      </c>
    </row>
    <row r="32766" spans="2:6" x14ac:dyDescent="0.25">
      <c r="B32766" s="18">
        <v>2017</v>
      </c>
      <c r="C32766" s="19">
        <v>42583</v>
      </c>
      <c r="D32766" s="18" t="s">
        <v>6</v>
      </c>
      <c r="E32766" s="18">
        <v>6.2638816101420075E-4</v>
      </c>
      <c r="F32766" s="18">
        <v>5.9893688702552971E-6</v>
      </c>
    </row>
    <row r="32767" spans="2:6" x14ac:dyDescent="0.25">
      <c r="B32767" s="18">
        <v>2017</v>
      </c>
      <c r="C32767" s="19">
        <v>42585</v>
      </c>
      <c r="D32767" s="18" t="s">
        <v>7</v>
      </c>
      <c r="E32767" s="18">
        <v>9.1188141049636899E-3</v>
      </c>
      <c r="F32767" s="18">
        <v>8.6845848618701798E-5</v>
      </c>
    </row>
    <row r="32768" spans="2:6" x14ac:dyDescent="0.25">
      <c r="B32768" s="18">
        <v>2017</v>
      </c>
      <c r="C32768" s="19">
        <v>42583</v>
      </c>
      <c r="D32768" s="18" t="s">
        <v>6</v>
      </c>
      <c r="E32768" s="18">
        <v>1.1230066631728681E-3</v>
      </c>
      <c r="F32768" s="18">
        <v>8.9840533053829457E-6</v>
      </c>
    </row>
    <row r="32769" spans="2:6" x14ac:dyDescent="0.25">
      <c r="B32769" s="18">
        <v>2017</v>
      </c>
      <c r="C32769" s="19">
        <v>42584</v>
      </c>
      <c r="D32769" s="18" t="s">
        <v>6</v>
      </c>
      <c r="E32769" s="18">
        <v>0.24176881036160813</v>
      </c>
      <c r="F32769" s="18">
        <v>3.5876319532829226E-3</v>
      </c>
    </row>
    <row r="32770" spans="2:6" x14ac:dyDescent="0.25">
      <c r="B32770" s="18">
        <v>2017</v>
      </c>
      <c r="C32770" s="19">
        <v>42584</v>
      </c>
      <c r="D32770" s="18" t="s">
        <v>6</v>
      </c>
      <c r="E32770" s="18">
        <v>0.43142342342342443</v>
      </c>
      <c r="F32770" s="18">
        <v>2.8539342666766489E-3</v>
      </c>
    </row>
    <row r="32771" spans="2:6" x14ac:dyDescent="0.25">
      <c r="B32771" s="18">
        <v>2017</v>
      </c>
      <c r="C32771" s="19">
        <v>42584</v>
      </c>
      <c r="D32771" s="18" t="s">
        <v>6</v>
      </c>
      <c r="E32771" s="18">
        <v>3.2056100421751291E-2</v>
      </c>
      <c r="F32771" s="18">
        <v>7.5765516208729507E-4</v>
      </c>
    </row>
    <row r="32772" spans="2:6" x14ac:dyDescent="0.25">
      <c r="B32772" s="18">
        <v>2017</v>
      </c>
      <c r="C32772" s="19">
        <v>42584</v>
      </c>
      <c r="D32772" s="18" t="s">
        <v>6</v>
      </c>
      <c r="E32772" s="18">
        <v>2.7738364403184335E-2</v>
      </c>
      <c r="F32772" s="18">
        <v>3.8032492326121132E-4</v>
      </c>
    </row>
    <row r="32773" spans="2:6" x14ac:dyDescent="0.25">
      <c r="B32773" s="18">
        <v>2017</v>
      </c>
      <c r="C32773" s="19">
        <v>42584</v>
      </c>
      <c r="D32773" s="18" t="s">
        <v>6</v>
      </c>
      <c r="E32773" s="18">
        <v>3.0366100172194354E-4</v>
      </c>
      <c r="F32773" s="18">
        <v>2.9946844351276486E-6</v>
      </c>
    </row>
    <row r="32774" spans="2:6" x14ac:dyDescent="0.25">
      <c r="B32774" s="18">
        <v>2017</v>
      </c>
      <c r="C32774" s="19">
        <v>42581</v>
      </c>
      <c r="D32774" s="18" t="s">
        <v>6</v>
      </c>
      <c r="E32774" s="18">
        <v>4.4920266526914725E-5</v>
      </c>
      <c r="F32774" s="18">
        <v>2.9946844351276486E-6</v>
      </c>
    </row>
    <row r="32775" spans="2:6" x14ac:dyDescent="0.25">
      <c r="B32775" s="18">
        <v>2017</v>
      </c>
      <c r="C32775" s="19">
        <v>42584</v>
      </c>
      <c r="D32775" s="18" t="s">
        <v>6</v>
      </c>
      <c r="E32775" s="18">
        <v>3.5966160065883056E-4</v>
      </c>
      <c r="F32775" s="18">
        <v>5.9893688702552971E-6</v>
      </c>
    </row>
    <row r="32776" spans="2:6" x14ac:dyDescent="0.25">
      <c r="B32776" s="18">
        <v>2017</v>
      </c>
      <c r="C32776" s="19">
        <v>42584</v>
      </c>
      <c r="D32776" s="18" t="s">
        <v>6</v>
      </c>
      <c r="E32776" s="18">
        <v>1.9659604202540482E-3</v>
      </c>
      <c r="F32776" s="18">
        <v>2.096279104589354E-5</v>
      </c>
    </row>
    <row r="32777" spans="2:6" x14ac:dyDescent="0.25">
      <c r="B32777" s="18">
        <v>2017</v>
      </c>
      <c r="C32777" s="19">
        <v>42584</v>
      </c>
      <c r="D32777" s="18" t="s">
        <v>6</v>
      </c>
      <c r="E32777" s="18">
        <v>5.1748147039005772E-4</v>
      </c>
      <c r="F32777" s="18">
        <v>5.9893688702552971E-6</v>
      </c>
    </row>
    <row r="32778" spans="2:6" x14ac:dyDescent="0.25">
      <c r="B32778" s="18">
        <v>2017</v>
      </c>
      <c r="C32778" s="19">
        <v>42584</v>
      </c>
      <c r="D32778" s="18" t="s">
        <v>6</v>
      </c>
      <c r="E32778" s="18">
        <v>2.4256943924533952E-4</v>
      </c>
      <c r="F32778" s="18">
        <v>8.9840533053829457E-6</v>
      </c>
    </row>
    <row r="32779" spans="2:6" x14ac:dyDescent="0.25">
      <c r="B32779" s="18">
        <v>2017</v>
      </c>
      <c r="C32779" s="19">
        <v>42606</v>
      </c>
      <c r="D32779" s="18" t="s">
        <v>7</v>
      </c>
      <c r="E32779" s="18">
        <v>0.25691856953906805</v>
      </c>
      <c r="F32779" s="18">
        <v>9.6428838811110282E-4</v>
      </c>
    </row>
    <row r="32780" spans="2:6" x14ac:dyDescent="0.25">
      <c r="B32780" s="18">
        <v>2017</v>
      </c>
      <c r="C32780" s="19">
        <v>42606</v>
      </c>
      <c r="D32780" s="18" t="s">
        <v>7</v>
      </c>
      <c r="E32780" s="18">
        <v>3.034648498914427E-2</v>
      </c>
      <c r="F32780" s="18">
        <v>6.3487310024706151E-4</v>
      </c>
    </row>
    <row r="32781" spans="2:6" x14ac:dyDescent="0.25">
      <c r="B32781" s="18">
        <v>2017</v>
      </c>
      <c r="C32781" s="19">
        <v>42607</v>
      </c>
      <c r="D32781" s="18" t="s">
        <v>7</v>
      </c>
      <c r="E32781" s="18">
        <v>1.00621397020289E-3</v>
      </c>
      <c r="F32781" s="18">
        <v>2.9946844351276486E-5</v>
      </c>
    </row>
    <row r="32782" spans="2:6" x14ac:dyDescent="0.25">
      <c r="B32782" s="18">
        <v>2017</v>
      </c>
      <c r="C32782" s="19">
        <v>42606</v>
      </c>
      <c r="D32782" s="18" t="s">
        <v>7</v>
      </c>
      <c r="E32782" s="18">
        <v>1.1641536273115221E-2</v>
      </c>
      <c r="F32782" s="18">
        <v>2.6952159916148837E-5</v>
      </c>
    </row>
    <row r="32783" spans="2:6" x14ac:dyDescent="0.25">
      <c r="B32783" s="18">
        <v>2017</v>
      </c>
      <c r="C32783" s="19">
        <v>42584</v>
      </c>
      <c r="D32783" s="18" t="s">
        <v>6</v>
      </c>
      <c r="E32783" s="18">
        <v>3.9410047166279849E-3</v>
      </c>
      <c r="F32783" s="18">
        <v>8.385116418357416E-5</v>
      </c>
    </row>
    <row r="32784" spans="2:6" x14ac:dyDescent="0.25">
      <c r="B32784" s="18">
        <v>2017</v>
      </c>
      <c r="C32784" s="19">
        <v>42585</v>
      </c>
      <c r="D32784" s="18" t="s">
        <v>6</v>
      </c>
      <c r="E32784" s="18">
        <v>3.975443587631953E-3</v>
      </c>
      <c r="F32784" s="18">
        <v>1.7668638167253126E-4</v>
      </c>
    </row>
    <row r="32785" spans="2:6" x14ac:dyDescent="0.25">
      <c r="B32785" s="18">
        <v>2017</v>
      </c>
      <c r="C32785" s="19">
        <v>42584</v>
      </c>
      <c r="D32785" s="18" t="s">
        <v>6</v>
      </c>
      <c r="E32785" s="18">
        <v>5.2640662823488206E-2</v>
      </c>
      <c r="F32785" s="18">
        <v>1.856704349779142E-4</v>
      </c>
    </row>
    <row r="32786" spans="2:6" x14ac:dyDescent="0.25">
      <c r="B32786" s="18">
        <v>2017</v>
      </c>
      <c r="C32786" s="19">
        <v>42585</v>
      </c>
      <c r="D32786" s="18" t="s">
        <v>6</v>
      </c>
      <c r="E32786" s="18">
        <v>8.3527738264580365E-3</v>
      </c>
      <c r="F32786" s="18">
        <v>1.7069701280227596E-4</v>
      </c>
    </row>
    <row r="32787" spans="2:6" x14ac:dyDescent="0.25">
      <c r="B32787" s="18">
        <v>2017</v>
      </c>
      <c r="C32787" s="19">
        <v>42585</v>
      </c>
      <c r="D32787" s="18" t="s">
        <v>6</v>
      </c>
      <c r="E32787" s="18">
        <v>2.6562451648324235E-2</v>
      </c>
      <c r="F32787" s="18">
        <v>9.5829901924084754E-5</v>
      </c>
    </row>
    <row r="32788" spans="2:6" x14ac:dyDescent="0.25">
      <c r="B32788" s="18">
        <v>2017</v>
      </c>
      <c r="C32788" s="19">
        <v>42600</v>
      </c>
      <c r="D32788" s="18" t="s">
        <v>7</v>
      </c>
      <c r="E32788" s="18">
        <v>5.8072920565995355E-2</v>
      </c>
      <c r="F32788" s="18">
        <v>2.1861196376431834E-4</v>
      </c>
    </row>
    <row r="32789" spans="2:6" x14ac:dyDescent="0.25">
      <c r="B32789" s="18">
        <v>2017</v>
      </c>
      <c r="C32789" s="19">
        <v>42585</v>
      </c>
      <c r="D32789" s="18" t="s">
        <v>6</v>
      </c>
      <c r="E32789" s="18">
        <v>6.0492425943949393E-2</v>
      </c>
      <c r="F32789" s="18">
        <v>2.6293329340420753E-3</v>
      </c>
    </row>
    <row r="32790" spans="2:6" x14ac:dyDescent="0.25">
      <c r="B32790" s="18">
        <v>2017</v>
      </c>
      <c r="C32790" s="19">
        <v>42579</v>
      </c>
      <c r="D32790" s="18" t="s">
        <v>6</v>
      </c>
      <c r="E32790" s="18">
        <v>1.8071423223777795E-3</v>
      </c>
      <c r="F32790" s="18">
        <v>8.9840533053829457E-6</v>
      </c>
    </row>
    <row r="32791" spans="2:6" x14ac:dyDescent="0.25">
      <c r="B32791" s="18">
        <v>2017</v>
      </c>
      <c r="C32791" s="19">
        <v>42608</v>
      </c>
      <c r="D32791" s="18" t="s">
        <v>7</v>
      </c>
      <c r="E32791" s="18">
        <v>2.2160664819944597E-4</v>
      </c>
      <c r="F32791" s="18">
        <v>5.9893688702552971E-6</v>
      </c>
    </row>
    <row r="32792" spans="2:6" x14ac:dyDescent="0.25">
      <c r="B32792" s="18">
        <v>2017</v>
      </c>
      <c r="C32792" s="19">
        <v>42585</v>
      </c>
      <c r="D32792" s="18" t="s">
        <v>6</v>
      </c>
      <c r="E32792" s="18">
        <v>3.4289136782211576E-4</v>
      </c>
      <c r="F32792" s="18">
        <v>5.9893688702552971E-6</v>
      </c>
    </row>
    <row r="32793" spans="2:6" x14ac:dyDescent="0.25">
      <c r="B32793" s="18">
        <v>2017</v>
      </c>
      <c r="C32793" s="19">
        <v>42585</v>
      </c>
      <c r="D32793" s="18" t="s">
        <v>6</v>
      </c>
      <c r="E32793" s="18">
        <v>0.13073928776421861</v>
      </c>
      <c r="F32793" s="18">
        <v>2.1052631578947368E-3</v>
      </c>
    </row>
    <row r="32794" spans="2:6" x14ac:dyDescent="0.25">
      <c r="B32794" s="18">
        <v>2017</v>
      </c>
      <c r="C32794" s="19">
        <v>42586</v>
      </c>
      <c r="D32794" s="18" t="s">
        <v>6</v>
      </c>
      <c r="E32794" s="18">
        <v>3.906495969653874E-2</v>
      </c>
      <c r="F32794" s="18">
        <v>1.2397993561428465E-3</v>
      </c>
    </row>
    <row r="32795" spans="2:6" x14ac:dyDescent="0.25">
      <c r="B32795" s="18">
        <v>2017</v>
      </c>
      <c r="C32795" s="19">
        <v>42586</v>
      </c>
      <c r="D32795" s="18" t="s">
        <v>6</v>
      </c>
      <c r="E32795" s="18">
        <v>5.1378403334081904E-2</v>
      </c>
      <c r="F32795" s="18">
        <v>1.6770232836714832E-4</v>
      </c>
    </row>
    <row r="32796" spans="2:6" x14ac:dyDescent="0.25">
      <c r="B32796" s="18">
        <v>2017</v>
      </c>
      <c r="C32796" s="19">
        <v>42586</v>
      </c>
      <c r="D32796" s="18" t="s">
        <v>6</v>
      </c>
      <c r="E32796" s="18">
        <v>4.5638990791345363E-3</v>
      </c>
      <c r="F32796" s="18">
        <v>5.9893688702552971E-5</v>
      </c>
    </row>
    <row r="32797" spans="2:6" x14ac:dyDescent="0.25">
      <c r="B32797" s="18">
        <v>2017</v>
      </c>
      <c r="C32797" s="19">
        <v>42586</v>
      </c>
      <c r="D32797" s="18" t="s">
        <v>6</v>
      </c>
      <c r="E32797" s="18">
        <v>2.1257268348681083E-4</v>
      </c>
      <c r="F32797" s="18">
        <v>2.9946844351276486E-6</v>
      </c>
    </row>
    <row r="32798" spans="2:6" x14ac:dyDescent="0.25">
      <c r="B32798" s="18">
        <v>2017</v>
      </c>
      <c r="C32798" s="19">
        <v>42605</v>
      </c>
      <c r="D32798" s="18" t="s">
        <v>7</v>
      </c>
      <c r="E32798" s="18">
        <v>1.6790446956651942E-2</v>
      </c>
      <c r="F32798" s="18">
        <v>4.4920266526914725E-5</v>
      </c>
    </row>
    <row r="32799" spans="2:6" x14ac:dyDescent="0.25">
      <c r="B32799" s="18">
        <v>2017</v>
      </c>
      <c r="C32799" s="19">
        <v>42586</v>
      </c>
      <c r="D32799" s="18" t="s">
        <v>6</v>
      </c>
      <c r="E32799" s="18">
        <v>4.2389758179231865E-4</v>
      </c>
      <c r="F32799" s="18">
        <v>2.9946844351276486E-6</v>
      </c>
    </row>
    <row r="32800" spans="2:6" x14ac:dyDescent="0.25">
      <c r="B32800" s="18">
        <v>2017</v>
      </c>
      <c r="C32800" s="19">
        <v>42586</v>
      </c>
      <c r="D32800" s="18" t="s">
        <v>6</v>
      </c>
      <c r="E32800" s="18">
        <v>4.4059993511516959E-2</v>
      </c>
      <c r="F32800" s="18">
        <v>1.3176611514561652E-4</v>
      </c>
    </row>
    <row r="32801" spans="2:6" x14ac:dyDescent="0.25">
      <c r="B32801" s="18">
        <v>2017</v>
      </c>
      <c r="C32801" s="19">
        <v>42586</v>
      </c>
      <c r="D32801" s="18" t="s">
        <v>6</v>
      </c>
      <c r="E32801" s="18">
        <v>1.6535649222629842E-4</v>
      </c>
      <c r="F32801" s="18">
        <v>1.4973422175638243E-5</v>
      </c>
    </row>
    <row r="32802" spans="2:6" x14ac:dyDescent="0.25">
      <c r="B32802" s="18">
        <v>2017</v>
      </c>
      <c r="C32802" s="19">
        <v>42586</v>
      </c>
      <c r="D32802" s="18" t="s">
        <v>6</v>
      </c>
      <c r="E32802" s="18">
        <v>1.0539292755359227E-3</v>
      </c>
      <c r="F32802" s="18">
        <v>1.1978737740510594E-5</v>
      </c>
    </row>
    <row r="32803" spans="2:6" x14ac:dyDescent="0.25">
      <c r="B32803" s="18">
        <v>2017</v>
      </c>
      <c r="C32803" s="19">
        <v>42586</v>
      </c>
      <c r="D32803" s="18" t="s">
        <v>6</v>
      </c>
      <c r="E32803" s="18">
        <v>1.2737391130742922E-4</v>
      </c>
      <c r="F32803" s="18">
        <v>1.1978737740510594E-5</v>
      </c>
    </row>
    <row r="32804" spans="2:6" x14ac:dyDescent="0.25">
      <c r="B32804" s="18">
        <v>2017</v>
      </c>
      <c r="C32804" s="19">
        <v>42587</v>
      </c>
      <c r="D32804" s="18" t="s">
        <v>6</v>
      </c>
      <c r="E32804" s="18">
        <v>2.8000299468443511E-3</v>
      </c>
      <c r="F32804" s="18">
        <v>5.0909635397170022E-5</v>
      </c>
    </row>
    <row r="32805" spans="2:6" x14ac:dyDescent="0.25">
      <c r="B32805" s="18">
        <v>2017</v>
      </c>
      <c r="C32805" s="19">
        <v>42587</v>
      </c>
      <c r="D32805" s="18" t="s">
        <v>6</v>
      </c>
      <c r="E32805" s="18">
        <v>2.0962890868708034E-2</v>
      </c>
      <c r="F32805" s="18">
        <v>3.2642060342891367E-4</v>
      </c>
    </row>
    <row r="32806" spans="2:6" x14ac:dyDescent="0.25">
      <c r="B32806" s="18">
        <v>2017</v>
      </c>
      <c r="C32806" s="19">
        <v>42587</v>
      </c>
      <c r="D32806" s="18" t="s">
        <v>6</v>
      </c>
      <c r="E32806" s="18">
        <v>1.0241820768136557E-3</v>
      </c>
      <c r="F32806" s="18">
        <v>5.689900426742532E-5</v>
      </c>
    </row>
    <row r="32807" spans="2:6" x14ac:dyDescent="0.25">
      <c r="B32807" s="18">
        <v>2017</v>
      </c>
      <c r="C32807" s="19">
        <v>42611</v>
      </c>
      <c r="D32807" s="18" t="s">
        <v>7</v>
      </c>
      <c r="E32807" s="18">
        <v>5.6599535823912556E-4</v>
      </c>
      <c r="F32807" s="18">
        <v>2.096279104589354E-5</v>
      </c>
    </row>
    <row r="32808" spans="2:6" x14ac:dyDescent="0.25">
      <c r="B32808" s="18">
        <v>2017</v>
      </c>
      <c r="C32808" s="19">
        <v>42597</v>
      </c>
      <c r="D32808" s="18" t="s">
        <v>7</v>
      </c>
      <c r="E32808" s="18">
        <v>2.6772478850041175E-3</v>
      </c>
      <c r="F32808" s="18">
        <v>8.9840533053829457E-6</v>
      </c>
    </row>
    <row r="32809" spans="2:6" x14ac:dyDescent="0.25">
      <c r="B32809" s="18">
        <v>2017</v>
      </c>
      <c r="C32809" s="19">
        <v>42611</v>
      </c>
      <c r="D32809" s="18" t="s">
        <v>7</v>
      </c>
      <c r="E32809" s="18">
        <v>3.4139402560455192E-4</v>
      </c>
      <c r="F32809" s="18">
        <v>5.9893688702552971E-6</v>
      </c>
    </row>
    <row r="32810" spans="2:6" x14ac:dyDescent="0.25">
      <c r="B32810" s="18">
        <v>2017</v>
      </c>
      <c r="C32810" s="19">
        <v>42587</v>
      </c>
      <c r="D32810" s="18" t="s">
        <v>6</v>
      </c>
      <c r="E32810" s="18">
        <v>2.6702602879888208E-4</v>
      </c>
      <c r="F32810" s="18">
        <v>2.9946844351276486E-6</v>
      </c>
    </row>
    <row r="32811" spans="2:6" x14ac:dyDescent="0.25">
      <c r="B32811" s="18">
        <v>2017</v>
      </c>
      <c r="C32811" s="19">
        <v>42587</v>
      </c>
      <c r="D32811" s="18" t="s">
        <v>6</v>
      </c>
      <c r="E32811" s="18">
        <v>2.611913852911082E-3</v>
      </c>
      <c r="F32811" s="18">
        <v>3.2941528786404131E-5</v>
      </c>
    </row>
    <row r="32812" spans="2:6" x14ac:dyDescent="0.25">
      <c r="B32812" s="18">
        <v>2017</v>
      </c>
      <c r="C32812" s="19">
        <v>42587</v>
      </c>
      <c r="D32812" s="18" t="s">
        <v>6</v>
      </c>
      <c r="E32812" s="18">
        <v>7.4896309051433699E-2</v>
      </c>
      <c r="F32812" s="18">
        <v>1.6770232836714831E-3</v>
      </c>
    </row>
    <row r="32813" spans="2:6" x14ac:dyDescent="0.25">
      <c r="B32813" s="18">
        <v>2017</v>
      </c>
      <c r="C32813" s="19">
        <v>42587</v>
      </c>
      <c r="D32813" s="18" t="s">
        <v>6</v>
      </c>
      <c r="E32813" s="18">
        <v>6.290793840932335E-2</v>
      </c>
      <c r="F32813" s="18">
        <v>2.3957475481021189E-5</v>
      </c>
    </row>
    <row r="32814" spans="2:6" x14ac:dyDescent="0.25">
      <c r="B32814" s="18">
        <v>2017</v>
      </c>
      <c r="C32814" s="19">
        <v>42587</v>
      </c>
      <c r="D32814" s="18" t="s">
        <v>6</v>
      </c>
      <c r="E32814" s="18">
        <v>2.1835242444660719E-2</v>
      </c>
      <c r="F32814" s="18">
        <v>2.3957475481021189E-5</v>
      </c>
    </row>
    <row r="32815" spans="2:6" x14ac:dyDescent="0.25">
      <c r="B32815" s="18">
        <v>2017</v>
      </c>
      <c r="C32815" s="19">
        <v>42587</v>
      </c>
      <c r="D32815" s="18" t="s">
        <v>6</v>
      </c>
      <c r="E32815" s="18">
        <v>0.88436255646228046</v>
      </c>
      <c r="F32815" s="18">
        <v>3.0845249681814779E-4</v>
      </c>
    </row>
    <row r="32816" spans="2:6" x14ac:dyDescent="0.25">
      <c r="B32816" s="18">
        <v>2017</v>
      </c>
      <c r="C32816" s="19">
        <v>42588</v>
      </c>
      <c r="D32816" s="18" t="s">
        <v>6</v>
      </c>
      <c r="E32816" s="18">
        <v>0.41262603878116344</v>
      </c>
      <c r="F32816" s="18">
        <v>5.7797409597963611E-4</v>
      </c>
    </row>
    <row r="32817" spans="2:6" x14ac:dyDescent="0.25">
      <c r="B32817" s="18">
        <v>2017</v>
      </c>
      <c r="C32817" s="19">
        <v>42588</v>
      </c>
      <c r="D32817" s="18" t="s">
        <v>6</v>
      </c>
      <c r="E32817" s="18">
        <v>6.1890144992638168E-4</v>
      </c>
      <c r="F32817" s="18">
        <v>2.9946844351276486E-6</v>
      </c>
    </row>
    <row r="32818" spans="2:6" x14ac:dyDescent="0.25">
      <c r="B32818" s="18">
        <v>2017</v>
      </c>
      <c r="C32818" s="19">
        <v>42588</v>
      </c>
      <c r="D32818" s="18" t="s">
        <v>6</v>
      </c>
      <c r="E32818" s="18">
        <v>5.0916622994185222E-2</v>
      </c>
      <c r="F32818" s="18">
        <v>3.4438871003967956E-4</v>
      </c>
    </row>
    <row r="32819" spans="2:6" x14ac:dyDescent="0.25">
      <c r="B32819" s="18">
        <v>2017</v>
      </c>
      <c r="C32819" s="19">
        <v>42588</v>
      </c>
      <c r="D32819" s="18" t="s">
        <v>6</v>
      </c>
      <c r="E32819" s="18">
        <v>1.0323675476030037E-3</v>
      </c>
      <c r="F32819" s="18">
        <v>2.9946844351276486E-6</v>
      </c>
    </row>
    <row r="32820" spans="2:6" x14ac:dyDescent="0.25">
      <c r="B32820" s="18">
        <v>2017</v>
      </c>
      <c r="C32820" s="19">
        <v>42588</v>
      </c>
      <c r="D32820" s="18" t="s">
        <v>6</v>
      </c>
      <c r="E32820" s="18">
        <v>0.21768810361608146</v>
      </c>
      <c r="F32820" s="18">
        <v>4.8214419405555141E-4</v>
      </c>
    </row>
    <row r="32821" spans="2:6" x14ac:dyDescent="0.25">
      <c r="B32821" s="18">
        <v>2017</v>
      </c>
      <c r="C32821" s="19">
        <v>42588</v>
      </c>
      <c r="D32821" s="18" t="s">
        <v>6</v>
      </c>
      <c r="E32821" s="18">
        <v>1.1230066631728681E-3</v>
      </c>
      <c r="F32821" s="18">
        <v>1.4973422175638243E-5</v>
      </c>
    </row>
    <row r="32822" spans="2:6" x14ac:dyDescent="0.25">
      <c r="B32822" s="18">
        <v>2017</v>
      </c>
      <c r="C32822" s="19">
        <v>42588</v>
      </c>
      <c r="D32822" s="18" t="s">
        <v>6</v>
      </c>
      <c r="E32822" s="18">
        <v>1.5136133363280167E-3</v>
      </c>
      <c r="F32822" s="18">
        <v>2.9946844351276486E-6</v>
      </c>
    </row>
    <row r="32823" spans="2:6" x14ac:dyDescent="0.25">
      <c r="B32823" s="18">
        <v>2017</v>
      </c>
      <c r="C32823" s="19">
        <v>42588</v>
      </c>
      <c r="D32823" s="18" t="s">
        <v>6</v>
      </c>
      <c r="E32823" s="18">
        <v>6.3132939033216148E-4</v>
      </c>
      <c r="F32823" s="18">
        <v>2.9946844351276486E-6</v>
      </c>
    </row>
    <row r="32824" spans="2:6" x14ac:dyDescent="0.25">
      <c r="B32824" s="18">
        <v>2017</v>
      </c>
      <c r="C32824" s="19">
        <v>42588</v>
      </c>
      <c r="D32824" s="18" t="s">
        <v>6</v>
      </c>
      <c r="E32824" s="18">
        <v>4.9852811260013473E-2</v>
      </c>
      <c r="F32824" s="18">
        <v>4.3123455865838139E-4</v>
      </c>
    </row>
    <row r="32825" spans="2:6" x14ac:dyDescent="0.25">
      <c r="B32825" s="18">
        <v>2017</v>
      </c>
      <c r="C32825" s="19">
        <v>42588</v>
      </c>
      <c r="D32825" s="18" t="s">
        <v>6</v>
      </c>
      <c r="E32825" s="18">
        <v>4.4256494721868683E-2</v>
      </c>
      <c r="F32825" s="18">
        <v>8.8043722392752862E-4</v>
      </c>
    </row>
    <row r="32826" spans="2:6" x14ac:dyDescent="0.25">
      <c r="B32826" s="18">
        <v>2017</v>
      </c>
      <c r="C32826" s="19">
        <v>42588</v>
      </c>
      <c r="D32826" s="18" t="s">
        <v>6</v>
      </c>
      <c r="E32826" s="18">
        <v>1.7635696638466723E-2</v>
      </c>
      <c r="F32826" s="18">
        <v>1.1679269296997829E-4</v>
      </c>
    </row>
    <row r="32827" spans="2:6" x14ac:dyDescent="0.25">
      <c r="B32827" s="18">
        <v>2017</v>
      </c>
      <c r="C32827" s="19">
        <v>42588</v>
      </c>
      <c r="D32827" s="18" t="s">
        <v>6</v>
      </c>
      <c r="E32827" s="18">
        <v>9.0253799505877075E-3</v>
      </c>
      <c r="F32827" s="18">
        <v>5.9893688702552971E-6</v>
      </c>
    </row>
    <row r="32828" spans="2:6" x14ac:dyDescent="0.25">
      <c r="B32828" s="18">
        <v>2017</v>
      </c>
      <c r="C32828" s="19">
        <v>42588</v>
      </c>
      <c r="D32828" s="18" t="s">
        <v>6</v>
      </c>
      <c r="E32828" s="18">
        <v>5.1094307604002988E-4</v>
      </c>
      <c r="F32828" s="18">
        <v>2.9946844351276486E-6</v>
      </c>
    </row>
    <row r="32829" spans="2:6" x14ac:dyDescent="0.25">
      <c r="B32829" s="18">
        <v>2017</v>
      </c>
      <c r="C32829" s="19">
        <v>42588</v>
      </c>
      <c r="D32829" s="18" t="s">
        <v>6</v>
      </c>
      <c r="E32829" s="18">
        <v>0.11105063512265718</v>
      </c>
      <c r="F32829" s="18">
        <v>3.9529834543684957E-4</v>
      </c>
    </row>
    <row r="32830" spans="2:6" x14ac:dyDescent="0.25">
      <c r="B32830" s="18">
        <v>2017</v>
      </c>
      <c r="C32830" s="19">
        <v>42588</v>
      </c>
      <c r="D32830" s="18" t="s">
        <v>6</v>
      </c>
      <c r="E32830" s="18">
        <v>8.259339672082055E-4</v>
      </c>
      <c r="F32830" s="18">
        <v>2.9946844351276486E-6</v>
      </c>
    </row>
    <row r="32831" spans="2:6" x14ac:dyDescent="0.25">
      <c r="B32831" s="18">
        <v>2017</v>
      </c>
      <c r="C32831" s="19">
        <v>42588</v>
      </c>
      <c r="D32831" s="18" t="s">
        <v>6</v>
      </c>
      <c r="E32831" s="18">
        <v>8.6965635996106919E-3</v>
      </c>
      <c r="F32831" s="18">
        <v>1.9764917271842479E-4</v>
      </c>
    </row>
    <row r="32832" spans="2:6" x14ac:dyDescent="0.25">
      <c r="B32832" s="18">
        <v>2017</v>
      </c>
      <c r="C32832" s="19">
        <v>42588</v>
      </c>
      <c r="D32832" s="18" t="s">
        <v>6</v>
      </c>
      <c r="E32832" s="18">
        <v>7.0614658980309953E-3</v>
      </c>
      <c r="F32832" s="18">
        <v>5.3904319832297674E-5</v>
      </c>
    </row>
    <row r="32833" spans="2:6" x14ac:dyDescent="0.25">
      <c r="B32833" s="18">
        <v>2017</v>
      </c>
      <c r="C32833" s="19">
        <v>42588</v>
      </c>
      <c r="D32833" s="18" t="s">
        <v>6</v>
      </c>
      <c r="E32833" s="18">
        <v>2.9258066931197126E-4</v>
      </c>
      <c r="F32833" s="18">
        <v>2.9946844351276486E-6</v>
      </c>
    </row>
    <row r="32834" spans="2:6" x14ac:dyDescent="0.25">
      <c r="B32834" s="18">
        <v>2017</v>
      </c>
      <c r="C32834" s="19">
        <v>42588</v>
      </c>
      <c r="D32834" s="18" t="s">
        <v>6</v>
      </c>
      <c r="E32834" s="18">
        <v>4.6503256719323205E-2</v>
      </c>
      <c r="F32834" s="18">
        <v>4.9412293179606202E-4</v>
      </c>
    </row>
    <row r="32835" spans="2:6" x14ac:dyDescent="0.25">
      <c r="B32835" s="18">
        <v>2017</v>
      </c>
      <c r="C32835" s="19">
        <v>42588</v>
      </c>
      <c r="D32835" s="18" t="s">
        <v>6</v>
      </c>
      <c r="E32835" s="18">
        <v>2.8079658605974396E-3</v>
      </c>
      <c r="F32835" s="18">
        <v>2.096279104589354E-5</v>
      </c>
    </row>
    <row r="32836" spans="2:6" x14ac:dyDescent="0.25">
      <c r="B32836" s="18">
        <v>2017</v>
      </c>
      <c r="C32836" s="19">
        <v>42588</v>
      </c>
      <c r="D32836" s="18" t="s">
        <v>6</v>
      </c>
      <c r="E32836" s="18">
        <v>8.2768086646202888E-4</v>
      </c>
      <c r="F32836" s="18">
        <v>2.9946844351276486E-6</v>
      </c>
    </row>
    <row r="32837" spans="2:6" x14ac:dyDescent="0.25">
      <c r="B32837" s="18">
        <v>2017</v>
      </c>
      <c r="C32837" s="19">
        <v>42588</v>
      </c>
      <c r="D32837" s="18" t="s">
        <v>6</v>
      </c>
      <c r="E32837" s="18">
        <v>0.15878071423223777</v>
      </c>
      <c r="F32837" s="18">
        <v>2.4736093434154375E-3</v>
      </c>
    </row>
    <row r="32838" spans="2:6" x14ac:dyDescent="0.25">
      <c r="B32838" s="18">
        <v>2017</v>
      </c>
      <c r="C32838" s="19">
        <v>42588</v>
      </c>
      <c r="D32838" s="18" t="s">
        <v>6</v>
      </c>
      <c r="E32838" s="18">
        <v>5.6144044321329648E-2</v>
      </c>
      <c r="F32838" s="18">
        <v>3.6235681665044544E-4</v>
      </c>
    </row>
    <row r="32839" spans="2:6" x14ac:dyDescent="0.25">
      <c r="B32839" s="18">
        <v>2017</v>
      </c>
      <c r="C32839" s="19">
        <v>42588</v>
      </c>
      <c r="D32839" s="18" t="s">
        <v>6</v>
      </c>
      <c r="E32839" s="18">
        <v>8.3429412792293788E-3</v>
      </c>
      <c r="F32839" s="18">
        <v>4.6417608744478553E-4</v>
      </c>
    </row>
    <row r="32840" spans="2:6" x14ac:dyDescent="0.25">
      <c r="B32840" s="18">
        <v>2017</v>
      </c>
      <c r="C32840" s="19">
        <v>42588</v>
      </c>
      <c r="D32840" s="18" t="s">
        <v>6</v>
      </c>
      <c r="E32840" s="18">
        <v>2.6520226597788934E-2</v>
      </c>
      <c r="F32840" s="18">
        <v>1.3775548401587183E-4</v>
      </c>
    </row>
    <row r="32841" spans="2:6" x14ac:dyDescent="0.25">
      <c r="B32841" s="18">
        <v>2017</v>
      </c>
      <c r="C32841" s="19">
        <v>42588</v>
      </c>
      <c r="D32841" s="18" t="s">
        <v>6</v>
      </c>
      <c r="E32841" s="18">
        <v>4.6776970876693871E-3</v>
      </c>
      <c r="F32841" s="18">
        <v>2.1262259489406303E-4</v>
      </c>
    </row>
    <row r="32842" spans="2:6" x14ac:dyDescent="0.25">
      <c r="B32842" s="18">
        <v>2017</v>
      </c>
      <c r="C32842" s="19">
        <v>42588</v>
      </c>
      <c r="D32842" s="18" t="s">
        <v>6</v>
      </c>
      <c r="E32842" s="18">
        <v>2.9108332709440742E-4</v>
      </c>
      <c r="F32842" s="18">
        <v>2.9946844351276486E-6</v>
      </c>
    </row>
    <row r="32843" spans="2:6" x14ac:dyDescent="0.25">
      <c r="B32843" s="18">
        <v>2017</v>
      </c>
      <c r="C32843" s="19">
        <v>42588</v>
      </c>
      <c r="D32843" s="18" t="s">
        <v>6</v>
      </c>
      <c r="E32843" s="18">
        <v>0.12967702328367148</v>
      </c>
      <c r="F32843" s="18">
        <v>4.3123455865838139E-4</v>
      </c>
    </row>
    <row r="32844" spans="2:6" x14ac:dyDescent="0.25">
      <c r="B32844" s="18">
        <v>2017</v>
      </c>
      <c r="C32844" s="19">
        <v>42588</v>
      </c>
      <c r="D32844" s="18" t="s">
        <v>6</v>
      </c>
      <c r="E32844" s="18">
        <v>0.10054952459384592</v>
      </c>
      <c r="F32844" s="18">
        <v>4.6717077187991316E-4</v>
      </c>
    </row>
    <row r="32845" spans="2:6" x14ac:dyDescent="0.25">
      <c r="B32845" s="18">
        <v>2017</v>
      </c>
      <c r="C32845" s="19">
        <v>42588</v>
      </c>
      <c r="D32845" s="18" t="s">
        <v>6</v>
      </c>
      <c r="E32845" s="18">
        <v>0.32238581517805792</v>
      </c>
      <c r="F32845" s="18">
        <v>4.0338399341169427E-3</v>
      </c>
    </row>
    <row r="32846" spans="2:6" x14ac:dyDescent="0.25">
      <c r="B32846" s="18">
        <v>2017</v>
      </c>
      <c r="C32846" s="19">
        <v>42588</v>
      </c>
      <c r="D32846" s="18" t="s">
        <v>6</v>
      </c>
      <c r="E32846" s="18">
        <v>3.9089615931721189E-3</v>
      </c>
      <c r="F32846" s="18">
        <v>1.7968106610765891E-5</v>
      </c>
    </row>
    <row r="32847" spans="2:6" x14ac:dyDescent="0.25">
      <c r="B32847" s="18">
        <v>2017</v>
      </c>
      <c r="C32847" s="19">
        <v>42588</v>
      </c>
      <c r="D32847" s="18" t="s">
        <v>6</v>
      </c>
      <c r="E32847" s="18">
        <v>5.8823638042474514E-2</v>
      </c>
      <c r="F32847" s="18">
        <v>2.7551096803174366E-4</v>
      </c>
    </row>
    <row r="32848" spans="2:6" x14ac:dyDescent="0.25">
      <c r="B32848" s="18">
        <v>2017</v>
      </c>
      <c r="C32848" s="19">
        <v>42589</v>
      </c>
      <c r="D32848" s="18" t="s">
        <v>6</v>
      </c>
      <c r="E32848" s="18">
        <v>6.5004117691098307E-3</v>
      </c>
      <c r="F32848" s="18">
        <v>8.6845848618701798E-5</v>
      </c>
    </row>
    <row r="32849" spans="2:6" x14ac:dyDescent="0.25">
      <c r="B32849" s="18">
        <v>2017</v>
      </c>
      <c r="C32849" s="19">
        <v>42589</v>
      </c>
      <c r="D32849" s="18" t="s">
        <v>6</v>
      </c>
      <c r="E32849" s="18">
        <v>2.4964188565296608E-3</v>
      </c>
      <c r="F32849" s="18">
        <v>3.2941528786404131E-5</v>
      </c>
    </row>
    <row r="32850" spans="2:6" x14ac:dyDescent="0.25">
      <c r="B32850" s="18">
        <v>2017</v>
      </c>
      <c r="C32850" s="19">
        <v>42589</v>
      </c>
      <c r="D32850" s="18" t="s">
        <v>6</v>
      </c>
      <c r="E32850" s="18">
        <v>6.4255596316538141E-2</v>
      </c>
      <c r="F32850" s="18">
        <v>1.0241820768136557E-3</v>
      </c>
    </row>
    <row r="32851" spans="2:6" x14ac:dyDescent="0.25">
      <c r="B32851" s="18">
        <v>2017</v>
      </c>
      <c r="C32851" s="19">
        <v>42589</v>
      </c>
      <c r="D32851" s="18" t="s">
        <v>6</v>
      </c>
      <c r="E32851" s="18">
        <v>4.5549150258291536E-3</v>
      </c>
      <c r="F32851" s="18">
        <v>2.9946844351276486E-5</v>
      </c>
    </row>
    <row r="32852" spans="2:6" x14ac:dyDescent="0.25">
      <c r="B32852" s="18">
        <v>2017</v>
      </c>
      <c r="C32852" s="19">
        <v>42589</v>
      </c>
      <c r="D32852" s="18" t="s">
        <v>6</v>
      </c>
      <c r="E32852" s="18">
        <v>3.9050685034064535E-3</v>
      </c>
      <c r="F32852" s="18">
        <v>2.3957475481021189E-5</v>
      </c>
    </row>
    <row r="32853" spans="2:6" x14ac:dyDescent="0.25">
      <c r="B32853" s="18">
        <v>2017</v>
      </c>
      <c r="C32853" s="19">
        <v>42589</v>
      </c>
      <c r="D32853" s="18" t="s">
        <v>6</v>
      </c>
      <c r="E32853" s="18">
        <v>3.2647051483616685E-4</v>
      </c>
      <c r="F32853" s="18">
        <v>2.9946844351276486E-6</v>
      </c>
    </row>
    <row r="32854" spans="2:6" x14ac:dyDescent="0.25">
      <c r="B32854" s="18">
        <v>2017</v>
      </c>
      <c r="C32854" s="19">
        <v>42589</v>
      </c>
      <c r="D32854" s="18" t="s">
        <v>6</v>
      </c>
      <c r="E32854" s="18">
        <v>5.2107509171221082E-4</v>
      </c>
      <c r="F32854" s="18">
        <v>5.9893688702552971E-6</v>
      </c>
    </row>
    <row r="32855" spans="2:6" x14ac:dyDescent="0.25">
      <c r="B32855" s="18">
        <v>2017</v>
      </c>
      <c r="C32855" s="19">
        <v>42589</v>
      </c>
      <c r="D32855" s="18" t="s">
        <v>6</v>
      </c>
      <c r="E32855" s="18">
        <v>1.7932170397544358E-3</v>
      </c>
      <c r="F32855" s="18">
        <v>2.3957475481021189E-5</v>
      </c>
    </row>
    <row r="32856" spans="2:6" x14ac:dyDescent="0.25">
      <c r="B32856" s="18">
        <v>2017</v>
      </c>
      <c r="C32856" s="19">
        <v>42589</v>
      </c>
      <c r="D32856" s="18" t="s">
        <v>6</v>
      </c>
      <c r="E32856" s="18">
        <v>4.8760949314965935E-3</v>
      </c>
      <c r="F32856" s="18">
        <v>2.6952159916148837E-5</v>
      </c>
    </row>
    <row r="32857" spans="2:6" x14ac:dyDescent="0.25">
      <c r="B32857" s="18">
        <v>2017</v>
      </c>
      <c r="C32857" s="19">
        <v>42589</v>
      </c>
      <c r="D32857" s="18" t="s">
        <v>6</v>
      </c>
      <c r="E32857" s="18">
        <v>2.5733323351051882E-3</v>
      </c>
      <c r="F32857" s="18">
        <v>2.3957475481021189E-5</v>
      </c>
    </row>
    <row r="32858" spans="2:6" x14ac:dyDescent="0.25">
      <c r="B32858" s="18">
        <v>2017</v>
      </c>
      <c r="C32858" s="19">
        <v>42590</v>
      </c>
      <c r="D32858" s="18" t="s">
        <v>6</v>
      </c>
      <c r="E32858" s="18">
        <v>1.0583065059519352E-2</v>
      </c>
      <c r="F32858" s="18">
        <v>6.8877742007935914E-5</v>
      </c>
    </row>
    <row r="32859" spans="2:6" x14ac:dyDescent="0.25">
      <c r="B32859" s="18">
        <v>2017</v>
      </c>
      <c r="C32859" s="19">
        <v>42590</v>
      </c>
      <c r="D32859" s="18" t="s">
        <v>6</v>
      </c>
      <c r="E32859" s="18">
        <v>9.6331661301190391E-2</v>
      </c>
      <c r="F32859" s="18">
        <v>1.0631129744703152E-3</v>
      </c>
    </row>
    <row r="32860" spans="2:6" x14ac:dyDescent="0.25">
      <c r="B32860" s="18">
        <v>2017</v>
      </c>
      <c r="C32860" s="19">
        <v>42590</v>
      </c>
      <c r="D32860" s="18" t="s">
        <v>6</v>
      </c>
      <c r="E32860" s="18">
        <v>8.5857602755109682E-4</v>
      </c>
      <c r="F32860" s="18">
        <v>5.9893688702552971E-6</v>
      </c>
    </row>
    <row r="32861" spans="2:6" x14ac:dyDescent="0.25">
      <c r="B32861" s="18">
        <v>2017</v>
      </c>
      <c r="C32861" s="19">
        <v>42590</v>
      </c>
      <c r="D32861" s="18" t="s">
        <v>6</v>
      </c>
      <c r="E32861" s="18">
        <v>1.351600908387611E-4</v>
      </c>
      <c r="F32861" s="18">
        <v>2.9946844351276486E-6</v>
      </c>
    </row>
    <row r="32862" spans="2:6" x14ac:dyDescent="0.25">
      <c r="B32862" s="18">
        <v>2017</v>
      </c>
      <c r="C32862" s="19">
        <v>42590</v>
      </c>
      <c r="D32862" s="18" t="s">
        <v>6</v>
      </c>
      <c r="E32862" s="18">
        <v>1.3799505877068205E-3</v>
      </c>
      <c r="F32862" s="18">
        <v>5.9893688702552971E-6</v>
      </c>
    </row>
    <row r="32863" spans="2:6" x14ac:dyDescent="0.25">
      <c r="B32863" s="18">
        <v>2017</v>
      </c>
      <c r="C32863" s="19">
        <v>42590</v>
      </c>
      <c r="D32863" s="18" t="s">
        <v>6</v>
      </c>
      <c r="E32863" s="18">
        <v>1.0367747248633676E-2</v>
      </c>
      <c r="F32863" s="18">
        <v>1.5272890619151007E-4</v>
      </c>
    </row>
    <row r="32864" spans="2:6" x14ac:dyDescent="0.25">
      <c r="B32864" s="18">
        <v>2017</v>
      </c>
      <c r="C32864" s="19">
        <v>42607</v>
      </c>
      <c r="D32864" s="18" t="s">
        <v>7</v>
      </c>
      <c r="E32864" s="18">
        <v>7.5226473010406528E-3</v>
      </c>
      <c r="F32864" s="18">
        <v>4.7914950962042377E-5</v>
      </c>
    </row>
    <row r="32865" spans="2:6" x14ac:dyDescent="0.25">
      <c r="B32865" s="18">
        <v>2017</v>
      </c>
      <c r="C32865" s="19">
        <v>42590</v>
      </c>
      <c r="D32865" s="18" t="s">
        <v>6</v>
      </c>
      <c r="E32865" s="18">
        <v>2.4950712485338538E-4</v>
      </c>
      <c r="F32865" s="18">
        <v>2.9946844351276486E-6</v>
      </c>
    </row>
    <row r="32866" spans="2:6" x14ac:dyDescent="0.25">
      <c r="B32866" s="18">
        <v>2017</v>
      </c>
      <c r="C32866" s="19">
        <v>42589</v>
      </c>
      <c r="D32866" s="18" t="s">
        <v>6</v>
      </c>
      <c r="E32866" s="18">
        <v>3.4908038232138054E-4</v>
      </c>
      <c r="F32866" s="18">
        <v>2.9946844351276486E-6</v>
      </c>
    </row>
    <row r="32867" spans="2:6" x14ac:dyDescent="0.25">
      <c r="B32867" s="18">
        <v>2017</v>
      </c>
      <c r="C32867" s="19">
        <v>42589</v>
      </c>
      <c r="D32867" s="18" t="s">
        <v>6</v>
      </c>
      <c r="E32867" s="18">
        <v>7.7705073494547285E-3</v>
      </c>
      <c r="F32867" s="18">
        <v>5.689900426742532E-5</v>
      </c>
    </row>
    <row r="32868" spans="2:6" x14ac:dyDescent="0.25">
      <c r="B32868" s="18">
        <v>2017</v>
      </c>
      <c r="C32868" s="19">
        <v>42612</v>
      </c>
      <c r="D32868" s="18" t="s">
        <v>7</v>
      </c>
      <c r="E32868" s="18">
        <v>7.6094931496593545E-3</v>
      </c>
      <c r="F32868" s="18">
        <v>1.9764917271842479E-4</v>
      </c>
    </row>
    <row r="32869" spans="2:6" x14ac:dyDescent="0.25">
      <c r="B32869" s="18">
        <v>2017</v>
      </c>
      <c r="C32869" s="19">
        <v>42614</v>
      </c>
      <c r="D32869" s="18" t="s">
        <v>7</v>
      </c>
      <c r="E32869" s="18">
        <v>4.9412293179606197E-3</v>
      </c>
      <c r="F32869" s="18">
        <v>1.7968106610765891E-5</v>
      </c>
    </row>
    <row r="32870" spans="2:6" x14ac:dyDescent="0.25">
      <c r="B32870" s="18">
        <v>2017</v>
      </c>
      <c r="C32870" s="19">
        <v>42590</v>
      </c>
      <c r="D32870" s="18" t="s">
        <v>6</v>
      </c>
      <c r="E32870" s="18">
        <v>5.7497941154450853E-4</v>
      </c>
      <c r="F32870" s="18">
        <v>8.9840533053829457E-6</v>
      </c>
    </row>
    <row r="32871" spans="2:6" x14ac:dyDescent="0.25">
      <c r="B32871" s="18">
        <v>2017</v>
      </c>
      <c r="C32871" s="19">
        <v>42614</v>
      </c>
      <c r="D32871" s="18" t="s">
        <v>7</v>
      </c>
      <c r="E32871" s="18">
        <v>2.8748970577225424E-3</v>
      </c>
      <c r="F32871" s="18">
        <v>1.4973422175638243E-5</v>
      </c>
    </row>
    <row r="32872" spans="2:6" x14ac:dyDescent="0.25">
      <c r="B32872" s="18">
        <v>2017</v>
      </c>
      <c r="C32872" s="19">
        <v>42590</v>
      </c>
      <c r="D32872" s="18" t="s">
        <v>6</v>
      </c>
      <c r="E32872" s="18">
        <v>6.037283821217339E-3</v>
      </c>
      <c r="F32872" s="18">
        <v>4.7914950962042377E-5</v>
      </c>
    </row>
    <row r="32873" spans="2:6" x14ac:dyDescent="0.25">
      <c r="B32873" s="18">
        <v>2017</v>
      </c>
      <c r="C32873" s="19">
        <v>42614</v>
      </c>
      <c r="D32873" s="18" t="s">
        <v>7</v>
      </c>
      <c r="E32873" s="18">
        <v>3.3615931721194883E-2</v>
      </c>
      <c r="F32873" s="18">
        <v>1.1379800853485064E-4</v>
      </c>
    </row>
    <row r="32874" spans="2:6" x14ac:dyDescent="0.25">
      <c r="B32874" s="18">
        <v>2017</v>
      </c>
      <c r="C32874" s="19">
        <v>42615</v>
      </c>
      <c r="D32874" s="18" t="s">
        <v>7</v>
      </c>
      <c r="E32874" s="18">
        <v>5.1209103840682785E-4</v>
      </c>
      <c r="F32874" s="18">
        <v>8.9840533053829457E-6</v>
      </c>
    </row>
    <row r="32875" spans="2:6" x14ac:dyDescent="0.25">
      <c r="B32875" s="18">
        <v>2017</v>
      </c>
      <c r="C32875" s="19">
        <v>42606</v>
      </c>
      <c r="D32875" s="18" t="s">
        <v>7</v>
      </c>
      <c r="E32875" s="18">
        <v>2.5454817698585013E-4</v>
      </c>
      <c r="F32875" s="18">
        <v>2.9946844351276486E-6</v>
      </c>
    </row>
    <row r="32876" spans="2:6" x14ac:dyDescent="0.25">
      <c r="B32876" s="18">
        <v>2017</v>
      </c>
      <c r="C32876" s="19">
        <v>42591</v>
      </c>
      <c r="D32876" s="18" t="s">
        <v>6</v>
      </c>
      <c r="E32876" s="18">
        <v>3.0620648349180204E-4</v>
      </c>
      <c r="F32876" s="18">
        <v>2.9946844351276486E-6</v>
      </c>
    </row>
    <row r="32877" spans="2:6" x14ac:dyDescent="0.25">
      <c r="B32877" s="18">
        <v>2017</v>
      </c>
      <c r="C32877" s="19">
        <v>42616</v>
      </c>
      <c r="D32877" s="18" t="s">
        <v>7</v>
      </c>
      <c r="E32877" s="18">
        <v>1.1757131092311147E-2</v>
      </c>
      <c r="F32877" s="18">
        <v>3.8930897656659428E-5</v>
      </c>
    </row>
    <row r="32878" spans="2:6" x14ac:dyDescent="0.25">
      <c r="B32878" s="18">
        <v>2017</v>
      </c>
      <c r="C32878" s="19">
        <v>42618</v>
      </c>
      <c r="D32878" s="18" t="s">
        <v>7</v>
      </c>
      <c r="E32878" s="18">
        <v>2.4149135284869356E-2</v>
      </c>
      <c r="F32878" s="18">
        <v>9.5829901924084754E-5</v>
      </c>
    </row>
    <row r="32879" spans="2:6" x14ac:dyDescent="0.25">
      <c r="B32879" s="18">
        <v>2017</v>
      </c>
      <c r="C32879" s="19">
        <v>42592</v>
      </c>
      <c r="D32879" s="18" t="s">
        <v>6</v>
      </c>
      <c r="E32879" s="18">
        <v>1.402770083102493E-2</v>
      </c>
      <c r="F32879" s="18">
        <v>5.3904319832297674E-5</v>
      </c>
    </row>
    <row r="32880" spans="2:6" x14ac:dyDescent="0.25">
      <c r="B32880" s="18">
        <v>2017</v>
      </c>
      <c r="C32880" s="19">
        <v>42592</v>
      </c>
      <c r="D32880" s="18" t="s">
        <v>6</v>
      </c>
      <c r="E32880" s="18">
        <v>2.1356092935040294E-3</v>
      </c>
      <c r="F32880" s="18">
        <v>5.9893688702552971E-6</v>
      </c>
    </row>
    <row r="32881" spans="2:6" x14ac:dyDescent="0.25">
      <c r="B32881" s="18">
        <v>2017</v>
      </c>
      <c r="C32881" s="19">
        <v>42592</v>
      </c>
      <c r="D32881" s="18" t="s">
        <v>6</v>
      </c>
      <c r="E32881" s="18">
        <v>6.109156247660403E-4</v>
      </c>
      <c r="F32881" s="18">
        <v>3.5936213221531783E-5</v>
      </c>
    </row>
    <row r="32882" spans="2:6" x14ac:dyDescent="0.25">
      <c r="B32882" s="18">
        <v>2017</v>
      </c>
      <c r="C32882" s="19">
        <v>42592</v>
      </c>
      <c r="D32882" s="18" t="s">
        <v>6</v>
      </c>
      <c r="E32882" s="18">
        <v>1.2877143071048889E-4</v>
      </c>
      <c r="F32882" s="18">
        <v>2.9946844351276486E-6</v>
      </c>
    </row>
    <row r="32883" spans="2:6" x14ac:dyDescent="0.25">
      <c r="B32883" s="18">
        <v>2017</v>
      </c>
      <c r="C32883" s="19">
        <v>42605</v>
      </c>
      <c r="D32883" s="18" t="s">
        <v>7</v>
      </c>
      <c r="E32883" s="18">
        <v>8.9602655286865909E-2</v>
      </c>
      <c r="F32883" s="18">
        <v>3.5636744778019016E-4</v>
      </c>
    </row>
    <row r="32884" spans="2:6" x14ac:dyDescent="0.25">
      <c r="B32884" s="18">
        <v>2017</v>
      </c>
      <c r="C32884" s="19">
        <v>42592</v>
      </c>
      <c r="D32884" s="18" t="s">
        <v>6</v>
      </c>
      <c r="E32884" s="18">
        <v>2.0049412293179606E-3</v>
      </c>
      <c r="F32884" s="18">
        <v>5.9893688702552971E-6</v>
      </c>
    </row>
    <row r="32885" spans="2:6" x14ac:dyDescent="0.25">
      <c r="B32885" s="18">
        <v>2017</v>
      </c>
      <c r="C32885" s="19">
        <v>42592</v>
      </c>
      <c r="D32885" s="18" t="s">
        <v>6</v>
      </c>
      <c r="E32885" s="18">
        <v>3.1953282922812012E-4</v>
      </c>
      <c r="F32885" s="18">
        <v>2.9946844351276486E-6</v>
      </c>
    </row>
    <row r="32886" spans="2:6" x14ac:dyDescent="0.25">
      <c r="B32886" s="18">
        <v>2017</v>
      </c>
      <c r="C32886" s="19">
        <v>42618</v>
      </c>
      <c r="D32886" s="18" t="s">
        <v>7</v>
      </c>
      <c r="E32886" s="18">
        <v>0.13382645803698434</v>
      </c>
      <c r="F32886" s="18">
        <v>2.9347907464250954E-4</v>
      </c>
    </row>
    <row r="32887" spans="2:6" x14ac:dyDescent="0.25">
      <c r="B32887" s="18">
        <v>2017</v>
      </c>
      <c r="C32887" s="19">
        <v>42620</v>
      </c>
      <c r="D32887" s="18" t="s">
        <v>7</v>
      </c>
      <c r="E32887" s="18">
        <v>6.1397020288987046E-2</v>
      </c>
      <c r="F32887" s="18">
        <v>1.5272890619151007E-4</v>
      </c>
    </row>
    <row r="32888" spans="2:6" x14ac:dyDescent="0.25">
      <c r="B32888" s="18">
        <v>2017</v>
      </c>
      <c r="C32888" s="19">
        <v>42596</v>
      </c>
      <c r="D32888" s="18" t="s">
        <v>7</v>
      </c>
      <c r="E32888" s="18">
        <v>0.16269222130717975</v>
      </c>
      <c r="F32888" s="18">
        <v>8.3851164183574157E-4</v>
      </c>
    </row>
    <row r="32889" spans="2:6" x14ac:dyDescent="0.25">
      <c r="B32889" s="18">
        <v>2017</v>
      </c>
      <c r="C32889" s="19">
        <v>42593</v>
      </c>
      <c r="D32889" s="18" t="s">
        <v>6</v>
      </c>
      <c r="E32889" s="18">
        <v>3.2073070300217116E-3</v>
      </c>
      <c r="F32889" s="18">
        <v>5.0909635397170022E-5</v>
      </c>
    </row>
    <row r="32890" spans="2:6" x14ac:dyDescent="0.25">
      <c r="B32890" s="18">
        <v>2017</v>
      </c>
      <c r="C32890" s="19">
        <v>42593</v>
      </c>
      <c r="D32890" s="18" t="s">
        <v>6</v>
      </c>
      <c r="E32890" s="18">
        <v>3.0603229268049113E-2</v>
      </c>
      <c r="F32890" s="18">
        <v>5.1209103840682785E-4</v>
      </c>
    </row>
    <row r="32891" spans="2:6" x14ac:dyDescent="0.25">
      <c r="B32891" s="18">
        <v>2017</v>
      </c>
      <c r="C32891" s="19">
        <v>42594</v>
      </c>
      <c r="D32891" s="18" t="s">
        <v>6</v>
      </c>
      <c r="E32891" s="18">
        <v>6.4286641211849072E-2</v>
      </c>
      <c r="F32891" s="18">
        <v>6.7380399790372086E-4</v>
      </c>
    </row>
    <row r="32892" spans="2:6" x14ac:dyDescent="0.25">
      <c r="B32892" s="18">
        <v>2017</v>
      </c>
      <c r="C32892" s="19">
        <v>42594</v>
      </c>
      <c r="D32892" s="18" t="s">
        <v>6</v>
      </c>
      <c r="E32892" s="18">
        <v>4.8583763819220788E-4</v>
      </c>
      <c r="F32892" s="18">
        <v>2.9946844351276486E-6</v>
      </c>
    </row>
    <row r="32893" spans="2:6" x14ac:dyDescent="0.25">
      <c r="B32893" s="18">
        <v>2017</v>
      </c>
      <c r="C32893" s="19">
        <v>42620</v>
      </c>
      <c r="D32893" s="18" t="s">
        <v>7</v>
      </c>
      <c r="E32893" s="18">
        <v>1.0433480571984727E-2</v>
      </c>
      <c r="F32893" s="18">
        <v>1.9465448828329715E-4</v>
      </c>
    </row>
    <row r="32894" spans="2:6" x14ac:dyDescent="0.25">
      <c r="B32894" s="18">
        <v>2017</v>
      </c>
      <c r="C32894" s="19">
        <v>42606</v>
      </c>
      <c r="D32894" s="18" t="s">
        <v>7</v>
      </c>
      <c r="E32894" s="18">
        <v>2.4056300067380399E-2</v>
      </c>
      <c r="F32894" s="18">
        <v>8.6845848618701798E-5</v>
      </c>
    </row>
    <row r="32895" spans="2:6" x14ac:dyDescent="0.25">
      <c r="B32895" s="18">
        <v>2017</v>
      </c>
      <c r="C32895" s="19">
        <v>42594</v>
      </c>
      <c r="D32895" s="18" t="s">
        <v>6</v>
      </c>
      <c r="E32895" s="18">
        <v>0</v>
      </c>
      <c r="F32895" s="18">
        <v>1.4374485288612713E-4</v>
      </c>
    </row>
    <row r="32896" spans="2:6" x14ac:dyDescent="0.25">
      <c r="B32896" s="18">
        <v>2017</v>
      </c>
      <c r="C32896" s="19">
        <v>42594</v>
      </c>
      <c r="D32896" s="18" t="s">
        <v>6</v>
      </c>
      <c r="E32896" s="18">
        <v>1.2038631429213147E-3</v>
      </c>
      <c r="F32896" s="18">
        <v>8.9840533053829457E-6</v>
      </c>
    </row>
    <row r="32897" spans="2:6" x14ac:dyDescent="0.25">
      <c r="B32897" s="18">
        <v>2017</v>
      </c>
      <c r="C32897" s="19">
        <v>42594</v>
      </c>
      <c r="D32897" s="18" t="s">
        <v>6</v>
      </c>
      <c r="E32897" s="18">
        <v>2.6468019265803188E-3</v>
      </c>
      <c r="F32897" s="18">
        <v>2.9946844351276486E-6</v>
      </c>
    </row>
    <row r="32898" spans="2:6" x14ac:dyDescent="0.25">
      <c r="B32898" s="18">
        <v>2017</v>
      </c>
      <c r="C32898" s="19">
        <v>42594</v>
      </c>
      <c r="D32898" s="18" t="s">
        <v>6</v>
      </c>
      <c r="E32898" s="18">
        <v>3.4738339447480719E-4</v>
      </c>
      <c r="F32898" s="18">
        <v>1.1978737740510594E-5</v>
      </c>
    </row>
    <row r="32899" spans="2:6" x14ac:dyDescent="0.25">
      <c r="B32899" s="18">
        <v>2017</v>
      </c>
      <c r="C32899" s="19">
        <v>42595</v>
      </c>
      <c r="D32899" s="18" t="s">
        <v>6</v>
      </c>
      <c r="E32899" s="18">
        <v>0.11993266951161698</v>
      </c>
      <c r="F32899" s="18">
        <v>2.1441940555513963E-3</v>
      </c>
    </row>
    <row r="32900" spans="2:6" x14ac:dyDescent="0.25">
      <c r="B32900" s="18">
        <v>2017</v>
      </c>
      <c r="C32900" s="19">
        <v>42595</v>
      </c>
      <c r="D32900" s="18" t="s">
        <v>6</v>
      </c>
      <c r="E32900" s="18">
        <v>2.1516158818097868E-2</v>
      </c>
      <c r="F32900" s="18">
        <v>1.8267575054278657E-4</v>
      </c>
    </row>
    <row r="32901" spans="2:6" x14ac:dyDescent="0.25">
      <c r="B32901" s="18">
        <v>2017</v>
      </c>
      <c r="C32901" s="19">
        <v>42595</v>
      </c>
      <c r="D32901" s="18" t="s">
        <v>6</v>
      </c>
      <c r="E32901" s="18">
        <v>4.176257143570173E-2</v>
      </c>
      <c r="F32901" s="18">
        <v>3.5636744778019016E-4</v>
      </c>
    </row>
    <row r="32902" spans="2:6" x14ac:dyDescent="0.25">
      <c r="B32902" s="18">
        <v>2017</v>
      </c>
      <c r="C32902" s="19">
        <v>42595</v>
      </c>
      <c r="D32902" s="18" t="s">
        <v>6</v>
      </c>
      <c r="E32902" s="18">
        <v>1.1693743605100935E-3</v>
      </c>
      <c r="F32902" s="18">
        <v>2.9946844351276486E-6</v>
      </c>
    </row>
    <row r="32903" spans="2:6" x14ac:dyDescent="0.25">
      <c r="B32903" s="18">
        <v>2017</v>
      </c>
      <c r="C32903" s="19">
        <v>42595</v>
      </c>
      <c r="D32903" s="18" t="s">
        <v>6</v>
      </c>
      <c r="E32903" s="18">
        <v>1.4073519502882383E-2</v>
      </c>
      <c r="F32903" s="18">
        <v>1.1679269296997829E-4</v>
      </c>
    </row>
    <row r="32904" spans="2:6" x14ac:dyDescent="0.25">
      <c r="B32904" s="18">
        <v>2017</v>
      </c>
      <c r="C32904" s="19">
        <v>42596</v>
      </c>
      <c r="D32904" s="18" t="s">
        <v>6</v>
      </c>
      <c r="E32904" s="18">
        <v>4.3303136931945796E-3</v>
      </c>
      <c r="F32904" s="18">
        <v>5.3904319832297674E-5</v>
      </c>
    </row>
    <row r="32905" spans="2:6" x14ac:dyDescent="0.25">
      <c r="B32905" s="18">
        <v>2017</v>
      </c>
      <c r="C32905" s="19">
        <v>42596</v>
      </c>
      <c r="D32905" s="18" t="s">
        <v>6</v>
      </c>
      <c r="E32905" s="18">
        <v>1.3041850714980909E-3</v>
      </c>
      <c r="F32905" s="18">
        <v>1.7968106610765891E-5</v>
      </c>
    </row>
    <row r="32906" spans="2:6" x14ac:dyDescent="0.25">
      <c r="B32906" s="18">
        <v>2017</v>
      </c>
      <c r="C32906" s="19">
        <v>42596</v>
      </c>
      <c r="D32906" s="18" t="s">
        <v>6</v>
      </c>
      <c r="E32906" s="18">
        <v>5.251513563424931E-2</v>
      </c>
      <c r="F32906" s="18">
        <v>9.9722991689750701E-4</v>
      </c>
    </row>
    <row r="32907" spans="2:6" x14ac:dyDescent="0.25">
      <c r="B32907" s="18">
        <v>2017</v>
      </c>
      <c r="C32907" s="19">
        <v>42596</v>
      </c>
      <c r="D32907" s="18" t="s">
        <v>6</v>
      </c>
      <c r="E32907" s="18">
        <v>1.2894013126700096E-2</v>
      </c>
      <c r="F32907" s="18">
        <v>1.3775548401587183E-4</v>
      </c>
    </row>
    <row r="32908" spans="2:6" x14ac:dyDescent="0.25">
      <c r="B32908" s="18">
        <v>2017</v>
      </c>
      <c r="C32908" s="19">
        <v>42596</v>
      </c>
      <c r="D32908" s="18" t="s">
        <v>6</v>
      </c>
      <c r="E32908" s="18">
        <v>1.5242943774799731E-3</v>
      </c>
      <c r="F32908" s="18">
        <v>1.4973422175638243E-5</v>
      </c>
    </row>
    <row r="32909" spans="2:6" x14ac:dyDescent="0.25">
      <c r="B32909" s="18">
        <v>2017</v>
      </c>
      <c r="C32909" s="19">
        <v>42597</v>
      </c>
      <c r="D32909" s="18" t="s">
        <v>6</v>
      </c>
      <c r="E32909" s="18">
        <v>2.3059070150482892E-4</v>
      </c>
      <c r="F32909" s="18">
        <v>2.9946844351276486E-6</v>
      </c>
    </row>
    <row r="32910" spans="2:6" x14ac:dyDescent="0.25">
      <c r="B32910" s="18">
        <v>2017</v>
      </c>
      <c r="C32910" s="19">
        <v>42596</v>
      </c>
      <c r="D32910" s="18" t="s">
        <v>6</v>
      </c>
      <c r="E32910" s="18">
        <v>3.8348980559506772E-2</v>
      </c>
      <c r="F32910" s="18">
        <v>8.4450101070599685E-4</v>
      </c>
    </row>
    <row r="32911" spans="2:6" x14ac:dyDescent="0.25">
      <c r="B32911" s="18">
        <v>2017</v>
      </c>
      <c r="C32911" s="19">
        <v>42614</v>
      </c>
      <c r="D32911" s="18" t="s">
        <v>7</v>
      </c>
      <c r="E32911" s="18">
        <v>4.0480646851837991E-3</v>
      </c>
      <c r="F32911" s="18">
        <v>4.4920266526914725E-5</v>
      </c>
    </row>
    <row r="32912" spans="2:6" x14ac:dyDescent="0.25">
      <c r="B32912" s="18">
        <v>2017</v>
      </c>
      <c r="C32912" s="19">
        <v>42614</v>
      </c>
      <c r="D32912" s="18" t="s">
        <v>7</v>
      </c>
      <c r="E32912" s="18">
        <v>5.0909635397170024E-3</v>
      </c>
      <c r="F32912" s="18">
        <v>5.0909635397170022E-5</v>
      </c>
    </row>
    <row r="32913" spans="2:6" x14ac:dyDescent="0.25">
      <c r="B32913" s="18">
        <v>2017</v>
      </c>
      <c r="C32913" s="19">
        <v>42614</v>
      </c>
      <c r="D32913" s="18" t="s">
        <v>7</v>
      </c>
      <c r="E32913" s="18">
        <v>3.0240323425918994E-2</v>
      </c>
      <c r="F32913" s="18">
        <v>1.0181927079434004E-4</v>
      </c>
    </row>
    <row r="32914" spans="2:6" x14ac:dyDescent="0.25">
      <c r="B32914" s="18">
        <v>2017</v>
      </c>
      <c r="C32914" s="19">
        <v>42614</v>
      </c>
      <c r="D32914" s="18" t="s">
        <v>7</v>
      </c>
      <c r="E32914" s="18">
        <v>1.5603503780789098E-2</v>
      </c>
      <c r="F32914" s="18">
        <v>3.1144718125327542E-4</v>
      </c>
    </row>
    <row r="32915" spans="2:6" x14ac:dyDescent="0.25">
      <c r="B32915" s="18">
        <v>2017</v>
      </c>
      <c r="C32915" s="19">
        <v>42615</v>
      </c>
      <c r="D32915" s="18" t="s">
        <v>7</v>
      </c>
      <c r="E32915" s="18">
        <v>1.8248209428264821E-2</v>
      </c>
      <c r="F32915" s="18">
        <v>1.5572359062663771E-4</v>
      </c>
    </row>
    <row r="32916" spans="2:6" x14ac:dyDescent="0.25">
      <c r="B32916" s="18">
        <v>2017</v>
      </c>
      <c r="C32916" s="19">
        <v>42621</v>
      </c>
      <c r="D32916" s="18" t="s">
        <v>7</v>
      </c>
      <c r="E32916" s="18">
        <v>3.4786254398442767E-2</v>
      </c>
      <c r="F32916" s="18">
        <v>9.8824586359212393E-5</v>
      </c>
    </row>
    <row r="32917" spans="2:6" x14ac:dyDescent="0.25">
      <c r="B32917" s="18">
        <v>2017</v>
      </c>
      <c r="C32917" s="19">
        <v>42614</v>
      </c>
      <c r="D32917" s="18" t="s">
        <v>7</v>
      </c>
      <c r="E32917" s="18">
        <v>1.0464824935739072E-2</v>
      </c>
      <c r="F32917" s="18">
        <v>6.8877742007935914E-5</v>
      </c>
    </row>
    <row r="32918" spans="2:6" x14ac:dyDescent="0.25">
      <c r="B32918" s="18">
        <v>2017</v>
      </c>
      <c r="C32918" s="19">
        <v>42614</v>
      </c>
      <c r="D32918" s="18" t="s">
        <v>7</v>
      </c>
      <c r="E32918" s="18">
        <v>1.9106086696114397E-2</v>
      </c>
      <c r="F32918" s="18">
        <v>5.0909635397170022E-5</v>
      </c>
    </row>
    <row r="32919" spans="2:6" x14ac:dyDescent="0.25">
      <c r="B32919" s="18">
        <v>2017</v>
      </c>
      <c r="C32919" s="19">
        <v>42619</v>
      </c>
      <c r="D32919" s="18" t="s">
        <v>7</v>
      </c>
      <c r="E32919" s="18">
        <v>9.8525117915699623E-4</v>
      </c>
      <c r="F32919" s="18">
        <v>2.096279104589354E-5</v>
      </c>
    </row>
    <row r="32920" spans="2:6" x14ac:dyDescent="0.25">
      <c r="B32920" s="18">
        <v>2017</v>
      </c>
      <c r="C32920" s="19">
        <v>42613</v>
      </c>
      <c r="D32920" s="18" t="s">
        <v>7</v>
      </c>
      <c r="E32920" s="18">
        <v>6.5780339896683387E-2</v>
      </c>
      <c r="F32920" s="18">
        <v>3.5337276334506252E-4</v>
      </c>
    </row>
    <row r="32921" spans="2:6" x14ac:dyDescent="0.25">
      <c r="B32921" s="18">
        <v>2017</v>
      </c>
      <c r="C32921" s="19">
        <v>42619</v>
      </c>
      <c r="D32921" s="18" t="s">
        <v>7</v>
      </c>
      <c r="E32921" s="18">
        <v>2.9048439020738191E-3</v>
      </c>
      <c r="F32921" s="18">
        <v>2.9946844351276486E-5</v>
      </c>
    </row>
    <row r="32922" spans="2:6" x14ac:dyDescent="0.25">
      <c r="B32922" s="18">
        <v>2017</v>
      </c>
      <c r="C32922" s="19">
        <v>42619</v>
      </c>
      <c r="D32922" s="18" t="s">
        <v>7</v>
      </c>
      <c r="E32922" s="18">
        <v>3.2342591899378603E-4</v>
      </c>
      <c r="F32922" s="18">
        <v>1.1978737740510594E-5</v>
      </c>
    </row>
    <row r="32923" spans="2:6" x14ac:dyDescent="0.25">
      <c r="B32923" s="18">
        <v>2017</v>
      </c>
      <c r="C32923" s="19">
        <v>42620</v>
      </c>
      <c r="D32923" s="18" t="s">
        <v>7</v>
      </c>
      <c r="E32923" s="18">
        <v>1.4374485288612713E-4</v>
      </c>
      <c r="F32923" s="18">
        <v>1.1978737740510594E-5</v>
      </c>
    </row>
    <row r="32924" spans="2:6" x14ac:dyDescent="0.25">
      <c r="B32924" s="18">
        <v>2017</v>
      </c>
      <c r="C32924" s="19">
        <v>42620</v>
      </c>
      <c r="D32924" s="18" t="s">
        <v>7</v>
      </c>
      <c r="E32924" s="18">
        <v>2.7491203114471813E-3</v>
      </c>
      <c r="F32924" s="18">
        <v>2.6952159916148837E-5</v>
      </c>
    </row>
    <row r="32925" spans="2:6" x14ac:dyDescent="0.25">
      <c r="B32925" s="18">
        <v>2017</v>
      </c>
      <c r="C32925" s="19">
        <v>42646</v>
      </c>
      <c r="D32925" s="18" t="s">
        <v>7</v>
      </c>
      <c r="E32925" s="18">
        <v>2.156172793291907E-4</v>
      </c>
      <c r="F32925" s="18">
        <v>1.1978737740510594E-5</v>
      </c>
    </row>
    <row r="32926" spans="2:6" x14ac:dyDescent="0.25">
      <c r="B32926" s="18">
        <v>2017</v>
      </c>
      <c r="C32926" s="19">
        <v>42646</v>
      </c>
      <c r="D32926" s="18" t="s">
        <v>7</v>
      </c>
      <c r="E32926" s="18">
        <v>1.5093209553043347E-3</v>
      </c>
      <c r="F32926" s="18">
        <v>3.5936213221531783E-5</v>
      </c>
    </row>
    <row r="32927" spans="2:6" x14ac:dyDescent="0.25">
      <c r="B32927" s="18">
        <v>2017</v>
      </c>
      <c r="C32927" s="19">
        <v>42622</v>
      </c>
      <c r="D32927" s="18" t="s">
        <v>7</v>
      </c>
      <c r="E32927" s="18">
        <v>3.2342591899378603E-4</v>
      </c>
      <c r="F32927" s="18">
        <v>1.1978737740510594E-5</v>
      </c>
    </row>
    <row r="32928" spans="2:6" x14ac:dyDescent="0.25">
      <c r="B32928" s="18">
        <v>2017</v>
      </c>
      <c r="C32928" s="19">
        <v>42622</v>
      </c>
      <c r="D32928" s="18" t="s">
        <v>7</v>
      </c>
      <c r="E32928" s="18">
        <v>1.1529535075241446E-3</v>
      </c>
      <c r="F32928" s="18">
        <v>1.4973422175638243E-5</v>
      </c>
    </row>
    <row r="32929" spans="2:6" x14ac:dyDescent="0.25">
      <c r="B32929" s="18">
        <v>2017</v>
      </c>
      <c r="C32929" s="19">
        <v>42622</v>
      </c>
      <c r="D32929" s="18" t="s">
        <v>7</v>
      </c>
      <c r="E32929" s="18">
        <v>3.8331960769633902E-4</v>
      </c>
      <c r="F32929" s="18">
        <v>1.1978737740510594E-5</v>
      </c>
    </row>
    <row r="32930" spans="2:6" x14ac:dyDescent="0.25">
      <c r="B32930" s="18">
        <v>2017</v>
      </c>
      <c r="C32930" s="19">
        <v>42625</v>
      </c>
      <c r="D32930" s="18" t="s">
        <v>7</v>
      </c>
      <c r="E32930" s="18">
        <v>1.3026877292805271E-3</v>
      </c>
      <c r="F32930" s="18">
        <v>1.4973422175638243E-5</v>
      </c>
    </row>
    <row r="32931" spans="2:6" x14ac:dyDescent="0.25">
      <c r="B32931" s="18">
        <v>2017</v>
      </c>
      <c r="C32931" s="19">
        <v>42625</v>
      </c>
      <c r="D32931" s="18" t="s">
        <v>7</v>
      </c>
      <c r="E32931" s="18">
        <v>1.0780863966459535E-4</v>
      </c>
      <c r="F32931" s="18">
        <v>8.9840533053829457E-6</v>
      </c>
    </row>
    <row r="32932" spans="2:6" x14ac:dyDescent="0.25">
      <c r="B32932" s="18">
        <v>2017</v>
      </c>
      <c r="C32932" s="19">
        <v>42625</v>
      </c>
      <c r="D32932" s="18" t="s">
        <v>7</v>
      </c>
      <c r="E32932" s="18">
        <v>3.7733023882608369E-4</v>
      </c>
      <c r="F32932" s="18">
        <v>8.9840533053829457E-6</v>
      </c>
    </row>
    <row r="32933" spans="2:6" x14ac:dyDescent="0.25">
      <c r="B32933" s="18">
        <v>2017</v>
      </c>
      <c r="C32933" s="19">
        <v>42625</v>
      </c>
      <c r="D32933" s="18" t="s">
        <v>7</v>
      </c>
      <c r="E32933" s="18">
        <v>2.5155349255072249E-4</v>
      </c>
      <c r="F32933" s="18">
        <v>2.096279104589354E-5</v>
      </c>
    </row>
    <row r="32934" spans="2:6" x14ac:dyDescent="0.25">
      <c r="B32934" s="18">
        <v>2017</v>
      </c>
      <c r="C32934" s="19">
        <v>42597</v>
      </c>
      <c r="D32934" s="18" t="s">
        <v>6</v>
      </c>
      <c r="E32934" s="18">
        <v>2.2639814329565022E-3</v>
      </c>
      <c r="F32934" s="18">
        <v>8.385116418357416E-5</v>
      </c>
    </row>
    <row r="32935" spans="2:6" x14ac:dyDescent="0.25">
      <c r="B32935" s="18">
        <v>2017</v>
      </c>
      <c r="C32935" s="19">
        <v>42598</v>
      </c>
      <c r="D32935" s="18" t="s">
        <v>6</v>
      </c>
      <c r="E32935" s="18">
        <v>2.281520301464901E-2</v>
      </c>
      <c r="F32935" s="18">
        <v>4.3183349554540692E-3</v>
      </c>
    </row>
    <row r="32936" spans="2:6" x14ac:dyDescent="0.25">
      <c r="B32936" s="18">
        <v>2017</v>
      </c>
      <c r="C32936" s="19">
        <v>42598</v>
      </c>
      <c r="D32936" s="18" t="s">
        <v>6</v>
      </c>
      <c r="E32936" s="18">
        <v>2.4646252901100547E-3</v>
      </c>
      <c r="F32936" s="18">
        <v>1.1978737740510594E-5</v>
      </c>
    </row>
    <row r="32937" spans="2:6" x14ac:dyDescent="0.25">
      <c r="B32937" s="18">
        <v>2017</v>
      </c>
      <c r="C32937" s="19">
        <v>42626</v>
      </c>
      <c r="D32937" s="18" t="s">
        <v>7</v>
      </c>
      <c r="E32937" s="18">
        <v>4.3842180130268769E-3</v>
      </c>
      <c r="F32937" s="18">
        <v>1.7968106610765891E-5</v>
      </c>
    </row>
    <row r="32938" spans="2:6" x14ac:dyDescent="0.25">
      <c r="B32938" s="18">
        <v>2017</v>
      </c>
      <c r="C32938" s="19">
        <v>42619</v>
      </c>
      <c r="D32938" s="18" t="s">
        <v>7</v>
      </c>
      <c r="E32938" s="18">
        <v>5.951036909485663E-2</v>
      </c>
      <c r="F32938" s="18">
        <v>1.4374485288612713E-4</v>
      </c>
    </row>
    <row r="32939" spans="2:6" x14ac:dyDescent="0.25">
      <c r="B32939" s="18">
        <v>2017</v>
      </c>
      <c r="C32939" s="19">
        <v>42626</v>
      </c>
      <c r="D32939" s="18" t="s">
        <v>7</v>
      </c>
      <c r="E32939" s="18">
        <v>1.5272890619151007E-4</v>
      </c>
      <c r="F32939" s="18">
        <v>8.9840533053829457E-6</v>
      </c>
    </row>
    <row r="32940" spans="2:6" x14ac:dyDescent="0.25">
      <c r="B32940" s="18">
        <v>2017</v>
      </c>
      <c r="C32940" s="19">
        <v>42627</v>
      </c>
      <c r="D32940" s="18" t="s">
        <v>7</v>
      </c>
      <c r="E32940" s="18">
        <v>1.8746724563899078E-3</v>
      </c>
      <c r="F32940" s="18">
        <v>5.9893688702552971E-6</v>
      </c>
    </row>
    <row r="32941" spans="2:6" x14ac:dyDescent="0.25">
      <c r="B32941" s="18">
        <v>2017</v>
      </c>
      <c r="C32941" s="19">
        <v>42603</v>
      </c>
      <c r="D32941" s="18" t="s">
        <v>7</v>
      </c>
      <c r="E32941" s="18">
        <v>9.7776446806917723E-3</v>
      </c>
      <c r="F32941" s="18">
        <v>5.0909635397170022E-5</v>
      </c>
    </row>
    <row r="32942" spans="2:6" x14ac:dyDescent="0.25">
      <c r="B32942" s="18">
        <v>2017</v>
      </c>
      <c r="C32942" s="19">
        <v>42614</v>
      </c>
      <c r="D32942" s="18" t="s">
        <v>7</v>
      </c>
      <c r="E32942" s="18">
        <v>4.7914950962042371E-3</v>
      </c>
      <c r="F32942" s="18">
        <v>1.1978737740510594E-4</v>
      </c>
    </row>
    <row r="32943" spans="2:6" x14ac:dyDescent="0.25">
      <c r="B32943" s="18">
        <v>2017</v>
      </c>
      <c r="C32943" s="19">
        <v>42619</v>
      </c>
      <c r="D32943" s="18" t="s">
        <v>7</v>
      </c>
      <c r="E32943" s="18">
        <v>1.320655835891293E-3</v>
      </c>
      <c r="F32943" s="18">
        <v>8.9840533053829457E-6</v>
      </c>
    </row>
    <row r="32944" spans="2:6" x14ac:dyDescent="0.25">
      <c r="B32944" s="18">
        <v>2017</v>
      </c>
      <c r="C32944" s="19">
        <v>42620</v>
      </c>
      <c r="D32944" s="18" t="s">
        <v>7</v>
      </c>
      <c r="E32944" s="18">
        <v>4.0727708317736021E-3</v>
      </c>
      <c r="F32944" s="18">
        <v>1.1978737740510594E-5</v>
      </c>
    </row>
    <row r="32945" spans="2:6" x14ac:dyDescent="0.25">
      <c r="B32945" s="18">
        <v>2017</v>
      </c>
      <c r="C32945" s="19">
        <v>42625</v>
      </c>
      <c r="D32945" s="18" t="s">
        <v>7</v>
      </c>
      <c r="E32945" s="18">
        <v>2.8491427715804448E-3</v>
      </c>
      <c r="F32945" s="18">
        <v>1.7968106610765891E-5</v>
      </c>
    </row>
    <row r="32946" spans="2:6" x14ac:dyDescent="0.25">
      <c r="B32946" s="18">
        <v>2017</v>
      </c>
      <c r="C32946" s="19">
        <v>42619</v>
      </c>
      <c r="D32946" s="18" t="s">
        <v>7</v>
      </c>
      <c r="E32946" s="18">
        <v>5.8537096653440146E-3</v>
      </c>
      <c r="F32946" s="18">
        <v>3.2941528786404131E-5</v>
      </c>
    </row>
    <row r="32947" spans="2:6" x14ac:dyDescent="0.25">
      <c r="B32947" s="18">
        <v>2017</v>
      </c>
      <c r="C32947" s="19">
        <v>42632</v>
      </c>
      <c r="D32947" s="18" t="s">
        <v>7</v>
      </c>
      <c r="E32947" s="18">
        <v>9.3134685932469864E-3</v>
      </c>
      <c r="F32947" s="18">
        <v>2.9946844351276486E-5</v>
      </c>
    </row>
    <row r="32948" spans="2:6" x14ac:dyDescent="0.25">
      <c r="B32948" s="18">
        <v>2017</v>
      </c>
      <c r="C32948" s="19">
        <v>42619</v>
      </c>
      <c r="D32948" s="18" t="s">
        <v>7</v>
      </c>
      <c r="E32948" s="18">
        <v>3.2390506850340645E-2</v>
      </c>
      <c r="F32948" s="18">
        <v>1.5572359062663771E-4</v>
      </c>
    </row>
    <row r="32949" spans="2:6" x14ac:dyDescent="0.25">
      <c r="B32949" s="18">
        <v>2017</v>
      </c>
      <c r="C32949" s="19">
        <v>42598</v>
      </c>
      <c r="D32949" s="18" t="s">
        <v>6</v>
      </c>
      <c r="E32949" s="18">
        <v>7.0122482593396721E-2</v>
      </c>
      <c r="F32949" s="18">
        <v>8.5049037957625213E-4</v>
      </c>
    </row>
    <row r="32950" spans="2:6" x14ac:dyDescent="0.25">
      <c r="B32950" s="18">
        <v>2017</v>
      </c>
      <c r="C32950" s="19">
        <v>42618</v>
      </c>
      <c r="D32950" s="18" t="s">
        <v>7</v>
      </c>
      <c r="E32950" s="18">
        <v>4.0428239874223254E-3</v>
      </c>
      <c r="F32950" s="18">
        <v>1.7968106610765891E-5</v>
      </c>
    </row>
    <row r="32951" spans="2:6" x14ac:dyDescent="0.25">
      <c r="B32951" s="18">
        <v>2017</v>
      </c>
      <c r="C32951" s="19">
        <v>42612</v>
      </c>
      <c r="D32951" s="18" t="s">
        <v>7</v>
      </c>
      <c r="E32951" s="18">
        <v>7.0934291632352472E-2</v>
      </c>
      <c r="F32951" s="18">
        <v>2.0064385715355245E-4</v>
      </c>
    </row>
    <row r="32952" spans="2:6" x14ac:dyDescent="0.25">
      <c r="B32952" s="18">
        <v>2017</v>
      </c>
      <c r="C32952" s="19">
        <v>42598</v>
      </c>
      <c r="D32952" s="18" t="s">
        <v>6</v>
      </c>
      <c r="E32952" s="18">
        <v>1.6690374585111417E-4</v>
      </c>
      <c r="F32952" s="18">
        <v>1.1978737740510594E-5</v>
      </c>
    </row>
    <row r="32953" spans="2:6" x14ac:dyDescent="0.25">
      <c r="B32953" s="18">
        <v>2017</v>
      </c>
      <c r="C32953" s="19">
        <v>42612</v>
      </c>
      <c r="D32953" s="18" t="s">
        <v>7</v>
      </c>
      <c r="E32953" s="18">
        <v>6.8578273564423153E-4</v>
      </c>
      <c r="F32953" s="18">
        <v>2.9946844351276486E-6</v>
      </c>
    </row>
    <row r="32954" spans="2:6" x14ac:dyDescent="0.25">
      <c r="B32954" s="18">
        <v>2017</v>
      </c>
      <c r="C32954" s="19">
        <v>42615</v>
      </c>
      <c r="D32954" s="18" t="s">
        <v>7</v>
      </c>
      <c r="E32954" s="18">
        <v>1.9819520351376296E-2</v>
      </c>
      <c r="F32954" s="18">
        <v>2.904843902073819E-4</v>
      </c>
    </row>
    <row r="32955" spans="2:6" x14ac:dyDescent="0.25">
      <c r="B32955" s="18">
        <v>2017</v>
      </c>
      <c r="C32955" s="19">
        <v>42598</v>
      </c>
      <c r="D32955" s="18" t="s">
        <v>6</v>
      </c>
      <c r="E32955" s="18">
        <v>7.8131017444036832E-2</v>
      </c>
      <c r="F32955" s="18">
        <v>1.8057947143819721E-3</v>
      </c>
    </row>
    <row r="32956" spans="2:6" x14ac:dyDescent="0.25">
      <c r="B32956" s="18">
        <v>2017</v>
      </c>
      <c r="C32956" s="19">
        <v>42598</v>
      </c>
      <c r="D32956" s="18" t="s">
        <v>6</v>
      </c>
      <c r="E32956" s="18">
        <v>4.1751890394549677E-2</v>
      </c>
      <c r="F32956" s="18">
        <v>3.593621322153178E-4</v>
      </c>
    </row>
    <row r="32957" spans="2:6" x14ac:dyDescent="0.25">
      <c r="B32957" s="18">
        <v>2017</v>
      </c>
      <c r="C32957" s="19">
        <v>42619</v>
      </c>
      <c r="D32957" s="18" t="s">
        <v>7</v>
      </c>
      <c r="E32957" s="18">
        <v>8.3012652541738421E-3</v>
      </c>
      <c r="F32957" s="18">
        <v>2.6952159916148837E-5</v>
      </c>
    </row>
    <row r="32958" spans="2:6" x14ac:dyDescent="0.25">
      <c r="B32958" s="18">
        <v>2017</v>
      </c>
      <c r="C32958" s="19">
        <v>42608</v>
      </c>
      <c r="D32958" s="18" t="s">
        <v>7</v>
      </c>
      <c r="E32958" s="18">
        <v>4.7247136333008911E-3</v>
      </c>
      <c r="F32958" s="18">
        <v>1.7968106610765891E-5</v>
      </c>
    </row>
    <row r="32959" spans="2:6" x14ac:dyDescent="0.25">
      <c r="B32959" s="18">
        <v>2017</v>
      </c>
      <c r="C32959" s="19">
        <v>42619</v>
      </c>
      <c r="D32959" s="18" t="s">
        <v>7</v>
      </c>
      <c r="E32959" s="18">
        <v>2.0929849517107135E-2</v>
      </c>
      <c r="F32959" s="18">
        <v>8.6845848618701798E-5</v>
      </c>
    </row>
    <row r="32960" spans="2:6" x14ac:dyDescent="0.25">
      <c r="B32960" s="18">
        <v>2017</v>
      </c>
      <c r="C32960" s="19">
        <v>42620</v>
      </c>
      <c r="D32960" s="18" t="s">
        <v>7</v>
      </c>
      <c r="E32960" s="18">
        <v>5.3724638766190012E-2</v>
      </c>
      <c r="F32960" s="18">
        <v>1.3775548401587183E-4</v>
      </c>
    </row>
    <row r="32961" spans="2:6" x14ac:dyDescent="0.25">
      <c r="B32961" s="18">
        <v>2017</v>
      </c>
      <c r="C32961" s="19">
        <v>42600</v>
      </c>
      <c r="D32961" s="18" t="s">
        <v>6</v>
      </c>
      <c r="E32961" s="18">
        <v>4.5188789897931273E-3</v>
      </c>
      <c r="F32961" s="18">
        <v>8.0856479748446508E-5</v>
      </c>
    </row>
    <row r="32962" spans="2:6" x14ac:dyDescent="0.25">
      <c r="B32962" s="18">
        <v>2017</v>
      </c>
      <c r="C32962" s="19">
        <v>42600</v>
      </c>
      <c r="D32962" s="18" t="s">
        <v>6</v>
      </c>
      <c r="E32962" s="18">
        <v>4.6597289810586208E-3</v>
      </c>
      <c r="F32962" s="18">
        <v>3.5936213221531783E-5</v>
      </c>
    </row>
    <row r="32963" spans="2:6" x14ac:dyDescent="0.25">
      <c r="B32963" s="18">
        <v>2017</v>
      </c>
      <c r="C32963" s="19">
        <v>42620</v>
      </c>
      <c r="D32963" s="18" t="s">
        <v>7</v>
      </c>
      <c r="E32963" s="18">
        <v>1.5572359062663772E-3</v>
      </c>
      <c r="F32963" s="18">
        <v>1.4973422175638243E-5</v>
      </c>
    </row>
    <row r="32964" spans="2:6" x14ac:dyDescent="0.25">
      <c r="B32964" s="18">
        <v>2017</v>
      </c>
      <c r="C32964" s="19">
        <v>42600</v>
      </c>
      <c r="D32964" s="18" t="s">
        <v>6</v>
      </c>
      <c r="E32964" s="18">
        <v>0.18241042150183426</v>
      </c>
      <c r="F32964" s="18">
        <v>7.2471363330089088E-4</v>
      </c>
    </row>
    <row r="32965" spans="2:6" x14ac:dyDescent="0.25">
      <c r="B32965" s="18">
        <v>2017</v>
      </c>
      <c r="C32965" s="19">
        <v>42620</v>
      </c>
      <c r="D32965" s="18" t="s">
        <v>7</v>
      </c>
      <c r="E32965" s="18">
        <v>2.3059070150482892E-4</v>
      </c>
      <c r="F32965" s="18">
        <v>2.096279104589354E-5</v>
      </c>
    </row>
    <row r="32966" spans="2:6" x14ac:dyDescent="0.25">
      <c r="B32966" s="18">
        <v>2017</v>
      </c>
      <c r="C32966" s="19">
        <v>42614</v>
      </c>
      <c r="D32966" s="18" t="s">
        <v>7</v>
      </c>
      <c r="E32966" s="18">
        <v>4.6237927678370892E-2</v>
      </c>
      <c r="F32966" s="18">
        <v>1.1978737740510594E-4</v>
      </c>
    </row>
    <row r="32967" spans="2:6" x14ac:dyDescent="0.25">
      <c r="B32967" s="18">
        <v>2017</v>
      </c>
      <c r="C32967" s="19">
        <v>42625</v>
      </c>
      <c r="D32967" s="18" t="s">
        <v>7</v>
      </c>
      <c r="E32967" s="18">
        <v>7.2043123455865832E-2</v>
      </c>
      <c r="F32967" s="18">
        <v>2.4256943924533952E-4</v>
      </c>
    </row>
    <row r="32968" spans="2:6" x14ac:dyDescent="0.25">
      <c r="B32968" s="18">
        <v>2017</v>
      </c>
      <c r="C32968" s="19">
        <v>42625</v>
      </c>
      <c r="D32968" s="18" t="s">
        <v>7</v>
      </c>
      <c r="E32968" s="18">
        <v>0.18102867410346635</v>
      </c>
      <c r="F32968" s="18">
        <v>3.8930897656659429E-4</v>
      </c>
    </row>
    <row r="32969" spans="2:6" x14ac:dyDescent="0.25">
      <c r="B32969" s="18">
        <v>2017</v>
      </c>
      <c r="C32969" s="19">
        <v>42620</v>
      </c>
      <c r="D32969" s="18" t="s">
        <v>7</v>
      </c>
      <c r="E32969" s="18">
        <v>6.5164333308377629E-3</v>
      </c>
      <c r="F32969" s="18">
        <v>9.5829901924084754E-5</v>
      </c>
    </row>
    <row r="32970" spans="2:6" x14ac:dyDescent="0.25">
      <c r="B32970" s="18">
        <v>2017</v>
      </c>
      <c r="C32970" s="19">
        <v>42619</v>
      </c>
      <c r="D32970" s="18" t="s">
        <v>7</v>
      </c>
      <c r="E32970" s="18">
        <v>7.6861570711986224E-2</v>
      </c>
      <c r="F32970" s="18">
        <v>2.4556412368046716E-4</v>
      </c>
    </row>
    <row r="32971" spans="2:6" x14ac:dyDescent="0.25">
      <c r="B32971" s="18">
        <v>2017</v>
      </c>
      <c r="C32971" s="19">
        <v>42619</v>
      </c>
      <c r="D32971" s="18" t="s">
        <v>7</v>
      </c>
      <c r="E32971" s="18">
        <v>1.7249382346335256E-2</v>
      </c>
      <c r="F32971" s="18">
        <v>2.6952159916148838E-4</v>
      </c>
    </row>
    <row r="32972" spans="2:6" x14ac:dyDescent="0.25">
      <c r="B32972" s="18">
        <v>2017</v>
      </c>
      <c r="C32972" s="19">
        <v>42600</v>
      </c>
      <c r="D32972" s="18" t="s">
        <v>6</v>
      </c>
      <c r="E32972" s="18">
        <v>3.0351775598313094E-2</v>
      </c>
      <c r="F32972" s="18">
        <v>4.4620798083401964E-4</v>
      </c>
    </row>
    <row r="32973" spans="2:6" x14ac:dyDescent="0.25">
      <c r="B32973" s="18">
        <v>2017</v>
      </c>
      <c r="C32973" s="19">
        <v>42601</v>
      </c>
      <c r="D32973" s="18" t="s">
        <v>6</v>
      </c>
      <c r="E32973" s="18">
        <v>4.0636769733722544E-2</v>
      </c>
      <c r="F32973" s="18">
        <v>7.5765516208729507E-4</v>
      </c>
    </row>
    <row r="32974" spans="2:6" x14ac:dyDescent="0.25">
      <c r="B32974" s="18">
        <v>2017</v>
      </c>
      <c r="C32974" s="19">
        <v>42601</v>
      </c>
      <c r="D32974" s="18" t="s">
        <v>6</v>
      </c>
      <c r="E32974" s="18">
        <v>7.0140500611414842E-3</v>
      </c>
      <c r="F32974" s="18">
        <v>7.7861795313318856E-5</v>
      </c>
    </row>
    <row r="32975" spans="2:6" x14ac:dyDescent="0.25">
      <c r="B32975" s="18">
        <v>2017</v>
      </c>
      <c r="C32975" s="19">
        <v>42601</v>
      </c>
      <c r="D32975" s="18" t="s">
        <v>7</v>
      </c>
      <c r="E32975" s="18">
        <v>7.4268173991165682E-4</v>
      </c>
      <c r="F32975" s="18">
        <v>1.1978737740510594E-5</v>
      </c>
    </row>
    <row r="32976" spans="2:6" x14ac:dyDescent="0.25">
      <c r="B32976" s="18">
        <v>2017</v>
      </c>
      <c r="C32976" s="19">
        <v>42622</v>
      </c>
      <c r="D32976" s="18" t="s">
        <v>7</v>
      </c>
      <c r="E32976" s="18">
        <v>2.1082578423298644E-3</v>
      </c>
      <c r="F32976" s="18">
        <v>5.9893688702552971E-6</v>
      </c>
    </row>
    <row r="32977" spans="2:6" x14ac:dyDescent="0.25">
      <c r="B32977" s="18">
        <v>2017</v>
      </c>
      <c r="C32977" s="19">
        <v>42625</v>
      </c>
      <c r="D32977" s="18" t="s">
        <v>7</v>
      </c>
      <c r="E32977" s="18">
        <v>3.8756207731277081E-4</v>
      </c>
      <c r="F32977" s="18">
        <v>2.9946844351276486E-6</v>
      </c>
    </row>
    <row r="32978" spans="2:6" x14ac:dyDescent="0.25">
      <c r="B32978" s="18">
        <v>2017</v>
      </c>
      <c r="C32978" s="19">
        <v>42605</v>
      </c>
      <c r="D32978" s="18" t="s">
        <v>7</v>
      </c>
      <c r="E32978" s="18">
        <v>4.6030795338274462E-3</v>
      </c>
      <c r="F32978" s="18">
        <v>1.4973422175638243E-5</v>
      </c>
    </row>
    <row r="32979" spans="2:6" x14ac:dyDescent="0.25">
      <c r="B32979" s="18">
        <v>2017</v>
      </c>
      <c r="C32979" s="19">
        <v>42602</v>
      </c>
      <c r="D32979" s="18" t="s">
        <v>7</v>
      </c>
      <c r="E32979" s="18">
        <v>2.5874073519502883E-2</v>
      </c>
      <c r="F32979" s="18">
        <v>3.593621322153178E-4</v>
      </c>
    </row>
    <row r="32980" spans="2:6" x14ac:dyDescent="0.25">
      <c r="B32980" s="18">
        <v>2017</v>
      </c>
      <c r="C32980" s="19">
        <v>42626</v>
      </c>
      <c r="D32980" s="18" t="s">
        <v>7</v>
      </c>
      <c r="E32980" s="18">
        <v>5.698884480047915E-3</v>
      </c>
      <c r="F32980" s="18">
        <v>3.2941528786404131E-5</v>
      </c>
    </row>
    <row r="32981" spans="2:6" x14ac:dyDescent="0.25">
      <c r="B32981" s="18">
        <v>2017</v>
      </c>
      <c r="C32981" s="19">
        <v>42601</v>
      </c>
      <c r="D32981" s="18" t="s">
        <v>6</v>
      </c>
      <c r="E32981" s="18">
        <v>1.2187367422824497E-2</v>
      </c>
      <c r="F32981" s="18">
        <v>5.9893688702552971E-5</v>
      </c>
    </row>
    <row r="32982" spans="2:6" x14ac:dyDescent="0.25">
      <c r="B32982" s="18">
        <v>2017</v>
      </c>
      <c r="C32982" s="19">
        <v>42602</v>
      </c>
      <c r="D32982" s="18" t="s">
        <v>6</v>
      </c>
      <c r="E32982" s="18">
        <v>2.0409672830725464E-2</v>
      </c>
      <c r="F32982" s="18">
        <v>1.1379800853485064E-4</v>
      </c>
    </row>
    <row r="32983" spans="2:6" x14ac:dyDescent="0.25">
      <c r="B32983" s="18">
        <v>2017</v>
      </c>
      <c r="C32983" s="19">
        <v>42602</v>
      </c>
      <c r="D32983" s="18" t="s">
        <v>6</v>
      </c>
      <c r="E32983" s="18">
        <v>4.2764093733622822E-3</v>
      </c>
      <c r="F32983" s="18">
        <v>2.0363854158868009E-4</v>
      </c>
    </row>
    <row r="32984" spans="2:6" x14ac:dyDescent="0.25">
      <c r="B32984" s="18">
        <v>2017</v>
      </c>
      <c r="C32984" s="19">
        <v>42602</v>
      </c>
      <c r="D32984" s="18" t="s">
        <v>6</v>
      </c>
      <c r="E32984" s="18">
        <v>0.39088777420079357</v>
      </c>
      <c r="F32984" s="18">
        <v>1.0190911132739388E-2</v>
      </c>
    </row>
    <row r="32985" spans="2:6" x14ac:dyDescent="0.25">
      <c r="B32985" s="18">
        <v>2017</v>
      </c>
      <c r="C32985" s="19">
        <v>42602</v>
      </c>
      <c r="D32985" s="18" t="s">
        <v>6</v>
      </c>
      <c r="E32985" s="18">
        <v>1.6207232162910835E-3</v>
      </c>
      <c r="F32985" s="18">
        <v>2.3957475481021189E-5</v>
      </c>
    </row>
    <row r="32986" spans="2:6" x14ac:dyDescent="0.25">
      <c r="B32986" s="18">
        <v>2017</v>
      </c>
      <c r="C32986" s="19">
        <v>42602</v>
      </c>
      <c r="D32986" s="18" t="s">
        <v>6</v>
      </c>
      <c r="E32986" s="18">
        <v>2.3382496069476676E-3</v>
      </c>
      <c r="F32986" s="18">
        <v>1.4374485288612713E-4</v>
      </c>
    </row>
    <row r="32987" spans="2:6" x14ac:dyDescent="0.25">
      <c r="B32987" s="18">
        <v>2017</v>
      </c>
      <c r="C32987" s="19">
        <v>42602</v>
      </c>
      <c r="D32987" s="18" t="s">
        <v>6</v>
      </c>
      <c r="E32987" s="18">
        <v>1.2245763769309487E-3</v>
      </c>
      <c r="F32987" s="18">
        <v>1.1978737740510594E-5</v>
      </c>
    </row>
    <row r="32988" spans="2:6" x14ac:dyDescent="0.25">
      <c r="B32988" s="18">
        <v>2017</v>
      </c>
      <c r="C32988" s="19">
        <v>42603</v>
      </c>
      <c r="D32988" s="18" t="s">
        <v>6</v>
      </c>
      <c r="E32988" s="18">
        <v>9.5873274936986747E-2</v>
      </c>
      <c r="F32988" s="18">
        <v>2.3089016994834169E-3</v>
      </c>
    </row>
    <row r="32989" spans="2:6" x14ac:dyDescent="0.25">
      <c r="B32989" s="18">
        <v>2017</v>
      </c>
      <c r="C32989" s="19">
        <v>42603</v>
      </c>
      <c r="D32989" s="18" t="s">
        <v>6</v>
      </c>
      <c r="E32989" s="18">
        <v>0.2585057522896857</v>
      </c>
      <c r="F32989" s="18">
        <v>1.4045070000748671E-3</v>
      </c>
    </row>
    <row r="32990" spans="2:6" x14ac:dyDescent="0.25">
      <c r="B32990" s="18">
        <v>2017</v>
      </c>
      <c r="C32990" s="19">
        <v>42604</v>
      </c>
      <c r="D32990" s="18" t="s">
        <v>6</v>
      </c>
      <c r="E32990" s="18">
        <v>7.2411419729979193E-2</v>
      </c>
      <c r="F32990" s="18">
        <v>5.8995283372014677E-4</v>
      </c>
    </row>
    <row r="32991" spans="2:6" x14ac:dyDescent="0.25">
      <c r="B32991" s="18">
        <v>2017</v>
      </c>
      <c r="C32991" s="19">
        <v>42604</v>
      </c>
      <c r="D32991" s="18" t="s">
        <v>6</v>
      </c>
      <c r="E32991" s="18">
        <v>0</v>
      </c>
      <c r="F32991" s="18">
        <v>9.4931496593546457E-4</v>
      </c>
    </row>
    <row r="32992" spans="2:6" x14ac:dyDescent="0.25">
      <c r="B32992" s="18">
        <v>2017</v>
      </c>
      <c r="C32992" s="19">
        <v>42614</v>
      </c>
      <c r="D32992" s="18" t="s">
        <v>7</v>
      </c>
      <c r="E32992" s="18">
        <v>0.1907164782511043</v>
      </c>
      <c r="F32992" s="18">
        <v>7.0375084225499736E-4</v>
      </c>
    </row>
    <row r="32993" spans="2:6" x14ac:dyDescent="0.25">
      <c r="B32993" s="18">
        <v>2017</v>
      </c>
      <c r="C32993" s="19">
        <v>42621</v>
      </c>
      <c r="D32993" s="18" t="s">
        <v>7</v>
      </c>
      <c r="E32993" s="18">
        <v>4.5998352923560679E-2</v>
      </c>
      <c r="F32993" s="18">
        <v>1.4374485288612713E-4</v>
      </c>
    </row>
    <row r="32994" spans="2:6" x14ac:dyDescent="0.25">
      <c r="B32994" s="18">
        <v>2017</v>
      </c>
      <c r="C32994" s="19">
        <v>42609</v>
      </c>
      <c r="D32994" s="18" t="s">
        <v>7</v>
      </c>
      <c r="E32994" s="18">
        <v>1.5883806243917047E-2</v>
      </c>
      <c r="F32994" s="18">
        <v>1.1679269296997829E-4</v>
      </c>
    </row>
    <row r="32995" spans="2:6" x14ac:dyDescent="0.25">
      <c r="B32995" s="18">
        <v>2017</v>
      </c>
      <c r="C32995" s="19">
        <v>42604</v>
      </c>
      <c r="D32995" s="18" t="s">
        <v>6</v>
      </c>
      <c r="E32995" s="18">
        <v>9.5829901924084754E-4</v>
      </c>
      <c r="F32995" s="18">
        <v>1.4973422175638243E-5</v>
      </c>
    </row>
    <row r="32996" spans="2:6" x14ac:dyDescent="0.25">
      <c r="B32996" s="18">
        <v>2017</v>
      </c>
      <c r="C32996" s="19">
        <v>42604</v>
      </c>
      <c r="D32996" s="18" t="s">
        <v>6</v>
      </c>
      <c r="E32996" s="18">
        <v>4.414414414414404E-2</v>
      </c>
      <c r="F32996" s="18">
        <v>1.2577674627536123E-3</v>
      </c>
    </row>
    <row r="32997" spans="2:6" x14ac:dyDescent="0.25">
      <c r="B32997" s="18">
        <v>2017</v>
      </c>
      <c r="C32997" s="19">
        <v>42621</v>
      </c>
      <c r="D32997" s="18" t="s">
        <v>7</v>
      </c>
      <c r="E32997" s="18">
        <v>6.3178857527888002E-2</v>
      </c>
      <c r="F32997" s="18">
        <v>2.1382046866811411E-3</v>
      </c>
    </row>
    <row r="32998" spans="2:6" x14ac:dyDescent="0.25">
      <c r="B32998" s="18">
        <v>2017</v>
      </c>
      <c r="C32998" s="19">
        <v>42631</v>
      </c>
      <c r="D32998" s="18" t="s">
        <v>7</v>
      </c>
      <c r="E32998" s="18">
        <v>1.3835442090289736E-3</v>
      </c>
      <c r="F32998" s="18">
        <v>1.3835442090289736E-3</v>
      </c>
    </row>
    <row r="32999" spans="2:6" x14ac:dyDescent="0.25">
      <c r="B32999" s="18">
        <v>2017</v>
      </c>
      <c r="C32999" s="19">
        <v>42625</v>
      </c>
      <c r="D32999" s="18" t="s">
        <v>7</v>
      </c>
      <c r="E32999" s="18">
        <v>3.9529834543684957E-4</v>
      </c>
      <c r="F32999" s="18">
        <v>2.9946844351276486E-6</v>
      </c>
    </row>
    <row r="33000" spans="2:6" x14ac:dyDescent="0.25">
      <c r="B33000" s="18">
        <v>2017</v>
      </c>
      <c r="C33000" s="19">
        <v>42604</v>
      </c>
      <c r="D33000" s="18" t="s">
        <v>6</v>
      </c>
      <c r="E33000" s="18">
        <v>2.6832372538743731E-3</v>
      </c>
      <c r="F33000" s="18">
        <v>2.3957475481021189E-5</v>
      </c>
    </row>
    <row r="33001" spans="2:6" x14ac:dyDescent="0.25">
      <c r="B33001" s="18">
        <v>2017</v>
      </c>
      <c r="C33001" s="19">
        <v>42604</v>
      </c>
      <c r="D33001" s="18" t="s">
        <v>6</v>
      </c>
      <c r="E33001" s="18">
        <v>5.1568465972898103E-2</v>
      </c>
      <c r="F33001" s="18">
        <v>2.5784232986449055E-3</v>
      </c>
    </row>
    <row r="33002" spans="2:6" x14ac:dyDescent="0.25">
      <c r="B33002" s="18">
        <v>2017</v>
      </c>
      <c r="C33002" s="19">
        <v>42605</v>
      </c>
      <c r="D33002" s="18" t="s">
        <v>6</v>
      </c>
      <c r="E33002" s="18">
        <v>1.0595193531481621E-3</v>
      </c>
      <c r="F33002" s="18">
        <v>5.9893688702552971E-6</v>
      </c>
    </row>
    <row r="33003" spans="2:6" x14ac:dyDescent="0.25">
      <c r="B33003" s="18">
        <v>2017</v>
      </c>
      <c r="C33003" s="19">
        <v>42620</v>
      </c>
      <c r="D33003" s="18" t="s">
        <v>7</v>
      </c>
      <c r="E33003" s="18">
        <v>4.422849442240024E-2</v>
      </c>
      <c r="F33003" s="18">
        <v>8.0856479748446508E-5</v>
      </c>
    </row>
    <row r="33004" spans="2:6" x14ac:dyDescent="0.25">
      <c r="B33004" s="18">
        <v>2017</v>
      </c>
      <c r="C33004" s="19">
        <v>42626</v>
      </c>
      <c r="D33004" s="18" t="s">
        <v>7</v>
      </c>
      <c r="E33004" s="18">
        <v>5.5345262159666696E-2</v>
      </c>
      <c r="F33004" s="18">
        <v>1.0930598188215917E-3</v>
      </c>
    </row>
    <row r="33005" spans="2:6" x14ac:dyDescent="0.25">
      <c r="B33005" s="18">
        <v>2017</v>
      </c>
      <c r="C33005" s="19">
        <v>42614</v>
      </c>
      <c r="D33005" s="18" t="s">
        <v>7</v>
      </c>
      <c r="E33005" s="18">
        <v>1.7760375333782524E-2</v>
      </c>
      <c r="F33005" s="18">
        <v>4.192558209178708E-5</v>
      </c>
    </row>
    <row r="33006" spans="2:6" x14ac:dyDescent="0.25">
      <c r="B33006" s="18">
        <v>2017</v>
      </c>
      <c r="C33006" s="19">
        <v>42605</v>
      </c>
      <c r="D33006" s="18" t="s">
        <v>6</v>
      </c>
      <c r="E33006" s="18">
        <v>6.2185620523570566E-3</v>
      </c>
      <c r="F33006" s="18">
        <v>4.7914950962042377E-5</v>
      </c>
    </row>
    <row r="33007" spans="2:6" x14ac:dyDescent="0.25">
      <c r="B33007" s="18">
        <v>2017</v>
      </c>
      <c r="C33007" s="19">
        <v>42605</v>
      </c>
      <c r="D33007" s="18" t="s">
        <v>6</v>
      </c>
      <c r="E33007" s="18">
        <v>0.32750073619325598</v>
      </c>
      <c r="F33007" s="18">
        <v>8.9870479898180727E-3</v>
      </c>
    </row>
    <row r="33008" spans="2:6" x14ac:dyDescent="0.25">
      <c r="B33008" s="18">
        <v>2017</v>
      </c>
      <c r="C33008" s="19">
        <v>42636</v>
      </c>
      <c r="D33008" s="18" t="s">
        <v>7</v>
      </c>
      <c r="E33008" s="18">
        <v>2.5589578498165755E-4</v>
      </c>
      <c r="F33008" s="18">
        <v>8.9840533053829457E-6</v>
      </c>
    </row>
    <row r="33009" spans="2:6" x14ac:dyDescent="0.25">
      <c r="B33009" s="18">
        <v>2017</v>
      </c>
      <c r="C33009" s="19">
        <v>42636</v>
      </c>
      <c r="D33009" s="18" t="s">
        <v>7</v>
      </c>
      <c r="E33009" s="18">
        <v>9.5829901924084754E-5</v>
      </c>
      <c r="F33009" s="18">
        <v>2.9946844351276486E-6</v>
      </c>
    </row>
    <row r="33010" spans="2:6" x14ac:dyDescent="0.25">
      <c r="B33010" s="18">
        <v>2017</v>
      </c>
      <c r="C33010" s="19">
        <v>42636</v>
      </c>
      <c r="D33010" s="18" t="s">
        <v>7</v>
      </c>
      <c r="E33010" s="18">
        <v>2.6353223029123305E-4</v>
      </c>
      <c r="F33010" s="18">
        <v>1.1978737740510594E-5</v>
      </c>
    </row>
    <row r="33011" spans="2:6" x14ac:dyDescent="0.25">
      <c r="B33011" s="18">
        <v>2017</v>
      </c>
      <c r="C33011" s="19">
        <v>42639</v>
      </c>
      <c r="D33011" s="18" t="s">
        <v>7</v>
      </c>
      <c r="E33011" s="18">
        <v>2.0363854158868009E-4</v>
      </c>
      <c r="F33011" s="18">
        <v>5.9893688702552971E-6</v>
      </c>
    </row>
    <row r="33012" spans="2:6" x14ac:dyDescent="0.25">
      <c r="B33012" s="18">
        <v>2017</v>
      </c>
      <c r="C33012" s="19">
        <v>42639</v>
      </c>
      <c r="D33012" s="18" t="s">
        <v>7</v>
      </c>
      <c r="E33012" s="18">
        <v>3.8331960769633902E-4</v>
      </c>
      <c r="F33012" s="18">
        <v>1.1978737740510594E-5</v>
      </c>
    </row>
    <row r="33013" spans="2:6" x14ac:dyDescent="0.25">
      <c r="B33013" s="18">
        <v>2017</v>
      </c>
      <c r="C33013" s="19">
        <v>42639</v>
      </c>
      <c r="D33013" s="18" t="s">
        <v>7</v>
      </c>
      <c r="E33013" s="18">
        <v>2.0363854158868009E-4</v>
      </c>
      <c r="F33013" s="18">
        <v>1.1978737740510594E-5</v>
      </c>
    </row>
    <row r="33014" spans="2:6" x14ac:dyDescent="0.25">
      <c r="B33014" s="18">
        <v>2017</v>
      </c>
      <c r="C33014" s="19">
        <v>42628</v>
      </c>
      <c r="D33014" s="18" t="s">
        <v>7</v>
      </c>
      <c r="E33014" s="18">
        <v>1.0930598188215917E-2</v>
      </c>
      <c r="F33014" s="18">
        <v>1.0930598188215917E-3</v>
      </c>
    </row>
    <row r="33015" spans="2:6" x14ac:dyDescent="0.25">
      <c r="B33015" s="18">
        <v>2017</v>
      </c>
      <c r="C33015" s="19">
        <v>42641</v>
      </c>
      <c r="D33015" s="18" t="s">
        <v>7</v>
      </c>
      <c r="E33015" s="18">
        <v>5.54016620498615E-4</v>
      </c>
      <c r="F33015" s="18">
        <v>1.4973422175638243E-5</v>
      </c>
    </row>
    <row r="33016" spans="2:6" x14ac:dyDescent="0.25">
      <c r="B33016" s="18">
        <v>2017</v>
      </c>
      <c r="C33016" s="19">
        <v>42641</v>
      </c>
      <c r="D33016" s="18" t="s">
        <v>7</v>
      </c>
      <c r="E33016" s="18">
        <v>3.2941528786404131E-4</v>
      </c>
      <c r="F33016" s="18">
        <v>1.4973422175638243E-5</v>
      </c>
    </row>
    <row r="33017" spans="2:6" x14ac:dyDescent="0.25">
      <c r="B33017" s="18">
        <v>2017</v>
      </c>
      <c r="C33017" s="19">
        <v>42639</v>
      </c>
      <c r="D33017" s="18" t="s">
        <v>7</v>
      </c>
      <c r="E33017" s="18">
        <v>1.2614409423273699E-2</v>
      </c>
      <c r="F33017" s="18">
        <v>1.9165980384816951E-4</v>
      </c>
    </row>
    <row r="33018" spans="2:6" x14ac:dyDescent="0.25">
      <c r="B33018" s="18">
        <v>2017</v>
      </c>
      <c r="C33018" s="19">
        <v>42626</v>
      </c>
      <c r="D33018" s="18" t="s">
        <v>7</v>
      </c>
      <c r="E33018" s="18">
        <v>1.5093209553043347E-3</v>
      </c>
      <c r="F33018" s="18">
        <v>5.9893688702552971E-6</v>
      </c>
    </row>
    <row r="33019" spans="2:6" x14ac:dyDescent="0.25">
      <c r="B33019" s="18">
        <v>2017</v>
      </c>
      <c r="C33019" s="19">
        <v>42605</v>
      </c>
      <c r="D33019" s="18" t="s">
        <v>6</v>
      </c>
      <c r="E33019" s="18">
        <v>0</v>
      </c>
      <c r="F33019" s="18">
        <v>2.3957475481021189E-4</v>
      </c>
    </row>
    <row r="33020" spans="2:6" x14ac:dyDescent="0.25">
      <c r="B33020" s="18">
        <v>2017</v>
      </c>
      <c r="C33020" s="19">
        <v>42605</v>
      </c>
      <c r="D33020" s="18" t="s">
        <v>6</v>
      </c>
      <c r="E33020" s="18">
        <v>6.266876294577135E-4</v>
      </c>
      <c r="F33020" s="18">
        <v>5.9893688702552971E-6</v>
      </c>
    </row>
    <row r="33021" spans="2:6" x14ac:dyDescent="0.25">
      <c r="B33021" s="18">
        <v>2017</v>
      </c>
      <c r="C33021" s="19">
        <v>42605</v>
      </c>
      <c r="D33021" s="18" t="s">
        <v>6</v>
      </c>
      <c r="E33021" s="18">
        <v>2.73409697786429E-2</v>
      </c>
      <c r="F33021" s="18">
        <v>5.0909635397170026E-4</v>
      </c>
    </row>
    <row r="33022" spans="2:6" x14ac:dyDescent="0.25">
      <c r="B33022" s="18">
        <v>2017</v>
      </c>
      <c r="C33022" s="19">
        <v>42606</v>
      </c>
      <c r="D33022" s="18" t="s">
        <v>6</v>
      </c>
      <c r="E33022" s="18">
        <v>4.5189788126076216E-4</v>
      </c>
      <c r="F33022" s="18">
        <v>1.7968106610765891E-5</v>
      </c>
    </row>
    <row r="33023" spans="2:6" x14ac:dyDescent="0.25">
      <c r="B33023" s="18">
        <v>2017</v>
      </c>
      <c r="C33023" s="19">
        <v>42633</v>
      </c>
      <c r="D33023" s="18" t="s">
        <v>7</v>
      </c>
      <c r="E33023" s="18">
        <v>0.15512165905517705</v>
      </c>
      <c r="F33023" s="18">
        <v>5.6000598936887028E-4</v>
      </c>
    </row>
    <row r="33024" spans="2:6" x14ac:dyDescent="0.25">
      <c r="B33024" s="18">
        <v>2017</v>
      </c>
      <c r="C33024" s="19">
        <v>42606</v>
      </c>
      <c r="D33024" s="18" t="s">
        <v>6</v>
      </c>
      <c r="E33024" s="18">
        <v>1.4576127373911298E-3</v>
      </c>
      <c r="F33024" s="18">
        <v>1.1978737740510594E-5</v>
      </c>
    </row>
    <row r="33025" spans="2:6" x14ac:dyDescent="0.25">
      <c r="B33025" s="18">
        <v>2017</v>
      </c>
      <c r="C33025" s="19">
        <v>42622</v>
      </c>
      <c r="D33025" s="18" t="s">
        <v>7</v>
      </c>
      <c r="E33025" s="18">
        <v>1.8527114371989728E-2</v>
      </c>
      <c r="F33025" s="18">
        <v>1.1978737740510594E-4</v>
      </c>
    </row>
    <row r="33026" spans="2:6" x14ac:dyDescent="0.25">
      <c r="B33026" s="18">
        <v>2017</v>
      </c>
      <c r="C33026" s="19">
        <v>42606</v>
      </c>
      <c r="D33026" s="18" t="s">
        <v>6</v>
      </c>
      <c r="E33026" s="18">
        <v>7.2701954031593921E-2</v>
      </c>
      <c r="F33026" s="18">
        <v>8.8043722392752862E-4</v>
      </c>
    </row>
    <row r="33027" spans="2:6" x14ac:dyDescent="0.25">
      <c r="B33027" s="18">
        <v>2017</v>
      </c>
      <c r="C33027" s="19">
        <v>42606</v>
      </c>
      <c r="D33027" s="18" t="s">
        <v>6</v>
      </c>
      <c r="E33027" s="18">
        <v>4.2828978563050682E-4</v>
      </c>
      <c r="F33027" s="18">
        <v>2.9946844351276486E-6</v>
      </c>
    </row>
    <row r="33028" spans="2:6" x14ac:dyDescent="0.25">
      <c r="B33028" s="18">
        <v>2017</v>
      </c>
      <c r="C33028" s="19">
        <v>42607</v>
      </c>
      <c r="D33028" s="18" t="s">
        <v>6</v>
      </c>
      <c r="E33028" s="18">
        <v>7.9729330438471815E-2</v>
      </c>
      <c r="F33028" s="18">
        <v>7.9359137530882683E-4</v>
      </c>
    </row>
    <row r="33029" spans="2:6" x14ac:dyDescent="0.25">
      <c r="B33029" s="18">
        <v>2017</v>
      </c>
      <c r="C33029" s="19">
        <v>42607</v>
      </c>
      <c r="D33029" s="18" t="s">
        <v>6</v>
      </c>
      <c r="E33029" s="18">
        <v>0.18828454493274449</v>
      </c>
      <c r="F33029" s="18">
        <v>1.8626937186493973E-3</v>
      </c>
    </row>
    <row r="33030" spans="2:6" x14ac:dyDescent="0.25">
      <c r="B33030" s="18">
        <v>2017</v>
      </c>
      <c r="C33030" s="19">
        <v>42629</v>
      </c>
      <c r="D33030" s="18" t="s">
        <v>7</v>
      </c>
      <c r="E33030" s="18">
        <v>5.480272516283597E-3</v>
      </c>
      <c r="F33030" s="18">
        <v>1.4973422175638243E-5</v>
      </c>
    </row>
    <row r="33031" spans="2:6" x14ac:dyDescent="0.25">
      <c r="B33031" s="18">
        <v>2017</v>
      </c>
      <c r="C33031" s="19">
        <v>42607</v>
      </c>
      <c r="D33031" s="18" t="s">
        <v>6</v>
      </c>
      <c r="E33031" s="18">
        <v>3.8152279703526242E-3</v>
      </c>
      <c r="F33031" s="18">
        <v>2.096279104589354E-5</v>
      </c>
    </row>
    <row r="33032" spans="2:6" x14ac:dyDescent="0.25">
      <c r="B33032" s="18">
        <v>2017</v>
      </c>
      <c r="C33032" s="19">
        <v>42632</v>
      </c>
      <c r="D33032" s="18" t="s">
        <v>7</v>
      </c>
      <c r="E33032" s="18">
        <v>9.7117616231189641E-2</v>
      </c>
      <c r="F33032" s="18">
        <v>5.6300067380399786E-4</v>
      </c>
    </row>
    <row r="33033" spans="2:6" x14ac:dyDescent="0.25">
      <c r="B33033" s="18">
        <v>2017</v>
      </c>
      <c r="C33033" s="19">
        <v>42607</v>
      </c>
      <c r="D33033" s="18" t="s">
        <v>6</v>
      </c>
      <c r="E33033" s="18">
        <v>3.7428564298370293E-4</v>
      </c>
      <c r="F33033" s="18">
        <v>2.9946844351276486E-6</v>
      </c>
    </row>
    <row r="33034" spans="2:6" x14ac:dyDescent="0.25">
      <c r="B33034" s="18">
        <v>2017</v>
      </c>
      <c r="C33034" s="19">
        <v>42626</v>
      </c>
      <c r="D33034" s="18" t="s">
        <v>7</v>
      </c>
      <c r="E33034" s="18">
        <v>5.0310698510144499E-4</v>
      </c>
      <c r="F33034" s="18">
        <v>1.1978737740510594E-5</v>
      </c>
    </row>
    <row r="33035" spans="2:6" x14ac:dyDescent="0.25">
      <c r="B33035" s="18">
        <v>2017</v>
      </c>
      <c r="C33035" s="19">
        <v>42607</v>
      </c>
      <c r="D33035" s="18" t="s">
        <v>6</v>
      </c>
      <c r="E33035" s="18">
        <v>7.7143071048888226E-3</v>
      </c>
      <c r="F33035" s="18">
        <v>1.6770232836714832E-4</v>
      </c>
    </row>
    <row r="33036" spans="2:6" x14ac:dyDescent="0.25">
      <c r="B33036" s="18">
        <v>2017</v>
      </c>
      <c r="C33036" s="19">
        <v>42607</v>
      </c>
      <c r="D33036" s="18" t="s">
        <v>6</v>
      </c>
      <c r="E33036" s="18">
        <v>1.299094107958374E-3</v>
      </c>
      <c r="F33036" s="18">
        <v>1.1978737740510594E-5</v>
      </c>
    </row>
    <row r="33037" spans="2:6" x14ac:dyDescent="0.25">
      <c r="B33037" s="18">
        <v>2017</v>
      </c>
      <c r="C33037" s="19">
        <v>42607</v>
      </c>
      <c r="D33037" s="18" t="s">
        <v>6</v>
      </c>
      <c r="E33037" s="18">
        <v>7.4294377479973042E-2</v>
      </c>
      <c r="F33037" s="18">
        <v>8.8043722392752862E-4</v>
      </c>
    </row>
    <row r="33038" spans="2:6" x14ac:dyDescent="0.25">
      <c r="B33038" s="18">
        <v>2017</v>
      </c>
      <c r="C33038" s="19">
        <v>42607</v>
      </c>
      <c r="D33038" s="18" t="s">
        <v>6</v>
      </c>
      <c r="E33038" s="18">
        <v>4.4170098075915251E-2</v>
      </c>
      <c r="F33038" s="18">
        <v>1.1739162985700382E-3</v>
      </c>
    </row>
    <row r="33039" spans="2:6" x14ac:dyDescent="0.25">
      <c r="B33039" s="18">
        <v>2017</v>
      </c>
      <c r="C33039" s="19">
        <v>42607</v>
      </c>
      <c r="D33039" s="18" t="s">
        <v>6</v>
      </c>
      <c r="E33039" s="18">
        <v>1.4973422175638241E-4</v>
      </c>
      <c r="F33039" s="18">
        <v>2.9946844351276486E-6</v>
      </c>
    </row>
    <row r="33040" spans="2:6" x14ac:dyDescent="0.25">
      <c r="B33040" s="18">
        <v>2017</v>
      </c>
      <c r="C33040" s="19">
        <v>42607</v>
      </c>
      <c r="D33040" s="18" t="s">
        <v>6</v>
      </c>
      <c r="E33040" s="18">
        <v>0.11835002869905906</v>
      </c>
      <c r="F33040" s="18">
        <v>2.3987422325372466E-3</v>
      </c>
    </row>
    <row r="33041" spans="2:6" x14ac:dyDescent="0.25">
      <c r="B33041" s="18">
        <v>2017</v>
      </c>
      <c r="C33041" s="19">
        <v>42607</v>
      </c>
      <c r="D33041" s="18" t="s">
        <v>6</v>
      </c>
      <c r="E33041" s="18">
        <v>6.2986698609967209E-2</v>
      </c>
      <c r="F33041" s="18">
        <v>8.8043722392752862E-4</v>
      </c>
    </row>
    <row r="33042" spans="2:6" x14ac:dyDescent="0.25">
      <c r="B33042" s="18">
        <v>2017</v>
      </c>
      <c r="C33042" s="19">
        <v>42608</v>
      </c>
      <c r="D33042" s="18" t="s">
        <v>6</v>
      </c>
      <c r="E33042" s="18">
        <v>6.011913852911073E-2</v>
      </c>
      <c r="F33042" s="18">
        <v>7.6364453095755034E-4</v>
      </c>
    </row>
    <row r="33043" spans="2:6" x14ac:dyDescent="0.25">
      <c r="B33043" s="18">
        <v>2017</v>
      </c>
      <c r="C33043" s="19">
        <v>42608</v>
      </c>
      <c r="D33043" s="18" t="s">
        <v>6</v>
      </c>
      <c r="E33043" s="18">
        <v>1.4985400913378752E-3</v>
      </c>
      <c r="F33043" s="18">
        <v>5.9893688702552971E-6</v>
      </c>
    </row>
    <row r="33044" spans="2:6" x14ac:dyDescent="0.25">
      <c r="B33044" s="18">
        <v>2017</v>
      </c>
      <c r="C33044" s="19">
        <v>42608</v>
      </c>
      <c r="D33044" s="18" t="s">
        <v>6</v>
      </c>
      <c r="E33044" s="18">
        <v>8.6722417708567187E-2</v>
      </c>
      <c r="F33044" s="18">
        <v>1.3416186269371866E-3</v>
      </c>
    </row>
    <row r="33045" spans="2:6" x14ac:dyDescent="0.25">
      <c r="B33045" s="18">
        <v>2017</v>
      </c>
      <c r="C33045" s="19">
        <v>42608</v>
      </c>
      <c r="D33045" s="18" t="s">
        <v>6</v>
      </c>
      <c r="E33045" s="18">
        <v>8.2058396346484985E-2</v>
      </c>
      <c r="F33045" s="18">
        <v>7.7861795313318859E-4</v>
      </c>
    </row>
    <row r="33046" spans="2:6" x14ac:dyDescent="0.25">
      <c r="B33046" s="18">
        <v>2017</v>
      </c>
      <c r="C33046" s="19">
        <v>42608</v>
      </c>
      <c r="D33046" s="18" t="s">
        <v>6</v>
      </c>
      <c r="E33046" s="18">
        <v>2.8157320755658698E-2</v>
      </c>
      <c r="F33046" s="18">
        <v>1.0181927079434004E-4</v>
      </c>
    </row>
    <row r="33047" spans="2:6" x14ac:dyDescent="0.25">
      <c r="B33047" s="18">
        <v>2017</v>
      </c>
      <c r="C33047" s="19">
        <v>42608</v>
      </c>
      <c r="D33047" s="18" t="s">
        <v>6</v>
      </c>
      <c r="E33047" s="18">
        <v>6.3063063063062961E-4</v>
      </c>
      <c r="F33047" s="18">
        <v>2.9946844351276486E-6</v>
      </c>
    </row>
    <row r="33048" spans="2:6" x14ac:dyDescent="0.25">
      <c r="B33048" s="18">
        <v>2017</v>
      </c>
      <c r="C33048" s="19">
        <v>42608</v>
      </c>
      <c r="D33048" s="18" t="s">
        <v>6</v>
      </c>
      <c r="E33048" s="18">
        <v>9.5071248533852505E-4</v>
      </c>
      <c r="F33048" s="18">
        <v>5.9893688702552971E-6</v>
      </c>
    </row>
    <row r="33049" spans="2:6" x14ac:dyDescent="0.25">
      <c r="B33049" s="18">
        <v>2017</v>
      </c>
      <c r="C33049" s="19">
        <v>42608</v>
      </c>
      <c r="D33049" s="18" t="s">
        <v>6</v>
      </c>
      <c r="E33049" s="18">
        <v>4.8264330812807367E-4</v>
      </c>
      <c r="F33049" s="18">
        <v>5.9893688702552971E-6</v>
      </c>
    </row>
    <row r="33050" spans="2:6" x14ac:dyDescent="0.25">
      <c r="B33050" s="18">
        <v>2017</v>
      </c>
      <c r="C33050" s="19">
        <v>42628</v>
      </c>
      <c r="D33050" s="18" t="s">
        <v>7</v>
      </c>
      <c r="E33050" s="18">
        <v>2.9108332709440743E-3</v>
      </c>
      <c r="F33050" s="18">
        <v>8.9840533053829457E-6</v>
      </c>
    </row>
    <row r="33051" spans="2:6" x14ac:dyDescent="0.25">
      <c r="B33051" s="18">
        <v>2017</v>
      </c>
      <c r="C33051" s="19">
        <v>42632</v>
      </c>
      <c r="D33051" s="18" t="s">
        <v>7</v>
      </c>
      <c r="E33051" s="18">
        <v>3.7283821217339221E-3</v>
      </c>
      <c r="F33051" s="18">
        <v>8.9840533053829457E-6</v>
      </c>
    </row>
    <row r="33052" spans="2:6" x14ac:dyDescent="0.25">
      <c r="B33052" s="18">
        <v>2017</v>
      </c>
      <c r="C33052" s="19">
        <v>42635</v>
      </c>
      <c r="D33052" s="18" t="s">
        <v>7</v>
      </c>
      <c r="E33052" s="18">
        <v>1.5284869356891518E-2</v>
      </c>
      <c r="F33052" s="18">
        <v>4.7914950962042377E-5</v>
      </c>
    </row>
    <row r="33053" spans="2:6" x14ac:dyDescent="0.25">
      <c r="B33053" s="18">
        <v>2017</v>
      </c>
      <c r="C33053" s="19">
        <v>42608</v>
      </c>
      <c r="D33053" s="18" t="s">
        <v>6</v>
      </c>
      <c r="E33053" s="18">
        <v>6.834039579745961E-2</v>
      </c>
      <c r="F33053" s="18">
        <v>1.2427940405779741E-3</v>
      </c>
    </row>
    <row r="33054" spans="2:6" x14ac:dyDescent="0.25">
      <c r="B33054" s="18">
        <v>2017</v>
      </c>
      <c r="C33054" s="19">
        <v>42636</v>
      </c>
      <c r="D33054" s="18" t="s">
        <v>7</v>
      </c>
      <c r="E33054" s="18">
        <v>4.4021861196376431E-4</v>
      </c>
      <c r="F33054" s="18">
        <v>2.9946844351276486E-6</v>
      </c>
    </row>
    <row r="33055" spans="2:6" x14ac:dyDescent="0.25">
      <c r="B33055" s="18">
        <v>2017</v>
      </c>
      <c r="C33055" s="19">
        <v>42639</v>
      </c>
      <c r="D33055" s="18" t="s">
        <v>7</v>
      </c>
      <c r="E33055" s="18">
        <v>4.3123455865838141E-3</v>
      </c>
      <c r="F33055" s="18">
        <v>1.7968106610765891E-5</v>
      </c>
    </row>
    <row r="33056" spans="2:6" x14ac:dyDescent="0.25">
      <c r="B33056" s="18">
        <v>2017</v>
      </c>
      <c r="C33056" s="19">
        <v>42640</v>
      </c>
      <c r="D33056" s="18" t="s">
        <v>7</v>
      </c>
      <c r="E33056" s="18">
        <v>6.7500187167777196E-3</v>
      </c>
      <c r="F33056" s="18">
        <v>4.192558209178708E-5</v>
      </c>
    </row>
    <row r="33057" spans="2:6" x14ac:dyDescent="0.25">
      <c r="B33057" s="18">
        <v>2017</v>
      </c>
      <c r="C33057" s="19">
        <v>42608</v>
      </c>
      <c r="D33057" s="18" t="s">
        <v>6</v>
      </c>
      <c r="E33057" s="18">
        <v>5.3784532454892561E-4</v>
      </c>
      <c r="F33057" s="18">
        <v>8.9840533053829457E-6</v>
      </c>
    </row>
    <row r="33058" spans="2:6" x14ac:dyDescent="0.25">
      <c r="B33058" s="18">
        <v>2017</v>
      </c>
      <c r="C33058" s="19">
        <v>42608</v>
      </c>
      <c r="D33058" s="18" t="s">
        <v>6</v>
      </c>
      <c r="E33058" s="18">
        <v>7.8510643607596612E-5</v>
      </c>
      <c r="F33058" s="18">
        <v>2.9946844351276486E-6</v>
      </c>
    </row>
    <row r="33059" spans="2:6" x14ac:dyDescent="0.25">
      <c r="B33059" s="18">
        <v>2017</v>
      </c>
      <c r="C33059" s="19">
        <v>42608</v>
      </c>
      <c r="D33059" s="18" t="s">
        <v>6</v>
      </c>
      <c r="E33059" s="18">
        <v>0.23387572059594219</v>
      </c>
      <c r="F33059" s="18">
        <v>2.1292206333757579E-3</v>
      </c>
    </row>
    <row r="33060" spans="2:6" x14ac:dyDescent="0.25">
      <c r="B33060" s="18">
        <v>2017</v>
      </c>
      <c r="C33060" s="19">
        <v>42608</v>
      </c>
      <c r="D33060" s="18" t="s">
        <v>6</v>
      </c>
      <c r="E33060" s="18">
        <v>4.379226872301655E-4</v>
      </c>
      <c r="F33060" s="18">
        <v>5.9893688702552971E-6</v>
      </c>
    </row>
    <row r="33061" spans="2:6" x14ac:dyDescent="0.25">
      <c r="B33061" s="18">
        <v>2017</v>
      </c>
      <c r="C33061" s="19">
        <v>42608</v>
      </c>
      <c r="D33061" s="18" t="s">
        <v>6</v>
      </c>
      <c r="E33061" s="18">
        <v>3.2726410621147568E-2</v>
      </c>
      <c r="F33061" s="18">
        <v>7.0674552669012505E-4</v>
      </c>
    </row>
    <row r="33062" spans="2:6" x14ac:dyDescent="0.25">
      <c r="B33062" s="18">
        <v>2017</v>
      </c>
      <c r="C33062" s="19">
        <v>42608</v>
      </c>
      <c r="D33062" s="18" t="s">
        <v>6</v>
      </c>
      <c r="E33062" s="18">
        <v>1.8380873948740974E-3</v>
      </c>
      <c r="F33062" s="18">
        <v>5.0909635397170022E-5</v>
      </c>
    </row>
    <row r="33063" spans="2:6" x14ac:dyDescent="0.25">
      <c r="B33063" s="18">
        <v>2017</v>
      </c>
      <c r="C33063" s="19">
        <v>42608</v>
      </c>
      <c r="D33063" s="18" t="s">
        <v>6</v>
      </c>
      <c r="E33063" s="18">
        <v>0.36530278755209405</v>
      </c>
      <c r="F33063" s="18">
        <v>8.295275885303586E-4</v>
      </c>
    </row>
    <row r="33064" spans="2:6" x14ac:dyDescent="0.25">
      <c r="B33064" s="18">
        <v>2017</v>
      </c>
      <c r="C33064" s="19">
        <v>42608</v>
      </c>
      <c r="D33064" s="18" t="s">
        <v>6</v>
      </c>
      <c r="E33064" s="18">
        <v>7.1706970128022754E-2</v>
      </c>
      <c r="F33064" s="18">
        <v>5.1209103840682785E-4</v>
      </c>
    </row>
    <row r="33065" spans="2:6" x14ac:dyDescent="0.25">
      <c r="B33065" s="18">
        <v>2017</v>
      </c>
      <c r="C33065" s="19">
        <v>42608</v>
      </c>
      <c r="D33065" s="18" t="s">
        <v>6</v>
      </c>
      <c r="E33065" s="18">
        <v>0.12822959247335988</v>
      </c>
      <c r="F33065" s="18">
        <v>2.3598113348805871E-3</v>
      </c>
    </row>
    <row r="33066" spans="2:6" x14ac:dyDescent="0.25">
      <c r="B33066" s="18">
        <v>2017</v>
      </c>
      <c r="C33066" s="19">
        <v>42608</v>
      </c>
      <c r="D33066" s="18" t="s">
        <v>6</v>
      </c>
      <c r="E33066" s="18">
        <v>1.1426717576302073E-3</v>
      </c>
      <c r="F33066" s="18">
        <v>2.9946844351276486E-6</v>
      </c>
    </row>
    <row r="33067" spans="2:6" x14ac:dyDescent="0.25">
      <c r="B33067" s="18">
        <v>2017</v>
      </c>
      <c r="C33067" s="19">
        <v>42608</v>
      </c>
      <c r="D33067" s="18" t="s">
        <v>6</v>
      </c>
      <c r="E33067" s="18">
        <v>0.1415761024182077</v>
      </c>
      <c r="F33067" s="18">
        <v>3.6984352773826458E-3</v>
      </c>
    </row>
    <row r="33068" spans="2:6" x14ac:dyDescent="0.25">
      <c r="B33068" s="18">
        <v>2017</v>
      </c>
      <c r="C33068" s="19">
        <v>42608</v>
      </c>
      <c r="D33068" s="18" t="s">
        <v>6</v>
      </c>
      <c r="E33068" s="18">
        <v>0.31204202540490528</v>
      </c>
      <c r="F33068" s="18">
        <v>1.7399116568091637E-3</v>
      </c>
    </row>
    <row r="33069" spans="2:6" x14ac:dyDescent="0.25">
      <c r="B33069" s="18">
        <v>2017</v>
      </c>
      <c r="C33069" s="19">
        <v>42608</v>
      </c>
      <c r="D33069" s="18" t="s">
        <v>6</v>
      </c>
      <c r="E33069" s="18">
        <v>4.5878565546155571E-4</v>
      </c>
      <c r="F33069" s="18">
        <v>2.9946844351276486E-6</v>
      </c>
    </row>
    <row r="33070" spans="2:6" x14ac:dyDescent="0.25">
      <c r="B33070" s="18">
        <v>2017</v>
      </c>
      <c r="C33070" s="19">
        <v>42609</v>
      </c>
      <c r="D33070" s="18" t="s">
        <v>6</v>
      </c>
      <c r="E33070" s="18">
        <v>1.2158418806618252E-2</v>
      </c>
      <c r="F33070" s="18">
        <v>1.048139552294677E-4</v>
      </c>
    </row>
    <row r="33071" spans="2:6" x14ac:dyDescent="0.25">
      <c r="B33071" s="18">
        <v>2017</v>
      </c>
      <c r="C33071" s="19">
        <v>42609</v>
      </c>
      <c r="D33071" s="18" t="s">
        <v>6</v>
      </c>
      <c r="E33071" s="18">
        <v>4.792583164882324E-2</v>
      </c>
      <c r="F33071" s="18">
        <v>1.3865388934641012E-3</v>
      </c>
    </row>
    <row r="33072" spans="2:6" x14ac:dyDescent="0.25">
      <c r="B33072" s="18">
        <v>2017</v>
      </c>
      <c r="C33072" s="19">
        <v>42609</v>
      </c>
      <c r="D33072" s="18" t="s">
        <v>6</v>
      </c>
      <c r="E33072" s="18">
        <v>0.1031658306505952</v>
      </c>
      <c r="F33072" s="18">
        <v>4.3123455865838139E-4</v>
      </c>
    </row>
    <row r="33073" spans="2:6" x14ac:dyDescent="0.25">
      <c r="B33073" s="18">
        <v>2017</v>
      </c>
      <c r="C33073" s="19">
        <v>42609</v>
      </c>
      <c r="D33073" s="18" t="s">
        <v>6</v>
      </c>
      <c r="E33073" s="18">
        <v>1.9462454143894588E-2</v>
      </c>
      <c r="F33073" s="18">
        <v>5.809687804147638E-4</v>
      </c>
    </row>
    <row r="33074" spans="2:6" x14ac:dyDescent="0.25">
      <c r="B33074" s="18">
        <v>2017</v>
      </c>
      <c r="C33074" s="19">
        <v>42609</v>
      </c>
      <c r="D33074" s="18" t="s">
        <v>6</v>
      </c>
      <c r="E33074" s="18">
        <v>0.28368990042674253</v>
      </c>
      <c r="F33074" s="18">
        <v>3.3540465673429663E-3</v>
      </c>
    </row>
    <row r="33075" spans="2:6" x14ac:dyDescent="0.25">
      <c r="B33075" s="18">
        <v>2017</v>
      </c>
      <c r="C33075" s="19">
        <v>42609</v>
      </c>
      <c r="D33075" s="18" t="s">
        <v>6</v>
      </c>
      <c r="E33075" s="18">
        <v>1.431459159991016E-3</v>
      </c>
      <c r="F33075" s="18">
        <v>2.9946844351276486E-6</v>
      </c>
    </row>
    <row r="33076" spans="2:6" x14ac:dyDescent="0.25">
      <c r="B33076" s="18">
        <v>2017</v>
      </c>
      <c r="C33076" s="19">
        <v>42609</v>
      </c>
      <c r="D33076" s="18" t="s">
        <v>6</v>
      </c>
      <c r="E33076" s="18">
        <v>1.0271767612487835E-3</v>
      </c>
      <c r="F33076" s="18">
        <v>2.096279104589354E-5</v>
      </c>
    </row>
    <row r="33077" spans="2:6" x14ac:dyDescent="0.25">
      <c r="B33077" s="18">
        <v>2017</v>
      </c>
      <c r="C33077" s="19">
        <v>42609</v>
      </c>
      <c r="D33077" s="18" t="s">
        <v>6</v>
      </c>
      <c r="E33077" s="18">
        <v>6.3095006363704425E-3</v>
      </c>
      <c r="F33077" s="18">
        <v>8.0856479748446508E-5</v>
      </c>
    </row>
    <row r="33078" spans="2:6" x14ac:dyDescent="0.25">
      <c r="B33078" s="18">
        <v>2017</v>
      </c>
      <c r="C33078" s="19">
        <v>42609</v>
      </c>
      <c r="D33078" s="18" t="s">
        <v>6</v>
      </c>
      <c r="E33078" s="18">
        <v>0.3152414963439904</v>
      </c>
      <c r="F33078" s="18">
        <v>1.3236505203264206E-3</v>
      </c>
    </row>
    <row r="33079" spans="2:6" x14ac:dyDescent="0.25">
      <c r="B33079" s="18">
        <v>2017</v>
      </c>
      <c r="C33079" s="19">
        <v>42609</v>
      </c>
      <c r="D33079" s="18" t="s">
        <v>6</v>
      </c>
      <c r="E33079" s="18">
        <v>2.6928202440667814E-3</v>
      </c>
      <c r="F33079" s="18">
        <v>1.1978737740510594E-5</v>
      </c>
    </row>
    <row r="33080" spans="2:6" x14ac:dyDescent="0.25">
      <c r="B33080" s="18">
        <v>2017</v>
      </c>
      <c r="C33080" s="19">
        <v>42609</v>
      </c>
      <c r="D33080" s="18" t="s">
        <v>6</v>
      </c>
      <c r="E33080" s="18">
        <v>6.2231539018242722E-2</v>
      </c>
      <c r="F33080" s="18">
        <v>3.6535150108557313E-4</v>
      </c>
    </row>
    <row r="33081" spans="2:6" x14ac:dyDescent="0.25">
      <c r="B33081" s="18">
        <v>2017</v>
      </c>
      <c r="C33081" s="19">
        <v>42609</v>
      </c>
      <c r="D33081" s="18" t="s">
        <v>6</v>
      </c>
      <c r="E33081" s="18">
        <v>4.787901474882084E-3</v>
      </c>
      <c r="F33081" s="18">
        <v>1.1978737740510594E-5</v>
      </c>
    </row>
    <row r="33082" spans="2:6" x14ac:dyDescent="0.25">
      <c r="B33082" s="18">
        <v>2017</v>
      </c>
      <c r="C33082" s="19">
        <v>42609</v>
      </c>
      <c r="D33082" s="18" t="s">
        <v>6</v>
      </c>
      <c r="E33082" s="18">
        <v>2.1202365800703751E-3</v>
      </c>
      <c r="F33082" s="18">
        <v>8.9840533053829457E-6</v>
      </c>
    </row>
    <row r="33083" spans="2:6" x14ac:dyDescent="0.25">
      <c r="B33083" s="18">
        <v>2017</v>
      </c>
      <c r="C33083" s="19">
        <v>42609</v>
      </c>
      <c r="D33083" s="18" t="s">
        <v>6</v>
      </c>
      <c r="E33083" s="18">
        <v>9.9308527363929019E-2</v>
      </c>
      <c r="F33083" s="18">
        <v>7.217189488657633E-4</v>
      </c>
    </row>
    <row r="33084" spans="2:6" x14ac:dyDescent="0.25">
      <c r="B33084" s="18">
        <v>2017</v>
      </c>
      <c r="C33084" s="19">
        <v>42609</v>
      </c>
      <c r="D33084" s="18" t="s">
        <v>6</v>
      </c>
      <c r="E33084" s="18">
        <v>9.6622345337026877E-2</v>
      </c>
      <c r="F33084" s="18">
        <v>1.0181927079434005E-3</v>
      </c>
    </row>
    <row r="33085" spans="2:6" x14ac:dyDescent="0.25">
      <c r="B33085" s="18">
        <v>2017</v>
      </c>
      <c r="C33085" s="19">
        <v>42609</v>
      </c>
      <c r="D33085" s="18" t="s">
        <v>6</v>
      </c>
      <c r="E33085" s="18">
        <v>3.6395398168251256E-3</v>
      </c>
      <c r="F33085" s="18">
        <v>2.9946844351276486E-5</v>
      </c>
    </row>
    <row r="33086" spans="2:6" x14ac:dyDescent="0.25">
      <c r="B33086" s="18">
        <v>2017</v>
      </c>
      <c r="C33086" s="19">
        <v>42609</v>
      </c>
      <c r="D33086" s="18" t="s">
        <v>6</v>
      </c>
      <c r="E33086" s="18">
        <v>5.7779990516832525E-2</v>
      </c>
      <c r="F33086" s="18">
        <v>7.2770831773601857E-4</v>
      </c>
    </row>
    <row r="33087" spans="2:6" x14ac:dyDescent="0.25">
      <c r="B33087" s="18">
        <v>2017</v>
      </c>
      <c r="C33087" s="19">
        <v>42609</v>
      </c>
      <c r="D33087" s="18" t="s">
        <v>6</v>
      </c>
      <c r="E33087" s="18">
        <v>9.1642334855631356E-4</v>
      </c>
      <c r="F33087" s="18">
        <v>2.9946844351276486E-6</v>
      </c>
    </row>
    <row r="33088" spans="2:6" x14ac:dyDescent="0.25">
      <c r="B33088" s="18">
        <v>2017</v>
      </c>
      <c r="C33088" s="19">
        <v>42610</v>
      </c>
      <c r="D33088" s="18" t="s">
        <v>6</v>
      </c>
      <c r="E33088" s="18">
        <v>4.8332459883706526E-2</v>
      </c>
      <c r="F33088" s="18">
        <v>6.3487310024706151E-4</v>
      </c>
    </row>
    <row r="33089" spans="2:6" x14ac:dyDescent="0.25">
      <c r="B33089" s="18">
        <v>2017</v>
      </c>
      <c r="C33089" s="19">
        <v>42610</v>
      </c>
      <c r="D33089" s="18" t="s">
        <v>6</v>
      </c>
      <c r="E33089" s="18">
        <v>0.11743954480796585</v>
      </c>
      <c r="F33089" s="18">
        <v>3.4139402560455192E-4</v>
      </c>
    </row>
    <row r="33090" spans="2:6" x14ac:dyDescent="0.25">
      <c r="B33090" s="18">
        <v>2017</v>
      </c>
      <c r="C33090" s="19">
        <v>42610</v>
      </c>
      <c r="D33090" s="18" t="s">
        <v>6</v>
      </c>
      <c r="E33090" s="18">
        <v>7.3256369943350455E-2</v>
      </c>
      <c r="F33090" s="18">
        <v>6.2289436250655085E-4</v>
      </c>
    </row>
    <row r="33091" spans="2:6" x14ac:dyDescent="0.25">
      <c r="B33091" s="18">
        <v>2017</v>
      </c>
      <c r="C33091" s="19">
        <v>42610</v>
      </c>
      <c r="D33091" s="18" t="s">
        <v>6</v>
      </c>
      <c r="E33091" s="18">
        <v>0.11118604477053232</v>
      </c>
      <c r="F33091" s="18">
        <v>1.3116717825859101E-3</v>
      </c>
    </row>
    <row r="33092" spans="2:6" x14ac:dyDescent="0.25">
      <c r="B33092" s="18">
        <v>2017</v>
      </c>
      <c r="C33092" s="19">
        <v>42611</v>
      </c>
      <c r="D33092" s="18" t="s">
        <v>6</v>
      </c>
      <c r="E33092" s="18">
        <v>0.20407940904893823</v>
      </c>
      <c r="F33092" s="18">
        <v>2.5694392453395223E-3</v>
      </c>
    </row>
    <row r="33093" spans="2:6" x14ac:dyDescent="0.25">
      <c r="B33093" s="18">
        <v>2017</v>
      </c>
      <c r="C33093" s="19">
        <v>42633</v>
      </c>
      <c r="D33093" s="18" t="s">
        <v>7</v>
      </c>
      <c r="E33093" s="18">
        <v>0.11263008160515085</v>
      </c>
      <c r="F33093" s="18">
        <v>2.6952159916148838E-4</v>
      </c>
    </row>
    <row r="33094" spans="2:6" x14ac:dyDescent="0.25">
      <c r="B33094" s="18">
        <v>2017</v>
      </c>
      <c r="C33094" s="19">
        <v>42611</v>
      </c>
      <c r="D33094" s="18" t="s">
        <v>6</v>
      </c>
      <c r="E33094" s="18">
        <v>3.3517107134835668E-2</v>
      </c>
      <c r="F33094" s="18">
        <v>3.2043123455865839E-4</v>
      </c>
    </row>
    <row r="33095" spans="2:6" x14ac:dyDescent="0.25">
      <c r="B33095" s="18">
        <v>2017</v>
      </c>
      <c r="C33095" s="19">
        <v>42611</v>
      </c>
      <c r="D33095" s="18" t="s">
        <v>6</v>
      </c>
      <c r="E33095" s="18">
        <v>4.7148311746649699E-2</v>
      </c>
      <c r="F33095" s="18">
        <v>1.9165980384816951E-4</v>
      </c>
    </row>
    <row r="33096" spans="2:6" x14ac:dyDescent="0.25">
      <c r="B33096" s="18">
        <v>2017</v>
      </c>
      <c r="C33096" s="19">
        <v>42625</v>
      </c>
      <c r="D33096" s="18" t="s">
        <v>7</v>
      </c>
      <c r="E33096" s="18">
        <v>9.4033091263008156E-3</v>
      </c>
      <c r="F33096" s="18">
        <v>2.9946844351276486E-5</v>
      </c>
    </row>
    <row r="33097" spans="2:6" x14ac:dyDescent="0.25">
      <c r="B33097" s="18">
        <v>2017</v>
      </c>
      <c r="C33097" s="19">
        <v>42627</v>
      </c>
      <c r="D33097" s="18" t="s">
        <v>7</v>
      </c>
      <c r="E33097" s="18">
        <v>1.4024107209702777E-2</v>
      </c>
      <c r="F33097" s="18">
        <v>6.2888373137680623E-5</v>
      </c>
    </row>
    <row r="33098" spans="2:6" x14ac:dyDescent="0.25">
      <c r="B33098" s="18">
        <v>2017</v>
      </c>
      <c r="C33098" s="19">
        <v>42626</v>
      </c>
      <c r="D33098" s="18" t="s">
        <v>7</v>
      </c>
      <c r="E33098" s="18">
        <v>0.13912704948716029</v>
      </c>
      <c r="F33098" s="18">
        <v>3.2342591899378603E-4</v>
      </c>
    </row>
    <row r="33099" spans="2:6" x14ac:dyDescent="0.25">
      <c r="B33099" s="18">
        <v>2017</v>
      </c>
      <c r="C33099" s="19">
        <v>42626</v>
      </c>
      <c r="D33099" s="18" t="s">
        <v>7</v>
      </c>
      <c r="E33099" s="18">
        <v>4.7435801452421954E-2</v>
      </c>
      <c r="F33099" s="18">
        <v>1.3176611514561652E-4</v>
      </c>
    </row>
    <row r="33100" spans="2:6" x14ac:dyDescent="0.25">
      <c r="B33100" s="18">
        <v>2017</v>
      </c>
      <c r="C33100" s="19">
        <v>42611</v>
      </c>
      <c r="D33100" s="18" t="s">
        <v>6</v>
      </c>
      <c r="E33100" s="18">
        <v>4.3123455865838139E-4</v>
      </c>
      <c r="F33100" s="18">
        <v>8.9840533053829457E-6</v>
      </c>
    </row>
    <row r="33101" spans="2:6" x14ac:dyDescent="0.25">
      <c r="B33101" s="18">
        <v>2017</v>
      </c>
      <c r="C33101" s="19">
        <v>42627</v>
      </c>
      <c r="D33101" s="18" t="s">
        <v>7</v>
      </c>
      <c r="E33101" s="18">
        <v>4.7962865913004415E-2</v>
      </c>
      <c r="F33101" s="18">
        <v>1.3176611514561652E-4</v>
      </c>
    </row>
    <row r="33102" spans="2:6" x14ac:dyDescent="0.25">
      <c r="B33102" s="18">
        <v>2017</v>
      </c>
      <c r="C33102" s="19">
        <v>42627</v>
      </c>
      <c r="D33102" s="18" t="s">
        <v>7</v>
      </c>
      <c r="E33102" s="18">
        <v>8.0658830575728077E-2</v>
      </c>
      <c r="F33102" s="18">
        <v>2.0064385715355245E-4</v>
      </c>
    </row>
    <row r="33103" spans="2:6" x14ac:dyDescent="0.25">
      <c r="B33103" s="18">
        <v>2017</v>
      </c>
      <c r="C33103" s="19">
        <v>42624</v>
      </c>
      <c r="D33103" s="18" t="s">
        <v>7</v>
      </c>
      <c r="E33103" s="18">
        <v>1.9576102418207682E-2</v>
      </c>
      <c r="F33103" s="18">
        <v>6.2888373137680623E-5</v>
      </c>
    </row>
    <row r="33104" spans="2:6" x14ac:dyDescent="0.25">
      <c r="B33104" s="18">
        <v>2017</v>
      </c>
      <c r="C33104" s="19">
        <v>42629</v>
      </c>
      <c r="D33104" s="18" t="s">
        <v>7</v>
      </c>
      <c r="E33104" s="18">
        <v>1.5218986299318709E-2</v>
      </c>
      <c r="F33104" s="18">
        <v>4.192558209178708E-5</v>
      </c>
    </row>
    <row r="33105" spans="2:6" x14ac:dyDescent="0.25">
      <c r="B33105" s="18">
        <v>2017</v>
      </c>
      <c r="C33105" s="19">
        <v>42632</v>
      </c>
      <c r="D33105" s="18" t="s">
        <v>7</v>
      </c>
      <c r="E33105" s="18">
        <v>5.3646776970876692E-2</v>
      </c>
      <c r="F33105" s="18">
        <v>1.5871827506176538E-4</v>
      </c>
    </row>
    <row r="33106" spans="2:6" x14ac:dyDescent="0.25">
      <c r="B33106" s="18">
        <v>2017</v>
      </c>
      <c r="C33106" s="19">
        <v>42633</v>
      </c>
      <c r="D33106" s="18" t="s">
        <v>7</v>
      </c>
      <c r="E33106" s="18">
        <v>6.0013476079958071E-3</v>
      </c>
      <c r="F33106" s="18">
        <v>1.7968106610765891E-5</v>
      </c>
    </row>
    <row r="33107" spans="2:6" x14ac:dyDescent="0.25">
      <c r="B33107" s="18">
        <v>2017</v>
      </c>
      <c r="C33107" s="19">
        <v>42612</v>
      </c>
      <c r="D33107" s="18" t="s">
        <v>6</v>
      </c>
      <c r="E33107" s="18">
        <v>4.9515809438247203E-2</v>
      </c>
      <c r="F33107" s="18">
        <v>6.1271243542711682E-3</v>
      </c>
    </row>
    <row r="33108" spans="2:6" x14ac:dyDescent="0.25">
      <c r="B33108" s="18">
        <v>2017</v>
      </c>
      <c r="C33108" s="19">
        <v>42634</v>
      </c>
      <c r="D33108" s="18" t="s">
        <v>7</v>
      </c>
      <c r="E33108" s="18">
        <v>3.3540465673429663E-3</v>
      </c>
      <c r="F33108" s="18">
        <v>2.3957475481021189E-5</v>
      </c>
    </row>
    <row r="33109" spans="2:6" x14ac:dyDescent="0.25">
      <c r="B33109" s="18">
        <v>2017</v>
      </c>
      <c r="C33109" s="19">
        <v>42612</v>
      </c>
      <c r="D33109" s="18" t="s">
        <v>6</v>
      </c>
      <c r="E33109" s="18">
        <v>5.9078835067754742E-2</v>
      </c>
      <c r="F33109" s="18">
        <v>5.2107509171221082E-4</v>
      </c>
    </row>
    <row r="33110" spans="2:6" x14ac:dyDescent="0.25">
      <c r="B33110" s="18">
        <v>2017</v>
      </c>
      <c r="C33110" s="19">
        <v>42635</v>
      </c>
      <c r="D33110" s="18" t="s">
        <v>7</v>
      </c>
      <c r="E33110" s="18">
        <v>6.037283821217339E-3</v>
      </c>
      <c r="F33110" s="18">
        <v>1.7968106610765891E-5</v>
      </c>
    </row>
    <row r="33111" spans="2:6" x14ac:dyDescent="0.25">
      <c r="B33111" s="18">
        <v>2017</v>
      </c>
      <c r="C33111" s="19">
        <v>42641</v>
      </c>
      <c r="D33111" s="18" t="s">
        <v>7</v>
      </c>
      <c r="E33111" s="18">
        <v>7.2112001197873771E-3</v>
      </c>
      <c r="F33111" s="18">
        <v>2.3957475481021189E-5</v>
      </c>
    </row>
    <row r="33112" spans="2:6" x14ac:dyDescent="0.25">
      <c r="B33112" s="18">
        <v>2017</v>
      </c>
      <c r="C33112" s="19">
        <v>42633</v>
      </c>
      <c r="D33112" s="18" t="s">
        <v>7</v>
      </c>
      <c r="E33112" s="18">
        <v>8.8880736692371037E-2</v>
      </c>
      <c r="F33112" s="18">
        <v>2.0962791045893539E-4</v>
      </c>
    </row>
    <row r="33113" spans="2:6" x14ac:dyDescent="0.25">
      <c r="B33113" s="18">
        <v>2017</v>
      </c>
      <c r="C33113" s="19">
        <v>42612</v>
      </c>
      <c r="D33113" s="18" t="s">
        <v>6</v>
      </c>
      <c r="E33113" s="18">
        <v>1.4254697911207607E-3</v>
      </c>
      <c r="F33113" s="18">
        <v>5.9893688702552971E-6</v>
      </c>
    </row>
    <row r="33114" spans="2:6" x14ac:dyDescent="0.25">
      <c r="B33114" s="18">
        <v>2017</v>
      </c>
      <c r="C33114" s="19">
        <v>42626</v>
      </c>
      <c r="D33114" s="18" t="s">
        <v>7</v>
      </c>
      <c r="E33114" s="18">
        <v>2.7700831024930747E-2</v>
      </c>
      <c r="F33114" s="18">
        <v>1.4973422175638241E-4</v>
      </c>
    </row>
    <row r="33115" spans="2:6" x14ac:dyDescent="0.25">
      <c r="B33115" s="18">
        <v>2017</v>
      </c>
      <c r="C33115" s="19">
        <v>42633</v>
      </c>
      <c r="D33115" s="18" t="s">
        <v>7</v>
      </c>
      <c r="E33115" s="18">
        <v>5.6410870704499516E-2</v>
      </c>
      <c r="F33115" s="18">
        <v>2.7251628359661602E-4</v>
      </c>
    </row>
    <row r="33116" spans="2:6" x14ac:dyDescent="0.25">
      <c r="B33116" s="18">
        <v>2017</v>
      </c>
      <c r="C33116" s="19">
        <v>42636</v>
      </c>
      <c r="D33116" s="18" t="s">
        <v>7</v>
      </c>
      <c r="E33116" s="18">
        <v>1.3895335778992288E-3</v>
      </c>
      <c r="F33116" s="18">
        <v>5.9893688702552971E-6</v>
      </c>
    </row>
    <row r="33117" spans="2:6" x14ac:dyDescent="0.25">
      <c r="B33117" s="18">
        <v>2017</v>
      </c>
      <c r="C33117" s="19">
        <v>42612</v>
      </c>
      <c r="D33117" s="18" t="s">
        <v>6</v>
      </c>
      <c r="E33117" s="18">
        <v>1.7069701280227596E-3</v>
      </c>
      <c r="F33117" s="18">
        <v>1.1379800853485064E-4</v>
      </c>
    </row>
    <row r="33118" spans="2:6" x14ac:dyDescent="0.25">
      <c r="B33118" s="18">
        <v>2017</v>
      </c>
      <c r="C33118" s="19">
        <v>42634</v>
      </c>
      <c r="D33118" s="18" t="s">
        <v>7</v>
      </c>
      <c r="E33118" s="18">
        <v>1.5926730054153869E-3</v>
      </c>
      <c r="F33118" s="18">
        <v>5.9893688702552971E-6</v>
      </c>
    </row>
    <row r="33119" spans="2:6" x14ac:dyDescent="0.25">
      <c r="B33119" s="18">
        <v>2017</v>
      </c>
      <c r="C33119" s="19">
        <v>42612</v>
      </c>
      <c r="D33119" s="18" t="s">
        <v>6</v>
      </c>
      <c r="E33119" s="18">
        <v>3.5856554615557382E-2</v>
      </c>
      <c r="F33119" s="18">
        <v>1.1978737740510594E-4</v>
      </c>
    </row>
    <row r="33120" spans="2:6" x14ac:dyDescent="0.25">
      <c r="B33120" s="18">
        <v>2017</v>
      </c>
      <c r="C33120" s="19">
        <v>42612</v>
      </c>
      <c r="D33120" s="18" t="s">
        <v>6</v>
      </c>
      <c r="E33120" s="18">
        <v>3.9669586483991021E-4</v>
      </c>
      <c r="F33120" s="18">
        <v>2.9946844351276486E-6</v>
      </c>
    </row>
    <row r="33121" spans="2:6" x14ac:dyDescent="0.25">
      <c r="B33121" s="18">
        <v>2017</v>
      </c>
      <c r="C33121" s="19">
        <v>42613</v>
      </c>
      <c r="D33121" s="18" t="s">
        <v>6</v>
      </c>
      <c r="E33121" s="18">
        <v>0.1268855780988746</v>
      </c>
      <c r="F33121" s="18">
        <v>7.9958074417908211E-4</v>
      </c>
    </row>
    <row r="33122" spans="2:6" x14ac:dyDescent="0.25">
      <c r="B33122" s="18">
        <v>2017</v>
      </c>
      <c r="C33122" s="19">
        <v>42613</v>
      </c>
      <c r="D33122" s="18" t="s">
        <v>6</v>
      </c>
      <c r="E33122" s="18">
        <v>2.7950388061191375E-4</v>
      </c>
      <c r="F33122" s="18">
        <v>2.9946844351276486E-6</v>
      </c>
    </row>
    <row r="33123" spans="2:6" x14ac:dyDescent="0.25">
      <c r="B33123" s="18">
        <v>2017</v>
      </c>
      <c r="C33123" s="19">
        <v>42635</v>
      </c>
      <c r="D33123" s="18" t="s">
        <v>7</v>
      </c>
      <c r="E33123" s="18">
        <v>3.8044471063861648E-2</v>
      </c>
      <c r="F33123" s="18">
        <v>9.5829901924084754E-5</v>
      </c>
    </row>
    <row r="33124" spans="2:6" x14ac:dyDescent="0.25">
      <c r="B33124" s="18">
        <v>2017</v>
      </c>
      <c r="C33124" s="19">
        <v>42613</v>
      </c>
      <c r="D33124" s="18" t="s">
        <v>6</v>
      </c>
      <c r="E33124" s="18">
        <v>3.2642060342891366E-3</v>
      </c>
      <c r="F33124" s="18">
        <v>1.4973422175638243E-5</v>
      </c>
    </row>
    <row r="33125" spans="2:6" x14ac:dyDescent="0.25">
      <c r="B33125" s="18">
        <v>2017</v>
      </c>
      <c r="C33125" s="19">
        <v>42639</v>
      </c>
      <c r="D33125" s="18" t="s">
        <v>7</v>
      </c>
      <c r="E33125" s="18">
        <v>1.2146440068877742E-2</v>
      </c>
      <c r="F33125" s="18">
        <v>3.8930897656659428E-5</v>
      </c>
    </row>
    <row r="33126" spans="2:6" x14ac:dyDescent="0.25">
      <c r="B33126" s="18">
        <v>2017</v>
      </c>
      <c r="C33126" s="19">
        <v>42628</v>
      </c>
      <c r="D33126" s="18" t="s">
        <v>7</v>
      </c>
      <c r="E33126" s="18">
        <v>0.21921090065134385</v>
      </c>
      <c r="F33126" s="18">
        <v>7.3070300217114627E-4</v>
      </c>
    </row>
    <row r="33127" spans="2:6" x14ac:dyDescent="0.25">
      <c r="B33127" s="18">
        <v>2017</v>
      </c>
      <c r="C33127" s="19">
        <v>42614</v>
      </c>
      <c r="D33127" s="18" t="s">
        <v>6</v>
      </c>
      <c r="E33127" s="18">
        <v>4.4978662873399718E-3</v>
      </c>
      <c r="F33127" s="18">
        <v>5.1209103840682785E-4</v>
      </c>
    </row>
    <row r="33128" spans="2:6" x14ac:dyDescent="0.25">
      <c r="B33128" s="18">
        <v>2017</v>
      </c>
      <c r="C33128" s="19">
        <v>42614</v>
      </c>
      <c r="D33128" s="18" t="s">
        <v>6</v>
      </c>
      <c r="E33128" s="18">
        <v>1.4398442764093734E-2</v>
      </c>
      <c r="F33128" s="18">
        <v>2.3957475481021189E-5</v>
      </c>
    </row>
    <row r="33129" spans="2:6" x14ac:dyDescent="0.25">
      <c r="B33129" s="18">
        <v>2017</v>
      </c>
      <c r="C33129" s="19">
        <v>42614</v>
      </c>
      <c r="D33129" s="18" t="s">
        <v>6</v>
      </c>
      <c r="E33129" s="18">
        <v>4.4352624092236281E-2</v>
      </c>
      <c r="F33129" s="18">
        <v>7.217189488657633E-4</v>
      </c>
    </row>
    <row r="33130" spans="2:6" x14ac:dyDescent="0.25">
      <c r="B33130" s="18">
        <v>2017</v>
      </c>
      <c r="C33130" s="19">
        <v>42615</v>
      </c>
      <c r="D33130" s="18" t="s">
        <v>6</v>
      </c>
      <c r="E33130" s="18">
        <v>2.1087569564023868E-4</v>
      </c>
      <c r="F33130" s="18">
        <v>2.9946844351276486E-6</v>
      </c>
    </row>
    <row r="33131" spans="2:6" x14ac:dyDescent="0.25">
      <c r="B33131" s="18">
        <v>2017</v>
      </c>
      <c r="C33131" s="19">
        <v>42615</v>
      </c>
      <c r="D33131" s="18" t="s">
        <v>6</v>
      </c>
      <c r="E33131" s="18">
        <v>2.3059070150482892E-4</v>
      </c>
      <c r="F33131" s="18">
        <v>2.9946844351276486E-6</v>
      </c>
    </row>
    <row r="33132" spans="2:6" x14ac:dyDescent="0.25">
      <c r="B33132" s="18">
        <v>2017</v>
      </c>
      <c r="C33132" s="19">
        <v>42615</v>
      </c>
      <c r="D33132" s="18" t="s">
        <v>6</v>
      </c>
      <c r="E33132" s="18">
        <v>5.5401662049861494E-5</v>
      </c>
      <c r="F33132" s="18">
        <v>5.9893688702552971E-6</v>
      </c>
    </row>
    <row r="33133" spans="2:6" x14ac:dyDescent="0.25">
      <c r="B33133" s="18">
        <v>2017</v>
      </c>
      <c r="C33133" s="19">
        <v>42635</v>
      </c>
      <c r="D33133" s="18" t="s">
        <v>7</v>
      </c>
      <c r="E33133" s="18">
        <v>1.8447256120386314E-2</v>
      </c>
      <c r="F33133" s="18">
        <v>4.192558209178708E-5</v>
      </c>
    </row>
    <row r="33134" spans="2:6" x14ac:dyDescent="0.25">
      <c r="B33134" s="18">
        <v>2017</v>
      </c>
      <c r="C33134" s="19">
        <v>42635</v>
      </c>
      <c r="D33134" s="18" t="s">
        <v>7</v>
      </c>
      <c r="E33134" s="18">
        <v>4.7465748296773224E-3</v>
      </c>
      <c r="F33134" s="18">
        <v>1.4973422175638243E-5</v>
      </c>
    </row>
    <row r="33135" spans="2:6" x14ac:dyDescent="0.25">
      <c r="B33135" s="18">
        <v>2017</v>
      </c>
      <c r="C33135" s="19">
        <v>42640</v>
      </c>
      <c r="D33135" s="18" t="s">
        <v>7</v>
      </c>
      <c r="E33135" s="18">
        <v>2.3837688103616082E-3</v>
      </c>
      <c r="F33135" s="18">
        <v>5.9893688702552971E-6</v>
      </c>
    </row>
    <row r="33136" spans="2:6" x14ac:dyDescent="0.25">
      <c r="B33136" s="18">
        <v>2017</v>
      </c>
      <c r="C33136" s="19">
        <v>42642</v>
      </c>
      <c r="D33136" s="18" t="s">
        <v>7</v>
      </c>
      <c r="E33136" s="18">
        <v>1.0122033390731451E-3</v>
      </c>
      <c r="F33136" s="18">
        <v>5.9893688702552971E-6</v>
      </c>
    </row>
    <row r="33137" spans="2:6" x14ac:dyDescent="0.25">
      <c r="B33137" s="18">
        <v>2017</v>
      </c>
      <c r="C33137" s="19">
        <v>42615</v>
      </c>
      <c r="D33137" s="18" t="s">
        <v>6</v>
      </c>
      <c r="E33137" s="18">
        <v>4.6956651942801526E-3</v>
      </c>
      <c r="F33137" s="18">
        <v>2.3957475481021189E-5</v>
      </c>
    </row>
    <row r="33138" spans="2:6" x14ac:dyDescent="0.25">
      <c r="B33138" s="18">
        <v>2017</v>
      </c>
      <c r="C33138" s="19">
        <v>42615</v>
      </c>
      <c r="D33138" s="18" t="s">
        <v>6</v>
      </c>
      <c r="E33138" s="18">
        <v>4.9648873249981282E-2</v>
      </c>
      <c r="F33138" s="18">
        <v>1.7668638167253126E-4</v>
      </c>
    </row>
    <row r="33139" spans="2:6" x14ac:dyDescent="0.25">
      <c r="B33139" s="18">
        <v>2017</v>
      </c>
      <c r="C33139" s="19">
        <v>42615</v>
      </c>
      <c r="D33139" s="18" t="s">
        <v>6</v>
      </c>
      <c r="E33139" s="18">
        <v>9.2290684035836491E-3</v>
      </c>
      <c r="F33139" s="18">
        <v>5.0909635397170022E-5</v>
      </c>
    </row>
    <row r="33140" spans="2:6" x14ac:dyDescent="0.25">
      <c r="B33140" s="18">
        <v>2017</v>
      </c>
      <c r="C33140" s="19">
        <v>42615</v>
      </c>
      <c r="D33140" s="18" t="s">
        <v>6</v>
      </c>
      <c r="E33140" s="18">
        <v>4.9865289111826604E-2</v>
      </c>
      <c r="F33140" s="18">
        <v>6.5583589129295503E-4</v>
      </c>
    </row>
    <row r="33141" spans="2:6" x14ac:dyDescent="0.25">
      <c r="B33141" s="18">
        <v>2017</v>
      </c>
      <c r="C33141" s="19">
        <v>42616</v>
      </c>
      <c r="D33141" s="18" t="s">
        <v>6</v>
      </c>
      <c r="E33141" s="18">
        <v>1.3835442090289736E-3</v>
      </c>
      <c r="F33141" s="18">
        <v>1.7968106610765891E-5</v>
      </c>
    </row>
    <row r="33142" spans="2:6" x14ac:dyDescent="0.25">
      <c r="B33142" s="18">
        <v>2017</v>
      </c>
      <c r="C33142" s="19">
        <v>42616</v>
      </c>
      <c r="D33142" s="18" t="s">
        <v>6</v>
      </c>
      <c r="E33142" s="18">
        <v>0.18545861096553626</v>
      </c>
      <c r="F33142" s="18">
        <v>2.0872950512839709E-3</v>
      </c>
    </row>
    <row r="33143" spans="2:6" x14ac:dyDescent="0.25">
      <c r="B33143" s="18">
        <v>2017</v>
      </c>
      <c r="C33143" s="19">
        <v>42616</v>
      </c>
      <c r="D33143" s="18" t="s">
        <v>6</v>
      </c>
      <c r="E33143" s="18">
        <v>5.6060492625589582E-3</v>
      </c>
      <c r="F33143" s="18">
        <v>7.7861795313318856E-5</v>
      </c>
    </row>
    <row r="33144" spans="2:6" x14ac:dyDescent="0.25">
      <c r="B33144" s="18">
        <v>2017</v>
      </c>
      <c r="C33144" s="19">
        <v>42616</v>
      </c>
      <c r="D33144" s="18" t="s">
        <v>6</v>
      </c>
      <c r="E33144" s="18">
        <v>0.26730603179356655</v>
      </c>
      <c r="F33144" s="18">
        <v>2.8958598487684359E-3</v>
      </c>
    </row>
    <row r="33145" spans="2:6" x14ac:dyDescent="0.25">
      <c r="B33145" s="18">
        <v>2017</v>
      </c>
      <c r="C33145" s="19">
        <v>42616</v>
      </c>
      <c r="D33145" s="18" t="s">
        <v>6</v>
      </c>
      <c r="E33145" s="18">
        <v>0.3038131816026563</v>
      </c>
      <c r="F33145" s="18">
        <v>1.5722093284420153E-3</v>
      </c>
    </row>
    <row r="33146" spans="2:6" x14ac:dyDescent="0.25">
      <c r="B33146" s="18">
        <v>2017</v>
      </c>
      <c r="C33146" s="19">
        <v>42617</v>
      </c>
      <c r="D33146" s="18" t="s">
        <v>6</v>
      </c>
      <c r="E33146" s="18">
        <v>7.9223528237378757E-2</v>
      </c>
      <c r="F33146" s="18">
        <v>1.6291083327094407E-3</v>
      </c>
    </row>
    <row r="33147" spans="2:6" x14ac:dyDescent="0.25">
      <c r="B33147" s="18">
        <v>2017</v>
      </c>
      <c r="C33147" s="19">
        <v>42617</v>
      </c>
      <c r="D33147" s="18" t="s">
        <v>6</v>
      </c>
      <c r="E33147" s="18">
        <v>7.5216490728956199E-4</v>
      </c>
      <c r="F33147" s="18">
        <v>5.9893688702552971E-6</v>
      </c>
    </row>
    <row r="33148" spans="2:6" x14ac:dyDescent="0.25">
      <c r="B33148" s="18">
        <v>2017</v>
      </c>
      <c r="C33148" s="19">
        <v>42617</v>
      </c>
      <c r="D33148" s="18" t="s">
        <v>6</v>
      </c>
      <c r="E33148" s="18">
        <v>4.702702702702702E-3</v>
      </c>
      <c r="F33148" s="18">
        <v>5.689900426742532E-5</v>
      </c>
    </row>
    <row r="33149" spans="2:6" x14ac:dyDescent="0.25">
      <c r="B33149" s="18">
        <v>2017</v>
      </c>
      <c r="C33149" s="19">
        <v>42618</v>
      </c>
      <c r="D33149" s="18" t="s">
        <v>6</v>
      </c>
      <c r="E33149" s="18">
        <v>2.8030246312794791E-3</v>
      </c>
      <c r="F33149" s="18">
        <v>8.9840533053829457E-6</v>
      </c>
    </row>
    <row r="33150" spans="2:6" x14ac:dyDescent="0.25">
      <c r="B33150" s="18">
        <v>2017</v>
      </c>
      <c r="C33150" s="19">
        <v>42618</v>
      </c>
      <c r="D33150" s="18" t="s">
        <v>6</v>
      </c>
      <c r="E33150" s="18">
        <v>0.10738738738738729</v>
      </c>
      <c r="F33150" s="18">
        <v>5.3305382945272137E-4</v>
      </c>
    </row>
    <row r="33151" spans="2:6" x14ac:dyDescent="0.25">
      <c r="B33151" s="18">
        <v>2017</v>
      </c>
      <c r="C33151" s="19">
        <v>42618</v>
      </c>
      <c r="D33151" s="18" t="s">
        <v>6</v>
      </c>
      <c r="E33151" s="18">
        <v>1.8153777045743806E-3</v>
      </c>
      <c r="F33151" s="18">
        <v>1.1978737740510594E-5</v>
      </c>
    </row>
    <row r="33152" spans="2:6" x14ac:dyDescent="0.25">
      <c r="B33152" s="18">
        <v>2017</v>
      </c>
      <c r="C33152" s="19">
        <v>42618</v>
      </c>
      <c r="D33152" s="18" t="s">
        <v>6</v>
      </c>
      <c r="E33152" s="18">
        <v>6.508247860048424E-3</v>
      </c>
      <c r="F33152" s="18">
        <v>8.385116418357416E-5</v>
      </c>
    </row>
    <row r="33153" spans="2:6" x14ac:dyDescent="0.25">
      <c r="B33153" s="18">
        <v>2017</v>
      </c>
      <c r="C33153" s="19">
        <v>42641</v>
      </c>
      <c r="D33153" s="18" t="s">
        <v>7</v>
      </c>
      <c r="E33153" s="18">
        <v>8.8012278206184014E-3</v>
      </c>
      <c r="F33153" s="18">
        <v>2.6952159916148837E-5</v>
      </c>
    </row>
    <row r="33154" spans="2:6" x14ac:dyDescent="0.25">
      <c r="B33154" s="18">
        <v>2017</v>
      </c>
      <c r="C33154" s="19">
        <v>42618</v>
      </c>
      <c r="D33154" s="18" t="s">
        <v>6</v>
      </c>
      <c r="E33154" s="18">
        <v>4.9412293179606202E-4</v>
      </c>
      <c r="F33154" s="18">
        <v>2.9946844351276486E-6</v>
      </c>
    </row>
    <row r="33155" spans="2:6" x14ac:dyDescent="0.25">
      <c r="B33155" s="18">
        <v>2017</v>
      </c>
      <c r="C33155" s="19">
        <v>42618</v>
      </c>
      <c r="D33155" s="18" t="s">
        <v>6</v>
      </c>
      <c r="E33155" s="18">
        <v>4.0582316388410575E-2</v>
      </c>
      <c r="F33155" s="18">
        <v>1.0451448678595492E-3</v>
      </c>
    </row>
    <row r="33156" spans="2:6" x14ac:dyDescent="0.25">
      <c r="B33156" s="18">
        <v>2017</v>
      </c>
      <c r="C33156" s="19">
        <v>42618</v>
      </c>
      <c r="D33156" s="18" t="s">
        <v>6</v>
      </c>
      <c r="E33156" s="18">
        <v>7.1253524993137077E-4</v>
      </c>
      <c r="F33156" s="18">
        <v>2.9946844351276486E-6</v>
      </c>
    </row>
    <row r="33157" spans="2:6" x14ac:dyDescent="0.25">
      <c r="B33157" s="18">
        <v>2017</v>
      </c>
      <c r="C33157" s="19">
        <v>42618</v>
      </c>
      <c r="D33157" s="18" t="s">
        <v>6</v>
      </c>
      <c r="E33157" s="18">
        <v>4.3473334830675453E-3</v>
      </c>
      <c r="F33157" s="18">
        <v>6.8877742007935914E-5</v>
      </c>
    </row>
    <row r="33158" spans="2:6" x14ac:dyDescent="0.25">
      <c r="B33158" s="18">
        <v>2017</v>
      </c>
      <c r="C33158" s="19">
        <v>42618</v>
      </c>
      <c r="D33158" s="18" t="s">
        <v>7</v>
      </c>
      <c r="E33158" s="18">
        <v>5.059579246836865E-2</v>
      </c>
      <c r="F33158" s="18">
        <v>6.7080931346859328E-4</v>
      </c>
    </row>
    <row r="33159" spans="2:6" x14ac:dyDescent="0.25">
      <c r="B33159" s="18">
        <v>2017</v>
      </c>
      <c r="C33159" s="19">
        <v>42618</v>
      </c>
      <c r="D33159" s="18" t="s">
        <v>6</v>
      </c>
      <c r="E33159" s="18">
        <v>1.796810661076589E-4</v>
      </c>
      <c r="F33159" s="18">
        <v>1.1978737740510594E-5</v>
      </c>
    </row>
    <row r="33160" spans="2:6" x14ac:dyDescent="0.25">
      <c r="B33160" s="18">
        <v>2017</v>
      </c>
      <c r="C33160" s="19">
        <v>42640</v>
      </c>
      <c r="D33160" s="18" t="s">
        <v>7</v>
      </c>
      <c r="E33160" s="18">
        <v>6.5401911606897661E-3</v>
      </c>
      <c r="F33160" s="18">
        <v>1.2278206184023358E-4</v>
      </c>
    </row>
    <row r="33161" spans="2:6" x14ac:dyDescent="0.25">
      <c r="B33161" s="18">
        <v>2017</v>
      </c>
      <c r="C33161" s="19">
        <v>42618</v>
      </c>
      <c r="D33161" s="18" t="s">
        <v>6</v>
      </c>
      <c r="E33161" s="18">
        <v>1.0497466996081964E-2</v>
      </c>
      <c r="F33161" s="18">
        <v>1.0840757655162087E-3</v>
      </c>
    </row>
    <row r="33162" spans="2:6" x14ac:dyDescent="0.25">
      <c r="B33162" s="18">
        <v>2017</v>
      </c>
      <c r="C33162" s="19">
        <v>42619</v>
      </c>
      <c r="D33162" s="18" t="s">
        <v>6</v>
      </c>
      <c r="E33162" s="18">
        <v>0.1215107184747075</v>
      </c>
      <c r="F33162" s="18">
        <v>1.3506026802425695E-3</v>
      </c>
    </row>
    <row r="33163" spans="2:6" x14ac:dyDescent="0.25">
      <c r="B33163" s="18">
        <v>2017</v>
      </c>
      <c r="C33163" s="19">
        <v>42619</v>
      </c>
      <c r="D33163" s="18" t="s">
        <v>6</v>
      </c>
      <c r="E33163" s="18">
        <v>1.528187467245639E-2</v>
      </c>
      <c r="F33163" s="18">
        <v>2.6952159916148837E-5</v>
      </c>
    </row>
    <row r="33164" spans="2:6" x14ac:dyDescent="0.25">
      <c r="B33164" s="18">
        <v>2017</v>
      </c>
      <c r="C33164" s="19">
        <v>42619</v>
      </c>
      <c r="D33164" s="18" t="s">
        <v>6</v>
      </c>
      <c r="E33164" s="18">
        <v>8.6965635996106919E-3</v>
      </c>
      <c r="F33164" s="18">
        <v>1.9764917271842479E-4</v>
      </c>
    </row>
    <row r="33165" spans="2:6" x14ac:dyDescent="0.25">
      <c r="B33165" s="18">
        <v>2017</v>
      </c>
      <c r="C33165" s="19">
        <v>42640</v>
      </c>
      <c r="D33165" s="18" t="s">
        <v>7</v>
      </c>
      <c r="E33165" s="18">
        <v>6.1882159167477725E-2</v>
      </c>
      <c r="F33165" s="18">
        <v>1.2577674627536125E-4</v>
      </c>
    </row>
    <row r="33166" spans="2:6" x14ac:dyDescent="0.25">
      <c r="B33166" s="18">
        <v>2017</v>
      </c>
      <c r="C33166" s="19">
        <v>42619</v>
      </c>
      <c r="D33166" s="18" t="s">
        <v>6</v>
      </c>
      <c r="E33166" s="18">
        <v>2.5302088792393501E-3</v>
      </c>
      <c r="F33166" s="18">
        <v>5.9893688702552971E-6</v>
      </c>
    </row>
    <row r="33167" spans="2:6" x14ac:dyDescent="0.25">
      <c r="B33167" s="18">
        <v>2017</v>
      </c>
      <c r="C33167" s="19">
        <v>42619</v>
      </c>
      <c r="D33167" s="18" t="s">
        <v>6</v>
      </c>
      <c r="E33167" s="18">
        <v>1.8950363105487759E-2</v>
      </c>
      <c r="F33167" s="18">
        <v>3.2642060342891367E-4</v>
      </c>
    </row>
    <row r="33168" spans="2:6" x14ac:dyDescent="0.25">
      <c r="B33168" s="18">
        <v>2017</v>
      </c>
      <c r="C33168" s="19">
        <v>42622</v>
      </c>
      <c r="D33168" s="18" t="s">
        <v>7</v>
      </c>
      <c r="E33168" s="18">
        <v>4.0008984053305384E-3</v>
      </c>
      <c r="F33168" s="18">
        <v>2.3957475481021189E-5</v>
      </c>
    </row>
    <row r="33169" spans="2:6" x14ac:dyDescent="0.25">
      <c r="B33169" s="18">
        <v>2017</v>
      </c>
      <c r="C33169" s="19">
        <v>42619</v>
      </c>
      <c r="D33169" s="18" t="s">
        <v>6</v>
      </c>
      <c r="E33169" s="18">
        <v>3.6245663946494875E-4</v>
      </c>
      <c r="F33169" s="18">
        <v>2.9946844351276486E-6</v>
      </c>
    </row>
    <row r="33170" spans="2:6" x14ac:dyDescent="0.25">
      <c r="B33170" s="18">
        <v>2017</v>
      </c>
      <c r="C33170" s="19">
        <v>42641</v>
      </c>
      <c r="D33170" s="18" t="s">
        <v>7</v>
      </c>
      <c r="E33170" s="18">
        <v>1.5596316538144793E-2</v>
      </c>
      <c r="F33170" s="18">
        <v>8.385116418357416E-5</v>
      </c>
    </row>
    <row r="33171" spans="2:6" x14ac:dyDescent="0.25">
      <c r="B33171" s="18">
        <v>2017</v>
      </c>
      <c r="C33171" s="19">
        <v>42620</v>
      </c>
      <c r="D33171" s="18" t="s">
        <v>6</v>
      </c>
      <c r="E33171" s="18">
        <v>4.2435826408125481E-2</v>
      </c>
      <c r="F33171" s="18">
        <v>4.22849442240024E-3</v>
      </c>
    </row>
    <row r="33172" spans="2:6" x14ac:dyDescent="0.25">
      <c r="B33172" s="18">
        <v>2017</v>
      </c>
      <c r="C33172" s="19">
        <v>42620</v>
      </c>
      <c r="D33172" s="18" t="s">
        <v>6</v>
      </c>
      <c r="E33172" s="18">
        <v>4.3751990217364083E-2</v>
      </c>
      <c r="F33172" s="18">
        <v>5.6000598936887028E-4</v>
      </c>
    </row>
    <row r="33173" spans="2:6" x14ac:dyDescent="0.25">
      <c r="B33173" s="18">
        <v>2017</v>
      </c>
      <c r="C33173" s="19">
        <v>42620</v>
      </c>
      <c r="D33173" s="18" t="s">
        <v>6</v>
      </c>
      <c r="E33173" s="18">
        <v>5.6087195228469569E-2</v>
      </c>
      <c r="F33173" s="18">
        <v>2.3927528636669909E-3</v>
      </c>
    </row>
    <row r="33174" spans="2:6" x14ac:dyDescent="0.25">
      <c r="B33174" s="18">
        <v>2017</v>
      </c>
      <c r="C33174" s="19">
        <v>42620</v>
      </c>
      <c r="D33174" s="18" t="s">
        <v>6</v>
      </c>
      <c r="E33174" s="18">
        <v>0.28157854807716315</v>
      </c>
      <c r="F33174" s="18">
        <v>2.7880512091038407E-3</v>
      </c>
    </row>
    <row r="33175" spans="2:6" x14ac:dyDescent="0.25">
      <c r="B33175" s="18">
        <v>2017</v>
      </c>
      <c r="C33175" s="19">
        <v>42620</v>
      </c>
      <c r="D33175" s="18" t="s">
        <v>6</v>
      </c>
      <c r="E33175" s="18">
        <v>2.1332135459559273E-4</v>
      </c>
      <c r="F33175" s="18">
        <v>2.9946844351276486E-6</v>
      </c>
    </row>
    <row r="33176" spans="2:6" x14ac:dyDescent="0.25">
      <c r="B33176" s="18">
        <v>2017</v>
      </c>
      <c r="C33176" s="19">
        <v>42620</v>
      </c>
      <c r="D33176" s="18" t="s">
        <v>6</v>
      </c>
      <c r="E33176" s="18">
        <v>1.0644506001846731E-2</v>
      </c>
      <c r="F33176" s="18">
        <v>1.3176611514561652E-4</v>
      </c>
    </row>
    <row r="33177" spans="2:6" x14ac:dyDescent="0.25">
      <c r="B33177" s="18">
        <v>2017</v>
      </c>
      <c r="C33177" s="19">
        <v>42620</v>
      </c>
      <c r="D33177" s="18" t="s">
        <v>6</v>
      </c>
      <c r="E33177" s="18">
        <v>4.2814005140875046E-3</v>
      </c>
      <c r="F33177" s="18">
        <v>2.9946844351276486E-6</v>
      </c>
    </row>
    <row r="33178" spans="2:6" x14ac:dyDescent="0.25">
      <c r="B33178" s="18">
        <v>2017</v>
      </c>
      <c r="C33178" s="19">
        <v>42620</v>
      </c>
      <c r="D33178" s="18" t="s">
        <v>6</v>
      </c>
      <c r="E33178" s="18">
        <v>2.4320031943300652E-2</v>
      </c>
      <c r="F33178" s="18">
        <v>8.864265927977839E-4</v>
      </c>
    </row>
    <row r="33179" spans="2:6" x14ac:dyDescent="0.25">
      <c r="B33179" s="18">
        <v>2017</v>
      </c>
      <c r="C33179" s="19">
        <v>42620</v>
      </c>
      <c r="D33179" s="18" t="s">
        <v>6</v>
      </c>
      <c r="E33179" s="18">
        <v>1.2760050909635397E-2</v>
      </c>
      <c r="F33179" s="18">
        <v>2.6952159916148837E-5</v>
      </c>
    </row>
    <row r="33180" spans="2:6" x14ac:dyDescent="0.25">
      <c r="B33180" s="18">
        <v>2017</v>
      </c>
      <c r="C33180" s="19">
        <v>42620</v>
      </c>
      <c r="D33180" s="18" t="s">
        <v>6</v>
      </c>
      <c r="E33180" s="18">
        <v>1.2646252901100545E-2</v>
      </c>
      <c r="F33180" s="18">
        <v>6.5883057572808262E-5</v>
      </c>
    </row>
    <row r="33181" spans="2:6" x14ac:dyDescent="0.25">
      <c r="B33181" s="18">
        <v>2017</v>
      </c>
      <c r="C33181" s="19">
        <v>42620</v>
      </c>
      <c r="D33181" s="18" t="s">
        <v>6</v>
      </c>
      <c r="E33181" s="18">
        <v>1.0301714456839111E-3</v>
      </c>
      <c r="F33181" s="18">
        <v>8.9840533053829457E-6</v>
      </c>
    </row>
    <row r="33182" spans="2:6" x14ac:dyDescent="0.25">
      <c r="B33182" s="18">
        <v>2017</v>
      </c>
      <c r="C33182" s="19">
        <v>42620</v>
      </c>
      <c r="D33182" s="18" t="s">
        <v>6</v>
      </c>
      <c r="E33182" s="18">
        <v>1.9489356392403474E-2</v>
      </c>
      <c r="F33182" s="18">
        <v>4.6417608744478553E-4</v>
      </c>
    </row>
    <row r="33183" spans="2:6" x14ac:dyDescent="0.25">
      <c r="B33183" s="18">
        <v>2017</v>
      </c>
      <c r="C33183" s="19">
        <v>42620</v>
      </c>
      <c r="D33183" s="18" t="s">
        <v>6</v>
      </c>
      <c r="E33183" s="18">
        <v>1.8582016919967058E-4</v>
      </c>
      <c r="F33183" s="18">
        <v>2.9946844351276486E-6</v>
      </c>
    </row>
    <row r="33184" spans="2:6" x14ac:dyDescent="0.25">
      <c r="B33184" s="18">
        <v>2017</v>
      </c>
      <c r="C33184" s="19">
        <v>42620</v>
      </c>
      <c r="D33184" s="18" t="s">
        <v>6</v>
      </c>
      <c r="E33184" s="18">
        <v>8.6387711811534623E-2</v>
      </c>
      <c r="F33184" s="18">
        <v>1.6949913902822491E-3</v>
      </c>
    </row>
    <row r="33185" spans="2:6" x14ac:dyDescent="0.25">
      <c r="B33185" s="18">
        <v>2017</v>
      </c>
      <c r="C33185" s="19">
        <v>42620</v>
      </c>
      <c r="D33185" s="18" t="s">
        <v>6</v>
      </c>
      <c r="E33185" s="18">
        <v>5.91131741159443E-2</v>
      </c>
      <c r="F33185" s="18">
        <v>6.8877742007935914E-5</v>
      </c>
    </row>
    <row r="33186" spans="2:6" x14ac:dyDescent="0.25">
      <c r="B33186" s="18">
        <v>2017</v>
      </c>
      <c r="C33186" s="19">
        <v>42620</v>
      </c>
      <c r="D33186" s="18" t="s">
        <v>6</v>
      </c>
      <c r="E33186" s="18">
        <v>7.6661625614534101E-2</v>
      </c>
      <c r="F33186" s="18">
        <v>1.1379800853485065E-3</v>
      </c>
    </row>
    <row r="33187" spans="2:6" x14ac:dyDescent="0.25">
      <c r="B33187" s="18">
        <v>2017</v>
      </c>
      <c r="C33187" s="19">
        <v>42620</v>
      </c>
      <c r="D33187" s="18" t="s">
        <v>6</v>
      </c>
      <c r="E33187" s="18">
        <v>0.17186578822589893</v>
      </c>
      <c r="F33187" s="18">
        <v>7.0974021112525263E-4</v>
      </c>
    </row>
    <row r="33188" spans="2:6" x14ac:dyDescent="0.25">
      <c r="B33188" s="18">
        <v>2017</v>
      </c>
      <c r="C33188" s="19">
        <v>42621</v>
      </c>
      <c r="D33188" s="18" t="s">
        <v>6</v>
      </c>
      <c r="E33188" s="18">
        <v>0.7536279104589354</v>
      </c>
      <c r="F33188" s="18">
        <v>1.9070150482892866E-2</v>
      </c>
    </row>
    <row r="33189" spans="2:6" x14ac:dyDescent="0.25">
      <c r="B33189" s="18">
        <v>2017</v>
      </c>
      <c r="C33189" s="19">
        <v>42621</v>
      </c>
      <c r="D33189" s="18" t="s">
        <v>6</v>
      </c>
      <c r="E33189" s="18">
        <v>0.1615975643233262</v>
      </c>
      <c r="F33189" s="18">
        <v>5.1209103840682785E-4</v>
      </c>
    </row>
    <row r="33190" spans="2:6" x14ac:dyDescent="0.25">
      <c r="B33190" s="18">
        <v>2017</v>
      </c>
      <c r="C33190" s="19">
        <v>42621</v>
      </c>
      <c r="D33190" s="18" t="s">
        <v>6</v>
      </c>
      <c r="E33190" s="18">
        <v>2.7167777195478029E-3</v>
      </c>
      <c r="F33190" s="18">
        <v>3.5936213221531783E-5</v>
      </c>
    </row>
    <row r="33191" spans="2:6" x14ac:dyDescent="0.25">
      <c r="B33191" s="18">
        <v>2017</v>
      </c>
      <c r="C33191" s="19">
        <v>42621</v>
      </c>
      <c r="D33191" s="18" t="s">
        <v>6</v>
      </c>
      <c r="E33191" s="18">
        <v>0</v>
      </c>
      <c r="F33191" s="18">
        <v>3.0425993860896906E-3</v>
      </c>
    </row>
    <row r="33192" spans="2:6" x14ac:dyDescent="0.25">
      <c r="B33192" s="18">
        <v>2017</v>
      </c>
      <c r="C33192" s="19">
        <v>42621</v>
      </c>
      <c r="D33192" s="18" t="s">
        <v>6</v>
      </c>
      <c r="E33192" s="18">
        <v>0</v>
      </c>
      <c r="F33192" s="18">
        <v>3.0425993860896906E-3</v>
      </c>
    </row>
    <row r="33193" spans="2:6" x14ac:dyDescent="0.25">
      <c r="B33193" s="18">
        <v>2017</v>
      </c>
      <c r="C33193" s="19">
        <v>42621</v>
      </c>
      <c r="D33193" s="18" t="s">
        <v>6</v>
      </c>
      <c r="E33193" s="18">
        <v>7.2642858925407505E-2</v>
      </c>
      <c r="F33193" s="18">
        <v>1.3416186269371866E-3</v>
      </c>
    </row>
    <row r="33194" spans="2:6" x14ac:dyDescent="0.25">
      <c r="B33194" s="18">
        <v>2017</v>
      </c>
      <c r="C33194" s="19">
        <v>42621</v>
      </c>
      <c r="D33194" s="18" t="s">
        <v>6</v>
      </c>
      <c r="E33194" s="18">
        <v>5.8991290459434603E-3</v>
      </c>
      <c r="F33194" s="18">
        <v>2.3957475481021189E-5</v>
      </c>
    </row>
    <row r="33195" spans="2:6" x14ac:dyDescent="0.25">
      <c r="B33195" s="18">
        <v>2017</v>
      </c>
      <c r="C33195" s="19">
        <v>42621</v>
      </c>
      <c r="D33195" s="18" t="s">
        <v>6</v>
      </c>
      <c r="E33195" s="18">
        <v>2.5035561877667142E-3</v>
      </c>
      <c r="F33195" s="18">
        <v>5.689900426742532E-5</v>
      </c>
    </row>
    <row r="33196" spans="2:6" x14ac:dyDescent="0.25">
      <c r="B33196" s="18">
        <v>2017</v>
      </c>
      <c r="C33196" s="19">
        <v>42621</v>
      </c>
      <c r="D33196" s="18" t="s">
        <v>6</v>
      </c>
      <c r="E33196" s="18">
        <v>2.4509495645229709E-3</v>
      </c>
      <c r="F33196" s="18">
        <v>5.9893688702552971E-6</v>
      </c>
    </row>
    <row r="33197" spans="2:6" x14ac:dyDescent="0.25">
      <c r="B33197" s="18">
        <v>2017</v>
      </c>
      <c r="C33197" s="19">
        <v>42621</v>
      </c>
      <c r="D33197" s="18" t="s">
        <v>6</v>
      </c>
      <c r="E33197" s="18">
        <v>9.0922362806019313E-2</v>
      </c>
      <c r="F33197" s="18">
        <v>2.2460133263457364E-4</v>
      </c>
    </row>
    <row r="33198" spans="2:6" x14ac:dyDescent="0.25">
      <c r="B33198" s="18">
        <v>2017</v>
      </c>
      <c r="C33198" s="19">
        <v>42621</v>
      </c>
      <c r="D33198" s="18" t="s">
        <v>6</v>
      </c>
      <c r="E33198" s="18">
        <v>5.0734596091936812E-2</v>
      </c>
      <c r="F33198" s="18">
        <v>2.3059070150482892E-4</v>
      </c>
    </row>
    <row r="33199" spans="2:6" x14ac:dyDescent="0.25">
      <c r="B33199" s="18">
        <v>2017</v>
      </c>
      <c r="C33199" s="19">
        <v>42621</v>
      </c>
      <c r="D33199" s="18" t="s">
        <v>6</v>
      </c>
      <c r="E33199" s="18">
        <v>0.1088115594819196</v>
      </c>
      <c r="F33199" s="18">
        <v>1.0122033390731451E-3</v>
      </c>
    </row>
    <row r="33200" spans="2:6" x14ac:dyDescent="0.25">
      <c r="B33200" s="18">
        <v>2017</v>
      </c>
      <c r="C33200" s="19">
        <v>42621</v>
      </c>
      <c r="D33200" s="18" t="s">
        <v>6</v>
      </c>
      <c r="E33200" s="18">
        <v>2.792942527014548E-3</v>
      </c>
      <c r="F33200" s="18">
        <v>5.9893688702552971E-6</v>
      </c>
    </row>
    <row r="33201" spans="2:6" x14ac:dyDescent="0.25">
      <c r="B33201" s="18">
        <v>2017</v>
      </c>
      <c r="C33201" s="19">
        <v>42621</v>
      </c>
      <c r="D33201" s="18" t="s">
        <v>6</v>
      </c>
      <c r="E33201" s="18">
        <v>4.5183798757205962E-2</v>
      </c>
      <c r="F33201" s="18">
        <v>2.4556412368046716E-4</v>
      </c>
    </row>
    <row r="33202" spans="2:6" x14ac:dyDescent="0.25">
      <c r="B33202" s="18">
        <v>2017</v>
      </c>
      <c r="C33202" s="19">
        <v>42621</v>
      </c>
      <c r="D33202" s="18" t="s">
        <v>6</v>
      </c>
      <c r="E33202" s="18">
        <v>1.8576526665169332E-3</v>
      </c>
      <c r="F33202" s="18">
        <v>2.9946844351276486E-6</v>
      </c>
    </row>
    <row r="33203" spans="2:6" x14ac:dyDescent="0.25">
      <c r="B33203" s="18">
        <v>2017</v>
      </c>
      <c r="C33203" s="19">
        <v>42621</v>
      </c>
      <c r="D33203" s="18" t="s">
        <v>6</v>
      </c>
      <c r="E33203" s="18">
        <v>4.8568790397045145E-4</v>
      </c>
      <c r="F33203" s="18">
        <v>2.9946844351276486E-6</v>
      </c>
    </row>
    <row r="33204" spans="2:6" x14ac:dyDescent="0.25">
      <c r="B33204" s="18">
        <v>2017</v>
      </c>
      <c r="C33204" s="19">
        <v>42621</v>
      </c>
      <c r="D33204" s="18" t="s">
        <v>6</v>
      </c>
      <c r="E33204" s="18">
        <v>0.13905298095879823</v>
      </c>
      <c r="F33204" s="18">
        <v>6.3996406378677845E-3</v>
      </c>
    </row>
    <row r="33205" spans="2:6" x14ac:dyDescent="0.25">
      <c r="B33205" s="18">
        <v>2017</v>
      </c>
      <c r="C33205" s="19">
        <v>42621</v>
      </c>
      <c r="D33205" s="18" t="s">
        <v>6</v>
      </c>
      <c r="E33205" s="18">
        <v>1.9764917271842479E-4</v>
      </c>
      <c r="F33205" s="18">
        <v>6.5883057572808262E-5</v>
      </c>
    </row>
    <row r="33206" spans="2:6" x14ac:dyDescent="0.25">
      <c r="B33206" s="18">
        <v>2017</v>
      </c>
      <c r="C33206" s="19">
        <v>42621</v>
      </c>
      <c r="D33206" s="18" t="s">
        <v>6</v>
      </c>
      <c r="E33206" s="18">
        <v>0.11128342192608132</v>
      </c>
      <c r="F33206" s="18">
        <v>2.8090140001497343E-3</v>
      </c>
    </row>
    <row r="33207" spans="2:6" x14ac:dyDescent="0.25">
      <c r="B33207" s="18">
        <v>2017</v>
      </c>
      <c r="C33207" s="19">
        <v>42622</v>
      </c>
      <c r="D33207" s="18" t="s">
        <v>7</v>
      </c>
      <c r="E33207" s="18">
        <v>1.256869057423074E-3</v>
      </c>
      <c r="F33207" s="18">
        <v>1.7968106610765891E-5</v>
      </c>
    </row>
    <row r="33208" spans="2:6" x14ac:dyDescent="0.25">
      <c r="B33208" s="18">
        <v>2017</v>
      </c>
      <c r="C33208" s="19">
        <v>42621</v>
      </c>
      <c r="D33208" s="18" t="s">
        <v>6</v>
      </c>
      <c r="E33208" s="18">
        <v>2.5077487459758928E-3</v>
      </c>
      <c r="F33208" s="18">
        <v>3.8930897656659428E-5</v>
      </c>
    </row>
    <row r="33209" spans="2:6" x14ac:dyDescent="0.25">
      <c r="B33209" s="18">
        <v>2017</v>
      </c>
      <c r="C33209" s="19">
        <v>42621</v>
      </c>
      <c r="D33209" s="18" t="s">
        <v>7</v>
      </c>
      <c r="E33209" s="18">
        <v>1.3461106535898779E-2</v>
      </c>
      <c r="F33209" s="18">
        <v>4.3422924309350903E-4</v>
      </c>
    </row>
    <row r="33210" spans="2:6" x14ac:dyDescent="0.25">
      <c r="B33210" s="18">
        <v>2017</v>
      </c>
      <c r="C33210" s="19">
        <v>42621</v>
      </c>
      <c r="D33210" s="18" t="s">
        <v>6</v>
      </c>
      <c r="E33210" s="18">
        <v>5.6999326196002092E-3</v>
      </c>
      <c r="F33210" s="18">
        <v>8.9840533053829457E-6</v>
      </c>
    </row>
    <row r="33211" spans="2:6" x14ac:dyDescent="0.25">
      <c r="B33211" s="18">
        <v>2017</v>
      </c>
      <c r="C33211" s="19">
        <v>42621</v>
      </c>
      <c r="D33211" s="18" t="s">
        <v>6</v>
      </c>
      <c r="E33211" s="18">
        <v>8.1126450550273274E-2</v>
      </c>
      <c r="F33211" s="18">
        <v>2.6053754585610541E-4</v>
      </c>
    </row>
    <row r="33212" spans="2:6" x14ac:dyDescent="0.25">
      <c r="B33212" s="18">
        <v>2017</v>
      </c>
      <c r="C33212" s="19">
        <v>42621</v>
      </c>
      <c r="D33212" s="18" t="s">
        <v>6</v>
      </c>
      <c r="E33212" s="18">
        <v>3.7104140151231565E-4</v>
      </c>
      <c r="F33212" s="18">
        <v>1.2577674627536125E-4</v>
      </c>
    </row>
    <row r="33213" spans="2:6" x14ac:dyDescent="0.25">
      <c r="B33213" s="18">
        <v>2017</v>
      </c>
      <c r="C33213" s="19">
        <v>42621</v>
      </c>
      <c r="D33213" s="18" t="s">
        <v>6</v>
      </c>
      <c r="E33213" s="18">
        <v>4.7855057273339819E-3</v>
      </c>
      <c r="F33213" s="18">
        <v>5.0909635397170022E-5</v>
      </c>
    </row>
    <row r="33214" spans="2:6" x14ac:dyDescent="0.25">
      <c r="B33214" s="18">
        <v>2017</v>
      </c>
      <c r="C33214" s="19">
        <v>42621</v>
      </c>
      <c r="D33214" s="18" t="s">
        <v>6</v>
      </c>
      <c r="E33214" s="18">
        <v>0.33782196601033165</v>
      </c>
      <c r="F33214" s="18">
        <v>1.2308153028374636E-3</v>
      </c>
    </row>
    <row r="33215" spans="2:6" x14ac:dyDescent="0.25">
      <c r="B33215" s="18">
        <v>2017</v>
      </c>
      <c r="C33215" s="19">
        <v>42621</v>
      </c>
      <c r="D33215" s="18" t="s">
        <v>6</v>
      </c>
      <c r="E33215" s="18">
        <v>4.5527588530358612E-2</v>
      </c>
      <c r="F33215" s="18">
        <v>3.2342591899378603E-4</v>
      </c>
    </row>
    <row r="33216" spans="2:6" x14ac:dyDescent="0.25">
      <c r="B33216" s="18">
        <v>2017</v>
      </c>
      <c r="C33216" s="19">
        <v>42621</v>
      </c>
      <c r="D33216" s="18" t="s">
        <v>6</v>
      </c>
      <c r="E33216" s="18">
        <v>6.8694666966135215E-2</v>
      </c>
      <c r="F33216" s="18">
        <v>4.8214419405555141E-4</v>
      </c>
    </row>
    <row r="33217" spans="2:6" x14ac:dyDescent="0.25">
      <c r="B33217" s="18">
        <v>2017</v>
      </c>
      <c r="C33217" s="19">
        <v>42621</v>
      </c>
      <c r="D33217" s="18" t="s">
        <v>6</v>
      </c>
      <c r="E33217" s="18">
        <v>2.435352249756682E-2</v>
      </c>
      <c r="F33217" s="18">
        <v>3.5337276334506252E-4</v>
      </c>
    </row>
    <row r="33218" spans="2:6" x14ac:dyDescent="0.25">
      <c r="B33218" s="18">
        <v>2017</v>
      </c>
      <c r="C33218" s="19">
        <v>42621</v>
      </c>
      <c r="D33218" s="18" t="s">
        <v>6</v>
      </c>
      <c r="E33218" s="18">
        <v>9.2958798133313467E-2</v>
      </c>
      <c r="F33218" s="18">
        <v>1.2607621471887401E-3</v>
      </c>
    </row>
    <row r="33219" spans="2:6" x14ac:dyDescent="0.25">
      <c r="B33219" s="18">
        <v>2017</v>
      </c>
      <c r="C33219" s="19">
        <v>42621</v>
      </c>
      <c r="D33219" s="18" t="s">
        <v>6</v>
      </c>
      <c r="E33219" s="18">
        <v>2.7925432357565321E-3</v>
      </c>
      <c r="F33219" s="18">
        <v>8.9840533053829457E-6</v>
      </c>
    </row>
    <row r="33220" spans="2:6" x14ac:dyDescent="0.25">
      <c r="B33220" s="18">
        <v>2017</v>
      </c>
      <c r="C33220" s="19">
        <v>42621</v>
      </c>
      <c r="D33220" s="18" t="s">
        <v>6</v>
      </c>
      <c r="E33220" s="18">
        <v>1.7914202290933594E-2</v>
      </c>
      <c r="F33220" s="18">
        <v>3.593621322153178E-4</v>
      </c>
    </row>
    <row r="33221" spans="2:6" x14ac:dyDescent="0.25">
      <c r="B33221" s="18">
        <v>2017</v>
      </c>
      <c r="C33221" s="19">
        <v>42621</v>
      </c>
      <c r="D33221" s="18" t="s">
        <v>6</v>
      </c>
      <c r="E33221" s="18">
        <v>4.1431459159991016E-4</v>
      </c>
      <c r="F33221" s="18">
        <v>2.9946844351276486E-6</v>
      </c>
    </row>
    <row r="33222" spans="2:6" x14ac:dyDescent="0.25">
      <c r="B33222" s="18">
        <v>2017</v>
      </c>
      <c r="C33222" s="19">
        <v>42621</v>
      </c>
      <c r="D33222" s="18" t="s">
        <v>6</v>
      </c>
      <c r="E33222" s="18">
        <v>1.0984502508048215E-3</v>
      </c>
      <c r="F33222" s="18">
        <v>5.9893688702552971E-6</v>
      </c>
    </row>
    <row r="33223" spans="2:6" x14ac:dyDescent="0.25">
      <c r="B33223" s="18">
        <v>2017</v>
      </c>
      <c r="C33223" s="19">
        <v>42621</v>
      </c>
      <c r="D33223" s="18" t="s">
        <v>6</v>
      </c>
      <c r="E33223" s="18">
        <v>3.2608769434254101E-2</v>
      </c>
      <c r="F33223" s="18">
        <v>6.1690499363629557E-4</v>
      </c>
    </row>
    <row r="33224" spans="2:6" x14ac:dyDescent="0.25">
      <c r="B33224" s="18">
        <v>2017</v>
      </c>
      <c r="C33224" s="19">
        <v>42621</v>
      </c>
      <c r="D33224" s="18" t="s">
        <v>6</v>
      </c>
      <c r="E33224" s="18">
        <v>6.5024032342591909E-2</v>
      </c>
      <c r="F33224" s="18">
        <v>8.5049037957625213E-4</v>
      </c>
    </row>
    <row r="33225" spans="2:6" x14ac:dyDescent="0.25">
      <c r="B33225" s="18">
        <v>2017</v>
      </c>
      <c r="C33225" s="19">
        <v>42621</v>
      </c>
      <c r="D33225" s="18" t="s">
        <v>6</v>
      </c>
      <c r="E33225" s="18">
        <v>4.5579097102642812E-3</v>
      </c>
      <c r="F33225" s="18">
        <v>1.7968106610765891E-5</v>
      </c>
    </row>
    <row r="33226" spans="2:6" x14ac:dyDescent="0.25">
      <c r="B33226" s="18">
        <v>2017</v>
      </c>
      <c r="C33226" s="19">
        <v>42621</v>
      </c>
      <c r="D33226" s="18" t="s">
        <v>6</v>
      </c>
      <c r="E33226" s="18">
        <v>2.1532280202640323E-3</v>
      </c>
      <c r="F33226" s="18">
        <v>1.4973422175638243E-5</v>
      </c>
    </row>
    <row r="33227" spans="2:6" x14ac:dyDescent="0.25">
      <c r="B33227" s="18">
        <v>2017</v>
      </c>
      <c r="C33227" s="19">
        <v>42621</v>
      </c>
      <c r="D33227" s="18" t="s">
        <v>6</v>
      </c>
      <c r="E33227" s="18">
        <v>0.18867839584737081</v>
      </c>
      <c r="F33227" s="18">
        <v>6.5583589129295503E-4</v>
      </c>
    </row>
    <row r="33228" spans="2:6" x14ac:dyDescent="0.25">
      <c r="B33228" s="18">
        <v>2017</v>
      </c>
      <c r="C33228" s="19">
        <v>42621</v>
      </c>
      <c r="D33228" s="18" t="s">
        <v>6</v>
      </c>
      <c r="E33228" s="18">
        <v>0.23086271867435293</v>
      </c>
      <c r="F33228" s="18">
        <v>1.1529535075241446E-3</v>
      </c>
    </row>
    <row r="33229" spans="2:6" x14ac:dyDescent="0.25">
      <c r="B33229" s="18">
        <v>2017</v>
      </c>
      <c r="C33229" s="19">
        <v>42621</v>
      </c>
      <c r="D33229" s="18" t="s">
        <v>6</v>
      </c>
      <c r="E33229" s="18">
        <v>3.5715604801477277E-3</v>
      </c>
      <c r="F33229" s="18">
        <v>2.9946844351276486E-6</v>
      </c>
    </row>
    <row r="33230" spans="2:6" x14ac:dyDescent="0.25">
      <c r="B33230" s="18">
        <v>2017</v>
      </c>
      <c r="C33230" s="19">
        <v>42621</v>
      </c>
      <c r="D33230" s="18" t="s">
        <v>6</v>
      </c>
      <c r="E33230" s="18">
        <v>3.1214793741109529E-2</v>
      </c>
      <c r="F33230" s="18">
        <v>3.8930897656659428E-5</v>
      </c>
    </row>
    <row r="33231" spans="2:6" x14ac:dyDescent="0.25">
      <c r="B33231" s="18">
        <v>2017</v>
      </c>
      <c r="C33231" s="19">
        <v>42621</v>
      </c>
      <c r="D33231" s="18" t="s">
        <v>6</v>
      </c>
      <c r="E33231" s="18">
        <v>5.3169474183324704E-2</v>
      </c>
      <c r="F33231" s="18">
        <v>3.4438871003967956E-4</v>
      </c>
    </row>
    <row r="33232" spans="2:6" x14ac:dyDescent="0.25">
      <c r="B33232" s="18">
        <v>2017</v>
      </c>
      <c r="C33232" s="19">
        <v>42622</v>
      </c>
      <c r="D33232" s="18" t="s">
        <v>6</v>
      </c>
      <c r="E33232" s="18">
        <v>1.558733248483941E-3</v>
      </c>
      <c r="F33232" s="18">
        <v>1.4973422175638243E-5</v>
      </c>
    </row>
    <row r="33233" spans="2:6" x14ac:dyDescent="0.25">
      <c r="B33233" s="18">
        <v>2017</v>
      </c>
      <c r="C33233" s="19">
        <v>42621</v>
      </c>
      <c r="D33233" s="18" t="s">
        <v>6</v>
      </c>
      <c r="E33233" s="18">
        <v>0.22266696613511025</v>
      </c>
      <c r="F33233" s="18">
        <v>3.593621322153178E-4</v>
      </c>
    </row>
    <row r="33234" spans="2:6" x14ac:dyDescent="0.25">
      <c r="B33234" s="18">
        <v>2017</v>
      </c>
      <c r="C33234" s="19">
        <v>42621</v>
      </c>
      <c r="D33234" s="18" t="s">
        <v>6</v>
      </c>
      <c r="E33234" s="18">
        <v>0.24893768560804583</v>
      </c>
      <c r="F33234" s="18">
        <v>2.599386089690799E-3</v>
      </c>
    </row>
    <row r="33235" spans="2:6" x14ac:dyDescent="0.25">
      <c r="B33235" s="18">
        <v>2017</v>
      </c>
      <c r="C33235" s="19">
        <v>42621</v>
      </c>
      <c r="D33235" s="18" t="s">
        <v>6</v>
      </c>
      <c r="E33235" s="18">
        <v>0.31691547503181855</v>
      </c>
      <c r="F33235" s="18">
        <v>1.5901774350527813E-3</v>
      </c>
    </row>
    <row r="33236" spans="2:6" x14ac:dyDescent="0.25">
      <c r="B33236" s="18">
        <v>2017</v>
      </c>
      <c r="C33236" s="19">
        <v>42621</v>
      </c>
      <c r="D33236" s="18" t="s">
        <v>6</v>
      </c>
      <c r="E33236" s="18">
        <v>0.27553901824261945</v>
      </c>
      <c r="F33236" s="18">
        <v>3.5337276334506252E-4</v>
      </c>
    </row>
    <row r="33237" spans="2:6" x14ac:dyDescent="0.25">
      <c r="B33237" s="18">
        <v>2017</v>
      </c>
      <c r="C33237" s="19">
        <v>42622</v>
      </c>
      <c r="D33237" s="18" t="s">
        <v>6</v>
      </c>
      <c r="E33237" s="18">
        <v>1.2591649821566728E-2</v>
      </c>
      <c r="F33237" s="18">
        <v>2.096279104589354E-5</v>
      </c>
    </row>
    <row r="33238" spans="2:6" x14ac:dyDescent="0.25">
      <c r="B33238" s="18">
        <v>2017</v>
      </c>
      <c r="C33238" s="19">
        <v>42622</v>
      </c>
      <c r="D33238" s="18" t="s">
        <v>6</v>
      </c>
      <c r="E33238" s="18">
        <v>1.9416036535150108E-3</v>
      </c>
      <c r="F33238" s="18">
        <v>2.9946844351276486E-6</v>
      </c>
    </row>
    <row r="33239" spans="2:6" x14ac:dyDescent="0.25">
      <c r="B33239" s="18">
        <v>2017</v>
      </c>
      <c r="C33239" s="19">
        <v>42622</v>
      </c>
      <c r="D33239" s="18" t="s">
        <v>6</v>
      </c>
      <c r="E33239" s="18">
        <v>2.4697661650570249E-3</v>
      </c>
      <c r="F33239" s="18">
        <v>2.9946844351276486E-6</v>
      </c>
    </row>
    <row r="33240" spans="2:6" x14ac:dyDescent="0.25">
      <c r="B33240" s="18">
        <v>2017</v>
      </c>
      <c r="C33240" s="19">
        <v>42622</v>
      </c>
      <c r="D33240" s="18" t="s">
        <v>6</v>
      </c>
      <c r="E33240" s="18">
        <v>4.9876469267050988E-4</v>
      </c>
      <c r="F33240" s="18">
        <v>2.9946844351276486E-6</v>
      </c>
    </row>
    <row r="33241" spans="2:6" x14ac:dyDescent="0.25">
      <c r="B33241" s="18">
        <v>2017</v>
      </c>
      <c r="C33241" s="19">
        <v>42622</v>
      </c>
      <c r="D33241" s="18" t="s">
        <v>6</v>
      </c>
      <c r="E33241" s="18">
        <v>3.4790746425095455E-3</v>
      </c>
      <c r="F33241" s="18">
        <v>8.9840533053829457E-6</v>
      </c>
    </row>
    <row r="33242" spans="2:6" x14ac:dyDescent="0.25">
      <c r="B33242" s="18">
        <v>2017</v>
      </c>
      <c r="C33242" s="19">
        <v>42622</v>
      </c>
      <c r="D33242" s="18" t="s">
        <v>6</v>
      </c>
      <c r="E33242" s="18">
        <v>4.4957700082353821E-2</v>
      </c>
      <c r="F33242" s="18">
        <v>3.1144718125327542E-4</v>
      </c>
    </row>
    <row r="33243" spans="2:6" x14ac:dyDescent="0.25">
      <c r="B33243" s="18">
        <v>2017</v>
      </c>
      <c r="C33243" s="19">
        <v>42622</v>
      </c>
      <c r="D33243" s="18" t="s">
        <v>6</v>
      </c>
      <c r="E33243" s="18">
        <v>2.9889446232936528E-2</v>
      </c>
      <c r="F33243" s="18">
        <v>8.6845848618701798E-5</v>
      </c>
    </row>
    <row r="33244" spans="2:6" x14ac:dyDescent="0.25">
      <c r="B33244" s="18">
        <v>2017</v>
      </c>
      <c r="C33244" s="19">
        <v>42622</v>
      </c>
      <c r="D33244" s="18" t="s">
        <v>6</v>
      </c>
      <c r="E33244" s="18">
        <v>5.9534326570337649E-3</v>
      </c>
      <c r="F33244" s="18">
        <v>4.192558209178708E-5</v>
      </c>
    </row>
    <row r="33245" spans="2:6" x14ac:dyDescent="0.25">
      <c r="B33245" s="18">
        <v>2017</v>
      </c>
      <c r="C33245" s="19">
        <v>42622</v>
      </c>
      <c r="D33245" s="18" t="s">
        <v>6</v>
      </c>
      <c r="E33245" s="18">
        <v>6.7709815078236127E-3</v>
      </c>
      <c r="F33245" s="18">
        <v>2.096279104589354E-5</v>
      </c>
    </row>
    <row r="33246" spans="2:6" x14ac:dyDescent="0.25">
      <c r="B33246" s="18">
        <v>2017</v>
      </c>
      <c r="C33246" s="19">
        <v>42622</v>
      </c>
      <c r="D33246" s="18" t="s">
        <v>6</v>
      </c>
      <c r="E33246" s="18">
        <v>1.7598762197100157E-3</v>
      </c>
      <c r="F33246" s="18">
        <v>5.9893688702552971E-6</v>
      </c>
    </row>
    <row r="33247" spans="2:6" x14ac:dyDescent="0.25">
      <c r="B33247" s="18">
        <v>2017</v>
      </c>
      <c r="C33247" s="19">
        <v>42622</v>
      </c>
      <c r="D33247" s="18" t="s">
        <v>6</v>
      </c>
      <c r="E33247" s="18">
        <v>1.7171520551021936E-2</v>
      </c>
      <c r="F33247" s="18">
        <v>1.4075016845099947E-4</v>
      </c>
    </row>
    <row r="33248" spans="2:6" x14ac:dyDescent="0.25">
      <c r="B33248" s="18">
        <v>2017</v>
      </c>
      <c r="C33248" s="19">
        <v>42622</v>
      </c>
      <c r="D33248" s="18" t="s">
        <v>6</v>
      </c>
      <c r="E33248" s="18">
        <v>7.9756282598387962E-2</v>
      </c>
      <c r="F33248" s="18">
        <v>8.4150632627086916E-4</v>
      </c>
    </row>
    <row r="33249" spans="2:6" x14ac:dyDescent="0.25">
      <c r="B33249" s="18">
        <v>2017</v>
      </c>
      <c r="C33249" s="19">
        <v>42624</v>
      </c>
      <c r="D33249" s="18" t="s">
        <v>7</v>
      </c>
      <c r="E33249" s="18">
        <v>8.984053305382945E-5</v>
      </c>
      <c r="F33249" s="18">
        <v>8.9840533053829457E-6</v>
      </c>
    </row>
    <row r="33250" spans="2:6" x14ac:dyDescent="0.25">
      <c r="B33250" s="18">
        <v>2017</v>
      </c>
      <c r="C33250" s="19">
        <v>42622</v>
      </c>
      <c r="D33250" s="18" t="s">
        <v>6</v>
      </c>
      <c r="E33250" s="18">
        <v>0.13489670834269163</v>
      </c>
      <c r="F33250" s="18">
        <v>1.9824810960545032E-3</v>
      </c>
    </row>
    <row r="33251" spans="2:6" x14ac:dyDescent="0.25">
      <c r="B33251" s="18">
        <v>2017</v>
      </c>
      <c r="C33251" s="19">
        <v>42622</v>
      </c>
      <c r="D33251" s="18" t="s">
        <v>6</v>
      </c>
      <c r="E33251" s="18">
        <v>3.2342591899378603E-4</v>
      </c>
      <c r="F33251" s="18">
        <v>1.1978737740510594E-5</v>
      </c>
    </row>
    <row r="33252" spans="2:6" x14ac:dyDescent="0.25">
      <c r="B33252" s="18">
        <v>2017</v>
      </c>
      <c r="C33252" s="19">
        <v>42622</v>
      </c>
      <c r="D33252" s="18" t="s">
        <v>6</v>
      </c>
      <c r="E33252" s="18">
        <v>2.6952159916148838E-4</v>
      </c>
      <c r="F33252" s="18">
        <v>5.9893688702552971E-6</v>
      </c>
    </row>
    <row r="33253" spans="2:6" x14ac:dyDescent="0.25">
      <c r="B33253" s="18">
        <v>2017</v>
      </c>
      <c r="C33253" s="19">
        <v>42643</v>
      </c>
      <c r="D33253" s="18" t="s">
        <v>7</v>
      </c>
      <c r="E33253" s="18">
        <v>8.5288612712435419E-3</v>
      </c>
      <c r="F33253" s="18">
        <v>2.3957475481021189E-5</v>
      </c>
    </row>
    <row r="33254" spans="2:6" x14ac:dyDescent="0.25">
      <c r="B33254" s="18">
        <v>2017</v>
      </c>
      <c r="C33254" s="19">
        <v>42621</v>
      </c>
      <c r="D33254" s="18" t="s">
        <v>6</v>
      </c>
      <c r="E33254" s="18">
        <v>1.0043073544458577E-2</v>
      </c>
      <c r="F33254" s="18">
        <v>1.1978737740510594E-5</v>
      </c>
    </row>
    <row r="33255" spans="2:6" x14ac:dyDescent="0.25">
      <c r="B33255" s="18">
        <v>2017</v>
      </c>
      <c r="C33255" s="19">
        <v>42622</v>
      </c>
      <c r="D33255" s="18" t="s">
        <v>6</v>
      </c>
      <c r="E33255" s="18">
        <v>6.0889221631603811E-2</v>
      </c>
      <c r="F33255" s="18">
        <v>8.594744328816351E-4</v>
      </c>
    </row>
    <row r="33256" spans="2:6" x14ac:dyDescent="0.25">
      <c r="B33256" s="18">
        <v>2017</v>
      </c>
      <c r="C33256" s="19">
        <v>42622</v>
      </c>
      <c r="D33256" s="18" t="s">
        <v>6</v>
      </c>
      <c r="E33256" s="18">
        <v>0.10094597090164947</v>
      </c>
      <c r="F33256" s="18">
        <v>9.0140001497342214E-4</v>
      </c>
    </row>
    <row r="33257" spans="2:6" x14ac:dyDescent="0.25">
      <c r="B33257" s="18">
        <v>2017</v>
      </c>
      <c r="C33257" s="19">
        <v>42640</v>
      </c>
      <c r="D33257" s="18" t="s">
        <v>7</v>
      </c>
      <c r="E33257" s="18">
        <v>1.7986074717376656E-2</v>
      </c>
      <c r="F33257" s="18">
        <v>7.7861795313318856E-5</v>
      </c>
    </row>
    <row r="33258" spans="2:6" x14ac:dyDescent="0.25">
      <c r="B33258" s="18">
        <v>2017</v>
      </c>
      <c r="C33258" s="19">
        <v>42622</v>
      </c>
      <c r="D33258" s="18" t="s">
        <v>6</v>
      </c>
      <c r="E33258" s="18">
        <v>6.7784682189114321E-4</v>
      </c>
      <c r="F33258" s="18">
        <v>2.9946844351276486E-6</v>
      </c>
    </row>
    <row r="33259" spans="2:6" x14ac:dyDescent="0.25">
      <c r="B33259" s="18">
        <v>2017</v>
      </c>
      <c r="C33259" s="19">
        <v>42622</v>
      </c>
      <c r="D33259" s="18" t="s">
        <v>6</v>
      </c>
      <c r="E33259" s="18">
        <v>0.23121823762820995</v>
      </c>
      <c r="F33259" s="18">
        <v>2.8958598487684359E-3</v>
      </c>
    </row>
    <row r="33260" spans="2:6" x14ac:dyDescent="0.25">
      <c r="B33260" s="18">
        <v>2017</v>
      </c>
      <c r="C33260" s="19">
        <v>42622</v>
      </c>
      <c r="D33260" s="18" t="s">
        <v>6</v>
      </c>
      <c r="E33260" s="18">
        <v>3.005016096428839E-3</v>
      </c>
      <c r="F33260" s="18">
        <v>1.4075016845099947E-4</v>
      </c>
    </row>
    <row r="33261" spans="2:6" x14ac:dyDescent="0.25">
      <c r="B33261" s="18">
        <v>2017</v>
      </c>
      <c r="C33261" s="19">
        <v>42646</v>
      </c>
      <c r="D33261" s="18" t="s">
        <v>7</v>
      </c>
      <c r="E33261" s="18">
        <v>9.8225649472186865E-4</v>
      </c>
      <c r="F33261" s="18">
        <v>1.1978737740510594E-5</v>
      </c>
    </row>
    <row r="33262" spans="2:6" x14ac:dyDescent="0.25">
      <c r="B33262" s="18">
        <v>2017</v>
      </c>
      <c r="C33262" s="19">
        <v>42646</v>
      </c>
      <c r="D33262" s="18" t="s">
        <v>7</v>
      </c>
      <c r="E33262" s="18">
        <v>8.8043722392752862E-4</v>
      </c>
      <c r="F33262" s="18">
        <v>5.9893688702552971E-6</v>
      </c>
    </row>
    <row r="33263" spans="2:6" x14ac:dyDescent="0.25">
      <c r="B33263" s="18">
        <v>2017</v>
      </c>
      <c r="C33263" s="19">
        <v>42621</v>
      </c>
      <c r="D33263" s="18" t="s">
        <v>6</v>
      </c>
      <c r="E33263" s="18">
        <v>9.6098425295101292E-2</v>
      </c>
      <c r="F33263" s="18">
        <v>5.9893688702552971E-5</v>
      </c>
    </row>
    <row r="33264" spans="2:6" x14ac:dyDescent="0.25">
      <c r="B33264" s="18">
        <v>2017</v>
      </c>
      <c r="C33264" s="19">
        <v>42646</v>
      </c>
      <c r="D33264" s="18" t="s">
        <v>7</v>
      </c>
      <c r="E33264" s="18">
        <v>5.9294751815527436E-4</v>
      </c>
      <c r="F33264" s="18">
        <v>8.9840533053829457E-6</v>
      </c>
    </row>
    <row r="33265" spans="2:6" x14ac:dyDescent="0.25">
      <c r="B33265" s="18">
        <v>2017</v>
      </c>
      <c r="C33265" s="19">
        <v>42646</v>
      </c>
      <c r="D33265" s="18" t="s">
        <v>7</v>
      </c>
      <c r="E33265" s="18">
        <v>1.3835442090289736E-3</v>
      </c>
      <c r="F33265" s="18">
        <v>2.096279104589354E-5</v>
      </c>
    </row>
    <row r="33266" spans="2:6" x14ac:dyDescent="0.25">
      <c r="B33266" s="18">
        <v>2017</v>
      </c>
      <c r="C33266" s="19">
        <v>42647</v>
      </c>
      <c r="D33266" s="18" t="s">
        <v>7</v>
      </c>
      <c r="E33266" s="18">
        <v>5.3874372987946393E-3</v>
      </c>
      <c r="F33266" s="18">
        <v>2.096279104589354E-5</v>
      </c>
    </row>
    <row r="33267" spans="2:6" x14ac:dyDescent="0.25">
      <c r="B33267" s="18">
        <v>2017</v>
      </c>
      <c r="C33267" s="19">
        <v>42625</v>
      </c>
      <c r="D33267" s="18" t="s">
        <v>7</v>
      </c>
      <c r="E33267" s="18">
        <v>7.0554765291607393E-3</v>
      </c>
      <c r="F33267" s="18">
        <v>1.1379800853485064E-4</v>
      </c>
    </row>
    <row r="33268" spans="2:6" x14ac:dyDescent="0.25">
      <c r="B33268" s="18">
        <v>2017</v>
      </c>
      <c r="C33268" s="19">
        <v>42622</v>
      </c>
      <c r="D33268" s="18" t="s">
        <v>6</v>
      </c>
      <c r="E33268" s="18">
        <v>2.2130717975593324E-4</v>
      </c>
      <c r="F33268" s="18">
        <v>2.9946844351276486E-6</v>
      </c>
    </row>
    <row r="33269" spans="2:6" x14ac:dyDescent="0.25">
      <c r="B33269" s="18">
        <v>2017</v>
      </c>
      <c r="C33269" s="19">
        <v>42648</v>
      </c>
      <c r="D33269" s="18" t="s">
        <v>7</v>
      </c>
      <c r="E33269" s="18">
        <v>3.2941528786404131E-4</v>
      </c>
      <c r="F33269" s="18">
        <v>1.4973422175638243E-5</v>
      </c>
    </row>
    <row r="33270" spans="2:6" x14ac:dyDescent="0.25">
      <c r="B33270" s="18">
        <v>2017</v>
      </c>
      <c r="C33270" s="19">
        <v>42648</v>
      </c>
      <c r="D33270" s="18" t="s">
        <v>7</v>
      </c>
      <c r="E33270" s="18">
        <v>8.4450101070599685E-4</v>
      </c>
      <c r="F33270" s="18">
        <v>8.9840533053829457E-6</v>
      </c>
    </row>
    <row r="33271" spans="2:6" x14ac:dyDescent="0.25">
      <c r="B33271" s="18">
        <v>2017</v>
      </c>
      <c r="C33271" s="19">
        <v>42648</v>
      </c>
      <c r="D33271" s="18" t="s">
        <v>7</v>
      </c>
      <c r="E33271" s="18">
        <v>4.707643932020663E-3</v>
      </c>
      <c r="F33271" s="18">
        <v>1.7968106610765891E-5</v>
      </c>
    </row>
    <row r="33272" spans="2:6" x14ac:dyDescent="0.25">
      <c r="B33272" s="18">
        <v>2017</v>
      </c>
      <c r="C33272" s="19">
        <v>42622</v>
      </c>
      <c r="D33272" s="18" t="s">
        <v>6</v>
      </c>
      <c r="E33272" s="18">
        <v>5.8216665418881486E-3</v>
      </c>
      <c r="F33272" s="18">
        <v>2.156172793291907E-4</v>
      </c>
    </row>
    <row r="33273" spans="2:6" x14ac:dyDescent="0.25">
      <c r="B33273" s="18">
        <v>2017</v>
      </c>
      <c r="C33273" s="19">
        <v>42652</v>
      </c>
      <c r="D33273" s="18" t="s">
        <v>7</v>
      </c>
      <c r="E33273" s="18">
        <v>1.1319907164782511E-3</v>
      </c>
      <c r="F33273" s="18">
        <v>2.9946844351276486E-6</v>
      </c>
    </row>
    <row r="33274" spans="2:6" x14ac:dyDescent="0.25">
      <c r="B33274" s="18">
        <v>2017</v>
      </c>
      <c r="C33274" s="19">
        <v>42622</v>
      </c>
      <c r="D33274" s="18" t="s">
        <v>6</v>
      </c>
      <c r="E33274" s="18">
        <v>7.486711087819121E-4</v>
      </c>
      <c r="F33274" s="18">
        <v>1.4973422175638243E-5</v>
      </c>
    </row>
    <row r="33275" spans="2:6" x14ac:dyDescent="0.25">
      <c r="B33275" s="18">
        <v>2017</v>
      </c>
      <c r="C33275" s="19">
        <v>42622</v>
      </c>
      <c r="D33275" s="18" t="s">
        <v>6</v>
      </c>
      <c r="E33275" s="18">
        <v>7.8640413266452044E-3</v>
      </c>
      <c r="F33275" s="18">
        <v>7.7861795313318856E-5</v>
      </c>
    </row>
    <row r="33276" spans="2:6" x14ac:dyDescent="0.25">
      <c r="B33276" s="18">
        <v>2017</v>
      </c>
      <c r="C33276" s="19">
        <v>42622</v>
      </c>
      <c r="D33276" s="18" t="s">
        <v>6</v>
      </c>
      <c r="E33276" s="18">
        <v>3.0246312794789251E-4</v>
      </c>
      <c r="F33276" s="18">
        <v>2.9946844351276486E-6</v>
      </c>
    </row>
    <row r="33277" spans="2:6" x14ac:dyDescent="0.25">
      <c r="B33277" s="18">
        <v>2017</v>
      </c>
      <c r="C33277" s="19">
        <v>42622</v>
      </c>
      <c r="D33277" s="18" t="s">
        <v>6</v>
      </c>
      <c r="E33277" s="18">
        <v>2.7341468892715429E-3</v>
      </c>
      <c r="F33277" s="18">
        <v>1.7968106610765891E-5</v>
      </c>
    </row>
    <row r="33278" spans="2:6" x14ac:dyDescent="0.25">
      <c r="B33278" s="18">
        <v>2017</v>
      </c>
      <c r="C33278" s="19">
        <v>42622</v>
      </c>
      <c r="D33278" s="18" t="s">
        <v>6</v>
      </c>
      <c r="E33278" s="18">
        <v>9.1667290559257326E-4</v>
      </c>
      <c r="F33278" s="18">
        <v>8.9840533053829457E-6</v>
      </c>
    </row>
    <row r="33279" spans="2:6" x14ac:dyDescent="0.25">
      <c r="B33279" s="18">
        <v>2017</v>
      </c>
      <c r="C33279" s="19">
        <v>42622</v>
      </c>
      <c r="D33279" s="18" t="s">
        <v>6</v>
      </c>
      <c r="E33279" s="18">
        <v>0.14261685508222893</v>
      </c>
      <c r="F33279" s="18">
        <v>1.6081455416635472E-3</v>
      </c>
    </row>
    <row r="33280" spans="2:6" x14ac:dyDescent="0.25">
      <c r="B33280" s="18">
        <v>2017</v>
      </c>
      <c r="C33280" s="19">
        <v>42622</v>
      </c>
      <c r="D33280" s="18" t="s">
        <v>6</v>
      </c>
      <c r="E33280" s="18">
        <v>3.2843902073818973E-2</v>
      </c>
      <c r="F33280" s="18">
        <v>5.1508572284195554E-4</v>
      </c>
    </row>
    <row r="33281" spans="2:6" x14ac:dyDescent="0.25">
      <c r="B33281" s="18">
        <v>2017</v>
      </c>
      <c r="C33281" s="19">
        <v>42623</v>
      </c>
      <c r="D33281" s="18" t="s">
        <v>6</v>
      </c>
      <c r="E33281" s="18">
        <v>4.7505677422574836E-4</v>
      </c>
      <c r="F33281" s="18">
        <v>2.9946844351276486E-6</v>
      </c>
    </row>
    <row r="33282" spans="2:6" x14ac:dyDescent="0.25">
      <c r="B33282" s="18">
        <v>2017</v>
      </c>
      <c r="C33282" s="19">
        <v>42623</v>
      </c>
      <c r="D33282" s="18" t="s">
        <v>6</v>
      </c>
      <c r="E33282" s="18">
        <v>8.9475381198372977E-2</v>
      </c>
      <c r="F33282" s="18">
        <v>3.6535150108557313E-4</v>
      </c>
    </row>
    <row r="33283" spans="2:6" x14ac:dyDescent="0.25">
      <c r="B33283" s="18">
        <v>2017</v>
      </c>
      <c r="C33283" s="19">
        <v>42623</v>
      </c>
      <c r="D33283" s="18" t="s">
        <v>6</v>
      </c>
      <c r="E33283" s="18">
        <v>4.0902398243118366E-4</v>
      </c>
      <c r="F33283" s="18">
        <v>2.9946844351276486E-6</v>
      </c>
    </row>
    <row r="33284" spans="2:6" x14ac:dyDescent="0.25">
      <c r="B33284" s="18">
        <v>2017</v>
      </c>
      <c r="C33284" s="19">
        <v>42623</v>
      </c>
      <c r="D33284" s="18" t="s">
        <v>6</v>
      </c>
      <c r="E33284" s="18">
        <v>8.8301664545431757E-2</v>
      </c>
      <c r="F33284" s="18">
        <v>1.4853634798233136E-3</v>
      </c>
    </row>
    <row r="33285" spans="2:6" x14ac:dyDescent="0.25">
      <c r="B33285" s="18">
        <v>2017</v>
      </c>
      <c r="C33285" s="19">
        <v>42623</v>
      </c>
      <c r="D33285" s="18" t="s">
        <v>6</v>
      </c>
      <c r="E33285" s="18">
        <v>5.6180280002994683E-4</v>
      </c>
      <c r="F33285" s="18">
        <v>2.9946844351276486E-6</v>
      </c>
    </row>
    <row r="33286" spans="2:6" x14ac:dyDescent="0.25">
      <c r="B33286" s="18">
        <v>2017</v>
      </c>
      <c r="C33286" s="19">
        <v>42623</v>
      </c>
      <c r="D33286" s="18" t="s">
        <v>6</v>
      </c>
      <c r="E33286" s="18">
        <v>8.7432806767986829E-2</v>
      </c>
      <c r="F33286" s="18">
        <v>1.0241820768136557E-3</v>
      </c>
    </row>
    <row r="33287" spans="2:6" x14ac:dyDescent="0.25">
      <c r="B33287" s="18">
        <v>2017</v>
      </c>
      <c r="C33287" s="19">
        <v>42623</v>
      </c>
      <c r="D33287" s="18" t="s">
        <v>6</v>
      </c>
      <c r="E33287" s="18">
        <v>3.1623867634947966E-3</v>
      </c>
      <c r="F33287" s="18">
        <v>9.5829901924084754E-5</v>
      </c>
    </row>
    <row r="33288" spans="2:6" x14ac:dyDescent="0.25">
      <c r="B33288" s="18">
        <v>2017</v>
      </c>
      <c r="C33288" s="19">
        <v>42623</v>
      </c>
      <c r="D33288" s="18" t="s">
        <v>6</v>
      </c>
      <c r="E33288" s="18">
        <v>4.3123455865838141E-3</v>
      </c>
      <c r="F33288" s="18">
        <v>7.1872426443063566E-5</v>
      </c>
    </row>
    <row r="33289" spans="2:6" x14ac:dyDescent="0.25">
      <c r="B33289" s="18">
        <v>2017</v>
      </c>
      <c r="C33289" s="19">
        <v>42623</v>
      </c>
      <c r="D33289" s="18" t="s">
        <v>6</v>
      </c>
      <c r="E33289" s="18">
        <v>7.2857677622220557E-3</v>
      </c>
      <c r="F33289" s="18">
        <v>7.4867110878191204E-5</v>
      </c>
    </row>
    <row r="33290" spans="2:6" x14ac:dyDescent="0.25">
      <c r="B33290" s="18">
        <v>2017</v>
      </c>
      <c r="C33290" s="19">
        <v>42624</v>
      </c>
      <c r="D33290" s="18" t="s">
        <v>6</v>
      </c>
      <c r="E33290" s="18">
        <v>2.0253450126026293E-2</v>
      </c>
      <c r="F33290" s="18">
        <v>2.5155349255072249E-4</v>
      </c>
    </row>
    <row r="33291" spans="2:6" x14ac:dyDescent="0.25">
      <c r="B33291" s="18">
        <v>2017</v>
      </c>
      <c r="C33291" s="19">
        <v>42625</v>
      </c>
      <c r="D33291" s="18" t="s">
        <v>6</v>
      </c>
      <c r="E33291" s="18">
        <v>6.7200718724264429E-3</v>
      </c>
      <c r="F33291" s="18">
        <v>1.0181927079434004E-4</v>
      </c>
    </row>
    <row r="33292" spans="2:6" x14ac:dyDescent="0.25">
      <c r="B33292" s="18">
        <v>2017</v>
      </c>
      <c r="C33292" s="19">
        <v>42625</v>
      </c>
      <c r="D33292" s="18" t="s">
        <v>6</v>
      </c>
      <c r="E33292" s="18">
        <v>9.3434154375982639E-3</v>
      </c>
      <c r="F33292" s="18">
        <v>1.4374485288612713E-4</v>
      </c>
    </row>
    <row r="33293" spans="2:6" x14ac:dyDescent="0.25">
      <c r="B33293" s="18">
        <v>2017</v>
      </c>
      <c r="C33293" s="19">
        <v>42625</v>
      </c>
      <c r="D33293" s="18" t="s">
        <v>6</v>
      </c>
      <c r="E33293" s="18">
        <v>0.53867195727578643</v>
      </c>
      <c r="F33293" s="18">
        <v>2.385266152579172E-2</v>
      </c>
    </row>
    <row r="33294" spans="2:6" x14ac:dyDescent="0.25">
      <c r="B33294" s="18">
        <v>2017</v>
      </c>
      <c r="C33294" s="19">
        <v>42646</v>
      </c>
      <c r="D33294" s="18" t="s">
        <v>7</v>
      </c>
      <c r="E33294" s="18">
        <v>8.6097177509919885E-3</v>
      </c>
      <c r="F33294" s="18">
        <v>7.4867110878191204E-5</v>
      </c>
    </row>
    <row r="33295" spans="2:6" x14ac:dyDescent="0.25">
      <c r="B33295" s="18">
        <v>2017</v>
      </c>
      <c r="C33295" s="19">
        <v>42650</v>
      </c>
      <c r="D33295" s="18" t="s">
        <v>7</v>
      </c>
      <c r="E33295" s="18">
        <v>6.8278805120910383E-4</v>
      </c>
      <c r="F33295" s="18">
        <v>1.1978737740510594E-5</v>
      </c>
    </row>
    <row r="33296" spans="2:6" x14ac:dyDescent="0.25">
      <c r="B33296" s="18">
        <v>2017</v>
      </c>
      <c r="C33296" s="19">
        <v>42646</v>
      </c>
      <c r="D33296" s="18" t="s">
        <v>7</v>
      </c>
      <c r="E33296" s="18">
        <v>2.9228120086845851E-3</v>
      </c>
      <c r="F33296" s="18">
        <v>1.1978737740510594E-5</v>
      </c>
    </row>
    <row r="33297" spans="2:6" x14ac:dyDescent="0.25">
      <c r="B33297" s="18">
        <v>2017</v>
      </c>
      <c r="C33297" s="19">
        <v>42646</v>
      </c>
      <c r="D33297" s="18" t="s">
        <v>7</v>
      </c>
      <c r="E33297" s="18">
        <v>2.1159941104539432E-3</v>
      </c>
      <c r="F33297" s="18">
        <v>1.0122033390731451E-3</v>
      </c>
    </row>
    <row r="33298" spans="2:6" x14ac:dyDescent="0.25">
      <c r="B33298" s="18">
        <v>2017</v>
      </c>
      <c r="C33298" s="19">
        <v>42654</v>
      </c>
      <c r="D33298" s="18" t="s">
        <v>7</v>
      </c>
      <c r="E33298" s="18">
        <v>6.5057123605600065E-2</v>
      </c>
      <c r="F33298" s="18">
        <v>2.4256943924533952E-4</v>
      </c>
    </row>
    <row r="33299" spans="2:6" x14ac:dyDescent="0.25">
      <c r="B33299" s="18">
        <v>2017</v>
      </c>
      <c r="C33299" s="19">
        <v>42646</v>
      </c>
      <c r="D33299" s="18" t="s">
        <v>7</v>
      </c>
      <c r="E33299" s="18">
        <v>1.2757355693643782E-3</v>
      </c>
      <c r="F33299" s="18">
        <v>8.9840533053829457E-6</v>
      </c>
    </row>
    <row r="33300" spans="2:6" x14ac:dyDescent="0.25">
      <c r="B33300" s="18">
        <v>2017</v>
      </c>
      <c r="C33300" s="19">
        <v>42647</v>
      </c>
      <c r="D33300" s="18" t="s">
        <v>7</v>
      </c>
      <c r="E33300" s="18">
        <v>3.9859249831549004E-3</v>
      </c>
      <c r="F33300" s="18">
        <v>3.2941528786404131E-5</v>
      </c>
    </row>
    <row r="33301" spans="2:6" x14ac:dyDescent="0.25">
      <c r="B33301" s="18">
        <v>2017</v>
      </c>
      <c r="C33301" s="19">
        <v>42647</v>
      </c>
      <c r="D33301" s="18" t="s">
        <v>7</v>
      </c>
      <c r="E33301" s="18">
        <v>7.3848918170247814E-3</v>
      </c>
      <c r="F33301" s="18">
        <v>2.6952159916148837E-5</v>
      </c>
    </row>
    <row r="33302" spans="2:6" x14ac:dyDescent="0.25">
      <c r="B33302" s="18">
        <v>2017</v>
      </c>
      <c r="C33302" s="19">
        <v>42625</v>
      </c>
      <c r="D33302" s="18" t="s">
        <v>6</v>
      </c>
      <c r="E33302" s="18">
        <v>7.8555563874123531E-4</v>
      </c>
      <c r="F33302" s="18">
        <v>2.9946844351276486E-6</v>
      </c>
    </row>
    <row r="33303" spans="2:6" x14ac:dyDescent="0.25">
      <c r="B33303" s="18">
        <v>2017</v>
      </c>
      <c r="C33303" s="19">
        <v>42625</v>
      </c>
      <c r="D33303" s="18" t="s">
        <v>6</v>
      </c>
      <c r="E33303" s="18">
        <v>7.7861795313318863E-3</v>
      </c>
      <c r="F33303" s="18">
        <v>7.7861795313318856E-5</v>
      </c>
    </row>
    <row r="33304" spans="2:6" x14ac:dyDescent="0.25">
      <c r="B33304" s="18">
        <v>2017</v>
      </c>
      <c r="C33304" s="19">
        <v>42648</v>
      </c>
      <c r="D33304" s="18" t="s">
        <v>7</v>
      </c>
      <c r="E33304" s="18">
        <v>5.1029422774575128E-3</v>
      </c>
      <c r="F33304" s="18">
        <v>3.5936213221531783E-5</v>
      </c>
    </row>
    <row r="33305" spans="2:6" x14ac:dyDescent="0.25">
      <c r="B33305" s="18">
        <v>2017</v>
      </c>
      <c r="C33305" s="19">
        <v>42625</v>
      </c>
      <c r="D33305" s="18" t="s">
        <v>6</v>
      </c>
      <c r="E33305" s="18">
        <v>2.0703251728182464E-4</v>
      </c>
      <c r="F33305" s="18">
        <v>2.9946844351276486E-6</v>
      </c>
    </row>
    <row r="33306" spans="2:6" x14ac:dyDescent="0.25">
      <c r="B33306" s="18">
        <v>2017</v>
      </c>
      <c r="C33306" s="19">
        <v>42649</v>
      </c>
      <c r="D33306" s="18" t="s">
        <v>7</v>
      </c>
      <c r="E33306" s="18">
        <v>3.5696638466721571E-3</v>
      </c>
      <c r="F33306" s="18">
        <v>1.1978737740510594E-5</v>
      </c>
    </row>
    <row r="33307" spans="2:6" x14ac:dyDescent="0.25">
      <c r="B33307" s="18">
        <v>2017</v>
      </c>
      <c r="C33307" s="19">
        <v>42625</v>
      </c>
      <c r="D33307" s="18" t="s">
        <v>6</v>
      </c>
      <c r="E33307" s="18">
        <v>1.1319907164782511E-3</v>
      </c>
      <c r="F33307" s="18">
        <v>8.9840533053829457E-6</v>
      </c>
    </row>
    <row r="33308" spans="2:6" x14ac:dyDescent="0.25">
      <c r="B33308" s="18">
        <v>2017</v>
      </c>
      <c r="C33308" s="19">
        <v>42622</v>
      </c>
      <c r="D33308" s="18" t="s">
        <v>6</v>
      </c>
      <c r="E33308" s="18">
        <v>1.7776446806917721E-2</v>
      </c>
      <c r="F33308" s="18">
        <v>1.5871827506176538E-4</v>
      </c>
    </row>
    <row r="33309" spans="2:6" x14ac:dyDescent="0.25">
      <c r="B33309" s="18">
        <v>2017</v>
      </c>
      <c r="C33309" s="19">
        <v>42622</v>
      </c>
      <c r="D33309" s="18" t="s">
        <v>6</v>
      </c>
      <c r="E33309" s="18">
        <v>2.2160664819944597E-4</v>
      </c>
      <c r="F33309" s="18">
        <v>2.9946844351276486E-6</v>
      </c>
    </row>
    <row r="33310" spans="2:6" x14ac:dyDescent="0.25">
      <c r="B33310" s="18">
        <v>2017</v>
      </c>
      <c r="C33310" s="19">
        <v>42647</v>
      </c>
      <c r="D33310" s="18" t="s">
        <v>7</v>
      </c>
      <c r="E33310" s="18">
        <v>1.3476079958074419E-2</v>
      </c>
      <c r="F33310" s="18">
        <v>3.5936213221531783E-5</v>
      </c>
    </row>
    <row r="33311" spans="2:6" x14ac:dyDescent="0.25">
      <c r="B33311" s="18">
        <v>2017</v>
      </c>
      <c r="C33311" s="19">
        <v>42625</v>
      </c>
      <c r="D33311" s="18" t="s">
        <v>6</v>
      </c>
      <c r="E33311" s="18">
        <v>0.1431223578148785</v>
      </c>
      <c r="F33311" s="18">
        <v>1.4733847420828031E-3</v>
      </c>
    </row>
    <row r="33312" spans="2:6" x14ac:dyDescent="0.25">
      <c r="B33312" s="18">
        <v>2017</v>
      </c>
      <c r="C33312" s="19">
        <v>42644</v>
      </c>
      <c r="D33312" s="18" t="s">
        <v>7</v>
      </c>
      <c r="E33312" s="18">
        <v>2.009433255970652E-2</v>
      </c>
      <c r="F33312" s="18">
        <v>1.8267575054278657E-4</v>
      </c>
    </row>
    <row r="33313" spans="2:6" x14ac:dyDescent="0.25">
      <c r="B33313" s="18">
        <v>2017</v>
      </c>
      <c r="C33313" s="19">
        <v>42641</v>
      </c>
      <c r="D33313" s="18" t="s">
        <v>7</v>
      </c>
      <c r="E33313" s="18">
        <v>3.2134910533802498E-2</v>
      </c>
      <c r="F33313" s="18">
        <v>3.8631429213146666E-4</v>
      </c>
    </row>
    <row r="33314" spans="2:6" x14ac:dyDescent="0.25">
      <c r="B33314" s="18">
        <v>2017</v>
      </c>
      <c r="C33314" s="19">
        <v>42626</v>
      </c>
      <c r="D33314" s="18" t="s">
        <v>6</v>
      </c>
      <c r="E33314" s="18">
        <v>3.0962042374784757E-2</v>
      </c>
      <c r="F33314" s="18">
        <v>1.4673953732125477E-4</v>
      </c>
    </row>
    <row r="33315" spans="2:6" x14ac:dyDescent="0.25">
      <c r="B33315" s="18">
        <v>2017</v>
      </c>
      <c r="C33315" s="19">
        <v>42626</v>
      </c>
      <c r="D33315" s="18" t="s">
        <v>6</v>
      </c>
      <c r="E33315" s="18">
        <v>6.9838536597539259E-3</v>
      </c>
      <c r="F33315" s="18">
        <v>7.4867110878191204E-5</v>
      </c>
    </row>
    <row r="33316" spans="2:6" x14ac:dyDescent="0.25">
      <c r="B33316" s="18">
        <v>2017</v>
      </c>
      <c r="C33316" s="19">
        <v>42626</v>
      </c>
      <c r="D33316" s="18" t="s">
        <v>6</v>
      </c>
      <c r="E33316" s="18">
        <v>4.0886426592797783E-3</v>
      </c>
      <c r="F33316" s="18">
        <v>2.6952159916148837E-5</v>
      </c>
    </row>
    <row r="33317" spans="2:6" x14ac:dyDescent="0.25">
      <c r="B33317" s="18">
        <v>2017</v>
      </c>
      <c r="C33317" s="19">
        <v>42628</v>
      </c>
      <c r="D33317" s="18" t="s">
        <v>6</v>
      </c>
      <c r="E33317" s="18">
        <v>1.4524219510369096E-3</v>
      </c>
      <c r="F33317" s="18">
        <v>1.4973422175638243E-5</v>
      </c>
    </row>
    <row r="33318" spans="2:6" x14ac:dyDescent="0.25">
      <c r="B33318" s="18">
        <v>2017</v>
      </c>
      <c r="C33318" s="19">
        <v>42647</v>
      </c>
      <c r="D33318" s="18" t="s">
        <v>7</v>
      </c>
      <c r="E33318" s="18">
        <v>0.11244441117017294</v>
      </c>
      <c r="F33318" s="18">
        <v>4.4620798083401964E-4</v>
      </c>
    </row>
    <row r="33319" spans="2:6" x14ac:dyDescent="0.25">
      <c r="B33319" s="18">
        <v>2017</v>
      </c>
      <c r="C33319" s="19">
        <v>42642</v>
      </c>
      <c r="D33319" s="18" t="s">
        <v>7</v>
      </c>
      <c r="E33319" s="18">
        <v>7.9727234159367222E-2</v>
      </c>
      <c r="F33319" s="18">
        <v>1.9465448828329715E-4</v>
      </c>
    </row>
    <row r="33320" spans="2:6" x14ac:dyDescent="0.25">
      <c r="B33320" s="18">
        <v>2017</v>
      </c>
      <c r="C33320" s="19">
        <v>42646</v>
      </c>
      <c r="D33320" s="18" t="s">
        <v>7</v>
      </c>
      <c r="E33320" s="18">
        <v>3.0186419106086695E-3</v>
      </c>
      <c r="F33320" s="18">
        <v>8.9840533053829457E-6</v>
      </c>
    </row>
    <row r="33321" spans="2:6" x14ac:dyDescent="0.25">
      <c r="B33321" s="18">
        <v>2017</v>
      </c>
      <c r="C33321" s="19">
        <v>42646</v>
      </c>
      <c r="D33321" s="18" t="s">
        <v>7</v>
      </c>
      <c r="E33321" s="18">
        <v>4.0727708317736018E-4</v>
      </c>
      <c r="F33321" s="18">
        <v>2.9946844351276486E-6</v>
      </c>
    </row>
    <row r="33322" spans="2:6" x14ac:dyDescent="0.25">
      <c r="B33322" s="18">
        <v>2017</v>
      </c>
      <c r="C33322" s="19">
        <v>42647</v>
      </c>
      <c r="D33322" s="18" t="s">
        <v>7</v>
      </c>
      <c r="E33322" s="18">
        <v>4.551920341394026E-3</v>
      </c>
      <c r="F33322" s="18">
        <v>2.9946844351276486E-5</v>
      </c>
    </row>
    <row r="33323" spans="2:6" x14ac:dyDescent="0.25">
      <c r="B33323" s="18">
        <v>2017</v>
      </c>
      <c r="C33323" s="19">
        <v>42646</v>
      </c>
      <c r="D33323" s="18" t="s">
        <v>7</v>
      </c>
      <c r="E33323" s="18">
        <v>4.4920266526914728E-4</v>
      </c>
      <c r="F33323" s="18">
        <v>8.9840533053829457E-6</v>
      </c>
    </row>
    <row r="33324" spans="2:6" x14ac:dyDescent="0.25">
      <c r="B33324" s="18">
        <v>2017</v>
      </c>
      <c r="C33324" s="19">
        <v>42646</v>
      </c>
      <c r="D33324" s="18" t="s">
        <v>7</v>
      </c>
      <c r="E33324" s="18">
        <v>3.5163584637268847E-2</v>
      </c>
      <c r="F33324" s="18">
        <v>1.1379800853485064E-4</v>
      </c>
    </row>
    <row r="33325" spans="2:6" x14ac:dyDescent="0.25">
      <c r="B33325" s="18">
        <v>2017</v>
      </c>
      <c r="C33325" s="19">
        <v>42647</v>
      </c>
      <c r="D33325" s="18" t="s">
        <v>7</v>
      </c>
      <c r="E33325" s="18">
        <v>1.9285767762222055E-2</v>
      </c>
      <c r="F33325" s="18">
        <v>4.192558209178708E-5</v>
      </c>
    </row>
    <row r="33326" spans="2:6" x14ac:dyDescent="0.25">
      <c r="B33326" s="18">
        <v>2017</v>
      </c>
      <c r="C33326" s="19">
        <v>42626</v>
      </c>
      <c r="D33326" s="18" t="s">
        <v>6</v>
      </c>
      <c r="E33326" s="18">
        <v>0</v>
      </c>
      <c r="F33326" s="18">
        <v>4.6986598787152802E-3</v>
      </c>
    </row>
    <row r="33327" spans="2:6" x14ac:dyDescent="0.25">
      <c r="B33327" s="18">
        <v>2017</v>
      </c>
      <c r="C33327" s="19">
        <v>42640</v>
      </c>
      <c r="D33327" s="18" t="s">
        <v>7</v>
      </c>
      <c r="E33327" s="18">
        <v>7.0914127423822712E-3</v>
      </c>
      <c r="F33327" s="18">
        <v>4.7914950962042377E-5</v>
      </c>
    </row>
    <row r="33328" spans="2:6" x14ac:dyDescent="0.25">
      <c r="B33328" s="18">
        <v>2017</v>
      </c>
      <c r="C33328" s="19">
        <v>42647</v>
      </c>
      <c r="D33328" s="18" t="s">
        <v>7</v>
      </c>
      <c r="E33328" s="18">
        <v>8.9548251852961003E-2</v>
      </c>
      <c r="F33328" s="18">
        <v>2.6353223029123305E-4</v>
      </c>
    </row>
    <row r="33329" spans="2:6" x14ac:dyDescent="0.25">
      <c r="B33329" s="18">
        <v>2017</v>
      </c>
      <c r="C33329" s="19">
        <v>42626</v>
      </c>
      <c r="D33329" s="18" t="s">
        <v>6</v>
      </c>
      <c r="E33329" s="18">
        <v>5.2482493573906414E-2</v>
      </c>
      <c r="F33329" s="18">
        <v>8.3551695740061388E-4</v>
      </c>
    </row>
    <row r="33330" spans="2:6" x14ac:dyDescent="0.25">
      <c r="B33330" s="18">
        <v>2017</v>
      </c>
      <c r="C33330" s="19">
        <v>42626</v>
      </c>
      <c r="D33330" s="18" t="s">
        <v>6</v>
      </c>
      <c r="E33330" s="18">
        <v>5.8026353223029126E-2</v>
      </c>
      <c r="F33330" s="18">
        <v>1.1170172943026128E-3</v>
      </c>
    </row>
    <row r="33331" spans="2:6" x14ac:dyDescent="0.25">
      <c r="B33331" s="18">
        <v>2017</v>
      </c>
      <c r="C33331" s="19">
        <v>42626</v>
      </c>
      <c r="D33331" s="18" t="s">
        <v>6</v>
      </c>
      <c r="E33331" s="18">
        <v>9.7070350128521971E-2</v>
      </c>
      <c r="F33331" s="18">
        <v>1.218836565096953E-3</v>
      </c>
    </row>
    <row r="33332" spans="2:6" x14ac:dyDescent="0.25">
      <c r="B33332" s="18">
        <v>2017</v>
      </c>
      <c r="C33332" s="19">
        <v>42627</v>
      </c>
      <c r="D33332" s="18" t="s">
        <v>6</v>
      </c>
      <c r="E33332" s="18">
        <v>4.3940405779740954E-2</v>
      </c>
      <c r="F33332" s="18">
        <v>1.2667515160589952E-3</v>
      </c>
    </row>
    <row r="33333" spans="2:6" x14ac:dyDescent="0.25">
      <c r="B33333" s="18">
        <v>2017</v>
      </c>
      <c r="C33333" s="19">
        <v>42627</v>
      </c>
      <c r="D33333" s="18" t="s">
        <v>6</v>
      </c>
      <c r="E33333" s="18">
        <v>0.27037243892091545</v>
      </c>
      <c r="F33333" s="18">
        <v>3.584637268847795E-3</v>
      </c>
    </row>
    <row r="33334" spans="2:6" x14ac:dyDescent="0.25">
      <c r="B33334" s="18">
        <v>2017</v>
      </c>
      <c r="C33334" s="19">
        <v>42627</v>
      </c>
      <c r="D33334" s="18" t="s">
        <v>6</v>
      </c>
      <c r="E33334" s="18">
        <v>6.0033590377080781E-2</v>
      </c>
      <c r="F33334" s="18">
        <v>1.05712360560006E-3</v>
      </c>
    </row>
    <row r="33335" spans="2:6" x14ac:dyDescent="0.25">
      <c r="B33335" s="18">
        <v>2017</v>
      </c>
      <c r="C33335" s="19">
        <v>42627</v>
      </c>
      <c r="D33335" s="18" t="s">
        <v>6</v>
      </c>
      <c r="E33335" s="18">
        <v>1.381253275436101E-2</v>
      </c>
      <c r="F33335" s="18">
        <v>9.4931496593546457E-4</v>
      </c>
    </row>
    <row r="33336" spans="2:6" x14ac:dyDescent="0.25">
      <c r="B33336" s="18">
        <v>2017</v>
      </c>
      <c r="C33336" s="19">
        <v>42647</v>
      </c>
      <c r="D33336" s="18" t="s">
        <v>7</v>
      </c>
      <c r="E33336" s="18">
        <v>5.031069851014449E-3</v>
      </c>
      <c r="F33336" s="18">
        <v>1.1978737740510594E-5</v>
      </c>
    </row>
    <row r="33337" spans="2:6" x14ac:dyDescent="0.25">
      <c r="B33337" s="18">
        <v>2017</v>
      </c>
      <c r="C33337" s="19">
        <v>42642</v>
      </c>
      <c r="D33337" s="18" t="s">
        <v>7</v>
      </c>
      <c r="E33337" s="18">
        <v>1.9803848169499139E-3</v>
      </c>
      <c r="F33337" s="18">
        <v>8.9840533053829457E-6</v>
      </c>
    </row>
    <row r="33338" spans="2:6" x14ac:dyDescent="0.25">
      <c r="B33338" s="18">
        <v>2017</v>
      </c>
      <c r="C33338" s="19">
        <v>42627</v>
      </c>
      <c r="D33338" s="18" t="s">
        <v>6</v>
      </c>
      <c r="E33338" s="18">
        <v>5.9591225574605082E-3</v>
      </c>
      <c r="F33338" s="18">
        <v>5.3904319832297674E-5</v>
      </c>
    </row>
    <row r="33339" spans="2:6" x14ac:dyDescent="0.25">
      <c r="B33339" s="18">
        <v>2017</v>
      </c>
      <c r="C33339" s="19">
        <v>42647</v>
      </c>
      <c r="D33339" s="18" t="s">
        <v>7</v>
      </c>
      <c r="E33339" s="18">
        <v>1.8230440967283074E-2</v>
      </c>
      <c r="F33339" s="18">
        <v>5.689900426742532E-5</v>
      </c>
    </row>
    <row r="33340" spans="2:6" x14ac:dyDescent="0.25">
      <c r="B33340" s="18">
        <v>2017</v>
      </c>
      <c r="C33340" s="19">
        <v>42647</v>
      </c>
      <c r="D33340" s="18" t="s">
        <v>7</v>
      </c>
      <c r="E33340" s="18">
        <v>3.4778268573282325E-3</v>
      </c>
      <c r="F33340" s="18">
        <v>1.1978737740510594E-5</v>
      </c>
    </row>
    <row r="33341" spans="2:6" x14ac:dyDescent="0.25">
      <c r="B33341" s="18">
        <v>2017</v>
      </c>
      <c r="C33341" s="19">
        <v>42647</v>
      </c>
      <c r="D33341" s="18" t="s">
        <v>7</v>
      </c>
      <c r="E33341" s="18">
        <v>5.1748147039005765E-3</v>
      </c>
      <c r="F33341" s="18">
        <v>2.6952159916148837E-5</v>
      </c>
    </row>
    <row r="33342" spans="2:6" x14ac:dyDescent="0.25">
      <c r="B33342" s="18">
        <v>2017</v>
      </c>
      <c r="C33342" s="19">
        <v>42647</v>
      </c>
      <c r="D33342" s="18" t="s">
        <v>7</v>
      </c>
      <c r="E33342" s="18">
        <v>9.6498215667190825E-3</v>
      </c>
      <c r="F33342" s="18">
        <v>5.9893688702552971E-5</v>
      </c>
    </row>
    <row r="33343" spans="2:6" x14ac:dyDescent="0.25">
      <c r="B33343" s="18">
        <v>2017</v>
      </c>
      <c r="C33343" s="19">
        <v>42627</v>
      </c>
      <c r="D33343" s="18" t="s">
        <v>6</v>
      </c>
      <c r="E33343" s="18">
        <v>1.6470764393202065E-4</v>
      </c>
      <c r="F33343" s="18">
        <v>2.9946844351276486E-6</v>
      </c>
    </row>
    <row r="33344" spans="2:6" x14ac:dyDescent="0.25">
      <c r="B33344" s="18">
        <v>2017</v>
      </c>
      <c r="C33344" s="19">
        <v>42647</v>
      </c>
      <c r="D33344" s="18" t="s">
        <v>7</v>
      </c>
      <c r="E33344" s="18">
        <v>3.4160365351501083E-2</v>
      </c>
      <c r="F33344" s="18">
        <v>1.8267575054278657E-4</v>
      </c>
    </row>
    <row r="33345" spans="2:6" x14ac:dyDescent="0.25">
      <c r="B33345" s="18">
        <v>2017</v>
      </c>
      <c r="C33345" s="19">
        <v>42627</v>
      </c>
      <c r="D33345" s="18" t="s">
        <v>6</v>
      </c>
      <c r="E33345" s="18">
        <v>2.4273913802999683E-3</v>
      </c>
      <c r="F33345" s="18">
        <v>5.9893688702552971E-6</v>
      </c>
    </row>
    <row r="33346" spans="2:6" x14ac:dyDescent="0.25">
      <c r="B33346" s="18">
        <v>2017</v>
      </c>
      <c r="C33346" s="19">
        <v>42628</v>
      </c>
      <c r="D33346" s="18" t="s">
        <v>6</v>
      </c>
      <c r="E33346" s="18">
        <v>3.4139402560455192E-4</v>
      </c>
      <c r="F33346" s="18">
        <v>2.9946844351276486E-6</v>
      </c>
    </row>
    <row r="33347" spans="2:6" x14ac:dyDescent="0.25">
      <c r="B33347" s="18">
        <v>2017</v>
      </c>
      <c r="C33347" s="19">
        <v>42647</v>
      </c>
      <c r="D33347" s="18" t="s">
        <v>7</v>
      </c>
      <c r="E33347" s="18">
        <v>2.1723440892415961E-2</v>
      </c>
      <c r="F33347" s="18">
        <v>5.3904319832297674E-5</v>
      </c>
    </row>
    <row r="33348" spans="2:6" x14ac:dyDescent="0.25">
      <c r="B33348" s="18">
        <v>2017</v>
      </c>
      <c r="C33348" s="19">
        <v>42648</v>
      </c>
      <c r="D33348" s="18" t="s">
        <v>7</v>
      </c>
      <c r="E33348" s="18">
        <v>0.22993187092910083</v>
      </c>
      <c r="F33348" s="18">
        <v>6.5883057572808262E-4</v>
      </c>
    </row>
    <row r="33349" spans="2:6" x14ac:dyDescent="0.25">
      <c r="B33349" s="18">
        <v>2017</v>
      </c>
      <c r="C33349" s="19">
        <v>42648</v>
      </c>
      <c r="D33349" s="18" t="s">
        <v>7</v>
      </c>
      <c r="E33349" s="18">
        <v>2.9222130717975595E-2</v>
      </c>
      <c r="F33349" s="18">
        <v>1.0181927079434004E-4</v>
      </c>
    </row>
    <row r="33350" spans="2:6" x14ac:dyDescent="0.25">
      <c r="B33350" s="18">
        <v>2017</v>
      </c>
      <c r="C33350" s="19">
        <v>42627</v>
      </c>
      <c r="D33350" s="18" t="s">
        <v>6</v>
      </c>
      <c r="E33350" s="18">
        <v>5.9893688702552971E-6</v>
      </c>
      <c r="F33350" s="18">
        <v>2.9946844351276486E-6</v>
      </c>
    </row>
    <row r="33351" spans="2:6" x14ac:dyDescent="0.25">
      <c r="B33351" s="18">
        <v>2017</v>
      </c>
      <c r="C33351" s="19">
        <v>42655</v>
      </c>
      <c r="D33351" s="18" t="s">
        <v>7</v>
      </c>
      <c r="E33351" s="18">
        <v>1.7464999625664446E-2</v>
      </c>
      <c r="F33351" s="18">
        <v>5.3904319832297674E-5</v>
      </c>
    </row>
    <row r="33352" spans="2:6" x14ac:dyDescent="0.25">
      <c r="B33352" s="18">
        <v>2017</v>
      </c>
      <c r="C33352" s="19">
        <v>42648</v>
      </c>
      <c r="D33352" s="18" t="s">
        <v>7</v>
      </c>
      <c r="E33352" s="18">
        <v>5.9869232112999323E-3</v>
      </c>
      <c r="F33352" s="18">
        <v>1.4973422175638243E-5</v>
      </c>
    </row>
    <row r="33353" spans="2:6" x14ac:dyDescent="0.25">
      <c r="B33353" s="18">
        <v>2017</v>
      </c>
      <c r="C33353" s="19">
        <v>42648</v>
      </c>
      <c r="D33353" s="18" t="s">
        <v>7</v>
      </c>
      <c r="E33353" s="18">
        <v>1.1409747697836341E-3</v>
      </c>
      <c r="F33353" s="18">
        <v>8.9840533053829457E-6</v>
      </c>
    </row>
    <row r="33354" spans="2:6" x14ac:dyDescent="0.25">
      <c r="B33354" s="18">
        <v>2017</v>
      </c>
      <c r="C33354" s="19">
        <v>42648</v>
      </c>
      <c r="D33354" s="18" t="s">
        <v>7</v>
      </c>
      <c r="E33354" s="18">
        <v>2.2010930598188217E-3</v>
      </c>
      <c r="F33354" s="18">
        <v>1.4973422175638243E-5</v>
      </c>
    </row>
    <row r="33355" spans="2:6" x14ac:dyDescent="0.25">
      <c r="B33355" s="18">
        <v>2017</v>
      </c>
      <c r="C33355" s="19">
        <v>42627</v>
      </c>
      <c r="D33355" s="18" t="s">
        <v>6</v>
      </c>
      <c r="E33355" s="18">
        <v>6.1864290883681367E-2</v>
      </c>
      <c r="F33355" s="18">
        <v>9.4931496593546457E-4</v>
      </c>
    </row>
    <row r="33356" spans="2:6" x14ac:dyDescent="0.25">
      <c r="B33356" s="18">
        <v>2017</v>
      </c>
      <c r="C33356" s="19">
        <v>42674</v>
      </c>
      <c r="D33356" s="18" t="s">
        <v>7</v>
      </c>
      <c r="E33356" s="18">
        <v>2.631129744703152E-2</v>
      </c>
      <c r="F33356" s="18">
        <v>6.8877742007935914E-5</v>
      </c>
    </row>
    <row r="33357" spans="2:6" x14ac:dyDescent="0.25">
      <c r="B33357" s="18">
        <v>2017</v>
      </c>
      <c r="C33357" s="19">
        <v>42649</v>
      </c>
      <c r="D33357" s="18" t="s">
        <v>7</v>
      </c>
      <c r="E33357" s="18">
        <v>1.1200119787377406E-3</v>
      </c>
      <c r="F33357" s="18">
        <v>5.9893688702552971E-6</v>
      </c>
    </row>
    <row r="33358" spans="2:6" x14ac:dyDescent="0.25">
      <c r="B33358" s="18">
        <v>2017</v>
      </c>
      <c r="C33358" s="19">
        <v>42648</v>
      </c>
      <c r="D33358" s="18" t="s">
        <v>7</v>
      </c>
      <c r="E33358" s="18">
        <v>8.4989144268922661E-4</v>
      </c>
      <c r="F33358" s="18">
        <v>3.2941528786404131E-5</v>
      </c>
    </row>
    <row r="33359" spans="2:6" x14ac:dyDescent="0.25">
      <c r="B33359" s="18">
        <v>2017</v>
      </c>
      <c r="C33359" s="19">
        <v>42627</v>
      </c>
      <c r="D33359" s="18" t="s">
        <v>6</v>
      </c>
      <c r="E33359" s="18">
        <v>1.8756706845349494E-4</v>
      </c>
      <c r="F33359" s="18">
        <v>2.9946844351276486E-6</v>
      </c>
    </row>
    <row r="33360" spans="2:6" x14ac:dyDescent="0.25">
      <c r="B33360" s="18">
        <v>2017</v>
      </c>
      <c r="C33360" s="19">
        <v>42627</v>
      </c>
      <c r="D33360" s="18" t="s">
        <v>6</v>
      </c>
      <c r="E33360" s="18">
        <v>9.1038406827880511E-5</v>
      </c>
      <c r="F33360" s="18">
        <v>2.9946844351276486E-6</v>
      </c>
    </row>
    <row r="33361" spans="2:6" x14ac:dyDescent="0.25">
      <c r="B33361" s="18">
        <v>2017</v>
      </c>
      <c r="C33361" s="19">
        <v>42628</v>
      </c>
      <c r="D33361" s="18" t="s">
        <v>6</v>
      </c>
      <c r="E33361" s="18">
        <v>5.4554765291607396E-2</v>
      </c>
      <c r="F33361" s="18">
        <v>2.2759601706970128E-4</v>
      </c>
    </row>
    <row r="33362" spans="2:6" x14ac:dyDescent="0.25">
      <c r="B33362" s="18">
        <v>2017</v>
      </c>
      <c r="C33362" s="19">
        <v>42628</v>
      </c>
      <c r="D33362" s="18" t="s">
        <v>6</v>
      </c>
      <c r="E33362" s="18">
        <v>0.14237787926430576</v>
      </c>
      <c r="F33362" s="18">
        <v>2.1382046866811411E-3</v>
      </c>
    </row>
    <row r="33363" spans="2:6" x14ac:dyDescent="0.25">
      <c r="B33363" s="18">
        <v>2017</v>
      </c>
      <c r="C33363" s="19">
        <v>42628</v>
      </c>
      <c r="D33363" s="18" t="s">
        <v>7</v>
      </c>
      <c r="E33363" s="18">
        <v>3.5337276334506252E-4</v>
      </c>
      <c r="F33363" s="18">
        <v>2.9946844351276486E-6</v>
      </c>
    </row>
    <row r="33364" spans="2:6" x14ac:dyDescent="0.25">
      <c r="B33364" s="18">
        <v>2017</v>
      </c>
      <c r="C33364" s="19">
        <v>42656</v>
      </c>
      <c r="D33364" s="18" t="s">
        <v>7</v>
      </c>
      <c r="E33364" s="18">
        <v>8.9553043348057193E-2</v>
      </c>
      <c r="F33364" s="18">
        <v>7.9958074417908211E-4</v>
      </c>
    </row>
    <row r="33365" spans="2:6" x14ac:dyDescent="0.25">
      <c r="B33365" s="18">
        <v>2017</v>
      </c>
      <c r="C33365" s="19">
        <v>42649</v>
      </c>
      <c r="D33365" s="18" t="s">
        <v>7</v>
      </c>
      <c r="E33365" s="18">
        <v>1.6800179681066107E-3</v>
      </c>
      <c r="F33365" s="18">
        <v>8.9840533053829457E-6</v>
      </c>
    </row>
    <row r="33366" spans="2:6" x14ac:dyDescent="0.25">
      <c r="B33366" s="18">
        <v>2017</v>
      </c>
      <c r="C33366" s="19">
        <v>42649</v>
      </c>
      <c r="D33366" s="18" t="s">
        <v>7</v>
      </c>
      <c r="E33366" s="18">
        <v>1.7857303286666168E-2</v>
      </c>
      <c r="F33366" s="18">
        <v>2.0064385715355245E-4</v>
      </c>
    </row>
    <row r="33367" spans="2:6" x14ac:dyDescent="0.25">
      <c r="B33367" s="18">
        <v>2017</v>
      </c>
      <c r="C33367" s="19">
        <v>42648</v>
      </c>
      <c r="D33367" s="18" t="s">
        <v>7</v>
      </c>
      <c r="E33367" s="18">
        <v>9.464700157220933E-2</v>
      </c>
      <c r="F33367" s="18">
        <v>9.0140001497342214E-4</v>
      </c>
    </row>
    <row r="33368" spans="2:6" x14ac:dyDescent="0.25">
      <c r="B33368" s="18">
        <v>2017</v>
      </c>
      <c r="C33368" s="19">
        <v>42649</v>
      </c>
      <c r="D33368" s="18" t="s">
        <v>7</v>
      </c>
      <c r="E33368" s="18">
        <v>1.5120161712959497E-2</v>
      </c>
      <c r="F33368" s="18">
        <v>5.0909635397170022E-5</v>
      </c>
    </row>
    <row r="33369" spans="2:6" x14ac:dyDescent="0.25">
      <c r="B33369" s="18">
        <v>2017</v>
      </c>
      <c r="C33369" s="19">
        <v>42649</v>
      </c>
      <c r="D33369" s="18" t="s">
        <v>7</v>
      </c>
      <c r="E33369" s="18">
        <v>1.4128921164932246E-2</v>
      </c>
      <c r="F33369" s="18">
        <v>4.192558209178708E-5</v>
      </c>
    </row>
    <row r="33370" spans="2:6" x14ac:dyDescent="0.25">
      <c r="B33370" s="18">
        <v>2017</v>
      </c>
      <c r="C33370" s="19">
        <v>42628</v>
      </c>
      <c r="D33370" s="18" t="s">
        <v>6</v>
      </c>
      <c r="E33370" s="18">
        <v>2.3957475481021189E-4</v>
      </c>
      <c r="F33370" s="18">
        <v>5.9893688702552971E-6</v>
      </c>
    </row>
    <row r="33371" spans="2:6" x14ac:dyDescent="0.25">
      <c r="B33371" s="18">
        <v>2017</v>
      </c>
      <c r="C33371" s="19">
        <v>42629</v>
      </c>
      <c r="D33371" s="18" t="s">
        <v>6</v>
      </c>
      <c r="E33371" s="18">
        <v>6.5226223453370369E-2</v>
      </c>
      <c r="F33371" s="18">
        <v>7.1273489556038033E-4</v>
      </c>
    </row>
    <row r="33372" spans="2:6" x14ac:dyDescent="0.25">
      <c r="B33372" s="18">
        <v>2017</v>
      </c>
      <c r="C33372" s="19">
        <v>42648</v>
      </c>
      <c r="D33372" s="18" t="s">
        <v>7</v>
      </c>
      <c r="E33372" s="18">
        <v>9.0095081230815305E-2</v>
      </c>
      <c r="F33372" s="18">
        <v>1.6470764393202065E-4</v>
      </c>
    </row>
    <row r="33373" spans="2:6" x14ac:dyDescent="0.25">
      <c r="B33373" s="18">
        <v>2017</v>
      </c>
      <c r="C33373" s="19">
        <v>42629</v>
      </c>
      <c r="D33373" s="18" t="s">
        <v>6</v>
      </c>
      <c r="E33373" s="18">
        <v>5.0131017444036835E-3</v>
      </c>
      <c r="F33373" s="18">
        <v>2.9946844351276486E-5</v>
      </c>
    </row>
    <row r="33374" spans="2:6" x14ac:dyDescent="0.25">
      <c r="B33374" s="18">
        <v>2017</v>
      </c>
      <c r="C33374" s="19">
        <v>42648</v>
      </c>
      <c r="D33374" s="18" t="s">
        <v>7</v>
      </c>
      <c r="E33374" s="18">
        <v>2.3903571161188891E-2</v>
      </c>
      <c r="F33374" s="18">
        <v>7.7861795313318856E-5</v>
      </c>
    </row>
    <row r="33375" spans="2:6" x14ac:dyDescent="0.25">
      <c r="B33375" s="18">
        <v>2017</v>
      </c>
      <c r="C33375" s="19">
        <v>42629</v>
      </c>
      <c r="D33375" s="18" t="s">
        <v>6</v>
      </c>
      <c r="E33375" s="18">
        <v>5.8919418032991541E-3</v>
      </c>
      <c r="F33375" s="18">
        <v>9.5829901924084754E-5</v>
      </c>
    </row>
    <row r="33376" spans="2:6" x14ac:dyDescent="0.25">
      <c r="B33376" s="18">
        <v>2017</v>
      </c>
      <c r="C33376" s="19">
        <v>42650</v>
      </c>
      <c r="D33376" s="18" t="s">
        <v>7</v>
      </c>
      <c r="E33376" s="18">
        <v>3.2091038406827879E-2</v>
      </c>
      <c r="F33376" s="18">
        <v>1.9764917271842479E-4</v>
      </c>
    </row>
    <row r="33377" spans="2:6" x14ac:dyDescent="0.25">
      <c r="B33377" s="18">
        <v>2017</v>
      </c>
      <c r="C33377" s="19">
        <v>42649</v>
      </c>
      <c r="D33377" s="18" t="s">
        <v>7</v>
      </c>
      <c r="E33377" s="18">
        <v>0.12900501609642884</v>
      </c>
      <c r="F33377" s="18">
        <v>3.5636744778019016E-4</v>
      </c>
    </row>
    <row r="33378" spans="2:6" x14ac:dyDescent="0.25">
      <c r="B33378" s="18">
        <v>2017</v>
      </c>
      <c r="C33378" s="19">
        <v>42629</v>
      </c>
      <c r="D33378" s="18" t="s">
        <v>6</v>
      </c>
      <c r="E33378" s="18">
        <v>0.53290344638266973</v>
      </c>
      <c r="F33378" s="18">
        <v>1.0661076589054427E-3</v>
      </c>
    </row>
    <row r="33379" spans="2:6" x14ac:dyDescent="0.25">
      <c r="B33379" s="18">
        <v>2017</v>
      </c>
      <c r="C33379" s="19">
        <v>42629</v>
      </c>
      <c r="D33379" s="18" t="s">
        <v>6</v>
      </c>
      <c r="E33379" s="18">
        <v>1.5632252751366326E-3</v>
      </c>
      <c r="F33379" s="18">
        <v>8.9840533053829457E-6</v>
      </c>
    </row>
    <row r="33380" spans="2:6" x14ac:dyDescent="0.25">
      <c r="B33380" s="18">
        <v>2017</v>
      </c>
      <c r="C33380" s="19">
        <v>42629</v>
      </c>
      <c r="D33380" s="18" t="s">
        <v>6</v>
      </c>
      <c r="E33380" s="18">
        <v>0.1492351575952684</v>
      </c>
      <c r="F33380" s="18">
        <v>1.8147787676873548E-3</v>
      </c>
    </row>
    <row r="33381" spans="2:6" x14ac:dyDescent="0.25">
      <c r="B33381" s="18">
        <v>2017</v>
      </c>
      <c r="C33381" s="19">
        <v>42649</v>
      </c>
      <c r="D33381" s="18" t="s">
        <v>7</v>
      </c>
      <c r="E33381" s="18">
        <v>9.9911656809163737E-2</v>
      </c>
      <c r="F33381" s="18">
        <v>2.9647375907763718E-4</v>
      </c>
    </row>
    <row r="33382" spans="2:6" x14ac:dyDescent="0.25">
      <c r="B33382" s="18">
        <v>2017</v>
      </c>
      <c r="C33382" s="19">
        <v>42650</v>
      </c>
      <c r="D33382" s="18" t="s">
        <v>7</v>
      </c>
      <c r="E33382" s="18">
        <v>3.7813880362356819E-2</v>
      </c>
      <c r="F33382" s="18">
        <v>1.8267575054278657E-4</v>
      </c>
    </row>
    <row r="33383" spans="2:6" x14ac:dyDescent="0.25">
      <c r="B33383" s="18">
        <v>2017</v>
      </c>
      <c r="C33383" s="19">
        <v>42629</v>
      </c>
      <c r="D33383" s="18" t="s">
        <v>6</v>
      </c>
      <c r="E33383" s="18">
        <v>6.824885827655911E-3</v>
      </c>
      <c r="F33383" s="18">
        <v>2.9946844351276486E-5</v>
      </c>
    </row>
    <row r="33384" spans="2:6" x14ac:dyDescent="0.25">
      <c r="B33384" s="18">
        <v>2017</v>
      </c>
      <c r="C33384" s="19">
        <v>42629</v>
      </c>
      <c r="D33384" s="18" t="s">
        <v>6</v>
      </c>
      <c r="E33384" s="18">
        <v>0.12877806892765353</v>
      </c>
      <c r="F33384" s="18">
        <v>2.377779441491353E-3</v>
      </c>
    </row>
    <row r="33385" spans="2:6" x14ac:dyDescent="0.25">
      <c r="B33385" s="18">
        <v>2017</v>
      </c>
      <c r="C33385" s="19">
        <v>42650</v>
      </c>
      <c r="D33385" s="18" t="s">
        <v>7</v>
      </c>
      <c r="E33385" s="18">
        <v>8.0497117616231184E-2</v>
      </c>
      <c r="F33385" s="18">
        <v>2.0962791045893539E-4</v>
      </c>
    </row>
    <row r="33386" spans="2:6" x14ac:dyDescent="0.25">
      <c r="B33386" s="18">
        <v>2017</v>
      </c>
      <c r="C33386" s="19">
        <v>42629</v>
      </c>
      <c r="D33386" s="18" t="s">
        <v>6</v>
      </c>
      <c r="E33386" s="18">
        <v>1.6350977015796961E-3</v>
      </c>
      <c r="F33386" s="18">
        <v>1.7968106610765891E-5</v>
      </c>
    </row>
    <row r="33387" spans="2:6" x14ac:dyDescent="0.25">
      <c r="B33387" s="18">
        <v>2017</v>
      </c>
      <c r="C33387" s="19">
        <v>42654</v>
      </c>
      <c r="D33387" s="18" t="s">
        <v>7</v>
      </c>
      <c r="E33387" s="18">
        <v>7.1692745376955901E-3</v>
      </c>
      <c r="F33387" s="18">
        <v>2.096279104589354E-5</v>
      </c>
    </row>
    <row r="33388" spans="2:6" x14ac:dyDescent="0.25">
      <c r="B33388" s="18">
        <v>2017</v>
      </c>
      <c r="C33388" s="19">
        <v>42656</v>
      </c>
      <c r="D33388" s="18" t="s">
        <v>7</v>
      </c>
      <c r="E33388" s="18">
        <v>6.1211349854009131E-3</v>
      </c>
      <c r="F33388" s="18">
        <v>2.096279104589354E-5</v>
      </c>
    </row>
    <row r="33389" spans="2:6" x14ac:dyDescent="0.25">
      <c r="B33389" s="18">
        <v>2017</v>
      </c>
      <c r="C33389" s="19">
        <v>42663</v>
      </c>
      <c r="D33389" s="18" t="s">
        <v>7</v>
      </c>
      <c r="E33389" s="18">
        <v>2.6664670210376582E-2</v>
      </c>
      <c r="F33389" s="18">
        <v>7.1872426443063566E-5</v>
      </c>
    </row>
    <row r="33390" spans="2:6" x14ac:dyDescent="0.25">
      <c r="B33390" s="18">
        <v>2017</v>
      </c>
      <c r="C33390" s="19">
        <v>42629</v>
      </c>
      <c r="D33390" s="18" t="s">
        <v>6</v>
      </c>
      <c r="E33390" s="18">
        <v>3.9001672032142845E-2</v>
      </c>
      <c r="F33390" s="18">
        <v>4.6417608744478553E-4</v>
      </c>
    </row>
    <row r="33391" spans="2:6" x14ac:dyDescent="0.25">
      <c r="B33391" s="18">
        <v>2017</v>
      </c>
      <c r="C33391" s="19">
        <v>42629</v>
      </c>
      <c r="D33391" s="18" t="s">
        <v>6</v>
      </c>
      <c r="E33391" s="18">
        <v>6.8278805120910383E-4</v>
      </c>
      <c r="F33391" s="18">
        <v>2.485588081155948E-4</v>
      </c>
    </row>
    <row r="33392" spans="2:6" x14ac:dyDescent="0.25">
      <c r="B33392" s="18">
        <v>2017</v>
      </c>
      <c r="C33392" s="19">
        <v>42669</v>
      </c>
      <c r="D33392" s="18" t="s">
        <v>7</v>
      </c>
      <c r="E33392" s="18">
        <v>6.605974395448079E-2</v>
      </c>
      <c r="F33392" s="18">
        <v>1.7069701280227596E-4</v>
      </c>
    </row>
    <row r="33393" spans="2:6" x14ac:dyDescent="0.25">
      <c r="B33393" s="18">
        <v>2017</v>
      </c>
      <c r="C33393" s="19">
        <v>42671</v>
      </c>
      <c r="D33393" s="18" t="s">
        <v>7</v>
      </c>
      <c r="E33393" s="18">
        <v>5.8075915250430488E-2</v>
      </c>
      <c r="F33393" s="18">
        <v>1.6470764393202065E-4</v>
      </c>
    </row>
    <row r="33394" spans="2:6" x14ac:dyDescent="0.25">
      <c r="B33394" s="18">
        <v>2017</v>
      </c>
      <c r="C33394" s="19">
        <v>42629</v>
      </c>
      <c r="D33394" s="18" t="s">
        <v>6</v>
      </c>
      <c r="E33394" s="18">
        <v>5.1748147039005765E-3</v>
      </c>
      <c r="F33394" s="18">
        <v>5.3904319832297674E-5</v>
      </c>
    </row>
    <row r="33395" spans="2:6" x14ac:dyDescent="0.25">
      <c r="B33395" s="18">
        <v>2017</v>
      </c>
      <c r="C33395" s="19">
        <v>42630</v>
      </c>
      <c r="D33395" s="18" t="s">
        <v>6</v>
      </c>
      <c r="E33395" s="18">
        <v>2.6413116717825861E-3</v>
      </c>
      <c r="F33395" s="18">
        <v>2.6952159916148837E-5</v>
      </c>
    </row>
    <row r="33396" spans="2:6" x14ac:dyDescent="0.25">
      <c r="B33396" s="18">
        <v>2017</v>
      </c>
      <c r="C33396" s="19">
        <v>42629</v>
      </c>
      <c r="D33396" s="18" t="s">
        <v>6</v>
      </c>
      <c r="E33396" s="18">
        <v>7.5475181552743881E-2</v>
      </c>
      <c r="F33396" s="18">
        <v>1.9225874073519503E-3</v>
      </c>
    </row>
    <row r="33397" spans="2:6" x14ac:dyDescent="0.25">
      <c r="B33397" s="18">
        <v>2017</v>
      </c>
      <c r="C33397" s="19">
        <v>42629</v>
      </c>
      <c r="D33397" s="18" t="s">
        <v>6</v>
      </c>
      <c r="E33397" s="18">
        <v>6.9063612088542933E-2</v>
      </c>
      <c r="F33397" s="18">
        <v>9.4632028150033688E-4</v>
      </c>
    </row>
    <row r="33398" spans="2:6" x14ac:dyDescent="0.25">
      <c r="B33398" s="18">
        <v>2017</v>
      </c>
      <c r="C33398" s="19">
        <v>42630</v>
      </c>
      <c r="D33398" s="18" t="s">
        <v>6</v>
      </c>
      <c r="E33398" s="18">
        <v>5.3769559032716928E-2</v>
      </c>
      <c r="F33398" s="18">
        <v>8.0856479748446508E-5</v>
      </c>
    </row>
    <row r="33399" spans="2:6" x14ac:dyDescent="0.25">
      <c r="B33399" s="18">
        <v>2017</v>
      </c>
      <c r="C33399" s="19">
        <v>42630</v>
      </c>
      <c r="D33399" s="18" t="s">
        <v>6</v>
      </c>
      <c r="E33399" s="18">
        <v>0.15734376481744913</v>
      </c>
      <c r="F33399" s="18">
        <v>1.7518903945496743E-3</v>
      </c>
    </row>
    <row r="33400" spans="2:6" x14ac:dyDescent="0.25">
      <c r="B33400" s="18">
        <v>2017</v>
      </c>
      <c r="C33400" s="19">
        <v>42630</v>
      </c>
      <c r="D33400" s="18" t="s">
        <v>6</v>
      </c>
      <c r="E33400" s="18">
        <v>5.7497941154450848E-3</v>
      </c>
      <c r="F33400" s="18">
        <v>1.7069701280227596E-4</v>
      </c>
    </row>
    <row r="33401" spans="2:6" x14ac:dyDescent="0.25">
      <c r="B33401" s="18">
        <v>2017</v>
      </c>
      <c r="C33401" s="19">
        <v>42630</v>
      </c>
      <c r="D33401" s="18" t="s">
        <v>6</v>
      </c>
      <c r="E33401" s="18">
        <v>1.7668638167253126E-4</v>
      </c>
      <c r="F33401" s="18">
        <v>2.9946844351276486E-6</v>
      </c>
    </row>
    <row r="33402" spans="2:6" x14ac:dyDescent="0.25">
      <c r="B33402" s="18">
        <v>2017</v>
      </c>
      <c r="C33402" s="19">
        <v>42630</v>
      </c>
      <c r="D33402" s="18" t="s">
        <v>6</v>
      </c>
      <c r="E33402" s="18">
        <v>0.16447330987497191</v>
      </c>
      <c r="F33402" s="18">
        <v>2.377779441491353E-3</v>
      </c>
    </row>
    <row r="33403" spans="2:6" x14ac:dyDescent="0.25">
      <c r="B33403" s="18">
        <v>2017</v>
      </c>
      <c r="C33403" s="19">
        <v>42630</v>
      </c>
      <c r="D33403" s="18" t="s">
        <v>6</v>
      </c>
      <c r="E33403" s="18">
        <v>0.30427191734670961</v>
      </c>
      <c r="F33403" s="18">
        <v>1.7069701280227596E-3</v>
      </c>
    </row>
    <row r="33404" spans="2:6" x14ac:dyDescent="0.25">
      <c r="B33404" s="18">
        <v>2017</v>
      </c>
      <c r="C33404" s="19">
        <v>42630</v>
      </c>
      <c r="D33404" s="18" t="s">
        <v>6</v>
      </c>
      <c r="E33404" s="18">
        <v>3.4578622944274012E-3</v>
      </c>
      <c r="F33404" s="18">
        <v>2.9946844351276486E-5</v>
      </c>
    </row>
    <row r="33405" spans="2:6" x14ac:dyDescent="0.25">
      <c r="B33405" s="18">
        <v>2017</v>
      </c>
      <c r="C33405" s="19">
        <v>42631</v>
      </c>
      <c r="D33405" s="18" t="s">
        <v>6</v>
      </c>
      <c r="E33405" s="18">
        <v>7.0974021112525263E-4</v>
      </c>
      <c r="F33405" s="18">
        <v>2.9946844351276486E-6</v>
      </c>
    </row>
    <row r="33406" spans="2:6" x14ac:dyDescent="0.25">
      <c r="B33406" s="18">
        <v>2017</v>
      </c>
      <c r="C33406" s="19">
        <v>42631</v>
      </c>
      <c r="D33406" s="18" t="s">
        <v>6</v>
      </c>
      <c r="E33406" s="18">
        <v>2.3059070150482893E-3</v>
      </c>
      <c r="F33406" s="18">
        <v>3.2941528786404131E-5</v>
      </c>
    </row>
    <row r="33407" spans="2:6" x14ac:dyDescent="0.25">
      <c r="B33407" s="18">
        <v>2017</v>
      </c>
      <c r="C33407" s="19">
        <v>42631</v>
      </c>
      <c r="D33407" s="18" t="s">
        <v>6</v>
      </c>
      <c r="E33407" s="18">
        <v>9.8849542062838351E-4</v>
      </c>
      <c r="F33407" s="18">
        <v>5.9893688702552971E-6</v>
      </c>
    </row>
    <row r="33408" spans="2:6" x14ac:dyDescent="0.25">
      <c r="B33408" s="18">
        <v>2017</v>
      </c>
      <c r="C33408" s="19">
        <v>42631</v>
      </c>
      <c r="D33408" s="18" t="s">
        <v>6</v>
      </c>
      <c r="E33408" s="18">
        <v>3.5617379152005094E-2</v>
      </c>
      <c r="F33408" s="18">
        <v>6.0492625589578502E-4</v>
      </c>
    </row>
    <row r="33409" spans="2:6" x14ac:dyDescent="0.25">
      <c r="B33409" s="18">
        <v>2017</v>
      </c>
      <c r="C33409" s="19">
        <v>42631</v>
      </c>
      <c r="D33409" s="18" t="s">
        <v>6</v>
      </c>
      <c r="E33409" s="18">
        <v>6.1011704225000522E-4</v>
      </c>
      <c r="F33409" s="18">
        <v>5.9893688702552971E-6</v>
      </c>
    </row>
    <row r="33410" spans="2:6" x14ac:dyDescent="0.25">
      <c r="B33410" s="18">
        <v>2017</v>
      </c>
      <c r="C33410" s="19">
        <v>42631</v>
      </c>
      <c r="D33410" s="18" t="s">
        <v>6</v>
      </c>
      <c r="E33410" s="18">
        <v>6.600284495021337E-3</v>
      </c>
      <c r="F33410" s="18">
        <v>2.2759601706970128E-4</v>
      </c>
    </row>
    <row r="33411" spans="2:6" x14ac:dyDescent="0.25">
      <c r="B33411" s="18">
        <v>2017</v>
      </c>
      <c r="C33411" s="19">
        <v>42631</v>
      </c>
      <c r="D33411" s="18" t="s">
        <v>6</v>
      </c>
      <c r="E33411" s="18">
        <v>1.7579546305308079E-2</v>
      </c>
      <c r="F33411" s="18">
        <v>4.0428239874223254E-4</v>
      </c>
    </row>
    <row r="33412" spans="2:6" x14ac:dyDescent="0.25">
      <c r="B33412" s="18">
        <v>2017</v>
      </c>
      <c r="C33412" s="19">
        <v>42631</v>
      </c>
      <c r="D33412" s="18" t="s">
        <v>6</v>
      </c>
      <c r="E33412" s="18">
        <v>3.2411469641386539E-2</v>
      </c>
      <c r="F33412" s="18">
        <v>2.3658007037508422E-4</v>
      </c>
    </row>
    <row r="33413" spans="2:6" x14ac:dyDescent="0.25">
      <c r="B33413" s="18">
        <v>2017</v>
      </c>
      <c r="C33413" s="19">
        <v>42631</v>
      </c>
      <c r="D33413" s="18" t="s">
        <v>6</v>
      </c>
      <c r="E33413" s="18">
        <v>1.256918968830327E-3</v>
      </c>
      <c r="F33413" s="18">
        <v>8.9840533053829457E-6</v>
      </c>
    </row>
    <row r="33414" spans="2:6" x14ac:dyDescent="0.25">
      <c r="B33414" s="18">
        <v>2017</v>
      </c>
      <c r="C33414" s="19">
        <v>42631</v>
      </c>
      <c r="D33414" s="18" t="s">
        <v>6</v>
      </c>
      <c r="E33414" s="18">
        <v>7.0582715679668494E-3</v>
      </c>
      <c r="F33414" s="18">
        <v>5.9893688702552971E-5</v>
      </c>
    </row>
    <row r="33415" spans="2:6" x14ac:dyDescent="0.25">
      <c r="B33415" s="18">
        <v>2017</v>
      </c>
      <c r="C33415" s="19">
        <v>42631</v>
      </c>
      <c r="D33415" s="18" t="s">
        <v>6</v>
      </c>
      <c r="E33415" s="18">
        <v>1.4079508871752639E-3</v>
      </c>
      <c r="F33415" s="18">
        <v>2.096279104589354E-5</v>
      </c>
    </row>
    <row r="33416" spans="2:6" x14ac:dyDescent="0.25">
      <c r="B33416" s="18">
        <v>2017</v>
      </c>
      <c r="C33416" s="19">
        <v>42631</v>
      </c>
      <c r="D33416" s="18" t="s">
        <v>6</v>
      </c>
      <c r="E33416" s="18">
        <v>2.8609717750991991E-3</v>
      </c>
      <c r="F33416" s="18">
        <v>3.2941528786404131E-5</v>
      </c>
    </row>
    <row r="33417" spans="2:6" x14ac:dyDescent="0.25">
      <c r="B33417" s="18">
        <v>2017</v>
      </c>
      <c r="C33417" s="19">
        <v>42632</v>
      </c>
      <c r="D33417" s="18" t="s">
        <v>6</v>
      </c>
      <c r="E33417" s="18">
        <v>4.9961318659379507E-3</v>
      </c>
      <c r="F33417" s="18">
        <v>7.7861795313318856E-5</v>
      </c>
    </row>
    <row r="33418" spans="2:6" x14ac:dyDescent="0.25">
      <c r="B33418" s="18">
        <v>2017</v>
      </c>
      <c r="C33418" s="19">
        <v>42632</v>
      </c>
      <c r="D33418" s="18" t="s">
        <v>6</v>
      </c>
      <c r="E33418" s="18">
        <v>1.3807990816301055E-3</v>
      </c>
      <c r="F33418" s="18">
        <v>1.4973422175638243E-5</v>
      </c>
    </row>
    <row r="33419" spans="2:6" x14ac:dyDescent="0.25">
      <c r="B33419" s="18">
        <v>2017</v>
      </c>
      <c r="C33419" s="19">
        <v>42659</v>
      </c>
      <c r="D33419" s="18" t="s">
        <v>7</v>
      </c>
      <c r="E33419" s="18">
        <v>6.6182526016321033E-3</v>
      </c>
      <c r="F33419" s="18">
        <v>3.8930897656659428E-5</v>
      </c>
    </row>
    <row r="33420" spans="2:6" x14ac:dyDescent="0.25">
      <c r="B33420" s="18">
        <v>2017</v>
      </c>
      <c r="C33420" s="19">
        <v>42643</v>
      </c>
      <c r="D33420" s="18" t="s">
        <v>7</v>
      </c>
      <c r="E33420" s="18">
        <v>1.149958823089017E-2</v>
      </c>
      <c r="F33420" s="18">
        <v>4.4920266526914725E-5</v>
      </c>
    </row>
    <row r="33421" spans="2:6" x14ac:dyDescent="0.25">
      <c r="B33421" s="18">
        <v>2017</v>
      </c>
      <c r="C33421" s="19">
        <v>42632</v>
      </c>
      <c r="D33421" s="18" t="s">
        <v>6</v>
      </c>
      <c r="E33421" s="18">
        <v>6.2049861495844872E-3</v>
      </c>
      <c r="F33421" s="18">
        <v>1.1080332409972299E-4</v>
      </c>
    </row>
    <row r="33422" spans="2:6" x14ac:dyDescent="0.25">
      <c r="B33422" s="18">
        <v>2017</v>
      </c>
      <c r="C33422" s="19">
        <v>42660</v>
      </c>
      <c r="D33422" s="18" t="s">
        <v>7</v>
      </c>
      <c r="E33422" s="18">
        <v>1.9540315939207905E-2</v>
      </c>
      <c r="F33422" s="18">
        <v>2.2460133263457364E-4</v>
      </c>
    </row>
    <row r="33423" spans="2:6" x14ac:dyDescent="0.25">
      <c r="B33423" s="18">
        <v>2017</v>
      </c>
      <c r="C33423" s="19">
        <v>42655</v>
      </c>
      <c r="D33423" s="18" t="s">
        <v>7</v>
      </c>
      <c r="E33423" s="18">
        <v>6.2139702028898708E-3</v>
      </c>
      <c r="F33423" s="18">
        <v>1.4973422175638243E-5</v>
      </c>
    </row>
    <row r="33424" spans="2:6" x14ac:dyDescent="0.25">
      <c r="B33424" s="18">
        <v>2017</v>
      </c>
      <c r="C33424" s="19">
        <v>42656</v>
      </c>
      <c r="D33424" s="18" t="s">
        <v>7</v>
      </c>
      <c r="E33424" s="18">
        <v>3.2282698210676052E-3</v>
      </c>
      <c r="F33424" s="18">
        <v>4.192558209178708E-5</v>
      </c>
    </row>
    <row r="33425" spans="2:6" x14ac:dyDescent="0.25">
      <c r="B33425" s="18">
        <v>2017</v>
      </c>
      <c r="C33425" s="19">
        <v>42648</v>
      </c>
      <c r="D33425" s="18" t="s">
        <v>7</v>
      </c>
      <c r="E33425" s="18">
        <v>0.18857827356442314</v>
      </c>
      <c r="F33425" s="18">
        <v>1.2487834094482295E-3</v>
      </c>
    </row>
    <row r="33426" spans="2:6" x14ac:dyDescent="0.25">
      <c r="B33426" s="18">
        <v>2017</v>
      </c>
      <c r="C33426" s="19">
        <v>42654</v>
      </c>
      <c r="D33426" s="18" t="s">
        <v>7</v>
      </c>
      <c r="E33426" s="18">
        <v>5.6180280002994687E-2</v>
      </c>
      <c r="F33426" s="18">
        <v>1.1978737740510594E-4</v>
      </c>
    </row>
    <row r="33427" spans="2:6" x14ac:dyDescent="0.25">
      <c r="B33427" s="18">
        <v>2017</v>
      </c>
      <c r="C33427" s="19">
        <v>42632</v>
      </c>
      <c r="D33427" s="18" t="s">
        <v>6</v>
      </c>
      <c r="E33427" s="18">
        <v>3.6384417658655989E-3</v>
      </c>
      <c r="F33427" s="18">
        <v>2.4556412368046716E-4</v>
      </c>
    </row>
    <row r="33428" spans="2:6" x14ac:dyDescent="0.25">
      <c r="B33428" s="18">
        <v>2017</v>
      </c>
      <c r="C33428" s="19">
        <v>42632</v>
      </c>
      <c r="D33428" s="18" t="s">
        <v>6</v>
      </c>
      <c r="E33428" s="18">
        <v>1.2058595992114009E-3</v>
      </c>
      <c r="F33428" s="18">
        <v>1.4973422175638243E-5</v>
      </c>
    </row>
    <row r="33429" spans="2:6" x14ac:dyDescent="0.25">
      <c r="B33429" s="18">
        <v>2017</v>
      </c>
      <c r="C33429" s="19">
        <v>42653</v>
      </c>
      <c r="D33429" s="18" t="s">
        <v>7</v>
      </c>
      <c r="E33429" s="18">
        <v>2.2400239574754809E-2</v>
      </c>
      <c r="F33429" s="18">
        <v>2.6353223029123305E-4</v>
      </c>
    </row>
    <row r="33430" spans="2:6" x14ac:dyDescent="0.25">
      <c r="B33430" s="18">
        <v>2017</v>
      </c>
      <c r="C33430" s="19">
        <v>42661</v>
      </c>
      <c r="D33430" s="18" t="s">
        <v>7</v>
      </c>
      <c r="E33430" s="18">
        <v>1.9675076738788649E-3</v>
      </c>
      <c r="F33430" s="18">
        <v>8.9840533053829457E-6</v>
      </c>
    </row>
    <row r="33431" spans="2:6" x14ac:dyDescent="0.25">
      <c r="B33431" s="18">
        <v>2017</v>
      </c>
      <c r="C33431" s="19">
        <v>42654</v>
      </c>
      <c r="D33431" s="18" t="s">
        <v>7</v>
      </c>
      <c r="E33431" s="18">
        <v>7.0494871602904841E-3</v>
      </c>
      <c r="F33431" s="18">
        <v>3.2941528786404131E-5</v>
      </c>
    </row>
    <row r="33432" spans="2:6" x14ac:dyDescent="0.25">
      <c r="B33432" s="18">
        <v>2017</v>
      </c>
      <c r="C33432" s="19">
        <v>42643</v>
      </c>
      <c r="D33432" s="18" t="s">
        <v>7</v>
      </c>
      <c r="E33432" s="18">
        <v>1.1152204836415363E-2</v>
      </c>
      <c r="F33432" s="18">
        <v>8.385116418357416E-5</v>
      </c>
    </row>
    <row r="33433" spans="2:6" x14ac:dyDescent="0.25">
      <c r="B33433" s="18">
        <v>2017</v>
      </c>
      <c r="C33433" s="19">
        <v>42648</v>
      </c>
      <c r="D33433" s="18" t="s">
        <v>7</v>
      </c>
      <c r="E33433" s="18">
        <v>4.6561353597364678E-2</v>
      </c>
      <c r="F33433" s="18">
        <v>1.3775548401587183E-4</v>
      </c>
    </row>
    <row r="33434" spans="2:6" x14ac:dyDescent="0.25">
      <c r="B33434" s="18">
        <v>2017</v>
      </c>
      <c r="C33434" s="19">
        <v>42633</v>
      </c>
      <c r="D33434" s="18" t="s">
        <v>6</v>
      </c>
      <c r="E33434" s="18">
        <v>0.17117037258865525</v>
      </c>
      <c r="F33434" s="18">
        <v>1.2637568316238676E-3</v>
      </c>
    </row>
    <row r="33435" spans="2:6" x14ac:dyDescent="0.25">
      <c r="B33435" s="18">
        <v>2017</v>
      </c>
      <c r="C33435" s="19">
        <v>42653</v>
      </c>
      <c r="D33435" s="18" t="s">
        <v>7</v>
      </c>
      <c r="E33435" s="18">
        <v>2.5209253574904545E-2</v>
      </c>
      <c r="F33435" s="18">
        <v>3.6535150108557313E-4</v>
      </c>
    </row>
    <row r="33436" spans="2:6" x14ac:dyDescent="0.25">
      <c r="B33436" s="18">
        <v>2017</v>
      </c>
      <c r="C33436" s="19">
        <v>42651</v>
      </c>
      <c r="D33436" s="18" t="s">
        <v>7</v>
      </c>
      <c r="E33436" s="18">
        <v>1.0780863966459535E-4</v>
      </c>
      <c r="F33436" s="18">
        <v>2.9946844351276486E-6</v>
      </c>
    </row>
    <row r="33437" spans="2:6" x14ac:dyDescent="0.25">
      <c r="B33437" s="18">
        <v>2017</v>
      </c>
      <c r="C33437" s="19">
        <v>42654</v>
      </c>
      <c r="D33437" s="18" t="s">
        <v>7</v>
      </c>
      <c r="E33437" s="18">
        <v>1.2236280601931571E-2</v>
      </c>
      <c r="F33437" s="18">
        <v>5.3904319832297674E-5</v>
      </c>
    </row>
    <row r="33438" spans="2:6" x14ac:dyDescent="0.25">
      <c r="B33438" s="18">
        <v>2017</v>
      </c>
      <c r="C33438" s="19">
        <v>42651</v>
      </c>
      <c r="D33438" s="18" t="s">
        <v>7</v>
      </c>
      <c r="E33438" s="18">
        <v>1.1978737740510594E-4</v>
      </c>
      <c r="F33438" s="18">
        <v>5.9893688702552971E-6</v>
      </c>
    </row>
    <row r="33439" spans="2:6" x14ac:dyDescent="0.25">
      <c r="B33439" s="18">
        <v>2017</v>
      </c>
      <c r="C33439" s="19">
        <v>42653</v>
      </c>
      <c r="D33439" s="18" t="s">
        <v>7</v>
      </c>
      <c r="E33439" s="18">
        <v>5.3862394250205885E-2</v>
      </c>
      <c r="F33439" s="18">
        <v>1.3775548401587183E-4</v>
      </c>
    </row>
    <row r="33440" spans="2:6" x14ac:dyDescent="0.25">
      <c r="B33440" s="18">
        <v>2017</v>
      </c>
      <c r="C33440" s="19">
        <v>42647</v>
      </c>
      <c r="D33440" s="18" t="s">
        <v>7</v>
      </c>
      <c r="E33440" s="18">
        <v>5.3793516508197949E-2</v>
      </c>
      <c r="F33440" s="18">
        <v>2.1262259489406303E-4</v>
      </c>
    </row>
    <row r="33441" spans="2:6" x14ac:dyDescent="0.25">
      <c r="B33441" s="18">
        <v>2017</v>
      </c>
      <c r="C33441" s="19">
        <v>42661</v>
      </c>
      <c r="D33441" s="18" t="s">
        <v>7</v>
      </c>
      <c r="E33441" s="18">
        <v>2.5155349255072249E-4</v>
      </c>
      <c r="F33441" s="18">
        <v>2.096279104589354E-5</v>
      </c>
    </row>
    <row r="33442" spans="2:6" x14ac:dyDescent="0.25">
      <c r="B33442" s="18">
        <v>2017</v>
      </c>
      <c r="C33442" s="19">
        <v>42661</v>
      </c>
      <c r="D33442" s="18" t="s">
        <v>7</v>
      </c>
      <c r="E33442" s="18">
        <v>1.5272890619151007E-4</v>
      </c>
      <c r="F33442" s="18">
        <v>8.9840533053829457E-6</v>
      </c>
    </row>
    <row r="33443" spans="2:6" x14ac:dyDescent="0.25">
      <c r="B33443" s="18">
        <v>2017</v>
      </c>
      <c r="C33443" s="19">
        <v>42640</v>
      </c>
      <c r="D33443" s="18" t="s">
        <v>7</v>
      </c>
      <c r="E33443" s="18">
        <v>7.0974021112525263E-4</v>
      </c>
      <c r="F33443" s="18">
        <v>2.9946844351276486E-6</v>
      </c>
    </row>
    <row r="33444" spans="2:6" x14ac:dyDescent="0.25">
      <c r="B33444" s="18">
        <v>2017</v>
      </c>
      <c r="C33444" s="19">
        <v>42661</v>
      </c>
      <c r="D33444" s="18" t="s">
        <v>7</v>
      </c>
      <c r="E33444" s="18">
        <v>1.0780863966459535E-4</v>
      </c>
      <c r="F33444" s="18">
        <v>8.9840533053829457E-6</v>
      </c>
    </row>
    <row r="33445" spans="2:6" x14ac:dyDescent="0.25">
      <c r="B33445" s="18">
        <v>2017</v>
      </c>
      <c r="C33445" s="19">
        <v>42654</v>
      </c>
      <c r="D33445" s="18" t="s">
        <v>7</v>
      </c>
      <c r="E33445" s="18">
        <v>3.1803548701055625E-3</v>
      </c>
      <c r="F33445" s="18">
        <v>1.7968106610765891E-5</v>
      </c>
    </row>
    <row r="33446" spans="2:6" x14ac:dyDescent="0.25">
      <c r="B33446" s="18">
        <v>2017</v>
      </c>
      <c r="C33446" s="19">
        <v>42633</v>
      </c>
      <c r="D33446" s="18" t="s">
        <v>6</v>
      </c>
      <c r="E33446" s="18">
        <v>7.3455766015322901E-2</v>
      </c>
      <c r="F33446" s="18">
        <v>5.0610166953657257E-4</v>
      </c>
    </row>
    <row r="33447" spans="2:6" x14ac:dyDescent="0.25">
      <c r="B33447" s="18">
        <v>2017</v>
      </c>
      <c r="C33447" s="19">
        <v>42633</v>
      </c>
      <c r="D33447" s="18" t="s">
        <v>6</v>
      </c>
      <c r="E33447" s="18">
        <v>6.6886875795463055E-2</v>
      </c>
      <c r="F33447" s="18">
        <v>6.0492625589578502E-4</v>
      </c>
    </row>
    <row r="33448" spans="2:6" x14ac:dyDescent="0.25">
      <c r="B33448" s="18">
        <v>2017</v>
      </c>
      <c r="C33448" s="19">
        <v>42633</v>
      </c>
      <c r="D33448" s="18" t="s">
        <v>6</v>
      </c>
      <c r="E33448" s="18">
        <v>4.2350727458760798E-2</v>
      </c>
      <c r="F33448" s="18">
        <v>6.0492625589578502E-4</v>
      </c>
    </row>
    <row r="33449" spans="2:6" x14ac:dyDescent="0.25">
      <c r="B33449" s="18">
        <v>2017</v>
      </c>
      <c r="C33449" s="19">
        <v>42634</v>
      </c>
      <c r="D33449" s="18" t="s">
        <v>6</v>
      </c>
      <c r="E33449" s="18">
        <v>7.6163609592972373E-2</v>
      </c>
      <c r="F33449" s="18">
        <v>5.5701130493374259E-4</v>
      </c>
    </row>
    <row r="33450" spans="2:6" x14ac:dyDescent="0.25">
      <c r="B33450" s="18">
        <v>2017</v>
      </c>
      <c r="C33450" s="19">
        <v>42654</v>
      </c>
      <c r="D33450" s="18" t="s">
        <v>7</v>
      </c>
      <c r="E33450" s="18">
        <v>3.4139402560455192E-4</v>
      </c>
      <c r="F33450" s="18">
        <v>2.9946844351276486E-6</v>
      </c>
    </row>
    <row r="33451" spans="2:6" x14ac:dyDescent="0.25">
      <c r="B33451" s="18">
        <v>2017</v>
      </c>
      <c r="C33451" s="19">
        <v>42655</v>
      </c>
      <c r="D33451" s="18" t="s">
        <v>7</v>
      </c>
      <c r="E33451" s="18">
        <v>0.13356592049112825</v>
      </c>
      <c r="F33451" s="18">
        <v>1.1829003518754211E-3</v>
      </c>
    </row>
    <row r="33452" spans="2:6" x14ac:dyDescent="0.25">
      <c r="B33452" s="18">
        <v>2017</v>
      </c>
      <c r="C33452" s="19">
        <v>42634</v>
      </c>
      <c r="D33452" s="18" t="s">
        <v>6</v>
      </c>
      <c r="E33452" s="18">
        <v>3.9544807965860599E-3</v>
      </c>
      <c r="F33452" s="18">
        <v>2.8449502133712662E-4</v>
      </c>
    </row>
    <row r="33453" spans="2:6" x14ac:dyDescent="0.25">
      <c r="B33453" s="18">
        <v>2017</v>
      </c>
      <c r="C33453" s="19">
        <v>42634</v>
      </c>
      <c r="D33453" s="18" t="s">
        <v>6</v>
      </c>
      <c r="E33453" s="18">
        <v>2.1666392153926781E-2</v>
      </c>
      <c r="F33453" s="18">
        <v>1.9165980384816951E-3</v>
      </c>
    </row>
    <row r="33454" spans="2:6" x14ac:dyDescent="0.25">
      <c r="B33454" s="18">
        <v>2017</v>
      </c>
      <c r="C33454" s="19">
        <v>42634</v>
      </c>
      <c r="D33454" s="18" t="s">
        <v>6</v>
      </c>
      <c r="E33454" s="18">
        <v>0.40186988096129367</v>
      </c>
      <c r="F33454" s="18">
        <v>9.702777569813581E-4</v>
      </c>
    </row>
    <row r="33455" spans="2:6" x14ac:dyDescent="0.25">
      <c r="B33455" s="18">
        <v>2017</v>
      </c>
      <c r="C33455" s="19">
        <v>42634</v>
      </c>
      <c r="D33455" s="18" t="s">
        <v>6</v>
      </c>
      <c r="E33455" s="18">
        <v>2.3418432282698212E-3</v>
      </c>
      <c r="F33455" s="18">
        <v>6.8877742007935914E-5</v>
      </c>
    </row>
    <row r="33456" spans="2:6" x14ac:dyDescent="0.25">
      <c r="B33456" s="18">
        <v>2017</v>
      </c>
      <c r="C33456" s="19">
        <v>42634</v>
      </c>
      <c r="D33456" s="18" t="s">
        <v>6</v>
      </c>
      <c r="E33456" s="18">
        <v>2.6011429712260749E-2</v>
      </c>
      <c r="F33456" s="18">
        <v>2.0363854158868009E-4</v>
      </c>
    </row>
    <row r="33457" spans="2:6" x14ac:dyDescent="0.25">
      <c r="B33457" s="18">
        <v>2017</v>
      </c>
      <c r="C33457" s="19">
        <v>42635</v>
      </c>
      <c r="D33457" s="18" t="s">
        <v>6</v>
      </c>
      <c r="E33457" s="18">
        <v>0.67980983753836943</v>
      </c>
      <c r="F33457" s="18">
        <v>1.259564273414689E-2</v>
      </c>
    </row>
    <row r="33458" spans="2:6" x14ac:dyDescent="0.25">
      <c r="B33458" s="18">
        <v>2017</v>
      </c>
      <c r="C33458" s="19">
        <v>42654</v>
      </c>
      <c r="D33458" s="18" t="s">
        <v>7</v>
      </c>
      <c r="E33458" s="18">
        <v>0.19521748895710114</v>
      </c>
      <c r="F33458" s="18">
        <v>5.1508572284195554E-4</v>
      </c>
    </row>
    <row r="33459" spans="2:6" x14ac:dyDescent="0.25">
      <c r="B33459" s="18">
        <v>2017</v>
      </c>
      <c r="C33459" s="19">
        <v>42635</v>
      </c>
      <c r="D33459" s="18" t="s">
        <v>6</v>
      </c>
      <c r="E33459" s="18">
        <v>4.6879289261560824E-3</v>
      </c>
      <c r="F33459" s="18">
        <v>5.0909635397170022E-5</v>
      </c>
    </row>
    <row r="33460" spans="2:6" x14ac:dyDescent="0.25">
      <c r="B33460" s="18">
        <v>2017</v>
      </c>
      <c r="C33460" s="19">
        <v>42640</v>
      </c>
      <c r="D33460" s="18" t="s">
        <v>7</v>
      </c>
      <c r="E33460" s="18">
        <v>4.1057123605600064E-3</v>
      </c>
      <c r="F33460" s="18">
        <v>4.4920266526914725E-5</v>
      </c>
    </row>
    <row r="33461" spans="2:6" x14ac:dyDescent="0.25">
      <c r="B33461" s="18">
        <v>2017</v>
      </c>
      <c r="C33461" s="19">
        <v>42656</v>
      </c>
      <c r="D33461" s="18" t="s">
        <v>7</v>
      </c>
      <c r="E33461" s="18">
        <v>2.0843003668488434E-2</v>
      </c>
      <c r="F33461" s="18">
        <v>7.1872426443063566E-5</v>
      </c>
    </row>
    <row r="33462" spans="2:6" x14ac:dyDescent="0.25">
      <c r="B33462" s="18">
        <v>2017</v>
      </c>
      <c r="C33462" s="19">
        <v>42635</v>
      </c>
      <c r="D33462" s="18" t="s">
        <v>6</v>
      </c>
      <c r="E33462" s="18">
        <v>4.8109605450325676E-4</v>
      </c>
      <c r="F33462" s="18">
        <v>2.9946844351276486E-6</v>
      </c>
    </row>
    <row r="33463" spans="2:6" x14ac:dyDescent="0.25">
      <c r="B33463" s="18">
        <v>2017</v>
      </c>
      <c r="C33463" s="19">
        <v>42635</v>
      </c>
      <c r="D33463" s="18" t="s">
        <v>6</v>
      </c>
      <c r="E33463" s="18">
        <v>1.0266776471762612E-2</v>
      </c>
      <c r="F33463" s="18">
        <v>4.0727708317736018E-4</v>
      </c>
    </row>
    <row r="33464" spans="2:6" x14ac:dyDescent="0.25">
      <c r="B33464" s="18">
        <v>2017</v>
      </c>
      <c r="C33464" s="19">
        <v>42636</v>
      </c>
      <c r="D33464" s="18" t="s">
        <v>7</v>
      </c>
      <c r="E33464" s="18">
        <v>3.0635621771355842E-2</v>
      </c>
      <c r="F33464" s="18">
        <v>2.7850565246687129E-4</v>
      </c>
    </row>
    <row r="33465" spans="2:6" x14ac:dyDescent="0.25">
      <c r="B33465" s="18">
        <v>2017</v>
      </c>
      <c r="C33465" s="19">
        <v>42636</v>
      </c>
      <c r="D33465" s="18" t="s">
        <v>6</v>
      </c>
      <c r="E33465" s="18">
        <v>0.16933687704324835</v>
      </c>
      <c r="F33465" s="18">
        <v>1.4254697911207607E-3</v>
      </c>
    </row>
    <row r="33466" spans="2:6" x14ac:dyDescent="0.25">
      <c r="B33466" s="18">
        <v>2017</v>
      </c>
      <c r="C33466" s="19">
        <v>42660</v>
      </c>
      <c r="D33466" s="18" t="s">
        <v>7</v>
      </c>
      <c r="E33466" s="18">
        <v>4.2374784757056227E-3</v>
      </c>
      <c r="F33466" s="18">
        <v>1.4973422175638243E-5</v>
      </c>
    </row>
    <row r="33467" spans="2:6" x14ac:dyDescent="0.25">
      <c r="B33467" s="18">
        <v>2017</v>
      </c>
      <c r="C33467" s="19">
        <v>42638</v>
      </c>
      <c r="D33467" s="18" t="s">
        <v>7</v>
      </c>
      <c r="E33467" s="18">
        <v>6.8877742007935914E-5</v>
      </c>
      <c r="F33467" s="18">
        <v>6.8877742007935914E-5</v>
      </c>
    </row>
    <row r="33468" spans="2:6" x14ac:dyDescent="0.25">
      <c r="B33468" s="18">
        <v>2017</v>
      </c>
      <c r="C33468" s="19">
        <v>42636</v>
      </c>
      <c r="D33468" s="18" t="s">
        <v>6</v>
      </c>
      <c r="E33468" s="18">
        <v>6.5334032093034965E-4</v>
      </c>
      <c r="F33468" s="18">
        <v>5.9893688702552971E-6</v>
      </c>
    </row>
    <row r="33469" spans="2:6" x14ac:dyDescent="0.25">
      <c r="B33469" s="18">
        <v>2017</v>
      </c>
      <c r="C33469" s="19">
        <v>42656</v>
      </c>
      <c r="D33469" s="18" t="s">
        <v>7</v>
      </c>
      <c r="E33469" s="18">
        <v>5.8995283372014677E-4</v>
      </c>
      <c r="F33469" s="18">
        <v>2.9946844351276486E-6</v>
      </c>
    </row>
    <row r="33470" spans="2:6" x14ac:dyDescent="0.25">
      <c r="B33470" s="18">
        <v>2017</v>
      </c>
      <c r="C33470" s="19">
        <v>42656</v>
      </c>
      <c r="D33470" s="18" t="s">
        <v>7</v>
      </c>
      <c r="E33470" s="18">
        <v>4.4800479149509622E-3</v>
      </c>
      <c r="F33470" s="18">
        <v>3.2941528786404131E-5</v>
      </c>
    </row>
    <row r="33471" spans="2:6" x14ac:dyDescent="0.25">
      <c r="B33471" s="18">
        <v>2017</v>
      </c>
      <c r="C33471" s="19">
        <v>42656</v>
      </c>
      <c r="D33471" s="18" t="s">
        <v>7</v>
      </c>
      <c r="E33471" s="18">
        <v>5.2167402859923634E-2</v>
      </c>
      <c r="F33471" s="18">
        <v>1.5572359062663771E-4</v>
      </c>
    </row>
    <row r="33472" spans="2:6" x14ac:dyDescent="0.25">
      <c r="B33472" s="18">
        <v>2017</v>
      </c>
      <c r="C33472" s="19">
        <v>42636</v>
      </c>
      <c r="D33472" s="18" t="s">
        <v>6</v>
      </c>
      <c r="E33472" s="18">
        <v>1.9764917271842481E-3</v>
      </c>
      <c r="F33472" s="18">
        <v>1.4973422175638243E-5</v>
      </c>
    </row>
    <row r="33473" spans="2:6" x14ac:dyDescent="0.25">
      <c r="B33473" s="18">
        <v>2017</v>
      </c>
      <c r="C33473" s="19">
        <v>42658</v>
      </c>
      <c r="D33473" s="18" t="s">
        <v>7</v>
      </c>
      <c r="E33473" s="18">
        <v>8.7594519727483722E-2</v>
      </c>
      <c r="F33473" s="18">
        <v>2.3358538593995658E-4</v>
      </c>
    </row>
    <row r="33474" spans="2:6" x14ac:dyDescent="0.25">
      <c r="B33474" s="18">
        <v>2017</v>
      </c>
      <c r="C33474" s="19">
        <v>42663</v>
      </c>
      <c r="D33474" s="18" t="s">
        <v>7</v>
      </c>
      <c r="E33474" s="18">
        <v>3.6750767387886504E-2</v>
      </c>
      <c r="F33474" s="18">
        <v>1.5572359062663771E-4</v>
      </c>
    </row>
    <row r="33475" spans="2:6" x14ac:dyDescent="0.25">
      <c r="B33475" s="18">
        <v>2017</v>
      </c>
      <c r="C33475" s="19">
        <v>42660</v>
      </c>
      <c r="D33475" s="18" t="s">
        <v>7</v>
      </c>
      <c r="E33475" s="18">
        <v>9.5829901924084754E-4</v>
      </c>
      <c r="F33475" s="18">
        <v>5.9893688702552971E-6</v>
      </c>
    </row>
    <row r="33476" spans="2:6" x14ac:dyDescent="0.25">
      <c r="B33476" s="18">
        <v>2017</v>
      </c>
      <c r="C33476" s="19">
        <v>42636</v>
      </c>
      <c r="D33476" s="18" t="s">
        <v>6</v>
      </c>
      <c r="E33476" s="18">
        <v>1.3486062239524833E-3</v>
      </c>
      <c r="F33476" s="18">
        <v>1.1978737740510594E-5</v>
      </c>
    </row>
    <row r="33477" spans="2:6" x14ac:dyDescent="0.25">
      <c r="B33477" s="18">
        <v>2017</v>
      </c>
      <c r="C33477" s="19">
        <v>42661</v>
      </c>
      <c r="D33477" s="18" t="s">
        <v>7</v>
      </c>
      <c r="E33477" s="18">
        <v>2.0809063911556996E-2</v>
      </c>
      <c r="F33477" s="18">
        <v>5.9893688702552971E-5</v>
      </c>
    </row>
    <row r="33478" spans="2:6" x14ac:dyDescent="0.25">
      <c r="B33478" s="18">
        <v>2017</v>
      </c>
      <c r="C33478" s="19">
        <v>42636</v>
      </c>
      <c r="D33478" s="18" t="s">
        <v>6</v>
      </c>
      <c r="E33478" s="18">
        <v>7.8735244940231197E-4</v>
      </c>
      <c r="F33478" s="18">
        <v>1.4973422175638243E-5</v>
      </c>
    </row>
    <row r="33479" spans="2:6" x14ac:dyDescent="0.25">
      <c r="B33479" s="18">
        <v>2017</v>
      </c>
      <c r="C33479" s="19">
        <v>42637</v>
      </c>
      <c r="D33479" s="18" t="s">
        <v>6</v>
      </c>
      <c r="E33479" s="18">
        <v>1.1525691896883043E-2</v>
      </c>
      <c r="F33479" s="18">
        <v>2.096279104589354E-5</v>
      </c>
    </row>
    <row r="33480" spans="2:6" x14ac:dyDescent="0.25">
      <c r="B33480" s="18">
        <v>2017</v>
      </c>
      <c r="C33480" s="19">
        <v>42637</v>
      </c>
      <c r="D33480" s="18" t="s">
        <v>6</v>
      </c>
      <c r="E33480" s="18">
        <v>1.8552070075615781E-3</v>
      </c>
      <c r="F33480" s="18">
        <v>5.9893688702552971E-6</v>
      </c>
    </row>
    <row r="33481" spans="2:6" x14ac:dyDescent="0.25">
      <c r="B33481" s="18">
        <v>2017</v>
      </c>
      <c r="C33481" s="19">
        <v>42637</v>
      </c>
      <c r="D33481" s="18" t="s">
        <v>6</v>
      </c>
      <c r="E33481" s="18">
        <v>3.0695515460058397E-3</v>
      </c>
      <c r="F33481" s="18">
        <v>7.4867110878191204E-5</v>
      </c>
    </row>
    <row r="33482" spans="2:6" x14ac:dyDescent="0.25">
      <c r="B33482" s="18">
        <v>2017</v>
      </c>
      <c r="C33482" s="19">
        <v>42637</v>
      </c>
      <c r="D33482" s="18" t="s">
        <v>6</v>
      </c>
      <c r="E33482" s="18">
        <v>1.6845099947593022E-4</v>
      </c>
      <c r="F33482" s="18">
        <v>2.9946844351276486E-6</v>
      </c>
    </row>
    <row r="33483" spans="2:6" x14ac:dyDescent="0.25">
      <c r="B33483" s="18">
        <v>2017</v>
      </c>
      <c r="C33483" s="19">
        <v>42637</v>
      </c>
      <c r="D33483" s="18" t="s">
        <v>6</v>
      </c>
      <c r="E33483" s="18">
        <v>3.2013575902772477E-2</v>
      </c>
      <c r="F33483" s="18">
        <v>9.3733622819495391E-4</v>
      </c>
    </row>
    <row r="33484" spans="2:6" x14ac:dyDescent="0.25">
      <c r="B33484" s="18">
        <v>2017</v>
      </c>
      <c r="C33484" s="19">
        <v>42637</v>
      </c>
      <c r="D33484" s="18" t="s">
        <v>6</v>
      </c>
      <c r="E33484" s="18">
        <v>3.9801751890394546E-2</v>
      </c>
      <c r="F33484" s="18">
        <v>5.3904319832297674E-5</v>
      </c>
    </row>
    <row r="33485" spans="2:6" x14ac:dyDescent="0.25">
      <c r="B33485" s="18">
        <v>2017</v>
      </c>
      <c r="C33485" s="19">
        <v>42638</v>
      </c>
      <c r="D33485" s="18" t="s">
        <v>6</v>
      </c>
      <c r="E33485" s="18">
        <v>9.1827705822165748E-2</v>
      </c>
      <c r="F33485" s="18">
        <v>1.0181927079434004E-4</v>
      </c>
    </row>
    <row r="33486" spans="2:6" x14ac:dyDescent="0.25">
      <c r="B33486" s="18">
        <v>2017</v>
      </c>
      <c r="C33486" s="19">
        <v>42638</v>
      </c>
      <c r="D33486" s="18" t="s">
        <v>6</v>
      </c>
      <c r="E33486" s="18">
        <v>0.17180714232237776</v>
      </c>
      <c r="F33486" s="18">
        <v>3.4079508871752641E-3</v>
      </c>
    </row>
    <row r="33487" spans="2:6" x14ac:dyDescent="0.25">
      <c r="B33487" s="18">
        <v>2017</v>
      </c>
      <c r="C33487" s="19">
        <v>42638</v>
      </c>
      <c r="D33487" s="18" t="s">
        <v>6</v>
      </c>
      <c r="E33487" s="18">
        <v>0.14115385191285471</v>
      </c>
      <c r="F33487" s="18">
        <v>2.77607247136333E-3</v>
      </c>
    </row>
    <row r="33488" spans="2:6" x14ac:dyDescent="0.25">
      <c r="B33488" s="18">
        <v>2017</v>
      </c>
      <c r="C33488" s="19">
        <v>42639</v>
      </c>
      <c r="D33488" s="18" t="s">
        <v>6</v>
      </c>
      <c r="E33488" s="18">
        <v>4.1646078211175265E-4</v>
      </c>
      <c r="F33488" s="18">
        <v>5.9893688702552971E-6</v>
      </c>
    </row>
    <row r="33489" spans="2:6" x14ac:dyDescent="0.25">
      <c r="B33489" s="18">
        <v>2017</v>
      </c>
      <c r="C33489" s="19">
        <v>42639</v>
      </c>
      <c r="D33489" s="18" t="s">
        <v>6</v>
      </c>
      <c r="E33489" s="18">
        <v>2.4930747922437675E-4</v>
      </c>
      <c r="F33489" s="18">
        <v>2.9946844351276486E-6</v>
      </c>
    </row>
    <row r="33490" spans="2:6" x14ac:dyDescent="0.25">
      <c r="B33490" s="18">
        <v>2017</v>
      </c>
      <c r="C33490" s="19">
        <v>42639</v>
      </c>
      <c r="D33490" s="18" t="s">
        <v>6</v>
      </c>
      <c r="E33490" s="18">
        <v>7.756232686980609E-4</v>
      </c>
      <c r="F33490" s="18">
        <v>2.096279104589354E-5</v>
      </c>
    </row>
    <row r="33491" spans="2:6" x14ac:dyDescent="0.25">
      <c r="B33491" s="18">
        <v>2017</v>
      </c>
      <c r="C33491" s="19">
        <v>42639</v>
      </c>
      <c r="D33491" s="18" t="s">
        <v>6</v>
      </c>
      <c r="E33491" s="18">
        <v>3.7733023882608369E-4</v>
      </c>
      <c r="F33491" s="18">
        <v>5.9893688702552971E-6</v>
      </c>
    </row>
    <row r="33492" spans="2:6" x14ac:dyDescent="0.25">
      <c r="B33492" s="18">
        <v>2017</v>
      </c>
      <c r="C33492" s="19">
        <v>42639</v>
      </c>
      <c r="D33492" s="18" t="s">
        <v>6</v>
      </c>
      <c r="E33492" s="18">
        <v>4.2242120236580069E-2</v>
      </c>
      <c r="F33492" s="18">
        <v>1.00621397020289E-3</v>
      </c>
    </row>
    <row r="33493" spans="2:6" x14ac:dyDescent="0.25">
      <c r="B33493" s="18">
        <v>2017</v>
      </c>
      <c r="C33493" s="19">
        <v>42650</v>
      </c>
      <c r="D33493" s="18" t="s">
        <v>7</v>
      </c>
      <c r="E33493" s="18">
        <v>8.1754885078984805E-4</v>
      </c>
      <c r="F33493" s="18">
        <v>2.096279104589354E-5</v>
      </c>
    </row>
    <row r="33494" spans="2:6" x14ac:dyDescent="0.25">
      <c r="B33494" s="18">
        <v>2017</v>
      </c>
      <c r="C33494" s="19">
        <v>42639</v>
      </c>
      <c r="D33494" s="18" t="s">
        <v>6</v>
      </c>
      <c r="E33494" s="18">
        <v>7.9359137530882683E-4</v>
      </c>
      <c r="F33494" s="18">
        <v>1.4973422175638243E-5</v>
      </c>
    </row>
    <row r="33495" spans="2:6" x14ac:dyDescent="0.25">
      <c r="B33495" s="18">
        <v>2017</v>
      </c>
      <c r="C33495" s="19">
        <v>42639</v>
      </c>
      <c r="D33495" s="18" t="s">
        <v>6</v>
      </c>
      <c r="E33495" s="18">
        <v>1.9652616605525192E-3</v>
      </c>
      <c r="F33495" s="18">
        <v>1.048139552294677E-4</v>
      </c>
    </row>
    <row r="33496" spans="2:6" x14ac:dyDescent="0.25">
      <c r="B33496" s="18">
        <v>2017</v>
      </c>
      <c r="C33496" s="19">
        <v>42640</v>
      </c>
      <c r="D33496" s="18" t="s">
        <v>7</v>
      </c>
      <c r="E33496" s="18">
        <v>6.1000673803997908E-2</v>
      </c>
      <c r="F33496" s="18">
        <v>4.971176162311896E-4</v>
      </c>
    </row>
    <row r="33497" spans="2:6" x14ac:dyDescent="0.25">
      <c r="B33497" s="18">
        <v>2017</v>
      </c>
      <c r="C33497" s="19">
        <v>42639</v>
      </c>
      <c r="D33497" s="18" t="s">
        <v>6</v>
      </c>
      <c r="E33497" s="18">
        <v>5.6829128297272442E-4</v>
      </c>
      <c r="F33497" s="18">
        <v>2.9946844351276486E-6</v>
      </c>
    </row>
    <row r="33498" spans="2:6" x14ac:dyDescent="0.25">
      <c r="B33498" s="18">
        <v>2017</v>
      </c>
      <c r="C33498" s="19">
        <v>42640</v>
      </c>
      <c r="D33498" s="18" t="s">
        <v>6</v>
      </c>
      <c r="E33498" s="18">
        <v>9.9603204312345597E-4</v>
      </c>
      <c r="F33498" s="18">
        <v>1.1978737740510594E-5</v>
      </c>
    </row>
    <row r="33499" spans="2:6" x14ac:dyDescent="0.25">
      <c r="B33499" s="18">
        <v>2017</v>
      </c>
      <c r="C33499" s="19">
        <v>42661</v>
      </c>
      <c r="D33499" s="18" t="s">
        <v>7</v>
      </c>
      <c r="E33499" s="18">
        <v>6.128062688727498E-2</v>
      </c>
      <c r="F33499" s="18">
        <v>7.5466047765216737E-4</v>
      </c>
    </row>
    <row r="33500" spans="2:6" x14ac:dyDescent="0.25">
      <c r="B33500" s="18">
        <v>2017</v>
      </c>
      <c r="C33500" s="19">
        <v>42662</v>
      </c>
      <c r="D33500" s="18" t="s">
        <v>7</v>
      </c>
      <c r="E33500" s="18">
        <v>6.2708692071572958E-3</v>
      </c>
      <c r="F33500" s="18">
        <v>1.7968106610765891E-5</v>
      </c>
    </row>
    <row r="33501" spans="2:6" x14ac:dyDescent="0.25">
      <c r="B33501" s="18">
        <v>2017</v>
      </c>
      <c r="C33501" s="19">
        <v>42640</v>
      </c>
      <c r="D33501" s="18" t="s">
        <v>6</v>
      </c>
      <c r="E33501" s="18">
        <v>1.7518903945496743E-3</v>
      </c>
      <c r="F33501" s="18">
        <v>1.4973422175638243E-5</v>
      </c>
    </row>
    <row r="33502" spans="2:6" x14ac:dyDescent="0.25">
      <c r="B33502" s="18">
        <v>2017</v>
      </c>
      <c r="C33502" s="19">
        <v>42646</v>
      </c>
      <c r="D33502" s="18" t="s">
        <v>7</v>
      </c>
      <c r="E33502" s="18">
        <v>9.0918619450475399E-3</v>
      </c>
      <c r="F33502" s="18">
        <v>6.5883057572808262E-5</v>
      </c>
    </row>
    <row r="33503" spans="2:6" x14ac:dyDescent="0.25">
      <c r="B33503" s="18">
        <v>2017</v>
      </c>
      <c r="C33503" s="19">
        <v>42640</v>
      </c>
      <c r="D33503" s="18" t="s">
        <v>6</v>
      </c>
      <c r="E33503" s="18">
        <v>2.1827605999351143E-2</v>
      </c>
      <c r="F33503" s="18">
        <v>2.485588081155948E-4</v>
      </c>
    </row>
    <row r="33504" spans="2:6" x14ac:dyDescent="0.25">
      <c r="B33504" s="18">
        <v>2017</v>
      </c>
      <c r="C33504" s="19">
        <v>42640</v>
      </c>
      <c r="D33504" s="18" t="s">
        <v>6</v>
      </c>
      <c r="E33504" s="18">
        <v>7.4986898255596313E-4</v>
      </c>
      <c r="F33504" s="18">
        <v>1.1978737740510594E-5</v>
      </c>
    </row>
    <row r="33505" spans="2:6" x14ac:dyDescent="0.25">
      <c r="B33505" s="18">
        <v>2017</v>
      </c>
      <c r="C33505" s="19">
        <v>42641</v>
      </c>
      <c r="D33505" s="18" t="s">
        <v>6</v>
      </c>
      <c r="E33505" s="18">
        <v>1.3842729155748535E-2</v>
      </c>
      <c r="F33505" s="18">
        <v>1.9106086696114397E-3</v>
      </c>
    </row>
    <row r="33506" spans="2:6" x14ac:dyDescent="0.25">
      <c r="B33506" s="18">
        <v>2017</v>
      </c>
      <c r="C33506" s="19">
        <v>42662</v>
      </c>
      <c r="D33506" s="18" t="s">
        <v>7</v>
      </c>
      <c r="E33506" s="18">
        <v>2.1162835966160067E-2</v>
      </c>
      <c r="F33506" s="18">
        <v>1.6171295949689302E-4</v>
      </c>
    </row>
    <row r="33507" spans="2:6" x14ac:dyDescent="0.25">
      <c r="B33507" s="18">
        <v>2017</v>
      </c>
      <c r="C33507" s="19">
        <v>42641</v>
      </c>
      <c r="D33507" s="18" t="s">
        <v>6</v>
      </c>
      <c r="E33507" s="18">
        <v>9.2136457787427429E-4</v>
      </c>
      <c r="F33507" s="18">
        <v>1.1978737740510594E-5</v>
      </c>
    </row>
    <row r="33508" spans="2:6" x14ac:dyDescent="0.25">
      <c r="B33508" s="18">
        <v>2017</v>
      </c>
      <c r="C33508" s="19">
        <v>42641</v>
      </c>
      <c r="D33508" s="18" t="s">
        <v>6</v>
      </c>
      <c r="E33508" s="18">
        <v>0.11465139377604762</v>
      </c>
      <c r="F33508" s="18">
        <v>9.4632028150033688E-4</v>
      </c>
    </row>
    <row r="33509" spans="2:6" x14ac:dyDescent="0.25">
      <c r="B33509" s="18">
        <v>2017</v>
      </c>
      <c r="C33509" s="19">
        <v>42662</v>
      </c>
      <c r="D33509" s="18" t="s">
        <v>7</v>
      </c>
      <c r="E33509" s="18">
        <v>6.4206034289136784E-3</v>
      </c>
      <c r="F33509" s="18">
        <v>9.5829901924084754E-5</v>
      </c>
    </row>
    <row r="33510" spans="2:6" x14ac:dyDescent="0.25">
      <c r="B33510" s="18">
        <v>2017</v>
      </c>
      <c r="C33510" s="19">
        <v>42662</v>
      </c>
      <c r="D33510" s="18" t="s">
        <v>7</v>
      </c>
      <c r="E33510" s="18">
        <v>5.8036984352773831E-3</v>
      </c>
      <c r="F33510" s="18">
        <v>5.689900426742532E-5</v>
      </c>
    </row>
    <row r="33511" spans="2:6" x14ac:dyDescent="0.25">
      <c r="B33511" s="18">
        <v>2017</v>
      </c>
      <c r="C33511" s="19">
        <v>42641</v>
      </c>
      <c r="D33511" s="18" t="s">
        <v>6</v>
      </c>
      <c r="E33511" s="18">
        <v>7.1198123331087215E-2</v>
      </c>
      <c r="F33511" s="18">
        <v>1.2966983604102717E-3</v>
      </c>
    </row>
    <row r="33512" spans="2:6" x14ac:dyDescent="0.25">
      <c r="B33512" s="18">
        <v>2017</v>
      </c>
      <c r="C33512" s="19">
        <v>42641</v>
      </c>
      <c r="D33512" s="18" t="s">
        <v>6</v>
      </c>
      <c r="E33512" s="18">
        <v>1.0671058870504843E-3</v>
      </c>
      <c r="F33512" s="18">
        <v>2.9946844351276486E-6</v>
      </c>
    </row>
    <row r="33513" spans="2:6" x14ac:dyDescent="0.25">
      <c r="B33513" s="18">
        <v>2017</v>
      </c>
      <c r="C33513" s="19">
        <v>42641</v>
      </c>
      <c r="D33513" s="18" t="s">
        <v>6</v>
      </c>
      <c r="E33513" s="18">
        <v>2.7758229143270705E-3</v>
      </c>
      <c r="F33513" s="18">
        <v>5.9893688702552971E-6</v>
      </c>
    </row>
    <row r="33514" spans="2:6" x14ac:dyDescent="0.25">
      <c r="B33514" s="18">
        <v>2017</v>
      </c>
      <c r="C33514" s="19">
        <v>42641</v>
      </c>
      <c r="D33514" s="18" t="s">
        <v>6</v>
      </c>
      <c r="E33514" s="18">
        <v>3.2921564223503181E-4</v>
      </c>
      <c r="F33514" s="18">
        <v>5.9893688702552971E-6</v>
      </c>
    </row>
    <row r="33515" spans="2:6" x14ac:dyDescent="0.25">
      <c r="B33515" s="18">
        <v>2017</v>
      </c>
      <c r="C33515" s="19">
        <v>42641</v>
      </c>
      <c r="D33515" s="18" t="s">
        <v>6</v>
      </c>
      <c r="E33515" s="18">
        <v>0.35175628259838887</v>
      </c>
      <c r="F33515" s="18">
        <v>6.3696937935165078E-3</v>
      </c>
    </row>
    <row r="33516" spans="2:6" x14ac:dyDescent="0.25">
      <c r="B33516" s="18">
        <v>2017</v>
      </c>
      <c r="C33516" s="19">
        <v>42641</v>
      </c>
      <c r="D33516" s="18" t="s">
        <v>6</v>
      </c>
      <c r="E33516" s="18">
        <v>9.9675076738788657E-2</v>
      </c>
      <c r="F33516" s="18">
        <v>2.8748970577225426E-4</v>
      </c>
    </row>
    <row r="33517" spans="2:6" x14ac:dyDescent="0.25">
      <c r="B33517" s="18">
        <v>2017</v>
      </c>
      <c r="C33517" s="19">
        <v>42641</v>
      </c>
      <c r="D33517" s="18" t="s">
        <v>6</v>
      </c>
      <c r="E33517" s="18">
        <v>1.6663172868159017E-2</v>
      </c>
      <c r="F33517" s="18">
        <v>1.4973422175638243E-5</v>
      </c>
    </row>
    <row r="33518" spans="2:6" x14ac:dyDescent="0.25">
      <c r="B33518" s="18">
        <v>2017</v>
      </c>
      <c r="C33518" s="19">
        <v>42641</v>
      </c>
      <c r="D33518" s="18" t="s">
        <v>6</v>
      </c>
      <c r="E33518" s="18">
        <v>9.4592099024232092E-4</v>
      </c>
      <c r="F33518" s="18">
        <v>1.1978737740510594E-5</v>
      </c>
    </row>
    <row r="33519" spans="2:6" x14ac:dyDescent="0.25">
      <c r="B33519" s="18">
        <v>2017</v>
      </c>
      <c r="C33519" s="19">
        <v>42641</v>
      </c>
      <c r="D33519" s="18" t="s">
        <v>6</v>
      </c>
      <c r="E33519" s="18">
        <v>1.1055875820418747E-3</v>
      </c>
      <c r="F33519" s="18">
        <v>2.9946844351276486E-6</v>
      </c>
    </row>
    <row r="33520" spans="2:6" x14ac:dyDescent="0.25">
      <c r="B33520" s="18">
        <v>2017</v>
      </c>
      <c r="C33520" s="19">
        <v>42641</v>
      </c>
      <c r="D33520" s="18" t="s">
        <v>6</v>
      </c>
      <c r="E33520" s="18">
        <v>0.2259835292356068</v>
      </c>
      <c r="F33520" s="18">
        <v>7.5466047765216737E-4</v>
      </c>
    </row>
    <row r="33521" spans="2:6" x14ac:dyDescent="0.25">
      <c r="B33521" s="18">
        <v>2017</v>
      </c>
      <c r="C33521" s="19">
        <v>42641</v>
      </c>
      <c r="D33521" s="18" t="s">
        <v>6</v>
      </c>
      <c r="E33521" s="18">
        <v>1.2800279503880601E-3</v>
      </c>
      <c r="F33521" s="18">
        <v>2.9946844351276486E-6</v>
      </c>
    </row>
    <row r="33522" spans="2:6" x14ac:dyDescent="0.25">
      <c r="B33522" s="18">
        <v>2017</v>
      </c>
      <c r="C33522" s="19">
        <v>42641</v>
      </c>
      <c r="D33522" s="18" t="s">
        <v>6</v>
      </c>
      <c r="E33522" s="18">
        <v>7.3589378852536647E-4</v>
      </c>
      <c r="F33522" s="18">
        <v>5.9893688702552971E-6</v>
      </c>
    </row>
    <row r="33523" spans="2:6" x14ac:dyDescent="0.25">
      <c r="B33523" s="18">
        <v>2017</v>
      </c>
      <c r="C33523" s="19">
        <v>42641</v>
      </c>
      <c r="D33523" s="18" t="s">
        <v>6</v>
      </c>
      <c r="E33523" s="18">
        <v>3.6749769159741556E-4</v>
      </c>
      <c r="F33523" s="18">
        <v>2.9946844351276486E-6</v>
      </c>
    </row>
    <row r="33524" spans="2:6" x14ac:dyDescent="0.25">
      <c r="B33524" s="18">
        <v>2017</v>
      </c>
      <c r="C33524" s="19">
        <v>42641</v>
      </c>
      <c r="D33524" s="18" t="s">
        <v>6</v>
      </c>
      <c r="E33524" s="18">
        <v>0.22009308477452511</v>
      </c>
      <c r="F33524" s="18">
        <v>1.3506026802425695E-3</v>
      </c>
    </row>
    <row r="33525" spans="2:6" x14ac:dyDescent="0.25">
      <c r="B33525" s="18">
        <v>2017</v>
      </c>
      <c r="C33525" s="19">
        <v>42642</v>
      </c>
      <c r="D33525" s="18" t="s">
        <v>6</v>
      </c>
      <c r="E33525" s="18">
        <v>1.1585086471513064E-2</v>
      </c>
      <c r="F33525" s="18">
        <v>2.3957475481021189E-4</v>
      </c>
    </row>
    <row r="33526" spans="2:6" x14ac:dyDescent="0.25">
      <c r="B33526" s="18">
        <v>2017</v>
      </c>
      <c r="C33526" s="19">
        <v>42642</v>
      </c>
      <c r="D33526" s="18" t="s">
        <v>6</v>
      </c>
      <c r="E33526" s="18">
        <v>8.3851164183574157E-4</v>
      </c>
      <c r="F33526" s="18">
        <v>4.192558209178708E-5</v>
      </c>
    </row>
    <row r="33527" spans="2:6" x14ac:dyDescent="0.25">
      <c r="B33527" s="18">
        <v>2017</v>
      </c>
      <c r="C33527" s="19">
        <v>42642</v>
      </c>
      <c r="D33527" s="18" t="s">
        <v>6</v>
      </c>
      <c r="E33527" s="18">
        <v>5.0909635397170022E-5</v>
      </c>
      <c r="F33527" s="18">
        <v>2.9946844351276486E-6</v>
      </c>
    </row>
    <row r="33528" spans="2:6" x14ac:dyDescent="0.25">
      <c r="B33528" s="18">
        <v>2017</v>
      </c>
      <c r="C33528" s="19">
        <v>42642</v>
      </c>
      <c r="D33528" s="18" t="s">
        <v>7</v>
      </c>
      <c r="E33528" s="18">
        <v>9.0738938384367742E-4</v>
      </c>
      <c r="F33528" s="18">
        <v>8.9840533053829457E-6</v>
      </c>
    </row>
    <row r="33529" spans="2:6" x14ac:dyDescent="0.25">
      <c r="B33529" s="18">
        <v>2017</v>
      </c>
      <c r="C33529" s="19">
        <v>42647</v>
      </c>
      <c r="D33529" s="18" t="s">
        <v>7</v>
      </c>
      <c r="E33529" s="18">
        <v>4.4812457887250134E-2</v>
      </c>
      <c r="F33529" s="18">
        <v>5.1508572284195554E-4</v>
      </c>
    </row>
    <row r="33530" spans="2:6" x14ac:dyDescent="0.25">
      <c r="B33530" s="18">
        <v>2017</v>
      </c>
      <c r="C33530" s="19">
        <v>42647</v>
      </c>
      <c r="D33530" s="18" t="s">
        <v>7</v>
      </c>
      <c r="E33530" s="18">
        <v>3.8361907613985176E-2</v>
      </c>
      <c r="F33530" s="18">
        <v>1.8267575054278657E-4</v>
      </c>
    </row>
    <row r="33531" spans="2:6" x14ac:dyDescent="0.25">
      <c r="B33531" s="18">
        <v>2017</v>
      </c>
      <c r="C33531" s="19">
        <v>42642</v>
      </c>
      <c r="D33531" s="18" t="s">
        <v>6</v>
      </c>
      <c r="E33531" s="18">
        <v>4.1855706121634196E-4</v>
      </c>
      <c r="F33531" s="18">
        <v>5.9893688702552971E-6</v>
      </c>
    </row>
    <row r="33532" spans="2:6" x14ac:dyDescent="0.25">
      <c r="B33532" s="18">
        <v>2017</v>
      </c>
      <c r="C33532" s="19">
        <v>42650</v>
      </c>
      <c r="D33532" s="18" t="s">
        <v>7</v>
      </c>
      <c r="E33532" s="18">
        <v>7.7143071048888226E-3</v>
      </c>
      <c r="F33532" s="18">
        <v>2.096279104589354E-5</v>
      </c>
    </row>
    <row r="33533" spans="2:6" x14ac:dyDescent="0.25">
      <c r="B33533" s="18">
        <v>2017</v>
      </c>
      <c r="C33533" s="19">
        <v>42655</v>
      </c>
      <c r="D33533" s="18" t="s">
        <v>7</v>
      </c>
      <c r="E33533" s="18">
        <v>7.7562326869806096E-3</v>
      </c>
      <c r="F33533" s="18">
        <v>2.096279104589354E-5</v>
      </c>
    </row>
    <row r="33534" spans="2:6" x14ac:dyDescent="0.25">
      <c r="B33534" s="18">
        <v>2017</v>
      </c>
      <c r="C33534" s="19">
        <v>42670</v>
      </c>
      <c r="D33534" s="18" t="s">
        <v>7</v>
      </c>
      <c r="E33534" s="18">
        <v>5.8486187018042977E-3</v>
      </c>
      <c r="F33534" s="18">
        <v>2.096279104589354E-5</v>
      </c>
    </row>
    <row r="33535" spans="2:6" x14ac:dyDescent="0.25">
      <c r="B33535" s="18">
        <v>2017</v>
      </c>
      <c r="C33535" s="19">
        <v>42642</v>
      </c>
      <c r="D33535" s="18" t="s">
        <v>6</v>
      </c>
      <c r="E33535" s="18">
        <v>6.2024107209702785E-2</v>
      </c>
      <c r="F33535" s="18">
        <v>3.32409972299169E-4</v>
      </c>
    </row>
    <row r="33536" spans="2:6" x14ac:dyDescent="0.25">
      <c r="B33536" s="18">
        <v>2017</v>
      </c>
      <c r="C33536" s="19">
        <v>42642</v>
      </c>
      <c r="D33536" s="18" t="s">
        <v>6</v>
      </c>
      <c r="E33536" s="18">
        <v>5.0457487958873094E-2</v>
      </c>
      <c r="F33536" s="18">
        <v>2.2490080107808639E-3</v>
      </c>
    </row>
    <row r="33537" spans="2:6" x14ac:dyDescent="0.25">
      <c r="B33537" s="18">
        <v>2017</v>
      </c>
      <c r="C33537" s="19">
        <v>42642</v>
      </c>
      <c r="D33537" s="18" t="s">
        <v>6</v>
      </c>
      <c r="E33537" s="18">
        <v>2.1552594145391929E-2</v>
      </c>
      <c r="F33537" s="18">
        <v>4.22849442240024E-3</v>
      </c>
    </row>
    <row r="33538" spans="2:6" x14ac:dyDescent="0.25">
      <c r="B33538" s="18">
        <v>2017</v>
      </c>
      <c r="C33538" s="19">
        <v>42643</v>
      </c>
      <c r="D33538" s="18" t="s">
        <v>6</v>
      </c>
      <c r="E33538" s="18">
        <v>6.7808340196151839E-2</v>
      </c>
      <c r="F33538" s="18">
        <v>2.2759601706970128E-4</v>
      </c>
    </row>
    <row r="33539" spans="2:6" x14ac:dyDescent="0.25">
      <c r="B33539" s="18">
        <v>2017</v>
      </c>
      <c r="C33539" s="19">
        <v>42643</v>
      </c>
      <c r="D33539" s="18" t="s">
        <v>6</v>
      </c>
      <c r="E33539" s="18">
        <v>4.9017993062314288E-4</v>
      </c>
      <c r="F33539" s="18">
        <v>2.9946844351276486E-6</v>
      </c>
    </row>
    <row r="33540" spans="2:6" x14ac:dyDescent="0.25">
      <c r="B33540" s="18">
        <v>2017</v>
      </c>
      <c r="C33540" s="19">
        <v>42643</v>
      </c>
      <c r="D33540" s="18" t="s">
        <v>6</v>
      </c>
      <c r="E33540" s="18">
        <v>6.2358014524219511E-2</v>
      </c>
      <c r="F33540" s="18">
        <v>4.282398742232537E-4</v>
      </c>
    </row>
    <row r="33541" spans="2:6" x14ac:dyDescent="0.25">
      <c r="B33541" s="18">
        <v>2017</v>
      </c>
      <c r="C33541" s="19">
        <v>42663</v>
      </c>
      <c r="D33541" s="18" t="s">
        <v>7</v>
      </c>
      <c r="E33541" s="18">
        <v>5.0310698510144499E-4</v>
      </c>
      <c r="F33541" s="18">
        <v>1.7968106610765891E-5</v>
      </c>
    </row>
    <row r="33542" spans="2:6" x14ac:dyDescent="0.25">
      <c r="B33542" s="18">
        <v>2017</v>
      </c>
      <c r="C33542" s="19">
        <v>42663</v>
      </c>
      <c r="D33542" s="18" t="s">
        <v>7</v>
      </c>
      <c r="E33542" s="18">
        <v>3.4139402560455192E-4</v>
      </c>
      <c r="F33542" s="18">
        <v>5.9893688702552971E-6</v>
      </c>
    </row>
    <row r="33543" spans="2:6" x14ac:dyDescent="0.25">
      <c r="B33543" s="18">
        <v>2017</v>
      </c>
      <c r="C33543" s="19">
        <v>42663</v>
      </c>
      <c r="D33543" s="18" t="s">
        <v>7</v>
      </c>
      <c r="E33543" s="18">
        <v>3.3959721494347533E-3</v>
      </c>
      <c r="F33543" s="18">
        <v>2.096279104589354E-5</v>
      </c>
    </row>
    <row r="33544" spans="2:6" x14ac:dyDescent="0.25">
      <c r="B33544" s="18">
        <v>2017</v>
      </c>
      <c r="C33544" s="19">
        <v>42643</v>
      </c>
      <c r="D33544" s="18" t="s">
        <v>6</v>
      </c>
      <c r="E33544" s="18">
        <v>2.8304759052681498E-3</v>
      </c>
      <c r="F33544" s="18">
        <v>1.2667515160589952E-3</v>
      </c>
    </row>
    <row r="33545" spans="2:6" x14ac:dyDescent="0.25">
      <c r="B33545" s="18">
        <v>2017</v>
      </c>
      <c r="C33545" s="19">
        <v>42662</v>
      </c>
      <c r="D33545" s="18" t="s">
        <v>7</v>
      </c>
      <c r="E33545" s="18">
        <v>1.2483342067829603E-2</v>
      </c>
      <c r="F33545" s="18">
        <v>2.6952159916148837E-5</v>
      </c>
    </row>
    <row r="33546" spans="2:6" x14ac:dyDescent="0.25">
      <c r="B33546" s="18">
        <v>2017</v>
      </c>
      <c r="C33546" s="19">
        <v>42643</v>
      </c>
      <c r="D33546" s="18" t="s">
        <v>6</v>
      </c>
      <c r="E33546" s="18">
        <v>3.3166130119038705E-4</v>
      </c>
      <c r="F33546" s="18">
        <v>2.9946844351276486E-6</v>
      </c>
    </row>
    <row r="33547" spans="2:6" x14ac:dyDescent="0.25">
      <c r="B33547" s="18">
        <v>2017</v>
      </c>
      <c r="C33547" s="19">
        <v>42643</v>
      </c>
      <c r="D33547" s="18" t="s">
        <v>6</v>
      </c>
      <c r="E33547" s="18">
        <v>4.1143320605924384E-2</v>
      </c>
      <c r="F33547" s="18">
        <v>1.1619375608295276E-3</v>
      </c>
    </row>
    <row r="33548" spans="2:6" x14ac:dyDescent="0.25">
      <c r="B33548" s="18">
        <v>2017</v>
      </c>
      <c r="C33548" s="19">
        <v>42644</v>
      </c>
      <c r="D33548" s="18" t="s">
        <v>6</v>
      </c>
      <c r="E33548" s="18">
        <v>5.1947393376756155E-2</v>
      </c>
      <c r="F33548" s="18">
        <v>1.2667515160589952E-3</v>
      </c>
    </row>
    <row r="33549" spans="2:6" x14ac:dyDescent="0.25">
      <c r="B33549" s="18">
        <v>2017</v>
      </c>
      <c r="C33549" s="19">
        <v>42644</v>
      </c>
      <c r="D33549" s="18" t="s">
        <v>6</v>
      </c>
      <c r="E33549" s="18">
        <v>6.5351950288238383E-2</v>
      </c>
      <c r="F33549" s="18">
        <v>2.820992737890245E-3</v>
      </c>
    </row>
    <row r="33550" spans="2:6" x14ac:dyDescent="0.25">
      <c r="B33550" s="18">
        <v>2017</v>
      </c>
      <c r="C33550" s="19">
        <v>42644</v>
      </c>
      <c r="D33550" s="18" t="s">
        <v>6</v>
      </c>
      <c r="E33550" s="18">
        <v>2.7027027027027027E-4</v>
      </c>
      <c r="F33550" s="18">
        <v>1.4973422175638243E-5</v>
      </c>
    </row>
    <row r="33551" spans="2:6" x14ac:dyDescent="0.25">
      <c r="B33551" s="18">
        <v>2017</v>
      </c>
      <c r="C33551" s="19">
        <v>42644</v>
      </c>
      <c r="D33551" s="18" t="s">
        <v>6</v>
      </c>
      <c r="E33551" s="18">
        <v>0.10603833196076963</v>
      </c>
      <c r="F33551" s="18">
        <v>1.7668638167253126E-3</v>
      </c>
    </row>
    <row r="33552" spans="2:6" x14ac:dyDescent="0.25">
      <c r="B33552" s="18">
        <v>2017</v>
      </c>
      <c r="C33552" s="19">
        <v>42644</v>
      </c>
      <c r="D33552" s="18" t="s">
        <v>6</v>
      </c>
      <c r="E33552" s="18">
        <v>3.8746225449826462E-4</v>
      </c>
      <c r="F33552" s="18">
        <v>2.9946844351276486E-6</v>
      </c>
    </row>
    <row r="33553" spans="2:6" x14ac:dyDescent="0.25">
      <c r="B33553" s="18">
        <v>2017</v>
      </c>
      <c r="C33553" s="19">
        <v>42644</v>
      </c>
      <c r="D33553" s="18" t="s">
        <v>6</v>
      </c>
      <c r="E33553" s="18">
        <v>2.810012228294776E-4</v>
      </c>
      <c r="F33553" s="18">
        <v>5.9893688702552971E-6</v>
      </c>
    </row>
    <row r="33554" spans="2:6" x14ac:dyDescent="0.25">
      <c r="B33554" s="18">
        <v>2017</v>
      </c>
      <c r="C33554" s="19">
        <v>42644</v>
      </c>
      <c r="D33554" s="18" t="s">
        <v>6</v>
      </c>
      <c r="E33554" s="18">
        <v>3.2432432432432431E-4</v>
      </c>
      <c r="F33554" s="18">
        <v>8.9840533053829457E-6</v>
      </c>
    </row>
    <row r="33555" spans="2:6" x14ac:dyDescent="0.25">
      <c r="B33555" s="18">
        <v>2017</v>
      </c>
      <c r="C33555" s="19">
        <v>42644</v>
      </c>
      <c r="D33555" s="18" t="s">
        <v>6</v>
      </c>
      <c r="E33555" s="18">
        <v>1.6191260512590162E-4</v>
      </c>
      <c r="F33555" s="18">
        <v>2.9946844351276486E-6</v>
      </c>
    </row>
    <row r="33556" spans="2:6" x14ac:dyDescent="0.25">
      <c r="B33556" s="18">
        <v>2017</v>
      </c>
      <c r="C33556" s="19">
        <v>42644</v>
      </c>
      <c r="D33556" s="18" t="s">
        <v>6</v>
      </c>
      <c r="E33556" s="18">
        <v>2.6889770657083684E-3</v>
      </c>
      <c r="F33556" s="18">
        <v>2.9946844351276486E-6</v>
      </c>
    </row>
    <row r="33557" spans="2:6" x14ac:dyDescent="0.25">
      <c r="B33557" s="18">
        <v>2017</v>
      </c>
      <c r="C33557" s="19">
        <v>42644</v>
      </c>
      <c r="D33557" s="18" t="s">
        <v>6</v>
      </c>
      <c r="E33557" s="18">
        <v>1.7680616904993637E-3</v>
      </c>
      <c r="F33557" s="18">
        <v>3.6834618552070077E-4</v>
      </c>
    </row>
    <row r="33558" spans="2:6" x14ac:dyDescent="0.25">
      <c r="B33558" s="18">
        <v>2017</v>
      </c>
      <c r="C33558" s="19">
        <v>42644</v>
      </c>
      <c r="D33558" s="18" t="s">
        <v>6</v>
      </c>
      <c r="E33558" s="18">
        <v>7.0938384367747243E-2</v>
      </c>
      <c r="F33558" s="18">
        <v>2.7012053604851391E-3</v>
      </c>
    </row>
    <row r="33559" spans="2:6" x14ac:dyDescent="0.25">
      <c r="B33559" s="18">
        <v>2017</v>
      </c>
      <c r="C33559" s="19">
        <v>42645</v>
      </c>
      <c r="D33559" s="18" t="s">
        <v>6</v>
      </c>
      <c r="E33559" s="18">
        <v>0.34811000474158266</v>
      </c>
      <c r="F33559" s="18">
        <v>3.5576851089316464E-3</v>
      </c>
    </row>
    <row r="33560" spans="2:6" x14ac:dyDescent="0.25">
      <c r="B33560" s="18">
        <v>2017</v>
      </c>
      <c r="C33560" s="19">
        <v>42645</v>
      </c>
      <c r="D33560" s="18" t="s">
        <v>6</v>
      </c>
      <c r="E33560" s="18">
        <v>3.7388635172568691E-4</v>
      </c>
      <c r="F33560" s="18">
        <v>2.9946844351276486E-6</v>
      </c>
    </row>
    <row r="33561" spans="2:6" x14ac:dyDescent="0.25">
      <c r="B33561" s="18">
        <v>2017</v>
      </c>
      <c r="C33561" s="19">
        <v>42645</v>
      </c>
      <c r="D33561" s="18" t="s">
        <v>6</v>
      </c>
      <c r="E33561" s="18">
        <v>5.9818821591674778E-3</v>
      </c>
      <c r="F33561" s="18">
        <v>1.0780863966459535E-4</v>
      </c>
    </row>
    <row r="33562" spans="2:6" x14ac:dyDescent="0.25">
      <c r="B33562" s="18">
        <v>2017</v>
      </c>
      <c r="C33562" s="19">
        <v>42645</v>
      </c>
      <c r="D33562" s="18" t="s">
        <v>6</v>
      </c>
      <c r="E33562" s="18">
        <v>7.1423223777794418E-3</v>
      </c>
      <c r="F33562" s="18">
        <v>1.5871827506176538E-4</v>
      </c>
    </row>
    <row r="33563" spans="2:6" x14ac:dyDescent="0.25">
      <c r="B33563" s="18">
        <v>2017</v>
      </c>
      <c r="C33563" s="19">
        <v>42645</v>
      </c>
      <c r="D33563" s="18" t="s">
        <v>6</v>
      </c>
      <c r="E33563" s="18">
        <v>1.1850964537945138E-3</v>
      </c>
      <c r="F33563" s="18">
        <v>1.1978737740510594E-5</v>
      </c>
    </row>
    <row r="33564" spans="2:6" x14ac:dyDescent="0.25">
      <c r="B33564" s="18">
        <v>2017</v>
      </c>
      <c r="C33564" s="19">
        <v>42646</v>
      </c>
      <c r="D33564" s="18" t="s">
        <v>6</v>
      </c>
      <c r="E33564" s="18">
        <v>1.4793741109530583E-3</v>
      </c>
      <c r="F33564" s="18">
        <v>5.689900426742532E-5</v>
      </c>
    </row>
    <row r="33565" spans="2:6" x14ac:dyDescent="0.25">
      <c r="B33565" s="18">
        <v>2017</v>
      </c>
      <c r="C33565" s="19">
        <v>42646</v>
      </c>
      <c r="D33565" s="18" t="s">
        <v>6</v>
      </c>
      <c r="E33565" s="18">
        <v>3.4723366025305087E-4</v>
      </c>
      <c r="F33565" s="18">
        <v>2.9946844351276486E-6</v>
      </c>
    </row>
    <row r="33566" spans="2:6" x14ac:dyDescent="0.25">
      <c r="B33566" s="18">
        <v>2017</v>
      </c>
      <c r="C33566" s="19">
        <v>42661</v>
      </c>
      <c r="D33566" s="18" t="s">
        <v>7</v>
      </c>
      <c r="E33566" s="18">
        <v>1.796810661076589E-4</v>
      </c>
      <c r="F33566" s="18">
        <v>5.9893688702552971E-6</v>
      </c>
    </row>
    <row r="33567" spans="2:6" x14ac:dyDescent="0.25">
      <c r="B33567" s="18">
        <v>2017</v>
      </c>
      <c r="C33567" s="19">
        <v>42663</v>
      </c>
      <c r="D33567" s="18" t="s">
        <v>7</v>
      </c>
      <c r="E33567" s="18">
        <v>1.2038631429213147E-3</v>
      </c>
      <c r="F33567" s="18">
        <v>1.7968106610765891E-5</v>
      </c>
    </row>
    <row r="33568" spans="2:6" x14ac:dyDescent="0.25">
      <c r="B33568" s="18">
        <v>2017</v>
      </c>
      <c r="C33568" s="19">
        <v>42669</v>
      </c>
      <c r="D33568" s="18" t="s">
        <v>7</v>
      </c>
      <c r="E33568" s="18">
        <v>5.6389907913453616E-3</v>
      </c>
      <c r="F33568" s="18">
        <v>2.096279104589354E-5</v>
      </c>
    </row>
    <row r="33569" spans="2:6" x14ac:dyDescent="0.25">
      <c r="B33569" s="18">
        <v>2017</v>
      </c>
      <c r="C33569" s="19">
        <v>42646</v>
      </c>
      <c r="D33569" s="18" t="s">
        <v>6</v>
      </c>
      <c r="E33569" s="18">
        <v>2.0762147188739984E-3</v>
      </c>
      <c r="F33569" s="18">
        <v>2.6952159916148837E-5</v>
      </c>
    </row>
    <row r="33570" spans="2:6" x14ac:dyDescent="0.25">
      <c r="B33570" s="18">
        <v>2017</v>
      </c>
      <c r="C33570" s="19">
        <v>42646</v>
      </c>
      <c r="D33570" s="18" t="s">
        <v>6</v>
      </c>
      <c r="E33570" s="18">
        <v>1.9385590576726302E-3</v>
      </c>
      <c r="F33570" s="18">
        <v>2.3957475481021189E-5</v>
      </c>
    </row>
    <row r="33571" spans="2:6" x14ac:dyDescent="0.25">
      <c r="B33571" s="18">
        <v>2017</v>
      </c>
      <c r="C33571" s="19">
        <v>42646</v>
      </c>
      <c r="D33571" s="18" t="s">
        <v>6</v>
      </c>
      <c r="E33571" s="18">
        <v>1.4614060043422925E-3</v>
      </c>
      <c r="F33571" s="18">
        <v>2.3957475481021189E-5</v>
      </c>
    </row>
    <row r="33572" spans="2:6" x14ac:dyDescent="0.25">
      <c r="B33572" s="18">
        <v>2017</v>
      </c>
      <c r="C33572" s="19">
        <v>42646</v>
      </c>
      <c r="D33572" s="18" t="s">
        <v>6</v>
      </c>
      <c r="E33572" s="18">
        <v>2.6952159916148835E-3</v>
      </c>
      <c r="F33572" s="18">
        <v>1.4973422175638241E-4</v>
      </c>
    </row>
    <row r="33573" spans="2:6" x14ac:dyDescent="0.25">
      <c r="B33573" s="18">
        <v>2017</v>
      </c>
      <c r="C33573" s="19">
        <v>42647</v>
      </c>
      <c r="D33573" s="18" t="s">
        <v>6</v>
      </c>
      <c r="E33573" s="18">
        <v>1.1330388560305458E-3</v>
      </c>
      <c r="F33573" s="18">
        <v>2.096279104589354E-5</v>
      </c>
    </row>
    <row r="33574" spans="2:6" x14ac:dyDescent="0.25">
      <c r="B33574" s="18">
        <v>2017</v>
      </c>
      <c r="C33574" s="19">
        <v>42647</v>
      </c>
      <c r="D33574" s="18" t="s">
        <v>6</v>
      </c>
      <c r="E33574" s="18">
        <v>3.5876319532829228E-4</v>
      </c>
      <c r="F33574" s="18">
        <v>2.9946844351276486E-6</v>
      </c>
    </row>
    <row r="33575" spans="2:6" x14ac:dyDescent="0.25">
      <c r="B33575" s="18">
        <v>2017</v>
      </c>
      <c r="C33575" s="19">
        <v>42647</v>
      </c>
      <c r="D33575" s="18" t="s">
        <v>6</v>
      </c>
      <c r="E33575" s="18">
        <v>2.5155349255072249E-4</v>
      </c>
      <c r="F33575" s="18">
        <v>5.9893688702552971E-6</v>
      </c>
    </row>
    <row r="33576" spans="2:6" x14ac:dyDescent="0.25">
      <c r="B33576" s="18">
        <v>2017</v>
      </c>
      <c r="C33576" s="19">
        <v>42646</v>
      </c>
      <c r="D33576" s="18" t="s">
        <v>6</v>
      </c>
      <c r="E33576" s="18">
        <v>5.5102193606348731E-4</v>
      </c>
      <c r="F33576" s="18">
        <v>5.9893688702552971E-6</v>
      </c>
    </row>
    <row r="33577" spans="2:6" x14ac:dyDescent="0.25">
      <c r="B33577" s="18">
        <v>2017</v>
      </c>
      <c r="C33577" s="19">
        <v>42647</v>
      </c>
      <c r="D33577" s="18" t="s">
        <v>6</v>
      </c>
      <c r="E33577" s="18">
        <v>9.774649996256643E-4</v>
      </c>
      <c r="F33577" s="18">
        <v>1.1978737740510594E-5</v>
      </c>
    </row>
    <row r="33578" spans="2:6" x14ac:dyDescent="0.25">
      <c r="B33578" s="18">
        <v>2017</v>
      </c>
      <c r="C33578" s="19">
        <v>42668</v>
      </c>
      <c r="D33578" s="18" t="s">
        <v>7</v>
      </c>
      <c r="E33578" s="18">
        <v>5.6958897956127874E-3</v>
      </c>
      <c r="F33578" s="18">
        <v>1.7968106610765891E-5</v>
      </c>
    </row>
    <row r="33579" spans="2:6" x14ac:dyDescent="0.25">
      <c r="B33579" s="18">
        <v>2017</v>
      </c>
      <c r="C33579" s="19">
        <v>42668</v>
      </c>
      <c r="D33579" s="18" t="s">
        <v>7</v>
      </c>
      <c r="E33579" s="18">
        <v>3.2342591899378603E-4</v>
      </c>
      <c r="F33579" s="18">
        <v>1.7968106610765891E-5</v>
      </c>
    </row>
    <row r="33580" spans="2:6" x14ac:dyDescent="0.25">
      <c r="B33580" s="18">
        <v>2017</v>
      </c>
      <c r="C33580" s="19">
        <v>42668</v>
      </c>
      <c r="D33580" s="18" t="s">
        <v>7</v>
      </c>
      <c r="E33580" s="18">
        <v>4.7316014075016844E-4</v>
      </c>
      <c r="F33580" s="18">
        <v>2.9946844351276486E-6</v>
      </c>
    </row>
    <row r="33581" spans="2:6" x14ac:dyDescent="0.25">
      <c r="B33581" s="18">
        <v>2017</v>
      </c>
      <c r="C33581" s="19">
        <v>42646</v>
      </c>
      <c r="D33581" s="18" t="s">
        <v>6</v>
      </c>
      <c r="E33581" s="18">
        <v>6.0492625589578502E-4</v>
      </c>
      <c r="F33581" s="18">
        <v>5.9893688702552971E-6</v>
      </c>
    </row>
    <row r="33582" spans="2:6" x14ac:dyDescent="0.25">
      <c r="B33582" s="18">
        <v>2017</v>
      </c>
      <c r="C33582" s="19">
        <v>42668</v>
      </c>
      <c r="D33582" s="18" t="s">
        <v>7</v>
      </c>
      <c r="E33582" s="18">
        <v>1.110428988545332E-2</v>
      </c>
      <c r="F33582" s="18">
        <v>2.6952159916148837E-5</v>
      </c>
    </row>
    <row r="33583" spans="2:6" x14ac:dyDescent="0.25">
      <c r="B33583" s="18">
        <v>2017</v>
      </c>
      <c r="C33583" s="19">
        <v>42671</v>
      </c>
      <c r="D33583" s="18" t="s">
        <v>7</v>
      </c>
      <c r="E33583" s="18">
        <v>4.9472186868308749E-3</v>
      </c>
      <c r="F33583" s="18">
        <v>1.1978737740510594E-5</v>
      </c>
    </row>
    <row r="33584" spans="2:6" x14ac:dyDescent="0.25">
      <c r="B33584" s="18">
        <v>2017</v>
      </c>
      <c r="C33584" s="19">
        <v>42647</v>
      </c>
      <c r="D33584" s="18" t="s">
        <v>6</v>
      </c>
      <c r="E33584" s="18">
        <v>5.2706446058246609E-4</v>
      </c>
      <c r="F33584" s="18">
        <v>2.3957475481021189E-5</v>
      </c>
    </row>
    <row r="33585" spans="2:6" x14ac:dyDescent="0.25">
      <c r="B33585" s="18">
        <v>2017</v>
      </c>
      <c r="C33585" s="19">
        <v>42670</v>
      </c>
      <c r="D33585" s="18" t="s">
        <v>7</v>
      </c>
      <c r="E33585" s="18">
        <v>3.0240323425918994E-2</v>
      </c>
      <c r="F33585" s="18">
        <v>1.0181927079434004E-4</v>
      </c>
    </row>
    <row r="33586" spans="2:6" x14ac:dyDescent="0.25">
      <c r="B33586" s="18">
        <v>2017</v>
      </c>
      <c r="C33586" s="19">
        <v>42647</v>
      </c>
      <c r="D33586" s="18" t="s">
        <v>6</v>
      </c>
      <c r="E33586" s="18">
        <v>3.8930897656659428E-5</v>
      </c>
      <c r="F33586" s="18">
        <v>3.8930897656659428E-5</v>
      </c>
    </row>
    <row r="33587" spans="2:6" x14ac:dyDescent="0.25">
      <c r="B33587" s="18">
        <v>2017</v>
      </c>
      <c r="C33587" s="19">
        <v>42671</v>
      </c>
      <c r="D33587" s="18" t="s">
        <v>7</v>
      </c>
      <c r="E33587" s="18">
        <v>2.1861196376431833E-2</v>
      </c>
      <c r="F33587" s="18">
        <v>7.4867110878191204E-5</v>
      </c>
    </row>
    <row r="33588" spans="2:6" x14ac:dyDescent="0.25">
      <c r="B33588" s="18">
        <v>2017</v>
      </c>
      <c r="C33588" s="19">
        <v>42647</v>
      </c>
      <c r="D33588" s="18" t="s">
        <v>6</v>
      </c>
      <c r="E33588" s="18">
        <v>4.3527738264580368E-2</v>
      </c>
      <c r="F33588" s="18">
        <v>5.1209103840682785E-4</v>
      </c>
    </row>
    <row r="33589" spans="2:6" x14ac:dyDescent="0.25">
      <c r="B33589" s="18">
        <v>2017</v>
      </c>
      <c r="C33589" s="19">
        <v>42674</v>
      </c>
      <c r="D33589" s="18" t="s">
        <v>7</v>
      </c>
      <c r="E33589" s="18">
        <v>3.4019615183050085E-3</v>
      </c>
      <c r="F33589" s="18">
        <v>1.1978737740510594E-5</v>
      </c>
    </row>
    <row r="33590" spans="2:6" x14ac:dyDescent="0.25">
      <c r="B33590" s="18">
        <v>2017</v>
      </c>
      <c r="C33590" s="19">
        <v>42650</v>
      </c>
      <c r="D33590" s="18" t="s">
        <v>7</v>
      </c>
      <c r="E33590" s="18">
        <v>9.7789174215767008E-2</v>
      </c>
      <c r="F33590" s="18">
        <v>2.0663322602380773E-4</v>
      </c>
    </row>
    <row r="33591" spans="2:6" x14ac:dyDescent="0.25">
      <c r="B33591" s="18">
        <v>2017</v>
      </c>
      <c r="C33591" s="19">
        <v>42647</v>
      </c>
      <c r="D33591" s="18" t="s">
        <v>6</v>
      </c>
      <c r="E33591" s="18">
        <v>1.6196251653315355E-4</v>
      </c>
      <c r="F33591" s="18">
        <v>2.9946844351276486E-6</v>
      </c>
    </row>
    <row r="33592" spans="2:6" x14ac:dyDescent="0.25">
      <c r="B33592" s="18">
        <v>2017</v>
      </c>
      <c r="C33592" s="19">
        <v>42668</v>
      </c>
      <c r="D33592" s="18" t="s">
        <v>7</v>
      </c>
      <c r="E33592" s="18">
        <v>3.8871003967956876E-2</v>
      </c>
      <c r="F33592" s="18">
        <v>1.6470764393202065E-4</v>
      </c>
    </row>
    <row r="33593" spans="2:6" x14ac:dyDescent="0.25">
      <c r="B33593" s="18">
        <v>2017</v>
      </c>
      <c r="C33593" s="19">
        <v>42670</v>
      </c>
      <c r="D33593" s="18" t="s">
        <v>7</v>
      </c>
      <c r="E33593" s="18">
        <v>5.3035861346110651E-2</v>
      </c>
      <c r="F33593" s="18">
        <v>1.6470764393202065E-4</v>
      </c>
    </row>
    <row r="33594" spans="2:6" x14ac:dyDescent="0.25">
      <c r="B33594" s="18">
        <v>2017</v>
      </c>
      <c r="C33594" s="19">
        <v>42647</v>
      </c>
      <c r="D33594" s="18" t="s">
        <v>6</v>
      </c>
      <c r="E33594" s="18">
        <v>6.9701280227596018E-4</v>
      </c>
      <c r="F33594" s="18">
        <v>8.9840533053829457E-6</v>
      </c>
    </row>
    <row r="33595" spans="2:6" x14ac:dyDescent="0.25">
      <c r="B33595" s="18">
        <v>2017</v>
      </c>
      <c r="C33595" s="19">
        <v>42648</v>
      </c>
      <c r="D33595" s="18" t="s">
        <v>6</v>
      </c>
      <c r="E33595" s="18">
        <v>2.8808864265927976E-3</v>
      </c>
      <c r="F33595" s="18">
        <v>7.7861795313318856E-5</v>
      </c>
    </row>
    <row r="33596" spans="2:6" x14ac:dyDescent="0.25">
      <c r="B33596" s="18">
        <v>2017</v>
      </c>
      <c r="C33596" s="19">
        <v>42647</v>
      </c>
      <c r="D33596" s="18" t="s">
        <v>6</v>
      </c>
      <c r="E33596" s="18">
        <v>0</v>
      </c>
      <c r="F33596" s="18">
        <v>5.9893688702552971E-6</v>
      </c>
    </row>
    <row r="33597" spans="2:6" x14ac:dyDescent="0.25">
      <c r="B33597" s="18">
        <v>2017</v>
      </c>
      <c r="C33597" s="19">
        <v>42675</v>
      </c>
      <c r="D33597" s="18" t="s">
        <v>7</v>
      </c>
      <c r="E33597" s="18">
        <v>6.0193157146065733E-2</v>
      </c>
      <c r="F33597" s="18">
        <v>1.796810661076589E-4</v>
      </c>
    </row>
    <row r="33598" spans="2:6" x14ac:dyDescent="0.25">
      <c r="B33598" s="18">
        <v>2017</v>
      </c>
      <c r="C33598" s="19">
        <v>42648</v>
      </c>
      <c r="D33598" s="18" t="s">
        <v>6</v>
      </c>
      <c r="E33598" s="18">
        <v>6.6561852711437297E-4</v>
      </c>
      <c r="F33598" s="18">
        <v>5.9893688702552971E-6</v>
      </c>
    </row>
    <row r="33599" spans="2:6" x14ac:dyDescent="0.25">
      <c r="B33599" s="18">
        <v>2017</v>
      </c>
      <c r="C33599" s="19">
        <v>42662</v>
      </c>
      <c r="D33599" s="18" t="s">
        <v>7</v>
      </c>
      <c r="E33599" s="18">
        <v>6.9491652317137081E-2</v>
      </c>
      <c r="F33599" s="18">
        <v>1.0691023433405705E-3</v>
      </c>
    </row>
    <row r="33600" spans="2:6" x14ac:dyDescent="0.25">
      <c r="B33600" s="18">
        <v>2017</v>
      </c>
      <c r="C33600" s="19">
        <v>42648</v>
      </c>
      <c r="D33600" s="18" t="s">
        <v>6</v>
      </c>
      <c r="E33600" s="18">
        <v>1.9597214943475332E-3</v>
      </c>
      <c r="F33600" s="18">
        <v>2.3957475481021189E-5</v>
      </c>
    </row>
    <row r="33601" spans="2:6" x14ac:dyDescent="0.25">
      <c r="B33601" s="18">
        <v>2017</v>
      </c>
      <c r="C33601" s="19">
        <v>42669</v>
      </c>
      <c r="D33601" s="18" t="s">
        <v>7</v>
      </c>
      <c r="E33601" s="18">
        <v>2.059145017593771E-2</v>
      </c>
      <c r="F33601" s="18">
        <v>5.3904319832297674E-5</v>
      </c>
    </row>
    <row r="33602" spans="2:6" x14ac:dyDescent="0.25">
      <c r="B33602" s="18">
        <v>2017</v>
      </c>
      <c r="C33602" s="19">
        <v>42668</v>
      </c>
      <c r="D33602" s="18" t="s">
        <v>7</v>
      </c>
      <c r="E33602" s="18">
        <v>8.1323650520326418E-2</v>
      </c>
      <c r="F33602" s="18">
        <v>2.7850565246687129E-4</v>
      </c>
    </row>
    <row r="33603" spans="2:6" x14ac:dyDescent="0.25">
      <c r="B33603" s="18">
        <v>2017</v>
      </c>
      <c r="C33603" s="19">
        <v>42650</v>
      </c>
      <c r="D33603" s="18" t="s">
        <v>7</v>
      </c>
      <c r="E33603" s="18">
        <v>0.29631204611814033</v>
      </c>
      <c r="F33603" s="18">
        <v>6.1989967807142326E-4</v>
      </c>
    </row>
    <row r="33604" spans="2:6" x14ac:dyDescent="0.25">
      <c r="B33604" s="18">
        <v>2017</v>
      </c>
      <c r="C33604" s="19">
        <v>42668</v>
      </c>
      <c r="D33604" s="18" t="s">
        <v>7</v>
      </c>
      <c r="E33604" s="18">
        <v>9.5230965037059216E-4</v>
      </c>
      <c r="F33604" s="18">
        <v>2.9946844351276486E-6</v>
      </c>
    </row>
    <row r="33605" spans="2:6" x14ac:dyDescent="0.25">
      <c r="B33605" s="18">
        <v>2017</v>
      </c>
      <c r="C33605" s="19">
        <v>42669</v>
      </c>
      <c r="D33605" s="18" t="s">
        <v>7</v>
      </c>
      <c r="E33605" s="18">
        <v>9.0738938384367742E-4</v>
      </c>
      <c r="F33605" s="18">
        <v>2.9946844351276486E-6</v>
      </c>
    </row>
    <row r="33606" spans="2:6" x14ac:dyDescent="0.25">
      <c r="B33606" s="18">
        <v>2017</v>
      </c>
      <c r="C33606" s="19">
        <v>42648</v>
      </c>
      <c r="D33606" s="18" t="s">
        <v>6</v>
      </c>
      <c r="E33606" s="18">
        <v>4.4920266526914728E-4</v>
      </c>
      <c r="F33606" s="18">
        <v>8.9840533053829457E-6</v>
      </c>
    </row>
    <row r="33607" spans="2:6" x14ac:dyDescent="0.25">
      <c r="B33607" s="18">
        <v>2017</v>
      </c>
      <c r="C33607" s="19">
        <v>42675</v>
      </c>
      <c r="D33607" s="18" t="s">
        <v>7</v>
      </c>
      <c r="E33607" s="18">
        <v>9.5548401587182752E-2</v>
      </c>
      <c r="F33607" s="18">
        <v>2.5754286142097777E-4</v>
      </c>
    </row>
    <row r="33608" spans="2:6" x14ac:dyDescent="0.25">
      <c r="B33608" s="18">
        <v>2017</v>
      </c>
      <c r="C33608" s="19">
        <v>42670</v>
      </c>
      <c r="D33608" s="18" t="s">
        <v>7</v>
      </c>
      <c r="E33608" s="18">
        <v>0.10772179381597664</v>
      </c>
      <c r="F33608" s="18">
        <v>2.7551096803174366E-4</v>
      </c>
    </row>
    <row r="33609" spans="2:6" x14ac:dyDescent="0.25">
      <c r="B33609" s="18">
        <v>2017</v>
      </c>
      <c r="C33609" s="19">
        <v>42676</v>
      </c>
      <c r="D33609" s="18" t="s">
        <v>7</v>
      </c>
      <c r="E33609" s="18">
        <v>3.3426667664894813E-2</v>
      </c>
      <c r="F33609" s="18">
        <v>1.8267575054278657E-4</v>
      </c>
    </row>
    <row r="33610" spans="2:6" x14ac:dyDescent="0.25">
      <c r="B33610" s="18">
        <v>2017</v>
      </c>
      <c r="C33610" s="19">
        <v>42648</v>
      </c>
      <c r="D33610" s="18" t="s">
        <v>6</v>
      </c>
      <c r="E33610" s="18">
        <v>0.18487574555164574</v>
      </c>
      <c r="F33610" s="18">
        <v>8.4150632627086916E-4</v>
      </c>
    </row>
    <row r="33611" spans="2:6" x14ac:dyDescent="0.25">
      <c r="B33611" s="18">
        <v>2017</v>
      </c>
      <c r="C33611" s="19">
        <v>42682</v>
      </c>
      <c r="D33611" s="18" t="s">
        <v>7</v>
      </c>
      <c r="E33611" s="18">
        <v>0.10128022759601707</v>
      </c>
      <c r="F33611" s="18">
        <v>2.8449502133712662E-4</v>
      </c>
    </row>
    <row r="33612" spans="2:6" x14ac:dyDescent="0.25">
      <c r="B33612" s="18">
        <v>2017</v>
      </c>
      <c r="C33612" s="19">
        <v>42649</v>
      </c>
      <c r="D33612" s="18" t="s">
        <v>6</v>
      </c>
      <c r="E33612" s="18">
        <v>9.541064610316688E-3</v>
      </c>
      <c r="F33612" s="18">
        <v>1.7668638167253126E-4</v>
      </c>
    </row>
    <row r="33613" spans="2:6" x14ac:dyDescent="0.25">
      <c r="B33613" s="18">
        <v>2017</v>
      </c>
      <c r="C33613" s="19">
        <v>42648</v>
      </c>
      <c r="D33613" s="18" t="s">
        <v>6</v>
      </c>
      <c r="E33613" s="18">
        <v>1.1006064235981133E-2</v>
      </c>
      <c r="F33613" s="18">
        <v>7.1872426443063566E-5</v>
      </c>
    </row>
    <row r="33614" spans="2:6" x14ac:dyDescent="0.25">
      <c r="B33614" s="18">
        <v>2017</v>
      </c>
      <c r="C33614" s="19">
        <v>42648</v>
      </c>
      <c r="D33614" s="18" t="s">
        <v>6</v>
      </c>
      <c r="E33614" s="18">
        <v>6.6871303436400397E-4</v>
      </c>
      <c r="F33614" s="18">
        <v>2.9946844351276486E-6</v>
      </c>
    </row>
    <row r="33615" spans="2:6" x14ac:dyDescent="0.25">
      <c r="B33615" s="18">
        <v>2017</v>
      </c>
      <c r="C33615" s="19">
        <v>42648</v>
      </c>
      <c r="D33615" s="18" t="s">
        <v>6</v>
      </c>
      <c r="E33615" s="18">
        <v>3.5307329490154978E-2</v>
      </c>
      <c r="F33615" s="18">
        <v>7.8460732200344387E-4</v>
      </c>
    </row>
    <row r="33616" spans="2:6" x14ac:dyDescent="0.25">
      <c r="B33616" s="18">
        <v>2017</v>
      </c>
      <c r="C33616" s="19">
        <v>42648</v>
      </c>
      <c r="D33616" s="18" t="s">
        <v>6</v>
      </c>
      <c r="E33616" s="18">
        <v>1.7593771056374934E-4</v>
      </c>
      <c r="F33616" s="18">
        <v>2.9946844351276486E-6</v>
      </c>
    </row>
    <row r="33617" spans="2:6" x14ac:dyDescent="0.25">
      <c r="B33617" s="18">
        <v>2017</v>
      </c>
      <c r="C33617" s="19">
        <v>42648</v>
      </c>
      <c r="D33617" s="18" t="s">
        <v>6</v>
      </c>
      <c r="E33617" s="18">
        <v>9.1615881809787525E-2</v>
      </c>
      <c r="F33617" s="18">
        <v>6.8578273564423153E-4</v>
      </c>
    </row>
    <row r="33618" spans="2:6" x14ac:dyDescent="0.25">
      <c r="B33618" s="18">
        <v>2017</v>
      </c>
      <c r="C33618" s="19">
        <v>42648</v>
      </c>
      <c r="D33618" s="18" t="s">
        <v>6</v>
      </c>
      <c r="E33618" s="18">
        <v>3.6799680566993484E-4</v>
      </c>
      <c r="F33618" s="18">
        <v>3.0246312794789251E-4</v>
      </c>
    </row>
    <row r="33619" spans="2:6" x14ac:dyDescent="0.25">
      <c r="B33619" s="18">
        <v>2017</v>
      </c>
      <c r="C33619" s="19">
        <v>42648</v>
      </c>
      <c r="D33619" s="18" t="s">
        <v>6</v>
      </c>
      <c r="E33619" s="18">
        <v>2.8150033690199893E-4</v>
      </c>
      <c r="F33619" s="18">
        <v>5.9893688702552971E-6</v>
      </c>
    </row>
    <row r="33620" spans="2:6" x14ac:dyDescent="0.25">
      <c r="B33620" s="18">
        <v>2017</v>
      </c>
      <c r="C33620" s="19">
        <v>42648</v>
      </c>
      <c r="D33620" s="18" t="s">
        <v>6</v>
      </c>
      <c r="E33620" s="18">
        <v>2.685932469865988E-2</v>
      </c>
      <c r="F33620" s="18">
        <v>3.2642060342891367E-4</v>
      </c>
    </row>
    <row r="33621" spans="2:6" x14ac:dyDescent="0.25">
      <c r="B33621" s="18">
        <v>2017</v>
      </c>
      <c r="C33621" s="19">
        <v>42649</v>
      </c>
      <c r="D33621" s="18" t="s">
        <v>6</v>
      </c>
      <c r="E33621" s="18">
        <v>8.5480272516283595E-2</v>
      </c>
      <c r="F33621" s="18">
        <v>1.1589428763944E-3</v>
      </c>
    </row>
    <row r="33622" spans="2:6" x14ac:dyDescent="0.25">
      <c r="B33622" s="18">
        <v>2017</v>
      </c>
      <c r="C33622" s="19">
        <v>42649</v>
      </c>
      <c r="D33622" s="18" t="s">
        <v>6</v>
      </c>
      <c r="E33622" s="18">
        <v>5.7587781687504676E-3</v>
      </c>
      <c r="F33622" s="18">
        <v>2.9946844351276486E-5</v>
      </c>
    </row>
    <row r="33623" spans="2:6" x14ac:dyDescent="0.25">
      <c r="B33623" s="18">
        <v>2017</v>
      </c>
      <c r="C33623" s="19">
        <v>42649</v>
      </c>
      <c r="D33623" s="18" t="s">
        <v>6</v>
      </c>
      <c r="E33623" s="18">
        <v>4.5913503531232164E-4</v>
      </c>
      <c r="F33623" s="18">
        <v>2.9946844351276486E-6</v>
      </c>
    </row>
    <row r="33624" spans="2:6" x14ac:dyDescent="0.25">
      <c r="B33624" s="18">
        <v>2017</v>
      </c>
      <c r="C33624" s="19">
        <v>42670</v>
      </c>
      <c r="D33624" s="18" t="s">
        <v>7</v>
      </c>
      <c r="E33624" s="18">
        <v>5.495245938459235E-3</v>
      </c>
      <c r="F33624" s="18">
        <v>1.4973422175638243E-5</v>
      </c>
    </row>
    <row r="33625" spans="2:6" x14ac:dyDescent="0.25">
      <c r="B33625" s="18">
        <v>2017</v>
      </c>
      <c r="C33625" s="19">
        <v>42649</v>
      </c>
      <c r="D33625" s="18" t="s">
        <v>6</v>
      </c>
      <c r="E33625" s="18">
        <v>1.8686830875196527E-3</v>
      </c>
      <c r="F33625" s="18">
        <v>4.7914950962042377E-5</v>
      </c>
    </row>
    <row r="33626" spans="2:6" x14ac:dyDescent="0.25">
      <c r="B33626" s="18">
        <v>2017</v>
      </c>
      <c r="C33626" s="19">
        <v>42649</v>
      </c>
      <c r="D33626" s="18" t="s">
        <v>6</v>
      </c>
      <c r="E33626" s="18">
        <v>1.6172793291906863E-3</v>
      </c>
      <c r="F33626" s="18">
        <v>2.096279104589354E-5</v>
      </c>
    </row>
    <row r="33627" spans="2:6" x14ac:dyDescent="0.25">
      <c r="B33627" s="18">
        <v>2017</v>
      </c>
      <c r="C33627" s="19">
        <v>42649</v>
      </c>
      <c r="D33627" s="18" t="s">
        <v>6</v>
      </c>
      <c r="E33627" s="18">
        <v>8.0117790921114922E-4</v>
      </c>
      <c r="F33627" s="18">
        <v>1.1978737740510594E-5</v>
      </c>
    </row>
    <row r="33628" spans="2:6" x14ac:dyDescent="0.25">
      <c r="B33628" s="18">
        <v>2017</v>
      </c>
      <c r="C33628" s="19">
        <v>42649</v>
      </c>
      <c r="D33628" s="18" t="s">
        <v>6</v>
      </c>
      <c r="E33628" s="18">
        <v>4.5858600983254627E-4</v>
      </c>
      <c r="F33628" s="18">
        <v>2.9946844351276486E-6</v>
      </c>
    </row>
    <row r="33629" spans="2:6" x14ac:dyDescent="0.25">
      <c r="B33629" s="18">
        <v>2017</v>
      </c>
      <c r="C33629" s="19">
        <v>42649</v>
      </c>
      <c r="D33629" s="18" t="s">
        <v>6</v>
      </c>
      <c r="E33629" s="18">
        <v>1.8510144493523995E-3</v>
      </c>
      <c r="F33629" s="18">
        <v>2.096279104589354E-5</v>
      </c>
    </row>
    <row r="33630" spans="2:6" x14ac:dyDescent="0.25">
      <c r="B33630" s="18">
        <v>2017</v>
      </c>
      <c r="C33630" s="19">
        <v>42683</v>
      </c>
      <c r="D33630" s="18" t="s">
        <v>7</v>
      </c>
      <c r="E33630" s="18">
        <v>2.0034438871003968E-3</v>
      </c>
      <c r="F33630" s="18">
        <v>8.9840533053829457E-6</v>
      </c>
    </row>
    <row r="33631" spans="2:6" x14ac:dyDescent="0.25">
      <c r="B33631" s="18">
        <v>2017</v>
      </c>
      <c r="C33631" s="19">
        <v>42681</v>
      </c>
      <c r="D33631" s="18" t="s">
        <v>7</v>
      </c>
      <c r="E33631" s="18">
        <v>7.5076738788650149E-3</v>
      </c>
      <c r="F33631" s="18">
        <v>6.8877742007935914E-5</v>
      </c>
    </row>
    <row r="33632" spans="2:6" x14ac:dyDescent="0.25">
      <c r="B33632" s="18">
        <v>2017</v>
      </c>
      <c r="C33632" s="19">
        <v>42682</v>
      </c>
      <c r="D33632" s="18" t="s">
        <v>7</v>
      </c>
      <c r="E33632" s="18">
        <v>1.9944598337950138E-2</v>
      </c>
      <c r="F33632" s="18">
        <v>5.9893688702552971E-5</v>
      </c>
    </row>
    <row r="33633" spans="2:6" x14ac:dyDescent="0.25">
      <c r="B33633" s="18">
        <v>2017</v>
      </c>
      <c r="C33633" s="19">
        <v>42684</v>
      </c>
      <c r="D33633" s="18" t="s">
        <v>7</v>
      </c>
      <c r="E33633" s="18">
        <v>2.0843003668488434E-2</v>
      </c>
      <c r="F33633" s="18">
        <v>5.9893688702552971E-5</v>
      </c>
    </row>
    <row r="33634" spans="2:6" x14ac:dyDescent="0.25">
      <c r="B33634" s="18">
        <v>2017</v>
      </c>
      <c r="C33634" s="19">
        <v>42656</v>
      </c>
      <c r="D33634" s="18" t="s">
        <v>7</v>
      </c>
      <c r="E33634" s="18">
        <v>2.7410346634723366E-2</v>
      </c>
      <c r="F33634" s="18">
        <v>8.0856479748446508E-5</v>
      </c>
    </row>
    <row r="33635" spans="2:6" x14ac:dyDescent="0.25">
      <c r="B33635" s="18">
        <v>2017</v>
      </c>
      <c r="C33635" s="19">
        <v>42703</v>
      </c>
      <c r="D33635" s="18" t="s">
        <v>7</v>
      </c>
      <c r="E33635" s="18">
        <v>2.4182076813655761E-2</v>
      </c>
      <c r="F33635" s="18">
        <v>7.4867110878191204E-5</v>
      </c>
    </row>
    <row r="33636" spans="2:6" x14ac:dyDescent="0.25">
      <c r="B33636" s="18">
        <v>2017</v>
      </c>
      <c r="C33636" s="19">
        <v>42677</v>
      </c>
      <c r="D33636" s="18" t="s">
        <v>7</v>
      </c>
      <c r="E33636" s="18">
        <v>4.5818671857453019E-4</v>
      </c>
      <c r="F33636" s="18">
        <v>2.6952159916148837E-5</v>
      </c>
    </row>
    <row r="33637" spans="2:6" x14ac:dyDescent="0.25">
      <c r="B33637" s="18">
        <v>2017</v>
      </c>
      <c r="C33637" s="19">
        <v>42677</v>
      </c>
      <c r="D33637" s="18" t="s">
        <v>7</v>
      </c>
      <c r="E33637" s="18">
        <v>1.3176611514561652E-4</v>
      </c>
      <c r="F33637" s="18">
        <v>5.9893688702552971E-6</v>
      </c>
    </row>
    <row r="33638" spans="2:6" x14ac:dyDescent="0.25">
      <c r="B33638" s="18">
        <v>2017</v>
      </c>
      <c r="C33638" s="19">
        <v>42677</v>
      </c>
      <c r="D33638" s="18" t="s">
        <v>7</v>
      </c>
      <c r="E33638" s="18">
        <v>4.0727708317736018E-4</v>
      </c>
      <c r="F33638" s="18">
        <v>2.3957475481021189E-5</v>
      </c>
    </row>
    <row r="33639" spans="2:6" x14ac:dyDescent="0.25">
      <c r="B33639" s="18">
        <v>2017</v>
      </c>
      <c r="C33639" s="19">
        <v>42681</v>
      </c>
      <c r="D33639" s="18" t="s">
        <v>7</v>
      </c>
      <c r="E33639" s="18">
        <v>8.6845848618701807E-4</v>
      </c>
      <c r="F33639" s="18">
        <v>2.9946844351276486E-5</v>
      </c>
    </row>
    <row r="33640" spans="2:6" x14ac:dyDescent="0.25">
      <c r="B33640" s="18">
        <v>2017</v>
      </c>
      <c r="C33640" s="19">
        <v>42682</v>
      </c>
      <c r="D33640" s="18" t="s">
        <v>7</v>
      </c>
      <c r="E33640" s="18">
        <v>7.756232686980609E-4</v>
      </c>
      <c r="F33640" s="18">
        <v>2.096279104589354E-5</v>
      </c>
    </row>
    <row r="33641" spans="2:6" x14ac:dyDescent="0.25">
      <c r="B33641" s="18">
        <v>2017</v>
      </c>
      <c r="C33641" s="19">
        <v>42682</v>
      </c>
      <c r="D33641" s="18" t="s">
        <v>7</v>
      </c>
      <c r="E33641" s="18">
        <v>1.9764917271842479E-4</v>
      </c>
      <c r="F33641" s="18">
        <v>8.9840533053829457E-6</v>
      </c>
    </row>
    <row r="33642" spans="2:6" x14ac:dyDescent="0.25">
      <c r="B33642" s="18">
        <v>2017</v>
      </c>
      <c r="C33642" s="19">
        <v>42682</v>
      </c>
      <c r="D33642" s="18" t="s">
        <v>7</v>
      </c>
      <c r="E33642" s="18">
        <v>3.2941528786404131E-4</v>
      </c>
      <c r="F33642" s="18">
        <v>5.9893688702552971E-6</v>
      </c>
    </row>
    <row r="33643" spans="2:6" x14ac:dyDescent="0.25">
      <c r="B33643" s="18">
        <v>2017</v>
      </c>
      <c r="C33643" s="19">
        <v>42683</v>
      </c>
      <c r="D33643" s="18" t="s">
        <v>7</v>
      </c>
      <c r="E33643" s="18">
        <v>3.7733023882608369E-4</v>
      </c>
      <c r="F33643" s="18">
        <v>8.9840533053829457E-6</v>
      </c>
    </row>
    <row r="33644" spans="2:6" x14ac:dyDescent="0.25">
      <c r="B33644" s="18">
        <v>2017</v>
      </c>
      <c r="C33644" s="19">
        <v>42683</v>
      </c>
      <c r="D33644" s="18" t="s">
        <v>7</v>
      </c>
      <c r="E33644" s="18">
        <v>6.8278805120910383E-4</v>
      </c>
      <c r="F33644" s="18">
        <v>1.1978737740510594E-5</v>
      </c>
    </row>
    <row r="33645" spans="2:6" x14ac:dyDescent="0.25">
      <c r="B33645" s="18">
        <v>2017</v>
      </c>
      <c r="C33645" s="19">
        <v>42649</v>
      </c>
      <c r="D33645" s="18" t="s">
        <v>6</v>
      </c>
      <c r="E33645" s="18">
        <v>1.6770232836714832E-4</v>
      </c>
      <c r="F33645" s="18">
        <v>2.9946844351276486E-6</v>
      </c>
    </row>
    <row r="33646" spans="2:6" x14ac:dyDescent="0.25">
      <c r="B33646" s="18">
        <v>2017</v>
      </c>
      <c r="C33646" s="19">
        <v>42683</v>
      </c>
      <c r="D33646" s="18" t="s">
        <v>7</v>
      </c>
      <c r="E33646" s="18">
        <v>3.0545781238302015E-4</v>
      </c>
      <c r="F33646" s="18">
        <v>1.7968106610765891E-5</v>
      </c>
    </row>
    <row r="33647" spans="2:6" x14ac:dyDescent="0.25">
      <c r="B33647" s="18">
        <v>2017</v>
      </c>
      <c r="C33647" s="19">
        <v>42649</v>
      </c>
      <c r="D33647" s="18" t="s">
        <v>6</v>
      </c>
      <c r="E33647" s="18">
        <v>5.4845648973072692E-3</v>
      </c>
      <c r="F33647" s="18">
        <v>1.0002246013326346E-3</v>
      </c>
    </row>
    <row r="33648" spans="2:6" x14ac:dyDescent="0.25">
      <c r="B33648" s="18">
        <v>2017</v>
      </c>
      <c r="C33648" s="19">
        <v>42684</v>
      </c>
      <c r="D33648" s="18" t="s">
        <v>7</v>
      </c>
      <c r="E33648" s="18">
        <v>8.6246911731676279E-4</v>
      </c>
      <c r="F33648" s="18">
        <v>1.1978737740510594E-5</v>
      </c>
    </row>
    <row r="33649" spans="2:6" x14ac:dyDescent="0.25">
      <c r="B33649" s="18">
        <v>2017</v>
      </c>
      <c r="C33649" s="19">
        <v>42704</v>
      </c>
      <c r="D33649" s="18" t="s">
        <v>7</v>
      </c>
      <c r="E33649" s="18">
        <v>8.025754286142098E-4</v>
      </c>
      <c r="F33649" s="18">
        <v>1.1978737740510594E-5</v>
      </c>
    </row>
    <row r="33650" spans="2:6" x14ac:dyDescent="0.25">
      <c r="B33650" s="18">
        <v>2017</v>
      </c>
      <c r="C33650" s="19">
        <v>42704</v>
      </c>
      <c r="D33650" s="18" t="s">
        <v>7</v>
      </c>
      <c r="E33650" s="18">
        <v>1.6291083327094407E-3</v>
      </c>
      <c r="F33650" s="18">
        <v>2.3957475481021189E-5</v>
      </c>
    </row>
    <row r="33651" spans="2:6" x14ac:dyDescent="0.25">
      <c r="B33651" s="18">
        <v>2017</v>
      </c>
      <c r="C33651" s="19">
        <v>42649</v>
      </c>
      <c r="D33651" s="18" t="s">
        <v>6</v>
      </c>
      <c r="E33651" s="18">
        <v>5.6449302488083553E-3</v>
      </c>
      <c r="F33651" s="18">
        <v>2.096279104589354E-5</v>
      </c>
    </row>
    <row r="33652" spans="2:6" x14ac:dyDescent="0.25">
      <c r="B33652" s="18">
        <v>2017</v>
      </c>
      <c r="C33652" s="19">
        <v>42673</v>
      </c>
      <c r="D33652" s="18" t="s">
        <v>7</v>
      </c>
      <c r="E33652" s="18">
        <v>0.33564123680467173</v>
      </c>
      <c r="F33652" s="18">
        <v>7.5765516208729507E-4</v>
      </c>
    </row>
    <row r="33653" spans="2:6" x14ac:dyDescent="0.25">
      <c r="B33653" s="18">
        <v>2017</v>
      </c>
      <c r="C33653" s="19">
        <v>42685</v>
      </c>
      <c r="D33653" s="18" t="s">
        <v>7</v>
      </c>
      <c r="E33653" s="18">
        <v>1.6530658081904618E-3</v>
      </c>
      <c r="F33653" s="18">
        <v>1.1978737740510594E-5</v>
      </c>
    </row>
    <row r="33654" spans="2:6" x14ac:dyDescent="0.25">
      <c r="B33654" s="18">
        <v>2017</v>
      </c>
      <c r="C33654" s="19">
        <v>42688</v>
      </c>
      <c r="D33654" s="18" t="s">
        <v>7</v>
      </c>
      <c r="E33654" s="18">
        <v>7.0375084225499738E-3</v>
      </c>
      <c r="F33654" s="18">
        <v>2.3957475481021189E-5</v>
      </c>
    </row>
    <row r="33655" spans="2:6" x14ac:dyDescent="0.25">
      <c r="B33655" s="18">
        <v>2017</v>
      </c>
      <c r="C33655" s="19">
        <v>42678</v>
      </c>
      <c r="D33655" s="18" t="s">
        <v>7</v>
      </c>
      <c r="E33655" s="18">
        <v>4.0383319607696339E-2</v>
      </c>
      <c r="F33655" s="18">
        <v>1.796810661076589E-4</v>
      </c>
    </row>
    <row r="33656" spans="2:6" x14ac:dyDescent="0.25">
      <c r="B33656" s="18">
        <v>2017</v>
      </c>
      <c r="C33656" s="19">
        <v>42669</v>
      </c>
      <c r="D33656" s="18" t="s">
        <v>7</v>
      </c>
      <c r="E33656" s="18">
        <v>1.1496593546455042E-2</v>
      </c>
      <c r="F33656" s="18">
        <v>3.2941528786404131E-5</v>
      </c>
    </row>
    <row r="33657" spans="2:6" x14ac:dyDescent="0.25">
      <c r="B33657" s="18">
        <v>2017</v>
      </c>
      <c r="C33657" s="19">
        <v>42650</v>
      </c>
      <c r="D33657" s="18" t="s">
        <v>6</v>
      </c>
      <c r="E33657" s="18">
        <v>3.6654937485962416E-3</v>
      </c>
      <c r="F33657" s="18">
        <v>5.0909635397170022E-5</v>
      </c>
    </row>
    <row r="33658" spans="2:6" x14ac:dyDescent="0.25">
      <c r="B33658" s="18">
        <v>2017</v>
      </c>
      <c r="C33658" s="19">
        <v>42648</v>
      </c>
      <c r="D33658" s="18" t="s">
        <v>6</v>
      </c>
      <c r="E33658" s="18">
        <v>5.8036984352773831E-3</v>
      </c>
      <c r="F33658" s="18">
        <v>1.0181927079434004E-4</v>
      </c>
    </row>
    <row r="33659" spans="2:6" x14ac:dyDescent="0.25">
      <c r="B33659" s="18">
        <v>2017</v>
      </c>
      <c r="C33659" s="19">
        <v>42650</v>
      </c>
      <c r="D33659" s="18" t="s">
        <v>6</v>
      </c>
      <c r="E33659" s="18">
        <v>6.613061815277892E-3</v>
      </c>
      <c r="F33659" s="18">
        <v>7.7861795313318856E-5</v>
      </c>
    </row>
    <row r="33660" spans="2:6" x14ac:dyDescent="0.25">
      <c r="B33660" s="18">
        <v>2017</v>
      </c>
      <c r="C33660" s="19">
        <v>42650</v>
      </c>
      <c r="D33660" s="18" t="s">
        <v>6</v>
      </c>
      <c r="E33660" s="18">
        <v>8.3342067829602457E-4</v>
      </c>
      <c r="F33660" s="18">
        <v>4.1326645204761546E-4</v>
      </c>
    </row>
    <row r="33661" spans="2:6" x14ac:dyDescent="0.25">
      <c r="B33661" s="18">
        <v>2017</v>
      </c>
      <c r="C33661" s="19">
        <v>42678</v>
      </c>
      <c r="D33661" s="18" t="s">
        <v>7</v>
      </c>
      <c r="E33661" s="18">
        <v>1.994459833795014E-3</v>
      </c>
      <c r="F33661" s="18">
        <v>5.9893688702552971E-6</v>
      </c>
    </row>
    <row r="33662" spans="2:6" x14ac:dyDescent="0.25">
      <c r="B33662" s="18">
        <v>2017</v>
      </c>
      <c r="C33662" s="19">
        <v>42650</v>
      </c>
      <c r="D33662" s="18" t="s">
        <v>6</v>
      </c>
      <c r="E33662" s="18">
        <v>1.0780863966459535E-3</v>
      </c>
      <c r="F33662" s="18">
        <v>4.4920266526914725E-5</v>
      </c>
    </row>
    <row r="33663" spans="2:6" x14ac:dyDescent="0.25">
      <c r="B33663" s="18">
        <v>2017</v>
      </c>
      <c r="C33663" s="19">
        <v>42650</v>
      </c>
      <c r="D33663" s="18" t="s">
        <v>6</v>
      </c>
      <c r="E33663" s="18">
        <v>9.5684659728981061E-2</v>
      </c>
      <c r="F33663" s="18">
        <v>1.8866511941304186E-3</v>
      </c>
    </row>
    <row r="33664" spans="2:6" x14ac:dyDescent="0.25">
      <c r="B33664" s="18">
        <v>2017</v>
      </c>
      <c r="C33664" s="19">
        <v>42650</v>
      </c>
      <c r="D33664" s="18" t="s">
        <v>6</v>
      </c>
      <c r="E33664" s="18">
        <v>5.5763020638367002E-2</v>
      </c>
      <c r="F33664" s="18">
        <v>1.4224751066856331E-3</v>
      </c>
    </row>
    <row r="33665" spans="2:6" x14ac:dyDescent="0.25">
      <c r="B33665" s="18">
        <v>2017</v>
      </c>
      <c r="C33665" s="19">
        <v>42651</v>
      </c>
      <c r="D33665" s="18" t="s">
        <v>6</v>
      </c>
      <c r="E33665" s="18">
        <v>2.4396695864839919E-4</v>
      </c>
      <c r="F33665" s="18">
        <v>2.9946844351276486E-6</v>
      </c>
    </row>
    <row r="33666" spans="2:6" x14ac:dyDescent="0.25">
      <c r="B33666" s="18">
        <v>2017</v>
      </c>
      <c r="C33666" s="19">
        <v>42651</v>
      </c>
      <c r="D33666" s="18" t="s">
        <v>6</v>
      </c>
      <c r="E33666" s="18">
        <v>8.6269421776347083E-2</v>
      </c>
      <c r="F33666" s="18">
        <v>4.282398742232537E-4</v>
      </c>
    </row>
    <row r="33667" spans="2:6" x14ac:dyDescent="0.25">
      <c r="B33667" s="18">
        <v>2017</v>
      </c>
      <c r="C33667" s="19">
        <v>42651</v>
      </c>
      <c r="D33667" s="18" t="s">
        <v>6</v>
      </c>
      <c r="E33667" s="18">
        <v>2.2015921738913438E-4</v>
      </c>
      <c r="F33667" s="18">
        <v>2.9946844351276486E-6</v>
      </c>
    </row>
    <row r="33668" spans="2:6" x14ac:dyDescent="0.25">
      <c r="B33668" s="18">
        <v>2017</v>
      </c>
      <c r="C33668" s="19">
        <v>42651</v>
      </c>
      <c r="D33668" s="18" t="s">
        <v>6</v>
      </c>
      <c r="E33668" s="18">
        <v>3.8194704399690648E-3</v>
      </c>
      <c r="F33668" s="18">
        <v>7.4867110878191204E-5</v>
      </c>
    </row>
    <row r="33669" spans="2:6" x14ac:dyDescent="0.25">
      <c r="B33669" s="18">
        <v>2017</v>
      </c>
      <c r="C33669" s="19">
        <v>42652</v>
      </c>
      <c r="D33669" s="18" t="s">
        <v>6</v>
      </c>
      <c r="E33669" s="18">
        <v>1.7518903945496743E-3</v>
      </c>
      <c r="F33669" s="18">
        <v>1.4973422175638243E-5</v>
      </c>
    </row>
    <row r="33670" spans="2:6" x14ac:dyDescent="0.25">
      <c r="B33670" s="18">
        <v>2017</v>
      </c>
      <c r="C33670" s="19">
        <v>42652</v>
      </c>
      <c r="D33670" s="18" t="s">
        <v>6</v>
      </c>
      <c r="E33670" s="18">
        <v>5.4126425594569734E-3</v>
      </c>
      <c r="F33670" s="18">
        <v>6.8877742007935914E-5</v>
      </c>
    </row>
    <row r="33671" spans="2:6" x14ac:dyDescent="0.25">
      <c r="B33671" s="18">
        <v>2017</v>
      </c>
      <c r="C33671" s="19">
        <v>42652</v>
      </c>
      <c r="D33671" s="18" t="s">
        <v>6</v>
      </c>
      <c r="E33671" s="18">
        <v>6.2249507124853478E-4</v>
      </c>
      <c r="F33671" s="18">
        <v>2.9946844351276486E-6</v>
      </c>
    </row>
    <row r="33672" spans="2:6" x14ac:dyDescent="0.25">
      <c r="B33672" s="18">
        <v>2017</v>
      </c>
      <c r="C33672" s="19">
        <v>42652</v>
      </c>
      <c r="D33672" s="18" t="s">
        <v>6</v>
      </c>
      <c r="E33672" s="18">
        <v>1.0381073594369994E-2</v>
      </c>
      <c r="F33672" s="18">
        <v>5.3904319832297674E-5</v>
      </c>
    </row>
    <row r="33673" spans="2:6" x14ac:dyDescent="0.25">
      <c r="B33673" s="18">
        <v>2017</v>
      </c>
      <c r="C33673" s="19">
        <v>42652</v>
      </c>
      <c r="D33673" s="18" t="s">
        <v>6</v>
      </c>
      <c r="E33673" s="18">
        <v>1.2786953158144283E-2</v>
      </c>
      <c r="F33673" s="18">
        <v>3.6535150108557313E-4</v>
      </c>
    </row>
    <row r="33674" spans="2:6" x14ac:dyDescent="0.25">
      <c r="B33674" s="18">
        <v>2017</v>
      </c>
      <c r="C33674" s="19">
        <v>42652</v>
      </c>
      <c r="D33674" s="18" t="s">
        <v>6</v>
      </c>
      <c r="E33674" s="18">
        <v>3.6113149160240471E-2</v>
      </c>
      <c r="F33674" s="18">
        <v>4.9412293179606202E-4</v>
      </c>
    </row>
    <row r="33675" spans="2:6" x14ac:dyDescent="0.25">
      <c r="B33675" s="18">
        <v>2017</v>
      </c>
      <c r="C33675" s="19">
        <v>42652</v>
      </c>
      <c r="D33675" s="18" t="s">
        <v>6</v>
      </c>
      <c r="E33675" s="18">
        <v>5.8244615806942578E-3</v>
      </c>
      <c r="F33675" s="18">
        <v>2.9946844351276486E-6</v>
      </c>
    </row>
    <row r="33676" spans="2:6" x14ac:dyDescent="0.25">
      <c r="B33676" s="18">
        <v>2017</v>
      </c>
      <c r="C33676" s="19">
        <v>42652</v>
      </c>
      <c r="D33676" s="18" t="s">
        <v>6</v>
      </c>
      <c r="E33676" s="18">
        <v>2.4197050235831401E-3</v>
      </c>
      <c r="F33676" s="18">
        <v>1.1978737740510594E-5</v>
      </c>
    </row>
    <row r="33677" spans="2:6" x14ac:dyDescent="0.25">
      <c r="B33677" s="18">
        <v>2017</v>
      </c>
      <c r="C33677" s="19">
        <v>42652</v>
      </c>
      <c r="D33677" s="18" t="s">
        <v>6</v>
      </c>
      <c r="E33677" s="18">
        <v>0.3601933068802875</v>
      </c>
      <c r="F33677" s="18">
        <v>3.4558658381373063E-3</v>
      </c>
    </row>
    <row r="33678" spans="2:6" x14ac:dyDescent="0.25">
      <c r="B33678" s="18">
        <v>2017</v>
      </c>
      <c r="C33678" s="19">
        <v>42652</v>
      </c>
      <c r="D33678" s="18" t="s">
        <v>6</v>
      </c>
      <c r="E33678" s="18">
        <v>3.2432432432432431E-3</v>
      </c>
      <c r="F33678" s="18">
        <v>5.689900426742532E-5</v>
      </c>
    </row>
    <row r="33679" spans="2:6" x14ac:dyDescent="0.25">
      <c r="B33679" s="18">
        <v>2017</v>
      </c>
      <c r="C33679" s="19">
        <v>42652</v>
      </c>
      <c r="D33679" s="18" t="s">
        <v>6</v>
      </c>
      <c r="E33679" s="18">
        <v>5.684210526315789E-3</v>
      </c>
      <c r="F33679" s="18">
        <v>2.6952159916148837E-5</v>
      </c>
    </row>
    <row r="33680" spans="2:6" x14ac:dyDescent="0.25">
      <c r="B33680" s="18">
        <v>2017</v>
      </c>
      <c r="C33680" s="19">
        <v>42652</v>
      </c>
      <c r="D33680" s="18" t="s">
        <v>6</v>
      </c>
      <c r="E33680" s="18">
        <v>6.8787901474882084E-4</v>
      </c>
      <c r="F33680" s="18">
        <v>2.9946844351276486E-6</v>
      </c>
    </row>
    <row r="33681" spans="2:6" x14ac:dyDescent="0.25">
      <c r="B33681" s="18">
        <v>2017</v>
      </c>
      <c r="C33681" s="19">
        <v>42652</v>
      </c>
      <c r="D33681" s="18" t="s">
        <v>6</v>
      </c>
      <c r="E33681" s="18">
        <v>4.8154525716852589E-4</v>
      </c>
      <c r="F33681" s="18">
        <v>2.9946844351276486E-6</v>
      </c>
    </row>
    <row r="33682" spans="2:6" x14ac:dyDescent="0.25">
      <c r="B33682" s="18">
        <v>2017</v>
      </c>
      <c r="C33682" s="19">
        <v>42652</v>
      </c>
      <c r="D33682" s="18" t="s">
        <v>6</v>
      </c>
      <c r="E33682" s="18">
        <v>1.1493598862019915E-3</v>
      </c>
      <c r="F33682" s="18">
        <v>5.9893688702552971E-6</v>
      </c>
    </row>
    <row r="33683" spans="2:6" x14ac:dyDescent="0.25">
      <c r="B33683" s="18">
        <v>2017</v>
      </c>
      <c r="C33683" s="19">
        <v>42652</v>
      </c>
      <c r="D33683" s="18" t="s">
        <v>6</v>
      </c>
      <c r="E33683" s="18">
        <v>2.2216565596066993E-3</v>
      </c>
      <c r="F33683" s="18">
        <v>3.8930897656659428E-5</v>
      </c>
    </row>
    <row r="33684" spans="2:6" x14ac:dyDescent="0.25">
      <c r="B33684" s="18">
        <v>2017</v>
      </c>
      <c r="C33684" s="19">
        <v>42652</v>
      </c>
      <c r="D33684" s="18" t="s">
        <v>6</v>
      </c>
      <c r="E33684" s="18">
        <v>6.6511941304185065E-4</v>
      </c>
      <c r="F33684" s="18">
        <v>5.9893688702552971E-6</v>
      </c>
    </row>
    <row r="33685" spans="2:6" x14ac:dyDescent="0.25">
      <c r="B33685" s="18">
        <v>2017</v>
      </c>
      <c r="C33685" s="19">
        <v>42652</v>
      </c>
      <c r="D33685" s="18" t="s">
        <v>6</v>
      </c>
      <c r="E33685" s="18">
        <v>3.9579745950937188E-4</v>
      </c>
      <c r="F33685" s="18">
        <v>2.9946844351276486E-6</v>
      </c>
    </row>
    <row r="33686" spans="2:6" x14ac:dyDescent="0.25">
      <c r="B33686" s="18">
        <v>2017</v>
      </c>
      <c r="C33686" s="19">
        <v>42652</v>
      </c>
      <c r="D33686" s="18" t="s">
        <v>6</v>
      </c>
      <c r="E33686" s="18">
        <v>9.5031319408050605E-4</v>
      </c>
      <c r="F33686" s="18">
        <v>5.9893688702552971E-6</v>
      </c>
    </row>
    <row r="33687" spans="2:6" x14ac:dyDescent="0.25">
      <c r="B33687" s="18">
        <v>2017</v>
      </c>
      <c r="C33687" s="19">
        <v>42652</v>
      </c>
      <c r="D33687" s="18" t="s">
        <v>6</v>
      </c>
      <c r="E33687" s="18">
        <v>1.4901998951860446E-2</v>
      </c>
      <c r="F33687" s="18">
        <v>8.9840533053829457E-6</v>
      </c>
    </row>
    <row r="33688" spans="2:6" x14ac:dyDescent="0.25">
      <c r="B33688" s="18">
        <v>2017</v>
      </c>
      <c r="C33688" s="19">
        <v>42652</v>
      </c>
      <c r="D33688" s="18" t="s">
        <v>6</v>
      </c>
      <c r="E33688" s="18">
        <v>0.16349484664720132</v>
      </c>
      <c r="F33688" s="18">
        <v>1.9136033540465673E-3</v>
      </c>
    </row>
    <row r="33689" spans="2:6" x14ac:dyDescent="0.25">
      <c r="B33689" s="18">
        <v>2017</v>
      </c>
      <c r="C33689" s="19">
        <v>42652</v>
      </c>
      <c r="D33689" s="18" t="s">
        <v>6</v>
      </c>
      <c r="E33689" s="18">
        <v>1.7035262409223629E-3</v>
      </c>
      <c r="F33689" s="18">
        <v>8.9840533053829457E-6</v>
      </c>
    </row>
    <row r="33690" spans="2:6" x14ac:dyDescent="0.25">
      <c r="B33690" s="18">
        <v>2017</v>
      </c>
      <c r="C33690" s="19">
        <v>42652</v>
      </c>
      <c r="D33690" s="18" t="s">
        <v>6</v>
      </c>
      <c r="E33690" s="18">
        <v>1.726240922362806E-2</v>
      </c>
      <c r="F33690" s="18">
        <v>1.856704349779142E-4</v>
      </c>
    </row>
    <row r="33691" spans="2:6" x14ac:dyDescent="0.25">
      <c r="B33691" s="18">
        <v>2017</v>
      </c>
      <c r="C33691" s="19">
        <v>42652</v>
      </c>
      <c r="D33691" s="18" t="s">
        <v>6</v>
      </c>
      <c r="E33691" s="18">
        <v>8.0856479748446508E-4</v>
      </c>
      <c r="F33691" s="18">
        <v>5.9893688702552971E-6</v>
      </c>
    </row>
    <row r="33692" spans="2:6" x14ac:dyDescent="0.25">
      <c r="B33692" s="18">
        <v>2017</v>
      </c>
      <c r="C33692" s="19">
        <v>42652</v>
      </c>
      <c r="D33692" s="18" t="s">
        <v>6</v>
      </c>
      <c r="E33692" s="18">
        <v>8.025754286142098E-4</v>
      </c>
      <c r="F33692" s="18">
        <v>1.1978737740510594E-5</v>
      </c>
    </row>
    <row r="33693" spans="2:6" x14ac:dyDescent="0.25">
      <c r="B33693" s="18">
        <v>2017</v>
      </c>
      <c r="C33693" s="19">
        <v>42653</v>
      </c>
      <c r="D33693" s="18" t="s">
        <v>6</v>
      </c>
      <c r="E33693" s="18">
        <v>1.0027201716952399E-4</v>
      </c>
      <c r="F33693" s="18">
        <v>2.9946844351276486E-6</v>
      </c>
    </row>
    <row r="33694" spans="2:6" x14ac:dyDescent="0.25">
      <c r="B33694" s="18">
        <v>2017</v>
      </c>
      <c r="C33694" s="19">
        <v>42653</v>
      </c>
      <c r="D33694" s="18" t="s">
        <v>6</v>
      </c>
      <c r="E33694" s="18">
        <v>4.4235631753637199E-2</v>
      </c>
      <c r="F33694" s="18">
        <v>6.1391030920116788E-4</v>
      </c>
    </row>
    <row r="33695" spans="2:6" x14ac:dyDescent="0.25">
      <c r="B33695" s="18">
        <v>2017</v>
      </c>
      <c r="C33695" s="19">
        <v>42653</v>
      </c>
      <c r="D33695" s="18" t="s">
        <v>6</v>
      </c>
      <c r="E33695" s="18">
        <v>3.703621072596152E-2</v>
      </c>
      <c r="F33695" s="18">
        <v>7.217189488657633E-4</v>
      </c>
    </row>
    <row r="33696" spans="2:6" x14ac:dyDescent="0.25">
      <c r="B33696" s="18">
        <v>2017</v>
      </c>
      <c r="C33696" s="19">
        <v>42675</v>
      </c>
      <c r="D33696" s="18" t="s">
        <v>7</v>
      </c>
      <c r="E33696" s="18">
        <v>2.4364752564198549E-2</v>
      </c>
      <c r="F33696" s="18">
        <v>1.0780863966459535E-4</v>
      </c>
    </row>
    <row r="33697" spans="2:6" x14ac:dyDescent="0.25">
      <c r="B33697" s="18">
        <v>2017</v>
      </c>
      <c r="C33697" s="19">
        <v>42675</v>
      </c>
      <c r="D33697" s="18" t="s">
        <v>7</v>
      </c>
      <c r="E33697" s="18">
        <v>2.919817324249457E-3</v>
      </c>
      <c r="F33697" s="18">
        <v>3.8930897656659428E-5</v>
      </c>
    </row>
    <row r="33698" spans="2:6" x14ac:dyDescent="0.25">
      <c r="B33698" s="18">
        <v>2017</v>
      </c>
      <c r="C33698" s="19">
        <v>42653</v>
      </c>
      <c r="D33698" s="18" t="s">
        <v>6</v>
      </c>
      <c r="E33698" s="18">
        <v>2.803024631279479E-4</v>
      </c>
      <c r="F33698" s="18">
        <v>2.9946844351276486E-6</v>
      </c>
    </row>
    <row r="33699" spans="2:6" x14ac:dyDescent="0.25">
      <c r="B33699" s="18">
        <v>2017</v>
      </c>
      <c r="C33699" s="19">
        <v>42675</v>
      </c>
      <c r="D33699" s="18" t="s">
        <v>7</v>
      </c>
      <c r="E33699" s="18">
        <v>1.7258366399640637E-2</v>
      </c>
      <c r="F33699" s="18">
        <v>5.0909635397170022E-5</v>
      </c>
    </row>
    <row r="33700" spans="2:6" x14ac:dyDescent="0.25">
      <c r="B33700" s="18">
        <v>2017</v>
      </c>
      <c r="C33700" s="19">
        <v>42653</v>
      </c>
      <c r="D33700" s="18" t="s">
        <v>6</v>
      </c>
      <c r="E33700" s="18">
        <v>1.5272890619151007E-3</v>
      </c>
      <c r="F33700" s="18">
        <v>1.4973422175638243E-5</v>
      </c>
    </row>
    <row r="33701" spans="2:6" x14ac:dyDescent="0.25">
      <c r="B33701" s="18">
        <v>2017</v>
      </c>
      <c r="C33701" s="19">
        <v>42653</v>
      </c>
      <c r="D33701" s="18" t="s">
        <v>6</v>
      </c>
      <c r="E33701" s="18">
        <v>7.6064984652242265E-4</v>
      </c>
      <c r="F33701" s="18">
        <v>5.9893688702552971E-6</v>
      </c>
    </row>
    <row r="33702" spans="2:6" x14ac:dyDescent="0.25">
      <c r="B33702" s="18">
        <v>2017</v>
      </c>
      <c r="C33702" s="19">
        <v>42653</v>
      </c>
      <c r="D33702" s="18" t="s">
        <v>6</v>
      </c>
      <c r="E33702" s="18">
        <v>8.1536323026627833E-2</v>
      </c>
      <c r="F33702" s="18">
        <v>4.4620798083401964E-4</v>
      </c>
    </row>
    <row r="33703" spans="2:6" x14ac:dyDescent="0.25">
      <c r="B33703" s="18">
        <v>2017</v>
      </c>
      <c r="C33703" s="19">
        <v>42654</v>
      </c>
      <c r="D33703" s="18" t="s">
        <v>6</v>
      </c>
      <c r="E33703" s="18">
        <v>4.4566893763569662E-3</v>
      </c>
      <c r="F33703" s="18">
        <v>6.2888373137680623E-5</v>
      </c>
    </row>
    <row r="33704" spans="2:6" x14ac:dyDescent="0.25">
      <c r="B33704" s="18">
        <v>2017</v>
      </c>
      <c r="C33704" s="19">
        <v>42654</v>
      </c>
      <c r="D33704" s="18" t="s">
        <v>6</v>
      </c>
      <c r="E33704" s="18">
        <v>6.8827431309425771E-2</v>
      </c>
      <c r="F33704" s="18">
        <v>1.4374485288612713E-4</v>
      </c>
    </row>
    <row r="33705" spans="2:6" x14ac:dyDescent="0.25">
      <c r="B33705" s="18">
        <v>2017</v>
      </c>
      <c r="C33705" s="19">
        <v>42654</v>
      </c>
      <c r="D33705" s="18" t="s">
        <v>6</v>
      </c>
      <c r="E33705" s="18">
        <v>1.1720695765017083E-3</v>
      </c>
      <c r="F33705" s="18">
        <v>5.9893688702552971E-6</v>
      </c>
    </row>
    <row r="33706" spans="2:6" x14ac:dyDescent="0.25">
      <c r="B33706" s="18">
        <v>2017</v>
      </c>
      <c r="C33706" s="19">
        <v>42654</v>
      </c>
      <c r="D33706" s="18" t="s">
        <v>6</v>
      </c>
      <c r="E33706" s="18">
        <v>1.4218212672506312E-2</v>
      </c>
      <c r="F33706" s="18">
        <v>5.0909635397170022E-5</v>
      </c>
    </row>
    <row r="33707" spans="2:6" x14ac:dyDescent="0.25">
      <c r="B33707" s="18">
        <v>2017</v>
      </c>
      <c r="C33707" s="19">
        <v>42654</v>
      </c>
      <c r="D33707" s="18" t="s">
        <v>6</v>
      </c>
      <c r="E33707" s="18">
        <v>3.0186419106086695E-3</v>
      </c>
      <c r="F33707" s="18">
        <v>8.385116418357416E-5</v>
      </c>
    </row>
    <row r="33708" spans="2:6" x14ac:dyDescent="0.25">
      <c r="B33708" s="18">
        <v>2017</v>
      </c>
      <c r="C33708" s="19">
        <v>42654</v>
      </c>
      <c r="D33708" s="18" t="s">
        <v>6</v>
      </c>
      <c r="E33708" s="18">
        <v>0.10080317436550122</v>
      </c>
      <c r="F33708" s="18">
        <v>2.1022684734596092E-3</v>
      </c>
    </row>
    <row r="33709" spans="2:6" x14ac:dyDescent="0.25">
      <c r="B33709" s="18">
        <v>2017</v>
      </c>
      <c r="C33709" s="19">
        <v>42671</v>
      </c>
      <c r="D33709" s="18" t="s">
        <v>7</v>
      </c>
      <c r="E33709" s="18">
        <v>6.5014599086621244E-2</v>
      </c>
      <c r="F33709" s="18">
        <v>1.9465448828329715E-4</v>
      </c>
    </row>
    <row r="33710" spans="2:6" x14ac:dyDescent="0.25">
      <c r="B33710" s="18">
        <v>2017</v>
      </c>
      <c r="C33710" s="19">
        <v>42654</v>
      </c>
      <c r="D33710" s="18" t="s">
        <v>6</v>
      </c>
      <c r="E33710" s="18">
        <v>2.8823338574031085E-3</v>
      </c>
      <c r="F33710" s="18">
        <v>5.0909635397170022E-5</v>
      </c>
    </row>
    <row r="33711" spans="2:6" x14ac:dyDescent="0.25">
      <c r="B33711" s="18">
        <v>2017</v>
      </c>
      <c r="C33711" s="19">
        <v>42676</v>
      </c>
      <c r="D33711" s="18" t="s">
        <v>7</v>
      </c>
      <c r="E33711" s="18">
        <v>2.9557535374709889E-3</v>
      </c>
      <c r="F33711" s="18">
        <v>2.096279104589354E-5</v>
      </c>
    </row>
    <row r="33712" spans="2:6" x14ac:dyDescent="0.25">
      <c r="B33712" s="18">
        <v>2017</v>
      </c>
      <c r="C33712" s="19">
        <v>42670</v>
      </c>
      <c r="D33712" s="18" t="s">
        <v>7</v>
      </c>
      <c r="E33712" s="18">
        <v>1.1463652017668639E-2</v>
      </c>
      <c r="F33712" s="18">
        <v>9.8824586359212393E-5</v>
      </c>
    </row>
    <row r="33713" spans="2:6" x14ac:dyDescent="0.25">
      <c r="B33713" s="18">
        <v>2017</v>
      </c>
      <c r="C33713" s="19">
        <v>42676</v>
      </c>
      <c r="D33713" s="18" t="s">
        <v>7</v>
      </c>
      <c r="E33713" s="18">
        <v>3.7283821217339221E-3</v>
      </c>
      <c r="F33713" s="18">
        <v>1.4973422175638243E-5</v>
      </c>
    </row>
    <row r="33714" spans="2:6" x14ac:dyDescent="0.25">
      <c r="B33714" s="18">
        <v>2017</v>
      </c>
      <c r="C33714" s="19">
        <v>42676</v>
      </c>
      <c r="D33714" s="18" t="s">
        <v>7</v>
      </c>
      <c r="E33714" s="18">
        <v>6.2888373137680613E-4</v>
      </c>
      <c r="F33714" s="18">
        <v>5.9893688702552971E-6</v>
      </c>
    </row>
    <row r="33715" spans="2:6" x14ac:dyDescent="0.25">
      <c r="B33715" s="18">
        <v>2017</v>
      </c>
      <c r="C33715" s="19">
        <v>42676</v>
      </c>
      <c r="D33715" s="18" t="s">
        <v>7</v>
      </c>
      <c r="E33715" s="18">
        <v>3.0339148012278206E-2</v>
      </c>
      <c r="F33715" s="18">
        <v>9.8824586359212393E-5</v>
      </c>
    </row>
    <row r="33716" spans="2:6" x14ac:dyDescent="0.25">
      <c r="B33716" s="18">
        <v>2017</v>
      </c>
      <c r="C33716" s="19">
        <v>42654</v>
      </c>
      <c r="D33716" s="18" t="s">
        <v>6</v>
      </c>
      <c r="E33716" s="18">
        <v>5.1219086122133118E-3</v>
      </c>
      <c r="F33716" s="18">
        <v>2.3957475481021189E-5</v>
      </c>
    </row>
    <row r="33717" spans="2:6" x14ac:dyDescent="0.25">
      <c r="B33717" s="18">
        <v>2017</v>
      </c>
      <c r="C33717" s="19">
        <v>42654</v>
      </c>
      <c r="D33717" s="18" t="s">
        <v>6</v>
      </c>
      <c r="E33717" s="18">
        <v>3.1024930747922436E-3</v>
      </c>
      <c r="F33717" s="18">
        <v>4.192558209178708E-5</v>
      </c>
    </row>
    <row r="33718" spans="2:6" x14ac:dyDescent="0.25">
      <c r="B33718" s="18">
        <v>2017</v>
      </c>
      <c r="C33718" s="19">
        <v>42654</v>
      </c>
      <c r="D33718" s="18" t="s">
        <v>6</v>
      </c>
      <c r="E33718" s="18">
        <v>8.0856479748446508E-4</v>
      </c>
      <c r="F33718" s="18">
        <v>1.4973422175638243E-5</v>
      </c>
    </row>
    <row r="33719" spans="2:6" x14ac:dyDescent="0.25">
      <c r="B33719" s="18">
        <v>2017</v>
      </c>
      <c r="C33719" s="19">
        <v>42654</v>
      </c>
      <c r="D33719" s="18" t="s">
        <v>6</v>
      </c>
      <c r="E33719" s="18">
        <v>0.1170027700831025</v>
      </c>
      <c r="F33719" s="18">
        <v>4.2314891068353675E-3</v>
      </c>
    </row>
    <row r="33720" spans="2:6" x14ac:dyDescent="0.25">
      <c r="B33720" s="18">
        <v>2017</v>
      </c>
      <c r="C33720" s="19">
        <v>42655</v>
      </c>
      <c r="D33720" s="18" t="s">
        <v>6</v>
      </c>
      <c r="E33720" s="18">
        <v>4.7776596541139478E-2</v>
      </c>
      <c r="F33720" s="18">
        <v>1.1589428763944E-3</v>
      </c>
    </row>
    <row r="33721" spans="2:6" x14ac:dyDescent="0.25">
      <c r="B33721" s="18">
        <v>2017</v>
      </c>
      <c r="C33721" s="19">
        <v>42655</v>
      </c>
      <c r="D33721" s="18" t="s">
        <v>6</v>
      </c>
      <c r="E33721" s="18">
        <v>3.5219535324798379E-2</v>
      </c>
      <c r="F33721" s="18">
        <v>1.4134910533802501E-3</v>
      </c>
    </row>
    <row r="33722" spans="2:6" x14ac:dyDescent="0.25">
      <c r="B33722" s="18">
        <v>2017</v>
      </c>
      <c r="C33722" s="19">
        <v>42655</v>
      </c>
      <c r="D33722" s="18" t="s">
        <v>6</v>
      </c>
      <c r="E33722" s="18">
        <v>2.5176312046118142E-3</v>
      </c>
      <c r="F33722" s="18">
        <v>2.096279104589354E-5</v>
      </c>
    </row>
    <row r="33723" spans="2:6" x14ac:dyDescent="0.25">
      <c r="B33723" s="18">
        <v>2017</v>
      </c>
      <c r="C33723" s="19">
        <v>42655</v>
      </c>
      <c r="D33723" s="18" t="s">
        <v>6</v>
      </c>
      <c r="E33723" s="18">
        <v>6.7110878191210604E-4</v>
      </c>
      <c r="F33723" s="18">
        <v>5.9893688702552971E-6</v>
      </c>
    </row>
    <row r="33724" spans="2:6" x14ac:dyDescent="0.25">
      <c r="B33724" s="18">
        <v>2017</v>
      </c>
      <c r="C33724" s="19">
        <v>42677</v>
      </c>
      <c r="D33724" s="18" t="s">
        <v>7</v>
      </c>
      <c r="E33724" s="18">
        <v>1.3251478625439845E-2</v>
      </c>
      <c r="F33724" s="18">
        <v>7.4867110878191204E-5</v>
      </c>
    </row>
    <row r="33725" spans="2:6" x14ac:dyDescent="0.25">
      <c r="B33725" s="18">
        <v>2017</v>
      </c>
      <c r="C33725" s="19">
        <v>42655</v>
      </c>
      <c r="D33725" s="18" t="s">
        <v>6</v>
      </c>
      <c r="E33725" s="18">
        <v>1.7872276708841804E-2</v>
      </c>
      <c r="F33725" s="18">
        <v>2.2340345886052255E-3</v>
      </c>
    </row>
    <row r="33726" spans="2:6" x14ac:dyDescent="0.25">
      <c r="B33726" s="18">
        <v>2017</v>
      </c>
      <c r="C33726" s="19">
        <v>42655</v>
      </c>
      <c r="D33726" s="18" t="s">
        <v>6</v>
      </c>
      <c r="E33726" s="18">
        <v>5.6724314342042976E-4</v>
      </c>
      <c r="F33726" s="18">
        <v>2.9946844351276486E-6</v>
      </c>
    </row>
    <row r="33727" spans="2:6" x14ac:dyDescent="0.25">
      <c r="B33727" s="18">
        <v>2017</v>
      </c>
      <c r="C33727" s="19">
        <v>42655</v>
      </c>
      <c r="D33727" s="18" t="s">
        <v>6</v>
      </c>
      <c r="E33727" s="18">
        <v>0.37717930673055328</v>
      </c>
      <c r="F33727" s="18">
        <v>9.040952309650371E-3</v>
      </c>
    </row>
    <row r="33728" spans="2:6" x14ac:dyDescent="0.25">
      <c r="B33728" s="18">
        <v>2017</v>
      </c>
      <c r="C33728" s="19">
        <v>42656</v>
      </c>
      <c r="D33728" s="18" t="s">
        <v>6</v>
      </c>
      <c r="E33728" s="18">
        <v>1.4984752065084466E-2</v>
      </c>
      <c r="F33728" s="18">
        <v>2.0064385715355245E-4</v>
      </c>
    </row>
    <row r="33729" spans="2:6" x14ac:dyDescent="0.25">
      <c r="B33729" s="18">
        <v>2017</v>
      </c>
      <c r="C33729" s="19">
        <v>42670</v>
      </c>
      <c r="D33729" s="18" t="s">
        <v>7</v>
      </c>
      <c r="E33729" s="18">
        <v>2.9611439694542187E-2</v>
      </c>
      <c r="F33729" s="18">
        <v>1.7069701280227596E-4</v>
      </c>
    </row>
    <row r="33730" spans="2:6" x14ac:dyDescent="0.25">
      <c r="B33730" s="18">
        <v>2017</v>
      </c>
      <c r="C33730" s="19">
        <v>42675</v>
      </c>
      <c r="D33730" s="18" t="s">
        <v>7</v>
      </c>
      <c r="E33730" s="18">
        <v>7.3579396571086322E-2</v>
      </c>
      <c r="F33730" s="18">
        <v>1.9465448828329715E-4</v>
      </c>
    </row>
    <row r="33731" spans="2:6" x14ac:dyDescent="0.25">
      <c r="B33731" s="18">
        <v>2017</v>
      </c>
      <c r="C33731" s="19">
        <v>42656</v>
      </c>
      <c r="D33731" s="18" t="s">
        <v>6</v>
      </c>
      <c r="E33731" s="18">
        <v>0</v>
      </c>
      <c r="F33731" s="18">
        <v>1.2547727783184847E-3</v>
      </c>
    </row>
    <row r="33732" spans="2:6" x14ac:dyDescent="0.25">
      <c r="B33732" s="18">
        <v>2017</v>
      </c>
      <c r="C33732" s="19">
        <v>42676</v>
      </c>
      <c r="D33732" s="18" t="s">
        <v>7</v>
      </c>
      <c r="E33732" s="18">
        <v>4.6118140300965783E-4</v>
      </c>
      <c r="F33732" s="18">
        <v>5.9893688702552971E-6</v>
      </c>
    </row>
    <row r="33733" spans="2:6" x14ac:dyDescent="0.25">
      <c r="B33733" s="18">
        <v>2017</v>
      </c>
      <c r="C33733" s="19">
        <v>42656</v>
      </c>
      <c r="D33733" s="18" t="s">
        <v>6</v>
      </c>
      <c r="E33733" s="18">
        <v>4.5863592123979939E-4</v>
      </c>
      <c r="F33733" s="18">
        <v>2.9946844351276486E-6</v>
      </c>
    </row>
    <row r="33734" spans="2:6" x14ac:dyDescent="0.25">
      <c r="B33734" s="18">
        <v>2017</v>
      </c>
      <c r="C33734" s="19">
        <v>42657</v>
      </c>
      <c r="D33734" s="18" t="s">
        <v>6</v>
      </c>
      <c r="E33734" s="18">
        <v>3.3540465673429663E-3</v>
      </c>
      <c r="F33734" s="18">
        <v>4.7914950962042377E-5</v>
      </c>
    </row>
    <row r="33735" spans="2:6" x14ac:dyDescent="0.25">
      <c r="B33735" s="18">
        <v>2017</v>
      </c>
      <c r="C33735" s="19">
        <v>42657</v>
      </c>
      <c r="D33735" s="18" t="s">
        <v>6</v>
      </c>
      <c r="E33735" s="18">
        <v>6.2284445109929778E-4</v>
      </c>
      <c r="F33735" s="18">
        <v>2.9946844351276486E-6</v>
      </c>
    </row>
    <row r="33736" spans="2:6" x14ac:dyDescent="0.25">
      <c r="B33736" s="18">
        <v>2017</v>
      </c>
      <c r="C33736" s="19">
        <v>42674</v>
      </c>
      <c r="D33736" s="18" t="s">
        <v>7</v>
      </c>
      <c r="E33736" s="18">
        <v>0.12156921464400688</v>
      </c>
      <c r="F33736" s="18">
        <v>6.5883057572808262E-4</v>
      </c>
    </row>
    <row r="33737" spans="2:6" x14ac:dyDescent="0.25">
      <c r="B33737" s="18">
        <v>2017</v>
      </c>
      <c r="C33737" s="19">
        <v>42683</v>
      </c>
      <c r="D33737" s="18" t="s">
        <v>7</v>
      </c>
      <c r="E33737" s="18">
        <v>4.3842180130268769E-3</v>
      </c>
      <c r="F33737" s="18">
        <v>1.1978737740510594E-5</v>
      </c>
    </row>
    <row r="33738" spans="2:6" x14ac:dyDescent="0.25">
      <c r="B33738" s="18">
        <v>2017</v>
      </c>
      <c r="C33738" s="19">
        <v>42672</v>
      </c>
      <c r="D33738" s="18" t="s">
        <v>7</v>
      </c>
      <c r="E33738" s="18">
        <v>5.5102193606348729E-3</v>
      </c>
      <c r="F33738" s="18">
        <v>5.9893688702552971E-5</v>
      </c>
    </row>
    <row r="33739" spans="2:6" x14ac:dyDescent="0.25">
      <c r="B33739" s="18">
        <v>2017</v>
      </c>
      <c r="C33739" s="19">
        <v>42657</v>
      </c>
      <c r="D33739" s="18" t="s">
        <v>6</v>
      </c>
      <c r="E33739" s="18">
        <v>7.1872426443063566E-5</v>
      </c>
      <c r="F33739" s="18">
        <v>2.9946844351276486E-6</v>
      </c>
    </row>
    <row r="33740" spans="2:6" x14ac:dyDescent="0.25">
      <c r="B33740" s="18">
        <v>2017</v>
      </c>
      <c r="C33740" s="19">
        <v>42657</v>
      </c>
      <c r="D33740" s="18" t="s">
        <v>6</v>
      </c>
      <c r="E33740" s="18">
        <v>6.4593746100671409E-2</v>
      </c>
      <c r="F33740" s="18">
        <v>2.485588081155948E-4</v>
      </c>
    </row>
    <row r="33741" spans="2:6" x14ac:dyDescent="0.25">
      <c r="B33741" s="18">
        <v>2017</v>
      </c>
      <c r="C33741" s="19">
        <v>42675</v>
      </c>
      <c r="D33741" s="18" t="s">
        <v>7</v>
      </c>
      <c r="E33741" s="18">
        <v>0.15053679718499663</v>
      </c>
      <c r="F33741" s="18">
        <v>3.5337276334506252E-4</v>
      </c>
    </row>
    <row r="33742" spans="2:6" x14ac:dyDescent="0.25">
      <c r="B33742" s="18">
        <v>2017</v>
      </c>
      <c r="C33742" s="19">
        <v>42661</v>
      </c>
      <c r="D33742" s="18" t="s">
        <v>6</v>
      </c>
      <c r="E33742" s="18">
        <v>2.7670884180579472E-3</v>
      </c>
      <c r="F33742" s="18">
        <v>1.2577674627536125E-4</v>
      </c>
    </row>
    <row r="33743" spans="2:6" x14ac:dyDescent="0.25">
      <c r="B33743" s="18">
        <v>2017</v>
      </c>
      <c r="C33743" s="19">
        <v>42677</v>
      </c>
      <c r="D33743" s="18" t="s">
        <v>7</v>
      </c>
      <c r="E33743" s="18">
        <v>0.10353821966010332</v>
      </c>
      <c r="F33743" s="18">
        <v>3.5337276334506252E-4</v>
      </c>
    </row>
    <row r="33744" spans="2:6" x14ac:dyDescent="0.25">
      <c r="B33744" s="18">
        <v>2017</v>
      </c>
      <c r="C33744" s="19">
        <v>42682</v>
      </c>
      <c r="D33744" s="18" t="s">
        <v>7</v>
      </c>
      <c r="E33744" s="18">
        <v>2.1555738564048813E-2</v>
      </c>
      <c r="F33744" s="18">
        <v>3.5337276334506252E-4</v>
      </c>
    </row>
    <row r="33745" spans="2:6" x14ac:dyDescent="0.25">
      <c r="B33745" s="18">
        <v>2017</v>
      </c>
      <c r="C33745" s="19">
        <v>42677</v>
      </c>
      <c r="D33745" s="18" t="s">
        <v>7</v>
      </c>
      <c r="E33745" s="18">
        <v>4.5177809388335703E-2</v>
      </c>
      <c r="F33745" s="18">
        <v>1.1379800853485064E-4</v>
      </c>
    </row>
    <row r="33746" spans="2:6" x14ac:dyDescent="0.25">
      <c r="B33746" s="18">
        <v>2017</v>
      </c>
      <c r="C33746" s="19">
        <v>42657</v>
      </c>
      <c r="D33746" s="18" t="s">
        <v>7</v>
      </c>
      <c r="E33746" s="18">
        <v>0</v>
      </c>
      <c r="F33746" s="18">
        <v>6.8877742007935914E-5</v>
      </c>
    </row>
    <row r="33747" spans="2:6" x14ac:dyDescent="0.25">
      <c r="B33747" s="18">
        <v>2017</v>
      </c>
      <c r="C33747" s="19">
        <v>42677</v>
      </c>
      <c r="D33747" s="18" t="s">
        <v>7</v>
      </c>
      <c r="E33747" s="18">
        <v>6.9267050984502506E-3</v>
      </c>
      <c r="F33747" s="18">
        <v>2.6952159916148837E-5</v>
      </c>
    </row>
    <row r="33748" spans="2:6" x14ac:dyDescent="0.25">
      <c r="B33748" s="18">
        <v>2017</v>
      </c>
      <c r="C33748" s="19">
        <v>42677</v>
      </c>
      <c r="D33748" s="18" t="s">
        <v>7</v>
      </c>
      <c r="E33748" s="18">
        <v>4.6178033989668337E-3</v>
      </c>
      <c r="F33748" s="18">
        <v>1.7968106610765891E-5</v>
      </c>
    </row>
    <row r="33749" spans="2:6" x14ac:dyDescent="0.25">
      <c r="B33749" s="18">
        <v>2017</v>
      </c>
      <c r="C33749" s="19">
        <v>42658</v>
      </c>
      <c r="D33749" s="18" t="s">
        <v>6</v>
      </c>
      <c r="E33749" s="18">
        <v>2.7845574105961909E-4</v>
      </c>
      <c r="F33749" s="18">
        <v>2.9946844351276486E-6</v>
      </c>
    </row>
    <row r="33750" spans="2:6" x14ac:dyDescent="0.25">
      <c r="B33750" s="18">
        <v>2017</v>
      </c>
      <c r="C33750" s="19">
        <v>42658</v>
      </c>
      <c r="D33750" s="18" t="s">
        <v>6</v>
      </c>
      <c r="E33750" s="18">
        <v>8.5647974844650751E-5</v>
      </c>
      <c r="F33750" s="18">
        <v>2.9946844351276486E-6</v>
      </c>
    </row>
    <row r="33751" spans="2:6" x14ac:dyDescent="0.25">
      <c r="B33751" s="18">
        <v>2017</v>
      </c>
      <c r="C33751" s="19">
        <v>42658</v>
      </c>
      <c r="D33751" s="18" t="s">
        <v>6</v>
      </c>
      <c r="E33751" s="18">
        <v>1.0701005714856119E-3</v>
      </c>
      <c r="F33751" s="18">
        <v>1.1978737740510594E-5</v>
      </c>
    </row>
    <row r="33752" spans="2:6" x14ac:dyDescent="0.25">
      <c r="B33752" s="18">
        <v>2017</v>
      </c>
      <c r="C33752" s="19">
        <v>42659</v>
      </c>
      <c r="D33752" s="18" t="s">
        <v>6</v>
      </c>
      <c r="E33752" s="18">
        <v>5.0957550348132066E-3</v>
      </c>
      <c r="F33752" s="18">
        <v>4.7914950962042377E-5</v>
      </c>
    </row>
    <row r="33753" spans="2:6" x14ac:dyDescent="0.25">
      <c r="B33753" s="18">
        <v>2017</v>
      </c>
      <c r="C33753" s="19">
        <v>42659</v>
      </c>
      <c r="D33753" s="18" t="s">
        <v>6</v>
      </c>
      <c r="E33753" s="18">
        <v>2.501909111327394E-3</v>
      </c>
      <c r="F33753" s="18">
        <v>2.096279104589354E-5</v>
      </c>
    </row>
    <row r="33754" spans="2:6" x14ac:dyDescent="0.25">
      <c r="B33754" s="18">
        <v>2017</v>
      </c>
      <c r="C33754" s="19">
        <v>42659</v>
      </c>
      <c r="D33754" s="18" t="s">
        <v>6</v>
      </c>
      <c r="E33754" s="18">
        <v>5.6938933393226921E-4</v>
      </c>
      <c r="F33754" s="18">
        <v>1.1978737740510594E-5</v>
      </c>
    </row>
    <row r="33755" spans="2:6" x14ac:dyDescent="0.25">
      <c r="B33755" s="18">
        <v>2017</v>
      </c>
      <c r="C33755" s="19">
        <v>42659</v>
      </c>
      <c r="D33755" s="18" t="s">
        <v>6</v>
      </c>
      <c r="E33755" s="18">
        <v>6.7547303536223111E-2</v>
      </c>
      <c r="F33755" s="18">
        <v>3.0665568615707121E-3</v>
      </c>
    </row>
    <row r="33756" spans="2:6" x14ac:dyDescent="0.25">
      <c r="B33756" s="18">
        <v>2017</v>
      </c>
      <c r="C33756" s="19">
        <v>42660</v>
      </c>
      <c r="D33756" s="18" t="s">
        <v>6</v>
      </c>
      <c r="E33756" s="18">
        <v>0.30502523021636596</v>
      </c>
      <c r="F33756" s="18">
        <v>2.0184173092760351E-3</v>
      </c>
    </row>
    <row r="33757" spans="2:6" x14ac:dyDescent="0.25">
      <c r="B33757" s="18">
        <v>2017</v>
      </c>
      <c r="C33757" s="19">
        <v>42664</v>
      </c>
      <c r="D33757" s="18" t="s">
        <v>7</v>
      </c>
      <c r="E33757" s="18">
        <v>7.6234184322826982E-3</v>
      </c>
      <c r="F33757" s="18">
        <v>2.3957475481021189E-5</v>
      </c>
    </row>
    <row r="33758" spans="2:6" x14ac:dyDescent="0.25">
      <c r="B33758" s="18">
        <v>2017</v>
      </c>
      <c r="C33758" s="19">
        <v>42677</v>
      </c>
      <c r="D33758" s="18" t="s">
        <v>7</v>
      </c>
      <c r="E33758" s="18">
        <v>5.1658306505951938E-3</v>
      </c>
      <c r="F33758" s="18">
        <v>1.4973422175638243E-5</v>
      </c>
    </row>
    <row r="33759" spans="2:6" x14ac:dyDescent="0.25">
      <c r="B33759" s="18">
        <v>2017</v>
      </c>
      <c r="C33759" s="19">
        <v>42683</v>
      </c>
      <c r="D33759" s="18" t="s">
        <v>7</v>
      </c>
      <c r="E33759" s="18">
        <v>5.3455117167028523E-3</v>
      </c>
      <c r="F33759" s="18">
        <v>1.4973422175638243E-5</v>
      </c>
    </row>
    <row r="33760" spans="2:6" x14ac:dyDescent="0.25">
      <c r="B33760" s="18">
        <v>2017</v>
      </c>
      <c r="C33760" s="19">
        <v>42660</v>
      </c>
      <c r="D33760" s="18" t="s">
        <v>6</v>
      </c>
      <c r="E33760" s="18">
        <v>6.3896583564173692E-4</v>
      </c>
      <c r="F33760" s="18">
        <v>5.9893688702552971E-6</v>
      </c>
    </row>
    <row r="33761" spans="2:6" x14ac:dyDescent="0.25">
      <c r="B33761" s="18">
        <v>2017</v>
      </c>
      <c r="C33761" s="19">
        <v>42692</v>
      </c>
      <c r="D33761" s="18" t="s">
        <v>7</v>
      </c>
      <c r="E33761" s="18">
        <v>4.8214419405555138E-3</v>
      </c>
      <c r="F33761" s="18">
        <v>1.4973422175638243E-5</v>
      </c>
    </row>
    <row r="33762" spans="2:6" x14ac:dyDescent="0.25">
      <c r="B33762" s="18">
        <v>2017</v>
      </c>
      <c r="C33762" s="19">
        <v>42660</v>
      </c>
      <c r="D33762" s="18" t="s">
        <v>6</v>
      </c>
      <c r="E33762" s="18">
        <v>2.1561727932919068E-2</v>
      </c>
      <c r="F33762" s="18">
        <v>2.2460133263457364E-4</v>
      </c>
    </row>
    <row r="33763" spans="2:6" x14ac:dyDescent="0.25">
      <c r="B33763" s="18">
        <v>2017</v>
      </c>
      <c r="C33763" s="19">
        <v>42669</v>
      </c>
      <c r="D33763" s="18" t="s">
        <v>7</v>
      </c>
      <c r="E33763" s="18">
        <v>4.7202216066481992E-2</v>
      </c>
      <c r="F33763" s="18">
        <v>3.32409972299169E-4</v>
      </c>
    </row>
    <row r="33764" spans="2:6" x14ac:dyDescent="0.25">
      <c r="B33764" s="18">
        <v>2017</v>
      </c>
      <c r="C33764" s="19">
        <v>42660</v>
      </c>
      <c r="D33764" s="18" t="s">
        <v>6</v>
      </c>
      <c r="E33764" s="18">
        <v>7.1732674502757502E-4</v>
      </c>
      <c r="F33764" s="18">
        <v>5.9893688702552971E-6</v>
      </c>
    </row>
    <row r="33765" spans="2:6" x14ac:dyDescent="0.25">
      <c r="B33765" s="18">
        <v>2017</v>
      </c>
      <c r="C33765" s="19">
        <v>42660</v>
      </c>
      <c r="D33765" s="18" t="s">
        <v>6</v>
      </c>
      <c r="E33765" s="18">
        <v>0.14772533752589143</v>
      </c>
      <c r="F33765" s="18">
        <v>3.1114771280976268E-3</v>
      </c>
    </row>
    <row r="33766" spans="2:6" x14ac:dyDescent="0.25">
      <c r="B33766" s="18">
        <v>2017</v>
      </c>
      <c r="C33766" s="19">
        <v>42660</v>
      </c>
      <c r="D33766" s="18" t="s">
        <v>6</v>
      </c>
      <c r="E33766" s="18">
        <v>2.1082578423298644E-3</v>
      </c>
      <c r="F33766" s="18">
        <v>2.3957475481021189E-5</v>
      </c>
    </row>
    <row r="33767" spans="2:6" x14ac:dyDescent="0.25">
      <c r="B33767" s="18">
        <v>2017</v>
      </c>
      <c r="C33767" s="19">
        <v>42662</v>
      </c>
      <c r="D33767" s="18" t="s">
        <v>7</v>
      </c>
      <c r="E33767" s="18">
        <v>4.3722392752863666E-3</v>
      </c>
      <c r="F33767" s="18">
        <v>1.4973422175638243E-5</v>
      </c>
    </row>
    <row r="33768" spans="2:6" x14ac:dyDescent="0.25">
      <c r="B33768" s="18">
        <v>2017</v>
      </c>
      <c r="C33768" s="19">
        <v>42660</v>
      </c>
      <c r="D33768" s="18" t="s">
        <v>6</v>
      </c>
      <c r="E33768" s="18">
        <v>1.1700831024930747E-2</v>
      </c>
      <c r="F33768" s="18">
        <v>5.3904319832297674E-5</v>
      </c>
    </row>
    <row r="33769" spans="2:6" x14ac:dyDescent="0.25">
      <c r="B33769" s="18">
        <v>2017</v>
      </c>
      <c r="C33769" s="19">
        <v>42676</v>
      </c>
      <c r="D33769" s="18" t="s">
        <v>7</v>
      </c>
      <c r="E33769" s="18">
        <v>6.0193157146065733E-4</v>
      </c>
      <c r="F33769" s="18">
        <v>8.9840533053829457E-6</v>
      </c>
    </row>
    <row r="33770" spans="2:6" x14ac:dyDescent="0.25">
      <c r="B33770" s="18">
        <v>2017</v>
      </c>
      <c r="C33770" s="19">
        <v>42697</v>
      </c>
      <c r="D33770" s="18" t="s">
        <v>7</v>
      </c>
      <c r="E33770" s="18">
        <v>6.1810286741034665E-3</v>
      </c>
      <c r="F33770" s="18">
        <v>3.5936213221531783E-5</v>
      </c>
    </row>
    <row r="33771" spans="2:6" x14ac:dyDescent="0.25">
      <c r="B33771" s="18">
        <v>2017</v>
      </c>
      <c r="C33771" s="19">
        <v>42676</v>
      </c>
      <c r="D33771" s="18" t="s">
        <v>7</v>
      </c>
      <c r="E33771" s="18">
        <v>1.4688927154301116E-2</v>
      </c>
      <c r="F33771" s="18">
        <v>4.4920266526914725E-5</v>
      </c>
    </row>
    <row r="33772" spans="2:6" x14ac:dyDescent="0.25">
      <c r="B33772" s="18">
        <v>2017</v>
      </c>
      <c r="C33772" s="19">
        <v>42698</v>
      </c>
      <c r="D33772" s="18" t="s">
        <v>7</v>
      </c>
      <c r="E33772" s="18">
        <v>3.4139402560455192E-4</v>
      </c>
      <c r="F33772" s="18">
        <v>5.9893688702552971E-6</v>
      </c>
    </row>
    <row r="33773" spans="2:6" x14ac:dyDescent="0.25">
      <c r="B33773" s="18">
        <v>2017</v>
      </c>
      <c r="C33773" s="19">
        <v>42698</v>
      </c>
      <c r="D33773" s="18" t="s">
        <v>7</v>
      </c>
      <c r="E33773" s="18">
        <v>3.1144718125327542E-4</v>
      </c>
      <c r="F33773" s="18">
        <v>5.9893688702552971E-6</v>
      </c>
    </row>
    <row r="33774" spans="2:6" x14ac:dyDescent="0.25">
      <c r="B33774" s="18">
        <v>2017</v>
      </c>
      <c r="C33774" s="19">
        <v>42660</v>
      </c>
      <c r="D33774" s="18" t="s">
        <v>6</v>
      </c>
      <c r="E33774" s="18">
        <v>3.2492326121134987E-3</v>
      </c>
      <c r="F33774" s="18">
        <v>2.9946844351276486E-6</v>
      </c>
    </row>
    <row r="33775" spans="2:6" x14ac:dyDescent="0.25">
      <c r="B33775" s="18">
        <v>2017</v>
      </c>
      <c r="C33775" s="19">
        <v>42660</v>
      </c>
      <c r="D33775" s="18" t="s">
        <v>6</v>
      </c>
      <c r="E33775" s="18">
        <v>2.9395822415213E-3</v>
      </c>
      <c r="F33775" s="18">
        <v>3.5936213221531783E-5</v>
      </c>
    </row>
    <row r="33776" spans="2:6" x14ac:dyDescent="0.25">
      <c r="B33776" s="18">
        <v>2017</v>
      </c>
      <c r="C33776" s="19">
        <v>42660</v>
      </c>
      <c r="D33776" s="18" t="s">
        <v>6</v>
      </c>
      <c r="E33776" s="18">
        <v>2.9393326844850401E-3</v>
      </c>
      <c r="F33776" s="18">
        <v>2.096279104589354E-5</v>
      </c>
    </row>
    <row r="33777" spans="2:6" x14ac:dyDescent="0.25">
      <c r="B33777" s="18">
        <v>2017</v>
      </c>
      <c r="C33777" s="19">
        <v>42661</v>
      </c>
      <c r="D33777" s="18" t="s">
        <v>6</v>
      </c>
      <c r="E33777" s="18">
        <v>1.3983678969828554E-3</v>
      </c>
      <c r="F33777" s="18">
        <v>8.9840533053829457E-6</v>
      </c>
    </row>
    <row r="33778" spans="2:6" x14ac:dyDescent="0.25">
      <c r="B33778" s="18">
        <v>2017</v>
      </c>
      <c r="C33778" s="19">
        <v>42661</v>
      </c>
      <c r="D33778" s="18" t="s">
        <v>6</v>
      </c>
      <c r="E33778" s="18">
        <v>3.2342591899378603E-4</v>
      </c>
      <c r="F33778" s="18">
        <v>1.1978737740510594E-5</v>
      </c>
    </row>
    <row r="33779" spans="2:6" x14ac:dyDescent="0.25">
      <c r="B33779" s="18">
        <v>2017</v>
      </c>
      <c r="C33779" s="19">
        <v>42670</v>
      </c>
      <c r="D33779" s="18" t="s">
        <v>7</v>
      </c>
      <c r="E33779" s="18">
        <v>0.2167762222055851</v>
      </c>
      <c r="F33779" s="18">
        <v>5.6599535823912556E-4</v>
      </c>
    </row>
    <row r="33780" spans="2:6" x14ac:dyDescent="0.25">
      <c r="B33780" s="18">
        <v>2017</v>
      </c>
      <c r="C33780" s="19">
        <v>42677</v>
      </c>
      <c r="D33780" s="18" t="s">
        <v>7</v>
      </c>
      <c r="E33780" s="18">
        <v>1.7890244815452573E-2</v>
      </c>
      <c r="F33780" s="18">
        <v>8.6845848618701798E-5</v>
      </c>
    </row>
    <row r="33781" spans="2:6" x14ac:dyDescent="0.25">
      <c r="B33781" s="18">
        <v>2017</v>
      </c>
      <c r="C33781" s="19">
        <v>42681</v>
      </c>
      <c r="D33781" s="18" t="s">
        <v>7</v>
      </c>
      <c r="E33781" s="18">
        <v>1.5093209553043347E-3</v>
      </c>
      <c r="F33781" s="18">
        <v>7.1872426443063566E-5</v>
      </c>
    </row>
    <row r="33782" spans="2:6" x14ac:dyDescent="0.25">
      <c r="B33782" s="18">
        <v>2017</v>
      </c>
      <c r="C33782" s="19">
        <v>42678</v>
      </c>
      <c r="D33782" s="18" t="s">
        <v>7</v>
      </c>
      <c r="E33782" s="18">
        <v>3.6295575353747097E-3</v>
      </c>
      <c r="F33782" s="18">
        <v>1.1978737740510594E-5</v>
      </c>
    </row>
    <row r="33783" spans="2:6" x14ac:dyDescent="0.25">
      <c r="B33783" s="18">
        <v>2017</v>
      </c>
      <c r="C33783" s="19">
        <v>42678</v>
      </c>
      <c r="D33783" s="18" t="s">
        <v>7</v>
      </c>
      <c r="E33783" s="18">
        <v>1.3898330463427417E-2</v>
      </c>
      <c r="F33783" s="18">
        <v>6.2888373137680623E-5</v>
      </c>
    </row>
    <row r="33784" spans="2:6" x14ac:dyDescent="0.25">
      <c r="B33784" s="18">
        <v>2017</v>
      </c>
      <c r="C33784" s="19">
        <v>42683</v>
      </c>
      <c r="D33784" s="18" t="s">
        <v>7</v>
      </c>
      <c r="E33784" s="18">
        <v>3.7733023882608372E-3</v>
      </c>
      <c r="F33784" s="18">
        <v>1.4973422175638243E-5</v>
      </c>
    </row>
    <row r="33785" spans="2:6" x14ac:dyDescent="0.25">
      <c r="B33785" s="18">
        <v>2017</v>
      </c>
      <c r="C33785" s="19">
        <v>42661</v>
      </c>
      <c r="D33785" s="18" t="s">
        <v>6</v>
      </c>
      <c r="E33785" s="18">
        <v>1.0349629407801153E-2</v>
      </c>
      <c r="F33785" s="18">
        <v>9.5829901924084754E-5</v>
      </c>
    </row>
    <row r="33786" spans="2:6" x14ac:dyDescent="0.25">
      <c r="B33786" s="18">
        <v>2017</v>
      </c>
      <c r="C33786" s="19">
        <v>42661</v>
      </c>
      <c r="D33786" s="18" t="s">
        <v>6</v>
      </c>
      <c r="E33786" s="18">
        <v>3.9875970152978363E-2</v>
      </c>
      <c r="F33786" s="18">
        <v>7.187242644306356E-4</v>
      </c>
    </row>
    <row r="33787" spans="2:6" x14ac:dyDescent="0.25">
      <c r="B33787" s="18">
        <v>2017</v>
      </c>
      <c r="C33787" s="19">
        <v>42661</v>
      </c>
      <c r="D33787" s="18" t="s">
        <v>6</v>
      </c>
      <c r="E33787" s="18">
        <v>2.7491203114471813E-3</v>
      </c>
      <c r="F33787" s="18">
        <v>2.6952159916148837E-5</v>
      </c>
    </row>
    <row r="33788" spans="2:6" x14ac:dyDescent="0.25">
      <c r="B33788" s="18">
        <v>2017</v>
      </c>
      <c r="C33788" s="19">
        <v>42686</v>
      </c>
      <c r="D33788" s="18" t="s">
        <v>7</v>
      </c>
      <c r="E33788" s="18">
        <v>0.19114471812532755</v>
      </c>
      <c r="F33788" s="18">
        <v>5.8995283372014677E-4</v>
      </c>
    </row>
    <row r="33789" spans="2:6" x14ac:dyDescent="0.25">
      <c r="B33789" s="18">
        <v>2017</v>
      </c>
      <c r="C33789" s="19">
        <v>42661</v>
      </c>
      <c r="D33789" s="18" t="s">
        <v>6</v>
      </c>
      <c r="E33789" s="18">
        <v>2.5874073519502883E-2</v>
      </c>
      <c r="F33789" s="18">
        <v>1.796810661076589E-4</v>
      </c>
    </row>
    <row r="33790" spans="2:6" x14ac:dyDescent="0.25">
      <c r="B33790" s="18">
        <v>2017</v>
      </c>
      <c r="C33790" s="19">
        <v>42661</v>
      </c>
      <c r="D33790" s="18" t="s">
        <v>6</v>
      </c>
      <c r="E33790" s="18">
        <v>0</v>
      </c>
      <c r="F33790" s="18">
        <v>5.7348206932694469E-3</v>
      </c>
    </row>
    <row r="33791" spans="2:6" x14ac:dyDescent="0.25">
      <c r="B33791" s="18">
        <v>2017</v>
      </c>
      <c r="C33791" s="19">
        <v>42661</v>
      </c>
      <c r="D33791" s="18" t="s">
        <v>6</v>
      </c>
      <c r="E33791" s="18">
        <v>0.17077168026752504</v>
      </c>
      <c r="F33791" s="18">
        <v>1.7818372389009508E-3</v>
      </c>
    </row>
    <row r="33792" spans="2:6" x14ac:dyDescent="0.25">
      <c r="B33792" s="18">
        <v>2017</v>
      </c>
      <c r="C33792" s="19">
        <v>42661</v>
      </c>
      <c r="D33792" s="18" t="s">
        <v>6</v>
      </c>
      <c r="E33792" s="18">
        <v>1.6919967058471213E-3</v>
      </c>
      <c r="F33792" s="18">
        <v>1.4973422175638243E-5</v>
      </c>
    </row>
    <row r="33793" spans="2:6" x14ac:dyDescent="0.25">
      <c r="B33793" s="18">
        <v>2017</v>
      </c>
      <c r="C33793" s="19">
        <v>42662</v>
      </c>
      <c r="D33793" s="18" t="s">
        <v>6</v>
      </c>
      <c r="E33793" s="18">
        <v>0.14167108382620858</v>
      </c>
      <c r="F33793" s="18">
        <v>9.433255970652093E-4</v>
      </c>
    </row>
    <row r="33794" spans="2:6" x14ac:dyDescent="0.25">
      <c r="B33794" s="18">
        <v>2017</v>
      </c>
      <c r="C33794" s="19">
        <v>42662</v>
      </c>
      <c r="D33794" s="18" t="s">
        <v>6</v>
      </c>
      <c r="E33794" s="18">
        <v>4.541438945871079E-4</v>
      </c>
      <c r="F33794" s="18">
        <v>2.9946844351276486E-6</v>
      </c>
    </row>
    <row r="33795" spans="2:6" x14ac:dyDescent="0.25">
      <c r="B33795" s="18">
        <v>2017</v>
      </c>
      <c r="C33795" s="19">
        <v>42679</v>
      </c>
      <c r="D33795" s="18" t="s">
        <v>7</v>
      </c>
      <c r="E33795" s="18">
        <v>6.3966459534326569E-3</v>
      </c>
      <c r="F33795" s="18">
        <v>7.1872426443063566E-5</v>
      </c>
    </row>
    <row r="33796" spans="2:6" x14ac:dyDescent="0.25">
      <c r="B33796" s="18">
        <v>2017</v>
      </c>
      <c r="C33796" s="19">
        <v>42678</v>
      </c>
      <c r="D33796" s="18" t="s">
        <v>7</v>
      </c>
      <c r="E33796" s="18">
        <v>1.3314366998577526E-2</v>
      </c>
      <c r="F33796" s="18">
        <v>5.3904319832297674E-5</v>
      </c>
    </row>
    <row r="33797" spans="2:6" x14ac:dyDescent="0.25">
      <c r="B33797" s="18">
        <v>2017</v>
      </c>
      <c r="C33797" s="19">
        <v>42681</v>
      </c>
      <c r="D33797" s="18" t="s">
        <v>7</v>
      </c>
      <c r="E33797" s="18">
        <v>1.6439220383818731E-2</v>
      </c>
      <c r="F33797" s="18">
        <v>7.7861795313318856E-5</v>
      </c>
    </row>
    <row r="33798" spans="2:6" x14ac:dyDescent="0.25">
      <c r="B33798" s="18">
        <v>2017</v>
      </c>
      <c r="C33798" s="19">
        <v>42683</v>
      </c>
      <c r="D33798" s="18" t="s">
        <v>7</v>
      </c>
      <c r="E33798" s="18">
        <v>0.13237703077038257</v>
      </c>
      <c r="F33798" s="18">
        <v>3.4139402560455192E-4</v>
      </c>
    </row>
    <row r="33799" spans="2:6" x14ac:dyDescent="0.25">
      <c r="B33799" s="18">
        <v>2017</v>
      </c>
      <c r="C33799" s="19">
        <v>42663</v>
      </c>
      <c r="D33799" s="18" t="s">
        <v>7</v>
      </c>
      <c r="E33799" s="18">
        <v>6.0851987721793812E-3</v>
      </c>
      <c r="F33799" s="18">
        <v>2.3957475481021189E-5</v>
      </c>
    </row>
    <row r="33800" spans="2:6" x14ac:dyDescent="0.25">
      <c r="B33800" s="18">
        <v>2017</v>
      </c>
      <c r="C33800" s="19">
        <v>42683</v>
      </c>
      <c r="D33800" s="18" t="s">
        <v>7</v>
      </c>
      <c r="E33800" s="18">
        <v>0.18262783559182452</v>
      </c>
      <c r="F33800" s="18">
        <v>2.7670884180579472E-3</v>
      </c>
    </row>
    <row r="33801" spans="2:6" x14ac:dyDescent="0.25">
      <c r="B33801" s="18">
        <v>2017</v>
      </c>
      <c r="C33801" s="19">
        <v>42663</v>
      </c>
      <c r="D33801" s="18" t="s">
        <v>6</v>
      </c>
      <c r="E33801" s="18">
        <v>3.4888073669237106E-3</v>
      </c>
      <c r="F33801" s="18">
        <v>1.4973422175638243E-5</v>
      </c>
    </row>
    <row r="33802" spans="2:6" x14ac:dyDescent="0.25">
      <c r="B33802" s="18">
        <v>2017</v>
      </c>
      <c r="C33802" s="19">
        <v>42675</v>
      </c>
      <c r="D33802" s="18" t="s">
        <v>7</v>
      </c>
      <c r="E33802" s="18">
        <v>3.5280377330238824E-2</v>
      </c>
      <c r="F33802" s="18">
        <v>9.8824586359212393E-5</v>
      </c>
    </row>
    <row r="33803" spans="2:6" x14ac:dyDescent="0.25">
      <c r="B33803" s="18">
        <v>2017</v>
      </c>
      <c r="C33803" s="19">
        <v>42677</v>
      </c>
      <c r="D33803" s="18" t="s">
        <v>7</v>
      </c>
      <c r="E33803" s="18">
        <v>3.6565096952908591E-2</v>
      </c>
      <c r="F33803" s="18">
        <v>9.8824586359212393E-5</v>
      </c>
    </row>
    <row r="33804" spans="2:6" x14ac:dyDescent="0.25">
      <c r="B33804" s="18">
        <v>2017</v>
      </c>
      <c r="C33804" s="19">
        <v>42682</v>
      </c>
      <c r="D33804" s="18" t="s">
        <v>7</v>
      </c>
      <c r="E33804" s="18">
        <v>2.9985775248933144E-2</v>
      </c>
      <c r="F33804" s="18">
        <v>3.6535150108557313E-4</v>
      </c>
    </row>
    <row r="33805" spans="2:6" x14ac:dyDescent="0.25">
      <c r="B33805" s="18">
        <v>2017</v>
      </c>
      <c r="C33805" s="19">
        <v>42682</v>
      </c>
      <c r="D33805" s="18" t="s">
        <v>7</v>
      </c>
      <c r="E33805" s="18">
        <v>3.4390956053005912E-2</v>
      </c>
      <c r="F33805" s="18">
        <v>9.8824586359212393E-5</v>
      </c>
    </row>
    <row r="33806" spans="2:6" x14ac:dyDescent="0.25">
      <c r="B33806" s="18">
        <v>2017</v>
      </c>
      <c r="C33806" s="19">
        <v>42684</v>
      </c>
      <c r="D33806" s="18" t="s">
        <v>7</v>
      </c>
      <c r="E33806" s="18">
        <v>3.3995657707569064E-2</v>
      </c>
      <c r="F33806" s="18">
        <v>9.8824586359212393E-5</v>
      </c>
    </row>
    <row r="33807" spans="2:6" x14ac:dyDescent="0.25">
      <c r="B33807" s="18">
        <v>2017</v>
      </c>
      <c r="C33807" s="19">
        <v>42692</v>
      </c>
      <c r="D33807" s="18" t="s">
        <v>7</v>
      </c>
      <c r="E33807" s="18">
        <v>1.4419405555139627E-2</v>
      </c>
      <c r="F33807" s="18">
        <v>1.3476079958074419E-4</v>
      </c>
    </row>
    <row r="33808" spans="2:6" x14ac:dyDescent="0.25">
      <c r="B33808" s="18">
        <v>2017</v>
      </c>
      <c r="C33808" s="19">
        <v>42679</v>
      </c>
      <c r="D33808" s="18" t="s">
        <v>7</v>
      </c>
      <c r="E33808" s="18">
        <v>1.7848319233360786E-3</v>
      </c>
      <c r="F33808" s="18">
        <v>5.9893688702552971E-6</v>
      </c>
    </row>
    <row r="33809" spans="2:6" x14ac:dyDescent="0.25">
      <c r="B33809" s="18">
        <v>2017</v>
      </c>
      <c r="C33809" s="19">
        <v>42682</v>
      </c>
      <c r="D33809" s="18" t="s">
        <v>7</v>
      </c>
      <c r="E33809" s="18">
        <v>3.2432432432432431E-3</v>
      </c>
      <c r="F33809" s="18">
        <v>8.9840533053829457E-6</v>
      </c>
    </row>
    <row r="33810" spans="2:6" x14ac:dyDescent="0.25">
      <c r="B33810" s="18">
        <v>2017</v>
      </c>
      <c r="C33810" s="19">
        <v>42682</v>
      </c>
      <c r="D33810" s="18" t="s">
        <v>7</v>
      </c>
      <c r="E33810" s="18">
        <v>2.3690948566294827E-2</v>
      </c>
      <c r="F33810" s="18">
        <v>8.0856479748446508E-5</v>
      </c>
    </row>
    <row r="33811" spans="2:6" x14ac:dyDescent="0.25">
      <c r="B33811" s="18">
        <v>2017</v>
      </c>
      <c r="C33811" s="19">
        <v>42684</v>
      </c>
      <c r="D33811" s="18" t="s">
        <v>7</v>
      </c>
      <c r="E33811" s="18">
        <v>1.2170397544358762E-2</v>
      </c>
      <c r="F33811" s="18">
        <v>4.7914950962042377E-5</v>
      </c>
    </row>
    <row r="33812" spans="2:6" x14ac:dyDescent="0.25">
      <c r="B33812" s="18">
        <v>2017</v>
      </c>
      <c r="C33812" s="19">
        <v>42664</v>
      </c>
      <c r="D33812" s="18" t="s">
        <v>7</v>
      </c>
      <c r="E33812" s="18">
        <v>2.9707269596466273E-3</v>
      </c>
      <c r="F33812" s="18">
        <v>4.7914950962042377E-5</v>
      </c>
    </row>
    <row r="33813" spans="2:6" x14ac:dyDescent="0.25">
      <c r="B33813" s="18">
        <v>2017</v>
      </c>
      <c r="C33813" s="19">
        <v>42688</v>
      </c>
      <c r="D33813" s="18" t="s">
        <v>7</v>
      </c>
      <c r="E33813" s="18">
        <v>1.5272890619151007E-3</v>
      </c>
      <c r="F33813" s="18">
        <v>5.9893688702552971E-6</v>
      </c>
    </row>
    <row r="33814" spans="2:6" x14ac:dyDescent="0.25">
      <c r="B33814" s="18">
        <v>2017</v>
      </c>
      <c r="C33814" s="19">
        <v>42682</v>
      </c>
      <c r="D33814" s="18" t="s">
        <v>7</v>
      </c>
      <c r="E33814" s="18">
        <v>8.1879463951486112E-2</v>
      </c>
      <c r="F33814" s="18">
        <v>4.282398742232537E-4</v>
      </c>
    </row>
    <row r="33815" spans="2:6" x14ac:dyDescent="0.25">
      <c r="B33815" s="18">
        <v>2017</v>
      </c>
      <c r="C33815" s="19">
        <v>42673</v>
      </c>
      <c r="D33815" s="18" t="s">
        <v>7</v>
      </c>
      <c r="E33815" s="18">
        <v>2.4376731301939059E-2</v>
      </c>
      <c r="F33815" s="18">
        <v>1.4973422175638243E-5</v>
      </c>
    </row>
    <row r="33816" spans="2:6" x14ac:dyDescent="0.25">
      <c r="B33816" s="18">
        <v>2017</v>
      </c>
      <c r="C33816" s="19">
        <v>42684</v>
      </c>
      <c r="D33816" s="18" t="s">
        <v>7</v>
      </c>
      <c r="E33816" s="18">
        <v>9.6189264056300069E-3</v>
      </c>
      <c r="F33816" s="18">
        <v>3.2941528786404131E-5</v>
      </c>
    </row>
    <row r="33817" spans="2:6" x14ac:dyDescent="0.25">
      <c r="B33817" s="18">
        <v>2017</v>
      </c>
      <c r="C33817" s="19">
        <v>42664</v>
      </c>
      <c r="D33817" s="18" t="s">
        <v>6</v>
      </c>
      <c r="E33817" s="18">
        <v>0.13677951635846372</v>
      </c>
      <c r="F33817" s="18">
        <v>1.1499588230890171E-3</v>
      </c>
    </row>
    <row r="33818" spans="2:6" x14ac:dyDescent="0.25">
      <c r="B33818" s="18">
        <v>2017</v>
      </c>
      <c r="C33818" s="19">
        <v>42664</v>
      </c>
      <c r="D33818" s="18" t="s">
        <v>7</v>
      </c>
      <c r="E33818" s="18">
        <v>3.0361109031469042E-4</v>
      </c>
      <c r="F33818" s="18">
        <v>2.3658007037508422E-4</v>
      </c>
    </row>
    <row r="33819" spans="2:6" x14ac:dyDescent="0.25">
      <c r="B33819" s="18">
        <v>2017</v>
      </c>
      <c r="C33819" s="19">
        <v>42664</v>
      </c>
      <c r="D33819" s="18" t="s">
        <v>6</v>
      </c>
      <c r="E33819" s="18">
        <v>6.6555863342567037E-3</v>
      </c>
      <c r="F33819" s="18">
        <v>5.0909635397170022E-5</v>
      </c>
    </row>
    <row r="33820" spans="2:6" x14ac:dyDescent="0.25">
      <c r="B33820" s="18">
        <v>2017</v>
      </c>
      <c r="C33820" s="19">
        <v>42684</v>
      </c>
      <c r="D33820" s="18" t="s">
        <v>7</v>
      </c>
      <c r="E33820" s="18">
        <v>6.5673429662349334E-2</v>
      </c>
      <c r="F33820" s="18">
        <v>2.5754286142097777E-4</v>
      </c>
    </row>
    <row r="33821" spans="2:6" x14ac:dyDescent="0.25">
      <c r="B33821" s="18">
        <v>2017</v>
      </c>
      <c r="C33821" s="19">
        <v>42677</v>
      </c>
      <c r="D33821" s="18" t="s">
        <v>7</v>
      </c>
      <c r="E33821" s="18">
        <v>0.12044920266526915</v>
      </c>
      <c r="F33821" s="18">
        <v>3.2642060342891367E-4</v>
      </c>
    </row>
    <row r="33822" spans="2:6" x14ac:dyDescent="0.25">
      <c r="B33822" s="18">
        <v>2017</v>
      </c>
      <c r="C33822" s="19">
        <v>42676</v>
      </c>
      <c r="D33822" s="18" t="s">
        <v>7</v>
      </c>
      <c r="E33822" s="18">
        <v>3.1132739387587031E-2</v>
      </c>
      <c r="F33822" s="18">
        <v>1.3775548401587183E-4</v>
      </c>
    </row>
    <row r="33823" spans="2:6" x14ac:dyDescent="0.25">
      <c r="B33823" s="18">
        <v>2017</v>
      </c>
      <c r="C33823" s="19">
        <v>42664</v>
      </c>
      <c r="D33823" s="18" t="s">
        <v>6</v>
      </c>
      <c r="E33823" s="18">
        <v>3.8681340620398891E-4</v>
      </c>
      <c r="F33823" s="18">
        <v>2.9946844351276486E-6</v>
      </c>
    </row>
    <row r="33824" spans="2:6" x14ac:dyDescent="0.25">
      <c r="B33824" s="18">
        <v>2017</v>
      </c>
      <c r="C33824" s="19">
        <v>42664</v>
      </c>
      <c r="D33824" s="18" t="s">
        <v>6</v>
      </c>
      <c r="E33824" s="18">
        <v>3.2941528786404131E-4</v>
      </c>
      <c r="F33824" s="18">
        <v>1.4973422175638243E-5</v>
      </c>
    </row>
    <row r="33825" spans="2:6" x14ac:dyDescent="0.25">
      <c r="B33825" s="18">
        <v>2017</v>
      </c>
      <c r="C33825" s="19">
        <v>42664</v>
      </c>
      <c r="D33825" s="18" t="s">
        <v>6</v>
      </c>
      <c r="E33825" s="18">
        <v>2.2400239574754811E-3</v>
      </c>
      <c r="F33825" s="18">
        <v>1.1978737740510594E-5</v>
      </c>
    </row>
    <row r="33826" spans="2:6" x14ac:dyDescent="0.25">
      <c r="B33826" s="18">
        <v>2017</v>
      </c>
      <c r="C33826" s="19">
        <v>42664</v>
      </c>
      <c r="D33826" s="18" t="s">
        <v>6</v>
      </c>
      <c r="E33826" s="18">
        <v>9.5530433480571983E-3</v>
      </c>
      <c r="F33826" s="18">
        <v>1.4973422175638241E-4</v>
      </c>
    </row>
    <row r="33827" spans="2:6" x14ac:dyDescent="0.25">
      <c r="B33827" s="18">
        <v>2017</v>
      </c>
      <c r="C33827" s="19">
        <v>42664</v>
      </c>
      <c r="D33827" s="18" t="s">
        <v>6</v>
      </c>
      <c r="E33827" s="18">
        <v>2.7670884180579472E-3</v>
      </c>
      <c r="F33827" s="18">
        <v>3.5936213221531783E-5</v>
      </c>
    </row>
    <row r="33828" spans="2:6" x14ac:dyDescent="0.25">
      <c r="B33828" s="18">
        <v>2017</v>
      </c>
      <c r="C33828" s="19">
        <v>42664</v>
      </c>
      <c r="D33828" s="18" t="s">
        <v>6</v>
      </c>
      <c r="E33828" s="18">
        <v>9.5680167702328362E-3</v>
      </c>
      <c r="F33828" s="18">
        <v>1.1379800853485064E-4</v>
      </c>
    </row>
    <row r="33829" spans="2:6" x14ac:dyDescent="0.25">
      <c r="B33829" s="18">
        <v>2017</v>
      </c>
      <c r="C33829" s="19">
        <v>42665</v>
      </c>
      <c r="D33829" s="18" t="s">
        <v>6</v>
      </c>
      <c r="E33829" s="18">
        <v>1.2278206184023358E-4</v>
      </c>
      <c r="F33829" s="18">
        <v>2.9946844351276486E-6</v>
      </c>
    </row>
    <row r="33830" spans="2:6" x14ac:dyDescent="0.25">
      <c r="B33830" s="18">
        <v>2017</v>
      </c>
      <c r="C33830" s="19">
        <v>42665</v>
      </c>
      <c r="D33830" s="18" t="s">
        <v>6</v>
      </c>
      <c r="E33830" s="18">
        <v>1.338324474058546E-2</v>
      </c>
      <c r="F33830" s="18">
        <v>3.2642060342891367E-4</v>
      </c>
    </row>
    <row r="33831" spans="2:6" x14ac:dyDescent="0.25">
      <c r="B33831" s="18">
        <v>2017</v>
      </c>
      <c r="C33831" s="19">
        <v>42665</v>
      </c>
      <c r="D33831" s="18" t="s">
        <v>6</v>
      </c>
      <c r="E33831" s="18">
        <v>0.14640253549948851</v>
      </c>
      <c r="F33831" s="18">
        <v>2.2609867485213746E-3</v>
      </c>
    </row>
    <row r="33832" spans="2:6" x14ac:dyDescent="0.25">
      <c r="B33832" s="18">
        <v>2017</v>
      </c>
      <c r="C33832" s="19">
        <v>42665</v>
      </c>
      <c r="D33832" s="18" t="s">
        <v>6</v>
      </c>
      <c r="E33832" s="18">
        <v>7.1133737615731974E-4</v>
      </c>
      <c r="F33832" s="18">
        <v>2.096279104589354E-5</v>
      </c>
    </row>
    <row r="33833" spans="2:6" x14ac:dyDescent="0.25">
      <c r="B33833" s="18">
        <v>2017</v>
      </c>
      <c r="C33833" s="19">
        <v>42665</v>
      </c>
      <c r="D33833" s="18" t="s">
        <v>6</v>
      </c>
      <c r="E33833" s="18">
        <v>4.5151905367971853E-2</v>
      </c>
      <c r="F33833" s="18">
        <v>6.5583589129295503E-4</v>
      </c>
    </row>
    <row r="33834" spans="2:6" x14ac:dyDescent="0.25">
      <c r="B33834" s="18">
        <v>2017</v>
      </c>
      <c r="C33834" s="19">
        <v>42665</v>
      </c>
      <c r="D33834" s="18" t="s">
        <v>6</v>
      </c>
      <c r="E33834" s="18">
        <v>1.0341643582640803E-3</v>
      </c>
      <c r="F33834" s="18">
        <v>1.1080332409972299E-4</v>
      </c>
    </row>
    <row r="33835" spans="2:6" x14ac:dyDescent="0.25">
      <c r="B33835" s="18">
        <v>2017</v>
      </c>
      <c r="C33835" s="19">
        <v>42665</v>
      </c>
      <c r="D33835" s="18" t="s">
        <v>6</v>
      </c>
      <c r="E33835" s="18">
        <v>5.1778093883357041E-3</v>
      </c>
      <c r="F33835" s="18">
        <v>5.689900426742532E-5</v>
      </c>
    </row>
    <row r="33836" spans="2:6" x14ac:dyDescent="0.25">
      <c r="B33836" s="18">
        <v>2017</v>
      </c>
      <c r="C33836" s="19">
        <v>42665</v>
      </c>
      <c r="D33836" s="18" t="s">
        <v>6</v>
      </c>
      <c r="E33836" s="18">
        <v>0.19686012328117602</v>
      </c>
      <c r="F33836" s="18">
        <v>1.8596990342142697E-3</v>
      </c>
    </row>
    <row r="33837" spans="2:6" x14ac:dyDescent="0.25">
      <c r="B33837" s="18">
        <v>2017</v>
      </c>
      <c r="C33837" s="19">
        <v>42666</v>
      </c>
      <c r="D33837" s="18" t="s">
        <v>6</v>
      </c>
      <c r="E33837" s="18">
        <v>0.35987013051832895</v>
      </c>
      <c r="F33837" s="18">
        <v>1.6949913902822491E-3</v>
      </c>
    </row>
    <row r="33838" spans="2:6" x14ac:dyDescent="0.25">
      <c r="B33838" s="18">
        <v>2017</v>
      </c>
      <c r="C33838" s="19">
        <v>42667</v>
      </c>
      <c r="D33838" s="18" t="s">
        <v>6</v>
      </c>
      <c r="E33838" s="18">
        <v>5.5006363704424646E-3</v>
      </c>
      <c r="F33838" s="18">
        <v>7.1872426443063566E-5</v>
      </c>
    </row>
    <row r="33839" spans="2:6" x14ac:dyDescent="0.25">
      <c r="B33839" s="18">
        <v>2017</v>
      </c>
      <c r="C33839" s="19">
        <v>42668</v>
      </c>
      <c r="D33839" s="18" t="s">
        <v>6</v>
      </c>
      <c r="E33839" s="18">
        <v>1.796810661076589E-4</v>
      </c>
      <c r="F33839" s="18">
        <v>2.9946844351276486E-6</v>
      </c>
    </row>
    <row r="33840" spans="2:6" x14ac:dyDescent="0.25">
      <c r="B33840" s="18">
        <v>2017</v>
      </c>
      <c r="C33840" s="19">
        <v>42683</v>
      </c>
      <c r="D33840" s="18" t="s">
        <v>7</v>
      </c>
      <c r="E33840" s="18">
        <v>0.20823238751216591</v>
      </c>
      <c r="F33840" s="18">
        <v>1.0092086546380176E-3</v>
      </c>
    </row>
    <row r="33841" spans="2:6" x14ac:dyDescent="0.25">
      <c r="B33841" s="18">
        <v>2017</v>
      </c>
      <c r="C33841" s="19">
        <v>42686</v>
      </c>
      <c r="D33841" s="18" t="s">
        <v>7</v>
      </c>
      <c r="E33841" s="18">
        <v>2.9874971924833422E-2</v>
      </c>
      <c r="F33841" s="18">
        <v>8.6845848618701798E-5</v>
      </c>
    </row>
    <row r="33842" spans="2:6" x14ac:dyDescent="0.25">
      <c r="B33842" s="18">
        <v>2017</v>
      </c>
      <c r="C33842" s="19">
        <v>42668</v>
      </c>
      <c r="D33842" s="18" t="s">
        <v>6</v>
      </c>
      <c r="E33842" s="18">
        <v>1.0581218337451014E-4</v>
      </c>
      <c r="F33842" s="18">
        <v>2.9946844351276486E-6</v>
      </c>
    </row>
    <row r="33843" spans="2:6" x14ac:dyDescent="0.25">
      <c r="B33843" s="18">
        <v>2017</v>
      </c>
      <c r="C33843" s="19">
        <v>42668</v>
      </c>
      <c r="D33843" s="18" t="s">
        <v>6</v>
      </c>
      <c r="E33843" s="18">
        <v>4.0859723989917794E-2</v>
      </c>
      <c r="F33843" s="18">
        <v>5.3604851388784906E-4</v>
      </c>
    </row>
    <row r="33844" spans="2:6" x14ac:dyDescent="0.25">
      <c r="B33844" s="18">
        <v>2017</v>
      </c>
      <c r="C33844" s="19">
        <v>42669</v>
      </c>
      <c r="D33844" s="18" t="s">
        <v>6</v>
      </c>
      <c r="E33844" s="18">
        <v>2.4306855331786089E-4</v>
      </c>
      <c r="F33844" s="18">
        <v>2.9946844351276486E-6</v>
      </c>
    </row>
    <row r="33845" spans="2:6" x14ac:dyDescent="0.25">
      <c r="B33845" s="18">
        <v>2017</v>
      </c>
      <c r="C33845" s="19">
        <v>42669</v>
      </c>
      <c r="D33845" s="18" t="s">
        <v>6</v>
      </c>
      <c r="E33845" s="18">
        <v>3.1124753562426593E-4</v>
      </c>
      <c r="F33845" s="18">
        <v>2.9946844351276486E-6</v>
      </c>
    </row>
    <row r="33846" spans="2:6" x14ac:dyDescent="0.25">
      <c r="B33846" s="18">
        <v>2017</v>
      </c>
      <c r="C33846" s="19">
        <v>42669</v>
      </c>
      <c r="D33846" s="18" t="s">
        <v>6</v>
      </c>
      <c r="E33846" s="18">
        <v>1.4575129145766265E-3</v>
      </c>
      <c r="F33846" s="18">
        <v>8.9840533053829457E-6</v>
      </c>
    </row>
    <row r="33847" spans="2:6" x14ac:dyDescent="0.25">
      <c r="B33847" s="18">
        <v>2017</v>
      </c>
      <c r="C33847" s="19">
        <v>42669</v>
      </c>
      <c r="D33847" s="18" t="s">
        <v>6</v>
      </c>
      <c r="E33847" s="18">
        <v>3.2941528786404131E-5</v>
      </c>
      <c r="F33847" s="18">
        <v>2.9946844351276486E-6</v>
      </c>
    </row>
    <row r="33848" spans="2:6" x14ac:dyDescent="0.25">
      <c r="B33848" s="18">
        <v>2017</v>
      </c>
      <c r="C33848" s="19">
        <v>42669</v>
      </c>
      <c r="D33848" s="18" t="s">
        <v>6</v>
      </c>
      <c r="E33848" s="18">
        <v>6.3090514337051729E-3</v>
      </c>
      <c r="F33848" s="18">
        <v>4.4920266526914725E-5</v>
      </c>
    </row>
    <row r="33849" spans="2:6" x14ac:dyDescent="0.25">
      <c r="B33849" s="18">
        <v>2017</v>
      </c>
      <c r="C33849" s="19">
        <v>42669</v>
      </c>
      <c r="D33849" s="18" t="s">
        <v>6</v>
      </c>
      <c r="E33849" s="18">
        <v>2.1395622769583979E-2</v>
      </c>
      <c r="F33849" s="18">
        <v>1.8866511941304186E-3</v>
      </c>
    </row>
    <row r="33850" spans="2:6" x14ac:dyDescent="0.25">
      <c r="B33850" s="18">
        <v>2017</v>
      </c>
      <c r="C33850" s="19">
        <v>42669</v>
      </c>
      <c r="D33850" s="18" t="s">
        <v>6</v>
      </c>
      <c r="E33850" s="18">
        <v>9.3913303885603053E-2</v>
      </c>
      <c r="F33850" s="18">
        <v>4.7914950962042377E-4</v>
      </c>
    </row>
    <row r="33851" spans="2:6" x14ac:dyDescent="0.25">
      <c r="B33851" s="18">
        <v>2017</v>
      </c>
      <c r="C33851" s="19">
        <v>42669</v>
      </c>
      <c r="D33851" s="18" t="s">
        <v>6</v>
      </c>
      <c r="E33851" s="18">
        <v>6.9596466272366549E-3</v>
      </c>
      <c r="F33851" s="18">
        <v>6.2888373137680623E-5</v>
      </c>
    </row>
    <row r="33852" spans="2:6" x14ac:dyDescent="0.25">
      <c r="B33852" s="18">
        <v>2017</v>
      </c>
      <c r="C33852" s="19">
        <v>42685</v>
      </c>
      <c r="D33852" s="18" t="s">
        <v>7</v>
      </c>
      <c r="E33852" s="18">
        <v>3.6175787976341993E-3</v>
      </c>
      <c r="F33852" s="18">
        <v>1.1978737740510594E-5</v>
      </c>
    </row>
    <row r="33853" spans="2:6" x14ac:dyDescent="0.25">
      <c r="B33853" s="18">
        <v>2017</v>
      </c>
      <c r="C33853" s="19">
        <v>42685</v>
      </c>
      <c r="D33853" s="18" t="s">
        <v>7</v>
      </c>
      <c r="E33853" s="18">
        <v>4.6043273190087594E-2</v>
      </c>
      <c r="F33853" s="18">
        <v>2.2460133263457364E-4</v>
      </c>
    </row>
    <row r="33854" spans="2:6" x14ac:dyDescent="0.25">
      <c r="B33854" s="18">
        <v>2017</v>
      </c>
      <c r="C33854" s="19">
        <v>42669</v>
      </c>
      <c r="D33854" s="18" t="s">
        <v>6</v>
      </c>
      <c r="E33854" s="18">
        <v>2.920915375209005E-3</v>
      </c>
      <c r="F33854" s="18">
        <v>1.8267575054278657E-4</v>
      </c>
    </row>
    <row r="33855" spans="2:6" x14ac:dyDescent="0.25">
      <c r="B33855" s="18">
        <v>2017</v>
      </c>
      <c r="C33855" s="19">
        <v>42669</v>
      </c>
      <c r="D33855" s="18" t="s">
        <v>6</v>
      </c>
      <c r="E33855" s="18">
        <v>2.1446931696239186E-4</v>
      </c>
      <c r="F33855" s="18">
        <v>2.9946844351276486E-6</v>
      </c>
    </row>
    <row r="33856" spans="2:6" x14ac:dyDescent="0.25">
      <c r="B33856" s="18">
        <v>2017</v>
      </c>
      <c r="C33856" s="19">
        <v>42669</v>
      </c>
      <c r="D33856" s="18" t="s">
        <v>6</v>
      </c>
      <c r="E33856" s="18">
        <v>7.293254473309875E-2</v>
      </c>
      <c r="F33856" s="18">
        <v>7.3669237104140154E-4</v>
      </c>
    </row>
    <row r="33857" spans="2:6" x14ac:dyDescent="0.25">
      <c r="B33857" s="18">
        <v>2017</v>
      </c>
      <c r="C33857" s="19">
        <v>42670</v>
      </c>
      <c r="D33857" s="18" t="s">
        <v>6</v>
      </c>
      <c r="E33857" s="18">
        <v>2.8748970577225426E-4</v>
      </c>
      <c r="F33857" s="18">
        <v>2.9946844351276486E-6</v>
      </c>
    </row>
    <row r="33858" spans="2:6" x14ac:dyDescent="0.25">
      <c r="B33858" s="18">
        <v>2017</v>
      </c>
      <c r="C33858" s="19">
        <v>42688</v>
      </c>
      <c r="D33858" s="18" t="s">
        <v>7</v>
      </c>
      <c r="E33858" s="18">
        <v>0.15947593022385267</v>
      </c>
      <c r="F33858" s="18">
        <v>1.1319907164782511E-3</v>
      </c>
    </row>
    <row r="33859" spans="2:6" x14ac:dyDescent="0.25">
      <c r="B33859" s="18">
        <v>2017</v>
      </c>
      <c r="C33859" s="19">
        <v>42670</v>
      </c>
      <c r="D33859" s="18" t="s">
        <v>6</v>
      </c>
      <c r="E33859" s="18">
        <v>5.1403908063187842E-2</v>
      </c>
      <c r="F33859" s="18">
        <v>7.0974021112525263E-4</v>
      </c>
    </row>
    <row r="33860" spans="2:6" x14ac:dyDescent="0.25">
      <c r="B33860" s="18">
        <v>2017</v>
      </c>
      <c r="C33860" s="19">
        <v>42692</v>
      </c>
      <c r="D33860" s="18" t="s">
        <v>7</v>
      </c>
      <c r="E33860" s="18">
        <v>4.43213296398892E-3</v>
      </c>
      <c r="F33860" s="18">
        <v>1.1978737740510594E-5</v>
      </c>
    </row>
    <row r="33861" spans="2:6" x14ac:dyDescent="0.25">
      <c r="B33861" s="18">
        <v>2017</v>
      </c>
      <c r="C33861" s="19">
        <v>42690</v>
      </c>
      <c r="D33861" s="18" t="s">
        <v>7</v>
      </c>
      <c r="E33861" s="18">
        <v>9.1427715804447106E-3</v>
      </c>
      <c r="F33861" s="18">
        <v>2.6353223029123305E-4</v>
      </c>
    </row>
    <row r="33862" spans="2:6" x14ac:dyDescent="0.25">
      <c r="B33862" s="18">
        <v>2017</v>
      </c>
      <c r="C33862" s="19">
        <v>42695</v>
      </c>
      <c r="D33862" s="18" t="s">
        <v>7</v>
      </c>
      <c r="E33862" s="18">
        <v>5.9534326570337649E-3</v>
      </c>
      <c r="F33862" s="18">
        <v>2.096279104589354E-5</v>
      </c>
    </row>
    <row r="33863" spans="2:6" x14ac:dyDescent="0.25">
      <c r="B33863" s="18">
        <v>2017</v>
      </c>
      <c r="C33863" s="19">
        <v>42675</v>
      </c>
      <c r="D33863" s="18" t="s">
        <v>7</v>
      </c>
      <c r="E33863" s="18">
        <v>0.10814354520725701</v>
      </c>
      <c r="F33863" s="18">
        <v>4.1925582091787079E-4</v>
      </c>
    </row>
    <row r="33864" spans="2:6" x14ac:dyDescent="0.25">
      <c r="B33864" s="18">
        <v>2017</v>
      </c>
      <c r="C33864" s="19">
        <v>42670</v>
      </c>
      <c r="D33864" s="18" t="s">
        <v>6</v>
      </c>
      <c r="E33864" s="18">
        <v>1.220833021387039E-3</v>
      </c>
      <c r="F33864" s="18">
        <v>5.9893688702552971E-6</v>
      </c>
    </row>
    <row r="33865" spans="2:6" x14ac:dyDescent="0.25">
      <c r="B33865" s="18">
        <v>2017</v>
      </c>
      <c r="C33865" s="19">
        <v>42684</v>
      </c>
      <c r="D33865" s="18" t="s">
        <v>7</v>
      </c>
      <c r="E33865" s="18">
        <v>8.2844950213371266E-2</v>
      </c>
      <c r="F33865" s="18">
        <v>3.1144718125327542E-4</v>
      </c>
    </row>
    <row r="33866" spans="2:6" x14ac:dyDescent="0.25">
      <c r="B33866" s="18">
        <v>2017</v>
      </c>
      <c r="C33866" s="19">
        <v>42670</v>
      </c>
      <c r="D33866" s="18" t="s">
        <v>6</v>
      </c>
      <c r="E33866" s="18">
        <v>6.4691971750143587E-2</v>
      </c>
      <c r="F33866" s="18">
        <v>1.0002246013326346E-3</v>
      </c>
    </row>
    <row r="33867" spans="2:6" x14ac:dyDescent="0.25">
      <c r="B33867" s="18">
        <v>2017</v>
      </c>
      <c r="C33867" s="19">
        <v>42696</v>
      </c>
      <c r="D33867" s="18" t="s">
        <v>7</v>
      </c>
      <c r="E33867" s="18">
        <v>7.148311746649697E-3</v>
      </c>
      <c r="F33867" s="18">
        <v>2.3059070150482892E-4</v>
      </c>
    </row>
    <row r="33868" spans="2:6" x14ac:dyDescent="0.25">
      <c r="B33868" s="18">
        <v>2017</v>
      </c>
      <c r="C33868" s="19">
        <v>42674</v>
      </c>
      <c r="D33868" s="18" t="s">
        <v>7</v>
      </c>
      <c r="E33868" s="18">
        <v>3.0062239524843302E-2</v>
      </c>
      <c r="F33868" s="18">
        <v>7.3968705547652913E-4</v>
      </c>
    </row>
    <row r="33869" spans="2:6" x14ac:dyDescent="0.25">
      <c r="B33869" s="18">
        <v>2017</v>
      </c>
      <c r="C33869" s="19">
        <v>42697</v>
      </c>
      <c r="D33869" s="18" t="s">
        <v>7</v>
      </c>
      <c r="E33869" s="18">
        <v>1.4494272666017818E-3</v>
      </c>
      <c r="F33869" s="18">
        <v>5.9893688702552971E-6</v>
      </c>
    </row>
    <row r="33870" spans="2:6" x14ac:dyDescent="0.25">
      <c r="B33870" s="18">
        <v>2017</v>
      </c>
      <c r="C33870" s="19">
        <v>42671</v>
      </c>
      <c r="D33870" s="18" t="s">
        <v>6</v>
      </c>
      <c r="E33870" s="18">
        <v>4.3422924309350903E-4</v>
      </c>
      <c r="F33870" s="18">
        <v>2.9946844351276486E-6</v>
      </c>
    </row>
    <row r="33871" spans="2:6" x14ac:dyDescent="0.25">
      <c r="B33871" s="18">
        <v>2017</v>
      </c>
      <c r="C33871" s="19">
        <v>42698</v>
      </c>
      <c r="D33871" s="18" t="s">
        <v>7</v>
      </c>
      <c r="E33871" s="18">
        <v>3.0581717451523546E-2</v>
      </c>
      <c r="F33871" s="18">
        <v>1.1080332409972299E-4</v>
      </c>
    </row>
    <row r="33872" spans="2:6" x14ac:dyDescent="0.25">
      <c r="B33872" s="18">
        <v>2017</v>
      </c>
      <c r="C33872" s="19">
        <v>42671</v>
      </c>
      <c r="D33872" s="18" t="s">
        <v>6</v>
      </c>
      <c r="E33872" s="18">
        <v>6.9265553642284941E-2</v>
      </c>
      <c r="F33872" s="18">
        <v>1.7069701280227596E-4</v>
      </c>
    </row>
    <row r="33873" spans="2:6" x14ac:dyDescent="0.25">
      <c r="B33873" s="18">
        <v>2017</v>
      </c>
      <c r="C33873" s="19">
        <v>42671</v>
      </c>
      <c r="D33873" s="18" t="s">
        <v>6</v>
      </c>
      <c r="E33873" s="18">
        <v>0.32038217164533056</v>
      </c>
      <c r="F33873" s="18">
        <v>4.2913827955379201E-3</v>
      </c>
    </row>
    <row r="33874" spans="2:6" x14ac:dyDescent="0.25">
      <c r="B33874" s="18">
        <v>2017</v>
      </c>
      <c r="C33874" s="19">
        <v>42672</v>
      </c>
      <c r="D33874" s="18" t="s">
        <v>6</v>
      </c>
      <c r="E33874" s="18">
        <v>1.6113099248833331E-2</v>
      </c>
      <c r="F33874" s="18">
        <v>7.7861795313318856E-5</v>
      </c>
    </row>
    <row r="33875" spans="2:6" x14ac:dyDescent="0.25">
      <c r="B33875" s="18">
        <v>2017</v>
      </c>
      <c r="C33875" s="19">
        <v>42673</v>
      </c>
      <c r="D33875" s="18" t="s">
        <v>6</v>
      </c>
      <c r="E33875" s="18">
        <v>0</v>
      </c>
      <c r="F33875" s="18">
        <v>1.4973422175638243E-5</v>
      </c>
    </row>
    <row r="33876" spans="2:6" x14ac:dyDescent="0.25">
      <c r="B33876" s="18">
        <v>2017</v>
      </c>
      <c r="C33876" s="19">
        <v>42702</v>
      </c>
      <c r="D33876" s="18" t="s">
        <v>7</v>
      </c>
      <c r="E33876" s="18">
        <v>3.0455940705248186E-3</v>
      </c>
      <c r="F33876" s="18">
        <v>2.6952159916148837E-5</v>
      </c>
    </row>
    <row r="33877" spans="2:6" x14ac:dyDescent="0.25">
      <c r="B33877" s="18">
        <v>2017</v>
      </c>
      <c r="C33877" s="19">
        <v>42702</v>
      </c>
      <c r="D33877" s="18" t="s">
        <v>7</v>
      </c>
      <c r="E33877" s="18">
        <v>2.5155349255072249E-4</v>
      </c>
      <c r="F33877" s="18">
        <v>5.9893688702552971E-6</v>
      </c>
    </row>
    <row r="33878" spans="2:6" x14ac:dyDescent="0.25">
      <c r="B33878" s="18">
        <v>2017</v>
      </c>
      <c r="C33878" s="19">
        <v>42702</v>
      </c>
      <c r="D33878" s="18" t="s">
        <v>7</v>
      </c>
      <c r="E33878" s="18">
        <v>5.0310698510144499E-4</v>
      </c>
      <c r="F33878" s="18">
        <v>1.1978737740510594E-5</v>
      </c>
    </row>
    <row r="33879" spans="2:6" x14ac:dyDescent="0.25">
      <c r="B33879" s="18">
        <v>2017</v>
      </c>
      <c r="C33879" s="19">
        <v>42702</v>
      </c>
      <c r="D33879" s="18" t="s">
        <v>7</v>
      </c>
      <c r="E33879" s="18">
        <v>8.5348506401137982E-4</v>
      </c>
      <c r="F33879" s="18">
        <v>1.4973422175638243E-5</v>
      </c>
    </row>
    <row r="33880" spans="2:6" x14ac:dyDescent="0.25">
      <c r="B33880" s="18">
        <v>2017</v>
      </c>
      <c r="C33880" s="19">
        <v>42702</v>
      </c>
      <c r="D33880" s="18" t="s">
        <v>7</v>
      </c>
      <c r="E33880" s="18">
        <v>5.1209103840682785E-4</v>
      </c>
      <c r="F33880" s="18">
        <v>8.9840533053829457E-6</v>
      </c>
    </row>
    <row r="33881" spans="2:6" x14ac:dyDescent="0.25">
      <c r="B33881" s="18">
        <v>2017</v>
      </c>
      <c r="C33881" s="19">
        <v>42704</v>
      </c>
      <c r="D33881" s="18" t="s">
        <v>7</v>
      </c>
      <c r="E33881" s="18">
        <v>9.2835217488957105E-4</v>
      </c>
      <c r="F33881" s="18">
        <v>1.4973422175638243E-5</v>
      </c>
    </row>
    <row r="33882" spans="2:6" x14ac:dyDescent="0.25">
      <c r="B33882" s="18">
        <v>2017</v>
      </c>
      <c r="C33882" s="19">
        <v>42704</v>
      </c>
      <c r="D33882" s="18" t="s">
        <v>7</v>
      </c>
      <c r="E33882" s="18">
        <v>8.6845848618701798E-5</v>
      </c>
      <c r="F33882" s="18">
        <v>2.9946844351276486E-6</v>
      </c>
    </row>
    <row r="33883" spans="2:6" x14ac:dyDescent="0.25">
      <c r="B33883" s="18">
        <v>2017</v>
      </c>
      <c r="C33883" s="19">
        <v>42704</v>
      </c>
      <c r="D33883" s="18" t="s">
        <v>7</v>
      </c>
      <c r="E33883" s="18">
        <v>2.2460133263457364E-4</v>
      </c>
      <c r="F33883" s="18">
        <v>1.4973422175638243E-5</v>
      </c>
    </row>
    <row r="33884" spans="2:6" x14ac:dyDescent="0.25">
      <c r="B33884" s="18">
        <v>2017</v>
      </c>
      <c r="C33884" s="19">
        <v>42704</v>
      </c>
      <c r="D33884" s="18" t="s">
        <v>7</v>
      </c>
      <c r="E33884" s="18">
        <v>2.8748970577225426E-4</v>
      </c>
      <c r="F33884" s="18">
        <v>8.9840533053829457E-6</v>
      </c>
    </row>
    <row r="33885" spans="2:6" x14ac:dyDescent="0.25">
      <c r="B33885" s="18">
        <v>2017</v>
      </c>
      <c r="C33885" s="19">
        <v>42704</v>
      </c>
      <c r="D33885" s="18" t="s">
        <v>7</v>
      </c>
      <c r="E33885" s="18">
        <v>1.9764917271842479E-4</v>
      </c>
      <c r="F33885" s="18">
        <v>8.9840533053829457E-6</v>
      </c>
    </row>
    <row r="33886" spans="2:6" x14ac:dyDescent="0.25">
      <c r="B33886" s="18">
        <v>2017</v>
      </c>
      <c r="C33886" s="19">
        <v>42704</v>
      </c>
      <c r="D33886" s="18" t="s">
        <v>7</v>
      </c>
      <c r="E33886" s="18">
        <v>1.6350977015796961E-3</v>
      </c>
      <c r="F33886" s="18">
        <v>8.9840533053829457E-6</v>
      </c>
    </row>
    <row r="33887" spans="2:6" x14ac:dyDescent="0.25">
      <c r="B33887" s="18">
        <v>2017</v>
      </c>
      <c r="C33887" s="19">
        <v>42698</v>
      </c>
      <c r="D33887" s="18" t="s">
        <v>7</v>
      </c>
      <c r="E33887" s="18">
        <v>1.1182151680766638E-3</v>
      </c>
      <c r="F33887" s="18">
        <v>5.9893688702552971E-6</v>
      </c>
    </row>
    <row r="33888" spans="2:6" x14ac:dyDescent="0.25">
      <c r="B33888" s="18">
        <v>2017</v>
      </c>
      <c r="C33888" s="19">
        <v>42699</v>
      </c>
      <c r="D33888" s="18" t="s">
        <v>7</v>
      </c>
      <c r="E33888" s="18">
        <v>1.085722841955529E-2</v>
      </c>
      <c r="F33888" s="18">
        <v>2.6952159916148837E-5</v>
      </c>
    </row>
    <row r="33889" spans="2:6" x14ac:dyDescent="0.25">
      <c r="B33889" s="18">
        <v>2017</v>
      </c>
      <c r="C33889" s="19">
        <v>42703</v>
      </c>
      <c r="D33889" s="18" t="s">
        <v>7</v>
      </c>
      <c r="E33889" s="18">
        <v>2.5454817698585013E-4</v>
      </c>
      <c r="F33889" s="18">
        <v>1.4973422175638243E-5</v>
      </c>
    </row>
    <row r="33890" spans="2:6" x14ac:dyDescent="0.25">
      <c r="B33890" s="18">
        <v>2017</v>
      </c>
      <c r="C33890" s="19">
        <v>42673</v>
      </c>
      <c r="D33890" s="18" t="s">
        <v>6</v>
      </c>
      <c r="E33890" s="18">
        <v>6.0546529909410798E-3</v>
      </c>
      <c r="F33890" s="18">
        <v>9.8824586359212393E-5</v>
      </c>
    </row>
    <row r="33891" spans="2:6" x14ac:dyDescent="0.25">
      <c r="B33891" s="18">
        <v>2017</v>
      </c>
      <c r="C33891" s="19">
        <v>42673</v>
      </c>
      <c r="D33891" s="18" t="s">
        <v>6</v>
      </c>
      <c r="E33891" s="18">
        <v>1.9225874073519503E-3</v>
      </c>
      <c r="F33891" s="18">
        <v>1.7968106610765891E-5</v>
      </c>
    </row>
    <row r="33892" spans="2:6" x14ac:dyDescent="0.25">
      <c r="B33892" s="18">
        <v>2017</v>
      </c>
      <c r="C33892" s="19">
        <v>42704</v>
      </c>
      <c r="D33892" s="18" t="s">
        <v>7</v>
      </c>
      <c r="E33892" s="18">
        <v>2.4526465523695442E-2</v>
      </c>
      <c r="F33892" s="18">
        <v>1.2577674627536125E-4</v>
      </c>
    </row>
    <row r="33893" spans="2:6" x14ac:dyDescent="0.25">
      <c r="B33893" s="18">
        <v>2017</v>
      </c>
      <c r="C33893" s="19">
        <v>42673</v>
      </c>
      <c r="D33893" s="18" t="s">
        <v>6</v>
      </c>
      <c r="E33893" s="18">
        <v>5.4040128771430704E-2</v>
      </c>
      <c r="F33893" s="18">
        <v>5.3604851388784906E-4</v>
      </c>
    </row>
    <row r="33894" spans="2:6" x14ac:dyDescent="0.25">
      <c r="B33894" s="18">
        <v>2017</v>
      </c>
      <c r="C33894" s="19">
        <v>42689</v>
      </c>
      <c r="D33894" s="18" t="s">
        <v>7</v>
      </c>
      <c r="E33894" s="18">
        <v>1.9396571086321777E-2</v>
      </c>
      <c r="F33894" s="18">
        <v>5.0909635397170022E-5</v>
      </c>
    </row>
    <row r="33895" spans="2:6" x14ac:dyDescent="0.25">
      <c r="B33895" s="18">
        <v>2017</v>
      </c>
      <c r="C33895" s="19">
        <v>42692</v>
      </c>
      <c r="D33895" s="18" t="s">
        <v>7</v>
      </c>
      <c r="E33895" s="18">
        <v>4.7177759476928351E-2</v>
      </c>
      <c r="F33895" s="18">
        <v>1.6470764393202065E-4</v>
      </c>
    </row>
    <row r="33896" spans="2:6" x14ac:dyDescent="0.25">
      <c r="B33896" s="18">
        <v>2017</v>
      </c>
      <c r="C33896" s="19">
        <v>42674</v>
      </c>
      <c r="D33896" s="18" t="s">
        <v>6</v>
      </c>
      <c r="E33896" s="18">
        <v>3.4617404107708916E-2</v>
      </c>
      <c r="F33896" s="18">
        <v>7.1273489556038033E-4</v>
      </c>
    </row>
    <row r="33897" spans="2:6" x14ac:dyDescent="0.25">
      <c r="B33897" s="18">
        <v>2017</v>
      </c>
      <c r="C33897" s="19">
        <v>42675</v>
      </c>
      <c r="D33897" s="18" t="s">
        <v>6</v>
      </c>
      <c r="E33897" s="18">
        <v>1.2236629981782347E-2</v>
      </c>
      <c r="F33897" s="18">
        <v>3.8930897656659428E-5</v>
      </c>
    </row>
    <row r="33898" spans="2:6" x14ac:dyDescent="0.25">
      <c r="B33898" s="18">
        <v>2017</v>
      </c>
      <c r="C33898" s="19">
        <v>42691</v>
      </c>
      <c r="D33898" s="18" t="s">
        <v>7</v>
      </c>
      <c r="E33898" s="18">
        <v>2.4781013700681292E-2</v>
      </c>
      <c r="F33898" s="18">
        <v>7.4867110878191204E-5</v>
      </c>
    </row>
    <row r="33899" spans="2:6" x14ac:dyDescent="0.25">
      <c r="B33899" s="18">
        <v>2017</v>
      </c>
      <c r="C33899" s="19">
        <v>42689</v>
      </c>
      <c r="D33899" s="18" t="s">
        <v>7</v>
      </c>
      <c r="E33899" s="18">
        <v>8.9211649322452641E-3</v>
      </c>
      <c r="F33899" s="18">
        <v>2.6952159916148837E-5</v>
      </c>
    </row>
    <row r="33900" spans="2:6" x14ac:dyDescent="0.25">
      <c r="B33900" s="18">
        <v>2017</v>
      </c>
      <c r="C33900" s="19">
        <v>42675</v>
      </c>
      <c r="D33900" s="18" t="s">
        <v>6</v>
      </c>
      <c r="E33900" s="18">
        <v>1.8337451024431626E-3</v>
      </c>
      <c r="F33900" s="18">
        <v>1.1978737740510594E-5</v>
      </c>
    </row>
    <row r="33901" spans="2:6" x14ac:dyDescent="0.25">
      <c r="B33901" s="18">
        <v>2017</v>
      </c>
      <c r="C33901" s="19">
        <v>42691</v>
      </c>
      <c r="D33901" s="18" t="s">
        <v>7</v>
      </c>
      <c r="E33901" s="18">
        <v>4.3392977464999623E-3</v>
      </c>
      <c r="F33901" s="18">
        <v>2.6952159916148837E-5</v>
      </c>
    </row>
    <row r="33902" spans="2:6" x14ac:dyDescent="0.25">
      <c r="B33902" s="18">
        <v>2017</v>
      </c>
      <c r="C33902" s="19">
        <v>42690</v>
      </c>
      <c r="D33902" s="18" t="s">
        <v>7</v>
      </c>
      <c r="E33902" s="18">
        <v>1.6195253425170322E-2</v>
      </c>
      <c r="F33902" s="18">
        <v>3.8930897656659428E-5</v>
      </c>
    </row>
    <row r="33903" spans="2:6" x14ac:dyDescent="0.25">
      <c r="B33903" s="18">
        <v>2017</v>
      </c>
      <c r="C33903" s="19">
        <v>42691</v>
      </c>
      <c r="D33903" s="18" t="s">
        <v>7</v>
      </c>
      <c r="E33903" s="18">
        <v>4.7765216740285991E-3</v>
      </c>
      <c r="F33903" s="18">
        <v>1.4973422175638243E-5</v>
      </c>
    </row>
    <row r="33904" spans="2:6" x14ac:dyDescent="0.25">
      <c r="B33904" s="18">
        <v>2017</v>
      </c>
      <c r="C33904" s="19">
        <v>42675</v>
      </c>
      <c r="D33904" s="18" t="s">
        <v>6</v>
      </c>
      <c r="E33904" s="18">
        <v>1.1165181802300906E-2</v>
      </c>
      <c r="F33904" s="18">
        <v>3.2941528786404131E-5</v>
      </c>
    </row>
    <row r="33905" spans="2:6" x14ac:dyDescent="0.25">
      <c r="B33905" s="18">
        <v>2017</v>
      </c>
      <c r="C33905" s="19">
        <v>42692</v>
      </c>
      <c r="D33905" s="18" t="s">
        <v>7</v>
      </c>
      <c r="E33905" s="18">
        <v>5.5761024182076815E-3</v>
      </c>
      <c r="F33905" s="18">
        <v>2.096279104589354E-5</v>
      </c>
    </row>
    <row r="33906" spans="2:6" x14ac:dyDescent="0.25">
      <c r="B33906" s="18">
        <v>2017</v>
      </c>
      <c r="C33906" s="19">
        <v>42675</v>
      </c>
      <c r="D33906" s="18" t="s">
        <v>6</v>
      </c>
      <c r="E33906" s="18">
        <v>1.4178333458111851E-3</v>
      </c>
      <c r="F33906" s="18">
        <v>2.7551096803174366E-4</v>
      </c>
    </row>
    <row r="33907" spans="2:6" x14ac:dyDescent="0.25">
      <c r="B33907" s="18">
        <v>2017</v>
      </c>
      <c r="C33907" s="19">
        <v>42675</v>
      </c>
      <c r="D33907" s="18" t="s">
        <v>6</v>
      </c>
      <c r="E33907" s="18">
        <v>2.8748970577225426E-4</v>
      </c>
      <c r="F33907" s="18">
        <v>5.9893688702552971E-6</v>
      </c>
    </row>
    <row r="33908" spans="2:6" x14ac:dyDescent="0.25">
      <c r="B33908" s="18">
        <v>2017</v>
      </c>
      <c r="C33908" s="19">
        <v>42675</v>
      </c>
      <c r="D33908" s="18" t="s">
        <v>6</v>
      </c>
      <c r="E33908" s="18">
        <v>2.1876169798607471E-3</v>
      </c>
      <c r="F33908" s="18">
        <v>2.6952159916148837E-5</v>
      </c>
    </row>
    <row r="33909" spans="2:6" x14ac:dyDescent="0.25">
      <c r="B33909" s="18">
        <v>2017</v>
      </c>
      <c r="C33909" s="19">
        <v>42676</v>
      </c>
      <c r="D33909" s="18" t="s">
        <v>6</v>
      </c>
      <c r="E33909" s="18">
        <v>4.0722168151531034E-2</v>
      </c>
      <c r="F33909" s="18">
        <v>8.4749569514112454E-4</v>
      </c>
    </row>
    <row r="33910" spans="2:6" x14ac:dyDescent="0.25">
      <c r="B33910" s="18">
        <v>2017</v>
      </c>
      <c r="C33910" s="19">
        <v>42676</v>
      </c>
      <c r="D33910" s="18" t="s">
        <v>6</v>
      </c>
      <c r="E33910" s="18">
        <v>4.2329864490529308E-4</v>
      </c>
      <c r="F33910" s="18">
        <v>2.9946844351276486E-6</v>
      </c>
    </row>
    <row r="33911" spans="2:6" x14ac:dyDescent="0.25">
      <c r="B33911" s="18">
        <v>2017</v>
      </c>
      <c r="C33911" s="19">
        <v>42690</v>
      </c>
      <c r="D33911" s="18" t="s">
        <v>7</v>
      </c>
      <c r="E33911" s="18">
        <v>0.33818971325896535</v>
      </c>
      <c r="F33911" s="18">
        <v>7.1273489556038033E-4</v>
      </c>
    </row>
    <row r="33912" spans="2:6" x14ac:dyDescent="0.25">
      <c r="B33912" s="18">
        <v>2017</v>
      </c>
      <c r="C33912" s="19">
        <v>42676</v>
      </c>
      <c r="D33912" s="18" t="s">
        <v>6</v>
      </c>
      <c r="E33912" s="18">
        <v>2.8748970577225426E-4</v>
      </c>
      <c r="F33912" s="18">
        <v>2.9946844351276486E-6</v>
      </c>
    </row>
    <row r="33913" spans="2:6" x14ac:dyDescent="0.25">
      <c r="B33913" s="18">
        <v>2017</v>
      </c>
      <c r="C33913" s="19">
        <v>42678</v>
      </c>
      <c r="D33913" s="18" t="s">
        <v>7</v>
      </c>
      <c r="E33913" s="18">
        <v>0.13753687205210752</v>
      </c>
      <c r="F33913" s="18">
        <v>2.4256943924533952E-4</v>
      </c>
    </row>
    <row r="33914" spans="2:6" x14ac:dyDescent="0.25">
      <c r="B33914" s="18">
        <v>2017</v>
      </c>
      <c r="C33914" s="19">
        <v>42692</v>
      </c>
      <c r="D33914" s="18" t="s">
        <v>7</v>
      </c>
      <c r="E33914" s="18">
        <v>0.26054183823712901</v>
      </c>
      <c r="F33914" s="18">
        <v>1.0002246013326346E-3</v>
      </c>
    </row>
    <row r="33915" spans="2:6" x14ac:dyDescent="0.25">
      <c r="B33915" s="18">
        <v>2017</v>
      </c>
      <c r="C33915" s="19">
        <v>42677</v>
      </c>
      <c r="D33915" s="18" t="s">
        <v>6</v>
      </c>
      <c r="E33915" s="18">
        <v>7.8979810835766418E-4</v>
      </c>
      <c r="F33915" s="18">
        <v>1.1978737740510594E-5</v>
      </c>
    </row>
    <row r="33916" spans="2:6" x14ac:dyDescent="0.25">
      <c r="B33916" s="18">
        <v>2017</v>
      </c>
      <c r="C33916" s="19">
        <v>42677</v>
      </c>
      <c r="D33916" s="18" t="s">
        <v>6</v>
      </c>
      <c r="E33916" s="18">
        <v>5.4503256719323203E-4</v>
      </c>
      <c r="F33916" s="18">
        <v>2.9946844351276486E-6</v>
      </c>
    </row>
    <row r="33917" spans="2:6" x14ac:dyDescent="0.25">
      <c r="B33917" s="18">
        <v>2017</v>
      </c>
      <c r="C33917" s="19">
        <v>42692</v>
      </c>
      <c r="D33917" s="18" t="s">
        <v>7</v>
      </c>
      <c r="E33917" s="18">
        <v>4.9562027401362585E-3</v>
      </c>
      <c r="F33917" s="18">
        <v>1.4973422175638243E-5</v>
      </c>
    </row>
    <row r="33918" spans="2:6" x14ac:dyDescent="0.25">
      <c r="B33918" s="18">
        <v>2017</v>
      </c>
      <c r="C33918" s="19">
        <v>42696</v>
      </c>
      <c r="D33918" s="18" t="s">
        <v>7</v>
      </c>
      <c r="E33918" s="18">
        <v>5.9444486037283821E-3</v>
      </c>
      <c r="F33918" s="18">
        <v>1.4973422175638243E-5</v>
      </c>
    </row>
    <row r="33919" spans="2:6" x14ac:dyDescent="0.25">
      <c r="B33919" s="18">
        <v>2017</v>
      </c>
      <c r="C33919" s="19">
        <v>42696</v>
      </c>
      <c r="D33919" s="18" t="s">
        <v>7</v>
      </c>
      <c r="E33919" s="18">
        <v>3.8990791345361986E-2</v>
      </c>
      <c r="F33919" s="18">
        <v>8.984053305382945E-5</v>
      </c>
    </row>
    <row r="33920" spans="2:6" x14ac:dyDescent="0.25">
      <c r="B33920" s="18">
        <v>2017</v>
      </c>
      <c r="C33920" s="19">
        <v>42677</v>
      </c>
      <c r="D33920" s="18" t="s">
        <v>6</v>
      </c>
      <c r="E33920" s="18">
        <v>2.8329714756307554E-3</v>
      </c>
      <c r="F33920" s="18">
        <v>6.5883057572808262E-5</v>
      </c>
    </row>
    <row r="33921" spans="2:6" x14ac:dyDescent="0.25">
      <c r="B33921" s="18">
        <v>2017</v>
      </c>
      <c r="C33921" s="19">
        <v>42677</v>
      </c>
      <c r="D33921" s="18" t="s">
        <v>6</v>
      </c>
      <c r="E33921" s="18">
        <v>3.1653814479299243E-4</v>
      </c>
      <c r="F33921" s="18">
        <v>2.9946844351276486E-6</v>
      </c>
    </row>
    <row r="33922" spans="2:6" x14ac:dyDescent="0.25">
      <c r="B33922" s="18">
        <v>2017</v>
      </c>
      <c r="C33922" s="19">
        <v>42678</v>
      </c>
      <c r="D33922" s="18" t="s">
        <v>6</v>
      </c>
      <c r="E33922" s="18">
        <v>1.1747148810860731E-3</v>
      </c>
      <c r="F33922" s="18">
        <v>5.9893688702552971E-6</v>
      </c>
    </row>
    <row r="33923" spans="2:6" x14ac:dyDescent="0.25">
      <c r="B33923" s="18">
        <v>2017</v>
      </c>
      <c r="C33923" s="19">
        <v>42696</v>
      </c>
      <c r="D33923" s="18" t="s">
        <v>7</v>
      </c>
      <c r="E33923" s="18">
        <v>2.1112525267649923E-2</v>
      </c>
      <c r="F33923" s="18">
        <v>7.4867110878191204E-5</v>
      </c>
    </row>
    <row r="33924" spans="2:6" x14ac:dyDescent="0.25">
      <c r="B33924" s="18">
        <v>2017</v>
      </c>
      <c r="C33924" s="19">
        <v>42678</v>
      </c>
      <c r="D33924" s="18" t="s">
        <v>6</v>
      </c>
      <c r="E33924" s="18">
        <v>2.1037658156771729E-4</v>
      </c>
      <c r="F33924" s="18">
        <v>2.9946844351276486E-6</v>
      </c>
    </row>
    <row r="33925" spans="2:6" x14ac:dyDescent="0.25">
      <c r="B33925" s="18">
        <v>2017</v>
      </c>
      <c r="C33925" s="19">
        <v>42678</v>
      </c>
      <c r="D33925" s="18" t="s">
        <v>6</v>
      </c>
      <c r="E33925" s="18">
        <v>5.171670285243693E-3</v>
      </c>
      <c r="F33925" s="18">
        <v>8.6845848618701798E-5</v>
      </c>
    </row>
    <row r="33926" spans="2:6" x14ac:dyDescent="0.25">
      <c r="B33926" s="18">
        <v>2017</v>
      </c>
      <c r="C33926" s="19">
        <v>42697</v>
      </c>
      <c r="D33926" s="18" t="s">
        <v>7</v>
      </c>
      <c r="E33926" s="18">
        <v>2.2310399041700979E-3</v>
      </c>
      <c r="F33926" s="18">
        <v>1.4973422175638243E-5</v>
      </c>
    </row>
    <row r="33927" spans="2:6" x14ac:dyDescent="0.25">
      <c r="B33927" s="18">
        <v>2017</v>
      </c>
      <c r="C33927" s="19">
        <v>42698</v>
      </c>
      <c r="D33927" s="18" t="s">
        <v>7</v>
      </c>
      <c r="E33927" s="18">
        <v>4.1033166130119036E-2</v>
      </c>
      <c r="F33927" s="18">
        <v>9.2835217488957102E-5</v>
      </c>
    </row>
    <row r="33928" spans="2:6" x14ac:dyDescent="0.25">
      <c r="B33928" s="18">
        <v>2017</v>
      </c>
      <c r="C33928" s="19">
        <v>42678</v>
      </c>
      <c r="D33928" s="18" t="s">
        <v>6</v>
      </c>
      <c r="E33928" s="18">
        <v>1.0049162736143356E-3</v>
      </c>
      <c r="F33928" s="18">
        <v>2.9946844351276486E-6</v>
      </c>
    </row>
    <row r="33929" spans="2:6" x14ac:dyDescent="0.25">
      <c r="B33929" s="18">
        <v>2017</v>
      </c>
      <c r="C33929" s="19">
        <v>42678</v>
      </c>
      <c r="D33929" s="18" t="s">
        <v>6</v>
      </c>
      <c r="E33929" s="18">
        <v>0.37592158917920793</v>
      </c>
      <c r="F33929" s="18">
        <v>2.7491203114471813E-3</v>
      </c>
    </row>
    <row r="33930" spans="2:6" x14ac:dyDescent="0.25">
      <c r="B33930" s="18">
        <v>2017</v>
      </c>
      <c r="C33930" s="19">
        <v>42679</v>
      </c>
      <c r="D33930" s="18" t="s">
        <v>6</v>
      </c>
      <c r="E33930" s="18">
        <v>0</v>
      </c>
      <c r="F33930" s="18">
        <v>2.9946844351276486E-6</v>
      </c>
    </row>
    <row r="33931" spans="2:6" x14ac:dyDescent="0.25">
      <c r="B33931" s="18">
        <v>2017</v>
      </c>
      <c r="C33931" s="19">
        <v>42679</v>
      </c>
      <c r="D33931" s="18" t="s">
        <v>6</v>
      </c>
      <c r="E33931" s="18">
        <v>3.9511167677372762E-2</v>
      </c>
      <c r="F33931" s="18">
        <v>2.7251628359661602E-4</v>
      </c>
    </row>
    <row r="33932" spans="2:6" x14ac:dyDescent="0.25">
      <c r="B33932" s="18">
        <v>2017</v>
      </c>
      <c r="C33932" s="19">
        <v>42679</v>
      </c>
      <c r="D33932" s="18" t="s">
        <v>6</v>
      </c>
      <c r="E33932" s="18">
        <v>6.1034164358263979E-3</v>
      </c>
      <c r="F33932" s="18">
        <v>1.1080332409972299E-4</v>
      </c>
    </row>
    <row r="33933" spans="2:6" x14ac:dyDescent="0.25">
      <c r="B33933" s="18">
        <v>2017</v>
      </c>
      <c r="C33933" s="19">
        <v>42680</v>
      </c>
      <c r="D33933" s="18" t="s">
        <v>6</v>
      </c>
      <c r="E33933" s="18">
        <v>0.10775603304135149</v>
      </c>
      <c r="F33933" s="18">
        <v>1.269746200494123E-3</v>
      </c>
    </row>
    <row r="33934" spans="2:6" x14ac:dyDescent="0.25">
      <c r="B33934" s="18">
        <v>2017</v>
      </c>
      <c r="C33934" s="19">
        <v>42680</v>
      </c>
      <c r="D33934" s="18" t="s">
        <v>6</v>
      </c>
      <c r="E33934" s="18">
        <v>1.3407551595917258E-2</v>
      </c>
      <c r="F33934" s="18">
        <v>1.6171295949689302E-4</v>
      </c>
    </row>
    <row r="33935" spans="2:6" x14ac:dyDescent="0.25">
      <c r="B33935" s="18">
        <v>2017</v>
      </c>
      <c r="C33935" s="19">
        <v>42680</v>
      </c>
      <c r="D33935" s="18" t="s">
        <v>6</v>
      </c>
      <c r="E33935" s="18">
        <v>2.981208355169574E-4</v>
      </c>
      <c r="F33935" s="18">
        <v>2.9946844351276486E-6</v>
      </c>
    </row>
    <row r="33936" spans="2:6" x14ac:dyDescent="0.25">
      <c r="B33936" s="18">
        <v>2017</v>
      </c>
      <c r="C33936" s="19">
        <v>42680</v>
      </c>
      <c r="D33936" s="18" t="s">
        <v>6</v>
      </c>
      <c r="E33936" s="18">
        <v>2.5303087020538536E-3</v>
      </c>
      <c r="F33936" s="18">
        <v>1.1978737740510594E-5</v>
      </c>
    </row>
    <row r="33937" spans="2:6" x14ac:dyDescent="0.25">
      <c r="B33937" s="18">
        <v>2017</v>
      </c>
      <c r="C33937" s="19">
        <v>42680</v>
      </c>
      <c r="D33937" s="18" t="s">
        <v>6</v>
      </c>
      <c r="E33937" s="18">
        <v>4.5101944049312573E-2</v>
      </c>
      <c r="F33937" s="18">
        <v>5.3604851388784906E-4</v>
      </c>
    </row>
    <row r="33938" spans="2:6" x14ac:dyDescent="0.25">
      <c r="B33938" s="18">
        <v>2017</v>
      </c>
      <c r="C33938" s="19">
        <v>42680</v>
      </c>
      <c r="D33938" s="18" t="s">
        <v>6</v>
      </c>
      <c r="E33938" s="18">
        <v>6.1420977764468064E-4</v>
      </c>
      <c r="F33938" s="18">
        <v>8.9840533053829457E-6</v>
      </c>
    </row>
    <row r="33939" spans="2:6" x14ac:dyDescent="0.25">
      <c r="B33939" s="18">
        <v>2017</v>
      </c>
      <c r="C33939" s="19">
        <v>42680</v>
      </c>
      <c r="D33939" s="18" t="s">
        <v>6</v>
      </c>
      <c r="E33939" s="18">
        <v>4.3807391879413939E-2</v>
      </c>
      <c r="F33939" s="18">
        <v>2.0663322602380773E-4</v>
      </c>
    </row>
    <row r="33940" spans="2:6" x14ac:dyDescent="0.25">
      <c r="B33940" s="18">
        <v>2017</v>
      </c>
      <c r="C33940" s="19">
        <v>42681</v>
      </c>
      <c r="D33940" s="18" t="s">
        <v>6</v>
      </c>
      <c r="E33940" s="18">
        <v>0.14606213970202891</v>
      </c>
      <c r="F33940" s="18">
        <v>3.4169349404806469E-3</v>
      </c>
    </row>
    <row r="33941" spans="2:6" x14ac:dyDescent="0.25">
      <c r="B33941" s="18">
        <v>2017</v>
      </c>
      <c r="C33941" s="19">
        <v>42681</v>
      </c>
      <c r="D33941" s="18" t="s">
        <v>6</v>
      </c>
      <c r="E33941" s="18">
        <v>1.2327510668563302</v>
      </c>
      <c r="F33941" s="18">
        <v>1.9076139851763121E-3</v>
      </c>
    </row>
    <row r="33942" spans="2:6" x14ac:dyDescent="0.25">
      <c r="B33942" s="18">
        <v>2017</v>
      </c>
      <c r="C33942" s="19">
        <v>42681</v>
      </c>
      <c r="D33942" s="18" t="s">
        <v>6</v>
      </c>
      <c r="E33942" s="18">
        <v>5.0214868608220407E-2</v>
      </c>
      <c r="F33942" s="18">
        <v>5.839634648498915E-4</v>
      </c>
    </row>
    <row r="33943" spans="2:6" x14ac:dyDescent="0.25">
      <c r="B33943" s="18">
        <v>2017</v>
      </c>
      <c r="C33943" s="19">
        <v>42681</v>
      </c>
      <c r="D33943" s="18" t="s">
        <v>6</v>
      </c>
      <c r="E33943" s="18">
        <v>0.19369289511117765</v>
      </c>
      <c r="F33943" s="18">
        <v>8.9840533053829456E-4</v>
      </c>
    </row>
    <row r="33944" spans="2:6" x14ac:dyDescent="0.25">
      <c r="B33944" s="18">
        <v>2017</v>
      </c>
      <c r="C33944" s="19">
        <v>42697</v>
      </c>
      <c r="D33944" s="18" t="s">
        <v>7</v>
      </c>
      <c r="E33944" s="18">
        <v>0.36908487434803328</v>
      </c>
      <c r="F33944" s="18">
        <v>9.1038406827880511E-4</v>
      </c>
    </row>
    <row r="33945" spans="2:6" x14ac:dyDescent="0.25">
      <c r="B33945" s="18">
        <v>2017</v>
      </c>
      <c r="C33945" s="19">
        <v>42681</v>
      </c>
      <c r="D33945" s="18" t="s">
        <v>6</v>
      </c>
      <c r="E33945" s="18">
        <v>2.4026353223029123E-2</v>
      </c>
      <c r="F33945" s="18">
        <v>2.1262259489406303E-4</v>
      </c>
    </row>
    <row r="33946" spans="2:6" x14ac:dyDescent="0.25">
      <c r="B33946" s="18">
        <v>2017</v>
      </c>
      <c r="C33946" s="19">
        <v>42681</v>
      </c>
      <c r="D33946" s="18" t="s">
        <v>6</v>
      </c>
      <c r="E33946" s="18">
        <v>2.9467694841656062E-3</v>
      </c>
      <c r="F33946" s="18">
        <v>2.3957475481021189E-5</v>
      </c>
    </row>
    <row r="33947" spans="2:6" x14ac:dyDescent="0.25">
      <c r="B33947" s="18">
        <v>2017</v>
      </c>
      <c r="C33947" s="19">
        <v>42699</v>
      </c>
      <c r="D33947" s="18" t="s">
        <v>7</v>
      </c>
      <c r="E33947" s="18">
        <v>0.12781313169124803</v>
      </c>
      <c r="F33947" s="18">
        <v>3.2941528786404131E-4</v>
      </c>
    </row>
    <row r="33948" spans="2:6" x14ac:dyDescent="0.25">
      <c r="B33948" s="18">
        <v>2017</v>
      </c>
      <c r="C33948" s="19">
        <v>42703</v>
      </c>
      <c r="D33948" s="18" t="s">
        <v>7</v>
      </c>
      <c r="E33948" s="18">
        <v>0.12583663996406377</v>
      </c>
      <c r="F33948" s="18">
        <v>3.2941528786404131E-4</v>
      </c>
    </row>
    <row r="33949" spans="2:6" x14ac:dyDescent="0.25">
      <c r="B33949" s="18">
        <v>2017</v>
      </c>
      <c r="C33949" s="19">
        <v>42696</v>
      </c>
      <c r="D33949" s="18" t="s">
        <v>7</v>
      </c>
      <c r="E33949" s="18">
        <v>0.32601332634573632</v>
      </c>
      <c r="F33949" s="18">
        <v>5.6599535823912556E-4</v>
      </c>
    </row>
    <row r="33950" spans="2:6" x14ac:dyDescent="0.25">
      <c r="B33950" s="18">
        <v>2017</v>
      </c>
      <c r="C33950" s="19">
        <v>42681</v>
      </c>
      <c r="D33950" s="18" t="s">
        <v>6</v>
      </c>
      <c r="E33950" s="18">
        <v>2.7473235007861047E-3</v>
      </c>
      <c r="F33950" s="18">
        <v>1.7968106610765891E-5</v>
      </c>
    </row>
    <row r="33951" spans="2:6" x14ac:dyDescent="0.25">
      <c r="B33951" s="18">
        <v>2017</v>
      </c>
      <c r="C33951" s="19">
        <v>42681</v>
      </c>
      <c r="D33951" s="18" t="s">
        <v>6</v>
      </c>
      <c r="E33951" s="18">
        <v>3.0051658306505951E-2</v>
      </c>
      <c r="F33951" s="18">
        <v>1.3476079958074419E-4</v>
      </c>
    </row>
    <row r="33952" spans="2:6" x14ac:dyDescent="0.25">
      <c r="B33952" s="18">
        <v>2017</v>
      </c>
      <c r="C33952" s="19">
        <v>42698</v>
      </c>
      <c r="D33952" s="18" t="s">
        <v>7</v>
      </c>
      <c r="E33952" s="18">
        <v>2.1980983753836941E-3</v>
      </c>
      <c r="F33952" s="18">
        <v>5.9893688702552971E-6</v>
      </c>
    </row>
    <row r="33953" spans="2:6" x14ac:dyDescent="0.25">
      <c r="B33953" s="18">
        <v>2017</v>
      </c>
      <c r="C33953" s="19">
        <v>42698</v>
      </c>
      <c r="D33953" s="18" t="s">
        <v>7</v>
      </c>
      <c r="E33953" s="18">
        <v>1.7249382346335256E-2</v>
      </c>
      <c r="F33953" s="18">
        <v>4.7914950962042377E-5</v>
      </c>
    </row>
    <row r="33954" spans="2:6" x14ac:dyDescent="0.25">
      <c r="B33954" s="18">
        <v>2017</v>
      </c>
      <c r="C33954" s="19">
        <v>42681</v>
      </c>
      <c r="D33954" s="18" t="s">
        <v>6</v>
      </c>
      <c r="E33954" s="18">
        <v>2.2495071248533862E-4</v>
      </c>
      <c r="F33954" s="18">
        <v>2.9946844351276486E-6</v>
      </c>
    </row>
    <row r="33955" spans="2:6" x14ac:dyDescent="0.25">
      <c r="B33955" s="18">
        <v>2017</v>
      </c>
      <c r="C33955" s="19">
        <v>42681</v>
      </c>
      <c r="D33955" s="18" t="s">
        <v>6</v>
      </c>
      <c r="E33955" s="18">
        <v>2.2589902922312883E-4</v>
      </c>
      <c r="F33955" s="18">
        <v>2.9946844351276486E-6</v>
      </c>
    </row>
    <row r="33956" spans="2:6" x14ac:dyDescent="0.25">
      <c r="B33956" s="18">
        <v>2017</v>
      </c>
      <c r="C33956" s="19">
        <v>42681</v>
      </c>
      <c r="D33956" s="18" t="s">
        <v>6</v>
      </c>
      <c r="E33956" s="18">
        <v>4.993636295575354E-4</v>
      </c>
      <c r="F33956" s="18">
        <v>8.9840533053829457E-6</v>
      </c>
    </row>
    <row r="33957" spans="2:6" x14ac:dyDescent="0.25">
      <c r="B33957" s="18">
        <v>2017</v>
      </c>
      <c r="C33957" s="19">
        <v>42681</v>
      </c>
      <c r="D33957" s="18" t="s">
        <v>6</v>
      </c>
      <c r="E33957" s="18">
        <v>2.1202365800703751E-3</v>
      </c>
      <c r="F33957" s="18">
        <v>1.1978737740510594E-5</v>
      </c>
    </row>
    <row r="33958" spans="2:6" x14ac:dyDescent="0.25">
      <c r="B33958" s="18">
        <v>2017</v>
      </c>
      <c r="C33958" s="19">
        <v>42681</v>
      </c>
      <c r="D33958" s="18" t="s">
        <v>6</v>
      </c>
      <c r="E33958" s="18">
        <v>0.12965121908612201</v>
      </c>
      <c r="F33958" s="18">
        <v>5.8995283372014677E-4</v>
      </c>
    </row>
    <row r="33959" spans="2:6" x14ac:dyDescent="0.25">
      <c r="B33959" s="18">
        <v>2017</v>
      </c>
      <c r="C33959" s="19">
        <v>42681</v>
      </c>
      <c r="D33959" s="18" t="s">
        <v>6</v>
      </c>
      <c r="E33959" s="18">
        <v>2.1182401237802891E-4</v>
      </c>
      <c r="F33959" s="18">
        <v>2.9946844351276486E-6</v>
      </c>
    </row>
    <row r="33960" spans="2:6" x14ac:dyDescent="0.25">
      <c r="B33960" s="18">
        <v>2017</v>
      </c>
      <c r="C33960" s="19">
        <v>42681</v>
      </c>
      <c r="D33960" s="18" t="s">
        <v>6</v>
      </c>
      <c r="E33960" s="18">
        <v>1.3431159691547502E-4</v>
      </c>
      <c r="F33960" s="18">
        <v>2.9946844351276486E-6</v>
      </c>
    </row>
    <row r="33961" spans="2:6" x14ac:dyDescent="0.25">
      <c r="B33961" s="18">
        <v>2017</v>
      </c>
      <c r="C33961" s="19">
        <v>42681</v>
      </c>
      <c r="D33961" s="18" t="s">
        <v>6</v>
      </c>
      <c r="E33961" s="18">
        <v>1.6710339148012278E-3</v>
      </c>
      <c r="F33961" s="18">
        <v>8.9840533053829457E-6</v>
      </c>
    </row>
    <row r="33962" spans="2:6" x14ac:dyDescent="0.25">
      <c r="B33962" s="18">
        <v>2017</v>
      </c>
      <c r="C33962" s="19">
        <v>42681</v>
      </c>
      <c r="D33962" s="18" t="s">
        <v>6</v>
      </c>
      <c r="E33962" s="18">
        <v>1.2590252302163658E-2</v>
      </c>
      <c r="F33962" s="18">
        <v>1.8866511941304184E-4</v>
      </c>
    </row>
    <row r="33963" spans="2:6" x14ac:dyDescent="0.25">
      <c r="B33963" s="18">
        <v>2017</v>
      </c>
      <c r="C33963" s="19">
        <v>42681</v>
      </c>
      <c r="D33963" s="18" t="s">
        <v>6</v>
      </c>
      <c r="E33963" s="18">
        <v>5.7732524768535753E-3</v>
      </c>
      <c r="F33963" s="18">
        <v>2.9946844351276486E-5</v>
      </c>
    </row>
    <row r="33964" spans="2:6" x14ac:dyDescent="0.25">
      <c r="B33964" s="18">
        <v>2017</v>
      </c>
      <c r="C33964" s="19">
        <v>42682</v>
      </c>
      <c r="D33964" s="18" t="s">
        <v>6</v>
      </c>
      <c r="E33964" s="18">
        <v>4.4201542262484088E-3</v>
      </c>
      <c r="F33964" s="18">
        <v>5.3904319832297674E-5</v>
      </c>
    </row>
    <row r="33965" spans="2:6" x14ac:dyDescent="0.25">
      <c r="B33965" s="18">
        <v>2017</v>
      </c>
      <c r="C33965" s="19">
        <v>42681</v>
      </c>
      <c r="D33965" s="18" t="s">
        <v>6</v>
      </c>
      <c r="E33965" s="18">
        <v>0.28693588879738474</v>
      </c>
      <c r="F33965" s="18">
        <v>2.153178108856779E-3</v>
      </c>
    </row>
    <row r="33966" spans="2:6" x14ac:dyDescent="0.25">
      <c r="B33966" s="18">
        <v>2017</v>
      </c>
      <c r="C33966" s="19">
        <v>42682</v>
      </c>
      <c r="D33966" s="18" t="s">
        <v>6</v>
      </c>
      <c r="E33966" s="18">
        <v>5.5488208430036691E-2</v>
      </c>
      <c r="F33966" s="18">
        <v>5.4203788275810434E-4</v>
      </c>
    </row>
    <row r="33967" spans="2:6" x14ac:dyDescent="0.25">
      <c r="B33967" s="18">
        <v>2017</v>
      </c>
      <c r="C33967" s="19">
        <v>42682</v>
      </c>
      <c r="D33967" s="18" t="s">
        <v>6</v>
      </c>
      <c r="E33967" s="18">
        <v>1.5206059244840397E-2</v>
      </c>
      <c r="F33967" s="18">
        <v>1.4673953732125477E-4</v>
      </c>
    </row>
    <row r="33968" spans="2:6" x14ac:dyDescent="0.25">
      <c r="B33968" s="18">
        <v>2017</v>
      </c>
      <c r="C33968" s="19">
        <v>42682</v>
      </c>
      <c r="D33968" s="18" t="s">
        <v>6</v>
      </c>
      <c r="E33968" s="18">
        <v>2.1646577325247677E-4</v>
      </c>
      <c r="F33968" s="18">
        <v>2.9946844351276486E-6</v>
      </c>
    </row>
    <row r="33969" spans="2:6" x14ac:dyDescent="0.25">
      <c r="B33969" s="18">
        <v>2017</v>
      </c>
      <c r="C33969" s="19">
        <v>42682</v>
      </c>
      <c r="D33969" s="18" t="s">
        <v>6</v>
      </c>
      <c r="E33969" s="18">
        <v>7.6364203538718881E-2</v>
      </c>
      <c r="F33969" s="18">
        <v>1.4883581642584412E-3</v>
      </c>
    </row>
    <row r="33970" spans="2:6" x14ac:dyDescent="0.25">
      <c r="B33970" s="18">
        <v>2017</v>
      </c>
      <c r="C33970" s="19">
        <v>42682</v>
      </c>
      <c r="D33970" s="18" t="s">
        <v>6</v>
      </c>
      <c r="E33970" s="18">
        <v>3.9829302987197726E-4</v>
      </c>
      <c r="F33970" s="18">
        <v>2.9946844351276486E-6</v>
      </c>
    </row>
    <row r="33971" spans="2:6" x14ac:dyDescent="0.25">
      <c r="B33971" s="18">
        <v>2017</v>
      </c>
      <c r="C33971" s="19">
        <v>42682</v>
      </c>
      <c r="D33971" s="18" t="s">
        <v>6</v>
      </c>
      <c r="E33971" s="18">
        <v>3.1294452347083927E-3</v>
      </c>
      <c r="F33971" s="18">
        <v>3.2941528786404131E-5</v>
      </c>
    </row>
    <row r="33972" spans="2:6" x14ac:dyDescent="0.25">
      <c r="B33972" s="18">
        <v>2017</v>
      </c>
      <c r="C33972" s="19">
        <v>42682</v>
      </c>
      <c r="D33972" s="18" t="s">
        <v>6</v>
      </c>
      <c r="E33972" s="18">
        <v>1.0972523770307704E-2</v>
      </c>
      <c r="F33972" s="18">
        <v>1.5572359062663771E-4</v>
      </c>
    </row>
    <row r="33973" spans="2:6" x14ac:dyDescent="0.25">
      <c r="B33973" s="18">
        <v>2017</v>
      </c>
      <c r="C33973" s="19">
        <v>42682</v>
      </c>
      <c r="D33973" s="18" t="s">
        <v>6</v>
      </c>
      <c r="E33973" s="18">
        <v>3.1167627461256269E-2</v>
      </c>
      <c r="F33973" s="18">
        <v>9.8824586359212393E-5</v>
      </c>
    </row>
    <row r="33974" spans="2:6" x14ac:dyDescent="0.25">
      <c r="B33974" s="18">
        <v>2017</v>
      </c>
      <c r="C33974" s="19">
        <v>42682</v>
      </c>
      <c r="D33974" s="18" t="s">
        <v>6</v>
      </c>
      <c r="E33974" s="18">
        <v>8.025754286142098E-4</v>
      </c>
      <c r="F33974" s="18">
        <v>5.9893688702552971E-6</v>
      </c>
    </row>
    <row r="33975" spans="2:6" x14ac:dyDescent="0.25">
      <c r="B33975" s="18">
        <v>2017</v>
      </c>
      <c r="C33975" s="19">
        <v>42682</v>
      </c>
      <c r="D33975" s="18" t="s">
        <v>6</v>
      </c>
      <c r="E33975" s="18">
        <v>1.0165955429113334E-3</v>
      </c>
      <c r="F33975" s="18">
        <v>5.9893688702552971E-6</v>
      </c>
    </row>
    <row r="33976" spans="2:6" x14ac:dyDescent="0.25">
      <c r="B33976" s="18">
        <v>2017</v>
      </c>
      <c r="C33976" s="19">
        <v>42682</v>
      </c>
      <c r="D33976" s="18" t="s">
        <v>6</v>
      </c>
      <c r="E33976" s="18">
        <v>4.9466297322252904E-2</v>
      </c>
      <c r="F33976" s="18">
        <v>1.7668638167253126E-4</v>
      </c>
    </row>
    <row r="33977" spans="2:6" x14ac:dyDescent="0.25">
      <c r="B33977" s="18">
        <v>2017</v>
      </c>
      <c r="C33977" s="19">
        <v>42682</v>
      </c>
      <c r="D33977" s="18" t="s">
        <v>6</v>
      </c>
      <c r="E33977" s="18">
        <v>1.0004492026652691E-2</v>
      </c>
      <c r="F33977" s="18">
        <v>4.4920266526914725E-5</v>
      </c>
    </row>
    <row r="33978" spans="2:6" x14ac:dyDescent="0.25">
      <c r="B33978" s="18">
        <v>2017</v>
      </c>
      <c r="C33978" s="19">
        <v>42682</v>
      </c>
      <c r="D33978" s="18" t="s">
        <v>6</v>
      </c>
      <c r="E33978" s="18">
        <v>0.11173586883282174</v>
      </c>
      <c r="F33978" s="18">
        <v>1.7279329190686532E-3</v>
      </c>
    </row>
    <row r="33979" spans="2:6" x14ac:dyDescent="0.25">
      <c r="B33979" s="18">
        <v>2017</v>
      </c>
      <c r="C33979" s="19">
        <v>42682</v>
      </c>
      <c r="D33979" s="18" t="s">
        <v>6</v>
      </c>
      <c r="E33979" s="18">
        <v>8.3282174140899903E-3</v>
      </c>
      <c r="F33979" s="18">
        <v>2.6952159916148837E-5</v>
      </c>
    </row>
    <row r="33980" spans="2:6" x14ac:dyDescent="0.25">
      <c r="B33980" s="18">
        <v>2017</v>
      </c>
      <c r="C33980" s="19">
        <v>42699</v>
      </c>
      <c r="D33980" s="18" t="s">
        <v>7</v>
      </c>
      <c r="E33980" s="18">
        <v>6.5643482817998051E-3</v>
      </c>
      <c r="F33980" s="18">
        <v>4.7914950962042377E-5</v>
      </c>
    </row>
    <row r="33981" spans="2:6" x14ac:dyDescent="0.25">
      <c r="B33981" s="18">
        <v>2017</v>
      </c>
      <c r="C33981" s="19">
        <v>42682</v>
      </c>
      <c r="D33981" s="18" t="s">
        <v>6</v>
      </c>
      <c r="E33981" s="18">
        <v>0</v>
      </c>
      <c r="F33981" s="18">
        <v>1.3116717825859101E-3</v>
      </c>
    </row>
    <row r="33982" spans="2:6" x14ac:dyDescent="0.25">
      <c r="B33982" s="18">
        <v>2017</v>
      </c>
      <c r="C33982" s="19">
        <v>42682</v>
      </c>
      <c r="D33982" s="18" t="s">
        <v>6</v>
      </c>
      <c r="E33982" s="18">
        <v>6.7480222604876245E-4</v>
      </c>
      <c r="F33982" s="18">
        <v>1.1978737740510594E-5</v>
      </c>
    </row>
    <row r="33983" spans="2:6" x14ac:dyDescent="0.25">
      <c r="B33983" s="18">
        <v>2017</v>
      </c>
      <c r="C33983" s="19">
        <v>42682</v>
      </c>
      <c r="D33983" s="18" t="s">
        <v>6</v>
      </c>
      <c r="E33983" s="18">
        <v>2.1358488682588394E-2</v>
      </c>
      <c r="F33983" s="18">
        <v>9.5829901924084754E-4</v>
      </c>
    </row>
    <row r="33984" spans="2:6" x14ac:dyDescent="0.25">
      <c r="B33984" s="18">
        <v>2017</v>
      </c>
      <c r="C33984" s="19">
        <v>42682</v>
      </c>
      <c r="D33984" s="18" t="s">
        <v>6</v>
      </c>
      <c r="E33984" s="18">
        <v>0.16882832971475631</v>
      </c>
      <c r="F33984" s="18">
        <v>2.7790671557984576E-3</v>
      </c>
    </row>
    <row r="33985" spans="2:6" x14ac:dyDescent="0.25">
      <c r="B33985" s="18">
        <v>2017</v>
      </c>
      <c r="C33985" s="19">
        <v>42682</v>
      </c>
      <c r="D33985" s="18" t="s">
        <v>6</v>
      </c>
      <c r="E33985" s="18">
        <v>3.1444186568840306E-4</v>
      </c>
      <c r="F33985" s="18">
        <v>2.096279104589354E-5</v>
      </c>
    </row>
    <row r="33986" spans="2:6" x14ac:dyDescent="0.25">
      <c r="B33986" s="18">
        <v>2017</v>
      </c>
      <c r="C33986" s="19">
        <v>42681</v>
      </c>
      <c r="D33986" s="18" t="s">
        <v>6</v>
      </c>
      <c r="E33986" s="18">
        <v>9.1038406827880511E-4</v>
      </c>
      <c r="F33986" s="18">
        <v>5.9893688702552971E-6</v>
      </c>
    </row>
    <row r="33987" spans="2:6" x14ac:dyDescent="0.25">
      <c r="B33987" s="18">
        <v>2017</v>
      </c>
      <c r="C33987" s="19">
        <v>42682</v>
      </c>
      <c r="D33987" s="18" t="s">
        <v>6</v>
      </c>
      <c r="E33987" s="18">
        <v>0.10515854358513649</v>
      </c>
      <c r="F33987" s="18">
        <v>1.8686830875196527E-3</v>
      </c>
    </row>
    <row r="33988" spans="2:6" x14ac:dyDescent="0.25">
      <c r="B33988" s="18">
        <v>2017</v>
      </c>
      <c r="C33988" s="19">
        <v>42682</v>
      </c>
      <c r="D33988" s="18" t="s">
        <v>6</v>
      </c>
      <c r="E33988" s="18">
        <v>9.852451897881262E-2</v>
      </c>
      <c r="F33988" s="18">
        <v>4.4920266526914728E-4</v>
      </c>
    </row>
    <row r="33989" spans="2:6" x14ac:dyDescent="0.25">
      <c r="B33989" s="18">
        <v>2017</v>
      </c>
      <c r="C33989" s="19">
        <v>42683</v>
      </c>
      <c r="D33989" s="18" t="s">
        <v>6</v>
      </c>
      <c r="E33989" s="18">
        <v>2.6363205310573723E-4</v>
      </c>
      <c r="F33989" s="18">
        <v>2.9946844351276486E-6</v>
      </c>
    </row>
    <row r="33990" spans="2:6" x14ac:dyDescent="0.25">
      <c r="B33990" s="18">
        <v>2017</v>
      </c>
      <c r="C33990" s="19">
        <v>42683</v>
      </c>
      <c r="D33990" s="18" t="s">
        <v>6</v>
      </c>
      <c r="E33990" s="18">
        <v>1.3767462753612339E-2</v>
      </c>
      <c r="F33990" s="18">
        <v>2.2160664819944597E-4</v>
      </c>
    </row>
    <row r="33991" spans="2:6" x14ac:dyDescent="0.25">
      <c r="B33991" s="18">
        <v>2017</v>
      </c>
      <c r="C33991" s="19">
        <v>42683</v>
      </c>
      <c r="D33991" s="18" t="s">
        <v>6</v>
      </c>
      <c r="E33991" s="18">
        <v>2.2277956626987109E-3</v>
      </c>
      <c r="F33991" s="18">
        <v>1.4973422175638243E-5</v>
      </c>
    </row>
    <row r="33992" spans="2:6" x14ac:dyDescent="0.25">
      <c r="B33992" s="18">
        <v>2017</v>
      </c>
      <c r="C33992" s="19">
        <v>42699</v>
      </c>
      <c r="D33992" s="18" t="s">
        <v>7</v>
      </c>
      <c r="E33992" s="18">
        <v>3.2582166654188814E-3</v>
      </c>
      <c r="F33992" s="18">
        <v>1.4973422175638243E-5</v>
      </c>
    </row>
    <row r="33993" spans="2:6" x14ac:dyDescent="0.25">
      <c r="B33993" s="18">
        <v>2017</v>
      </c>
      <c r="C33993" s="19">
        <v>42683</v>
      </c>
      <c r="D33993" s="18" t="s">
        <v>6</v>
      </c>
      <c r="E33993" s="18">
        <v>4.0227596017069697E-3</v>
      </c>
      <c r="F33993" s="18">
        <v>8.9840533053829457E-6</v>
      </c>
    </row>
    <row r="33994" spans="2:6" x14ac:dyDescent="0.25">
      <c r="B33994" s="18">
        <v>2017</v>
      </c>
      <c r="C33994" s="19">
        <v>42683</v>
      </c>
      <c r="D33994" s="18" t="s">
        <v>6</v>
      </c>
      <c r="E33994" s="18">
        <v>4.5812682488582765E-2</v>
      </c>
      <c r="F33994" s="18">
        <v>8.9241596166803928E-4</v>
      </c>
    </row>
    <row r="33995" spans="2:6" x14ac:dyDescent="0.25">
      <c r="B33995" s="18">
        <v>2017</v>
      </c>
      <c r="C33995" s="19">
        <v>42703</v>
      </c>
      <c r="D33995" s="18" t="s">
        <v>7</v>
      </c>
      <c r="E33995" s="18">
        <v>3.7463502283446881E-3</v>
      </c>
      <c r="F33995" s="18">
        <v>8.9840533053829457E-6</v>
      </c>
    </row>
    <row r="33996" spans="2:6" x14ac:dyDescent="0.25">
      <c r="B33996" s="18">
        <v>2017</v>
      </c>
      <c r="C33996" s="19">
        <v>42683</v>
      </c>
      <c r="D33996" s="18" t="s">
        <v>7</v>
      </c>
      <c r="E33996" s="18">
        <v>6.4807965860597436E-2</v>
      </c>
      <c r="F33996" s="18">
        <v>2.0064385715355245E-4</v>
      </c>
    </row>
    <row r="33997" spans="2:6" x14ac:dyDescent="0.25">
      <c r="B33997" s="18">
        <v>2017</v>
      </c>
      <c r="C33997" s="19">
        <v>42695</v>
      </c>
      <c r="D33997" s="18" t="s">
        <v>7</v>
      </c>
      <c r="E33997" s="18">
        <v>4.4267425320056897E-2</v>
      </c>
      <c r="F33997" s="18">
        <v>1.1379800853485064E-4</v>
      </c>
    </row>
    <row r="33998" spans="2:6" x14ac:dyDescent="0.25">
      <c r="B33998" s="18">
        <v>2017</v>
      </c>
      <c r="C33998" s="19">
        <v>42709</v>
      </c>
      <c r="D33998" s="18" t="s">
        <v>7</v>
      </c>
      <c r="E33998" s="18">
        <v>3.9529834543684957E-4</v>
      </c>
      <c r="F33998" s="18">
        <v>1.7968106610765891E-5</v>
      </c>
    </row>
    <row r="33999" spans="2:6" x14ac:dyDescent="0.25">
      <c r="B33999" s="18">
        <v>2017</v>
      </c>
      <c r="C33999" s="19">
        <v>42709</v>
      </c>
      <c r="D33999" s="18" t="s">
        <v>7</v>
      </c>
      <c r="E33999" s="18">
        <v>1.1948790896159317E-3</v>
      </c>
      <c r="F33999" s="18">
        <v>2.096279104589354E-5</v>
      </c>
    </row>
    <row r="34000" spans="2:6" x14ac:dyDescent="0.25">
      <c r="B34000" s="18">
        <v>2017</v>
      </c>
      <c r="C34000" s="19">
        <v>42709</v>
      </c>
      <c r="D34000" s="18" t="s">
        <v>7</v>
      </c>
      <c r="E34000" s="18">
        <v>7.8760200643857156E-4</v>
      </c>
      <c r="F34000" s="18">
        <v>2.9946844351276486E-6</v>
      </c>
    </row>
    <row r="34001" spans="2:6" x14ac:dyDescent="0.25">
      <c r="B34001" s="18">
        <v>2017</v>
      </c>
      <c r="C34001" s="19">
        <v>42709</v>
      </c>
      <c r="D34001" s="18" t="s">
        <v>7</v>
      </c>
      <c r="E34001" s="18">
        <v>9.3434154375982633E-4</v>
      </c>
      <c r="F34001" s="18">
        <v>1.7968106610765891E-5</v>
      </c>
    </row>
    <row r="34002" spans="2:6" x14ac:dyDescent="0.25">
      <c r="B34002" s="18">
        <v>2017</v>
      </c>
      <c r="C34002" s="19">
        <v>42710</v>
      </c>
      <c r="D34002" s="18" t="s">
        <v>7</v>
      </c>
      <c r="E34002" s="18">
        <v>4.5818671857453019E-4</v>
      </c>
      <c r="F34002" s="18">
        <v>2.6952159916148837E-5</v>
      </c>
    </row>
    <row r="34003" spans="2:6" x14ac:dyDescent="0.25">
      <c r="B34003" s="18">
        <v>2017</v>
      </c>
      <c r="C34003" s="19">
        <v>42689</v>
      </c>
      <c r="D34003" s="18" t="s">
        <v>7</v>
      </c>
      <c r="E34003" s="18">
        <v>2.9347907464250954E-4</v>
      </c>
      <c r="F34003" s="18">
        <v>5.9893688702552971E-6</v>
      </c>
    </row>
    <row r="34004" spans="2:6" x14ac:dyDescent="0.25">
      <c r="B34004" s="18">
        <v>2017</v>
      </c>
      <c r="C34004" s="19">
        <v>42710</v>
      </c>
      <c r="D34004" s="18" t="s">
        <v>7</v>
      </c>
      <c r="E34004" s="18">
        <v>6.64819944598338E-4</v>
      </c>
      <c r="F34004" s="18">
        <v>1.7968106610765891E-5</v>
      </c>
    </row>
    <row r="34005" spans="2:6" x14ac:dyDescent="0.25">
      <c r="B34005" s="18">
        <v>2017</v>
      </c>
      <c r="C34005" s="19">
        <v>42710</v>
      </c>
      <c r="D34005" s="18" t="s">
        <v>7</v>
      </c>
      <c r="E34005" s="18">
        <v>5.0310698510144499E-4</v>
      </c>
      <c r="F34005" s="18">
        <v>1.1978737740510594E-5</v>
      </c>
    </row>
    <row r="34006" spans="2:6" x14ac:dyDescent="0.25">
      <c r="B34006" s="18">
        <v>2017</v>
      </c>
      <c r="C34006" s="19">
        <v>42710</v>
      </c>
      <c r="D34006" s="18" t="s">
        <v>7</v>
      </c>
      <c r="E34006" s="18">
        <v>2.8748970577225426E-4</v>
      </c>
      <c r="F34006" s="18">
        <v>2.3957475481021189E-5</v>
      </c>
    </row>
    <row r="34007" spans="2:6" x14ac:dyDescent="0.25">
      <c r="B34007" s="18">
        <v>2017</v>
      </c>
      <c r="C34007" s="19">
        <v>42711</v>
      </c>
      <c r="D34007" s="18" t="s">
        <v>7</v>
      </c>
      <c r="E34007" s="18">
        <v>3.2342591899378603E-4</v>
      </c>
      <c r="F34007" s="18">
        <v>1.1978737740510594E-5</v>
      </c>
    </row>
    <row r="34008" spans="2:6" x14ac:dyDescent="0.25">
      <c r="B34008" s="18">
        <v>2017</v>
      </c>
      <c r="C34008" s="19">
        <v>42711</v>
      </c>
      <c r="D34008" s="18" t="s">
        <v>7</v>
      </c>
      <c r="E34008" s="18">
        <v>3.32409972299169E-4</v>
      </c>
      <c r="F34008" s="18">
        <v>8.9840533053829457E-6</v>
      </c>
    </row>
    <row r="34009" spans="2:6" x14ac:dyDescent="0.25">
      <c r="B34009" s="18">
        <v>2017</v>
      </c>
      <c r="C34009" s="19">
        <v>42704</v>
      </c>
      <c r="D34009" s="18" t="s">
        <v>7</v>
      </c>
      <c r="E34009" s="18">
        <v>7.9347158793142178E-2</v>
      </c>
      <c r="F34009" s="18">
        <v>2.0663322602380773E-4</v>
      </c>
    </row>
    <row r="34010" spans="2:6" x14ac:dyDescent="0.25">
      <c r="B34010" s="18">
        <v>2017</v>
      </c>
      <c r="C34010" s="19">
        <v>42711</v>
      </c>
      <c r="D34010" s="18" t="s">
        <v>7</v>
      </c>
      <c r="E34010" s="18">
        <v>7.756232686980609E-4</v>
      </c>
      <c r="F34010" s="18">
        <v>2.096279104589354E-5</v>
      </c>
    </row>
    <row r="34011" spans="2:6" x14ac:dyDescent="0.25">
      <c r="B34011" s="18">
        <v>2017</v>
      </c>
      <c r="C34011" s="19">
        <v>42716</v>
      </c>
      <c r="D34011" s="18" t="s">
        <v>7</v>
      </c>
      <c r="E34011" s="18">
        <v>1.5212996930448453E-3</v>
      </c>
      <c r="F34011" s="18">
        <v>1.1978737740510594E-5</v>
      </c>
    </row>
    <row r="34012" spans="2:6" x14ac:dyDescent="0.25">
      <c r="B34012" s="18">
        <v>2017</v>
      </c>
      <c r="C34012" s="19">
        <v>42704</v>
      </c>
      <c r="D34012" s="18" t="s">
        <v>7</v>
      </c>
      <c r="E34012" s="18">
        <v>7.187242644306356E-4</v>
      </c>
      <c r="F34012" s="18">
        <v>2.9946844351276486E-6</v>
      </c>
    </row>
    <row r="34013" spans="2:6" x14ac:dyDescent="0.25">
      <c r="B34013" s="18">
        <v>2017</v>
      </c>
      <c r="C34013" s="19">
        <v>42716</v>
      </c>
      <c r="D34013" s="18" t="s">
        <v>7</v>
      </c>
      <c r="E34013" s="18">
        <v>2.3957475481021189E-5</v>
      </c>
      <c r="F34013" s="18">
        <v>2.9946844351276486E-6</v>
      </c>
    </row>
    <row r="34014" spans="2:6" x14ac:dyDescent="0.25">
      <c r="B34014" s="18">
        <v>2017</v>
      </c>
      <c r="C34014" s="19">
        <v>42716</v>
      </c>
      <c r="D34014" s="18" t="s">
        <v>7</v>
      </c>
      <c r="E34014" s="18">
        <v>5.54016620498615E-4</v>
      </c>
      <c r="F34014" s="18">
        <v>1.4973422175638243E-5</v>
      </c>
    </row>
    <row r="34015" spans="2:6" x14ac:dyDescent="0.25">
      <c r="B34015" s="18">
        <v>2017</v>
      </c>
      <c r="C34015" s="19">
        <v>42705</v>
      </c>
      <c r="D34015" s="18" t="s">
        <v>7</v>
      </c>
      <c r="E34015" s="18">
        <v>2.8221906116642957E-2</v>
      </c>
      <c r="F34015" s="18">
        <v>5.689900426742532E-5</v>
      </c>
    </row>
    <row r="34016" spans="2:6" x14ac:dyDescent="0.25">
      <c r="B34016" s="18">
        <v>2017</v>
      </c>
      <c r="C34016" s="19">
        <v>42683</v>
      </c>
      <c r="D34016" s="18" t="s">
        <v>6</v>
      </c>
      <c r="E34016" s="18">
        <v>0.11118489680816561</v>
      </c>
      <c r="F34016" s="18">
        <v>1.2308153028374636E-3</v>
      </c>
    </row>
    <row r="34017" spans="2:6" x14ac:dyDescent="0.25">
      <c r="B34017" s="18">
        <v>2017</v>
      </c>
      <c r="C34017" s="19">
        <v>42683</v>
      </c>
      <c r="D34017" s="18" t="s">
        <v>6</v>
      </c>
      <c r="E34017" s="18">
        <v>5.2134960445209847E-3</v>
      </c>
      <c r="F34017" s="18">
        <v>4.4920266526914725E-5</v>
      </c>
    </row>
    <row r="34018" spans="2:6" x14ac:dyDescent="0.25">
      <c r="B34018" s="18">
        <v>2017</v>
      </c>
      <c r="C34018" s="19">
        <v>42683</v>
      </c>
      <c r="D34018" s="18" t="s">
        <v>6</v>
      </c>
      <c r="E34018" s="18">
        <v>2.2494871602904844E-2</v>
      </c>
      <c r="F34018" s="18">
        <v>6.3187841581193382E-4</v>
      </c>
    </row>
    <row r="34019" spans="2:6" x14ac:dyDescent="0.25">
      <c r="B34019" s="18">
        <v>2017</v>
      </c>
      <c r="C34019" s="19">
        <v>42684</v>
      </c>
      <c r="D34019" s="18" t="s">
        <v>6</v>
      </c>
      <c r="E34019" s="18">
        <v>4.3123455865838141E-3</v>
      </c>
      <c r="F34019" s="18">
        <v>3.5936213221531783E-5</v>
      </c>
    </row>
    <row r="34020" spans="2:6" x14ac:dyDescent="0.25">
      <c r="B34020" s="18">
        <v>2017</v>
      </c>
      <c r="C34020" s="19">
        <v>42684</v>
      </c>
      <c r="D34020" s="18" t="s">
        <v>6</v>
      </c>
      <c r="E34020" s="18">
        <v>2.7670884180579472E-3</v>
      </c>
      <c r="F34020" s="18">
        <v>1.9764917271842479E-4</v>
      </c>
    </row>
    <row r="34021" spans="2:6" x14ac:dyDescent="0.25">
      <c r="B34021" s="18">
        <v>2017</v>
      </c>
      <c r="C34021" s="19">
        <v>42684</v>
      </c>
      <c r="D34021" s="18" t="s">
        <v>6</v>
      </c>
      <c r="E34021" s="18">
        <v>2.1551745651468652E-4</v>
      </c>
      <c r="F34021" s="18">
        <v>2.9946844351276486E-6</v>
      </c>
    </row>
    <row r="34022" spans="2:6" x14ac:dyDescent="0.25">
      <c r="B34022" s="18">
        <v>2017</v>
      </c>
      <c r="C34022" s="19">
        <v>42684</v>
      </c>
      <c r="D34022" s="18" t="s">
        <v>6</v>
      </c>
      <c r="E34022" s="18">
        <v>0.10949145267150796</v>
      </c>
      <c r="F34022" s="18">
        <v>9.4632028150033688E-4</v>
      </c>
    </row>
    <row r="34023" spans="2:6" x14ac:dyDescent="0.25">
      <c r="B34023" s="18">
        <v>2017</v>
      </c>
      <c r="C34023" s="19">
        <v>42717</v>
      </c>
      <c r="D34023" s="18" t="s">
        <v>7</v>
      </c>
      <c r="E34023" s="18">
        <v>3.0905143370517332E-3</v>
      </c>
      <c r="F34023" s="18">
        <v>1.1978737740510594E-5</v>
      </c>
    </row>
    <row r="34024" spans="2:6" x14ac:dyDescent="0.25">
      <c r="B34024" s="18">
        <v>2017</v>
      </c>
      <c r="C34024" s="19">
        <v>42717</v>
      </c>
      <c r="D34024" s="18" t="s">
        <v>7</v>
      </c>
      <c r="E34024" s="18">
        <v>8.0856479748446508E-5</v>
      </c>
      <c r="F34024" s="18">
        <v>2.9946844351276486E-6</v>
      </c>
    </row>
    <row r="34025" spans="2:6" x14ac:dyDescent="0.25">
      <c r="B34025" s="18">
        <v>2017</v>
      </c>
      <c r="C34025" s="19">
        <v>42717</v>
      </c>
      <c r="D34025" s="18" t="s">
        <v>7</v>
      </c>
      <c r="E34025" s="18">
        <v>2.5454817698585013E-4</v>
      </c>
      <c r="F34025" s="18">
        <v>1.4973422175638243E-5</v>
      </c>
    </row>
    <row r="34026" spans="2:6" x14ac:dyDescent="0.25">
      <c r="B34026" s="18">
        <v>2017</v>
      </c>
      <c r="C34026" s="19">
        <v>42684</v>
      </c>
      <c r="D34026" s="18" t="s">
        <v>6</v>
      </c>
      <c r="E34026" s="18">
        <v>0.42668862768585758</v>
      </c>
      <c r="F34026" s="18">
        <v>3.6355469042449653E-3</v>
      </c>
    </row>
    <row r="34027" spans="2:6" x14ac:dyDescent="0.25">
      <c r="B34027" s="18">
        <v>2017</v>
      </c>
      <c r="C34027" s="19">
        <v>42684</v>
      </c>
      <c r="D34027" s="18" t="s">
        <v>6</v>
      </c>
      <c r="E34027" s="18">
        <v>1.4673953732125477E-4</v>
      </c>
      <c r="F34027" s="18">
        <v>2.9946844351276486E-6</v>
      </c>
    </row>
    <row r="34028" spans="2:6" x14ac:dyDescent="0.25">
      <c r="B34028" s="18">
        <v>2017</v>
      </c>
      <c r="C34028" s="19">
        <v>42684</v>
      </c>
      <c r="D34028" s="18" t="s">
        <v>6</v>
      </c>
      <c r="E34028" s="18">
        <v>3.3552444411170178E-3</v>
      </c>
      <c r="F34028" s="18">
        <v>1.1978737740510594E-5</v>
      </c>
    </row>
    <row r="34029" spans="2:6" x14ac:dyDescent="0.25">
      <c r="B34029" s="18">
        <v>2017</v>
      </c>
      <c r="C34029" s="19">
        <v>42701</v>
      </c>
      <c r="D34029" s="18" t="s">
        <v>7</v>
      </c>
      <c r="E34029" s="18">
        <v>1.9645129894437373E-3</v>
      </c>
      <c r="F34029" s="18">
        <v>5.9893688702552971E-6</v>
      </c>
    </row>
    <row r="34030" spans="2:6" x14ac:dyDescent="0.25">
      <c r="B34030" s="18">
        <v>2017</v>
      </c>
      <c r="C34030" s="19">
        <v>42717</v>
      </c>
      <c r="D34030" s="18" t="s">
        <v>7</v>
      </c>
      <c r="E34030" s="18">
        <v>1.0900651343864641E-3</v>
      </c>
      <c r="F34030" s="18">
        <v>2.096279104589354E-5</v>
      </c>
    </row>
    <row r="34031" spans="2:6" x14ac:dyDescent="0.25">
      <c r="B34031" s="18">
        <v>2017</v>
      </c>
      <c r="C34031" s="19">
        <v>42684</v>
      </c>
      <c r="D34031" s="18" t="s">
        <v>6</v>
      </c>
      <c r="E34031" s="18">
        <v>2.4995632751865447E-4</v>
      </c>
      <c r="F34031" s="18">
        <v>2.9946844351276486E-6</v>
      </c>
    </row>
    <row r="34032" spans="2:6" x14ac:dyDescent="0.25">
      <c r="B34032" s="18">
        <v>2017</v>
      </c>
      <c r="C34032" s="19">
        <v>42717</v>
      </c>
      <c r="D34032" s="18" t="s">
        <v>7</v>
      </c>
      <c r="E34032" s="18">
        <v>2.1921090065134385E-3</v>
      </c>
      <c r="F34032" s="18">
        <v>1.7968106610765891E-5</v>
      </c>
    </row>
    <row r="34033" spans="2:6" x14ac:dyDescent="0.25">
      <c r="B34033" s="18">
        <v>2017</v>
      </c>
      <c r="C34033" s="19">
        <v>42684</v>
      </c>
      <c r="D34033" s="18" t="s">
        <v>6</v>
      </c>
      <c r="E34033" s="18">
        <v>3.6295575353747097E-3</v>
      </c>
      <c r="F34033" s="18">
        <v>3.5936213221531783E-5</v>
      </c>
    </row>
    <row r="34034" spans="2:6" x14ac:dyDescent="0.25">
      <c r="B34034" s="18">
        <v>2017</v>
      </c>
      <c r="C34034" s="19">
        <v>42718</v>
      </c>
      <c r="D34034" s="18" t="s">
        <v>7</v>
      </c>
      <c r="E34034" s="18">
        <v>2.6353223029123305E-4</v>
      </c>
      <c r="F34034" s="18">
        <v>1.1978737740510594E-5</v>
      </c>
    </row>
    <row r="34035" spans="2:6" x14ac:dyDescent="0.25">
      <c r="B34035" s="18">
        <v>2017</v>
      </c>
      <c r="C34035" s="19">
        <v>42718</v>
      </c>
      <c r="D34035" s="18" t="s">
        <v>7</v>
      </c>
      <c r="E34035" s="18">
        <v>4.2225050535299843E-4</v>
      </c>
      <c r="F34035" s="18">
        <v>8.9840533053829457E-6</v>
      </c>
    </row>
    <row r="34036" spans="2:6" x14ac:dyDescent="0.25">
      <c r="B34036" s="18">
        <v>2017</v>
      </c>
      <c r="C34036" s="19">
        <v>42718</v>
      </c>
      <c r="D34036" s="18" t="s">
        <v>7</v>
      </c>
      <c r="E34036" s="18">
        <v>7.7861795313318859E-4</v>
      </c>
      <c r="F34036" s="18">
        <v>1.4973422175638243E-5</v>
      </c>
    </row>
    <row r="34037" spans="2:6" x14ac:dyDescent="0.25">
      <c r="B34037" s="18">
        <v>2017</v>
      </c>
      <c r="C34037" s="19">
        <v>42719</v>
      </c>
      <c r="D34037" s="18" t="s">
        <v>7</v>
      </c>
      <c r="E34037" s="18">
        <v>5.0310698510144499E-4</v>
      </c>
      <c r="F34037" s="18">
        <v>1.1978737740510594E-5</v>
      </c>
    </row>
    <row r="34038" spans="2:6" x14ac:dyDescent="0.25">
      <c r="B34038" s="18">
        <v>2017</v>
      </c>
      <c r="C34038" s="19">
        <v>42719</v>
      </c>
      <c r="D34038" s="18" t="s">
        <v>7</v>
      </c>
      <c r="E34038" s="18">
        <v>7.7861795313318859E-4</v>
      </c>
      <c r="F34038" s="18">
        <v>1.4973422175638243E-5</v>
      </c>
    </row>
    <row r="34039" spans="2:6" x14ac:dyDescent="0.25">
      <c r="B34039" s="18">
        <v>2017</v>
      </c>
      <c r="C34039" s="19">
        <v>42720</v>
      </c>
      <c r="D34039" s="18" t="s">
        <v>7</v>
      </c>
      <c r="E34039" s="18">
        <v>2.3837688103616082E-3</v>
      </c>
      <c r="F34039" s="18">
        <v>1.1978737740510594E-5</v>
      </c>
    </row>
    <row r="34040" spans="2:6" x14ac:dyDescent="0.25">
      <c r="B34040" s="18">
        <v>2017</v>
      </c>
      <c r="C34040" s="19">
        <v>42705</v>
      </c>
      <c r="D34040" s="18" t="s">
        <v>7</v>
      </c>
      <c r="E34040" s="18">
        <v>1.3781537770457437E-2</v>
      </c>
      <c r="F34040" s="18">
        <v>7.7861795313318856E-5</v>
      </c>
    </row>
    <row r="34041" spans="2:6" x14ac:dyDescent="0.25">
      <c r="B34041" s="18">
        <v>2017</v>
      </c>
      <c r="C34041" s="19">
        <v>42720</v>
      </c>
      <c r="D34041" s="18" t="s">
        <v>7</v>
      </c>
      <c r="E34041" s="18">
        <v>2.2160664819944597E-4</v>
      </c>
      <c r="F34041" s="18">
        <v>5.9893688702552971E-6</v>
      </c>
    </row>
    <row r="34042" spans="2:6" x14ac:dyDescent="0.25">
      <c r="B34042" s="18">
        <v>2017</v>
      </c>
      <c r="C34042" s="19">
        <v>42684</v>
      </c>
      <c r="D34042" s="18" t="s">
        <v>6</v>
      </c>
      <c r="E34042" s="18">
        <v>2.1534775773002921E-2</v>
      </c>
      <c r="F34042" s="18">
        <v>1.5272890619151007E-4</v>
      </c>
    </row>
    <row r="34043" spans="2:6" x14ac:dyDescent="0.25">
      <c r="B34043" s="18">
        <v>2017</v>
      </c>
      <c r="C34043" s="19">
        <v>42720</v>
      </c>
      <c r="D34043" s="18" t="s">
        <v>7</v>
      </c>
      <c r="E34043" s="18">
        <v>1.2218312495320806E-3</v>
      </c>
      <c r="F34043" s="18">
        <v>5.0909635397170022E-5</v>
      </c>
    </row>
    <row r="34044" spans="2:6" x14ac:dyDescent="0.25">
      <c r="B34044" s="18">
        <v>2017</v>
      </c>
      <c r="C34044" s="19">
        <v>42723</v>
      </c>
      <c r="D34044" s="18" t="s">
        <v>7</v>
      </c>
      <c r="E34044" s="18">
        <v>5.6389907913453616E-3</v>
      </c>
      <c r="F34044" s="18">
        <v>2.096279104589354E-5</v>
      </c>
    </row>
    <row r="34045" spans="2:6" x14ac:dyDescent="0.25">
      <c r="B34045" s="18">
        <v>2017</v>
      </c>
      <c r="C34045" s="19">
        <v>42684</v>
      </c>
      <c r="D34045" s="18" t="s">
        <v>6</v>
      </c>
      <c r="E34045" s="18">
        <v>4.2576975867834689E-2</v>
      </c>
      <c r="F34045" s="18">
        <v>1.0601182900351876E-3</v>
      </c>
    </row>
    <row r="34046" spans="2:6" x14ac:dyDescent="0.25">
      <c r="B34046" s="18">
        <v>2017</v>
      </c>
      <c r="C34046" s="19">
        <v>42684</v>
      </c>
      <c r="D34046" s="18" t="s">
        <v>6</v>
      </c>
      <c r="E34046" s="18">
        <v>7.061965012103526E-4</v>
      </c>
      <c r="F34046" s="18">
        <v>2.9946844351276486E-6</v>
      </c>
    </row>
    <row r="34047" spans="2:6" x14ac:dyDescent="0.25">
      <c r="B34047" s="18">
        <v>2017</v>
      </c>
      <c r="C34047" s="19">
        <v>42705</v>
      </c>
      <c r="D34047" s="18" t="s">
        <v>7</v>
      </c>
      <c r="E34047" s="18">
        <v>1.0930598188215917E-2</v>
      </c>
      <c r="F34047" s="18">
        <v>2.9946844351276486E-5</v>
      </c>
    </row>
    <row r="34048" spans="2:6" x14ac:dyDescent="0.25">
      <c r="B34048" s="18">
        <v>2017</v>
      </c>
      <c r="C34048" s="19">
        <v>42684</v>
      </c>
      <c r="D34048" s="18" t="s">
        <v>6</v>
      </c>
      <c r="E34048" s="18">
        <v>2.4149135284869356E-2</v>
      </c>
      <c r="F34048" s="18">
        <v>1.4524219510369096E-3</v>
      </c>
    </row>
    <row r="34049" spans="2:6" x14ac:dyDescent="0.25">
      <c r="B34049" s="18">
        <v>2017</v>
      </c>
      <c r="C34049" s="19">
        <v>42684</v>
      </c>
      <c r="D34049" s="18" t="s">
        <v>6</v>
      </c>
      <c r="E34049" s="18">
        <v>2.0363854158868009E-4</v>
      </c>
      <c r="F34049" s="18">
        <v>2.9946844351276486E-6</v>
      </c>
    </row>
    <row r="34050" spans="2:6" x14ac:dyDescent="0.25">
      <c r="B34050" s="18">
        <v>2017</v>
      </c>
      <c r="C34050" s="19">
        <v>42685</v>
      </c>
      <c r="D34050" s="18" t="s">
        <v>6</v>
      </c>
      <c r="E34050" s="18">
        <v>3.1558982805520103E-3</v>
      </c>
      <c r="F34050" s="18">
        <v>2.9946844351276486E-5</v>
      </c>
    </row>
    <row r="34051" spans="2:6" x14ac:dyDescent="0.25">
      <c r="B34051" s="18">
        <v>2017</v>
      </c>
      <c r="C34051" s="19">
        <v>42685</v>
      </c>
      <c r="D34051" s="18" t="s">
        <v>6</v>
      </c>
      <c r="E34051" s="18">
        <v>2.5624516483242256E-4</v>
      </c>
      <c r="F34051" s="18">
        <v>5.9893688702552971E-6</v>
      </c>
    </row>
    <row r="34052" spans="2:6" x14ac:dyDescent="0.25">
      <c r="B34052" s="18">
        <v>2017</v>
      </c>
      <c r="C34052" s="19">
        <v>42711</v>
      </c>
      <c r="D34052" s="18" t="s">
        <v>7</v>
      </c>
      <c r="E34052" s="18">
        <v>1.9938608969079882E-2</v>
      </c>
      <c r="F34052" s="18">
        <v>5.9893688702552971E-5</v>
      </c>
    </row>
    <row r="34053" spans="2:6" x14ac:dyDescent="0.25">
      <c r="B34053" s="18">
        <v>2017</v>
      </c>
      <c r="C34053" s="19">
        <v>42705</v>
      </c>
      <c r="D34053" s="18" t="s">
        <v>7</v>
      </c>
      <c r="E34053" s="18">
        <v>1.1758478700306954E-2</v>
      </c>
      <c r="F34053" s="18">
        <v>3.2941528786404131E-5</v>
      </c>
    </row>
    <row r="34054" spans="2:6" x14ac:dyDescent="0.25">
      <c r="B34054" s="18">
        <v>2017</v>
      </c>
      <c r="C34054" s="19">
        <v>42706</v>
      </c>
      <c r="D34054" s="18" t="s">
        <v>7</v>
      </c>
      <c r="E34054" s="18">
        <v>1.1769109830051657E-3</v>
      </c>
      <c r="F34054" s="18">
        <v>8.9840533053829457E-6</v>
      </c>
    </row>
    <row r="34055" spans="2:6" x14ac:dyDescent="0.25">
      <c r="B34055" s="18">
        <v>2017</v>
      </c>
      <c r="C34055" s="19">
        <v>42706</v>
      </c>
      <c r="D34055" s="18" t="s">
        <v>7</v>
      </c>
      <c r="E34055" s="18">
        <v>8.8343190836265631E-4</v>
      </c>
      <c r="F34055" s="18">
        <v>2.9946844351276486E-6</v>
      </c>
    </row>
    <row r="34056" spans="2:6" x14ac:dyDescent="0.25">
      <c r="B34056" s="18">
        <v>2017</v>
      </c>
      <c r="C34056" s="19">
        <v>42703</v>
      </c>
      <c r="D34056" s="18" t="s">
        <v>7</v>
      </c>
      <c r="E34056" s="18">
        <v>3.8795138628933745E-2</v>
      </c>
      <c r="F34056" s="18">
        <v>1.1978737740510594E-4</v>
      </c>
    </row>
    <row r="34057" spans="2:6" x14ac:dyDescent="0.25">
      <c r="B34057" s="18">
        <v>2017</v>
      </c>
      <c r="C34057" s="19">
        <v>42706</v>
      </c>
      <c r="D34057" s="18" t="s">
        <v>7</v>
      </c>
      <c r="E34057" s="18">
        <v>3.0366100172194356E-2</v>
      </c>
      <c r="F34057" s="18">
        <v>7.7861795313318856E-5</v>
      </c>
    </row>
    <row r="34058" spans="2:6" x14ac:dyDescent="0.25">
      <c r="B34058" s="18">
        <v>2017</v>
      </c>
      <c r="C34058" s="19">
        <v>42697</v>
      </c>
      <c r="D34058" s="18" t="s">
        <v>7</v>
      </c>
      <c r="E34058" s="18">
        <v>0</v>
      </c>
      <c r="F34058" s="18">
        <v>1.796810661076589E-4</v>
      </c>
    </row>
    <row r="34059" spans="2:6" x14ac:dyDescent="0.25">
      <c r="B34059" s="18">
        <v>2017</v>
      </c>
      <c r="C34059" s="19">
        <v>42709</v>
      </c>
      <c r="D34059" s="18" t="s">
        <v>7</v>
      </c>
      <c r="E34059" s="18">
        <v>1.1349854009133787E-3</v>
      </c>
      <c r="F34059" s="18">
        <v>2.9946844351276486E-6</v>
      </c>
    </row>
    <row r="34060" spans="2:6" x14ac:dyDescent="0.25">
      <c r="B34060" s="18">
        <v>2017</v>
      </c>
      <c r="C34060" s="19">
        <v>42706</v>
      </c>
      <c r="D34060" s="18" t="s">
        <v>7</v>
      </c>
      <c r="E34060" s="18">
        <v>3.1983229767163284E-3</v>
      </c>
      <c r="F34060" s="18">
        <v>1.1978737740510594E-5</v>
      </c>
    </row>
    <row r="34061" spans="2:6" x14ac:dyDescent="0.25">
      <c r="B34061" s="18">
        <v>2017</v>
      </c>
      <c r="C34061" s="19">
        <v>42706</v>
      </c>
      <c r="D34061" s="18" t="s">
        <v>7</v>
      </c>
      <c r="E34061" s="18">
        <v>1.8920416261136483E-2</v>
      </c>
      <c r="F34061" s="18">
        <v>1.6171295949689302E-4</v>
      </c>
    </row>
    <row r="34062" spans="2:6" x14ac:dyDescent="0.25">
      <c r="B34062" s="18">
        <v>2017</v>
      </c>
      <c r="C34062" s="19">
        <v>42690</v>
      </c>
      <c r="D34062" s="18" t="s">
        <v>7</v>
      </c>
      <c r="E34062" s="18">
        <v>1.2667515160589952E-3</v>
      </c>
      <c r="F34062" s="18">
        <v>8.9840533053829457E-6</v>
      </c>
    </row>
    <row r="34063" spans="2:6" x14ac:dyDescent="0.25">
      <c r="B34063" s="18">
        <v>2017</v>
      </c>
      <c r="C34063" s="19">
        <v>42697</v>
      </c>
      <c r="D34063" s="18" t="s">
        <v>7</v>
      </c>
      <c r="E34063" s="18">
        <v>3.9410047166279855E-2</v>
      </c>
      <c r="F34063" s="18">
        <v>1.048139552294677E-4</v>
      </c>
    </row>
    <row r="34064" spans="2:6" x14ac:dyDescent="0.25">
      <c r="B34064" s="18">
        <v>2017</v>
      </c>
      <c r="C34064" s="19">
        <v>42693</v>
      </c>
      <c r="D34064" s="18" t="s">
        <v>7</v>
      </c>
      <c r="E34064" s="18">
        <v>4.9996256644456089E-2</v>
      </c>
      <c r="F34064" s="18">
        <v>1.3476079958074419E-4</v>
      </c>
    </row>
    <row r="34065" spans="2:6" x14ac:dyDescent="0.25">
      <c r="B34065" s="18">
        <v>2017</v>
      </c>
      <c r="C34065" s="19">
        <v>42685</v>
      </c>
      <c r="D34065" s="18" t="s">
        <v>6</v>
      </c>
      <c r="E34065" s="18">
        <v>7.2175588330712886E-2</v>
      </c>
      <c r="F34065" s="18">
        <v>6.4086246911731679E-4</v>
      </c>
    </row>
    <row r="34066" spans="2:6" x14ac:dyDescent="0.25">
      <c r="B34066" s="18">
        <v>2017</v>
      </c>
      <c r="C34066" s="19">
        <v>42685</v>
      </c>
      <c r="D34066" s="18" t="s">
        <v>6</v>
      </c>
      <c r="E34066" s="18">
        <v>2.0723216291083325E-3</v>
      </c>
      <c r="F34066" s="18">
        <v>7.187242644306356E-4</v>
      </c>
    </row>
    <row r="34067" spans="2:6" x14ac:dyDescent="0.25">
      <c r="B34067" s="18">
        <v>2017</v>
      </c>
      <c r="C34067" s="19">
        <v>42686</v>
      </c>
      <c r="D34067" s="18" t="s">
        <v>6</v>
      </c>
      <c r="E34067" s="18">
        <v>3.1444186568840306E-3</v>
      </c>
      <c r="F34067" s="18">
        <v>2.096279104589354E-5</v>
      </c>
    </row>
    <row r="34068" spans="2:6" x14ac:dyDescent="0.25">
      <c r="B34068" s="18">
        <v>2017</v>
      </c>
      <c r="C34068" s="19">
        <v>42705</v>
      </c>
      <c r="D34068" s="18" t="s">
        <v>7</v>
      </c>
      <c r="E34068" s="18">
        <v>1.9448478949863981E-2</v>
      </c>
      <c r="F34068" s="18">
        <v>5.9893688702552971E-5</v>
      </c>
    </row>
    <row r="34069" spans="2:6" x14ac:dyDescent="0.25">
      <c r="B34069" s="18">
        <v>2017</v>
      </c>
      <c r="C34069" s="19">
        <v>42686</v>
      </c>
      <c r="D34069" s="18" t="s">
        <v>6</v>
      </c>
      <c r="E34069" s="18">
        <v>2.6772478850041175E-3</v>
      </c>
      <c r="F34069" s="18">
        <v>1.7968106610765891E-5</v>
      </c>
    </row>
    <row r="34070" spans="2:6" x14ac:dyDescent="0.25">
      <c r="B34070" s="18">
        <v>2017</v>
      </c>
      <c r="C34070" s="19">
        <v>42686</v>
      </c>
      <c r="D34070" s="18" t="s">
        <v>6</v>
      </c>
      <c r="E34070" s="18">
        <v>6.4859873724139555E-4</v>
      </c>
      <c r="F34070" s="18">
        <v>1.4973422175638243E-5</v>
      </c>
    </row>
    <row r="34071" spans="2:6" x14ac:dyDescent="0.25">
      <c r="B34071" s="18">
        <v>2017</v>
      </c>
      <c r="C34071" s="19">
        <v>42686</v>
      </c>
      <c r="D34071" s="18" t="s">
        <v>6</v>
      </c>
      <c r="E34071" s="18">
        <v>5.0909635397170026E-4</v>
      </c>
      <c r="F34071" s="18">
        <v>1.4973422175638243E-5</v>
      </c>
    </row>
    <row r="34072" spans="2:6" x14ac:dyDescent="0.25">
      <c r="B34072" s="18">
        <v>2017</v>
      </c>
      <c r="C34072" s="19">
        <v>42686</v>
      </c>
      <c r="D34072" s="18" t="s">
        <v>6</v>
      </c>
      <c r="E34072" s="18">
        <v>9.7630705497741416E-3</v>
      </c>
      <c r="F34072" s="18">
        <v>1.1978737740510594E-5</v>
      </c>
    </row>
    <row r="34073" spans="2:6" x14ac:dyDescent="0.25">
      <c r="B34073" s="18">
        <v>2017</v>
      </c>
      <c r="C34073" s="19">
        <v>42686</v>
      </c>
      <c r="D34073" s="18" t="s">
        <v>6</v>
      </c>
      <c r="E34073" s="18">
        <v>7.5984976666417015E-2</v>
      </c>
      <c r="F34073" s="18">
        <v>7.8760200643857156E-4</v>
      </c>
    </row>
    <row r="34074" spans="2:6" x14ac:dyDescent="0.25">
      <c r="B34074" s="18">
        <v>2017</v>
      </c>
      <c r="C34074" s="19">
        <v>42686</v>
      </c>
      <c r="D34074" s="18" t="s">
        <v>6</v>
      </c>
      <c r="E34074" s="18">
        <v>6.2263132939033315E-2</v>
      </c>
      <c r="F34074" s="18">
        <v>2.4047316014075017E-3</v>
      </c>
    </row>
    <row r="34075" spans="2:6" x14ac:dyDescent="0.25">
      <c r="B34075" s="18">
        <v>2017</v>
      </c>
      <c r="C34075" s="19">
        <v>42686</v>
      </c>
      <c r="D34075" s="18" t="s">
        <v>6</v>
      </c>
      <c r="E34075" s="18">
        <v>0.70532025654463426</v>
      </c>
      <c r="F34075" s="18">
        <v>2.2999176461780341E-3</v>
      </c>
    </row>
    <row r="34076" spans="2:6" x14ac:dyDescent="0.25">
      <c r="B34076" s="18">
        <v>2017</v>
      </c>
      <c r="C34076" s="19">
        <v>42687</v>
      </c>
      <c r="D34076" s="18" t="s">
        <v>6</v>
      </c>
      <c r="E34076" s="18">
        <v>9.4787751740660328E-2</v>
      </c>
      <c r="F34076" s="18">
        <v>9.1936812158418808E-4</v>
      </c>
    </row>
    <row r="34077" spans="2:6" x14ac:dyDescent="0.25">
      <c r="B34077" s="18">
        <v>2017</v>
      </c>
      <c r="C34077" s="19">
        <v>42687</v>
      </c>
      <c r="D34077" s="18" t="s">
        <v>6</v>
      </c>
      <c r="E34077" s="18">
        <v>4.6245214743829602E-2</v>
      </c>
      <c r="F34077" s="18">
        <v>1.5871827506176538E-4</v>
      </c>
    </row>
    <row r="34078" spans="2:6" x14ac:dyDescent="0.25">
      <c r="B34078" s="18">
        <v>2017</v>
      </c>
      <c r="C34078" s="19">
        <v>42687</v>
      </c>
      <c r="D34078" s="18" t="s">
        <v>6</v>
      </c>
      <c r="E34078" s="18">
        <v>7.9187349953831552</v>
      </c>
      <c r="F34078" s="18">
        <v>6.3795762521524288E-2</v>
      </c>
    </row>
    <row r="34079" spans="2:6" x14ac:dyDescent="0.25">
      <c r="B34079" s="18">
        <v>2017</v>
      </c>
      <c r="C34079" s="19">
        <v>42687</v>
      </c>
      <c r="D34079" s="18" t="s">
        <v>6</v>
      </c>
      <c r="E34079" s="18">
        <v>1.6680392303661002E-4</v>
      </c>
      <c r="F34079" s="18">
        <v>2.9946844351276486E-6</v>
      </c>
    </row>
    <row r="34080" spans="2:6" x14ac:dyDescent="0.25">
      <c r="B34080" s="18">
        <v>2017</v>
      </c>
      <c r="C34080" s="19">
        <v>42688</v>
      </c>
      <c r="D34080" s="18" t="s">
        <v>6</v>
      </c>
      <c r="E34080" s="18">
        <v>0</v>
      </c>
      <c r="F34080" s="18">
        <v>1.3176611514561652E-4</v>
      </c>
    </row>
    <row r="34081" spans="2:6" x14ac:dyDescent="0.25">
      <c r="B34081" s="18">
        <v>2017</v>
      </c>
      <c r="C34081" s="19">
        <v>42688</v>
      </c>
      <c r="D34081" s="18" t="s">
        <v>6</v>
      </c>
      <c r="E34081" s="18">
        <v>0</v>
      </c>
      <c r="F34081" s="18">
        <v>1.7548850789848021E-3</v>
      </c>
    </row>
    <row r="34082" spans="2:6" x14ac:dyDescent="0.25">
      <c r="B34082" s="18">
        <v>2017</v>
      </c>
      <c r="C34082" s="19">
        <v>42688</v>
      </c>
      <c r="D34082" s="18" t="s">
        <v>6</v>
      </c>
      <c r="E34082" s="18">
        <v>0.25545142372289198</v>
      </c>
      <c r="F34082" s="18">
        <v>2.0124279404057799E-3</v>
      </c>
    </row>
    <row r="34083" spans="2:6" x14ac:dyDescent="0.25">
      <c r="B34083" s="18">
        <v>2017</v>
      </c>
      <c r="C34083" s="19">
        <v>42688</v>
      </c>
      <c r="D34083" s="18" t="s">
        <v>6</v>
      </c>
      <c r="E34083" s="18">
        <v>0</v>
      </c>
      <c r="F34083" s="18">
        <v>6.8278805120910383E-4</v>
      </c>
    </row>
    <row r="34084" spans="2:6" x14ac:dyDescent="0.25">
      <c r="B34084" s="18">
        <v>2017</v>
      </c>
      <c r="C34084" s="19">
        <v>42688</v>
      </c>
      <c r="D34084" s="18" t="s">
        <v>6</v>
      </c>
      <c r="E34084" s="18">
        <v>6.4110204387212696E-2</v>
      </c>
      <c r="F34084" s="18">
        <v>2.156172793291907E-4</v>
      </c>
    </row>
    <row r="34085" spans="2:6" x14ac:dyDescent="0.25">
      <c r="B34085" s="18">
        <v>2017</v>
      </c>
      <c r="C34085" s="19">
        <v>42688</v>
      </c>
      <c r="D34085" s="18" t="s">
        <v>6</v>
      </c>
      <c r="E34085" s="18">
        <v>9.6411719198422702E-2</v>
      </c>
      <c r="F34085" s="18">
        <v>2.7251628359661602E-4</v>
      </c>
    </row>
    <row r="34086" spans="2:6" x14ac:dyDescent="0.25">
      <c r="B34086" s="18">
        <v>2017</v>
      </c>
      <c r="C34086" s="19">
        <v>42688</v>
      </c>
      <c r="D34086" s="18" t="s">
        <v>6</v>
      </c>
      <c r="E34086" s="18">
        <v>0.67148566294826684</v>
      </c>
      <c r="F34086" s="18">
        <v>2.0753163135434605E-3</v>
      </c>
    </row>
    <row r="34087" spans="2:6" x14ac:dyDescent="0.25">
      <c r="B34087" s="18">
        <v>2017</v>
      </c>
      <c r="C34087" s="19">
        <v>42688</v>
      </c>
      <c r="D34087" s="18" t="s">
        <v>6</v>
      </c>
      <c r="E34087" s="18">
        <v>0.11349923885103931</v>
      </c>
      <c r="F34087" s="18">
        <v>5.9893688702552963E-4</v>
      </c>
    </row>
    <row r="34088" spans="2:6" x14ac:dyDescent="0.25">
      <c r="B34088" s="18">
        <v>2017</v>
      </c>
      <c r="C34088" s="19">
        <v>42688</v>
      </c>
      <c r="D34088" s="18" t="s">
        <v>6</v>
      </c>
      <c r="E34088" s="18">
        <v>5.9508771929824664E-2</v>
      </c>
      <c r="F34088" s="18">
        <v>6.3487310024706151E-4</v>
      </c>
    </row>
    <row r="34089" spans="2:6" x14ac:dyDescent="0.25">
      <c r="B34089" s="18">
        <v>2017</v>
      </c>
      <c r="C34089" s="19">
        <v>42688</v>
      </c>
      <c r="D34089" s="18" t="s">
        <v>6</v>
      </c>
      <c r="E34089" s="18">
        <v>0.18188620199146516</v>
      </c>
      <c r="F34089" s="18">
        <v>2.5185296099423525E-3</v>
      </c>
    </row>
    <row r="34090" spans="2:6" x14ac:dyDescent="0.25">
      <c r="B34090" s="18">
        <v>2017</v>
      </c>
      <c r="C34090" s="19">
        <v>42688</v>
      </c>
      <c r="D34090" s="18" t="s">
        <v>6</v>
      </c>
      <c r="E34090" s="18">
        <v>0.73447096403883205</v>
      </c>
      <c r="F34090" s="18">
        <v>7.5316313543460356E-3</v>
      </c>
    </row>
    <row r="34091" spans="2:6" x14ac:dyDescent="0.25">
      <c r="B34091" s="18">
        <v>2017</v>
      </c>
      <c r="C34091" s="19">
        <v>42688</v>
      </c>
      <c r="D34091" s="18" t="s">
        <v>6</v>
      </c>
      <c r="E34091" s="18">
        <v>0.13611220084350287</v>
      </c>
      <c r="F34091" s="18">
        <v>1.1559481919592722E-3</v>
      </c>
    </row>
    <row r="34092" spans="2:6" x14ac:dyDescent="0.25">
      <c r="B34092" s="18">
        <v>2017</v>
      </c>
      <c r="C34092" s="19">
        <v>42688</v>
      </c>
      <c r="D34092" s="18" t="s">
        <v>6</v>
      </c>
      <c r="E34092" s="18">
        <v>0.58929864490529305</v>
      </c>
      <c r="F34092" s="18">
        <v>2.5784232986449055E-3</v>
      </c>
    </row>
    <row r="34093" spans="2:6" x14ac:dyDescent="0.25">
      <c r="B34093" s="18">
        <v>2017</v>
      </c>
      <c r="C34093" s="19">
        <v>42688</v>
      </c>
      <c r="D34093" s="18" t="s">
        <v>6</v>
      </c>
      <c r="E34093" s="18">
        <v>0.22171924833420681</v>
      </c>
      <c r="F34093" s="18">
        <v>2.3687953881859698E-3</v>
      </c>
    </row>
    <row r="34094" spans="2:6" x14ac:dyDescent="0.25">
      <c r="B34094" s="18">
        <v>2017</v>
      </c>
      <c r="C34094" s="19">
        <v>42688</v>
      </c>
      <c r="D34094" s="18" t="s">
        <v>6</v>
      </c>
      <c r="E34094" s="18">
        <v>1.5037519403059578</v>
      </c>
      <c r="F34094" s="18">
        <v>8.7714307104888815E-3</v>
      </c>
    </row>
    <row r="34095" spans="2:6" x14ac:dyDescent="0.25">
      <c r="B34095" s="18">
        <v>2017</v>
      </c>
      <c r="C34095" s="19">
        <v>42688</v>
      </c>
      <c r="D34095" s="18" t="s">
        <v>6</v>
      </c>
      <c r="E34095" s="18">
        <v>1.2423623069052423</v>
      </c>
      <c r="F34095" s="18">
        <v>5.7947143819719995E-3</v>
      </c>
    </row>
    <row r="34096" spans="2:6" x14ac:dyDescent="0.25">
      <c r="B34096" s="18">
        <v>2017</v>
      </c>
      <c r="C34096" s="19">
        <v>42688</v>
      </c>
      <c r="D34096" s="18" t="s">
        <v>6</v>
      </c>
      <c r="E34096" s="18">
        <v>0.38227361433455714</v>
      </c>
      <c r="F34096" s="18">
        <v>1.8028000299468443E-3</v>
      </c>
    </row>
    <row r="34097" spans="2:6" x14ac:dyDescent="0.25">
      <c r="B34097" s="18">
        <v>2017</v>
      </c>
      <c r="C34097" s="19">
        <v>42688</v>
      </c>
      <c r="D34097" s="18" t="s">
        <v>6</v>
      </c>
      <c r="E34097" s="18">
        <v>0.34789179206907839</v>
      </c>
      <c r="F34097" s="18">
        <v>7.6963389982780562E-4</v>
      </c>
    </row>
    <row r="34098" spans="2:6" x14ac:dyDescent="0.25">
      <c r="B34098" s="18">
        <v>2017</v>
      </c>
      <c r="C34098" s="19">
        <v>42688</v>
      </c>
      <c r="D34098" s="18" t="s">
        <v>6</v>
      </c>
      <c r="E34098" s="18">
        <v>1.3308560305457813</v>
      </c>
      <c r="F34098" s="18">
        <v>3.440892415961668E-3</v>
      </c>
    </row>
    <row r="34099" spans="2:6" x14ac:dyDescent="0.25">
      <c r="B34099" s="18">
        <v>2017</v>
      </c>
      <c r="C34099" s="19">
        <v>42688</v>
      </c>
      <c r="D34099" s="18" t="s">
        <v>6</v>
      </c>
      <c r="E34099" s="18">
        <v>0.11924479049686816</v>
      </c>
      <c r="F34099" s="18">
        <v>6.5583589129295503E-4</v>
      </c>
    </row>
    <row r="34100" spans="2:6" x14ac:dyDescent="0.25">
      <c r="B34100" s="18">
        <v>2017</v>
      </c>
      <c r="C34100" s="19">
        <v>42688</v>
      </c>
      <c r="D34100" s="18" t="s">
        <v>6</v>
      </c>
      <c r="E34100" s="18">
        <v>0.17536542636819646</v>
      </c>
      <c r="F34100" s="18">
        <v>1.7429063412442913E-3</v>
      </c>
    </row>
    <row r="34101" spans="2:6" x14ac:dyDescent="0.25">
      <c r="B34101" s="18">
        <v>2017</v>
      </c>
      <c r="C34101" s="19">
        <v>42688</v>
      </c>
      <c r="D34101" s="18" t="s">
        <v>6</v>
      </c>
      <c r="E34101" s="18">
        <v>0.2505400913378753</v>
      </c>
      <c r="F34101" s="18">
        <v>9.702777569813581E-4</v>
      </c>
    </row>
    <row r="34102" spans="2:6" x14ac:dyDescent="0.25">
      <c r="B34102" s="18">
        <v>2017</v>
      </c>
      <c r="C34102" s="19">
        <v>42688</v>
      </c>
      <c r="D34102" s="18" t="s">
        <v>6</v>
      </c>
      <c r="E34102" s="18">
        <v>0.22035477028274822</v>
      </c>
      <c r="F34102" s="18">
        <v>9.4632028150033688E-4</v>
      </c>
    </row>
    <row r="34103" spans="2:6" x14ac:dyDescent="0.25">
      <c r="B34103" s="18">
        <v>2017</v>
      </c>
      <c r="C34103" s="19">
        <v>42688</v>
      </c>
      <c r="D34103" s="18" t="s">
        <v>6</v>
      </c>
      <c r="E34103" s="18">
        <v>0.49645239699533422</v>
      </c>
      <c r="F34103" s="18">
        <v>2.1441940555513963E-3</v>
      </c>
    </row>
    <row r="34104" spans="2:6" x14ac:dyDescent="0.25">
      <c r="B34104" s="18">
        <v>2017</v>
      </c>
      <c r="C34104" s="19">
        <v>42688</v>
      </c>
      <c r="D34104" s="18" t="s">
        <v>6</v>
      </c>
      <c r="E34104" s="18">
        <v>1.3909710264280901E-2</v>
      </c>
      <c r="F34104" s="18">
        <v>1.4374485288612713E-4</v>
      </c>
    </row>
    <row r="34105" spans="2:6" x14ac:dyDescent="0.25">
      <c r="B34105" s="18">
        <v>2017</v>
      </c>
      <c r="C34105" s="19">
        <v>42688</v>
      </c>
      <c r="D34105" s="18" t="s">
        <v>6</v>
      </c>
      <c r="E34105" s="18">
        <v>1.0613375258915416</v>
      </c>
      <c r="F34105" s="18">
        <v>7.6244665718349933E-3</v>
      </c>
    </row>
    <row r="34106" spans="2:6" x14ac:dyDescent="0.25">
      <c r="B34106" s="18">
        <v>2017</v>
      </c>
      <c r="C34106" s="19">
        <v>42688</v>
      </c>
      <c r="D34106" s="18" t="s">
        <v>6</v>
      </c>
      <c r="E34106" s="18">
        <v>3.2602131217089763E-3</v>
      </c>
      <c r="F34106" s="18">
        <v>1.1978737740510594E-5</v>
      </c>
    </row>
    <row r="34107" spans="2:6" x14ac:dyDescent="0.25">
      <c r="B34107" s="18">
        <v>2017</v>
      </c>
      <c r="C34107" s="19">
        <v>42688</v>
      </c>
      <c r="D34107" s="18" t="s">
        <v>6</v>
      </c>
      <c r="E34107" s="18">
        <v>9.0631878415811939E-2</v>
      </c>
      <c r="F34107" s="18">
        <v>7.6364453095755034E-4</v>
      </c>
    </row>
    <row r="34108" spans="2:6" x14ac:dyDescent="0.25">
      <c r="B34108" s="18">
        <v>2017</v>
      </c>
      <c r="C34108" s="19">
        <v>42688</v>
      </c>
      <c r="D34108" s="18" t="s">
        <v>6</v>
      </c>
      <c r="E34108" s="18">
        <v>0.30787661900127272</v>
      </c>
      <c r="F34108" s="18">
        <v>9.5829901924084754E-4</v>
      </c>
    </row>
    <row r="34109" spans="2:6" x14ac:dyDescent="0.25">
      <c r="B34109" s="18">
        <v>2017</v>
      </c>
      <c r="C34109" s="19">
        <v>42688</v>
      </c>
      <c r="D34109" s="18" t="s">
        <v>6</v>
      </c>
      <c r="E34109" s="18">
        <v>0.64132360060891813</v>
      </c>
      <c r="F34109" s="18">
        <v>6.3936512689975293E-3</v>
      </c>
    </row>
    <row r="34110" spans="2:6" x14ac:dyDescent="0.25">
      <c r="B34110" s="18">
        <v>2017</v>
      </c>
      <c r="C34110" s="19">
        <v>42688</v>
      </c>
      <c r="D34110" s="18" t="s">
        <v>6</v>
      </c>
      <c r="E34110" s="18">
        <v>0.4549364877342727</v>
      </c>
      <c r="F34110" s="18">
        <v>1.0181927079434005E-3</v>
      </c>
    </row>
    <row r="34111" spans="2:6" x14ac:dyDescent="0.25">
      <c r="B34111" s="18">
        <v>2017</v>
      </c>
      <c r="C34111" s="19">
        <v>42688</v>
      </c>
      <c r="D34111" s="18" t="s">
        <v>6</v>
      </c>
      <c r="E34111" s="18">
        <v>0.43593940755159694</v>
      </c>
      <c r="F34111" s="18">
        <v>2.536497716553118E-3</v>
      </c>
    </row>
    <row r="34112" spans="2:6" x14ac:dyDescent="0.25">
      <c r="B34112" s="18">
        <v>2017</v>
      </c>
      <c r="C34112" s="19">
        <v>42688</v>
      </c>
      <c r="D34112" s="18" t="s">
        <v>6</v>
      </c>
      <c r="E34112" s="18">
        <v>1.0236069476678895</v>
      </c>
      <c r="F34112" s="18">
        <v>4.5788725013101743E-3</v>
      </c>
    </row>
    <row r="34113" spans="2:6" x14ac:dyDescent="0.25">
      <c r="B34113" s="18">
        <v>2017</v>
      </c>
      <c r="C34113" s="19">
        <v>42688</v>
      </c>
      <c r="D34113" s="18" t="s">
        <v>6</v>
      </c>
      <c r="E34113" s="18">
        <v>1.0397634698410332</v>
      </c>
      <c r="F34113" s="18">
        <v>3.5127648424047317E-3</v>
      </c>
    </row>
    <row r="34114" spans="2:6" x14ac:dyDescent="0.25">
      <c r="B34114" s="18">
        <v>2017</v>
      </c>
      <c r="C34114" s="19">
        <v>42688</v>
      </c>
      <c r="D34114" s="18" t="s">
        <v>6</v>
      </c>
      <c r="E34114" s="18">
        <v>0.42773541963015643</v>
      </c>
      <c r="F34114" s="18">
        <v>5.54016620498615E-4</v>
      </c>
    </row>
    <row r="34115" spans="2:6" x14ac:dyDescent="0.25">
      <c r="B34115" s="18">
        <v>2017</v>
      </c>
      <c r="C34115" s="19">
        <v>42688</v>
      </c>
      <c r="D34115" s="18" t="s">
        <v>6</v>
      </c>
      <c r="E34115" s="18">
        <v>7.6020064385715351E-4</v>
      </c>
      <c r="F34115" s="18">
        <v>2.9946844351276486E-6</v>
      </c>
    </row>
    <row r="34116" spans="2:6" x14ac:dyDescent="0.25">
      <c r="B34116" s="18">
        <v>2017</v>
      </c>
      <c r="C34116" s="19">
        <v>42688</v>
      </c>
      <c r="D34116" s="18" t="s">
        <v>6</v>
      </c>
      <c r="E34116" s="18">
        <v>0.86333318359911049</v>
      </c>
      <c r="F34116" s="18">
        <v>6.7200718724264429E-3</v>
      </c>
    </row>
    <row r="34117" spans="2:6" x14ac:dyDescent="0.25">
      <c r="B34117" s="18">
        <v>2017</v>
      </c>
      <c r="C34117" s="19">
        <v>42688</v>
      </c>
      <c r="D34117" s="18" t="s">
        <v>6</v>
      </c>
      <c r="E34117" s="18">
        <v>0.95388884729604861</v>
      </c>
      <c r="F34117" s="18">
        <v>1.2203339073145168E-2</v>
      </c>
    </row>
    <row r="34118" spans="2:6" x14ac:dyDescent="0.25">
      <c r="B34118" s="18">
        <v>2017</v>
      </c>
      <c r="C34118" s="19">
        <v>42688</v>
      </c>
      <c r="D34118" s="18" t="s">
        <v>6</v>
      </c>
      <c r="E34118" s="18">
        <v>0.17073225025579605</v>
      </c>
      <c r="F34118" s="18">
        <v>6.5583589129295503E-4</v>
      </c>
    </row>
    <row r="34119" spans="2:6" x14ac:dyDescent="0.25">
      <c r="B34119" s="18">
        <v>2017</v>
      </c>
      <c r="C34119" s="19">
        <v>42688</v>
      </c>
      <c r="D34119" s="18" t="s">
        <v>6</v>
      </c>
      <c r="E34119" s="18">
        <v>0.29814309600459177</v>
      </c>
      <c r="F34119" s="18">
        <v>8.025754286142098E-4</v>
      </c>
    </row>
    <row r="34120" spans="2:6" x14ac:dyDescent="0.25">
      <c r="B34120" s="18">
        <v>2017</v>
      </c>
      <c r="C34120" s="19">
        <v>42688</v>
      </c>
      <c r="D34120" s="18" t="s">
        <v>6</v>
      </c>
      <c r="E34120" s="18">
        <v>0.39450096079458857</v>
      </c>
      <c r="F34120" s="18">
        <v>3.8331960769633902E-3</v>
      </c>
    </row>
    <row r="34121" spans="2:6" x14ac:dyDescent="0.25">
      <c r="B34121" s="18">
        <v>2017</v>
      </c>
      <c r="C34121" s="19">
        <v>42688</v>
      </c>
      <c r="D34121" s="18" t="s">
        <v>6</v>
      </c>
      <c r="E34121" s="18">
        <v>2.1721444436125867E-4</v>
      </c>
      <c r="F34121" s="18">
        <v>1.9165980384816951E-4</v>
      </c>
    </row>
    <row r="34122" spans="2:6" x14ac:dyDescent="0.25">
      <c r="B34122" s="18">
        <v>2017</v>
      </c>
      <c r="C34122" s="19">
        <v>42688</v>
      </c>
      <c r="D34122" s="18" t="s">
        <v>6</v>
      </c>
      <c r="E34122" s="18">
        <v>0.25940370841755872</v>
      </c>
      <c r="F34122" s="18">
        <v>7.7861795313318859E-4</v>
      </c>
    </row>
    <row r="34123" spans="2:6" x14ac:dyDescent="0.25">
      <c r="B34123" s="18">
        <v>2017</v>
      </c>
      <c r="C34123" s="19">
        <v>42688</v>
      </c>
      <c r="D34123" s="18" t="s">
        <v>6</v>
      </c>
      <c r="E34123" s="18">
        <v>7.9149509620423753E-4</v>
      </c>
      <c r="F34123" s="18">
        <v>2.9946844351276486E-6</v>
      </c>
    </row>
    <row r="34124" spans="2:6" x14ac:dyDescent="0.25">
      <c r="B34124" s="18">
        <v>2017</v>
      </c>
      <c r="C34124" s="19">
        <v>42688</v>
      </c>
      <c r="D34124" s="18" t="s">
        <v>6</v>
      </c>
      <c r="E34124" s="18">
        <v>2.2450150982006945E-3</v>
      </c>
      <c r="F34124" s="18">
        <v>1.1978737740510594E-5</v>
      </c>
    </row>
    <row r="34125" spans="2:6" x14ac:dyDescent="0.25">
      <c r="B34125" s="18">
        <v>2017</v>
      </c>
      <c r="C34125" s="19">
        <v>42688</v>
      </c>
      <c r="D34125" s="18" t="s">
        <v>6</v>
      </c>
      <c r="E34125" s="18">
        <v>0.14158818097876261</v>
      </c>
      <c r="F34125" s="18">
        <v>9.8824586359212404E-4</v>
      </c>
    </row>
    <row r="34126" spans="2:6" x14ac:dyDescent="0.25">
      <c r="B34126" s="18">
        <v>2017</v>
      </c>
      <c r="C34126" s="19">
        <v>42688</v>
      </c>
      <c r="D34126" s="18" t="s">
        <v>6</v>
      </c>
      <c r="E34126" s="18">
        <v>8.0847495695141131E-2</v>
      </c>
      <c r="F34126" s="18">
        <v>9.702777569813581E-4</v>
      </c>
    </row>
    <row r="34127" spans="2:6" x14ac:dyDescent="0.25">
      <c r="B34127" s="18">
        <v>2017</v>
      </c>
      <c r="C34127" s="19">
        <v>42688</v>
      </c>
      <c r="D34127" s="18" t="s">
        <v>6</v>
      </c>
      <c r="E34127" s="18">
        <v>6.275031818522124E-2</v>
      </c>
      <c r="F34127" s="18">
        <v>3.8631429213146666E-4</v>
      </c>
    </row>
    <row r="34128" spans="2:6" x14ac:dyDescent="0.25">
      <c r="B34128" s="18">
        <v>2017</v>
      </c>
      <c r="C34128" s="19">
        <v>42688</v>
      </c>
      <c r="D34128" s="18" t="s">
        <v>6</v>
      </c>
      <c r="E34128" s="18">
        <v>1.1452172394000659E-2</v>
      </c>
      <c r="F34128" s="18">
        <v>3.8930897656659428E-5</v>
      </c>
    </row>
    <row r="34129" spans="2:6" x14ac:dyDescent="0.25">
      <c r="B34129" s="18">
        <v>2017</v>
      </c>
      <c r="C34129" s="19">
        <v>42688</v>
      </c>
      <c r="D34129" s="18" t="s">
        <v>6</v>
      </c>
      <c r="E34129" s="18">
        <v>1.5931721194879088E-2</v>
      </c>
      <c r="F34129" s="18">
        <v>3.9829302987197726E-4</v>
      </c>
    </row>
    <row r="34130" spans="2:6" x14ac:dyDescent="0.25">
      <c r="B34130" s="18">
        <v>2017</v>
      </c>
      <c r="C34130" s="19">
        <v>42688</v>
      </c>
      <c r="D34130" s="18" t="s">
        <v>6</v>
      </c>
      <c r="E34130" s="18">
        <v>1.4848643657507914E-2</v>
      </c>
      <c r="F34130" s="18">
        <v>4.192558209178708E-5</v>
      </c>
    </row>
    <row r="34131" spans="2:6" x14ac:dyDescent="0.25">
      <c r="B34131" s="18">
        <v>2017</v>
      </c>
      <c r="C34131" s="19">
        <v>42688</v>
      </c>
      <c r="D34131" s="18" t="s">
        <v>6</v>
      </c>
      <c r="E34131" s="18">
        <v>5.7990466921214942E-2</v>
      </c>
      <c r="F34131" s="18">
        <v>2.1861196376431834E-4</v>
      </c>
    </row>
    <row r="34132" spans="2:6" x14ac:dyDescent="0.25">
      <c r="B34132" s="18">
        <v>2017</v>
      </c>
      <c r="C34132" s="19">
        <v>42688</v>
      </c>
      <c r="D34132" s="18" t="s">
        <v>6</v>
      </c>
      <c r="E34132" s="18">
        <v>0.11831738663871619</v>
      </c>
      <c r="F34132" s="18">
        <v>2.0363854158868009E-4</v>
      </c>
    </row>
    <row r="34133" spans="2:6" x14ac:dyDescent="0.25">
      <c r="B34133" s="18">
        <v>2017</v>
      </c>
      <c r="C34133" s="19">
        <v>42688</v>
      </c>
      <c r="D34133" s="18" t="s">
        <v>6</v>
      </c>
      <c r="E34133" s="18">
        <v>9.3891542512041029E-2</v>
      </c>
      <c r="F34133" s="18">
        <v>2.5754286142097777E-4</v>
      </c>
    </row>
    <row r="34134" spans="2:6" x14ac:dyDescent="0.25">
      <c r="B34134" s="18">
        <v>2017</v>
      </c>
      <c r="C34134" s="19">
        <v>42688</v>
      </c>
      <c r="D34134" s="18" t="s">
        <v>6</v>
      </c>
      <c r="E34134" s="18">
        <v>7.5230665568615712E-2</v>
      </c>
      <c r="F34134" s="18">
        <v>3.5936213221531783E-5</v>
      </c>
    </row>
    <row r="34135" spans="2:6" x14ac:dyDescent="0.25">
      <c r="B34135" s="18">
        <v>2017</v>
      </c>
      <c r="C34135" s="19">
        <v>42688</v>
      </c>
      <c r="D34135" s="18" t="s">
        <v>6</v>
      </c>
      <c r="E34135" s="18">
        <v>2.8298420303960469E-2</v>
      </c>
      <c r="F34135" s="18">
        <v>9.8824586359212393E-5</v>
      </c>
    </row>
    <row r="34136" spans="2:6" x14ac:dyDescent="0.25">
      <c r="B34136" s="18">
        <v>2017</v>
      </c>
      <c r="C34136" s="19">
        <v>42688</v>
      </c>
      <c r="D34136" s="18" t="s">
        <v>6</v>
      </c>
      <c r="E34136" s="18">
        <v>0.10065987871528037</v>
      </c>
      <c r="F34136" s="18">
        <v>2.1861196376431834E-4</v>
      </c>
    </row>
    <row r="34137" spans="2:6" x14ac:dyDescent="0.25">
      <c r="B34137" s="18">
        <v>2017</v>
      </c>
      <c r="C34137" s="19">
        <v>42688</v>
      </c>
      <c r="D34137" s="18" t="s">
        <v>6</v>
      </c>
      <c r="E34137" s="18">
        <v>3.303576152329625E-2</v>
      </c>
      <c r="F34137" s="18">
        <v>1.1978737740510594E-5</v>
      </c>
    </row>
    <row r="34138" spans="2:6" x14ac:dyDescent="0.25">
      <c r="B34138" s="18">
        <v>2017</v>
      </c>
      <c r="C34138" s="19">
        <v>42688</v>
      </c>
      <c r="D34138" s="18" t="s">
        <v>6</v>
      </c>
      <c r="E34138" s="18">
        <v>5.4677497442040285E-2</v>
      </c>
      <c r="F34138" s="18">
        <v>8.864265927977839E-4</v>
      </c>
    </row>
    <row r="34139" spans="2:6" x14ac:dyDescent="0.25">
      <c r="B34139" s="18">
        <v>2017</v>
      </c>
      <c r="C34139" s="19">
        <v>42688</v>
      </c>
      <c r="D34139" s="18" t="s">
        <v>6</v>
      </c>
      <c r="E34139" s="18">
        <v>1.345361982481096E-3</v>
      </c>
      <c r="F34139" s="18">
        <v>8.9840533053829457E-6</v>
      </c>
    </row>
    <row r="34140" spans="2:6" x14ac:dyDescent="0.25">
      <c r="B34140" s="18">
        <v>2017</v>
      </c>
      <c r="C34140" s="19">
        <v>42688</v>
      </c>
      <c r="D34140" s="18" t="s">
        <v>6</v>
      </c>
      <c r="E34140" s="18">
        <v>4.2821491851962865E-2</v>
      </c>
      <c r="F34140" s="18">
        <v>7.4867110878191204E-5</v>
      </c>
    </row>
    <row r="34141" spans="2:6" x14ac:dyDescent="0.25">
      <c r="B34141" s="18">
        <v>2017</v>
      </c>
      <c r="C34141" s="19">
        <v>42688</v>
      </c>
      <c r="D34141" s="18" t="s">
        <v>6</v>
      </c>
      <c r="E34141" s="18">
        <v>0.32388590252302163</v>
      </c>
      <c r="F34141" s="18">
        <v>1.7638691322901848E-3</v>
      </c>
    </row>
    <row r="34142" spans="2:6" x14ac:dyDescent="0.25">
      <c r="B34142" s="18">
        <v>2017</v>
      </c>
      <c r="C34142" s="19">
        <v>42688</v>
      </c>
      <c r="D34142" s="18" t="s">
        <v>6</v>
      </c>
      <c r="E34142" s="18">
        <v>7.8999775398667373E-4</v>
      </c>
      <c r="F34142" s="18">
        <v>2.9946844351276486E-6</v>
      </c>
    </row>
    <row r="34143" spans="2:6" x14ac:dyDescent="0.25">
      <c r="B34143" s="18">
        <v>2017</v>
      </c>
      <c r="C34143" s="19">
        <v>42688</v>
      </c>
      <c r="D34143" s="18" t="s">
        <v>6</v>
      </c>
      <c r="E34143" s="18">
        <v>7.7363679468942723E-2</v>
      </c>
      <c r="F34143" s="18">
        <v>2.8449502133712662E-4</v>
      </c>
    </row>
    <row r="34144" spans="2:6" x14ac:dyDescent="0.25">
      <c r="B34144" s="18">
        <v>2017</v>
      </c>
      <c r="C34144" s="19">
        <v>42688</v>
      </c>
      <c r="D34144" s="18" t="s">
        <v>6</v>
      </c>
      <c r="E34144" s="18">
        <v>5.9003269197175114E-3</v>
      </c>
      <c r="F34144" s="18">
        <v>4.192558209178708E-5</v>
      </c>
    </row>
    <row r="34145" spans="2:6" x14ac:dyDescent="0.25">
      <c r="B34145" s="18">
        <v>2017</v>
      </c>
      <c r="C34145" s="19">
        <v>42688</v>
      </c>
      <c r="D34145" s="18" t="s">
        <v>6</v>
      </c>
      <c r="E34145" s="18">
        <v>2.8065383943500277E-2</v>
      </c>
      <c r="F34145" s="18">
        <v>6.8877742007935914E-5</v>
      </c>
    </row>
    <row r="34146" spans="2:6" x14ac:dyDescent="0.25">
      <c r="B34146" s="18">
        <v>2017</v>
      </c>
      <c r="C34146" s="19">
        <v>42688</v>
      </c>
      <c r="D34146" s="18" t="s">
        <v>6</v>
      </c>
      <c r="E34146" s="18">
        <v>6.503855656210227E-3</v>
      </c>
      <c r="F34146" s="18">
        <v>1.1978737740510594E-5</v>
      </c>
    </row>
    <row r="34147" spans="2:6" x14ac:dyDescent="0.25">
      <c r="B34147" s="18">
        <v>2017</v>
      </c>
      <c r="C34147" s="19">
        <v>42688</v>
      </c>
      <c r="D34147" s="18" t="s">
        <v>6</v>
      </c>
      <c r="E34147" s="18">
        <v>4.89595967158293E-3</v>
      </c>
      <c r="F34147" s="18">
        <v>2.9946844351276486E-6</v>
      </c>
    </row>
    <row r="34148" spans="2:6" x14ac:dyDescent="0.25">
      <c r="B34148" s="18">
        <v>2017</v>
      </c>
      <c r="C34148" s="19">
        <v>42688</v>
      </c>
      <c r="D34148" s="18" t="s">
        <v>6</v>
      </c>
      <c r="E34148" s="18">
        <v>5.1124853385241302E-2</v>
      </c>
      <c r="F34148" s="18">
        <v>2.3957475481021189E-5</v>
      </c>
    </row>
    <row r="34149" spans="2:6" x14ac:dyDescent="0.25">
      <c r="B34149" s="18">
        <v>2017</v>
      </c>
      <c r="C34149" s="19">
        <v>42688</v>
      </c>
      <c r="D34149" s="18" t="s">
        <v>6</v>
      </c>
      <c r="E34149" s="18">
        <v>3.3886351725686903E-3</v>
      </c>
      <c r="F34149" s="18">
        <v>8.9840533053829457E-6</v>
      </c>
    </row>
    <row r="34150" spans="2:6" x14ac:dyDescent="0.25">
      <c r="B34150" s="18">
        <v>2017</v>
      </c>
      <c r="C34150" s="19">
        <v>42703</v>
      </c>
      <c r="D34150" s="18" t="s">
        <v>7</v>
      </c>
      <c r="E34150" s="18">
        <v>1.3176611514561653E-2</v>
      </c>
      <c r="F34150" s="18">
        <v>5.9893688702552963E-4</v>
      </c>
    </row>
    <row r="34151" spans="2:6" x14ac:dyDescent="0.25">
      <c r="B34151" s="18">
        <v>2017</v>
      </c>
      <c r="C34151" s="19">
        <v>42688</v>
      </c>
      <c r="D34151" s="18" t="s">
        <v>6</v>
      </c>
      <c r="E34151" s="18">
        <v>1.0376581567717301E-2</v>
      </c>
      <c r="F34151" s="18">
        <v>3.1444186568840306E-4</v>
      </c>
    </row>
    <row r="34152" spans="2:6" x14ac:dyDescent="0.25">
      <c r="B34152" s="18">
        <v>2017</v>
      </c>
      <c r="C34152" s="19">
        <v>42688</v>
      </c>
      <c r="D34152" s="18" t="s">
        <v>6</v>
      </c>
      <c r="E34152" s="18">
        <v>1.8317286815901775E-2</v>
      </c>
      <c r="F34152" s="18">
        <v>5.0909635397170022E-5</v>
      </c>
    </row>
    <row r="34153" spans="2:6" x14ac:dyDescent="0.25">
      <c r="B34153" s="18">
        <v>2017</v>
      </c>
      <c r="C34153" s="19">
        <v>42688</v>
      </c>
      <c r="D34153" s="18" t="s">
        <v>6</v>
      </c>
      <c r="E34153" s="18">
        <v>3.5613885353497639E-2</v>
      </c>
      <c r="F34153" s="18">
        <v>1.2877143071048889E-4</v>
      </c>
    </row>
    <row r="34154" spans="2:6" x14ac:dyDescent="0.25">
      <c r="B34154" s="18">
        <v>2017</v>
      </c>
      <c r="C34154" s="19">
        <v>42688</v>
      </c>
      <c r="D34154" s="18" t="s">
        <v>6</v>
      </c>
      <c r="E34154" s="18">
        <v>4.2884380225100549E-3</v>
      </c>
      <c r="F34154" s="18">
        <v>2.096279104589354E-5</v>
      </c>
    </row>
    <row r="34155" spans="2:6" x14ac:dyDescent="0.25">
      <c r="B34155" s="18">
        <v>2017</v>
      </c>
      <c r="C34155" s="19">
        <v>42688</v>
      </c>
      <c r="D34155" s="18" t="s">
        <v>6</v>
      </c>
      <c r="E34155" s="18">
        <v>1.4015123156397395E-3</v>
      </c>
      <c r="F34155" s="18">
        <v>2.6952159916148837E-5</v>
      </c>
    </row>
    <row r="34156" spans="2:6" x14ac:dyDescent="0.25">
      <c r="B34156" s="18">
        <v>2017</v>
      </c>
      <c r="C34156" s="19">
        <v>42688</v>
      </c>
      <c r="D34156" s="18" t="s">
        <v>6</v>
      </c>
      <c r="E34156" s="18">
        <v>6.6176037533378154E-3</v>
      </c>
      <c r="F34156" s="18">
        <v>2.096279104589354E-5</v>
      </c>
    </row>
    <row r="34157" spans="2:6" x14ac:dyDescent="0.25">
      <c r="B34157" s="18">
        <v>2017</v>
      </c>
      <c r="C34157" s="19">
        <v>42688</v>
      </c>
      <c r="D34157" s="18" t="s">
        <v>6</v>
      </c>
      <c r="E34157" s="18">
        <v>5.7390132514786255E-3</v>
      </c>
      <c r="F34157" s="18">
        <v>5.3904319832297674E-5</v>
      </c>
    </row>
    <row r="34158" spans="2:6" x14ac:dyDescent="0.25">
      <c r="B34158" s="18">
        <v>2017</v>
      </c>
      <c r="C34158" s="19">
        <v>42688</v>
      </c>
      <c r="D34158" s="18" t="s">
        <v>6</v>
      </c>
      <c r="E34158" s="18">
        <v>0.21404566893763569</v>
      </c>
      <c r="F34158" s="18">
        <v>1.4374485288612713E-4</v>
      </c>
    </row>
    <row r="34159" spans="2:6" x14ac:dyDescent="0.25">
      <c r="B34159" s="18">
        <v>2017</v>
      </c>
      <c r="C34159" s="19">
        <v>42688</v>
      </c>
      <c r="D34159" s="18" t="s">
        <v>6</v>
      </c>
      <c r="E34159" s="18">
        <v>2.2148186968131557E-3</v>
      </c>
      <c r="F34159" s="18">
        <v>2.9946844351276486E-6</v>
      </c>
    </row>
    <row r="34160" spans="2:6" x14ac:dyDescent="0.25">
      <c r="B34160" s="18">
        <v>2017</v>
      </c>
      <c r="C34160" s="19">
        <v>42688</v>
      </c>
      <c r="D34160" s="18" t="s">
        <v>6</v>
      </c>
      <c r="E34160" s="18">
        <v>8.8308252851189029E-3</v>
      </c>
      <c r="F34160" s="18">
        <v>5.9893688702552971E-6</v>
      </c>
    </row>
    <row r="34161" spans="2:6" x14ac:dyDescent="0.25">
      <c r="B34161" s="18">
        <v>2017</v>
      </c>
      <c r="C34161" s="19">
        <v>42688</v>
      </c>
      <c r="D34161" s="18" t="s">
        <v>6</v>
      </c>
      <c r="E34161" s="18">
        <v>8.7729280527064455E-4</v>
      </c>
      <c r="F34161" s="18">
        <v>2.9946844351276486E-6</v>
      </c>
    </row>
    <row r="34162" spans="2:6" x14ac:dyDescent="0.25">
      <c r="B34162" s="18">
        <v>2017</v>
      </c>
      <c r="C34162" s="19">
        <v>42688</v>
      </c>
      <c r="D34162" s="18" t="s">
        <v>6</v>
      </c>
      <c r="E34162" s="18">
        <v>6.1991964263432503E-3</v>
      </c>
      <c r="F34162" s="18">
        <v>1.1978737740510594E-5</v>
      </c>
    </row>
    <row r="34163" spans="2:6" x14ac:dyDescent="0.25">
      <c r="B34163" s="18">
        <v>2017</v>
      </c>
      <c r="C34163" s="19">
        <v>42688</v>
      </c>
      <c r="D34163" s="18" t="s">
        <v>6</v>
      </c>
      <c r="E34163" s="18">
        <v>0.10672576177285319</v>
      </c>
      <c r="F34163" s="18">
        <v>6.2888373137680623E-5</v>
      </c>
    </row>
    <row r="34164" spans="2:6" x14ac:dyDescent="0.25">
      <c r="B34164" s="18">
        <v>2017</v>
      </c>
      <c r="C34164" s="19">
        <v>42688</v>
      </c>
      <c r="D34164" s="18" t="s">
        <v>6</v>
      </c>
      <c r="E34164" s="18">
        <v>0.30832013176611517</v>
      </c>
      <c r="F34164" s="18">
        <v>3.1264505502732651E-3</v>
      </c>
    </row>
    <row r="34165" spans="2:6" x14ac:dyDescent="0.25">
      <c r="B34165" s="18">
        <v>2017</v>
      </c>
      <c r="C34165" s="19">
        <v>42688</v>
      </c>
      <c r="D34165" s="18" t="s">
        <v>6</v>
      </c>
      <c r="E34165" s="18">
        <v>0.13470959047690351</v>
      </c>
      <c r="F34165" s="18">
        <v>1.4075016845099947E-3</v>
      </c>
    </row>
    <row r="34166" spans="2:6" x14ac:dyDescent="0.25">
      <c r="B34166" s="18">
        <v>2017</v>
      </c>
      <c r="C34166" s="19">
        <v>42688</v>
      </c>
      <c r="D34166" s="18" t="s">
        <v>6</v>
      </c>
      <c r="E34166" s="18">
        <v>3.3894836664919668E-4</v>
      </c>
      <c r="F34166" s="18">
        <v>2.9946844351276486E-6</v>
      </c>
    </row>
    <row r="34167" spans="2:6" x14ac:dyDescent="0.25">
      <c r="B34167" s="18">
        <v>2017</v>
      </c>
      <c r="C34167" s="19">
        <v>42688</v>
      </c>
      <c r="D34167" s="18" t="s">
        <v>6</v>
      </c>
      <c r="E34167" s="18">
        <v>5.9007262109755185E-3</v>
      </c>
      <c r="F34167" s="18">
        <v>2.6952159916148837E-5</v>
      </c>
    </row>
    <row r="34168" spans="2:6" x14ac:dyDescent="0.25">
      <c r="B34168" s="18">
        <v>2017</v>
      </c>
      <c r="C34168" s="19">
        <v>42688</v>
      </c>
      <c r="D34168" s="18" t="s">
        <v>6</v>
      </c>
      <c r="E34168" s="18">
        <v>4.8999525841631206E-3</v>
      </c>
      <c r="F34168" s="18">
        <v>5.9893688702552971E-6</v>
      </c>
    </row>
    <row r="34169" spans="2:6" x14ac:dyDescent="0.25">
      <c r="B34169" s="18">
        <v>2017</v>
      </c>
      <c r="C34169" s="19">
        <v>42688</v>
      </c>
      <c r="D34169" s="18" t="s">
        <v>6</v>
      </c>
      <c r="E34169" s="18">
        <v>0.46511716702852435</v>
      </c>
      <c r="F34169" s="18">
        <v>5.8396346484989141E-3</v>
      </c>
    </row>
    <row r="34170" spans="2:6" x14ac:dyDescent="0.25">
      <c r="B34170" s="18">
        <v>2017</v>
      </c>
      <c r="C34170" s="19">
        <v>42688</v>
      </c>
      <c r="D34170" s="18" t="s">
        <v>6</v>
      </c>
      <c r="E34170" s="18">
        <v>1.9615183050086097E-4</v>
      </c>
      <c r="F34170" s="18">
        <v>2.9946844351276486E-6</v>
      </c>
    </row>
    <row r="34171" spans="2:6" x14ac:dyDescent="0.25">
      <c r="B34171" s="18">
        <v>2017</v>
      </c>
      <c r="C34171" s="19">
        <v>42704</v>
      </c>
      <c r="D34171" s="18" t="s">
        <v>7</v>
      </c>
      <c r="E34171" s="18">
        <v>2.7729779641136993E-3</v>
      </c>
      <c r="F34171" s="18">
        <v>5.9893688702552971E-6</v>
      </c>
    </row>
    <row r="34172" spans="2:6" x14ac:dyDescent="0.25">
      <c r="B34172" s="18">
        <v>2017</v>
      </c>
      <c r="C34172" s="19">
        <v>42688</v>
      </c>
      <c r="D34172" s="18" t="s">
        <v>6</v>
      </c>
      <c r="E34172" s="18">
        <v>9.3174215767013555E-2</v>
      </c>
      <c r="F34172" s="18">
        <v>8.8942127723291159E-4</v>
      </c>
    </row>
    <row r="34173" spans="2:6" x14ac:dyDescent="0.25">
      <c r="B34173" s="18">
        <v>2017</v>
      </c>
      <c r="C34173" s="19">
        <v>42688</v>
      </c>
      <c r="D34173" s="18" t="s">
        <v>6</v>
      </c>
      <c r="E34173" s="18">
        <v>1.3176611514561652E-4</v>
      </c>
      <c r="F34173" s="18">
        <v>5.9893688702552971E-6</v>
      </c>
    </row>
    <row r="34174" spans="2:6" x14ac:dyDescent="0.25">
      <c r="B34174" s="18">
        <v>2017</v>
      </c>
      <c r="C34174" s="19">
        <v>42688</v>
      </c>
      <c r="D34174" s="18" t="s">
        <v>6</v>
      </c>
      <c r="E34174" s="18">
        <v>4.397045244690664E-3</v>
      </c>
      <c r="F34174" s="18">
        <v>2.9946844351276486E-6</v>
      </c>
    </row>
    <row r="34175" spans="2:6" x14ac:dyDescent="0.25">
      <c r="B34175" s="18">
        <v>2017</v>
      </c>
      <c r="C34175" s="19">
        <v>42688</v>
      </c>
      <c r="D34175" s="18" t="s">
        <v>6</v>
      </c>
      <c r="E34175" s="18">
        <v>1.0843253225524684E-3</v>
      </c>
      <c r="F34175" s="18">
        <v>2.9946844351276486E-6</v>
      </c>
    </row>
    <row r="34176" spans="2:6" x14ac:dyDescent="0.25">
      <c r="B34176" s="18">
        <v>2017</v>
      </c>
      <c r="C34176" s="19">
        <v>42706</v>
      </c>
      <c r="D34176" s="18" t="s">
        <v>7</v>
      </c>
      <c r="E34176" s="18">
        <v>6.4984652242269974E-3</v>
      </c>
      <c r="F34176" s="18">
        <v>1.048139552294677E-4</v>
      </c>
    </row>
    <row r="34177" spans="2:6" x14ac:dyDescent="0.25">
      <c r="B34177" s="18">
        <v>2017</v>
      </c>
      <c r="C34177" s="19">
        <v>42688</v>
      </c>
      <c r="D34177" s="18" t="s">
        <v>6</v>
      </c>
      <c r="E34177" s="18">
        <v>1.9830800329415288E-3</v>
      </c>
      <c r="F34177" s="18">
        <v>1.7968106610765891E-5</v>
      </c>
    </row>
    <row r="34178" spans="2:6" x14ac:dyDescent="0.25">
      <c r="B34178" s="18">
        <v>2017</v>
      </c>
      <c r="C34178" s="19">
        <v>42688</v>
      </c>
      <c r="D34178" s="18" t="s">
        <v>6</v>
      </c>
      <c r="E34178" s="18">
        <v>4.0469167228170096E-3</v>
      </c>
      <c r="F34178" s="18">
        <v>2.9946844351276486E-6</v>
      </c>
    </row>
    <row r="34179" spans="2:6" x14ac:dyDescent="0.25">
      <c r="B34179" s="18">
        <v>2017</v>
      </c>
      <c r="C34179" s="19">
        <v>42688</v>
      </c>
      <c r="D34179" s="18" t="s">
        <v>6</v>
      </c>
      <c r="E34179" s="18">
        <v>0.10666676648948116</v>
      </c>
      <c r="F34179" s="18">
        <v>8.4450101070599685E-4</v>
      </c>
    </row>
    <row r="34180" spans="2:6" x14ac:dyDescent="0.25">
      <c r="B34180" s="18">
        <v>2017</v>
      </c>
      <c r="C34180" s="19">
        <v>42688</v>
      </c>
      <c r="D34180" s="18" t="s">
        <v>6</v>
      </c>
      <c r="E34180" s="18">
        <v>1.377904220009484E-2</v>
      </c>
      <c r="F34180" s="18">
        <v>5.689900426742532E-5</v>
      </c>
    </row>
    <row r="34181" spans="2:6" x14ac:dyDescent="0.25">
      <c r="B34181" s="18">
        <v>2017</v>
      </c>
      <c r="C34181" s="19">
        <v>42688</v>
      </c>
      <c r="D34181" s="18" t="s">
        <v>6</v>
      </c>
      <c r="E34181" s="18">
        <v>1.3852911082827969E-3</v>
      </c>
      <c r="F34181" s="18">
        <v>1.4973422175638243E-5</v>
      </c>
    </row>
    <row r="34182" spans="2:6" x14ac:dyDescent="0.25">
      <c r="B34182" s="18">
        <v>2017</v>
      </c>
      <c r="C34182" s="19">
        <v>42688</v>
      </c>
      <c r="D34182" s="18" t="s">
        <v>6</v>
      </c>
      <c r="E34182" s="18">
        <v>6.9905916997329643E-4</v>
      </c>
      <c r="F34182" s="18">
        <v>5.9893688702552971E-6</v>
      </c>
    </row>
    <row r="34183" spans="2:6" x14ac:dyDescent="0.25">
      <c r="B34183" s="18">
        <v>2017</v>
      </c>
      <c r="C34183" s="19">
        <v>42690</v>
      </c>
      <c r="D34183" s="18" t="s">
        <v>6</v>
      </c>
      <c r="E34183" s="18">
        <v>4.8873249981283224E-3</v>
      </c>
      <c r="F34183" s="18">
        <v>4.7914950962042377E-5</v>
      </c>
    </row>
    <row r="34184" spans="2:6" x14ac:dyDescent="0.25">
      <c r="B34184" s="18">
        <v>2017</v>
      </c>
      <c r="C34184" s="19">
        <v>42688</v>
      </c>
      <c r="D34184" s="18" t="s">
        <v>6</v>
      </c>
      <c r="E34184" s="18">
        <v>8.2856429837039162E-3</v>
      </c>
      <c r="F34184" s="18">
        <v>2.9946844351276486E-6</v>
      </c>
    </row>
    <row r="34185" spans="2:6" x14ac:dyDescent="0.25">
      <c r="B34185" s="18">
        <v>2017</v>
      </c>
      <c r="C34185" s="19">
        <v>42688</v>
      </c>
      <c r="D34185" s="18" t="s">
        <v>6</v>
      </c>
      <c r="E34185" s="18">
        <v>1.8895859848768435E-2</v>
      </c>
      <c r="F34185" s="18">
        <v>1.2577674627536125E-4</v>
      </c>
    </row>
    <row r="34186" spans="2:6" x14ac:dyDescent="0.25">
      <c r="B34186" s="18">
        <v>2017</v>
      </c>
      <c r="C34186" s="19">
        <v>42688</v>
      </c>
      <c r="D34186" s="18" t="s">
        <v>6</v>
      </c>
      <c r="E34186" s="18">
        <v>4.2058146789448823E-2</v>
      </c>
      <c r="F34186" s="18">
        <v>5.0909635397170022E-5</v>
      </c>
    </row>
    <row r="34187" spans="2:6" x14ac:dyDescent="0.25">
      <c r="B34187" s="18">
        <v>2017</v>
      </c>
      <c r="C34187" s="19">
        <v>42705</v>
      </c>
      <c r="D34187" s="18" t="s">
        <v>7</v>
      </c>
      <c r="E34187" s="18">
        <v>3.3727633450625141E-3</v>
      </c>
      <c r="F34187" s="18">
        <v>1.4973422175638243E-5</v>
      </c>
    </row>
    <row r="34188" spans="2:6" x14ac:dyDescent="0.25">
      <c r="B34188" s="18">
        <v>2017</v>
      </c>
      <c r="C34188" s="19">
        <v>42688</v>
      </c>
      <c r="D34188" s="18" t="s">
        <v>6</v>
      </c>
      <c r="E34188" s="18">
        <v>1.2425245189788128E-2</v>
      </c>
      <c r="F34188" s="18">
        <v>5.9893688702552971E-6</v>
      </c>
    </row>
    <row r="34189" spans="2:6" x14ac:dyDescent="0.25">
      <c r="B34189" s="18">
        <v>2017</v>
      </c>
      <c r="C34189" s="19">
        <v>42688</v>
      </c>
      <c r="D34189" s="18" t="s">
        <v>6</v>
      </c>
      <c r="E34189" s="18">
        <v>7.8540590451947894E-4</v>
      </c>
      <c r="F34189" s="18">
        <v>1.6770232836714832E-4</v>
      </c>
    </row>
    <row r="34190" spans="2:6" x14ac:dyDescent="0.25">
      <c r="B34190" s="18">
        <v>2017</v>
      </c>
      <c r="C34190" s="19">
        <v>42688</v>
      </c>
      <c r="D34190" s="18" t="s">
        <v>6</v>
      </c>
      <c r="E34190" s="18">
        <v>3.0045469292006587E-2</v>
      </c>
      <c r="F34190" s="18">
        <v>2.8150033690199893E-4</v>
      </c>
    </row>
    <row r="34191" spans="2:6" x14ac:dyDescent="0.25">
      <c r="B34191" s="18">
        <v>2017</v>
      </c>
      <c r="C34191" s="19">
        <v>42689</v>
      </c>
      <c r="D34191" s="18" t="s">
        <v>6</v>
      </c>
      <c r="E34191" s="18">
        <v>3.3420678296024555E-3</v>
      </c>
      <c r="F34191" s="18">
        <v>5.3904319832297674E-5</v>
      </c>
    </row>
    <row r="34192" spans="2:6" x14ac:dyDescent="0.25">
      <c r="B34192" s="18">
        <v>2017</v>
      </c>
      <c r="C34192" s="19">
        <v>42710</v>
      </c>
      <c r="D34192" s="18" t="s">
        <v>7</v>
      </c>
      <c r="E34192" s="18">
        <v>7.1213595867335479E-3</v>
      </c>
      <c r="F34192" s="18">
        <v>8.6845848618701798E-5</v>
      </c>
    </row>
    <row r="34193" spans="2:6" x14ac:dyDescent="0.25">
      <c r="B34193" s="18">
        <v>2017</v>
      </c>
      <c r="C34193" s="19">
        <v>42688</v>
      </c>
      <c r="D34193" s="18" t="s">
        <v>6</v>
      </c>
      <c r="E34193" s="18">
        <v>7.3803997903720891E-3</v>
      </c>
      <c r="F34193" s="18">
        <v>1.4973422175638243E-5</v>
      </c>
    </row>
    <row r="34194" spans="2:6" x14ac:dyDescent="0.25">
      <c r="B34194" s="18">
        <v>2017</v>
      </c>
      <c r="C34194" s="19">
        <v>42688</v>
      </c>
      <c r="D34194" s="18" t="s">
        <v>6</v>
      </c>
      <c r="E34194" s="18">
        <v>2.482593396720821E-4</v>
      </c>
      <c r="F34194" s="18">
        <v>2.9946844351276486E-6</v>
      </c>
    </row>
    <row r="34195" spans="2:6" x14ac:dyDescent="0.25">
      <c r="B34195" s="18">
        <v>2017</v>
      </c>
      <c r="C34195" s="19">
        <v>42688</v>
      </c>
      <c r="D34195" s="18" t="s">
        <v>6</v>
      </c>
      <c r="E34195" s="18">
        <v>7.4223253724638768E-4</v>
      </c>
      <c r="F34195" s="18">
        <v>2.9946844351276486E-6</v>
      </c>
    </row>
    <row r="34196" spans="2:6" x14ac:dyDescent="0.25">
      <c r="B34196" s="18">
        <v>2017</v>
      </c>
      <c r="C34196" s="19">
        <v>42710</v>
      </c>
      <c r="D34196" s="18" t="s">
        <v>7</v>
      </c>
      <c r="E34196" s="18">
        <v>3.2315639739462457E-2</v>
      </c>
      <c r="F34196" s="18">
        <v>9.8824586359212393E-5</v>
      </c>
    </row>
    <row r="34197" spans="2:6" x14ac:dyDescent="0.25">
      <c r="B34197" s="18">
        <v>2017</v>
      </c>
      <c r="C34197" s="19">
        <v>42688</v>
      </c>
      <c r="D34197" s="18" t="s">
        <v>6</v>
      </c>
      <c r="E34197" s="18">
        <v>3.1638841057123604E-3</v>
      </c>
      <c r="F34197" s="18">
        <v>5.9893688702552971E-6</v>
      </c>
    </row>
    <row r="34198" spans="2:6" x14ac:dyDescent="0.25">
      <c r="B34198" s="18">
        <v>2017</v>
      </c>
      <c r="C34198" s="19">
        <v>42688</v>
      </c>
      <c r="D34198" s="18" t="s">
        <v>6</v>
      </c>
      <c r="E34198" s="18">
        <v>3.6609018991290562E-3</v>
      </c>
      <c r="F34198" s="18">
        <v>2.9946844351276486E-6</v>
      </c>
    </row>
    <row r="34199" spans="2:6" x14ac:dyDescent="0.25">
      <c r="B34199" s="18">
        <v>2017</v>
      </c>
      <c r="C34199" s="19">
        <v>42688</v>
      </c>
      <c r="D34199" s="18" t="s">
        <v>6</v>
      </c>
      <c r="E34199" s="18">
        <v>8.1809288512889721E-3</v>
      </c>
      <c r="F34199" s="18">
        <v>2.9946844351276486E-6</v>
      </c>
    </row>
    <row r="34200" spans="2:6" x14ac:dyDescent="0.25">
      <c r="B34200" s="18">
        <v>2017</v>
      </c>
      <c r="C34200" s="19">
        <v>42688</v>
      </c>
      <c r="D34200" s="18" t="s">
        <v>6</v>
      </c>
      <c r="E34200" s="18">
        <v>5.2417459010256793E-3</v>
      </c>
      <c r="F34200" s="18">
        <v>2.9946844351276486E-6</v>
      </c>
    </row>
    <row r="34201" spans="2:6" x14ac:dyDescent="0.25">
      <c r="B34201" s="18">
        <v>2017</v>
      </c>
      <c r="C34201" s="19">
        <v>42688</v>
      </c>
      <c r="D34201" s="18" t="s">
        <v>6</v>
      </c>
      <c r="E34201" s="18">
        <v>8.5931970751915252E-3</v>
      </c>
      <c r="F34201" s="18">
        <v>2.9946844351276486E-6</v>
      </c>
    </row>
    <row r="34202" spans="2:6" x14ac:dyDescent="0.25">
      <c r="B34202" s="18">
        <v>2017</v>
      </c>
      <c r="C34202" s="19">
        <v>42688</v>
      </c>
      <c r="D34202" s="18" t="s">
        <v>6</v>
      </c>
      <c r="E34202" s="18">
        <v>9.2147438297022696E-3</v>
      </c>
      <c r="F34202" s="18">
        <v>2.9946844351276486E-6</v>
      </c>
    </row>
    <row r="34203" spans="2:6" x14ac:dyDescent="0.25">
      <c r="B34203" s="18">
        <v>2017</v>
      </c>
      <c r="C34203" s="19">
        <v>42688</v>
      </c>
      <c r="D34203" s="18" t="s">
        <v>6</v>
      </c>
      <c r="E34203" s="18">
        <v>7.0153327843078539E-2</v>
      </c>
      <c r="F34203" s="18">
        <v>7.0674552669012505E-4</v>
      </c>
    </row>
    <row r="34204" spans="2:6" x14ac:dyDescent="0.25">
      <c r="B34204" s="18">
        <v>2017</v>
      </c>
      <c r="C34204" s="19">
        <v>42688</v>
      </c>
      <c r="D34204" s="18" t="s">
        <v>6</v>
      </c>
      <c r="E34204" s="18">
        <v>4.7685358488682491E-3</v>
      </c>
      <c r="F34204" s="18">
        <v>2.9946844351276486E-6</v>
      </c>
    </row>
    <row r="34205" spans="2:6" x14ac:dyDescent="0.25">
      <c r="B34205" s="18">
        <v>2017</v>
      </c>
      <c r="C34205" s="19">
        <v>42688</v>
      </c>
      <c r="D34205" s="18" t="s">
        <v>6</v>
      </c>
      <c r="E34205" s="18">
        <v>5.8034987896483639E-3</v>
      </c>
      <c r="F34205" s="18">
        <v>2.4556412368046716E-4</v>
      </c>
    </row>
    <row r="34206" spans="2:6" x14ac:dyDescent="0.25">
      <c r="B34206" s="18">
        <v>2017</v>
      </c>
      <c r="C34206" s="19">
        <v>42688</v>
      </c>
      <c r="D34206" s="18" t="s">
        <v>6</v>
      </c>
      <c r="E34206" s="18">
        <v>5.1150408025754289E-2</v>
      </c>
      <c r="F34206" s="18">
        <v>7.1872426443063566E-5</v>
      </c>
    </row>
    <row r="34207" spans="2:6" x14ac:dyDescent="0.25">
      <c r="B34207" s="18">
        <v>2017</v>
      </c>
      <c r="C34207" s="19">
        <v>42688</v>
      </c>
      <c r="D34207" s="18" t="s">
        <v>6</v>
      </c>
      <c r="E34207" s="18">
        <v>0.32750592697961223</v>
      </c>
      <c r="F34207" s="18">
        <v>3.1563973946245414E-3</v>
      </c>
    </row>
    <row r="34208" spans="2:6" x14ac:dyDescent="0.25">
      <c r="B34208" s="18">
        <v>2017</v>
      </c>
      <c r="C34208" s="19">
        <v>42688</v>
      </c>
      <c r="D34208" s="18" t="s">
        <v>6</v>
      </c>
      <c r="E34208" s="18">
        <v>0.37365745801202965</v>
      </c>
      <c r="F34208" s="18">
        <v>1.167926929699783E-3</v>
      </c>
    </row>
    <row r="34209" spans="2:6" x14ac:dyDescent="0.25">
      <c r="B34209" s="18">
        <v>2017</v>
      </c>
      <c r="C34209" s="19">
        <v>42688</v>
      </c>
      <c r="D34209" s="18" t="s">
        <v>6</v>
      </c>
      <c r="E34209" s="18">
        <v>0.78182396246662278</v>
      </c>
      <c r="F34209" s="18">
        <v>2.4496518679344164E-3</v>
      </c>
    </row>
    <row r="34210" spans="2:6" x14ac:dyDescent="0.25">
      <c r="B34210" s="18">
        <v>2017</v>
      </c>
      <c r="C34210" s="19">
        <v>42688</v>
      </c>
      <c r="D34210" s="18" t="s">
        <v>6</v>
      </c>
      <c r="E34210" s="18">
        <v>3.7815876818647003E-2</v>
      </c>
      <c r="F34210" s="18">
        <v>9.8824586359212393E-5</v>
      </c>
    </row>
    <row r="34211" spans="2:6" x14ac:dyDescent="0.25">
      <c r="B34211" s="18">
        <v>2017</v>
      </c>
      <c r="C34211" s="19">
        <v>42688</v>
      </c>
      <c r="D34211" s="18" t="s">
        <v>6</v>
      </c>
      <c r="E34211" s="18">
        <v>1.2505153352798773E-2</v>
      </c>
      <c r="F34211" s="18">
        <v>2.6952159916148837E-5</v>
      </c>
    </row>
    <row r="34212" spans="2:6" x14ac:dyDescent="0.25">
      <c r="B34212" s="18">
        <v>2017</v>
      </c>
      <c r="C34212" s="19">
        <v>42688</v>
      </c>
      <c r="D34212" s="18" t="s">
        <v>6</v>
      </c>
      <c r="E34212" s="18">
        <v>0.50432537246387665</v>
      </c>
      <c r="F34212" s="18">
        <v>1.2338099872725911E-3</v>
      </c>
    </row>
    <row r="34213" spans="2:6" x14ac:dyDescent="0.25">
      <c r="B34213" s="18">
        <v>2017</v>
      </c>
      <c r="C34213" s="19">
        <v>42688</v>
      </c>
      <c r="D34213" s="18" t="s">
        <v>6</v>
      </c>
      <c r="E34213" s="18">
        <v>0.44081794814204689</v>
      </c>
      <c r="F34213" s="18">
        <v>9.1936812158418808E-4</v>
      </c>
    </row>
    <row r="34214" spans="2:6" x14ac:dyDescent="0.25">
      <c r="B34214" s="18">
        <v>2017</v>
      </c>
      <c r="C34214" s="19">
        <v>42688</v>
      </c>
      <c r="D34214" s="18" t="s">
        <v>6</v>
      </c>
      <c r="E34214" s="18">
        <v>0.96181427965361388</v>
      </c>
      <c r="F34214" s="18">
        <v>2.4197050235831401E-3</v>
      </c>
    </row>
    <row r="34215" spans="2:6" x14ac:dyDescent="0.25">
      <c r="B34215" s="18">
        <v>2017</v>
      </c>
      <c r="C34215" s="19">
        <v>42688</v>
      </c>
      <c r="D34215" s="18" t="s">
        <v>6</v>
      </c>
      <c r="E34215" s="18">
        <v>7.3751690748920573E-2</v>
      </c>
      <c r="F34215" s="18">
        <v>9.133787527139328E-4</v>
      </c>
    </row>
    <row r="34216" spans="2:6" x14ac:dyDescent="0.25">
      <c r="B34216" s="18">
        <v>2017</v>
      </c>
      <c r="C34216" s="19">
        <v>42688</v>
      </c>
      <c r="D34216" s="18" t="s">
        <v>6</v>
      </c>
      <c r="E34216" s="18">
        <v>1.4304609318459743E-4</v>
      </c>
      <c r="F34216" s="18">
        <v>2.9946844351276486E-6</v>
      </c>
    </row>
    <row r="34217" spans="2:6" x14ac:dyDescent="0.25">
      <c r="B34217" s="18">
        <v>2017</v>
      </c>
      <c r="C34217" s="19">
        <v>42688</v>
      </c>
      <c r="D34217" s="18" t="s">
        <v>6</v>
      </c>
      <c r="E34217" s="18">
        <v>0.27456464775024331</v>
      </c>
      <c r="F34217" s="18">
        <v>1.0002246013326346E-3</v>
      </c>
    </row>
    <row r="34218" spans="2:6" x14ac:dyDescent="0.25">
      <c r="B34218" s="18">
        <v>2017</v>
      </c>
      <c r="C34218" s="19">
        <v>42688</v>
      </c>
      <c r="D34218" s="18" t="s">
        <v>6</v>
      </c>
      <c r="E34218" s="18">
        <v>0.16128432033141182</v>
      </c>
      <c r="F34218" s="18">
        <v>1.6021561727932918E-3</v>
      </c>
    </row>
    <row r="34219" spans="2:6" x14ac:dyDescent="0.25">
      <c r="B34219" s="18">
        <v>2017</v>
      </c>
      <c r="C34219" s="19">
        <v>42688</v>
      </c>
      <c r="D34219" s="18" t="s">
        <v>6</v>
      </c>
      <c r="E34219" s="18">
        <v>0.14916428339697027</v>
      </c>
      <c r="F34219" s="18">
        <v>7.7861795313318859E-4</v>
      </c>
    </row>
    <row r="34220" spans="2:6" x14ac:dyDescent="0.25">
      <c r="B34220" s="18">
        <v>2017</v>
      </c>
      <c r="C34220" s="19">
        <v>42688</v>
      </c>
      <c r="D34220" s="18" t="s">
        <v>6</v>
      </c>
      <c r="E34220" s="18">
        <v>2.1315315315315324E-2</v>
      </c>
      <c r="F34220" s="18">
        <v>2.096279104589354E-5</v>
      </c>
    </row>
    <row r="34221" spans="2:6" x14ac:dyDescent="0.25">
      <c r="B34221" s="18">
        <v>2017</v>
      </c>
      <c r="C34221" s="19">
        <v>42691</v>
      </c>
      <c r="D34221" s="18" t="s">
        <v>6</v>
      </c>
      <c r="E34221" s="18">
        <v>1.3176611514561652E-4</v>
      </c>
      <c r="F34221" s="18">
        <v>2.9946844351276486E-6</v>
      </c>
    </row>
    <row r="34222" spans="2:6" x14ac:dyDescent="0.25">
      <c r="B34222" s="18">
        <v>2017</v>
      </c>
      <c r="C34222" s="19">
        <v>42688</v>
      </c>
      <c r="D34222" s="18" t="s">
        <v>6</v>
      </c>
      <c r="E34222" s="18">
        <v>2.2460133263457364E-2</v>
      </c>
      <c r="F34222" s="18">
        <v>2.9946844351276482E-4</v>
      </c>
    </row>
    <row r="34223" spans="2:6" x14ac:dyDescent="0.25">
      <c r="B34223" s="18">
        <v>2017</v>
      </c>
      <c r="C34223" s="19">
        <v>42688</v>
      </c>
      <c r="D34223" s="18" t="s">
        <v>6</v>
      </c>
      <c r="E34223" s="18">
        <v>0.1087992313643282</v>
      </c>
      <c r="F34223" s="18">
        <v>4.4021861196376431E-4</v>
      </c>
    </row>
    <row r="34224" spans="2:6" x14ac:dyDescent="0.25">
      <c r="B34224" s="18">
        <v>2017</v>
      </c>
      <c r="C34224" s="19">
        <v>42688</v>
      </c>
      <c r="D34224" s="18" t="s">
        <v>6</v>
      </c>
      <c r="E34224" s="18">
        <v>7.06206483491802E-3</v>
      </c>
      <c r="F34224" s="18">
        <v>5.9893688702552971E-6</v>
      </c>
    </row>
    <row r="34225" spans="2:6" x14ac:dyDescent="0.25">
      <c r="B34225" s="18">
        <v>2017</v>
      </c>
      <c r="C34225" s="19">
        <v>42688</v>
      </c>
      <c r="D34225" s="18" t="s">
        <v>6</v>
      </c>
      <c r="E34225" s="18">
        <v>0.11008609717750992</v>
      </c>
      <c r="F34225" s="18">
        <v>4.5519203413940256E-4</v>
      </c>
    </row>
    <row r="34226" spans="2:6" x14ac:dyDescent="0.25">
      <c r="B34226" s="18">
        <v>2017</v>
      </c>
      <c r="C34226" s="19">
        <v>42688</v>
      </c>
      <c r="D34226" s="18" t="s">
        <v>6</v>
      </c>
      <c r="E34226" s="18">
        <v>2.3142322377779443E-2</v>
      </c>
      <c r="F34226" s="18">
        <v>5.9893688702552971E-6</v>
      </c>
    </row>
    <row r="34227" spans="2:6" x14ac:dyDescent="0.25">
      <c r="B34227" s="18">
        <v>2017</v>
      </c>
      <c r="C34227" s="19">
        <v>42688</v>
      </c>
      <c r="D34227" s="18" t="s">
        <v>6</v>
      </c>
      <c r="E34227" s="18">
        <v>0.52324598837064318</v>
      </c>
      <c r="F34227" s="18">
        <v>9.433255970652093E-4</v>
      </c>
    </row>
    <row r="34228" spans="2:6" x14ac:dyDescent="0.25">
      <c r="B34228" s="18">
        <v>2017</v>
      </c>
      <c r="C34228" s="19">
        <v>42688</v>
      </c>
      <c r="D34228" s="18" t="s">
        <v>6</v>
      </c>
      <c r="E34228" s="18">
        <v>0.14009443238252092</v>
      </c>
      <c r="F34228" s="18">
        <v>1.7608744478550572E-3</v>
      </c>
    </row>
    <row r="34229" spans="2:6" x14ac:dyDescent="0.25">
      <c r="B34229" s="18">
        <v>2017</v>
      </c>
      <c r="C34229" s="19">
        <v>42688</v>
      </c>
      <c r="D34229" s="18" t="s">
        <v>6</v>
      </c>
      <c r="E34229" s="18">
        <v>0.1977874273165133</v>
      </c>
      <c r="F34229" s="18">
        <v>3.9529834543684957E-4</v>
      </c>
    </row>
    <row r="34230" spans="2:6" x14ac:dyDescent="0.25">
      <c r="B34230" s="18">
        <v>2017</v>
      </c>
      <c r="C34230" s="19">
        <v>42688</v>
      </c>
      <c r="D34230" s="18" t="s">
        <v>6</v>
      </c>
      <c r="E34230" s="18">
        <v>0.24148636170796825</v>
      </c>
      <c r="F34230" s="18">
        <v>5.6899004267425325E-4</v>
      </c>
    </row>
    <row r="34231" spans="2:6" x14ac:dyDescent="0.25">
      <c r="B34231" s="18">
        <v>2017</v>
      </c>
      <c r="C34231" s="19">
        <v>42689</v>
      </c>
      <c r="D34231" s="18" t="s">
        <v>6</v>
      </c>
      <c r="E34231" s="18">
        <v>0.39739881709964808</v>
      </c>
      <c r="F34231" s="18">
        <v>1.4793741109530583E-3</v>
      </c>
    </row>
    <row r="34232" spans="2:6" x14ac:dyDescent="0.25">
      <c r="B34232" s="18">
        <v>2017</v>
      </c>
      <c r="C34232" s="19">
        <v>42689</v>
      </c>
      <c r="D34232" s="18" t="s">
        <v>6</v>
      </c>
      <c r="E34232" s="18">
        <v>0.50772129470190308</v>
      </c>
      <c r="F34232" s="18">
        <v>1.3715654712884631E-3</v>
      </c>
    </row>
    <row r="34233" spans="2:6" x14ac:dyDescent="0.25">
      <c r="B34233" s="18">
        <v>2017</v>
      </c>
      <c r="C34233" s="19">
        <v>42689</v>
      </c>
      <c r="D34233" s="18" t="s">
        <v>6</v>
      </c>
      <c r="E34233" s="18">
        <v>0.19368895211000464</v>
      </c>
      <c r="F34233" s="18">
        <v>7.0075615781986977E-4</v>
      </c>
    </row>
    <row r="34234" spans="2:6" x14ac:dyDescent="0.25">
      <c r="B34234" s="18">
        <v>2017</v>
      </c>
      <c r="C34234" s="19">
        <v>42689</v>
      </c>
      <c r="D34234" s="18" t="s">
        <v>6</v>
      </c>
      <c r="E34234" s="18">
        <v>2.0878158768186479</v>
      </c>
      <c r="F34234" s="18">
        <v>5.1808040727708317E-3</v>
      </c>
    </row>
    <row r="34235" spans="2:6" x14ac:dyDescent="0.25">
      <c r="B34235" s="18">
        <v>2017</v>
      </c>
      <c r="C34235" s="19">
        <v>42689</v>
      </c>
      <c r="D34235" s="18" t="s">
        <v>6</v>
      </c>
      <c r="E34235" s="18">
        <v>0.18891477627211709</v>
      </c>
      <c r="F34235" s="18">
        <v>7.7861795313318856E-5</v>
      </c>
    </row>
    <row r="34236" spans="2:6" x14ac:dyDescent="0.25">
      <c r="B34236" s="18">
        <v>2017</v>
      </c>
      <c r="C34236" s="19">
        <v>42689</v>
      </c>
      <c r="D34236" s="18" t="s">
        <v>6</v>
      </c>
      <c r="E34236" s="18">
        <v>0.13976491727184248</v>
      </c>
      <c r="F34236" s="18">
        <v>1.9764917271842479E-4</v>
      </c>
    </row>
    <row r="34237" spans="2:6" x14ac:dyDescent="0.25">
      <c r="B34237" s="18">
        <v>2017</v>
      </c>
      <c r="C34237" s="19">
        <v>42689</v>
      </c>
      <c r="D34237" s="18" t="s">
        <v>6</v>
      </c>
      <c r="E34237" s="18">
        <v>0.30841810785855206</v>
      </c>
      <c r="F34237" s="18">
        <v>2.485588081155948E-4</v>
      </c>
    </row>
    <row r="34238" spans="2:6" x14ac:dyDescent="0.25">
      <c r="B34238" s="18">
        <v>2017</v>
      </c>
      <c r="C34238" s="19">
        <v>42689</v>
      </c>
      <c r="D34238" s="18" t="s">
        <v>6</v>
      </c>
      <c r="E34238" s="18">
        <v>2.5431509071398281E-2</v>
      </c>
      <c r="F34238" s="18">
        <v>1.8267575054278657E-4</v>
      </c>
    </row>
    <row r="34239" spans="2:6" x14ac:dyDescent="0.25">
      <c r="B34239" s="18">
        <v>2017</v>
      </c>
      <c r="C34239" s="19">
        <v>42689</v>
      </c>
      <c r="D34239" s="18" t="s">
        <v>6</v>
      </c>
      <c r="E34239" s="18">
        <v>0.16259439494896549</v>
      </c>
      <c r="F34239" s="18">
        <v>1.3176611514561652E-3</v>
      </c>
    </row>
    <row r="34240" spans="2:6" x14ac:dyDescent="0.25">
      <c r="B34240" s="18">
        <v>2017</v>
      </c>
      <c r="C34240" s="19">
        <v>42689</v>
      </c>
      <c r="D34240" s="18" t="s">
        <v>6</v>
      </c>
      <c r="E34240" s="18">
        <v>2.3075041800803563E-2</v>
      </c>
      <c r="F34240" s="18">
        <v>1.1978737740510594E-5</v>
      </c>
    </row>
    <row r="34241" spans="2:6" x14ac:dyDescent="0.25">
      <c r="B34241" s="18">
        <v>2017</v>
      </c>
      <c r="C34241" s="19">
        <v>42689</v>
      </c>
      <c r="D34241" s="18" t="s">
        <v>6</v>
      </c>
      <c r="E34241" s="18">
        <v>0</v>
      </c>
      <c r="F34241" s="18">
        <v>2.5155349255072249E-4</v>
      </c>
    </row>
    <row r="34242" spans="2:6" x14ac:dyDescent="0.25">
      <c r="B34242" s="18">
        <v>2017</v>
      </c>
      <c r="C34242" s="19">
        <v>42689</v>
      </c>
      <c r="D34242" s="18" t="s">
        <v>6</v>
      </c>
      <c r="E34242" s="18">
        <v>1.1876918469716254E-2</v>
      </c>
      <c r="F34242" s="18">
        <v>2.9946844351276486E-5</v>
      </c>
    </row>
    <row r="34243" spans="2:6" x14ac:dyDescent="0.25">
      <c r="B34243" s="18">
        <v>2017</v>
      </c>
      <c r="C34243" s="19">
        <v>42689</v>
      </c>
      <c r="D34243" s="18" t="s">
        <v>6</v>
      </c>
      <c r="E34243" s="18">
        <v>5.7210002246013324E-2</v>
      </c>
      <c r="F34243" s="18">
        <v>8.0856479748446508E-5</v>
      </c>
    </row>
    <row r="34244" spans="2:6" x14ac:dyDescent="0.25">
      <c r="B34244" s="18">
        <v>2017</v>
      </c>
      <c r="C34244" s="19">
        <v>42689</v>
      </c>
      <c r="D34244" s="18" t="s">
        <v>6</v>
      </c>
      <c r="E34244" s="18">
        <v>2.9961817773452123E-2</v>
      </c>
      <c r="F34244" s="18">
        <v>1.4973422175638243E-5</v>
      </c>
    </row>
    <row r="34245" spans="2:6" x14ac:dyDescent="0.25">
      <c r="B34245" s="18">
        <v>2017</v>
      </c>
      <c r="C34245" s="19">
        <v>42688</v>
      </c>
      <c r="D34245" s="18" t="s">
        <v>6</v>
      </c>
      <c r="E34245" s="18">
        <v>4.193207057472996E-3</v>
      </c>
      <c r="F34245" s="18">
        <v>5.9893688702552971E-6</v>
      </c>
    </row>
    <row r="34246" spans="2:6" x14ac:dyDescent="0.25">
      <c r="B34246" s="18">
        <v>2017</v>
      </c>
      <c r="C34246" s="19">
        <v>42691</v>
      </c>
      <c r="D34246" s="18" t="s">
        <v>6</v>
      </c>
      <c r="E34246" s="18">
        <v>6.2888373137680623E-5</v>
      </c>
      <c r="F34246" s="18">
        <v>8.9840533053829457E-6</v>
      </c>
    </row>
    <row r="34247" spans="2:6" x14ac:dyDescent="0.25">
      <c r="B34247" s="18">
        <v>2017</v>
      </c>
      <c r="C34247" s="19">
        <v>42689</v>
      </c>
      <c r="D34247" s="18" t="s">
        <v>6</v>
      </c>
      <c r="E34247" s="18">
        <v>3.1262259489406301E-2</v>
      </c>
      <c r="F34247" s="18">
        <v>1.4973422175638243E-5</v>
      </c>
    </row>
    <row r="34248" spans="2:6" x14ac:dyDescent="0.25">
      <c r="B34248" s="18">
        <v>2017</v>
      </c>
      <c r="C34248" s="19">
        <v>42689</v>
      </c>
      <c r="D34248" s="18" t="s">
        <v>6</v>
      </c>
      <c r="E34248" s="18">
        <v>0.24340605425369977</v>
      </c>
      <c r="F34248" s="18">
        <v>7.7262858426293331E-4</v>
      </c>
    </row>
    <row r="34249" spans="2:6" x14ac:dyDescent="0.25">
      <c r="B34249" s="18">
        <v>2017</v>
      </c>
      <c r="C34249" s="19">
        <v>42688</v>
      </c>
      <c r="D34249" s="18" t="s">
        <v>6</v>
      </c>
      <c r="E34249" s="18">
        <v>1.8632926555364228E-2</v>
      </c>
      <c r="F34249" s="18">
        <v>3.0545781238302015E-4</v>
      </c>
    </row>
    <row r="34250" spans="2:6" x14ac:dyDescent="0.25">
      <c r="B34250" s="18">
        <v>2017</v>
      </c>
      <c r="C34250" s="19">
        <v>42711</v>
      </c>
      <c r="D34250" s="18" t="s">
        <v>7</v>
      </c>
      <c r="E34250" s="18">
        <v>2.494572134461331E-3</v>
      </c>
      <c r="F34250" s="18">
        <v>2.096279104589354E-5</v>
      </c>
    </row>
    <row r="34251" spans="2:6" x14ac:dyDescent="0.25">
      <c r="B34251" s="18">
        <v>2017</v>
      </c>
      <c r="C34251" s="19">
        <v>42689</v>
      </c>
      <c r="D34251" s="18" t="s">
        <v>6</v>
      </c>
      <c r="E34251" s="18">
        <v>9.5710114546679638E-3</v>
      </c>
      <c r="F34251" s="18">
        <v>2.3957475481021189E-5</v>
      </c>
    </row>
    <row r="34252" spans="2:6" x14ac:dyDescent="0.25">
      <c r="B34252" s="18">
        <v>2017</v>
      </c>
      <c r="C34252" s="19">
        <v>42705</v>
      </c>
      <c r="D34252" s="18" t="s">
        <v>7</v>
      </c>
      <c r="E34252" s="18">
        <v>1.8191460158219153E-2</v>
      </c>
      <c r="F34252" s="18">
        <v>7.4867110878191204E-5</v>
      </c>
    </row>
    <row r="34253" spans="2:6" x14ac:dyDescent="0.25">
      <c r="B34253" s="18">
        <v>2017</v>
      </c>
      <c r="C34253" s="19">
        <v>42689</v>
      </c>
      <c r="D34253" s="18" t="s">
        <v>6</v>
      </c>
      <c r="E34253" s="18">
        <v>4.0378328466971022E-2</v>
      </c>
      <c r="F34253" s="18">
        <v>1.4973422175638243E-5</v>
      </c>
    </row>
    <row r="34254" spans="2:6" x14ac:dyDescent="0.25">
      <c r="B34254" s="18">
        <v>2017</v>
      </c>
      <c r="C34254" s="19">
        <v>42712</v>
      </c>
      <c r="D34254" s="18" t="s">
        <v>7</v>
      </c>
      <c r="E34254" s="18">
        <v>9.3434154375982633E-4</v>
      </c>
      <c r="F34254" s="18">
        <v>1.1978737740510594E-5</v>
      </c>
    </row>
    <row r="34255" spans="2:6" x14ac:dyDescent="0.25">
      <c r="B34255" s="18">
        <v>2017</v>
      </c>
      <c r="C34255" s="19">
        <v>42689</v>
      </c>
      <c r="D34255" s="18" t="s">
        <v>6</v>
      </c>
      <c r="E34255" s="18">
        <v>7.1400264530458333E-3</v>
      </c>
      <c r="F34255" s="18">
        <v>2.9946844351276486E-6</v>
      </c>
    </row>
    <row r="34256" spans="2:6" x14ac:dyDescent="0.25">
      <c r="B34256" s="18">
        <v>2017</v>
      </c>
      <c r="C34256" s="19">
        <v>42689</v>
      </c>
      <c r="D34256" s="18" t="s">
        <v>6</v>
      </c>
      <c r="E34256" s="18">
        <v>0</v>
      </c>
      <c r="F34256" s="18">
        <v>1.5572359062663771E-4</v>
      </c>
    </row>
    <row r="34257" spans="2:6" x14ac:dyDescent="0.25">
      <c r="B34257" s="18">
        <v>2017</v>
      </c>
      <c r="C34257" s="19">
        <v>42690</v>
      </c>
      <c r="D34257" s="18" t="s">
        <v>6</v>
      </c>
      <c r="E34257" s="18">
        <v>2.904843902073819E-4</v>
      </c>
      <c r="F34257" s="18">
        <v>2.9946844351276486E-6</v>
      </c>
    </row>
    <row r="34258" spans="2:6" x14ac:dyDescent="0.25">
      <c r="B34258" s="18">
        <v>2017</v>
      </c>
      <c r="C34258" s="19">
        <v>42705</v>
      </c>
      <c r="D34258" s="18" t="s">
        <v>7</v>
      </c>
      <c r="E34258" s="18">
        <v>5.9174964438122334E-2</v>
      </c>
      <c r="F34258" s="18">
        <v>1.9465448828329715E-4</v>
      </c>
    </row>
    <row r="34259" spans="2:6" x14ac:dyDescent="0.25">
      <c r="B34259" s="18">
        <v>2017</v>
      </c>
      <c r="C34259" s="19">
        <v>42689</v>
      </c>
      <c r="D34259" s="18" t="s">
        <v>6</v>
      </c>
      <c r="E34259" s="18">
        <v>2.3611090314691413E-2</v>
      </c>
      <c r="F34259" s="18">
        <v>1.856704349779142E-4</v>
      </c>
    </row>
    <row r="34260" spans="2:6" x14ac:dyDescent="0.25">
      <c r="B34260" s="18">
        <v>2017</v>
      </c>
      <c r="C34260" s="19">
        <v>42689</v>
      </c>
      <c r="D34260" s="18" t="s">
        <v>6</v>
      </c>
      <c r="E34260" s="18">
        <v>1.1031019939607187E-2</v>
      </c>
      <c r="F34260" s="18">
        <v>5.9893688702552971E-6</v>
      </c>
    </row>
    <row r="34261" spans="2:6" x14ac:dyDescent="0.25">
      <c r="B34261" s="18">
        <v>2017</v>
      </c>
      <c r="C34261" s="19">
        <v>42689</v>
      </c>
      <c r="D34261" s="18" t="s">
        <v>6</v>
      </c>
      <c r="E34261" s="18">
        <v>5.4802725162835962E-4</v>
      </c>
      <c r="F34261" s="18">
        <v>8.9840533053829457E-6</v>
      </c>
    </row>
    <row r="34262" spans="2:6" x14ac:dyDescent="0.25">
      <c r="B34262" s="18">
        <v>2017</v>
      </c>
      <c r="C34262" s="19">
        <v>42689</v>
      </c>
      <c r="D34262" s="18" t="s">
        <v>6</v>
      </c>
      <c r="E34262" s="18">
        <v>3.1973247485712957E-3</v>
      </c>
      <c r="F34262" s="18">
        <v>2.9946844351276486E-6</v>
      </c>
    </row>
    <row r="34263" spans="2:6" x14ac:dyDescent="0.25">
      <c r="B34263" s="18">
        <v>2017</v>
      </c>
      <c r="C34263" s="19">
        <v>42689</v>
      </c>
      <c r="D34263" s="18" t="s">
        <v>6</v>
      </c>
      <c r="E34263" s="18">
        <v>0.24769084874348044</v>
      </c>
      <c r="F34263" s="18">
        <v>5.6899004267425325E-4</v>
      </c>
    </row>
    <row r="34264" spans="2:6" x14ac:dyDescent="0.25">
      <c r="B34264" s="18">
        <v>2017</v>
      </c>
      <c r="C34264" s="19">
        <v>42693</v>
      </c>
      <c r="D34264" s="18" t="s">
        <v>7</v>
      </c>
      <c r="E34264" s="18">
        <v>1.400284495021337E-2</v>
      </c>
      <c r="F34264" s="18">
        <v>1.3775548401587183E-4</v>
      </c>
    </row>
    <row r="34265" spans="2:6" x14ac:dyDescent="0.25">
      <c r="B34265" s="18">
        <v>2017</v>
      </c>
      <c r="C34265" s="19">
        <v>42689</v>
      </c>
      <c r="D34265" s="18" t="s">
        <v>6</v>
      </c>
      <c r="E34265" s="18">
        <v>1.9115869331935823E-2</v>
      </c>
      <c r="F34265" s="18">
        <v>1.1978737740510594E-5</v>
      </c>
    </row>
    <row r="34266" spans="2:6" x14ac:dyDescent="0.25">
      <c r="B34266" s="18">
        <v>2017</v>
      </c>
      <c r="C34266" s="19">
        <v>42689</v>
      </c>
      <c r="D34266" s="18" t="s">
        <v>6</v>
      </c>
      <c r="E34266" s="18">
        <v>3.0833270944074266E-3</v>
      </c>
      <c r="F34266" s="18">
        <v>2.9946844351276486E-6</v>
      </c>
    </row>
    <row r="34267" spans="2:6" x14ac:dyDescent="0.25">
      <c r="B34267" s="18">
        <v>2017</v>
      </c>
      <c r="C34267" s="19">
        <v>42713</v>
      </c>
      <c r="D34267" s="18" t="s">
        <v>7</v>
      </c>
      <c r="E34267" s="18">
        <v>6.408325222729655E-2</v>
      </c>
      <c r="F34267" s="18">
        <v>7.4567642434678451E-4</v>
      </c>
    </row>
    <row r="34268" spans="2:6" x14ac:dyDescent="0.25">
      <c r="B34268" s="18">
        <v>2017</v>
      </c>
      <c r="C34268" s="19">
        <v>42689</v>
      </c>
      <c r="D34268" s="18" t="s">
        <v>6</v>
      </c>
      <c r="E34268" s="18">
        <v>1.7788425544658232E-3</v>
      </c>
      <c r="F34268" s="18">
        <v>1.7968106610765891E-5</v>
      </c>
    </row>
    <row r="34269" spans="2:6" x14ac:dyDescent="0.25">
      <c r="B34269" s="18">
        <v>2017</v>
      </c>
      <c r="C34269" s="19">
        <v>42689</v>
      </c>
      <c r="D34269" s="18" t="s">
        <v>6</v>
      </c>
      <c r="E34269" s="18">
        <v>1.4728756457288314E-2</v>
      </c>
      <c r="F34269" s="18">
        <v>8.9840533053829457E-6</v>
      </c>
    </row>
    <row r="34270" spans="2:6" x14ac:dyDescent="0.25">
      <c r="B34270" s="18">
        <v>2017</v>
      </c>
      <c r="C34270" s="19">
        <v>42717</v>
      </c>
      <c r="D34270" s="18" t="s">
        <v>7</v>
      </c>
      <c r="E34270" s="18">
        <v>1.4853634798233137E-2</v>
      </c>
      <c r="F34270" s="18">
        <v>1.1978737740510594E-4</v>
      </c>
    </row>
    <row r="34271" spans="2:6" x14ac:dyDescent="0.25">
      <c r="B34271" s="18">
        <v>2017</v>
      </c>
      <c r="C34271" s="19">
        <v>42689</v>
      </c>
      <c r="D34271" s="18" t="s">
        <v>6</v>
      </c>
      <c r="E34271" s="18">
        <v>8.6077212947018944E-4</v>
      </c>
      <c r="F34271" s="18">
        <v>2.9946844351276486E-6</v>
      </c>
    </row>
    <row r="34272" spans="2:6" x14ac:dyDescent="0.25">
      <c r="B34272" s="18">
        <v>2017</v>
      </c>
      <c r="C34272" s="19">
        <v>42689</v>
      </c>
      <c r="D34272" s="18" t="s">
        <v>6</v>
      </c>
      <c r="E34272" s="18">
        <v>2.0653839435002862E-3</v>
      </c>
      <c r="F34272" s="18">
        <v>2.9946844351276486E-6</v>
      </c>
    </row>
    <row r="34273" spans="2:6" x14ac:dyDescent="0.25">
      <c r="B34273" s="18">
        <v>2017</v>
      </c>
      <c r="C34273" s="19">
        <v>42689</v>
      </c>
      <c r="D34273" s="18" t="s">
        <v>6</v>
      </c>
      <c r="E34273" s="18">
        <v>0</v>
      </c>
      <c r="F34273" s="18">
        <v>2.9946844351276486E-6</v>
      </c>
    </row>
    <row r="34274" spans="2:6" x14ac:dyDescent="0.25">
      <c r="B34274" s="18">
        <v>2017</v>
      </c>
      <c r="C34274" s="19">
        <v>42689</v>
      </c>
      <c r="D34274" s="18" t="s">
        <v>6</v>
      </c>
      <c r="E34274" s="18">
        <v>3.12445409398317E-5</v>
      </c>
      <c r="F34274" s="18">
        <v>5.9893688702552971E-6</v>
      </c>
    </row>
    <row r="34275" spans="2:6" x14ac:dyDescent="0.25">
      <c r="B34275" s="18">
        <v>2017</v>
      </c>
      <c r="C34275" s="19">
        <v>42689</v>
      </c>
      <c r="D34275" s="18" t="s">
        <v>6</v>
      </c>
      <c r="E34275" s="18">
        <v>4.0592448404082647E-3</v>
      </c>
      <c r="F34275" s="18">
        <v>1.1978737740510594E-5</v>
      </c>
    </row>
    <row r="34276" spans="2:6" x14ac:dyDescent="0.25">
      <c r="B34276" s="18">
        <v>2017</v>
      </c>
      <c r="C34276" s="19">
        <v>42705</v>
      </c>
      <c r="D34276" s="18" t="s">
        <v>7</v>
      </c>
      <c r="E34276" s="18">
        <v>8.9190686531406757E-2</v>
      </c>
      <c r="F34276" s="18">
        <v>2.3658007037508422E-4</v>
      </c>
    </row>
    <row r="34277" spans="2:6" x14ac:dyDescent="0.25">
      <c r="B34277" s="18">
        <v>2017</v>
      </c>
      <c r="C34277" s="19">
        <v>42709</v>
      </c>
      <c r="D34277" s="18" t="s">
        <v>7</v>
      </c>
      <c r="E34277" s="18">
        <v>2.8150033690199893E-4</v>
      </c>
      <c r="F34277" s="18">
        <v>2.9946844351276486E-6</v>
      </c>
    </row>
    <row r="34278" spans="2:6" x14ac:dyDescent="0.25">
      <c r="B34278" s="18">
        <v>2017</v>
      </c>
      <c r="C34278" s="19">
        <v>42689</v>
      </c>
      <c r="D34278" s="18" t="s">
        <v>6</v>
      </c>
      <c r="E34278" s="18">
        <v>1.1867435302338339E-3</v>
      </c>
      <c r="F34278" s="18">
        <v>2.9946844351276486E-6</v>
      </c>
    </row>
    <row r="34279" spans="2:6" x14ac:dyDescent="0.25">
      <c r="B34279" s="18">
        <v>2017</v>
      </c>
      <c r="C34279" s="19">
        <v>42708</v>
      </c>
      <c r="D34279" s="18" t="s">
        <v>7</v>
      </c>
      <c r="E34279" s="18">
        <v>1.9836789698285544E-2</v>
      </c>
      <c r="F34279" s="18">
        <v>5.3904319832297674E-5</v>
      </c>
    </row>
    <row r="34280" spans="2:6" x14ac:dyDescent="0.25">
      <c r="B34280" s="18">
        <v>2017</v>
      </c>
      <c r="C34280" s="19">
        <v>42709</v>
      </c>
      <c r="D34280" s="18" t="s">
        <v>7</v>
      </c>
      <c r="E34280" s="18">
        <v>6.3195328292281203E-3</v>
      </c>
      <c r="F34280" s="18">
        <v>1.4973422175638243E-5</v>
      </c>
    </row>
    <row r="34281" spans="2:6" x14ac:dyDescent="0.25">
      <c r="B34281" s="18">
        <v>2017</v>
      </c>
      <c r="C34281" s="19">
        <v>42709</v>
      </c>
      <c r="D34281" s="18" t="s">
        <v>7</v>
      </c>
      <c r="E34281" s="18">
        <v>3.6295575353747097E-3</v>
      </c>
      <c r="F34281" s="18">
        <v>1.1978737740510594E-5</v>
      </c>
    </row>
    <row r="34282" spans="2:6" x14ac:dyDescent="0.25">
      <c r="B34282" s="18">
        <v>2017</v>
      </c>
      <c r="C34282" s="19">
        <v>42689</v>
      </c>
      <c r="D34282" s="18" t="s">
        <v>6</v>
      </c>
      <c r="E34282" s="18">
        <v>0.13128442015422626</v>
      </c>
      <c r="F34282" s="18">
        <v>1.7129594968930148E-3</v>
      </c>
    </row>
    <row r="34283" spans="2:6" x14ac:dyDescent="0.25">
      <c r="B34283" s="18">
        <v>2017</v>
      </c>
      <c r="C34283" s="19">
        <v>42712</v>
      </c>
      <c r="D34283" s="18" t="s">
        <v>7</v>
      </c>
      <c r="E34283" s="18">
        <v>3.0545781238302014E-3</v>
      </c>
      <c r="F34283" s="18">
        <v>1.4973422175638243E-5</v>
      </c>
    </row>
    <row r="34284" spans="2:6" x14ac:dyDescent="0.25">
      <c r="B34284" s="18">
        <v>2017</v>
      </c>
      <c r="C34284" s="19">
        <v>42712</v>
      </c>
      <c r="D34284" s="18" t="s">
        <v>7</v>
      </c>
      <c r="E34284" s="18">
        <v>3.8775174066032793E-2</v>
      </c>
      <c r="F34284" s="18">
        <v>1.1679269296997829E-4</v>
      </c>
    </row>
    <row r="34285" spans="2:6" x14ac:dyDescent="0.25">
      <c r="B34285" s="18">
        <v>2017</v>
      </c>
      <c r="C34285" s="19">
        <v>42709</v>
      </c>
      <c r="D34285" s="18" t="s">
        <v>7</v>
      </c>
      <c r="E34285" s="18">
        <v>2.7024032342591899E-2</v>
      </c>
      <c r="F34285" s="18">
        <v>1.4075016845099947E-4</v>
      </c>
    </row>
    <row r="34286" spans="2:6" x14ac:dyDescent="0.25">
      <c r="B34286" s="18">
        <v>2017</v>
      </c>
      <c r="C34286" s="19">
        <v>42712</v>
      </c>
      <c r="D34286" s="18" t="s">
        <v>7</v>
      </c>
      <c r="E34286" s="18">
        <v>0.11065209253574905</v>
      </c>
      <c r="F34286" s="18">
        <v>4.1326645204761546E-4</v>
      </c>
    </row>
    <row r="34287" spans="2:6" x14ac:dyDescent="0.25">
      <c r="B34287" s="18">
        <v>2017</v>
      </c>
      <c r="C34287" s="19">
        <v>42709</v>
      </c>
      <c r="D34287" s="18" t="s">
        <v>7</v>
      </c>
      <c r="E34287" s="18">
        <v>5.1658306505951938E-3</v>
      </c>
      <c r="F34287" s="18">
        <v>4.4920266526914725E-5</v>
      </c>
    </row>
    <row r="34288" spans="2:6" x14ac:dyDescent="0.25">
      <c r="B34288" s="18">
        <v>2017</v>
      </c>
      <c r="C34288" s="19">
        <v>42707</v>
      </c>
      <c r="D34288" s="18" t="s">
        <v>7</v>
      </c>
      <c r="E34288" s="18">
        <v>2.3478325971400763E-3</v>
      </c>
      <c r="F34288" s="18">
        <v>2.096279104589354E-5</v>
      </c>
    </row>
    <row r="34289" spans="2:6" x14ac:dyDescent="0.25">
      <c r="B34289" s="18">
        <v>2017</v>
      </c>
      <c r="C34289" s="19">
        <v>42697</v>
      </c>
      <c r="D34289" s="18" t="s">
        <v>7</v>
      </c>
      <c r="E34289" s="18">
        <v>0.1847600509096354</v>
      </c>
      <c r="F34289" s="18">
        <v>3.8331960769633902E-4</v>
      </c>
    </row>
    <row r="34290" spans="2:6" x14ac:dyDescent="0.25">
      <c r="B34290" s="18">
        <v>2017</v>
      </c>
      <c r="C34290" s="19">
        <v>42689</v>
      </c>
      <c r="D34290" s="18" t="s">
        <v>6</v>
      </c>
      <c r="E34290" s="18">
        <v>0</v>
      </c>
      <c r="F34290" s="18">
        <v>1.4973422175638243E-5</v>
      </c>
    </row>
    <row r="34291" spans="2:6" x14ac:dyDescent="0.25">
      <c r="B34291" s="18">
        <v>2017</v>
      </c>
      <c r="C34291" s="19">
        <v>42689</v>
      </c>
      <c r="D34291" s="18" t="s">
        <v>6</v>
      </c>
      <c r="E34291" s="18">
        <v>0.15926650195902284</v>
      </c>
      <c r="F34291" s="18">
        <v>4.4620798083401964E-4</v>
      </c>
    </row>
    <row r="34292" spans="2:6" x14ac:dyDescent="0.25">
      <c r="B34292" s="18">
        <v>2017</v>
      </c>
      <c r="C34292" s="19">
        <v>42689</v>
      </c>
      <c r="D34292" s="18" t="s">
        <v>6</v>
      </c>
      <c r="E34292" s="18">
        <v>3.3768560804571983E-3</v>
      </c>
      <c r="F34292" s="18">
        <v>2.9946844351276486E-6</v>
      </c>
    </row>
    <row r="34293" spans="2:6" x14ac:dyDescent="0.25">
      <c r="B34293" s="18">
        <v>2017</v>
      </c>
      <c r="C34293" s="19">
        <v>42689</v>
      </c>
      <c r="D34293" s="18" t="s">
        <v>6</v>
      </c>
      <c r="E34293" s="18">
        <v>3.1524643757330835E-2</v>
      </c>
      <c r="F34293" s="18">
        <v>3.8631429213146666E-4</v>
      </c>
    </row>
    <row r="34294" spans="2:6" x14ac:dyDescent="0.25">
      <c r="B34294" s="18">
        <v>2017</v>
      </c>
      <c r="C34294" s="19">
        <v>42689</v>
      </c>
      <c r="D34294" s="18" t="s">
        <v>6</v>
      </c>
      <c r="E34294" s="18">
        <v>1.197000324424146E-2</v>
      </c>
      <c r="F34294" s="18">
        <v>7.4867110878191204E-5</v>
      </c>
    </row>
    <row r="34295" spans="2:6" x14ac:dyDescent="0.25">
      <c r="B34295" s="18">
        <v>2017</v>
      </c>
      <c r="C34295" s="19">
        <v>42689</v>
      </c>
      <c r="D34295" s="18" t="s">
        <v>6</v>
      </c>
      <c r="E34295" s="18">
        <v>1.2074567642434678E-2</v>
      </c>
      <c r="F34295" s="18">
        <v>1.0780863966459535E-4</v>
      </c>
    </row>
    <row r="34296" spans="2:6" x14ac:dyDescent="0.25">
      <c r="B34296" s="18">
        <v>2017</v>
      </c>
      <c r="C34296" s="19">
        <v>42689</v>
      </c>
      <c r="D34296" s="18" t="s">
        <v>6</v>
      </c>
      <c r="E34296" s="18">
        <v>4.0594345037558432E-2</v>
      </c>
      <c r="F34296" s="18">
        <v>7.0075615781986977E-4</v>
      </c>
    </row>
    <row r="34297" spans="2:6" x14ac:dyDescent="0.25">
      <c r="B34297" s="18">
        <v>2017</v>
      </c>
      <c r="C34297" s="19">
        <v>42689</v>
      </c>
      <c r="D34297" s="18" t="s">
        <v>6</v>
      </c>
      <c r="E34297" s="18">
        <v>5.5940705248184476E-4</v>
      </c>
      <c r="F34297" s="18">
        <v>8.9840533053829457E-6</v>
      </c>
    </row>
    <row r="34298" spans="2:6" x14ac:dyDescent="0.25">
      <c r="B34298" s="18">
        <v>2017</v>
      </c>
      <c r="C34298" s="19">
        <v>42689</v>
      </c>
      <c r="D34298" s="18" t="s">
        <v>6</v>
      </c>
      <c r="E34298" s="18">
        <v>0.23116058995283373</v>
      </c>
      <c r="F34298" s="18">
        <v>3.3839934116942428E-4</v>
      </c>
    </row>
    <row r="34299" spans="2:6" x14ac:dyDescent="0.25">
      <c r="B34299" s="18">
        <v>2017</v>
      </c>
      <c r="C34299" s="19">
        <v>42689</v>
      </c>
      <c r="D34299" s="18" t="s">
        <v>6</v>
      </c>
      <c r="E34299" s="18">
        <v>3.6780714232237778E-3</v>
      </c>
      <c r="F34299" s="18">
        <v>3.5936213221531783E-5</v>
      </c>
    </row>
    <row r="34300" spans="2:6" x14ac:dyDescent="0.25">
      <c r="B34300" s="18">
        <v>2017</v>
      </c>
      <c r="C34300" s="19">
        <v>42689</v>
      </c>
      <c r="D34300" s="18" t="s">
        <v>6</v>
      </c>
      <c r="E34300" s="18">
        <v>4.3551695740061394E-3</v>
      </c>
      <c r="F34300" s="18">
        <v>2.9946844351276486E-6</v>
      </c>
    </row>
    <row r="34301" spans="2:6" x14ac:dyDescent="0.25">
      <c r="B34301" s="18">
        <v>2017</v>
      </c>
      <c r="C34301" s="19">
        <v>42689</v>
      </c>
      <c r="D34301" s="18" t="s">
        <v>6</v>
      </c>
      <c r="E34301" s="18">
        <v>4.2134561153951637E-2</v>
      </c>
      <c r="F34301" s="18">
        <v>1.0870704499513365E-3</v>
      </c>
    </row>
    <row r="34302" spans="2:6" x14ac:dyDescent="0.25">
      <c r="B34302" s="18">
        <v>2017</v>
      </c>
      <c r="C34302" s="19">
        <v>42690</v>
      </c>
      <c r="D34302" s="18" t="s">
        <v>6</v>
      </c>
      <c r="E34302" s="18">
        <v>1.9861745401911599E-3</v>
      </c>
      <c r="F34302" s="18">
        <v>2.9946844351276486E-6</v>
      </c>
    </row>
    <row r="34303" spans="2:6" x14ac:dyDescent="0.25">
      <c r="B34303" s="18">
        <v>2017</v>
      </c>
      <c r="C34303" s="19">
        <v>42690</v>
      </c>
      <c r="D34303" s="18" t="s">
        <v>6</v>
      </c>
      <c r="E34303" s="18">
        <v>5.7911207606498464E-3</v>
      </c>
      <c r="F34303" s="18">
        <v>2.6952159916148837E-5</v>
      </c>
    </row>
    <row r="34304" spans="2:6" x14ac:dyDescent="0.25">
      <c r="B34304" s="18">
        <v>2017</v>
      </c>
      <c r="C34304" s="19">
        <v>42689</v>
      </c>
      <c r="D34304" s="18" t="s">
        <v>6</v>
      </c>
      <c r="E34304" s="18">
        <v>2.5616530658081903E-2</v>
      </c>
      <c r="F34304" s="18">
        <v>1.4075016845099947E-4</v>
      </c>
    </row>
    <row r="34305" spans="2:6" x14ac:dyDescent="0.25">
      <c r="B34305" s="18">
        <v>2017</v>
      </c>
      <c r="C34305" s="19">
        <v>42690</v>
      </c>
      <c r="D34305" s="18" t="s">
        <v>6</v>
      </c>
      <c r="E34305" s="18">
        <v>9.2775323800254553E-4</v>
      </c>
      <c r="F34305" s="18">
        <v>5.9893688702552971E-6</v>
      </c>
    </row>
    <row r="34306" spans="2:6" x14ac:dyDescent="0.25">
      <c r="B34306" s="18">
        <v>2017</v>
      </c>
      <c r="C34306" s="19">
        <v>42690</v>
      </c>
      <c r="D34306" s="18" t="s">
        <v>6</v>
      </c>
      <c r="E34306" s="18">
        <v>1.1703226772478851E-2</v>
      </c>
      <c r="F34306" s="18">
        <v>1.1978737740510594E-5</v>
      </c>
    </row>
    <row r="34307" spans="2:6" x14ac:dyDescent="0.25">
      <c r="B34307" s="18">
        <v>2017</v>
      </c>
      <c r="C34307" s="19">
        <v>42690</v>
      </c>
      <c r="D34307" s="18" t="s">
        <v>6</v>
      </c>
      <c r="E34307" s="18">
        <v>4.8913179107084822E-4</v>
      </c>
      <c r="F34307" s="18">
        <v>2.9946844351276486E-6</v>
      </c>
    </row>
    <row r="34308" spans="2:6" x14ac:dyDescent="0.25">
      <c r="B34308" s="18">
        <v>2017</v>
      </c>
      <c r="C34308" s="19">
        <v>42690</v>
      </c>
      <c r="D34308" s="18" t="s">
        <v>6</v>
      </c>
      <c r="E34308" s="18">
        <v>2.7012053604851391E-3</v>
      </c>
      <c r="F34308" s="18">
        <v>5.9893688702552971E-5</v>
      </c>
    </row>
    <row r="34309" spans="2:6" x14ac:dyDescent="0.25">
      <c r="B34309" s="18">
        <v>2017</v>
      </c>
      <c r="C34309" s="19">
        <v>42690</v>
      </c>
      <c r="D34309" s="18" t="s">
        <v>6</v>
      </c>
      <c r="E34309" s="18">
        <v>7.6494222754610469E-4</v>
      </c>
      <c r="F34309" s="18">
        <v>5.9893688702552971E-6</v>
      </c>
    </row>
    <row r="34310" spans="2:6" x14ac:dyDescent="0.25">
      <c r="B34310" s="18">
        <v>2017</v>
      </c>
      <c r="C34310" s="19">
        <v>42704</v>
      </c>
      <c r="D34310" s="18" t="s">
        <v>7</v>
      </c>
      <c r="E34310" s="18">
        <v>1.4464325821666542E-2</v>
      </c>
      <c r="F34310" s="18">
        <v>4.192558209178708E-5</v>
      </c>
    </row>
    <row r="34311" spans="2:6" x14ac:dyDescent="0.25">
      <c r="B34311" s="18">
        <v>2017</v>
      </c>
      <c r="C34311" s="19">
        <v>42688</v>
      </c>
      <c r="D34311" s="18" t="s">
        <v>6</v>
      </c>
      <c r="E34311" s="18">
        <v>6.6781962017419183E-3</v>
      </c>
      <c r="F34311" s="18">
        <v>2.9946844351276486E-6</v>
      </c>
    </row>
    <row r="34312" spans="2:6" x14ac:dyDescent="0.25">
      <c r="B34312" s="18">
        <v>2017</v>
      </c>
      <c r="C34312" s="19">
        <v>42710</v>
      </c>
      <c r="D34312" s="18" t="s">
        <v>7</v>
      </c>
      <c r="E34312" s="18">
        <v>5.0460432731900878E-3</v>
      </c>
      <c r="F34312" s="18">
        <v>1.4973422175638243E-5</v>
      </c>
    </row>
    <row r="34313" spans="2:6" x14ac:dyDescent="0.25">
      <c r="B34313" s="18">
        <v>2017</v>
      </c>
      <c r="C34313" s="19">
        <v>42706</v>
      </c>
      <c r="D34313" s="18" t="s">
        <v>7</v>
      </c>
      <c r="E34313" s="18">
        <v>3.3869880961293702E-3</v>
      </c>
      <c r="F34313" s="18">
        <v>8.9840533053829457E-6</v>
      </c>
    </row>
    <row r="34314" spans="2:6" x14ac:dyDescent="0.25">
      <c r="B34314" s="18">
        <v>2017</v>
      </c>
      <c r="C34314" s="19">
        <v>42690</v>
      </c>
      <c r="D34314" s="18" t="s">
        <v>6</v>
      </c>
      <c r="E34314" s="18">
        <v>3.595218487185236E-3</v>
      </c>
      <c r="F34314" s="18">
        <v>1.1978737740510594E-5</v>
      </c>
    </row>
    <row r="34315" spans="2:6" x14ac:dyDescent="0.25">
      <c r="B34315" s="18">
        <v>2017</v>
      </c>
      <c r="C34315" s="19">
        <v>42710</v>
      </c>
      <c r="D34315" s="18" t="s">
        <v>7</v>
      </c>
      <c r="E34315" s="18">
        <v>1.7369169723740361E-3</v>
      </c>
      <c r="F34315" s="18">
        <v>5.9893688702552971E-6</v>
      </c>
    </row>
    <row r="34316" spans="2:6" x14ac:dyDescent="0.25">
      <c r="B34316" s="18">
        <v>2017</v>
      </c>
      <c r="C34316" s="19">
        <v>42690</v>
      </c>
      <c r="D34316" s="18" t="s">
        <v>6</v>
      </c>
      <c r="E34316" s="18">
        <v>3.4599136532654638E-2</v>
      </c>
      <c r="F34316" s="18">
        <v>2.0064385715355245E-4</v>
      </c>
    </row>
    <row r="34317" spans="2:6" x14ac:dyDescent="0.25">
      <c r="B34317" s="18">
        <v>2017</v>
      </c>
      <c r="C34317" s="19">
        <v>42690</v>
      </c>
      <c r="D34317" s="18" t="s">
        <v>6</v>
      </c>
      <c r="E34317" s="18">
        <v>1.6195752539242853E-3</v>
      </c>
      <c r="F34317" s="18">
        <v>2.9946844351276486E-6</v>
      </c>
    </row>
    <row r="34318" spans="2:6" x14ac:dyDescent="0.25">
      <c r="B34318" s="18">
        <v>2017</v>
      </c>
      <c r="C34318" s="19">
        <v>42690</v>
      </c>
      <c r="D34318" s="18" t="s">
        <v>6</v>
      </c>
      <c r="E34318" s="18">
        <v>0</v>
      </c>
      <c r="F34318" s="18">
        <v>5.9893688702552971E-6</v>
      </c>
    </row>
    <row r="34319" spans="2:6" x14ac:dyDescent="0.25">
      <c r="B34319" s="18">
        <v>2017</v>
      </c>
      <c r="C34319" s="19">
        <v>42707</v>
      </c>
      <c r="D34319" s="18" t="s">
        <v>7</v>
      </c>
      <c r="E34319" s="18">
        <v>3.2953507524144644E-2</v>
      </c>
      <c r="F34319" s="18">
        <v>1.2577674627536125E-4</v>
      </c>
    </row>
    <row r="34320" spans="2:6" x14ac:dyDescent="0.25">
      <c r="B34320" s="18">
        <v>2017</v>
      </c>
      <c r="C34320" s="19">
        <v>42716</v>
      </c>
      <c r="D34320" s="18" t="s">
        <v>7</v>
      </c>
      <c r="E34320" s="18">
        <v>4.1626113648274315E-4</v>
      </c>
      <c r="F34320" s="18">
        <v>2.9946844351276486E-6</v>
      </c>
    </row>
    <row r="34321" spans="2:6" x14ac:dyDescent="0.25">
      <c r="B34321" s="18">
        <v>2017</v>
      </c>
      <c r="C34321" s="19">
        <v>42724</v>
      </c>
      <c r="D34321" s="18" t="s">
        <v>7</v>
      </c>
      <c r="E34321" s="18">
        <v>1.0858725761772853E-2</v>
      </c>
      <c r="F34321" s="18">
        <v>4.192558209178708E-5</v>
      </c>
    </row>
    <row r="34322" spans="2:6" x14ac:dyDescent="0.25">
      <c r="B34322" s="18">
        <v>2017</v>
      </c>
      <c r="C34322" s="19">
        <v>42690</v>
      </c>
      <c r="D34322" s="18" t="s">
        <v>6</v>
      </c>
      <c r="E34322" s="18">
        <v>0</v>
      </c>
      <c r="F34322" s="18">
        <v>9.2835217488957102E-5</v>
      </c>
    </row>
    <row r="34323" spans="2:6" x14ac:dyDescent="0.25">
      <c r="B34323" s="18">
        <v>2017</v>
      </c>
      <c r="C34323" s="19">
        <v>42690</v>
      </c>
      <c r="D34323" s="18" t="s">
        <v>6</v>
      </c>
      <c r="E34323" s="18">
        <v>3.4076064984652245E-2</v>
      </c>
      <c r="F34323" s="18">
        <v>9.0140001497342214E-4</v>
      </c>
    </row>
    <row r="34324" spans="2:6" x14ac:dyDescent="0.25">
      <c r="B34324" s="18">
        <v>2017</v>
      </c>
      <c r="C34324" s="19">
        <v>42690</v>
      </c>
      <c r="D34324" s="18" t="s">
        <v>6</v>
      </c>
      <c r="E34324" s="18">
        <v>8.5578098874497868E-4</v>
      </c>
      <c r="F34324" s="18">
        <v>2.9946844351276486E-6</v>
      </c>
    </row>
    <row r="34325" spans="2:6" x14ac:dyDescent="0.25">
      <c r="B34325" s="18">
        <v>2017</v>
      </c>
      <c r="C34325" s="19">
        <v>42690</v>
      </c>
      <c r="D34325" s="18" t="s">
        <v>6</v>
      </c>
      <c r="E34325" s="18">
        <v>8.5336926954655376E-2</v>
      </c>
      <c r="F34325" s="18">
        <v>1.3146664670210377E-3</v>
      </c>
    </row>
    <row r="34326" spans="2:6" x14ac:dyDescent="0.25">
      <c r="B34326" s="18">
        <v>2017</v>
      </c>
      <c r="C34326" s="19">
        <v>42688</v>
      </c>
      <c r="D34326" s="18" t="s">
        <v>6</v>
      </c>
      <c r="E34326" s="18">
        <v>3.1144718125327542E-4</v>
      </c>
      <c r="F34326" s="18">
        <v>5.9893688702552971E-6</v>
      </c>
    </row>
    <row r="34327" spans="2:6" x14ac:dyDescent="0.25">
      <c r="B34327" s="18">
        <v>2017</v>
      </c>
      <c r="C34327" s="19">
        <v>42690</v>
      </c>
      <c r="D34327" s="18" t="s">
        <v>6</v>
      </c>
      <c r="E34327" s="18">
        <v>4.8913179107084822E-4</v>
      </c>
      <c r="F34327" s="18">
        <v>2.9946844351276486E-6</v>
      </c>
    </row>
    <row r="34328" spans="2:6" x14ac:dyDescent="0.25">
      <c r="B34328" s="18">
        <v>2017</v>
      </c>
      <c r="C34328" s="19">
        <v>42690</v>
      </c>
      <c r="D34328" s="18" t="s">
        <v>6</v>
      </c>
      <c r="E34328" s="18">
        <v>1.822265478775174E-2</v>
      </c>
      <c r="F34328" s="18">
        <v>1.4973422175638243E-5</v>
      </c>
    </row>
    <row r="34329" spans="2:6" x14ac:dyDescent="0.25">
      <c r="B34329" s="18">
        <v>2017</v>
      </c>
      <c r="C34329" s="19">
        <v>42711</v>
      </c>
      <c r="D34329" s="18" t="s">
        <v>7</v>
      </c>
      <c r="E34329" s="18">
        <v>1.7390132514786254E-2</v>
      </c>
      <c r="F34329" s="18">
        <v>5.0909635397170022E-5</v>
      </c>
    </row>
    <row r="34330" spans="2:6" x14ac:dyDescent="0.25">
      <c r="B34330" s="18">
        <v>2017</v>
      </c>
      <c r="C34330" s="19">
        <v>42717</v>
      </c>
      <c r="D34330" s="18" t="s">
        <v>7</v>
      </c>
      <c r="E34330" s="18">
        <v>3.1144718125327542E-4</v>
      </c>
      <c r="F34330" s="18">
        <v>5.9893688702552971E-6</v>
      </c>
    </row>
    <row r="34331" spans="2:6" x14ac:dyDescent="0.25">
      <c r="B34331" s="18">
        <v>2017</v>
      </c>
      <c r="C34331" s="19">
        <v>42690</v>
      </c>
      <c r="D34331" s="18" t="s">
        <v>6</v>
      </c>
      <c r="E34331" s="18">
        <v>4.0138903446382573E-2</v>
      </c>
      <c r="F34331" s="18">
        <v>2.3658007037508422E-4</v>
      </c>
    </row>
    <row r="34332" spans="2:6" x14ac:dyDescent="0.25">
      <c r="B34332" s="18">
        <v>2017</v>
      </c>
      <c r="C34332" s="19">
        <v>42711</v>
      </c>
      <c r="D34332" s="18" t="s">
        <v>7</v>
      </c>
      <c r="E34332" s="18">
        <v>4.8244366249906419E-2</v>
      </c>
      <c r="F34332" s="18">
        <v>1.3476079958074419E-4</v>
      </c>
    </row>
    <row r="34333" spans="2:6" x14ac:dyDescent="0.25">
      <c r="B34333" s="18">
        <v>2017</v>
      </c>
      <c r="C34333" s="19">
        <v>42709</v>
      </c>
      <c r="D34333" s="18" t="s">
        <v>7</v>
      </c>
      <c r="E34333" s="18">
        <v>6.079209403309126E-3</v>
      </c>
      <c r="F34333" s="18">
        <v>2.096279104589354E-5</v>
      </c>
    </row>
    <row r="34334" spans="2:6" x14ac:dyDescent="0.25">
      <c r="B34334" s="18">
        <v>2017</v>
      </c>
      <c r="C34334" s="19">
        <v>42690</v>
      </c>
      <c r="D34334" s="18" t="s">
        <v>6</v>
      </c>
      <c r="E34334" s="18">
        <v>2.3822914327069462E-2</v>
      </c>
      <c r="F34334" s="18">
        <v>2.7251628359661602E-4</v>
      </c>
    </row>
    <row r="34335" spans="2:6" x14ac:dyDescent="0.25">
      <c r="B34335" s="18">
        <v>2017</v>
      </c>
      <c r="C34335" s="19">
        <v>42709</v>
      </c>
      <c r="D34335" s="18" t="s">
        <v>7</v>
      </c>
      <c r="E34335" s="18">
        <v>7.3956726809912401E-2</v>
      </c>
      <c r="F34335" s="18">
        <v>1.8866511941304184E-4</v>
      </c>
    </row>
    <row r="34336" spans="2:6" x14ac:dyDescent="0.25">
      <c r="B34336" s="18">
        <v>2017</v>
      </c>
      <c r="C34336" s="19">
        <v>42690</v>
      </c>
      <c r="D34336" s="18" t="s">
        <v>6</v>
      </c>
      <c r="E34336" s="18">
        <v>3.1136432831723595E-2</v>
      </c>
      <c r="F34336" s="18">
        <v>2.904843902073819E-4</v>
      </c>
    </row>
    <row r="34337" spans="2:6" x14ac:dyDescent="0.25">
      <c r="B34337" s="18">
        <v>2017</v>
      </c>
      <c r="C34337" s="19">
        <v>42690</v>
      </c>
      <c r="D34337" s="18" t="s">
        <v>6</v>
      </c>
      <c r="E34337" s="18">
        <v>9.4632028150033688E-4</v>
      </c>
      <c r="F34337" s="18">
        <v>5.9893688702552971E-6</v>
      </c>
    </row>
    <row r="34338" spans="2:6" x14ac:dyDescent="0.25">
      <c r="B34338" s="18">
        <v>2017</v>
      </c>
      <c r="C34338" s="19">
        <v>42711</v>
      </c>
      <c r="D34338" s="18" t="s">
        <v>7</v>
      </c>
      <c r="E34338" s="18">
        <v>1.0938384367747248E-2</v>
      </c>
      <c r="F34338" s="18">
        <v>3.5936213221531783E-5</v>
      </c>
    </row>
    <row r="34339" spans="2:6" x14ac:dyDescent="0.25">
      <c r="B34339" s="18">
        <v>2017</v>
      </c>
      <c r="C34339" s="19">
        <v>42710</v>
      </c>
      <c r="D34339" s="18" t="s">
        <v>7</v>
      </c>
      <c r="E34339" s="18">
        <v>4.3003668488433028E-3</v>
      </c>
      <c r="F34339" s="18">
        <v>1.1978737740510594E-5</v>
      </c>
    </row>
    <row r="34340" spans="2:6" x14ac:dyDescent="0.25">
      <c r="B34340" s="18">
        <v>2017</v>
      </c>
      <c r="C34340" s="19">
        <v>42711</v>
      </c>
      <c r="D34340" s="18" t="s">
        <v>7</v>
      </c>
      <c r="E34340" s="18">
        <v>6.3247735269895931E-3</v>
      </c>
      <c r="F34340" s="18">
        <v>1.7968106610765891E-5</v>
      </c>
    </row>
    <row r="34341" spans="2:6" x14ac:dyDescent="0.25">
      <c r="B34341" s="18">
        <v>2017</v>
      </c>
      <c r="C34341" s="19">
        <v>42706</v>
      </c>
      <c r="D34341" s="18" t="s">
        <v>7</v>
      </c>
      <c r="E34341" s="18">
        <v>5.0716977365176913E-2</v>
      </c>
      <c r="F34341" s="18">
        <v>1.4075016845099947E-4</v>
      </c>
    </row>
    <row r="34342" spans="2:6" x14ac:dyDescent="0.25">
      <c r="B34342" s="18">
        <v>2017</v>
      </c>
      <c r="C34342" s="19">
        <v>42712</v>
      </c>
      <c r="D34342" s="18" t="s">
        <v>7</v>
      </c>
      <c r="E34342" s="18">
        <v>6.4954705397918698E-3</v>
      </c>
      <c r="F34342" s="18">
        <v>2.6952159916148837E-5</v>
      </c>
    </row>
    <row r="34343" spans="2:6" x14ac:dyDescent="0.25">
      <c r="B34343" s="18">
        <v>2017</v>
      </c>
      <c r="C34343" s="19">
        <v>42713</v>
      </c>
      <c r="D34343" s="18" t="s">
        <v>7</v>
      </c>
      <c r="E34343" s="18">
        <v>6.10017219435502E-3</v>
      </c>
      <c r="F34343" s="18">
        <v>2.096279104589354E-5</v>
      </c>
    </row>
    <row r="34344" spans="2:6" x14ac:dyDescent="0.25">
      <c r="B34344" s="18">
        <v>2017</v>
      </c>
      <c r="C34344" s="19">
        <v>42691</v>
      </c>
      <c r="D34344" s="18" t="s">
        <v>7</v>
      </c>
      <c r="E34344" s="18">
        <v>2.6233435651718201E-3</v>
      </c>
      <c r="F34344" s="18">
        <v>3.5936213221531783E-5</v>
      </c>
    </row>
    <row r="34345" spans="2:6" x14ac:dyDescent="0.25">
      <c r="B34345" s="18">
        <v>2017</v>
      </c>
      <c r="C34345" s="19">
        <v>42712</v>
      </c>
      <c r="D34345" s="18" t="s">
        <v>7</v>
      </c>
      <c r="E34345" s="18">
        <v>6.1450924608819346E-3</v>
      </c>
      <c r="F34345" s="18">
        <v>1.7968106610765891E-5</v>
      </c>
    </row>
    <row r="34346" spans="2:6" x14ac:dyDescent="0.25">
      <c r="B34346" s="18">
        <v>2017</v>
      </c>
      <c r="C34346" s="19">
        <v>42690</v>
      </c>
      <c r="D34346" s="18" t="s">
        <v>6</v>
      </c>
      <c r="E34346" s="18">
        <v>1.2066581817274328E-3</v>
      </c>
      <c r="F34346" s="18">
        <v>1.1978737740510594E-5</v>
      </c>
    </row>
    <row r="34347" spans="2:6" x14ac:dyDescent="0.25">
      <c r="B34347" s="18">
        <v>2017</v>
      </c>
      <c r="C34347" s="19">
        <v>42689</v>
      </c>
      <c r="D34347" s="18" t="s">
        <v>6</v>
      </c>
      <c r="E34347" s="18">
        <v>6.6155374210775775E-2</v>
      </c>
      <c r="F34347" s="18">
        <v>3.2941528786404131E-5</v>
      </c>
    </row>
    <row r="34348" spans="2:6" x14ac:dyDescent="0.25">
      <c r="B34348" s="18">
        <v>2017</v>
      </c>
      <c r="C34348" s="19">
        <v>42691</v>
      </c>
      <c r="D34348" s="18" t="s">
        <v>6</v>
      </c>
      <c r="E34348" s="18">
        <v>1.167926929699783E-3</v>
      </c>
      <c r="F34348" s="18">
        <v>5.9893688702552971E-6</v>
      </c>
    </row>
    <row r="34349" spans="2:6" x14ac:dyDescent="0.25">
      <c r="B34349" s="18">
        <v>2017</v>
      </c>
      <c r="C34349" s="19">
        <v>42690</v>
      </c>
      <c r="D34349" s="18" t="s">
        <v>6</v>
      </c>
      <c r="E34349" s="18">
        <v>1.2160415262908349E-3</v>
      </c>
      <c r="F34349" s="18">
        <v>1.4973422175638243E-5</v>
      </c>
    </row>
    <row r="34350" spans="2:6" x14ac:dyDescent="0.25">
      <c r="B34350" s="18">
        <v>2017</v>
      </c>
      <c r="C34350" s="19">
        <v>42690</v>
      </c>
      <c r="D34350" s="18" t="s">
        <v>6</v>
      </c>
      <c r="E34350" s="18">
        <v>5.4513239000773524E-4</v>
      </c>
      <c r="F34350" s="18">
        <v>2.9946844351276486E-6</v>
      </c>
    </row>
    <row r="34351" spans="2:6" x14ac:dyDescent="0.25">
      <c r="B34351" s="18">
        <v>2017</v>
      </c>
      <c r="C34351" s="19">
        <v>42690</v>
      </c>
      <c r="D34351" s="18" t="s">
        <v>6</v>
      </c>
      <c r="E34351" s="18">
        <v>4.7612887125352402E-2</v>
      </c>
      <c r="F34351" s="18">
        <v>2.2639814329565022E-3</v>
      </c>
    </row>
    <row r="34352" spans="2:6" x14ac:dyDescent="0.25">
      <c r="B34352" s="18">
        <v>2017</v>
      </c>
      <c r="C34352" s="19">
        <v>42690</v>
      </c>
      <c r="D34352" s="18" t="s">
        <v>6</v>
      </c>
      <c r="E34352" s="18">
        <v>1.3353098250605166E-2</v>
      </c>
      <c r="F34352" s="18">
        <v>1.1978737740510594E-5</v>
      </c>
    </row>
    <row r="34353" spans="2:6" x14ac:dyDescent="0.25">
      <c r="B34353" s="18">
        <v>2017</v>
      </c>
      <c r="C34353" s="19">
        <v>42690</v>
      </c>
      <c r="D34353" s="18" t="s">
        <v>6</v>
      </c>
      <c r="E34353" s="18">
        <v>0.21512195852362059</v>
      </c>
      <c r="F34353" s="18">
        <v>9.672830725462304E-4</v>
      </c>
    </row>
    <row r="34354" spans="2:6" x14ac:dyDescent="0.25">
      <c r="B34354" s="18">
        <v>2017</v>
      </c>
      <c r="C34354" s="19">
        <v>42690</v>
      </c>
      <c r="D34354" s="18" t="s">
        <v>6</v>
      </c>
      <c r="E34354" s="18">
        <v>1.2493823463352548E-3</v>
      </c>
      <c r="F34354" s="18">
        <v>5.9893688702552971E-6</v>
      </c>
    </row>
    <row r="34355" spans="2:6" x14ac:dyDescent="0.25">
      <c r="B34355" s="18">
        <v>2017</v>
      </c>
      <c r="C34355" s="19">
        <v>42690</v>
      </c>
      <c r="D34355" s="18" t="s">
        <v>6</v>
      </c>
      <c r="E34355" s="18">
        <v>7.3320955304334814E-2</v>
      </c>
      <c r="F34355" s="18">
        <v>1.8866511941304184E-4</v>
      </c>
    </row>
    <row r="34356" spans="2:6" x14ac:dyDescent="0.25">
      <c r="B34356" s="18">
        <v>2017</v>
      </c>
      <c r="C34356" s="19">
        <v>42690</v>
      </c>
      <c r="D34356" s="18" t="s">
        <v>6</v>
      </c>
      <c r="E34356" s="18">
        <v>3.1763619575254026E-4</v>
      </c>
      <c r="F34356" s="18">
        <v>5.9893688702552971E-6</v>
      </c>
    </row>
    <row r="34357" spans="2:6" x14ac:dyDescent="0.25">
      <c r="B34357" s="18">
        <v>2017</v>
      </c>
      <c r="C34357" s="19">
        <v>42690</v>
      </c>
      <c r="D34357" s="18" t="s">
        <v>6</v>
      </c>
      <c r="E34357" s="18">
        <v>0.13910189413790522</v>
      </c>
      <c r="F34357" s="18">
        <v>7.8760200643857156E-4</v>
      </c>
    </row>
    <row r="34358" spans="2:6" x14ac:dyDescent="0.25">
      <c r="B34358" s="18">
        <v>2017</v>
      </c>
      <c r="C34358" s="19">
        <v>42690</v>
      </c>
      <c r="D34358" s="18" t="s">
        <v>6</v>
      </c>
      <c r="E34358" s="18">
        <v>0.28471063861645579</v>
      </c>
      <c r="F34358" s="18">
        <v>1.4823687953881861E-3</v>
      </c>
    </row>
    <row r="34359" spans="2:6" x14ac:dyDescent="0.25">
      <c r="B34359" s="18">
        <v>2017</v>
      </c>
      <c r="C34359" s="19">
        <v>42691</v>
      </c>
      <c r="D34359" s="18" t="s">
        <v>6</v>
      </c>
      <c r="E34359" s="18">
        <v>3.3028873749095453E-3</v>
      </c>
      <c r="F34359" s="18">
        <v>7.4867110878191204E-5</v>
      </c>
    </row>
    <row r="34360" spans="2:6" x14ac:dyDescent="0.25">
      <c r="B34360" s="18">
        <v>2017</v>
      </c>
      <c r="C34360" s="19">
        <v>42691</v>
      </c>
      <c r="D34360" s="18" t="s">
        <v>6</v>
      </c>
      <c r="E34360" s="18">
        <v>1.4567842080307465E-2</v>
      </c>
      <c r="F34360" s="18">
        <v>7.7861795313318856E-5</v>
      </c>
    </row>
    <row r="34361" spans="2:6" x14ac:dyDescent="0.25">
      <c r="B34361" s="18">
        <v>2017</v>
      </c>
      <c r="C34361" s="19">
        <v>42691</v>
      </c>
      <c r="D34361" s="18" t="s">
        <v>6</v>
      </c>
      <c r="E34361" s="18">
        <v>3.7478675351251628E-2</v>
      </c>
      <c r="F34361" s="18">
        <v>6.2588904694167854E-4</v>
      </c>
    </row>
    <row r="34362" spans="2:6" x14ac:dyDescent="0.25">
      <c r="B34362" s="18">
        <v>2017</v>
      </c>
      <c r="C34362" s="19">
        <v>42691</v>
      </c>
      <c r="D34362" s="18" t="s">
        <v>6</v>
      </c>
      <c r="E34362" s="18">
        <v>1.0132365052032641E-2</v>
      </c>
      <c r="F34362" s="18">
        <v>6.2888373137680623E-5</v>
      </c>
    </row>
    <row r="34363" spans="2:6" x14ac:dyDescent="0.25">
      <c r="B34363" s="18">
        <v>2017</v>
      </c>
      <c r="C34363" s="19">
        <v>42691</v>
      </c>
      <c r="D34363" s="18" t="s">
        <v>6</v>
      </c>
      <c r="E34363" s="18">
        <v>1.2319233360784606E-2</v>
      </c>
      <c r="F34363" s="18">
        <v>9.2835217488957102E-5</v>
      </c>
    </row>
    <row r="34364" spans="2:6" x14ac:dyDescent="0.25">
      <c r="B34364" s="18">
        <v>2017</v>
      </c>
      <c r="C34364" s="19">
        <v>42713</v>
      </c>
      <c r="D34364" s="18" t="s">
        <v>7</v>
      </c>
      <c r="E34364" s="18">
        <v>1.1535524444111702E-2</v>
      </c>
      <c r="F34364" s="18">
        <v>1.0780863966459535E-4</v>
      </c>
    </row>
    <row r="34365" spans="2:6" x14ac:dyDescent="0.25">
      <c r="B34365" s="18">
        <v>2017</v>
      </c>
      <c r="C34365" s="19">
        <v>42691</v>
      </c>
      <c r="D34365" s="18" t="s">
        <v>6</v>
      </c>
      <c r="E34365" s="18">
        <v>5.8860522572433936E-4</v>
      </c>
      <c r="F34365" s="18">
        <v>2.9946844351276486E-6</v>
      </c>
    </row>
    <row r="34366" spans="2:6" x14ac:dyDescent="0.25">
      <c r="B34366" s="18">
        <v>2017</v>
      </c>
      <c r="C34366" s="19">
        <v>42710</v>
      </c>
      <c r="D34366" s="18" t="s">
        <v>7</v>
      </c>
      <c r="E34366" s="18">
        <v>0.11743655012353073</v>
      </c>
      <c r="F34366" s="18">
        <v>3.4438871003967956E-4</v>
      </c>
    </row>
    <row r="34367" spans="2:6" x14ac:dyDescent="0.25">
      <c r="B34367" s="18">
        <v>2017</v>
      </c>
      <c r="C34367" s="19">
        <v>42690</v>
      </c>
      <c r="D34367" s="18" t="s">
        <v>6</v>
      </c>
      <c r="E34367" s="18">
        <v>1.2865164333308378E-2</v>
      </c>
      <c r="F34367" s="18">
        <v>2.3957475481021189E-5</v>
      </c>
    </row>
    <row r="34368" spans="2:6" x14ac:dyDescent="0.25">
      <c r="B34368" s="18">
        <v>2017</v>
      </c>
      <c r="C34368" s="19">
        <v>42691</v>
      </c>
      <c r="D34368" s="18" t="s">
        <v>6</v>
      </c>
      <c r="E34368" s="18">
        <v>9.7746499962566447E-3</v>
      </c>
      <c r="F34368" s="18">
        <v>1.0181927079434004E-4</v>
      </c>
    </row>
    <row r="34369" spans="2:6" x14ac:dyDescent="0.25">
      <c r="B34369" s="18">
        <v>2017</v>
      </c>
      <c r="C34369" s="19">
        <v>42691</v>
      </c>
      <c r="D34369" s="18" t="s">
        <v>6</v>
      </c>
      <c r="E34369" s="18">
        <v>1.4383619076139852E-2</v>
      </c>
      <c r="F34369" s="18">
        <v>8.9840533053829457E-6</v>
      </c>
    </row>
    <row r="34370" spans="2:6" x14ac:dyDescent="0.25">
      <c r="B34370" s="18">
        <v>2017</v>
      </c>
      <c r="C34370" s="19">
        <v>42691</v>
      </c>
      <c r="D34370" s="18" t="s">
        <v>6</v>
      </c>
      <c r="E34370" s="18">
        <v>3.2580070375084223E-2</v>
      </c>
      <c r="F34370" s="18">
        <v>8.5049037957625213E-4</v>
      </c>
    </row>
    <row r="34371" spans="2:6" x14ac:dyDescent="0.25">
      <c r="B34371" s="18">
        <v>2017</v>
      </c>
      <c r="C34371" s="19">
        <v>42710</v>
      </c>
      <c r="D34371" s="18" t="s">
        <v>7</v>
      </c>
      <c r="E34371" s="18">
        <v>9.2176386913229019E-3</v>
      </c>
      <c r="F34371" s="18">
        <v>1.6171295949689302E-4</v>
      </c>
    </row>
    <row r="34372" spans="2:6" x14ac:dyDescent="0.25">
      <c r="B34372" s="18">
        <v>2017</v>
      </c>
      <c r="C34372" s="19">
        <v>42712</v>
      </c>
      <c r="D34372" s="18" t="s">
        <v>7</v>
      </c>
      <c r="E34372" s="18">
        <v>0</v>
      </c>
      <c r="F34372" s="18">
        <v>1.4673953732125477E-4</v>
      </c>
    </row>
    <row r="34373" spans="2:6" x14ac:dyDescent="0.25">
      <c r="B34373" s="18">
        <v>2017</v>
      </c>
      <c r="C34373" s="19">
        <v>42710</v>
      </c>
      <c r="D34373" s="18" t="s">
        <v>7</v>
      </c>
      <c r="E34373" s="18">
        <v>7.5466047765216744E-3</v>
      </c>
      <c r="F34373" s="18">
        <v>1.4973422175638243E-5</v>
      </c>
    </row>
    <row r="34374" spans="2:6" x14ac:dyDescent="0.25">
      <c r="B34374" s="18">
        <v>2017</v>
      </c>
      <c r="C34374" s="19">
        <v>42711</v>
      </c>
      <c r="D34374" s="18" t="s">
        <v>7</v>
      </c>
      <c r="E34374" s="18">
        <v>6.5386439070649702E-3</v>
      </c>
      <c r="F34374" s="18">
        <v>1.4973422175638243E-5</v>
      </c>
    </row>
    <row r="34375" spans="2:6" x14ac:dyDescent="0.25">
      <c r="B34375" s="18">
        <v>2017</v>
      </c>
      <c r="C34375" s="19">
        <v>42705</v>
      </c>
      <c r="D34375" s="18" t="s">
        <v>7</v>
      </c>
      <c r="E34375" s="18">
        <v>6.0492625589578502E-4</v>
      </c>
      <c r="F34375" s="18">
        <v>2.9946844351276486E-6</v>
      </c>
    </row>
    <row r="34376" spans="2:6" x14ac:dyDescent="0.25">
      <c r="B34376" s="18">
        <v>2017</v>
      </c>
      <c r="C34376" s="19">
        <v>42709</v>
      </c>
      <c r="D34376" s="18" t="s">
        <v>7</v>
      </c>
      <c r="E34376" s="18">
        <v>7.5466047765216737E-4</v>
      </c>
      <c r="F34376" s="18">
        <v>2.9946844351276486E-6</v>
      </c>
    </row>
    <row r="34377" spans="2:6" x14ac:dyDescent="0.25">
      <c r="B34377" s="18">
        <v>2017</v>
      </c>
      <c r="C34377" s="19">
        <v>42691</v>
      </c>
      <c r="D34377" s="18" t="s">
        <v>6</v>
      </c>
      <c r="E34377" s="18">
        <v>2.5518704299867722E-3</v>
      </c>
      <c r="F34377" s="18">
        <v>2.3957475481021189E-5</v>
      </c>
    </row>
    <row r="34378" spans="2:6" x14ac:dyDescent="0.25">
      <c r="B34378" s="18">
        <v>2017</v>
      </c>
      <c r="C34378" s="19">
        <v>42710</v>
      </c>
      <c r="D34378" s="18" t="s">
        <v>7</v>
      </c>
      <c r="E34378" s="18">
        <v>8.2093284420154219E-2</v>
      </c>
      <c r="F34378" s="18">
        <v>2.3658007037508422E-4</v>
      </c>
    </row>
    <row r="34379" spans="2:6" x14ac:dyDescent="0.25">
      <c r="B34379" s="18">
        <v>2017</v>
      </c>
      <c r="C34379" s="19">
        <v>42691</v>
      </c>
      <c r="D34379" s="18" t="s">
        <v>6</v>
      </c>
      <c r="E34379" s="18">
        <v>1.5272890619151007E-4</v>
      </c>
      <c r="F34379" s="18">
        <v>8.9840533053829457E-6</v>
      </c>
    </row>
    <row r="34380" spans="2:6" x14ac:dyDescent="0.25">
      <c r="B34380" s="18">
        <v>2017</v>
      </c>
      <c r="C34380" s="19">
        <v>42706</v>
      </c>
      <c r="D34380" s="18" t="s">
        <v>7</v>
      </c>
      <c r="E34380" s="18">
        <v>1.7680616904993635E-2</v>
      </c>
      <c r="F34380" s="18">
        <v>3.5936213221531783E-5</v>
      </c>
    </row>
    <row r="34381" spans="2:6" x14ac:dyDescent="0.25">
      <c r="B34381" s="18">
        <v>2017</v>
      </c>
      <c r="C34381" s="19">
        <v>42691</v>
      </c>
      <c r="D34381" s="18" t="s">
        <v>6</v>
      </c>
      <c r="E34381" s="18">
        <v>5.3035861346110652E-3</v>
      </c>
      <c r="F34381" s="18">
        <v>6.8877742007935914E-5</v>
      </c>
    </row>
    <row r="34382" spans="2:6" x14ac:dyDescent="0.25">
      <c r="B34382" s="18">
        <v>2017</v>
      </c>
      <c r="C34382" s="19">
        <v>42713</v>
      </c>
      <c r="D34382" s="18" t="s">
        <v>7</v>
      </c>
      <c r="E34382" s="18">
        <v>2.8719023732874148E-3</v>
      </c>
      <c r="F34382" s="18">
        <v>2.096279104589354E-5</v>
      </c>
    </row>
    <row r="34383" spans="2:6" x14ac:dyDescent="0.25">
      <c r="B34383" s="18">
        <v>2017</v>
      </c>
      <c r="C34383" s="19">
        <v>42713</v>
      </c>
      <c r="D34383" s="18" t="s">
        <v>7</v>
      </c>
      <c r="E34383" s="18">
        <v>3.2522272965486263E-3</v>
      </c>
      <c r="F34383" s="18">
        <v>8.9840533053829457E-6</v>
      </c>
    </row>
    <row r="34384" spans="2:6" x14ac:dyDescent="0.25">
      <c r="B34384" s="18">
        <v>2017</v>
      </c>
      <c r="C34384" s="19">
        <v>42713</v>
      </c>
      <c r="D34384" s="18" t="s">
        <v>7</v>
      </c>
      <c r="E34384" s="18">
        <v>9.9363629557535377E-3</v>
      </c>
      <c r="F34384" s="18">
        <v>7.4867110878191204E-5</v>
      </c>
    </row>
    <row r="34385" spans="2:6" x14ac:dyDescent="0.25">
      <c r="B34385" s="18">
        <v>2017</v>
      </c>
      <c r="C34385" s="19">
        <v>42712</v>
      </c>
      <c r="D34385" s="18" t="s">
        <v>7</v>
      </c>
      <c r="E34385" s="18">
        <v>0</v>
      </c>
      <c r="F34385" s="18">
        <v>5.9893688702552971E-6</v>
      </c>
    </row>
    <row r="34386" spans="2:6" x14ac:dyDescent="0.25">
      <c r="B34386" s="18">
        <v>2017</v>
      </c>
      <c r="C34386" s="19">
        <v>42712</v>
      </c>
      <c r="D34386" s="18" t="s">
        <v>7</v>
      </c>
      <c r="E34386" s="18">
        <v>9.2535749045444336E-4</v>
      </c>
      <c r="F34386" s="18">
        <v>8.9840533053829457E-6</v>
      </c>
    </row>
    <row r="34387" spans="2:6" x14ac:dyDescent="0.25">
      <c r="B34387" s="18">
        <v>2017</v>
      </c>
      <c r="C34387" s="19">
        <v>42713</v>
      </c>
      <c r="D34387" s="18" t="s">
        <v>7</v>
      </c>
      <c r="E34387" s="18">
        <v>5.3005914501759379E-4</v>
      </c>
      <c r="F34387" s="18">
        <v>2.9946844351276486E-6</v>
      </c>
    </row>
    <row r="34388" spans="2:6" x14ac:dyDescent="0.25">
      <c r="B34388" s="18">
        <v>2017</v>
      </c>
      <c r="C34388" s="19">
        <v>42710</v>
      </c>
      <c r="D34388" s="18" t="s">
        <v>7</v>
      </c>
      <c r="E34388" s="18">
        <v>5.2409972299168973E-2</v>
      </c>
      <c r="F34388" s="18">
        <v>1.1080332409972299E-4</v>
      </c>
    </row>
    <row r="34389" spans="2:6" x14ac:dyDescent="0.25">
      <c r="B34389" s="18">
        <v>2017</v>
      </c>
      <c r="C34389" s="19">
        <v>42691</v>
      </c>
      <c r="D34389" s="18" t="s">
        <v>6</v>
      </c>
      <c r="E34389" s="18">
        <v>4.6071722692221312E-3</v>
      </c>
      <c r="F34389" s="18">
        <v>8.6845848618701798E-5</v>
      </c>
    </row>
    <row r="34390" spans="2:6" x14ac:dyDescent="0.25">
      <c r="B34390" s="18">
        <v>2017</v>
      </c>
      <c r="C34390" s="19">
        <v>42691</v>
      </c>
      <c r="D34390" s="18" t="s">
        <v>6</v>
      </c>
      <c r="E34390" s="18">
        <v>3.7433555439095605E-4</v>
      </c>
      <c r="F34390" s="18">
        <v>2.9946844351276486E-6</v>
      </c>
    </row>
    <row r="34391" spans="2:6" x14ac:dyDescent="0.25">
      <c r="B34391" s="18">
        <v>2017</v>
      </c>
      <c r="C34391" s="19">
        <v>42691</v>
      </c>
      <c r="D34391" s="18" t="s">
        <v>6</v>
      </c>
      <c r="E34391" s="18">
        <v>2.2460133263457364E-4</v>
      </c>
      <c r="F34391" s="18">
        <v>1.4973422175638243E-5</v>
      </c>
    </row>
    <row r="34392" spans="2:6" x14ac:dyDescent="0.25">
      <c r="B34392" s="18">
        <v>2017</v>
      </c>
      <c r="C34392" s="19">
        <v>42691</v>
      </c>
      <c r="D34392" s="18" t="s">
        <v>6</v>
      </c>
      <c r="E34392" s="18">
        <v>1.6626487983828705E-3</v>
      </c>
      <c r="F34392" s="18">
        <v>2.3957475481021189E-5</v>
      </c>
    </row>
    <row r="34393" spans="2:6" x14ac:dyDescent="0.25">
      <c r="B34393" s="18">
        <v>2017</v>
      </c>
      <c r="C34393" s="19">
        <v>42691</v>
      </c>
      <c r="D34393" s="18" t="s">
        <v>6</v>
      </c>
      <c r="E34393" s="18">
        <v>6.6143545207257015E-2</v>
      </c>
      <c r="F34393" s="18">
        <v>9.2236280601931567E-4</v>
      </c>
    </row>
    <row r="34394" spans="2:6" x14ac:dyDescent="0.25">
      <c r="B34394" s="18">
        <v>2017</v>
      </c>
      <c r="C34394" s="19">
        <v>42691</v>
      </c>
      <c r="D34394" s="18" t="s">
        <v>6</v>
      </c>
      <c r="E34394" s="18">
        <v>1.5042299917646179E-3</v>
      </c>
      <c r="F34394" s="18">
        <v>8.9840533053829457E-6</v>
      </c>
    </row>
    <row r="34395" spans="2:6" x14ac:dyDescent="0.25">
      <c r="B34395" s="18">
        <v>2017</v>
      </c>
      <c r="C34395" s="19">
        <v>42691</v>
      </c>
      <c r="D34395" s="18" t="s">
        <v>6</v>
      </c>
      <c r="E34395" s="18">
        <v>1.1176162311896384E-2</v>
      </c>
      <c r="F34395" s="18">
        <v>1.1978737740510594E-5</v>
      </c>
    </row>
    <row r="34396" spans="2:6" x14ac:dyDescent="0.25">
      <c r="B34396" s="18">
        <v>2017</v>
      </c>
      <c r="C34396" s="19">
        <v>42691</v>
      </c>
      <c r="D34396" s="18" t="s">
        <v>6</v>
      </c>
      <c r="E34396" s="18">
        <v>1.7843328092635561E-4</v>
      </c>
      <c r="F34396" s="18">
        <v>2.9946844351276486E-6</v>
      </c>
    </row>
    <row r="34397" spans="2:6" x14ac:dyDescent="0.25">
      <c r="B34397" s="18">
        <v>2017</v>
      </c>
      <c r="C34397" s="19">
        <v>42691</v>
      </c>
      <c r="D34397" s="18" t="s">
        <v>6</v>
      </c>
      <c r="E34397" s="18">
        <v>0.36547108881734819</v>
      </c>
      <c r="F34397" s="18">
        <v>5.8066931197125107E-3</v>
      </c>
    </row>
    <row r="34398" spans="2:6" x14ac:dyDescent="0.25">
      <c r="B34398" s="18">
        <v>2017</v>
      </c>
      <c r="C34398" s="19">
        <v>42692</v>
      </c>
      <c r="D34398" s="18" t="s">
        <v>6</v>
      </c>
      <c r="E34398" s="18">
        <v>9.3166130119038716E-3</v>
      </c>
      <c r="F34398" s="18">
        <v>1.2877143071048889E-4</v>
      </c>
    </row>
    <row r="34399" spans="2:6" x14ac:dyDescent="0.25">
      <c r="B34399" s="18">
        <v>2017</v>
      </c>
      <c r="C34399" s="19">
        <v>42692</v>
      </c>
      <c r="D34399" s="18" t="s">
        <v>6</v>
      </c>
      <c r="E34399" s="18">
        <v>0.18493523994909036</v>
      </c>
      <c r="F34399" s="18">
        <v>4.0577974095979633E-3</v>
      </c>
    </row>
    <row r="34400" spans="2:6" x14ac:dyDescent="0.25">
      <c r="B34400" s="18">
        <v>2017</v>
      </c>
      <c r="C34400" s="19">
        <v>42718</v>
      </c>
      <c r="D34400" s="18" t="s">
        <v>7</v>
      </c>
      <c r="E34400" s="18">
        <v>1.1799056674402935E-3</v>
      </c>
      <c r="F34400" s="18">
        <v>5.9893688702552971E-6</v>
      </c>
    </row>
    <row r="34401" spans="2:6" x14ac:dyDescent="0.25">
      <c r="B34401" s="18">
        <v>2017</v>
      </c>
      <c r="C34401" s="19">
        <v>42719</v>
      </c>
      <c r="D34401" s="18" t="s">
        <v>7</v>
      </c>
      <c r="E34401" s="18">
        <v>1.2397993561428465E-3</v>
      </c>
      <c r="F34401" s="18">
        <v>5.9893688702552971E-6</v>
      </c>
    </row>
    <row r="34402" spans="2:6" x14ac:dyDescent="0.25">
      <c r="B34402" s="18">
        <v>2017</v>
      </c>
      <c r="C34402" s="19">
        <v>42692</v>
      </c>
      <c r="D34402" s="18" t="s">
        <v>6</v>
      </c>
      <c r="E34402" s="18">
        <v>4.6921713957724935E-4</v>
      </c>
      <c r="F34402" s="18">
        <v>2.9946844351276486E-6</v>
      </c>
    </row>
    <row r="34403" spans="2:6" x14ac:dyDescent="0.25">
      <c r="B34403" s="18">
        <v>2017</v>
      </c>
      <c r="C34403" s="19">
        <v>42712</v>
      </c>
      <c r="D34403" s="18" t="s">
        <v>7</v>
      </c>
      <c r="E34403" s="18">
        <v>2.6799431009957325E-2</v>
      </c>
      <c r="F34403" s="18">
        <v>1.7069701280227596E-4</v>
      </c>
    </row>
    <row r="34404" spans="2:6" x14ac:dyDescent="0.25">
      <c r="B34404" s="18">
        <v>2017</v>
      </c>
      <c r="C34404" s="19">
        <v>42712</v>
      </c>
      <c r="D34404" s="18" t="s">
        <v>7</v>
      </c>
      <c r="E34404" s="18">
        <v>4.6357715055776001E-3</v>
      </c>
      <c r="F34404" s="18">
        <v>1.1978737740510594E-5</v>
      </c>
    </row>
    <row r="34405" spans="2:6" x14ac:dyDescent="0.25">
      <c r="B34405" s="18">
        <v>2017</v>
      </c>
      <c r="C34405" s="19">
        <v>42709</v>
      </c>
      <c r="D34405" s="18" t="s">
        <v>7</v>
      </c>
      <c r="E34405" s="18">
        <v>1.5039305233211051E-2</v>
      </c>
      <c r="F34405" s="18">
        <v>8.0856479748446508E-5</v>
      </c>
    </row>
    <row r="34406" spans="2:6" x14ac:dyDescent="0.25">
      <c r="B34406" s="18">
        <v>2017</v>
      </c>
      <c r="C34406" s="19">
        <v>42692</v>
      </c>
      <c r="D34406" s="18" t="s">
        <v>6</v>
      </c>
      <c r="E34406" s="18">
        <v>1.0181927079434005E-2</v>
      </c>
      <c r="F34406" s="18">
        <v>7.4867110878191204E-5</v>
      </c>
    </row>
    <row r="34407" spans="2:6" x14ac:dyDescent="0.25">
      <c r="B34407" s="18">
        <v>2017</v>
      </c>
      <c r="C34407" s="19">
        <v>42692</v>
      </c>
      <c r="D34407" s="18" t="s">
        <v>6</v>
      </c>
      <c r="E34407" s="18">
        <v>1.6993336827131843E-3</v>
      </c>
      <c r="F34407" s="18">
        <v>3.8930897656659428E-5</v>
      </c>
    </row>
    <row r="34408" spans="2:6" x14ac:dyDescent="0.25">
      <c r="B34408" s="18">
        <v>2017</v>
      </c>
      <c r="C34408" s="19">
        <v>42719</v>
      </c>
      <c r="D34408" s="18" t="s">
        <v>7</v>
      </c>
      <c r="E34408" s="18">
        <v>3.7583289660851988E-3</v>
      </c>
      <c r="F34408" s="18">
        <v>1.4973422175638243E-5</v>
      </c>
    </row>
    <row r="34409" spans="2:6" x14ac:dyDescent="0.25">
      <c r="B34409" s="18">
        <v>2017</v>
      </c>
      <c r="C34409" s="19">
        <v>42692</v>
      </c>
      <c r="D34409" s="18" t="s">
        <v>6</v>
      </c>
      <c r="E34409" s="18">
        <v>2.2963240248558808E-2</v>
      </c>
      <c r="F34409" s="18">
        <v>1.6171295949689302E-4</v>
      </c>
    </row>
    <row r="34410" spans="2:6" x14ac:dyDescent="0.25">
      <c r="B34410" s="18">
        <v>2017</v>
      </c>
      <c r="C34410" s="19">
        <v>42723</v>
      </c>
      <c r="D34410" s="18" t="s">
        <v>7</v>
      </c>
      <c r="E34410" s="18">
        <v>6.9213146664670211E-2</v>
      </c>
      <c r="F34410" s="18">
        <v>3.2342591899378603E-4</v>
      </c>
    </row>
    <row r="34411" spans="2:6" x14ac:dyDescent="0.25">
      <c r="B34411" s="18">
        <v>2017</v>
      </c>
      <c r="C34411" s="19">
        <v>42711</v>
      </c>
      <c r="D34411" s="18" t="s">
        <v>7</v>
      </c>
      <c r="E34411" s="18">
        <v>2.8569289511117765E-3</v>
      </c>
      <c r="F34411" s="18">
        <v>8.9840533053829457E-6</v>
      </c>
    </row>
    <row r="34412" spans="2:6" x14ac:dyDescent="0.25">
      <c r="B34412" s="18">
        <v>2017</v>
      </c>
      <c r="C34412" s="19">
        <v>42715</v>
      </c>
      <c r="D34412" s="18" t="s">
        <v>7</v>
      </c>
      <c r="E34412" s="18">
        <v>5.9923635546904244E-3</v>
      </c>
      <c r="F34412" s="18">
        <v>8.6845848618701798E-5</v>
      </c>
    </row>
    <row r="34413" spans="2:6" x14ac:dyDescent="0.25">
      <c r="B34413" s="18">
        <v>2017</v>
      </c>
      <c r="C34413" s="19">
        <v>42719</v>
      </c>
      <c r="D34413" s="18" t="s">
        <v>7</v>
      </c>
      <c r="E34413" s="18">
        <v>7.9508871752639061E-3</v>
      </c>
      <c r="F34413" s="18">
        <v>3.5936213221531783E-5</v>
      </c>
    </row>
    <row r="34414" spans="2:6" x14ac:dyDescent="0.25">
      <c r="B34414" s="18">
        <v>2017</v>
      </c>
      <c r="C34414" s="19">
        <v>42716</v>
      </c>
      <c r="D34414" s="18" t="s">
        <v>7</v>
      </c>
      <c r="E34414" s="18">
        <v>0.10507748745975892</v>
      </c>
      <c r="F34414" s="18">
        <v>2.5754286142097777E-4</v>
      </c>
    </row>
    <row r="34415" spans="2:6" x14ac:dyDescent="0.25">
      <c r="B34415" s="18">
        <v>2017</v>
      </c>
      <c r="C34415" s="19">
        <v>42693</v>
      </c>
      <c r="D34415" s="18" t="s">
        <v>7</v>
      </c>
      <c r="E34415" s="18">
        <v>9.265553642284945E-3</v>
      </c>
      <c r="F34415" s="18">
        <v>3.8930897656659428E-5</v>
      </c>
    </row>
    <row r="34416" spans="2:6" x14ac:dyDescent="0.25">
      <c r="B34416" s="18">
        <v>2017</v>
      </c>
      <c r="C34416" s="19">
        <v>42715</v>
      </c>
      <c r="D34416" s="18" t="s">
        <v>7</v>
      </c>
      <c r="E34416" s="18">
        <v>2.2460133263457363E-3</v>
      </c>
      <c r="F34416" s="18">
        <v>8.984053305382945E-5</v>
      </c>
    </row>
    <row r="34417" spans="2:6" x14ac:dyDescent="0.25">
      <c r="B34417" s="18">
        <v>2017</v>
      </c>
      <c r="C34417" s="19">
        <v>42711</v>
      </c>
      <c r="D34417" s="18" t="s">
        <v>7</v>
      </c>
      <c r="E34417" s="18">
        <v>4.8214419405555138E-3</v>
      </c>
      <c r="F34417" s="18">
        <v>2.096279104589354E-5</v>
      </c>
    </row>
    <row r="34418" spans="2:6" x14ac:dyDescent="0.25">
      <c r="B34418" s="18">
        <v>2017</v>
      </c>
      <c r="C34418" s="19">
        <v>42692</v>
      </c>
      <c r="D34418" s="18" t="s">
        <v>6</v>
      </c>
      <c r="E34418" s="18">
        <v>2.2113049337426069E-2</v>
      </c>
      <c r="F34418" s="18">
        <v>1.099049187691847E-3</v>
      </c>
    </row>
    <row r="34419" spans="2:6" x14ac:dyDescent="0.25">
      <c r="B34419" s="18">
        <v>2017</v>
      </c>
      <c r="C34419" s="19">
        <v>42692</v>
      </c>
      <c r="D34419" s="18" t="s">
        <v>6</v>
      </c>
      <c r="E34419" s="18">
        <v>2.3418432282698212E-3</v>
      </c>
      <c r="F34419" s="18">
        <v>2.9946844351276486E-6</v>
      </c>
    </row>
    <row r="34420" spans="2:6" x14ac:dyDescent="0.25">
      <c r="B34420" s="18">
        <v>2017</v>
      </c>
      <c r="C34420" s="19">
        <v>42692</v>
      </c>
      <c r="D34420" s="18" t="s">
        <v>6</v>
      </c>
      <c r="E34420" s="18">
        <v>1.6620498614958448E-3</v>
      </c>
      <c r="F34420" s="18">
        <v>4.4920266526914725E-5</v>
      </c>
    </row>
    <row r="34421" spans="2:6" x14ac:dyDescent="0.25">
      <c r="B34421" s="18">
        <v>2017</v>
      </c>
      <c r="C34421" s="19">
        <v>42692</v>
      </c>
      <c r="D34421" s="18" t="s">
        <v>6</v>
      </c>
      <c r="E34421" s="18">
        <v>0.12285163834194296</v>
      </c>
      <c r="F34421" s="18">
        <v>8.564797484465074E-4</v>
      </c>
    </row>
    <row r="34422" spans="2:6" x14ac:dyDescent="0.25">
      <c r="B34422" s="18">
        <v>2017</v>
      </c>
      <c r="C34422" s="19">
        <v>42693</v>
      </c>
      <c r="D34422" s="18" t="s">
        <v>6</v>
      </c>
      <c r="E34422" s="18">
        <v>1.8237628209927378E-4</v>
      </c>
      <c r="F34422" s="18">
        <v>2.9946844351276486E-6</v>
      </c>
    </row>
    <row r="34423" spans="2:6" x14ac:dyDescent="0.25">
      <c r="B34423" s="18">
        <v>2017</v>
      </c>
      <c r="C34423" s="19">
        <v>42693</v>
      </c>
      <c r="D34423" s="18" t="s">
        <v>6</v>
      </c>
      <c r="E34423" s="18">
        <v>0.22955563874123441</v>
      </c>
      <c r="F34423" s="18">
        <v>4.7046492475855354E-3</v>
      </c>
    </row>
    <row r="34424" spans="2:6" x14ac:dyDescent="0.25">
      <c r="B34424" s="18">
        <v>2017</v>
      </c>
      <c r="C34424" s="19">
        <v>42693</v>
      </c>
      <c r="D34424" s="18" t="s">
        <v>6</v>
      </c>
      <c r="E34424" s="18">
        <v>5.9592223802750017E-3</v>
      </c>
      <c r="F34424" s="18">
        <v>5.689900426742532E-5</v>
      </c>
    </row>
    <row r="34425" spans="2:6" x14ac:dyDescent="0.25">
      <c r="B34425" s="18">
        <v>2017</v>
      </c>
      <c r="C34425" s="19">
        <v>42693</v>
      </c>
      <c r="D34425" s="18" t="s">
        <v>6</v>
      </c>
      <c r="E34425" s="18">
        <v>0.23565037059219884</v>
      </c>
      <c r="F34425" s="18">
        <v>3.3031369319457961E-3</v>
      </c>
    </row>
    <row r="34426" spans="2:6" x14ac:dyDescent="0.25">
      <c r="B34426" s="18">
        <v>2017</v>
      </c>
      <c r="C34426" s="19">
        <v>42693</v>
      </c>
      <c r="D34426" s="18" t="s">
        <v>6</v>
      </c>
      <c r="E34426" s="18">
        <v>6.6931197125102938E-4</v>
      </c>
      <c r="F34426" s="18">
        <v>8.9840533053829457E-6</v>
      </c>
    </row>
    <row r="34427" spans="2:6" x14ac:dyDescent="0.25">
      <c r="B34427" s="18">
        <v>2017</v>
      </c>
      <c r="C34427" s="19">
        <v>42693</v>
      </c>
      <c r="D34427" s="18" t="s">
        <v>6</v>
      </c>
      <c r="E34427" s="18">
        <v>5.186713583389474E-2</v>
      </c>
      <c r="F34427" s="18">
        <v>7.0974021112525263E-4</v>
      </c>
    </row>
    <row r="34428" spans="2:6" x14ac:dyDescent="0.25">
      <c r="B34428" s="18">
        <v>2017</v>
      </c>
      <c r="C34428" s="19">
        <v>42693</v>
      </c>
      <c r="D34428" s="18" t="s">
        <v>6</v>
      </c>
      <c r="E34428" s="18">
        <v>0.24771191135734072</v>
      </c>
      <c r="F34428" s="18">
        <v>6.9686306805420376E-3</v>
      </c>
    </row>
    <row r="34429" spans="2:6" x14ac:dyDescent="0.25">
      <c r="B34429" s="18">
        <v>2017</v>
      </c>
      <c r="C34429" s="19">
        <v>42693</v>
      </c>
      <c r="D34429" s="18" t="s">
        <v>6</v>
      </c>
      <c r="E34429" s="18">
        <v>1.4139702028898705E-2</v>
      </c>
      <c r="F34429" s="18">
        <v>1.856704349779142E-4</v>
      </c>
    </row>
    <row r="34430" spans="2:6" x14ac:dyDescent="0.25">
      <c r="B34430" s="18">
        <v>2017</v>
      </c>
      <c r="C34430" s="19">
        <v>42694</v>
      </c>
      <c r="D34430" s="18" t="s">
        <v>6</v>
      </c>
      <c r="E34430" s="18">
        <v>0.24109685308577286</v>
      </c>
      <c r="F34430" s="18">
        <v>3.982930298719772E-3</v>
      </c>
    </row>
    <row r="34431" spans="2:6" x14ac:dyDescent="0.25">
      <c r="B34431" s="18">
        <v>2017</v>
      </c>
      <c r="C34431" s="19">
        <v>42694</v>
      </c>
      <c r="D34431" s="18" t="s">
        <v>6</v>
      </c>
      <c r="E34431" s="18">
        <v>4.1582191609892336E-3</v>
      </c>
      <c r="F34431" s="18">
        <v>1.2278206184023358E-4</v>
      </c>
    </row>
    <row r="34432" spans="2:6" x14ac:dyDescent="0.25">
      <c r="B34432" s="18">
        <v>2017</v>
      </c>
      <c r="C34432" s="19">
        <v>42694</v>
      </c>
      <c r="D34432" s="18" t="s">
        <v>6</v>
      </c>
      <c r="E34432" s="18">
        <v>6.6353871877417689E-2</v>
      </c>
      <c r="F34432" s="18">
        <v>5.6899004267425325E-4</v>
      </c>
    </row>
    <row r="34433" spans="2:6" x14ac:dyDescent="0.25">
      <c r="B34433" s="18">
        <v>2017</v>
      </c>
      <c r="C34433" s="19">
        <v>42694</v>
      </c>
      <c r="D34433" s="18" t="s">
        <v>6</v>
      </c>
      <c r="E34433" s="18">
        <v>3.1264505502732651E-3</v>
      </c>
      <c r="F34433" s="18">
        <v>3.5936213221531783E-5</v>
      </c>
    </row>
    <row r="34434" spans="2:6" x14ac:dyDescent="0.25">
      <c r="B34434" s="18">
        <v>2017</v>
      </c>
      <c r="C34434" s="19">
        <v>42694</v>
      </c>
      <c r="D34434" s="18" t="s">
        <v>6</v>
      </c>
      <c r="E34434" s="18">
        <v>4.4225000623892485E-3</v>
      </c>
      <c r="F34434" s="18">
        <v>2.9946844351276486E-6</v>
      </c>
    </row>
    <row r="34435" spans="2:6" x14ac:dyDescent="0.25">
      <c r="B34435" s="18">
        <v>2017</v>
      </c>
      <c r="C34435" s="19">
        <v>42694</v>
      </c>
      <c r="D34435" s="18" t="s">
        <v>6</v>
      </c>
      <c r="E34435" s="18">
        <v>4.4036834618552071E-3</v>
      </c>
      <c r="F34435" s="18">
        <v>4.4920266526914725E-5</v>
      </c>
    </row>
    <row r="34436" spans="2:6" x14ac:dyDescent="0.25">
      <c r="B34436" s="18">
        <v>2017</v>
      </c>
      <c r="C34436" s="19">
        <v>42694</v>
      </c>
      <c r="D34436" s="18" t="s">
        <v>6</v>
      </c>
      <c r="E34436" s="18">
        <v>1.0550273264954707E-3</v>
      </c>
      <c r="F34436" s="18">
        <v>5.9893688702552971E-6</v>
      </c>
    </row>
    <row r="34437" spans="2:6" x14ac:dyDescent="0.25">
      <c r="B34437" s="18">
        <v>2017</v>
      </c>
      <c r="C34437" s="19">
        <v>42694</v>
      </c>
      <c r="D34437" s="18" t="s">
        <v>6</v>
      </c>
      <c r="E34437" s="18">
        <v>7.7391779591225576E-2</v>
      </c>
      <c r="F34437" s="18">
        <v>1.8207681365576102E-3</v>
      </c>
    </row>
    <row r="34438" spans="2:6" x14ac:dyDescent="0.25">
      <c r="B34438" s="18">
        <v>2017</v>
      </c>
      <c r="C34438" s="19">
        <v>42694</v>
      </c>
      <c r="D34438" s="18" t="s">
        <v>6</v>
      </c>
      <c r="E34438" s="18">
        <v>9.9278281051134246E-3</v>
      </c>
      <c r="F34438" s="18">
        <v>8.0856479748446508E-5</v>
      </c>
    </row>
    <row r="34439" spans="2:6" x14ac:dyDescent="0.25">
      <c r="B34439" s="18">
        <v>2017</v>
      </c>
      <c r="C34439" s="19">
        <v>42694</v>
      </c>
      <c r="D34439" s="18" t="s">
        <v>6</v>
      </c>
      <c r="E34439" s="18">
        <v>3.5543410446457441E-3</v>
      </c>
      <c r="F34439" s="18">
        <v>5.0909635397170022E-5</v>
      </c>
    </row>
    <row r="34440" spans="2:6" x14ac:dyDescent="0.25">
      <c r="B34440" s="18">
        <v>2017</v>
      </c>
      <c r="C34440" s="19">
        <v>42695</v>
      </c>
      <c r="D34440" s="18" t="s">
        <v>6</v>
      </c>
      <c r="E34440" s="18">
        <v>0.16791989219136033</v>
      </c>
      <c r="F34440" s="18">
        <v>4.5758778168750467E-3</v>
      </c>
    </row>
    <row r="34441" spans="2:6" x14ac:dyDescent="0.25">
      <c r="B34441" s="18">
        <v>2017</v>
      </c>
      <c r="C34441" s="19">
        <v>42695</v>
      </c>
      <c r="D34441" s="18" t="s">
        <v>6</v>
      </c>
      <c r="E34441" s="18">
        <v>1.2819794864116194E-2</v>
      </c>
      <c r="F34441" s="18">
        <v>8.0856479748446508E-5</v>
      </c>
    </row>
    <row r="34442" spans="2:6" x14ac:dyDescent="0.25">
      <c r="B34442" s="18">
        <v>2017</v>
      </c>
      <c r="C34442" s="19">
        <v>42705</v>
      </c>
      <c r="D34442" s="18" t="s">
        <v>7</v>
      </c>
      <c r="E34442" s="18">
        <v>4.8364153627311522E-2</v>
      </c>
      <c r="F34442" s="18">
        <v>2.8449502133712662E-4</v>
      </c>
    </row>
    <row r="34443" spans="2:6" x14ac:dyDescent="0.25">
      <c r="B34443" s="18">
        <v>2017</v>
      </c>
      <c r="C34443" s="19">
        <v>42695</v>
      </c>
      <c r="D34443" s="18" t="s">
        <v>6</v>
      </c>
      <c r="E34443" s="18">
        <v>1.9637343714906042E-2</v>
      </c>
      <c r="F34443" s="18">
        <v>8.0856479748446508E-5</v>
      </c>
    </row>
    <row r="34444" spans="2:6" x14ac:dyDescent="0.25">
      <c r="B34444" s="18">
        <v>2017</v>
      </c>
      <c r="C34444" s="19">
        <v>42695</v>
      </c>
      <c r="D34444" s="18" t="s">
        <v>6</v>
      </c>
      <c r="E34444" s="18">
        <v>6.6616755259414531E-4</v>
      </c>
      <c r="F34444" s="18">
        <v>2.9946844351276486E-6</v>
      </c>
    </row>
    <row r="34445" spans="2:6" x14ac:dyDescent="0.25">
      <c r="B34445" s="18">
        <v>2017</v>
      </c>
      <c r="C34445" s="19">
        <v>42709</v>
      </c>
      <c r="D34445" s="18" t="s">
        <v>7</v>
      </c>
      <c r="E34445" s="18">
        <v>1.3835442090289736E-2</v>
      </c>
      <c r="F34445" s="18">
        <v>4.4920266526914725E-5</v>
      </c>
    </row>
    <row r="34446" spans="2:6" x14ac:dyDescent="0.25">
      <c r="B34446" s="18">
        <v>2017</v>
      </c>
      <c r="C34446" s="19">
        <v>42712</v>
      </c>
      <c r="D34446" s="18" t="s">
        <v>7</v>
      </c>
      <c r="E34446" s="18">
        <v>8.7594519727483711E-3</v>
      </c>
      <c r="F34446" s="18">
        <v>7.4867110878191204E-5</v>
      </c>
    </row>
    <row r="34447" spans="2:6" x14ac:dyDescent="0.25">
      <c r="B34447" s="18">
        <v>2017</v>
      </c>
      <c r="C34447" s="19">
        <v>42717</v>
      </c>
      <c r="D34447" s="18" t="s">
        <v>7</v>
      </c>
      <c r="E34447" s="18">
        <v>6.3127947892490835E-2</v>
      </c>
      <c r="F34447" s="18">
        <v>1.856704349779142E-4</v>
      </c>
    </row>
    <row r="34448" spans="2:6" x14ac:dyDescent="0.25">
      <c r="B34448" s="18">
        <v>2017</v>
      </c>
      <c r="C34448" s="19">
        <v>42695</v>
      </c>
      <c r="D34448" s="18" t="s">
        <v>6</v>
      </c>
      <c r="E34448" s="18">
        <v>6.4984652242269976E-4</v>
      </c>
      <c r="F34448" s="18">
        <v>2.096279104589354E-5</v>
      </c>
    </row>
    <row r="34449" spans="2:6" x14ac:dyDescent="0.25">
      <c r="B34449" s="18">
        <v>2017</v>
      </c>
      <c r="C34449" s="19">
        <v>42695</v>
      </c>
      <c r="D34449" s="18" t="s">
        <v>6</v>
      </c>
      <c r="E34449" s="18">
        <v>6.0735195028823836E-3</v>
      </c>
      <c r="F34449" s="18">
        <v>5.9893688702552971E-5</v>
      </c>
    </row>
    <row r="34450" spans="2:6" x14ac:dyDescent="0.25">
      <c r="B34450" s="18">
        <v>2017</v>
      </c>
      <c r="C34450" s="19">
        <v>42695</v>
      </c>
      <c r="D34450" s="18" t="s">
        <v>6</v>
      </c>
      <c r="E34450" s="18">
        <v>3.3904818946370292E-4</v>
      </c>
      <c r="F34450" s="18">
        <v>2.9946844351276486E-6</v>
      </c>
    </row>
    <row r="34451" spans="2:6" x14ac:dyDescent="0.25">
      <c r="B34451" s="18">
        <v>2017</v>
      </c>
      <c r="C34451" s="19">
        <v>42695</v>
      </c>
      <c r="D34451" s="18" t="s">
        <v>6</v>
      </c>
      <c r="E34451" s="18">
        <v>1.3026877292805271E-3</v>
      </c>
      <c r="F34451" s="18">
        <v>4.4920266526914725E-5</v>
      </c>
    </row>
    <row r="34452" spans="2:6" x14ac:dyDescent="0.25">
      <c r="B34452" s="18">
        <v>2017</v>
      </c>
      <c r="C34452" s="19">
        <v>42696</v>
      </c>
      <c r="D34452" s="18" t="s">
        <v>6</v>
      </c>
      <c r="E34452" s="18">
        <v>0.41827705822165756</v>
      </c>
      <c r="F34452" s="18">
        <v>3.3839934116942426E-3</v>
      </c>
    </row>
    <row r="34453" spans="2:6" x14ac:dyDescent="0.25">
      <c r="B34453" s="18">
        <v>2017</v>
      </c>
      <c r="C34453" s="19">
        <v>42696</v>
      </c>
      <c r="D34453" s="18" t="s">
        <v>6</v>
      </c>
      <c r="E34453" s="18">
        <v>8.8043722392752866E-3</v>
      </c>
      <c r="F34453" s="18">
        <v>8.984053305382945E-5</v>
      </c>
    </row>
    <row r="34454" spans="2:6" x14ac:dyDescent="0.25">
      <c r="B34454" s="18">
        <v>2017</v>
      </c>
      <c r="C34454" s="19">
        <v>42690</v>
      </c>
      <c r="D34454" s="18" t="s">
        <v>6</v>
      </c>
      <c r="E34454" s="18">
        <v>2.1022684734596092E-3</v>
      </c>
      <c r="F34454" s="18">
        <v>1.7968106610765891E-5</v>
      </c>
    </row>
    <row r="34455" spans="2:6" x14ac:dyDescent="0.25">
      <c r="B34455" s="18">
        <v>2017</v>
      </c>
      <c r="C34455" s="19">
        <v>42705</v>
      </c>
      <c r="D34455" s="18" t="s">
        <v>7</v>
      </c>
      <c r="E34455" s="18">
        <v>1.3727633450625141E-2</v>
      </c>
      <c r="F34455" s="18">
        <v>3.5936213221531783E-5</v>
      </c>
    </row>
    <row r="34456" spans="2:6" x14ac:dyDescent="0.25">
      <c r="B34456" s="18">
        <v>2017</v>
      </c>
      <c r="C34456" s="19">
        <v>42696</v>
      </c>
      <c r="D34456" s="18" t="s">
        <v>6</v>
      </c>
      <c r="E34456" s="18">
        <v>2.8608220408774424E-2</v>
      </c>
      <c r="F34456" s="18">
        <v>1.2278206184023358E-4</v>
      </c>
    </row>
    <row r="34457" spans="2:6" x14ac:dyDescent="0.25">
      <c r="B34457" s="18">
        <v>2017</v>
      </c>
      <c r="C34457" s="19">
        <v>42696</v>
      </c>
      <c r="D34457" s="18" t="s">
        <v>6</v>
      </c>
      <c r="E34457" s="18">
        <v>3.3230515834393952E-2</v>
      </c>
      <c r="F34457" s="18">
        <v>6.8278805120910383E-4</v>
      </c>
    </row>
    <row r="34458" spans="2:6" x14ac:dyDescent="0.25">
      <c r="B34458" s="18">
        <v>2017</v>
      </c>
      <c r="C34458" s="19">
        <v>42697</v>
      </c>
      <c r="D34458" s="18" t="s">
        <v>6</v>
      </c>
      <c r="E34458" s="18">
        <v>1.4733847420828031E-3</v>
      </c>
      <c r="F34458" s="18">
        <v>1.7968106610765891E-5</v>
      </c>
    </row>
    <row r="34459" spans="2:6" x14ac:dyDescent="0.25">
      <c r="B34459" s="18">
        <v>2017</v>
      </c>
      <c r="C34459" s="19">
        <v>42712</v>
      </c>
      <c r="D34459" s="18" t="s">
        <v>7</v>
      </c>
      <c r="E34459" s="18">
        <v>9.5829901924084754E-4</v>
      </c>
      <c r="F34459" s="18">
        <v>1.1978737740510594E-5</v>
      </c>
    </row>
    <row r="34460" spans="2:6" x14ac:dyDescent="0.25">
      <c r="B34460" s="18">
        <v>2017</v>
      </c>
      <c r="C34460" s="19">
        <v>42711</v>
      </c>
      <c r="D34460" s="18" t="s">
        <v>7</v>
      </c>
      <c r="E34460" s="18">
        <v>7.2044620798083405E-3</v>
      </c>
      <c r="F34460" s="18">
        <v>4.4920266526914725E-5</v>
      </c>
    </row>
    <row r="34461" spans="2:6" x14ac:dyDescent="0.25">
      <c r="B34461" s="18">
        <v>2017</v>
      </c>
      <c r="C34461" s="19">
        <v>42712</v>
      </c>
      <c r="D34461" s="18" t="s">
        <v>7</v>
      </c>
      <c r="E34461" s="18">
        <v>3.9410047166279849E-3</v>
      </c>
      <c r="F34461" s="18">
        <v>2.096279104589354E-5</v>
      </c>
    </row>
    <row r="34462" spans="2:6" x14ac:dyDescent="0.25">
      <c r="B34462" s="18">
        <v>2017</v>
      </c>
      <c r="C34462" s="19">
        <v>42697</v>
      </c>
      <c r="D34462" s="18" t="s">
        <v>6</v>
      </c>
      <c r="E34462" s="18">
        <v>1.4337550847246148E-3</v>
      </c>
      <c r="F34462" s="18">
        <v>5.9893688702552971E-6</v>
      </c>
    </row>
    <row r="34463" spans="2:6" x14ac:dyDescent="0.25">
      <c r="B34463" s="18">
        <v>2017</v>
      </c>
      <c r="C34463" s="19">
        <v>42713</v>
      </c>
      <c r="D34463" s="18" t="s">
        <v>7</v>
      </c>
      <c r="E34463" s="18">
        <v>1.7249382346335256E-3</v>
      </c>
      <c r="F34463" s="18">
        <v>2.3957475481021189E-5</v>
      </c>
    </row>
    <row r="34464" spans="2:6" x14ac:dyDescent="0.25">
      <c r="B34464" s="18">
        <v>2017</v>
      </c>
      <c r="C34464" s="19">
        <v>42712</v>
      </c>
      <c r="D34464" s="18" t="s">
        <v>7</v>
      </c>
      <c r="E34464" s="18">
        <v>1.3500037433555439E-2</v>
      </c>
      <c r="F34464" s="18">
        <v>2.7551096803174366E-4</v>
      </c>
    </row>
    <row r="34465" spans="2:6" x14ac:dyDescent="0.25">
      <c r="B34465" s="18">
        <v>2017</v>
      </c>
      <c r="C34465" s="19">
        <v>42697</v>
      </c>
      <c r="D34465" s="18" t="s">
        <v>6</v>
      </c>
      <c r="E34465" s="18">
        <v>5.8000648848294381E-2</v>
      </c>
      <c r="F34465" s="18">
        <v>5.5701130493374259E-4</v>
      </c>
    </row>
    <row r="34466" spans="2:6" x14ac:dyDescent="0.25">
      <c r="B34466" s="18">
        <v>2017</v>
      </c>
      <c r="C34466" s="19">
        <v>42711</v>
      </c>
      <c r="D34466" s="18" t="s">
        <v>7</v>
      </c>
      <c r="E34466" s="18">
        <v>1.2002695215991614E-2</v>
      </c>
      <c r="F34466" s="18">
        <v>3.5936213221531783E-5</v>
      </c>
    </row>
    <row r="34467" spans="2:6" x14ac:dyDescent="0.25">
      <c r="B34467" s="18">
        <v>2017</v>
      </c>
      <c r="C34467" s="19">
        <v>42711</v>
      </c>
      <c r="D34467" s="18" t="s">
        <v>7</v>
      </c>
      <c r="E34467" s="18">
        <v>1.2553717152055102E-2</v>
      </c>
      <c r="F34467" s="18">
        <v>9.5829901924084754E-5</v>
      </c>
    </row>
    <row r="34468" spans="2:6" x14ac:dyDescent="0.25">
      <c r="B34468" s="18">
        <v>2017</v>
      </c>
      <c r="C34468" s="19">
        <v>42703</v>
      </c>
      <c r="D34468" s="18" t="s">
        <v>7</v>
      </c>
      <c r="E34468" s="18">
        <v>4.9750692520775623E-2</v>
      </c>
      <c r="F34468" s="18">
        <v>1.1080332409972299E-4</v>
      </c>
    </row>
    <row r="34469" spans="2:6" x14ac:dyDescent="0.25">
      <c r="B34469" s="18">
        <v>2017</v>
      </c>
      <c r="C34469" s="19">
        <v>42697</v>
      </c>
      <c r="D34469" s="18" t="s">
        <v>6</v>
      </c>
      <c r="E34469" s="18">
        <v>1.7996805669935854E-2</v>
      </c>
      <c r="F34469" s="18">
        <v>3.2642060342891367E-4</v>
      </c>
    </row>
    <row r="34470" spans="2:6" x14ac:dyDescent="0.25">
      <c r="B34470" s="18">
        <v>2017</v>
      </c>
      <c r="C34470" s="19">
        <v>42698</v>
      </c>
      <c r="D34470" s="18" t="s">
        <v>6</v>
      </c>
      <c r="E34470" s="18">
        <v>1.9764917271842481E-3</v>
      </c>
      <c r="F34470" s="18">
        <v>1.7968106610765891E-5</v>
      </c>
    </row>
    <row r="34471" spans="2:6" x14ac:dyDescent="0.25">
      <c r="B34471" s="18">
        <v>2017</v>
      </c>
      <c r="C34471" s="19">
        <v>42704</v>
      </c>
      <c r="D34471" s="18" t="s">
        <v>7</v>
      </c>
      <c r="E34471" s="18">
        <v>4.4764542936288086E-2</v>
      </c>
      <c r="F34471" s="18">
        <v>1.1080332409972299E-4</v>
      </c>
    </row>
    <row r="34472" spans="2:6" x14ac:dyDescent="0.25">
      <c r="B34472" s="18">
        <v>2017</v>
      </c>
      <c r="C34472" s="19">
        <v>42720</v>
      </c>
      <c r="D34472" s="18" t="s">
        <v>7</v>
      </c>
      <c r="E34472" s="18">
        <v>0.11010855731077338</v>
      </c>
      <c r="F34472" s="18">
        <v>2.8748970577225426E-4</v>
      </c>
    </row>
    <row r="34473" spans="2:6" x14ac:dyDescent="0.25">
      <c r="B34473" s="18">
        <v>2017</v>
      </c>
      <c r="C34473" s="19">
        <v>42698</v>
      </c>
      <c r="D34473" s="18" t="s">
        <v>6</v>
      </c>
      <c r="E34473" s="18">
        <v>3.4880786603778392E-2</v>
      </c>
      <c r="F34473" s="18">
        <v>3.6235681665044545E-3</v>
      </c>
    </row>
    <row r="34474" spans="2:6" x14ac:dyDescent="0.25">
      <c r="B34474" s="18">
        <v>2017</v>
      </c>
      <c r="C34474" s="19">
        <v>42717</v>
      </c>
      <c r="D34474" s="18" t="s">
        <v>7</v>
      </c>
      <c r="E34474" s="18">
        <v>3.2504304858875496E-2</v>
      </c>
      <c r="F34474" s="18">
        <v>1.6171295949689302E-4</v>
      </c>
    </row>
    <row r="34475" spans="2:6" x14ac:dyDescent="0.25">
      <c r="B34475" s="18">
        <v>2017</v>
      </c>
      <c r="C34475" s="19">
        <v>42713</v>
      </c>
      <c r="D34475" s="18" t="s">
        <v>7</v>
      </c>
      <c r="E34475" s="18">
        <v>1.2128471962266976E-3</v>
      </c>
      <c r="F34475" s="18">
        <v>5.6000598936887028E-4</v>
      </c>
    </row>
    <row r="34476" spans="2:6" x14ac:dyDescent="0.25">
      <c r="B34476" s="18">
        <v>2017</v>
      </c>
      <c r="C34476" s="19">
        <v>42717</v>
      </c>
      <c r="D34476" s="18" t="s">
        <v>7</v>
      </c>
      <c r="E34476" s="18">
        <v>1.5003369019989518E-3</v>
      </c>
      <c r="F34476" s="18">
        <v>8.9840533053829457E-6</v>
      </c>
    </row>
    <row r="34477" spans="2:6" x14ac:dyDescent="0.25">
      <c r="B34477" s="18">
        <v>2017</v>
      </c>
      <c r="C34477" s="19">
        <v>42716</v>
      </c>
      <c r="D34477" s="18" t="s">
        <v>7</v>
      </c>
      <c r="E34477" s="18">
        <v>7.7861795313318863E-3</v>
      </c>
      <c r="F34477" s="18">
        <v>7.7861795313318856E-5</v>
      </c>
    </row>
    <row r="34478" spans="2:6" x14ac:dyDescent="0.25">
      <c r="B34478" s="18">
        <v>2017</v>
      </c>
      <c r="C34478" s="19">
        <v>42717</v>
      </c>
      <c r="D34478" s="18" t="s">
        <v>7</v>
      </c>
      <c r="E34478" s="18">
        <v>3.4835317311771509E-2</v>
      </c>
      <c r="F34478" s="18">
        <v>1.2278206184023358E-4</v>
      </c>
    </row>
    <row r="34479" spans="2:6" x14ac:dyDescent="0.25">
      <c r="B34479" s="18">
        <v>2017</v>
      </c>
      <c r="C34479" s="19">
        <v>42714</v>
      </c>
      <c r="D34479" s="18" t="s">
        <v>7</v>
      </c>
      <c r="E34479" s="18">
        <v>3.4294127922936888E-4</v>
      </c>
      <c r="F34479" s="18">
        <v>2.9946844351276486E-6</v>
      </c>
    </row>
    <row r="34480" spans="2:6" x14ac:dyDescent="0.25">
      <c r="B34480" s="18">
        <v>2017</v>
      </c>
      <c r="C34480" s="19">
        <v>42698</v>
      </c>
      <c r="D34480" s="18" t="s">
        <v>6</v>
      </c>
      <c r="E34480" s="18">
        <v>9.6428838811110282E-4</v>
      </c>
      <c r="F34480" s="18">
        <v>2.9946844351276486E-6</v>
      </c>
    </row>
    <row r="34481" spans="2:6" x14ac:dyDescent="0.25">
      <c r="B34481" s="18">
        <v>2017</v>
      </c>
      <c r="C34481" s="19">
        <v>42715</v>
      </c>
      <c r="D34481" s="18" t="s">
        <v>7</v>
      </c>
      <c r="E34481" s="18">
        <v>5.5646926705098451E-2</v>
      </c>
      <c r="F34481" s="18">
        <v>1.2637568316238676E-3</v>
      </c>
    </row>
    <row r="34482" spans="2:6" x14ac:dyDescent="0.25">
      <c r="B34482" s="18">
        <v>2017</v>
      </c>
      <c r="C34482" s="19">
        <v>42725</v>
      </c>
      <c r="D34482" s="18" t="s">
        <v>7</v>
      </c>
      <c r="E34482" s="18">
        <v>3.9949090364602827E-2</v>
      </c>
      <c r="F34482" s="18">
        <v>1.3775548401587183E-4</v>
      </c>
    </row>
    <row r="34483" spans="2:6" x14ac:dyDescent="0.25">
      <c r="B34483" s="18">
        <v>2017</v>
      </c>
      <c r="C34483" s="19">
        <v>42716</v>
      </c>
      <c r="D34483" s="18" t="s">
        <v>7</v>
      </c>
      <c r="E34483" s="18">
        <v>3.2912580170197797E-3</v>
      </c>
      <c r="F34483" s="18">
        <v>2.096279104589354E-5</v>
      </c>
    </row>
    <row r="34484" spans="2:6" x14ac:dyDescent="0.25">
      <c r="B34484" s="18">
        <v>2017</v>
      </c>
      <c r="C34484" s="19">
        <v>42710</v>
      </c>
      <c r="D34484" s="18" t="s">
        <v>7</v>
      </c>
      <c r="E34484" s="18">
        <v>2.1274238227146816E-2</v>
      </c>
      <c r="F34484" s="18">
        <v>1.1080332409972299E-4</v>
      </c>
    </row>
    <row r="34485" spans="2:6" x14ac:dyDescent="0.25">
      <c r="B34485" s="18">
        <v>2017</v>
      </c>
      <c r="C34485" s="19">
        <v>42724</v>
      </c>
      <c r="D34485" s="18" t="s">
        <v>7</v>
      </c>
      <c r="E34485" s="18">
        <v>6.7560080856479748E-3</v>
      </c>
      <c r="F34485" s="18">
        <v>2.3957475481021189E-5</v>
      </c>
    </row>
    <row r="34486" spans="2:6" x14ac:dyDescent="0.25">
      <c r="B34486" s="18">
        <v>2017</v>
      </c>
      <c r="C34486" s="19">
        <v>42718</v>
      </c>
      <c r="D34486" s="18" t="s">
        <v>7</v>
      </c>
      <c r="E34486" s="18">
        <v>4.1057123605600057E-2</v>
      </c>
      <c r="F34486" s="18">
        <v>8.984053305382945E-5</v>
      </c>
    </row>
    <row r="34487" spans="2:6" x14ac:dyDescent="0.25">
      <c r="B34487" s="18">
        <v>2017</v>
      </c>
      <c r="C34487" s="19">
        <v>42719</v>
      </c>
      <c r="D34487" s="18" t="s">
        <v>7</v>
      </c>
      <c r="E34487" s="18">
        <v>3.9619675076738789E-2</v>
      </c>
      <c r="F34487" s="18">
        <v>8.984053305382945E-5</v>
      </c>
    </row>
    <row r="34488" spans="2:6" x14ac:dyDescent="0.25">
      <c r="B34488" s="18">
        <v>2017</v>
      </c>
      <c r="C34488" s="19">
        <v>42726</v>
      </c>
      <c r="D34488" s="18" t="s">
        <v>7</v>
      </c>
      <c r="E34488" s="18">
        <v>4.2404731601407503E-3</v>
      </c>
      <c r="F34488" s="18">
        <v>2.3957475481021189E-5</v>
      </c>
    </row>
    <row r="34489" spans="2:6" x14ac:dyDescent="0.25">
      <c r="B34489" s="18">
        <v>2017</v>
      </c>
      <c r="C34489" s="19">
        <v>42717</v>
      </c>
      <c r="D34489" s="18" t="s">
        <v>7</v>
      </c>
      <c r="E34489" s="18">
        <v>4.1626113648274314E-3</v>
      </c>
      <c r="F34489" s="18">
        <v>1.4973422175638243E-5</v>
      </c>
    </row>
    <row r="34490" spans="2:6" x14ac:dyDescent="0.25">
      <c r="B34490" s="18">
        <v>2017</v>
      </c>
      <c r="C34490" s="19">
        <v>42713</v>
      </c>
      <c r="D34490" s="18" t="s">
        <v>7</v>
      </c>
      <c r="E34490" s="18">
        <v>7.2782810511342361E-2</v>
      </c>
      <c r="F34490" s="18">
        <v>1.6770232836714832E-4</v>
      </c>
    </row>
    <row r="34491" spans="2:6" x14ac:dyDescent="0.25">
      <c r="B34491" s="18">
        <v>2017</v>
      </c>
      <c r="C34491" s="19">
        <v>42724</v>
      </c>
      <c r="D34491" s="18" t="s">
        <v>7</v>
      </c>
      <c r="E34491" s="18">
        <v>1.4269721244790506E-2</v>
      </c>
      <c r="F34491" s="18">
        <v>3.2941528786404131E-5</v>
      </c>
    </row>
    <row r="34492" spans="2:6" x14ac:dyDescent="0.25">
      <c r="B34492" s="18">
        <v>2017</v>
      </c>
      <c r="C34492" s="19">
        <v>42726</v>
      </c>
      <c r="D34492" s="18" t="s">
        <v>7</v>
      </c>
      <c r="E34492" s="18">
        <v>9.4981408000798689E-4</v>
      </c>
      <c r="F34492" s="18">
        <v>2.9946844351276486E-6</v>
      </c>
    </row>
    <row r="34493" spans="2:6" x14ac:dyDescent="0.25">
      <c r="B34493" s="18">
        <v>2017</v>
      </c>
      <c r="C34493" s="19">
        <v>42725</v>
      </c>
      <c r="D34493" s="18" t="s">
        <v>7</v>
      </c>
      <c r="E34493" s="18">
        <v>3.2073070300217116E-3</v>
      </c>
      <c r="F34493" s="18">
        <v>8.9840533053829457E-6</v>
      </c>
    </row>
    <row r="34494" spans="2:6" x14ac:dyDescent="0.25">
      <c r="B34494" s="18">
        <v>2017</v>
      </c>
      <c r="C34494" s="19">
        <v>42718</v>
      </c>
      <c r="D34494" s="18" t="s">
        <v>7</v>
      </c>
      <c r="E34494" s="18">
        <v>1.6770232836714832E-4</v>
      </c>
      <c r="F34494" s="18">
        <v>5.9893688702552971E-6</v>
      </c>
    </row>
    <row r="34495" spans="2:6" x14ac:dyDescent="0.25">
      <c r="B34495" s="18">
        <v>2017</v>
      </c>
      <c r="C34495" s="19">
        <v>42719</v>
      </c>
      <c r="D34495" s="18" t="s">
        <v>7</v>
      </c>
      <c r="E34495" s="18">
        <v>2.8689076888522872E-3</v>
      </c>
      <c r="F34495" s="18">
        <v>5.9893688702552971E-6</v>
      </c>
    </row>
    <row r="34496" spans="2:6" x14ac:dyDescent="0.25">
      <c r="B34496" s="18">
        <v>2017</v>
      </c>
      <c r="C34496" s="19">
        <v>42718</v>
      </c>
      <c r="D34496" s="18" t="s">
        <v>7</v>
      </c>
      <c r="E34496" s="18">
        <v>2.0837014299618178E-2</v>
      </c>
      <c r="F34496" s="18">
        <v>2.1262259489406303E-4</v>
      </c>
    </row>
    <row r="34497" spans="2:6" x14ac:dyDescent="0.25">
      <c r="B34497" s="18">
        <v>2017</v>
      </c>
      <c r="C34497" s="19">
        <v>42698</v>
      </c>
      <c r="D34497" s="18" t="s">
        <v>6</v>
      </c>
      <c r="E34497" s="18">
        <v>3.2442414713882757E-4</v>
      </c>
      <c r="F34497" s="18">
        <v>2.9946844351276486E-6</v>
      </c>
    </row>
    <row r="34498" spans="2:6" x14ac:dyDescent="0.25">
      <c r="B34498" s="18">
        <v>2017</v>
      </c>
      <c r="C34498" s="19">
        <v>42698</v>
      </c>
      <c r="D34498" s="18" t="s">
        <v>6</v>
      </c>
      <c r="E34498" s="18">
        <v>4.4471063861645579E-3</v>
      </c>
      <c r="F34498" s="18">
        <v>1.6470764393202065E-4</v>
      </c>
    </row>
    <row r="34499" spans="2:6" x14ac:dyDescent="0.25">
      <c r="B34499" s="18">
        <v>2017</v>
      </c>
      <c r="C34499" s="19">
        <v>42698</v>
      </c>
      <c r="D34499" s="18" t="s">
        <v>6</v>
      </c>
      <c r="E34499" s="18">
        <v>1.1497791420229093E-2</v>
      </c>
      <c r="F34499" s="18">
        <v>2.3658007037508422E-4</v>
      </c>
    </row>
    <row r="34500" spans="2:6" x14ac:dyDescent="0.25">
      <c r="B34500" s="18">
        <v>2017</v>
      </c>
      <c r="C34500" s="19">
        <v>42698</v>
      </c>
      <c r="D34500" s="18" t="s">
        <v>6</v>
      </c>
      <c r="E34500" s="18">
        <v>0.10428644156621995</v>
      </c>
      <c r="F34500" s="18">
        <v>2.599386089690799E-3</v>
      </c>
    </row>
    <row r="34501" spans="2:6" x14ac:dyDescent="0.25">
      <c r="B34501" s="18">
        <v>2017</v>
      </c>
      <c r="C34501" s="19">
        <v>42698</v>
      </c>
      <c r="D34501" s="18" t="s">
        <v>6</v>
      </c>
      <c r="E34501" s="18">
        <v>2.4839659604202532E-2</v>
      </c>
      <c r="F34501" s="18">
        <v>2.5454817698585013E-4</v>
      </c>
    </row>
    <row r="34502" spans="2:6" x14ac:dyDescent="0.25">
      <c r="B34502" s="18">
        <v>2017</v>
      </c>
      <c r="C34502" s="19">
        <v>42699</v>
      </c>
      <c r="D34502" s="18" t="s">
        <v>6</v>
      </c>
      <c r="E34502" s="18">
        <v>9.8270569738713783E-3</v>
      </c>
      <c r="F34502" s="18">
        <v>8.984053305382945E-5</v>
      </c>
    </row>
    <row r="34503" spans="2:6" x14ac:dyDescent="0.25">
      <c r="B34503" s="18">
        <v>2017</v>
      </c>
      <c r="C34503" s="19">
        <v>42699</v>
      </c>
      <c r="D34503" s="18" t="s">
        <v>6</v>
      </c>
      <c r="E34503" s="18">
        <v>4.6193007411843978E-4</v>
      </c>
      <c r="F34503" s="18">
        <v>2.9946844351276486E-6</v>
      </c>
    </row>
    <row r="34504" spans="2:6" x14ac:dyDescent="0.25">
      <c r="B34504" s="18">
        <v>2017</v>
      </c>
      <c r="C34504" s="19">
        <v>42699</v>
      </c>
      <c r="D34504" s="18" t="s">
        <v>6</v>
      </c>
      <c r="E34504" s="18">
        <v>8.4420154226248403E-3</v>
      </c>
      <c r="F34504" s="18">
        <v>1.0002246013326346E-3</v>
      </c>
    </row>
    <row r="34505" spans="2:6" x14ac:dyDescent="0.25">
      <c r="B34505" s="18">
        <v>2017</v>
      </c>
      <c r="C34505" s="19">
        <v>42699</v>
      </c>
      <c r="D34505" s="18" t="s">
        <v>6</v>
      </c>
      <c r="E34505" s="18">
        <v>0.16338943375508483</v>
      </c>
      <c r="F34505" s="18">
        <v>1.9016246163060567E-3</v>
      </c>
    </row>
    <row r="34506" spans="2:6" x14ac:dyDescent="0.25">
      <c r="B34506" s="18">
        <v>2017</v>
      </c>
      <c r="C34506" s="19">
        <v>42699</v>
      </c>
      <c r="D34506" s="18" t="s">
        <v>6</v>
      </c>
      <c r="E34506" s="18">
        <v>7.6094931496593541E-4</v>
      </c>
      <c r="F34506" s="18">
        <v>5.9893688702552971E-6</v>
      </c>
    </row>
    <row r="34507" spans="2:6" x14ac:dyDescent="0.25">
      <c r="B34507" s="18">
        <v>2017</v>
      </c>
      <c r="C34507" s="19">
        <v>42714</v>
      </c>
      <c r="D34507" s="18" t="s">
        <v>7</v>
      </c>
      <c r="E34507" s="18">
        <v>3.3240997229916896E-3</v>
      </c>
      <c r="F34507" s="18">
        <v>1.4973422175638243E-5</v>
      </c>
    </row>
    <row r="34508" spans="2:6" x14ac:dyDescent="0.25">
      <c r="B34508" s="18">
        <v>2017</v>
      </c>
      <c r="C34508" s="19">
        <v>42699</v>
      </c>
      <c r="D34508" s="18" t="s">
        <v>6</v>
      </c>
      <c r="E34508" s="18">
        <v>3.4462479099598112E-2</v>
      </c>
      <c r="F34508" s="18">
        <v>4.3422924309350903E-4</v>
      </c>
    </row>
    <row r="34509" spans="2:6" x14ac:dyDescent="0.25">
      <c r="B34509" s="18">
        <v>2017</v>
      </c>
      <c r="C34509" s="19">
        <v>42699</v>
      </c>
      <c r="D34509" s="18" t="s">
        <v>6</v>
      </c>
      <c r="E34509" s="18">
        <v>3.0752414464325826E-3</v>
      </c>
      <c r="F34509" s="18">
        <v>6.2888373137680623E-5</v>
      </c>
    </row>
    <row r="34510" spans="2:6" x14ac:dyDescent="0.25">
      <c r="B34510" s="18">
        <v>2017</v>
      </c>
      <c r="C34510" s="19">
        <v>42699</v>
      </c>
      <c r="D34510" s="18" t="s">
        <v>6</v>
      </c>
      <c r="E34510" s="18">
        <v>0.20477707069950829</v>
      </c>
      <c r="F34510" s="18">
        <v>3.1354346035786479E-3</v>
      </c>
    </row>
    <row r="34511" spans="2:6" x14ac:dyDescent="0.25">
      <c r="B34511" s="18">
        <v>2017</v>
      </c>
      <c r="C34511" s="19">
        <v>42699</v>
      </c>
      <c r="D34511" s="18" t="s">
        <v>6</v>
      </c>
      <c r="E34511" s="18">
        <v>0.14112230790347144</v>
      </c>
      <c r="F34511" s="18">
        <v>9.2236280601931571E-3</v>
      </c>
    </row>
    <row r="34512" spans="2:6" x14ac:dyDescent="0.25">
      <c r="B34512" s="18">
        <v>2017</v>
      </c>
      <c r="C34512" s="19">
        <v>42699</v>
      </c>
      <c r="D34512" s="18" t="s">
        <v>6</v>
      </c>
      <c r="E34512" s="18">
        <v>3.1623867634947966E-3</v>
      </c>
      <c r="F34512" s="18">
        <v>3.2941528786404131E-5</v>
      </c>
    </row>
    <row r="34513" spans="2:6" x14ac:dyDescent="0.25">
      <c r="B34513" s="18">
        <v>2017</v>
      </c>
      <c r="C34513" s="19">
        <v>42699</v>
      </c>
      <c r="D34513" s="18" t="s">
        <v>6</v>
      </c>
      <c r="E34513" s="18">
        <v>8.6722068328716623E-3</v>
      </c>
      <c r="F34513" s="18">
        <v>4.4321329639889195E-4</v>
      </c>
    </row>
    <row r="34514" spans="2:6" x14ac:dyDescent="0.25">
      <c r="B34514" s="18">
        <v>2017</v>
      </c>
      <c r="C34514" s="19">
        <v>42699</v>
      </c>
      <c r="D34514" s="18" t="s">
        <v>6</v>
      </c>
      <c r="E34514" s="18">
        <v>8.5064011379800861E-4</v>
      </c>
      <c r="F34514" s="18">
        <v>8.9840533053829457E-6</v>
      </c>
    </row>
    <row r="34515" spans="2:6" x14ac:dyDescent="0.25">
      <c r="B34515" s="18">
        <v>2017</v>
      </c>
      <c r="C34515" s="19">
        <v>42699</v>
      </c>
      <c r="D34515" s="18" t="s">
        <v>6</v>
      </c>
      <c r="E34515" s="18">
        <v>2.8778717775947683E-2</v>
      </c>
      <c r="F34515" s="18">
        <v>2.7251628359661602E-4</v>
      </c>
    </row>
    <row r="34516" spans="2:6" x14ac:dyDescent="0.25">
      <c r="B34516" s="18">
        <v>2017</v>
      </c>
      <c r="C34516" s="19">
        <v>42719</v>
      </c>
      <c r="D34516" s="18" t="s">
        <v>7</v>
      </c>
      <c r="E34516" s="18">
        <v>2.982705697387138E-3</v>
      </c>
      <c r="F34516" s="18">
        <v>8.9840533053829457E-6</v>
      </c>
    </row>
    <row r="34517" spans="2:6" x14ac:dyDescent="0.25">
      <c r="B34517" s="18">
        <v>2017</v>
      </c>
      <c r="C34517" s="19">
        <v>42719</v>
      </c>
      <c r="D34517" s="18" t="s">
        <v>7</v>
      </c>
      <c r="E34517" s="18">
        <v>1.0110054652990941E-2</v>
      </c>
      <c r="F34517" s="18">
        <v>2.3957475481021189E-5</v>
      </c>
    </row>
    <row r="34518" spans="2:6" x14ac:dyDescent="0.25">
      <c r="B34518" s="18">
        <v>2017</v>
      </c>
      <c r="C34518" s="19">
        <v>42717</v>
      </c>
      <c r="D34518" s="18" t="s">
        <v>7</v>
      </c>
      <c r="E34518" s="18">
        <v>3.8410321679019838E-3</v>
      </c>
      <c r="F34518" s="18">
        <v>6.8877742007935914E-5</v>
      </c>
    </row>
    <row r="34519" spans="2:6" x14ac:dyDescent="0.25">
      <c r="B34519" s="18">
        <v>2017</v>
      </c>
      <c r="C34519" s="19">
        <v>42719</v>
      </c>
      <c r="D34519" s="18" t="s">
        <v>7</v>
      </c>
      <c r="E34519" s="18">
        <v>2.2930298719772403E-2</v>
      </c>
      <c r="F34519" s="18">
        <v>9.2835217488957102E-5</v>
      </c>
    </row>
    <row r="34520" spans="2:6" x14ac:dyDescent="0.25">
      <c r="B34520" s="18">
        <v>2017</v>
      </c>
      <c r="C34520" s="19">
        <v>42719</v>
      </c>
      <c r="D34520" s="18" t="s">
        <v>7</v>
      </c>
      <c r="E34520" s="18">
        <v>2.6880287489705772E-2</v>
      </c>
      <c r="F34520" s="18">
        <v>1.4374485288612713E-4</v>
      </c>
    </row>
    <row r="34521" spans="2:6" x14ac:dyDescent="0.25">
      <c r="B34521" s="18">
        <v>2017</v>
      </c>
      <c r="C34521" s="19">
        <v>42699</v>
      </c>
      <c r="D34521" s="18" t="s">
        <v>6</v>
      </c>
      <c r="E34521" s="18">
        <v>1.2779316712834708E-3</v>
      </c>
      <c r="F34521" s="18">
        <v>1.1080332409972299E-4</v>
      </c>
    </row>
    <row r="34522" spans="2:6" x14ac:dyDescent="0.25">
      <c r="B34522" s="18">
        <v>2017</v>
      </c>
      <c r="C34522" s="19">
        <v>42719</v>
      </c>
      <c r="D34522" s="18" t="s">
        <v>7</v>
      </c>
      <c r="E34522" s="18">
        <v>5.8456240173691701E-3</v>
      </c>
      <c r="F34522" s="18">
        <v>2.3957475481021189E-5</v>
      </c>
    </row>
    <row r="34523" spans="2:6" x14ac:dyDescent="0.25">
      <c r="B34523" s="18">
        <v>2017</v>
      </c>
      <c r="C34523" s="19">
        <v>42699</v>
      </c>
      <c r="D34523" s="18" t="s">
        <v>6</v>
      </c>
      <c r="E34523" s="18">
        <v>7.1542012927054578E-3</v>
      </c>
      <c r="F34523" s="18">
        <v>4.4620798083401964E-4</v>
      </c>
    </row>
    <row r="34524" spans="2:6" x14ac:dyDescent="0.25">
      <c r="B34524" s="18">
        <v>2017</v>
      </c>
      <c r="C34524" s="19">
        <v>42726</v>
      </c>
      <c r="D34524" s="18" t="s">
        <v>7</v>
      </c>
      <c r="E34524" s="18">
        <v>2.1082578423298644E-3</v>
      </c>
      <c r="F34524" s="18">
        <v>1.1978737740510594E-5</v>
      </c>
    </row>
    <row r="34525" spans="2:6" x14ac:dyDescent="0.25">
      <c r="B34525" s="18">
        <v>2017</v>
      </c>
      <c r="C34525" s="19">
        <v>42699</v>
      </c>
      <c r="D34525" s="18" t="s">
        <v>6</v>
      </c>
      <c r="E34525" s="18">
        <v>1.8267575054278657E-4</v>
      </c>
      <c r="F34525" s="18">
        <v>2.9946844351276486E-6</v>
      </c>
    </row>
    <row r="34526" spans="2:6" x14ac:dyDescent="0.25">
      <c r="B34526" s="18">
        <v>2017</v>
      </c>
      <c r="C34526" s="19">
        <v>42699</v>
      </c>
      <c r="D34526" s="18" t="s">
        <v>6</v>
      </c>
      <c r="E34526" s="18">
        <v>0.12754006638217175</v>
      </c>
      <c r="F34526" s="18">
        <v>3.9589728232387513E-3</v>
      </c>
    </row>
    <row r="34527" spans="2:6" x14ac:dyDescent="0.25">
      <c r="B34527" s="18">
        <v>2017</v>
      </c>
      <c r="C34527" s="19">
        <v>42699</v>
      </c>
      <c r="D34527" s="18" t="s">
        <v>6</v>
      </c>
      <c r="E34527" s="18">
        <v>5.0590202390756302E-4</v>
      </c>
      <c r="F34527" s="18">
        <v>5.9893688702552971E-6</v>
      </c>
    </row>
    <row r="34528" spans="2:6" x14ac:dyDescent="0.25">
      <c r="B34528" s="18">
        <v>2017</v>
      </c>
      <c r="C34528" s="19">
        <v>42724</v>
      </c>
      <c r="D34528" s="18" t="s">
        <v>7</v>
      </c>
      <c r="E34528" s="18">
        <v>7.3010406528412064E-2</v>
      </c>
      <c r="F34528" s="18">
        <v>1.269746200494123E-3</v>
      </c>
    </row>
    <row r="34529" spans="2:6" x14ac:dyDescent="0.25">
      <c r="B34529" s="18">
        <v>2017</v>
      </c>
      <c r="C34529" s="19">
        <v>42718</v>
      </c>
      <c r="D34529" s="18" t="s">
        <v>7</v>
      </c>
      <c r="E34529" s="18">
        <v>1.9285767762222055E-2</v>
      </c>
      <c r="F34529" s="18">
        <v>5.9893688702552971E-5</v>
      </c>
    </row>
    <row r="34530" spans="2:6" x14ac:dyDescent="0.25">
      <c r="B34530" s="18">
        <v>2017</v>
      </c>
      <c r="C34530" s="19">
        <v>42699</v>
      </c>
      <c r="D34530" s="18" t="s">
        <v>6</v>
      </c>
      <c r="E34530" s="18">
        <v>7.1144219011254929E-3</v>
      </c>
      <c r="F34530" s="18">
        <v>8.984053305382945E-5</v>
      </c>
    </row>
    <row r="34531" spans="2:6" x14ac:dyDescent="0.25">
      <c r="B34531" s="18">
        <v>2017</v>
      </c>
      <c r="C34531" s="19">
        <v>42699</v>
      </c>
      <c r="D34531" s="18" t="s">
        <v>6</v>
      </c>
      <c r="E34531" s="18">
        <v>1.8985301090564257E-2</v>
      </c>
      <c r="F34531" s="18">
        <v>2.2759601706970128E-4</v>
      </c>
    </row>
    <row r="34532" spans="2:6" x14ac:dyDescent="0.25">
      <c r="B34532" s="18">
        <v>2017</v>
      </c>
      <c r="C34532" s="19">
        <v>42699</v>
      </c>
      <c r="D34532" s="18" t="s">
        <v>6</v>
      </c>
      <c r="E34532" s="18">
        <v>2.7431309425769261E-3</v>
      </c>
      <c r="F34532" s="18">
        <v>1.4973422175638243E-5</v>
      </c>
    </row>
    <row r="34533" spans="2:6" x14ac:dyDescent="0.25">
      <c r="B34533" s="18">
        <v>2017</v>
      </c>
      <c r="C34533" s="19">
        <v>42699</v>
      </c>
      <c r="D34533" s="18" t="s">
        <v>6</v>
      </c>
      <c r="E34533" s="18">
        <v>0.10387706820393801</v>
      </c>
      <c r="F34533" s="18">
        <v>1.1439694542187617E-3</v>
      </c>
    </row>
    <row r="34534" spans="2:6" x14ac:dyDescent="0.25">
      <c r="B34534" s="18">
        <v>2017</v>
      </c>
      <c r="C34534" s="19">
        <v>42700</v>
      </c>
      <c r="D34534" s="18" t="s">
        <v>6</v>
      </c>
      <c r="E34534" s="18">
        <v>6.4039629657358099E-2</v>
      </c>
      <c r="F34534" s="18">
        <v>9.403309126300816E-4</v>
      </c>
    </row>
    <row r="34535" spans="2:6" x14ac:dyDescent="0.25">
      <c r="B34535" s="18">
        <v>2017</v>
      </c>
      <c r="C34535" s="19">
        <v>42700</v>
      </c>
      <c r="D34535" s="18" t="s">
        <v>6</v>
      </c>
      <c r="E34535" s="18">
        <v>6.0915874323076444E-3</v>
      </c>
      <c r="F34535" s="18">
        <v>2.3957475481021189E-5</v>
      </c>
    </row>
    <row r="34536" spans="2:6" x14ac:dyDescent="0.25">
      <c r="B34536" s="18">
        <v>2017</v>
      </c>
      <c r="C34536" s="19">
        <v>42700</v>
      </c>
      <c r="D34536" s="18" t="s">
        <v>6</v>
      </c>
      <c r="E34536" s="18">
        <v>3.2716428339696936E-3</v>
      </c>
      <c r="F34536" s="18">
        <v>7.4867110878191204E-5</v>
      </c>
    </row>
    <row r="34537" spans="2:6" x14ac:dyDescent="0.25">
      <c r="B34537" s="18">
        <v>2017</v>
      </c>
      <c r="C34537" s="19">
        <v>42700</v>
      </c>
      <c r="D34537" s="18" t="s">
        <v>6</v>
      </c>
      <c r="E34537" s="18">
        <v>5.2107509171221082E-4</v>
      </c>
      <c r="F34537" s="18">
        <v>5.9893688702552971E-6</v>
      </c>
    </row>
    <row r="34538" spans="2:6" x14ac:dyDescent="0.25">
      <c r="B34538" s="18">
        <v>2017</v>
      </c>
      <c r="C34538" s="19">
        <v>42700</v>
      </c>
      <c r="D34538" s="18" t="s">
        <v>6</v>
      </c>
      <c r="E34538" s="18">
        <v>9.2307554091487609E-2</v>
      </c>
      <c r="F34538" s="18">
        <v>7.3669237104140154E-4</v>
      </c>
    </row>
    <row r="34539" spans="2:6" x14ac:dyDescent="0.25">
      <c r="B34539" s="18">
        <v>2017</v>
      </c>
      <c r="C34539" s="19">
        <v>42700</v>
      </c>
      <c r="D34539" s="18" t="s">
        <v>6</v>
      </c>
      <c r="E34539" s="18">
        <v>0.14174365501235309</v>
      </c>
      <c r="F34539" s="18">
        <v>2.174140899902673E-3</v>
      </c>
    </row>
    <row r="34540" spans="2:6" x14ac:dyDescent="0.25">
      <c r="B34540" s="18">
        <v>2017</v>
      </c>
      <c r="C34540" s="19">
        <v>42700</v>
      </c>
      <c r="D34540" s="18" t="s">
        <v>6</v>
      </c>
      <c r="E34540" s="18">
        <v>9.7017793416685478E-4</v>
      </c>
      <c r="F34540" s="18">
        <v>5.9893688702552971E-6</v>
      </c>
    </row>
    <row r="34541" spans="2:6" x14ac:dyDescent="0.25">
      <c r="B34541" s="18">
        <v>2017</v>
      </c>
      <c r="C34541" s="19">
        <v>42700</v>
      </c>
      <c r="D34541" s="18" t="s">
        <v>6</v>
      </c>
      <c r="E34541" s="18">
        <v>7.2846098175737964E-2</v>
      </c>
      <c r="F34541" s="18">
        <v>3.1174664969678819E-3</v>
      </c>
    </row>
    <row r="34542" spans="2:6" x14ac:dyDescent="0.25">
      <c r="B34542" s="18">
        <v>2017</v>
      </c>
      <c r="C34542" s="19">
        <v>42700</v>
      </c>
      <c r="D34542" s="18" t="s">
        <v>6</v>
      </c>
      <c r="E34542" s="18">
        <v>1.5572359062663771E-4</v>
      </c>
      <c r="F34542" s="18">
        <v>2.9946844351276486E-6</v>
      </c>
    </row>
    <row r="34543" spans="2:6" x14ac:dyDescent="0.25">
      <c r="B34543" s="18">
        <v>2017</v>
      </c>
      <c r="C34543" s="19">
        <v>42700</v>
      </c>
      <c r="D34543" s="18" t="s">
        <v>6</v>
      </c>
      <c r="E34543" s="18">
        <v>7.4799431009957326E-2</v>
      </c>
      <c r="F34543" s="18">
        <v>9.4632028150033688E-4</v>
      </c>
    </row>
    <row r="34544" spans="2:6" x14ac:dyDescent="0.25">
      <c r="B34544" s="18">
        <v>2017</v>
      </c>
      <c r="C34544" s="19">
        <v>42701</v>
      </c>
      <c r="D34544" s="18" t="s">
        <v>6</v>
      </c>
      <c r="E34544" s="18">
        <v>1.7750492875146604E-3</v>
      </c>
      <c r="F34544" s="18">
        <v>5.9893688702552971E-6</v>
      </c>
    </row>
    <row r="34545" spans="2:6" x14ac:dyDescent="0.25">
      <c r="B34545" s="18">
        <v>2017</v>
      </c>
      <c r="C34545" s="19">
        <v>42701</v>
      </c>
      <c r="D34545" s="18" t="s">
        <v>6</v>
      </c>
      <c r="E34545" s="18">
        <v>3.6337101644580969E-2</v>
      </c>
      <c r="F34545" s="18">
        <v>2.8150033690199893E-4</v>
      </c>
    </row>
    <row r="34546" spans="2:6" x14ac:dyDescent="0.25">
      <c r="B34546" s="18">
        <v>2017</v>
      </c>
      <c r="C34546" s="19">
        <v>42701</v>
      </c>
      <c r="D34546" s="18" t="s">
        <v>6</v>
      </c>
      <c r="E34546" s="18">
        <v>0.350369593970703</v>
      </c>
      <c r="F34546" s="18">
        <v>1.7548850789848021E-3</v>
      </c>
    </row>
    <row r="34547" spans="2:6" x14ac:dyDescent="0.25">
      <c r="B34547" s="18">
        <v>2017</v>
      </c>
      <c r="C34547" s="19">
        <v>42701</v>
      </c>
      <c r="D34547" s="18" t="s">
        <v>6</v>
      </c>
      <c r="E34547" s="18">
        <v>7.456998827081919E-2</v>
      </c>
      <c r="F34547" s="18">
        <v>4.0727708317736018E-4</v>
      </c>
    </row>
    <row r="34548" spans="2:6" x14ac:dyDescent="0.25">
      <c r="B34548" s="18">
        <v>2017</v>
      </c>
      <c r="C34548" s="19">
        <v>42701</v>
      </c>
      <c r="D34548" s="18" t="s">
        <v>6</v>
      </c>
      <c r="E34548" s="18">
        <v>6.4127074442863807E-2</v>
      </c>
      <c r="F34548" s="18">
        <v>5.0310698510144499E-4</v>
      </c>
    </row>
    <row r="34549" spans="2:6" x14ac:dyDescent="0.25">
      <c r="B34549" s="18">
        <v>2017</v>
      </c>
      <c r="C34549" s="19">
        <v>42701</v>
      </c>
      <c r="D34549" s="18" t="s">
        <v>6</v>
      </c>
      <c r="E34549" s="18">
        <v>8.8594744328816359E-3</v>
      </c>
      <c r="F34549" s="18">
        <v>3.5936213221531783E-5</v>
      </c>
    </row>
    <row r="34550" spans="2:6" x14ac:dyDescent="0.25">
      <c r="B34550" s="18">
        <v>2017</v>
      </c>
      <c r="C34550" s="19">
        <v>42701</v>
      </c>
      <c r="D34550" s="18" t="s">
        <v>6</v>
      </c>
      <c r="E34550" s="18">
        <v>9.9415138129819558E-2</v>
      </c>
      <c r="F34550" s="18">
        <v>8.9241596166803928E-4</v>
      </c>
    </row>
    <row r="34551" spans="2:6" x14ac:dyDescent="0.25">
      <c r="B34551" s="18">
        <v>2017</v>
      </c>
      <c r="C34551" s="19">
        <v>42701</v>
      </c>
      <c r="D34551" s="18" t="s">
        <v>6</v>
      </c>
      <c r="E34551" s="18">
        <v>6.0063387487210298E-4</v>
      </c>
      <c r="F34551" s="18">
        <v>5.9893688702552971E-6</v>
      </c>
    </row>
    <row r="34552" spans="2:6" x14ac:dyDescent="0.25">
      <c r="B34552" s="18">
        <v>2017</v>
      </c>
      <c r="C34552" s="19">
        <v>42701</v>
      </c>
      <c r="D34552" s="18" t="s">
        <v>6</v>
      </c>
      <c r="E34552" s="18">
        <v>0.19820199146514939</v>
      </c>
      <c r="F34552" s="18">
        <v>7.0974021112525263E-4</v>
      </c>
    </row>
    <row r="34553" spans="2:6" x14ac:dyDescent="0.25">
      <c r="B34553" s="18">
        <v>2017</v>
      </c>
      <c r="C34553" s="19">
        <v>42701</v>
      </c>
      <c r="D34553" s="18" t="s">
        <v>6</v>
      </c>
      <c r="E34553" s="18">
        <v>2.9337925182800539E-2</v>
      </c>
      <c r="F34553" s="18">
        <v>5.9893688702552971E-5</v>
      </c>
    </row>
    <row r="34554" spans="2:6" x14ac:dyDescent="0.25">
      <c r="B34554" s="18">
        <v>2017</v>
      </c>
      <c r="C34554" s="19">
        <v>42701</v>
      </c>
      <c r="D34554" s="18" t="s">
        <v>6</v>
      </c>
      <c r="E34554" s="18">
        <v>6.7082378777669538E-2</v>
      </c>
      <c r="F34554" s="18">
        <v>1.8866511941304184E-4</v>
      </c>
    </row>
    <row r="34555" spans="2:6" x14ac:dyDescent="0.25">
      <c r="B34555" s="18">
        <v>2017</v>
      </c>
      <c r="C34555" s="19">
        <v>42701</v>
      </c>
      <c r="D34555" s="18" t="s">
        <v>6</v>
      </c>
      <c r="E34555" s="18">
        <v>1.521758877991564E-2</v>
      </c>
      <c r="F34555" s="18">
        <v>8.385116418357416E-5</v>
      </c>
    </row>
    <row r="34556" spans="2:6" x14ac:dyDescent="0.25">
      <c r="B34556" s="18">
        <v>2017</v>
      </c>
      <c r="C34556" s="19">
        <v>42701</v>
      </c>
      <c r="D34556" s="18" t="s">
        <v>6</v>
      </c>
      <c r="E34556" s="18">
        <v>0.40896309051433705</v>
      </c>
      <c r="F34556" s="18">
        <v>4.3602605375458563E-3</v>
      </c>
    </row>
    <row r="34557" spans="2:6" x14ac:dyDescent="0.25">
      <c r="B34557" s="18">
        <v>2017</v>
      </c>
      <c r="C34557" s="19">
        <v>42704</v>
      </c>
      <c r="D34557" s="18" t="s">
        <v>6</v>
      </c>
      <c r="E34557" s="18">
        <v>1.4973422175638242E-3</v>
      </c>
      <c r="F34557" s="18">
        <v>2.9946844351276486E-5</v>
      </c>
    </row>
    <row r="34558" spans="2:6" x14ac:dyDescent="0.25">
      <c r="B34558" s="18">
        <v>2017</v>
      </c>
      <c r="C34558" s="19">
        <v>42701</v>
      </c>
      <c r="D34558" s="18" t="s">
        <v>6</v>
      </c>
      <c r="E34558" s="18">
        <v>9.1120760649846515E-3</v>
      </c>
      <c r="F34558" s="18">
        <v>2.6952159916148837E-5</v>
      </c>
    </row>
    <row r="34559" spans="2:6" x14ac:dyDescent="0.25">
      <c r="B34559" s="18">
        <v>2017</v>
      </c>
      <c r="C34559" s="19">
        <v>42701</v>
      </c>
      <c r="D34559" s="18" t="s">
        <v>6</v>
      </c>
      <c r="E34559" s="18">
        <v>7.4667465249182594E-2</v>
      </c>
      <c r="F34559" s="18">
        <v>2.3358538593995658E-4</v>
      </c>
    </row>
    <row r="34560" spans="2:6" x14ac:dyDescent="0.25">
      <c r="B34560" s="18">
        <v>2017</v>
      </c>
      <c r="C34560" s="19">
        <v>42701</v>
      </c>
      <c r="D34560" s="18" t="s">
        <v>6</v>
      </c>
      <c r="E34560" s="18">
        <v>0.18138524119687566</v>
      </c>
      <c r="F34560" s="18">
        <v>9.4632028150033688E-4</v>
      </c>
    </row>
    <row r="34561" spans="2:6" x14ac:dyDescent="0.25">
      <c r="B34561" s="18">
        <v>2017</v>
      </c>
      <c r="C34561" s="19">
        <v>42701</v>
      </c>
      <c r="D34561" s="18" t="s">
        <v>6</v>
      </c>
      <c r="E34561" s="18">
        <v>8.8425544658231638E-3</v>
      </c>
      <c r="F34561" s="18">
        <v>9.2835217488957102E-5</v>
      </c>
    </row>
    <row r="34562" spans="2:6" x14ac:dyDescent="0.25">
      <c r="B34562" s="18">
        <v>2017</v>
      </c>
      <c r="C34562" s="19">
        <v>42701</v>
      </c>
      <c r="D34562" s="18" t="s">
        <v>6</v>
      </c>
      <c r="E34562" s="18">
        <v>0.10852736392902598</v>
      </c>
      <c r="F34562" s="18">
        <v>1.0780863966459535E-3</v>
      </c>
    </row>
    <row r="34563" spans="2:6" x14ac:dyDescent="0.25">
      <c r="B34563" s="18">
        <v>2017</v>
      </c>
      <c r="C34563" s="19">
        <v>42701</v>
      </c>
      <c r="D34563" s="18" t="s">
        <v>6</v>
      </c>
      <c r="E34563" s="18">
        <v>1.812383020139253E-3</v>
      </c>
      <c r="F34563" s="18">
        <v>2.3957475481021189E-5</v>
      </c>
    </row>
    <row r="34564" spans="2:6" x14ac:dyDescent="0.25">
      <c r="B34564" s="18">
        <v>2017</v>
      </c>
      <c r="C34564" s="19">
        <v>42701</v>
      </c>
      <c r="D34564" s="18" t="s">
        <v>6</v>
      </c>
      <c r="E34564" s="18">
        <v>2.4155124653739611E-2</v>
      </c>
      <c r="F34564" s="18">
        <v>6.5284120685782734E-4</v>
      </c>
    </row>
    <row r="34565" spans="2:6" x14ac:dyDescent="0.25">
      <c r="B34565" s="18">
        <v>2017</v>
      </c>
      <c r="C34565" s="19">
        <v>42701</v>
      </c>
      <c r="D34565" s="18" t="s">
        <v>6</v>
      </c>
      <c r="E34565" s="18">
        <v>1.0723964962192109E-3</v>
      </c>
      <c r="F34565" s="18">
        <v>2.9946844351276486E-6</v>
      </c>
    </row>
    <row r="34566" spans="2:6" x14ac:dyDescent="0.25">
      <c r="B34566" s="18">
        <v>2017</v>
      </c>
      <c r="C34566" s="19">
        <v>42701</v>
      </c>
      <c r="D34566" s="18" t="s">
        <v>6</v>
      </c>
      <c r="E34566" s="18">
        <v>7.0974021112525263E-3</v>
      </c>
      <c r="F34566" s="18">
        <v>4.4920266526914725E-5</v>
      </c>
    </row>
    <row r="34567" spans="2:6" x14ac:dyDescent="0.25">
      <c r="B34567" s="18">
        <v>2017</v>
      </c>
      <c r="C34567" s="19">
        <v>42701</v>
      </c>
      <c r="D34567" s="18" t="s">
        <v>6</v>
      </c>
      <c r="E34567" s="18">
        <v>3.6625090464425546E-2</v>
      </c>
      <c r="F34567" s="18">
        <v>1.1170172943026128E-3</v>
      </c>
    </row>
    <row r="34568" spans="2:6" x14ac:dyDescent="0.25">
      <c r="B34568" s="18">
        <v>2017</v>
      </c>
      <c r="C34568" s="19">
        <v>42702</v>
      </c>
      <c r="D34568" s="18" t="s">
        <v>6</v>
      </c>
      <c r="E34568" s="18">
        <v>5.6449801602156176E-3</v>
      </c>
      <c r="F34568" s="18">
        <v>8.6845848618701798E-5</v>
      </c>
    </row>
    <row r="34569" spans="2:6" x14ac:dyDescent="0.25">
      <c r="B34569" s="18">
        <v>2017</v>
      </c>
      <c r="C34569" s="19">
        <v>42701</v>
      </c>
      <c r="D34569" s="18" t="s">
        <v>6</v>
      </c>
      <c r="E34569" s="18">
        <v>3.3839934116942426E-3</v>
      </c>
      <c r="F34569" s="18">
        <v>7.1872426443063566E-5</v>
      </c>
    </row>
    <row r="34570" spans="2:6" x14ac:dyDescent="0.25">
      <c r="B34570" s="18">
        <v>2017</v>
      </c>
      <c r="C34570" s="19">
        <v>42701</v>
      </c>
      <c r="D34570" s="18" t="s">
        <v>6</v>
      </c>
      <c r="E34570" s="18">
        <v>1.2222804521973497E-3</v>
      </c>
      <c r="F34570" s="18">
        <v>2.9946844351276486E-6</v>
      </c>
    </row>
    <row r="34571" spans="2:6" x14ac:dyDescent="0.25">
      <c r="B34571" s="18">
        <v>2017</v>
      </c>
      <c r="C34571" s="19">
        <v>42701</v>
      </c>
      <c r="D34571" s="18" t="s">
        <v>6</v>
      </c>
      <c r="E34571" s="18">
        <v>0.19668618202690216</v>
      </c>
      <c r="F34571" s="18">
        <v>1.0241820768136557E-3</v>
      </c>
    </row>
    <row r="34572" spans="2:6" x14ac:dyDescent="0.25">
      <c r="B34572" s="18">
        <v>2017</v>
      </c>
      <c r="C34572" s="19">
        <v>42701</v>
      </c>
      <c r="D34572" s="18" t="s">
        <v>6</v>
      </c>
      <c r="E34572" s="18">
        <v>3.2919068653140676E-3</v>
      </c>
      <c r="F34572" s="18">
        <v>2.9946844351276486E-6</v>
      </c>
    </row>
    <row r="34573" spans="2:6" x14ac:dyDescent="0.25">
      <c r="B34573" s="18">
        <v>2017</v>
      </c>
      <c r="C34573" s="19">
        <v>42701</v>
      </c>
      <c r="D34573" s="18" t="s">
        <v>6</v>
      </c>
      <c r="E34573" s="18">
        <v>0.14246647201217846</v>
      </c>
      <c r="F34573" s="18">
        <v>8.6845848618701798E-5</v>
      </c>
    </row>
    <row r="34574" spans="2:6" x14ac:dyDescent="0.25">
      <c r="B34574" s="18">
        <v>2017</v>
      </c>
      <c r="C34574" s="19">
        <v>42701</v>
      </c>
      <c r="D34574" s="18" t="s">
        <v>6</v>
      </c>
      <c r="E34574" s="18">
        <v>1.2408974071023943E-3</v>
      </c>
      <c r="F34574" s="18">
        <v>5.9893688702552971E-6</v>
      </c>
    </row>
    <row r="34575" spans="2:6" x14ac:dyDescent="0.25">
      <c r="B34575" s="18">
        <v>2017</v>
      </c>
      <c r="C34575" s="19">
        <v>42701</v>
      </c>
      <c r="D34575" s="18" t="s">
        <v>6</v>
      </c>
      <c r="E34575" s="18">
        <v>4.9297496942926405E-4</v>
      </c>
      <c r="F34575" s="18">
        <v>2.9946844351276486E-6</v>
      </c>
    </row>
    <row r="34576" spans="2:6" x14ac:dyDescent="0.25">
      <c r="B34576" s="18">
        <v>2017</v>
      </c>
      <c r="C34576" s="19">
        <v>42701</v>
      </c>
      <c r="D34576" s="18" t="s">
        <v>6</v>
      </c>
      <c r="E34576" s="18">
        <v>3.36797184996631E-2</v>
      </c>
      <c r="F34576" s="18">
        <v>2.485588081155948E-4</v>
      </c>
    </row>
    <row r="34577" spans="2:6" x14ac:dyDescent="0.25">
      <c r="B34577" s="18">
        <v>2017</v>
      </c>
      <c r="C34577" s="19">
        <v>42701</v>
      </c>
      <c r="D34577" s="18" t="s">
        <v>6</v>
      </c>
      <c r="E34577" s="18">
        <v>9.8985301090564349E-3</v>
      </c>
      <c r="F34577" s="18">
        <v>2.7251628359661602E-4</v>
      </c>
    </row>
    <row r="34578" spans="2:6" x14ac:dyDescent="0.25">
      <c r="B34578" s="18">
        <v>2017</v>
      </c>
      <c r="C34578" s="19">
        <v>42701</v>
      </c>
      <c r="D34578" s="18" t="s">
        <v>6</v>
      </c>
      <c r="E34578" s="18">
        <v>8.9355993112225807E-2</v>
      </c>
      <c r="F34578" s="18">
        <v>3.1743655012353076E-4</v>
      </c>
    </row>
    <row r="34579" spans="2:6" x14ac:dyDescent="0.25">
      <c r="B34579" s="18">
        <v>2017</v>
      </c>
      <c r="C34579" s="19">
        <v>42701</v>
      </c>
      <c r="D34579" s="18" t="s">
        <v>6</v>
      </c>
      <c r="E34579" s="18">
        <v>1.8242120236580069E-3</v>
      </c>
      <c r="F34579" s="18">
        <v>2.7850565246687129E-4</v>
      </c>
    </row>
    <row r="34580" spans="2:6" x14ac:dyDescent="0.25">
      <c r="B34580" s="18">
        <v>2017</v>
      </c>
      <c r="C34580" s="19">
        <v>42701</v>
      </c>
      <c r="D34580" s="18" t="s">
        <v>6</v>
      </c>
      <c r="E34580" s="18">
        <v>4.3333083776297071E-3</v>
      </c>
      <c r="F34580" s="18">
        <v>2.1262259489406303E-4</v>
      </c>
    </row>
    <row r="34581" spans="2:6" x14ac:dyDescent="0.25">
      <c r="B34581" s="18">
        <v>2017</v>
      </c>
      <c r="C34581" s="19">
        <v>42701</v>
      </c>
      <c r="D34581" s="18" t="s">
        <v>6</v>
      </c>
      <c r="E34581" s="18">
        <v>6.6819794864116197E-2</v>
      </c>
      <c r="F34581" s="18">
        <v>1.6171295949689302E-4</v>
      </c>
    </row>
    <row r="34582" spans="2:6" x14ac:dyDescent="0.25">
      <c r="B34582" s="18">
        <v>2017</v>
      </c>
      <c r="C34582" s="19">
        <v>42701</v>
      </c>
      <c r="D34582" s="18" t="s">
        <v>6</v>
      </c>
      <c r="E34582" s="18">
        <v>0.14837413590876183</v>
      </c>
      <c r="F34582" s="18">
        <v>1.4374485288612712E-3</v>
      </c>
    </row>
    <row r="34583" spans="2:6" x14ac:dyDescent="0.25">
      <c r="B34583" s="18">
        <v>2017</v>
      </c>
      <c r="C34583" s="19">
        <v>42702</v>
      </c>
      <c r="D34583" s="18" t="s">
        <v>6</v>
      </c>
      <c r="E34583" s="18">
        <v>1.4614060043422925E-3</v>
      </c>
      <c r="F34583" s="18">
        <v>1.1978737740510594E-5</v>
      </c>
    </row>
    <row r="34584" spans="2:6" x14ac:dyDescent="0.25">
      <c r="B34584" s="18">
        <v>2017</v>
      </c>
      <c r="C34584" s="19">
        <v>42702</v>
      </c>
      <c r="D34584" s="18" t="s">
        <v>6</v>
      </c>
      <c r="E34584" s="18">
        <v>5.5881360584961598E-2</v>
      </c>
      <c r="F34584" s="18">
        <v>8.0856479748446508E-4</v>
      </c>
    </row>
    <row r="34585" spans="2:6" x14ac:dyDescent="0.25">
      <c r="B34585" s="18">
        <v>2017</v>
      </c>
      <c r="C34585" s="19">
        <v>42702</v>
      </c>
      <c r="D34585" s="18" t="s">
        <v>6</v>
      </c>
      <c r="E34585" s="18">
        <v>0.18754550672556203</v>
      </c>
      <c r="F34585" s="18">
        <v>3.3540465673429663E-3</v>
      </c>
    </row>
    <row r="34586" spans="2:6" x14ac:dyDescent="0.25">
      <c r="B34586" s="18">
        <v>2017</v>
      </c>
      <c r="C34586" s="19">
        <v>42699</v>
      </c>
      <c r="D34586" s="18" t="s">
        <v>6</v>
      </c>
      <c r="E34586" s="18">
        <v>7.5106685633001425E-3</v>
      </c>
      <c r="F34586" s="18">
        <v>5.689900426742532E-5</v>
      </c>
    </row>
    <row r="34587" spans="2:6" x14ac:dyDescent="0.25">
      <c r="B34587" s="18">
        <v>2017</v>
      </c>
      <c r="C34587" s="19">
        <v>42718</v>
      </c>
      <c r="D34587" s="18" t="s">
        <v>7</v>
      </c>
      <c r="E34587" s="18">
        <v>9.2535749045444336E-4</v>
      </c>
      <c r="F34587" s="18">
        <v>2.9946844351276486E-6</v>
      </c>
    </row>
    <row r="34588" spans="2:6" x14ac:dyDescent="0.25">
      <c r="B34588" s="18">
        <v>2017</v>
      </c>
      <c r="C34588" s="19">
        <v>42702</v>
      </c>
      <c r="D34588" s="18" t="s">
        <v>6</v>
      </c>
      <c r="E34588" s="18">
        <v>7.0335155099698129E-4</v>
      </c>
      <c r="F34588" s="18">
        <v>2.9946844351276486E-6</v>
      </c>
    </row>
    <row r="34589" spans="2:6" x14ac:dyDescent="0.25">
      <c r="B34589" s="18">
        <v>2017</v>
      </c>
      <c r="C34589" s="19">
        <v>42720</v>
      </c>
      <c r="D34589" s="18" t="s">
        <v>7</v>
      </c>
      <c r="E34589" s="18">
        <v>4.3363030620648347E-3</v>
      </c>
      <c r="F34589" s="18">
        <v>1.1978737740510594E-5</v>
      </c>
    </row>
    <row r="34590" spans="2:6" x14ac:dyDescent="0.25">
      <c r="B34590" s="18">
        <v>2017</v>
      </c>
      <c r="C34590" s="19">
        <v>42702</v>
      </c>
      <c r="D34590" s="18" t="s">
        <v>6</v>
      </c>
      <c r="E34590" s="18">
        <v>1.4467819620174202E-3</v>
      </c>
      <c r="F34590" s="18">
        <v>2.096279104589354E-5</v>
      </c>
    </row>
    <row r="34591" spans="2:6" x14ac:dyDescent="0.25">
      <c r="B34591" s="18">
        <v>2017</v>
      </c>
      <c r="C34591" s="19">
        <v>42725</v>
      </c>
      <c r="D34591" s="18" t="s">
        <v>7</v>
      </c>
      <c r="E34591" s="18">
        <v>5.2832222804521977E-3</v>
      </c>
      <c r="F34591" s="18">
        <v>1.7968106610765891E-5</v>
      </c>
    </row>
    <row r="34592" spans="2:6" x14ac:dyDescent="0.25">
      <c r="B34592" s="18">
        <v>2017</v>
      </c>
      <c r="C34592" s="19">
        <v>42702</v>
      </c>
      <c r="D34592" s="18" t="s">
        <v>6</v>
      </c>
      <c r="E34592" s="18">
        <v>1.0773876369444247E-3</v>
      </c>
      <c r="F34592" s="18">
        <v>5.9893688702552971E-6</v>
      </c>
    </row>
    <row r="34593" spans="2:6" x14ac:dyDescent="0.25">
      <c r="B34593" s="18">
        <v>2017</v>
      </c>
      <c r="C34593" s="19">
        <v>42702</v>
      </c>
      <c r="D34593" s="18" t="s">
        <v>6</v>
      </c>
      <c r="E34593" s="18">
        <v>0.21105138379376595</v>
      </c>
      <c r="F34593" s="18">
        <v>2.3089016994834169E-3</v>
      </c>
    </row>
    <row r="34594" spans="2:6" x14ac:dyDescent="0.25">
      <c r="B34594" s="18">
        <v>2017</v>
      </c>
      <c r="C34594" s="19">
        <v>42702</v>
      </c>
      <c r="D34594" s="18" t="s">
        <v>6</v>
      </c>
      <c r="E34594" s="18">
        <v>2.3146914227246628E-3</v>
      </c>
      <c r="F34594" s="18">
        <v>5.9893688702552971E-6</v>
      </c>
    </row>
    <row r="34595" spans="2:6" x14ac:dyDescent="0.25">
      <c r="B34595" s="18">
        <v>2017</v>
      </c>
      <c r="C34595" s="19">
        <v>42702</v>
      </c>
      <c r="D34595" s="18" t="s">
        <v>6</v>
      </c>
      <c r="E34595" s="18">
        <v>3.8736243168376131E-4</v>
      </c>
      <c r="F34595" s="18">
        <v>2.9946844351276486E-6</v>
      </c>
    </row>
    <row r="34596" spans="2:6" x14ac:dyDescent="0.25">
      <c r="B34596" s="18">
        <v>2017</v>
      </c>
      <c r="C34596" s="19">
        <v>42702</v>
      </c>
      <c r="D34596" s="18" t="s">
        <v>6</v>
      </c>
      <c r="E34596" s="18">
        <v>0.14988839809338414</v>
      </c>
      <c r="F34596" s="18">
        <v>2.0603428913678222E-3</v>
      </c>
    </row>
    <row r="34597" spans="2:6" x14ac:dyDescent="0.25">
      <c r="B34597" s="18">
        <v>2017</v>
      </c>
      <c r="C34597" s="19">
        <v>42702</v>
      </c>
      <c r="D34597" s="18" t="s">
        <v>6</v>
      </c>
      <c r="E34597" s="18">
        <v>1.1521050136008595E-2</v>
      </c>
      <c r="F34597" s="18">
        <v>1.2278206184023358E-4</v>
      </c>
    </row>
    <row r="34598" spans="2:6" x14ac:dyDescent="0.25">
      <c r="B34598" s="18">
        <v>2017</v>
      </c>
      <c r="C34598" s="19">
        <v>42718</v>
      </c>
      <c r="D34598" s="18" t="s">
        <v>7</v>
      </c>
      <c r="E34598" s="18">
        <v>2.1801302687729281E-2</v>
      </c>
      <c r="F34598" s="18">
        <v>5.9893688702552971E-5</v>
      </c>
    </row>
    <row r="34599" spans="2:6" x14ac:dyDescent="0.25">
      <c r="B34599" s="18">
        <v>2017</v>
      </c>
      <c r="C34599" s="19">
        <v>42720</v>
      </c>
      <c r="D34599" s="18" t="s">
        <v>7</v>
      </c>
      <c r="E34599" s="18">
        <v>9.7177509919892189E-3</v>
      </c>
      <c r="F34599" s="18">
        <v>3.2941528786404131E-5</v>
      </c>
    </row>
    <row r="34600" spans="2:6" x14ac:dyDescent="0.25">
      <c r="B34600" s="18">
        <v>2017</v>
      </c>
      <c r="C34600" s="19">
        <v>42705</v>
      </c>
      <c r="D34600" s="18" t="s">
        <v>7</v>
      </c>
      <c r="E34600" s="18">
        <v>3.2281450425494643E-2</v>
      </c>
      <c r="F34600" s="18">
        <v>1.2278206184023358E-4</v>
      </c>
    </row>
    <row r="34601" spans="2:6" x14ac:dyDescent="0.25">
      <c r="B34601" s="18">
        <v>2017</v>
      </c>
      <c r="C34601" s="19">
        <v>42702</v>
      </c>
      <c r="D34601" s="18" t="s">
        <v>6</v>
      </c>
      <c r="E34601" s="18">
        <v>3.4631129744703157E-2</v>
      </c>
      <c r="F34601" s="18">
        <v>1.5781986973122707E-3</v>
      </c>
    </row>
    <row r="34602" spans="2:6" x14ac:dyDescent="0.25">
      <c r="B34602" s="18">
        <v>2017</v>
      </c>
      <c r="C34602" s="19">
        <v>42724</v>
      </c>
      <c r="D34602" s="18" t="s">
        <v>7</v>
      </c>
      <c r="E34602" s="18">
        <v>1.5991614883581643E-2</v>
      </c>
      <c r="F34602" s="18">
        <v>5.9893688702552971E-5</v>
      </c>
    </row>
    <row r="34603" spans="2:6" x14ac:dyDescent="0.25">
      <c r="B34603" s="18">
        <v>2017</v>
      </c>
      <c r="C34603" s="19">
        <v>42702</v>
      </c>
      <c r="D34603" s="18" t="s">
        <v>6</v>
      </c>
      <c r="E34603" s="18">
        <v>7.3369768660627383E-3</v>
      </c>
      <c r="F34603" s="18">
        <v>1.4673953732125477E-4</v>
      </c>
    </row>
    <row r="34604" spans="2:6" x14ac:dyDescent="0.25">
      <c r="B34604" s="18">
        <v>2017</v>
      </c>
      <c r="C34604" s="19">
        <v>42702</v>
      </c>
      <c r="D34604" s="18" t="s">
        <v>6</v>
      </c>
      <c r="E34604" s="18">
        <v>1.0601182900351876E-3</v>
      </c>
      <c r="F34604" s="18">
        <v>5.9893688702552971E-6</v>
      </c>
    </row>
    <row r="34605" spans="2:6" x14ac:dyDescent="0.25">
      <c r="B34605" s="18">
        <v>2017</v>
      </c>
      <c r="C34605" s="19">
        <v>42718</v>
      </c>
      <c r="D34605" s="18" t="s">
        <v>7</v>
      </c>
      <c r="E34605" s="18">
        <v>1.958523620573482E-2</v>
      </c>
      <c r="F34605" s="18">
        <v>5.9893688702552971E-5</v>
      </c>
    </row>
    <row r="34606" spans="2:6" x14ac:dyDescent="0.25">
      <c r="B34606" s="18">
        <v>2017</v>
      </c>
      <c r="C34606" s="19">
        <v>42720</v>
      </c>
      <c r="D34606" s="18" t="s">
        <v>7</v>
      </c>
      <c r="E34606" s="18">
        <v>1.9884704649247586E-2</v>
      </c>
      <c r="F34606" s="18">
        <v>5.9893688702552971E-5</v>
      </c>
    </row>
    <row r="34607" spans="2:6" x14ac:dyDescent="0.25">
      <c r="B34607" s="18">
        <v>2017</v>
      </c>
      <c r="C34607" s="19">
        <v>42702</v>
      </c>
      <c r="D34607" s="18" t="s">
        <v>6</v>
      </c>
      <c r="E34607" s="18">
        <v>2.6796436325522196E-3</v>
      </c>
      <c r="F34607" s="18">
        <v>2.3957475481021189E-5</v>
      </c>
    </row>
    <row r="34608" spans="2:6" x14ac:dyDescent="0.25">
      <c r="B34608" s="18">
        <v>2017</v>
      </c>
      <c r="C34608" s="19">
        <v>42724</v>
      </c>
      <c r="D34608" s="18" t="s">
        <v>7</v>
      </c>
      <c r="E34608" s="18">
        <v>7.4142846447555588E-2</v>
      </c>
      <c r="F34608" s="18">
        <v>2.7850565246687129E-4</v>
      </c>
    </row>
    <row r="34609" spans="2:6" x14ac:dyDescent="0.25">
      <c r="B34609" s="18">
        <v>2017</v>
      </c>
      <c r="C34609" s="19">
        <v>42702</v>
      </c>
      <c r="D34609" s="18" t="s">
        <v>6</v>
      </c>
      <c r="E34609" s="18">
        <v>7.187242644306356E-4</v>
      </c>
      <c r="F34609" s="18">
        <v>1.4374485288612713E-4</v>
      </c>
    </row>
    <row r="34610" spans="2:6" x14ac:dyDescent="0.25">
      <c r="B34610" s="18">
        <v>2017</v>
      </c>
      <c r="C34610" s="19">
        <v>42702</v>
      </c>
      <c r="D34610" s="18" t="s">
        <v>6</v>
      </c>
      <c r="E34610" s="18">
        <v>4.3510119537820469E-2</v>
      </c>
      <c r="F34610" s="18">
        <v>3.9230366100172193E-4</v>
      </c>
    </row>
    <row r="34611" spans="2:6" x14ac:dyDescent="0.25">
      <c r="B34611" s="18">
        <v>2017</v>
      </c>
      <c r="C34611" s="19">
        <v>42702</v>
      </c>
      <c r="D34611" s="18" t="s">
        <v>6</v>
      </c>
      <c r="E34611" s="18">
        <v>3.1918344937735419E-4</v>
      </c>
      <c r="F34611" s="18">
        <v>2.9946844351276486E-6</v>
      </c>
    </row>
    <row r="34612" spans="2:6" x14ac:dyDescent="0.25">
      <c r="B34612" s="18">
        <v>2017</v>
      </c>
      <c r="C34612" s="19">
        <v>42702</v>
      </c>
      <c r="D34612" s="18" t="s">
        <v>6</v>
      </c>
      <c r="E34612" s="18">
        <v>4.829827056973871E-3</v>
      </c>
      <c r="F34612" s="18">
        <v>2.6952159916148837E-5</v>
      </c>
    </row>
    <row r="34613" spans="2:6" x14ac:dyDescent="0.25">
      <c r="B34613" s="18">
        <v>2017</v>
      </c>
      <c r="C34613" s="19">
        <v>42702</v>
      </c>
      <c r="D34613" s="18" t="s">
        <v>6</v>
      </c>
      <c r="E34613" s="18">
        <v>8.0891417733523101E-4</v>
      </c>
      <c r="F34613" s="18">
        <v>2.9946844351276486E-6</v>
      </c>
    </row>
    <row r="34614" spans="2:6" x14ac:dyDescent="0.25">
      <c r="B34614" s="18">
        <v>2017</v>
      </c>
      <c r="C34614" s="19">
        <v>42702</v>
      </c>
      <c r="D34614" s="18" t="s">
        <v>6</v>
      </c>
      <c r="E34614" s="18">
        <v>2.275960170697013E-3</v>
      </c>
      <c r="F34614" s="18">
        <v>2.9946844351276486E-6</v>
      </c>
    </row>
    <row r="34615" spans="2:6" x14ac:dyDescent="0.25">
      <c r="B34615" s="18">
        <v>2017</v>
      </c>
      <c r="C34615" s="19">
        <v>42702</v>
      </c>
      <c r="D34615" s="18" t="s">
        <v>6</v>
      </c>
      <c r="E34615" s="18">
        <v>1.1695740061391031E-2</v>
      </c>
      <c r="F34615" s="18">
        <v>1.6350977015796961E-3</v>
      </c>
    </row>
    <row r="34616" spans="2:6" x14ac:dyDescent="0.25">
      <c r="B34616" s="18">
        <v>2017</v>
      </c>
      <c r="C34616" s="19">
        <v>42717</v>
      </c>
      <c r="D34616" s="18" t="s">
        <v>7</v>
      </c>
      <c r="E34616" s="18">
        <v>5.0484789498639812E-2</v>
      </c>
      <c r="F34616" s="18">
        <v>8.7444785505727334E-4</v>
      </c>
    </row>
    <row r="34617" spans="2:6" x14ac:dyDescent="0.25">
      <c r="B34617" s="18">
        <v>2017</v>
      </c>
      <c r="C34617" s="19">
        <v>42718</v>
      </c>
      <c r="D34617" s="18" t="s">
        <v>7</v>
      </c>
      <c r="E34617" s="18">
        <v>4.7316014075016845E-3</v>
      </c>
      <c r="F34617" s="18">
        <v>1.4973422175638243E-5</v>
      </c>
    </row>
    <row r="34618" spans="2:6" x14ac:dyDescent="0.25">
      <c r="B34618" s="18">
        <v>2017</v>
      </c>
      <c r="C34618" s="19">
        <v>42703</v>
      </c>
      <c r="D34618" s="18" t="s">
        <v>6</v>
      </c>
      <c r="E34618" s="18">
        <v>6.1318609468194049E-2</v>
      </c>
      <c r="F34618" s="18">
        <v>6.6781462903346559E-4</v>
      </c>
    </row>
    <row r="34619" spans="2:6" x14ac:dyDescent="0.25">
      <c r="B34619" s="18">
        <v>2017</v>
      </c>
      <c r="C34619" s="19">
        <v>42719</v>
      </c>
      <c r="D34619" s="18" t="s">
        <v>7</v>
      </c>
      <c r="E34619" s="18">
        <v>6.0136258141798307E-2</v>
      </c>
      <c r="F34619" s="18">
        <v>1.2877143071048889E-4</v>
      </c>
    </row>
    <row r="34620" spans="2:6" x14ac:dyDescent="0.25">
      <c r="B34620" s="18">
        <v>2017</v>
      </c>
      <c r="C34620" s="19">
        <v>42716</v>
      </c>
      <c r="D34620" s="18" t="s">
        <v>7</v>
      </c>
      <c r="E34620" s="18">
        <v>6.2451149210151984E-2</v>
      </c>
      <c r="F34620" s="18">
        <v>1.2637568316238676E-3</v>
      </c>
    </row>
    <row r="34621" spans="2:6" x14ac:dyDescent="0.25">
      <c r="B34621" s="18">
        <v>2017</v>
      </c>
      <c r="C34621" s="19">
        <v>42705</v>
      </c>
      <c r="D34621" s="18" t="s">
        <v>7</v>
      </c>
      <c r="E34621" s="18">
        <v>1.7791420229093358E-2</v>
      </c>
      <c r="F34621" s="18">
        <v>7.7861795313318856E-5</v>
      </c>
    </row>
    <row r="34622" spans="2:6" x14ac:dyDescent="0.25">
      <c r="B34622" s="18">
        <v>2017</v>
      </c>
      <c r="C34622" s="19">
        <v>42703</v>
      </c>
      <c r="D34622" s="18" t="s">
        <v>6</v>
      </c>
      <c r="E34622" s="18">
        <v>1.3832447405854606E-3</v>
      </c>
      <c r="F34622" s="18">
        <v>8.9840533053829457E-6</v>
      </c>
    </row>
    <row r="34623" spans="2:6" x14ac:dyDescent="0.25">
      <c r="B34623" s="18">
        <v>2017</v>
      </c>
      <c r="C34623" s="19">
        <v>42719</v>
      </c>
      <c r="D34623" s="18" t="s">
        <v>7</v>
      </c>
      <c r="E34623" s="18">
        <v>2.464445609043947E-2</v>
      </c>
      <c r="F34623" s="18">
        <v>1.2877143071048889E-4</v>
      </c>
    </row>
    <row r="34624" spans="2:6" x14ac:dyDescent="0.25">
      <c r="B34624" s="18">
        <v>2017</v>
      </c>
      <c r="C34624" s="19">
        <v>42703</v>
      </c>
      <c r="D34624" s="18" t="s">
        <v>6</v>
      </c>
      <c r="E34624" s="18">
        <v>4.0783858650894664E-2</v>
      </c>
      <c r="F34624" s="18">
        <v>5.5701130493374259E-4</v>
      </c>
    </row>
    <row r="34625" spans="2:6" x14ac:dyDescent="0.25">
      <c r="B34625" s="18">
        <v>2017</v>
      </c>
      <c r="C34625" s="19">
        <v>42703</v>
      </c>
      <c r="D34625" s="18" t="s">
        <v>6</v>
      </c>
      <c r="E34625" s="18">
        <v>2.8145042549474673E-4</v>
      </c>
      <c r="F34625" s="18">
        <v>2.9946844351276486E-6</v>
      </c>
    </row>
    <row r="34626" spans="2:6" x14ac:dyDescent="0.25">
      <c r="B34626" s="18">
        <v>2017</v>
      </c>
      <c r="C34626" s="19">
        <v>42703</v>
      </c>
      <c r="D34626" s="18" t="s">
        <v>6</v>
      </c>
      <c r="E34626" s="18">
        <v>2.2639814329565022E-3</v>
      </c>
      <c r="F34626" s="18">
        <v>6.2888373137680623E-5</v>
      </c>
    </row>
    <row r="34627" spans="2:6" x14ac:dyDescent="0.25">
      <c r="B34627" s="18">
        <v>2017</v>
      </c>
      <c r="C34627" s="19">
        <v>42703</v>
      </c>
      <c r="D34627" s="18" t="s">
        <v>6</v>
      </c>
      <c r="E34627" s="18">
        <v>7.4088492925058027E-4</v>
      </c>
      <c r="F34627" s="18">
        <v>2.9946844351276486E-6</v>
      </c>
    </row>
    <row r="34628" spans="2:6" x14ac:dyDescent="0.25">
      <c r="B34628" s="18">
        <v>2017</v>
      </c>
      <c r="C34628" s="19">
        <v>42708</v>
      </c>
      <c r="D34628" s="18" t="s">
        <v>7</v>
      </c>
      <c r="E34628" s="18">
        <v>1.002275960170697E-2</v>
      </c>
      <c r="F34628" s="18">
        <v>5.689900426742532E-5</v>
      </c>
    </row>
    <row r="34629" spans="2:6" x14ac:dyDescent="0.25">
      <c r="B34629" s="18">
        <v>2017</v>
      </c>
      <c r="C34629" s="19">
        <v>42703</v>
      </c>
      <c r="D34629" s="18" t="s">
        <v>6</v>
      </c>
      <c r="E34629" s="18">
        <v>3.890843752339597E-3</v>
      </c>
      <c r="F34629" s="18">
        <v>1.0511342367298046E-3</v>
      </c>
    </row>
    <row r="34630" spans="2:6" x14ac:dyDescent="0.25">
      <c r="B34630" s="18">
        <v>2017</v>
      </c>
      <c r="C34630" s="19">
        <v>42703</v>
      </c>
      <c r="D34630" s="18" t="s">
        <v>6</v>
      </c>
      <c r="E34630" s="18">
        <v>3.3376406877792017E-2</v>
      </c>
      <c r="F34630" s="18">
        <v>3.2941528786404131E-4</v>
      </c>
    </row>
    <row r="34631" spans="2:6" x14ac:dyDescent="0.25">
      <c r="B34631" s="18">
        <v>2017</v>
      </c>
      <c r="C34631" s="19">
        <v>42704</v>
      </c>
      <c r="D34631" s="18" t="s">
        <v>6</v>
      </c>
      <c r="E34631" s="18">
        <v>4.6926705098450251E-3</v>
      </c>
      <c r="F34631" s="18">
        <v>8.385116418357416E-5</v>
      </c>
    </row>
    <row r="34632" spans="2:6" x14ac:dyDescent="0.25">
      <c r="B34632" s="18">
        <v>2017</v>
      </c>
      <c r="C34632" s="19">
        <v>42704</v>
      </c>
      <c r="D34632" s="18" t="s">
        <v>6</v>
      </c>
      <c r="E34632" s="18">
        <v>6.1058620947817624E-3</v>
      </c>
      <c r="F34632" s="18">
        <v>1.7968106610765891E-5</v>
      </c>
    </row>
    <row r="34633" spans="2:6" x14ac:dyDescent="0.25">
      <c r="B34633" s="18">
        <v>2017</v>
      </c>
      <c r="C34633" s="19">
        <v>42704</v>
      </c>
      <c r="D34633" s="18" t="s">
        <v>6</v>
      </c>
      <c r="E34633" s="18">
        <v>4.7607995807441789E-3</v>
      </c>
      <c r="F34633" s="18">
        <v>1.4973422175638243E-5</v>
      </c>
    </row>
    <row r="34634" spans="2:6" x14ac:dyDescent="0.25">
      <c r="B34634" s="18">
        <v>2017</v>
      </c>
      <c r="C34634" s="19">
        <v>42709</v>
      </c>
      <c r="D34634" s="18" t="s">
        <v>7</v>
      </c>
      <c r="E34634" s="18">
        <v>4.2181028674103463E-2</v>
      </c>
      <c r="F34634" s="18">
        <v>2.0663322602380773E-4</v>
      </c>
    </row>
    <row r="34635" spans="2:6" x14ac:dyDescent="0.25">
      <c r="B34635" s="18">
        <v>2017</v>
      </c>
      <c r="C34635" s="19">
        <v>42704</v>
      </c>
      <c r="D34635" s="18" t="s">
        <v>6</v>
      </c>
      <c r="E34635" s="18">
        <v>1.924084749569514E-4</v>
      </c>
      <c r="F34635" s="18">
        <v>2.9946844351276486E-6</v>
      </c>
    </row>
    <row r="34636" spans="2:6" x14ac:dyDescent="0.25">
      <c r="B34636" s="18">
        <v>2017</v>
      </c>
      <c r="C34636" s="19">
        <v>42724</v>
      </c>
      <c r="D34636" s="18" t="s">
        <v>7</v>
      </c>
      <c r="E34636" s="18">
        <v>5.894736842105263E-2</v>
      </c>
      <c r="F34636" s="18">
        <v>2.2160664819944597E-4</v>
      </c>
    </row>
    <row r="34637" spans="2:6" x14ac:dyDescent="0.25">
      <c r="B34637" s="18">
        <v>2017</v>
      </c>
      <c r="C34637" s="19">
        <v>42724</v>
      </c>
      <c r="D34637" s="18" t="s">
        <v>7</v>
      </c>
      <c r="E34637" s="18">
        <v>8.7247136333008912E-3</v>
      </c>
      <c r="F34637" s="18">
        <v>3.5936213221531783E-5</v>
      </c>
    </row>
    <row r="34638" spans="2:6" x14ac:dyDescent="0.25">
      <c r="B34638" s="18">
        <v>2017</v>
      </c>
      <c r="C34638" s="19">
        <v>42705</v>
      </c>
      <c r="D34638" s="18" t="s">
        <v>7</v>
      </c>
      <c r="E34638" s="18">
        <v>7.5429512615108177E-2</v>
      </c>
      <c r="F34638" s="18">
        <v>9.8824586359212393E-5</v>
      </c>
    </row>
    <row r="34639" spans="2:6" x14ac:dyDescent="0.25">
      <c r="B34639" s="18">
        <v>2017</v>
      </c>
      <c r="C34639" s="19">
        <v>42725</v>
      </c>
      <c r="D34639" s="18" t="s">
        <v>7</v>
      </c>
      <c r="E34639" s="18">
        <v>2.566209977290311E-2</v>
      </c>
      <c r="F34639" s="18">
        <v>6.5284120685782734E-4</v>
      </c>
    </row>
    <row r="34640" spans="2:6" x14ac:dyDescent="0.25">
      <c r="B34640" s="18">
        <v>2017</v>
      </c>
      <c r="C34640" s="19">
        <v>42704</v>
      </c>
      <c r="D34640" s="18" t="s">
        <v>6</v>
      </c>
      <c r="E34640" s="18">
        <v>2.537096653440144E-3</v>
      </c>
      <c r="F34640" s="18">
        <v>2.3957475481021189E-5</v>
      </c>
    </row>
    <row r="34641" spans="2:6" x14ac:dyDescent="0.25">
      <c r="B34641" s="18">
        <v>2017</v>
      </c>
      <c r="C34641" s="19">
        <v>42725</v>
      </c>
      <c r="D34641" s="18" t="s">
        <v>7</v>
      </c>
      <c r="E34641" s="18">
        <v>8.8043722392752866E-3</v>
      </c>
      <c r="F34641" s="18">
        <v>2.6952159916148837E-5</v>
      </c>
    </row>
    <row r="34642" spans="2:6" x14ac:dyDescent="0.25">
      <c r="B34642" s="18">
        <v>2017</v>
      </c>
      <c r="C34642" s="19">
        <v>42718</v>
      </c>
      <c r="D34642" s="18" t="s">
        <v>7</v>
      </c>
      <c r="E34642" s="18">
        <v>9.8225649472186861E-3</v>
      </c>
      <c r="F34642" s="18">
        <v>1.1978737740510594E-4</v>
      </c>
    </row>
    <row r="34643" spans="2:6" x14ac:dyDescent="0.25">
      <c r="B34643" s="18">
        <v>2017</v>
      </c>
      <c r="C34643" s="19">
        <v>42704</v>
      </c>
      <c r="D34643" s="18" t="s">
        <v>6</v>
      </c>
      <c r="E34643" s="18">
        <v>3.2251254024107212E-3</v>
      </c>
      <c r="F34643" s="18">
        <v>2.096279104589354E-5</v>
      </c>
    </row>
    <row r="34644" spans="2:6" x14ac:dyDescent="0.25">
      <c r="B34644" s="18">
        <v>2017</v>
      </c>
      <c r="C34644" s="19">
        <v>42704</v>
      </c>
      <c r="D34644" s="18" t="s">
        <v>6</v>
      </c>
      <c r="E34644" s="18">
        <v>3.4239225374959345E-4</v>
      </c>
      <c r="F34644" s="18">
        <v>2.9946844351276486E-6</v>
      </c>
    </row>
    <row r="34645" spans="2:6" x14ac:dyDescent="0.25">
      <c r="B34645" s="18">
        <v>2017</v>
      </c>
      <c r="C34645" s="19">
        <v>42704</v>
      </c>
      <c r="D34645" s="18" t="s">
        <v>6</v>
      </c>
      <c r="E34645" s="18">
        <v>5.3118215168076665E-3</v>
      </c>
      <c r="F34645" s="18">
        <v>7.4867110878191204E-5</v>
      </c>
    </row>
    <row r="34646" spans="2:6" x14ac:dyDescent="0.25">
      <c r="B34646" s="18">
        <v>2017</v>
      </c>
      <c r="C34646" s="19">
        <v>42705</v>
      </c>
      <c r="D34646" s="18" t="s">
        <v>6</v>
      </c>
      <c r="E34646" s="18">
        <v>2.0708242868907687E-3</v>
      </c>
      <c r="F34646" s="18">
        <v>1.7968106610765891E-5</v>
      </c>
    </row>
    <row r="34647" spans="2:6" x14ac:dyDescent="0.25">
      <c r="B34647" s="18">
        <v>2017</v>
      </c>
      <c r="C34647" s="19">
        <v>42726</v>
      </c>
      <c r="D34647" s="18" t="s">
        <v>7</v>
      </c>
      <c r="E34647" s="18">
        <v>1.1873923785281125E-3</v>
      </c>
      <c r="F34647" s="18">
        <v>5.9893688702552971E-6</v>
      </c>
    </row>
    <row r="34648" spans="2:6" x14ac:dyDescent="0.25">
      <c r="B34648" s="18">
        <v>2017</v>
      </c>
      <c r="C34648" s="19">
        <v>42723</v>
      </c>
      <c r="D34648" s="18" t="s">
        <v>7</v>
      </c>
      <c r="E34648" s="18">
        <v>2.5874073519502883E-2</v>
      </c>
      <c r="F34648" s="18">
        <v>9.5829901924084754E-5</v>
      </c>
    </row>
    <row r="34649" spans="2:6" x14ac:dyDescent="0.25">
      <c r="B34649" s="18">
        <v>2017</v>
      </c>
      <c r="C34649" s="19">
        <v>42719</v>
      </c>
      <c r="D34649" s="18" t="s">
        <v>7</v>
      </c>
      <c r="E34649" s="18">
        <v>3.9320206633226024E-2</v>
      </c>
      <c r="F34649" s="18">
        <v>1.9465448828329715E-4</v>
      </c>
    </row>
    <row r="34650" spans="2:6" x14ac:dyDescent="0.25">
      <c r="B34650" s="18">
        <v>2017</v>
      </c>
      <c r="C34650" s="19">
        <v>42725</v>
      </c>
      <c r="D34650" s="18" t="s">
        <v>7</v>
      </c>
      <c r="E34650" s="18">
        <v>2.4886825884055792E-2</v>
      </c>
      <c r="F34650" s="18">
        <v>5.9893688702552971E-5</v>
      </c>
    </row>
    <row r="34651" spans="2:6" x14ac:dyDescent="0.25">
      <c r="B34651" s="18">
        <v>2017</v>
      </c>
      <c r="C34651" s="19">
        <v>42705</v>
      </c>
      <c r="D34651" s="18" t="s">
        <v>6</v>
      </c>
      <c r="E34651" s="18">
        <v>0.29380394799231352</v>
      </c>
      <c r="F34651" s="18">
        <v>9.175713109231114E-3</v>
      </c>
    </row>
    <row r="34652" spans="2:6" x14ac:dyDescent="0.25">
      <c r="B34652" s="18">
        <v>2017</v>
      </c>
      <c r="C34652" s="19">
        <v>42705</v>
      </c>
      <c r="D34652" s="18" t="s">
        <v>6</v>
      </c>
      <c r="E34652" s="18">
        <v>8.5863542212572586E-2</v>
      </c>
      <c r="F34652" s="18">
        <v>5.4503256719323203E-4</v>
      </c>
    </row>
    <row r="34653" spans="2:6" x14ac:dyDescent="0.25">
      <c r="B34653" s="18">
        <v>2017</v>
      </c>
      <c r="C34653" s="19">
        <v>42709</v>
      </c>
      <c r="D34653" s="18" t="s">
        <v>7</v>
      </c>
      <c r="E34653" s="18">
        <v>7.4627536123381003E-3</v>
      </c>
      <c r="F34653" s="18">
        <v>2.096279104589354E-5</v>
      </c>
    </row>
    <row r="34654" spans="2:6" x14ac:dyDescent="0.25">
      <c r="B34654" s="18">
        <v>2017</v>
      </c>
      <c r="C34654" s="19">
        <v>42706</v>
      </c>
      <c r="D34654" s="18" t="s">
        <v>6</v>
      </c>
      <c r="E34654" s="18">
        <v>5.6599535823912556E-4</v>
      </c>
      <c r="F34654" s="18">
        <v>8.9840533053829457E-6</v>
      </c>
    </row>
    <row r="34655" spans="2:6" x14ac:dyDescent="0.25">
      <c r="B34655" s="18">
        <v>2017</v>
      </c>
      <c r="C34655" s="19">
        <v>42724</v>
      </c>
      <c r="D34655" s="18" t="s">
        <v>7</v>
      </c>
      <c r="E34655" s="18">
        <v>1.1944598337950139E-2</v>
      </c>
      <c r="F34655" s="18">
        <v>3.5936213221531783E-5</v>
      </c>
    </row>
    <row r="34656" spans="2:6" x14ac:dyDescent="0.25">
      <c r="B34656" s="18">
        <v>2017</v>
      </c>
      <c r="C34656" s="19">
        <v>42720</v>
      </c>
      <c r="D34656" s="18" t="s">
        <v>7</v>
      </c>
      <c r="E34656" s="18">
        <v>1.0241820768136557E-3</v>
      </c>
      <c r="F34656" s="18">
        <v>8.9840533053829457E-6</v>
      </c>
    </row>
    <row r="34657" spans="2:6" x14ac:dyDescent="0.25">
      <c r="B34657" s="18">
        <v>2017</v>
      </c>
      <c r="C34657" s="19">
        <v>42713</v>
      </c>
      <c r="D34657" s="18" t="s">
        <v>7</v>
      </c>
      <c r="E34657" s="18">
        <v>4.7914950962042377E-5</v>
      </c>
      <c r="F34657" s="18">
        <v>2.9946844351276486E-6</v>
      </c>
    </row>
    <row r="34658" spans="2:6" x14ac:dyDescent="0.25">
      <c r="B34658" s="18">
        <v>2017</v>
      </c>
      <c r="C34658" s="19">
        <v>42721</v>
      </c>
      <c r="D34658" s="18" t="s">
        <v>7</v>
      </c>
      <c r="E34658" s="18">
        <v>1.7665643482817999E-2</v>
      </c>
      <c r="F34658" s="18">
        <v>5.0909635397170022E-5</v>
      </c>
    </row>
    <row r="34659" spans="2:6" x14ac:dyDescent="0.25">
      <c r="B34659" s="18">
        <v>2017</v>
      </c>
      <c r="C34659" s="19">
        <v>42707</v>
      </c>
      <c r="D34659" s="18" t="s">
        <v>6</v>
      </c>
      <c r="E34659" s="18">
        <v>7.1273489556038033E-4</v>
      </c>
      <c r="F34659" s="18">
        <v>2.9946844351276486E-6</v>
      </c>
    </row>
    <row r="34660" spans="2:6" x14ac:dyDescent="0.25">
      <c r="B34660" s="18">
        <v>2017</v>
      </c>
      <c r="C34660" s="19">
        <v>42707</v>
      </c>
      <c r="D34660" s="18" t="s">
        <v>6</v>
      </c>
      <c r="E34660" s="18">
        <v>6.4685183798757206E-4</v>
      </c>
      <c r="F34660" s="18">
        <v>5.9893688702552971E-6</v>
      </c>
    </row>
    <row r="34661" spans="2:6" x14ac:dyDescent="0.25">
      <c r="B34661" s="18">
        <v>2017</v>
      </c>
      <c r="C34661" s="19">
        <v>42707</v>
      </c>
      <c r="D34661" s="18" t="s">
        <v>6</v>
      </c>
      <c r="E34661" s="18">
        <v>7.2344089241596164E-3</v>
      </c>
      <c r="F34661" s="18">
        <v>1.3476079958074419E-4</v>
      </c>
    </row>
    <row r="34662" spans="2:6" x14ac:dyDescent="0.25">
      <c r="B34662" s="18">
        <v>2017</v>
      </c>
      <c r="C34662" s="19">
        <v>42707</v>
      </c>
      <c r="D34662" s="18" t="s">
        <v>6</v>
      </c>
      <c r="E34662" s="18">
        <v>1.1739162985700382E-3</v>
      </c>
      <c r="F34662" s="18">
        <v>5.9893688702552971E-6</v>
      </c>
    </row>
    <row r="34663" spans="2:6" x14ac:dyDescent="0.25">
      <c r="B34663" s="18">
        <v>2017</v>
      </c>
      <c r="C34663" s="19">
        <v>42707</v>
      </c>
      <c r="D34663" s="18" t="s">
        <v>6</v>
      </c>
      <c r="E34663" s="18">
        <v>7.4328067679868234E-4</v>
      </c>
      <c r="F34663" s="18">
        <v>5.9893688702552971E-6</v>
      </c>
    </row>
    <row r="34664" spans="2:6" x14ac:dyDescent="0.25">
      <c r="B34664" s="18">
        <v>2017</v>
      </c>
      <c r="C34664" s="19">
        <v>42708</v>
      </c>
      <c r="D34664" s="18" t="s">
        <v>6</v>
      </c>
      <c r="E34664" s="18">
        <v>8.4554915025829161E-4</v>
      </c>
      <c r="F34664" s="18">
        <v>2.9946844351276486E-6</v>
      </c>
    </row>
    <row r="34665" spans="2:6" x14ac:dyDescent="0.25">
      <c r="B34665" s="18">
        <v>2017</v>
      </c>
      <c r="C34665" s="19">
        <v>42708</v>
      </c>
      <c r="D34665" s="18" t="s">
        <v>6</v>
      </c>
      <c r="E34665" s="18">
        <v>4.4424496518679343E-2</v>
      </c>
      <c r="F34665" s="18">
        <v>4.4620798083401964E-4</v>
      </c>
    </row>
    <row r="34666" spans="2:6" x14ac:dyDescent="0.25">
      <c r="B34666" s="18">
        <v>2017</v>
      </c>
      <c r="C34666" s="19">
        <v>42709</v>
      </c>
      <c r="D34666" s="18" t="s">
        <v>6</v>
      </c>
      <c r="E34666" s="18">
        <v>5.9954580619400464E-3</v>
      </c>
      <c r="F34666" s="18">
        <v>5.0909635397170022E-5</v>
      </c>
    </row>
    <row r="34667" spans="2:6" x14ac:dyDescent="0.25">
      <c r="B34667" s="18">
        <v>2017</v>
      </c>
      <c r="C34667" s="19">
        <v>42709</v>
      </c>
      <c r="D34667" s="18" t="s">
        <v>6</v>
      </c>
      <c r="E34667" s="18">
        <v>2.5315065758279047E-4</v>
      </c>
      <c r="F34667" s="18">
        <v>2.9946844351276486E-6</v>
      </c>
    </row>
    <row r="34668" spans="2:6" x14ac:dyDescent="0.25">
      <c r="B34668" s="18">
        <v>2017</v>
      </c>
      <c r="C34668" s="19">
        <v>42716</v>
      </c>
      <c r="D34668" s="18" t="s">
        <v>7</v>
      </c>
      <c r="E34668" s="18">
        <v>1.6896009582990191E-2</v>
      </c>
      <c r="F34668" s="18">
        <v>7.7861795313318856E-5</v>
      </c>
    </row>
    <row r="34669" spans="2:6" x14ac:dyDescent="0.25">
      <c r="B34669" s="18">
        <v>2017</v>
      </c>
      <c r="C34669" s="19">
        <v>42723</v>
      </c>
      <c r="D34669" s="18" t="s">
        <v>7</v>
      </c>
      <c r="E34669" s="18">
        <v>3.6648948117092163E-2</v>
      </c>
      <c r="F34669" s="18">
        <v>1.2637568316238676E-3</v>
      </c>
    </row>
    <row r="34670" spans="2:6" x14ac:dyDescent="0.25">
      <c r="B34670" s="18">
        <v>2017</v>
      </c>
      <c r="C34670" s="19">
        <v>42718</v>
      </c>
      <c r="D34670" s="18" t="s">
        <v>7</v>
      </c>
      <c r="E34670" s="18">
        <v>1.6440817548850791E-3</v>
      </c>
      <c r="F34670" s="18">
        <v>1.8267575054278657E-4</v>
      </c>
    </row>
    <row r="34671" spans="2:6" x14ac:dyDescent="0.25">
      <c r="B34671" s="18">
        <v>2017</v>
      </c>
      <c r="C34671" s="19">
        <v>42710</v>
      </c>
      <c r="D34671" s="18" t="s">
        <v>6</v>
      </c>
      <c r="E34671" s="18">
        <v>4.6946669661351197E-4</v>
      </c>
      <c r="F34671" s="18">
        <v>5.9893688702552971E-6</v>
      </c>
    </row>
    <row r="34672" spans="2:6" x14ac:dyDescent="0.25">
      <c r="B34672" s="18">
        <v>2017</v>
      </c>
      <c r="C34672" s="19">
        <v>42724</v>
      </c>
      <c r="D34672" s="18" t="s">
        <v>7</v>
      </c>
      <c r="E34672" s="18">
        <v>0.17300291981732424</v>
      </c>
      <c r="F34672" s="18">
        <v>3.1743655012353076E-4</v>
      </c>
    </row>
    <row r="34673" spans="2:6" x14ac:dyDescent="0.25">
      <c r="B34673" s="18">
        <v>2017</v>
      </c>
      <c r="C34673" s="19">
        <v>42711</v>
      </c>
      <c r="D34673" s="18" t="s">
        <v>7</v>
      </c>
      <c r="E34673" s="18">
        <v>0.23253125701879165</v>
      </c>
      <c r="F34673" s="18">
        <v>5.5102193606348731E-4</v>
      </c>
    </row>
    <row r="34674" spans="2:6" x14ac:dyDescent="0.25">
      <c r="B34674" s="18">
        <v>2017</v>
      </c>
      <c r="C34674" s="19">
        <v>42714</v>
      </c>
      <c r="D34674" s="18" t="s">
        <v>7</v>
      </c>
      <c r="E34674" s="18">
        <v>1.6800179681066107E-3</v>
      </c>
      <c r="F34674" s="18">
        <v>8.9840533053829457E-6</v>
      </c>
    </row>
    <row r="34675" spans="2:6" x14ac:dyDescent="0.25">
      <c r="B34675" s="18">
        <v>2017</v>
      </c>
      <c r="C34675" s="19">
        <v>42711</v>
      </c>
      <c r="D34675" s="18" t="s">
        <v>6</v>
      </c>
      <c r="E34675" s="18">
        <v>9.7508372638566446E-2</v>
      </c>
      <c r="F34675" s="18">
        <v>1.6380923860148237E-3</v>
      </c>
    </row>
    <row r="34676" spans="2:6" x14ac:dyDescent="0.25">
      <c r="B34676" s="18">
        <v>2017</v>
      </c>
      <c r="C34676" s="19">
        <v>42711</v>
      </c>
      <c r="D34676" s="18" t="s">
        <v>6</v>
      </c>
      <c r="E34676" s="18">
        <v>9.2535749045444336E-4</v>
      </c>
      <c r="F34676" s="18">
        <v>1.4973422175638243E-5</v>
      </c>
    </row>
    <row r="34677" spans="2:6" x14ac:dyDescent="0.25">
      <c r="B34677" s="18">
        <v>2017</v>
      </c>
      <c r="C34677" s="19">
        <v>42712</v>
      </c>
      <c r="D34677" s="18" t="s">
        <v>7</v>
      </c>
      <c r="E34677" s="18">
        <v>1.2397993561428464E-2</v>
      </c>
      <c r="F34677" s="18">
        <v>3.5936213221531783E-5</v>
      </c>
    </row>
    <row r="34678" spans="2:6" x14ac:dyDescent="0.25">
      <c r="B34678" s="18">
        <v>2017</v>
      </c>
      <c r="C34678" s="19">
        <v>42711</v>
      </c>
      <c r="D34678" s="18" t="s">
        <v>6</v>
      </c>
      <c r="E34678" s="18">
        <v>0.11369069900925867</v>
      </c>
      <c r="F34678" s="18">
        <v>5.2706446058246609E-4</v>
      </c>
    </row>
    <row r="34679" spans="2:6" x14ac:dyDescent="0.25">
      <c r="B34679" s="18">
        <v>2017</v>
      </c>
      <c r="C34679" s="19">
        <v>42711</v>
      </c>
      <c r="D34679" s="18" t="s">
        <v>6</v>
      </c>
      <c r="E34679" s="18">
        <v>5.9893688702552968E-3</v>
      </c>
      <c r="F34679" s="18">
        <v>7.4867110878191204E-5</v>
      </c>
    </row>
    <row r="34680" spans="2:6" x14ac:dyDescent="0.25">
      <c r="B34680" s="18">
        <v>2017</v>
      </c>
      <c r="C34680" s="19">
        <v>42713</v>
      </c>
      <c r="D34680" s="18" t="s">
        <v>7</v>
      </c>
      <c r="E34680" s="18">
        <v>5.2017668638167251E-2</v>
      </c>
      <c r="F34680" s="18">
        <v>1.3476079958074419E-4</v>
      </c>
    </row>
    <row r="34681" spans="2:6" x14ac:dyDescent="0.25">
      <c r="B34681" s="18">
        <v>2017</v>
      </c>
      <c r="C34681" s="19">
        <v>42711</v>
      </c>
      <c r="D34681" s="18" t="s">
        <v>6</v>
      </c>
      <c r="E34681" s="18">
        <v>4.1536273115220486E-3</v>
      </c>
      <c r="F34681" s="18">
        <v>5.689900426742532E-5</v>
      </c>
    </row>
    <row r="34682" spans="2:6" x14ac:dyDescent="0.25">
      <c r="B34682" s="18">
        <v>2017</v>
      </c>
      <c r="C34682" s="19">
        <v>42713</v>
      </c>
      <c r="D34682" s="18" t="s">
        <v>7</v>
      </c>
      <c r="E34682" s="18">
        <v>2.1441940555513963E-3</v>
      </c>
      <c r="F34682" s="18">
        <v>1.1978737740510594E-5</v>
      </c>
    </row>
    <row r="34683" spans="2:6" x14ac:dyDescent="0.25">
      <c r="B34683" s="18">
        <v>2017</v>
      </c>
      <c r="C34683" s="19">
        <v>42711</v>
      </c>
      <c r="D34683" s="18" t="s">
        <v>6</v>
      </c>
      <c r="E34683" s="18">
        <v>7.2875146614758704E-2</v>
      </c>
      <c r="F34683" s="18">
        <v>7.9359137530882683E-4</v>
      </c>
    </row>
    <row r="34684" spans="2:6" x14ac:dyDescent="0.25">
      <c r="B34684" s="18">
        <v>2017</v>
      </c>
      <c r="C34684" s="19">
        <v>42711</v>
      </c>
      <c r="D34684" s="18" t="s">
        <v>6</v>
      </c>
      <c r="E34684" s="18">
        <v>3.8918918918918917E-3</v>
      </c>
      <c r="F34684" s="18">
        <v>2.6952159916148837E-5</v>
      </c>
    </row>
    <row r="34685" spans="2:6" x14ac:dyDescent="0.25">
      <c r="B34685" s="18">
        <v>2017</v>
      </c>
      <c r="C34685" s="19">
        <v>42711</v>
      </c>
      <c r="D34685" s="18" t="s">
        <v>6</v>
      </c>
      <c r="E34685" s="18">
        <v>3.4738339447480723E-3</v>
      </c>
      <c r="F34685" s="18">
        <v>8.6845848618701798E-5</v>
      </c>
    </row>
    <row r="34686" spans="2:6" x14ac:dyDescent="0.25">
      <c r="B34686" s="18">
        <v>2017</v>
      </c>
      <c r="C34686" s="19">
        <v>42711</v>
      </c>
      <c r="D34686" s="18" t="s">
        <v>6</v>
      </c>
      <c r="E34686" s="18">
        <v>1.6082952758853037E-2</v>
      </c>
      <c r="F34686" s="18">
        <v>4.1326645204761546E-4</v>
      </c>
    </row>
    <row r="34687" spans="2:6" x14ac:dyDescent="0.25">
      <c r="B34687" s="18">
        <v>2017</v>
      </c>
      <c r="C34687" s="19">
        <v>42711</v>
      </c>
      <c r="D34687" s="18" t="s">
        <v>6</v>
      </c>
      <c r="E34687" s="18">
        <v>0.41053984178084002</v>
      </c>
      <c r="F34687" s="18">
        <v>4.8214419405555141E-4</v>
      </c>
    </row>
    <row r="34688" spans="2:6" x14ac:dyDescent="0.25">
      <c r="B34688" s="18">
        <v>2017</v>
      </c>
      <c r="C34688" s="19">
        <v>42712</v>
      </c>
      <c r="D34688" s="18" t="s">
        <v>6</v>
      </c>
      <c r="E34688" s="18">
        <v>5.3308776920965181E-2</v>
      </c>
      <c r="F34688" s="18">
        <v>1.4194804222505053E-3</v>
      </c>
    </row>
    <row r="34689" spans="2:6" x14ac:dyDescent="0.25">
      <c r="B34689" s="18">
        <v>2017</v>
      </c>
      <c r="C34689" s="19">
        <v>42712</v>
      </c>
      <c r="D34689" s="18" t="s">
        <v>6</v>
      </c>
      <c r="E34689" s="18">
        <v>3.6894512240772627E-3</v>
      </c>
      <c r="F34689" s="18">
        <v>2.096279104589354E-5</v>
      </c>
    </row>
    <row r="34690" spans="2:6" x14ac:dyDescent="0.25">
      <c r="B34690" s="18">
        <v>2017</v>
      </c>
      <c r="C34690" s="19">
        <v>42744</v>
      </c>
      <c r="D34690" s="18" t="s">
        <v>7</v>
      </c>
      <c r="E34690" s="18">
        <v>7.0375084225499736E-4</v>
      </c>
      <c r="F34690" s="18">
        <v>1.4973422175638243E-5</v>
      </c>
    </row>
    <row r="34691" spans="2:6" x14ac:dyDescent="0.25">
      <c r="B34691" s="18">
        <v>2017</v>
      </c>
      <c r="C34691" s="19">
        <v>42745</v>
      </c>
      <c r="D34691" s="18" t="s">
        <v>7</v>
      </c>
      <c r="E34691" s="18">
        <v>2.8389608445010105E-3</v>
      </c>
      <c r="F34691" s="18">
        <v>1.1978737740510594E-5</v>
      </c>
    </row>
    <row r="34692" spans="2:6" x14ac:dyDescent="0.25">
      <c r="B34692" s="18">
        <v>2017</v>
      </c>
      <c r="C34692" s="19">
        <v>42745</v>
      </c>
      <c r="D34692" s="18" t="s">
        <v>7</v>
      </c>
      <c r="E34692" s="18">
        <v>3.2342591899378603E-4</v>
      </c>
      <c r="F34692" s="18">
        <v>1.1978737740510594E-5</v>
      </c>
    </row>
    <row r="34693" spans="2:6" x14ac:dyDescent="0.25">
      <c r="B34693" s="18">
        <v>2017</v>
      </c>
      <c r="C34693" s="19">
        <v>42747</v>
      </c>
      <c r="D34693" s="18" t="s">
        <v>7</v>
      </c>
      <c r="E34693" s="18">
        <v>7.2950512839709512E-3</v>
      </c>
      <c r="F34693" s="18">
        <v>1.7968106610765891E-5</v>
      </c>
    </row>
    <row r="34694" spans="2:6" x14ac:dyDescent="0.25">
      <c r="B34694" s="18">
        <v>2017</v>
      </c>
      <c r="C34694" s="19">
        <v>42745</v>
      </c>
      <c r="D34694" s="18" t="s">
        <v>7</v>
      </c>
      <c r="E34694" s="18">
        <v>3.1444186568840306E-4</v>
      </c>
      <c r="F34694" s="18">
        <v>1.4973422175638243E-5</v>
      </c>
    </row>
    <row r="34695" spans="2:6" x14ac:dyDescent="0.25">
      <c r="B34695" s="18">
        <v>2017</v>
      </c>
      <c r="C34695" s="19">
        <v>42749</v>
      </c>
      <c r="D34695" s="18" t="s">
        <v>7</v>
      </c>
      <c r="E34695" s="18">
        <v>5.5341768361158944E-3</v>
      </c>
      <c r="F34695" s="18">
        <v>1.7968106610765891E-5</v>
      </c>
    </row>
    <row r="34696" spans="2:6" x14ac:dyDescent="0.25">
      <c r="B34696" s="18">
        <v>2017</v>
      </c>
      <c r="C34696" s="19">
        <v>42712</v>
      </c>
      <c r="D34696" s="18" t="s">
        <v>6</v>
      </c>
      <c r="E34696" s="18">
        <v>1.9934616056499724E-4</v>
      </c>
      <c r="F34696" s="18">
        <v>5.9893688702552971E-6</v>
      </c>
    </row>
    <row r="34697" spans="2:6" x14ac:dyDescent="0.25">
      <c r="B34697" s="18">
        <v>2017</v>
      </c>
      <c r="C34697" s="19">
        <v>42746</v>
      </c>
      <c r="D34697" s="18" t="s">
        <v>7</v>
      </c>
      <c r="E34697" s="18">
        <v>0.15174964438122332</v>
      </c>
      <c r="F34697" s="18">
        <v>3.9829302987197726E-4</v>
      </c>
    </row>
    <row r="34698" spans="2:6" x14ac:dyDescent="0.25">
      <c r="B34698" s="18">
        <v>2017</v>
      </c>
      <c r="C34698" s="19">
        <v>42745</v>
      </c>
      <c r="D34698" s="18" t="s">
        <v>7</v>
      </c>
      <c r="E34698" s="18">
        <v>1.6770232836714832E-4</v>
      </c>
      <c r="F34698" s="18">
        <v>2.096279104589354E-5</v>
      </c>
    </row>
    <row r="34699" spans="2:6" x14ac:dyDescent="0.25">
      <c r="B34699" s="18">
        <v>2017</v>
      </c>
      <c r="C34699" s="19">
        <v>42712</v>
      </c>
      <c r="D34699" s="18" t="s">
        <v>6</v>
      </c>
      <c r="E34699" s="18">
        <v>3.5057772453894439E-4</v>
      </c>
      <c r="F34699" s="18">
        <v>2.9946844351276486E-6</v>
      </c>
    </row>
    <row r="34700" spans="2:6" x14ac:dyDescent="0.25">
      <c r="B34700" s="18">
        <v>2017</v>
      </c>
      <c r="C34700" s="19">
        <v>42721</v>
      </c>
      <c r="D34700" s="18" t="s">
        <v>7</v>
      </c>
      <c r="E34700" s="18">
        <v>3.4863117965611137E-3</v>
      </c>
      <c r="F34700" s="18">
        <v>2.9946844351276486E-5</v>
      </c>
    </row>
    <row r="34701" spans="2:6" x14ac:dyDescent="0.25">
      <c r="B34701" s="18">
        <v>2017</v>
      </c>
      <c r="C34701" s="19">
        <v>42745</v>
      </c>
      <c r="D34701" s="18" t="s">
        <v>7</v>
      </c>
      <c r="E34701" s="18">
        <v>1.3458111851463651E-2</v>
      </c>
      <c r="F34701" s="18">
        <v>4.4920266526914725E-5</v>
      </c>
    </row>
    <row r="34702" spans="2:6" x14ac:dyDescent="0.25">
      <c r="B34702" s="18">
        <v>2017</v>
      </c>
      <c r="C34702" s="19">
        <v>42747</v>
      </c>
      <c r="D34702" s="18" t="s">
        <v>7</v>
      </c>
      <c r="E34702" s="18">
        <v>2.5083476828629183E-2</v>
      </c>
      <c r="F34702" s="18">
        <v>7.1872426443063566E-5</v>
      </c>
    </row>
    <row r="34703" spans="2:6" x14ac:dyDescent="0.25">
      <c r="B34703" s="18">
        <v>2017</v>
      </c>
      <c r="C34703" s="19">
        <v>42752</v>
      </c>
      <c r="D34703" s="18" t="s">
        <v>7</v>
      </c>
      <c r="E34703" s="18">
        <v>2.5658456240173693E-2</v>
      </c>
      <c r="F34703" s="18">
        <v>7.1872426443063566E-5</v>
      </c>
    </row>
    <row r="34704" spans="2:6" x14ac:dyDescent="0.25">
      <c r="B34704" s="18">
        <v>2017</v>
      </c>
      <c r="C34704" s="19">
        <v>42753</v>
      </c>
      <c r="D34704" s="18" t="s">
        <v>7</v>
      </c>
      <c r="E34704" s="18">
        <v>2.4745676424346788E-2</v>
      </c>
      <c r="F34704" s="18">
        <v>7.1872426443063566E-5</v>
      </c>
    </row>
    <row r="34705" spans="2:6" x14ac:dyDescent="0.25">
      <c r="B34705" s="18">
        <v>2017</v>
      </c>
      <c r="C34705" s="19">
        <v>42746</v>
      </c>
      <c r="D34705" s="18" t="s">
        <v>7</v>
      </c>
      <c r="E34705" s="18">
        <v>1.6770232836714832E-4</v>
      </c>
      <c r="F34705" s="18">
        <v>2.9946844351276486E-6</v>
      </c>
    </row>
    <row r="34706" spans="2:6" x14ac:dyDescent="0.25">
      <c r="B34706" s="18">
        <v>2017</v>
      </c>
      <c r="C34706" s="19">
        <v>42746</v>
      </c>
      <c r="D34706" s="18" t="s">
        <v>7</v>
      </c>
      <c r="E34706" s="18">
        <v>7.1153702178632927E-3</v>
      </c>
      <c r="F34706" s="18">
        <v>2.3957475481021189E-5</v>
      </c>
    </row>
    <row r="34707" spans="2:6" x14ac:dyDescent="0.25">
      <c r="B34707" s="18">
        <v>2017</v>
      </c>
      <c r="C34707" s="19">
        <v>42747</v>
      </c>
      <c r="D34707" s="18" t="s">
        <v>7</v>
      </c>
      <c r="E34707" s="18">
        <v>1.1505577599760425E-2</v>
      </c>
      <c r="F34707" s="18">
        <v>5.0909635397170022E-5</v>
      </c>
    </row>
    <row r="34708" spans="2:6" x14ac:dyDescent="0.25">
      <c r="B34708" s="18">
        <v>2017</v>
      </c>
      <c r="C34708" s="19">
        <v>42746</v>
      </c>
      <c r="D34708" s="18" t="s">
        <v>7</v>
      </c>
      <c r="E34708" s="18">
        <v>1.7069701280227596E-4</v>
      </c>
      <c r="F34708" s="18">
        <v>2.9946844351276486E-6</v>
      </c>
    </row>
    <row r="34709" spans="2:6" x14ac:dyDescent="0.25">
      <c r="B34709" s="18">
        <v>2017</v>
      </c>
      <c r="C34709" s="19">
        <v>42747</v>
      </c>
      <c r="D34709" s="18" t="s">
        <v>7</v>
      </c>
      <c r="E34709" s="18">
        <v>1.1858950363105487E-3</v>
      </c>
      <c r="F34709" s="18">
        <v>8.9840533053829457E-6</v>
      </c>
    </row>
    <row r="34710" spans="2:6" x14ac:dyDescent="0.25">
      <c r="B34710" s="18">
        <v>2017</v>
      </c>
      <c r="C34710" s="19">
        <v>42747</v>
      </c>
      <c r="D34710" s="18" t="s">
        <v>7</v>
      </c>
      <c r="E34710" s="18">
        <v>9.7926181028674107E-4</v>
      </c>
      <c r="F34710" s="18">
        <v>2.9946844351276486E-6</v>
      </c>
    </row>
    <row r="34711" spans="2:6" x14ac:dyDescent="0.25">
      <c r="B34711" s="18">
        <v>2017</v>
      </c>
      <c r="C34711" s="19">
        <v>42747</v>
      </c>
      <c r="D34711" s="18" t="s">
        <v>7</v>
      </c>
      <c r="E34711" s="18">
        <v>3.5127648424047316E-2</v>
      </c>
      <c r="F34711" s="18">
        <v>1.3775548401587183E-4</v>
      </c>
    </row>
    <row r="34712" spans="2:6" x14ac:dyDescent="0.25">
      <c r="B34712" s="18">
        <v>2017</v>
      </c>
      <c r="C34712" s="19">
        <v>42747</v>
      </c>
      <c r="D34712" s="18" t="s">
        <v>7</v>
      </c>
      <c r="E34712" s="18">
        <v>2.3927528636669911E-2</v>
      </c>
      <c r="F34712" s="18">
        <v>1.4075016845099947E-4</v>
      </c>
    </row>
    <row r="34713" spans="2:6" x14ac:dyDescent="0.25">
      <c r="B34713" s="18">
        <v>2017</v>
      </c>
      <c r="C34713" s="19">
        <v>42712</v>
      </c>
      <c r="D34713" s="18" t="s">
        <v>6</v>
      </c>
      <c r="E34713" s="18">
        <v>1.9836789698285543E-3</v>
      </c>
      <c r="F34713" s="18">
        <v>2.3957475481021189E-5</v>
      </c>
    </row>
    <row r="34714" spans="2:6" x14ac:dyDescent="0.25">
      <c r="B34714" s="18">
        <v>2017</v>
      </c>
      <c r="C34714" s="19">
        <v>42712</v>
      </c>
      <c r="D34714" s="18" t="s">
        <v>6</v>
      </c>
      <c r="E34714" s="18">
        <v>9.8940181178408318E-2</v>
      </c>
      <c r="F34714" s="18">
        <v>1.8806618252601632E-3</v>
      </c>
    </row>
    <row r="34715" spans="2:6" x14ac:dyDescent="0.25">
      <c r="B34715" s="18">
        <v>2017</v>
      </c>
      <c r="C34715" s="19">
        <v>42712</v>
      </c>
      <c r="D34715" s="18" t="s">
        <v>6</v>
      </c>
      <c r="E34715" s="18">
        <v>3.1021936063487309E-2</v>
      </c>
      <c r="F34715" s="18">
        <v>5.3904319832297676E-4</v>
      </c>
    </row>
    <row r="34716" spans="2:6" x14ac:dyDescent="0.25">
      <c r="B34716" s="18">
        <v>2017</v>
      </c>
      <c r="C34716" s="19">
        <v>42758</v>
      </c>
      <c r="D34716" s="18" t="s">
        <v>7</v>
      </c>
      <c r="E34716" s="18">
        <v>4.8424047316014077E-3</v>
      </c>
      <c r="F34716" s="18">
        <v>3.2941528786404131E-5</v>
      </c>
    </row>
    <row r="34717" spans="2:6" x14ac:dyDescent="0.25">
      <c r="B34717" s="18">
        <v>2017</v>
      </c>
      <c r="C34717" s="19">
        <v>42759</v>
      </c>
      <c r="D34717" s="18" t="s">
        <v>7</v>
      </c>
      <c r="E34717" s="18">
        <v>1.2397993561428465E-3</v>
      </c>
      <c r="F34717" s="18">
        <v>5.9893688702552971E-6</v>
      </c>
    </row>
    <row r="34718" spans="2:6" x14ac:dyDescent="0.25">
      <c r="B34718" s="18">
        <v>2017</v>
      </c>
      <c r="C34718" s="19">
        <v>42748</v>
      </c>
      <c r="D34718" s="18" t="s">
        <v>7</v>
      </c>
      <c r="E34718" s="18">
        <v>3.0545781238302015E-4</v>
      </c>
      <c r="F34718" s="18">
        <v>5.9893688702552971E-6</v>
      </c>
    </row>
    <row r="34719" spans="2:6" x14ac:dyDescent="0.25">
      <c r="B34719" s="18">
        <v>2017</v>
      </c>
      <c r="C34719" s="19">
        <v>42713</v>
      </c>
      <c r="D34719" s="18" t="s">
        <v>6</v>
      </c>
      <c r="E34719" s="18">
        <v>0.17034428888722528</v>
      </c>
      <c r="F34719" s="18">
        <v>2.2220558508647152E-3</v>
      </c>
    </row>
    <row r="34720" spans="2:6" x14ac:dyDescent="0.25">
      <c r="B34720" s="18">
        <v>2017</v>
      </c>
      <c r="C34720" s="19">
        <v>42713</v>
      </c>
      <c r="D34720" s="18" t="s">
        <v>6</v>
      </c>
      <c r="E34720" s="18">
        <v>1.4076514187317512E-2</v>
      </c>
      <c r="F34720" s="18">
        <v>1.2637568316238676E-3</v>
      </c>
    </row>
    <row r="34721" spans="2:6" x14ac:dyDescent="0.25">
      <c r="B34721" s="18">
        <v>2017</v>
      </c>
      <c r="C34721" s="19">
        <v>42748</v>
      </c>
      <c r="D34721" s="18" t="s">
        <v>7</v>
      </c>
      <c r="E34721" s="18">
        <v>3.6510194404931344E-4</v>
      </c>
      <c r="F34721" s="18">
        <v>2.9946844351276486E-6</v>
      </c>
    </row>
    <row r="34722" spans="2:6" x14ac:dyDescent="0.25">
      <c r="B34722" s="18">
        <v>2017</v>
      </c>
      <c r="C34722" s="19">
        <v>42713</v>
      </c>
      <c r="D34722" s="18" t="s">
        <v>6</v>
      </c>
      <c r="E34722" s="18">
        <v>0.16184432632078072</v>
      </c>
      <c r="F34722" s="18">
        <v>2.6173541963015645E-3</v>
      </c>
    </row>
    <row r="34723" spans="2:6" x14ac:dyDescent="0.25">
      <c r="B34723" s="18">
        <v>2017</v>
      </c>
      <c r="C34723" s="19">
        <v>42751</v>
      </c>
      <c r="D34723" s="18" t="s">
        <v>7</v>
      </c>
      <c r="E34723" s="18">
        <v>2.5874073519502883E-3</v>
      </c>
      <c r="F34723" s="18">
        <v>8.9840533053829457E-6</v>
      </c>
    </row>
    <row r="34724" spans="2:6" x14ac:dyDescent="0.25">
      <c r="B34724" s="18">
        <v>2017</v>
      </c>
      <c r="C34724" s="19">
        <v>42751</v>
      </c>
      <c r="D34724" s="18" t="s">
        <v>7</v>
      </c>
      <c r="E34724" s="18">
        <v>3.7733023882608369E-4</v>
      </c>
      <c r="F34724" s="18">
        <v>8.9840533053829457E-6</v>
      </c>
    </row>
    <row r="34725" spans="2:6" x14ac:dyDescent="0.25">
      <c r="B34725" s="18">
        <v>2017</v>
      </c>
      <c r="C34725" s="19">
        <v>42745</v>
      </c>
      <c r="D34725" s="18" t="s">
        <v>7</v>
      </c>
      <c r="E34725" s="18">
        <v>1.1140226098674853E-2</v>
      </c>
      <c r="F34725" s="18">
        <v>2.9946844351276486E-5</v>
      </c>
    </row>
    <row r="34726" spans="2:6" x14ac:dyDescent="0.25">
      <c r="B34726" s="18">
        <v>2017</v>
      </c>
      <c r="C34726" s="19">
        <v>42751</v>
      </c>
      <c r="D34726" s="18" t="s">
        <v>7</v>
      </c>
      <c r="E34726" s="18">
        <v>1.3026877292805271E-3</v>
      </c>
      <c r="F34726" s="18">
        <v>1.4973422175638243E-5</v>
      </c>
    </row>
    <row r="34727" spans="2:6" x14ac:dyDescent="0.25">
      <c r="B34727" s="18">
        <v>2017</v>
      </c>
      <c r="C34727" s="19">
        <v>42713</v>
      </c>
      <c r="D34727" s="18" t="s">
        <v>6</v>
      </c>
      <c r="E34727" s="18">
        <v>6.9874971924833423E-3</v>
      </c>
      <c r="F34727" s="18">
        <v>1.4973422175638241E-4</v>
      </c>
    </row>
    <row r="34728" spans="2:6" x14ac:dyDescent="0.25">
      <c r="B34728" s="18">
        <v>2017</v>
      </c>
      <c r="C34728" s="19">
        <v>42751</v>
      </c>
      <c r="D34728" s="18" t="s">
        <v>7</v>
      </c>
      <c r="E34728" s="18">
        <v>1.3655761024182077E-3</v>
      </c>
      <c r="F34728" s="18">
        <v>2.3957475481021189E-5</v>
      </c>
    </row>
    <row r="34729" spans="2:6" x14ac:dyDescent="0.25">
      <c r="B34729" s="18">
        <v>2017</v>
      </c>
      <c r="C34729" s="19">
        <v>42751</v>
      </c>
      <c r="D34729" s="18" t="s">
        <v>7</v>
      </c>
      <c r="E34729" s="18">
        <v>5.0909635397170022E-5</v>
      </c>
      <c r="F34729" s="18">
        <v>2.9946844351276486E-6</v>
      </c>
    </row>
    <row r="34730" spans="2:6" x14ac:dyDescent="0.25">
      <c r="B34730" s="18">
        <v>2017</v>
      </c>
      <c r="C34730" s="19">
        <v>42747</v>
      </c>
      <c r="D34730" s="18" t="s">
        <v>7</v>
      </c>
      <c r="E34730" s="18">
        <v>1.3236505203264206E-3</v>
      </c>
      <c r="F34730" s="18">
        <v>7.7861795313318856E-5</v>
      </c>
    </row>
    <row r="34731" spans="2:6" x14ac:dyDescent="0.25">
      <c r="B34731" s="18">
        <v>2017</v>
      </c>
      <c r="C34731" s="19">
        <v>42749</v>
      </c>
      <c r="D34731" s="18" t="s">
        <v>7</v>
      </c>
      <c r="E34731" s="18">
        <v>4.457263357540376E-2</v>
      </c>
      <c r="F34731" s="18">
        <v>4.282398742232537E-4</v>
      </c>
    </row>
    <row r="34732" spans="2:6" x14ac:dyDescent="0.25">
      <c r="B34732" s="18">
        <v>2017</v>
      </c>
      <c r="C34732" s="19">
        <v>42714</v>
      </c>
      <c r="D34732" s="18" t="s">
        <v>6</v>
      </c>
      <c r="E34732" s="18">
        <v>2.758104364752564E-3</v>
      </c>
      <c r="F34732" s="18">
        <v>8.9840533053829457E-6</v>
      </c>
    </row>
    <row r="34733" spans="2:6" x14ac:dyDescent="0.25">
      <c r="B34733" s="18">
        <v>2017</v>
      </c>
      <c r="C34733" s="19">
        <v>42719</v>
      </c>
      <c r="D34733" s="18" t="s">
        <v>7</v>
      </c>
      <c r="E34733" s="18">
        <v>4.3658605974395449E-2</v>
      </c>
      <c r="F34733" s="18">
        <v>1.7069701280227596E-4</v>
      </c>
    </row>
    <row r="34734" spans="2:6" x14ac:dyDescent="0.25">
      <c r="B34734" s="18">
        <v>2017</v>
      </c>
      <c r="C34734" s="19">
        <v>42752</v>
      </c>
      <c r="D34734" s="18" t="s">
        <v>7</v>
      </c>
      <c r="E34734" s="18">
        <v>9.5949689301489862E-3</v>
      </c>
      <c r="F34734" s="18">
        <v>3.5936213221531783E-5</v>
      </c>
    </row>
    <row r="34735" spans="2:6" x14ac:dyDescent="0.25">
      <c r="B34735" s="18">
        <v>2017</v>
      </c>
      <c r="C34735" s="19">
        <v>42753</v>
      </c>
      <c r="D34735" s="18" t="s">
        <v>7</v>
      </c>
      <c r="E34735" s="18">
        <v>4.5668937635696639E-3</v>
      </c>
      <c r="F34735" s="18">
        <v>1.4973422175638243E-5</v>
      </c>
    </row>
    <row r="34736" spans="2:6" x14ac:dyDescent="0.25">
      <c r="B34736" s="18">
        <v>2017</v>
      </c>
      <c r="C34736" s="19">
        <v>42714</v>
      </c>
      <c r="D34736" s="18" t="s">
        <v>6</v>
      </c>
      <c r="E34736" s="18">
        <v>6.109156247660403E-4</v>
      </c>
      <c r="F34736" s="18">
        <v>8.9840533053829457E-6</v>
      </c>
    </row>
    <row r="34737" spans="2:6" x14ac:dyDescent="0.25">
      <c r="B34737" s="18">
        <v>2017</v>
      </c>
      <c r="C34737" s="19">
        <v>42754</v>
      </c>
      <c r="D34737" s="18" t="s">
        <v>7</v>
      </c>
      <c r="E34737" s="18">
        <v>1.3345511716702851E-2</v>
      </c>
      <c r="F34737" s="18">
        <v>7.7861795313318856E-5</v>
      </c>
    </row>
    <row r="34738" spans="2:6" x14ac:dyDescent="0.25">
      <c r="B34738" s="18">
        <v>2017</v>
      </c>
      <c r="C34738" s="19">
        <v>42714</v>
      </c>
      <c r="D34738" s="18" t="s">
        <v>6</v>
      </c>
      <c r="E34738" s="18">
        <v>8.8370642110254406E-3</v>
      </c>
      <c r="F34738" s="18">
        <v>5.0909635397170022E-5</v>
      </c>
    </row>
    <row r="34739" spans="2:6" x14ac:dyDescent="0.25">
      <c r="B34739" s="18">
        <v>2017</v>
      </c>
      <c r="C34739" s="19">
        <v>42755</v>
      </c>
      <c r="D34739" s="18" t="s">
        <v>7</v>
      </c>
      <c r="E34739" s="18">
        <v>1.083776297072696E-2</v>
      </c>
      <c r="F34739" s="18">
        <v>3.2941528786404131E-5</v>
      </c>
    </row>
    <row r="34740" spans="2:6" x14ac:dyDescent="0.25">
      <c r="B34740" s="18">
        <v>2017</v>
      </c>
      <c r="C34740" s="19">
        <v>42756</v>
      </c>
      <c r="D34740" s="18" t="s">
        <v>7</v>
      </c>
      <c r="E34740" s="18">
        <v>1.8030994983903571E-2</v>
      </c>
      <c r="F34740" s="18">
        <v>8.0856479748446508E-5</v>
      </c>
    </row>
    <row r="34741" spans="2:6" x14ac:dyDescent="0.25">
      <c r="B34741" s="18">
        <v>2017</v>
      </c>
      <c r="C34741" s="19">
        <v>42714</v>
      </c>
      <c r="D34741" s="18" t="s">
        <v>6</v>
      </c>
      <c r="E34741" s="18">
        <v>0.14180559506875287</v>
      </c>
      <c r="F34741" s="18">
        <v>4.2464625290110055E-3</v>
      </c>
    </row>
    <row r="34742" spans="2:6" x14ac:dyDescent="0.25">
      <c r="B34742" s="18">
        <v>2017</v>
      </c>
      <c r="C34742" s="19">
        <v>42714</v>
      </c>
      <c r="D34742" s="18" t="s">
        <v>6</v>
      </c>
      <c r="E34742" s="18">
        <v>3.0965037059219884E-3</v>
      </c>
      <c r="F34742" s="18">
        <v>6.5883057572808262E-5</v>
      </c>
    </row>
    <row r="34743" spans="2:6" x14ac:dyDescent="0.25">
      <c r="B34743" s="18">
        <v>2017</v>
      </c>
      <c r="C34743" s="19">
        <v>42715</v>
      </c>
      <c r="D34743" s="18" t="s">
        <v>6</v>
      </c>
      <c r="E34743" s="18">
        <v>5.1798557560330312E-2</v>
      </c>
      <c r="F34743" s="18">
        <v>1.0151980235082727E-3</v>
      </c>
    </row>
    <row r="34744" spans="2:6" x14ac:dyDescent="0.25">
      <c r="B34744" s="18">
        <v>2017</v>
      </c>
      <c r="C34744" s="19">
        <v>42715</v>
      </c>
      <c r="D34744" s="18" t="s">
        <v>6</v>
      </c>
      <c r="E34744" s="18">
        <v>0.1478335953682213</v>
      </c>
      <c r="F34744" s="18">
        <v>5.3305382945272137E-4</v>
      </c>
    </row>
    <row r="34745" spans="2:6" x14ac:dyDescent="0.25">
      <c r="B34745" s="18">
        <v>2017</v>
      </c>
      <c r="C34745" s="19">
        <v>42715</v>
      </c>
      <c r="D34745" s="18" t="s">
        <v>6</v>
      </c>
      <c r="E34745" s="18">
        <v>3.5986124628784006E-4</v>
      </c>
      <c r="F34745" s="18">
        <v>5.9893688702552971E-6</v>
      </c>
    </row>
    <row r="34746" spans="2:6" x14ac:dyDescent="0.25">
      <c r="B34746" s="18">
        <v>2017</v>
      </c>
      <c r="C34746" s="19">
        <v>42715</v>
      </c>
      <c r="D34746" s="18" t="s">
        <v>6</v>
      </c>
      <c r="E34746" s="18">
        <v>1.4106211474632537E-2</v>
      </c>
      <c r="F34746" s="18">
        <v>4.7316014075016844E-4</v>
      </c>
    </row>
    <row r="34747" spans="2:6" x14ac:dyDescent="0.25">
      <c r="B34747" s="18">
        <v>2017</v>
      </c>
      <c r="C34747" s="19">
        <v>42715</v>
      </c>
      <c r="D34747" s="18" t="s">
        <v>6</v>
      </c>
      <c r="E34747" s="18">
        <v>1.1745152354570637E-2</v>
      </c>
      <c r="F34747" s="18">
        <v>2.2160664819944597E-4</v>
      </c>
    </row>
    <row r="34748" spans="2:6" x14ac:dyDescent="0.25">
      <c r="B34748" s="18">
        <v>2017</v>
      </c>
      <c r="C34748" s="19">
        <v>42715</v>
      </c>
      <c r="D34748" s="18" t="s">
        <v>6</v>
      </c>
      <c r="E34748" s="18">
        <v>3.8462079808340197E-2</v>
      </c>
      <c r="F34748" s="18">
        <v>6.378677846821891E-4</v>
      </c>
    </row>
    <row r="34749" spans="2:6" x14ac:dyDescent="0.25">
      <c r="B34749" s="18">
        <v>2017</v>
      </c>
      <c r="C34749" s="19">
        <v>42715</v>
      </c>
      <c r="D34749" s="18" t="s">
        <v>6</v>
      </c>
      <c r="E34749" s="18">
        <v>8.295275885303586E-4</v>
      </c>
      <c r="F34749" s="18">
        <v>1.4673953732125477E-4</v>
      </c>
    </row>
    <row r="34750" spans="2:6" x14ac:dyDescent="0.25">
      <c r="B34750" s="18">
        <v>2017</v>
      </c>
      <c r="C34750" s="19">
        <v>42715</v>
      </c>
      <c r="D34750" s="18" t="s">
        <v>6</v>
      </c>
      <c r="E34750" s="18">
        <v>2.3044096728307256E-4</v>
      </c>
      <c r="F34750" s="18">
        <v>2.9946844351276486E-6</v>
      </c>
    </row>
    <row r="34751" spans="2:6" x14ac:dyDescent="0.25">
      <c r="B34751" s="18">
        <v>2017</v>
      </c>
      <c r="C34751" s="19">
        <v>42715</v>
      </c>
      <c r="D34751" s="18" t="s">
        <v>6</v>
      </c>
      <c r="E34751" s="18">
        <v>2.0459684060792092E-2</v>
      </c>
      <c r="F34751" s="18">
        <v>1.6770232836714832E-4</v>
      </c>
    </row>
    <row r="34752" spans="2:6" x14ac:dyDescent="0.25">
      <c r="B34752" s="18">
        <v>2017</v>
      </c>
      <c r="C34752" s="19">
        <v>42715</v>
      </c>
      <c r="D34752" s="18" t="s">
        <v>6</v>
      </c>
      <c r="E34752" s="18">
        <v>5.8401337625714456E-4</v>
      </c>
      <c r="F34752" s="18">
        <v>2.9946844351276486E-6</v>
      </c>
    </row>
    <row r="34753" spans="2:6" x14ac:dyDescent="0.25">
      <c r="B34753" s="18">
        <v>2017</v>
      </c>
      <c r="C34753" s="19">
        <v>42715</v>
      </c>
      <c r="D34753" s="18" t="s">
        <v>6</v>
      </c>
      <c r="E34753" s="18">
        <v>4.6094632028150034E-2</v>
      </c>
      <c r="F34753" s="18">
        <v>4.4920266526914728E-4</v>
      </c>
    </row>
    <row r="34754" spans="2:6" x14ac:dyDescent="0.25">
      <c r="B34754" s="18">
        <v>2017</v>
      </c>
      <c r="C34754" s="19">
        <v>42716</v>
      </c>
      <c r="D34754" s="18" t="s">
        <v>6</v>
      </c>
      <c r="E34754" s="18">
        <v>3.5541913104239871E-4</v>
      </c>
      <c r="F34754" s="18">
        <v>2.9946844351276486E-6</v>
      </c>
    </row>
    <row r="34755" spans="2:6" x14ac:dyDescent="0.25">
      <c r="B34755" s="18">
        <v>2017</v>
      </c>
      <c r="C34755" s="19">
        <v>42752</v>
      </c>
      <c r="D34755" s="18" t="s">
        <v>7</v>
      </c>
      <c r="E34755" s="18">
        <v>1.3416186269371866E-3</v>
      </c>
      <c r="F34755" s="18">
        <v>1.1978737740510594E-5</v>
      </c>
    </row>
    <row r="34756" spans="2:6" x14ac:dyDescent="0.25">
      <c r="B34756" s="18">
        <v>2017</v>
      </c>
      <c r="C34756" s="19">
        <v>42716</v>
      </c>
      <c r="D34756" s="18" t="s">
        <v>6</v>
      </c>
      <c r="E34756" s="18">
        <v>3.5337276334506252E-4</v>
      </c>
      <c r="F34756" s="18">
        <v>5.9893688702552971E-6</v>
      </c>
    </row>
    <row r="34757" spans="2:6" x14ac:dyDescent="0.25">
      <c r="B34757" s="18">
        <v>2017</v>
      </c>
      <c r="C34757" s="19">
        <v>42719</v>
      </c>
      <c r="D34757" s="18" t="s">
        <v>7</v>
      </c>
      <c r="E34757" s="18">
        <v>2.3829852012677486E-2</v>
      </c>
      <c r="F34757" s="18">
        <v>2.7551096803174366E-4</v>
      </c>
    </row>
    <row r="34758" spans="2:6" x14ac:dyDescent="0.25">
      <c r="B34758" s="18">
        <v>2017</v>
      </c>
      <c r="C34758" s="19">
        <v>42716</v>
      </c>
      <c r="D34758" s="18" t="s">
        <v>6</v>
      </c>
      <c r="E34758" s="18">
        <v>1.5530433480571986E-3</v>
      </c>
      <c r="F34758" s="18">
        <v>1.1978737740510594E-5</v>
      </c>
    </row>
    <row r="34759" spans="2:6" x14ac:dyDescent="0.25">
      <c r="B34759" s="18">
        <v>2017</v>
      </c>
      <c r="C34759" s="19">
        <v>42713</v>
      </c>
      <c r="D34759" s="18" t="s">
        <v>6</v>
      </c>
      <c r="E34759" s="18">
        <v>4.1925582091787079E-4</v>
      </c>
      <c r="F34759" s="18">
        <v>5.9893688702552971E-6</v>
      </c>
    </row>
    <row r="34760" spans="2:6" x14ac:dyDescent="0.25">
      <c r="B34760" s="18">
        <v>2017</v>
      </c>
      <c r="C34760" s="19">
        <v>42713</v>
      </c>
      <c r="D34760" s="18" t="s">
        <v>6</v>
      </c>
      <c r="E34760" s="18">
        <v>1.6171295949689302E-4</v>
      </c>
      <c r="F34760" s="18">
        <v>8.9840533053829457E-6</v>
      </c>
    </row>
    <row r="34761" spans="2:6" x14ac:dyDescent="0.25">
      <c r="B34761" s="18">
        <v>2017</v>
      </c>
      <c r="C34761" s="19">
        <v>42718</v>
      </c>
      <c r="D34761" s="18" t="s">
        <v>7</v>
      </c>
      <c r="E34761" s="18">
        <v>0.21776147338474208</v>
      </c>
      <c r="F34761" s="18">
        <v>8.8942127723291159E-4</v>
      </c>
    </row>
    <row r="34762" spans="2:6" x14ac:dyDescent="0.25">
      <c r="B34762" s="18">
        <v>2017</v>
      </c>
      <c r="C34762" s="19">
        <v>42752</v>
      </c>
      <c r="D34762" s="18" t="s">
        <v>7</v>
      </c>
      <c r="E34762" s="18">
        <v>2.2639814329565022E-3</v>
      </c>
      <c r="F34762" s="18">
        <v>2.096279104589354E-5</v>
      </c>
    </row>
    <row r="34763" spans="2:6" x14ac:dyDescent="0.25">
      <c r="B34763" s="18">
        <v>2017</v>
      </c>
      <c r="C34763" s="19">
        <v>42752</v>
      </c>
      <c r="D34763" s="18" t="s">
        <v>7</v>
      </c>
      <c r="E34763" s="18">
        <v>1.0960545032567192E-3</v>
      </c>
      <c r="F34763" s="18">
        <v>5.9893688702552971E-6</v>
      </c>
    </row>
    <row r="34764" spans="2:6" x14ac:dyDescent="0.25">
      <c r="B34764" s="18">
        <v>2017</v>
      </c>
      <c r="C34764" s="19">
        <v>42733</v>
      </c>
      <c r="D34764" s="18" t="s">
        <v>7</v>
      </c>
      <c r="E34764" s="18">
        <v>7.7326745027575952E-3</v>
      </c>
      <c r="F34764" s="18">
        <v>1.6470764393202065E-4</v>
      </c>
    </row>
    <row r="34765" spans="2:6" x14ac:dyDescent="0.25">
      <c r="B34765" s="18">
        <v>2017</v>
      </c>
      <c r="C34765" s="19">
        <v>42716</v>
      </c>
      <c r="D34765" s="18" t="s">
        <v>6</v>
      </c>
      <c r="E34765" s="18">
        <v>6.3840682788051203E-2</v>
      </c>
      <c r="F34765" s="18">
        <v>2.2909335928726509E-3</v>
      </c>
    </row>
    <row r="34766" spans="2:6" x14ac:dyDescent="0.25">
      <c r="B34766" s="18">
        <v>2017</v>
      </c>
      <c r="C34766" s="19">
        <v>42766</v>
      </c>
      <c r="D34766" s="18" t="s">
        <v>7</v>
      </c>
      <c r="E34766" s="18">
        <v>1.9145017593771056E-3</v>
      </c>
      <c r="F34766" s="18">
        <v>5.9893688702552971E-6</v>
      </c>
    </row>
    <row r="34767" spans="2:6" x14ac:dyDescent="0.25">
      <c r="B34767" s="18">
        <v>2017</v>
      </c>
      <c r="C34767" s="19">
        <v>42754</v>
      </c>
      <c r="D34767" s="18" t="s">
        <v>7</v>
      </c>
      <c r="E34767" s="18">
        <v>4.192558209178708E-5</v>
      </c>
      <c r="F34767" s="18">
        <v>2.9946844351276486E-6</v>
      </c>
    </row>
    <row r="34768" spans="2:6" x14ac:dyDescent="0.25">
      <c r="B34768" s="18">
        <v>2017</v>
      </c>
      <c r="C34768" s="19">
        <v>42755</v>
      </c>
      <c r="D34768" s="18" t="s">
        <v>7</v>
      </c>
      <c r="E34768" s="18">
        <v>1.3176611514561652E-3</v>
      </c>
      <c r="F34768" s="18">
        <v>1.4973422175638243E-5</v>
      </c>
    </row>
    <row r="34769" spans="2:6" x14ac:dyDescent="0.25">
      <c r="B34769" s="18">
        <v>2017</v>
      </c>
      <c r="C34769" s="19">
        <v>42716</v>
      </c>
      <c r="D34769" s="18" t="s">
        <v>6</v>
      </c>
      <c r="E34769" s="18">
        <v>3.8572234284145544E-2</v>
      </c>
      <c r="F34769" s="18">
        <v>6.6781462903346559E-4</v>
      </c>
    </row>
    <row r="34770" spans="2:6" x14ac:dyDescent="0.25">
      <c r="B34770" s="18">
        <v>2017</v>
      </c>
      <c r="C34770" s="19">
        <v>42745</v>
      </c>
      <c r="D34770" s="18" t="s">
        <v>7</v>
      </c>
      <c r="E34770" s="18">
        <v>1.6830126525417383E-3</v>
      </c>
      <c r="F34770" s="18">
        <v>5.9893688702552971E-6</v>
      </c>
    </row>
    <row r="34771" spans="2:6" x14ac:dyDescent="0.25">
      <c r="B34771" s="18">
        <v>2017</v>
      </c>
      <c r="C34771" s="19">
        <v>42716</v>
      </c>
      <c r="D34771" s="18" t="s">
        <v>6</v>
      </c>
      <c r="E34771" s="18">
        <v>2.6183374510244304E-2</v>
      </c>
      <c r="F34771" s="18">
        <v>2.7551096803174366E-4</v>
      </c>
    </row>
    <row r="34772" spans="2:6" x14ac:dyDescent="0.25">
      <c r="B34772" s="18">
        <v>2017</v>
      </c>
      <c r="C34772" s="19">
        <v>42759</v>
      </c>
      <c r="D34772" s="18" t="s">
        <v>7</v>
      </c>
      <c r="E34772" s="18">
        <v>3.1132739387587031E-2</v>
      </c>
      <c r="F34772" s="18">
        <v>1.3775548401587183E-4</v>
      </c>
    </row>
    <row r="34773" spans="2:6" x14ac:dyDescent="0.25">
      <c r="B34773" s="18">
        <v>2017</v>
      </c>
      <c r="C34773" s="19">
        <v>42716</v>
      </c>
      <c r="D34773" s="18" t="s">
        <v>6</v>
      </c>
      <c r="E34773" s="18">
        <v>2.0372888123580655E-2</v>
      </c>
      <c r="F34773" s="18">
        <v>3.2642060342891367E-4</v>
      </c>
    </row>
    <row r="34774" spans="2:6" x14ac:dyDescent="0.25">
      <c r="B34774" s="18">
        <v>2017</v>
      </c>
      <c r="C34774" s="19">
        <v>42760</v>
      </c>
      <c r="D34774" s="18" t="s">
        <v>7</v>
      </c>
      <c r="E34774" s="18">
        <v>1.6890020214119937E-3</v>
      </c>
      <c r="F34774" s="18">
        <v>8.9840533053829457E-6</v>
      </c>
    </row>
    <row r="34775" spans="2:6" x14ac:dyDescent="0.25">
      <c r="B34775" s="18">
        <v>2017</v>
      </c>
      <c r="C34775" s="19">
        <v>42716</v>
      </c>
      <c r="D34775" s="18" t="s">
        <v>6</v>
      </c>
      <c r="E34775" s="18">
        <v>4.9387337475980233E-4</v>
      </c>
      <c r="F34775" s="18">
        <v>2.9946844351276486E-6</v>
      </c>
    </row>
    <row r="34776" spans="2:6" x14ac:dyDescent="0.25">
      <c r="B34776" s="18">
        <v>2017</v>
      </c>
      <c r="C34776" s="19">
        <v>42753</v>
      </c>
      <c r="D34776" s="18" t="s">
        <v>7</v>
      </c>
      <c r="E34776" s="18">
        <v>0.15439949090364602</v>
      </c>
      <c r="F34776" s="18">
        <v>6.3187841581193382E-4</v>
      </c>
    </row>
    <row r="34777" spans="2:6" x14ac:dyDescent="0.25">
      <c r="B34777" s="18">
        <v>2017</v>
      </c>
      <c r="C34777" s="19">
        <v>42760</v>
      </c>
      <c r="D34777" s="18" t="s">
        <v>7</v>
      </c>
      <c r="E34777" s="18">
        <v>2.0211125252676498E-2</v>
      </c>
      <c r="F34777" s="18">
        <v>5.0909635397170022E-5</v>
      </c>
    </row>
    <row r="34778" spans="2:6" x14ac:dyDescent="0.25">
      <c r="B34778" s="18">
        <v>2017</v>
      </c>
      <c r="C34778" s="19">
        <v>42716</v>
      </c>
      <c r="D34778" s="18" t="s">
        <v>6</v>
      </c>
      <c r="E34778" s="18">
        <v>0.16016026552868667</v>
      </c>
      <c r="F34778" s="18">
        <v>2.5095455566369693E-3</v>
      </c>
    </row>
    <row r="34779" spans="2:6" x14ac:dyDescent="0.25">
      <c r="B34779" s="18">
        <v>2017</v>
      </c>
      <c r="C34779" s="19">
        <v>42760</v>
      </c>
      <c r="D34779" s="18" t="s">
        <v>7</v>
      </c>
      <c r="E34779" s="18">
        <v>4.017668638167253E-2</v>
      </c>
      <c r="F34779" s="18">
        <v>1.2877143071048889E-4</v>
      </c>
    </row>
    <row r="34780" spans="2:6" x14ac:dyDescent="0.25">
      <c r="B34780" s="18">
        <v>2017</v>
      </c>
      <c r="C34780" s="19">
        <v>42760</v>
      </c>
      <c r="D34780" s="18" t="s">
        <v>7</v>
      </c>
      <c r="E34780" s="18">
        <v>1.934566145092461E-2</v>
      </c>
      <c r="F34780" s="18">
        <v>5.0909635397170022E-5</v>
      </c>
    </row>
    <row r="34781" spans="2:6" x14ac:dyDescent="0.25">
      <c r="B34781" s="18">
        <v>2017</v>
      </c>
      <c r="C34781" s="19">
        <v>42716</v>
      </c>
      <c r="D34781" s="18" t="s">
        <v>6</v>
      </c>
      <c r="E34781" s="18">
        <v>4.8588754959946094E-4</v>
      </c>
      <c r="F34781" s="18">
        <v>2.9946844351276486E-6</v>
      </c>
    </row>
    <row r="34782" spans="2:6" x14ac:dyDescent="0.25">
      <c r="B34782" s="18">
        <v>2017</v>
      </c>
      <c r="C34782" s="19">
        <v>42716</v>
      </c>
      <c r="D34782" s="18" t="s">
        <v>6</v>
      </c>
      <c r="E34782" s="18">
        <v>6.3073045344513585E-4</v>
      </c>
      <c r="F34782" s="18">
        <v>2.9946844351276486E-6</v>
      </c>
    </row>
    <row r="34783" spans="2:6" x14ac:dyDescent="0.25">
      <c r="B34783" s="18">
        <v>2017</v>
      </c>
      <c r="C34783" s="19">
        <v>42716</v>
      </c>
      <c r="D34783" s="18" t="s">
        <v>6</v>
      </c>
      <c r="E34783" s="18">
        <v>0.13305991864440606</v>
      </c>
      <c r="F34783" s="18">
        <v>2.0274013625814179E-3</v>
      </c>
    </row>
    <row r="34784" spans="2:6" x14ac:dyDescent="0.25">
      <c r="B34784" s="18">
        <v>2017</v>
      </c>
      <c r="C34784" s="19">
        <v>42716</v>
      </c>
      <c r="D34784" s="18" t="s">
        <v>6</v>
      </c>
      <c r="E34784" s="18">
        <v>3.8054253699683162E-2</v>
      </c>
      <c r="F34784" s="18">
        <v>5.54016620498615E-4</v>
      </c>
    </row>
    <row r="34785" spans="2:6" x14ac:dyDescent="0.25">
      <c r="B34785" s="18">
        <v>2017</v>
      </c>
      <c r="C34785" s="19">
        <v>42716</v>
      </c>
      <c r="D34785" s="18" t="s">
        <v>6</v>
      </c>
      <c r="E34785" s="18">
        <v>0.22380674303111986</v>
      </c>
      <c r="F34785" s="18">
        <v>3.7882758104364751E-3</v>
      </c>
    </row>
    <row r="34786" spans="2:6" x14ac:dyDescent="0.25">
      <c r="B34786" s="18">
        <v>2017</v>
      </c>
      <c r="C34786" s="19">
        <v>42716</v>
      </c>
      <c r="D34786" s="18" t="s">
        <v>6</v>
      </c>
      <c r="E34786" s="18">
        <v>5.5701130493374263E-3</v>
      </c>
      <c r="F34786" s="18">
        <v>5.9893688702552971E-6</v>
      </c>
    </row>
    <row r="34787" spans="2:6" x14ac:dyDescent="0.25">
      <c r="B34787" s="18">
        <v>2017</v>
      </c>
      <c r="C34787" s="19">
        <v>42717</v>
      </c>
      <c r="D34787" s="18" t="s">
        <v>6</v>
      </c>
      <c r="E34787" s="18">
        <v>7.9508871752639061E-3</v>
      </c>
      <c r="F34787" s="18">
        <v>1.0780863966459535E-3</v>
      </c>
    </row>
    <row r="34788" spans="2:6" x14ac:dyDescent="0.25">
      <c r="B34788" s="18">
        <v>2017</v>
      </c>
      <c r="C34788" s="19">
        <v>42717</v>
      </c>
      <c r="D34788" s="18" t="s">
        <v>6</v>
      </c>
      <c r="E34788" s="18">
        <v>7.3025379950587702E-4</v>
      </c>
      <c r="F34788" s="18">
        <v>8.9840533053829457E-6</v>
      </c>
    </row>
    <row r="34789" spans="2:6" x14ac:dyDescent="0.25">
      <c r="B34789" s="18">
        <v>2017</v>
      </c>
      <c r="C34789" s="19">
        <v>42751</v>
      </c>
      <c r="D34789" s="18" t="s">
        <v>7</v>
      </c>
      <c r="E34789" s="18">
        <v>3.5280377330238824E-2</v>
      </c>
      <c r="F34789" s="18">
        <v>9.8824586359212393E-5</v>
      </c>
    </row>
    <row r="34790" spans="2:6" x14ac:dyDescent="0.25">
      <c r="B34790" s="18">
        <v>2017</v>
      </c>
      <c r="C34790" s="19">
        <v>42752</v>
      </c>
      <c r="D34790" s="18" t="s">
        <v>7</v>
      </c>
      <c r="E34790" s="18">
        <v>8.5325147862543985E-2</v>
      </c>
      <c r="F34790" s="18">
        <v>1.9764917271842479E-4</v>
      </c>
    </row>
    <row r="34791" spans="2:6" x14ac:dyDescent="0.25">
      <c r="B34791" s="18">
        <v>2017</v>
      </c>
      <c r="C34791" s="19">
        <v>42717</v>
      </c>
      <c r="D34791" s="18" t="s">
        <v>6</v>
      </c>
      <c r="E34791" s="18">
        <v>0.22686371690249818</v>
      </c>
      <c r="F34791" s="18">
        <v>7.3040353372763349E-3</v>
      </c>
    </row>
    <row r="34792" spans="2:6" x14ac:dyDescent="0.25">
      <c r="B34792" s="18">
        <v>2017</v>
      </c>
      <c r="C34792" s="19">
        <v>42733</v>
      </c>
      <c r="D34792" s="18" t="s">
        <v>7</v>
      </c>
      <c r="E34792" s="18">
        <v>1.1152204836415363E-2</v>
      </c>
      <c r="F34792" s="18">
        <v>4.192558209178708E-5</v>
      </c>
    </row>
    <row r="34793" spans="2:6" x14ac:dyDescent="0.25">
      <c r="B34793" s="18">
        <v>2017</v>
      </c>
      <c r="C34793" s="19">
        <v>42754</v>
      </c>
      <c r="D34793" s="18" t="s">
        <v>7</v>
      </c>
      <c r="E34793" s="18">
        <v>3.8676349479673577E-2</v>
      </c>
      <c r="F34793" s="18">
        <v>1.048139552294677E-4</v>
      </c>
    </row>
    <row r="34794" spans="2:6" x14ac:dyDescent="0.25">
      <c r="B34794" s="18">
        <v>2017</v>
      </c>
      <c r="C34794" s="19">
        <v>42746</v>
      </c>
      <c r="D34794" s="18" t="s">
        <v>7</v>
      </c>
      <c r="E34794" s="18">
        <v>2.0613411195128637E-2</v>
      </c>
      <c r="F34794" s="18">
        <v>1.7668638167253126E-4</v>
      </c>
    </row>
    <row r="34795" spans="2:6" x14ac:dyDescent="0.25">
      <c r="B34795" s="18">
        <v>2017</v>
      </c>
      <c r="C34795" s="19">
        <v>42753</v>
      </c>
      <c r="D34795" s="18" t="s">
        <v>7</v>
      </c>
      <c r="E34795" s="18">
        <v>4.2105263157894736E-2</v>
      </c>
      <c r="F34795" s="18">
        <v>1.1080332409972299E-4</v>
      </c>
    </row>
    <row r="34796" spans="2:6" x14ac:dyDescent="0.25">
      <c r="B34796" s="18">
        <v>2017</v>
      </c>
      <c r="C34796" s="19">
        <v>42758</v>
      </c>
      <c r="D34796" s="18" t="s">
        <v>7</v>
      </c>
      <c r="E34796" s="18">
        <v>1.2386014823687954E-2</v>
      </c>
      <c r="F34796" s="18">
        <v>3.2941528786404131E-5</v>
      </c>
    </row>
    <row r="34797" spans="2:6" x14ac:dyDescent="0.25">
      <c r="B34797" s="18">
        <v>2017</v>
      </c>
      <c r="C34797" s="19">
        <v>42759</v>
      </c>
      <c r="D34797" s="18" t="s">
        <v>7</v>
      </c>
      <c r="E34797" s="18">
        <v>1.1715205510219361E-2</v>
      </c>
      <c r="F34797" s="18">
        <v>3.5936213221531783E-5</v>
      </c>
    </row>
    <row r="34798" spans="2:6" x14ac:dyDescent="0.25">
      <c r="B34798" s="18">
        <v>2017</v>
      </c>
      <c r="C34798" s="19">
        <v>42760</v>
      </c>
      <c r="D34798" s="18" t="s">
        <v>7</v>
      </c>
      <c r="E34798" s="18">
        <v>1.8045968406079211E-2</v>
      </c>
      <c r="F34798" s="18">
        <v>6.8877742007935914E-5</v>
      </c>
    </row>
    <row r="34799" spans="2:6" x14ac:dyDescent="0.25">
      <c r="B34799" s="18">
        <v>2017</v>
      </c>
      <c r="C34799" s="19">
        <v>42718</v>
      </c>
      <c r="D34799" s="18" t="s">
        <v>6</v>
      </c>
      <c r="E34799" s="18">
        <v>2.8653140675301337E-3</v>
      </c>
      <c r="F34799" s="18">
        <v>3.5936213221531783E-5</v>
      </c>
    </row>
    <row r="34800" spans="2:6" x14ac:dyDescent="0.25">
      <c r="B34800" s="18">
        <v>2017</v>
      </c>
      <c r="C34800" s="19">
        <v>42760</v>
      </c>
      <c r="D34800" s="18" t="s">
        <v>7</v>
      </c>
      <c r="E34800" s="18">
        <v>2.6640712734895561E-2</v>
      </c>
      <c r="F34800" s="18">
        <v>9.5829901924084754E-5</v>
      </c>
    </row>
    <row r="34801" spans="2:6" x14ac:dyDescent="0.25">
      <c r="B34801" s="18">
        <v>2017</v>
      </c>
      <c r="C34801" s="19">
        <v>42747</v>
      </c>
      <c r="D34801" s="18" t="s">
        <v>7</v>
      </c>
      <c r="E34801" s="18">
        <v>3.9679568765441341E-3</v>
      </c>
      <c r="F34801" s="18">
        <v>1.1978737740510594E-5</v>
      </c>
    </row>
    <row r="34802" spans="2:6" x14ac:dyDescent="0.25">
      <c r="B34802" s="18">
        <v>2017</v>
      </c>
      <c r="C34802" s="19">
        <v>42718</v>
      </c>
      <c r="D34802" s="18" t="s">
        <v>6</v>
      </c>
      <c r="E34802" s="18">
        <v>0</v>
      </c>
      <c r="F34802" s="18">
        <v>2.9946844351276486E-6</v>
      </c>
    </row>
    <row r="34803" spans="2:6" x14ac:dyDescent="0.25">
      <c r="B34803" s="18">
        <v>2017</v>
      </c>
      <c r="C34803" s="19">
        <v>42718</v>
      </c>
      <c r="D34803" s="18" t="s">
        <v>6</v>
      </c>
      <c r="E34803" s="18">
        <v>0.12960724713633301</v>
      </c>
      <c r="F34803" s="18">
        <v>2.314891068353672E-3</v>
      </c>
    </row>
    <row r="34804" spans="2:6" x14ac:dyDescent="0.25">
      <c r="B34804" s="18">
        <v>2017</v>
      </c>
      <c r="C34804" s="19">
        <v>42751</v>
      </c>
      <c r="D34804" s="18" t="s">
        <v>7</v>
      </c>
      <c r="E34804" s="18">
        <v>8.7594519727483711E-3</v>
      </c>
      <c r="F34804" s="18">
        <v>3.8930897656659428E-5</v>
      </c>
    </row>
    <row r="34805" spans="2:6" x14ac:dyDescent="0.25">
      <c r="B34805" s="18">
        <v>2017</v>
      </c>
      <c r="C34805" s="19">
        <v>42753</v>
      </c>
      <c r="D34805" s="18" t="s">
        <v>7</v>
      </c>
      <c r="E34805" s="18">
        <v>1.2937036759751441E-3</v>
      </c>
      <c r="F34805" s="18">
        <v>2.9946844351276486E-6</v>
      </c>
    </row>
    <row r="34806" spans="2:6" x14ac:dyDescent="0.25">
      <c r="B34806" s="18">
        <v>2017</v>
      </c>
      <c r="C34806" s="19">
        <v>42764</v>
      </c>
      <c r="D34806" s="18" t="s">
        <v>7</v>
      </c>
      <c r="E34806" s="18">
        <v>2.072795787477227E-2</v>
      </c>
      <c r="F34806" s="18">
        <v>2.8150033690199893E-4</v>
      </c>
    </row>
    <row r="34807" spans="2:6" x14ac:dyDescent="0.25">
      <c r="B34807" s="18">
        <v>2017</v>
      </c>
      <c r="C34807" s="19">
        <v>42722</v>
      </c>
      <c r="D34807" s="18" t="s">
        <v>7</v>
      </c>
      <c r="E34807" s="18">
        <v>5.3904319832297676E-4</v>
      </c>
      <c r="F34807" s="18">
        <v>2.9946844351276486E-6</v>
      </c>
    </row>
    <row r="34808" spans="2:6" x14ac:dyDescent="0.25">
      <c r="B34808" s="18">
        <v>2017</v>
      </c>
      <c r="C34808" s="19">
        <v>42751</v>
      </c>
      <c r="D34808" s="18" t="s">
        <v>7</v>
      </c>
      <c r="E34808" s="18">
        <v>6.7739761922587403E-3</v>
      </c>
      <c r="F34808" s="18">
        <v>1.7968106610765891E-5</v>
      </c>
    </row>
    <row r="34809" spans="2:6" x14ac:dyDescent="0.25">
      <c r="B34809" s="18">
        <v>2017</v>
      </c>
      <c r="C34809" s="19">
        <v>42759</v>
      </c>
      <c r="D34809" s="18" t="s">
        <v>7</v>
      </c>
      <c r="E34809" s="18">
        <v>4.3069551546005842E-2</v>
      </c>
      <c r="F34809" s="18">
        <v>1.0181927079434004E-4</v>
      </c>
    </row>
    <row r="34810" spans="2:6" x14ac:dyDescent="0.25">
      <c r="B34810" s="18">
        <v>2017</v>
      </c>
      <c r="C34810" s="19">
        <v>42718</v>
      </c>
      <c r="D34810" s="18" t="s">
        <v>6</v>
      </c>
      <c r="E34810" s="18">
        <v>4.4036834618552074E-4</v>
      </c>
      <c r="F34810" s="18">
        <v>8.9840533053829457E-6</v>
      </c>
    </row>
    <row r="34811" spans="2:6" x14ac:dyDescent="0.25">
      <c r="B34811" s="18">
        <v>2017</v>
      </c>
      <c r="C34811" s="19">
        <v>42719</v>
      </c>
      <c r="D34811" s="18" t="s">
        <v>6</v>
      </c>
      <c r="E34811" s="18">
        <v>2.9042449651867932E-3</v>
      </c>
      <c r="F34811" s="18">
        <v>1.7968106610765891E-5</v>
      </c>
    </row>
    <row r="34812" spans="2:6" x14ac:dyDescent="0.25">
      <c r="B34812" s="18">
        <v>2017</v>
      </c>
      <c r="C34812" s="19">
        <v>42760</v>
      </c>
      <c r="D34812" s="18" t="s">
        <v>7</v>
      </c>
      <c r="E34812" s="18">
        <v>0.17659254822689735</v>
      </c>
      <c r="F34812" s="18">
        <v>3.8331960769633902E-4</v>
      </c>
    </row>
    <row r="34813" spans="2:6" x14ac:dyDescent="0.25">
      <c r="B34813" s="18">
        <v>2017</v>
      </c>
      <c r="C34813" s="19">
        <v>42719</v>
      </c>
      <c r="D34813" s="18" t="s">
        <v>6</v>
      </c>
      <c r="E34813" s="18">
        <v>7.3639240348381527E-2</v>
      </c>
      <c r="F34813" s="18">
        <v>1.5362731152204837E-3</v>
      </c>
    </row>
    <row r="34814" spans="2:6" x14ac:dyDescent="0.25">
      <c r="B34814" s="18">
        <v>2017</v>
      </c>
      <c r="C34814" s="19">
        <v>42719</v>
      </c>
      <c r="D34814" s="18" t="s">
        <v>6</v>
      </c>
      <c r="E34814" s="18">
        <v>7.0974021112525263E-4</v>
      </c>
      <c r="F34814" s="18">
        <v>8.9840533053829457E-6</v>
      </c>
    </row>
    <row r="34815" spans="2:6" x14ac:dyDescent="0.25">
      <c r="B34815" s="18">
        <v>2017</v>
      </c>
      <c r="C34815" s="19">
        <v>42719</v>
      </c>
      <c r="D34815" s="18" t="s">
        <v>6</v>
      </c>
      <c r="E34815" s="18">
        <v>4.8914177335230066E-3</v>
      </c>
      <c r="F34815" s="18">
        <v>4.8184472561203862E-3</v>
      </c>
    </row>
    <row r="34816" spans="2:6" x14ac:dyDescent="0.25">
      <c r="B34816" s="18">
        <v>2017</v>
      </c>
      <c r="C34816" s="19">
        <v>42719</v>
      </c>
      <c r="D34816" s="18" t="s">
        <v>6</v>
      </c>
      <c r="E34816" s="18">
        <v>1.3026877292805271E-3</v>
      </c>
      <c r="F34816" s="18">
        <v>8.9840533053829457E-6</v>
      </c>
    </row>
    <row r="34817" spans="2:6" x14ac:dyDescent="0.25">
      <c r="B34817" s="18">
        <v>2017</v>
      </c>
      <c r="C34817" s="19">
        <v>42752</v>
      </c>
      <c r="D34817" s="18" t="s">
        <v>7</v>
      </c>
      <c r="E34817" s="18">
        <v>6.64819944598338E-4</v>
      </c>
      <c r="F34817" s="18">
        <v>8.9840533053829457E-6</v>
      </c>
    </row>
    <row r="34818" spans="2:6" x14ac:dyDescent="0.25">
      <c r="B34818" s="18">
        <v>2017</v>
      </c>
      <c r="C34818" s="19">
        <v>42759</v>
      </c>
      <c r="D34818" s="18" t="s">
        <v>7</v>
      </c>
      <c r="E34818" s="18">
        <v>2.8479448978063937E-3</v>
      </c>
      <c r="F34818" s="18">
        <v>8.9840533053829457E-6</v>
      </c>
    </row>
    <row r="34819" spans="2:6" x14ac:dyDescent="0.25">
      <c r="B34819" s="18">
        <v>2017</v>
      </c>
      <c r="C34819" s="19">
        <v>42752</v>
      </c>
      <c r="D34819" s="18" t="s">
        <v>7</v>
      </c>
      <c r="E34819" s="18">
        <v>1.330837762970727E-2</v>
      </c>
      <c r="F34819" s="18">
        <v>6.5883057572808262E-5</v>
      </c>
    </row>
    <row r="34820" spans="2:6" x14ac:dyDescent="0.25">
      <c r="B34820" s="18">
        <v>2017</v>
      </c>
      <c r="C34820" s="19">
        <v>42760</v>
      </c>
      <c r="D34820" s="18" t="s">
        <v>7</v>
      </c>
      <c r="E34820" s="18">
        <v>2.8030246312794791E-3</v>
      </c>
      <c r="F34820" s="18">
        <v>8.9840533053829457E-6</v>
      </c>
    </row>
    <row r="34821" spans="2:6" x14ac:dyDescent="0.25">
      <c r="B34821" s="18">
        <v>2017</v>
      </c>
      <c r="C34821" s="19">
        <v>42719</v>
      </c>
      <c r="D34821" s="18" t="s">
        <v>6</v>
      </c>
      <c r="E34821" s="18">
        <v>0.2678341943051083</v>
      </c>
      <c r="F34821" s="18">
        <v>4.1296698360410271E-3</v>
      </c>
    </row>
    <row r="34822" spans="2:6" x14ac:dyDescent="0.25">
      <c r="B34822" s="18">
        <v>2017</v>
      </c>
      <c r="C34822" s="19">
        <v>42719</v>
      </c>
      <c r="D34822" s="18" t="s">
        <v>6</v>
      </c>
      <c r="E34822" s="18">
        <v>3.8731751141723439E-3</v>
      </c>
      <c r="F34822" s="18">
        <v>2.6952159916148837E-5</v>
      </c>
    </row>
    <row r="34823" spans="2:6" x14ac:dyDescent="0.25">
      <c r="B34823" s="18">
        <v>2017</v>
      </c>
      <c r="C34823" s="19">
        <v>42752</v>
      </c>
      <c r="D34823" s="18" t="s">
        <v>7</v>
      </c>
      <c r="E34823" s="18">
        <v>1.5901774350527813E-3</v>
      </c>
      <c r="F34823" s="18">
        <v>8.9840533053829457E-6</v>
      </c>
    </row>
    <row r="34824" spans="2:6" x14ac:dyDescent="0.25">
      <c r="B34824" s="18">
        <v>2017</v>
      </c>
      <c r="C34824" s="19">
        <v>42759</v>
      </c>
      <c r="D34824" s="18" t="s">
        <v>7</v>
      </c>
      <c r="E34824" s="18">
        <v>0.18678745227221683</v>
      </c>
      <c r="F34824" s="18">
        <v>4.3422924309350903E-4</v>
      </c>
    </row>
    <row r="34825" spans="2:6" x14ac:dyDescent="0.25">
      <c r="B34825" s="18">
        <v>2017</v>
      </c>
      <c r="C34825" s="19">
        <v>42719</v>
      </c>
      <c r="D34825" s="18" t="s">
        <v>6</v>
      </c>
      <c r="E34825" s="18">
        <v>1.0661076589054427E-3</v>
      </c>
      <c r="F34825" s="18">
        <v>1.1978737740510594E-5</v>
      </c>
    </row>
    <row r="34826" spans="2:6" x14ac:dyDescent="0.25">
      <c r="B34826" s="18">
        <v>2017</v>
      </c>
      <c r="C34826" s="19">
        <v>42748</v>
      </c>
      <c r="D34826" s="18" t="s">
        <v>7</v>
      </c>
      <c r="E34826" s="18">
        <v>7.3789024481545253E-3</v>
      </c>
      <c r="F34826" s="18">
        <v>3.2941528786404131E-5</v>
      </c>
    </row>
    <row r="34827" spans="2:6" x14ac:dyDescent="0.25">
      <c r="B34827" s="18">
        <v>2017</v>
      </c>
      <c r="C34827" s="19">
        <v>42748</v>
      </c>
      <c r="D34827" s="18" t="s">
        <v>7</v>
      </c>
      <c r="E34827" s="18">
        <v>9.7626712585161337E-4</v>
      </c>
      <c r="F34827" s="18">
        <v>5.9893688702552971E-6</v>
      </c>
    </row>
    <row r="34828" spans="2:6" x14ac:dyDescent="0.25">
      <c r="B34828" s="18">
        <v>2017</v>
      </c>
      <c r="C34828" s="19">
        <v>42719</v>
      </c>
      <c r="D34828" s="18" t="s">
        <v>6</v>
      </c>
      <c r="E34828" s="18">
        <v>3.0899054178832673E-2</v>
      </c>
      <c r="F34828" s="18">
        <v>2.7850565246687129E-4</v>
      </c>
    </row>
    <row r="34829" spans="2:6" x14ac:dyDescent="0.25">
      <c r="B34829" s="18">
        <v>2017</v>
      </c>
      <c r="C34829" s="19">
        <v>42719</v>
      </c>
      <c r="D34829" s="18" t="s">
        <v>6</v>
      </c>
      <c r="E34829" s="18">
        <v>4.2240023957475486E-4</v>
      </c>
      <c r="F34829" s="18">
        <v>2.9946844351276486E-6</v>
      </c>
    </row>
    <row r="34830" spans="2:6" x14ac:dyDescent="0.25">
      <c r="B34830" s="18">
        <v>2017</v>
      </c>
      <c r="C34830" s="19">
        <v>42719</v>
      </c>
      <c r="D34830" s="18" t="s">
        <v>6</v>
      </c>
      <c r="E34830" s="18">
        <v>4.9846522422699702E-4</v>
      </c>
      <c r="F34830" s="18">
        <v>8.9840533053829457E-6</v>
      </c>
    </row>
    <row r="34831" spans="2:6" x14ac:dyDescent="0.25">
      <c r="B34831" s="18">
        <v>2017</v>
      </c>
      <c r="C34831" s="19">
        <v>42719</v>
      </c>
      <c r="D34831" s="18" t="s">
        <v>6</v>
      </c>
      <c r="E34831" s="18">
        <v>6.9444735594319986E-3</v>
      </c>
      <c r="F34831" s="18">
        <v>5.9893688702552971E-6</v>
      </c>
    </row>
    <row r="34832" spans="2:6" x14ac:dyDescent="0.25">
      <c r="B34832" s="18">
        <v>2017</v>
      </c>
      <c r="C34832" s="19">
        <v>42719</v>
      </c>
      <c r="D34832" s="18" t="s">
        <v>6</v>
      </c>
      <c r="E34832" s="18">
        <v>2.7850016221207363E-2</v>
      </c>
      <c r="F34832" s="18">
        <v>8.1155948191959277E-4</v>
      </c>
    </row>
    <row r="34833" spans="2:6" x14ac:dyDescent="0.25">
      <c r="B34833" s="18">
        <v>2017</v>
      </c>
      <c r="C34833" s="19">
        <v>42719</v>
      </c>
      <c r="D34833" s="18" t="s">
        <v>6</v>
      </c>
      <c r="E34833" s="18">
        <v>0.67762900850989594</v>
      </c>
      <c r="F34833" s="18">
        <v>3.2043123455865836E-3</v>
      </c>
    </row>
    <row r="34834" spans="2:6" x14ac:dyDescent="0.25">
      <c r="B34834" s="18">
        <v>2017</v>
      </c>
      <c r="C34834" s="19">
        <v>42719</v>
      </c>
      <c r="D34834" s="18" t="s">
        <v>6</v>
      </c>
      <c r="E34834" s="18">
        <v>0.12648903196825634</v>
      </c>
      <c r="F34834" s="18">
        <v>1.0780863966459535E-3</v>
      </c>
    </row>
    <row r="34835" spans="2:6" x14ac:dyDescent="0.25">
      <c r="B34835" s="18">
        <v>2017</v>
      </c>
      <c r="C34835" s="19">
        <v>42719</v>
      </c>
      <c r="D34835" s="18" t="s">
        <v>6</v>
      </c>
      <c r="E34835" s="18">
        <v>0.10030301215342756</v>
      </c>
      <c r="F34835" s="18">
        <v>6.8877742007935911E-4</v>
      </c>
    </row>
    <row r="34836" spans="2:6" x14ac:dyDescent="0.25">
      <c r="B34836" s="18">
        <v>2017</v>
      </c>
      <c r="C34836" s="19">
        <v>42752</v>
      </c>
      <c r="D34836" s="18" t="s">
        <v>7</v>
      </c>
      <c r="E34836" s="18">
        <v>2.8463277682114249E-2</v>
      </c>
      <c r="F34836" s="18">
        <v>1.856704349779142E-4</v>
      </c>
    </row>
    <row r="34837" spans="2:6" x14ac:dyDescent="0.25">
      <c r="B34837" s="18">
        <v>2017</v>
      </c>
      <c r="C34837" s="19">
        <v>42725</v>
      </c>
      <c r="D34837" s="18" t="s">
        <v>7</v>
      </c>
      <c r="E34837" s="18">
        <v>1.4985400913378752E-2</v>
      </c>
      <c r="F34837" s="18">
        <v>4.5818671857453019E-4</v>
      </c>
    </row>
    <row r="34838" spans="2:6" x14ac:dyDescent="0.25">
      <c r="B34838" s="18">
        <v>2017</v>
      </c>
      <c r="C34838" s="19">
        <v>42720</v>
      </c>
      <c r="D34838" s="18" t="s">
        <v>6</v>
      </c>
      <c r="E34838" s="18">
        <v>2.4074867110878192E-2</v>
      </c>
      <c r="F34838" s="18">
        <v>7.7861795313318856E-5</v>
      </c>
    </row>
    <row r="34839" spans="2:6" x14ac:dyDescent="0.25">
      <c r="B34839" s="18">
        <v>2017</v>
      </c>
      <c r="C34839" s="19">
        <v>42720</v>
      </c>
      <c r="D34839" s="18" t="s">
        <v>6</v>
      </c>
      <c r="E34839" s="18">
        <v>2.6652691472636069E-4</v>
      </c>
      <c r="F34839" s="18">
        <v>2.9946844351276486E-6</v>
      </c>
    </row>
    <row r="34840" spans="2:6" x14ac:dyDescent="0.25">
      <c r="B34840" s="18">
        <v>2017</v>
      </c>
      <c r="C34840" s="19">
        <v>42720</v>
      </c>
      <c r="D34840" s="18" t="s">
        <v>6</v>
      </c>
      <c r="E34840" s="18">
        <v>1.0149883955978139E-2</v>
      </c>
      <c r="F34840" s="18">
        <v>2.5155349255072249E-4</v>
      </c>
    </row>
    <row r="34841" spans="2:6" x14ac:dyDescent="0.25">
      <c r="B34841" s="18">
        <v>2017</v>
      </c>
      <c r="C34841" s="19">
        <v>42720</v>
      </c>
      <c r="D34841" s="18" t="s">
        <v>6</v>
      </c>
      <c r="E34841" s="18">
        <v>1.2759601706970127E-2</v>
      </c>
      <c r="F34841" s="18">
        <v>5.839634648498915E-4</v>
      </c>
    </row>
    <row r="34842" spans="2:6" x14ac:dyDescent="0.25">
      <c r="B34842" s="18">
        <v>2017</v>
      </c>
      <c r="C34842" s="19">
        <v>42761</v>
      </c>
      <c r="D34842" s="18" t="s">
        <v>7</v>
      </c>
      <c r="E34842" s="18">
        <v>1.2577674627536123E-2</v>
      </c>
      <c r="F34842" s="18">
        <v>4.4920266526914725E-5</v>
      </c>
    </row>
    <row r="34843" spans="2:6" x14ac:dyDescent="0.25">
      <c r="B34843" s="18">
        <v>2017</v>
      </c>
      <c r="C34843" s="19">
        <v>42720</v>
      </c>
      <c r="D34843" s="18" t="s">
        <v>6</v>
      </c>
      <c r="E34843" s="18">
        <v>8.0946320281500336E-3</v>
      </c>
      <c r="F34843" s="18">
        <v>5.0909635397170022E-5</v>
      </c>
    </row>
    <row r="34844" spans="2:6" x14ac:dyDescent="0.25">
      <c r="B34844" s="18">
        <v>2017</v>
      </c>
      <c r="C34844" s="19">
        <v>42765</v>
      </c>
      <c r="D34844" s="18" t="s">
        <v>7</v>
      </c>
      <c r="E34844" s="18">
        <v>1.6479448978063936E-2</v>
      </c>
      <c r="F34844" s="18">
        <v>5.3904319832297674E-5</v>
      </c>
    </row>
    <row r="34845" spans="2:6" x14ac:dyDescent="0.25">
      <c r="B34845" s="18">
        <v>2017</v>
      </c>
      <c r="C34845" s="19">
        <v>42751</v>
      </c>
      <c r="D34845" s="18" t="s">
        <v>7</v>
      </c>
      <c r="E34845" s="18">
        <v>0.112516283596616</v>
      </c>
      <c r="F34845" s="18">
        <v>3.0246312794789251E-4</v>
      </c>
    </row>
    <row r="34846" spans="2:6" x14ac:dyDescent="0.25">
      <c r="B34846" s="18">
        <v>2017</v>
      </c>
      <c r="C34846" s="19">
        <v>42720</v>
      </c>
      <c r="D34846" s="18" t="s">
        <v>6</v>
      </c>
      <c r="E34846" s="18">
        <v>0</v>
      </c>
      <c r="F34846" s="18">
        <v>1.0780863966459535E-4</v>
      </c>
    </row>
    <row r="34847" spans="2:6" x14ac:dyDescent="0.25">
      <c r="B34847" s="18">
        <v>2017</v>
      </c>
      <c r="C34847" s="19">
        <v>42721</v>
      </c>
      <c r="D34847" s="18" t="s">
        <v>6</v>
      </c>
      <c r="E34847" s="18">
        <v>7.4976915974145995E-3</v>
      </c>
      <c r="F34847" s="18">
        <v>5.9893688702552971E-5</v>
      </c>
    </row>
    <row r="34848" spans="2:6" x14ac:dyDescent="0.25">
      <c r="B34848" s="18">
        <v>2017</v>
      </c>
      <c r="C34848" s="19">
        <v>42721</v>
      </c>
      <c r="D34848" s="18" t="s">
        <v>6</v>
      </c>
      <c r="E34848" s="18">
        <v>1.0691322901849218E-2</v>
      </c>
      <c r="F34848" s="18">
        <v>1.2577674627536125E-4</v>
      </c>
    </row>
    <row r="34849" spans="2:6" x14ac:dyDescent="0.25">
      <c r="B34849" s="18">
        <v>2017</v>
      </c>
      <c r="C34849" s="19">
        <v>42721</v>
      </c>
      <c r="D34849" s="18" t="s">
        <v>6</v>
      </c>
      <c r="E34849" s="18">
        <v>1.6735195028823837E-2</v>
      </c>
      <c r="F34849" s="18">
        <v>1.4075016845099947E-4</v>
      </c>
    </row>
    <row r="34850" spans="2:6" x14ac:dyDescent="0.25">
      <c r="B34850" s="18">
        <v>2017</v>
      </c>
      <c r="C34850" s="19">
        <v>42761</v>
      </c>
      <c r="D34850" s="18" t="s">
        <v>7</v>
      </c>
      <c r="E34850" s="18">
        <v>2.4113199071647825E-2</v>
      </c>
      <c r="F34850" s="18">
        <v>6.5883057572808262E-5</v>
      </c>
    </row>
    <row r="34851" spans="2:6" x14ac:dyDescent="0.25">
      <c r="B34851" s="18">
        <v>2017</v>
      </c>
      <c r="C34851" s="19">
        <v>42721</v>
      </c>
      <c r="D34851" s="18" t="s">
        <v>6</v>
      </c>
      <c r="E34851" s="18">
        <v>8.6295325796710939E-2</v>
      </c>
      <c r="F34851" s="18">
        <v>1.0780863966459535E-3</v>
      </c>
    </row>
    <row r="34852" spans="2:6" x14ac:dyDescent="0.25">
      <c r="B34852" s="18">
        <v>2017</v>
      </c>
      <c r="C34852" s="19">
        <v>42721</v>
      </c>
      <c r="D34852" s="18" t="s">
        <v>6</v>
      </c>
      <c r="E34852" s="18">
        <v>2.7286566344738103E-4</v>
      </c>
      <c r="F34852" s="18">
        <v>2.9946844351276486E-6</v>
      </c>
    </row>
    <row r="34853" spans="2:6" x14ac:dyDescent="0.25">
      <c r="B34853" s="18">
        <v>2017</v>
      </c>
      <c r="C34853" s="19">
        <v>42721</v>
      </c>
      <c r="D34853" s="18" t="s">
        <v>6</v>
      </c>
      <c r="E34853" s="18">
        <v>7.8191210601182904E-4</v>
      </c>
      <c r="F34853" s="18">
        <v>2.096279104589354E-5</v>
      </c>
    </row>
    <row r="34854" spans="2:6" x14ac:dyDescent="0.25">
      <c r="B34854" s="18">
        <v>2017</v>
      </c>
      <c r="C34854" s="19">
        <v>42722</v>
      </c>
      <c r="D34854" s="18" t="s">
        <v>6</v>
      </c>
      <c r="E34854" s="18">
        <v>9.9992513288912187E-3</v>
      </c>
      <c r="F34854" s="18">
        <v>6.2888373137680623E-5</v>
      </c>
    </row>
    <row r="34855" spans="2:6" x14ac:dyDescent="0.25">
      <c r="B34855" s="18">
        <v>2017</v>
      </c>
      <c r="C34855" s="19">
        <v>42722</v>
      </c>
      <c r="D34855" s="18" t="s">
        <v>6</v>
      </c>
      <c r="E34855" s="18">
        <v>1.0784856879039694E-3</v>
      </c>
      <c r="F34855" s="18">
        <v>8.9840533053829457E-6</v>
      </c>
    </row>
    <row r="34856" spans="2:6" x14ac:dyDescent="0.25">
      <c r="B34856" s="18">
        <v>2017</v>
      </c>
      <c r="C34856" s="19">
        <v>42722</v>
      </c>
      <c r="D34856" s="18" t="s">
        <v>6</v>
      </c>
      <c r="E34856" s="18">
        <v>4.2584412667515158E-3</v>
      </c>
      <c r="F34856" s="18">
        <v>2.6952159916148837E-5</v>
      </c>
    </row>
    <row r="34857" spans="2:6" x14ac:dyDescent="0.25">
      <c r="B34857" s="18">
        <v>2017</v>
      </c>
      <c r="C34857" s="19">
        <v>42722</v>
      </c>
      <c r="D34857" s="18" t="s">
        <v>6</v>
      </c>
      <c r="E34857" s="18">
        <v>5.3347657907214796E-2</v>
      </c>
      <c r="F34857" s="18">
        <v>1.0930598188215917E-3</v>
      </c>
    </row>
    <row r="34858" spans="2:6" x14ac:dyDescent="0.25">
      <c r="B34858" s="18">
        <v>2017</v>
      </c>
      <c r="C34858" s="19">
        <v>42722</v>
      </c>
      <c r="D34858" s="18" t="s">
        <v>6</v>
      </c>
      <c r="E34858" s="18">
        <v>1.386039779391579E-4</v>
      </c>
      <c r="F34858" s="18">
        <v>2.9946844351276486E-6</v>
      </c>
    </row>
    <row r="34859" spans="2:6" x14ac:dyDescent="0.25">
      <c r="B34859" s="18">
        <v>2017</v>
      </c>
      <c r="C34859" s="19">
        <v>42722</v>
      </c>
      <c r="D34859" s="18" t="s">
        <v>6</v>
      </c>
      <c r="E34859" s="18">
        <v>1.1963764318334956E-4</v>
      </c>
      <c r="F34859" s="18">
        <v>5.0909635397170022E-5</v>
      </c>
    </row>
    <row r="34860" spans="2:6" x14ac:dyDescent="0.25">
      <c r="B34860" s="18">
        <v>2017</v>
      </c>
      <c r="C34860" s="19">
        <v>42722</v>
      </c>
      <c r="D34860" s="18" t="s">
        <v>6</v>
      </c>
      <c r="E34860" s="18">
        <v>5.5617079683561582E-2</v>
      </c>
      <c r="F34860" s="18">
        <v>4.9112824736093433E-4</v>
      </c>
    </row>
    <row r="34861" spans="2:6" x14ac:dyDescent="0.25">
      <c r="B34861" s="18">
        <v>2017</v>
      </c>
      <c r="C34861" s="19">
        <v>42723</v>
      </c>
      <c r="D34861" s="18" t="s">
        <v>6</v>
      </c>
      <c r="E34861" s="18">
        <v>5.1808040727708313E-4</v>
      </c>
      <c r="F34861" s="18">
        <v>2.9946844351276486E-6</v>
      </c>
    </row>
    <row r="34862" spans="2:6" x14ac:dyDescent="0.25">
      <c r="B34862" s="18">
        <v>2017</v>
      </c>
      <c r="C34862" s="19">
        <v>42723</v>
      </c>
      <c r="D34862" s="18" t="s">
        <v>6</v>
      </c>
      <c r="E34862" s="18">
        <v>0.70904828928651642</v>
      </c>
      <c r="F34862" s="18">
        <v>5.9953582391255519E-3</v>
      </c>
    </row>
    <row r="34863" spans="2:6" x14ac:dyDescent="0.25">
      <c r="B34863" s="18">
        <v>2017</v>
      </c>
      <c r="C34863" s="19">
        <v>42723</v>
      </c>
      <c r="D34863" s="18" t="s">
        <v>6</v>
      </c>
      <c r="E34863" s="18">
        <v>0.15841880661825261</v>
      </c>
      <c r="F34863" s="18">
        <v>2.0303960470165455E-3</v>
      </c>
    </row>
    <row r="34864" spans="2:6" x14ac:dyDescent="0.25">
      <c r="B34864" s="18">
        <v>2017</v>
      </c>
      <c r="C34864" s="19">
        <v>42723</v>
      </c>
      <c r="D34864" s="18" t="s">
        <v>6</v>
      </c>
      <c r="E34864" s="18">
        <v>3.1909011504579469E-2</v>
      </c>
      <c r="F34864" s="18">
        <v>3.2642060342891367E-4</v>
      </c>
    </row>
    <row r="34865" spans="2:6" x14ac:dyDescent="0.25">
      <c r="B34865" s="18">
        <v>2017</v>
      </c>
      <c r="C34865" s="19">
        <v>42723</v>
      </c>
      <c r="D34865" s="18" t="s">
        <v>6</v>
      </c>
      <c r="E34865" s="18">
        <v>6.3277682114247209E-4</v>
      </c>
      <c r="F34865" s="18">
        <v>5.9893688702552971E-6</v>
      </c>
    </row>
    <row r="34866" spans="2:6" x14ac:dyDescent="0.25">
      <c r="B34866" s="18">
        <v>2017</v>
      </c>
      <c r="C34866" s="19">
        <v>42723</v>
      </c>
      <c r="D34866" s="18" t="s">
        <v>6</v>
      </c>
      <c r="E34866" s="18">
        <v>1.5342816500711239E-2</v>
      </c>
      <c r="F34866" s="18">
        <v>5.0909635397170026E-4</v>
      </c>
    </row>
    <row r="34867" spans="2:6" x14ac:dyDescent="0.25">
      <c r="B34867" s="18">
        <v>2017</v>
      </c>
      <c r="C34867" s="19">
        <v>42724</v>
      </c>
      <c r="D34867" s="18" t="s">
        <v>7</v>
      </c>
      <c r="E34867" s="18">
        <v>6.3403458860522566E-2</v>
      </c>
      <c r="F34867" s="18">
        <v>2.3658007037508422E-4</v>
      </c>
    </row>
    <row r="34868" spans="2:6" x14ac:dyDescent="0.25">
      <c r="B34868" s="18">
        <v>2017</v>
      </c>
      <c r="C34868" s="19">
        <v>42723</v>
      </c>
      <c r="D34868" s="18" t="s">
        <v>6</v>
      </c>
      <c r="E34868" s="18">
        <v>5.0407876020064385E-2</v>
      </c>
      <c r="F34868" s="18">
        <v>7.217189488657633E-4</v>
      </c>
    </row>
    <row r="34869" spans="2:6" x14ac:dyDescent="0.25">
      <c r="B34869" s="18">
        <v>2017</v>
      </c>
      <c r="C34869" s="19">
        <v>42753</v>
      </c>
      <c r="D34869" s="18" t="s">
        <v>7</v>
      </c>
      <c r="E34869" s="18">
        <v>4.7795163584637271E-2</v>
      </c>
      <c r="F34869" s="18">
        <v>1.1978737740510594E-4</v>
      </c>
    </row>
    <row r="34870" spans="2:6" x14ac:dyDescent="0.25">
      <c r="B34870" s="18">
        <v>2017</v>
      </c>
      <c r="C34870" s="19">
        <v>42752</v>
      </c>
      <c r="D34870" s="18" t="s">
        <v>7</v>
      </c>
      <c r="E34870" s="18">
        <v>2.1681515310324174E-3</v>
      </c>
      <c r="F34870" s="18">
        <v>5.9893688702552971E-6</v>
      </c>
    </row>
    <row r="34871" spans="2:6" x14ac:dyDescent="0.25">
      <c r="B34871" s="18">
        <v>2017</v>
      </c>
      <c r="C34871" s="19">
        <v>42748</v>
      </c>
      <c r="D34871" s="18" t="s">
        <v>7</v>
      </c>
      <c r="E34871" s="18">
        <v>4.1925582091787079E-4</v>
      </c>
      <c r="F34871" s="18">
        <v>2.9946844351276486E-6</v>
      </c>
    </row>
    <row r="34872" spans="2:6" x14ac:dyDescent="0.25">
      <c r="B34872" s="18">
        <v>2017</v>
      </c>
      <c r="C34872" s="19">
        <v>42751</v>
      </c>
      <c r="D34872" s="18" t="s">
        <v>7</v>
      </c>
      <c r="E34872" s="18">
        <v>1.4554166354720371E-2</v>
      </c>
      <c r="F34872" s="18">
        <v>8.984053305382945E-5</v>
      </c>
    </row>
    <row r="34873" spans="2:6" x14ac:dyDescent="0.25">
      <c r="B34873" s="18">
        <v>2017</v>
      </c>
      <c r="C34873" s="19">
        <v>42723</v>
      </c>
      <c r="D34873" s="18" t="s">
        <v>6</v>
      </c>
      <c r="E34873" s="18">
        <v>3.4103466347233657E-2</v>
      </c>
      <c r="F34873" s="18">
        <v>1.1679269296997829E-4</v>
      </c>
    </row>
    <row r="34874" spans="2:6" x14ac:dyDescent="0.25">
      <c r="B34874" s="18">
        <v>2017</v>
      </c>
      <c r="C34874" s="19">
        <v>42723</v>
      </c>
      <c r="D34874" s="18" t="s">
        <v>6</v>
      </c>
      <c r="E34874" s="18">
        <v>9.0589204162611365E-3</v>
      </c>
      <c r="F34874" s="18">
        <v>1.6470764393202065E-4</v>
      </c>
    </row>
    <row r="34875" spans="2:6" x14ac:dyDescent="0.25">
      <c r="B34875" s="18">
        <v>2017</v>
      </c>
      <c r="C34875" s="19">
        <v>42723</v>
      </c>
      <c r="D34875" s="18" t="s">
        <v>6</v>
      </c>
      <c r="E34875" s="18">
        <v>1.0419505377954122E-3</v>
      </c>
      <c r="F34875" s="18">
        <v>2.9946844351276486E-6</v>
      </c>
    </row>
    <row r="34876" spans="2:6" x14ac:dyDescent="0.25">
      <c r="B34876" s="18">
        <v>2017</v>
      </c>
      <c r="C34876" s="19">
        <v>42723</v>
      </c>
      <c r="D34876" s="18" t="s">
        <v>6</v>
      </c>
      <c r="E34876" s="18">
        <v>9.3557984577375158E-2</v>
      </c>
      <c r="F34876" s="18">
        <v>5.4503256719323203E-4</v>
      </c>
    </row>
    <row r="34877" spans="2:6" x14ac:dyDescent="0.25">
      <c r="B34877" s="18">
        <v>2017</v>
      </c>
      <c r="C34877" s="19">
        <v>42744</v>
      </c>
      <c r="D34877" s="18" t="s">
        <v>7</v>
      </c>
      <c r="E34877" s="18">
        <v>1.6171295949689302E-4</v>
      </c>
      <c r="F34877" s="18">
        <v>5.9893688702552971E-6</v>
      </c>
    </row>
    <row r="34878" spans="2:6" x14ac:dyDescent="0.25">
      <c r="B34878" s="18">
        <v>2017</v>
      </c>
      <c r="C34878" s="19">
        <v>42752</v>
      </c>
      <c r="D34878" s="18" t="s">
        <v>7</v>
      </c>
      <c r="E34878" s="18">
        <v>1.1661301190387063E-2</v>
      </c>
      <c r="F34878" s="18">
        <v>3.2941528786404131E-5</v>
      </c>
    </row>
    <row r="34879" spans="2:6" x14ac:dyDescent="0.25">
      <c r="B34879" s="18">
        <v>2017</v>
      </c>
      <c r="C34879" s="19">
        <v>42723</v>
      </c>
      <c r="D34879" s="18" t="s">
        <v>6</v>
      </c>
      <c r="E34879" s="18">
        <v>1.4634024606323786E-4</v>
      </c>
      <c r="F34879" s="18">
        <v>2.9946844351276486E-6</v>
      </c>
    </row>
    <row r="34880" spans="2:6" x14ac:dyDescent="0.25">
      <c r="B34880" s="18">
        <v>2017</v>
      </c>
      <c r="C34880" s="19">
        <v>42724</v>
      </c>
      <c r="D34880" s="18" t="s">
        <v>6</v>
      </c>
      <c r="E34880" s="18">
        <v>1.4018117840832523E-3</v>
      </c>
      <c r="F34880" s="18">
        <v>1.7968106610765891E-5</v>
      </c>
    </row>
    <row r="34881" spans="2:6" x14ac:dyDescent="0.25">
      <c r="B34881" s="18">
        <v>2017</v>
      </c>
      <c r="C34881" s="19">
        <v>42753</v>
      </c>
      <c r="D34881" s="18" t="s">
        <v>7</v>
      </c>
      <c r="E34881" s="18">
        <v>3.2492326121134987E-3</v>
      </c>
      <c r="F34881" s="18">
        <v>1.4973422175638243E-5</v>
      </c>
    </row>
    <row r="34882" spans="2:6" x14ac:dyDescent="0.25">
      <c r="B34882" s="18">
        <v>2017</v>
      </c>
      <c r="C34882" s="19">
        <v>42754</v>
      </c>
      <c r="D34882" s="18" t="s">
        <v>7</v>
      </c>
      <c r="E34882" s="18">
        <v>1.1379800853485065E-2</v>
      </c>
      <c r="F34882" s="18">
        <v>2.9946844351276486E-5</v>
      </c>
    </row>
    <row r="34883" spans="2:6" x14ac:dyDescent="0.25">
      <c r="B34883" s="18">
        <v>2017</v>
      </c>
      <c r="C34883" s="19">
        <v>42724</v>
      </c>
      <c r="D34883" s="18" t="s">
        <v>6</v>
      </c>
      <c r="E34883" s="18">
        <v>5.4438371889895334E-4</v>
      </c>
      <c r="F34883" s="18">
        <v>2.9946844351276486E-6</v>
      </c>
    </row>
    <row r="34884" spans="2:6" x14ac:dyDescent="0.25">
      <c r="B34884" s="18">
        <v>2017</v>
      </c>
      <c r="C34884" s="19">
        <v>42748</v>
      </c>
      <c r="D34884" s="18" t="s">
        <v>7</v>
      </c>
      <c r="E34884" s="18">
        <v>1.7947143819719995E-2</v>
      </c>
      <c r="F34884" s="18">
        <v>3.8930897656659428E-5</v>
      </c>
    </row>
    <row r="34885" spans="2:6" x14ac:dyDescent="0.25">
      <c r="B34885" s="18">
        <v>2017</v>
      </c>
      <c r="C34885" s="19">
        <v>42724</v>
      </c>
      <c r="D34885" s="18" t="s">
        <v>6</v>
      </c>
      <c r="E34885" s="18">
        <v>7.9059669087369923E-3</v>
      </c>
      <c r="F34885" s="18">
        <v>1.1978737740510594E-4</v>
      </c>
    </row>
    <row r="34886" spans="2:6" x14ac:dyDescent="0.25">
      <c r="B34886" s="18">
        <v>2017</v>
      </c>
      <c r="C34886" s="19">
        <v>42725</v>
      </c>
      <c r="D34886" s="18" t="s">
        <v>7</v>
      </c>
      <c r="E34886" s="18">
        <v>8.0083851164183574E-3</v>
      </c>
      <c r="F34886" s="18">
        <v>3.5936213221531783E-5</v>
      </c>
    </row>
    <row r="34887" spans="2:6" x14ac:dyDescent="0.25">
      <c r="B34887" s="18">
        <v>2017</v>
      </c>
      <c r="C34887" s="19">
        <v>42741</v>
      </c>
      <c r="D34887" s="18" t="s">
        <v>7</v>
      </c>
      <c r="E34887" s="18">
        <v>6.6326270869207166E-3</v>
      </c>
      <c r="F34887" s="18">
        <v>1.796810661076589E-4</v>
      </c>
    </row>
    <row r="34888" spans="2:6" x14ac:dyDescent="0.25">
      <c r="B34888" s="18">
        <v>2017</v>
      </c>
      <c r="C34888" s="19">
        <v>42762</v>
      </c>
      <c r="D34888" s="18" t="s">
        <v>7</v>
      </c>
      <c r="E34888" s="18">
        <v>2.5335030321179904E-3</v>
      </c>
      <c r="F34888" s="18">
        <v>8.9840533053829457E-6</v>
      </c>
    </row>
    <row r="34889" spans="2:6" x14ac:dyDescent="0.25">
      <c r="B34889" s="18">
        <v>2017</v>
      </c>
      <c r="C34889" s="19">
        <v>42753</v>
      </c>
      <c r="D34889" s="18" t="s">
        <v>7</v>
      </c>
      <c r="E34889" s="18">
        <v>1.6350977015796961E-3</v>
      </c>
      <c r="F34889" s="18">
        <v>8.9840533053829457E-6</v>
      </c>
    </row>
    <row r="34890" spans="2:6" x14ac:dyDescent="0.25">
      <c r="B34890" s="18">
        <v>2017</v>
      </c>
      <c r="C34890" s="19">
        <v>42753</v>
      </c>
      <c r="D34890" s="18" t="s">
        <v>7</v>
      </c>
      <c r="E34890" s="18">
        <v>4.9112824736093433E-4</v>
      </c>
      <c r="F34890" s="18">
        <v>5.9893688702552971E-6</v>
      </c>
    </row>
    <row r="34891" spans="2:6" x14ac:dyDescent="0.25">
      <c r="B34891" s="18">
        <v>2017</v>
      </c>
      <c r="C34891" s="19">
        <v>42759</v>
      </c>
      <c r="D34891" s="18" t="s">
        <v>7</v>
      </c>
      <c r="E34891" s="18">
        <v>6.8129070899153998E-3</v>
      </c>
      <c r="F34891" s="18">
        <v>2.096279104589354E-5</v>
      </c>
    </row>
    <row r="34892" spans="2:6" x14ac:dyDescent="0.25">
      <c r="B34892" s="18">
        <v>2017</v>
      </c>
      <c r="C34892" s="19">
        <v>42726</v>
      </c>
      <c r="D34892" s="18" t="s">
        <v>7</v>
      </c>
      <c r="E34892" s="18">
        <v>4.5125901524793594E-3</v>
      </c>
      <c r="F34892" s="18">
        <v>8.385116418357416E-5</v>
      </c>
    </row>
    <row r="34893" spans="2:6" x14ac:dyDescent="0.25">
      <c r="B34893" s="18">
        <v>2017</v>
      </c>
      <c r="C34893" s="19">
        <v>42724</v>
      </c>
      <c r="D34893" s="18" t="s">
        <v>6</v>
      </c>
      <c r="E34893" s="18">
        <v>2.2070824286890768E-3</v>
      </c>
      <c r="F34893" s="18">
        <v>3.2941528786404131E-5</v>
      </c>
    </row>
    <row r="34894" spans="2:6" x14ac:dyDescent="0.25">
      <c r="B34894" s="18">
        <v>2017</v>
      </c>
      <c r="C34894" s="19">
        <v>42755</v>
      </c>
      <c r="D34894" s="18" t="s">
        <v>7</v>
      </c>
      <c r="E34894" s="18">
        <v>3.0276259639140527E-3</v>
      </c>
      <c r="F34894" s="18">
        <v>8.9840533053829457E-6</v>
      </c>
    </row>
    <row r="34895" spans="2:6" x14ac:dyDescent="0.25">
      <c r="B34895" s="18">
        <v>2017</v>
      </c>
      <c r="C34895" s="19">
        <v>42748</v>
      </c>
      <c r="D34895" s="18" t="s">
        <v>7</v>
      </c>
      <c r="E34895" s="18">
        <v>2.7811634349030469E-2</v>
      </c>
      <c r="F34895" s="18">
        <v>1.1080332409972299E-4</v>
      </c>
    </row>
    <row r="34896" spans="2:6" x14ac:dyDescent="0.25">
      <c r="B34896" s="18">
        <v>2017</v>
      </c>
      <c r="C34896" s="19">
        <v>42725</v>
      </c>
      <c r="D34896" s="18" t="s">
        <v>6</v>
      </c>
      <c r="E34896" s="18">
        <v>3.3630306206483492E-4</v>
      </c>
      <c r="F34896" s="18">
        <v>2.9946844351276486E-6</v>
      </c>
    </row>
    <row r="34897" spans="2:6" x14ac:dyDescent="0.25">
      <c r="B34897" s="18">
        <v>2017</v>
      </c>
      <c r="C34897" s="19">
        <v>42725</v>
      </c>
      <c r="D34897" s="18" t="s">
        <v>6</v>
      </c>
      <c r="E34897" s="18">
        <v>3.4702403234259188E-2</v>
      </c>
      <c r="F34897" s="18">
        <v>4.192558209178708E-5</v>
      </c>
    </row>
    <row r="34898" spans="2:6" x14ac:dyDescent="0.25">
      <c r="B34898" s="18">
        <v>2017</v>
      </c>
      <c r="C34898" s="19">
        <v>42754</v>
      </c>
      <c r="D34898" s="18" t="s">
        <v>7</v>
      </c>
      <c r="E34898" s="18">
        <v>0.19897881260762146</v>
      </c>
      <c r="F34898" s="18">
        <v>6.7679868233884856E-4</v>
      </c>
    </row>
    <row r="34899" spans="2:6" x14ac:dyDescent="0.25">
      <c r="B34899" s="18">
        <v>2017</v>
      </c>
      <c r="C34899" s="19">
        <v>42766</v>
      </c>
      <c r="D34899" s="18" t="s">
        <v>7</v>
      </c>
      <c r="E34899" s="18">
        <v>1.7123755334281652E-2</v>
      </c>
      <c r="F34899" s="18">
        <v>5.689900426742532E-5</v>
      </c>
    </row>
    <row r="34900" spans="2:6" x14ac:dyDescent="0.25">
      <c r="B34900" s="18">
        <v>2017</v>
      </c>
      <c r="C34900" s="19">
        <v>42752</v>
      </c>
      <c r="D34900" s="18" t="s">
        <v>7</v>
      </c>
      <c r="E34900" s="18">
        <v>5.6449801602156176E-3</v>
      </c>
      <c r="F34900" s="18">
        <v>1.4973422175638243E-5</v>
      </c>
    </row>
    <row r="34901" spans="2:6" x14ac:dyDescent="0.25">
      <c r="B34901" s="18">
        <v>2017</v>
      </c>
      <c r="C34901" s="19">
        <v>42725</v>
      </c>
      <c r="D34901" s="18" t="s">
        <v>6</v>
      </c>
      <c r="E34901" s="18">
        <v>2.5275835392178873E-2</v>
      </c>
      <c r="F34901" s="18">
        <v>3.0246312794789251E-4</v>
      </c>
    </row>
    <row r="34902" spans="2:6" x14ac:dyDescent="0.25">
      <c r="B34902" s="18">
        <v>2017</v>
      </c>
      <c r="C34902" s="19">
        <v>42725</v>
      </c>
      <c r="D34902" s="18" t="s">
        <v>6</v>
      </c>
      <c r="E34902" s="18">
        <v>1.8087893988170997E-3</v>
      </c>
      <c r="F34902" s="18">
        <v>1.1978737740510594E-5</v>
      </c>
    </row>
    <row r="34903" spans="2:6" x14ac:dyDescent="0.25">
      <c r="B34903" s="18">
        <v>2017</v>
      </c>
      <c r="C34903" s="19">
        <v>42725</v>
      </c>
      <c r="D34903" s="18" t="s">
        <v>6</v>
      </c>
      <c r="E34903" s="18">
        <v>1.0331761124004881E-2</v>
      </c>
      <c r="F34903" s="18">
        <v>1.2877143071048889E-4</v>
      </c>
    </row>
    <row r="34904" spans="2:6" x14ac:dyDescent="0.25">
      <c r="B34904" s="18">
        <v>2017</v>
      </c>
      <c r="C34904" s="19">
        <v>42725</v>
      </c>
      <c r="D34904" s="18" t="s">
        <v>6</v>
      </c>
      <c r="E34904" s="18">
        <v>2.6580819046193006E-2</v>
      </c>
      <c r="F34904" s="18">
        <v>8.385116418357416E-5</v>
      </c>
    </row>
    <row r="34905" spans="2:6" x14ac:dyDescent="0.25">
      <c r="B34905" s="18">
        <v>2017</v>
      </c>
      <c r="C34905" s="19">
        <v>42760</v>
      </c>
      <c r="D34905" s="18" t="s">
        <v>7</v>
      </c>
      <c r="E34905" s="18">
        <v>2.0268024256943924E-2</v>
      </c>
      <c r="F34905" s="18">
        <v>2.156172793291907E-4</v>
      </c>
    </row>
    <row r="34906" spans="2:6" x14ac:dyDescent="0.25">
      <c r="B34906" s="18">
        <v>2017</v>
      </c>
      <c r="C34906" s="19">
        <v>42752</v>
      </c>
      <c r="D34906" s="18" t="s">
        <v>7</v>
      </c>
      <c r="E34906" s="18">
        <v>4.8136557610241819E-2</v>
      </c>
      <c r="F34906" s="18">
        <v>1.0181927079434005E-3</v>
      </c>
    </row>
    <row r="34907" spans="2:6" x14ac:dyDescent="0.25">
      <c r="B34907" s="18">
        <v>2017</v>
      </c>
      <c r="C34907" s="19">
        <v>42726</v>
      </c>
      <c r="D34907" s="18" t="s">
        <v>6</v>
      </c>
      <c r="E34907" s="18">
        <v>6.4375733073794117E-4</v>
      </c>
      <c r="F34907" s="18">
        <v>2.9946844351276486E-6</v>
      </c>
    </row>
    <row r="34908" spans="2:6" x14ac:dyDescent="0.25">
      <c r="B34908" s="18">
        <v>2017</v>
      </c>
      <c r="C34908" s="19">
        <v>42760</v>
      </c>
      <c r="D34908" s="18" t="s">
        <v>7</v>
      </c>
      <c r="E34908" s="18">
        <v>7.1872426443063565E-3</v>
      </c>
      <c r="F34908" s="18">
        <v>2.9946844351276486E-5</v>
      </c>
    </row>
    <row r="34909" spans="2:6" x14ac:dyDescent="0.25">
      <c r="B34909" s="18">
        <v>2017</v>
      </c>
      <c r="C34909" s="19">
        <v>42755</v>
      </c>
      <c r="D34909" s="18" t="s">
        <v>7</v>
      </c>
      <c r="E34909" s="18">
        <v>6.7913453619824815E-2</v>
      </c>
      <c r="F34909" s="18">
        <v>1.736916972374036E-4</v>
      </c>
    </row>
    <row r="34910" spans="2:6" x14ac:dyDescent="0.25">
      <c r="B34910" s="18">
        <v>2017</v>
      </c>
      <c r="C34910" s="19">
        <v>42758</v>
      </c>
      <c r="D34910" s="18" t="s">
        <v>7</v>
      </c>
      <c r="E34910" s="18">
        <v>3.1863442389758181E-3</v>
      </c>
      <c r="F34910" s="18">
        <v>2.096279104589354E-5</v>
      </c>
    </row>
    <row r="34911" spans="2:6" x14ac:dyDescent="0.25">
      <c r="B34911" s="18">
        <v>2017</v>
      </c>
      <c r="C34911" s="19">
        <v>42759</v>
      </c>
      <c r="D34911" s="18" t="s">
        <v>7</v>
      </c>
      <c r="E34911" s="18">
        <v>2.0280002994684434E-2</v>
      </c>
      <c r="F34911" s="18">
        <v>5.3904319832297674E-5</v>
      </c>
    </row>
    <row r="34912" spans="2:6" x14ac:dyDescent="0.25">
      <c r="B34912" s="18">
        <v>2017</v>
      </c>
      <c r="C34912" s="19">
        <v>42761</v>
      </c>
      <c r="D34912" s="18" t="s">
        <v>7</v>
      </c>
      <c r="E34912" s="18">
        <v>2.1561727932919068E-2</v>
      </c>
      <c r="F34912" s="18">
        <v>5.0909635397170022E-5</v>
      </c>
    </row>
    <row r="34913" spans="2:6" x14ac:dyDescent="0.25">
      <c r="B34913" s="18">
        <v>2017</v>
      </c>
      <c r="C34913" s="19">
        <v>42726</v>
      </c>
      <c r="D34913" s="18" t="s">
        <v>6</v>
      </c>
      <c r="E34913" s="18">
        <v>1.1661301190387063E-2</v>
      </c>
      <c r="F34913" s="18">
        <v>1.7668638167253126E-4</v>
      </c>
    </row>
    <row r="34914" spans="2:6" x14ac:dyDescent="0.25">
      <c r="B34914" s="18">
        <v>2017</v>
      </c>
      <c r="C34914" s="19">
        <v>42753</v>
      </c>
      <c r="D34914" s="18" t="s">
        <v>7</v>
      </c>
      <c r="E34914" s="18">
        <v>1.6770232836714832E-2</v>
      </c>
      <c r="F34914" s="18">
        <v>3.3540465673429664E-4</v>
      </c>
    </row>
    <row r="34915" spans="2:6" x14ac:dyDescent="0.25">
      <c r="B34915" s="18">
        <v>2017</v>
      </c>
      <c r="C34915" s="19">
        <v>42726</v>
      </c>
      <c r="D34915" s="18" t="s">
        <v>6</v>
      </c>
      <c r="E34915" s="18">
        <v>1.5057273339821816E-3</v>
      </c>
      <c r="F34915" s="18">
        <v>5.3904319832297674E-5</v>
      </c>
    </row>
    <row r="34916" spans="2:6" x14ac:dyDescent="0.25">
      <c r="B34916" s="18">
        <v>2017</v>
      </c>
      <c r="C34916" s="19">
        <v>42755</v>
      </c>
      <c r="D34916" s="18" t="s">
        <v>7</v>
      </c>
      <c r="E34916" s="18">
        <v>1.3775548401587182E-3</v>
      </c>
      <c r="F34916" s="18">
        <v>1.4973422175638243E-5</v>
      </c>
    </row>
    <row r="34917" spans="2:6" x14ac:dyDescent="0.25">
      <c r="B34917" s="18">
        <v>2017</v>
      </c>
      <c r="C34917" s="19">
        <v>42759</v>
      </c>
      <c r="D34917" s="18" t="s">
        <v>7</v>
      </c>
      <c r="E34917" s="18">
        <v>9.0798832073070296E-3</v>
      </c>
      <c r="F34917" s="18">
        <v>2.4256943924533952E-4</v>
      </c>
    </row>
    <row r="34918" spans="2:6" x14ac:dyDescent="0.25">
      <c r="B34918" s="18">
        <v>2017</v>
      </c>
      <c r="C34918" s="19">
        <v>42726</v>
      </c>
      <c r="D34918" s="18" t="s">
        <v>6</v>
      </c>
      <c r="E34918" s="18">
        <v>0.1376809662848445</v>
      </c>
      <c r="F34918" s="18">
        <v>1.0720970277756981E-3</v>
      </c>
    </row>
    <row r="34919" spans="2:6" x14ac:dyDescent="0.25">
      <c r="B34919" s="18">
        <v>2017</v>
      </c>
      <c r="C34919" s="19">
        <v>42726</v>
      </c>
      <c r="D34919" s="18" t="s">
        <v>6</v>
      </c>
      <c r="E34919" s="18">
        <v>2.4426642709191195E-4</v>
      </c>
      <c r="F34919" s="18">
        <v>2.9946844351276486E-6</v>
      </c>
    </row>
    <row r="34920" spans="2:6" x14ac:dyDescent="0.25">
      <c r="B34920" s="18">
        <v>2017</v>
      </c>
      <c r="C34920" s="19">
        <v>42726</v>
      </c>
      <c r="D34920" s="18" t="s">
        <v>6</v>
      </c>
      <c r="E34920" s="18">
        <v>8.824336802176147E-3</v>
      </c>
      <c r="F34920" s="18">
        <v>7.4867110878191204E-5</v>
      </c>
    </row>
    <row r="34921" spans="2:6" x14ac:dyDescent="0.25">
      <c r="B34921" s="18">
        <v>2017</v>
      </c>
      <c r="C34921" s="19">
        <v>42758</v>
      </c>
      <c r="D34921" s="18" t="s">
        <v>7</v>
      </c>
      <c r="E34921" s="18">
        <v>1.3655761024182077E-2</v>
      </c>
      <c r="F34921" s="18">
        <v>4.7914950962042377E-5</v>
      </c>
    </row>
    <row r="34922" spans="2:6" x14ac:dyDescent="0.25">
      <c r="B34922" s="18">
        <v>2017</v>
      </c>
      <c r="C34922" s="19">
        <v>42735</v>
      </c>
      <c r="D34922" s="18" t="s">
        <v>7</v>
      </c>
      <c r="E34922" s="18">
        <v>1.6410870704499513E-3</v>
      </c>
      <c r="F34922" s="18">
        <v>1.1978737740510594E-5</v>
      </c>
    </row>
    <row r="34923" spans="2:6" x14ac:dyDescent="0.25">
      <c r="B34923" s="18">
        <v>2017</v>
      </c>
      <c r="C34923" s="19">
        <v>42727</v>
      </c>
      <c r="D34923" s="18" t="s">
        <v>7</v>
      </c>
      <c r="E34923" s="18">
        <v>7.4234234234234336E-3</v>
      </c>
      <c r="F34923" s="18">
        <v>1.1379800853485064E-4</v>
      </c>
    </row>
    <row r="34924" spans="2:6" x14ac:dyDescent="0.25">
      <c r="B34924" s="18">
        <v>2017</v>
      </c>
      <c r="C34924" s="19">
        <v>42726</v>
      </c>
      <c r="D34924" s="18" t="s">
        <v>6</v>
      </c>
      <c r="E34924" s="18">
        <v>1.7361084075765518E-2</v>
      </c>
      <c r="F34924" s="18">
        <v>4.3422924309350903E-4</v>
      </c>
    </row>
    <row r="34925" spans="2:6" x14ac:dyDescent="0.25">
      <c r="B34925" s="18">
        <v>2017</v>
      </c>
      <c r="C34925" s="19">
        <v>42726</v>
      </c>
      <c r="D34925" s="18" t="s">
        <v>6</v>
      </c>
      <c r="E34925" s="18">
        <v>4.7096403883107582E-4</v>
      </c>
      <c r="F34925" s="18">
        <v>5.9893688702552971E-6</v>
      </c>
    </row>
    <row r="34926" spans="2:6" x14ac:dyDescent="0.25">
      <c r="B34926" s="18">
        <v>2017</v>
      </c>
      <c r="C34926" s="19">
        <v>42727</v>
      </c>
      <c r="D34926" s="18" t="s">
        <v>6</v>
      </c>
      <c r="E34926" s="18">
        <v>0.13349764168600733</v>
      </c>
      <c r="F34926" s="18">
        <v>1.4584113199071647E-3</v>
      </c>
    </row>
    <row r="34927" spans="2:6" x14ac:dyDescent="0.25">
      <c r="B34927" s="18">
        <v>2017</v>
      </c>
      <c r="C34927" s="19">
        <v>42727</v>
      </c>
      <c r="D34927" s="18" t="s">
        <v>6</v>
      </c>
      <c r="E34927" s="18">
        <v>4.2938933393226922E-2</v>
      </c>
      <c r="F34927" s="18">
        <v>3.9230366100172193E-4</v>
      </c>
    </row>
    <row r="34928" spans="2:6" x14ac:dyDescent="0.25">
      <c r="B34928" s="18">
        <v>2017</v>
      </c>
      <c r="C34928" s="19">
        <v>42727</v>
      </c>
      <c r="D34928" s="18" t="s">
        <v>6</v>
      </c>
      <c r="E34928" s="18">
        <v>0.11310124528961084</v>
      </c>
      <c r="F34928" s="18">
        <v>5.9893688702552963E-4</v>
      </c>
    </row>
    <row r="34929" spans="2:6" x14ac:dyDescent="0.25">
      <c r="B34929" s="18">
        <v>2017</v>
      </c>
      <c r="C34929" s="19">
        <v>42727</v>
      </c>
      <c r="D34929" s="18" t="s">
        <v>6</v>
      </c>
      <c r="E34929" s="18">
        <v>4.890169948341694E-3</v>
      </c>
      <c r="F34929" s="18">
        <v>2.3957475481021189E-5</v>
      </c>
    </row>
    <row r="34930" spans="2:6" x14ac:dyDescent="0.25">
      <c r="B34930" s="18">
        <v>2017</v>
      </c>
      <c r="C34930" s="19">
        <v>42727</v>
      </c>
      <c r="D34930" s="18" t="s">
        <v>6</v>
      </c>
      <c r="E34930" s="18">
        <v>6.9380848993037363E-3</v>
      </c>
      <c r="F34930" s="18">
        <v>4.7914950962042377E-5</v>
      </c>
    </row>
    <row r="34931" spans="2:6" x14ac:dyDescent="0.25">
      <c r="B34931" s="18">
        <v>2017</v>
      </c>
      <c r="C34931" s="19">
        <v>42727</v>
      </c>
      <c r="D34931" s="18" t="s">
        <v>6</v>
      </c>
      <c r="E34931" s="18">
        <v>4.1282723166379577E-3</v>
      </c>
      <c r="F34931" s="18">
        <v>4.192558209178708E-5</v>
      </c>
    </row>
    <row r="34932" spans="2:6" x14ac:dyDescent="0.25">
      <c r="B34932" s="18">
        <v>2017</v>
      </c>
      <c r="C34932" s="19">
        <v>42768</v>
      </c>
      <c r="D34932" s="18" t="s">
        <v>7</v>
      </c>
      <c r="E34932" s="18">
        <v>5.8995283372014677E-4</v>
      </c>
      <c r="F34932" s="18">
        <v>2.9946844351276486E-6</v>
      </c>
    </row>
    <row r="34933" spans="2:6" x14ac:dyDescent="0.25">
      <c r="B34933" s="18">
        <v>2017</v>
      </c>
      <c r="C34933" s="19">
        <v>42768</v>
      </c>
      <c r="D34933" s="18" t="s">
        <v>7</v>
      </c>
      <c r="E34933" s="18">
        <v>2.904843902073819E-4</v>
      </c>
      <c r="F34933" s="18">
        <v>2.9946844351276486E-6</v>
      </c>
    </row>
    <row r="34934" spans="2:6" x14ac:dyDescent="0.25">
      <c r="B34934" s="18">
        <v>2017</v>
      </c>
      <c r="C34934" s="19">
        <v>42727</v>
      </c>
      <c r="D34934" s="18" t="s">
        <v>6</v>
      </c>
      <c r="E34934" s="18">
        <v>1.0041176910983004E-3</v>
      </c>
      <c r="F34934" s="18">
        <v>1.7968106610765891E-5</v>
      </c>
    </row>
    <row r="34935" spans="2:6" x14ac:dyDescent="0.25">
      <c r="B34935" s="18">
        <v>2017</v>
      </c>
      <c r="C34935" s="19">
        <v>42727</v>
      </c>
      <c r="D34935" s="18" t="s">
        <v>6</v>
      </c>
      <c r="E34935" s="18">
        <v>4.9412293179606202E-4</v>
      </c>
      <c r="F34935" s="18">
        <v>2.9946844351276486E-6</v>
      </c>
    </row>
    <row r="34936" spans="2:6" x14ac:dyDescent="0.25">
      <c r="B34936" s="18">
        <v>2017</v>
      </c>
      <c r="C34936" s="19">
        <v>42761</v>
      </c>
      <c r="D34936" s="18" t="s">
        <v>7</v>
      </c>
      <c r="E34936" s="18">
        <v>8.7264106211474724E-3</v>
      </c>
      <c r="F34936" s="18">
        <v>1.1379800853485064E-4</v>
      </c>
    </row>
    <row r="34937" spans="2:6" x14ac:dyDescent="0.25">
      <c r="B34937" s="18">
        <v>2017</v>
      </c>
      <c r="C34937" s="19">
        <v>42727</v>
      </c>
      <c r="D34937" s="18" t="s">
        <v>6</v>
      </c>
      <c r="E34937" s="18">
        <v>5.009607945896024E-4</v>
      </c>
      <c r="F34937" s="18">
        <v>2.9946844351276486E-6</v>
      </c>
    </row>
    <row r="34938" spans="2:6" x14ac:dyDescent="0.25">
      <c r="B34938" s="18">
        <v>2017</v>
      </c>
      <c r="C34938" s="19">
        <v>42727</v>
      </c>
      <c r="D34938" s="18" t="s">
        <v>6</v>
      </c>
      <c r="E34938" s="18">
        <v>5.4748171994709292E-2</v>
      </c>
      <c r="F34938" s="18">
        <v>6.6781462903346559E-4</v>
      </c>
    </row>
    <row r="34939" spans="2:6" x14ac:dyDescent="0.25">
      <c r="B34939" s="18">
        <v>2017</v>
      </c>
      <c r="C34939" s="19">
        <v>42727</v>
      </c>
      <c r="D34939" s="18" t="s">
        <v>6</v>
      </c>
      <c r="E34939" s="18">
        <v>2.9367872027151816E-3</v>
      </c>
      <c r="F34939" s="18">
        <v>2.3957475481021189E-5</v>
      </c>
    </row>
    <row r="34940" spans="2:6" x14ac:dyDescent="0.25">
      <c r="B34940" s="18">
        <v>2017</v>
      </c>
      <c r="C34940" s="19">
        <v>42727</v>
      </c>
      <c r="D34940" s="18" t="s">
        <v>6</v>
      </c>
      <c r="E34940" s="18">
        <v>5.2217314267175854E-4</v>
      </c>
      <c r="F34940" s="18">
        <v>5.9893688702552971E-6</v>
      </c>
    </row>
    <row r="34941" spans="2:6" x14ac:dyDescent="0.25">
      <c r="B34941" s="18">
        <v>2017</v>
      </c>
      <c r="C34941" s="19">
        <v>42727</v>
      </c>
      <c r="D34941" s="18" t="s">
        <v>6</v>
      </c>
      <c r="E34941" s="18">
        <v>4.0642858925407502E-4</v>
      </c>
      <c r="F34941" s="18">
        <v>2.9946844351276486E-6</v>
      </c>
    </row>
    <row r="34942" spans="2:6" x14ac:dyDescent="0.25">
      <c r="B34942" s="18">
        <v>2017</v>
      </c>
      <c r="C34942" s="19">
        <v>42727</v>
      </c>
      <c r="D34942" s="18" t="s">
        <v>6</v>
      </c>
      <c r="E34942" s="18">
        <v>2.3262209577999043E-2</v>
      </c>
      <c r="F34942" s="18">
        <v>2.8449502133712662E-4</v>
      </c>
    </row>
    <row r="34943" spans="2:6" x14ac:dyDescent="0.25">
      <c r="B34943" s="18">
        <v>2017</v>
      </c>
      <c r="C34943" s="19">
        <v>42727</v>
      </c>
      <c r="D34943" s="18" t="s">
        <v>6</v>
      </c>
      <c r="E34943" s="18">
        <v>1.3328042724164619E-2</v>
      </c>
      <c r="F34943" s="18">
        <v>1.856704349779142E-4</v>
      </c>
    </row>
    <row r="34944" spans="2:6" x14ac:dyDescent="0.25">
      <c r="B34944" s="18">
        <v>2017</v>
      </c>
      <c r="C34944" s="19">
        <v>42727</v>
      </c>
      <c r="D34944" s="18" t="s">
        <v>6</v>
      </c>
      <c r="E34944" s="18">
        <v>9.2978463227770605E-2</v>
      </c>
      <c r="F34944" s="18">
        <v>8.295275885303586E-4</v>
      </c>
    </row>
    <row r="34945" spans="2:6" x14ac:dyDescent="0.25">
      <c r="B34945" s="18">
        <v>2017</v>
      </c>
      <c r="C34945" s="19">
        <v>42728</v>
      </c>
      <c r="D34945" s="18" t="s">
        <v>6</v>
      </c>
      <c r="E34945" s="18">
        <v>4.8398093384242873E-3</v>
      </c>
      <c r="F34945" s="18">
        <v>5.0909635397170022E-5</v>
      </c>
    </row>
    <row r="34946" spans="2:6" x14ac:dyDescent="0.25">
      <c r="B34946" s="18">
        <v>2017</v>
      </c>
      <c r="C34946" s="19">
        <v>42728</v>
      </c>
      <c r="D34946" s="18" t="s">
        <v>6</v>
      </c>
      <c r="E34946" s="18">
        <v>2.8748970577225426E-4</v>
      </c>
      <c r="F34946" s="18">
        <v>8.9840533053829457E-6</v>
      </c>
    </row>
    <row r="34947" spans="2:6" x14ac:dyDescent="0.25">
      <c r="B34947" s="18">
        <v>2017</v>
      </c>
      <c r="C34947" s="19">
        <v>42728</v>
      </c>
      <c r="D34947" s="18" t="s">
        <v>6</v>
      </c>
      <c r="E34947" s="18">
        <v>2.8357914701405015E-2</v>
      </c>
      <c r="F34947" s="18">
        <v>2.8449502133712662E-4</v>
      </c>
    </row>
    <row r="34948" spans="2:6" x14ac:dyDescent="0.25">
      <c r="B34948" s="18">
        <v>2017</v>
      </c>
      <c r="C34948" s="19">
        <v>42728</v>
      </c>
      <c r="D34948" s="18" t="s">
        <v>6</v>
      </c>
      <c r="E34948" s="18">
        <v>1.2937036759751441E-3</v>
      </c>
      <c r="F34948" s="18">
        <v>1.7968106610765891E-5</v>
      </c>
    </row>
    <row r="34949" spans="2:6" x14ac:dyDescent="0.25">
      <c r="B34949" s="18">
        <v>2017</v>
      </c>
      <c r="C34949" s="19">
        <v>42728</v>
      </c>
      <c r="D34949" s="18" t="s">
        <v>6</v>
      </c>
      <c r="E34949" s="18">
        <v>2.469416785206259E-2</v>
      </c>
      <c r="F34949" s="18">
        <v>3.1444186568840306E-4</v>
      </c>
    </row>
    <row r="34950" spans="2:6" x14ac:dyDescent="0.25">
      <c r="B34950" s="18">
        <v>2017</v>
      </c>
      <c r="C34950" s="19">
        <v>42728</v>
      </c>
      <c r="D34950" s="18" t="s">
        <v>6</v>
      </c>
      <c r="E34950" s="18">
        <v>2.9602455641236804E-4</v>
      </c>
      <c r="F34950" s="18">
        <v>2.9946844351276486E-6</v>
      </c>
    </row>
    <row r="34951" spans="2:6" x14ac:dyDescent="0.25">
      <c r="B34951" s="18">
        <v>2017</v>
      </c>
      <c r="C34951" s="19">
        <v>42729</v>
      </c>
      <c r="D34951" s="18" t="s">
        <v>6</v>
      </c>
      <c r="E34951" s="18">
        <v>8.6512440418257692E-3</v>
      </c>
      <c r="F34951" s="18">
        <v>1.0181927079434004E-4</v>
      </c>
    </row>
    <row r="34952" spans="2:6" x14ac:dyDescent="0.25">
      <c r="B34952" s="18">
        <v>2017</v>
      </c>
      <c r="C34952" s="19">
        <v>42730</v>
      </c>
      <c r="D34952" s="18" t="s">
        <v>6</v>
      </c>
      <c r="E34952" s="18">
        <v>2.0922861920091847E-2</v>
      </c>
      <c r="F34952" s="18">
        <v>1.2577674627536125E-4</v>
      </c>
    </row>
    <row r="34953" spans="2:6" x14ac:dyDescent="0.25">
      <c r="B34953" s="18">
        <v>2017</v>
      </c>
      <c r="C34953" s="19">
        <v>42730</v>
      </c>
      <c r="D34953" s="18" t="s">
        <v>6</v>
      </c>
      <c r="E34953" s="18">
        <v>5.23307129844525E-2</v>
      </c>
      <c r="F34953" s="18">
        <v>5.2107509171221082E-4</v>
      </c>
    </row>
    <row r="34954" spans="2:6" x14ac:dyDescent="0.25">
      <c r="B34954" s="18">
        <v>2017</v>
      </c>
      <c r="C34954" s="19">
        <v>42731</v>
      </c>
      <c r="D34954" s="18" t="s">
        <v>6</v>
      </c>
      <c r="E34954" s="18">
        <v>8.7145317062214565E-4</v>
      </c>
      <c r="F34954" s="18">
        <v>8.9840533053829457E-6</v>
      </c>
    </row>
    <row r="34955" spans="2:6" x14ac:dyDescent="0.25">
      <c r="B34955" s="18">
        <v>2017</v>
      </c>
      <c r="C34955" s="19">
        <v>42731</v>
      </c>
      <c r="D34955" s="18" t="s">
        <v>6</v>
      </c>
      <c r="E34955" s="18">
        <v>2.3492400988245864E-2</v>
      </c>
      <c r="F34955" s="18">
        <v>3.8631429213146666E-4</v>
      </c>
    </row>
    <row r="34956" spans="2:6" x14ac:dyDescent="0.25">
      <c r="B34956" s="18">
        <v>2017</v>
      </c>
      <c r="C34956" s="19">
        <v>42731</v>
      </c>
      <c r="D34956" s="18" t="s">
        <v>6</v>
      </c>
      <c r="E34956" s="18">
        <v>3.1489106835367225E-4</v>
      </c>
      <c r="F34956" s="18">
        <v>2.9946844351276486E-6</v>
      </c>
    </row>
    <row r="34957" spans="2:6" x14ac:dyDescent="0.25">
      <c r="B34957" s="18">
        <v>2017</v>
      </c>
      <c r="C34957" s="19">
        <v>42731</v>
      </c>
      <c r="D34957" s="18" t="s">
        <v>6</v>
      </c>
      <c r="E34957" s="18">
        <v>1.3977539866736543E-2</v>
      </c>
      <c r="F34957" s="18">
        <v>1.2877143071048889E-4</v>
      </c>
    </row>
    <row r="34958" spans="2:6" x14ac:dyDescent="0.25">
      <c r="B34958" s="18">
        <v>2017</v>
      </c>
      <c r="C34958" s="19">
        <v>42731</v>
      </c>
      <c r="D34958" s="18" t="s">
        <v>6</v>
      </c>
      <c r="E34958" s="18">
        <v>4.6191759626662575E-2</v>
      </c>
      <c r="F34958" s="18">
        <v>2.7850565246687129E-4</v>
      </c>
    </row>
    <row r="34959" spans="2:6" x14ac:dyDescent="0.25">
      <c r="B34959" s="18">
        <v>2017</v>
      </c>
      <c r="C34959" s="19">
        <v>42731</v>
      </c>
      <c r="D34959" s="18" t="s">
        <v>6</v>
      </c>
      <c r="E34959" s="18">
        <v>8.8118589503631052E-4</v>
      </c>
      <c r="F34959" s="18">
        <v>8.9840533053829457E-6</v>
      </c>
    </row>
    <row r="34960" spans="2:6" x14ac:dyDescent="0.25">
      <c r="B34960" s="18">
        <v>2017</v>
      </c>
      <c r="C34960" s="19">
        <v>42731</v>
      </c>
      <c r="D34960" s="18" t="s">
        <v>6</v>
      </c>
      <c r="E34960" s="18">
        <v>1.0703002171146216E-3</v>
      </c>
      <c r="F34960" s="18">
        <v>2.9946844351276486E-6</v>
      </c>
    </row>
    <row r="34961" spans="2:6" x14ac:dyDescent="0.25">
      <c r="B34961" s="18">
        <v>2017</v>
      </c>
      <c r="C34961" s="19">
        <v>42731</v>
      </c>
      <c r="D34961" s="18" t="s">
        <v>6</v>
      </c>
      <c r="E34961" s="18">
        <v>0.11571800054902538</v>
      </c>
      <c r="F34961" s="18">
        <v>1.3146664670210377E-3</v>
      </c>
    </row>
    <row r="34962" spans="2:6" x14ac:dyDescent="0.25">
      <c r="B34962" s="18">
        <v>2017</v>
      </c>
      <c r="C34962" s="19">
        <v>42732</v>
      </c>
      <c r="D34962" s="18" t="s">
        <v>6</v>
      </c>
      <c r="E34962" s="18">
        <v>2.4556412368046715E-3</v>
      </c>
      <c r="F34962" s="18">
        <v>1.4973422175638243E-5</v>
      </c>
    </row>
    <row r="34963" spans="2:6" x14ac:dyDescent="0.25">
      <c r="B34963" s="18">
        <v>2017</v>
      </c>
      <c r="C34963" s="19">
        <v>42731</v>
      </c>
      <c r="D34963" s="18" t="s">
        <v>6</v>
      </c>
      <c r="E34963" s="18">
        <v>1.9764917271842481E-3</v>
      </c>
      <c r="F34963" s="18">
        <v>2.9946844351276486E-5</v>
      </c>
    </row>
    <row r="34964" spans="2:6" x14ac:dyDescent="0.25">
      <c r="B34964" s="18">
        <v>2017</v>
      </c>
      <c r="C34964" s="19">
        <v>42731</v>
      </c>
      <c r="D34964" s="18" t="s">
        <v>6</v>
      </c>
      <c r="E34964" s="18">
        <v>2.3856255147113873E-2</v>
      </c>
      <c r="F34964" s="18">
        <v>2.4256943924533952E-4</v>
      </c>
    </row>
    <row r="34965" spans="2:6" x14ac:dyDescent="0.25">
      <c r="B34965" s="18">
        <v>2017</v>
      </c>
      <c r="C34965" s="19">
        <v>42731</v>
      </c>
      <c r="D34965" s="18" t="s">
        <v>6</v>
      </c>
      <c r="E34965" s="18">
        <v>8.197150058645894E-3</v>
      </c>
      <c r="F34965" s="18">
        <v>6.6781462903346559E-4</v>
      </c>
    </row>
    <row r="34966" spans="2:6" x14ac:dyDescent="0.25">
      <c r="B34966" s="18">
        <v>2017</v>
      </c>
      <c r="C34966" s="19">
        <v>42731</v>
      </c>
      <c r="D34966" s="18" t="s">
        <v>6</v>
      </c>
      <c r="E34966" s="18">
        <v>5.7532879139527435E-4</v>
      </c>
      <c r="F34966" s="18">
        <v>2.9946844351276486E-6</v>
      </c>
    </row>
    <row r="34967" spans="2:6" x14ac:dyDescent="0.25">
      <c r="B34967" s="18">
        <v>2017</v>
      </c>
      <c r="C34967" s="19">
        <v>42731</v>
      </c>
      <c r="D34967" s="18" t="s">
        <v>6</v>
      </c>
      <c r="E34967" s="18">
        <v>7.9718499663098009E-3</v>
      </c>
      <c r="F34967" s="18">
        <v>5.9893688702552971E-5</v>
      </c>
    </row>
    <row r="34968" spans="2:6" x14ac:dyDescent="0.25">
      <c r="B34968" s="18">
        <v>2017</v>
      </c>
      <c r="C34968" s="19">
        <v>42731</v>
      </c>
      <c r="D34968" s="18" t="s">
        <v>6</v>
      </c>
      <c r="E34968" s="18">
        <v>4.8767238152279707E-2</v>
      </c>
      <c r="F34968" s="18">
        <v>3.593621322153178E-4</v>
      </c>
    </row>
    <row r="34969" spans="2:6" x14ac:dyDescent="0.25">
      <c r="B34969" s="18">
        <v>2017</v>
      </c>
      <c r="C34969" s="19">
        <v>42731</v>
      </c>
      <c r="D34969" s="18" t="s">
        <v>6</v>
      </c>
      <c r="E34969" s="18">
        <v>1.8117042250006227E-2</v>
      </c>
      <c r="F34969" s="18">
        <v>4.701654563150408E-4</v>
      </c>
    </row>
    <row r="34970" spans="2:6" x14ac:dyDescent="0.25">
      <c r="B34970" s="18">
        <v>2017</v>
      </c>
      <c r="C34970" s="19">
        <v>42731</v>
      </c>
      <c r="D34970" s="18" t="s">
        <v>6</v>
      </c>
      <c r="E34970" s="18">
        <v>2.2140700257043737E-4</v>
      </c>
      <c r="F34970" s="18">
        <v>2.9946844351276486E-6</v>
      </c>
    </row>
    <row r="34971" spans="2:6" x14ac:dyDescent="0.25">
      <c r="B34971" s="18">
        <v>2017</v>
      </c>
      <c r="C34971" s="19">
        <v>42731</v>
      </c>
      <c r="D34971" s="18" t="s">
        <v>6</v>
      </c>
      <c r="E34971" s="18">
        <v>0.13284165606049264</v>
      </c>
      <c r="F34971" s="18">
        <v>1.0870704499513365E-3</v>
      </c>
    </row>
    <row r="34972" spans="2:6" x14ac:dyDescent="0.25">
      <c r="B34972" s="18">
        <v>2017</v>
      </c>
      <c r="C34972" s="19">
        <v>42732</v>
      </c>
      <c r="D34972" s="18" t="s">
        <v>6</v>
      </c>
      <c r="E34972" s="18">
        <v>1.6528661625614526E-3</v>
      </c>
      <c r="F34972" s="18">
        <v>6.8877742007935914E-5</v>
      </c>
    </row>
    <row r="34973" spans="2:6" x14ac:dyDescent="0.25">
      <c r="B34973" s="18">
        <v>2017</v>
      </c>
      <c r="C34973" s="19">
        <v>42732</v>
      </c>
      <c r="D34973" s="18" t="s">
        <v>6</v>
      </c>
      <c r="E34973" s="18">
        <v>4.9988819844775621E-2</v>
      </c>
      <c r="F34973" s="18">
        <v>5.8995283372014677E-4</v>
      </c>
    </row>
    <row r="34974" spans="2:6" x14ac:dyDescent="0.25">
      <c r="B34974" s="18">
        <v>2017</v>
      </c>
      <c r="C34974" s="19">
        <v>42732</v>
      </c>
      <c r="D34974" s="18" t="s">
        <v>6</v>
      </c>
      <c r="E34974" s="18">
        <v>1.738913428664122E-4</v>
      </c>
      <c r="F34974" s="18">
        <v>2.9946844351276486E-6</v>
      </c>
    </row>
    <row r="34975" spans="2:6" x14ac:dyDescent="0.25">
      <c r="B34975" s="18">
        <v>2017</v>
      </c>
      <c r="C34975" s="19">
        <v>42732</v>
      </c>
      <c r="D34975" s="18" t="s">
        <v>6</v>
      </c>
      <c r="E34975" s="18">
        <v>3.1743655012353076E-4</v>
      </c>
      <c r="F34975" s="18">
        <v>5.9893688702552971E-6</v>
      </c>
    </row>
    <row r="34976" spans="2:6" x14ac:dyDescent="0.25">
      <c r="B34976" s="18">
        <v>2017</v>
      </c>
      <c r="C34976" s="19">
        <v>42732</v>
      </c>
      <c r="D34976" s="18" t="s">
        <v>6</v>
      </c>
      <c r="E34976" s="18">
        <v>9.4439869232112901E-3</v>
      </c>
      <c r="F34976" s="18">
        <v>1.2278206184023358E-4</v>
      </c>
    </row>
    <row r="34977" spans="2:6" x14ac:dyDescent="0.25">
      <c r="B34977" s="18">
        <v>2017</v>
      </c>
      <c r="C34977" s="19">
        <v>42732</v>
      </c>
      <c r="D34977" s="18" t="s">
        <v>6</v>
      </c>
      <c r="E34977" s="18">
        <v>1.4169848518878999E-4</v>
      </c>
      <c r="F34977" s="18">
        <v>5.0909635397170022E-5</v>
      </c>
    </row>
    <row r="34978" spans="2:6" x14ac:dyDescent="0.25">
      <c r="B34978" s="18">
        <v>2017</v>
      </c>
      <c r="C34978" s="19">
        <v>42733</v>
      </c>
      <c r="D34978" s="18" t="s">
        <v>6</v>
      </c>
      <c r="E34978" s="18">
        <v>1.2218312495320806E-3</v>
      </c>
      <c r="F34978" s="18">
        <v>1.1978737740510594E-5</v>
      </c>
    </row>
    <row r="34979" spans="2:6" x14ac:dyDescent="0.25">
      <c r="B34979" s="18">
        <v>2017</v>
      </c>
      <c r="C34979" s="19">
        <v>42733</v>
      </c>
      <c r="D34979" s="18" t="s">
        <v>6</v>
      </c>
      <c r="E34979" s="18">
        <v>7.3399715504978659E-3</v>
      </c>
      <c r="F34979" s="18">
        <v>5.9893688702552971E-5</v>
      </c>
    </row>
    <row r="34980" spans="2:6" x14ac:dyDescent="0.25">
      <c r="B34980" s="18">
        <v>2017</v>
      </c>
      <c r="C34980" s="19">
        <v>42733</v>
      </c>
      <c r="D34980" s="18" t="s">
        <v>6</v>
      </c>
      <c r="E34980" s="18">
        <v>5.7827356442314887E-4</v>
      </c>
      <c r="F34980" s="18">
        <v>5.9893688702552971E-6</v>
      </c>
    </row>
    <row r="34981" spans="2:6" x14ac:dyDescent="0.25">
      <c r="B34981" s="18">
        <v>2017</v>
      </c>
      <c r="C34981" s="19">
        <v>42733</v>
      </c>
      <c r="D34981" s="18" t="s">
        <v>6</v>
      </c>
      <c r="E34981" s="18">
        <v>4.5107933418182828E-3</v>
      </c>
      <c r="F34981" s="18">
        <v>6.5883057572808262E-5</v>
      </c>
    </row>
    <row r="34982" spans="2:6" x14ac:dyDescent="0.25">
      <c r="B34982" s="18">
        <v>2017</v>
      </c>
      <c r="C34982" s="19">
        <v>42733</v>
      </c>
      <c r="D34982" s="18" t="s">
        <v>6</v>
      </c>
      <c r="E34982" s="18">
        <v>0.13377594769284509</v>
      </c>
      <c r="F34982" s="18">
        <v>4.1206857827356443E-3</v>
      </c>
    </row>
    <row r="34983" spans="2:6" x14ac:dyDescent="0.25">
      <c r="B34983" s="18">
        <v>2017</v>
      </c>
      <c r="C34983" s="19">
        <v>42733</v>
      </c>
      <c r="D34983" s="18" t="s">
        <v>6</v>
      </c>
      <c r="E34983" s="18">
        <v>5.9855356741783335E-2</v>
      </c>
      <c r="F34983" s="18">
        <v>5.5701130493374259E-4</v>
      </c>
    </row>
    <row r="34984" spans="2:6" x14ac:dyDescent="0.25">
      <c r="B34984" s="18">
        <v>2017</v>
      </c>
      <c r="C34984" s="19">
        <v>42734</v>
      </c>
      <c r="D34984" s="18" t="s">
        <v>6</v>
      </c>
      <c r="E34984" s="18">
        <v>1.2973372264230979E-2</v>
      </c>
      <c r="F34984" s="18">
        <v>2.3658007037508422E-4</v>
      </c>
    </row>
    <row r="34985" spans="2:6" x14ac:dyDescent="0.25">
      <c r="B34985" s="18">
        <v>2017</v>
      </c>
      <c r="C34985" s="19">
        <v>42734</v>
      </c>
      <c r="D34985" s="18" t="s">
        <v>6</v>
      </c>
      <c r="E34985" s="18">
        <v>9.7686606273863878E-4</v>
      </c>
      <c r="F34985" s="18">
        <v>1.1978737740510594E-5</v>
      </c>
    </row>
    <row r="34986" spans="2:6" x14ac:dyDescent="0.25">
      <c r="B34986" s="18">
        <v>2017</v>
      </c>
      <c r="C34986" s="19">
        <v>42734</v>
      </c>
      <c r="D34986" s="18" t="s">
        <v>6</v>
      </c>
      <c r="E34986" s="18">
        <v>2.9782136707344465E-4</v>
      </c>
      <c r="F34986" s="18">
        <v>2.9946844351276486E-6</v>
      </c>
    </row>
    <row r="34987" spans="2:6" x14ac:dyDescent="0.25">
      <c r="B34987" s="18">
        <v>2017</v>
      </c>
      <c r="C34987" s="19">
        <v>42734</v>
      </c>
      <c r="D34987" s="18" t="s">
        <v>6</v>
      </c>
      <c r="E34987" s="18">
        <v>1.6470764393202065E-5</v>
      </c>
      <c r="F34987" s="18">
        <v>5.9893688702552971E-6</v>
      </c>
    </row>
    <row r="34988" spans="2:6" x14ac:dyDescent="0.25">
      <c r="B34988" s="18">
        <v>2017</v>
      </c>
      <c r="C34988" s="19">
        <v>42734</v>
      </c>
      <c r="D34988" s="18" t="s">
        <v>6</v>
      </c>
      <c r="E34988" s="18">
        <v>3.7942651793067307E-3</v>
      </c>
      <c r="F34988" s="18">
        <v>2.096279104589354E-5</v>
      </c>
    </row>
    <row r="34989" spans="2:6" x14ac:dyDescent="0.25">
      <c r="B34989" s="18">
        <v>2017</v>
      </c>
      <c r="C34989" s="19">
        <v>42734</v>
      </c>
      <c r="D34989" s="18" t="s">
        <v>6</v>
      </c>
      <c r="E34989" s="18">
        <v>0.12075431109780131</v>
      </c>
      <c r="F34989" s="18">
        <v>2.9048439020738191E-3</v>
      </c>
    </row>
    <row r="34990" spans="2:6" x14ac:dyDescent="0.25">
      <c r="B34990" s="18">
        <v>2017</v>
      </c>
      <c r="C34990" s="19">
        <v>42734</v>
      </c>
      <c r="D34990" s="18" t="s">
        <v>6</v>
      </c>
      <c r="E34990" s="18">
        <v>0.13431858451249024</v>
      </c>
      <c r="F34990" s="18">
        <v>1.6860073369768661E-3</v>
      </c>
    </row>
    <row r="34991" spans="2:6" x14ac:dyDescent="0.25">
      <c r="B34991" s="18">
        <v>2017</v>
      </c>
      <c r="C34991" s="19">
        <v>42735</v>
      </c>
      <c r="D34991" s="18" t="s">
        <v>6</v>
      </c>
      <c r="E34991" s="18">
        <v>1.3952733897332247E-3</v>
      </c>
      <c r="F34991" s="18">
        <v>1.4973422175638243E-5</v>
      </c>
    </row>
    <row r="34992" spans="2:6" x14ac:dyDescent="0.25">
      <c r="B34992" s="18">
        <v>2017</v>
      </c>
      <c r="C34992" s="19">
        <v>42735</v>
      </c>
      <c r="D34992" s="18" t="s">
        <v>6</v>
      </c>
      <c r="E34992" s="18">
        <v>6.107509171221083E-3</v>
      </c>
      <c r="F34992" s="18">
        <v>3.2941528786404131E-5</v>
      </c>
    </row>
    <row r="34993" spans="2:6" x14ac:dyDescent="0.25">
      <c r="B34993" s="18">
        <v>2017</v>
      </c>
      <c r="C34993" s="19">
        <v>42735</v>
      </c>
      <c r="D34993" s="18" t="s">
        <v>6</v>
      </c>
      <c r="E34993" s="18">
        <v>3.3268947617977988E-3</v>
      </c>
      <c r="F34993" s="18">
        <v>1.1978737740510594E-5</v>
      </c>
    </row>
    <row r="34994" spans="2:6" x14ac:dyDescent="0.25">
      <c r="B34994" s="18">
        <v>2017</v>
      </c>
      <c r="C34994" s="19">
        <v>42735</v>
      </c>
      <c r="D34994" s="18" t="s">
        <v>6</v>
      </c>
      <c r="E34994" s="18">
        <v>2.9275735569364376E-2</v>
      </c>
      <c r="F34994" s="18">
        <v>5.2107509171221082E-4</v>
      </c>
    </row>
    <row r="34995" spans="2:6" x14ac:dyDescent="0.25">
      <c r="B34995" s="18">
        <v>2017</v>
      </c>
      <c r="C34995" s="19">
        <v>42735</v>
      </c>
      <c r="D34995" s="18" t="s">
        <v>6</v>
      </c>
      <c r="E34995" s="18">
        <v>4.2304908786903344E-4</v>
      </c>
      <c r="F34995" s="18">
        <v>1.5572359062663771E-4</v>
      </c>
    </row>
    <row r="34996" spans="2:6" x14ac:dyDescent="0.25">
      <c r="B34996" s="18">
        <v>2017</v>
      </c>
      <c r="C34996" s="19">
        <v>42735</v>
      </c>
      <c r="D34996" s="18" t="s">
        <v>6</v>
      </c>
      <c r="E34996" s="18">
        <v>1.3587881510319174E-2</v>
      </c>
      <c r="F34996" s="18">
        <v>1.2278206184023358E-4</v>
      </c>
    </row>
    <row r="34997" spans="2:6" x14ac:dyDescent="0.25">
      <c r="B34997" s="18">
        <v>2017</v>
      </c>
      <c r="C34997" s="19">
        <v>42736</v>
      </c>
      <c r="D34997" s="18" t="s">
        <v>6</v>
      </c>
      <c r="E34997" s="18">
        <v>9.9545756282598499E-2</v>
      </c>
      <c r="F34997" s="18">
        <v>2.904843902073819E-4</v>
      </c>
    </row>
    <row r="34998" spans="2:6" x14ac:dyDescent="0.25">
      <c r="B34998" s="18">
        <v>2017</v>
      </c>
      <c r="C34998" s="19">
        <v>42736</v>
      </c>
      <c r="D34998" s="18" t="s">
        <v>6</v>
      </c>
      <c r="E34998" s="18">
        <v>1.823064061291209E-3</v>
      </c>
      <c r="F34998" s="18">
        <v>2.096279104589354E-5</v>
      </c>
    </row>
    <row r="34999" spans="2:6" x14ac:dyDescent="0.25">
      <c r="B34999" s="18">
        <v>2017</v>
      </c>
      <c r="C34999" s="19">
        <v>42736</v>
      </c>
      <c r="D34999" s="18" t="s">
        <v>6</v>
      </c>
      <c r="E34999" s="18">
        <v>3.593621322153178E-4</v>
      </c>
      <c r="F34999" s="18">
        <v>1.1978737740510594E-5</v>
      </c>
    </row>
    <row r="35000" spans="2:6" x14ac:dyDescent="0.25">
      <c r="B35000" s="18">
        <v>2017</v>
      </c>
      <c r="C35000" s="19">
        <v>42736</v>
      </c>
      <c r="D35000" s="18" t="s">
        <v>6</v>
      </c>
      <c r="E35000" s="18">
        <v>6.8724414164857375E-2</v>
      </c>
      <c r="F35000" s="18">
        <v>3.9529834543684957E-4</v>
      </c>
    </row>
    <row r="35001" spans="2:6" x14ac:dyDescent="0.25">
      <c r="B35001" s="18">
        <v>2017</v>
      </c>
      <c r="C35001" s="19">
        <v>42736</v>
      </c>
      <c r="D35001" s="18" t="s">
        <v>6</v>
      </c>
      <c r="E35001" s="18">
        <v>5.5476529160739686E-3</v>
      </c>
      <c r="F35001" s="18">
        <v>4.4920266526914725E-5</v>
      </c>
    </row>
    <row r="35002" spans="2:6" x14ac:dyDescent="0.25">
      <c r="B35002" s="18">
        <v>2017</v>
      </c>
      <c r="C35002" s="19">
        <v>42736</v>
      </c>
      <c r="D35002" s="18" t="s">
        <v>6</v>
      </c>
      <c r="E35002" s="18">
        <v>0.11480277507424332</v>
      </c>
      <c r="F35002" s="18">
        <v>9.6428838811110282E-4</v>
      </c>
    </row>
    <row r="35003" spans="2:6" x14ac:dyDescent="0.25">
      <c r="B35003" s="18">
        <v>2017</v>
      </c>
      <c r="C35003" s="19">
        <v>42736</v>
      </c>
      <c r="D35003" s="18" t="s">
        <v>6</v>
      </c>
      <c r="E35003" s="18">
        <v>0.15410401537271332</v>
      </c>
      <c r="F35003" s="18">
        <v>8.6546380175189037E-4</v>
      </c>
    </row>
    <row r="35004" spans="2:6" x14ac:dyDescent="0.25">
      <c r="B35004" s="18">
        <v>2017</v>
      </c>
      <c r="C35004" s="19">
        <v>42736</v>
      </c>
      <c r="D35004" s="18" t="s">
        <v>6</v>
      </c>
      <c r="E35004" s="18">
        <v>1.3609243592623103E-2</v>
      </c>
      <c r="F35004" s="18">
        <v>1.3176611514561652E-4</v>
      </c>
    </row>
    <row r="35005" spans="2:6" x14ac:dyDescent="0.25">
      <c r="B35005" s="18">
        <v>2017</v>
      </c>
      <c r="C35005" s="19">
        <v>42737</v>
      </c>
      <c r="D35005" s="18" t="s">
        <v>6</v>
      </c>
      <c r="E35005" s="18">
        <v>0.11220803074542697</v>
      </c>
      <c r="F35005" s="18">
        <v>1.8866511941304186E-3</v>
      </c>
    </row>
    <row r="35006" spans="2:6" x14ac:dyDescent="0.25">
      <c r="B35006" s="18">
        <v>2017</v>
      </c>
      <c r="C35006" s="19">
        <v>42737</v>
      </c>
      <c r="D35006" s="18" t="s">
        <v>6</v>
      </c>
      <c r="E35006" s="18">
        <v>0.27189358887973852</v>
      </c>
      <c r="F35006" s="18">
        <v>2.0184173092760351E-3</v>
      </c>
    </row>
    <row r="35007" spans="2:6" x14ac:dyDescent="0.25">
      <c r="B35007" s="18">
        <v>2017</v>
      </c>
      <c r="C35007" s="19">
        <v>42737</v>
      </c>
      <c r="D35007" s="18" t="s">
        <v>6</v>
      </c>
      <c r="E35007" s="18">
        <v>1.9213895335778992E-3</v>
      </c>
      <c r="F35007" s="18">
        <v>8.9840533053829457E-6</v>
      </c>
    </row>
    <row r="35008" spans="2:6" x14ac:dyDescent="0.25">
      <c r="B35008" s="18">
        <v>2017</v>
      </c>
      <c r="C35008" s="19">
        <v>42737</v>
      </c>
      <c r="D35008" s="18" t="s">
        <v>6</v>
      </c>
      <c r="E35008" s="18">
        <v>4.5713009408300365E-2</v>
      </c>
      <c r="F35008" s="18">
        <v>8.6246911731676279E-4</v>
      </c>
    </row>
    <row r="35009" spans="2:6" x14ac:dyDescent="0.25">
      <c r="B35009" s="18">
        <v>2017</v>
      </c>
      <c r="C35009" s="19">
        <v>42737</v>
      </c>
      <c r="D35009" s="18" t="s">
        <v>6</v>
      </c>
      <c r="E35009" s="18">
        <v>7.901275236455281E-2</v>
      </c>
      <c r="F35009" s="18">
        <v>1.2787302537995058E-3</v>
      </c>
    </row>
    <row r="35010" spans="2:6" x14ac:dyDescent="0.25">
      <c r="B35010" s="18">
        <v>2017</v>
      </c>
      <c r="C35010" s="19">
        <v>42737</v>
      </c>
      <c r="D35010" s="18" t="s">
        <v>6</v>
      </c>
      <c r="E35010" s="18">
        <v>6.7380399790372086E-4</v>
      </c>
      <c r="F35010" s="18">
        <v>2.9946844351276486E-6</v>
      </c>
    </row>
    <row r="35011" spans="2:6" x14ac:dyDescent="0.25">
      <c r="B35011" s="18">
        <v>2017</v>
      </c>
      <c r="C35011" s="19">
        <v>42737</v>
      </c>
      <c r="D35011" s="18" t="s">
        <v>6</v>
      </c>
      <c r="E35011" s="18">
        <v>1.1151604402186119</v>
      </c>
      <c r="F35011" s="18">
        <v>1.4395448079658606E-2</v>
      </c>
    </row>
    <row r="35012" spans="2:6" x14ac:dyDescent="0.25">
      <c r="B35012" s="18">
        <v>2017</v>
      </c>
      <c r="C35012" s="19">
        <v>42737</v>
      </c>
      <c r="D35012" s="18" t="s">
        <v>6</v>
      </c>
      <c r="E35012" s="18">
        <v>2.904843902073819E-4</v>
      </c>
      <c r="F35012" s="18">
        <v>2.9946844351276486E-6</v>
      </c>
    </row>
    <row r="35013" spans="2:6" x14ac:dyDescent="0.25">
      <c r="B35013" s="18">
        <v>2017</v>
      </c>
      <c r="C35013" s="19">
        <v>42737</v>
      </c>
      <c r="D35013" s="18" t="s">
        <v>6</v>
      </c>
      <c r="E35013" s="18">
        <v>4.3966958648399191E-4</v>
      </c>
      <c r="F35013" s="18">
        <v>2.9946844351276486E-6</v>
      </c>
    </row>
    <row r="35014" spans="2:6" x14ac:dyDescent="0.25">
      <c r="B35014" s="18">
        <v>2017</v>
      </c>
      <c r="C35014" s="19">
        <v>42737</v>
      </c>
      <c r="D35014" s="18" t="s">
        <v>6</v>
      </c>
      <c r="E35014" s="18">
        <v>3.3954730353622219E-4</v>
      </c>
      <c r="F35014" s="18">
        <v>2.9946844351276486E-6</v>
      </c>
    </row>
    <row r="35015" spans="2:6" x14ac:dyDescent="0.25">
      <c r="B35015" s="18">
        <v>2017</v>
      </c>
      <c r="C35015" s="19">
        <v>42737</v>
      </c>
      <c r="D35015" s="18" t="s">
        <v>6</v>
      </c>
      <c r="E35015" s="18">
        <v>1.0228344688178483E-3</v>
      </c>
      <c r="F35015" s="18">
        <v>8.0856479748446508E-5</v>
      </c>
    </row>
    <row r="35016" spans="2:6" x14ac:dyDescent="0.25">
      <c r="B35016" s="18">
        <v>2017</v>
      </c>
      <c r="C35016" s="19">
        <v>42737</v>
      </c>
      <c r="D35016" s="18" t="s">
        <v>6</v>
      </c>
      <c r="E35016" s="18">
        <v>4.7535624266926105E-2</v>
      </c>
      <c r="F35016" s="18">
        <v>1.4973422175638241E-4</v>
      </c>
    </row>
    <row r="35017" spans="2:6" x14ac:dyDescent="0.25">
      <c r="B35017" s="18">
        <v>2017</v>
      </c>
      <c r="C35017" s="19">
        <v>42737</v>
      </c>
      <c r="D35017" s="18" t="s">
        <v>6</v>
      </c>
      <c r="E35017" s="18">
        <v>3.5137630705497642E-4</v>
      </c>
      <c r="F35017" s="18">
        <v>2.9946844351276486E-6</v>
      </c>
    </row>
    <row r="35018" spans="2:6" x14ac:dyDescent="0.25">
      <c r="B35018" s="18">
        <v>2017</v>
      </c>
      <c r="C35018" s="19">
        <v>42737</v>
      </c>
      <c r="D35018" s="18" t="s">
        <v>6</v>
      </c>
      <c r="E35018" s="18">
        <v>0.16484405180804074</v>
      </c>
      <c r="F35018" s="18">
        <v>1.6470764393202067E-3</v>
      </c>
    </row>
    <row r="35019" spans="2:6" x14ac:dyDescent="0.25">
      <c r="B35019" s="18">
        <v>2017</v>
      </c>
      <c r="C35019" s="19">
        <v>42737</v>
      </c>
      <c r="D35019" s="18" t="s">
        <v>6</v>
      </c>
      <c r="E35019" s="18">
        <v>9.2300167203214194E-3</v>
      </c>
      <c r="F35019" s="18">
        <v>1.1978737740510594E-5</v>
      </c>
    </row>
    <row r="35020" spans="2:6" x14ac:dyDescent="0.25">
      <c r="B35020" s="18">
        <v>2017</v>
      </c>
      <c r="C35020" s="19">
        <v>42737</v>
      </c>
      <c r="D35020" s="18" t="s">
        <v>6</v>
      </c>
      <c r="E35020" s="18">
        <v>3.6026053754585608E-4</v>
      </c>
      <c r="F35020" s="18">
        <v>2.9946844351276486E-6</v>
      </c>
    </row>
    <row r="35021" spans="2:6" x14ac:dyDescent="0.25">
      <c r="B35021" s="18">
        <v>2017</v>
      </c>
      <c r="C35021" s="19">
        <v>42738</v>
      </c>
      <c r="D35021" s="18" t="s">
        <v>6</v>
      </c>
      <c r="E35021" s="18">
        <v>4.5479274288138648E-4</v>
      </c>
      <c r="F35021" s="18">
        <v>1.4973422175638243E-5</v>
      </c>
    </row>
    <row r="35022" spans="2:6" x14ac:dyDescent="0.25">
      <c r="B35022" s="18">
        <v>2017</v>
      </c>
      <c r="C35022" s="19">
        <v>42738</v>
      </c>
      <c r="D35022" s="18" t="s">
        <v>6</v>
      </c>
      <c r="E35022" s="18">
        <v>9.3134685932469864E-4</v>
      </c>
      <c r="F35022" s="18">
        <v>5.9893688702552971E-6</v>
      </c>
    </row>
    <row r="35023" spans="2:6" x14ac:dyDescent="0.25">
      <c r="B35023" s="18">
        <v>2017</v>
      </c>
      <c r="C35023" s="19">
        <v>42738</v>
      </c>
      <c r="D35023" s="18" t="s">
        <v>6</v>
      </c>
      <c r="E35023" s="18">
        <v>2.6448004791495096E-2</v>
      </c>
      <c r="F35023" s="18">
        <v>9.0140001497342214E-4</v>
      </c>
    </row>
    <row r="35024" spans="2:6" x14ac:dyDescent="0.25">
      <c r="B35024" s="18">
        <v>2017</v>
      </c>
      <c r="C35024" s="19">
        <v>42738</v>
      </c>
      <c r="D35024" s="18" t="s">
        <v>6</v>
      </c>
      <c r="E35024" s="18">
        <v>0.39674318085398513</v>
      </c>
      <c r="F35024" s="18">
        <v>9.3733622819495391E-4</v>
      </c>
    </row>
    <row r="35025" spans="2:6" x14ac:dyDescent="0.25">
      <c r="B35025" s="18">
        <v>2017</v>
      </c>
      <c r="C35025" s="19">
        <v>42738</v>
      </c>
      <c r="D35025" s="18" t="s">
        <v>6</v>
      </c>
      <c r="E35025" s="18">
        <v>2.5659454468318724E-4</v>
      </c>
      <c r="F35025" s="18">
        <v>2.9946844351276486E-6</v>
      </c>
    </row>
    <row r="35026" spans="2:6" x14ac:dyDescent="0.25">
      <c r="B35026" s="18">
        <v>2017</v>
      </c>
      <c r="C35026" s="19">
        <v>42738</v>
      </c>
      <c r="D35026" s="18" t="s">
        <v>6</v>
      </c>
      <c r="E35026" s="18">
        <v>1.4528711537021785E-3</v>
      </c>
      <c r="F35026" s="18">
        <v>8.9840533053829457E-6</v>
      </c>
    </row>
    <row r="35027" spans="2:6" x14ac:dyDescent="0.25">
      <c r="B35027" s="18">
        <v>2017</v>
      </c>
      <c r="C35027" s="19">
        <v>42739</v>
      </c>
      <c r="D35027" s="18" t="s">
        <v>6</v>
      </c>
      <c r="E35027" s="18">
        <v>2.5784232986449052E-2</v>
      </c>
      <c r="F35027" s="18">
        <v>4.9112824736093433E-4</v>
      </c>
    </row>
    <row r="35028" spans="2:6" x14ac:dyDescent="0.25">
      <c r="B35028" s="18">
        <v>2017</v>
      </c>
      <c r="C35028" s="19">
        <v>42739</v>
      </c>
      <c r="D35028" s="18" t="s">
        <v>6</v>
      </c>
      <c r="E35028" s="18">
        <v>2.676998327967858E-2</v>
      </c>
      <c r="F35028" s="18">
        <v>1.4973422175638241E-4</v>
      </c>
    </row>
    <row r="35029" spans="2:6" x14ac:dyDescent="0.25">
      <c r="B35029" s="18">
        <v>2017</v>
      </c>
      <c r="C35029" s="19">
        <v>42739</v>
      </c>
      <c r="D35029" s="18" t="s">
        <v>6</v>
      </c>
      <c r="E35029" s="18">
        <v>2.6053754585610541E-4</v>
      </c>
      <c r="F35029" s="18">
        <v>2.9946844351276486E-6</v>
      </c>
    </row>
    <row r="35030" spans="2:6" x14ac:dyDescent="0.25">
      <c r="B35030" s="18">
        <v>2017</v>
      </c>
      <c r="C35030" s="19">
        <v>42739</v>
      </c>
      <c r="D35030" s="18" t="s">
        <v>6</v>
      </c>
      <c r="E35030" s="18">
        <v>1.813281425469791E-3</v>
      </c>
      <c r="F35030" s="18">
        <v>2.096279104589354E-5</v>
      </c>
    </row>
    <row r="35031" spans="2:6" x14ac:dyDescent="0.25">
      <c r="B35031" s="18">
        <v>2017</v>
      </c>
      <c r="C35031" s="19">
        <v>42739</v>
      </c>
      <c r="D35031" s="18" t="s">
        <v>6</v>
      </c>
      <c r="E35031" s="18">
        <v>4.6242918819096204E-4</v>
      </c>
      <c r="F35031" s="18">
        <v>2.9946844351276486E-6</v>
      </c>
    </row>
    <row r="35032" spans="2:6" x14ac:dyDescent="0.25">
      <c r="B35032" s="18">
        <v>2017</v>
      </c>
      <c r="C35032" s="19">
        <v>42739</v>
      </c>
      <c r="D35032" s="18" t="s">
        <v>6</v>
      </c>
      <c r="E35032" s="18">
        <v>1.6633874872102029E-2</v>
      </c>
      <c r="F35032" s="18">
        <v>2.0363854158868009E-4</v>
      </c>
    </row>
    <row r="35033" spans="2:6" x14ac:dyDescent="0.25">
      <c r="B35033" s="18">
        <v>2017</v>
      </c>
      <c r="C35033" s="19">
        <v>42739</v>
      </c>
      <c r="D35033" s="18" t="s">
        <v>6</v>
      </c>
      <c r="E35033" s="18">
        <v>2.8946619749943849E-3</v>
      </c>
      <c r="F35033" s="18">
        <v>1.1978737740510594E-5</v>
      </c>
    </row>
    <row r="35034" spans="2:6" x14ac:dyDescent="0.25">
      <c r="B35034" s="18">
        <v>2017</v>
      </c>
      <c r="C35034" s="19">
        <v>42740</v>
      </c>
      <c r="D35034" s="18" t="s">
        <v>6</v>
      </c>
      <c r="E35034" s="18">
        <v>4.4971176162311895E-2</v>
      </c>
      <c r="F35034" s="18">
        <v>8.6845848618701798E-5</v>
      </c>
    </row>
    <row r="35035" spans="2:6" x14ac:dyDescent="0.25">
      <c r="B35035" s="18">
        <v>2017</v>
      </c>
      <c r="C35035" s="19">
        <v>42740</v>
      </c>
      <c r="D35035" s="18" t="s">
        <v>6</v>
      </c>
      <c r="E35035" s="18">
        <v>9.274627536123381E-2</v>
      </c>
      <c r="F35035" s="18">
        <v>7.486711087819121E-4</v>
      </c>
    </row>
    <row r="35036" spans="2:6" x14ac:dyDescent="0.25">
      <c r="B35036" s="18">
        <v>2017</v>
      </c>
      <c r="C35036" s="19">
        <v>42740</v>
      </c>
      <c r="D35036" s="18" t="s">
        <v>6</v>
      </c>
      <c r="E35036" s="18">
        <v>0.23501754385964901</v>
      </c>
      <c r="F35036" s="18">
        <v>1.5332784307853561E-3</v>
      </c>
    </row>
    <row r="35037" spans="2:6" x14ac:dyDescent="0.25">
      <c r="B35037" s="18">
        <v>2017</v>
      </c>
      <c r="C35037" s="19">
        <v>42740</v>
      </c>
      <c r="D35037" s="18" t="s">
        <v>6</v>
      </c>
      <c r="E35037" s="18">
        <v>1.9278780165206768E-3</v>
      </c>
      <c r="F35037" s="18">
        <v>4.192558209178708E-5</v>
      </c>
    </row>
    <row r="35038" spans="2:6" x14ac:dyDescent="0.25">
      <c r="B35038" s="18">
        <v>2017</v>
      </c>
      <c r="C35038" s="19">
        <v>42740</v>
      </c>
      <c r="D35038" s="18" t="s">
        <v>6</v>
      </c>
      <c r="E35038" s="18">
        <v>5.0810561253774651E-2</v>
      </c>
      <c r="F35038" s="18">
        <v>2.8449502133712662E-4</v>
      </c>
    </row>
    <row r="35039" spans="2:6" x14ac:dyDescent="0.25">
      <c r="B35039" s="18">
        <v>2017</v>
      </c>
      <c r="C35039" s="19">
        <v>42740</v>
      </c>
      <c r="D35039" s="18" t="s">
        <v>6</v>
      </c>
      <c r="E35039" s="18">
        <v>1.7958124329315475E-4</v>
      </c>
      <c r="F35039" s="18">
        <v>2.9946844351276486E-6</v>
      </c>
    </row>
    <row r="35040" spans="2:6" x14ac:dyDescent="0.25">
      <c r="B35040" s="18">
        <v>2017</v>
      </c>
      <c r="C35040" s="19">
        <v>42740</v>
      </c>
      <c r="D35040" s="18" t="s">
        <v>6</v>
      </c>
      <c r="E35040" s="18">
        <v>4.7345960919368121E-3</v>
      </c>
      <c r="F35040" s="18">
        <v>5.0909635397170022E-5</v>
      </c>
    </row>
    <row r="35041" spans="2:6" x14ac:dyDescent="0.25">
      <c r="B35041" s="18">
        <v>2017</v>
      </c>
      <c r="C35041" s="19">
        <v>42740</v>
      </c>
      <c r="D35041" s="18" t="s">
        <v>6</v>
      </c>
      <c r="E35041" s="18">
        <v>3.3040752664021261E-2</v>
      </c>
      <c r="F35041" s="18">
        <v>1.3116717825859101E-3</v>
      </c>
    </row>
    <row r="35042" spans="2:6" x14ac:dyDescent="0.25">
      <c r="B35042" s="18">
        <v>2017</v>
      </c>
      <c r="C35042" s="19">
        <v>42740</v>
      </c>
      <c r="D35042" s="18" t="s">
        <v>6</v>
      </c>
      <c r="E35042" s="18">
        <v>7.7462504055301952E-4</v>
      </c>
      <c r="F35042" s="18">
        <v>5.9893688702552971E-6</v>
      </c>
    </row>
    <row r="35043" spans="2:6" x14ac:dyDescent="0.25">
      <c r="B35043" s="18">
        <v>2017</v>
      </c>
      <c r="C35043" s="19">
        <v>42740</v>
      </c>
      <c r="D35043" s="18" t="s">
        <v>6</v>
      </c>
      <c r="E35043" s="18">
        <v>3.4983903571161189E-3</v>
      </c>
      <c r="F35043" s="18">
        <v>1.3176611514561652E-4</v>
      </c>
    </row>
    <row r="35044" spans="2:6" x14ac:dyDescent="0.25">
      <c r="B35044" s="18">
        <v>2017</v>
      </c>
      <c r="C35044" s="19">
        <v>42740</v>
      </c>
      <c r="D35044" s="18" t="s">
        <v>6</v>
      </c>
      <c r="E35044" s="18">
        <v>2.7670884180579472E-3</v>
      </c>
      <c r="F35044" s="18">
        <v>1.7968106610765891E-5</v>
      </c>
    </row>
    <row r="35045" spans="2:6" x14ac:dyDescent="0.25">
      <c r="B35045" s="18">
        <v>2017</v>
      </c>
      <c r="C35045" s="19">
        <v>42741</v>
      </c>
      <c r="D35045" s="18" t="s">
        <v>6</v>
      </c>
      <c r="E35045" s="18">
        <v>1.5201018192707945E-3</v>
      </c>
      <c r="F35045" s="18">
        <v>1.1978737740510594E-5</v>
      </c>
    </row>
    <row r="35046" spans="2:6" x14ac:dyDescent="0.25">
      <c r="B35046" s="18">
        <v>2017</v>
      </c>
      <c r="C35046" s="19">
        <v>42741</v>
      </c>
      <c r="D35046" s="18" t="s">
        <v>6</v>
      </c>
      <c r="E35046" s="18">
        <v>0.22647201217838347</v>
      </c>
      <c r="F35046" s="18">
        <v>3.4199296249157744E-3</v>
      </c>
    </row>
    <row r="35047" spans="2:6" x14ac:dyDescent="0.25">
      <c r="B35047" s="18">
        <v>2017</v>
      </c>
      <c r="C35047" s="19">
        <v>42741</v>
      </c>
      <c r="D35047" s="18" t="s">
        <v>6</v>
      </c>
      <c r="E35047" s="18">
        <v>3.4638516632976566E-4</v>
      </c>
      <c r="F35047" s="18">
        <v>5.9893688702552971E-6</v>
      </c>
    </row>
    <row r="35048" spans="2:6" x14ac:dyDescent="0.25">
      <c r="B35048" s="18">
        <v>2017</v>
      </c>
      <c r="C35048" s="19">
        <v>42741</v>
      </c>
      <c r="D35048" s="18" t="s">
        <v>6</v>
      </c>
      <c r="E35048" s="18">
        <v>3.3270993985675526E-2</v>
      </c>
      <c r="F35048" s="18">
        <v>7.217189488657633E-4</v>
      </c>
    </row>
    <row r="35049" spans="2:6" x14ac:dyDescent="0.25">
      <c r="B35049" s="18">
        <v>2017</v>
      </c>
      <c r="C35049" s="19">
        <v>42741</v>
      </c>
      <c r="D35049" s="18" t="s">
        <v>6</v>
      </c>
      <c r="E35049" s="18">
        <v>2.043522747123854E-3</v>
      </c>
      <c r="F35049" s="18">
        <v>2.096279104589354E-5</v>
      </c>
    </row>
    <row r="35050" spans="2:6" x14ac:dyDescent="0.25">
      <c r="B35050" s="18">
        <v>2017</v>
      </c>
      <c r="C35050" s="19">
        <v>42742</v>
      </c>
      <c r="D35050" s="18" t="s">
        <v>6</v>
      </c>
      <c r="E35050" s="18">
        <v>2.332859174964438E-3</v>
      </c>
      <c r="F35050" s="18">
        <v>5.689900426742532E-5</v>
      </c>
    </row>
    <row r="35051" spans="2:6" x14ac:dyDescent="0.25">
      <c r="B35051" s="18">
        <v>2017</v>
      </c>
      <c r="C35051" s="19">
        <v>42742</v>
      </c>
      <c r="D35051" s="18" t="s">
        <v>6</v>
      </c>
      <c r="E35051" s="18">
        <v>2.7501185395922226E-4</v>
      </c>
      <c r="F35051" s="18">
        <v>2.9946844351276486E-6</v>
      </c>
    </row>
    <row r="35052" spans="2:6" x14ac:dyDescent="0.25">
      <c r="B35052" s="18">
        <v>2017</v>
      </c>
      <c r="C35052" s="19">
        <v>42742</v>
      </c>
      <c r="D35052" s="18" t="s">
        <v>6</v>
      </c>
      <c r="E35052" s="18">
        <v>1.7353697187492191E-3</v>
      </c>
      <c r="F35052" s="18">
        <v>2.096279104589354E-5</v>
      </c>
    </row>
    <row r="35053" spans="2:6" x14ac:dyDescent="0.25">
      <c r="B35053" s="18">
        <v>2017</v>
      </c>
      <c r="C35053" s="19">
        <v>42742</v>
      </c>
      <c r="D35053" s="18" t="s">
        <v>6</v>
      </c>
      <c r="E35053" s="18">
        <v>2.1507823613086774E-3</v>
      </c>
      <c r="F35053" s="18">
        <v>2.6952159916148837E-5</v>
      </c>
    </row>
    <row r="35054" spans="2:6" x14ac:dyDescent="0.25">
      <c r="B35054" s="18">
        <v>2017</v>
      </c>
      <c r="C35054" s="19">
        <v>42743</v>
      </c>
      <c r="D35054" s="18" t="s">
        <v>6</v>
      </c>
      <c r="E35054" s="18">
        <v>0.16365081979486412</v>
      </c>
      <c r="F35054" s="18">
        <v>2.8569289511117765E-3</v>
      </c>
    </row>
    <row r="35055" spans="2:6" x14ac:dyDescent="0.25">
      <c r="B35055" s="18">
        <v>2017</v>
      </c>
      <c r="C35055" s="19">
        <v>42743</v>
      </c>
      <c r="D35055" s="18" t="s">
        <v>6</v>
      </c>
      <c r="E35055" s="18">
        <v>5.7497941154450853E-4</v>
      </c>
      <c r="F35055" s="18">
        <v>2.9946844351276486E-6</v>
      </c>
    </row>
    <row r="35056" spans="2:6" x14ac:dyDescent="0.25">
      <c r="B35056" s="18">
        <v>2017</v>
      </c>
      <c r="C35056" s="19">
        <v>42743</v>
      </c>
      <c r="D35056" s="18" t="s">
        <v>6</v>
      </c>
      <c r="E35056" s="18">
        <v>6.1630605674927001E-3</v>
      </c>
      <c r="F35056" s="18">
        <v>6.2888373137680623E-5</v>
      </c>
    </row>
    <row r="35057" spans="2:6" x14ac:dyDescent="0.25">
      <c r="B35057" s="18">
        <v>2017</v>
      </c>
      <c r="C35057" s="19">
        <v>42743</v>
      </c>
      <c r="D35057" s="18" t="s">
        <v>6</v>
      </c>
      <c r="E35057" s="18">
        <v>1.6066481994459833E-4</v>
      </c>
      <c r="F35057" s="18">
        <v>2.9946844351276486E-6</v>
      </c>
    </row>
    <row r="35058" spans="2:6" x14ac:dyDescent="0.25">
      <c r="B35058" s="18">
        <v>2017</v>
      </c>
      <c r="C35058" s="19">
        <v>42743</v>
      </c>
      <c r="D35058" s="18" t="s">
        <v>6</v>
      </c>
      <c r="E35058" s="18">
        <v>0.10912200843502794</v>
      </c>
      <c r="F35058" s="18">
        <v>8.8942127723291159E-4</v>
      </c>
    </row>
    <row r="35059" spans="2:6" x14ac:dyDescent="0.25">
      <c r="B35059" s="18">
        <v>2017</v>
      </c>
      <c r="C35059" s="19">
        <v>42744</v>
      </c>
      <c r="D35059" s="18" t="s">
        <v>6</v>
      </c>
      <c r="E35059" s="18">
        <v>2.4271817523895095E-2</v>
      </c>
      <c r="F35059" s="18">
        <v>8.0856479748446508E-4</v>
      </c>
    </row>
    <row r="35060" spans="2:6" x14ac:dyDescent="0.25">
      <c r="B35060" s="18">
        <v>2017</v>
      </c>
      <c r="C35060" s="19">
        <v>42744</v>
      </c>
      <c r="D35060" s="18" t="s">
        <v>6</v>
      </c>
      <c r="E35060" s="18">
        <v>2.6539891692246255E-3</v>
      </c>
      <c r="F35060" s="18">
        <v>3.2941528786404131E-5</v>
      </c>
    </row>
    <row r="35061" spans="2:6" x14ac:dyDescent="0.25">
      <c r="B35061" s="18">
        <v>2017</v>
      </c>
      <c r="C35061" s="19">
        <v>42754</v>
      </c>
      <c r="D35061" s="18" t="s">
        <v>7</v>
      </c>
      <c r="E35061" s="18">
        <v>1.0559257318260089E-2</v>
      </c>
      <c r="F35061" s="18">
        <v>1.2877143071048889E-4</v>
      </c>
    </row>
    <row r="35062" spans="2:6" x14ac:dyDescent="0.25">
      <c r="B35062" s="18">
        <v>2017</v>
      </c>
      <c r="C35062" s="19">
        <v>42761</v>
      </c>
      <c r="D35062" s="18" t="s">
        <v>7</v>
      </c>
      <c r="E35062" s="18">
        <v>3.3151156696863068E-3</v>
      </c>
      <c r="F35062" s="18">
        <v>8.9840533053829457E-6</v>
      </c>
    </row>
    <row r="35063" spans="2:6" x14ac:dyDescent="0.25">
      <c r="B35063" s="18">
        <v>2017</v>
      </c>
      <c r="C35063" s="19">
        <v>42767</v>
      </c>
      <c r="D35063" s="18" t="s">
        <v>7</v>
      </c>
      <c r="E35063" s="18">
        <v>4.3096503705921989E-2</v>
      </c>
      <c r="F35063" s="18">
        <v>1.1679269296997829E-4</v>
      </c>
    </row>
    <row r="35064" spans="2:6" x14ac:dyDescent="0.25">
      <c r="B35064" s="18">
        <v>2017</v>
      </c>
      <c r="C35064" s="19">
        <v>42760</v>
      </c>
      <c r="D35064" s="18" t="s">
        <v>7</v>
      </c>
      <c r="E35064" s="18">
        <v>6.4355768510893164E-3</v>
      </c>
      <c r="F35064" s="18">
        <v>2.096279104589354E-5</v>
      </c>
    </row>
    <row r="35065" spans="2:6" x14ac:dyDescent="0.25">
      <c r="B35065" s="18">
        <v>2017</v>
      </c>
      <c r="C35065" s="19">
        <v>42769</v>
      </c>
      <c r="D35065" s="18" t="s">
        <v>7</v>
      </c>
      <c r="E35065" s="18">
        <v>6.0193157146065735E-3</v>
      </c>
      <c r="F35065" s="18">
        <v>1.4973422175638243E-5</v>
      </c>
    </row>
    <row r="35066" spans="2:6" x14ac:dyDescent="0.25">
      <c r="B35066" s="18">
        <v>2017</v>
      </c>
      <c r="C35066" s="19">
        <v>42759</v>
      </c>
      <c r="D35066" s="18" t="s">
        <v>7</v>
      </c>
      <c r="E35066" s="18">
        <v>4.3087519652616604E-2</v>
      </c>
      <c r="F35066" s="18">
        <v>3.2642060342891367E-4</v>
      </c>
    </row>
    <row r="35067" spans="2:6" x14ac:dyDescent="0.25">
      <c r="B35067" s="18">
        <v>2017</v>
      </c>
      <c r="C35067" s="19">
        <v>42774</v>
      </c>
      <c r="D35067" s="18" t="s">
        <v>7</v>
      </c>
      <c r="E35067" s="18">
        <v>2.3807741259264806E-3</v>
      </c>
      <c r="F35067" s="18">
        <v>1.4973422175638243E-5</v>
      </c>
    </row>
    <row r="35068" spans="2:6" x14ac:dyDescent="0.25">
      <c r="B35068" s="18">
        <v>2017</v>
      </c>
      <c r="C35068" s="19">
        <v>42774</v>
      </c>
      <c r="D35068" s="18" t="s">
        <v>7</v>
      </c>
      <c r="E35068" s="18">
        <v>1.4554166354720371E-3</v>
      </c>
      <c r="F35068" s="18">
        <v>8.9840533053829457E-6</v>
      </c>
    </row>
    <row r="35069" spans="2:6" x14ac:dyDescent="0.25">
      <c r="B35069" s="18">
        <v>2017</v>
      </c>
      <c r="C35069" s="19">
        <v>42744</v>
      </c>
      <c r="D35069" s="18" t="s">
        <v>6</v>
      </c>
      <c r="E35069" s="18">
        <v>1.9591225574605076E-2</v>
      </c>
      <c r="F35069" s="18">
        <v>3.1743655012353076E-4</v>
      </c>
    </row>
    <row r="35070" spans="2:6" x14ac:dyDescent="0.25">
      <c r="B35070" s="18">
        <v>2017</v>
      </c>
      <c r="C35070" s="19">
        <v>42774</v>
      </c>
      <c r="D35070" s="18" t="s">
        <v>7</v>
      </c>
      <c r="E35070" s="18">
        <v>9.702777569813581E-4</v>
      </c>
      <c r="F35070" s="18">
        <v>5.9893688702552971E-6</v>
      </c>
    </row>
    <row r="35071" spans="2:6" x14ac:dyDescent="0.25">
      <c r="B35071" s="18">
        <v>2017</v>
      </c>
      <c r="C35071" s="19">
        <v>42774</v>
      </c>
      <c r="D35071" s="18" t="s">
        <v>7</v>
      </c>
      <c r="E35071" s="18">
        <v>2.8719023732874148E-3</v>
      </c>
      <c r="F35071" s="18">
        <v>2.096279104589354E-5</v>
      </c>
    </row>
    <row r="35072" spans="2:6" x14ac:dyDescent="0.25">
      <c r="B35072" s="18">
        <v>2017</v>
      </c>
      <c r="C35072" s="19">
        <v>42775</v>
      </c>
      <c r="D35072" s="18" t="s">
        <v>7</v>
      </c>
      <c r="E35072" s="18">
        <v>1.7608744478550572E-3</v>
      </c>
      <c r="F35072" s="18">
        <v>1.1978737740510594E-5</v>
      </c>
    </row>
    <row r="35073" spans="2:6" x14ac:dyDescent="0.25">
      <c r="B35073" s="18">
        <v>2017</v>
      </c>
      <c r="C35073" s="19">
        <v>42775</v>
      </c>
      <c r="D35073" s="18" t="s">
        <v>7</v>
      </c>
      <c r="E35073" s="18">
        <v>7.9059669087369914E-4</v>
      </c>
      <c r="F35073" s="18">
        <v>5.9893688702552971E-6</v>
      </c>
    </row>
    <row r="35074" spans="2:6" x14ac:dyDescent="0.25">
      <c r="B35074" s="18">
        <v>2017</v>
      </c>
      <c r="C35074" s="19">
        <v>42775</v>
      </c>
      <c r="D35074" s="18" t="s">
        <v>7</v>
      </c>
      <c r="E35074" s="18">
        <v>1.8417309276035037E-3</v>
      </c>
      <c r="F35074" s="18">
        <v>1.4973422175638243E-5</v>
      </c>
    </row>
    <row r="35075" spans="2:6" x14ac:dyDescent="0.25">
      <c r="B35075" s="18">
        <v>2017</v>
      </c>
      <c r="C35075" s="19">
        <v>42775</v>
      </c>
      <c r="D35075" s="18" t="s">
        <v>7</v>
      </c>
      <c r="E35075" s="18">
        <v>9.702777569813581E-4</v>
      </c>
      <c r="F35075" s="18">
        <v>5.9893688702552971E-6</v>
      </c>
    </row>
    <row r="35076" spans="2:6" x14ac:dyDescent="0.25">
      <c r="B35076" s="18">
        <v>2017</v>
      </c>
      <c r="C35076" s="19">
        <v>42744</v>
      </c>
      <c r="D35076" s="18" t="s">
        <v>6</v>
      </c>
      <c r="E35076" s="18">
        <v>3.1454168850290638E-4</v>
      </c>
      <c r="F35076" s="18">
        <v>2.9946844351276486E-6</v>
      </c>
    </row>
    <row r="35077" spans="2:6" x14ac:dyDescent="0.25">
      <c r="B35077" s="18">
        <v>2017</v>
      </c>
      <c r="C35077" s="19">
        <v>42776</v>
      </c>
      <c r="D35077" s="18" t="s">
        <v>7</v>
      </c>
      <c r="E35077" s="18">
        <v>6.4685183798757206E-4</v>
      </c>
      <c r="F35077" s="18">
        <v>8.9840533053829457E-6</v>
      </c>
    </row>
    <row r="35078" spans="2:6" x14ac:dyDescent="0.25">
      <c r="B35078" s="18">
        <v>2017</v>
      </c>
      <c r="C35078" s="19">
        <v>42776</v>
      </c>
      <c r="D35078" s="18" t="s">
        <v>7</v>
      </c>
      <c r="E35078" s="18">
        <v>1.0511342367298046E-3</v>
      </c>
      <c r="F35078" s="18">
        <v>8.9840533053829457E-6</v>
      </c>
    </row>
    <row r="35079" spans="2:6" x14ac:dyDescent="0.25">
      <c r="B35079" s="18">
        <v>2017</v>
      </c>
      <c r="C35079" s="19">
        <v>42776</v>
      </c>
      <c r="D35079" s="18" t="s">
        <v>7</v>
      </c>
      <c r="E35079" s="18">
        <v>1.3655761024182077E-3</v>
      </c>
      <c r="F35079" s="18">
        <v>8.9840533053829457E-6</v>
      </c>
    </row>
    <row r="35080" spans="2:6" x14ac:dyDescent="0.25">
      <c r="B35080" s="18">
        <v>2017</v>
      </c>
      <c r="C35080" s="19">
        <v>42744</v>
      </c>
      <c r="D35080" s="18" t="s">
        <v>6</v>
      </c>
      <c r="E35080" s="18">
        <v>2.6495969653864402E-3</v>
      </c>
      <c r="F35080" s="18">
        <v>3.2941528786404131E-5</v>
      </c>
    </row>
    <row r="35081" spans="2:6" x14ac:dyDescent="0.25">
      <c r="B35081" s="18">
        <v>2017</v>
      </c>
      <c r="C35081" s="19">
        <v>42775</v>
      </c>
      <c r="D35081" s="18" t="s">
        <v>7</v>
      </c>
      <c r="E35081" s="18">
        <v>1.2575578348431534E-2</v>
      </c>
      <c r="F35081" s="18">
        <v>6.2888373137680623E-5</v>
      </c>
    </row>
    <row r="35082" spans="2:6" x14ac:dyDescent="0.25">
      <c r="B35082" s="18">
        <v>2017</v>
      </c>
      <c r="C35082" s="19">
        <v>42780</v>
      </c>
      <c r="D35082" s="18" t="s">
        <v>7</v>
      </c>
      <c r="E35082" s="18">
        <v>2.387961368570787E-2</v>
      </c>
      <c r="F35082" s="18">
        <v>1.9165980384816951E-4</v>
      </c>
    </row>
    <row r="35083" spans="2:6" x14ac:dyDescent="0.25">
      <c r="B35083" s="18">
        <v>2017</v>
      </c>
      <c r="C35083" s="19">
        <v>42744</v>
      </c>
      <c r="D35083" s="18" t="s">
        <v>6</v>
      </c>
      <c r="E35083" s="18">
        <v>2.404432132963989E-3</v>
      </c>
      <c r="F35083" s="18">
        <v>1.7968106610765891E-5</v>
      </c>
    </row>
    <row r="35084" spans="2:6" x14ac:dyDescent="0.25">
      <c r="B35084" s="18">
        <v>2017</v>
      </c>
      <c r="C35084" s="19">
        <v>42781</v>
      </c>
      <c r="D35084" s="18" t="s">
        <v>7</v>
      </c>
      <c r="E35084" s="18">
        <v>4.9049936362955751E-2</v>
      </c>
      <c r="F35084" s="18">
        <v>2.2160664819944597E-4</v>
      </c>
    </row>
    <row r="35085" spans="2:6" x14ac:dyDescent="0.25">
      <c r="B35085" s="18">
        <v>2017</v>
      </c>
      <c r="C35085" s="19">
        <v>42782</v>
      </c>
      <c r="D35085" s="18" t="s">
        <v>7</v>
      </c>
      <c r="E35085" s="18">
        <v>1.230216365950438E-2</v>
      </c>
      <c r="F35085" s="18">
        <v>9.8824586359212393E-5</v>
      </c>
    </row>
    <row r="35086" spans="2:6" x14ac:dyDescent="0.25">
      <c r="B35086" s="18">
        <v>2017</v>
      </c>
      <c r="C35086" s="19">
        <v>42774</v>
      </c>
      <c r="D35086" s="18" t="s">
        <v>7</v>
      </c>
      <c r="E35086" s="18">
        <v>1.4197798906940182E-2</v>
      </c>
      <c r="F35086" s="18">
        <v>3.2941528786404131E-5</v>
      </c>
    </row>
    <row r="35087" spans="2:6" x14ac:dyDescent="0.25">
      <c r="B35087" s="18">
        <v>2017</v>
      </c>
      <c r="C35087" s="19">
        <v>42745</v>
      </c>
      <c r="D35087" s="18" t="s">
        <v>7</v>
      </c>
      <c r="E35087" s="18">
        <v>1.986673654263682E-2</v>
      </c>
      <c r="F35087" s="18">
        <v>1.856704349779142E-4</v>
      </c>
    </row>
    <row r="35088" spans="2:6" x14ac:dyDescent="0.25">
      <c r="B35088" s="18">
        <v>2017</v>
      </c>
      <c r="C35088" s="19">
        <v>42744</v>
      </c>
      <c r="D35088" s="18" t="s">
        <v>6</v>
      </c>
      <c r="E35088" s="18">
        <v>1.4299618177734522E-2</v>
      </c>
      <c r="F35088" s="18">
        <v>7.4867110878191204E-5</v>
      </c>
    </row>
    <row r="35089" spans="2:6" x14ac:dyDescent="0.25">
      <c r="B35089" s="18">
        <v>2017</v>
      </c>
      <c r="C35089" s="19">
        <v>42780</v>
      </c>
      <c r="D35089" s="18" t="s">
        <v>7</v>
      </c>
      <c r="E35089" s="18">
        <v>2.5155349255072249E-4</v>
      </c>
      <c r="F35089" s="18">
        <v>5.9893688702552971E-6</v>
      </c>
    </row>
    <row r="35090" spans="2:6" x14ac:dyDescent="0.25">
      <c r="B35090" s="18">
        <v>2017</v>
      </c>
      <c r="C35090" s="19">
        <v>42744</v>
      </c>
      <c r="D35090" s="18" t="s">
        <v>6</v>
      </c>
      <c r="E35090" s="18">
        <v>3.8333258466222354E-2</v>
      </c>
      <c r="F35090" s="18">
        <v>3.6834618552070077E-4</v>
      </c>
    </row>
    <row r="35091" spans="2:6" x14ac:dyDescent="0.25">
      <c r="B35091" s="18">
        <v>2017</v>
      </c>
      <c r="C35091" s="19">
        <v>42781</v>
      </c>
      <c r="D35091" s="18" t="s">
        <v>7</v>
      </c>
      <c r="E35091" s="18">
        <v>1.9046193007411843E-3</v>
      </c>
      <c r="F35091" s="18">
        <v>8.9840533053829457E-6</v>
      </c>
    </row>
    <row r="35092" spans="2:6" x14ac:dyDescent="0.25">
      <c r="B35092" s="18">
        <v>2017</v>
      </c>
      <c r="C35092" s="19">
        <v>42744</v>
      </c>
      <c r="D35092" s="18" t="s">
        <v>6</v>
      </c>
      <c r="E35092" s="18">
        <v>2.9587482219061167E-2</v>
      </c>
      <c r="F35092" s="18">
        <v>7.3968705547652913E-4</v>
      </c>
    </row>
    <row r="35093" spans="2:6" x14ac:dyDescent="0.25">
      <c r="B35093" s="18">
        <v>2017</v>
      </c>
      <c r="C35093" s="19">
        <v>42775</v>
      </c>
      <c r="D35093" s="18" t="s">
        <v>7</v>
      </c>
      <c r="E35093" s="18">
        <v>2.1501834244216516E-2</v>
      </c>
      <c r="F35093" s="18">
        <v>5.9893688702552971E-5</v>
      </c>
    </row>
    <row r="35094" spans="2:6" x14ac:dyDescent="0.25">
      <c r="B35094" s="18">
        <v>2017</v>
      </c>
      <c r="C35094" s="19">
        <v>42744</v>
      </c>
      <c r="D35094" s="18" t="s">
        <v>6</v>
      </c>
      <c r="E35094" s="18">
        <v>5.6339996506201394E-4</v>
      </c>
      <c r="F35094" s="18">
        <v>2.9946844351276486E-6</v>
      </c>
    </row>
    <row r="35095" spans="2:6" x14ac:dyDescent="0.25">
      <c r="B35095" s="18">
        <v>2017</v>
      </c>
      <c r="C35095" s="19">
        <v>42744</v>
      </c>
      <c r="D35095" s="18" t="s">
        <v>6</v>
      </c>
      <c r="E35095" s="18">
        <v>5.864410671058861E-2</v>
      </c>
      <c r="F35095" s="18">
        <v>3.141423972448903E-3</v>
      </c>
    </row>
    <row r="35096" spans="2:6" x14ac:dyDescent="0.25">
      <c r="B35096" s="18">
        <v>2017</v>
      </c>
      <c r="C35096" s="19">
        <v>42745</v>
      </c>
      <c r="D35096" s="18" t="s">
        <v>6</v>
      </c>
      <c r="E35096" s="18">
        <v>0.21738948366649186</v>
      </c>
      <c r="F35096" s="18">
        <v>2.0603428913678222E-3</v>
      </c>
    </row>
    <row r="35097" spans="2:6" x14ac:dyDescent="0.25">
      <c r="B35097" s="18">
        <v>2017</v>
      </c>
      <c r="C35097" s="19">
        <v>42745</v>
      </c>
      <c r="D35097" s="18" t="s">
        <v>6</v>
      </c>
      <c r="E35097" s="18">
        <v>1.2631578947368421E-2</v>
      </c>
      <c r="F35097" s="18">
        <v>1.1978737740510594E-5</v>
      </c>
    </row>
    <row r="35098" spans="2:6" x14ac:dyDescent="0.25">
      <c r="B35098" s="18">
        <v>2017</v>
      </c>
      <c r="C35098" s="19">
        <v>42781</v>
      </c>
      <c r="D35098" s="18" t="s">
        <v>7</v>
      </c>
      <c r="E35098" s="18">
        <v>1.0808814354520717E-3</v>
      </c>
      <c r="F35098" s="18">
        <v>5.9893688702552971E-6</v>
      </c>
    </row>
    <row r="35099" spans="2:6" x14ac:dyDescent="0.25">
      <c r="B35099" s="18">
        <v>2017</v>
      </c>
      <c r="C35099" s="19">
        <v>42781</v>
      </c>
      <c r="D35099" s="18" t="s">
        <v>7</v>
      </c>
      <c r="E35099" s="18">
        <v>4.8513887849067905E-4</v>
      </c>
      <c r="F35099" s="18">
        <v>1.7968106610765891E-5</v>
      </c>
    </row>
    <row r="35100" spans="2:6" x14ac:dyDescent="0.25">
      <c r="B35100" s="18">
        <v>2017</v>
      </c>
      <c r="C35100" s="19">
        <v>42761</v>
      </c>
      <c r="D35100" s="18" t="s">
        <v>7</v>
      </c>
      <c r="E35100" s="18">
        <v>3.0905143370517332E-3</v>
      </c>
      <c r="F35100" s="18">
        <v>1.1978737740510594E-5</v>
      </c>
    </row>
    <row r="35101" spans="2:6" x14ac:dyDescent="0.25">
      <c r="B35101" s="18">
        <v>2017</v>
      </c>
      <c r="C35101" s="19">
        <v>42788</v>
      </c>
      <c r="D35101" s="18" t="s">
        <v>7</v>
      </c>
      <c r="E35101" s="18">
        <v>3.8092386014823686E-3</v>
      </c>
      <c r="F35101" s="18">
        <v>1.7968106610765891E-5</v>
      </c>
    </row>
    <row r="35102" spans="2:6" x14ac:dyDescent="0.25">
      <c r="B35102" s="18">
        <v>2017</v>
      </c>
      <c r="C35102" s="19">
        <v>42745</v>
      </c>
      <c r="D35102" s="18" t="s">
        <v>6</v>
      </c>
      <c r="E35102" s="18">
        <v>4.1641087070449953E-4</v>
      </c>
      <c r="F35102" s="18">
        <v>2.9946844351276486E-6</v>
      </c>
    </row>
    <row r="35103" spans="2:6" x14ac:dyDescent="0.25">
      <c r="B35103" s="18">
        <v>2017</v>
      </c>
      <c r="C35103" s="19">
        <v>42745</v>
      </c>
      <c r="D35103" s="18" t="s">
        <v>6</v>
      </c>
      <c r="E35103" s="18">
        <v>8.0147737765466198E-4</v>
      </c>
      <c r="F35103" s="18">
        <v>5.9893688702552971E-6</v>
      </c>
    </row>
    <row r="35104" spans="2:6" x14ac:dyDescent="0.25">
      <c r="B35104" s="18">
        <v>2017</v>
      </c>
      <c r="C35104" s="19">
        <v>42778</v>
      </c>
      <c r="D35104" s="18" t="s">
        <v>7</v>
      </c>
      <c r="E35104" s="18">
        <v>7.756232686980609E-4</v>
      </c>
      <c r="F35104" s="18">
        <v>2.9946844351276486E-6</v>
      </c>
    </row>
    <row r="35105" spans="2:6" x14ac:dyDescent="0.25">
      <c r="B35105" s="18">
        <v>2017</v>
      </c>
      <c r="C35105" s="19">
        <v>42781</v>
      </c>
      <c r="D35105" s="18" t="s">
        <v>7</v>
      </c>
      <c r="E35105" s="18">
        <v>1.5514062538993277E-2</v>
      </c>
      <c r="F35105" s="18">
        <v>4.7914950962042377E-5</v>
      </c>
    </row>
    <row r="35106" spans="2:6" x14ac:dyDescent="0.25">
      <c r="B35106" s="18">
        <v>2017</v>
      </c>
      <c r="C35106" s="19">
        <v>42745</v>
      </c>
      <c r="D35106" s="18" t="s">
        <v>6</v>
      </c>
      <c r="E35106" s="18">
        <v>1.7185495745052543E-2</v>
      </c>
      <c r="F35106" s="18">
        <v>3.8331960769633902E-4</v>
      </c>
    </row>
    <row r="35107" spans="2:6" x14ac:dyDescent="0.25">
      <c r="B35107" s="18">
        <v>2017</v>
      </c>
      <c r="C35107" s="19">
        <v>42745</v>
      </c>
      <c r="D35107" s="18" t="s">
        <v>6</v>
      </c>
      <c r="E35107" s="18">
        <v>9.9376606523420827E-2</v>
      </c>
      <c r="F35107" s="18">
        <v>2.3538219660103315E-3</v>
      </c>
    </row>
    <row r="35108" spans="2:6" x14ac:dyDescent="0.25">
      <c r="B35108" s="18">
        <v>2017</v>
      </c>
      <c r="C35108" s="19">
        <v>42766</v>
      </c>
      <c r="D35108" s="18" t="s">
        <v>7</v>
      </c>
      <c r="E35108" s="18">
        <v>4.5900376831124655E-2</v>
      </c>
      <c r="F35108" s="18">
        <v>3.5037807890993489E-4</v>
      </c>
    </row>
    <row r="35109" spans="2:6" x14ac:dyDescent="0.25">
      <c r="B35109" s="18">
        <v>2017</v>
      </c>
      <c r="C35109" s="19">
        <v>42779</v>
      </c>
      <c r="D35109" s="18" t="s">
        <v>7</v>
      </c>
      <c r="E35109" s="18">
        <v>6.5643482817998051E-3</v>
      </c>
      <c r="F35109" s="18">
        <v>2.3957475481021189E-5</v>
      </c>
    </row>
    <row r="35110" spans="2:6" x14ac:dyDescent="0.25">
      <c r="B35110" s="18">
        <v>2017</v>
      </c>
      <c r="C35110" s="19">
        <v>42745</v>
      </c>
      <c r="D35110" s="18" t="s">
        <v>6</v>
      </c>
      <c r="E35110" s="18">
        <v>4.570487384891817E-3</v>
      </c>
      <c r="F35110" s="18">
        <v>1.1379800853485064E-4</v>
      </c>
    </row>
    <row r="35111" spans="2:6" x14ac:dyDescent="0.25">
      <c r="B35111" s="18">
        <v>2017</v>
      </c>
      <c r="C35111" s="19">
        <v>42745</v>
      </c>
      <c r="D35111" s="18" t="s">
        <v>6</v>
      </c>
      <c r="E35111" s="18">
        <v>2.755708617204462E-2</v>
      </c>
      <c r="F35111" s="18">
        <v>2.485588081155948E-4</v>
      </c>
    </row>
    <row r="35112" spans="2:6" x14ac:dyDescent="0.25">
      <c r="B35112" s="18">
        <v>2017</v>
      </c>
      <c r="C35112" s="19">
        <v>42745</v>
      </c>
      <c r="D35112" s="18" t="s">
        <v>6</v>
      </c>
      <c r="E35112" s="18">
        <v>1.0816800179681067E-2</v>
      </c>
      <c r="F35112" s="18">
        <v>1.2877143071048889E-4</v>
      </c>
    </row>
    <row r="35113" spans="2:6" x14ac:dyDescent="0.25">
      <c r="B35113" s="18">
        <v>2017</v>
      </c>
      <c r="C35113" s="19">
        <v>42746</v>
      </c>
      <c r="D35113" s="18" t="s">
        <v>6</v>
      </c>
      <c r="E35113" s="18">
        <v>6.2259489406303811E-3</v>
      </c>
      <c r="F35113" s="18">
        <v>2.096279104589354E-5</v>
      </c>
    </row>
    <row r="35114" spans="2:6" x14ac:dyDescent="0.25">
      <c r="B35114" s="18">
        <v>2017</v>
      </c>
      <c r="C35114" s="19">
        <v>42767</v>
      </c>
      <c r="D35114" s="18" t="s">
        <v>7</v>
      </c>
      <c r="E35114" s="18">
        <v>8.6426592797783936E-3</v>
      </c>
      <c r="F35114" s="18">
        <v>1.1679269296997829E-4</v>
      </c>
    </row>
    <row r="35115" spans="2:6" x14ac:dyDescent="0.25">
      <c r="B35115" s="18">
        <v>2017</v>
      </c>
      <c r="C35115" s="19">
        <v>42746</v>
      </c>
      <c r="D35115" s="18" t="s">
        <v>6</v>
      </c>
      <c r="E35115" s="18">
        <v>0</v>
      </c>
      <c r="F35115" s="18">
        <v>2.5694392453395223E-3</v>
      </c>
    </row>
    <row r="35116" spans="2:6" x14ac:dyDescent="0.25">
      <c r="B35116" s="18">
        <v>2017</v>
      </c>
      <c r="C35116" s="19">
        <v>42773</v>
      </c>
      <c r="D35116" s="18" t="s">
        <v>7</v>
      </c>
      <c r="E35116" s="18">
        <v>5.4503256719323203E-3</v>
      </c>
      <c r="F35116" s="18">
        <v>1.048139552294677E-4</v>
      </c>
    </row>
    <row r="35117" spans="2:6" x14ac:dyDescent="0.25">
      <c r="B35117" s="18">
        <v>2017</v>
      </c>
      <c r="C35117" s="19">
        <v>42780</v>
      </c>
      <c r="D35117" s="18" t="s">
        <v>7</v>
      </c>
      <c r="E35117" s="18">
        <v>2.6511292455890782E-2</v>
      </c>
      <c r="F35117" s="18">
        <v>2.7251628359661602E-4</v>
      </c>
    </row>
    <row r="35118" spans="2:6" x14ac:dyDescent="0.25">
      <c r="B35118" s="18">
        <v>2017</v>
      </c>
      <c r="C35118" s="19">
        <v>42746</v>
      </c>
      <c r="D35118" s="18" t="s">
        <v>6</v>
      </c>
      <c r="E35118" s="18">
        <v>0</v>
      </c>
      <c r="F35118" s="18">
        <v>9.2835217488957105E-4</v>
      </c>
    </row>
    <row r="35119" spans="2:6" x14ac:dyDescent="0.25">
      <c r="B35119" s="18">
        <v>2017</v>
      </c>
      <c r="C35119" s="19">
        <v>42765</v>
      </c>
      <c r="D35119" s="18" t="s">
        <v>7</v>
      </c>
      <c r="E35119" s="18">
        <v>3.2001197873774048E-2</v>
      </c>
      <c r="F35119" s="18">
        <v>7.7861795313318856E-5</v>
      </c>
    </row>
    <row r="35120" spans="2:6" x14ac:dyDescent="0.25">
      <c r="B35120" s="18">
        <v>2017</v>
      </c>
      <c r="C35120" s="19">
        <v>42746</v>
      </c>
      <c r="D35120" s="18" t="s">
        <v>6</v>
      </c>
      <c r="E35120" s="18">
        <v>7.5466047765216744E-3</v>
      </c>
      <c r="F35120" s="18">
        <v>1.048139552294677E-4</v>
      </c>
    </row>
    <row r="35121" spans="2:6" x14ac:dyDescent="0.25">
      <c r="B35121" s="18">
        <v>2017</v>
      </c>
      <c r="C35121" s="19">
        <v>42768</v>
      </c>
      <c r="D35121" s="18" t="s">
        <v>7</v>
      </c>
      <c r="E35121" s="18">
        <v>2.3478325971400763E-3</v>
      </c>
      <c r="F35121" s="18">
        <v>5.9893688702552971E-6</v>
      </c>
    </row>
    <row r="35122" spans="2:6" x14ac:dyDescent="0.25">
      <c r="B35122" s="18">
        <v>2017</v>
      </c>
      <c r="C35122" s="19">
        <v>42746</v>
      </c>
      <c r="D35122" s="18" t="s">
        <v>6</v>
      </c>
      <c r="E35122" s="18">
        <v>4.8214419405555141E-4</v>
      </c>
      <c r="F35122" s="18">
        <v>2.9946844351276486E-6</v>
      </c>
    </row>
    <row r="35123" spans="2:6" x14ac:dyDescent="0.25">
      <c r="B35123" s="18">
        <v>2017</v>
      </c>
      <c r="C35123" s="19">
        <v>42746</v>
      </c>
      <c r="D35123" s="18" t="s">
        <v>6</v>
      </c>
      <c r="E35123" s="18">
        <v>3.2891966759002772E-2</v>
      </c>
      <c r="F35123" s="18">
        <v>9.8525117915699623E-4</v>
      </c>
    </row>
    <row r="35124" spans="2:6" x14ac:dyDescent="0.25">
      <c r="B35124" s="18">
        <v>2017</v>
      </c>
      <c r="C35124" s="19">
        <v>42746</v>
      </c>
      <c r="D35124" s="18" t="s">
        <v>6</v>
      </c>
      <c r="E35124" s="18">
        <v>3.1903371515559782E-2</v>
      </c>
      <c r="F35124" s="18">
        <v>2.3059070150482892E-4</v>
      </c>
    </row>
    <row r="35125" spans="2:6" x14ac:dyDescent="0.25">
      <c r="B35125" s="18">
        <v>2017</v>
      </c>
      <c r="C35125" s="19">
        <v>42746</v>
      </c>
      <c r="D35125" s="18" t="s">
        <v>6</v>
      </c>
      <c r="E35125" s="18">
        <v>2.0130268772928055E-3</v>
      </c>
      <c r="F35125" s="18">
        <v>1.7968106610765891E-5</v>
      </c>
    </row>
    <row r="35126" spans="2:6" x14ac:dyDescent="0.25">
      <c r="B35126" s="18">
        <v>2017</v>
      </c>
      <c r="C35126" s="19">
        <v>42747</v>
      </c>
      <c r="D35126" s="18" t="s">
        <v>6</v>
      </c>
      <c r="E35126" s="18">
        <v>6.8728007786179532E-3</v>
      </c>
      <c r="F35126" s="18">
        <v>1.3476079958074419E-4</v>
      </c>
    </row>
    <row r="35127" spans="2:6" x14ac:dyDescent="0.25">
      <c r="B35127" s="18">
        <v>2017</v>
      </c>
      <c r="C35127" s="19">
        <v>42747</v>
      </c>
      <c r="D35127" s="18" t="s">
        <v>6</v>
      </c>
      <c r="E35127" s="18">
        <v>2.5014599086621244E-3</v>
      </c>
      <c r="F35127" s="18">
        <v>1.7968106610765891E-5</v>
      </c>
    </row>
    <row r="35128" spans="2:6" x14ac:dyDescent="0.25">
      <c r="B35128" s="18">
        <v>2017</v>
      </c>
      <c r="C35128" s="19">
        <v>42747</v>
      </c>
      <c r="D35128" s="18" t="s">
        <v>6</v>
      </c>
      <c r="E35128" s="18">
        <v>2.0759551795562863E-2</v>
      </c>
      <c r="F35128" s="18">
        <v>3.1144718125327542E-4</v>
      </c>
    </row>
    <row r="35129" spans="2:6" x14ac:dyDescent="0.25">
      <c r="B35129" s="18">
        <v>2017</v>
      </c>
      <c r="C35129" s="19">
        <v>42747</v>
      </c>
      <c r="D35129" s="18" t="s">
        <v>6</v>
      </c>
      <c r="E35129" s="18">
        <v>2.1959022734646012E-3</v>
      </c>
      <c r="F35129" s="18">
        <v>1.1978737740510594E-5</v>
      </c>
    </row>
    <row r="35130" spans="2:6" x14ac:dyDescent="0.25">
      <c r="B35130" s="18">
        <v>2017</v>
      </c>
      <c r="C35130" s="19">
        <v>42785</v>
      </c>
      <c r="D35130" s="18" t="s">
        <v>7</v>
      </c>
      <c r="E35130" s="18">
        <v>3.4301115519952088E-2</v>
      </c>
      <c r="F35130" s="18">
        <v>1.3775548401587183E-4</v>
      </c>
    </row>
    <row r="35131" spans="2:6" x14ac:dyDescent="0.25">
      <c r="B35131" s="18">
        <v>2017</v>
      </c>
      <c r="C35131" s="19">
        <v>42747</v>
      </c>
      <c r="D35131" s="18" t="s">
        <v>6</v>
      </c>
      <c r="E35131" s="18">
        <v>2.7617628709041463E-2</v>
      </c>
      <c r="F35131" s="18">
        <v>8.5348506401137982E-4</v>
      </c>
    </row>
    <row r="35132" spans="2:6" x14ac:dyDescent="0.25">
      <c r="B35132" s="18">
        <v>2017</v>
      </c>
      <c r="C35132" s="19">
        <v>42747</v>
      </c>
      <c r="D35132" s="18" t="s">
        <v>6</v>
      </c>
      <c r="E35132" s="18">
        <v>7.7118115345262259E-4</v>
      </c>
      <c r="F35132" s="18">
        <v>2.9946844351276486E-6</v>
      </c>
    </row>
    <row r="35133" spans="2:6" x14ac:dyDescent="0.25">
      <c r="B35133" s="18">
        <v>2017</v>
      </c>
      <c r="C35133" s="19">
        <v>42747</v>
      </c>
      <c r="D35133" s="18" t="s">
        <v>6</v>
      </c>
      <c r="E35133" s="18">
        <v>5.306580819046193E-4</v>
      </c>
      <c r="F35133" s="18">
        <v>2.9946844351276486E-6</v>
      </c>
    </row>
    <row r="35134" spans="2:6" x14ac:dyDescent="0.25">
      <c r="B35134" s="18">
        <v>2017</v>
      </c>
      <c r="C35134" s="19">
        <v>42747</v>
      </c>
      <c r="D35134" s="18" t="s">
        <v>6</v>
      </c>
      <c r="E35134" s="18">
        <v>9.2089541064610311E-3</v>
      </c>
      <c r="F35134" s="18">
        <v>1.2577674627536125E-4</v>
      </c>
    </row>
    <row r="35135" spans="2:6" x14ac:dyDescent="0.25">
      <c r="B35135" s="18">
        <v>2017</v>
      </c>
      <c r="C35135" s="19">
        <v>42747</v>
      </c>
      <c r="D35135" s="18" t="s">
        <v>6</v>
      </c>
      <c r="E35135" s="18">
        <v>2.9900077362681229E-2</v>
      </c>
      <c r="F35135" s="18">
        <v>1.856704349779142E-4</v>
      </c>
    </row>
    <row r="35136" spans="2:6" x14ac:dyDescent="0.25">
      <c r="B35136" s="18">
        <v>2017</v>
      </c>
      <c r="C35136" s="19">
        <v>42747</v>
      </c>
      <c r="D35136" s="18" t="s">
        <v>6</v>
      </c>
      <c r="E35136" s="18">
        <v>2.3442389758179232E-2</v>
      </c>
      <c r="F35136" s="18">
        <v>1.736916972374036E-4</v>
      </c>
    </row>
    <row r="35137" spans="2:6" x14ac:dyDescent="0.25">
      <c r="B35137" s="18">
        <v>2017</v>
      </c>
      <c r="C35137" s="19">
        <v>42748</v>
      </c>
      <c r="D35137" s="18" t="s">
        <v>6</v>
      </c>
      <c r="E35137" s="18">
        <v>1.0313693194579622E-2</v>
      </c>
      <c r="F35137" s="18">
        <v>1.2577674627536125E-4</v>
      </c>
    </row>
    <row r="35138" spans="2:6" x14ac:dyDescent="0.25">
      <c r="B35138" s="18">
        <v>2017</v>
      </c>
      <c r="C35138" s="19">
        <v>42749</v>
      </c>
      <c r="D35138" s="18" t="s">
        <v>7</v>
      </c>
      <c r="E35138" s="18">
        <v>4.3872126974620045E-3</v>
      </c>
      <c r="F35138" s="18">
        <v>1.4973422175638243E-5</v>
      </c>
    </row>
    <row r="35139" spans="2:6" x14ac:dyDescent="0.25">
      <c r="B35139" s="18">
        <v>2017</v>
      </c>
      <c r="C35139" s="19">
        <v>42748</v>
      </c>
      <c r="D35139" s="18" t="s">
        <v>6</v>
      </c>
      <c r="E35139" s="18">
        <v>3.0952459384592346E-2</v>
      </c>
      <c r="F35139" s="18">
        <v>3.7134086995582841E-4</v>
      </c>
    </row>
    <row r="35140" spans="2:6" x14ac:dyDescent="0.25">
      <c r="B35140" s="18">
        <v>2017</v>
      </c>
      <c r="C35140" s="19">
        <v>42748</v>
      </c>
      <c r="D35140" s="18" t="s">
        <v>6</v>
      </c>
      <c r="E35140" s="18">
        <v>4.4046816900002395E-4</v>
      </c>
      <c r="F35140" s="18">
        <v>2.9946844351276486E-6</v>
      </c>
    </row>
    <row r="35141" spans="2:6" x14ac:dyDescent="0.25">
      <c r="B35141" s="18">
        <v>2017</v>
      </c>
      <c r="C35141" s="19">
        <v>42748</v>
      </c>
      <c r="D35141" s="18" t="s">
        <v>6</v>
      </c>
      <c r="E35141" s="18">
        <v>8.4782511042898856E-2</v>
      </c>
      <c r="F35141" s="18">
        <v>8.564797484465074E-4</v>
      </c>
    </row>
    <row r="35142" spans="2:6" x14ac:dyDescent="0.25">
      <c r="B35142" s="18">
        <v>2017</v>
      </c>
      <c r="C35142" s="19">
        <v>42748</v>
      </c>
      <c r="D35142" s="18" t="s">
        <v>6</v>
      </c>
      <c r="E35142" s="18">
        <v>2.5874073519502886E-4</v>
      </c>
      <c r="F35142" s="18">
        <v>5.9893688702552971E-6</v>
      </c>
    </row>
    <row r="35143" spans="2:6" x14ac:dyDescent="0.25">
      <c r="B35143" s="18">
        <v>2017</v>
      </c>
      <c r="C35143" s="19">
        <v>42748</v>
      </c>
      <c r="D35143" s="18" t="s">
        <v>6</v>
      </c>
      <c r="E35143" s="18">
        <v>2.497566818896459E-3</v>
      </c>
      <c r="F35143" s="18">
        <v>8.9840533053829457E-6</v>
      </c>
    </row>
    <row r="35144" spans="2:6" x14ac:dyDescent="0.25">
      <c r="B35144" s="18">
        <v>2017</v>
      </c>
      <c r="C35144" s="19">
        <v>42780</v>
      </c>
      <c r="D35144" s="18" t="s">
        <v>7</v>
      </c>
      <c r="E35144" s="18">
        <v>8.3282174140899903E-2</v>
      </c>
      <c r="F35144" s="18">
        <v>2.6952159916148838E-4</v>
      </c>
    </row>
    <row r="35145" spans="2:6" x14ac:dyDescent="0.25">
      <c r="B35145" s="18">
        <v>2017</v>
      </c>
      <c r="C35145" s="19">
        <v>42768</v>
      </c>
      <c r="D35145" s="18" t="s">
        <v>7</v>
      </c>
      <c r="E35145" s="18">
        <v>5.1388784906790446E-3</v>
      </c>
      <c r="F35145" s="18">
        <v>1.7968106610765891E-5</v>
      </c>
    </row>
    <row r="35146" spans="2:6" x14ac:dyDescent="0.25">
      <c r="B35146" s="18">
        <v>2017</v>
      </c>
      <c r="C35146" s="19">
        <v>42768</v>
      </c>
      <c r="D35146" s="18" t="s">
        <v>7</v>
      </c>
      <c r="E35146" s="18">
        <v>5.5701130493374263E-3</v>
      </c>
      <c r="F35146" s="18">
        <v>1.7968106610765891E-5</v>
      </c>
    </row>
    <row r="35147" spans="2:6" x14ac:dyDescent="0.25">
      <c r="B35147" s="18">
        <v>2017</v>
      </c>
      <c r="C35147" s="19">
        <v>42748</v>
      </c>
      <c r="D35147" s="18" t="s">
        <v>6</v>
      </c>
      <c r="E35147" s="18">
        <v>0</v>
      </c>
      <c r="F35147" s="18">
        <v>3.0545781238302015E-4</v>
      </c>
    </row>
    <row r="35148" spans="2:6" x14ac:dyDescent="0.25">
      <c r="B35148" s="18">
        <v>2017</v>
      </c>
      <c r="C35148" s="19">
        <v>42748</v>
      </c>
      <c r="D35148" s="18" t="s">
        <v>6</v>
      </c>
      <c r="E35148" s="18">
        <v>8.0319932120486038E-3</v>
      </c>
      <c r="F35148" s="18">
        <v>7.4867110878191204E-5</v>
      </c>
    </row>
    <row r="35149" spans="2:6" x14ac:dyDescent="0.25">
      <c r="B35149" s="18">
        <v>2017</v>
      </c>
      <c r="C35149" s="19">
        <v>42749</v>
      </c>
      <c r="D35149" s="18" t="s">
        <v>6</v>
      </c>
      <c r="E35149" s="18">
        <v>1.0181927079434005E-5</v>
      </c>
      <c r="F35149" s="18">
        <v>2.9946844351276486E-6</v>
      </c>
    </row>
    <row r="35150" spans="2:6" x14ac:dyDescent="0.25">
      <c r="B35150" s="18">
        <v>2017</v>
      </c>
      <c r="C35150" s="19">
        <v>42749</v>
      </c>
      <c r="D35150" s="18" t="s">
        <v>6</v>
      </c>
      <c r="E35150" s="18">
        <v>2.8239874223253726E-3</v>
      </c>
      <c r="F35150" s="18">
        <v>6.8877742007935914E-5</v>
      </c>
    </row>
    <row r="35151" spans="2:6" x14ac:dyDescent="0.25">
      <c r="B35151" s="18">
        <v>2017</v>
      </c>
      <c r="C35151" s="19">
        <v>42749</v>
      </c>
      <c r="D35151" s="18" t="s">
        <v>6</v>
      </c>
      <c r="E35151" s="18">
        <v>3.3811085323550795E-2</v>
      </c>
      <c r="F35151" s="18">
        <v>6.0492625589578502E-4</v>
      </c>
    </row>
    <row r="35152" spans="2:6" x14ac:dyDescent="0.25">
      <c r="B35152" s="18">
        <v>2017</v>
      </c>
      <c r="C35152" s="19">
        <v>42749</v>
      </c>
      <c r="D35152" s="18" t="s">
        <v>6</v>
      </c>
      <c r="E35152" s="18">
        <v>2.2989693294402425E-3</v>
      </c>
      <c r="F35152" s="18">
        <v>5.9893688702552971E-6</v>
      </c>
    </row>
    <row r="35153" spans="2:6" x14ac:dyDescent="0.25">
      <c r="B35153" s="18">
        <v>2017</v>
      </c>
      <c r="C35153" s="19">
        <v>42750</v>
      </c>
      <c r="D35153" s="18" t="s">
        <v>6</v>
      </c>
      <c r="E35153" s="18">
        <v>2.8439519852262243E-3</v>
      </c>
      <c r="F35153" s="18">
        <v>4.4920266526914725E-5</v>
      </c>
    </row>
    <row r="35154" spans="2:6" x14ac:dyDescent="0.25">
      <c r="B35154" s="18">
        <v>2017</v>
      </c>
      <c r="C35154" s="19">
        <v>42767</v>
      </c>
      <c r="D35154" s="18" t="s">
        <v>7</v>
      </c>
      <c r="E35154" s="18">
        <v>0.32612113498540091</v>
      </c>
      <c r="F35154" s="18">
        <v>8.2353821966010333E-4</v>
      </c>
    </row>
    <row r="35155" spans="2:6" x14ac:dyDescent="0.25">
      <c r="B35155" s="18">
        <v>2017</v>
      </c>
      <c r="C35155" s="19">
        <v>42774</v>
      </c>
      <c r="D35155" s="18" t="s">
        <v>7</v>
      </c>
      <c r="E35155" s="18">
        <v>0.18827501185395912</v>
      </c>
      <c r="F35155" s="18">
        <v>4.971176162311896E-4</v>
      </c>
    </row>
    <row r="35156" spans="2:6" x14ac:dyDescent="0.25">
      <c r="B35156" s="18">
        <v>2017</v>
      </c>
      <c r="C35156" s="19">
        <v>42773</v>
      </c>
      <c r="D35156" s="18" t="s">
        <v>7</v>
      </c>
      <c r="E35156" s="18">
        <v>1.8411918844051807E-2</v>
      </c>
      <c r="F35156" s="18">
        <v>5.3904319832297674E-5</v>
      </c>
    </row>
    <row r="35157" spans="2:6" x14ac:dyDescent="0.25">
      <c r="B35157" s="18">
        <v>2017</v>
      </c>
      <c r="C35157" s="19">
        <v>42794</v>
      </c>
      <c r="D35157" s="18" t="s">
        <v>7</v>
      </c>
      <c r="E35157" s="18">
        <v>1.6548626188515384E-2</v>
      </c>
      <c r="F35157" s="18">
        <v>5.3904319832297674E-5</v>
      </c>
    </row>
    <row r="35158" spans="2:6" x14ac:dyDescent="0.25">
      <c r="B35158" s="18">
        <v>2017</v>
      </c>
      <c r="C35158" s="19">
        <v>42750</v>
      </c>
      <c r="D35158" s="18" t="s">
        <v>6</v>
      </c>
      <c r="E35158" s="18">
        <v>0.29848349180205136</v>
      </c>
      <c r="F35158" s="18">
        <v>8.0407277083177353E-3</v>
      </c>
    </row>
    <row r="35159" spans="2:6" x14ac:dyDescent="0.25">
      <c r="B35159" s="18">
        <v>2017</v>
      </c>
      <c r="C35159" s="19">
        <v>42773</v>
      </c>
      <c r="D35159" s="18" t="s">
        <v>7</v>
      </c>
      <c r="E35159" s="18">
        <v>2.2156172793291909E-3</v>
      </c>
      <c r="F35159" s="18">
        <v>8.9840533053829457E-6</v>
      </c>
    </row>
    <row r="35160" spans="2:6" x14ac:dyDescent="0.25">
      <c r="B35160" s="18">
        <v>2017</v>
      </c>
      <c r="C35160" s="19">
        <v>42750</v>
      </c>
      <c r="D35160" s="18" t="s">
        <v>6</v>
      </c>
      <c r="E35160" s="18">
        <v>9.4437373661750395E-4</v>
      </c>
      <c r="F35160" s="18">
        <v>1.5272890619151007E-4</v>
      </c>
    </row>
    <row r="35161" spans="2:6" x14ac:dyDescent="0.25">
      <c r="B35161" s="18">
        <v>2017</v>
      </c>
      <c r="C35161" s="19">
        <v>42750</v>
      </c>
      <c r="D35161" s="18" t="s">
        <v>6</v>
      </c>
      <c r="E35161" s="18">
        <v>1.1098300516583065E-2</v>
      </c>
      <c r="F35161" s="18">
        <v>2.5454817698585013E-4</v>
      </c>
    </row>
    <row r="35162" spans="2:6" x14ac:dyDescent="0.25">
      <c r="B35162" s="18">
        <v>2017</v>
      </c>
      <c r="C35162" s="19">
        <v>42750</v>
      </c>
      <c r="D35162" s="18" t="s">
        <v>6</v>
      </c>
      <c r="E35162" s="18">
        <v>3.891632352574171E-2</v>
      </c>
      <c r="F35162" s="18">
        <v>6.378677846821891E-4</v>
      </c>
    </row>
    <row r="35163" spans="2:6" x14ac:dyDescent="0.25">
      <c r="B35163" s="18">
        <v>2017</v>
      </c>
      <c r="C35163" s="19">
        <v>42750</v>
      </c>
      <c r="D35163" s="18" t="s">
        <v>6</v>
      </c>
      <c r="E35163" s="18">
        <v>4.1775847870030694E-5</v>
      </c>
      <c r="F35163" s="18">
        <v>2.9946844351276486E-6</v>
      </c>
    </row>
    <row r="35164" spans="2:6" x14ac:dyDescent="0.25">
      <c r="B35164" s="18">
        <v>2017</v>
      </c>
      <c r="C35164" s="19">
        <v>42750</v>
      </c>
      <c r="D35164" s="18" t="s">
        <v>6</v>
      </c>
      <c r="E35164" s="18">
        <v>0.15583099997504438</v>
      </c>
      <c r="F35164" s="18">
        <v>3.1084824436624992E-3</v>
      </c>
    </row>
    <row r="35165" spans="2:6" x14ac:dyDescent="0.25">
      <c r="B35165" s="18">
        <v>2017</v>
      </c>
      <c r="C35165" s="19">
        <v>42750</v>
      </c>
      <c r="D35165" s="18" t="s">
        <v>6</v>
      </c>
      <c r="E35165" s="18">
        <v>7.1006962641311677E-2</v>
      </c>
      <c r="F35165" s="18">
        <v>5.4203788275810434E-4</v>
      </c>
    </row>
    <row r="35166" spans="2:6" x14ac:dyDescent="0.25">
      <c r="B35166" s="18">
        <v>2017</v>
      </c>
      <c r="C35166" s="19">
        <v>42750</v>
      </c>
      <c r="D35166" s="18" t="s">
        <v>6</v>
      </c>
      <c r="E35166" s="18">
        <v>2.6612762346834378E-3</v>
      </c>
      <c r="F35166" s="18">
        <v>2.9946844351276486E-5</v>
      </c>
    </row>
    <row r="35167" spans="2:6" x14ac:dyDescent="0.25">
      <c r="B35167" s="18">
        <v>2017</v>
      </c>
      <c r="C35167" s="19">
        <v>42768</v>
      </c>
      <c r="D35167" s="18" t="s">
        <v>7</v>
      </c>
      <c r="E35167" s="18">
        <v>1.1736168301265254E-2</v>
      </c>
      <c r="F35167" s="18">
        <v>1.0181927079434004E-4</v>
      </c>
    </row>
    <row r="35168" spans="2:6" x14ac:dyDescent="0.25">
      <c r="B35168" s="18">
        <v>2017</v>
      </c>
      <c r="C35168" s="19">
        <v>42749</v>
      </c>
      <c r="D35168" s="18" t="s">
        <v>6</v>
      </c>
      <c r="E35168" s="18">
        <v>2.2894362506550872E-4</v>
      </c>
      <c r="F35168" s="18">
        <v>2.9946844351276486E-6</v>
      </c>
    </row>
    <row r="35169" spans="2:6" x14ac:dyDescent="0.25">
      <c r="B35169" s="18">
        <v>2017</v>
      </c>
      <c r="C35169" s="19">
        <v>42750</v>
      </c>
      <c r="D35169" s="18" t="s">
        <v>6</v>
      </c>
      <c r="E35169" s="18">
        <v>1.6666417109630395E-3</v>
      </c>
      <c r="F35169" s="18">
        <v>1.1978737740510594E-5</v>
      </c>
    </row>
    <row r="35170" spans="2:6" x14ac:dyDescent="0.25">
      <c r="B35170" s="18">
        <v>2017</v>
      </c>
      <c r="C35170" s="19">
        <v>42751</v>
      </c>
      <c r="D35170" s="18" t="s">
        <v>6</v>
      </c>
      <c r="E35170" s="18">
        <v>0.9700699757929685</v>
      </c>
      <c r="F35170" s="18">
        <v>1.6791195627760724E-2</v>
      </c>
    </row>
    <row r="35171" spans="2:6" x14ac:dyDescent="0.25">
      <c r="B35171" s="18">
        <v>2017</v>
      </c>
      <c r="C35171" s="19">
        <v>42751</v>
      </c>
      <c r="D35171" s="18" t="s">
        <v>6</v>
      </c>
      <c r="E35171" s="18">
        <v>2.3124653739612186E-2</v>
      </c>
      <c r="F35171" s="18">
        <v>3.32409972299169E-4</v>
      </c>
    </row>
    <row r="35172" spans="2:6" x14ac:dyDescent="0.25">
      <c r="B35172" s="18">
        <v>2017</v>
      </c>
      <c r="C35172" s="19">
        <v>42751</v>
      </c>
      <c r="D35172" s="18" t="s">
        <v>6</v>
      </c>
      <c r="E35172" s="18">
        <v>5.7298295525442242E-4</v>
      </c>
      <c r="F35172" s="18">
        <v>2.9946844351276486E-6</v>
      </c>
    </row>
    <row r="35173" spans="2:6" x14ac:dyDescent="0.25">
      <c r="B35173" s="18">
        <v>2017</v>
      </c>
      <c r="C35173" s="19">
        <v>42751</v>
      </c>
      <c r="D35173" s="18" t="s">
        <v>6</v>
      </c>
      <c r="E35173" s="18">
        <v>7.5341269247086327E-4</v>
      </c>
      <c r="F35173" s="18">
        <v>2.9946844351276486E-6</v>
      </c>
    </row>
    <row r="35174" spans="2:6" x14ac:dyDescent="0.25">
      <c r="B35174" s="18">
        <v>2017</v>
      </c>
      <c r="C35174" s="19">
        <v>42763</v>
      </c>
      <c r="D35174" s="18" t="s">
        <v>7</v>
      </c>
      <c r="E35174" s="18">
        <v>4.2226048763444782E-2</v>
      </c>
      <c r="F35174" s="18">
        <v>2.0663322602380773E-4</v>
      </c>
    </row>
    <row r="35175" spans="2:6" x14ac:dyDescent="0.25">
      <c r="B35175" s="18">
        <v>2017</v>
      </c>
      <c r="C35175" s="19">
        <v>42762</v>
      </c>
      <c r="D35175" s="18" t="s">
        <v>7</v>
      </c>
      <c r="E35175" s="18">
        <v>4.1117017294302616E-3</v>
      </c>
      <c r="F35175" s="18">
        <v>2.096279104589354E-5</v>
      </c>
    </row>
    <row r="35176" spans="2:6" x14ac:dyDescent="0.25">
      <c r="B35176" s="18">
        <v>2017</v>
      </c>
      <c r="C35176" s="19">
        <v>42751</v>
      </c>
      <c r="D35176" s="18" t="s">
        <v>6</v>
      </c>
      <c r="E35176" s="18">
        <v>3.2691971750143592E-5</v>
      </c>
      <c r="F35176" s="18">
        <v>2.9946844351276486E-6</v>
      </c>
    </row>
    <row r="35177" spans="2:6" x14ac:dyDescent="0.25">
      <c r="B35177" s="18">
        <v>2017</v>
      </c>
      <c r="C35177" s="19">
        <v>42769</v>
      </c>
      <c r="D35177" s="18" t="s">
        <v>7</v>
      </c>
      <c r="E35177" s="18">
        <v>1.3631104788999536E-2</v>
      </c>
      <c r="F35177" s="18">
        <v>1.1379800853485064E-4</v>
      </c>
    </row>
    <row r="35178" spans="2:6" x14ac:dyDescent="0.25">
      <c r="B35178" s="18">
        <v>2017</v>
      </c>
      <c r="C35178" s="19">
        <v>42752</v>
      </c>
      <c r="D35178" s="18" t="s">
        <v>6</v>
      </c>
      <c r="E35178" s="18">
        <v>5.9979336677397618E-2</v>
      </c>
      <c r="F35178" s="18">
        <v>8.6246911731676279E-4</v>
      </c>
    </row>
    <row r="35179" spans="2:6" x14ac:dyDescent="0.25">
      <c r="B35179" s="18">
        <v>2017</v>
      </c>
      <c r="C35179" s="19">
        <v>42752</v>
      </c>
      <c r="D35179" s="18" t="s">
        <v>6</v>
      </c>
      <c r="E35179" s="18">
        <v>9.7509919892191363E-2</v>
      </c>
      <c r="F35179" s="18">
        <v>1.3565920491128247E-3</v>
      </c>
    </row>
    <row r="35180" spans="2:6" x14ac:dyDescent="0.25">
      <c r="B35180" s="18">
        <v>2017</v>
      </c>
      <c r="C35180" s="19">
        <v>42752</v>
      </c>
      <c r="D35180" s="18" t="s">
        <v>6</v>
      </c>
      <c r="E35180" s="18">
        <v>3.4658481195877222E-3</v>
      </c>
      <c r="F35180" s="18">
        <v>2.9946844351276486E-5</v>
      </c>
    </row>
    <row r="35181" spans="2:6" x14ac:dyDescent="0.25">
      <c r="B35181" s="18">
        <v>2017</v>
      </c>
      <c r="C35181" s="19">
        <v>42752</v>
      </c>
      <c r="D35181" s="18" t="s">
        <v>6</v>
      </c>
      <c r="E35181" s="18">
        <v>1.7304284894312585E-4</v>
      </c>
      <c r="F35181" s="18">
        <v>2.9946844351276486E-6</v>
      </c>
    </row>
    <row r="35182" spans="2:6" x14ac:dyDescent="0.25">
      <c r="B35182" s="18">
        <v>2017</v>
      </c>
      <c r="C35182" s="19">
        <v>42752</v>
      </c>
      <c r="D35182" s="18" t="s">
        <v>6</v>
      </c>
      <c r="E35182" s="18">
        <v>6.3014149883955983E-2</v>
      </c>
      <c r="F35182" s="18">
        <v>3.32409972299169E-4</v>
      </c>
    </row>
    <row r="35183" spans="2:6" x14ac:dyDescent="0.25">
      <c r="B35183" s="18">
        <v>2017</v>
      </c>
      <c r="C35183" s="19">
        <v>42752</v>
      </c>
      <c r="D35183" s="18" t="s">
        <v>6</v>
      </c>
      <c r="E35183" s="18">
        <v>8.1535274887075543E-4</v>
      </c>
      <c r="F35183" s="18">
        <v>1.1978737740510594E-5</v>
      </c>
    </row>
    <row r="35184" spans="2:6" x14ac:dyDescent="0.25">
      <c r="B35184" s="18">
        <v>2017</v>
      </c>
      <c r="C35184" s="19">
        <v>42752</v>
      </c>
      <c r="D35184" s="18" t="s">
        <v>6</v>
      </c>
      <c r="E35184" s="18">
        <v>1.653564922262984E-3</v>
      </c>
      <c r="F35184" s="18">
        <v>2.9946844351276486E-5</v>
      </c>
    </row>
    <row r="35185" spans="2:6" x14ac:dyDescent="0.25">
      <c r="B35185" s="18">
        <v>2017</v>
      </c>
      <c r="C35185" s="19">
        <v>42753</v>
      </c>
      <c r="D35185" s="18" t="s">
        <v>6</v>
      </c>
      <c r="E35185" s="18">
        <v>3.0006738039979039E-4</v>
      </c>
      <c r="F35185" s="18">
        <v>2.9946844351276486E-6</v>
      </c>
    </row>
    <row r="35186" spans="2:6" x14ac:dyDescent="0.25">
      <c r="B35186" s="18">
        <v>2017</v>
      </c>
      <c r="C35186" s="19">
        <v>42769</v>
      </c>
      <c r="D35186" s="18" t="s">
        <v>7</v>
      </c>
      <c r="E35186" s="18">
        <v>1.3535973646776971E-3</v>
      </c>
      <c r="F35186" s="18">
        <v>1.1978737740510594E-5</v>
      </c>
    </row>
    <row r="35187" spans="2:6" x14ac:dyDescent="0.25">
      <c r="B35187" s="18">
        <v>2017</v>
      </c>
      <c r="C35187" s="19">
        <v>42769</v>
      </c>
      <c r="D35187" s="18" t="s">
        <v>7</v>
      </c>
      <c r="E35187" s="18">
        <v>7.2770831773601857E-4</v>
      </c>
      <c r="F35187" s="18">
        <v>8.9840533053829457E-6</v>
      </c>
    </row>
    <row r="35188" spans="2:6" x14ac:dyDescent="0.25">
      <c r="B35188" s="18">
        <v>2017</v>
      </c>
      <c r="C35188" s="19">
        <v>42753</v>
      </c>
      <c r="D35188" s="18" t="s">
        <v>6</v>
      </c>
      <c r="E35188" s="18">
        <v>4.1326645204761546E-4</v>
      </c>
      <c r="F35188" s="18">
        <v>5.9893688702552971E-6</v>
      </c>
    </row>
    <row r="35189" spans="2:6" x14ac:dyDescent="0.25">
      <c r="B35189" s="18">
        <v>2017</v>
      </c>
      <c r="C35189" s="19">
        <v>42753</v>
      </c>
      <c r="D35189" s="18" t="s">
        <v>6</v>
      </c>
      <c r="E35189" s="18">
        <v>6.0921863691946695E-4</v>
      </c>
      <c r="F35189" s="18">
        <v>5.9893688702552971E-6</v>
      </c>
    </row>
    <row r="35190" spans="2:6" x14ac:dyDescent="0.25">
      <c r="B35190" s="18">
        <v>2017</v>
      </c>
      <c r="C35190" s="19">
        <v>42753</v>
      </c>
      <c r="D35190" s="18" t="s">
        <v>6</v>
      </c>
      <c r="E35190" s="18">
        <v>2.8000299468443511E-3</v>
      </c>
      <c r="F35190" s="18">
        <v>1.6470764393202065E-4</v>
      </c>
    </row>
    <row r="35191" spans="2:6" x14ac:dyDescent="0.25">
      <c r="B35191" s="18">
        <v>2017</v>
      </c>
      <c r="C35191" s="19">
        <v>42753</v>
      </c>
      <c r="D35191" s="18" t="s">
        <v>6</v>
      </c>
      <c r="E35191" s="18">
        <v>2.1073594369993265E-3</v>
      </c>
      <c r="F35191" s="18">
        <v>1.7968106610765891E-5</v>
      </c>
    </row>
    <row r="35192" spans="2:6" x14ac:dyDescent="0.25">
      <c r="B35192" s="18">
        <v>2017</v>
      </c>
      <c r="C35192" s="19">
        <v>42754</v>
      </c>
      <c r="D35192" s="18" t="s">
        <v>6</v>
      </c>
      <c r="E35192" s="18">
        <v>1.6717825859100097E-3</v>
      </c>
      <c r="F35192" s="18">
        <v>1.4973422175638243E-5</v>
      </c>
    </row>
    <row r="35193" spans="2:6" x14ac:dyDescent="0.25">
      <c r="B35193" s="18">
        <v>2017</v>
      </c>
      <c r="C35193" s="19">
        <v>42754</v>
      </c>
      <c r="D35193" s="18" t="s">
        <v>6</v>
      </c>
      <c r="E35193" s="18">
        <v>0.12571236056000598</v>
      </c>
      <c r="F35193" s="18">
        <v>3.4109455716103917E-3</v>
      </c>
    </row>
    <row r="35194" spans="2:6" x14ac:dyDescent="0.25">
      <c r="B35194" s="18">
        <v>2017</v>
      </c>
      <c r="C35194" s="19">
        <v>42754</v>
      </c>
      <c r="D35194" s="18" t="s">
        <v>6</v>
      </c>
      <c r="E35194" s="18">
        <v>2.3906565845624016E-3</v>
      </c>
      <c r="F35194" s="18">
        <v>1.7968106610765891E-5</v>
      </c>
    </row>
    <row r="35195" spans="2:6" x14ac:dyDescent="0.25">
      <c r="B35195" s="18">
        <v>2017</v>
      </c>
      <c r="C35195" s="19">
        <v>42773</v>
      </c>
      <c r="D35195" s="18" t="s">
        <v>7</v>
      </c>
      <c r="E35195" s="18">
        <v>2.1521000224601333E-2</v>
      </c>
      <c r="F35195" s="18">
        <v>7.1872426443063566E-5</v>
      </c>
    </row>
    <row r="35196" spans="2:6" x14ac:dyDescent="0.25">
      <c r="B35196" s="18">
        <v>2017</v>
      </c>
      <c r="C35196" s="19">
        <v>42754</v>
      </c>
      <c r="D35196" s="18" t="s">
        <v>6</v>
      </c>
      <c r="E35196" s="18">
        <v>2.4108407576551621E-2</v>
      </c>
      <c r="F35196" s="18">
        <v>5.2107509171221082E-4</v>
      </c>
    </row>
    <row r="35197" spans="2:6" x14ac:dyDescent="0.25">
      <c r="B35197" s="18">
        <v>2017</v>
      </c>
      <c r="C35197" s="19">
        <v>42773</v>
      </c>
      <c r="D35197" s="18" t="s">
        <v>7</v>
      </c>
      <c r="E35197" s="18">
        <v>6.1169424271917345E-3</v>
      </c>
      <c r="F35197" s="18">
        <v>2.096279104589354E-5</v>
      </c>
    </row>
    <row r="35198" spans="2:6" x14ac:dyDescent="0.25">
      <c r="B35198" s="18">
        <v>2017</v>
      </c>
      <c r="C35198" s="19">
        <v>42754</v>
      </c>
      <c r="D35198" s="18" t="s">
        <v>6</v>
      </c>
      <c r="E35198" s="18">
        <v>1.3957225923984936E-3</v>
      </c>
      <c r="F35198" s="18">
        <v>1.1978737740510594E-5</v>
      </c>
    </row>
    <row r="35199" spans="2:6" x14ac:dyDescent="0.25">
      <c r="B35199" s="18">
        <v>2017</v>
      </c>
      <c r="C35199" s="19">
        <v>42754</v>
      </c>
      <c r="D35199" s="18" t="s">
        <v>6</v>
      </c>
      <c r="E35199" s="18">
        <v>1.3154500761148972E-2</v>
      </c>
      <c r="F35199" s="18">
        <v>2.096279104589354E-5</v>
      </c>
    </row>
    <row r="35200" spans="2:6" x14ac:dyDescent="0.25">
      <c r="B35200" s="18">
        <v>2017</v>
      </c>
      <c r="C35200" s="19">
        <v>42754</v>
      </c>
      <c r="D35200" s="18" t="s">
        <v>6</v>
      </c>
      <c r="E35200" s="18">
        <v>3.4349030470914128E-3</v>
      </c>
      <c r="F35200" s="18">
        <v>2.096279104589354E-5</v>
      </c>
    </row>
    <row r="35201" spans="2:6" x14ac:dyDescent="0.25">
      <c r="B35201" s="18">
        <v>2017</v>
      </c>
      <c r="C35201" s="19">
        <v>42754</v>
      </c>
      <c r="D35201" s="18" t="s">
        <v>6</v>
      </c>
      <c r="E35201" s="18">
        <v>2.6085747797659146E-2</v>
      </c>
      <c r="F35201" s="18">
        <v>4.4620798083401964E-4</v>
      </c>
    </row>
    <row r="35202" spans="2:6" x14ac:dyDescent="0.25">
      <c r="B35202" s="18">
        <v>2017</v>
      </c>
      <c r="C35202" s="19">
        <v>42754</v>
      </c>
      <c r="D35202" s="18" t="s">
        <v>6</v>
      </c>
      <c r="E35202" s="18">
        <v>2.3483317112125987E-3</v>
      </c>
      <c r="F35202" s="18">
        <v>1.4973422175638243E-5</v>
      </c>
    </row>
    <row r="35203" spans="2:6" x14ac:dyDescent="0.25">
      <c r="B35203" s="18">
        <v>2017</v>
      </c>
      <c r="C35203" s="19">
        <v>42754</v>
      </c>
      <c r="D35203" s="18" t="s">
        <v>6</v>
      </c>
      <c r="E35203" s="18">
        <v>6.2709690299717902E-2</v>
      </c>
      <c r="F35203" s="18">
        <v>2.9946844351276482E-4</v>
      </c>
    </row>
    <row r="35204" spans="2:6" x14ac:dyDescent="0.25">
      <c r="B35204" s="18">
        <v>2017</v>
      </c>
      <c r="C35204" s="19">
        <v>42754</v>
      </c>
      <c r="D35204" s="18" t="s">
        <v>6</v>
      </c>
      <c r="E35204" s="18">
        <v>3.8564498016021562E-2</v>
      </c>
      <c r="F35204" s="18">
        <v>4.4920266526914728E-4</v>
      </c>
    </row>
    <row r="35205" spans="2:6" x14ac:dyDescent="0.25">
      <c r="B35205" s="18">
        <v>2017</v>
      </c>
      <c r="C35205" s="19">
        <v>42754</v>
      </c>
      <c r="D35205" s="18" t="s">
        <v>6</v>
      </c>
      <c r="E35205" s="18">
        <v>2.2222055850864716E-3</v>
      </c>
      <c r="F35205" s="18">
        <v>8.9840533053829457E-6</v>
      </c>
    </row>
    <row r="35206" spans="2:6" x14ac:dyDescent="0.25">
      <c r="B35206" s="18">
        <v>2017</v>
      </c>
      <c r="C35206" s="19">
        <v>42754</v>
      </c>
      <c r="D35206" s="18" t="s">
        <v>6</v>
      </c>
      <c r="E35206" s="18">
        <v>2.9145766264879838E-3</v>
      </c>
      <c r="F35206" s="18">
        <v>8.9840533053829457E-6</v>
      </c>
    </row>
    <row r="35207" spans="2:6" x14ac:dyDescent="0.25">
      <c r="B35207" s="18">
        <v>2017</v>
      </c>
      <c r="C35207" s="19">
        <v>42754</v>
      </c>
      <c r="D35207" s="18" t="s">
        <v>6</v>
      </c>
      <c r="E35207" s="18">
        <v>1.0631129744703152E-3</v>
      </c>
      <c r="F35207" s="18">
        <v>1.4973422175638243E-5</v>
      </c>
    </row>
    <row r="35208" spans="2:6" x14ac:dyDescent="0.25">
      <c r="B35208" s="18">
        <v>2017</v>
      </c>
      <c r="C35208" s="19">
        <v>42754</v>
      </c>
      <c r="D35208" s="18" t="s">
        <v>6</v>
      </c>
      <c r="E35208" s="18">
        <v>3.6894512240772627E-3</v>
      </c>
      <c r="F35208" s="18">
        <v>1.6770232836714832E-4</v>
      </c>
    </row>
    <row r="35209" spans="2:6" x14ac:dyDescent="0.25">
      <c r="B35209" s="18">
        <v>2017</v>
      </c>
      <c r="C35209" s="19">
        <v>42754</v>
      </c>
      <c r="D35209" s="18" t="s">
        <v>6</v>
      </c>
      <c r="E35209" s="18">
        <v>8.0856479748446508E-4</v>
      </c>
      <c r="F35209" s="18">
        <v>1.7968106610765891E-5</v>
      </c>
    </row>
    <row r="35210" spans="2:6" x14ac:dyDescent="0.25">
      <c r="B35210" s="18">
        <v>2017</v>
      </c>
      <c r="C35210" s="19">
        <v>42754</v>
      </c>
      <c r="D35210" s="18" t="s">
        <v>6</v>
      </c>
      <c r="E35210" s="18">
        <v>0.1020690274762297</v>
      </c>
      <c r="F35210" s="18">
        <v>9.403309126300816E-4</v>
      </c>
    </row>
    <row r="35211" spans="2:6" x14ac:dyDescent="0.25">
      <c r="B35211" s="18">
        <v>2017</v>
      </c>
      <c r="C35211" s="19">
        <v>42754</v>
      </c>
      <c r="D35211" s="18" t="s">
        <v>6</v>
      </c>
      <c r="E35211" s="18">
        <v>6.8278805120910386E-3</v>
      </c>
      <c r="F35211" s="18">
        <v>2.9946844351276486E-5</v>
      </c>
    </row>
    <row r="35212" spans="2:6" x14ac:dyDescent="0.25">
      <c r="B35212" s="18">
        <v>2017</v>
      </c>
      <c r="C35212" s="19">
        <v>42754</v>
      </c>
      <c r="D35212" s="18" t="s">
        <v>6</v>
      </c>
      <c r="E35212" s="18">
        <v>0.26807257118614453</v>
      </c>
      <c r="F35212" s="18">
        <v>4.0937336228194952E-3</v>
      </c>
    </row>
    <row r="35213" spans="2:6" x14ac:dyDescent="0.25">
      <c r="B35213" s="18">
        <v>2017</v>
      </c>
      <c r="C35213" s="19">
        <v>42754</v>
      </c>
      <c r="D35213" s="18" t="s">
        <v>6</v>
      </c>
      <c r="E35213" s="18">
        <v>3.1563973946245414E-3</v>
      </c>
      <c r="F35213" s="18">
        <v>9.2835217488957102E-5</v>
      </c>
    </row>
    <row r="35214" spans="2:6" x14ac:dyDescent="0.25">
      <c r="B35214" s="18">
        <v>2017</v>
      </c>
      <c r="C35214" s="19">
        <v>42754</v>
      </c>
      <c r="D35214" s="18" t="s">
        <v>6</v>
      </c>
      <c r="E35214" s="18">
        <v>3.2162910833270944E-3</v>
      </c>
      <c r="F35214" s="18">
        <v>1.7968106610765891E-5</v>
      </c>
    </row>
    <row r="35215" spans="2:6" x14ac:dyDescent="0.25">
      <c r="B35215" s="18">
        <v>2017</v>
      </c>
      <c r="C35215" s="19">
        <v>42754</v>
      </c>
      <c r="D35215" s="18" t="s">
        <v>6</v>
      </c>
      <c r="E35215" s="18">
        <v>9.6888023757829762E-4</v>
      </c>
      <c r="F35215" s="18">
        <v>5.9893688702552971E-6</v>
      </c>
    </row>
    <row r="35216" spans="2:6" x14ac:dyDescent="0.25">
      <c r="B35216" s="18">
        <v>2017</v>
      </c>
      <c r="C35216" s="19">
        <v>42754</v>
      </c>
      <c r="D35216" s="18" t="s">
        <v>6</v>
      </c>
      <c r="E35216" s="18">
        <v>3.28669112325621E-2</v>
      </c>
      <c r="F35216" s="18">
        <v>1.5572359062663771E-4</v>
      </c>
    </row>
    <row r="35217" spans="2:6" x14ac:dyDescent="0.25">
      <c r="B35217" s="18">
        <v>2017</v>
      </c>
      <c r="C35217" s="19">
        <v>42754</v>
      </c>
      <c r="D35217" s="18" t="s">
        <v>6</v>
      </c>
      <c r="E35217" s="18">
        <v>2.8328067679868237E-2</v>
      </c>
      <c r="F35217" s="18">
        <v>3.5037807890993489E-4</v>
      </c>
    </row>
    <row r="35218" spans="2:6" x14ac:dyDescent="0.25">
      <c r="B35218" s="18">
        <v>2017</v>
      </c>
      <c r="C35218" s="19">
        <v>42754</v>
      </c>
      <c r="D35218" s="18" t="s">
        <v>6</v>
      </c>
      <c r="E35218" s="18">
        <v>3.1653814479299246E-3</v>
      </c>
      <c r="F35218" s="18">
        <v>2.096279104589354E-5</v>
      </c>
    </row>
    <row r="35219" spans="2:6" x14ac:dyDescent="0.25">
      <c r="B35219" s="18">
        <v>2017</v>
      </c>
      <c r="C35219" s="19">
        <v>42754</v>
      </c>
      <c r="D35219" s="18" t="s">
        <v>6</v>
      </c>
      <c r="E35219" s="18">
        <v>7.4361658056949012E-2</v>
      </c>
      <c r="F35219" s="18">
        <v>5.5701130493374259E-4</v>
      </c>
    </row>
    <row r="35220" spans="2:6" x14ac:dyDescent="0.25">
      <c r="B35220" s="18">
        <v>2017</v>
      </c>
      <c r="C35220" s="19">
        <v>42754</v>
      </c>
      <c r="D35220" s="18" t="s">
        <v>6</v>
      </c>
      <c r="E35220" s="18">
        <v>3.8070424995632853E-3</v>
      </c>
      <c r="F35220" s="18">
        <v>2.9946844351276486E-6</v>
      </c>
    </row>
    <row r="35221" spans="2:6" x14ac:dyDescent="0.25">
      <c r="B35221" s="18">
        <v>2017</v>
      </c>
      <c r="C35221" s="19">
        <v>42754</v>
      </c>
      <c r="D35221" s="18" t="s">
        <v>6</v>
      </c>
      <c r="E35221" s="18">
        <v>3.8002545481769859E-3</v>
      </c>
      <c r="F35221" s="18">
        <v>8.0856479748446508E-5</v>
      </c>
    </row>
    <row r="35222" spans="2:6" x14ac:dyDescent="0.25">
      <c r="B35222" s="18">
        <v>2017</v>
      </c>
      <c r="C35222" s="19">
        <v>42754</v>
      </c>
      <c r="D35222" s="18" t="s">
        <v>6</v>
      </c>
      <c r="E35222" s="18">
        <v>1.2532754361009209E-2</v>
      </c>
      <c r="F35222" s="18">
        <v>2.7850565246687129E-4</v>
      </c>
    </row>
    <row r="35223" spans="2:6" x14ac:dyDescent="0.25">
      <c r="B35223" s="18">
        <v>2017</v>
      </c>
      <c r="C35223" s="19">
        <v>42754</v>
      </c>
      <c r="D35223" s="18" t="s">
        <v>6</v>
      </c>
      <c r="E35223" s="18">
        <v>2.659279778393352E-3</v>
      </c>
      <c r="F35223" s="18">
        <v>2.6952159916148837E-5</v>
      </c>
    </row>
    <row r="35224" spans="2:6" x14ac:dyDescent="0.25">
      <c r="B35224" s="18">
        <v>2017</v>
      </c>
      <c r="C35224" s="19">
        <v>42755</v>
      </c>
      <c r="D35224" s="18" t="s">
        <v>6</v>
      </c>
      <c r="E35224" s="18">
        <v>3.6565096952908588E-3</v>
      </c>
      <c r="F35224" s="18">
        <v>3.2941528786404131E-5</v>
      </c>
    </row>
    <row r="35225" spans="2:6" x14ac:dyDescent="0.25">
      <c r="B35225" s="18">
        <v>2017</v>
      </c>
      <c r="C35225" s="19">
        <v>42754</v>
      </c>
      <c r="D35225" s="18" t="s">
        <v>6</v>
      </c>
      <c r="E35225" s="18">
        <v>5.0468618202690128E-2</v>
      </c>
      <c r="F35225" s="18">
        <v>6.0492625589578502E-4</v>
      </c>
    </row>
    <row r="35226" spans="2:6" x14ac:dyDescent="0.25">
      <c r="B35226" s="18">
        <v>2017</v>
      </c>
      <c r="C35226" s="19">
        <v>42754</v>
      </c>
      <c r="D35226" s="18" t="s">
        <v>6</v>
      </c>
      <c r="E35226" s="18">
        <v>7.2920565995358236E-3</v>
      </c>
      <c r="F35226" s="18">
        <v>5.9893688702552971E-5</v>
      </c>
    </row>
    <row r="35227" spans="2:6" x14ac:dyDescent="0.25">
      <c r="B35227" s="18">
        <v>2017</v>
      </c>
      <c r="C35227" s="19">
        <v>42754</v>
      </c>
      <c r="D35227" s="18" t="s">
        <v>6</v>
      </c>
      <c r="E35227" s="18">
        <v>0.68249756681889651</v>
      </c>
      <c r="F35227" s="18">
        <v>3.1354346035786479E-3</v>
      </c>
    </row>
    <row r="35228" spans="2:6" x14ac:dyDescent="0.25">
      <c r="B35228" s="18">
        <v>2017</v>
      </c>
      <c r="C35228" s="19">
        <v>42754</v>
      </c>
      <c r="D35228" s="18" t="s">
        <v>6</v>
      </c>
      <c r="E35228" s="18">
        <v>4.2524518978812606E-4</v>
      </c>
      <c r="F35228" s="18">
        <v>5.9893688702552971E-6</v>
      </c>
    </row>
    <row r="35229" spans="2:6" x14ac:dyDescent="0.25">
      <c r="B35229" s="18">
        <v>2017</v>
      </c>
      <c r="C35229" s="19">
        <v>42755</v>
      </c>
      <c r="D35229" s="18" t="s">
        <v>6</v>
      </c>
      <c r="E35229" s="18">
        <v>0.22957849816575579</v>
      </c>
      <c r="F35229" s="18">
        <v>2.5155349255072245E-3</v>
      </c>
    </row>
    <row r="35230" spans="2:6" x14ac:dyDescent="0.25">
      <c r="B35230" s="18">
        <v>2017</v>
      </c>
      <c r="C35230" s="19">
        <v>42754</v>
      </c>
      <c r="D35230" s="18" t="s">
        <v>6</v>
      </c>
      <c r="E35230" s="18">
        <v>1.8447256120386313E-3</v>
      </c>
      <c r="F35230" s="18">
        <v>1.1978737740510594E-5</v>
      </c>
    </row>
    <row r="35231" spans="2:6" x14ac:dyDescent="0.25">
      <c r="B35231" s="18">
        <v>2017</v>
      </c>
      <c r="C35231" s="19">
        <v>42755</v>
      </c>
      <c r="D35231" s="18" t="s">
        <v>6</v>
      </c>
      <c r="E35231" s="18">
        <v>4.8933143669985775E-3</v>
      </c>
      <c r="F35231" s="18">
        <v>1.2877143071048889E-4</v>
      </c>
    </row>
    <row r="35232" spans="2:6" x14ac:dyDescent="0.25">
      <c r="B35232" s="18">
        <v>2017</v>
      </c>
      <c r="C35232" s="19">
        <v>42755</v>
      </c>
      <c r="D35232" s="18" t="s">
        <v>6</v>
      </c>
      <c r="E35232" s="18">
        <v>6.1486860822040868E-3</v>
      </c>
      <c r="F35232" s="18">
        <v>2.6952159916148837E-5</v>
      </c>
    </row>
    <row r="35233" spans="2:6" x14ac:dyDescent="0.25">
      <c r="B35233" s="18">
        <v>2017</v>
      </c>
      <c r="C35233" s="19">
        <v>42775</v>
      </c>
      <c r="D35233" s="18" t="s">
        <v>7</v>
      </c>
      <c r="E35233" s="18">
        <v>4.6118140300965785E-3</v>
      </c>
      <c r="F35233" s="18">
        <v>2.096279104589354E-5</v>
      </c>
    </row>
    <row r="35234" spans="2:6" x14ac:dyDescent="0.25">
      <c r="B35234" s="18">
        <v>2017</v>
      </c>
      <c r="C35234" s="19">
        <v>42780</v>
      </c>
      <c r="D35234" s="18" t="s">
        <v>7</v>
      </c>
      <c r="E35234" s="18">
        <v>4.3243243243243244E-3</v>
      </c>
      <c r="F35234" s="18">
        <v>1.1978737740510594E-5</v>
      </c>
    </row>
    <row r="35235" spans="2:6" x14ac:dyDescent="0.25">
      <c r="B35235" s="18">
        <v>2017</v>
      </c>
      <c r="C35235" s="19">
        <v>42776</v>
      </c>
      <c r="D35235" s="18" t="s">
        <v>7</v>
      </c>
      <c r="E35235" s="18">
        <v>4.2165156846597288E-3</v>
      </c>
      <c r="F35235" s="18">
        <v>1.1978737740510594E-5</v>
      </c>
    </row>
    <row r="35236" spans="2:6" x14ac:dyDescent="0.25">
      <c r="B35236" s="18">
        <v>2017</v>
      </c>
      <c r="C35236" s="19">
        <v>42781</v>
      </c>
      <c r="D35236" s="18" t="s">
        <v>7</v>
      </c>
      <c r="E35236" s="18">
        <v>1.6530658081904619E-2</v>
      </c>
      <c r="F35236" s="18">
        <v>4.4920266526914725E-5</v>
      </c>
    </row>
    <row r="35237" spans="2:6" x14ac:dyDescent="0.25">
      <c r="B35237" s="18">
        <v>2017</v>
      </c>
      <c r="C35237" s="19">
        <v>42755</v>
      </c>
      <c r="D35237" s="18" t="s">
        <v>6</v>
      </c>
      <c r="E35237" s="18">
        <v>0.11395373212547728</v>
      </c>
      <c r="F35237" s="18">
        <v>2.2609867485213746E-3</v>
      </c>
    </row>
    <row r="35238" spans="2:6" x14ac:dyDescent="0.25">
      <c r="B35238" s="18">
        <v>2017</v>
      </c>
      <c r="C35238" s="19">
        <v>42755</v>
      </c>
      <c r="D35238" s="18" t="s">
        <v>6</v>
      </c>
      <c r="E35238" s="18">
        <v>4.4439020738189713E-2</v>
      </c>
      <c r="F35238" s="18">
        <v>1.0691023433405705E-3</v>
      </c>
    </row>
    <row r="35239" spans="2:6" x14ac:dyDescent="0.25">
      <c r="B35239" s="18">
        <v>2017</v>
      </c>
      <c r="C35239" s="19">
        <v>42755</v>
      </c>
      <c r="D35239" s="18" t="s">
        <v>6</v>
      </c>
      <c r="E35239" s="18">
        <v>1.6261136482743131E-3</v>
      </c>
      <c r="F35239" s="18">
        <v>8.9840533053829457E-6</v>
      </c>
    </row>
    <row r="35240" spans="2:6" x14ac:dyDescent="0.25">
      <c r="B35240" s="18">
        <v>2017</v>
      </c>
      <c r="C35240" s="19">
        <v>42756</v>
      </c>
      <c r="D35240" s="18" t="s">
        <v>6</v>
      </c>
      <c r="E35240" s="18">
        <v>5.6759252327119258E-2</v>
      </c>
      <c r="F35240" s="18">
        <v>1.0002246013326346E-3</v>
      </c>
    </row>
    <row r="35241" spans="2:6" x14ac:dyDescent="0.25">
      <c r="B35241" s="18">
        <v>2017</v>
      </c>
      <c r="C35241" s="19">
        <v>42756</v>
      </c>
      <c r="D35241" s="18" t="s">
        <v>6</v>
      </c>
      <c r="E35241" s="18">
        <v>6.4984652242269976E-4</v>
      </c>
      <c r="F35241" s="18">
        <v>2.9946844351276486E-6</v>
      </c>
    </row>
    <row r="35242" spans="2:6" x14ac:dyDescent="0.25">
      <c r="B35242" s="18">
        <v>2017</v>
      </c>
      <c r="C35242" s="19">
        <v>42756</v>
      </c>
      <c r="D35242" s="18" t="s">
        <v>6</v>
      </c>
      <c r="E35242" s="18">
        <v>2.2429088368146527E-2</v>
      </c>
      <c r="F35242" s="18">
        <v>1.0181927079434004E-4</v>
      </c>
    </row>
    <row r="35243" spans="2:6" x14ac:dyDescent="0.25">
      <c r="B35243" s="18">
        <v>2017</v>
      </c>
      <c r="C35243" s="19">
        <v>42756</v>
      </c>
      <c r="D35243" s="18" t="s">
        <v>6</v>
      </c>
      <c r="E35243" s="18">
        <v>9.463202815003369E-3</v>
      </c>
      <c r="F35243" s="18">
        <v>5.9893688702552971E-5</v>
      </c>
    </row>
    <row r="35244" spans="2:6" x14ac:dyDescent="0.25">
      <c r="B35244" s="18">
        <v>2017</v>
      </c>
      <c r="C35244" s="19">
        <v>42756</v>
      </c>
      <c r="D35244" s="18" t="s">
        <v>6</v>
      </c>
      <c r="E35244" s="18">
        <v>2.0759152504304858E-2</v>
      </c>
      <c r="F35244" s="18">
        <v>4.4920266526914725E-5</v>
      </c>
    </row>
    <row r="35245" spans="2:6" x14ac:dyDescent="0.25">
      <c r="B35245" s="18">
        <v>2017</v>
      </c>
      <c r="C35245" s="19">
        <v>42756</v>
      </c>
      <c r="D35245" s="18" t="s">
        <v>6</v>
      </c>
      <c r="E35245" s="18">
        <v>1.084789848019714</v>
      </c>
      <c r="F35245" s="18">
        <v>3.4777270345137383E-2</v>
      </c>
    </row>
    <row r="35246" spans="2:6" x14ac:dyDescent="0.25">
      <c r="B35246" s="18">
        <v>2017</v>
      </c>
      <c r="C35246" s="19">
        <v>42756</v>
      </c>
      <c r="D35246" s="18" t="s">
        <v>6</v>
      </c>
      <c r="E35246" s="18">
        <v>0.25398657383144929</v>
      </c>
      <c r="F35246" s="18">
        <v>1.1978737740510593E-3</v>
      </c>
    </row>
    <row r="35247" spans="2:6" x14ac:dyDescent="0.25">
      <c r="B35247" s="18">
        <v>2017</v>
      </c>
      <c r="C35247" s="19">
        <v>42757</v>
      </c>
      <c r="D35247" s="18" t="s">
        <v>6</v>
      </c>
      <c r="E35247" s="18">
        <v>7.8349928876244659E-2</v>
      </c>
      <c r="F35247" s="18">
        <v>5.1209103840682785E-4</v>
      </c>
    </row>
    <row r="35248" spans="2:6" x14ac:dyDescent="0.25">
      <c r="B35248" s="18">
        <v>2017</v>
      </c>
      <c r="C35248" s="19">
        <v>42756</v>
      </c>
      <c r="D35248" s="18" t="s">
        <v>6</v>
      </c>
      <c r="E35248" s="18">
        <v>0.10080676798682339</v>
      </c>
      <c r="F35248" s="18">
        <v>2.6772478850041175E-3</v>
      </c>
    </row>
    <row r="35249" spans="2:6" x14ac:dyDescent="0.25">
      <c r="B35249" s="18">
        <v>2017</v>
      </c>
      <c r="C35249" s="19">
        <v>42756</v>
      </c>
      <c r="D35249" s="18" t="s">
        <v>6</v>
      </c>
      <c r="E35249" s="18">
        <v>0.12792902597888747</v>
      </c>
      <c r="F35249" s="18">
        <v>2.5185296099423525E-3</v>
      </c>
    </row>
    <row r="35250" spans="2:6" x14ac:dyDescent="0.25">
      <c r="B35250" s="18">
        <v>2017</v>
      </c>
      <c r="C35250" s="19">
        <v>42756</v>
      </c>
      <c r="D35250" s="18" t="s">
        <v>6</v>
      </c>
      <c r="E35250" s="18">
        <v>0.13012582665768271</v>
      </c>
      <c r="F35250" s="18">
        <v>3.3839934116942428E-4</v>
      </c>
    </row>
    <row r="35251" spans="2:6" x14ac:dyDescent="0.25">
      <c r="B35251" s="18">
        <v>2017</v>
      </c>
      <c r="C35251" s="19">
        <v>42757</v>
      </c>
      <c r="D35251" s="18" t="s">
        <v>6</v>
      </c>
      <c r="E35251" s="18">
        <v>7.7998053455117173E-3</v>
      </c>
      <c r="F35251" s="18">
        <v>3.8930897656659428E-5</v>
      </c>
    </row>
    <row r="35252" spans="2:6" x14ac:dyDescent="0.25">
      <c r="B35252" s="18">
        <v>2017</v>
      </c>
      <c r="C35252" s="19">
        <v>42757</v>
      </c>
      <c r="D35252" s="18" t="s">
        <v>6</v>
      </c>
      <c r="E35252" s="18">
        <v>0.1005851114272166</v>
      </c>
      <c r="F35252" s="18">
        <v>1.4134910533802501E-3</v>
      </c>
    </row>
    <row r="35253" spans="2:6" x14ac:dyDescent="0.25">
      <c r="B35253" s="18">
        <v>2017</v>
      </c>
      <c r="C35253" s="19">
        <v>42757</v>
      </c>
      <c r="D35253" s="18" t="s">
        <v>6</v>
      </c>
      <c r="E35253" s="18">
        <v>0.47076534151880511</v>
      </c>
      <c r="F35253" s="18">
        <v>2.3118963839185444E-3</v>
      </c>
    </row>
    <row r="35254" spans="2:6" x14ac:dyDescent="0.25">
      <c r="B35254" s="18">
        <v>2017</v>
      </c>
      <c r="C35254" s="19">
        <v>42757</v>
      </c>
      <c r="D35254" s="18" t="s">
        <v>6</v>
      </c>
      <c r="E35254" s="18">
        <v>0.15083841181902136</v>
      </c>
      <c r="F35254" s="18">
        <v>4.3422924309350903E-4</v>
      </c>
    </row>
    <row r="35255" spans="2:6" x14ac:dyDescent="0.25">
      <c r="B35255" s="18">
        <v>2017</v>
      </c>
      <c r="C35255" s="19">
        <v>42757</v>
      </c>
      <c r="D35255" s="18" t="s">
        <v>6</v>
      </c>
      <c r="E35255" s="18">
        <v>0.14672351575952686</v>
      </c>
      <c r="F35255" s="18">
        <v>2.6053754585610541E-4</v>
      </c>
    </row>
    <row r="35256" spans="2:6" x14ac:dyDescent="0.25">
      <c r="B35256" s="18">
        <v>2017</v>
      </c>
      <c r="C35256" s="19">
        <v>42757</v>
      </c>
      <c r="D35256" s="18" t="s">
        <v>6</v>
      </c>
      <c r="E35256" s="18">
        <v>0.41682947767712214</v>
      </c>
      <c r="F35256" s="18">
        <v>6.2289436250655085E-4</v>
      </c>
    </row>
    <row r="35257" spans="2:6" x14ac:dyDescent="0.25">
      <c r="B35257" s="18">
        <v>2017</v>
      </c>
      <c r="C35257" s="19">
        <v>42757</v>
      </c>
      <c r="D35257" s="18" t="s">
        <v>6</v>
      </c>
      <c r="E35257" s="18">
        <v>6.1211998702303511E-2</v>
      </c>
      <c r="F35257" s="18">
        <v>6.5883057572808262E-4</v>
      </c>
    </row>
    <row r="35258" spans="2:6" x14ac:dyDescent="0.25">
      <c r="B35258" s="18">
        <v>2017</v>
      </c>
      <c r="C35258" s="19">
        <v>42757</v>
      </c>
      <c r="D35258" s="18" t="s">
        <v>6</v>
      </c>
      <c r="E35258" s="18">
        <v>0.38111831499089016</v>
      </c>
      <c r="F35258" s="18">
        <v>6.7380399790372086E-4</v>
      </c>
    </row>
    <row r="35259" spans="2:6" x14ac:dyDescent="0.25">
      <c r="B35259" s="18">
        <v>2017</v>
      </c>
      <c r="C35259" s="19">
        <v>42757</v>
      </c>
      <c r="D35259" s="18" t="s">
        <v>6</v>
      </c>
      <c r="E35259" s="18">
        <v>0.36644041825759377</v>
      </c>
      <c r="F35259" s="18">
        <v>2.7730777869282024E-3</v>
      </c>
    </row>
    <row r="35260" spans="2:6" x14ac:dyDescent="0.25">
      <c r="B35260" s="18">
        <v>2017</v>
      </c>
      <c r="C35260" s="19">
        <v>42757</v>
      </c>
      <c r="D35260" s="18" t="s">
        <v>6</v>
      </c>
      <c r="E35260" s="18">
        <v>2.4575877816875044E-3</v>
      </c>
      <c r="F35260" s="18">
        <v>8.9840533053829457E-6</v>
      </c>
    </row>
    <row r="35261" spans="2:6" x14ac:dyDescent="0.25">
      <c r="B35261" s="18">
        <v>2017</v>
      </c>
      <c r="C35261" s="19">
        <v>42757</v>
      </c>
      <c r="D35261" s="18" t="s">
        <v>6</v>
      </c>
      <c r="E35261" s="18">
        <v>1.8824586359212397E-2</v>
      </c>
      <c r="F35261" s="18">
        <v>4.192558209178708E-5</v>
      </c>
    </row>
    <row r="35262" spans="2:6" x14ac:dyDescent="0.25">
      <c r="B35262" s="18">
        <v>2017</v>
      </c>
      <c r="C35262" s="19">
        <v>42757</v>
      </c>
      <c r="D35262" s="18" t="s">
        <v>6</v>
      </c>
      <c r="E35262" s="18">
        <v>6.3090514337051729E-3</v>
      </c>
      <c r="F35262" s="18">
        <v>4.7615482518529608E-4</v>
      </c>
    </row>
    <row r="35263" spans="2:6" x14ac:dyDescent="0.25">
      <c r="B35263" s="18">
        <v>2017</v>
      </c>
      <c r="C35263" s="19">
        <v>42757</v>
      </c>
      <c r="D35263" s="18" t="s">
        <v>6</v>
      </c>
      <c r="E35263" s="18">
        <v>0.25918534601083087</v>
      </c>
      <c r="F35263" s="18">
        <v>2.0693269446732049E-3</v>
      </c>
    </row>
    <row r="35264" spans="2:6" x14ac:dyDescent="0.25">
      <c r="B35264" s="18">
        <v>2017</v>
      </c>
      <c r="C35264" s="19">
        <v>42757</v>
      </c>
      <c r="D35264" s="18" t="s">
        <v>6</v>
      </c>
      <c r="E35264" s="18">
        <v>2.3186843353048348E-3</v>
      </c>
      <c r="F35264" s="18">
        <v>5.9893688702552971E-6</v>
      </c>
    </row>
    <row r="35265" spans="2:6" x14ac:dyDescent="0.25">
      <c r="B35265" s="18">
        <v>2017</v>
      </c>
      <c r="C35265" s="19">
        <v>42757</v>
      </c>
      <c r="D35265" s="18" t="s">
        <v>6</v>
      </c>
      <c r="E35265" s="18">
        <v>0.99520580968780403</v>
      </c>
      <c r="F35265" s="18">
        <v>4.3782286441566218E-3</v>
      </c>
    </row>
    <row r="35266" spans="2:6" x14ac:dyDescent="0.25">
      <c r="B35266" s="18">
        <v>2017</v>
      </c>
      <c r="C35266" s="19">
        <v>42757</v>
      </c>
      <c r="D35266" s="18" t="s">
        <v>6</v>
      </c>
      <c r="E35266" s="18">
        <v>0.42007671383294748</v>
      </c>
      <c r="F35266" s="18">
        <v>9.1936812158418808E-4</v>
      </c>
    </row>
    <row r="35267" spans="2:6" x14ac:dyDescent="0.25">
      <c r="B35267" s="18">
        <v>2017</v>
      </c>
      <c r="C35267" s="19">
        <v>42757</v>
      </c>
      <c r="D35267" s="18" t="s">
        <v>6</v>
      </c>
      <c r="E35267" s="18">
        <v>0.23096084450101073</v>
      </c>
      <c r="F35267" s="18">
        <v>6.8578273564423153E-4</v>
      </c>
    </row>
    <row r="35268" spans="2:6" x14ac:dyDescent="0.25">
      <c r="B35268" s="18">
        <v>2017</v>
      </c>
      <c r="C35268" s="19">
        <v>42757</v>
      </c>
      <c r="D35268" s="18" t="s">
        <v>6</v>
      </c>
      <c r="E35268" s="18">
        <v>0.23539482418706806</v>
      </c>
      <c r="F35268" s="18">
        <v>8.1155948191959277E-4</v>
      </c>
    </row>
    <row r="35269" spans="2:6" x14ac:dyDescent="0.25">
      <c r="B35269" s="18">
        <v>2017</v>
      </c>
      <c r="C35269" s="19">
        <v>42757</v>
      </c>
      <c r="D35269" s="18" t="s">
        <v>6</v>
      </c>
      <c r="E35269" s="18">
        <v>2.0719223378503166E-3</v>
      </c>
      <c r="F35269" s="18">
        <v>1.1978737740510594E-5</v>
      </c>
    </row>
    <row r="35270" spans="2:6" x14ac:dyDescent="0.25">
      <c r="B35270" s="18">
        <v>2017</v>
      </c>
      <c r="C35270" s="19">
        <v>42757</v>
      </c>
      <c r="D35270" s="18" t="s">
        <v>6</v>
      </c>
      <c r="E35270" s="18">
        <v>0.58273988670110655</v>
      </c>
      <c r="F35270" s="18">
        <v>2.051358838062439E-3</v>
      </c>
    </row>
    <row r="35271" spans="2:6" x14ac:dyDescent="0.25">
      <c r="B35271" s="18">
        <v>2017</v>
      </c>
      <c r="C35271" s="19">
        <v>42757</v>
      </c>
      <c r="D35271" s="18" t="s">
        <v>6</v>
      </c>
      <c r="E35271" s="18">
        <v>1.9381597664146141E-3</v>
      </c>
      <c r="F35271" s="18">
        <v>5.9893688702552971E-6</v>
      </c>
    </row>
    <row r="35272" spans="2:6" x14ac:dyDescent="0.25">
      <c r="B35272" s="18">
        <v>2017</v>
      </c>
      <c r="C35272" s="19">
        <v>42757</v>
      </c>
      <c r="D35272" s="18" t="s">
        <v>6</v>
      </c>
      <c r="E35272" s="18">
        <v>8.2048663622070819E-2</v>
      </c>
      <c r="F35272" s="18">
        <v>1.2577674627536125E-4</v>
      </c>
    </row>
    <row r="35273" spans="2:6" x14ac:dyDescent="0.25">
      <c r="B35273" s="18">
        <v>2017</v>
      </c>
      <c r="C35273" s="19">
        <v>42757</v>
      </c>
      <c r="D35273" s="18" t="s">
        <v>6</v>
      </c>
      <c r="E35273" s="18">
        <v>2.1306181527788186E-3</v>
      </c>
      <c r="F35273" s="18">
        <v>5.9893688702552971E-6</v>
      </c>
    </row>
    <row r="35274" spans="2:6" x14ac:dyDescent="0.25">
      <c r="B35274" s="18">
        <v>2017</v>
      </c>
      <c r="C35274" s="19">
        <v>42757</v>
      </c>
      <c r="D35274" s="18" t="s">
        <v>6</v>
      </c>
      <c r="E35274" s="18">
        <v>3.1318409822564945E-2</v>
      </c>
      <c r="F35274" s="18">
        <v>1.2577674627536125E-4</v>
      </c>
    </row>
    <row r="35275" spans="2:6" x14ac:dyDescent="0.25">
      <c r="B35275" s="18">
        <v>2017</v>
      </c>
      <c r="C35275" s="19">
        <v>42757</v>
      </c>
      <c r="D35275" s="18" t="s">
        <v>6</v>
      </c>
      <c r="E35275" s="18">
        <v>6.4725711861445837E-2</v>
      </c>
      <c r="F35275" s="18">
        <v>6.2888373137680623E-5</v>
      </c>
    </row>
    <row r="35276" spans="2:6" x14ac:dyDescent="0.25">
      <c r="B35276" s="18">
        <v>2017</v>
      </c>
      <c r="C35276" s="19">
        <v>42757</v>
      </c>
      <c r="D35276" s="18" t="s">
        <v>6</v>
      </c>
      <c r="E35276" s="18">
        <v>0.11143694941478864</v>
      </c>
      <c r="F35276" s="18">
        <v>2.2190611664295876E-3</v>
      </c>
    </row>
    <row r="35277" spans="2:6" x14ac:dyDescent="0.25">
      <c r="B35277" s="18">
        <v>2017</v>
      </c>
      <c r="C35277" s="19">
        <v>42757</v>
      </c>
      <c r="D35277" s="18" t="s">
        <v>6</v>
      </c>
      <c r="E35277" s="18">
        <v>1.5982630830276259E-2</v>
      </c>
      <c r="F35277" s="18">
        <v>8.9840533053829457E-6</v>
      </c>
    </row>
    <row r="35278" spans="2:6" x14ac:dyDescent="0.25">
      <c r="B35278" s="18">
        <v>2017</v>
      </c>
      <c r="C35278" s="19">
        <v>42757</v>
      </c>
      <c r="D35278" s="18" t="s">
        <v>6</v>
      </c>
      <c r="E35278" s="18">
        <v>6.9471687754236132E-4</v>
      </c>
      <c r="F35278" s="18">
        <v>2.9946844351276486E-6</v>
      </c>
    </row>
    <row r="35279" spans="2:6" x14ac:dyDescent="0.25">
      <c r="B35279" s="18">
        <v>2017</v>
      </c>
      <c r="C35279" s="19">
        <v>42757</v>
      </c>
      <c r="D35279" s="18" t="s">
        <v>6</v>
      </c>
      <c r="E35279" s="18">
        <v>4.7201816775224073E-2</v>
      </c>
      <c r="F35279" s="18">
        <v>5.0610166953657257E-4</v>
      </c>
    </row>
    <row r="35280" spans="2:6" x14ac:dyDescent="0.25">
      <c r="B35280" s="18">
        <v>2017</v>
      </c>
      <c r="C35280" s="19">
        <v>42757</v>
      </c>
      <c r="D35280" s="18" t="s">
        <v>6</v>
      </c>
      <c r="E35280" s="18">
        <v>3.3056524668713033E-2</v>
      </c>
      <c r="F35280" s="18">
        <v>3.8631429213146666E-4</v>
      </c>
    </row>
    <row r="35281" spans="2:6" x14ac:dyDescent="0.25">
      <c r="B35281" s="18">
        <v>2017</v>
      </c>
      <c r="C35281" s="19">
        <v>42757</v>
      </c>
      <c r="D35281" s="18" t="s">
        <v>6</v>
      </c>
      <c r="E35281" s="18">
        <v>9.0259788874747331E-3</v>
      </c>
      <c r="F35281" s="18">
        <v>6.5883057572808262E-5</v>
      </c>
    </row>
    <row r="35282" spans="2:6" x14ac:dyDescent="0.25">
      <c r="B35282" s="18">
        <v>2017</v>
      </c>
      <c r="C35282" s="19">
        <v>42757</v>
      </c>
      <c r="D35282" s="18" t="s">
        <v>6</v>
      </c>
      <c r="E35282" s="18">
        <v>1.1353347807641447E-3</v>
      </c>
      <c r="F35282" s="18">
        <v>1.2877143071048889E-4</v>
      </c>
    </row>
    <row r="35283" spans="2:6" x14ac:dyDescent="0.25">
      <c r="B35283" s="18">
        <v>2017</v>
      </c>
      <c r="C35283" s="19">
        <v>42757</v>
      </c>
      <c r="D35283" s="18" t="s">
        <v>6</v>
      </c>
      <c r="E35283" s="18">
        <v>1.7802400738688839E-3</v>
      </c>
      <c r="F35283" s="18">
        <v>5.9893688702552971E-6</v>
      </c>
    </row>
    <row r="35284" spans="2:6" x14ac:dyDescent="0.25">
      <c r="B35284" s="18">
        <v>2017</v>
      </c>
      <c r="C35284" s="19">
        <v>42757</v>
      </c>
      <c r="D35284" s="18" t="s">
        <v>6</v>
      </c>
      <c r="E35284" s="18">
        <v>3.4904045319557684E-3</v>
      </c>
      <c r="F35284" s="18">
        <v>3.2941528786404131E-5</v>
      </c>
    </row>
    <row r="35285" spans="2:6" x14ac:dyDescent="0.25">
      <c r="B35285" s="18">
        <v>2017</v>
      </c>
      <c r="C35285" s="19">
        <v>42757</v>
      </c>
      <c r="D35285" s="18" t="s">
        <v>6</v>
      </c>
      <c r="E35285" s="18">
        <v>1.0459035212497806E-2</v>
      </c>
      <c r="F35285" s="18">
        <v>2.3957475481021189E-5</v>
      </c>
    </row>
    <row r="35286" spans="2:6" x14ac:dyDescent="0.25">
      <c r="B35286" s="18">
        <v>2017</v>
      </c>
      <c r="C35286" s="19">
        <v>42757</v>
      </c>
      <c r="D35286" s="18" t="s">
        <v>6</v>
      </c>
      <c r="E35286" s="18">
        <v>7.2441416485737814E-3</v>
      </c>
      <c r="F35286" s="18">
        <v>1.2278206184023358E-4</v>
      </c>
    </row>
    <row r="35287" spans="2:6" x14ac:dyDescent="0.25">
      <c r="B35287" s="18">
        <v>2017</v>
      </c>
      <c r="C35287" s="19">
        <v>42757</v>
      </c>
      <c r="D35287" s="18" t="s">
        <v>6</v>
      </c>
      <c r="E35287" s="18">
        <v>9.4424396695864925E-3</v>
      </c>
      <c r="F35287" s="18">
        <v>2.3957475481021189E-5</v>
      </c>
    </row>
    <row r="35288" spans="2:6" x14ac:dyDescent="0.25">
      <c r="B35288" s="18">
        <v>2017</v>
      </c>
      <c r="C35288" s="19">
        <v>42757</v>
      </c>
      <c r="D35288" s="18" t="s">
        <v>6</v>
      </c>
      <c r="E35288" s="18">
        <v>0.3283501784332799</v>
      </c>
      <c r="F35288" s="18">
        <v>4.4021861196376431E-4</v>
      </c>
    </row>
    <row r="35289" spans="2:6" x14ac:dyDescent="0.25">
      <c r="B35289" s="18">
        <v>2017</v>
      </c>
      <c r="C35289" s="19">
        <v>42757</v>
      </c>
      <c r="D35289" s="18" t="s">
        <v>6</v>
      </c>
      <c r="E35289" s="18">
        <v>1.0894362506550872E-2</v>
      </c>
      <c r="F35289" s="18">
        <v>2.096279104589354E-5</v>
      </c>
    </row>
    <row r="35290" spans="2:6" x14ac:dyDescent="0.25">
      <c r="B35290" s="18">
        <v>2017</v>
      </c>
      <c r="C35290" s="19">
        <v>42757</v>
      </c>
      <c r="D35290" s="18" t="s">
        <v>6</v>
      </c>
      <c r="E35290" s="18">
        <v>0.18581417983080034</v>
      </c>
      <c r="F35290" s="18">
        <v>9.5829901924084754E-5</v>
      </c>
    </row>
    <row r="35291" spans="2:6" x14ac:dyDescent="0.25">
      <c r="B35291" s="18">
        <v>2017</v>
      </c>
      <c r="C35291" s="19">
        <v>42757</v>
      </c>
      <c r="D35291" s="18" t="s">
        <v>6</v>
      </c>
      <c r="E35291" s="18">
        <v>3.9347158793142179E-3</v>
      </c>
      <c r="F35291" s="18">
        <v>8.9840533053829457E-6</v>
      </c>
    </row>
    <row r="35292" spans="2:6" x14ac:dyDescent="0.25">
      <c r="B35292" s="18">
        <v>2017</v>
      </c>
      <c r="C35292" s="19">
        <v>42757</v>
      </c>
      <c r="D35292" s="18" t="s">
        <v>6</v>
      </c>
      <c r="E35292" s="18">
        <v>0.12017049736717317</v>
      </c>
      <c r="F35292" s="18">
        <v>2.0363854158868009E-4</v>
      </c>
    </row>
    <row r="35293" spans="2:6" x14ac:dyDescent="0.25">
      <c r="B35293" s="18">
        <v>2017</v>
      </c>
      <c r="C35293" s="19">
        <v>42757</v>
      </c>
      <c r="D35293" s="18" t="s">
        <v>6</v>
      </c>
      <c r="E35293" s="18">
        <v>1.1516558109355903E-3</v>
      </c>
      <c r="F35293" s="18">
        <v>5.9893688702552971E-6</v>
      </c>
    </row>
    <row r="35294" spans="2:6" x14ac:dyDescent="0.25">
      <c r="B35294" s="18">
        <v>2017</v>
      </c>
      <c r="C35294" s="19">
        <v>42757</v>
      </c>
      <c r="D35294" s="18" t="s">
        <v>6</v>
      </c>
      <c r="E35294" s="18">
        <v>0.50101744403683457</v>
      </c>
      <c r="F35294" s="18">
        <v>4.0817548850789849E-3</v>
      </c>
    </row>
    <row r="35295" spans="2:6" x14ac:dyDescent="0.25">
      <c r="B35295" s="18">
        <v>2017</v>
      </c>
      <c r="C35295" s="19">
        <v>42757</v>
      </c>
      <c r="D35295" s="18" t="s">
        <v>6</v>
      </c>
      <c r="E35295" s="18">
        <v>0.58607721294701798</v>
      </c>
      <c r="F35295" s="18">
        <v>7.9748446507449285E-3</v>
      </c>
    </row>
    <row r="35296" spans="2:6" x14ac:dyDescent="0.25">
      <c r="B35296" s="18">
        <v>2017</v>
      </c>
      <c r="C35296" s="19">
        <v>42757</v>
      </c>
      <c r="D35296" s="18" t="s">
        <v>6</v>
      </c>
      <c r="E35296" s="18">
        <v>5.4215816924958297E-2</v>
      </c>
      <c r="F35296" s="18">
        <v>2.9647375907763718E-4</v>
      </c>
    </row>
    <row r="35297" spans="2:6" x14ac:dyDescent="0.25">
      <c r="B35297" s="18">
        <v>2017</v>
      </c>
      <c r="C35297" s="19">
        <v>42757</v>
      </c>
      <c r="D35297" s="18" t="s">
        <v>6</v>
      </c>
      <c r="E35297" s="18">
        <v>0.12326779965561128</v>
      </c>
      <c r="F35297" s="18">
        <v>1.2637568316238676E-3</v>
      </c>
    </row>
    <row r="35298" spans="2:6" x14ac:dyDescent="0.25">
      <c r="B35298" s="18">
        <v>2017</v>
      </c>
      <c r="C35298" s="19">
        <v>42757</v>
      </c>
      <c r="D35298" s="18" t="s">
        <v>6</v>
      </c>
      <c r="E35298" s="18">
        <v>6.0781412991939211E-2</v>
      </c>
      <c r="F35298" s="18">
        <v>3.4738339447480723E-3</v>
      </c>
    </row>
    <row r="35299" spans="2:6" x14ac:dyDescent="0.25">
      <c r="B35299" s="18">
        <v>2017</v>
      </c>
      <c r="C35299" s="19">
        <v>42757</v>
      </c>
      <c r="D35299" s="18" t="s">
        <v>6</v>
      </c>
      <c r="E35299" s="18">
        <v>1.5979636145841133E-2</v>
      </c>
      <c r="F35299" s="18">
        <v>2.7551096803174366E-4</v>
      </c>
    </row>
    <row r="35300" spans="2:6" x14ac:dyDescent="0.25">
      <c r="B35300" s="18">
        <v>2017</v>
      </c>
      <c r="C35300" s="19">
        <v>42757</v>
      </c>
      <c r="D35300" s="18" t="s">
        <v>6</v>
      </c>
      <c r="E35300" s="18">
        <v>2.2010930598188217E-3</v>
      </c>
      <c r="F35300" s="18">
        <v>2.0962791045893539E-4</v>
      </c>
    </row>
    <row r="35301" spans="2:6" x14ac:dyDescent="0.25">
      <c r="B35301" s="18">
        <v>2017</v>
      </c>
      <c r="C35301" s="19">
        <v>42757</v>
      </c>
      <c r="D35301" s="18" t="s">
        <v>6</v>
      </c>
      <c r="E35301" s="18">
        <v>4.3359436999326192E-2</v>
      </c>
      <c r="F35301" s="18">
        <v>8.4450101070599685E-4</v>
      </c>
    </row>
    <row r="35302" spans="2:6" x14ac:dyDescent="0.25">
      <c r="B35302" s="18">
        <v>2017</v>
      </c>
      <c r="C35302" s="19">
        <v>42757</v>
      </c>
      <c r="D35302" s="18" t="s">
        <v>6</v>
      </c>
      <c r="E35302" s="18">
        <v>9.3434154375982633E-4</v>
      </c>
      <c r="F35302" s="18">
        <v>1.7968106610765891E-5</v>
      </c>
    </row>
    <row r="35303" spans="2:6" x14ac:dyDescent="0.25">
      <c r="B35303" s="18">
        <v>2017</v>
      </c>
      <c r="C35303" s="19">
        <v>42757</v>
      </c>
      <c r="D35303" s="18" t="s">
        <v>6</v>
      </c>
      <c r="E35303" s="18">
        <v>2.2598387861545765E-3</v>
      </c>
      <c r="F35303" s="18">
        <v>5.689900426742532E-5</v>
      </c>
    </row>
    <row r="35304" spans="2:6" x14ac:dyDescent="0.25">
      <c r="B35304" s="18">
        <v>2017</v>
      </c>
      <c r="C35304" s="19">
        <v>42757</v>
      </c>
      <c r="D35304" s="18" t="s">
        <v>6</v>
      </c>
      <c r="E35304" s="18">
        <v>2.7112525267649918E-2</v>
      </c>
      <c r="F35304" s="18">
        <v>9.2835217488957102E-5</v>
      </c>
    </row>
    <row r="35305" spans="2:6" x14ac:dyDescent="0.25">
      <c r="B35305" s="18">
        <v>2017</v>
      </c>
      <c r="C35305" s="19">
        <v>42757</v>
      </c>
      <c r="D35305" s="18" t="s">
        <v>6</v>
      </c>
      <c r="E35305" s="18">
        <v>1.9639140525567117E-2</v>
      </c>
      <c r="F35305" s="18">
        <v>1.7968106610765891E-5</v>
      </c>
    </row>
    <row r="35306" spans="2:6" x14ac:dyDescent="0.25">
      <c r="B35306" s="18">
        <v>2017</v>
      </c>
      <c r="C35306" s="19">
        <v>42757</v>
      </c>
      <c r="D35306" s="18" t="s">
        <v>6</v>
      </c>
      <c r="E35306" s="18">
        <v>1.9264804971176164E-2</v>
      </c>
      <c r="F35306" s="18">
        <v>2.5155349255072249E-4</v>
      </c>
    </row>
    <row r="35307" spans="2:6" x14ac:dyDescent="0.25">
      <c r="B35307" s="18">
        <v>2017</v>
      </c>
      <c r="C35307" s="19">
        <v>42757</v>
      </c>
      <c r="D35307" s="18" t="s">
        <v>6</v>
      </c>
      <c r="E35307" s="18">
        <v>4.8506401137980082E-3</v>
      </c>
      <c r="F35307" s="18">
        <v>1.4973422175638243E-5</v>
      </c>
    </row>
    <row r="35308" spans="2:6" x14ac:dyDescent="0.25">
      <c r="B35308" s="18">
        <v>2017</v>
      </c>
      <c r="C35308" s="19">
        <v>42757</v>
      </c>
      <c r="D35308" s="18" t="s">
        <v>6</v>
      </c>
      <c r="E35308" s="18">
        <v>2.9126300816051508E-3</v>
      </c>
      <c r="F35308" s="18">
        <v>5.9893688702552971E-6</v>
      </c>
    </row>
    <row r="35309" spans="2:6" x14ac:dyDescent="0.25">
      <c r="B35309" s="18">
        <v>2017</v>
      </c>
      <c r="C35309" s="19">
        <v>42757</v>
      </c>
      <c r="D35309" s="18" t="s">
        <v>6</v>
      </c>
      <c r="E35309" s="18">
        <v>0.10278475705622521</v>
      </c>
      <c r="F35309" s="18">
        <v>8.0856479748446508E-5</v>
      </c>
    </row>
    <row r="35310" spans="2:6" x14ac:dyDescent="0.25">
      <c r="B35310" s="18">
        <v>2017</v>
      </c>
      <c r="C35310" s="19">
        <v>42757</v>
      </c>
      <c r="D35310" s="18" t="s">
        <v>6</v>
      </c>
      <c r="E35310" s="18">
        <v>1.4218761697986075E-2</v>
      </c>
      <c r="F35310" s="18">
        <v>3.5936213221531783E-5</v>
      </c>
    </row>
    <row r="35311" spans="2:6" x14ac:dyDescent="0.25">
      <c r="B35311" s="18">
        <v>2017</v>
      </c>
      <c r="C35311" s="19">
        <v>42757</v>
      </c>
      <c r="D35311" s="18" t="s">
        <v>6</v>
      </c>
      <c r="E35311" s="18">
        <v>4.1865688403084529E-3</v>
      </c>
      <c r="F35311" s="18">
        <v>2.9946844351276486E-6</v>
      </c>
    </row>
    <row r="35312" spans="2:6" x14ac:dyDescent="0.25">
      <c r="B35312" s="18">
        <v>2017</v>
      </c>
      <c r="C35312" s="19">
        <v>42757</v>
      </c>
      <c r="D35312" s="18" t="s">
        <v>6</v>
      </c>
      <c r="E35312" s="18">
        <v>6.611210102068818E-2</v>
      </c>
      <c r="F35312" s="18">
        <v>8.5348506401137982E-4</v>
      </c>
    </row>
    <row r="35313" spans="2:6" x14ac:dyDescent="0.25">
      <c r="B35313" s="18">
        <v>2017</v>
      </c>
      <c r="C35313" s="19">
        <v>42757</v>
      </c>
      <c r="D35313" s="18" t="s">
        <v>6</v>
      </c>
      <c r="E35313" s="18">
        <v>2.1635596815652226E-2</v>
      </c>
      <c r="F35313" s="18">
        <v>1.4973422175638243E-5</v>
      </c>
    </row>
    <row r="35314" spans="2:6" x14ac:dyDescent="0.25">
      <c r="B35314" s="18">
        <v>2017</v>
      </c>
      <c r="C35314" s="19">
        <v>42758</v>
      </c>
      <c r="D35314" s="18" t="s">
        <v>6</v>
      </c>
      <c r="E35314" s="18">
        <v>4.8726360709740214E-2</v>
      </c>
      <c r="F35314" s="18">
        <v>3.2043123455865839E-4</v>
      </c>
    </row>
    <row r="35315" spans="2:6" x14ac:dyDescent="0.25">
      <c r="B35315" s="18">
        <v>2017</v>
      </c>
      <c r="C35315" s="19">
        <v>42757</v>
      </c>
      <c r="D35315" s="18" t="s">
        <v>6</v>
      </c>
      <c r="E35315" s="18">
        <v>8.7459758927902972E-4</v>
      </c>
      <c r="F35315" s="18">
        <v>2.9946844351276486E-6</v>
      </c>
    </row>
    <row r="35316" spans="2:6" x14ac:dyDescent="0.25">
      <c r="B35316" s="18">
        <v>2017</v>
      </c>
      <c r="C35316" s="19">
        <v>42757</v>
      </c>
      <c r="D35316" s="18" t="s">
        <v>6</v>
      </c>
      <c r="E35316" s="18">
        <v>9.1804546929200558E-3</v>
      </c>
      <c r="F35316" s="18">
        <v>1.1978737740510594E-5</v>
      </c>
    </row>
    <row r="35317" spans="2:6" x14ac:dyDescent="0.25">
      <c r="B35317" s="18">
        <v>2017</v>
      </c>
      <c r="C35317" s="19">
        <v>42757</v>
      </c>
      <c r="D35317" s="18" t="s">
        <v>6</v>
      </c>
      <c r="E35317" s="18">
        <v>2.1918394849142774E-2</v>
      </c>
      <c r="F35317" s="18">
        <v>5.3904319832297674E-5</v>
      </c>
    </row>
    <row r="35318" spans="2:6" x14ac:dyDescent="0.25">
      <c r="B35318" s="18">
        <v>2017</v>
      </c>
      <c r="C35318" s="19">
        <v>42757</v>
      </c>
      <c r="D35318" s="18" t="s">
        <v>6</v>
      </c>
      <c r="E35318" s="18">
        <v>3.8456739287764317E-4</v>
      </c>
      <c r="F35318" s="18">
        <v>2.9946844351276486E-6</v>
      </c>
    </row>
    <row r="35319" spans="2:6" x14ac:dyDescent="0.25">
      <c r="B35319" s="18">
        <v>2017</v>
      </c>
      <c r="C35319" s="19">
        <v>42758</v>
      </c>
      <c r="D35319" s="18" t="s">
        <v>6</v>
      </c>
      <c r="E35319" s="18">
        <v>5.2107509171221082E-4</v>
      </c>
      <c r="F35319" s="18">
        <v>5.9893688702552971E-6</v>
      </c>
    </row>
    <row r="35320" spans="2:6" x14ac:dyDescent="0.25">
      <c r="B35320" s="18">
        <v>2017</v>
      </c>
      <c r="C35320" s="19">
        <v>42757</v>
      </c>
      <c r="D35320" s="18" t="s">
        <v>6</v>
      </c>
      <c r="E35320" s="18">
        <v>1.084974170846747E-3</v>
      </c>
      <c r="F35320" s="18">
        <v>1.7968106610765891E-5</v>
      </c>
    </row>
    <row r="35321" spans="2:6" x14ac:dyDescent="0.25">
      <c r="B35321" s="18">
        <v>2017</v>
      </c>
      <c r="C35321" s="19">
        <v>42757</v>
      </c>
      <c r="D35321" s="18" t="s">
        <v>6</v>
      </c>
      <c r="E35321" s="18">
        <v>0.10869381847221173</v>
      </c>
      <c r="F35321" s="18">
        <v>1.048139552294677E-4</v>
      </c>
    </row>
    <row r="35322" spans="2:6" x14ac:dyDescent="0.25">
      <c r="B35322" s="18">
        <v>2017</v>
      </c>
      <c r="C35322" s="19">
        <v>42757</v>
      </c>
      <c r="D35322" s="18" t="s">
        <v>6</v>
      </c>
      <c r="E35322" s="18">
        <v>5.5102193606348729E-3</v>
      </c>
      <c r="F35322" s="18">
        <v>5.9893688702552971E-6</v>
      </c>
    </row>
    <row r="35323" spans="2:6" x14ac:dyDescent="0.25">
      <c r="B35323" s="18">
        <v>2017</v>
      </c>
      <c r="C35323" s="19">
        <v>42757</v>
      </c>
      <c r="D35323" s="18" t="s">
        <v>6</v>
      </c>
      <c r="E35323" s="18">
        <v>0.12125666941179397</v>
      </c>
      <c r="F35323" s="18">
        <v>7.7861795313318859E-4</v>
      </c>
    </row>
    <row r="35324" spans="2:6" x14ac:dyDescent="0.25">
      <c r="B35324" s="18">
        <v>2017</v>
      </c>
      <c r="C35324" s="19">
        <v>42757</v>
      </c>
      <c r="D35324" s="18" t="s">
        <v>6</v>
      </c>
      <c r="E35324" s="18">
        <v>1.6141349105338026E-3</v>
      </c>
      <c r="F35324" s="18">
        <v>1.4673953732125477E-4</v>
      </c>
    </row>
    <row r="35325" spans="2:6" x14ac:dyDescent="0.25">
      <c r="B35325" s="18">
        <v>2017</v>
      </c>
      <c r="C35325" s="19">
        <v>42757</v>
      </c>
      <c r="D35325" s="18" t="s">
        <v>6</v>
      </c>
      <c r="E35325" s="18">
        <v>5.4957051234059445E-2</v>
      </c>
      <c r="F35325" s="18">
        <v>9.0439469940854984E-4</v>
      </c>
    </row>
    <row r="35326" spans="2:6" x14ac:dyDescent="0.25">
      <c r="B35326" s="18">
        <v>2017</v>
      </c>
      <c r="C35326" s="19">
        <v>42757</v>
      </c>
      <c r="D35326" s="18" t="s">
        <v>6</v>
      </c>
      <c r="E35326" s="18">
        <v>7.9785530683037509E-2</v>
      </c>
      <c r="F35326" s="18">
        <v>2.2460133263457364E-4</v>
      </c>
    </row>
    <row r="35327" spans="2:6" x14ac:dyDescent="0.25">
      <c r="B35327" s="18">
        <v>2017</v>
      </c>
      <c r="C35327" s="19">
        <v>42758</v>
      </c>
      <c r="D35327" s="18" t="s">
        <v>6</v>
      </c>
      <c r="E35327" s="18">
        <v>4.631479124553927E-3</v>
      </c>
      <c r="F35327" s="18">
        <v>5.9893688702552971E-6</v>
      </c>
    </row>
    <row r="35328" spans="2:6" x14ac:dyDescent="0.25">
      <c r="B35328" s="18">
        <v>2017</v>
      </c>
      <c r="C35328" s="19">
        <v>42758</v>
      </c>
      <c r="D35328" s="18" t="s">
        <v>6</v>
      </c>
      <c r="E35328" s="18">
        <v>0.11141304185071498</v>
      </c>
      <c r="F35328" s="18">
        <v>2.4855880811559482E-3</v>
      </c>
    </row>
    <row r="35329" spans="2:6" x14ac:dyDescent="0.25">
      <c r="B35329" s="18">
        <v>2017</v>
      </c>
      <c r="C35329" s="19">
        <v>42757</v>
      </c>
      <c r="D35329" s="18" t="s">
        <v>6</v>
      </c>
      <c r="E35329" s="18">
        <v>4.0008984053305384E-3</v>
      </c>
      <c r="F35329" s="18">
        <v>1.1978737740510594E-5</v>
      </c>
    </row>
    <row r="35330" spans="2:6" x14ac:dyDescent="0.25">
      <c r="B35330" s="18">
        <v>2017</v>
      </c>
      <c r="C35330" s="19">
        <v>42758</v>
      </c>
      <c r="D35330" s="18" t="s">
        <v>6</v>
      </c>
      <c r="E35330" s="18">
        <v>1.1652816251154212E-3</v>
      </c>
      <c r="F35330" s="18">
        <v>2.9946844351276486E-6</v>
      </c>
    </row>
    <row r="35331" spans="2:6" x14ac:dyDescent="0.25">
      <c r="B35331" s="18">
        <v>2017</v>
      </c>
      <c r="C35331" s="19">
        <v>42758</v>
      </c>
      <c r="D35331" s="18" t="s">
        <v>6</v>
      </c>
      <c r="E35331" s="18">
        <v>3.6803673479573859E-3</v>
      </c>
      <c r="F35331" s="18">
        <v>2.096279104589354E-5</v>
      </c>
    </row>
    <row r="35332" spans="2:6" x14ac:dyDescent="0.25">
      <c r="B35332" s="18">
        <v>2017</v>
      </c>
      <c r="C35332" s="19">
        <v>42758</v>
      </c>
      <c r="D35332" s="18" t="s">
        <v>6</v>
      </c>
      <c r="E35332" s="18">
        <v>1.128631678770182E-2</v>
      </c>
      <c r="F35332" s="18">
        <v>3.2941528786404131E-5</v>
      </c>
    </row>
    <row r="35333" spans="2:6" x14ac:dyDescent="0.25">
      <c r="B35333" s="18">
        <v>2017</v>
      </c>
      <c r="C35333" s="19">
        <v>42758</v>
      </c>
      <c r="D35333" s="18" t="s">
        <v>6</v>
      </c>
      <c r="E35333" s="18">
        <v>2.1607646427591015E-3</v>
      </c>
      <c r="F35333" s="18">
        <v>5.9893688702552971E-6</v>
      </c>
    </row>
    <row r="35334" spans="2:6" x14ac:dyDescent="0.25">
      <c r="B35334" s="18">
        <v>2017</v>
      </c>
      <c r="C35334" s="19">
        <v>42758</v>
      </c>
      <c r="D35334" s="18" t="s">
        <v>6</v>
      </c>
      <c r="E35334" s="18">
        <v>0.23970801826757507</v>
      </c>
      <c r="F35334" s="18">
        <v>2.4855880811559482E-3</v>
      </c>
    </row>
    <row r="35335" spans="2:6" x14ac:dyDescent="0.25">
      <c r="B35335" s="18">
        <v>2017</v>
      </c>
      <c r="C35335" s="19">
        <v>42758</v>
      </c>
      <c r="D35335" s="18" t="s">
        <v>6</v>
      </c>
      <c r="E35335" s="18">
        <v>5.9651668288787305E-2</v>
      </c>
      <c r="F35335" s="18">
        <v>2.0932844201542265E-3</v>
      </c>
    </row>
    <row r="35336" spans="2:6" x14ac:dyDescent="0.25">
      <c r="B35336" s="18">
        <v>2017</v>
      </c>
      <c r="C35336" s="19">
        <v>42758</v>
      </c>
      <c r="D35336" s="18" t="s">
        <v>6</v>
      </c>
      <c r="E35336" s="18">
        <v>3.9494796735793966E-2</v>
      </c>
      <c r="F35336" s="18">
        <v>2.2160664819944597E-4</v>
      </c>
    </row>
    <row r="35337" spans="2:6" x14ac:dyDescent="0.25">
      <c r="B35337" s="18">
        <v>2017</v>
      </c>
      <c r="C35337" s="19">
        <v>42757</v>
      </c>
      <c r="D35337" s="18" t="s">
        <v>6</v>
      </c>
      <c r="E35337" s="18">
        <v>4.0811060367846971E-2</v>
      </c>
      <c r="F35337" s="18">
        <v>4.192558209178708E-5</v>
      </c>
    </row>
    <row r="35338" spans="2:6" x14ac:dyDescent="0.25">
      <c r="B35338" s="18">
        <v>2017</v>
      </c>
      <c r="C35338" s="19">
        <v>42758</v>
      </c>
      <c r="D35338" s="18" t="s">
        <v>6</v>
      </c>
      <c r="E35338" s="18">
        <v>1.017294302612862E-3</v>
      </c>
      <c r="F35338" s="18">
        <v>2.9946844351276486E-6</v>
      </c>
    </row>
    <row r="35339" spans="2:6" x14ac:dyDescent="0.25">
      <c r="B35339" s="18">
        <v>2017</v>
      </c>
      <c r="C35339" s="19">
        <v>42758</v>
      </c>
      <c r="D35339" s="18" t="s">
        <v>6</v>
      </c>
      <c r="E35339" s="18">
        <v>1.9820318933892342E-2</v>
      </c>
      <c r="F35339" s="18">
        <v>1.048139552294677E-4</v>
      </c>
    </row>
    <row r="35340" spans="2:6" x14ac:dyDescent="0.25">
      <c r="B35340" s="18">
        <v>2017</v>
      </c>
      <c r="C35340" s="19">
        <v>42758</v>
      </c>
      <c r="D35340" s="18" t="s">
        <v>6</v>
      </c>
      <c r="E35340" s="18">
        <v>5.4620648349180206E-2</v>
      </c>
      <c r="F35340" s="18">
        <v>3.3540465673429664E-4</v>
      </c>
    </row>
    <row r="35341" spans="2:6" x14ac:dyDescent="0.25">
      <c r="B35341" s="18">
        <v>2017</v>
      </c>
      <c r="C35341" s="19">
        <v>42758</v>
      </c>
      <c r="D35341" s="18" t="s">
        <v>6</v>
      </c>
      <c r="E35341" s="18">
        <v>3.1222579920640861E-3</v>
      </c>
      <c r="F35341" s="18">
        <v>8.9840533053829457E-6</v>
      </c>
    </row>
    <row r="35342" spans="2:6" x14ac:dyDescent="0.25">
      <c r="B35342" s="18">
        <v>2017</v>
      </c>
      <c r="C35342" s="19">
        <v>42758</v>
      </c>
      <c r="D35342" s="18" t="s">
        <v>6</v>
      </c>
      <c r="E35342" s="18">
        <v>7.9799855256919069E-3</v>
      </c>
      <c r="F35342" s="18">
        <v>5.0909635397170022E-5</v>
      </c>
    </row>
    <row r="35343" spans="2:6" x14ac:dyDescent="0.25">
      <c r="B35343" s="18">
        <v>2017</v>
      </c>
      <c r="C35343" s="19">
        <v>42788</v>
      </c>
      <c r="D35343" s="18" t="s">
        <v>7</v>
      </c>
      <c r="E35343" s="18">
        <v>4.701654563150408E-4</v>
      </c>
      <c r="F35343" s="18">
        <v>5.9893688702552971E-6</v>
      </c>
    </row>
    <row r="35344" spans="2:6" x14ac:dyDescent="0.25">
      <c r="B35344" s="18">
        <v>2017</v>
      </c>
      <c r="C35344" s="19">
        <v>42780</v>
      </c>
      <c r="D35344" s="18" t="s">
        <v>7</v>
      </c>
      <c r="E35344" s="18">
        <v>9.2715430111552002E-3</v>
      </c>
      <c r="F35344" s="18">
        <v>2.6952159916148837E-5</v>
      </c>
    </row>
    <row r="35345" spans="2:6" x14ac:dyDescent="0.25">
      <c r="B35345" s="18">
        <v>2017</v>
      </c>
      <c r="C35345" s="19">
        <v>42758</v>
      </c>
      <c r="D35345" s="18" t="s">
        <v>6</v>
      </c>
      <c r="E35345" s="18">
        <v>2.7698734745826157E-2</v>
      </c>
      <c r="F35345" s="18">
        <v>1.7968106610765891E-5</v>
      </c>
    </row>
    <row r="35346" spans="2:6" x14ac:dyDescent="0.25">
      <c r="B35346" s="18">
        <v>2017</v>
      </c>
      <c r="C35346" s="19">
        <v>42775</v>
      </c>
      <c r="D35346" s="18" t="s">
        <v>7</v>
      </c>
      <c r="E35346" s="18">
        <v>2.8389608445010105E-3</v>
      </c>
      <c r="F35346" s="18">
        <v>8.9840533053829457E-6</v>
      </c>
    </row>
    <row r="35347" spans="2:6" x14ac:dyDescent="0.25">
      <c r="B35347" s="18">
        <v>2017</v>
      </c>
      <c r="C35347" s="19">
        <v>42767</v>
      </c>
      <c r="D35347" s="18" t="s">
        <v>7</v>
      </c>
      <c r="E35347" s="18">
        <v>2.9066407127348957E-2</v>
      </c>
      <c r="F35347" s="18">
        <v>1.3775548401587183E-4</v>
      </c>
    </row>
    <row r="35348" spans="2:6" x14ac:dyDescent="0.25">
      <c r="B35348" s="18">
        <v>2017</v>
      </c>
      <c r="C35348" s="19">
        <v>42775</v>
      </c>
      <c r="D35348" s="18" t="s">
        <v>7</v>
      </c>
      <c r="E35348" s="18">
        <v>2.8928651643333084E-3</v>
      </c>
      <c r="F35348" s="18">
        <v>8.9840533053829457E-6</v>
      </c>
    </row>
    <row r="35349" spans="2:6" x14ac:dyDescent="0.25">
      <c r="B35349" s="18">
        <v>2017</v>
      </c>
      <c r="C35349" s="19">
        <v>42758</v>
      </c>
      <c r="D35349" s="18" t="s">
        <v>6</v>
      </c>
      <c r="E35349" s="18">
        <v>0.10458326470514848</v>
      </c>
      <c r="F35349" s="18">
        <v>1.2158418806618252E-3</v>
      </c>
    </row>
    <row r="35350" spans="2:6" x14ac:dyDescent="0.25">
      <c r="B35350" s="18">
        <v>2017</v>
      </c>
      <c r="C35350" s="19">
        <v>42758</v>
      </c>
      <c r="D35350" s="18" t="s">
        <v>6</v>
      </c>
      <c r="E35350" s="18">
        <v>6.1690499363629557E-4</v>
      </c>
      <c r="F35350" s="18">
        <v>2.9946844351276486E-6</v>
      </c>
    </row>
    <row r="35351" spans="2:6" x14ac:dyDescent="0.25">
      <c r="B35351" s="18">
        <v>2017</v>
      </c>
      <c r="C35351" s="19">
        <v>42758</v>
      </c>
      <c r="D35351" s="18" t="s">
        <v>6</v>
      </c>
      <c r="E35351" s="18">
        <v>1.796810661076589E-4</v>
      </c>
      <c r="F35351" s="18">
        <v>2.9946844351276486E-6</v>
      </c>
    </row>
    <row r="35352" spans="2:6" x14ac:dyDescent="0.25">
      <c r="B35352" s="18">
        <v>2017</v>
      </c>
      <c r="C35352" s="19">
        <v>42758</v>
      </c>
      <c r="D35352" s="18" t="s">
        <v>6</v>
      </c>
      <c r="E35352" s="18">
        <v>0.32509470689526093</v>
      </c>
      <c r="F35352" s="18">
        <v>3.6056000598936886E-3</v>
      </c>
    </row>
    <row r="35353" spans="2:6" x14ac:dyDescent="0.25">
      <c r="B35353" s="18">
        <v>2017</v>
      </c>
      <c r="C35353" s="19">
        <v>42775</v>
      </c>
      <c r="D35353" s="18" t="s">
        <v>7</v>
      </c>
      <c r="E35353" s="18">
        <v>1.5093209553043349E-2</v>
      </c>
      <c r="F35353" s="18">
        <v>7.1872426443063566E-5</v>
      </c>
    </row>
    <row r="35354" spans="2:6" x14ac:dyDescent="0.25">
      <c r="B35354" s="18">
        <v>2017</v>
      </c>
      <c r="C35354" s="19">
        <v>42779</v>
      </c>
      <c r="D35354" s="18" t="s">
        <v>7</v>
      </c>
      <c r="E35354" s="18">
        <v>2.3717900726210977E-2</v>
      </c>
      <c r="F35354" s="18">
        <v>7.1872426443063566E-5</v>
      </c>
    </row>
    <row r="35355" spans="2:6" x14ac:dyDescent="0.25">
      <c r="B35355" s="18">
        <v>2017</v>
      </c>
      <c r="C35355" s="19">
        <v>42787</v>
      </c>
      <c r="D35355" s="18" t="s">
        <v>7</v>
      </c>
      <c r="E35355" s="18">
        <v>2.4149135284869356E-2</v>
      </c>
      <c r="F35355" s="18">
        <v>7.1872426443063566E-5</v>
      </c>
    </row>
    <row r="35356" spans="2:6" x14ac:dyDescent="0.25">
      <c r="B35356" s="18">
        <v>2017</v>
      </c>
      <c r="C35356" s="19">
        <v>42789</v>
      </c>
      <c r="D35356" s="18" t="s">
        <v>7</v>
      </c>
      <c r="E35356" s="18">
        <v>2.5874073519502883E-2</v>
      </c>
      <c r="F35356" s="18">
        <v>7.1872426443063566E-5</v>
      </c>
    </row>
    <row r="35357" spans="2:6" x14ac:dyDescent="0.25">
      <c r="B35357" s="18">
        <v>2017</v>
      </c>
      <c r="C35357" s="19">
        <v>42794</v>
      </c>
      <c r="D35357" s="18" t="s">
        <v>7</v>
      </c>
      <c r="E35357" s="18">
        <v>2.5658456240173693E-2</v>
      </c>
      <c r="F35357" s="18">
        <v>7.1872426443063566E-5</v>
      </c>
    </row>
    <row r="35358" spans="2:6" x14ac:dyDescent="0.25">
      <c r="B35358" s="18">
        <v>2017</v>
      </c>
      <c r="C35358" s="19">
        <v>42758</v>
      </c>
      <c r="D35358" s="18" t="s">
        <v>6</v>
      </c>
      <c r="E35358" s="18">
        <v>8.1215841880661818E-4</v>
      </c>
      <c r="F35358" s="18">
        <v>2.9946844351276486E-6</v>
      </c>
    </row>
    <row r="35359" spans="2:6" x14ac:dyDescent="0.25">
      <c r="B35359" s="18">
        <v>2017</v>
      </c>
      <c r="C35359" s="19">
        <v>42758</v>
      </c>
      <c r="D35359" s="18" t="s">
        <v>6</v>
      </c>
      <c r="E35359" s="18">
        <v>4.8498914426892262E-4</v>
      </c>
      <c r="F35359" s="18">
        <v>8.9840533053829457E-6</v>
      </c>
    </row>
    <row r="35360" spans="2:6" x14ac:dyDescent="0.25">
      <c r="B35360" s="18">
        <v>2017</v>
      </c>
      <c r="C35360" s="19">
        <v>42758</v>
      </c>
      <c r="D35360" s="18" t="s">
        <v>6</v>
      </c>
      <c r="E35360" s="18">
        <v>1.8866511941304186E-3</v>
      </c>
      <c r="F35360" s="18">
        <v>8.984053305382945E-5</v>
      </c>
    </row>
    <row r="35361" spans="2:6" x14ac:dyDescent="0.25">
      <c r="B35361" s="18">
        <v>2017</v>
      </c>
      <c r="C35361" s="19">
        <v>42758</v>
      </c>
      <c r="D35361" s="18" t="s">
        <v>6</v>
      </c>
      <c r="E35361" s="18">
        <v>9.8504155124653752E-3</v>
      </c>
      <c r="F35361" s="18">
        <v>4.192558209178708E-5</v>
      </c>
    </row>
    <row r="35362" spans="2:6" x14ac:dyDescent="0.25">
      <c r="B35362" s="18">
        <v>2017</v>
      </c>
      <c r="C35362" s="19">
        <v>42758</v>
      </c>
      <c r="D35362" s="18" t="s">
        <v>6</v>
      </c>
      <c r="E35362" s="18">
        <v>1.6171295949689302E-3</v>
      </c>
      <c r="F35362" s="18">
        <v>1.1978737740510594E-5</v>
      </c>
    </row>
    <row r="35363" spans="2:6" x14ac:dyDescent="0.25">
      <c r="B35363" s="18">
        <v>2017</v>
      </c>
      <c r="C35363" s="19">
        <v>42758</v>
      </c>
      <c r="D35363" s="18" t="s">
        <v>6</v>
      </c>
      <c r="E35363" s="18">
        <v>0.11697896234184323</v>
      </c>
      <c r="F35363" s="18">
        <v>9.4632028150033688E-4</v>
      </c>
    </row>
    <row r="35364" spans="2:6" x14ac:dyDescent="0.25">
      <c r="B35364" s="18">
        <v>2017</v>
      </c>
      <c r="C35364" s="19">
        <v>42759</v>
      </c>
      <c r="D35364" s="18" t="s">
        <v>6</v>
      </c>
      <c r="E35364" s="18">
        <v>9.6156322527513674E-3</v>
      </c>
      <c r="F35364" s="18">
        <v>1.9764917271842479E-4</v>
      </c>
    </row>
    <row r="35365" spans="2:6" x14ac:dyDescent="0.25">
      <c r="B35365" s="18">
        <v>2017</v>
      </c>
      <c r="C35365" s="19">
        <v>42758</v>
      </c>
      <c r="D35365" s="18" t="s">
        <v>6</v>
      </c>
      <c r="E35365" s="18">
        <v>1.6650445459309726E-3</v>
      </c>
      <c r="F35365" s="18">
        <v>1.1978737740510594E-5</v>
      </c>
    </row>
    <row r="35366" spans="2:6" x14ac:dyDescent="0.25">
      <c r="B35366" s="18">
        <v>2017</v>
      </c>
      <c r="C35366" s="19">
        <v>42759</v>
      </c>
      <c r="D35366" s="18" t="s">
        <v>6</v>
      </c>
      <c r="E35366" s="18">
        <v>3.3535474532704352E-3</v>
      </c>
      <c r="F35366" s="18">
        <v>2.9946844351276486E-5</v>
      </c>
    </row>
    <row r="35367" spans="2:6" x14ac:dyDescent="0.25">
      <c r="B35367" s="18">
        <v>2017</v>
      </c>
      <c r="C35367" s="19">
        <v>42761</v>
      </c>
      <c r="D35367" s="18" t="s">
        <v>7</v>
      </c>
      <c r="E35367" s="18">
        <v>3.6870554765291608E-2</v>
      </c>
      <c r="F35367" s="18">
        <v>3.2342591899378603E-4</v>
      </c>
    </row>
    <row r="35368" spans="2:6" x14ac:dyDescent="0.25">
      <c r="B35368" s="18">
        <v>2017</v>
      </c>
      <c r="C35368" s="19">
        <v>42759</v>
      </c>
      <c r="D35368" s="18" t="s">
        <v>6</v>
      </c>
      <c r="E35368" s="18">
        <v>8.2922812008684593E-3</v>
      </c>
      <c r="F35368" s="18">
        <v>1.1679269296997829E-4</v>
      </c>
    </row>
    <row r="35369" spans="2:6" x14ac:dyDescent="0.25">
      <c r="B35369" s="18">
        <v>2017</v>
      </c>
      <c r="C35369" s="19">
        <v>42776</v>
      </c>
      <c r="D35369" s="18" t="s">
        <v>7</v>
      </c>
      <c r="E35369" s="18">
        <v>1.1445683911057873E-2</v>
      </c>
      <c r="F35369" s="18">
        <v>3.8930897656659428E-5</v>
      </c>
    </row>
    <row r="35370" spans="2:6" x14ac:dyDescent="0.25">
      <c r="B35370" s="18">
        <v>2017</v>
      </c>
      <c r="C35370" s="19">
        <v>42759</v>
      </c>
      <c r="D35370" s="18" t="s">
        <v>6</v>
      </c>
      <c r="E35370" s="18">
        <v>6.6182526016321033E-3</v>
      </c>
      <c r="F35370" s="18">
        <v>2.9946844351276486E-5</v>
      </c>
    </row>
    <row r="35371" spans="2:6" x14ac:dyDescent="0.25">
      <c r="B35371" s="18">
        <v>2017</v>
      </c>
      <c r="C35371" s="19">
        <v>42762</v>
      </c>
      <c r="D35371" s="18" t="s">
        <v>7</v>
      </c>
      <c r="E35371" s="18">
        <v>2.997679119562776E-3</v>
      </c>
      <c r="F35371" s="18">
        <v>8.9840533053829457E-6</v>
      </c>
    </row>
    <row r="35372" spans="2:6" x14ac:dyDescent="0.25">
      <c r="B35372" s="18">
        <v>2017</v>
      </c>
      <c r="C35372" s="19">
        <v>42759</v>
      </c>
      <c r="D35372" s="18" t="s">
        <v>6</v>
      </c>
      <c r="E35372" s="18">
        <v>6.2673754086496364E-4</v>
      </c>
      <c r="F35372" s="18">
        <v>2.9946844351276486E-6</v>
      </c>
    </row>
    <row r="35373" spans="2:6" x14ac:dyDescent="0.25">
      <c r="B35373" s="18">
        <v>2017</v>
      </c>
      <c r="C35373" s="19">
        <v>42779</v>
      </c>
      <c r="D35373" s="18" t="s">
        <v>7</v>
      </c>
      <c r="E35373" s="18">
        <v>1.0122033390731451E-3</v>
      </c>
      <c r="F35373" s="18">
        <v>5.9893688702552971E-6</v>
      </c>
    </row>
    <row r="35374" spans="2:6" x14ac:dyDescent="0.25">
      <c r="B35374" s="18">
        <v>2017</v>
      </c>
      <c r="C35374" s="19">
        <v>42760</v>
      </c>
      <c r="D35374" s="18" t="s">
        <v>6</v>
      </c>
      <c r="E35374" s="18">
        <v>3.5207506675650818E-3</v>
      </c>
      <c r="F35374" s="18">
        <v>2.9946844351276486E-5</v>
      </c>
    </row>
    <row r="35375" spans="2:6" x14ac:dyDescent="0.25">
      <c r="B35375" s="18">
        <v>2017</v>
      </c>
      <c r="C35375" s="19">
        <v>42780</v>
      </c>
      <c r="D35375" s="18" t="s">
        <v>7</v>
      </c>
      <c r="E35375" s="18">
        <v>2.1615632252751368E-2</v>
      </c>
      <c r="F35375" s="18">
        <v>5.3904319832297674E-5</v>
      </c>
    </row>
    <row r="35376" spans="2:6" x14ac:dyDescent="0.25">
      <c r="B35376" s="18">
        <v>2017</v>
      </c>
      <c r="C35376" s="19">
        <v>42760</v>
      </c>
      <c r="D35376" s="18" t="s">
        <v>6</v>
      </c>
      <c r="E35376" s="18">
        <v>9.3434154375982639E-3</v>
      </c>
      <c r="F35376" s="18">
        <v>7.6064984652242265E-4</v>
      </c>
    </row>
    <row r="35377" spans="2:6" x14ac:dyDescent="0.25">
      <c r="B35377" s="18">
        <v>2017</v>
      </c>
      <c r="C35377" s="19">
        <v>42760</v>
      </c>
      <c r="D35377" s="18" t="s">
        <v>6</v>
      </c>
      <c r="E35377" s="18">
        <v>3.8412318135309723E-2</v>
      </c>
      <c r="F35377" s="18">
        <v>3.8930897656659429E-4</v>
      </c>
    </row>
    <row r="35378" spans="2:6" x14ac:dyDescent="0.25">
      <c r="B35378" s="18">
        <v>2017</v>
      </c>
      <c r="C35378" s="19">
        <v>42760</v>
      </c>
      <c r="D35378" s="18" t="s">
        <v>6</v>
      </c>
      <c r="E35378" s="18">
        <v>4.0980359861246388E-2</v>
      </c>
      <c r="F35378" s="18">
        <v>7.217189488657633E-4</v>
      </c>
    </row>
    <row r="35379" spans="2:6" x14ac:dyDescent="0.25">
      <c r="B35379" s="18">
        <v>2017</v>
      </c>
      <c r="C35379" s="19">
        <v>42774</v>
      </c>
      <c r="D35379" s="18" t="s">
        <v>7</v>
      </c>
      <c r="E35379" s="18">
        <v>5.3904319832297676E-4</v>
      </c>
      <c r="F35379" s="18">
        <v>7.1872426443063566E-5</v>
      </c>
    </row>
    <row r="35380" spans="2:6" x14ac:dyDescent="0.25">
      <c r="B35380" s="18">
        <v>2017</v>
      </c>
      <c r="C35380" s="19">
        <v>42760</v>
      </c>
      <c r="D35380" s="18" t="s">
        <v>6</v>
      </c>
      <c r="E35380" s="18">
        <v>8.6696114396945417E-4</v>
      </c>
      <c r="F35380" s="18">
        <v>5.9893688702552971E-6</v>
      </c>
    </row>
    <row r="35381" spans="2:6" x14ac:dyDescent="0.25">
      <c r="B35381" s="18">
        <v>2017</v>
      </c>
      <c r="C35381" s="19">
        <v>42760</v>
      </c>
      <c r="D35381" s="18" t="s">
        <v>6</v>
      </c>
      <c r="E35381" s="18">
        <v>6.0568890219859846E-2</v>
      </c>
      <c r="F35381" s="18">
        <v>6.917721045144868E-4</v>
      </c>
    </row>
    <row r="35382" spans="2:6" x14ac:dyDescent="0.25">
      <c r="B35382" s="18">
        <v>2017</v>
      </c>
      <c r="C35382" s="19">
        <v>42790</v>
      </c>
      <c r="D35382" s="18" t="s">
        <v>7</v>
      </c>
      <c r="E35382" s="18">
        <v>2.904843902073819E-4</v>
      </c>
      <c r="F35382" s="18">
        <v>2.9946844351276486E-6</v>
      </c>
    </row>
    <row r="35383" spans="2:6" x14ac:dyDescent="0.25">
      <c r="B35383" s="18">
        <v>2017</v>
      </c>
      <c r="C35383" s="19">
        <v>42760</v>
      </c>
      <c r="D35383" s="18" t="s">
        <v>6</v>
      </c>
      <c r="E35383" s="18">
        <v>2.4172094532205345E-3</v>
      </c>
      <c r="F35383" s="18">
        <v>2.9946844351276486E-5</v>
      </c>
    </row>
    <row r="35384" spans="2:6" x14ac:dyDescent="0.25">
      <c r="B35384" s="18">
        <v>2017</v>
      </c>
      <c r="C35384" s="19">
        <v>42760</v>
      </c>
      <c r="D35384" s="18" t="s">
        <v>6</v>
      </c>
      <c r="E35384" s="18">
        <v>1.1213096753262947E-2</v>
      </c>
      <c r="F35384" s="18">
        <v>7.1273489556038033E-4</v>
      </c>
    </row>
    <row r="35385" spans="2:6" x14ac:dyDescent="0.25">
      <c r="B35385" s="18">
        <v>2017</v>
      </c>
      <c r="C35385" s="19">
        <v>42760</v>
      </c>
      <c r="D35385" s="18" t="s">
        <v>6</v>
      </c>
      <c r="E35385" s="18">
        <v>4.127673379750932E-4</v>
      </c>
      <c r="F35385" s="18">
        <v>2.9946844351276486E-6</v>
      </c>
    </row>
    <row r="35386" spans="2:6" x14ac:dyDescent="0.25">
      <c r="B35386" s="18">
        <v>2017</v>
      </c>
      <c r="C35386" s="19">
        <v>42760</v>
      </c>
      <c r="D35386" s="18" t="s">
        <v>6</v>
      </c>
      <c r="E35386" s="18">
        <v>6.0618552070075611E-2</v>
      </c>
      <c r="F35386" s="18">
        <v>7.217189488657633E-4</v>
      </c>
    </row>
    <row r="35387" spans="2:6" x14ac:dyDescent="0.25">
      <c r="B35387" s="18">
        <v>2017</v>
      </c>
      <c r="C35387" s="19">
        <v>42760</v>
      </c>
      <c r="D35387" s="18" t="s">
        <v>6</v>
      </c>
      <c r="E35387" s="18">
        <v>0.12369943350552759</v>
      </c>
      <c r="F35387" s="18">
        <v>2.4855880811559482E-3</v>
      </c>
    </row>
    <row r="35388" spans="2:6" x14ac:dyDescent="0.25">
      <c r="B35388" s="18">
        <v>2017</v>
      </c>
      <c r="C35388" s="19">
        <v>42761</v>
      </c>
      <c r="D35388" s="18" t="s">
        <v>7</v>
      </c>
      <c r="E35388" s="18">
        <v>3.3396720820543534E-2</v>
      </c>
      <c r="F35388" s="18">
        <v>1.0181927079434004E-4</v>
      </c>
    </row>
    <row r="35389" spans="2:6" x14ac:dyDescent="0.25">
      <c r="B35389" s="18">
        <v>2017</v>
      </c>
      <c r="C35389" s="19">
        <v>42760</v>
      </c>
      <c r="D35389" s="18" t="s">
        <v>6</v>
      </c>
      <c r="E35389" s="18">
        <v>2.1703376506700608E-2</v>
      </c>
      <c r="F35389" s="18">
        <v>4.4920266526914728E-4</v>
      </c>
    </row>
    <row r="35390" spans="2:6" x14ac:dyDescent="0.25">
      <c r="B35390" s="18">
        <v>2017</v>
      </c>
      <c r="C35390" s="19">
        <v>42760</v>
      </c>
      <c r="D35390" s="18" t="s">
        <v>6</v>
      </c>
      <c r="E35390" s="18">
        <v>3.5871128746475106E-2</v>
      </c>
      <c r="F35390" s="18">
        <v>1.3176611514561652E-4</v>
      </c>
    </row>
    <row r="35391" spans="2:6" x14ac:dyDescent="0.25">
      <c r="B35391" s="18">
        <v>2017</v>
      </c>
      <c r="C35391" s="19">
        <v>42760</v>
      </c>
      <c r="D35391" s="18" t="s">
        <v>6</v>
      </c>
      <c r="E35391" s="18">
        <v>8.137051733173617E-2</v>
      </c>
      <c r="F35391" s="18">
        <v>1.0691023433405705E-3</v>
      </c>
    </row>
    <row r="35392" spans="2:6" x14ac:dyDescent="0.25">
      <c r="B35392" s="18">
        <v>2017</v>
      </c>
      <c r="C35392" s="19">
        <v>42760</v>
      </c>
      <c r="D35392" s="18" t="s">
        <v>6</v>
      </c>
      <c r="E35392" s="18">
        <v>0.10263652017668638</v>
      </c>
      <c r="F35392" s="18">
        <v>2.4855880811559482E-3</v>
      </c>
    </row>
    <row r="35393" spans="2:6" x14ac:dyDescent="0.25">
      <c r="B35393" s="18">
        <v>2017</v>
      </c>
      <c r="C35393" s="19">
        <v>42760</v>
      </c>
      <c r="D35393" s="18" t="s">
        <v>6</v>
      </c>
      <c r="E35393" s="18">
        <v>3.1788575278879987E-3</v>
      </c>
      <c r="F35393" s="18">
        <v>2.9946844351276486E-5</v>
      </c>
    </row>
    <row r="35394" spans="2:6" x14ac:dyDescent="0.25">
      <c r="B35394" s="18">
        <v>2017</v>
      </c>
      <c r="C35394" s="19">
        <v>42760</v>
      </c>
      <c r="D35394" s="18" t="s">
        <v>6</v>
      </c>
      <c r="E35394" s="18">
        <v>3.0870105562626336E-2</v>
      </c>
      <c r="F35394" s="18">
        <v>1.7968106610765891E-5</v>
      </c>
    </row>
    <row r="35395" spans="2:6" x14ac:dyDescent="0.25">
      <c r="B35395" s="18">
        <v>2017</v>
      </c>
      <c r="C35395" s="19">
        <v>42761</v>
      </c>
      <c r="D35395" s="18" t="s">
        <v>6</v>
      </c>
      <c r="E35395" s="18">
        <v>2.0401287714307105E-3</v>
      </c>
      <c r="F35395" s="18">
        <v>1.4973422175638243E-5</v>
      </c>
    </row>
    <row r="35396" spans="2:6" x14ac:dyDescent="0.25">
      <c r="B35396" s="18">
        <v>2017</v>
      </c>
      <c r="C35396" s="19">
        <v>42782</v>
      </c>
      <c r="D35396" s="18" t="s">
        <v>7</v>
      </c>
      <c r="E35396" s="18">
        <v>4.0967283072546228E-3</v>
      </c>
      <c r="F35396" s="18">
        <v>1.1978737740510594E-5</v>
      </c>
    </row>
    <row r="35397" spans="2:6" x14ac:dyDescent="0.25">
      <c r="B35397" s="18">
        <v>2017</v>
      </c>
      <c r="C35397" s="19">
        <v>42783</v>
      </c>
      <c r="D35397" s="18" t="s">
        <v>7</v>
      </c>
      <c r="E35397" s="18">
        <v>1.6036535150108559E-2</v>
      </c>
      <c r="F35397" s="18">
        <v>4.4920266526914725E-5</v>
      </c>
    </row>
    <row r="35398" spans="2:6" x14ac:dyDescent="0.25">
      <c r="B35398" s="18">
        <v>2017</v>
      </c>
      <c r="C35398" s="19">
        <v>42790</v>
      </c>
      <c r="D35398" s="18" t="s">
        <v>7</v>
      </c>
      <c r="E35398" s="18">
        <v>1.4599086621247285E-2</v>
      </c>
      <c r="F35398" s="18">
        <v>4.4920266526914725E-5</v>
      </c>
    </row>
    <row r="35399" spans="2:6" x14ac:dyDescent="0.25">
      <c r="B35399" s="18">
        <v>2017</v>
      </c>
      <c r="C35399" s="19">
        <v>42761</v>
      </c>
      <c r="D35399" s="18" t="s">
        <v>6</v>
      </c>
      <c r="E35399" s="18">
        <v>1.2553018392353583E-2</v>
      </c>
      <c r="F35399" s="18">
        <v>1.4075016845099947E-4</v>
      </c>
    </row>
    <row r="35400" spans="2:6" x14ac:dyDescent="0.25">
      <c r="B35400" s="18">
        <v>2017</v>
      </c>
      <c r="C35400" s="19">
        <v>42775</v>
      </c>
      <c r="D35400" s="18" t="s">
        <v>7</v>
      </c>
      <c r="E35400" s="18">
        <v>1.1948790896159318E-2</v>
      </c>
      <c r="F35400" s="18">
        <v>2.9946844351276486E-5</v>
      </c>
    </row>
    <row r="35401" spans="2:6" x14ac:dyDescent="0.25">
      <c r="B35401" s="18">
        <v>2017</v>
      </c>
      <c r="C35401" s="19">
        <v>42761</v>
      </c>
      <c r="D35401" s="18" t="s">
        <v>6</v>
      </c>
      <c r="E35401" s="18">
        <v>4.4021861196376433E-3</v>
      </c>
      <c r="F35401" s="18">
        <v>4.192558209178708E-5</v>
      </c>
    </row>
    <row r="35402" spans="2:6" x14ac:dyDescent="0.25">
      <c r="B35402" s="18">
        <v>2017</v>
      </c>
      <c r="C35402" s="19">
        <v>42761</v>
      </c>
      <c r="D35402" s="18" t="s">
        <v>6</v>
      </c>
      <c r="E35402" s="18">
        <v>4.2324873349803996E-4</v>
      </c>
      <c r="F35402" s="18">
        <v>2.9946844351276486E-6</v>
      </c>
    </row>
    <row r="35403" spans="2:6" x14ac:dyDescent="0.25">
      <c r="B35403" s="18">
        <v>2017</v>
      </c>
      <c r="C35403" s="19">
        <v>42788</v>
      </c>
      <c r="D35403" s="18" t="s">
        <v>7</v>
      </c>
      <c r="E35403" s="18">
        <v>1.6261136482743133E-2</v>
      </c>
      <c r="F35403" s="18">
        <v>4.4920266526914725E-5</v>
      </c>
    </row>
    <row r="35404" spans="2:6" x14ac:dyDescent="0.25">
      <c r="B35404" s="18">
        <v>2017</v>
      </c>
      <c r="C35404" s="19">
        <v>42782</v>
      </c>
      <c r="D35404" s="18" t="s">
        <v>7</v>
      </c>
      <c r="E35404" s="18">
        <v>1.8908437523395973E-2</v>
      </c>
      <c r="F35404" s="18">
        <v>6.5883057572808262E-5</v>
      </c>
    </row>
    <row r="35405" spans="2:6" x14ac:dyDescent="0.25">
      <c r="B35405" s="18">
        <v>2017</v>
      </c>
      <c r="C35405" s="19">
        <v>42783</v>
      </c>
      <c r="D35405" s="18" t="s">
        <v>7</v>
      </c>
      <c r="E35405" s="18">
        <v>3.8439769409298497E-2</v>
      </c>
      <c r="F35405" s="18">
        <v>2.1262259489406303E-4</v>
      </c>
    </row>
    <row r="35406" spans="2:6" x14ac:dyDescent="0.25">
      <c r="B35406" s="18">
        <v>2017</v>
      </c>
      <c r="C35406" s="19">
        <v>42786</v>
      </c>
      <c r="D35406" s="18" t="s">
        <v>7</v>
      </c>
      <c r="E35406" s="18">
        <v>3.3869880961293702E-3</v>
      </c>
      <c r="F35406" s="18">
        <v>8.9840533053829457E-6</v>
      </c>
    </row>
    <row r="35407" spans="2:6" x14ac:dyDescent="0.25">
      <c r="B35407" s="18">
        <v>2017</v>
      </c>
      <c r="C35407" s="19">
        <v>42762</v>
      </c>
      <c r="D35407" s="18" t="s">
        <v>6</v>
      </c>
      <c r="E35407" s="18">
        <v>5.6762247011554391E-2</v>
      </c>
      <c r="F35407" s="18">
        <v>1.6860073369768661E-3</v>
      </c>
    </row>
    <row r="35408" spans="2:6" x14ac:dyDescent="0.25">
      <c r="B35408" s="18">
        <v>2017</v>
      </c>
      <c r="C35408" s="19">
        <v>42762</v>
      </c>
      <c r="D35408" s="18" t="s">
        <v>6</v>
      </c>
      <c r="E35408" s="18">
        <v>9.1952783808739391E-2</v>
      </c>
      <c r="F35408" s="18">
        <v>4.7914950962042377E-4</v>
      </c>
    </row>
    <row r="35409" spans="2:6" x14ac:dyDescent="0.25">
      <c r="B35409" s="18">
        <v>2017</v>
      </c>
      <c r="C35409" s="19">
        <v>42762</v>
      </c>
      <c r="D35409" s="18" t="s">
        <v>6</v>
      </c>
      <c r="E35409" s="18">
        <v>0.10722088293279419</v>
      </c>
      <c r="F35409" s="18">
        <v>8.9930373586883279E-3</v>
      </c>
    </row>
    <row r="35410" spans="2:6" x14ac:dyDescent="0.25">
      <c r="B35410" s="18">
        <v>2017</v>
      </c>
      <c r="C35410" s="19">
        <v>42780</v>
      </c>
      <c r="D35410" s="18" t="s">
        <v>7</v>
      </c>
      <c r="E35410" s="18">
        <v>3.8781163434903048E-3</v>
      </c>
      <c r="F35410" s="18">
        <v>1.4973422175638243E-5</v>
      </c>
    </row>
    <row r="35411" spans="2:6" x14ac:dyDescent="0.25">
      <c r="B35411" s="18">
        <v>2017</v>
      </c>
      <c r="C35411" s="19">
        <v>42781</v>
      </c>
      <c r="D35411" s="18" t="s">
        <v>7</v>
      </c>
      <c r="E35411" s="18">
        <v>4.726610266776462E-3</v>
      </c>
      <c r="F35411" s="18">
        <v>5.9893688702552971E-5</v>
      </c>
    </row>
    <row r="35412" spans="2:6" x14ac:dyDescent="0.25">
      <c r="B35412" s="18">
        <v>2017</v>
      </c>
      <c r="C35412" s="19">
        <v>42762</v>
      </c>
      <c r="D35412" s="18" t="s">
        <v>6</v>
      </c>
      <c r="E35412" s="18">
        <v>2.1691647325996346E-2</v>
      </c>
      <c r="F35412" s="18">
        <v>6.5284120685782734E-4</v>
      </c>
    </row>
    <row r="35413" spans="2:6" x14ac:dyDescent="0.25">
      <c r="B35413" s="18">
        <v>2017</v>
      </c>
      <c r="C35413" s="19">
        <v>42781</v>
      </c>
      <c r="D35413" s="18" t="s">
        <v>7</v>
      </c>
      <c r="E35413" s="18">
        <v>4.6869806094182826E-3</v>
      </c>
      <c r="F35413" s="18">
        <v>3.2342591899378603E-4</v>
      </c>
    </row>
    <row r="35414" spans="2:6" x14ac:dyDescent="0.25">
      <c r="B35414" s="18">
        <v>2017</v>
      </c>
      <c r="C35414" s="19">
        <v>42762</v>
      </c>
      <c r="D35414" s="18" t="s">
        <v>6</v>
      </c>
      <c r="E35414" s="18">
        <v>6.9177210451448678E-3</v>
      </c>
      <c r="F35414" s="18">
        <v>3.2941528786404131E-5</v>
      </c>
    </row>
    <row r="35415" spans="2:6" x14ac:dyDescent="0.25">
      <c r="B35415" s="18">
        <v>2017</v>
      </c>
      <c r="C35415" s="19">
        <v>42781</v>
      </c>
      <c r="D35415" s="18" t="s">
        <v>7</v>
      </c>
      <c r="E35415" s="18">
        <v>8.0557011304933739E-4</v>
      </c>
      <c r="F35415" s="18">
        <v>2.9946844351276486E-6</v>
      </c>
    </row>
    <row r="35416" spans="2:6" x14ac:dyDescent="0.25">
      <c r="B35416" s="18">
        <v>2017</v>
      </c>
      <c r="C35416" s="19">
        <v>42762</v>
      </c>
      <c r="D35416" s="18" t="s">
        <v>6</v>
      </c>
      <c r="E35416" s="18">
        <v>6.6595542911332489E-2</v>
      </c>
      <c r="F35416" s="18">
        <v>9.4632028150033688E-4</v>
      </c>
    </row>
    <row r="35417" spans="2:6" x14ac:dyDescent="0.25">
      <c r="B35417" s="18">
        <v>2017</v>
      </c>
      <c r="C35417" s="19">
        <v>42762</v>
      </c>
      <c r="D35417" s="18" t="s">
        <v>6</v>
      </c>
      <c r="E35417" s="18">
        <v>8.8769933368271318E-3</v>
      </c>
      <c r="F35417" s="18">
        <v>1.7069701280227596E-4</v>
      </c>
    </row>
    <row r="35418" spans="2:6" x14ac:dyDescent="0.25">
      <c r="B35418" s="18">
        <v>2017</v>
      </c>
      <c r="C35418" s="19">
        <v>42762</v>
      </c>
      <c r="D35418" s="18" t="s">
        <v>6</v>
      </c>
      <c r="E35418" s="18">
        <v>1.4278655386688627E-3</v>
      </c>
      <c r="F35418" s="18">
        <v>1.1978737740510594E-5</v>
      </c>
    </row>
    <row r="35419" spans="2:6" x14ac:dyDescent="0.25">
      <c r="B35419" s="18">
        <v>2017</v>
      </c>
      <c r="C35419" s="19">
        <v>42762</v>
      </c>
      <c r="D35419" s="18" t="s">
        <v>6</v>
      </c>
      <c r="E35419" s="18">
        <v>4.4560904394699407E-3</v>
      </c>
      <c r="F35419" s="18">
        <v>5.689900426742532E-5</v>
      </c>
    </row>
    <row r="35420" spans="2:6" x14ac:dyDescent="0.25">
      <c r="B35420" s="18">
        <v>2017</v>
      </c>
      <c r="C35420" s="19">
        <v>42763</v>
      </c>
      <c r="D35420" s="18" t="s">
        <v>6</v>
      </c>
      <c r="E35420" s="18">
        <v>5.6660727209203565E-2</v>
      </c>
      <c r="F35420" s="18">
        <v>1.0810810810810811E-3</v>
      </c>
    </row>
    <row r="35421" spans="2:6" x14ac:dyDescent="0.25">
      <c r="B35421" s="18">
        <v>2017</v>
      </c>
      <c r="C35421" s="19">
        <v>42763</v>
      </c>
      <c r="D35421" s="18" t="s">
        <v>6</v>
      </c>
      <c r="E35421" s="18">
        <v>1.9621172418956351E-2</v>
      </c>
      <c r="F35421" s="18">
        <v>7.1872426443063566E-5</v>
      </c>
    </row>
    <row r="35422" spans="2:6" x14ac:dyDescent="0.25">
      <c r="B35422" s="18">
        <v>2017</v>
      </c>
      <c r="C35422" s="19">
        <v>42763</v>
      </c>
      <c r="D35422" s="18" t="s">
        <v>6</v>
      </c>
      <c r="E35422" s="18">
        <v>4.4165606049262557E-3</v>
      </c>
      <c r="F35422" s="18">
        <v>7.1872426443063566E-5</v>
      </c>
    </row>
    <row r="35423" spans="2:6" x14ac:dyDescent="0.25">
      <c r="B35423" s="18">
        <v>2017</v>
      </c>
      <c r="C35423" s="19">
        <v>42763</v>
      </c>
      <c r="D35423" s="18" t="s">
        <v>6</v>
      </c>
      <c r="E35423" s="18">
        <v>1.8110354121434455E-2</v>
      </c>
      <c r="F35423" s="18">
        <v>2.2460133263457364E-4</v>
      </c>
    </row>
    <row r="35424" spans="2:6" x14ac:dyDescent="0.25">
      <c r="B35424" s="18">
        <v>2017</v>
      </c>
      <c r="C35424" s="19">
        <v>42764</v>
      </c>
      <c r="D35424" s="18" t="s">
        <v>6</v>
      </c>
      <c r="E35424" s="18">
        <v>0.60497536872052105</v>
      </c>
      <c r="F35424" s="18">
        <v>3.1354346035786479E-3</v>
      </c>
    </row>
    <row r="35425" spans="2:6" x14ac:dyDescent="0.25">
      <c r="B35425" s="18">
        <v>2017</v>
      </c>
      <c r="C35425" s="19">
        <v>42764</v>
      </c>
      <c r="D35425" s="18" t="s">
        <v>6</v>
      </c>
      <c r="E35425" s="18">
        <v>2.7017044745576609E-4</v>
      </c>
      <c r="F35425" s="18">
        <v>2.9946844351276486E-6</v>
      </c>
    </row>
    <row r="35426" spans="2:6" x14ac:dyDescent="0.25">
      <c r="B35426" s="18">
        <v>2017</v>
      </c>
      <c r="C35426" s="19">
        <v>42764</v>
      </c>
      <c r="D35426" s="18" t="s">
        <v>6</v>
      </c>
      <c r="E35426" s="18">
        <v>2.5904020363854156E-4</v>
      </c>
      <c r="F35426" s="18">
        <v>2.9946844351276486E-6</v>
      </c>
    </row>
    <row r="35427" spans="2:6" x14ac:dyDescent="0.25">
      <c r="B35427" s="18">
        <v>2017</v>
      </c>
      <c r="C35427" s="19">
        <v>42764</v>
      </c>
      <c r="D35427" s="18" t="s">
        <v>6</v>
      </c>
      <c r="E35427" s="18">
        <v>1.1529535075241446E-3</v>
      </c>
      <c r="F35427" s="18">
        <v>2.096279104589354E-5</v>
      </c>
    </row>
    <row r="35428" spans="2:6" x14ac:dyDescent="0.25">
      <c r="B35428" s="18">
        <v>2017</v>
      </c>
      <c r="C35428" s="19">
        <v>42764</v>
      </c>
      <c r="D35428" s="18" t="s">
        <v>6</v>
      </c>
      <c r="E35428" s="18">
        <v>3.8200194654488283E-2</v>
      </c>
      <c r="F35428" s="18">
        <v>1.5871827506176538E-4</v>
      </c>
    </row>
    <row r="35429" spans="2:6" x14ac:dyDescent="0.25">
      <c r="B35429" s="18">
        <v>2017</v>
      </c>
      <c r="C35429" s="19">
        <v>42764</v>
      </c>
      <c r="D35429" s="18" t="s">
        <v>6</v>
      </c>
      <c r="E35429" s="18">
        <v>1.5911207606498463E-2</v>
      </c>
      <c r="F35429" s="18">
        <v>7.187242644306356E-4</v>
      </c>
    </row>
    <row r="35430" spans="2:6" x14ac:dyDescent="0.25">
      <c r="B35430" s="18">
        <v>2017</v>
      </c>
      <c r="C35430" s="19">
        <v>42765</v>
      </c>
      <c r="D35430" s="18" t="s">
        <v>6</v>
      </c>
      <c r="E35430" s="18">
        <v>3.4396246662174737E-2</v>
      </c>
      <c r="F35430" s="18">
        <v>7.217189488657633E-4</v>
      </c>
    </row>
    <row r="35431" spans="2:6" x14ac:dyDescent="0.25">
      <c r="B35431" s="18">
        <v>2017</v>
      </c>
      <c r="C35431" s="19">
        <v>42786</v>
      </c>
      <c r="D35431" s="18" t="s">
        <v>7</v>
      </c>
      <c r="E35431" s="18">
        <v>3.5265403908063188E-2</v>
      </c>
      <c r="F35431" s="18">
        <v>1.3775548401587183E-4</v>
      </c>
    </row>
    <row r="35432" spans="2:6" x14ac:dyDescent="0.25">
      <c r="B35432" s="18">
        <v>2017</v>
      </c>
      <c r="C35432" s="19">
        <v>42787</v>
      </c>
      <c r="D35432" s="18" t="s">
        <v>7</v>
      </c>
      <c r="E35432" s="18">
        <v>3.1378303511267497E-2</v>
      </c>
      <c r="F35432" s="18">
        <v>9.2835217488957102E-5</v>
      </c>
    </row>
    <row r="35433" spans="2:6" x14ac:dyDescent="0.25">
      <c r="B35433" s="18">
        <v>2017</v>
      </c>
      <c r="C35433" s="19">
        <v>42765</v>
      </c>
      <c r="D35433" s="18" t="s">
        <v>6</v>
      </c>
      <c r="E35433" s="18">
        <v>4.9657507923435797E-2</v>
      </c>
      <c r="F35433" s="18">
        <v>1.4584113199071647E-3</v>
      </c>
    </row>
    <row r="35434" spans="2:6" x14ac:dyDescent="0.25">
      <c r="B35434" s="18">
        <v>2017</v>
      </c>
      <c r="C35434" s="19">
        <v>42790</v>
      </c>
      <c r="D35434" s="18" t="s">
        <v>7</v>
      </c>
      <c r="E35434" s="18">
        <v>2.4616306056749271E-3</v>
      </c>
      <c r="F35434" s="18">
        <v>1.7968106610765891E-5</v>
      </c>
    </row>
    <row r="35435" spans="2:6" x14ac:dyDescent="0.25">
      <c r="B35435" s="18">
        <v>2017</v>
      </c>
      <c r="C35435" s="19">
        <v>42765</v>
      </c>
      <c r="D35435" s="18" t="s">
        <v>6</v>
      </c>
      <c r="E35435" s="18">
        <v>4.7613486062239425E-2</v>
      </c>
      <c r="F35435" s="18">
        <v>7.217189488657633E-4</v>
      </c>
    </row>
    <row r="35436" spans="2:6" x14ac:dyDescent="0.25">
      <c r="B35436" s="18">
        <v>2017</v>
      </c>
      <c r="C35436" s="19">
        <v>42765</v>
      </c>
      <c r="D35436" s="18" t="s">
        <v>6</v>
      </c>
      <c r="E35436" s="18">
        <v>7.2953008410072016E-3</v>
      </c>
      <c r="F35436" s="18">
        <v>9.2835217488957102E-5</v>
      </c>
    </row>
    <row r="35437" spans="2:6" x14ac:dyDescent="0.25">
      <c r="B35437" s="18">
        <v>2017</v>
      </c>
      <c r="C35437" s="19">
        <v>42765</v>
      </c>
      <c r="D35437" s="18" t="s">
        <v>6</v>
      </c>
      <c r="E35437" s="18">
        <v>3.2652042624341693E-4</v>
      </c>
      <c r="F35437" s="18">
        <v>2.9946844351276486E-6</v>
      </c>
    </row>
    <row r="35438" spans="2:6" x14ac:dyDescent="0.25">
      <c r="B35438" s="18">
        <v>2017</v>
      </c>
      <c r="C35438" s="19">
        <v>42768</v>
      </c>
      <c r="D35438" s="18" t="s">
        <v>7</v>
      </c>
      <c r="E35438" s="18">
        <v>3.2492326121134986E-2</v>
      </c>
      <c r="F35438" s="18">
        <v>1.048139552294677E-4</v>
      </c>
    </row>
    <row r="35439" spans="2:6" x14ac:dyDescent="0.25">
      <c r="B35439" s="18">
        <v>2017</v>
      </c>
      <c r="C35439" s="19">
        <v>42765</v>
      </c>
      <c r="D35439" s="18" t="s">
        <v>6</v>
      </c>
      <c r="E35439" s="18">
        <v>3.2941528786404131E-4</v>
      </c>
      <c r="F35439" s="18">
        <v>2.9946844351276486E-6</v>
      </c>
    </row>
    <row r="35440" spans="2:6" x14ac:dyDescent="0.25">
      <c r="B35440" s="18">
        <v>2017</v>
      </c>
      <c r="C35440" s="19">
        <v>42766</v>
      </c>
      <c r="D35440" s="18" t="s">
        <v>6</v>
      </c>
      <c r="E35440" s="18">
        <v>4.8504304858875497E-2</v>
      </c>
      <c r="F35440" s="18">
        <v>7.6064984652242265E-4</v>
      </c>
    </row>
    <row r="35441" spans="2:6" x14ac:dyDescent="0.25">
      <c r="B35441" s="18">
        <v>2017</v>
      </c>
      <c r="C35441" s="19">
        <v>42787</v>
      </c>
      <c r="D35441" s="18" t="s">
        <v>7</v>
      </c>
      <c r="E35441" s="18">
        <v>2.6802425694392455E-2</v>
      </c>
      <c r="F35441" s="18">
        <v>7.4867110878191204E-5</v>
      </c>
    </row>
    <row r="35442" spans="2:6" x14ac:dyDescent="0.25">
      <c r="B35442" s="18">
        <v>2017</v>
      </c>
      <c r="C35442" s="19">
        <v>42766</v>
      </c>
      <c r="D35442" s="18" t="s">
        <v>6</v>
      </c>
      <c r="E35442" s="18">
        <v>6.6961143969454223E-3</v>
      </c>
      <c r="F35442" s="18">
        <v>1.9465448828329715E-4</v>
      </c>
    </row>
    <row r="35443" spans="2:6" x14ac:dyDescent="0.25">
      <c r="B35443" s="18">
        <v>2017</v>
      </c>
      <c r="C35443" s="19">
        <v>42783</v>
      </c>
      <c r="D35443" s="18" t="s">
        <v>7</v>
      </c>
      <c r="E35443" s="18">
        <v>0.12066856330014225</v>
      </c>
      <c r="F35443" s="18">
        <v>3.2342591899378603E-4</v>
      </c>
    </row>
    <row r="35444" spans="2:6" x14ac:dyDescent="0.25">
      <c r="B35444" s="18">
        <v>2017</v>
      </c>
      <c r="C35444" s="19">
        <v>42766</v>
      </c>
      <c r="D35444" s="18" t="s">
        <v>6</v>
      </c>
      <c r="E35444" s="18">
        <v>0.15403683461855208</v>
      </c>
      <c r="F35444" s="18">
        <v>1.3386239425020588E-3</v>
      </c>
    </row>
    <row r="35445" spans="2:6" x14ac:dyDescent="0.25">
      <c r="B35445" s="18">
        <v>2017</v>
      </c>
      <c r="C35445" s="19">
        <v>42767</v>
      </c>
      <c r="D35445" s="18" t="s">
        <v>7</v>
      </c>
      <c r="E35445" s="18">
        <v>2.9108332709440743E-3</v>
      </c>
      <c r="F35445" s="18">
        <v>1.1978737740510594E-5</v>
      </c>
    </row>
    <row r="35446" spans="2:6" x14ac:dyDescent="0.25">
      <c r="B35446" s="18">
        <v>2017</v>
      </c>
      <c r="C35446" s="19">
        <v>42789</v>
      </c>
      <c r="D35446" s="18" t="s">
        <v>7</v>
      </c>
      <c r="E35446" s="18">
        <v>2.8524369244590852E-2</v>
      </c>
      <c r="F35446" s="18">
        <v>7.4867110878191204E-5</v>
      </c>
    </row>
    <row r="35447" spans="2:6" x14ac:dyDescent="0.25">
      <c r="B35447" s="18">
        <v>2017</v>
      </c>
      <c r="C35447" s="19">
        <v>42794</v>
      </c>
      <c r="D35447" s="18" t="s">
        <v>7</v>
      </c>
      <c r="E35447" s="18">
        <v>1.0541289211649322E-3</v>
      </c>
      <c r="F35447" s="18">
        <v>2.9946844351276486E-6</v>
      </c>
    </row>
    <row r="35448" spans="2:6" x14ac:dyDescent="0.25">
      <c r="B35448" s="18">
        <v>2017</v>
      </c>
      <c r="C35448" s="19">
        <v>42782</v>
      </c>
      <c r="D35448" s="18" t="s">
        <v>7</v>
      </c>
      <c r="E35448" s="18">
        <v>3.8331960769633902E-3</v>
      </c>
      <c r="F35448" s="18">
        <v>1.1978737740510594E-5</v>
      </c>
    </row>
    <row r="35449" spans="2:6" x14ac:dyDescent="0.25">
      <c r="B35449" s="18">
        <v>2017</v>
      </c>
      <c r="C35449" s="19">
        <v>42767</v>
      </c>
      <c r="D35449" s="18" t="s">
        <v>7</v>
      </c>
      <c r="E35449" s="18">
        <v>2.1801302687729281E-3</v>
      </c>
      <c r="F35449" s="18">
        <v>5.9893688702552971E-6</v>
      </c>
    </row>
    <row r="35450" spans="2:6" x14ac:dyDescent="0.25">
      <c r="B35450" s="18">
        <v>2017</v>
      </c>
      <c r="C35450" s="19">
        <v>42766</v>
      </c>
      <c r="D35450" s="18" t="s">
        <v>6</v>
      </c>
      <c r="E35450" s="18">
        <v>2.0244416161313679E-2</v>
      </c>
      <c r="F35450" s="18">
        <v>2.4256943924533952E-4</v>
      </c>
    </row>
    <row r="35451" spans="2:6" x14ac:dyDescent="0.25">
      <c r="B35451" s="18">
        <v>2017</v>
      </c>
      <c r="C35451" s="19">
        <v>42766</v>
      </c>
      <c r="D35451" s="18" t="s">
        <v>6</v>
      </c>
      <c r="E35451" s="18">
        <v>3.3839934116942428E-4</v>
      </c>
      <c r="F35451" s="18">
        <v>2.9946844351276486E-6</v>
      </c>
    </row>
    <row r="35452" spans="2:6" x14ac:dyDescent="0.25">
      <c r="B35452" s="18">
        <v>2017</v>
      </c>
      <c r="C35452" s="19">
        <v>42766</v>
      </c>
      <c r="D35452" s="18" t="s">
        <v>6</v>
      </c>
      <c r="E35452" s="18">
        <v>3.7902722667265703E-4</v>
      </c>
      <c r="F35452" s="18">
        <v>5.9893688702552971E-6</v>
      </c>
    </row>
    <row r="35453" spans="2:6" x14ac:dyDescent="0.25">
      <c r="B35453" s="18">
        <v>2017</v>
      </c>
      <c r="C35453" s="19">
        <v>42766</v>
      </c>
      <c r="D35453" s="18" t="s">
        <v>6</v>
      </c>
      <c r="E35453" s="18">
        <v>1.33792518280053E-2</v>
      </c>
      <c r="F35453" s="18">
        <v>1.9465448828329715E-4</v>
      </c>
    </row>
    <row r="35454" spans="2:6" x14ac:dyDescent="0.25">
      <c r="B35454" s="18">
        <v>2017</v>
      </c>
      <c r="C35454" s="19">
        <v>42767</v>
      </c>
      <c r="D35454" s="18" t="s">
        <v>6</v>
      </c>
      <c r="E35454" s="18">
        <v>4.3027625963914049E-3</v>
      </c>
      <c r="F35454" s="18">
        <v>3.5936213221531783E-5</v>
      </c>
    </row>
    <row r="35455" spans="2:6" x14ac:dyDescent="0.25">
      <c r="B35455" s="18">
        <v>2017</v>
      </c>
      <c r="C35455" s="19">
        <v>42767</v>
      </c>
      <c r="D35455" s="18" t="s">
        <v>6</v>
      </c>
      <c r="E35455" s="18">
        <v>0.17928217414089992</v>
      </c>
      <c r="F35455" s="18">
        <v>1.6836115894287639E-2</v>
      </c>
    </row>
    <row r="35456" spans="2:6" x14ac:dyDescent="0.25">
      <c r="B35456" s="18">
        <v>2017</v>
      </c>
      <c r="C35456" s="19">
        <v>42767</v>
      </c>
      <c r="D35456" s="18" t="s">
        <v>6</v>
      </c>
      <c r="E35456" s="18">
        <v>1.1667290559257318E-2</v>
      </c>
      <c r="F35456" s="18">
        <v>2.0663322602380773E-4</v>
      </c>
    </row>
    <row r="35457" spans="2:6" x14ac:dyDescent="0.25">
      <c r="B35457" s="18">
        <v>2017</v>
      </c>
      <c r="C35457" s="19">
        <v>42767</v>
      </c>
      <c r="D35457" s="18" t="s">
        <v>7</v>
      </c>
      <c r="E35457" s="18">
        <v>2.3418432282698212E-3</v>
      </c>
      <c r="F35457" s="18">
        <v>5.0909635397170022E-5</v>
      </c>
    </row>
    <row r="35458" spans="2:6" x14ac:dyDescent="0.25">
      <c r="B35458" s="18">
        <v>2017</v>
      </c>
      <c r="C35458" s="19">
        <v>42767</v>
      </c>
      <c r="D35458" s="18" t="s">
        <v>6</v>
      </c>
      <c r="E35458" s="18">
        <v>0.22485717850814796</v>
      </c>
      <c r="F35458" s="18">
        <v>3.0635621771355841E-3</v>
      </c>
    </row>
    <row r="35459" spans="2:6" x14ac:dyDescent="0.25">
      <c r="B35459" s="18">
        <v>2017</v>
      </c>
      <c r="C35459" s="19">
        <v>42778</v>
      </c>
      <c r="D35459" s="18" t="s">
        <v>7</v>
      </c>
      <c r="E35459" s="18">
        <v>0.15972448903196826</v>
      </c>
      <c r="F35459" s="18">
        <v>5.8695814928501908E-4</v>
      </c>
    </row>
    <row r="35460" spans="2:6" x14ac:dyDescent="0.25">
      <c r="B35460" s="18">
        <v>2017</v>
      </c>
      <c r="C35460" s="19">
        <v>42767</v>
      </c>
      <c r="D35460" s="18" t="s">
        <v>6</v>
      </c>
      <c r="E35460" s="18">
        <v>0.1128612712435427</v>
      </c>
      <c r="F35460" s="18">
        <v>4.9112824736093433E-4</v>
      </c>
    </row>
    <row r="35461" spans="2:6" x14ac:dyDescent="0.25">
      <c r="B35461" s="18">
        <v>2017</v>
      </c>
      <c r="C35461" s="19">
        <v>42787</v>
      </c>
      <c r="D35461" s="18" t="s">
        <v>7</v>
      </c>
      <c r="E35461" s="18">
        <v>8.7586134611065361E-2</v>
      </c>
      <c r="F35461" s="18">
        <v>2.6952159916148838E-4</v>
      </c>
    </row>
    <row r="35462" spans="2:6" x14ac:dyDescent="0.25">
      <c r="B35462" s="18">
        <v>2017</v>
      </c>
      <c r="C35462" s="19">
        <v>42767</v>
      </c>
      <c r="D35462" s="18" t="s">
        <v>6</v>
      </c>
      <c r="E35462" s="18">
        <v>3.1758628434528711E-3</v>
      </c>
      <c r="F35462" s="18">
        <v>2.9946844351276486E-5</v>
      </c>
    </row>
    <row r="35463" spans="2:6" x14ac:dyDescent="0.25">
      <c r="B35463" s="18">
        <v>2017</v>
      </c>
      <c r="C35463" s="19">
        <v>42767</v>
      </c>
      <c r="D35463" s="18" t="s">
        <v>6</v>
      </c>
      <c r="E35463" s="18">
        <v>1.5160290484390207E-2</v>
      </c>
      <c r="F35463" s="18">
        <v>3.3540465673429664E-4</v>
      </c>
    </row>
    <row r="35464" spans="2:6" x14ac:dyDescent="0.25">
      <c r="B35464" s="18">
        <v>2017</v>
      </c>
      <c r="C35464" s="19">
        <v>42767</v>
      </c>
      <c r="D35464" s="18" t="s">
        <v>6</v>
      </c>
      <c r="E35464" s="18">
        <v>4.8903196825634499E-3</v>
      </c>
      <c r="F35464" s="18">
        <v>6.8877742007935914E-5</v>
      </c>
    </row>
    <row r="35465" spans="2:6" x14ac:dyDescent="0.25">
      <c r="B35465" s="18">
        <v>2017</v>
      </c>
      <c r="C35465" s="19">
        <v>42767</v>
      </c>
      <c r="D35465" s="18" t="s">
        <v>6</v>
      </c>
      <c r="E35465" s="18">
        <v>1.9645129894437372E-2</v>
      </c>
      <c r="F35465" s="18">
        <v>1.1978737740510594E-4</v>
      </c>
    </row>
    <row r="35466" spans="2:6" x14ac:dyDescent="0.25">
      <c r="B35466" s="18">
        <v>2017</v>
      </c>
      <c r="C35466" s="19">
        <v>42767</v>
      </c>
      <c r="D35466" s="18" t="s">
        <v>6</v>
      </c>
      <c r="E35466" s="18">
        <v>8.5647974844650747E-3</v>
      </c>
      <c r="F35466" s="18">
        <v>1.5572359062663771E-4</v>
      </c>
    </row>
    <row r="35467" spans="2:6" x14ac:dyDescent="0.25">
      <c r="B35467" s="18">
        <v>2017</v>
      </c>
      <c r="C35467" s="19">
        <v>42788</v>
      </c>
      <c r="D35467" s="18" t="s">
        <v>7</v>
      </c>
      <c r="E35467" s="18">
        <v>0.12883581642584413</v>
      </c>
      <c r="F35467" s="18">
        <v>3.3839934116942428E-4</v>
      </c>
    </row>
    <row r="35468" spans="2:6" x14ac:dyDescent="0.25">
      <c r="B35468" s="18">
        <v>2017</v>
      </c>
      <c r="C35468" s="19">
        <v>42767</v>
      </c>
      <c r="D35468" s="18" t="s">
        <v>6</v>
      </c>
      <c r="E35468" s="18">
        <v>9.2800029946844345E-2</v>
      </c>
      <c r="F35468" s="18">
        <v>1.3146664670210377E-3</v>
      </c>
    </row>
    <row r="35469" spans="2:6" x14ac:dyDescent="0.25">
      <c r="B35469" s="18">
        <v>2017</v>
      </c>
      <c r="C35469" s="19">
        <v>42767</v>
      </c>
      <c r="D35469" s="18" t="s">
        <v>6</v>
      </c>
      <c r="E35469" s="18">
        <v>7.3968705547652917E-3</v>
      </c>
      <c r="F35469" s="18">
        <v>2.8449502133712662E-4</v>
      </c>
    </row>
    <row r="35470" spans="2:6" x14ac:dyDescent="0.25">
      <c r="B35470" s="18">
        <v>2017</v>
      </c>
      <c r="C35470" s="19">
        <v>42768</v>
      </c>
      <c r="D35470" s="18" t="s">
        <v>6</v>
      </c>
      <c r="E35470" s="18">
        <v>1.980085348506401E-2</v>
      </c>
      <c r="F35470" s="18">
        <v>1.736916972374036E-4</v>
      </c>
    </row>
    <row r="35471" spans="2:6" x14ac:dyDescent="0.25">
      <c r="B35471" s="18">
        <v>2017</v>
      </c>
      <c r="C35471" s="19">
        <v>42768</v>
      </c>
      <c r="D35471" s="18" t="s">
        <v>6</v>
      </c>
      <c r="E35471" s="18">
        <v>3.4139402560455192E-4</v>
      </c>
      <c r="F35471" s="18">
        <v>8.9840533053829457E-6</v>
      </c>
    </row>
    <row r="35472" spans="2:6" x14ac:dyDescent="0.25">
      <c r="B35472" s="18">
        <v>2017</v>
      </c>
      <c r="C35472" s="19">
        <v>42768</v>
      </c>
      <c r="D35472" s="18" t="s">
        <v>6</v>
      </c>
      <c r="E35472" s="18">
        <v>1.4804222505053531E-3</v>
      </c>
      <c r="F35472" s="18">
        <v>8.9840533053829457E-6</v>
      </c>
    </row>
    <row r="35473" spans="2:6" x14ac:dyDescent="0.25">
      <c r="B35473" s="18">
        <v>2017</v>
      </c>
      <c r="C35473" s="19">
        <v>42796</v>
      </c>
      <c r="D35473" s="18" t="s">
        <v>7</v>
      </c>
      <c r="E35473" s="18">
        <v>1.0397544358763196E-2</v>
      </c>
      <c r="F35473" s="18">
        <v>8.385116418357416E-5</v>
      </c>
    </row>
    <row r="35474" spans="2:6" x14ac:dyDescent="0.25">
      <c r="B35474" s="18">
        <v>2017</v>
      </c>
      <c r="C35474" s="19">
        <v>42768</v>
      </c>
      <c r="D35474" s="18" t="s">
        <v>6</v>
      </c>
      <c r="E35474" s="18">
        <v>8.4521973497042758E-3</v>
      </c>
      <c r="F35474" s="18">
        <v>5.3904319832297674E-5</v>
      </c>
    </row>
    <row r="35475" spans="2:6" x14ac:dyDescent="0.25">
      <c r="B35475" s="18">
        <v>2017</v>
      </c>
      <c r="C35475" s="19">
        <v>42768</v>
      </c>
      <c r="D35475" s="18" t="s">
        <v>6</v>
      </c>
      <c r="E35475" s="18">
        <v>4.7106485987372312E-2</v>
      </c>
      <c r="F35475" s="18">
        <v>9.7327244141648579E-4</v>
      </c>
    </row>
    <row r="35476" spans="2:6" x14ac:dyDescent="0.25">
      <c r="B35476" s="18">
        <v>2017</v>
      </c>
      <c r="C35476" s="19">
        <v>42796</v>
      </c>
      <c r="D35476" s="18" t="s">
        <v>7</v>
      </c>
      <c r="E35476" s="18">
        <v>4.0428239874223254E-3</v>
      </c>
      <c r="F35476" s="18">
        <v>2.6952159916148837E-5</v>
      </c>
    </row>
    <row r="35477" spans="2:6" x14ac:dyDescent="0.25">
      <c r="B35477" s="18">
        <v>2017</v>
      </c>
      <c r="C35477" s="19">
        <v>42769</v>
      </c>
      <c r="D35477" s="18" t="s">
        <v>7</v>
      </c>
      <c r="E35477" s="18">
        <v>5.6796935439594819E-2</v>
      </c>
      <c r="F35477" s="18">
        <v>1.9465448828329715E-4</v>
      </c>
    </row>
    <row r="35478" spans="2:6" x14ac:dyDescent="0.25">
      <c r="B35478" s="18">
        <v>2017</v>
      </c>
      <c r="C35478" s="19">
        <v>42786</v>
      </c>
      <c r="D35478" s="18" t="s">
        <v>7</v>
      </c>
      <c r="E35478" s="18">
        <v>4.4141648573781537E-3</v>
      </c>
      <c r="F35478" s="18">
        <v>1.1978737740510594E-4</v>
      </c>
    </row>
    <row r="35479" spans="2:6" x14ac:dyDescent="0.25">
      <c r="B35479" s="18">
        <v>2017</v>
      </c>
      <c r="C35479" s="19">
        <v>42787</v>
      </c>
      <c r="D35479" s="18" t="s">
        <v>7</v>
      </c>
      <c r="E35479" s="18">
        <v>7.6783708916672907E-3</v>
      </c>
      <c r="F35479" s="18">
        <v>2.096279104589354E-5</v>
      </c>
    </row>
    <row r="35480" spans="2:6" x14ac:dyDescent="0.25">
      <c r="B35480" s="18">
        <v>2017</v>
      </c>
      <c r="C35480" s="19">
        <v>42768</v>
      </c>
      <c r="D35480" s="18" t="s">
        <v>6</v>
      </c>
      <c r="E35480" s="18">
        <v>1.5208504903795763E-2</v>
      </c>
      <c r="F35480" s="18">
        <v>8.984053305382945E-5</v>
      </c>
    </row>
    <row r="35481" spans="2:6" x14ac:dyDescent="0.25">
      <c r="B35481" s="18">
        <v>2017</v>
      </c>
      <c r="C35481" s="19">
        <v>42768</v>
      </c>
      <c r="D35481" s="18" t="s">
        <v>6</v>
      </c>
      <c r="E35481" s="18">
        <v>2.6008934141898119E-2</v>
      </c>
      <c r="F35481" s="18">
        <v>4.971176162311896E-4</v>
      </c>
    </row>
    <row r="35482" spans="2:6" x14ac:dyDescent="0.25">
      <c r="B35482" s="18">
        <v>2017</v>
      </c>
      <c r="C35482" s="19">
        <v>42768</v>
      </c>
      <c r="D35482" s="18" t="s">
        <v>6</v>
      </c>
      <c r="E35482" s="18">
        <v>1.9501385041551248E-2</v>
      </c>
      <c r="F35482" s="18">
        <v>1.3176611514561652E-4</v>
      </c>
    </row>
    <row r="35483" spans="2:6" x14ac:dyDescent="0.25">
      <c r="B35483" s="18">
        <v>2017</v>
      </c>
      <c r="C35483" s="19">
        <v>42788</v>
      </c>
      <c r="D35483" s="18" t="s">
        <v>7</v>
      </c>
      <c r="E35483" s="18">
        <v>7.6178782660777114E-2</v>
      </c>
      <c r="F35483" s="18">
        <v>2.3658007037508422E-4</v>
      </c>
    </row>
    <row r="35484" spans="2:6" x14ac:dyDescent="0.25">
      <c r="B35484" s="18">
        <v>2017</v>
      </c>
      <c r="C35484" s="19">
        <v>42786</v>
      </c>
      <c r="D35484" s="18" t="s">
        <v>7</v>
      </c>
      <c r="E35484" s="18">
        <v>2.7131840982256494E-3</v>
      </c>
      <c r="F35484" s="18">
        <v>8.9840533053829457E-6</v>
      </c>
    </row>
    <row r="35485" spans="2:6" x14ac:dyDescent="0.25">
      <c r="B35485" s="18">
        <v>2017</v>
      </c>
      <c r="C35485" s="19">
        <v>42768</v>
      </c>
      <c r="D35485" s="18" t="s">
        <v>6</v>
      </c>
      <c r="E35485" s="18">
        <v>3.2941528786404131E-4</v>
      </c>
      <c r="F35485" s="18">
        <v>2.9946844351276486E-6</v>
      </c>
    </row>
    <row r="35486" spans="2:6" x14ac:dyDescent="0.25">
      <c r="B35486" s="18">
        <v>2017</v>
      </c>
      <c r="C35486" s="19">
        <v>42790</v>
      </c>
      <c r="D35486" s="18" t="s">
        <v>7</v>
      </c>
      <c r="E35486" s="18">
        <v>2.7311522048364153E-3</v>
      </c>
      <c r="F35486" s="18">
        <v>1.1978737740510594E-5</v>
      </c>
    </row>
    <row r="35487" spans="2:6" x14ac:dyDescent="0.25">
      <c r="B35487" s="18">
        <v>2017</v>
      </c>
      <c r="C35487" s="19">
        <v>42768</v>
      </c>
      <c r="D35487" s="18" t="s">
        <v>6</v>
      </c>
      <c r="E35487" s="18">
        <v>2.7212797284819432E-2</v>
      </c>
      <c r="F35487" s="18">
        <v>4.971176162311896E-4</v>
      </c>
    </row>
    <row r="35488" spans="2:6" x14ac:dyDescent="0.25">
      <c r="B35488" s="18">
        <v>2017</v>
      </c>
      <c r="C35488" s="19">
        <v>42790</v>
      </c>
      <c r="D35488" s="18" t="s">
        <v>7</v>
      </c>
      <c r="E35488" s="18">
        <v>1.5189039454967433E-2</v>
      </c>
      <c r="F35488" s="18">
        <v>4.7914950962042377E-5</v>
      </c>
    </row>
    <row r="35489" spans="2:6" x14ac:dyDescent="0.25">
      <c r="B35489" s="18">
        <v>2017</v>
      </c>
      <c r="C35489" s="19">
        <v>42768</v>
      </c>
      <c r="D35489" s="18" t="s">
        <v>6</v>
      </c>
      <c r="E35489" s="18">
        <v>4.5818671857453018E-3</v>
      </c>
      <c r="F35489" s="18">
        <v>1.0181927079434004E-4</v>
      </c>
    </row>
    <row r="35490" spans="2:6" x14ac:dyDescent="0.25">
      <c r="B35490" s="18">
        <v>2017</v>
      </c>
      <c r="C35490" s="19">
        <v>42781</v>
      </c>
      <c r="D35490" s="18" t="s">
        <v>7</v>
      </c>
      <c r="E35490" s="18">
        <v>2.7081929575004358E-2</v>
      </c>
      <c r="F35490" s="18">
        <v>9.8824586359212393E-5</v>
      </c>
    </row>
    <row r="35491" spans="2:6" x14ac:dyDescent="0.25">
      <c r="B35491" s="18">
        <v>2017</v>
      </c>
      <c r="C35491" s="19">
        <v>42769</v>
      </c>
      <c r="D35491" s="18" t="s">
        <v>6</v>
      </c>
      <c r="E35491" s="18">
        <v>5.6899004267425325E-4</v>
      </c>
      <c r="F35491" s="18">
        <v>5.9893688702552971E-6</v>
      </c>
    </row>
    <row r="35492" spans="2:6" x14ac:dyDescent="0.25">
      <c r="B35492" s="18">
        <v>2017</v>
      </c>
      <c r="C35492" s="19">
        <v>42769</v>
      </c>
      <c r="D35492" s="18" t="s">
        <v>7</v>
      </c>
      <c r="E35492" s="18">
        <v>7.0075615781986977E-4</v>
      </c>
      <c r="F35492" s="18">
        <v>5.9893688702552971E-6</v>
      </c>
    </row>
    <row r="35493" spans="2:6" x14ac:dyDescent="0.25">
      <c r="B35493" s="18">
        <v>2017</v>
      </c>
      <c r="C35493" s="19">
        <v>42768</v>
      </c>
      <c r="D35493" s="18" t="s">
        <v>6</v>
      </c>
      <c r="E35493" s="18">
        <v>3.8108008285293704E-2</v>
      </c>
      <c r="F35493" s="18">
        <v>1.2547727783184847E-3</v>
      </c>
    </row>
    <row r="35494" spans="2:6" x14ac:dyDescent="0.25">
      <c r="B35494" s="18">
        <v>2017</v>
      </c>
      <c r="C35494" s="19">
        <v>42768</v>
      </c>
      <c r="D35494" s="18" t="s">
        <v>6</v>
      </c>
      <c r="E35494" s="18">
        <v>1.8695814928501907E-3</v>
      </c>
      <c r="F35494" s="18">
        <v>1.7968106610765891E-5</v>
      </c>
    </row>
    <row r="35495" spans="2:6" x14ac:dyDescent="0.25">
      <c r="B35495" s="18">
        <v>2017</v>
      </c>
      <c r="C35495" s="19">
        <v>42768</v>
      </c>
      <c r="D35495" s="18" t="s">
        <v>6</v>
      </c>
      <c r="E35495" s="18">
        <v>0.33030575728082656</v>
      </c>
      <c r="F35495" s="18">
        <v>5.8695814928501908E-3</v>
      </c>
    </row>
    <row r="35496" spans="2:6" x14ac:dyDescent="0.25">
      <c r="B35496" s="18">
        <v>2017</v>
      </c>
      <c r="C35496" s="19">
        <v>42768</v>
      </c>
      <c r="D35496" s="18" t="s">
        <v>6</v>
      </c>
      <c r="E35496" s="18">
        <v>4.5016994834169349E-2</v>
      </c>
      <c r="F35496" s="18">
        <v>1.3775548401587183E-4</v>
      </c>
    </row>
    <row r="35497" spans="2:6" x14ac:dyDescent="0.25">
      <c r="B35497" s="18">
        <v>2017</v>
      </c>
      <c r="C35497" s="19">
        <v>42768</v>
      </c>
      <c r="D35497" s="18" t="s">
        <v>6</v>
      </c>
      <c r="E35497" s="18">
        <v>2.8898055950687517E-2</v>
      </c>
      <c r="F35497" s="18">
        <v>4.3422924309350903E-4</v>
      </c>
    </row>
    <row r="35498" spans="2:6" x14ac:dyDescent="0.25">
      <c r="B35498" s="18">
        <v>2017</v>
      </c>
      <c r="C35498" s="19">
        <v>42768</v>
      </c>
      <c r="D35498" s="18" t="s">
        <v>6</v>
      </c>
      <c r="E35498" s="18">
        <v>7.8515335279878112E-2</v>
      </c>
      <c r="F35498" s="18">
        <v>4.971176162311896E-4</v>
      </c>
    </row>
    <row r="35499" spans="2:6" x14ac:dyDescent="0.25">
      <c r="B35499" s="18">
        <v>2017</v>
      </c>
      <c r="C35499" s="19">
        <v>42768</v>
      </c>
      <c r="D35499" s="18" t="s">
        <v>6</v>
      </c>
      <c r="E35499" s="18">
        <v>1.7471987222679734E-3</v>
      </c>
      <c r="F35499" s="18">
        <v>1.3775548401587183E-4</v>
      </c>
    </row>
    <row r="35500" spans="2:6" x14ac:dyDescent="0.25">
      <c r="B35500" s="18">
        <v>2017</v>
      </c>
      <c r="C35500" s="19">
        <v>42768</v>
      </c>
      <c r="D35500" s="18" t="s">
        <v>6</v>
      </c>
      <c r="E35500" s="18">
        <v>4.0807566569339522E-3</v>
      </c>
      <c r="F35500" s="18">
        <v>2.9946844351276486E-5</v>
      </c>
    </row>
    <row r="35501" spans="2:6" x14ac:dyDescent="0.25">
      <c r="B35501" s="18">
        <v>2017</v>
      </c>
      <c r="C35501" s="19">
        <v>42768</v>
      </c>
      <c r="D35501" s="18" t="s">
        <v>6</v>
      </c>
      <c r="E35501" s="18">
        <v>2.0345486760999239E-2</v>
      </c>
      <c r="F35501" s="18">
        <v>2.0663322602380773E-4</v>
      </c>
    </row>
    <row r="35502" spans="2:6" x14ac:dyDescent="0.25">
      <c r="B35502" s="18">
        <v>2017</v>
      </c>
      <c r="C35502" s="19">
        <v>42769</v>
      </c>
      <c r="D35502" s="18" t="s">
        <v>6</v>
      </c>
      <c r="E35502" s="18">
        <v>4.416375932719413E-2</v>
      </c>
      <c r="F35502" s="18">
        <v>4.6417608744478553E-4</v>
      </c>
    </row>
    <row r="35503" spans="2:6" x14ac:dyDescent="0.25">
      <c r="B35503" s="18">
        <v>2017</v>
      </c>
      <c r="C35503" s="19">
        <v>42769</v>
      </c>
      <c r="D35503" s="18" t="s">
        <v>6</v>
      </c>
      <c r="E35503" s="18">
        <v>3.3270944074268176E-3</v>
      </c>
      <c r="F35503" s="18">
        <v>3.2941528786404131E-5</v>
      </c>
    </row>
    <row r="35504" spans="2:6" x14ac:dyDescent="0.25">
      <c r="B35504" s="18">
        <v>2017</v>
      </c>
      <c r="C35504" s="19">
        <v>42769</v>
      </c>
      <c r="D35504" s="18" t="s">
        <v>6</v>
      </c>
      <c r="E35504" s="18">
        <v>2.2160664819944597E-4</v>
      </c>
      <c r="F35504" s="18">
        <v>2.9946844351276486E-5</v>
      </c>
    </row>
    <row r="35505" spans="2:6" x14ac:dyDescent="0.25">
      <c r="B35505" s="18">
        <v>2017</v>
      </c>
      <c r="C35505" s="19">
        <v>42769</v>
      </c>
      <c r="D35505" s="18" t="s">
        <v>6</v>
      </c>
      <c r="E35505" s="18">
        <v>8.6767986823388481E-3</v>
      </c>
      <c r="F35505" s="18">
        <v>5.3904319832297674E-5</v>
      </c>
    </row>
    <row r="35506" spans="2:6" x14ac:dyDescent="0.25">
      <c r="B35506" s="18">
        <v>2017</v>
      </c>
      <c r="C35506" s="19">
        <v>42788</v>
      </c>
      <c r="D35506" s="18" t="s">
        <v>7</v>
      </c>
      <c r="E35506" s="18">
        <v>1.6081455416635472E-3</v>
      </c>
      <c r="F35506" s="18">
        <v>2.9946844351276486E-6</v>
      </c>
    </row>
    <row r="35507" spans="2:6" x14ac:dyDescent="0.25">
      <c r="B35507" s="18">
        <v>2017</v>
      </c>
      <c r="C35507" s="19">
        <v>42791</v>
      </c>
      <c r="D35507" s="18" t="s">
        <v>7</v>
      </c>
      <c r="E35507" s="18">
        <v>0</v>
      </c>
      <c r="F35507" s="18">
        <v>2.9946844351276486E-6</v>
      </c>
    </row>
    <row r="35508" spans="2:6" x14ac:dyDescent="0.25">
      <c r="B35508" s="18">
        <v>2017</v>
      </c>
      <c r="C35508" s="19">
        <v>42770</v>
      </c>
      <c r="D35508" s="18" t="s">
        <v>6</v>
      </c>
      <c r="E35508" s="18">
        <v>1.6530658081904618E-3</v>
      </c>
      <c r="F35508" s="18">
        <v>8.9840533053829457E-6</v>
      </c>
    </row>
    <row r="35509" spans="2:6" x14ac:dyDescent="0.25">
      <c r="B35509" s="18">
        <v>2017</v>
      </c>
      <c r="C35509" s="19">
        <v>42769</v>
      </c>
      <c r="D35509" s="18" t="s">
        <v>6</v>
      </c>
      <c r="E35509" s="18">
        <v>6.0642359811334881E-4</v>
      </c>
      <c r="F35509" s="18">
        <v>2.9946844351276486E-5</v>
      </c>
    </row>
    <row r="35510" spans="2:6" x14ac:dyDescent="0.25">
      <c r="B35510" s="18">
        <v>2017</v>
      </c>
      <c r="C35510" s="19">
        <v>42770</v>
      </c>
      <c r="D35510" s="18" t="s">
        <v>6</v>
      </c>
      <c r="E35510" s="18">
        <v>1.8327468742981208E-3</v>
      </c>
      <c r="F35510" s="18">
        <v>3.5936213221531783E-5</v>
      </c>
    </row>
    <row r="35511" spans="2:6" x14ac:dyDescent="0.25">
      <c r="B35511" s="18">
        <v>2017</v>
      </c>
      <c r="C35511" s="19">
        <v>42770</v>
      </c>
      <c r="D35511" s="18" t="s">
        <v>6</v>
      </c>
      <c r="E35511" s="18">
        <v>3.3410696014574228E-3</v>
      </c>
      <c r="F35511" s="18">
        <v>2.9946844351276486E-5</v>
      </c>
    </row>
    <row r="35512" spans="2:6" x14ac:dyDescent="0.25">
      <c r="B35512" s="18">
        <v>2017</v>
      </c>
      <c r="C35512" s="19">
        <v>42770</v>
      </c>
      <c r="D35512" s="18" t="s">
        <v>6</v>
      </c>
      <c r="E35512" s="18">
        <v>4.6128122582416109E-4</v>
      </c>
      <c r="F35512" s="18">
        <v>2.9946844351276486E-6</v>
      </c>
    </row>
    <row r="35513" spans="2:6" x14ac:dyDescent="0.25">
      <c r="B35513" s="18">
        <v>2017</v>
      </c>
      <c r="C35513" s="19">
        <v>42770</v>
      </c>
      <c r="D35513" s="18" t="s">
        <v>6</v>
      </c>
      <c r="E35513" s="18">
        <v>1.7833745102443153E-2</v>
      </c>
      <c r="F35513" s="18">
        <v>5.8695814928501908E-4</v>
      </c>
    </row>
    <row r="35514" spans="2:6" x14ac:dyDescent="0.25">
      <c r="B35514" s="18">
        <v>2017</v>
      </c>
      <c r="C35514" s="19">
        <v>42770</v>
      </c>
      <c r="D35514" s="18" t="s">
        <v>6</v>
      </c>
      <c r="E35514" s="18">
        <v>2.9542561952534252E-4</v>
      </c>
      <c r="F35514" s="18">
        <v>2.9946844351276486E-6</v>
      </c>
    </row>
    <row r="35515" spans="2:6" x14ac:dyDescent="0.25">
      <c r="B35515" s="18">
        <v>2017</v>
      </c>
      <c r="C35515" s="19">
        <v>42771</v>
      </c>
      <c r="D35515" s="18" t="s">
        <v>6</v>
      </c>
      <c r="E35515" s="18">
        <v>3.3759077637193984E-2</v>
      </c>
      <c r="F35515" s="18">
        <v>8.9960320431234555E-3</v>
      </c>
    </row>
    <row r="35516" spans="2:6" x14ac:dyDescent="0.25">
      <c r="B35516" s="18">
        <v>2017</v>
      </c>
      <c r="C35516" s="19">
        <v>42771</v>
      </c>
      <c r="D35516" s="18" t="s">
        <v>6</v>
      </c>
      <c r="E35516" s="18">
        <v>8.2104364752564205E-2</v>
      </c>
      <c r="F35516" s="18">
        <v>3.9230366100172193E-4</v>
      </c>
    </row>
    <row r="35517" spans="2:6" x14ac:dyDescent="0.25">
      <c r="B35517" s="18">
        <v>2017</v>
      </c>
      <c r="C35517" s="19">
        <v>42771</v>
      </c>
      <c r="D35517" s="18" t="s">
        <v>6</v>
      </c>
      <c r="E35517" s="18">
        <v>8.5639489905417979E-3</v>
      </c>
      <c r="F35517" s="18">
        <v>2.9946844351276486E-6</v>
      </c>
    </row>
    <row r="35518" spans="2:6" x14ac:dyDescent="0.25">
      <c r="B35518" s="18">
        <v>2017</v>
      </c>
      <c r="C35518" s="19">
        <v>42771</v>
      </c>
      <c r="D35518" s="18" t="s">
        <v>6</v>
      </c>
      <c r="E35518" s="18">
        <v>5.6042524518978816E-3</v>
      </c>
      <c r="F35518" s="18">
        <v>5.3904319832297674E-5</v>
      </c>
    </row>
    <row r="35519" spans="2:6" x14ac:dyDescent="0.25">
      <c r="B35519" s="18">
        <v>2017</v>
      </c>
      <c r="C35519" s="19">
        <v>42771</v>
      </c>
      <c r="D35519" s="18" t="s">
        <v>6</v>
      </c>
      <c r="E35519" s="18">
        <v>1.813181602655288E-3</v>
      </c>
      <c r="F35519" s="18">
        <v>1.1978737740510594E-5</v>
      </c>
    </row>
    <row r="35520" spans="2:6" x14ac:dyDescent="0.25">
      <c r="B35520" s="18">
        <v>2017</v>
      </c>
      <c r="C35520" s="19">
        <v>42772</v>
      </c>
      <c r="D35520" s="18" t="s">
        <v>6</v>
      </c>
      <c r="E35520" s="18">
        <v>7.1213595867335479E-3</v>
      </c>
      <c r="F35520" s="18">
        <v>1.736916972374036E-4</v>
      </c>
    </row>
    <row r="35521" spans="2:6" x14ac:dyDescent="0.25">
      <c r="B35521" s="18">
        <v>2017</v>
      </c>
      <c r="C35521" s="19">
        <v>42772</v>
      </c>
      <c r="D35521" s="18" t="s">
        <v>6</v>
      </c>
      <c r="E35521" s="18">
        <v>1.3383644031843467E-2</v>
      </c>
      <c r="F35521" s="18">
        <v>1.2877143071048889E-4</v>
      </c>
    </row>
    <row r="35522" spans="2:6" x14ac:dyDescent="0.25">
      <c r="B35522" s="18">
        <v>2017</v>
      </c>
      <c r="C35522" s="19">
        <v>42772</v>
      </c>
      <c r="D35522" s="18" t="s">
        <v>6</v>
      </c>
      <c r="E35522" s="18">
        <v>6.4514486785954934E-3</v>
      </c>
      <c r="F35522" s="18">
        <v>5.3904319832297674E-5</v>
      </c>
    </row>
    <row r="35523" spans="2:6" x14ac:dyDescent="0.25">
      <c r="B35523" s="18">
        <v>2017</v>
      </c>
      <c r="C35523" s="19">
        <v>42772</v>
      </c>
      <c r="D35523" s="18" t="s">
        <v>6</v>
      </c>
      <c r="E35523" s="18">
        <v>0.21504195053779532</v>
      </c>
      <c r="F35523" s="18">
        <v>6.7350452946020817E-3</v>
      </c>
    </row>
    <row r="35524" spans="2:6" x14ac:dyDescent="0.25">
      <c r="B35524" s="18">
        <v>2017</v>
      </c>
      <c r="C35524" s="19">
        <v>42772</v>
      </c>
      <c r="D35524" s="18" t="s">
        <v>6</v>
      </c>
      <c r="E35524" s="18">
        <v>1.2023658007037509E-3</v>
      </c>
      <c r="F35524" s="18">
        <v>2.9946844351276486E-5</v>
      </c>
    </row>
    <row r="35525" spans="2:6" x14ac:dyDescent="0.25">
      <c r="B35525" s="18">
        <v>2017</v>
      </c>
      <c r="C35525" s="19">
        <v>42772</v>
      </c>
      <c r="D35525" s="18" t="s">
        <v>6</v>
      </c>
      <c r="E35525" s="18">
        <v>2.7742756607022533E-2</v>
      </c>
      <c r="F35525" s="18">
        <v>3.5936213221531783E-5</v>
      </c>
    </row>
    <row r="35526" spans="2:6" x14ac:dyDescent="0.25">
      <c r="B35526" s="18">
        <v>2017</v>
      </c>
      <c r="C35526" s="19">
        <v>42772</v>
      </c>
      <c r="D35526" s="18" t="s">
        <v>6</v>
      </c>
      <c r="E35526" s="18">
        <v>6.7549998752214721E-2</v>
      </c>
      <c r="F35526" s="18">
        <v>5.5102193606348731E-4</v>
      </c>
    </row>
    <row r="35527" spans="2:6" x14ac:dyDescent="0.25">
      <c r="B35527" s="18">
        <v>2017</v>
      </c>
      <c r="C35527" s="19">
        <v>42773</v>
      </c>
      <c r="D35527" s="18" t="s">
        <v>6</v>
      </c>
      <c r="E35527" s="18">
        <v>9.2236280601931571E-3</v>
      </c>
      <c r="F35527" s="18">
        <v>2.9946844351276486E-5</v>
      </c>
    </row>
    <row r="35528" spans="2:6" x14ac:dyDescent="0.25">
      <c r="B35528" s="18">
        <v>2017</v>
      </c>
      <c r="C35528" s="19">
        <v>42789</v>
      </c>
      <c r="D35528" s="18" t="s">
        <v>7</v>
      </c>
      <c r="E35528" s="18">
        <v>2.5874073519502883E-2</v>
      </c>
      <c r="F35528" s="18">
        <v>5.3904319832297676E-4</v>
      </c>
    </row>
    <row r="35529" spans="2:6" x14ac:dyDescent="0.25">
      <c r="B35529" s="18">
        <v>2017</v>
      </c>
      <c r="C35529" s="19">
        <v>42787</v>
      </c>
      <c r="D35529" s="18" t="s">
        <v>7</v>
      </c>
      <c r="E35529" s="18">
        <v>3.2504304858875496E-2</v>
      </c>
      <c r="F35529" s="18">
        <v>8.0856479748446508E-5</v>
      </c>
    </row>
    <row r="35530" spans="2:6" x14ac:dyDescent="0.25">
      <c r="B35530" s="18">
        <v>2017</v>
      </c>
      <c r="C35530" s="19">
        <v>42787</v>
      </c>
      <c r="D35530" s="18" t="s">
        <v>7</v>
      </c>
      <c r="E35530" s="18">
        <v>1.7429063412442913E-3</v>
      </c>
      <c r="F35530" s="18">
        <v>5.9893688702552971E-6</v>
      </c>
    </row>
    <row r="35531" spans="2:6" x14ac:dyDescent="0.25">
      <c r="B35531" s="18">
        <v>2017</v>
      </c>
      <c r="C35531" s="19">
        <v>42788</v>
      </c>
      <c r="D35531" s="18" t="s">
        <v>7</v>
      </c>
      <c r="E35531" s="18">
        <v>1.0160964288388112E-2</v>
      </c>
      <c r="F35531" s="18">
        <v>3.8930897656659428E-5</v>
      </c>
    </row>
    <row r="35532" spans="2:6" x14ac:dyDescent="0.25">
      <c r="B35532" s="18">
        <v>2017</v>
      </c>
      <c r="C35532" s="19">
        <v>42786</v>
      </c>
      <c r="D35532" s="18" t="s">
        <v>7</v>
      </c>
      <c r="E35532" s="18">
        <v>0.1329879463951486</v>
      </c>
      <c r="F35532" s="18">
        <v>7.8161263756831628E-4</v>
      </c>
    </row>
    <row r="35533" spans="2:6" x14ac:dyDescent="0.25">
      <c r="B35533" s="18">
        <v>2017</v>
      </c>
      <c r="C35533" s="19">
        <v>42774</v>
      </c>
      <c r="D35533" s="18" t="s">
        <v>7</v>
      </c>
      <c r="E35533" s="18">
        <v>3.9757430560754661E-2</v>
      </c>
      <c r="F35533" s="18">
        <v>3.8331960769633902E-4</v>
      </c>
    </row>
    <row r="35534" spans="2:6" x14ac:dyDescent="0.25">
      <c r="B35534" s="18">
        <v>2017</v>
      </c>
      <c r="C35534" s="19">
        <v>42774</v>
      </c>
      <c r="D35534" s="18" t="s">
        <v>6</v>
      </c>
      <c r="E35534" s="18">
        <v>2.5044845399416038E-2</v>
      </c>
      <c r="F35534" s="18">
        <v>6.378677846821891E-4</v>
      </c>
    </row>
    <row r="35535" spans="2:6" x14ac:dyDescent="0.25">
      <c r="B35535" s="18">
        <v>2017</v>
      </c>
      <c r="C35535" s="19">
        <v>42774</v>
      </c>
      <c r="D35535" s="18" t="s">
        <v>6</v>
      </c>
      <c r="E35535" s="18">
        <v>5.9728382121733918E-2</v>
      </c>
      <c r="F35535" s="18">
        <v>6.378677846821891E-4</v>
      </c>
    </row>
    <row r="35536" spans="2:6" x14ac:dyDescent="0.25">
      <c r="B35536" s="18">
        <v>2017</v>
      </c>
      <c r="C35536" s="19">
        <v>42774</v>
      </c>
      <c r="D35536" s="18" t="s">
        <v>6</v>
      </c>
      <c r="E35536" s="18">
        <v>2.0253549948840818E-2</v>
      </c>
      <c r="F35536" s="18">
        <v>6.4984652242269976E-4</v>
      </c>
    </row>
    <row r="35537" spans="2:6" x14ac:dyDescent="0.25">
      <c r="B35537" s="18">
        <v>2017</v>
      </c>
      <c r="C35537" s="19">
        <v>42789</v>
      </c>
      <c r="D35537" s="18" t="s">
        <v>7</v>
      </c>
      <c r="E35537" s="18">
        <v>7.10638616455791E-3</v>
      </c>
      <c r="F35537" s="18">
        <v>6.2888373137680623E-5</v>
      </c>
    </row>
    <row r="35538" spans="2:6" x14ac:dyDescent="0.25">
      <c r="B35538" s="18">
        <v>2017</v>
      </c>
      <c r="C35538" s="19">
        <v>42789</v>
      </c>
      <c r="D35538" s="18" t="s">
        <v>7</v>
      </c>
      <c r="E35538" s="18">
        <v>6.4685183798757206E-4</v>
      </c>
      <c r="F35538" s="18">
        <v>8.9840533053829457E-6</v>
      </c>
    </row>
    <row r="35539" spans="2:6" x14ac:dyDescent="0.25">
      <c r="B35539" s="18">
        <v>2017</v>
      </c>
      <c r="C35539" s="19">
        <v>42774</v>
      </c>
      <c r="D35539" s="18" t="s">
        <v>6</v>
      </c>
      <c r="E35539" s="18">
        <v>9.1068353672231796E-3</v>
      </c>
      <c r="F35539" s="18">
        <v>3.0545781238302015E-4</v>
      </c>
    </row>
    <row r="35540" spans="2:6" x14ac:dyDescent="0.25">
      <c r="B35540" s="18">
        <v>2017</v>
      </c>
      <c r="C35540" s="19">
        <v>42789</v>
      </c>
      <c r="D35540" s="18" t="s">
        <v>7</v>
      </c>
      <c r="E35540" s="18">
        <v>5.5575353747098896E-3</v>
      </c>
      <c r="F35540" s="18">
        <v>1.7968106610765891E-5</v>
      </c>
    </row>
    <row r="35541" spans="2:6" x14ac:dyDescent="0.25">
      <c r="B35541" s="18">
        <v>2017</v>
      </c>
      <c r="C35541" s="19">
        <v>42782</v>
      </c>
      <c r="D35541" s="18" t="s">
        <v>7</v>
      </c>
      <c r="E35541" s="18">
        <v>1.7339222879389084E-2</v>
      </c>
      <c r="F35541" s="18">
        <v>5.3904319832297674E-5</v>
      </c>
    </row>
    <row r="35542" spans="2:6" x14ac:dyDescent="0.25">
      <c r="B35542" s="18">
        <v>2017</v>
      </c>
      <c r="C35542" s="19">
        <v>42774</v>
      </c>
      <c r="D35542" s="18" t="s">
        <v>6</v>
      </c>
      <c r="E35542" s="18">
        <v>0.11143844675700622</v>
      </c>
      <c r="F35542" s="18">
        <v>2.0693269446732049E-3</v>
      </c>
    </row>
    <row r="35543" spans="2:6" x14ac:dyDescent="0.25">
      <c r="B35543" s="18">
        <v>2017</v>
      </c>
      <c r="C35543" s="19">
        <v>42774</v>
      </c>
      <c r="D35543" s="18" t="s">
        <v>6</v>
      </c>
      <c r="E35543" s="18">
        <v>0.25037708068178993</v>
      </c>
      <c r="F35543" s="18">
        <v>7.268099124054803E-3</v>
      </c>
    </row>
    <row r="35544" spans="2:6" x14ac:dyDescent="0.25">
      <c r="B35544" s="18">
        <v>2017</v>
      </c>
      <c r="C35544" s="19">
        <v>42774</v>
      </c>
      <c r="D35544" s="18" t="s">
        <v>6</v>
      </c>
      <c r="E35544" s="18">
        <v>7.3142272466372088E-2</v>
      </c>
      <c r="F35544" s="18">
        <v>1.05712360560006E-3</v>
      </c>
    </row>
    <row r="35545" spans="2:6" x14ac:dyDescent="0.25">
      <c r="B35545" s="18">
        <v>2017</v>
      </c>
      <c r="C35545" s="19">
        <v>42775</v>
      </c>
      <c r="D35545" s="18" t="s">
        <v>6</v>
      </c>
      <c r="E35545" s="18">
        <v>3.3092660527563676E-2</v>
      </c>
      <c r="F35545" s="18">
        <v>7.187242644306356E-4</v>
      </c>
    </row>
    <row r="35546" spans="2:6" x14ac:dyDescent="0.25">
      <c r="B35546" s="18">
        <v>2017</v>
      </c>
      <c r="C35546" s="19">
        <v>42775</v>
      </c>
      <c r="D35546" s="18" t="s">
        <v>6</v>
      </c>
      <c r="E35546" s="18">
        <v>0.29692610616156323</v>
      </c>
      <c r="F35546" s="18">
        <v>3.0965037059219884E-3</v>
      </c>
    </row>
    <row r="35547" spans="2:6" x14ac:dyDescent="0.25">
      <c r="B35547" s="18">
        <v>2017</v>
      </c>
      <c r="C35547" s="19">
        <v>42775</v>
      </c>
      <c r="D35547" s="18" t="s">
        <v>6</v>
      </c>
      <c r="E35547" s="18">
        <v>0.21202969728731513</v>
      </c>
      <c r="F35547" s="18">
        <v>2.8659130044171597E-3</v>
      </c>
    </row>
    <row r="35548" spans="2:6" x14ac:dyDescent="0.25">
      <c r="B35548" s="18">
        <v>2017</v>
      </c>
      <c r="C35548" s="19">
        <v>42791</v>
      </c>
      <c r="D35548" s="18" t="s">
        <v>7</v>
      </c>
      <c r="E35548" s="18">
        <v>4.9052931047390879E-3</v>
      </c>
      <c r="F35548" s="18">
        <v>2.6952159916148837E-5</v>
      </c>
    </row>
    <row r="35549" spans="2:6" x14ac:dyDescent="0.25">
      <c r="B35549" s="18">
        <v>2017</v>
      </c>
      <c r="C35549" s="19">
        <v>42775</v>
      </c>
      <c r="D35549" s="18" t="s">
        <v>6</v>
      </c>
      <c r="E35549" s="18">
        <v>7.7790422000948416E-3</v>
      </c>
      <c r="F35549" s="18">
        <v>3.8930897656659428E-5</v>
      </c>
    </row>
    <row r="35550" spans="2:6" x14ac:dyDescent="0.25">
      <c r="B35550" s="18">
        <v>2017</v>
      </c>
      <c r="C35550" s="19">
        <v>42796</v>
      </c>
      <c r="D35550" s="18" t="s">
        <v>7</v>
      </c>
      <c r="E35550" s="18">
        <v>1.5767013550947069E-2</v>
      </c>
      <c r="F35550" s="18">
        <v>3.8930897656659428E-5</v>
      </c>
    </row>
    <row r="35551" spans="2:6" x14ac:dyDescent="0.25">
      <c r="B35551" s="18">
        <v>2017</v>
      </c>
      <c r="C35551" s="19">
        <v>42795</v>
      </c>
      <c r="D35551" s="18" t="s">
        <v>7</v>
      </c>
      <c r="E35551" s="18">
        <v>8.2054353522497563E-4</v>
      </c>
      <c r="F35551" s="18">
        <v>5.9893688702552971E-6</v>
      </c>
    </row>
    <row r="35552" spans="2:6" x14ac:dyDescent="0.25">
      <c r="B35552" s="18">
        <v>2017</v>
      </c>
      <c r="C35552" s="19">
        <v>42797</v>
      </c>
      <c r="D35552" s="18" t="s">
        <v>7</v>
      </c>
      <c r="E35552" s="18">
        <v>2.5595567867036012E-2</v>
      </c>
      <c r="F35552" s="18">
        <v>9.8824586359212393E-5</v>
      </c>
    </row>
    <row r="35553" spans="2:6" x14ac:dyDescent="0.25">
      <c r="B35553" s="18">
        <v>2017</v>
      </c>
      <c r="C35553" s="19">
        <v>42790</v>
      </c>
      <c r="D35553" s="18" t="s">
        <v>7</v>
      </c>
      <c r="E35553" s="18">
        <v>7.4225200269521605E-2</v>
      </c>
      <c r="F35553" s="18">
        <v>3.6535150108557313E-4</v>
      </c>
    </row>
    <row r="35554" spans="2:6" x14ac:dyDescent="0.25">
      <c r="B35554" s="18">
        <v>2017</v>
      </c>
      <c r="C35554" s="19">
        <v>42793</v>
      </c>
      <c r="D35554" s="18" t="s">
        <v>7</v>
      </c>
      <c r="E35554" s="18">
        <v>1.9705023583139925E-3</v>
      </c>
      <c r="F35554" s="18">
        <v>5.9893688702552971E-6</v>
      </c>
    </row>
    <row r="35555" spans="2:6" x14ac:dyDescent="0.25">
      <c r="B35555" s="18">
        <v>2017</v>
      </c>
      <c r="C35555" s="19">
        <v>42775</v>
      </c>
      <c r="D35555" s="18" t="s">
        <v>6</v>
      </c>
      <c r="E35555" s="18">
        <v>4.1925582091787081E-3</v>
      </c>
      <c r="F35555" s="18">
        <v>1.048139552294677E-4</v>
      </c>
    </row>
    <row r="35556" spans="2:6" x14ac:dyDescent="0.25">
      <c r="B35556" s="18">
        <v>2017</v>
      </c>
      <c r="C35556" s="19">
        <v>42775</v>
      </c>
      <c r="D35556" s="18" t="s">
        <v>6</v>
      </c>
      <c r="E35556" s="18">
        <v>2.9812083551695738E-3</v>
      </c>
      <c r="F35556" s="18">
        <v>1.7968106610765891E-5</v>
      </c>
    </row>
    <row r="35557" spans="2:6" x14ac:dyDescent="0.25">
      <c r="B35557" s="18">
        <v>2017</v>
      </c>
      <c r="C35557" s="19">
        <v>42797</v>
      </c>
      <c r="D35557" s="18" t="s">
        <v>7</v>
      </c>
      <c r="E35557" s="18">
        <v>2.4466571834992888E-3</v>
      </c>
      <c r="F35557" s="18">
        <v>5.689900426742532E-5</v>
      </c>
    </row>
    <row r="35558" spans="2:6" x14ac:dyDescent="0.25">
      <c r="B35558" s="18">
        <v>2017</v>
      </c>
      <c r="C35558" s="19">
        <v>42775</v>
      </c>
      <c r="D35558" s="18" t="s">
        <v>6</v>
      </c>
      <c r="E35558" s="18">
        <v>4.1925582091787079E-4</v>
      </c>
      <c r="F35558" s="18">
        <v>2.096279104589354E-5</v>
      </c>
    </row>
    <row r="35559" spans="2:6" x14ac:dyDescent="0.25">
      <c r="B35559" s="18">
        <v>2017</v>
      </c>
      <c r="C35559" s="19">
        <v>42775</v>
      </c>
      <c r="D35559" s="18" t="s">
        <v>6</v>
      </c>
      <c r="E35559" s="18">
        <v>8.984053305382945E-5</v>
      </c>
      <c r="F35559" s="18">
        <v>8.9840533053829457E-6</v>
      </c>
    </row>
    <row r="35560" spans="2:6" x14ac:dyDescent="0.25">
      <c r="B35560" s="18">
        <v>2017</v>
      </c>
      <c r="C35560" s="19">
        <v>42775</v>
      </c>
      <c r="D35560" s="18" t="s">
        <v>6</v>
      </c>
      <c r="E35560" s="18">
        <v>9.9870679543809848E-2</v>
      </c>
      <c r="F35560" s="18">
        <v>2.5065508722018418E-3</v>
      </c>
    </row>
    <row r="35561" spans="2:6" x14ac:dyDescent="0.25">
      <c r="B35561" s="18">
        <v>2017</v>
      </c>
      <c r="C35561" s="19">
        <v>42775</v>
      </c>
      <c r="D35561" s="18" t="s">
        <v>6</v>
      </c>
      <c r="E35561" s="18">
        <v>5.0540290983504374E-4</v>
      </c>
      <c r="F35561" s="18">
        <v>2.9946844351276486E-6</v>
      </c>
    </row>
    <row r="35562" spans="2:6" x14ac:dyDescent="0.25">
      <c r="B35562" s="18">
        <v>2017</v>
      </c>
      <c r="C35562" s="19">
        <v>42775</v>
      </c>
      <c r="D35562" s="18" t="s">
        <v>6</v>
      </c>
      <c r="E35562" s="18">
        <v>0.10523820219111088</v>
      </c>
      <c r="F35562" s="18">
        <v>1.6620498614958448E-3</v>
      </c>
    </row>
    <row r="35563" spans="2:6" x14ac:dyDescent="0.25">
      <c r="B35563" s="18">
        <v>2017</v>
      </c>
      <c r="C35563" s="19">
        <v>42795</v>
      </c>
      <c r="D35563" s="18" t="s">
        <v>7</v>
      </c>
      <c r="E35563" s="18">
        <v>1.5497491951785581E-2</v>
      </c>
      <c r="F35563" s="18">
        <v>4.4920266526914725E-5</v>
      </c>
    </row>
    <row r="35564" spans="2:6" x14ac:dyDescent="0.25">
      <c r="B35564" s="18">
        <v>2017</v>
      </c>
      <c r="C35564" s="19">
        <v>42796</v>
      </c>
      <c r="D35564" s="18" t="s">
        <v>7</v>
      </c>
      <c r="E35564" s="18">
        <v>9.4931496593546457E-4</v>
      </c>
      <c r="F35564" s="18">
        <v>2.9946844351276486E-6</v>
      </c>
    </row>
    <row r="35565" spans="2:6" x14ac:dyDescent="0.25">
      <c r="B35565" s="18">
        <v>2017</v>
      </c>
      <c r="C35565" s="19">
        <v>42797</v>
      </c>
      <c r="D35565" s="18" t="s">
        <v>7</v>
      </c>
      <c r="E35565" s="18">
        <v>4.282398742232537E-4</v>
      </c>
      <c r="F35565" s="18">
        <v>2.9946844351276486E-6</v>
      </c>
    </row>
    <row r="35566" spans="2:6" x14ac:dyDescent="0.25">
      <c r="B35566" s="18">
        <v>2017</v>
      </c>
      <c r="C35566" s="19">
        <v>42797</v>
      </c>
      <c r="D35566" s="18" t="s">
        <v>7</v>
      </c>
      <c r="E35566" s="18">
        <v>8.9541064610316687E-4</v>
      </c>
      <c r="F35566" s="18">
        <v>2.9946844351276486E-6</v>
      </c>
    </row>
    <row r="35567" spans="2:6" x14ac:dyDescent="0.25">
      <c r="B35567" s="18">
        <v>2017</v>
      </c>
      <c r="C35567" s="19">
        <v>42797</v>
      </c>
      <c r="D35567" s="18" t="s">
        <v>7</v>
      </c>
      <c r="E35567" s="18">
        <v>8.2353821966010335E-3</v>
      </c>
      <c r="F35567" s="18">
        <v>2.9946844351276486E-5</v>
      </c>
    </row>
    <row r="35568" spans="2:6" x14ac:dyDescent="0.25">
      <c r="B35568" s="18">
        <v>2017</v>
      </c>
      <c r="C35568" s="19">
        <v>42797</v>
      </c>
      <c r="D35568" s="18" t="s">
        <v>7</v>
      </c>
      <c r="E35568" s="18">
        <v>4.1266751516058995E-3</v>
      </c>
      <c r="F35568" s="18">
        <v>3.8930897656659428E-5</v>
      </c>
    </row>
    <row r="35569" spans="2:6" x14ac:dyDescent="0.25">
      <c r="B35569" s="18">
        <v>2017</v>
      </c>
      <c r="C35569" s="19">
        <v>42798</v>
      </c>
      <c r="D35569" s="18" t="s">
        <v>7</v>
      </c>
      <c r="E35569" s="18">
        <v>3.8930897656659429E-4</v>
      </c>
      <c r="F35569" s="18">
        <v>2.9946844351276486E-6</v>
      </c>
    </row>
    <row r="35570" spans="2:6" x14ac:dyDescent="0.25">
      <c r="B35570" s="18">
        <v>2017</v>
      </c>
      <c r="C35570" s="19">
        <v>42801</v>
      </c>
      <c r="D35570" s="18" t="s">
        <v>7</v>
      </c>
      <c r="E35570" s="18">
        <v>5.1987721793815981E-3</v>
      </c>
      <c r="F35570" s="18">
        <v>2.3957475481021189E-5</v>
      </c>
    </row>
    <row r="35571" spans="2:6" x14ac:dyDescent="0.25">
      <c r="B35571" s="18">
        <v>2017</v>
      </c>
      <c r="C35571" s="19">
        <v>42801</v>
      </c>
      <c r="D35571" s="18" t="s">
        <v>7</v>
      </c>
      <c r="E35571" s="18">
        <v>1.1200119787377406E-3</v>
      </c>
      <c r="F35571" s="18">
        <v>5.9893688702552971E-6</v>
      </c>
    </row>
    <row r="35572" spans="2:6" x14ac:dyDescent="0.25">
      <c r="B35572" s="18">
        <v>2017</v>
      </c>
      <c r="C35572" s="19">
        <v>42801</v>
      </c>
      <c r="D35572" s="18" t="s">
        <v>7</v>
      </c>
      <c r="E35572" s="18">
        <v>1.7309276035037807E-3</v>
      </c>
      <c r="F35572" s="18">
        <v>5.9893688702552971E-6</v>
      </c>
    </row>
    <row r="35573" spans="2:6" x14ac:dyDescent="0.25">
      <c r="B35573" s="18">
        <v>2017</v>
      </c>
      <c r="C35573" s="19">
        <v>42803</v>
      </c>
      <c r="D35573" s="18" t="s">
        <v>7</v>
      </c>
      <c r="E35573" s="18">
        <v>5.4503256719323203E-4</v>
      </c>
      <c r="F35573" s="18">
        <v>2.9946844351276486E-6</v>
      </c>
    </row>
    <row r="35574" spans="2:6" x14ac:dyDescent="0.25">
      <c r="B35574" s="18">
        <v>2017</v>
      </c>
      <c r="C35574" s="19">
        <v>42776</v>
      </c>
      <c r="D35574" s="18" t="s">
        <v>6</v>
      </c>
      <c r="E35574" s="18">
        <v>1.9300142247510668E-2</v>
      </c>
      <c r="F35574" s="18">
        <v>9.5829901924084754E-5</v>
      </c>
    </row>
    <row r="35575" spans="2:6" x14ac:dyDescent="0.25">
      <c r="B35575" s="18">
        <v>2017</v>
      </c>
      <c r="C35575" s="19">
        <v>42797</v>
      </c>
      <c r="D35575" s="18" t="s">
        <v>7</v>
      </c>
      <c r="E35575" s="18">
        <v>4.2823987422325373E-3</v>
      </c>
      <c r="F35575" s="18">
        <v>6.5883057572808262E-5</v>
      </c>
    </row>
    <row r="35576" spans="2:6" x14ac:dyDescent="0.25">
      <c r="B35576" s="18">
        <v>2017</v>
      </c>
      <c r="C35576" s="19">
        <v>42800</v>
      </c>
      <c r="D35576" s="18" t="s">
        <v>7</v>
      </c>
      <c r="E35576" s="18">
        <v>7.4079009757680022E-3</v>
      </c>
      <c r="F35576" s="18">
        <v>2.096279104589354E-5</v>
      </c>
    </row>
    <row r="35577" spans="2:6" x14ac:dyDescent="0.25">
      <c r="B35577" s="18">
        <v>2017</v>
      </c>
      <c r="C35577" s="19">
        <v>42801</v>
      </c>
      <c r="D35577" s="18" t="s">
        <v>7</v>
      </c>
      <c r="E35577" s="18">
        <v>3.409448229392828E-2</v>
      </c>
      <c r="F35577" s="18">
        <v>9.8824586359212393E-5</v>
      </c>
    </row>
    <row r="35578" spans="2:6" x14ac:dyDescent="0.25">
      <c r="B35578" s="18">
        <v>2017</v>
      </c>
      <c r="C35578" s="19">
        <v>42801</v>
      </c>
      <c r="D35578" s="18" t="s">
        <v>7</v>
      </c>
      <c r="E35578" s="18">
        <v>4.3102493074792241E-2</v>
      </c>
      <c r="F35578" s="18">
        <v>1.1080332409972299E-4</v>
      </c>
    </row>
    <row r="35579" spans="2:6" x14ac:dyDescent="0.25">
      <c r="B35579" s="18">
        <v>2017</v>
      </c>
      <c r="C35579" s="19">
        <v>42781</v>
      </c>
      <c r="D35579" s="18" t="s">
        <v>7</v>
      </c>
      <c r="E35579" s="18">
        <v>1.8605974395448081E-2</v>
      </c>
      <c r="F35579" s="18">
        <v>5.689900426742532E-5</v>
      </c>
    </row>
    <row r="35580" spans="2:6" x14ac:dyDescent="0.25">
      <c r="B35580" s="18">
        <v>2017</v>
      </c>
      <c r="C35580" s="19">
        <v>42801</v>
      </c>
      <c r="D35580" s="18" t="s">
        <v>7</v>
      </c>
      <c r="E35580" s="18">
        <v>2.8030246312794791E-3</v>
      </c>
      <c r="F35580" s="18">
        <v>1.7968106610765891E-5</v>
      </c>
    </row>
    <row r="35581" spans="2:6" x14ac:dyDescent="0.25">
      <c r="B35581" s="18">
        <v>2017</v>
      </c>
      <c r="C35581" s="19">
        <v>42776</v>
      </c>
      <c r="D35581" s="18" t="s">
        <v>6</v>
      </c>
      <c r="E35581" s="18">
        <v>5.7158194205285617E-2</v>
      </c>
      <c r="F35581" s="18">
        <v>7.6663921539267803E-4</v>
      </c>
    </row>
    <row r="35582" spans="2:6" x14ac:dyDescent="0.25">
      <c r="B35582" s="18">
        <v>2017</v>
      </c>
      <c r="C35582" s="19">
        <v>42776</v>
      </c>
      <c r="D35582" s="18" t="s">
        <v>6</v>
      </c>
      <c r="E35582" s="18">
        <v>7.7262858426293329E-3</v>
      </c>
      <c r="F35582" s="18">
        <v>1.2877143071048889E-4</v>
      </c>
    </row>
    <row r="35583" spans="2:6" x14ac:dyDescent="0.25">
      <c r="B35583" s="18">
        <v>2017</v>
      </c>
      <c r="C35583" s="19">
        <v>42777</v>
      </c>
      <c r="D35583" s="18" t="s">
        <v>6</v>
      </c>
      <c r="E35583" s="18">
        <v>1.25726834868109E-3</v>
      </c>
      <c r="F35583" s="18">
        <v>4.4620798083401964E-4</v>
      </c>
    </row>
    <row r="35584" spans="2:6" x14ac:dyDescent="0.25">
      <c r="B35584" s="18">
        <v>2017</v>
      </c>
      <c r="C35584" s="19">
        <v>42777</v>
      </c>
      <c r="D35584" s="18" t="s">
        <v>6</v>
      </c>
      <c r="E35584" s="18">
        <v>6.4685183798757206E-4</v>
      </c>
      <c r="F35584" s="18">
        <v>8.9840533053829457E-6</v>
      </c>
    </row>
    <row r="35585" spans="2:6" x14ac:dyDescent="0.25">
      <c r="B35585" s="18">
        <v>2017</v>
      </c>
      <c r="C35585" s="19">
        <v>42777</v>
      </c>
      <c r="D35585" s="18" t="s">
        <v>6</v>
      </c>
      <c r="E35585" s="18">
        <v>2.8958598487684359E-3</v>
      </c>
      <c r="F35585" s="18">
        <v>1.0780863966459535E-4</v>
      </c>
    </row>
    <row r="35586" spans="2:6" x14ac:dyDescent="0.25">
      <c r="B35586" s="18">
        <v>2017</v>
      </c>
      <c r="C35586" s="19">
        <v>42777</v>
      </c>
      <c r="D35586" s="18" t="s">
        <v>6</v>
      </c>
      <c r="E35586" s="18">
        <v>0.20220708242868907</v>
      </c>
      <c r="F35586" s="18">
        <v>2.0633375758029497E-3</v>
      </c>
    </row>
    <row r="35587" spans="2:6" x14ac:dyDescent="0.25">
      <c r="B35587" s="18">
        <v>2017</v>
      </c>
      <c r="C35587" s="19">
        <v>42777</v>
      </c>
      <c r="D35587" s="18" t="s">
        <v>7</v>
      </c>
      <c r="E35587" s="18">
        <v>3.0545781238302014E-3</v>
      </c>
      <c r="F35587" s="18">
        <v>2.9946844351276486E-5</v>
      </c>
    </row>
    <row r="35588" spans="2:6" x14ac:dyDescent="0.25">
      <c r="B35588" s="18">
        <v>2017</v>
      </c>
      <c r="C35588" s="19">
        <v>42777</v>
      </c>
      <c r="D35588" s="18" t="s">
        <v>6</v>
      </c>
      <c r="E35588" s="18">
        <v>8.1934566145092456E-3</v>
      </c>
      <c r="F35588" s="18">
        <v>2.6952159916148837E-5</v>
      </c>
    </row>
    <row r="35589" spans="2:6" x14ac:dyDescent="0.25">
      <c r="B35589" s="18">
        <v>2017</v>
      </c>
      <c r="C35589" s="19">
        <v>42811</v>
      </c>
      <c r="D35589" s="18" t="s">
        <v>7</v>
      </c>
      <c r="E35589" s="18">
        <v>3.0665568615707121E-3</v>
      </c>
      <c r="F35589" s="18">
        <v>1.1978737740510594E-5</v>
      </c>
    </row>
    <row r="35590" spans="2:6" x14ac:dyDescent="0.25">
      <c r="B35590" s="18">
        <v>2017</v>
      </c>
      <c r="C35590" s="19">
        <v>42813</v>
      </c>
      <c r="D35590" s="18" t="s">
        <v>7</v>
      </c>
      <c r="E35590" s="18">
        <v>2.3747847570562253E-2</v>
      </c>
      <c r="F35590" s="18">
        <v>3.8930897656659429E-4</v>
      </c>
    </row>
    <row r="35591" spans="2:6" x14ac:dyDescent="0.25">
      <c r="B35591" s="18">
        <v>2017</v>
      </c>
      <c r="C35591" s="19">
        <v>42809</v>
      </c>
      <c r="D35591" s="18" t="s">
        <v>7</v>
      </c>
      <c r="E35591" s="18">
        <v>6.8122282947767621E-2</v>
      </c>
      <c r="F35591" s="18">
        <v>1.9165980384816951E-4</v>
      </c>
    </row>
    <row r="35592" spans="2:6" x14ac:dyDescent="0.25">
      <c r="B35592" s="18">
        <v>2017</v>
      </c>
      <c r="C35592" s="19">
        <v>42777</v>
      </c>
      <c r="D35592" s="18" t="s">
        <v>6</v>
      </c>
      <c r="E35592" s="18">
        <v>4.9087320006987498E-2</v>
      </c>
      <c r="F35592" s="18">
        <v>1.1709216141349106E-3</v>
      </c>
    </row>
    <row r="35593" spans="2:6" x14ac:dyDescent="0.25">
      <c r="B35593" s="18">
        <v>2017</v>
      </c>
      <c r="C35593" s="19">
        <v>42778</v>
      </c>
      <c r="D35593" s="18" t="s">
        <v>6</v>
      </c>
      <c r="E35593" s="18">
        <v>2.3136931945796214E-3</v>
      </c>
      <c r="F35593" s="18">
        <v>8.9840533053829457E-6</v>
      </c>
    </row>
    <row r="35594" spans="2:6" x14ac:dyDescent="0.25">
      <c r="B35594" s="18">
        <v>2017</v>
      </c>
      <c r="C35594" s="19">
        <v>42778</v>
      </c>
      <c r="D35594" s="18" t="s">
        <v>6</v>
      </c>
      <c r="E35594" s="18">
        <v>1.7930173941254264E-3</v>
      </c>
      <c r="F35594" s="18">
        <v>2.096279104589354E-5</v>
      </c>
    </row>
    <row r="35595" spans="2:6" x14ac:dyDescent="0.25">
      <c r="B35595" s="18">
        <v>2017</v>
      </c>
      <c r="C35595" s="19">
        <v>42778</v>
      </c>
      <c r="D35595" s="18" t="s">
        <v>6</v>
      </c>
      <c r="E35595" s="18">
        <v>2.5671632851688251E-2</v>
      </c>
      <c r="F35595" s="18">
        <v>3.32409972299169E-4</v>
      </c>
    </row>
    <row r="35596" spans="2:6" x14ac:dyDescent="0.25">
      <c r="B35596" s="18">
        <v>2017</v>
      </c>
      <c r="C35596" s="19">
        <v>42778</v>
      </c>
      <c r="D35596" s="18" t="s">
        <v>6</v>
      </c>
      <c r="E35596" s="18">
        <v>7.0345137381148462E-3</v>
      </c>
      <c r="F35596" s="18">
        <v>2.6053754585610541E-4</v>
      </c>
    </row>
    <row r="35597" spans="2:6" x14ac:dyDescent="0.25">
      <c r="B35597" s="18">
        <v>2017</v>
      </c>
      <c r="C35597" s="19">
        <v>42779</v>
      </c>
      <c r="D35597" s="18" t="s">
        <v>6</v>
      </c>
      <c r="E35597" s="18">
        <v>3.3199021736417762E-2</v>
      </c>
      <c r="F35597" s="18">
        <v>6.64819944598338E-4</v>
      </c>
    </row>
    <row r="35598" spans="2:6" x14ac:dyDescent="0.25">
      <c r="B35598" s="18">
        <v>2017</v>
      </c>
      <c r="C35598" s="19">
        <v>42779</v>
      </c>
      <c r="D35598" s="18" t="s">
        <v>6</v>
      </c>
      <c r="E35598" s="18">
        <v>1.2143445384442614E-3</v>
      </c>
      <c r="F35598" s="18">
        <v>2.9946844351276486E-5</v>
      </c>
    </row>
    <row r="35599" spans="2:6" x14ac:dyDescent="0.25">
      <c r="B35599" s="18">
        <v>2017</v>
      </c>
      <c r="C35599" s="19">
        <v>42779</v>
      </c>
      <c r="D35599" s="18" t="s">
        <v>6</v>
      </c>
      <c r="E35599" s="18">
        <v>2.1720446207980832E-3</v>
      </c>
      <c r="F35599" s="18">
        <v>1.7968106610765891E-5</v>
      </c>
    </row>
    <row r="35600" spans="2:6" x14ac:dyDescent="0.25">
      <c r="B35600" s="18">
        <v>2017</v>
      </c>
      <c r="C35600" s="19">
        <v>42782</v>
      </c>
      <c r="D35600" s="18" t="s">
        <v>7</v>
      </c>
      <c r="E35600" s="18">
        <v>2.7024032342591899E-2</v>
      </c>
      <c r="F35600" s="18">
        <v>7.1872426443063566E-5</v>
      </c>
    </row>
    <row r="35601" spans="2:6" x14ac:dyDescent="0.25">
      <c r="B35601" s="18">
        <v>2017</v>
      </c>
      <c r="C35601" s="19">
        <v>42779</v>
      </c>
      <c r="D35601" s="18" t="s">
        <v>6</v>
      </c>
      <c r="E35601" s="18">
        <v>1.9155648723515759E-2</v>
      </c>
      <c r="F35601" s="18">
        <v>8.6845848618701798E-5</v>
      </c>
    </row>
    <row r="35602" spans="2:6" x14ac:dyDescent="0.25">
      <c r="B35602" s="18">
        <v>2017</v>
      </c>
      <c r="C35602" s="19">
        <v>42779</v>
      </c>
      <c r="D35602" s="18" t="s">
        <v>6</v>
      </c>
      <c r="E35602" s="18">
        <v>1.2937036759751441E-3</v>
      </c>
      <c r="F35602" s="18">
        <v>2.6952159916148837E-5</v>
      </c>
    </row>
    <row r="35603" spans="2:6" x14ac:dyDescent="0.25">
      <c r="B35603" s="18">
        <v>2017</v>
      </c>
      <c r="C35603" s="19">
        <v>42779</v>
      </c>
      <c r="D35603" s="18" t="s">
        <v>6</v>
      </c>
      <c r="E35603" s="18">
        <v>5.2125876569089763E-2</v>
      </c>
      <c r="F35603" s="18">
        <v>9.0439469940854984E-4</v>
      </c>
    </row>
    <row r="35604" spans="2:6" x14ac:dyDescent="0.25">
      <c r="B35604" s="18">
        <v>2017</v>
      </c>
      <c r="C35604" s="19">
        <v>42779</v>
      </c>
      <c r="D35604" s="18" t="s">
        <v>6</v>
      </c>
      <c r="E35604" s="18">
        <v>4.4606273863891592E-2</v>
      </c>
      <c r="F35604" s="18">
        <v>3.5037807890993489E-4</v>
      </c>
    </row>
    <row r="35605" spans="2:6" x14ac:dyDescent="0.25">
      <c r="B35605" s="18">
        <v>2017</v>
      </c>
      <c r="C35605" s="19">
        <v>42779</v>
      </c>
      <c r="D35605" s="18" t="s">
        <v>6</v>
      </c>
      <c r="E35605" s="18">
        <v>8.0807566569339514E-3</v>
      </c>
      <c r="F35605" s="18">
        <v>3.8930897656659428E-5</v>
      </c>
    </row>
    <row r="35606" spans="2:6" x14ac:dyDescent="0.25">
      <c r="B35606" s="18">
        <v>2017</v>
      </c>
      <c r="C35606" s="19">
        <v>42779</v>
      </c>
      <c r="D35606" s="18" t="s">
        <v>6</v>
      </c>
      <c r="E35606" s="18">
        <v>5.0336752264730104E-2</v>
      </c>
      <c r="F35606" s="18">
        <v>3.6834618552070077E-4</v>
      </c>
    </row>
    <row r="35607" spans="2:6" x14ac:dyDescent="0.25">
      <c r="B35607" s="18">
        <v>2017</v>
      </c>
      <c r="C35607" s="19">
        <v>42779</v>
      </c>
      <c r="D35607" s="18" t="s">
        <v>6</v>
      </c>
      <c r="E35607" s="18">
        <v>0.20029747198722259</v>
      </c>
      <c r="F35607" s="18">
        <v>1.1918844051808041E-3</v>
      </c>
    </row>
    <row r="35608" spans="2:6" x14ac:dyDescent="0.25">
      <c r="B35608" s="18">
        <v>2017</v>
      </c>
      <c r="C35608" s="19">
        <v>42794</v>
      </c>
      <c r="D35608" s="18" t="s">
        <v>7</v>
      </c>
      <c r="E35608" s="18">
        <v>3.0725462304409673E-3</v>
      </c>
      <c r="F35608" s="18">
        <v>8.9840533053829457E-6</v>
      </c>
    </row>
    <row r="35609" spans="2:6" x14ac:dyDescent="0.25">
      <c r="B35609" s="18">
        <v>2017</v>
      </c>
      <c r="C35609" s="19">
        <v>42779</v>
      </c>
      <c r="D35609" s="18" t="s">
        <v>6</v>
      </c>
      <c r="E35609" s="18">
        <v>4.7858600983254625E-2</v>
      </c>
      <c r="F35609" s="18">
        <v>5.4802725162835962E-4</v>
      </c>
    </row>
    <row r="35610" spans="2:6" x14ac:dyDescent="0.25">
      <c r="B35610" s="18">
        <v>2017</v>
      </c>
      <c r="C35610" s="19">
        <v>42779</v>
      </c>
      <c r="D35610" s="18" t="s">
        <v>6</v>
      </c>
      <c r="E35610" s="18">
        <v>0.20002131217089675</v>
      </c>
      <c r="F35610" s="18">
        <v>6.3517256869057423E-3</v>
      </c>
    </row>
    <row r="35611" spans="2:6" x14ac:dyDescent="0.25">
      <c r="B35611" s="18">
        <v>2017</v>
      </c>
      <c r="C35611" s="19">
        <v>42779</v>
      </c>
      <c r="D35611" s="18" t="s">
        <v>6</v>
      </c>
      <c r="E35611" s="18">
        <v>0.13272471363330088</v>
      </c>
      <c r="F35611" s="18">
        <v>4.2823987422325373E-3</v>
      </c>
    </row>
    <row r="35612" spans="2:6" x14ac:dyDescent="0.25">
      <c r="B35612" s="18">
        <v>2017</v>
      </c>
      <c r="C35612" s="19">
        <v>42779</v>
      </c>
      <c r="D35612" s="18" t="s">
        <v>6</v>
      </c>
      <c r="E35612" s="18">
        <v>3.3839934116942428E-4</v>
      </c>
      <c r="F35612" s="18">
        <v>2.9946844351276486E-6</v>
      </c>
    </row>
    <row r="35613" spans="2:6" x14ac:dyDescent="0.25">
      <c r="B35613" s="18">
        <v>2017</v>
      </c>
      <c r="C35613" s="19">
        <v>42779</v>
      </c>
      <c r="D35613" s="18" t="s">
        <v>6</v>
      </c>
      <c r="E35613" s="18">
        <v>5.8631878415811939E-2</v>
      </c>
      <c r="F35613" s="18">
        <v>1.4374485288612712E-3</v>
      </c>
    </row>
    <row r="35614" spans="2:6" x14ac:dyDescent="0.25">
      <c r="B35614" s="18">
        <v>2017</v>
      </c>
      <c r="C35614" s="19">
        <v>42802</v>
      </c>
      <c r="D35614" s="18" t="s">
        <v>7</v>
      </c>
      <c r="E35614" s="18">
        <v>4.6133113723141425E-2</v>
      </c>
      <c r="F35614" s="18">
        <v>1.1679269296997829E-4</v>
      </c>
    </row>
    <row r="35615" spans="2:6" x14ac:dyDescent="0.25">
      <c r="B35615" s="18">
        <v>2017</v>
      </c>
      <c r="C35615" s="19">
        <v>42804</v>
      </c>
      <c r="D35615" s="18" t="s">
        <v>7</v>
      </c>
      <c r="E35615" s="18">
        <v>1.5272890619151007E-2</v>
      </c>
      <c r="F35615" s="18">
        <v>4.4920266526914725E-5</v>
      </c>
    </row>
    <row r="35616" spans="2:6" x14ac:dyDescent="0.25">
      <c r="B35616" s="18">
        <v>2017</v>
      </c>
      <c r="C35616" s="19">
        <v>42779</v>
      </c>
      <c r="D35616" s="18" t="s">
        <v>6</v>
      </c>
      <c r="E35616" s="18">
        <v>6.64819944598338E-4</v>
      </c>
      <c r="F35616" s="18">
        <v>1.7968106610765891E-5</v>
      </c>
    </row>
    <row r="35617" spans="2:6" x14ac:dyDescent="0.25">
      <c r="B35617" s="18">
        <v>2017</v>
      </c>
      <c r="C35617" s="19">
        <v>42779</v>
      </c>
      <c r="D35617" s="18" t="s">
        <v>6</v>
      </c>
      <c r="E35617" s="18">
        <v>7.5336278106361313E-4</v>
      </c>
      <c r="F35617" s="18">
        <v>5.9893688702552971E-6</v>
      </c>
    </row>
    <row r="35618" spans="2:6" x14ac:dyDescent="0.25">
      <c r="B35618" s="18">
        <v>2017</v>
      </c>
      <c r="C35618" s="19">
        <v>42779</v>
      </c>
      <c r="D35618" s="18" t="s">
        <v>6</v>
      </c>
      <c r="E35618" s="18">
        <v>3.6495220982755712E-4</v>
      </c>
      <c r="F35618" s="18">
        <v>5.9893688702552971E-6</v>
      </c>
    </row>
    <row r="35619" spans="2:6" x14ac:dyDescent="0.25">
      <c r="B35619" s="18">
        <v>2017</v>
      </c>
      <c r="C35619" s="19">
        <v>42779</v>
      </c>
      <c r="D35619" s="18" t="s">
        <v>6</v>
      </c>
      <c r="E35619" s="18">
        <v>6.4918769184697167E-3</v>
      </c>
      <c r="F35619" s="18">
        <v>1.1978737740510594E-5</v>
      </c>
    </row>
    <row r="35620" spans="2:6" x14ac:dyDescent="0.25">
      <c r="B35620" s="18">
        <v>2017</v>
      </c>
      <c r="C35620" s="19">
        <v>42779</v>
      </c>
      <c r="D35620" s="18" t="s">
        <v>6</v>
      </c>
      <c r="E35620" s="18">
        <v>2.6610765890544286E-3</v>
      </c>
      <c r="F35620" s="18">
        <v>1.7968106610765891E-5</v>
      </c>
    </row>
    <row r="35621" spans="2:6" x14ac:dyDescent="0.25">
      <c r="B35621" s="18">
        <v>2017</v>
      </c>
      <c r="C35621" s="19">
        <v>42779</v>
      </c>
      <c r="D35621" s="18" t="s">
        <v>6</v>
      </c>
      <c r="E35621" s="18">
        <v>1.8581218337451015E-2</v>
      </c>
      <c r="F35621" s="18">
        <v>1.3176611514561652E-4</v>
      </c>
    </row>
    <row r="35622" spans="2:6" x14ac:dyDescent="0.25">
      <c r="B35622" s="18">
        <v>2017</v>
      </c>
      <c r="C35622" s="19">
        <v>42779</v>
      </c>
      <c r="D35622" s="18" t="s">
        <v>6</v>
      </c>
      <c r="E35622" s="18">
        <v>0.12110843253225516</v>
      </c>
      <c r="F35622" s="18">
        <v>2.4616306056749271E-3</v>
      </c>
    </row>
    <row r="35623" spans="2:6" x14ac:dyDescent="0.25">
      <c r="B35623" s="18">
        <v>2017</v>
      </c>
      <c r="C35623" s="19">
        <v>42779</v>
      </c>
      <c r="D35623" s="18" t="s">
        <v>6</v>
      </c>
      <c r="E35623" s="18">
        <v>9.714556661925073E-3</v>
      </c>
      <c r="F35623" s="18">
        <v>1.1379800853485064E-4</v>
      </c>
    </row>
    <row r="35624" spans="2:6" x14ac:dyDescent="0.25">
      <c r="B35624" s="18">
        <v>2017</v>
      </c>
      <c r="C35624" s="19">
        <v>42779</v>
      </c>
      <c r="D35624" s="18" t="s">
        <v>6</v>
      </c>
      <c r="E35624" s="18">
        <v>1.2321778842554466E-2</v>
      </c>
      <c r="F35624" s="18">
        <v>9.8824586359212393E-5</v>
      </c>
    </row>
    <row r="35625" spans="2:6" x14ac:dyDescent="0.25">
      <c r="B35625" s="18">
        <v>2017</v>
      </c>
      <c r="C35625" s="19">
        <v>42779</v>
      </c>
      <c r="D35625" s="18" t="s">
        <v>6</v>
      </c>
      <c r="E35625" s="18">
        <v>3.9170472411469643E-3</v>
      </c>
      <c r="F35625" s="18">
        <v>1.1978737740510594E-5</v>
      </c>
    </row>
    <row r="35626" spans="2:6" x14ac:dyDescent="0.25">
      <c r="B35626" s="18">
        <v>2017</v>
      </c>
      <c r="C35626" s="19">
        <v>42779</v>
      </c>
      <c r="D35626" s="18" t="s">
        <v>6</v>
      </c>
      <c r="E35626" s="18">
        <v>0.16538084899303737</v>
      </c>
      <c r="F35626" s="18">
        <v>3.1444186568840306E-4</v>
      </c>
    </row>
    <row r="35627" spans="2:6" x14ac:dyDescent="0.25">
      <c r="B35627" s="18">
        <v>2017</v>
      </c>
      <c r="C35627" s="19">
        <v>42780</v>
      </c>
      <c r="D35627" s="18" t="s">
        <v>6</v>
      </c>
      <c r="E35627" s="18">
        <v>1.4885977390132515E-2</v>
      </c>
      <c r="F35627" s="18">
        <v>2.0363854158868009E-4</v>
      </c>
    </row>
    <row r="35628" spans="2:6" x14ac:dyDescent="0.25">
      <c r="B35628" s="18">
        <v>2017</v>
      </c>
      <c r="C35628" s="19">
        <v>42780</v>
      </c>
      <c r="D35628" s="18" t="s">
        <v>6</v>
      </c>
      <c r="E35628" s="18">
        <v>3.6624042324873249E-2</v>
      </c>
      <c r="F35628" s="18">
        <v>4.3422924309350903E-4</v>
      </c>
    </row>
    <row r="35629" spans="2:6" x14ac:dyDescent="0.25">
      <c r="B35629" s="18">
        <v>2017</v>
      </c>
      <c r="C35629" s="19">
        <v>42780</v>
      </c>
      <c r="D35629" s="18" t="s">
        <v>6</v>
      </c>
      <c r="E35629" s="18">
        <v>7.5451074343041106E-3</v>
      </c>
      <c r="F35629" s="18">
        <v>4.4920266526914725E-5</v>
      </c>
    </row>
    <row r="35630" spans="2:6" x14ac:dyDescent="0.25">
      <c r="B35630" s="18">
        <v>2017</v>
      </c>
      <c r="C35630" s="19">
        <v>42780</v>
      </c>
      <c r="D35630" s="18" t="s">
        <v>6</v>
      </c>
      <c r="E35630" s="18">
        <v>2.2430186419106087E-3</v>
      </c>
      <c r="F35630" s="18">
        <v>2.096279104589354E-5</v>
      </c>
    </row>
    <row r="35631" spans="2:6" x14ac:dyDescent="0.25">
      <c r="B35631" s="18">
        <v>2017</v>
      </c>
      <c r="C35631" s="19">
        <v>42809</v>
      </c>
      <c r="D35631" s="18" t="s">
        <v>7</v>
      </c>
      <c r="E35631" s="18">
        <v>2.5335030321179904E-3</v>
      </c>
      <c r="F35631" s="18">
        <v>5.9893688702552971E-6</v>
      </c>
    </row>
    <row r="35632" spans="2:6" x14ac:dyDescent="0.25">
      <c r="B35632" s="18">
        <v>2017</v>
      </c>
      <c r="C35632" s="19">
        <v>42811</v>
      </c>
      <c r="D35632" s="18" t="s">
        <v>7</v>
      </c>
      <c r="E35632" s="18">
        <v>1.1140226098674853E-2</v>
      </c>
      <c r="F35632" s="18">
        <v>4.4920266526914725E-5</v>
      </c>
    </row>
    <row r="35633" spans="2:6" x14ac:dyDescent="0.25">
      <c r="B35633" s="18">
        <v>2017</v>
      </c>
      <c r="C35633" s="19">
        <v>42780</v>
      </c>
      <c r="D35633" s="18" t="s">
        <v>6</v>
      </c>
      <c r="E35633" s="18">
        <v>2.5772254248708541E-2</v>
      </c>
      <c r="F35633" s="18">
        <v>4.1326645204761546E-4</v>
      </c>
    </row>
    <row r="35634" spans="2:6" x14ac:dyDescent="0.25">
      <c r="B35634" s="18">
        <v>2017</v>
      </c>
      <c r="C35634" s="19">
        <v>42815</v>
      </c>
      <c r="D35634" s="18" t="s">
        <v>7</v>
      </c>
      <c r="E35634" s="18">
        <v>1.4913528486935688E-2</v>
      </c>
      <c r="F35634" s="18">
        <v>4.4920266526914725E-5</v>
      </c>
    </row>
    <row r="35635" spans="2:6" x14ac:dyDescent="0.25">
      <c r="B35635" s="18">
        <v>2017</v>
      </c>
      <c r="C35635" s="19">
        <v>42780</v>
      </c>
      <c r="D35635" s="18" t="s">
        <v>6</v>
      </c>
      <c r="E35635" s="18">
        <v>1.9016246163060567E-3</v>
      </c>
      <c r="F35635" s="18">
        <v>1.4973422175638243E-5</v>
      </c>
    </row>
    <row r="35636" spans="2:6" x14ac:dyDescent="0.25">
      <c r="B35636" s="18">
        <v>2017</v>
      </c>
      <c r="C35636" s="19">
        <v>42822</v>
      </c>
      <c r="D35636" s="18" t="s">
        <v>7</v>
      </c>
      <c r="E35636" s="18">
        <v>4.2443662499064158E-2</v>
      </c>
      <c r="F35636" s="18">
        <v>1.3775548401587183E-4</v>
      </c>
    </row>
    <row r="35637" spans="2:6" x14ac:dyDescent="0.25">
      <c r="B35637" s="18">
        <v>2017</v>
      </c>
      <c r="C35637" s="19">
        <v>42780</v>
      </c>
      <c r="D35637" s="18" t="s">
        <v>6</v>
      </c>
      <c r="E35637" s="18">
        <v>9.5680167702328362E-3</v>
      </c>
      <c r="F35637" s="18">
        <v>1.0631129744703152E-3</v>
      </c>
    </row>
    <row r="35638" spans="2:6" x14ac:dyDescent="0.25">
      <c r="B35638" s="18">
        <v>2017</v>
      </c>
      <c r="C35638" s="19">
        <v>42803</v>
      </c>
      <c r="D35638" s="18" t="s">
        <v>7</v>
      </c>
      <c r="E35638" s="18">
        <v>1.1613386239425021E-2</v>
      </c>
      <c r="F35638" s="18">
        <v>4.192558209178708E-5</v>
      </c>
    </row>
    <row r="35639" spans="2:6" x14ac:dyDescent="0.25">
      <c r="B35639" s="18">
        <v>2017</v>
      </c>
      <c r="C35639" s="19">
        <v>42780</v>
      </c>
      <c r="D35639" s="18" t="s">
        <v>6</v>
      </c>
      <c r="E35639" s="18">
        <v>0.14308462479099587</v>
      </c>
      <c r="F35639" s="18">
        <v>1.3356292580669312E-3</v>
      </c>
    </row>
    <row r="35640" spans="2:6" x14ac:dyDescent="0.25">
      <c r="B35640" s="18">
        <v>2017</v>
      </c>
      <c r="C35640" s="19">
        <v>42816</v>
      </c>
      <c r="D35640" s="18" t="s">
        <v>7</v>
      </c>
      <c r="E35640" s="18">
        <v>1.635097701579696E-2</v>
      </c>
      <c r="F35640" s="18">
        <v>3.8930897656659428E-5</v>
      </c>
    </row>
    <row r="35641" spans="2:6" x14ac:dyDescent="0.25">
      <c r="B35641" s="18">
        <v>2017</v>
      </c>
      <c r="C35641" s="19">
        <v>42780</v>
      </c>
      <c r="D35641" s="18" t="s">
        <v>6</v>
      </c>
      <c r="E35641" s="18">
        <v>1.5979636145841133E-2</v>
      </c>
      <c r="F35641" s="18">
        <v>1.736916972374036E-4</v>
      </c>
    </row>
    <row r="35642" spans="2:6" x14ac:dyDescent="0.25">
      <c r="B35642" s="18">
        <v>2017</v>
      </c>
      <c r="C35642" s="19">
        <v>42808</v>
      </c>
      <c r="D35642" s="18" t="s">
        <v>7</v>
      </c>
      <c r="E35642" s="18">
        <v>6.079209403309126E-4</v>
      </c>
      <c r="F35642" s="18">
        <v>2.9946844351276486E-6</v>
      </c>
    </row>
    <row r="35643" spans="2:6" x14ac:dyDescent="0.25">
      <c r="B35643" s="18">
        <v>2017</v>
      </c>
      <c r="C35643" s="19">
        <v>42808</v>
      </c>
      <c r="D35643" s="18" t="s">
        <v>7</v>
      </c>
      <c r="E35643" s="18">
        <v>1.436550123530733E-2</v>
      </c>
      <c r="F35643" s="18">
        <v>3.8930897656659428E-5</v>
      </c>
    </row>
    <row r="35644" spans="2:6" x14ac:dyDescent="0.25">
      <c r="B35644" s="18">
        <v>2017</v>
      </c>
      <c r="C35644" s="19">
        <v>42809</v>
      </c>
      <c r="D35644" s="18" t="s">
        <v>7</v>
      </c>
      <c r="E35644" s="18">
        <v>3.6160814554166355E-3</v>
      </c>
      <c r="F35644" s="18">
        <v>1.7968106610765891E-5</v>
      </c>
    </row>
    <row r="35645" spans="2:6" x14ac:dyDescent="0.25">
      <c r="B35645" s="18">
        <v>2017</v>
      </c>
      <c r="C35645" s="19">
        <v>42795</v>
      </c>
      <c r="D35645" s="18" t="s">
        <v>7</v>
      </c>
      <c r="E35645" s="18">
        <v>4.5662948266826382E-2</v>
      </c>
      <c r="F35645" s="18">
        <v>1.796810661076589E-4</v>
      </c>
    </row>
    <row r="35646" spans="2:6" x14ac:dyDescent="0.25">
      <c r="B35646" s="18">
        <v>2017</v>
      </c>
      <c r="C35646" s="19">
        <v>42780</v>
      </c>
      <c r="D35646" s="18" t="s">
        <v>6</v>
      </c>
      <c r="E35646" s="18">
        <v>1.0502358313992663E-3</v>
      </c>
      <c r="F35646" s="18">
        <v>8.9840533053829457E-6</v>
      </c>
    </row>
    <row r="35647" spans="2:6" x14ac:dyDescent="0.25">
      <c r="B35647" s="18">
        <v>2017</v>
      </c>
      <c r="C35647" s="19">
        <v>42804</v>
      </c>
      <c r="D35647" s="18" t="s">
        <v>7</v>
      </c>
      <c r="E35647" s="18">
        <v>2.77607247136333E-3</v>
      </c>
      <c r="F35647" s="18">
        <v>8.9840533053829457E-6</v>
      </c>
    </row>
    <row r="35648" spans="2:6" x14ac:dyDescent="0.25">
      <c r="B35648" s="18">
        <v>2017</v>
      </c>
      <c r="C35648" s="19">
        <v>42811</v>
      </c>
      <c r="D35648" s="18" t="s">
        <v>7</v>
      </c>
      <c r="E35648" s="18">
        <v>9.2905093459109984E-3</v>
      </c>
      <c r="F35648" s="18">
        <v>2.9946844351276486E-5</v>
      </c>
    </row>
    <row r="35649" spans="2:6" x14ac:dyDescent="0.25">
      <c r="B35649" s="18">
        <v>2017</v>
      </c>
      <c r="C35649" s="19">
        <v>42780</v>
      </c>
      <c r="D35649" s="18" t="s">
        <v>6</v>
      </c>
      <c r="E35649" s="18">
        <v>6.037283821217339E-3</v>
      </c>
      <c r="F35649" s="18">
        <v>1.4374485288612713E-4</v>
      </c>
    </row>
    <row r="35650" spans="2:6" x14ac:dyDescent="0.25">
      <c r="B35650" s="18">
        <v>2017</v>
      </c>
      <c r="C35650" s="19">
        <v>42780</v>
      </c>
      <c r="D35650" s="18" t="s">
        <v>6</v>
      </c>
      <c r="E35650" s="18">
        <v>0.10781582690723965</v>
      </c>
      <c r="F35650" s="18">
        <v>5.7198472710938083E-4</v>
      </c>
    </row>
    <row r="35651" spans="2:6" x14ac:dyDescent="0.25">
      <c r="B35651" s="18">
        <v>2017</v>
      </c>
      <c r="C35651" s="19">
        <v>42781</v>
      </c>
      <c r="D35651" s="18" t="s">
        <v>6</v>
      </c>
      <c r="E35651" s="18">
        <v>6.0724364253450021E-2</v>
      </c>
      <c r="F35651" s="18">
        <v>1.6860073369768661E-3</v>
      </c>
    </row>
    <row r="35652" spans="2:6" x14ac:dyDescent="0.25">
      <c r="B35652" s="18">
        <v>2017</v>
      </c>
      <c r="C35652" s="19">
        <v>42781</v>
      </c>
      <c r="D35652" s="18" t="s">
        <v>6</v>
      </c>
      <c r="E35652" s="18">
        <v>5.9169973297397026E-4</v>
      </c>
      <c r="F35652" s="18">
        <v>2.9946844351276486E-6</v>
      </c>
    </row>
    <row r="35653" spans="2:6" x14ac:dyDescent="0.25">
      <c r="B35653" s="18">
        <v>2017</v>
      </c>
      <c r="C35653" s="19">
        <v>42786</v>
      </c>
      <c r="D35653" s="18" t="s">
        <v>7</v>
      </c>
      <c r="E35653" s="18">
        <v>0.10951261510818297</v>
      </c>
      <c r="F35653" s="18">
        <v>5.8695814928501908E-4</v>
      </c>
    </row>
    <row r="35654" spans="2:6" x14ac:dyDescent="0.25">
      <c r="B35654" s="18">
        <v>2017</v>
      </c>
      <c r="C35654" s="19">
        <v>42795</v>
      </c>
      <c r="D35654" s="18" t="s">
        <v>7</v>
      </c>
      <c r="E35654" s="18">
        <v>0.14433380749170233</v>
      </c>
      <c r="F35654" s="18">
        <v>5.9893688702552963E-4</v>
      </c>
    </row>
    <row r="35655" spans="2:6" x14ac:dyDescent="0.25">
      <c r="B35655" s="18">
        <v>2017</v>
      </c>
      <c r="C35655" s="19">
        <v>42795</v>
      </c>
      <c r="D35655" s="18" t="s">
        <v>7</v>
      </c>
      <c r="E35655" s="18">
        <v>3.3073794015622366E-3</v>
      </c>
      <c r="F35655" s="18">
        <v>1.4973422175638243E-5</v>
      </c>
    </row>
    <row r="35656" spans="2:6" x14ac:dyDescent="0.25">
      <c r="B35656" s="18">
        <v>2017</v>
      </c>
      <c r="C35656" s="19">
        <v>42781</v>
      </c>
      <c r="D35656" s="18" t="s">
        <v>6</v>
      </c>
      <c r="E35656" s="18">
        <v>4.5571310923111473E-2</v>
      </c>
      <c r="F35656" s="18">
        <v>8.6246911731676279E-4</v>
      </c>
    </row>
    <row r="35657" spans="2:6" x14ac:dyDescent="0.25">
      <c r="B35657" s="18">
        <v>2017</v>
      </c>
      <c r="C35657" s="19">
        <v>42796</v>
      </c>
      <c r="D35657" s="18" t="s">
        <v>7</v>
      </c>
      <c r="E35657" s="18">
        <v>4.3122956751765515E-2</v>
      </c>
      <c r="F35657" s="18">
        <v>2.7850565246687129E-4</v>
      </c>
    </row>
    <row r="35658" spans="2:6" x14ac:dyDescent="0.25">
      <c r="B35658" s="18">
        <v>2017</v>
      </c>
      <c r="C35658" s="19">
        <v>42797</v>
      </c>
      <c r="D35658" s="18" t="s">
        <v>7</v>
      </c>
      <c r="E35658" s="18">
        <v>1.6051508572284196E-3</v>
      </c>
      <c r="F35658" s="18">
        <v>5.9893688702552971E-6</v>
      </c>
    </row>
    <row r="35659" spans="2:6" x14ac:dyDescent="0.25">
      <c r="B35659" s="18">
        <v>2017</v>
      </c>
      <c r="C35659" s="19">
        <v>42781</v>
      </c>
      <c r="D35659" s="18" t="s">
        <v>6</v>
      </c>
      <c r="E35659" s="18">
        <v>0.56979706021811183</v>
      </c>
      <c r="F35659" s="18">
        <v>1.9231863442389759E-2</v>
      </c>
    </row>
    <row r="35660" spans="2:6" x14ac:dyDescent="0.25">
      <c r="B35660" s="18">
        <v>2017</v>
      </c>
      <c r="C35660" s="19">
        <v>42801</v>
      </c>
      <c r="D35660" s="18" t="s">
        <v>7</v>
      </c>
      <c r="E35660" s="18">
        <v>8.8133562925806694E-3</v>
      </c>
      <c r="F35660" s="18">
        <v>2.6952159916148837E-5</v>
      </c>
    </row>
    <row r="35661" spans="2:6" x14ac:dyDescent="0.25">
      <c r="B35661" s="18">
        <v>2017</v>
      </c>
      <c r="C35661" s="19">
        <v>42803</v>
      </c>
      <c r="D35661" s="18" t="s">
        <v>7</v>
      </c>
      <c r="E35661" s="18">
        <v>9.5680167702328362E-3</v>
      </c>
      <c r="F35661" s="18">
        <v>2.6952159916148837E-5</v>
      </c>
    </row>
    <row r="35662" spans="2:6" x14ac:dyDescent="0.25">
      <c r="B35662" s="18">
        <v>2017</v>
      </c>
      <c r="C35662" s="19">
        <v>42808</v>
      </c>
      <c r="D35662" s="18" t="s">
        <v>7</v>
      </c>
      <c r="E35662" s="18">
        <v>9.6758254098974327E-3</v>
      </c>
      <c r="F35662" s="18">
        <v>2.6952159916148837E-5</v>
      </c>
    </row>
    <row r="35663" spans="2:6" x14ac:dyDescent="0.25">
      <c r="B35663" s="18">
        <v>2017</v>
      </c>
      <c r="C35663" s="19">
        <v>42810</v>
      </c>
      <c r="D35663" s="18" t="s">
        <v>7</v>
      </c>
      <c r="E35663" s="18">
        <v>9.541064610316688E-3</v>
      </c>
      <c r="F35663" s="18">
        <v>2.6952159916148837E-5</v>
      </c>
    </row>
    <row r="35664" spans="2:6" x14ac:dyDescent="0.25">
      <c r="B35664" s="18">
        <v>2017</v>
      </c>
      <c r="C35664" s="19">
        <v>42815</v>
      </c>
      <c r="D35664" s="18" t="s">
        <v>7</v>
      </c>
      <c r="E35664" s="18">
        <v>9.7566818896458792E-3</v>
      </c>
      <c r="F35664" s="18">
        <v>2.6952159916148837E-5</v>
      </c>
    </row>
    <row r="35665" spans="2:6" x14ac:dyDescent="0.25">
      <c r="B35665" s="18">
        <v>2017</v>
      </c>
      <c r="C35665" s="19">
        <v>42817</v>
      </c>
      <c r="D35665" s="18" t="s">
        <v>7</v>
      </c>
      <c r="E35665" s="18">
        <v>9.8074417908212922E-3</v>
      </c>
      <c r="F35665" s="18">
        <v>2.6952159916148837E-5</v>
      </c>
    </row>
    <row r="35666" spans="2:6" x14ac:dyDescent="0.25">
      <c r="B35666" s="18">
        <v>2017</v>
      </c>
      <c r="C35666" s="19">
        <v>42822</v>
      </c>
      <c r="D35666" s="18" t="s">
        <v>7</v>
      </c>
      <c r="E35666" s="18">
        <v>1.5955678670360112E-2</v>
      </c>
      <c r="F35666" s="18">
        <v>7.1872426443063566E-5</v>
      </c>
    </row>
    <row r="35667" spans="2:6" x14ac:dyDescent="0.25">
      <c r="B35667" s="18">
        <v>2017</v>
      </c>
      <c r="C35667" s="19">
        <v>42781</v>
      </c>
      <c r="D35667" s="18" t="s">
        <v>6</v>
      </c>
      <c r="E35667" s="18">
        <v>5.291607396870554E-4</v>
      </c>
      <c r="F35667" s="18">
        <v>8.9840533053829457E-6</v>
      </c>
    </row>
    <row r="35668" spans="2:6" x14ac:dyDescent="0.25">
      <c r="B35668" s="18">
        <v>2017</v>
      </c>
      <c r="C35668" s="19">
        <v>42781</v>
      </c>
      <c r="D35668" s="18" t="s">
        <v>6</v>
      </c>
      <c r="E35668" s="18">
        <v>0</v>
      </c>
      <c r="F35668" s="18">
        <v>1.1978737740510594E-5</v>
      </c>
    </row>
    <row r="35669" spans="2:6" x14ac:dyDescent="0.25">
      <c r="B35669" s="18">
        <v>2017</v>
      </c>
      <c r="C35669" s="19">
        <v>42781</v>
      </c>
      <c r="D35669" s="18" t="s">
        <v>6</v>
      </c>
      <c r="E35669" s="18">
        <v>4.8382121733922282E-3</v>
      </c>
      <c r="F35669" s="18">
        <v>6.2888373137680623E-5</v>
      </c>
    </row>
    <row r="35670" spans="2:6" x14ac:dyDescent="0.25">
      <c r="B35670" s="18">
        <v>2017</v>
      </c>
      <c r="C35670" s="19">
        <v>42781</v>
      </c>
      <c r="D35670" s="18" t="s">
        <v>6</v>
      </c>
      <c r="E35670" s="18">
        <v>4.1925582091787081E-3</v>
      </c>
      <c r="F35670" s="18">
        <v>1.1978737740510594E-4</v>
      </c>
    </row>
    <row r="35671" spans="2:6" x14ac:dyDescent="0.25">
      <c r="B35671" s="18">
        <v>2017</v>
      </c>
      <c r="C35671" s="19">
        <v>42782</v>
      </c>
      <c r="D35671" s="18" t="s">
        <v>6</v>
      </c>
      <c r="E35671" s="18">
        <v>1.0511342367298046E-3</v>
      </c>
      <c r="F35671" s="18">
        <v>3.5936213221531783E-5</v>
      </c>
    </row>
    <row r="35672" spans="2:6" x14ac:dyDescent="0.25">
      <c r="B35672" s="18">
        <v>2017</v>
      </c>
      <c r="C35672" s="19">
        <v>42800</v>
      </c>
      <c r="D35672" s="18" t="s">
        <v>7</v>
      </c>
      <c r="E35672" s="18">
        <v>1.5811933817473983E-3</v>
      </c>
      <c r="F35672" s="18">
        <v>3.5936213221531783E-5</v>
      </c>
    </row>
    <row r="35673" spans="2:6" x14ac:dyDescent="0.25">
      <c r="B35673" s="18">
        <v>2017</v>
      </c>
      <c r="C35673" s="19">
        <v>42796</v>
      </c>
      <c r="D35673" s="18" t="s">
        <v>7</v>
      </c>
      <c r="E35673" s="18">
        <v>5.09395822415213E-2</v>
      </c>
      <c r="F35673" s="18">
        <v>8.0856479748446508E-4</v>
      </c>
    </row>
    <row r="35674" spans="2:6" x14ac:dyDescent="0.25">
      <c r="B35674" s="18">
        <v>2017</v>
      </c>
      <c r="C35674" s="19">
        <v>42782</v>
      </c>
      <c r="D35674" s="18" t="s">
        <v>6</v>
      </c>
      <c r="E35674" s="18">
        <v>1.9688253350303209E-2</v>
      </c>
      <c r="F35674" s="18">
        <v>4.1326645204761546E-4</v>
      </c>
    </row>
    <row r="35675" spans="2:6" x14ac:dyDescent="0.25">
      <c r="B35675" s="18">
        <v>2017</v>
      </c>
      <c r="C35675" s="19">
        <v>42797</v>
      </c>
      <c r="D35675" s="18" t="s">
        <v>7</v>
      </c>
      <c r="E35675" s="18">
        <v>2.1148461480871454E-2</v>
      </c>
      <c r="F35675" s="18">
        <v>6.5883057572808262E-5</v>
      </c>
    </row>
    <row r="35676" spans="2:6" x14ac:dyDescent="0.25">
      <c r="B35676" s="18">
        <v>2017</v>
      </c>
      <c r="C35676" s="19">
        <v>42782</v>
      </c>
      <c r="D35676" s="18" t="s">
        <v>6</v>
      </c>
      <c r="E35676" s="18">
        <v>2.3208804372239276E-4</v>
      </c>
      <c r="F35676" s="18">
        <v>2.9946844351276486E-6</v>
      </c>
    </row>
    <row r="35677" spans="2:6" x14ac:dyDescent="0.25">
      <c r="B35677" s="18">
        <v>2017</v>
      </c>
      <c r="C35677" s="19">
        <v>42782</v>
      </c>
      <c r="D35677" s="18" t="s">
        <v>6</v>
      </c>
      <c r="E35677" s="18">
        <v>4.7292056599535824E-3</v>
      </c>
      <c r="F35677" s="18">
        <v>1.1080332409972299E-4</v>
      </c>
    </row>
    <row r="35678" spans="2:6" x14ac:dyDescent="0.25">
      <c r="B35678" s="18">
        <v>2017</v>
      </c>
      <c r="C35678" s="19">
        <v>42782</v>
      </c>
      <c r="D35678" s="18" t="s">
        <v>6</v>
      </c>
      <c r="E35678" s="18">
        <v>2.855785979885702E-2</v>
      </c>
      <c r="F35678" s="18">
        <v>8.7444785505727334E-4</v>
      </c>
    </row>
    <row r="35679" spans="2:6" x14ac:dyDescent="0.25">
      <c r="B35679" s="18">
        <v>2017</v>
      </c>
      <c r="C35679" s="19">
        <v>42782</v>
      </c>
      <c r="D35679" s="18" t="s">
        <v>6</v>
      </c>
      <c r="E35679" s="18">
        <v>7.5898030994983906E-2</v>
      </c>
      <c r="F35679" s="18">
        <v>4.1326645204761546E-4</v>
      </c>
    </row>
    <row r="35680" spans="2:6" x14ac:dyDescent="0.25">
      <c r="B35680" s="18">
        <v>2017</v>
      </c>
      <c r="C35680" s="19">
        <v>42782</v>
      </c>
      <c r="D35680" s="18" t="s">
        <v>6</v>
      </c>
      <c r="E35680" s="18">
        <v>2.1806293828454504E-4</v>
      </c>
      <c r="F35680" s="18">
        <v>2.9946844351276486E-6</v>
      </c>
    </row>
    <row r="35681" spans="2:6" x14ac:dyDescent="0.25">
      <c r="B35681" s="18">
        <v>2017</v>
      </c>
      <c r="C35681" s="19">
        <v>42782</v>
      </c>
      <c r="D35681" s="18" t="s">
        <v>6</v>
      </c>
      <c r="E35681" s="18">
        <v>5.2797484465074498E-2</v>
      </c>
      <c r="F35681" s="18">
        <v>1.3236505203264206E-3</v>
      </c>
    </row>
    <row r="35682" spans="2:6" x14ac:dyDescent="0.25">
      <c r="B35682" s="18">
        <v>2017</v>
      </c>
      <c r="C35682" s="19">
        <v>42783</v>
      </c>
      <c r="D35682" s="18" t="s">
        <v>6</v>
      </c>
      <c r="E35682" s="18">
        <v>0.20515205510219359</v>
      </c>
      <c r="F35682" s="18">
        <v>9.0140001497342214E-4</v>
      </c>
    </row>
    <row r="35683" spans="2:6" x14ac:dyDescent="0.25">
      <c r="B35683" s="18">
        <v>2017</v>
      </c>
      <c r="C35683" s="19">
        <v>42783</v>
      </c>
      <c r="D35683" s="18" t="s">
        <v>6</v>
      </c>
      <c r="E35683" s="18">
        <v>6.8610366599286363E-2</v>
      </c>
      <c r="F35683" s="18">
        <v>9.0140001497342214E-4</v>
      </c>
    </row>
    <row r="35684" spans="2:6" x14ac:dyDescent="0.25">
      <c r="B35684" s="18">
        <v>2017</v>
      </c>
      <c r="C35684" s="19">
        <v>42809</v>
      </c>
      <c r="D35684" s="18" t="s">
        <v>7</v>
      </c>
      <c r="E35684" s="18">
        <v>3.4848144543435499E-3</v>
      </c>
      <c r="F35684" s="18">
        <v>1.4973422175638243E-5</v>
      </c>
    </row>
    <row r="35685" spans="2:6" x14ac:dyDescent="0.25">
      <c r="B35685" s="18">
        <v>2017</v>
      </c>
      <c r="C35685" s="19">
        <v>42783</v>
      </c>
      <c r="D35685" s="18" t="s">
        <v>6</v>
      </c>
      <c r="E35685" s="18">
        <v>1.3997654163859161E-3</v>
      </c>
      <c r="F35685" s="18">
        <v>1.4973422175638243E-5</v>
      </c>
    </row>
    <row r="35686" spans="2:6" x14ac:dyDescent="0.25">
      <c r="B35686" s="18">
        <v>2017</v>
      </c>
      <c r="C35686" s="19">
        <v>42783</v>
      </c>
      <c r="D35686" s="18" t="s">
        <v>6</v>
      </c>
      <c r="E35686" s="18">
        <v>3.1420229093359286E-2</v>
      </c>
      <c r="F35686" s="18">
        <v>2.5754286142097777E-4</v>
      </c>
    </row>
    <row r="35687" spans="2:6" x14ac:dyDescent="0.25">
      <c r="B35687" s="18">
        <v>2017</v>
      </c>
      <c r="C35687" s="19">
        <v>42783</v>
      </c>
      <c r="D35687" s="18" t="s">
        <v>6</v>
      </c>
      <c r="E35687" s="18">
        <v>7.4519727483716408E-2</v>
      </c>
      <c r="F35687" s="18">
        <v>3.8631429213146666E-4</v>
      </c>
    </row>
    <row r="35688" spans="2:6" x14ac:dyDescent="0.25">
      <c r="B35688" s="18">
        <v>2017</v>
      </c>
      <c r="C35688" s="19">
        <v>42787</v>
      </c>
      <c r="D35688" s="18" t="s">
        <v>7</v>
      </c>
      <c r="E35688" s="18">
        <v>1.2397993561428464E-2</v>
      </c>
      <c r="F35688" s="18">
        <v>2.9946844351276486E-5</v>
      </c>
    </row>
    <row r="35689" spans="2:6" x14ac:dyDescent="0.25">
      <c r="B35689" s="18">
        <v>2017</v>
      </c>
      <c r="C35689" s="19">
        <v>42783</v>
      </c>
      <c r="D35689" s="18" t="s">
        <v>6</v>
      </c>
      <c r="E35689" s="18">
        <v>8.5348506401137982E-4</v>
      </c>
      <c r="F35689" s="18">
        <v>8.9840533053829457E-6</v>
      </c>
    </row>
    <row r="35690" spans="2:6" x14ac:dyDescent="0.25">
      <c r="B35690" s="18">
        <v>2017</v>
      </c>
      <c r="C35690" s="19">
        <v>42783</v>
      </c>
      <c r="D35690" s="18" t="s">
        <v>6</v>
      </c>
      <c r="E35690" s="18">
        <v>1.7543859649122798E-4</v>
      </c>
      <c r="F35690" s="18">
        <v>2.9946844351276486E-6</v>
      </c>
    </row>
    <row r="35691" spans="2:6" x14ac:dyDescent="0.25">
      <c r="B35691" s="18">
        <v>2017</v>
      </c>
      <c r="C35691" s="19">
        <v>42803</v>
      </c>
      <c r="D35691" s="18" t="s">
        <v>7</v>
      </c>
      <c r="E35691" s="18">
        <v>2.5077487459758928E-2</v>
      </c>
      <c r="F35691" s="18">
        <v>3.1743655012353076E-4</v>
      </c>
    </row>
    <row r="35692" spans="2:6" x14ac:dyDescent="0.25">
      <c r="B35692" s="18">
        <v>2017</v>
      </c>
      <c r="C35692" s="19">
        <v>42783</v>
      </c>
      <c r="D35692" s="18" t="s">
        <v>6</v>
      </c>
      <c r="E35692" s="18">
        <v>0</v>
      </c>
      <c r="F35692" s="18">
        <v>4.0727708317736018E-4</v>
      </c>
    </row>
    <row r="35693" spans="2:6" x14ac:dyDescent="0.25">
      <c r="B35693" s="18">
        <v>2017</v>
      </c>
      <c r="C35693" s="19">
        <v>42813</v>
      </c>
      <c r="D35693" s="18" t="s">
        <v>7</v>
      </c>
      <c r="E35693" s="18">
        <v>2.9228120086845851E-3</v>
      </c>
      <c r="F35693" s="18">
        <v>1.1978737740510594E-5</v>
      </c>
    </row>
    <row r="35694" spans="2:6" x14ac:dyDescent="0.25">
      <c r="B35694" s="18">
        <v>2017</v>
      </c>
      <c r="C35694" s="19">
        <v>42811</v>
      </c>
      <c r="D35694" s="18" t="s">
        <v>7</v>
      </c>
      <c r="E35694" s="18">
        <v>1.0002246013326346E-3</v>
      </c>
      <c r="F35694" s="18">
        <v>2.9946844351276486E-6</v>
      </c>
    </row>
    <row r="35695" spans="2:6" x14ac:dyDescent="0.25">
      <c r="B35695" s="18">
        <v>2017</v>
      </c>
      <c r="C35695" s="19">
        <v>42787</v>
      </c>
      <c r="D35695" s="18" t="s">
        <v>7</v>
      </c>
      <c r="E35695" s="18">
        <v>2.0124279404057796E-2</v>
      </c>
      <c r="F35695" s="18">
        <v>4.7914950962042377E-5</v>
      </c>
    </row>
    <row r="35696" spans="2:6" x14ac:dyDescent="0.25">
      <c r="B35696" s="18">
        <v>2017</v>
      </c>
      <c r="C35696" s="19">
        <v>42783</v>
      </c>
      <c r="D35696" s="18" t="s">
        <v>6</v>
      </c>
      <c r="E35696" s="18">
        <v>1.1467644930248798E-3</v>
      </c>
      <c r="F35696" s="18">
        <v>5.9893688702552971E-6</v>
      </c>
    </row>
    <row r="35697" spans="2:6" x14ac:dyDescent="0.25">
      <c r="B35697" s="18">
        <v>2017</v>
      </c>
      <c r="C35697" s="19">
        <v>42783</v>
      </c>
      <c r="D35697" s="18" t="s">
        <v>6</v>
      </c>
      <c r="E35697" s="18">
        <v>6.0622395248433926E-4</v>
      </c>
      <c r="F35697" s="18">
        <v>5.9893688702552971E-6</v>
      </c>
    </row>
    <row r="35698" spans="2:6" x14ac:dyDescent="0.25">
      <c r="B35698" s="18">
        <v>2017</v>
      </c>
      <c r="C35698" s="19">
        <v>42783</v>
      </c>
      <c r="D35698" s="18" t="s">
        <v>6</v>
      </c>
      <c r="E35698" s="18">
        <v>4.8828329714756312E-4</v>
      </c>
      <c r="F35698" s="18">
        <v>2.9946844351276486E-6</v>
      </c>
    </row>
    <row r="35699" spans="2:6" x14ac:dyDescent="0.25">
      <c r="B35699" s="18">
        <v>2017</v>
      </c>
      <c r="C35699" s="19">
        <v>42783</v>
      </c>
      <c r="D35699" s="18" t="s">
        <v>6</v>
      </c>
      <c r="E35699" s="18">
        <v>6.1930074118439775E-4</v>
      </c>
      <c r="F35699" s="18">
        <v>1.1978737740510594E-5</v>
      </c>
    </row>
    <row r="35700" spans="2:6" x14ac:dyDescent="0.25">
      <c r="B35700" s="18">
        <v>2017</v>
      </c>
      <c r="C35700" s="19">
        <v>42783</v>
      </c>
      <c r="D35700" s="18" t="s">
        <v>6</v>
      </c>
      <c r="E35700" s="18">
        <v>6.3487310024706151E-4</v>
      </c>
      <c r="F35700" s="18">
        <v>5.9893688702552971E-6</v>
      </c>
    </row>
    <row r="35701" spans="2:6" x14ac:dyDescent="0.25">
      <c r="B35701" s="18">
        <v>2017</v>
      </c>
      <c r="C35701" s="19">
        <v>42783</v>
      </c>
      <c r="D35701" s="18" t="s">
        <v>6</v>
      </c>
      <c r="E35701" s="18">
        <v>1.5600808564797486E-3</v>
      </c>
      <c r="F35701" s="18">
        <v>8.9840533053829457E-6</v>
      </c>
    </row>
    <row r="35702" spans="2:6" x14ac:dyDescent="0.25">
      <c r="B35702" s="18">
        <v>2017</v>
      </c>
      <c r="C35702" s="19">
        <v>42783</v>
      </c>
      <c r="D35702" s="18" t="s">
        <v>6</v>
      </c>
      <c r="E35702" s="18">
        <v>9.5548002295924833E-2</v>
      </c>
      <c r="F35702" s="18">
        <v>5.8695814928501908E-4</v>
      </c>
    </row>
    <row r="35703" spans="2:6" x14ac:dyDescent="0.25">
      <c r="B35703" s="18">
        <v>2017</v>
      </c>
      <c r="C35703" s="19">
        <v>42783</v>
      </c>
      <c r="D35703" s="18" t="s">
        <v>6</v>
      </c>
      <c r="E35703" s="18">
        <v>4.2504554415911656E-4</v>
      </c>
      <c r="F35703" s="18">
        <v>1.1978737740510594E-5</v>
      </c>
    </row>
    <row r="35704" spans="2:6" x14ac:dyDescent="0.25">
      <c r="B35704" s="18">
        <v>2017</v>
      </c>
      <c r="C35704" s="19">
        <v>42783</v>
      </c>
      <c r="D35704" s="18" t="s">
        <v>6</v>
      </c>
      <c r="E35704" s="18">
        <v>1.5398567542611874E-2</v>
      </c>
      <c r="F35704" s="18">
        <v>6.109156247660403E-4</v>
      </c>
    </row>
    <row r="35705" spans="2:6" x14ac:dyDescent="0.25">
      <c r="B35705" s="18">
        <v>2017</v>
      </c>
      <c r="C35705" s="19">
        <v>42784</v>
      </c>
      <c r="D35705" s="18" t="s">
        <v>6</v>
      </c>
      <c r="E35705" s="18">
        <v>1.3444635771505578E-3</v>
      </c>
      <c r="F35705" s="18">
        <v>8.9840533053829457E-6</v>
      </c>
    </row>
    <row r="35706" spans="2:6" x14ac:dyDescent="0.25">
      <c r="B35706" s="18">
        <v>2017</v>
      </c>
      <c r="C35706" s="19">
        <v>42784</v>
      </c>
      <c r="D35706" s="18" t="s">
        <v>6</v>
      </c>
      <c r="E35706" s="18">
        <v>1.1234059544308842E-3</v>
      </c>
      <c r="F35706" s="18">
        <v>2.9946844351276486E-6</v>
      </c>
    </row>
    <row r="35707" spans="2:6" x14ac:dyDescent="0.25">
      <c r="B35707" s="18">
        <v>2017</v>
      </c>
      <c r="C35707" s="19">
        <v>42784</v>
      </c>
      <c r="D35707" s="18" t="s">
        <v>6</v>
      </c>
      <c r="E35707" s="18">
        <v>1.6442314891068352E-3</v>
      </c>
      <c r="F35707" s="18">
        <v>8.9840533053829457E-6</v>
      </c>
    </row>
    <row r="35708" spans="2:6" x14ac:dyDescent="0.25">
      <c r="B35708" s="18">
        <v>2017</v>
      </c>
      <c r="C35708" s="19">
        <v>42784</v>
      </c>
      <c r="D35708" s="18" t="s">
        <v>6</v>
      </c>
      <c r="E35708" s="18">
        <v>3.9230366100172193E-4</v>
      </c>
      <c r="F35708" s="18">
        <v>2.9946844351276486E-6</v>
      </c>
    </row>
    <row r="35709" spans="2:6" x14ac:dyDescent="0.25">
      <c r="B35709" s="18">
        <v>2017</v>
      </c>
      <c r="C35709" s="19">
        <v>42784</v>
      </c>
      <c r="D35709" s="18" t="s">
        <v>6</v>
      </c>
      <c r="E35709" s="18">
        <v>1.6120386314292131E-3</v>
      </c>
      <c r="F35709" s="18">
        <v>5.9893688702552971E-6</v>
      </c>
    </row>
    <row r="35710" spans="2:6" x14ac:dyDescent="0.25">
      <c r="B35710" s="18">
        <v>2017</v>
      </c>
      <c r="C35710" s="19">
        <v>42784</v>
      </c>
      <c r="D35710" s="18" t="s">
        <v>6</v>
      </c>
      <c r="E35710" s="18">
        <v>1.3695690149983768E-3</v>
      </c>
      <c r="F35710" s="18">
        <v>1.1978737740510594E-5</v>
      </c>
    </row>
    <row r="35711" spans="2:6" x14ac:dyDescent="0.25">
      <c r="B35711" s="18">
        <v>2017</v>
      </c>
      <c r="C35711" s="19">
        <v>42784</v>
      </c>
      <c r="D35711" s="18" t="s">
        <v>6</v>
      </c>
      <c r="E35711" s="18">
        <v>3.0441616131366922E-2</v>
      </c>
      <c r="F35711" s="18">
        <v>3.8631429213146666E-4</v>
      </c>
    </row>
    <row r="35712" spans="2:6" x14ac:dyDescent="0.25">
      <c r="B35712" s="18">
        <v>2017</v>
      </c>
      <c r="C35712" s="19">
        <v>42784</v>
      </c>
      <c r="D35712" s="18" t="s">
        <v>6</v>
      </c>
      <c r="E35712" s="18">
        <v>3.9598862019914652E-2</v>
      </c>
      <c r="F35712" s="18">
        <v>6.5284120685782734E-4</v>
      </c>
    </row>
    <row r="35713" spans="2:6" x14ac:dyDescent="0.25">
      <c r="B35713" s="18">
        <v>2017</v>
      </c>
      <c r="C35713" s="19">
        <v>42784</v>
      </c>
      <c r="D35713" s="18" t="s">
        <v>6</v>
      </c>
      <c r="E35713" s="18">
        <v>1.4463327593521509E-3</v>
      </c>
      <c r="F35713" s="18">
        <v>5.9893688702552971E-6</v>
      </c>
    </row>
    <row r="35714" spans="2:6" x14ac:dyDescent="0.25">
      <c r="B35714" s="18">
        <v>2017</v>
      </c>
      <c r="C35714" s="19">
        <v>42784</v>
      </c>
      <c r="D35714" s="18" t="s">
        <v>6</v>
      </c>
      <c r="E35714" s="18">
        <v>2.6193506525916507E-4</v>
      </c>
      <c r="F35714" s="18">
        <v>2.9946844351276486E-6</v>
      </c>
    </row>
    <row r="35715" spans="2:6" x14ac:dyDescent="0.25">
      <c r="B35715" s="18">
        <v>2017</v>
      </c>
      <c r="C35715" s="19">
        <v>42784</v>
      </c>
      <c r="D35715" s="18" t="s">
        <v>6</v>
      </c>
      <c r="E35715" s="18">
        <v>4.6597289810586208E-4</v>
      </c>
      <c r="F35715" s="18">
        <v>5.9893688702552971E-6</v>
      </c>
    </row>
    <row r="35716" spans="2:6" x14ac:dyDescent="0.25">
      <c r="B35716" s="18">
        <v>2017</v>
      </c>
      <c r="C35716" s="19">
        <v>42784</v>
      </c>
      <c r="D35716" s="18" t="s">
        <v>6</v>
      </c>
      <c r="E35716" s="18">
        <v>0.34902662773576998</v>
      </c>
      <c r="F35716" s="18">
        <v>8.0676798682338853E-3</v>
      </c>
    </row>
    <row r="35717" spans="2:6" x14ac:dyDescent="0.25">
      <c r="B35717" s="18">
        <v>2017</v>
      </c>
      <c r="C35717" s="19">
        <v>42784</v>
      </c>
      <c r="D35717" s="18" t="s">
        <v>6</v>
      </c>
      <c r="E35717" s="18">
        <v>4.215517456514696E-4</v>
      </c>
      <c r="F35717" s="18">
        <v>2.9946844351276486E-6</v>
      </c>
    </row>
    <row r="35718" spans="2:6" x14ac:dyDescent="0.25">
      <c r="B35718" s="18">
        <v>2017</v>
      </c>
      <c r="C35718" s="19">
        <v>42785</v>
      </c>
      <c r="D35718" s="18" t="s">
        <v>6</v>
      </c>
      <c r="E35718" s="18">
        <v>2.6268223902572944E-2</v>
      </c>
      <c r="F35718" s="18">
        <v>3.159392079059669E-3</v>
      </c>
    </row>
    <row r="35719" spans="2:6" x14ac:dyDescent="0.25">
      <c r="B35719" s="18">
        <v>2017</v>
      </c>
      <c r="C35719" s="19">
        <v>42785</v>
      </c>
      <c r="D35719" s="18" t="s">
        <v>6</v>
      </c>
      <c r="E35719" s="18">
        <v>2.0430735444585848E-3</v>
      </c>
      <c r="F35719" s="18">
        <v>5.9893688702552971E-6</v>
      </c>
    </row>
    <row r="35720" spans="2:6" x14ac:dyDescent="0.25">
      <c r="B35720" s="18">
        <v>2017</v>
      </c>
      <c r="C35720" s="19">
        <v>42785</v>
      </c>
      <c r="D35720" s="18" t="s">
        <v>6</v>
      </c>
      <c r="E35720" s="18">
        <v>1.9076139851763121E-3</v>
      </c>
      <c r="F35720" s="18">
        <v>2.096279104589354E-5</v>
      </c>
    </row>
    <row r="35721" spans="2:6" x14ac:dyDescent="0.25">
      <c r="B35721" s="18">
        <v>2017</v>
      </c>
      <c r="C35721" s="19">
        <v>42785</v>
      </c>
      <c r="D35721" s="18" t="s">
        <v>6</v>
      </c>
      <c r="E35721" s="18">
        <v>2.0583464350777361E-4</v>
      </c>
      <c r="F35721" s="18">
        <v>2.9946844351276486E-6</v>
      </c>
    </row>
    <row r="35722" spans="2:6" x14ac:dyDescent="0.25">
      <c r="B35722" s="18">
        <v>2017</v>
      </c>
      <c r="C35722" s="19">
        <v>42785</v>
      </c>
      <c r="D35722" s="18" t="s">
        <v>6</v>
      </c>
      <c r="E35722" s="18">
        <v>3.3869880961293704E-4</v>
      </c>
      <c r="F35722" s="18">
        <v>2.9946844351276486E-6</v>
      </c>
    </row>
    <row r="35723" spans="2:6" x14ac:dyDescent="0.25">
      <c r="B35723" s="18">
        <v>2017</v>
      </c>
      <c r="C35723" s="19">
        <v>42785</v>
      </c>
      <c r="D35723" s="18" t="s">
        <v>6</v>
      </c>
      <c r="E35723" s="18">
        <v>0.21039435002869897</v>
      </c>
      <c r="F35723" s="18">
        <v>4.2524518978812606E-3</v>
      </c>
    </row>
    <row r="35724" spans="2:6" x14ac:dyDescent="0.25">
      <c r="B35724" s="18">
        <v>2017</v>
      </c>
      <c r="C35724" s="19">
        <v>42785</v>
      </c>
      <c r="D35724" s="18" t="s">
        <v>6</v>
      </c>
      <c r="E35724" s="18">
        <v>4.6562351825509625E-4</v>
      </c>
      <c r="F35724" s="18">
        <v>2.9946844351276486E-6</v>
      </c>
    </row>
    <row r="35725" spans="2:6" x14ac:dyDescent="0.25">
      <c r="B35725" s="18">
        <v>2017</v>
      </c>
      <c r="C35725" s="19">
        <v>42786</v>
      </c>
      <c r="D35725" s="18" t="s">
        <v>6</v>
      </c>
      <c r="E35725" s="18">
        <v>1.0823388485438346E-2</v>
      </c>
      <c r="F35725" s="18">
        <v>1.1858950363105487E-3</v>
      </c>
    </row>
    <row r="35726" spans="2:6" x14ac:dyDescent="0.25">
      <c r="B35726" s="18">
        <v>2017</v>
      </c>
      <c r="C35726" s="19">
        <v>42786</v>
      </c>
      <c r="D35726" s="18" t="s">
        <v>6</v>
      </c>
      <c r="E35726" s="18">
        <v>6.7200718724264429E-3</v>
      </c>
      <c r="F35726" s="18">
        <v>1.7968106610765891E-5</v>
      </c>
    </row>
    <row r="35727" spans="2:6" x14ac:dyDescent="0.25">
      <c r="B35727" s="18">
        <v>2017</v>
      </c>
      <c r="C35727" s="19">
        <v>42803</v>
      </c>
      <c r="D35727" s="18" t="s">
        <v>7</v>
      </c>
      <c r="E35727" s="18">
        <v>3.7137980085348507E-2</v>
      </c>
      <c r="F35727" s="18">
        <v>1.1379800853485064E-4</v>
      </c>
    </row>
    <row r="35728" spans="2:6" x14ac:dyDescent="0.25">
      <c r="B35728" s="18">
        <v>2017</v>
      </c>
      <c r="C35728" s="19">
        <v>42786</v>
      </c>
      <c r="D35728" s="18" t="s">
        <v>6</v>
      </c>
      <c r="E35728" s="18">
        <v>4.192558209178708E-5</v>
      </c>
      <c r="F35728" s="18">
        <v>2.096279104589354E-5</v>
      </c>
    </row>
    <row r="35729" spans="2:6" x14ac:dyDescent="0.25">
      <c r="B35729" s="18">
        <v>2017</v>
      </c>
      <c r="C35729" s="19">
        <v>42814</v>
      </c>
      <c r="D35729" s="18" t="s">
        <v>7</v>
      </c>
      <c r="E35729" s="18">
        <v>1.3565920491128248E-2</v>
      </c>
      <c r="F35729" s="18">
        <v>4.4920266526914725E-5</v>
      </c>
    </row>
    <row r="35730" spans="2:6" x14ac:dyDescent="0.25">
      <c r="B35730" s="18">
        <v>2017</v>
      </c>
      <c r="C35730" s="19">
        <v>42785</v>
      </c>
      <c r="D35730" s="18" t="s">
        <v>6</v>
      </c>
      <c r="E35730" s="18">
        <v>4.6562351825509625E-4</v>
      </c>
      <c r="F35730" s="18">
        <v>2.9946844351276486E-6</v>
      </c>
    </row>
    <row r="35731" spans="2:6" x14ac:dyDescent="0.25">
      <c r="B35731" s="18">
        <v>2017</v>
      </c>
      <c r="C35731" s="19">
        <v>42822</v>
      </c>
      <c r="D35731" s="18" t="s">
        <v>7</v>
      </c>
      <c r="E35731" s="18">
        <v>1.5497491951785581E-2</v>
      </c>
      <c r="F35731" s="18">
        <v>4.4920266526914725E-5</v>
      </c>
    </row>
    <row r="35732" spans="2:6" x14ac:dyDescent="0.25">
      <c r="B35732" s="18">
        <v>2017</v>
      </c>
      <c r="C35732" s="19">
        <v>42786</v>
      </c>
      <c r="D35732" s="18" t="s">
        <v>6</v>
      </c>
      <c r="E35732" s="18">
        <v>2.0201642085298584E-3</v>
      </c>
      <c r="F35732" s="18">
        <v>1.4973422175638243E-5</v>
      </c>
    </row>
    <row r="35733" spans="2:6" x14ac:dyDescent="0.25">
      <c r="B35733" s="18">
        <v>2017</v>
      </c>
      <c r="C35733" s="19">
        <v>42824</v>
      </c>
      <c r="D35733" s="18" t="s">
        <v>7</v>
      </c>
      <c r="E35733" s="18">
        <v>1.4239724489031968E-2</v>
      </c>
      <c r="F35733" s="18">
        <v>4.4920266526914725E-5</v>
      </c>
    </row>
    <row r="35734" spans="2:6" x14ac:dyDescent="0.25">
      <c r="B35734" s="18">
        <v>2017</v>
      </c>
      <c r="C35734" s="19">
        <v>42786</v>
      </c>
      <c r="D35734" s="18" t="s">
        <v>6</v>
      </c>
      <c r="E35734" s="18">
        <v>4.538444261435951E-3</v>
      </c>
      <c r="F35734" s="18">
        <v>1.4973422175638243E-5</v>
      </c>
    </row>
    <row r="35735" spans="2:6" x14ac:dyDescent="0.25">
      <c r="B35735" s="18">
        <v>2017</v>
      </c>
      <c r="C35735" s="19">
        <v>42786</v>
      </c>
      <c r="D35735" s="18" t="s">
        <v>6</v>
      </c>
      <c r="E35735" s="18">
        <v>3.593621322153178E-4</v>
      </c>
      <c r="F35735" s="18">
        <v>2.9946844351276486E-6</v>
      </c>
    </row>
    <row r="35736" spans="2:6" x14ac:dyDescent="0.25">
      <c r="B35736" s="18">
        <v>2017</v>
      </c>
      <c r="C35736" s="19">
        <v>42786</v>
      </c>
      <c r="D35736" s="18" t="s">
        <v>6</v>
      </c>
      <c r="E35736" s="18">
        <v>8.2653290409523091E-4</v>
      </c>
      <c r="F35736" s="18">
        <v>8.9840533053829457E-6</v>
      </c>
    </row>
    <row r="35737" spans="2:6" x14ac:dyDescent="0.25">
      <c r="B35737" s="18">
        <v>2017</v>
      </c>
      <c r="C35737" s="19">
        <v>42786</v>
      </c>
      <c r="D35737" s="18" t="s">
        <v>6</v>
      </c>
      <c r="E35737" s="18">
        <v>3.2387512165905517E-4</v>
      </c>
      <c r="F35737" s="18">
        <v>2.9946844351276486E-6</v>
      </c>
    </row>
    <row r="35738" spans="2:6" x14ac:dyDescent="0.25">
      <c r="B35738" s="18">
        <v>2017</v>
      </c>
      <c r="C35738" s="19">
        <v>42786</v>
      </c>
      <c r="D35738" s="18" t="s">
        <v>6</v>
      </c>
      <c r="E35738" s="18">
        <v>0.10980045419380609</v>
      </c>
      <c r="F35738" s="18">
        <v>4.6926705098450251E-3</v>
      </c>
    </row>
    <row r="35739" spans="2:6" x14ac:dyDescent="0.25">
      <c r="B35739" s="18">
        <v>2017</v>
      </c>
      <c r="C35739" s="19">
        <v>42787</v>
      </c>
      <c r="D35739" s="18" t="s">
        <v>6</v>
      </c>
      <c r="E35739" s="18">
        <v>2.6516932444910295E-3</v>
      </c>
      <c r="F35739" s="18">
        <v>2.3957475481021189E-5</v>
      </c>
    </row>
    <row r="35740" spans="2:6" x14ac:dyDescent="0.25">
      <c r="B35740" s="18">
        <v>2017</v>
      </c>
      <c r="C35740" s="19">
        <v>42811</v>
      </c>
      <c r="D35740" s="18" t="s">
        <v>7</v>
      </c>
      <c r="E35740" s="18">
        <v>6.5284120685782734E-4</v>
      </c>
      <c r="F35740" s="18">
        <v>2.9946844351276486E-6</v>
      </c>
    </row>
    <row r="35741" spans="2:6" x14ac:dyDescent="0.25">
      <c r="B35741" s="18">
        <v>2017</v>
      </c>
      <c r="C35741" s="19">
        <v>42812</v>
      </c>
      <c r="D35741" s="18" t="s">
        <v>7</v>
      </c>
      <c r="E35741" s="18">
        <v>2.0483641536273114E-3</v>
      </c>
      <c r="F35741" s="18">
        <v>5.9893688702552971E-6</v>
      </c>
    </row>
    <row r="35742" spans="2:6" x14ac:dyDescent="0.25">
      <c r="B35742" s="18">
        <v>2017</v>
      </c>
      <c r="C35742" s="19">
        <v>42787</v>
      </c>
      <c r="D35742" s="18" t="s">
        <v>6</v>
      </c>
      <c r="E35742" s="18">
        <v>9.5590327169274537E-4</v>
      </c>
      <c r="F35742" s="18">
        <v>8.9840533053829457E-6</v>
      </c>
    </row>
    <row r="35743" spans="2:6" x14ac:dyDescent="0.25">
      <c r="B35743" s="18">
        <v>2017</v>
      </c>
      <c r="C35743" s="19">
        <v>42812</v>
      </c>
      <c r="D35743" s="18" t="s">
        <v>7</v>
      </c>
      <c r="E35743" s="18">
        <v>4.2165156846597288E-3</v>
      </c>
      <c r="F35743" s="18">
        <v>1.1978737740510594E-5</v>
      </c>
    </row>
    <row r="35744" spans="2:6" x14ac:dyDescent="0.25">
      <c r="B35744" s="18">
        <v>2017</v>
      </c>
      <c r="C35744" s="19">
        <v>42814</v>
      </c>
      <c r="D35744" s="18" t="s">
        <v>7</v>
      </c>
      <c r="E35744" s="18">
        <v>2.7910458935389683E-3</v>
      </c>
      <c r="F35744" s="18">
        <v>1.1978737740510594E-5</v>
      </c>
    </row>
    <row r="35745" spans="2:6" x14ac:dyDescent="0.25">
      <c r="B35745" s="18">
        <v>2017</v>
      </c>
      <c r="C35745" s="19">
        <v>42810</v>
      </c>
      <c r="D35745" s="18" t="s">
        <v>7</v>
      </c>
      <c r="E35745" s="18">
        <v>1.9672082054353521E-3</v>
      </c>
      <c r="F35745" s="18">
        <v>8.9840533053829457E-6</v>
      </c>
    </row>
    <row r="35746" spans="2:6" x14ac:dyDescent="0.25">
      <c r="B35746" s="18">
        <v>2017</v>
      </c>
      <c r="C35746" s="19">
        <v>42787</v>
      </c>
      <c r="D35746" s="18" t="s">
        <v>6</v>
      </c>
      <c r="E35746" s="18">
        <v>4.7450774874597585E-4</v>
      </c>
      <c r="F35746" s="18">
        <v>2.9946844351276486E-6</v>
      </c>
    </row>
    <row r="35747" spans="2:6" x14ac:dyDescent="0.25">
      <c r="B35747" s="18">
        <v>2017</v>
      </c>
      <c r="C35747" s="19">
        <v>42787</v>
      </c>
      <c r="D35747" s="18" t="s">
        <v>6</v>
      </c>
      <c r="E35747" s="18">
        <v>6.5219335679169585E-2</v>
      </c>
      <c r="F35747" s="18">
        <v>2.2460133263457364E-4</v>
      </c>
    </row>
    <row r="35748" spans="2:6" x14ac:dyDescent="0.25">
      <c r="B35748" s="18">
        <v>2017</v>
      </c>
      <c r="C35748" s="19">
        <v>42787</v>
      </c>
      <c r="D35748" s="18" t="s">
        <v>6</v>
      </c>
      <c r="E35748" s="18">
        <v>1.9962566444560903E-2</v>
      </c>
      <c r="F35748" s="18">
        <v>1.9764917271842481E-3</v>
      </c>
    </row>
    <row r="35749" spans="2:6" x14ac:dyDescent="0.25">
      <c r="B35749" s="18">
        <v>2017</v>
      </c>
      <c r="C35749" s="19">
        <v>42787</v>
      </c>
      <c r="D35749" s="18" t="s">
        <v>6</v>
      </c>
      <c r="E35749" s="18">
        <v>6.2828479448978072E-4</v>
      </c>
      <c r="F35749" s="18">
        <v>1.1978737740510594E-5</v>
      </c>
    </row>
    <row r="35750" spans="2:6" x14ac:dyDescent="0.25">
      <c r="B35750" s="18">
        <v>2017</v>
      </c>
      <c r="C35750" s="19">
        <v>42787</v>
      </c>
      <c r="D35750" s="18" t="s">
        <v>6</v>
      </c>
      <c r="E35750" s="18">
        <v>1.4459334680941318E-3</v>
      </c>
      <c r="F35750" s="18">
        <v>1.4973422175638243E-5</v>
      </c>
    </row>
    <row r="35751" spans="2:6" x14ac:dyDescent="0.25">
      <c r="B35751" s="18">
        <v>2017</v>
      </c>
      <c r="C35751" s="19">
        <v>42787</v>
      </c>
      <c r="D35751" s="18" t="s">
        <v>6</v>
      </c>
      <c r="E35751" s="18">
        <v>1.019141024681192E-2</v>
      </c>
      <c r="F35751" s="18">
        <v>1.2667515160589952E-3</v>
      </c>
    </row>
    <row r="35752" spans="2:6" x14ac:dyDescent="0.25">
      <c r="B35752" s="18">
        <v>2017</v>
      </c>
      <c r="C35752" s="19">
        <v>42787</v>
      </c>
      <c r="D35752" s="18" t="s">
        <v>6</v>
      </c>
      <c r="E35752" s="18">
        <v>2.7670884180579472E-3</v>
      </c>
      <c r="F35752" s="18">
        <v>8.385116418357416E-5</v>
      </c>
    </row>
    <row r="35753" spans="2:6" x14ac:dyDescent="0.25">
      <c r="B35753" s="18">
        <v>2017</v>
      </c>
      <c r="C35753" s="19">
        <v>42788</v>
      </c>
      <c r="D35753" s="18" t="s">
        <v>6</v>
      </c>
      <c r="E35753" s="18">
        <v>2.3957475481021189E-4</v>
      </c>
      <c r="F35753" s="18">
        <v>1.4973422175638243E-5</v>
      </c>
    </row>
    <row r="35754" spans="2:6" x14ac:dyDescent="0.25">
      <c r="B35754" s="18">
        <v>2017</v>
      </c>
      <c r="C35754" s="19">
        <v>42788</v>
      </c>
      <c r="D35754" s="18" t="s">
        <v>6</v>
      </c>
      <c r="E35754" s="18">
        <v>3.7449027975343867E-3</v>
      </c>
      <c r="F35754" s="18">
        <v>3.2941528786404131E-5</v>
      </c>
    </row>
    <row r="35755" spans="2:6" x14ac:dyDescent="0.25">
      <c r="B35755" s="18">
        <v>2017</v>
      </c>
      <c r="C35755" s="19">
        <v>42788</v>
      </c>
      <c r="D35755" s="18" t="s">
        <v>6</v>
      </c>
      <c r="E35755" s="18">
        <v>1.4476304559407052E-3</v>
      </c>
      <c r="F35755" s="18">
        <v>5.9893688702552971E-6</v>
      </c>
    </row>
    <row r="35756" spans="2:6" x14ac:dyDescent="0.25">
      <c r="B35756" s="18">
        <v>2017</v>
      </c>
      <c r="C35756" s="19">
        <v>42788</v>
      </c>
      <c r="D35756" s="18" t="s">
        <v>6</v>
      </c>
      <c r="E35756" s="18">
        <v>1.4574480297471978E-2</v>
      </c>
      <c r="F35756" s="18">
        <v>2.8719023732874148E-3</v>
      </c>
    </row>
    <row r="35757" spans="2:6" x14ac:dyDescent="0.25">
      <c r="B35757" s="18">
        <v>2017</v>
      </c>
      <c r="C35757" s="19">
        <v>42815</v>
      </c>
      <c r="D35757" s="18" t="s">
        <v>7</v>
      </c>
      <c r="E35757" s="18">
        <v>2.5370966534401438E-2</v>
      </c>
      <c r="F35757" s="18">
        <v>7.1872426443063566E-5</v>
      </c>
    </row>
    <row r="35758" spans="2:6" x14ac:dyDescent="0.25">
      <c r="B35758" s="18">
        <v>2017</v>
      </c>
      <c r="C35758" s="19">
        <v>42807</v>
      </c>
      <c r="D35758" s="18" t="s">
        <v>7</v>
      </c>
      <c r="E35758" s="18">
        <v>1.5955678670360112E-2</v>
      </c>
      <c r="F35758" s="18">
        <v>2.2160664819944597E-4</v>
      </c>
    </row>
    <row r="35759" spans="2:6" x14ac:dyDescent="0.25">
      <c r="B35759" s="18">
        <v>2017</v>
      </c>
      <c r="C35759" s="19">
        <v>42788</v>
      </c>
      <c r="D35759" s="18" t="s">
        <v>6</v>
      </c>
      <c r="E35759" s="18">
        <v>3.0470914127423825E-4</v>
      </c>
      <c r="F35759" s="18">
        <v>2.9946844351276486E-6</v>
      </c>
    </row>
    <row r="35760" spans="2:6" x14ac:dyDescent="0.25">
      <c r="B35760" s="18">
        <v>2017</v>
      </c>
      <c r="C35760" s="19">
        <v>42788</v>
      </c>
      <c r="D35760" s="18" t="s">
        <v>6</v>
      </c>
      <c r="E35760" s="18">
        <v>0.12188066182526017</v>
      </c>
      <c r="F35760" s="18">
        <v>8.9960320431234555E-3</v>
      </c>
    </row>
    <row r="35761" spans="2:6" x14ac:dyDescent="0.25">
      <c r="B35761" s="18">
        <v>2017</v>
      </c>
      <c r="C35761" s="19">
        <v>42821</v>
      </c>
      <c r="D35761" s="18" t="s">
        <v>7</v>
      </c>
      <c r="E35761" s="18">
        <v>9.5829901924084754E-4</v>
      </c>
      <c r="F35761" s="18">
        <v>5.0909635397170022E-5</v>
      </c>
    </row>
    <row r="35762" spans="2:6" x14ac:dyDescent="0.25">
      <c r="B35762" s="18">
        <v>2017</v>
      </c>
      <c r="C35762" s="19">
        <v>42789</v>
      </c>
      <c r="D35762" s="18" t="s">
        <v>6</v>
      </c>
      <c r="E35762" s="18">
        <v>6.2301414988395601E-2</v>
      </c>
      <c r="F35762" s="18">
        <v>1.1649322452646552E-3</v>
      </c>
    </row>
    <row r="35763" spans="2:6" x14ac:dyDescent="0.25">
      <c r="B35763" s="18">
        <v>2017</v>
      </c>
      <c r="C35763" s="19">
        <v>42808</v>
      </c>
      <c r="D35763" s="18" t="s">
        <v>7</v>
      </c>
      <c r="E35763" s="18">
        <v>1.8111851463652018E-2</v>
      </c>
      <c r="F35763" s="18">
        <v>4.192558209178708E-5</v>
      </c>
    </row>
    <row r="35764" spans="2:6" x14ac:dyDescent="0.25">
      <c r="B35764" s="18">
        <v>2017</v>
      </c>
      <c r="C35764" s="19">
        <v>42789</v>
      </c>
      <c r="D35764" s="18" t="s">
        <v>6</v>
      </c>
      <c r="E35764" s="18">
        <v>6.2259489406303811E-3</v>
      </c>
      <c r="F35764" s="18">
        <v>9.8824586359212393E-5</v>
      </c>
    </row>
    <row r="35765" spans="2:6" x14ac:dyDescent="0.25">
      <c r="B35765" s="18">
        <v>2017</v>
      </c>
      <c r="C35765" s="19">
        <v>42789</v>
      </c>
      <c r="D35765" s="18" t="s">
        <v>6</v>
      </c>
      <c r="E35765" s="18">
        <v>0.10317027276584054</v>
      </c>
      <c r="F35765" s="18">
        <v>1.2338099872725911E-3</v>
      </c>
    </row>
    <row r="35766" spans="2:6" x14ac:dyDescent="0.25">
      <c r="B35766" s="18">
        <v>2017</v>
      </c>
      <c r="C35766" s="19">
        <v>42789</v>
      </c>
      <c r="D35766" s="18" t="s">
        <v>6</v>
      </c>
      <c r="E35766" s="18">
        <v>1.686476504205037E-2</v>
      </c>
      <c r="F35766" s="18">
        <v>2.5754286142097777E-4</v>
      </c>
    </row>
    <row r="35767" spans="2:6" x14ac:dyDescent="0.25">
      <c r="B35767" s="18">
        <v>2017</v>
      </c>
      <c r="C35767" s="19">
        <v>42789</v>
      </c>
      <c r="D35767" s="18" t="s">
        <v>6</v>
      </c>
      <c r="E35767" s="18">
        <v>1.329639889196676E-3</v>
      </c>
      <c r="F35767" s="18">
        <v>5.9893688702552971E-6</v>
      </c>
    </row>
    <row r="35768" spans="2:6" x14ac:dyDescent="0.25">
      <c r="B35768" s="18">
        <v>2017</v>
      </c>
      <c r="C35768" s="19">
        <v>42795</v>
      </c>
      <c r="D35768" s="18" t="s">
        <v>7</v>
      </c>
      <c r="E35768" s="18">
        <v>1.9520600933343325E-2</v>
      </c>
      <c r="F35768" s="18">
        <v>1.6470764393202065E-4</v>
      </c>
    </row>
    <row r="35769" spans="2:6" x14ac:dyDescent="0.25">
      <c r="B35769" s="18">
        <v>2017</v>
      </c>
      <c r="C35769" s="19">
        <v>42812</v>
      </c>
      <c r="D35769" s="18" t="s">
        <v>7</v>
      </c>
      <c r="E35769" s="18">
        <v>1.4904544433630306E-2</v>
      </c>
      <c r="F35769" s="18">
        <v>1.6470764393202065E-4</v>
      </c>
    </row>
    <row r="35770" spans="2:6" x14ac:dyDescent="0.25">
      <c r="B35770" s="18">
        <v>2017</v>
      </c>
      <c r="C35770" s="19">
        <v>42813</v>
      </c>
      <c r="D35770" s="18" t="s">
        <v>7</v>
      </c>
      <c r="E35770" s="18">
        <v>4.3392977464999623E-3</v>
      </c>
      <c r="F35770" s="18">
        <v>4.4920266526914725E-5</v>
      </c>
    </row>
    <row r="35771" spans="2:6" x14ac:dyDescent="0.25">
      <c r="B35771" s="18">
        <v>2017</v>
      </c>
      <c r="C35771" s="19">
        <v>42790</v>
      </c>
      <c r="D35771" s="18" t="s">
        <v>6</v>
      </c>
      <c r="E35771" s="18">
        <v>0.277569414289636</v>
      </c>
      <c r="F35771" s="18">
        <v>8.8942127723291159E-4</v>
      </c>
    </row>
    <row r="35772" spans="2:6" x14ac:dyDescent="0.25">
      <c r="B35772" s="18">
        <v>2017</v>
      </c>
      <c r="C35772" s="19">
        <v>42790</v>
      </c>
      <c r="D35772" s="18" t="s">
        <v>6</v>
      </c>
      <c r="E35772" s="18">
        <v>7.4118439769409296E-3</v>
      </c>
      <c r="F35772" s="18">
        <v>8.9840533053829456E-4</v>
      </c>
    </row>
    <row r="35773" spans="2:6" x14ac:dyDescent="0.25">
      <c r="B35773" s="18">
        <v>2017</v>
      </c>
      <c r="C35773" s="19">
        <v>42807</v>
      </c>
      <c r="D35773" s="18" t="s">
        <v>7</v>
      </c>
      <c r="E35773" s="18">
        <v>1.1089316463277682E-2</v>
      </c>
      <c r="F35773" s="18">
        <v>2.8150033690199893E-4</v>
      </c>
    </row>
    <row r="35774" spans="2:6" x14ac:dyDescent="0.25">
      <c r="B35774" s="18">
        <v>2017</v>
      </c>
      <c r="C35774" s="19">
        <v>42790</v>
      </c>
      <c r="D35774" s="18" t="s">
        <v>6</v>
      </c>
      <c r="E35774" s="18">
        <v>6.6089091861945046E-2</v>
      </c>
      <c r="F35774" s="18">
        <v>7.8760200643857156E-4</v>
      </c>
    </row>
    <row r="35775" spans="2:6" x14ac:dyDescent="0.25">
      <c r="B35775" s="18">
        <v>2017</v>
      </c>
      <c r="C35775" s="19">
        <v>42814</v>
      </c>
      <c r="D35775" s="18" t="s">
        <v>7</v>
      </c>
      <c r="E35775" s="18">
        <v>3.5696638466721571E-3</v>
      </c>
      <c r="F35775" s="18">
        <v>1.1978737740510594E-5</v>
      </c>
    </row>
    <row r="35776" spans="2:6" x14ac:dyDescent="0.25">
      <c r="B35776" s="18">
        <v>2017</v>
      </c>
      <c r="C35776" s="19">
        <v>42791</v>
      </c>
      <c r="D35776" s="18" t="s">
        <v>6</v>
      </c>
      <c r="E35776" s="18">
        <v>1.4606074218262574E-3</v>
      </c>
      <c r="F35776" s="18">
        <v>1.1978737740510594E-5</v>
      </c>
    </row>
    <row r="35777" spans="2:6" x14ac:dyDescent="0.25">
      <c r="B35777" s="18">
        <v>2017</v>
      </c>
      <c r="C35777" s="19">
        <v>42791</v>
      </c>
      <c r="D35777" s="18" t="s">
        <v>6</v>
      </c>
      <c r="E35777" s="18">
        <v>2.7460357864790001E-2</v>
      </c>
      <c r="F35777" s="18">
        <v>9.8824586359212404E-4</v>
      </c>
    </row>
    <row r="35778" spans="2:6" x14ac:dyDescent="0.25">
      <c r="B35778" s="18">
        <v>2017</v>
      </c>
      <c r="C35778" s="19">
        <v>42791</v>
      </c>
      <c r="D35778" s="18" t="s">
        <v>6</v>
      </c>
      <c r="E35778" s="18">
        <v>1.1636345486761008E-3</v>
      </c>
      <c r="F35778" s="18">
        <v>3.5936213221531783E-5</v>
      </c>
    </row>
    <row r="35779" spans="2:6" x14ac:dyDescent="0.25">
      <c r="B35779" s="18">
        <v>2017</v>
      </c>
      <c r="C35779" s="19">
        <v>42818</v>
      </c>
      <c r="D35779" s="18" t="s">
        <v>7</v>
      </c>
      <c r="E35779" s="18">
        <v>0.10514935988620198</v>
      </c>
      <c r="F35779" s="18">
        <v>2.6353223029123305E-4</v>
      </c>
    </row>
    <row r="35780" spans="2:6" x14ac:dyDescent="0.25">
      <c r="B35780" s="18">
        <v>2017</v>
      </c>
      <c r="C35780" s="19">
        <v>42824</v>
      </c>
      <c r="D35780" s="18" t="s">
        <v>7</v>
      </c>
      <c r="E35780" s="18">
        <v>5.2406977614733851E-3</v>
      </c>
      <c r="F35780" s="18">
        <v>2.9946844351276486E-5</v>
      </c>
    </row>
    <row r="35781" spans="2:6" x14ac:dyDescent="0.25">
      <c r="B35781" s="18">
        <v>2017</v>
      </c>
      <c r="C35781" s="19">
        <v>42791</v>
      </c>
      <c r="D35781" s="18" t="s">
        <v>6</v>
      </c>
      <c r="E35781" s="18">
        <v>7.3544458586009733E-4</v>
      </c>
      <c r="F35781" s="18">
        <v>1.4973422175638243E-5</v>
      </c>
    </row>
    <row r="35782" spans="2:6" x14ac:dyDescent="0.25">
      <c r="B35782" s="18">
        <v>2017</v>
      </c>
      <c r="C35782" s="19">
        <v>42791</v>
      </c>
      <c r="D35782" s="18" t="s">
        <v>6</v>
      </c>
      <c r="E35782" s="18">
        <v>0.11341618626937186</v>
      </c>
      <c r="F35782" s="18">
        <v>1.2727408849292506E-3</v>
      </c>
    </row>
    <row r="35783" spans="2:6" x14ac:dyDescent="0.25">
      <c r="B35783" s="18">
        <v>2017</v>
      </c>
      <c r="C35783" s="19">
        <v>42792</v>
      </c>
      <c r="D35783" s="18" t="s">
        <v>6</v>
      </c>
      <c r="E35783" s="18">
        <v>0.14329565022085797</v>
      </c>
      <c r="F35783" s="18">
        <v>4.9412293179606202E-4</v>
      </c>
    </row>
    <row r="35784" spans="2:6" x14ac:dyDescent="0.25">
      <c r="B35784" s="18">
        <v>2017</v>
      </c>
      <c r="C35784" s="19">
        <v>42792</v>
      </c>
      <c r="D35784" s="18" t="s">
        <v>6</v>
      </c>
      <c r="E35784" s="18">
        <v>9.8824586359212404E-4</v>
      </c>
      <c r="F35784" s="18">
        <v>8.9840533053829457E-6</v>
      </c>
    </row>
    <row r="35785" spans="2:6" x14ac:dyDescent="0.25">
      <c r="B35785" s="18">
        <v>2017</v>
      </c>
      <c r="C35785" s="19">
        <v>42812</v>
      </c>
      <c r="D35785" s="18" t="s">
        <v>7</v>
      </c>
      <c r="E35785" s="18">
        <v>2.820992737890245E-3</v>
      </c>
      <c r="F35785" s="18">
        <v>8.9840533053829457E-6</v>
      </c>
    </row>
    <row r="35786" spans="2:6" x14ac:dyDescent="0.25">
      <c r="B35786" s="18">
        <v>2017</v>
      </c>
      <c r="C35786" s="19">
        <v>42793</v>
      </c>
      <c r="D35786" s="18" t="s">
        <v>6</v>
      </c>
      <c r="E35786" s="18">
        <v>8.3851164183574157E-4</v>
      </c>
      <c r="F35786" s="18">
        <v>2.9946844351276486E-5</v>
      </c>
    </row>
    <row r="35787" spans="2:6" x14ac:dyDescent="0.25">
      <c r="B35787" s="18">
        <v>2017</v>
      </c>
      <c r="C35787" s="19">
        <v>42804</v>
      </c>
      <c r="D35787" s="18" t="s">
        <v>7</v>
      </c>
      <c r="E35787" s="18">
        <v>4.3644530957550345E-2</v>
      </c>
      <c r="F35787" s="18">
        <v>1.2577674627536125E-4</v>
      </c>
    </row>
    <row r="35788" spans="2:6" x14ac:dyDescent="0.25">
      <c r="B35788" s="18">
        <v>2017</v>
      </c>
      <c r="C35788" s="19">
        <v>42815</v>
      </c>
      <c r="D35788" s="18" t="s">
        <v>7</v>
      </c>
      <c r="E35788" s="18">
        <v>0.26554490778867501</v>
      </c>
      <c r="F35788" s="18">
        <v>3.5337276334506252E-4</v>
      </c>
    </row>
    <row r="35789" spans="2:6" x14ac:dyDescent="0.25">
      <c r="B35789" s="18">
        <v>2017</v>
      </c>
      <c r="C35789" s="19">
        <v>42793</v>
      </c>
      <c r="D35789" s="18" t="s">
        <v>6</v>
      </c>
      <c r="E35789" s="18">
        <v>1.4100970776871064E-3</v>
      </c>
      <c r="F35789" s="18">
        <v>1.1978737740510594E-5</v>
      </c>
    </row>
    <row r="35790" spans="2:6" x14ac:dyDescent="0.25">
      <c r="B35790" s="18">
        <v>2017</v>
      </c>
      <c r="C35790" s="19">
        <v>42793</v>
      </c>
      <c r="D35790" s="18" t="s">
        <v>6</v>
      </c>
      <c r="E35790" s="18">
        <v>4.9711761623118965E-3</v>
      </c>
      <c r="F35790" s="18">
        <v>4.7914950962042377E-5</v>
      </c>
    </row>
    <row r="35791" spans="2:6" x14ac:dyDescent="0.25">
      <c r="B35791" s="18">
        <v>2017</v>
      </c>
      <c r="C35791" s="19">
        <v>42793</v>
      </c>
      <c r="D35791" s="18" t="s">
        <v>6</v>
      </c>
      <c r="E35791" s="18">
        <v>0.13553582391255523</v>
      </c>
      <c r="F35791" s="18">
        <v>1.5931721194879091E-3</v>
      </c>
    </row>
    <row r="35792" spans="2:6" x14ac:dyDescent="0.25">
      <c r="B35792" s="18">
        <v>2017</v>
      </c>
      <c r="C35792" s="19">
        <v>42793</v>
      </c>
      <c r="D35792" s="18" t="s">
        <v>6</v>
      </c>
      <c r="E35792" s="18">
        <v>2.8644156621995961E-4</v>
      </c>
      <c r="F35792" s="18">
        <v>2.9946844351276486E-6</v>
      </c>
    </row>
    <row r="35793" spans="2:6" x14ac:dyDescent="0.25">
      <c r="B35793" s="18">
        <v>2017</v>
      </c>
      <c r="C35793" s="19">
        <v>42794</v>
      </c>
      <c r="D35793" s="18" t="s">
        <v>6</v>
      </c>
      <c r="E35793" s="18">
        <v>1.467634947967358E-2</v>
      </c>
      <c r="F35793" s="18">
        <v>1.0780863966459535E-4</v>
      </c>
    </row>
    <row r="35794" spans="2:6" x14ac:dyDescent="0.25">
      <c r="B35794" s="18">
        <v>2017</v>
      </c>
      <c r="C35794" s="19">
        <v>42816</v>
      </c>
      <c r="D35794" s="18" t="s">
        <v>7</v>
      </c>
      <c r="E35794" s="18">
        <v>1.2937036759751441E-3</v>
      </c>
      <c r="F35794" s="18">
        <v>4.7914950962042377E-5</v>
      </c>
    </row>
    <row r="35795" spans="2:6" x14ac:dyDescent="0.25">
      <c r="B35795" s="18">
        <v>2017</v>
      </c>
      <c r="C35795" s="19">
        <v>42794</v>
      </c>
      <c r="D35795" s="18" t="s">
        <v>6</v>
      </c>
      <c r="E35795" s="18">
        <v>3.7006812907089915E-3</v>
      </c>
      <c r="F35795" s="18">
        <v>4.2225050535299843E-4</v>
      </c>
    </row>
    <row r="35796" spans="2:6" x14ac:dyDescent="0.25">
      <c r="B35796" s="18">
        <v>2017</v>
      </c>
      <c r="C35796" s="19">
        <v>42794</v>
      </c>
      <c r="D35796" s="18" t="s">
        <v>6</v>
      </c>
      <c r="E35796" s="18">
        <v>2.7071947293553942E-3</v>
      </c>
      <c r="F35796" s="18">
        <v>1.1978737740510594E-5</v>
      </c>
    </row>
    <row r="35797" spans="2:6" x14ac:dyDescent="0.25">
      <c r="B35797" s="18">
        <v>2017</v>
      </c>
      <c r="C35797" s="19">
        <v>42794</v>
      </c>
      <c r="D35797" s="18" t="s">
        <v>6</v>
      </c>
      <c r="E35797" s="18">
        <v>1.7608744478550572E-3</v>
      </c>
      <c r="F35797" s="18">
        <v>1.1978737740510594E-5</v>
      </c>
    </row>
    <row r="35798" spans="2:6" x14ac:dyDescent="0.25">
      <c r="B35798" s="18">
        <v>2017</v>
      </c>
      <c r="C35798" s="19">
        <v>42794</v>
      </c>
      <c r="D35798" s="18" t="s">
        <v>6</v>
      </c>
      <c r="E35798" s="18">
        <v>3.7134086995582841E-4</v>
      </c>
      <c r="F35798" s="18">
        <v>1.1978737740510594E-5</v>
      </c>
    </row>
    <row r="35799" spans="2:6" x14ac:dyDescent="0.25">
      <c r="B35799" s="18">
        <v>2017</v>
      </c>
      <c r="C35799" s="19">
        <v>42794</v>
      </c>
      <c r="D35799" s="18" t="s">
        <v>6</v>
      </c>
      <c r="E35799" s="18">
        <v>4.5579097102642807E-4</v>
      </c>
      <c r="F35799" s="18">
        <v>5.9893688702552971E-6</v>
      </c>
    </row>
    <row r="35800" spans="2:6" x14ac:dyDescent="0.25">
      <c r="B35800" s="18">
        <v>2017</v>
      </c>
      <c r="C35800" s="19">
        <v>42795</v>
      </c>
      <c r="D35800" s="18" t="s">
        <v>6</v>
      </c>
      <c r="E35800" s="18">
        <v>7.023133937261361E-2</v>
      </c>
      <c r="F35800" s="18">
        <v>3.2642060342891367E-4</v>
      </c>
    </row>
    <row r="35801" spans="2:6" x14ac:dyDescent="0.25">
      <c r="B35801" s="18">
        <v>2017</v>
      </c>
      <c r="C35801" s="19">
        <v>42795</v>
      </c>
      <c r="D35801" s="18" t="s">
        <v>6</v>
      </c>
      <c r="E35801" s="18">
        <v>1.5212996930448453E-3</v>
      </c>
      <c r="F35801" s="18">
        <v>1.1978737740510594E-5</v>
      </c>
    </row>
    <row r="35802" spans="2:6" x14ac:dyDescent="0.25">
      <c r="B35802" s="18">
        <v>2017</v>
      </c>
      <c r="C35802" s="19">
        <v>42815</v>
      </c>
      <c r="D35802" s="18" t="s">
        <v>7</v>
      </c>
      <c r="E35802" s="18">
        <v>4.1377554840158717E-2</v>
      </c>
      <c r="F35802" s="18">
        <v>1.2278206184023358E-4</v>
      </c>
    </row>
    <row r="35803" spans="2:6" x14ac:dyDescent="0.25">
      <c r="B35803" s="18">
        <v>2017</v>
      </c>
      <c r="C35803" s="19">
        <v>42816</v>
      </c>
      <c r="D35803" s="18" t="s">
        <v>7</v>
      </c>
      <c r="E35803" s="18">
        <v>3.500786104664221E-3</v>
      </c>
      <c r="F35803" s="18">
        <v>2.096279104589354E-5</v>
      </c>
    </row>
    <row r="35804" spans="2:6" x14ac:dyDescent="0.25">
      <c r="B35804" s="18">
        <v>2017</v>
      </c>
      <c r="C35804" s="19">
        <v>42795</v>
      </c>
      <c r="D35804" s="18" t="s">
        <v>6</v>
      </c>
      <c r="E35804" s="18">
        <v>0.12028729006014315</v>
      </c>
      <c r="F35804" s="18">
        <v>1.1739162985700382E-3</v>
      </c>
    </row>
    <row r="35805" spans="2:6" x14ac:dyDescent="0.25">
      <c r="B35805" s="18">
        <v>2017</v>
      </c>
      <c r="C35805" s="19">
        <v>42795</v>
      </c>
      <c r="D35805" s="18" t="s">
        <v>6</v>
      </c>
      <c r="E35805" s="18">
        <v>2.2190611664295876E-3</v>
      </c>
      <c r="F35805" s="18">
        <v>1.1679269296997829E-4</v>
      </c>
    </row>
    <row r="35806" spans="2:6" x14ac:dyDescent="0.25">
      <c r="B35806" s="18">
        <v>2017</v>
      </c>
      <c r="C35806" s="19">
        <v>42798</v>
      </c>
      <c r="D35806" s="18" t="s">
        <v>7</v>
      </c>
      <c r="E35806" s="18">
        <v>3.0745426867310625E-4</v>
      </c>
      <c r="F35806" s="18">
        <v>2.9946844351276486E-6</v>
      </c>
    </row>
    <row r="35807" spans="2:6" x14ac:dyDescent="0.25">
      <c r="B35807" s="18">
        <v>2017</v>
      </c>
      <c r="C35807" s="19">
        <v>42795</v>
      </c>
      <c r="D35807" s="18" t="s">
        <v>6</v>
      </c>
      <c r="E35807" s="18">
        <v>9.9961817773452116E-2</v>
      </c>
      <c r="F35807" s="18">
        <v>1.7998053455117167E-3</v>
      </c>
    </row>
    <row r="35808" spans="2:6" x14ac:dyDescent="0.25">
      <c r="B35808" s="18">
        <v>2017</v>
      </c>
      <c r="C35808" s="19">
        <v>42818</v>
      </c>
      <c r="D35808" s="18" t="s">
        <v>7</v>
      </c>
      <c r="E35808" s="18">
        <v>4.7112375533428168E-2</v>
      </c>
      <c r="F35808" s="18">
        <v>1.0780863966459535E-4</v>
      </c>
    </row>
    <row r="35809" spans="2:6" x14ac:dyDescent="0.25">
      <c r="B35809" s="18">
        <v>2017</v>
      </c>
      <c r="C35809" s="19">
        <v>42795</v>
      </c>
      <c r="D35809" s="18" t="s">
        <v>6</v>
      </c>
      <c r="E35809" s="18">
        <v>4.4081754885078985E-3</v>
      </c>
      <c r="F35809" s="18">
        <v>5.9893688702552971E-5</v>
      </c>
    </row>
    <row r="35810" spans="2:6" x14ac:dyDescent="0.25">
      <c r="B35810" s="18">
        <v>2017</v>
      </c>
      <c r="C35810" s="19">
        <v>42795</v>
      </c>
      <c r="D35810" s="18" t="s">
        <v>6</v>
      </c>
      <c r="E35810" s="18">
        <v>0.11480422250505352</v>
      </c>
      <c r="F35810" s="18">
        <v>1.491352848693569E-3</v>
      </c>
    </row>
    <row r="35811" spans="2:6" x14ac:dyDescent="0.25">
      <c r="B35811" s="18">
        <v>2017</v>
      </c>
      <c r="C35811" s="19">
        <v>42795</v>
      </c>
      <c r="D35811" s="18" t="s">
        <v>6</v>
      </c>
      <c r="E35811" s="18">
        <v>1.2636520176686381E-2</v>
      </c>
      <c r="F35811" s="18">
        <v>8.0856479748446508E-5</v>
      </c>
    </row>
    <row r="35812" spans="2:6" x14ac:dyDescent="0.25">
      <c r="B35812" s="18">
        <v>2017</v>
      </c>
      <c r="C35812" s="19">
        <v>42796</v>
      </c>
      <c r="D35812" s="18" t="s">
        <v>6</v>
      </c>
      <c r="E35812" s="18">
        <v>5.3005914501759377E-3</v>
      </c>
      <c r="F35812" s="18">
        <v>1.796810661076589E-4</v>
      </c>
    </row>
    <row r="35813" spans="2:6" x14ac:dyDescent="0.25">
      <c r="B35813" s="18">
        <v>2017</v>
      </c>
      <c r="C35813" s="19">
        <v>42796</v>
      </c>
      <c r="D35813" s="18" t="s">
        <v>6</v>
      </c>
      <c r="E35813" s="18">
        <v>4.3442888872251853E-4</v>
      </c>
      <c r="F35813" s="18">
        <v>2.9946844351276486E-6</v>
      </c>
    </row>
    <row r="35814" spans="2:6" x14ac:dyDescent="0.25">
      <c r="B35814" s="18">
        <v>2017</v>
      </c>
      <c r="C35814" s="19">
        <v>42796</v>
      </c>
      <c r="D35814" s="18" t="s">
        <v>6</v>
      </c>
      <c r="E35814" s="18">
        <v>3.7028574280651941E-2</v>
      </c>
      <c r="F35814" s="18">
        <v>9.5230965037059216E-4</v>
      </c>
    </row>
    <row r="35815" spans="2:6" x14ac:dyDescent="0.25">
      <c r="B35815" s="18">
        <v>2017</v>
      </c>
      <c r="C35815" s="19">
        <v>42809</v>
      </c>
      <c r="D35815" s="18" t="s">
        <v>7</v>
      </c>
      <c r="E35815" s="18">
        <v>1.7455017344214029E-2</v>
      </c>
      <c r="F35815" s="18">
        <v>3.3540465673429664E-4</v>
      </c>
    </row>
    <row r="35816" spans="2:6" x14ac:dyDescent="0.25">
      <c r="B35816" s="18">
        <v>2017</v>
      </c>
      <c r="C35816" s="19">
        <v>42797</v>
      </c>
      <c r="D35816" s="18" t="s">
        <v>7</v>
      </c>
      <c r="E35816" s="18">
        <v>3.6475256419854756E-3</v>
      </c>
      <c r="F35816" s="18">
        <v>1.736916972374036E-4</v>
      </c>
    </row>
    <row r="35817" spans="2:6" x14ac:dyDescent="0.25">
      <c r="B35817" s="18">
        <v>2017</v>
      </c>
      <c r="C35817" s="19">
        <v>42796</v>
      </c>
      <c r="D35817" s="18" t="s">
        <v>6</v>
      </c>
      <c r="E35817" s="18">
        <v>6.8992538244615708E-4</v>
      </c>
      <c r="F35817" s="18">
        <v>2.9946844351276486E-6</v>
      </c>
    </row>
    <row r="35818" spans="2:6" x14ac:dyDescent="0.25">
      <c r="B35818" s="18">
        <v>2017</v>
      </c>
      <c r="C35818" s="19">
        <v>42797</v>
      </c>
      <c r="D35818" s="18" t="s">
        <v>6</v>
      </c>
      <c r="E35818" s="18">
        <v>3.593621322153178E-4</v>
      </c>
      <c r="F35818" s="18">
        <v>8.9840533053829457E-6</v>
      </c>
    </row>
    <row r="35819" spans="2:6" x14ac:dyDescent="0.25">
      <c r="B35819" s="18">
        <v>2017</v>
      </c>
      <c r="C35819" s="19">
        <v>42823</v>
      </c>
      <c r="D35819" s="18" t="s">
        <v>7</v>
      </c>
      <c r="E35819" s="18">
        <v>7.8915924234483792E-2</v>
      </c>
      <c r="F35819" s="18">
        <v>4.3123455865838139E-4</v>
      </c>
    </row>
    <row r="35820" spans="2:6" x14ac:dyDescent="0.25">
      <c r="B35820" s="18">
        <v>2017</v>
      </c>
      <c r="C35820" s="19">
        <v>42811</v>
      </c>
      <c r="D35820" s="18" t="s">
        <v>7</v>
      </c>
      <c r="E35820" s="18">
        <v>1.7249382346335256E-3</v>
      </c>
      <c r="F35820" s="18">
        <v>8.9840533053829457E-6</v>
      </c>
    </row>
    <row r="35821" spans="2:6" x14ac:dyDescent="0.25">
      <c r="B35821" s="18">
        <v>2017</v>
      </c>
      <c r="C35821" s="19">
        <v>42797</v>
      </c>
      <c r="D35821" s="18" t="s">
        <v>6</v>
      </c>
      <c r="E35821" s="18">
        <v>0.200739387587033</v>
      </c>
      <c r="F35821" s="18">
        <v>1.1319907164782511E-3</v>
      </c>
    </row>
    <row r="35822" spans="2:6" x14ac:dyDescent="0.25">
      <c r="B35822" s="18">
        <v>2017</v>
      </c>
      <c r="C35822" s="19">
        <v>42797</v>
      </c>
      <c r="D35822" s="18" t="s">
        <v>6</v>
      </c>
      <c r="E35822" s="18">
        <v>6.0043622569938455E-2</v>
      </c>
      <c r="F35822" s="18">
        <v>2.5035561877667142E-3</v>
      </c>
    </row>
    <row r="35823" spans="2:6" x14ac:dyDescent="0.25">
      <c r="B35823" s="18">
        <v>2017</v>
      </c>
      <c r="C35823" s="19">
        <v>42798</v>
      </c>
      <c r="D35823" s="18" t="s">
        <v>6</v>
      </c>
      <c r="E35823" s="18">
        <v>5.0969529085872576E-3</v>
      </c>
      <c r="F35823" s="18">
        <v>6.8877742007935914E-5</v>
      </c>
    </row>
    <row r="35824" spans="2:6" x14ac:dyDescent="0.25">
      <c r="B35824" s="18">
        <v>2017</v>
      </c>
      <c r="C35824" s="19">
        <v>42798</v>
      </c>
      <c r="D35824" s="18" t="s">
        <v>6</v>
      </c>
      <c r="E35824" s="18">
        <v>2.9108332709440743E-3</v>
      </c>
      <c r="F35824" s="18">
        <v>1.6171295949689302E-4</v>
      </c>
    </row>
    <row r="35825" spans="2:6" x14ac:dyDescent="0.25">
      <c r="B35825" s="18">
        <v>2017</v>
      </c>
      <c r="C35825" s="19">
        <v>42798</v>
      </c>
      <c r="D35825" s="18" t="s">
        <v>6</v>
      </c>
      <c r="E35825" s="18">
        <v>6.3008160515085727E-4</v>
      </c>
      <c r="F35825" s="18">
        <v>2.9946844351276486E-6</v>
      </c>
    </row>
    <row r="35826" spans="2:6" x14ac:dyDescent="0.25">
      <c r="B35826" s="18">
        <v>2017</v>
      </c>
      <c r="C35826" s="19">
        <v>42798</v>
      </c>
      <c r="D35826" s="18" t="s">
        <v>6</v>
      </c>
      <c r="E35826" s="18">
        <v>5.9803848169499136E-4</v>
      </c>
      <c r="F35826" s="18">
        <v>5.9893688702552971E-6</v>
      </c>
    </row>
    <row r="35827" spans="2:6" x14ac:dyDescent="0.25">
      <c r="B35827" s="18">
        <v>2017</v>
      </c>
      <c r="C35827" s="19">
        <v>42798</v>
      </c>
      <c r="D35827" s="18" t="s">
        <v>6</v>
      </c>
      <c r="E35827" s="18">
        <v>6.7080931346859328E-4</v>
      </c>
      <c r="F35827" s="18">
        <v>5.9893688702552971E-6</v>
      </c>
    </row>
    <row r="35828" spans="2:6" x14ac:dyDescent="0.25">
      <c r="B35828" s="18">
        <v>2017</v>
      </c>
      <c r="C35828" s="19">
        <v>42798</v>
      </c>
      <c r="D35828" s="18" t="s">
        <v>6</v>
      </c>
      <c r="E35828" s="18">
        <v>4.2324873349804002E-3</v>
      </c>
      <c r="F35828" s="18">
        <v>2.9946844351276486E-5</v>
      </c>
    </row>
    <row r="35829" spans="2:6" x14ac:dyDescent="0.25">
      <c r="B35829" s="18">
        <v>2017</v>
      </c>
      <c r="C35829" s="19">
        <v>42799</v>
      </c>
      <c r="D35829" s="18" t="s">
        <v>6</v>
      </c>
      <c r="E35829" s="18">
        <v>4.2340845000124881E-2</v>
      </c>
      <c r="F35829" s="18">
        <v>3.8331960769633902E-4</v>
      </c>
    </row>
    <row r="35830" spans="2:6" x14ac:dyDescent="0.25">
      <c r="B35830" s="18">
        <v>2017</v>
      </c>
      <c r="C35830" s="19">
        <v>42799</v>
      </c>
      <c r="D35830" s="18" t="s">
        <v>6</v>
      </c>
      <c r="E35830" s="18">
        <v>0.10940820044421143</v>
      </c>
      <c r="F35830" s="18">
        <v>2.0034438871003968E-3</v>
      </c>
    </row>
    <row r="35831" spans="2:6" x14ac:dyDescent="0.25">
      <c r="B35831" s="18">
        <v>2017</v>
      </c>
      <c r="C35831" s="19">
        <v>42799</v>
      </c>
      <c r="D35831" s="18" t="s">
        <v>6</v>
      </c>
      <c r="E35831" s="18">
        <v>1.4045070000748671E-4</v>
      </c>
      <c r="F35831" s="18">
        <v>8.9840533053829457E-6</v>
      </c>
    </row>
    <row r="35832" spans="2:6" x14ac:dyDescent="0.25">
      <c r="B35832" s="18">
        <v>2017</v>
      </c>
      <c r="C35832" s="19">
        <v>42799</v>
      </c>
      <c r="D35832" s="18" t="s">
        <v>6</v>
      </c>
      <c r="E35832" s="18">
        <v>1.4132165406403625E-2</v>
      </c>
      <c r="F35832" s="18">
        <v>7.6963389982780562E-4</v>
      </c>
    </row>
    <row r="35833" spans="2:6" x14ac:dyDescent="0.25">
      <c r="B35833" s="18">
        <v>2017</v>
      </c>
      <c r="C35833" s="19">
        <v>42799</v>
      </c>
      <c r="D35833" s="18" t="s">
        <v>6</v>
      </c>
      <c r="E35833" s="18">
        <v>2.487085423373512E-3</v>
      </c>
      <c r="F35833" s="18">
        <v>1.7968106610765891E-5</v>
      </c>
    </row>
    <row r="35834" spans="2:6" x14ac:dyDescent="0.25">
      <c r="B35834" s="18">
        <v>2017</v>
      </c>
      <c r="C35834" s="19">
        <v>42799</v>
      </c>
      <c r="D35834" s="18" t="s">
        <v>6</v>
      </c>
      <c r="E35834" s="18">
        <v>6.9688003793267048E-2</v>
      </c>
      <c r="F35834" s="18">
        <v>1.1858950363105487E-3</v>
      </c>
    </row>
    <row r="35835" spans="2:6" x14ac:dyDescent="0.25">
      <c r="B35835" s="18">
        <v>2017</v>
      </c>
      <c r="C35835" s="19">
        <v>42800</v>
      </c>
      <c r="D35835" s="18" t="s">
        <v>6</v>
      </c>
      <c r="E35835" s="18">
        <v>0.20005714856130358</v>
      </c>
      <c r="F35835" s="18">
        <v>1.3535973646776971E-3</v>
      </c>
    </row>
    <row r="35836" spans="2:6" x14ac:dyDescent="0.25">
      <c r="B35836" s="18">
        <v>2017</v>
      </c>
      <c r="C35836" s="19">
        <v>42822</v>
      </c>
      <c r="D35836" s="18" t="s">
        <v>7</v>
      </c>
      <c r="E35836" s="18">
        <v>2.3987422325372462E-4</v>
      </c>
      <c r="F35836" s="18">
        <v>4.7914950962042377E-5</v>
      </c>
    </row>
    <row r="35837" spans="2:6" x14ac:dyDescent="0.25">
      <c r="B35837" s="18">
        <v>2017</v>
      </c>
      <c r="C35837" s="19">
        <v>42820</v>
      </c>
      <c r="D35837" s="18" t="s">
        <v>7</v>
      </c>
      <c r="E35837" s="18">
        <v>1.5117167028524369E-2</v>
      </c>
      <c r="F35837" s="18">
        <v>1.048139552294677E-4</v>
      </c>
    </row>
    <row r="35838" spans="2:6" x14ac:dyDescent="0.25">
      <c r="B35838" s="18">
        <v>2017</v>
      </c>
      <c r="C35838" s="19">
        <v>42800</v>
      </c>
      <c r="D35838" s="18" t="s">
        <v>6</v>
      </c>
      <c r="E35838" s="18">
        <v>1.167926929699783E-3</v>
      </c>
      <c r="F35838" s="18">
        <v>8.9840533053829457E-6</v>
      </c>
    </row>
    <row r="35839" spans="2:6" x14ac:dyDescent="0.25">
      <c r="B35839" s="18">
        <v>2017</v>
      </c>
      <c r="C35839" s="19">
        <v>42814</v>
      </c>
      <c r="D35839" s="18" t="s">
        <v>7</v>
      </c>
      <c r="E35839" s="18">
        <v>2.156172793291907E-4</v>
      </c>
      <c r="F35839" s="18">
        <v>2.3957475481021189E-5</v>
      </c>
    </row>
    <row r="35840" spans="2:6" x14ac:dyDescent="0.25">
      <c r="B35840" s="18">
        <v>2017</v>
      </c>
      <c r="C35840" s="19">
        <v>42818</v>
      </c>
      <c r="D35840" s="18" t="s">
        <v>7</v>
      </c>
      <c r="E35840" s="18">
        <v>1.2675351251528548E-2</v>
      </c>
      <c r="F35840" s="18">
        <v>3.2941528786404131E-5</v>
      </c>
    </row>
    <row r="35841" spans="2:6" x14ac:dyDescent="0.25">
      <c r="B35841" s="18">
        <v>2017</v>
      </c>
      <c r="C35841" s="19">
        <v>42800</v>
      </c>
      <c r="D35841" s="18" t="s">
        <v>6</v>
      </c>
      <c r="E35841" s="18">
        <v>1.0526315789473684E-2</v>
      </c>
      <c r="F35841" s="18">
        <v>1.1080332409972299E-4</v>
      </c>
    </row>
    <row r="35842" spans="2:6" x14ac:dyDescent="0.25">
      <c r="B35842" s="18">
        <v>2017</v>
      </c>
      <c r="C35842" s="19">
        <v>42800</v>
      </c>
      <c r="D35842" s="18" t="s">
        <v>6</v>
      </c>
      <c r="E35842" s="18">
        <v>1.4554166354720371E-3</v>
      </c>
      <c r="F35842" s="18">
        <v>1.7968106610765891E-5</v>
      </c>
    </row>
    <row r="35843" spans="2:6" x14ac:dyDescent="0.25">
      <c r="B35843" s="18">
        <v>2017</v>
      </c>
      <c r="C35843" s="19">
        <v>42801</v>
      </c>
      <c r="D35843" s="18" t="s">
        <v>6</v>
      </c>
      <c r="E35843" s="18">
        <v>1.23261211349854E-2</v>
      </c>
      <c r="F35843" s="18">
        <v>2.5155349255072249E-4</v>
      </c>
    </row>
    <row r="35844" spans="2:6" x14ac:dyDescent="0.25">
      <c r="B35844" s="18">
        <v>2017</v>
      </c>
      <c r="C35844" s="19">
        <v>42801</v>
      </c>
      <c r="D35844" s="18" t="s">
        <v>6</v>
      </c>
      <c r="E35844" s="18">
        <v>8.2521274737341319E-2</v>
      </c>
      <c r="F35844" s="18">
        <v>5.3485064011379799E-3</v>
      </c>
    </row>
    <row r="35845" spans="2:6" x14ac:dyDescent="0.25">
      <c r="B35845" s="18">
        <v>2017</v>
      </c>
      <c r="C35845" s="19">
        <v>42801</v>
      </c>
      <c r="D35845" s="18" t="s">
        <v>6</v>
      </c>
      <c r="E35845" s="18">
        <v>3.5180953806992585E-2</v>
      </c>
      <c r="F35845" s="18">
        <v>7.6963389982780562E-4</v>
      </c>
    </row>
    <row r="35846" spans="2:6" x14ac:dyDescent="0.25">
      <c r="B35846" s="18">
        <v>2017</v>
      </c>
      <c r="C35846" s="19">
        <v>42801</v>
      </c>
      <c r="D35846" s="18" t="s">
        <v>6</v>
      </c>
      <c r="E35846" s="18">
        <v>0</v>
      </c>
      <c r="F35846" s="18">
        <v>1.9585236205734821E-3</v>
      </c>
    </row>
    <row r="35847" spans="2:6" x14ac:dyDescent="0.25">
      <c r="B35847" s="18">
        <v>2017</v>
      </c>
      <c r="C35847" s="19">
        <v>42822</v>
      </c>
      <c r="D35847" s="18" t="s">
        <v>7</v>
      </c>
      <c r="E35847" s="18">
        <v>7.3669237104140154E-4</v>
      </c>
      <c r="F35847" s="18">
        <v>1.7968106610765891E-5</v>
      </c>
    </row>
    <row r="35848" spans="2:6" x14ac:dyDescent="0.25">
      <c r="B35848" s="18">
        <v>2017</v>
      </c>
      <c r="C35848" s="19">
        <v>42808</v>
      </c>
      <c r="D35848" s="18" t="s">
        <v>7</v>
      </c>
      <c r="E35848" s="18">
        <v>6.6434079508871757E-2</v>
      </c>
      <c r="F35848" s="18">
        <v>1.4075016845099947E-4</v>
      </c>
    </row>
    <row r="35849" spans="2:6" x14ac:dyDescent="0.25">
      <c r="B35849" s="18">
        <v>2017</v>
      </c>
      <c r="C35849" s="19">
        <v>42801</v>
      </c>
      <c r="D35849" s="18" t="s">
        <v>6</v>
      </c>
      <c r="E35849" s="18">
        <v>2.4694567143320596E-2</v>
      </c>
      <c r="F35849" s="18">
        <v>2.2460133263457364E-4</v>
      </c>
    </row>
    <row r="35850" spans="2:6" x14ac:dyDescent="0.25">
      <c r="B35850" s="18">
        <v>2017</v>
      </c>
      <c r="C35850" s="19">
        <v>42801</v>
      </c>
      <c r="D35850" s="18" t="s">
        <v>6</v>
      </c>
      <c r="E35850" s="18">
        <v>9.5655211998702406E-3</v>
      </c>
      <c r="F35850" s="18">
        <v>1.3775548401587183E-4</v>
      </c>
    </row>
    <row r="35851" spans="2:6" x14ac:dyDescent="0.25">
      <c r="B35851" s="18">
        <v>2017</v>
      </c>
      <c r="C35851" s="19">
        <v>42801</v>
      </c>
      <c r="D35851" s="18" t="s">
        <v>6</v>
      </c>
      <c r="E35851" s="18">
        <v>3.8349928876244663E-3</v>
      </c>
      <c r="F35851" s="18">
        <v>1.1379800853485064E-4</v>
      </c>
    </row>
    <row r="35852" spans="2:6" x14ac:dyDescent="0.25">
      <c r="B35852" s="18">
        <v>2017</v>
      </c>
      <c r="C35852" s="19">
        <v>42802</v>
      </c>
      <c r="D35852" s="18" t="s">
        <v>6</v>
      </c>
      <c r="E35852" s="18">
        <v>0.57415387686855734</v>
      </c>
      <c r="F35852" s="18">
        <v>5.9594220259040205E-4</v>
      </c>
    </row>
    <row r="35853" spans="2:6" x14ac:dyDescent="0.25">
      <c r="B35853" s="18">
        <v>2017</v>
      </c>
      <c r="C35853" s="19">
        <v>42802</v>
      </c>
      <c r="D35853" s="18" t="s">
        <v>6</v>
      </c>
      <c r="E35853" s="18">
        <v>2.0322832971475631</v>
      </c>
      <c r="F35853" s="18">
        <v>1.8159766414614059E-2</v>
      </c>
    </row>
    <row r="35854" spans="2:6" x14ac:dyDescent="0.25">
      <c r="B35854" s="18">
        <v>2017</v>
      </c>
      <c r="C35854" s="19">
        <v>42802</v>
      </c>
      <c r="D35854" s="18" t="s">
        <v>6</v>
      </c>
      <c r="E35854" s="18">
        <v>2.0254548176985849E-3</v>
      </c>
      <c r="F35854" s="18">
        <v>8.9840533053829457E-6</v>
      </c>
    </row>
    <row r="35855" spans="2:6" x14ac:dyDescent="0.25">
      <c r="B35855" s="18">
        <v>2017</v>
      </c>
      <c r="C35855" s="19">
        <v>42802</v>
      </c>
      <c r="D35855" s="18" t="s">
        <v>6</v>
      </c>
      <c r="E35855" s="18">
        <v>5.8306505951935313E-3</v>
      </c>
      <c r="F35855" s="18">
        <v>9.8824586359212393E-5</v>
      </c>
    </row>
    <row r="35856" spans="2:6" x14ac:dyDescent="0.25">
      <c r="B35856" s="18">
        <v>2017</v>
      </c>
      <c r="C35856" s="19">
        <v>42802</v>
      </c>
      <c r="D35856" s="18" t="s">
        <v>6</v>
      </c>
      <c r="E35856" s="18">
        <v>0.19608569788625199</v>
      </c>
      <c r="F35856" s="18">
        <v>2.817998053455117E-3</v>
      </c>
    </row>
    <row r="35857" spans="2:6" x14ac:dyDescent="0.25">
      <c r="B35857" s="18">
        <v>2017</v>
      </c>
      <c r="C35857" s="19">
        <v>42802</v>
      </c>
      <c r="D35857" s="18" t="s">
        <v>6</v>
      </c>
      <c r="E35857" s="18">
        <v>2.1357590277257857E-3</v>
      </c>
      <c r="F35857" s="18">
        <v>2.096279104589354E-5</v>
      </c>
    </row>
    <row r="35858" spans="2:6" x14ac:dyDescent="0.25">
      <c r="B35858" s="18">
        <v>2017</v>
      </c>
      <c r="C35858" s="19">
        <v>42802</v>
      </c>
      <c r="D35858" s="18" t="s">
        <v>6</v>
      </c>
      <c r="E35858" s="18">
        <v>4.7630455940705251E-4</v>
      </c>
      <c r="F35858" s="18">
        <v>8.9840533053829457E-6</v>
      </c>
    </row>
    <row r="35859" spans="2:6" x14ac:dyDescent="0.25">
      <c r="B35859" s="18">
        <v>2017</v>
      </c>
      <c r="C35859" s="19">
        <v>42802</v>
      </c>
      <c r="D35859" s="18" t="s">
        <v>6</v>
      </c>
      <c r="E35859" s="18">
        <v>0.3224080756656944</v>
      </c>
      <c r="F35859" s="18">
        <v>4.4920266526914726E-3</v>
      </c>
    </row>
    <row r="35860" spans="2:6" x14ac:dyDescent="0.25">
      <c r="B35860" s="18">
        <v>2017</v>
      </c>
      <c r="C35860" s="19">
        <v>42802</v>
      </c>
      <c r="D35860" s="18" t="s">
        <v>6</v>
      </c>
      <c r="E35860" s="18">
        <v>8.2683237253874369E-3</v>
      </c>
      <c r="F35860" s="18">
        <v>2.1262259489406303E-4</v>
      </c>
    </row>
    <row r="35861" spans="2:6" x14ac:dyDescent="0.25">
      <c r="B35861" s="18">
        <v>2017</v>
      </c>
      <c r="C35861" s="19">
        <v>42823</v>
      </c>
      <c r="D35861" s="18" t="s">
        <v>7</v>
      </c>
      <c r="E35861" s="18">
        <v>3.2582166654188814E-3</v>
      </c>
      <c r="F35861" s="18">
        <v>1.0181927079434004E-4</v>
      </c>
    </row>
    <row r="35862" spans="2:6" x14ac:dyDescent="0.25">
      <c r="B35862" s="18">
        <v>2017</v>
      </c>
      <c r="C35862" s="19">
        <v>42802</v>
      </c>
      <c r="D35862" s="18" t="s">
        <v>6</v>
      </c>
      <c r="E35862" s="18">
        <v>4.162047365925492E-2</v>
      </c>
      <c r="F35862" s="18">
        <v>4.5818671857453019E-4</v>
      </c>
    </row>
    <row r="35863" spans="2:6" x14ac:dyDescent="0.25">
      <c r="B35863" s="18">
        <v>2017</v>
      </c>
      <c r="C35863" s="19">
        <v>42802</v>
      </c>
      <c r="D35863" s="18" t="s">
        <v>6</v>
      </c>
      <c r="E35863" s="18">
        <v>9.0798832073070296E-3</v>
      </c>
      <c r="F35863" s="18">
        <v>2.3957475481021189E-5</v>
      </c>
    </row>
    <row r="35864" spans="2:6" x14ac:dyDescent="0.25">
      <c r="B35864" s="18">
        <v>2017</v>
      </c>
      <c r="C35864" s="19">
        <v>42802</v>
      </c>
      <c r="D35864" s="18" t="s">
        <v>6</v>
      </c>
      <c r="E35864" s="18">
        <v>5.344004392203848E-2</v>
      </c>
      <c r="F35864" s="18">
        <v>8.0856479748446508E-5</v>
      </c>
    </row>
    <row r="35865" spans="2:6" x14ac:dyDescent="0.25">
      <c r="B35865" s="18">
        <v>2017</v>
      </c>
      <c r="C35865" s="19">
        <v>42802</v>
      </c>
      <c r="D35865" s="18" t="s">
        <v>6</v>
      </c>
      <c r="E35865" s="18">
        <v>2.9890943575154091E-3</v>
      </c>
      <c r="F35865" s="18">
        <v>5.689900426742532E-5</v>
      </c>
    </row>
    <row r="35866" spans="2:6" x14ac:dyDescent="0.25">
      <c r="B35866" s="18">
        <v>2017</v>
      </c>
      <c r="C35866" s="19">
        <v>42802</v>
      </c>
      <c r="D35866" s="18" t="s">
        <v>6</v>
      </c>
      <c r="E35866" s="18">
        <v>0.25067220683287178</v>
      </c>
      <c r="F35866" s="18">
        <v>1.6620498614958448E-3</v>
      </c>
    </row>
    <row r="35867" spans="2:6" x14ac:dyDescent="0.25">
      <c r="B35867" s="18">
        <v>2017</v>
      </c>
      <c r="C35867" s="19">
        <v>42803</v>
      </c>
      <c r="D35867" s="18" t="s">
        <v>7</v>
      </c>
      <c r="E35867" s="18">
        <v>1.0277756981358089E-2</v>
      </c>
      <c r="F35867" s="18">
        <v>1.5572359062663771E-4</v>
      </c>
    </row>
    <row r="35868" spans="2:6" x14ac:dyDescent="0.25">
      <c r="B35868" s="18">
        <v>2017</v>
      </c>
      <c r="C35868" s="19">
        <v>42802</v>
      </c>
      <c r="D35868" s="18" t="s">
        <v>6</v>
      </c>
      <c r="E35868" s="18">
        <v>0.21900431733672743</v>
      </c>
      <c r="F35868" s="18">
        <v>3.5187542112749869E-3</v>
      </c>
    </row>
    <row r="35869" spans="2:6" x14ac:dyDescent="0.25">
      <c r="B35869" s="18">
        <v>2017</v>
      </c>
      <c r="C35869" s="19">
        <v>42802</v>
      </c>
      <c r="D35869" s="18" t="s">
        <v>6</v>
      </c>
      <c r="E35869" s="18">
        <v>2.1038656384916761E-3</v>
      </c>
      <c r="F35869" s="18">
        <v>2.3957475481021189E-5</v>
      </c>
    </row>
    <row r="35870" spans="2:6" x14ac:dyDescent="0.25">
      <c r="B35870" s="18">
        <v>2017</v>
      </c>
      <c r="C35870" s="19">
        <v>42802</v>
      </c>
      <c r="D35870" s="18" t="s">
        <v>6</v>
      </c>
      <c r="E35870" s="18">
        <v>4.6612263232761851E-4</v>
      </c>
      <c r="F35870" s="18">
        <v>2.9946844351276486E-6</v>
      </c>
    </row>
    <row r="35871" spans="2:6" x14ac:dyDescent="0.25">
      <c r="B35871" s="18">
        <v>2017</v>
      </c>
      <c r="C35871" s="19">
        <v>42802</v>
      </c>
      <c r="D35871" s="18" t="s">
        <v>6</v>
      </c>
      <c r="E35871" s="18">
        <v>0.22373801502333368</v>
      </c>
      <c r="F35871" s="18">
        <v>2.77607247136333E-3</v>
      </c>
    </row>
    <row r="35872" spans="2:6" x14ac:dyDescent="0.25">
      <c r="B35872" s="18">
        <v>2017</v>
      </c>
      <c r="C35872" s="19">
        <v>42802</v>
      </c>
      <c r="D35872" s="18" t="s">
        <v>6</v>
      </c>
      <c r="E35872" s="18">
        <v>4.8496518679344167E-2</v>
      </c>
      <c r="F35872" s="18">
        <v>6.109156247660403E-4</v>
      </c>
    </row>
    <row r="35873" spans="2:6" x14ac:dyDescent="0.25">
      <c r="B35873" s="18">
        <v>2017</v>
      </c>
      <c r="C35873" s="19">
        <v>42802</v>
      </c>
      <c r="D35873" s="18" t="s">
        <v>6</v>
      </c>
      <c r="E35873" s="18">
        <v>3.1444186568840306E-4</v>
      </c>
      <c r="F35873" s="18">
        <v>1.4973422175638243E-5</v>
      </c>
    </row>
    <row r="35874" spans="2:6" x14ac:dyDescent="0.25">
      <c r="B35874" s="18">
        <v>2017</v>
      </c>
      <c r="C35874" s="19">
        <v>42802</v>
      </c>
      <c r="D35874" s="18" t="s">
        <v>6</v>
      </c>
      <c r="E35874" s="18">
        <v>3.8594744328816349E-2</v>
      </c>
      <c r="F35874" s="18">
        <v>3.1384292880137755E-3</v>
      </c>
    </row>
    <row r="35875" spans="2:6" x14ac:dyDescent="0.25">
      <c r="B35875" s="18">
        <v>2017</v>
      </c>
      <c r="C35875" s="19">
        <v>42802</v>
      </c>
      <c r="D35875" s="18" t="s">
        <v>6</v>
      </c>
      <c r="E35875" s="18">
        <v>1.9045194779266812E-3</v>
      </c>
      <c r="F35875" s="18">
        <v>5.9893688702552971E-6</v>
      </c>
    </row>
    <row r="35876" spans="2:6" x14ac:dyDescent="0.25">
      <c r="B35876" s="18">
        <v>2017</v>
      </c>
      <c r="C35876" s="19">
        <v>42802</v>
      </c>
      <c r="D35876" s="18" t="s">
        <v>6</v>
      </c>
      <c r="E35876" s="18">
        <v>8.1694991390282249E-3</v>
      </c>
      <c r="F35876" s="18">
        <v>1.3176611514561652E-4</v>
      </c>
    </row>
    <row r="35877" spans="2:6" x14ac:dyDescent="0.25">
      <c r="B35877" s="18">
        <v>2017</v>
      </c>
      <c r="C35877" s="19">
        <v>42814</v>
      </c>
      <c r="D35877" s="18" t="s">
        <v>7</v>
      </c>
      <c r="E35877" s="18">
        <v>0.11803848169499138</v>
      </c>
      <c r="F35877" s="18">
        <v>3.1144718125327542E-4</v>
      </c>
    </row>
    <row r="35878" spans="2:6" x14ac:dyDescent="0.25">
      <c r="B35878" s="18">
        <v>2017</v>
      </c>
      <c r="C35878" s="19">
        <v>42802</v>
      </c>
      <c r="D35878" s="18" t="s">
        <v>6</v>
      </c>
      <c r="E35878" s="18">
        <v>9.3793516508197943E-4</v>
      </c>
      <c r="F35878" s="18">
        <v>2.6952159916148837E-5</v>
      </c>
    </row>
    <row r="35879" spans="2:6" x14ac:dyDescent="0.25">
      <c r="B35879" s="18">
        <v>2017</v>
      </c>
      <c r="C35879" s="19">
        <v>42822</v>
      </c>
      <c r="D35879" s="18" t="s">
        <v>7</v>
      </c>
      <c r="E35879" s="18">
        <v>1.0053155648723515E-2</v>
      </c>
      <c r="F35879" s="18">
        <v>2.6952159916148837E-5</v>
      </c>
    </row>
    <row r="35880" spans="2:6" x14ac:dyDescent="0.25">
      <c r="B35880" s="18">
        <v>2017</v>
      </c>
      <c r="C35880" s="19">
        <v>42802</v>
      </c>
      <c r="D35880" s="18" t="s">
        <v>6</v>
      </c>
      <c r="E35880" s="18">
        <v>1.410745925981382E-3</v>
      </c>
      <c r="F35880" s="18">
        <v>1.4973422175638243E-5</v>
      </c>
    </row>
    <row r="35881" spans="2:6" x14ac:dyDescent="0.25">
      <c r="B35881" s="18">
        <v>2017</v>
      </c>
      <c r="C35881" s="19">
        <v>42802</v>
      </c>
      <c r="D35881" s="18" t="s">
        <v>6</v>
      </c>
      <c r="E35881" s="18">
        <v>7.9838287040503112E-3</v>
      </c>
      <c r="F35881" s="18">
        <v>2.5754286142097777E-4</v>
      </c>
    </row>
    <row r="35882" spans="2:6" x14ac:dyDescent="0.25">
      <c r="B35882" s="18">
        <v>2017</v>
      </c>
      <c r="C35882" s="19">
        <v>42802</v>
      </c>
      <c r="D35882" s="18" t="s">
        <v>6</v>
      </c>
      <c r="E35882" s="18">
        <v>0.31889336427840681</v>
      </c>
      <c r="F35882" s="18">
        <v>1.6081455416635472E-3</v>
      </c>
    </row>
    <row r="35883" spans="2:6" x14ac:dyDescent="0.25">
      <c r="B35883" s="18">
        <v>2017</v>
      </c>
      <c r="C35883" s="19">
        <v>42824</v>
      </c>
      <c r="D35883" s="18" t="s">
        <v>7</v>
      </c>
      <c r="E35883" s="18">
        <v>4.7777195478026502E-2</v>
      </c>
      <c r="F35883" s="18">
        <v>3.8631429213146666E-4</v>
      </c>
    </row>
    <row r="35884" spans="2:6" x14ac:dyDescent="0.25">
      <c r="B35884" s="18">
        <v>2017</v>
      </c>
      <c r="C35884" s="19">
        <v>42802</v>
      </c>
      <c r="D35884" s="18" t="s">
        <v>6</v>
      </c>
      <c r="E35884" s="18">
        <v>7.8760200643857147E-3</v>
      </c>
      <c r="F35884" s="18">
        <v>2.9946844351276486E-5</v>
      </c>
    </row>
    <row r="35885" spans="2:6" x14ac:dyDescent="0.25">
      <c r="B35885" s="18">
        <v>2017</v>
      </c>
      <c r="C35885" s="19">
        <v>42802</v>
      </c>
      <c r="D35885" s="18" t="s">
        <v>6</v>
      </c>
      <c r="E35885" s="18">
        <v>2.1956028050210885E-3</v>
      </c>
      <c r="F35885" s="18">
        <v>5.9893688702552971E-6</v>
      </c>
    </row>
    <row r="35886" spans="2:6" x14ac:dyDescent="0.25">
      <c r="B35886" s="18">
        <v>2017</v>
      </c>
      <c r="C35886" s="19">
        <v>42802</v>
      </c>
      <c r="D35886" s="18" t="s">
        <v>6</v>
      </c>
      <c r="E35886" s="18">
        <v>3.3432207831099799E-2</v>
      </c>
      <c r="F35886" s="18">
        <v>2.9347907464250954E-4</v>
      </c>
    </row>
    <row r="35887" spans="2:6" x14ac:dyDescent="0.25">
      <c r="B35887" s="18">
        <v>2017</v>
      </c>
      <c r="C35887" s="19">
        <v>42802</v>
      </c>
      <c r="D35887" s="18" t="s">
        <v>6</v>
      </c>
      <c r="E35887" s="18">
        <v>0.15027226672656047</v>
      </c>
      <c r="F35887" s="18">
        <v>4.9412293179606202E-4</v>
      </c>
    </row>
    <row r="35888" spans="2:6" x14ac:dyDescent="0.25">
      <c r="B35888" s="18">
        <v>2017</v>
      </c>
      <c r="C35888" s="19">
        <v>42802</v>
      </c>
      <c r="D35888" s="18" t="s">
        <v>6</v>
      </c>
      <c r="E35888" s="18">
        <v>7.2817748496418946E-3</v>
      </c>
      <c r="F35888" s="18">
        <v>2.096279104589354E-5</v>
      </c>
    </row>
    <row r="35889" spans="2:6" x14ac:dyDescent="0.25">
      <c r="B35889" s="18">
        <v>2017</v>
      </c>
      <c r="C35889" s="19">
        <v>42802</v>
      </c>
      <c r="D35889" s="18" t="s">
        <v>6</v>
      </c>
      <c r="E35889" s="18">
        <v>3.9179955578847649E-3</v>
      </c>
      <c r="F35889" s="18">
        <v>2.9946844351276486E-6</v>
      </c>
    </row>
    <row r="35890" spans="2:6" x14ac:dyDescent="0.25">
      <c r="B35890" s="18">
        <v>2017</v>
      </c>
      <c r="C35890" s="19">
        <v>42802</v>
      </c>
      <c r="D35890" s="18" t="s">
        <v>6</v>
      </c>
      <c r="E35890" s="18">
        <v>0</v>
      </c>
      <c r="F35890" s="18">
        <v>1.4673953732125477E-4</v>
      </c>
    </row>
    <row r="35891" spans="2:6" x14ac:dyDescent="0.25">
      <c r="B35891" s="18">
        <v>2017</v>
      </c>
      <c r="C35891" s="19">
        <v>42802</v>
      </c>
      <c r="D35891" s="18" t="s">
        <v>6</v>
      </c>
      <c r="E35891" s="18">
        <v>1.3176611514561652E-4</v>
      </c>
      <c r="F35891" s="18">
        <v>5.9893688702552971E-6</v>
      </c>
    </row>
    <row r="35892" spans="2:6" x14ac:dyDescent="0.25">
      <c r="B35892" s="18">
        <v>2017</v>
      </c>
      <c r="C35892" s="19">
        <v>42802</v>
      </c>
      <c r="D35892" s="18" t="s">
        <v>6</v>
      </c>
      <c r="E35892" s="18">
        <v>0.2433431658805621</v>
      </c>
      <c r="F35892" s="18">
        <v>2.0603428913678222E-3</v>
      </c>
    </row>
    <row r="35893" spans="2:6" x14ac:dyDescent="0.25">
      <c r="B35893" s="18">
        <v>2017</v>
      </c>
      <c r="C35893" s="19">
        <v>42802</v>
      </c>
      <c r="D35893" s="18" t="s">
        <v>6</v>
      </c>
      <c r="E35893" s="18">
        <v>1.1634349030470914E-2</v>
      </c>
      <c r="F35893" s="18">
        <v>4.4920266526914725E-5</v>
      </c>
    </row>
    <row r="35894" spans="2:6" x14ac:dyDescent="0.25">
      <c r="B35894" s="18">
        <v>2017</v>
      </c>
      <c r="C35894" s="19">
        <v>42802</v>
      </c>
      <c r="D35894" s="18" t="s">
        <v>6</v>
      </c>
      <c r="E35894" s="18">
        <v>2.1455416635472037E-3</v>
      </c>
      <c r="F35894" s="18">
        <v>2.096279104589354E-5</v>
      </c>
    </row>
    <row r="35895" spans="2:6" x14ac:dyDescent="0.25">
      <c r="B35895" s="18">
        <v>2017</v>
      </c>
      <c r="C35895" s="19">
        <v>42802</v>
      </c>
      <c r="D35895" s="18" t="s">
        <v>6</v>
      </c>
      <c r="E35895" s="18">
        <v>1.3396620997729041E-2</v>
      </c>
      <c r="F35895" s="18">
        <v>2.096279104589354E-5</v>
      </c>
    </row>
    <row r="35896" spans="2:6" x14ac:dyDescent="0.25">
      <c r="B35896" s="18">
        <v>2017</v>
      </c>
      <c r="C35896" s="19">
        <v>42802</v>
      </c>
      <c r="D35896" s="18" t="s">
        <v>6</v>
      </c>
      <c r="E35896" s="18">
        <v>4.1497342217563828E-2</v>
      </c>
      <c r="F35896" s="18">
        <v>2.6772478850041175E-3</v>
      </c>
    </row>
    <row r="35897" spans="2:6" x14ac:dyDescent="0.25">
      <c r="B35897" s="18">
        <v>2017</v>
      </c>
      <c r="C35897" s="19">
        <v>42803</v>
      </c>
      <c r="D35897" s="18" t="s">
        <v>6</v>
      </c>
      <c r="E35897" s="18">
        <v>7.3374260687280077E-2</v>
      </c>
      <c r="F35897" s="18">
        <v>1.3176611514561652E-3</v>
      </c>
    </row>
    <row r="35898" spans="2:6" x14ac:dyDescent="0.25">
      <c r="B35898" s="18">
        <v>2017</v>
      </c>
      <c r="C35898" s="19">
        <v>42803</v>
      </c>
      <c r="D35898" s="18" t="s">
        <v>6</v>
      </c>
      <c r="E35898" s="18">
        <v>0.17223138928402096</v>
      </c>
      <c r="F35898" s="18">
        <v>2.3807741259264806E-3</v>
      </c>
    </row>
    <row r="35899" spans="2:6" x14ac:dyDescent="0.25">
      <c r="B35899" s="18">
        <v>2017</v>
      </c>
      <c r="C35899" s="19">
        <v>42803</v>
      </c>
      <c r="D35899" s="18" t="s">
        <v>6</v>
      </c>
      <c r="E35899" s="18">
        <v>3.9627660901899227E-3</v>
      </c>
      <c r="F35899" s="18">
        <v>1.1978737740510594E-5</v>
      </c>
    </row>
    <row r="35900" spans="2:6" x14ac:dyDescent="0.25">
      <c r="B35900" s="18">
        <v>2017</v>
      </c>
      <c r="C35900" s="19">
        <v>42803</v>
      </c>
      <c r="D35900" s="18" t="s">
        <v>6</v>
      </c>
      <c r="E35900" s="18">
        <v>4.3683761323650525E-2</v>
      </c>
      <c r="F35900" s="18">
        <v>2.6772478850041175E-3</v>
      </c>
    </row>
    <row r="35901" spans="2:6" x14ac:dyDescent="0.25">
      <c r="B35901" s="18">
        <v>2017</v>
      </c>
      <c r="C35901" s="19">
        <v>42803</v>
      </c>
      <c r="D35901" s="18" t="s">
        <v>6</v>
      </c>
      <c r="E35901" s="18">
        <v>1.1050385565621022E-3</v>
      </c>
      <c r="F35901" s="18">
        <v>8.9840533053829457E-6</v>
      </c>
    </row>
    <row r="35902" spans="2:6" x14ac:dyDescent="0.25">
      <c r="B35902" s="18">
        <v>2017</v>
      </c>
      <c r="C35902" s="19">
        <v>42803</v>
      </c>
      <c r="D35902" s="18" t="s">
        <v>6</v>
      </c>
      <c r="E35902" s="18">
        <v>1.9186943175862843E-2</v>
      </c>
      <c r="F35902" s="18">
        <v>1.2877143071048889E-4</v>
      </c>
    </row>
    <row r="35903" spans="2:6" x14ac:dyDescent="0.25">
      <c r="B35903" s="18">
        <v>2017</v>
      </c>
      <c r="C35903" s="19">
        <v>42803</v>
      </c>
      <c r="D35903" s="18" t="s">
        <v>6</v>
      </c>
      <c r="E35903" s="18">
        <v>8.5303586134611066E-3</v>
      </c>
      <c r="F35903" s="18">
        <v>4.4920266526914725E-5</v>
      </c>
    </row>
    <row r="35904" spans="2:6" x14ac:dyDescent="0.25">
      <c r="B35904" s="18">
        <v>2017</v>
      </c>
      <c r="C35904" s="19">
        <v>42803</v>
      </c>
      <c r="D35904" s="18" t="s">
        <v>6</v>
      </c>
      <c r="E35904" s="18">
        <v>4.8109605450325676E-4</v>
      </c>
      <c r="F35904" s="18">
        <v>2.9946844351276486E-6</v>
      </c>
    </row>
    <row r="35905" spans="2:6" x14ac:dyDescent="0.25">
      <c r="B35905" s="18">
        <v>2017</v>
      </c>
      <c r="C35905" s="19">
        <v>42803</v>
      </c>
      <c r="D35905" s="18" t="s">
        <v>6</v>
      </c>
      <c r="E35905" s="18">
        <v>6.0263033116218616E-4</v>
      </c>
      <c r="F35905" s="18">
        <v>5.9893688702552971E-6</v>
      </c>
    </row>
    <row r="35906" spans="2:6" x14ac:dyDescent="0.25">
      <c r="B35906" s="18">
        <v>2017</v>
      </c>
      <c r="C35906" s="19">
        <v>42803</v>
      </c>
      <c r="D35906" s="18" t="s">
        <v>6</v>
      </c>
      <c r="E35906" s="18">
        <v>1.9073145167327991E-3</v>
      </c>
      <c r="F35906" s="18">
        <v>8.9840533053829457E-6</v>
      </c>
    </row>
    <row r="35907" spans="2:6" x14ac:dyDescent="0.25">
      <c r="B35907" s="18">
        <v>2017</v>
      </c>
      <c r="C35907" s="19">
        <v>42803</v>
      </c>
      <c r="D35907" s="18" t="s">
        <v>6</v>
      </c>
      <c r="E35907" s="18">
        <v>1.6997379651119266E-2</v>
      </c>
      <c r="F35907" s="18">
        <v>3.6235681665044544E-4</v>
      </c>
    </row>
    <row r="35908" spans="2:6" x14ac:dyDescent="0.25">
      <c r="B35908" s="18">
        <v>2017</v>
      </c>
      <c r="C35908" s="19">
        <v>42803</v>
      </c>
      <c r="D35908" s="18" t="s">
        <v>6</v>
      </c>
      <c r="E35908" s="18">
        <v>2.0015372713433646E-2</v>
      </c>
      <c r="F35908" s="18">
        <v>2.5754286142097777E-4</v>
      </c>
    </row>
    <row r="35909" spans="2:6" x14ac:dyDescent="0.25">
      <c r="B35909" s="18">
        <v>2017</v>
      </c>
      <c r="C35909" s="19">
        <v>42824</v>
      </c>
      <c r="D35909" s="18" t="s">
        <v>7</v>
      </c>
      <c r="E35909" s="18">
        <v>2.8329714756307554E-3</v>
      </c>
      <c r="F35909" s="18">
        <v>1.3176611514561652E-4</v>
      </c>
    </row>
    <row r="35910" spans="2:6" x14ac:dyDescent="0.25">
      <c r="B35910" s="18">
        <v>2017</v>
      </c>
      <c r="C35910" s="19">
        <v>42803</v>
      </c>
      <c r="D35910" s="18" t="s">
        <v>6</v>
      </c>
      <c r="E35910" s="18">
        <v>1.6448803374011139E-2</v>
      </c>
      <c r="F35910" s="18">
        <v>3.2941528786404131E-5</v>
      </c>
    </row>
    <row r="35911" spans="2:6" x14ac:dyDescent="0.25">
      <c r="B35911" s="18">
        <v>2017</v>
      </c>
      <c r="C35911" s="19">
        <v>42803</v>
      </c>
      <c r="D35911" s="18" t="s">
        <v>6</v>
      </c>
      <c r="E35911" s="18">
        <v>3.6958398842055254E-3</v>
      </c>
      <c r="F35911" s="18">
        <v>2.3957475481021189E-5</v>
      </c>
    </row>
    <row r="35912" spans="2:6" x14ac:dyDescent="0.25">
      <c r="B35912" s="18">
        <v>2017</v>
      </c>
      <c r="C35912" s="19">
        <v>42803</v>
      </c>
      <c r="D35912" s="18" t="s">
        <v>6</v>
      </c>
      <c r="E35912" s="18">
        <v>7.2141948042225047E-3</v>
      </c>
      <c r="F35912" s="18">
        <v>3.2941528786404131E-5</v>
      </c>
    </row>
    <row r="35913" spans="2:6" x14ac:dyDescent="0.25">
      <c r="B35913" s="18">
        <v>2017</v>
      </c>
      <c r="C35913" s="19">
        <v>42803</v>
      </c>
      <c r="D35913" s="18" t="s">
        <v>6</v>
      </c>
      <c r="E35913" s="18">
        <v>8.0457188490429583E-5</v>
      </c>
      <c r="F35913" s="18">
        <v>2.9946844351276486E-6</v>
      </c>
    </row>
    <row r="35914" spans="2:6" x14ac:dyDescent="0.25">
      <c r="B35914" s="18">
        <v>2017</v>
      </c>
      <c r="C35914" s="19">
        <v>42803</v>
      </c>
      <c r="D35914" s="18" t="s">
        <v>6</v>
      </c>
      <c r="E35914" s="18">
        <v>7.9448978063936509E-3</v>
      </c>
      <c r="F35914" s="18">
        <v>2.096279104589354E-5</v>
      </c>
    </row>
    <row r="35915" spans="2:6" x14ac:dyDescent="0.25">
      <c r="B35915" s="18">
        <v>2017</v>
      </c>
      <c r="C35915" s="19">
        <v>42803</v>
      </c>
      <c r="D35915" s="18" t="s">
        <v>6</v>
      </c>
      <c r="E35915" s="18">
        <v>7.943899578248618E-4</v>
      </c>
      <c r="F35915" s="18">
        <v>5.9893688702552971E-6</v>
      </c>
    </row>
    <row r="35916" spans="2:6" x14ac:dyDescent="0.25">
      <c r="B35916" s="18">
        <v>2017</v>
      </c>
      <c r="C35916" s="19">
        <v>42803</v>
      </c>
      <c r="D35916" s="18" t="s">
        <v>6</v>
      </c>
      <c r="E35916" s="18">
        <v>4.6589503631054879E-2</v>
      </c>
      <c r="F35916" s="18">
        <v>2.5754286142097777E-4</v>
      </c>
    </row>
    <row r="35917" spans="2:6" x14ac:dyDescent="0.25">
      <c r="B35917" s="18">
        <v>2017</v>
      </c>
      <c r="C35917" s="19">
        <v>42804</v>
      </c>
      <c r="D35917" s="18" t="s">
        <v>6</v>
      </c>
      <c r="E35917" s="18">
        <v>0.12838875995108692</v>
      </c>
      <c r="F35917" s="18">
        <v>9.7327244141648579E-4</v>
      </c>
    </row>
    <row r="35918" spans="2:6" x14ac:dyDescent="0.25">
      <c r="B35918" s="18">
        <v>2017</v>
      </c>
      <c r="C35918" s="19">
        <v>42804</v>
      </c>
      <c r="D35918" s="18" t="s">
        <v>6</v>
      </c>
      <c r="E35918" s="18">
        <v>2.9946844351276482E-4</v>
      </c>
      <c r="F35918" s="18">
        <v>1.4973422175638241E-4</v>
      </c>
    </row>
    <row r="35919" spans="2:6" x14ac:dyDescent="0.25">
      <c r="B35919" s="18">
        <v>2017</v>
      </c>
      <c r="C35919" s="19">
        <v>42804</v>
      </c>
      <c r="D35919" s="18" t="s">
        <v>6</v>
      </c>
      <c r="E35919" s="18">
        <v>0.20792368545831161</v>
      </c>
      <c r="F35919" s="18">
        <v>2.656285093958224E-3</v>
      </c>
    </row>
    <row r="35920" spans="2:6" x14ac:dyDescent="0.25">
      <c r="B35920" s="18">
        <v>2017</v>
      </c>
      <c r="C35920" s="19">
        <v>42804</v>
      </c>
      <c r="D35920" s="18" t="s">
        <v>6</v>
      </c>
      <c r="E35920" s="18">
        <v>2.3430411020438722E-3</v>
      </c>
      <c r="F35920" s="18">
        <v>5.9893688702552971E-6</v>
      </c>
    </row>
    <row r="35921" spans="2:6" x14ac:dyDescent="0.25">
      <c r="B35921" s="18">
        <v>2017</v>
      </c>
      <c r="C35921" s="19">
        <v>42824</v>
      </c>
      <c r="D35921" s="18" t="s">
        <v>7</v>
      </c>
      <c r="E35921" s="18">
        <v>3.0944623293653665E-2</v>
      </c>
      <c r="F35921" s="18">
        <v>8.6845848618701798E-5</v>
      </c>
    </row>
    <row r="35922" spans="2:6" x14ac:dyDescent="0.25">
      <c r="B35922" s="18">
        <v>2017</v>
      </c>
      <c r="C35922" s="19">
        <v>42804</v>
      </c>
      <c r="D35922" s="18" t="s">
        <v>6</v>
      </c>
      <c r="E35922" s="18">
        <v>5.2666516932445002E-4</v>
      </c>
      <c r="F35922" s="18">
        <v>2.9946844351276486E-6</v>
      </c>
    </row>
    <row r="35923" spans="2:6" x14ac:dyDescent="0.25">
      <c r="B35923" s="18">
        <v>2017</v>
      </c>
      <c r="C35923" s="19">
        <v>42804</v>
      </c>
      <c r="D35923" s="18" t="s">
        <v>6</v>
      </c>
      <c r="E35923" s="18">
        <v>1.727433804996131E-4</v>
      </c>
      <c r="F35923" s="18">
        <v>2.9946844351276486E-6</v>
      </c>
    </row>
    <row r="35924" spans="2:6" x14ac:dyDescent="0.25">
      <c r="B35924" s="18">
        <v>2017</v>
      </c>
      <c r="C35924" s="19">
        <v>42805</v>
      </c>
      <c r="D35924" s="18" t="s">
        <v>6</v>
      </c>
      <c r="E35924" s="18">
        <v>6.7200718724264429E-3</v>
      </c>
      <c r="F35924" s="18">
        <v>6.5883057572808262E-5</v>
      </c>
    </row>
    <row r="35925" spans="2:6" x14ac:dyDescent="0.25">
      <c r="B35925" s="18">
        <v>2017</v>
      </c>
      <c r="C35925" s="19">
        <v>42805</v>
      </c>
      <c r="D35925" s="18" t="s">
        <v>6</v>
      </c>
      <c r="E35925" s="18">
        <v>5.0284594844151528E-2</v>
      </c>
      <c r="F35925" s="18">
        <v>6.378677846821891E-4</v>
      </c>
    </row>
    <row r="35926" spans="2:6" x14ac:dyDescent="0.25">
      <c r="B35926" s="18">
        <v>2017</v>
      </c>
      <c r="C35926" s="19">
        <v>42805</v>
      </c>
      <c r="D35926" s="18" t="s">
        <v>6</v>
      </c>
      <c r="E35926" s="18">
        <v>1.1190337151555978E-2</v>
      </c>
      <c r="F35926" s="18">
        <v>1.2517780938833571E-3</v>
      </c>
    </row>
    <row r="35927" spans="2:6" x14ac:dyDescent="0.25">
      <c r="B35927" s="18">
        <v>2017</v>
      </c>
      <c r="C35927" s="19">
        <v>42805</v>
      </c>
      <c r="D35927" s="18" t="s">
        <v>6</v>
      </c>
      <c r="E35927" s="18">
        <v>5.8538194704399797E-2</v>
      </c>
      <c r="F35927" s="18">
        <v>3.593621322153178E-4</v>
      </c>
    </row>
    <row r="35928" spans="2:6" x14ac:dyDescent="0.25">
      <c r="B35928" s="18">
        <v>2017</v>
      </c>
      <c r="C35928" s="19">
        <v>42805</v>
      </c>
      <c r="D35928" s="18" t="s">
        <v>6</v>
      </c>
      <c r="E35928" s="18">
        <v>5.2695365725836635E-2</v>
      </c>
      <c r="F35928" s="18">
        <v>5.809687804147638E-4</v>
      </c>
    </row>
    <row r="35929" spans="2:6" x14ac:dyDescent="0.25">
      <c r="B35929" s="18">
        <v>2017</v>
      </c>
      <c r="C35929" s="19">
        <v>42805</v>
      </c>
      <c r="D35929" s="18" t="s">
        <v>6</v>
      </c>
      <c r="E35929" s="18">
        <v>9.5829901924084754E-5</v>
      </c>
      <c r="F35929" s="18">
        <v>5.9893688702552971E-6</v>
      </c>
    </row>
    <row r="35930" spans="2:6" x14ac:dyDescent="0.25">
      <c r="B35930" s="18">
        <v>2017</v>
      </c>
      <c r="C35930" s="19">
        <v>42805</v>
      </c>
      <c r="D35930" s="18" t="s">
        <v>6</v>
      </c>
      <c r="E35930" s="18">
        <v>0.12197439544807967</v>
      </c>
      <c r="F35930" s="18">
        <v>7.8161263756831628E-4</v>
      </c>
    </row>
    <row r="35931" spans="2:6" x14ac:dyDescent="0.25">
      <c r="B35931" s="18">
        <v>2017</v>
      </c>
      <c r="C35931" s="19">
        <v>42805</v>
      </c>
      <c r="D35931" s="18" t="s">
        <v>6</v>
      </c>
      <c r="E35931" s="18">
        <v>2.8551321404506998E-2</v>
      </c>
      <c r="F35931" s="18">
        <v>1.2577674627536125E-4</v>
      </c>
    </row>
    <row r="35932" spans="2:6" x14ac:dyDescent="0.25">
      <c r="B35932" s="18">
        <v>2017</v>
      </c>
      <c r="C35932" s="19">
        <v>42805</v>
      </c>
      <c r="D35932" s="18" t="s">
        <v>6</v>
      </c>
      <c r="E35932" s="18">
        <v>6.4722866911232455E-2</v>
      </c>
      <c r="F35932" s="18">
        <v>2.1501834244216514E-3</v>
      </c>
    </row>
    <row r="35933" spans="2:6" x14ac:dyDescent="0.25">
      <c r="B35933" s="18">
        <v>2017</v>
      </c>
      <c r="C35933" s="19">
        <v>42805</v>
      </c>
      <c r="D35933" s="18" t="s">
        <v>6</v>
      </c>
      <c r="E35933" s="18">
        <v>4.7255521449427261E-2</v>
      </c>
      <c r="F35933" s="18">
        <v>4.5818671857453019E-4</v>
      </c>
    </row>
    <row r="35934" spans="2:6" x14ac:dyDescent="0.25">
      <c r="B35934" s="18">
        <v>2017</v>
      </c>
      <c r="C35934" s="19">
        <v>42805</v>
      </c>
      <c r="D35934" s="18" t="s">
        <v>6</v>
      </c>
      <c r="E35934" s="18">
        <v>0</v>
      </c>
      <c r="F35934" s="18">
        <v>5.0909635397170022E-5</v>
      </c>
    </row>
    <row r="35935" spans="2:6" x14ac:dyDescent="0.25">
      <c r="B35935" s="18">
        <v>2017</v>
      </c>
      <c r="C35935" s="19">
        <v>42805</v>
      </c>
      <c r="D35935" s="18" t="s">
        <v>6</v>
      </c>
      <c r="E35935" s="18">
        <v>4.5678919917146961E-4</v>
      </c>
      <c r="F35935" s="18">
        <v>5.9893688702552971E-6</v>
      </c>
    </row>
    <row r="35936" spans="2:6" x14ac:dyDescent="0.25">
      <c r="B35936" s="18">
        <v>2017</v>
      </c>
      <c r="C35936" s="19">
        <v>42805</v>
      </c>
      <c r="D35936" s="18" t="s">
        <v>6</v>
      </c>
      <c r="E35936" s="18">
        <v>0.24514606573332334</v>
      </c>
      <c r="F35936" s="18">
        <v>2.0274013625814179E-3</v>
      </c>
    </row>
    <row r="35937" spans="2:6" x14ac:dyDescent="0.25">
      <c r="B35937" s="18">
        <v>2017</v>
      </c>
      <c r="C35937" s="19">
        <v>42806</v>
      </c>
      <c r="D35937" s="18" t="s">
        <v>6</v>
      </c>
      <c r="E35937" s="18">
        <v>0.1883646028299768</v>
      </c>
      <c r="F35937" s="18">
        <v>6.7320506101669533E-3</v>
      </c>
    </row>
    <row r="35938" spans="2:6" x14ac:dyDescent="0.25">
      <c r="B35938" s="18">
        <v>2017</v>
      </c>
      <c r="C35938" s="19">
        <v>42806</v>
      </c>
      <c r="D35938" s="18" t="s">
        <v>6</v>
      </c>
      <c r="E35938" s="18">
        <v>4.4664720121783935E-2</v>
      </c>
      <c r="F35938" s="18">
        <v>2.5454817698585013E-4</v>
      </c>
    </row>
    <row r="35939" spans="2:6" x14ac:dyDescent="0.25">
      <c r="B35939" s="18">
        <v>2017</v>
      </c>
      <c r="C35939" s="19">
        <v>42806</v>
      </c>
      <c r="D35939" s="18" t="s">
        <v>6</v>
      </c>
      <c r="E35939" s="18">
        <v>1.3116717825859101E-3</v>
      </c>
      <c r="F35939" s="18">
        <v>1.7968106610765891E-5</v>
      </c>
    </row>
    <row r="35940" spans="2:6" x14ac:dyDescent="0.25">
      <c r="B35940" s="18">
        <v>2017</v>
      </c>
      <c r="C35940" s="19">
        <v>42806</v>
      </c>
      <c r="D35940" s="18" t="s">
        <v>6</v>
      </c>
      <c r="E35940" s="18">
        <v>2.3493299393576401E-3</v>
      </c>
      <c r="F35940" s="18">
        <v>1.4973422175638243E-5</v>
      </c>
    </row>
    <row r="35941" spans="2:6" x14ac:dyDescent="0.25">
      <c r="B35941" s="18">
        <v>2017</v>
      </c>
      <c r="C35941" s="19">
        <v>42806</v>
      </c>
      <c r="D35941" s="18" t="s">
        <v>6</v>
      </c>
      <c r="E35941" s="18">
        <v>3.8821092560704651E-3</v>
      </c>
      <c r="F35941" s="18">
        <v>1.4973422175638243E-5</v>
      </c>
    </row>
    <row r="35942" spans="2:6" x14ac:dyDescent="0.25">
      <c r="B35942" s="18">
        <v>2017</v>
      </c>
      <c r="C35942" s="19">
        <v>42806</v>
      </c>
      <c r="D35942" s="18" t="s">
        <v>6</v>
      </c>
      <c r="E35942" s="18">
        <v>0.11437298794639515</v>
      </c>
      <c r="F35942" s="18">
        <v>1.5512465373961218E-3</v>
      </c>
    </row>
    <row r="35943" spans="2:6" x14ac:dyDescent="0.25">
      <c r="B35943" s="18">
        <v>2017</v>
      </c>
      <c r="C35943" s="19">
        <v>42806</v>
      </c>
      <c r="D35943" s="18" t="s">
        <v>6</v>
      </c>
      <c r="E35943" s="18">
        <v>6.1311172668513292E-4</v>
      </c>
      <c r="F35943" s="18">
        <v>5.9893688702552971E-6</v>
      </c>
    </row>
    <row r="35944" spans="2:6" x14ac:dyDescent="0.25">
      <c r="B35944" s="18">
        <v>2017</v>
      </c>
      <c r="C35944" s="19">
        <v>42806</v>
      </c>
      <c r="D35944" s="18" t="s">
        <v>6</v>
      </c>
      <c r="E35944" s="18">
        <v>3.5432906590801228E-2</v>
      </c>
      <c r="F35944" s="18">
        <v>2.2759601706970128E-4</v>
      </c>
    </row>
    <row r="35945" spans="2:6" x14ac:dyDescent="0.25">
      <c r="B35945" s="18">
        <v>2017</v>
      </c>
      <c r="C35945" s="19">
        <v>42807</v>
      </c>
      <c r="D35945" s="18" t="s">
        <v>6</v>
      </c>
      <c r="E35945" s="18">
        <v>6.4285892540740289E-4</v>
      </c>
      <c r="F35945" s="18">
        <v>1.1978737740510594E-5</v>
      </c>
    </row>
    <row r="35946" spans="2:6" x14ac:dyDescent="0.25">
      <c r="B35946" s="18">
        <v>2017</v>
      </c>
      <c r="C35946" s="19">
        <v>42807</v>
      </c>
      <c r="D35946" s="18" t="s">
        <v>6</v>
      </c>
      <c r="E35946" s="18">
        <v>3.2432432432432431E-3</v>
      </c>
      <c r="F35946" s="18">
        <v>5.689900426742532E-5</v>
      </c>
    </row>
    <row r="35947" spans="2:6" x14ac:dyDescent="0.25">
      <c r="B35947" s="18">
        <v>2017</v>
      </c>
      <c r="C35947" s="19">
        <v>42807</v>
      </c>
      <c r="D35947" s="18" t="s">
        <v>6</v>
      </c>
      <c r="E35947" s="18">
        <v>0.14229188190961053</v>
      </c>
      <c r="F35947" s="18">
        <v>1.6979860747173767E-3</v>
      </c>
    </row>
    <row r="35948" spans="2:6" x14ac:dyDescent="0.25">
      <c r="B35948" s="18">
        <v>2017</v>
      </c>
      <c r="C35948" s="19">
        <v>42807</v>
      </c>
      <c r="D35948" s="18" t="s">
        <v>6</v>
      </c>
      <c r="E35948" s="18">
        <v>9.3575902772578563E-3</v>
      </c>
      <c r="F35948" s="18">
        <v>4.2883881111027925E-3</v>
      </c>
    </row>
    <row r="35949" spans="2:6" x14ac:dyDescent="0.25">
      <c r="B35949" s="18">
        <v>2017</v>
      </c>
      <c r="C35949" s="19">
        <v>42807</v>
      </c>
      <c r="D35949" s="18" t="s">
        <v>6</v>
      </c>
      <c r="E35949" s="18">
        <v>4.2582466122632327E-2</v>
      </c>
      <c r="F35949" s="18">
        <v>8.2353821966010333E-4</v>
      </c>
    </row>
    <row r="35950" spans="2:6" x14ac:dyDescent="0.25">
      <c r="B35950" s="18">
        <v>2017</v>
      </c>
      <c r="C35950" s="19">
        <v>42807</v>
      </c>
      <c r="D35950" s="18" t="s">
        <v>6</v>
      </c>
      <c r="E35950" s="18">
        <v>3.1094806718075321E-5</v>
      </c>
      <c r="F35950" s="18">
        <v>2.9946844351276486E-6</v>
      </c>
    </row>
    <row r="35951" spans="2:6" x14ac:dyDescent="0.25">
      <c r="B35951" s="18">
        <v>2017</v>
      </c>
      <c r="C35951" s="19">
        <v>42807</v>
      </c>
      <c r="D35951" s="18" t="s">
        <v>6</v>
      </c>
      <c r="E35951" s="18">
        <v>0.17069581492850192</v>
      </c>
      <c r="F35951" s="18">
        <v>3.3899827805644982E-3</v>
      </c>
    </row>
    <row r="35952" spans="2:6" x14ac:dyDescent="0.25">
      <c r="B35952" s="18">
        <v>2017</v>
      </c>
      <c r="C35952" s="19">
        <v>42808</v>
      </c>
      <c r="D35952" s="18" t="s">
        <v>6</v>
      </c>
      <c r="E35952" s="18">
        <v>2.6512540241072101E-2</v>
      </c>
      <c r="F35952" s="18">
        <v>5.4203788275810434E-4</v>
      </c>
    </row>
    <row r="35953" spans="2:6" x14ac:dyDescent="0.25">
      <c r="B35953" s="18">
        <v>2017</v>
      </c>
      <c r="C35953" s="19">
        <v>42808</v>
      </c>
      <c r="D35953" s="18" t="s">
        <v>6</v>
      </c>
      <c r="E35953" s="18">
        <v>5.5379401562227142E-2</v>
      </c>
      <c r="F35953" s="18">
        <v>1.2667515160589952E-3</v>
      </c>
    </row>
    <row r="35954" spans="2:6" x14ac:dyDescent="0.25">
      <c r="B35954" s="18">
        <v>2017</v>
      </c>
      <c r="C35954" s="19">
        <v>42808</v>
      </c>
      <c r="D35954" s="18" t="s">
        <v>6</v>
      </c>
      <c r="E35954" s="18">
        <v>5.3938209677821959E-2</v>
      </c>
      <c r="F35954" s="18">
        <v>1.4973422175638242E-3</v>
      </c>
    </row>
    <row r="35955" spans="2:6" x14ac:dyDescent="0.25">
      <c r="B35955" s="18">
        <v>2017</v>
      </c>
      <c r="C35955" s="19">
        <v>42808</v>
      </c>
      <c r="D35955" s="18" t="s">
        <v>6</v>
      </c>
      <c r="E35955" s="18">
        <v>1.2218312495320806E-3</v>
      </c>
      <c r="F35955" s="18">
        <v>1.7968106610765891E-5</v>
      </c>
    </row>
    <row r="35956" spans="2:6" x14ac:dyDescent="0.25">
      <c r="B35956" s="18">
        <v>2017</v>
      </c>
      <c r="C35956" s="19">
        <v>42808</v>
      </c>
      <c r="D35956" s="18" t="s">
        <v>6</v>
      </c>
      <c r="E35956" s="18">
        <v>5.809687804147638E-4</v>
      </c>
      <c r="F35956" s="18">
        <v>5.9893688702552971E-6</v>
      </c>
    </row>
    <row r="35957" spans="2:6" x14ac:dyDescent="0.25">
      <c r="B35957" s="18">
        <v>2017</v>
      </c>
      <c r="C35957" s="19">
        <v>42808</v>
      </c>
      <c r="D35957" s="18" t="s">
        <v>6</v>
      </c>
      <c r="E35957" s="18">
        <v>9.8764692670509843E-3</v>
      </c>
      <c r="F35957" s="18">
        <v>1.0181927079434004E-4</v>
      </c>
    </row>
    <row r="35958" spans="2:6" x14ac:dyDescent="0.25">
      <c r="B35958" s="18">
        <v>2017</v>
      </c>
      <c r="C35958" s="19">
        <v>42808</v>
      </c>
      <c r="D35958" s="18" t="s">
        <v>6</v>
      </c>
      <c r="E35958" s="18">
        <v>1.2937036759751441E-3</v>
      </c>
      <c r="F35958" s="18">
        <v>1.7968106610765891E-5</v>
      </c>
    </row>
    <row r="35959" spans="2:6" x14ac:dyDescent="0.25">
      <c r="B35959" s="18">
        <v>2017</v>
      </c>
      <c r="C35959" s="19">
        <v>42808</v>
      </c>
      <c r="D35959" s="18" t="s">
        <v>6</v>
      </c>
      <c r="E35959" s="18">
        <v>6.7825310074617645E-2</v>
      </c>
      <c r="F35959" s="18">
        <v>1.1200119787377406E-3</v>
      </c>
    </row>
    <row r="35960" spans="2:6" x14ac:dyDescent="0.25">
      <c r="B35960" s="18">
        <v>2017</v>
      </c>
      <c r="C35960" s="19">
        <v>42808</v>
      </c>
      <c r="D35960" s="18" t="s">
        <v>6</v>
      </c>
      <c r="E35960" s="18">
        <v>4.0523770307703821E-2</v>
      </c>
      <c r="F35960" s="18">
        <v>7.6064984652242265E-4</v>
      </c>
    </row>
    <row r="35961" spans="2:6" x14ac:dyDescent="0.25">
      <c r="B35961" s="18">
        <v>2017</v>
      </c>
      <c r="C35961" s="19">
        <v>42809</v>
      </c>
      <c r="D35961" s="18" t="s">
        <v>6</v>
      </c>
      <c r="E35961" s="18">
        <v>3.2950163459858656E-2</v>
      </c>
      <c r="F35961" s="18">
        <v>5.1808040727708313E-4</v>
      </c>
    </row>
    <row r="35962" spans="2:6" x14ac:dyDescent="0.25">
      <c r="B35962" s="18">
        <v>2017</v>
      </c>
      <c r="C35962" s="19">
        <v>42809</v>
      </c>
      <c r="D35962" s="18" t="s">
        <v>6</v>
      </c>
      <c r="E35962" s="18">
        <v>1.0780863966459535E-4</v>
      </c>
      <c r="F35962" s="18">
        <v>2.9946844351276486E-6</v>
      </c>
    </row>
    <row r="35963" spans="2:6" x14ac:dyDescent="0.25">
      <c r="B35963" s="18">
        <v>2017</v>
      </c>
      <c r="C35963" s="19">
        <v>42809</v>
      </c>
      <c r="D35963" s="18" t="s">
        <v>6</v>
      </c>
      <c r="E35963" s="18">
        <v>3.1514062538993184E-4</v>
      </c>
      <c r="F35963" s="18">
        <v>2.096279104589354E-5</v>
      </c>
    </row>
    <row r="35964" spans="2:6" x14ac:dyDescent="0.25">
      <c r="B35964" s="18">
        <v>2017</v>
      </c>
      <c r="C35964" s="19">
        <v>42810</v>
      </c>
      <c r="D35964" s="18" t="s">
        <v>7</v>
      </c>
      <c r="E35964" s="18">
        <v>1.048139552294677E-2</v>
      </c>
      <c r="F35964" s="18">
        <v>2.0962791045893539E-4</v>
      </c>
    </row>
    <row r="35965" spans="2:6" x14ac:dyDescent="0.25">
      <c r="B35965" s="18">
        <v>2017</v>
      </c>
      <c r="C35965" s="19">
        <v>42810</v>
      </c>
      <c r="D35965" s="18" t="s">
        <v>7</v>
      </c>
      <c r="E35965" s="18">
        <v>9.4332559706520932E-3</v>
      </c>
      <c r="F35965" s="18">
        <v>1.2577674627536125E-4</v>
      </c>
    </row>
    <row r="35966" spans="2:6" x14ac:dyDescent="0.25">
      <c r="B35966" s="18">
        <v>2017</v>
      </c>
      <c r="C35966" s="19">
        <v>42809</v>
      </c>
      <c r="D35966" s="18" t="s">
        <v>6</v>
      </c>
      <c r="E35966" s="18">
        <v>1.9516608020763136E-2</v>
      </c>
      <c r="F35966" s="18">
        <v>3.4438871003967956E-4</v>
      </c>
    </row>
    <row r="35967" spans="2:6" x14ac:dyDescent="0.25">
      <c r="B35967" s="18">
        <v>2017</v>
      </c>
      <c r="C35967" s="19">
        <v>42813</v>
      </c>
      <c r="D35967" s="18" t="s">
        <v>7</v>
      </c>
      <c r="E35967" s="18">
        <v>2.1097551845474283E-2</v>
      </c>
      <c r="F35967" s="18">
        <v>2.485588081155948E-4</v>
      </c>
    </row>
    <row r="35968" spans="2:6" x14ac:dyDescent="0.25">
      <c r="B35968" s="18">
        <v>2017</v>
      </c>
      <c r="C35968" s="19">
        <v>42809</v>
      </c>
      <c r="D35968" s="18" t="s">
        <v>6</v>
      </c>
      <c r="E35968" s="18">
        <v>7.4362356816650446E-2</v>
      </c>
      <c r="F35968" s="18">
        <v>1.1529535075241446E-3</v>
      </c>
    </row>
    <row r="35969" spans="2:6" x14ac:dyDescent="0.25">
      <c r="B35969" s="18">
        <v>2017</v>
      </c>
      <c r="C35969" s="19">
        <v>42809</v>
      </c>
      <c r="D35969" s="18" t="s">
        <v>6</v>
      </c>
      <c r="E35969" s="18">
        <v>3.5056374934491277E-2</v>
      </c>
      <c r="F35969" s="18">
        <v>1.0181927079434004E-4</v>
      </c>
    </row>
    <row r="35970" spans="2:6" x14ac:dyDescent="0.25">
      <c r="B35970" s="18">
        <v>2017</v>
      </c>
      <c r="C35970" s="19">
        <v>42810</v>
      </c>
      <c r="D35970" s="18" t="s">
        <v>6</v>
      </c>
      <c r="E35970" s="18">
        <v>7.3799006762995578E-4</v>
      </c>
      <c r="F35970" s="18">
        <v>5.9893688702552971E-6</v>
      </c>
    </row>
    <row r="35971" spans="2:6" x14ac:dyDescent="0.25">
      <c r="B35971" s="18">
        <v>2017</v>
      </c>
      <c r="C35971" s="19">
        <v>42824</v>
      </c>
      <c r="D35971" s="18" t="s">
        <v>7</v>
      </c>
      <c r="E35971" s="18">
        <v>2.2999176461780339E-2</v>
      </c>
      <c r="F35971" s="18">
        <v>7.1872426443063566E-5</v>
      </c>
    </row>
    <row r="35972" spans="2:6" x14ac:dyDescent="0.25">
      <c r="B35972" s="18">
        <v>2017</v>
      </c>
      <c r="C35972" s="19">
        <v>42810</v>
      </c>
      <c r="D35972" s="18" t="s">
        <v>6</v>
      </c>
      <c r="E35972" s="18">
        <v>2.3883606598288027E-3</v>
      </c>
      <c r="F35972" s="18">
        <v>1.1978737740510594E-5</v>
      </c>
    </row>
    <row r="35973" spans="2:6" x14ac:dyDescent="0.25">
      <c r="B35973" s="18">
        <v>2017</v>
      </c>
      <c r="C35973" s="19">
        <v>42810</v>
      </c>
      <c r="D35973" s="18" t="s">
        <v>6</v>
      </c>
      <c r="E35973" s="18">
        <v>2.614359511866437E-3</v>
      </c>
      <c r="F35973" s="18">
        <v>2.6952159916148837E-5</v>
      </c>
    </row>
    <row r="35974" spans="2:6" x14ac:dyDescent="0.25">
      <c r="B35974" s="18">
        <v>2017</v>
      </c>
      <c r="C35974" s="19">
        <v>42810</v>
      </c>
      <c r="D35974" s="18" t="s">
        <v>6</v>
      </c>
      <c r="E35974" s="18">
        <v>3.0416011579446583E-3</v>
      </c>
      <c r="F35974" s="18">
        <v>1.1978737740510594E-5</v>
      </c>
    </row>
    <row r="35975" spans="2:6" x14ac:dyDescent="0.25">
      <c r="B35975" s="18">
        <v>2017</v>
      </c>
      <c r="C35975" s="19">
        <v>42811</v>
      </c>
      <c r="D35975" s="18" t="s">
        <v>6</v>
      </c>
      <c r="E35975" s="18">
        <v>4.551920341394026E-3</v>
      </c>
      <c r="F35975" s="18">
        <v>4.7914950962042377E-5</v>
      </c>
    </row>
    <row r="35976" spans="2:6" x14ac:dyDescent="0.25">
      <c r="B35976" s="18">
        <v>2017</v>
      </c>
      <c r="C35976" s="19">
        <v>42811</v>
      </c>
      <c r="D35976" s="18" t="s">
        <v>6</v>
      </c>
      <c r="E35976" s="18">
        <v>4.8708542337351203E-4</v>
      </c>
      <c r="F35976" s="18">
        <v>2.9946844351276486E-6</v>
      </c>
    </row>
    <row r="35977" spans="2:6" x14ac:dyDescent="0.25">
      <c r="B35977" s="18">
        <v>2017</v>
      </c>
      <c r="C35977" s="19">
        <v>42811</v>
      </c>
      <c r="D35977" s="18" t="s">
        <v>6</v>
      </c>
      <c r="E35977" s="18">
        <v>2.2415212996930448E-2</v>
      </c>
      <c r="F35977" s="18">
        <v>1.2577674627536125E-4</v>
      </c>
    </row>
    <row r="35978" spans="2:6" x14ac:dyDescent="0.25">
      <c r="B35978" s="18">
        <v>2017</v>
      </c>
      <c r="C35978" s="19">
        <v>42811</v>
      </c>
      <c r="D35978" s="18" t="s">
        <v>6</v>
      </c>
      <c r="E35978" s="18">
        <v>1.4658980309949839E-4</v>
      </c>
      <c r="F35978" s="18">
        <v>2.9946844351276486E-6</v>
      </c>
    </row>
    <row r="35979" spans="2:6" x14ac:dyDescent="0.25">
      <c r="B35979" s="18">
        <v>2017</v>
      </c>
      <c r="C35979" s="19">
        <v>42811</v>
      </c>
      <c r="D35979" s="18" t="s">
        <v>6</v>
      </c>
      <c r="E35979" s="18">
        <v>0.27734131915849364</v>
      </c>
      <c r="F35979" s="18">
        <v>4.2883881111027925E-3</v>
      </c>
    </row>
    <row r="35980" spans="2:6" x14ac:dyDescent="0.25">
      <c r="B35980" s="18">
        <v>2017</v>
      </c>
      <c r="C35980" s="19">
        <v>42811</v>
      </c>
      <c r="D35980" s="18" t="s">
        <v>6</v>
      </c>
      <c r="E35980" s="18">
        <v>1.7424571385790222E-2</v>
      </c>
      <c r="F35980" s="18">
        <v>1.3476079958074419E-4</v>
      </c>
    </row>
    <row r="35981" spans="2:6" x14ac:dyDescent="0.25">
      <c r="B35981" s="18">
        <v>2017</v>
      </c>
      <c r="C35981" s="19">
        <v>42811</v>
      </c>
      <c r="D35981" s="18" t="s">
        <v>6</v>
      </c>
      <c r="E35981" s="18">
        <v>1.0934491277981583E-2</v>
      </c>
      <c r="F35981" s="18">
        <v>8.0856479748446508E-5</v>
      </c>
    </row>
    <row r="35982" spans="2:6" x14ac:dyDescent="0.25">
      <c r="B35982" s="18">
        <v>2017</v>
      </c>
      <c r="C35982" s="19">
        <v>42812</v>
      </c>
      <c r="D35982" s="18" t="s">
        <v>6</v>
      </c>
      <c r="E35982" s="18">
        <v>5.6957400613910306E-3</v>
      </c>
      <c r="F35982" s="18">
        <v>1.994459833795014E-3</v>
      </c>
    </row>
    <row r="35983" spans="2:6" x14ac:dyDescent="0.25">
      <c r="B35983" s="18">
        <v>2017</v>
      </c>
      <c r="C35983" s="19">
        <v>42812</v>
      </c>
      <c r="D35983" s="18" t="s">
        <v>6</v>
      </c>
      <c r="E35983" s="18">
        <v>1.4853634798233136E-3</v>
      </c>
      <c r="F35983" s="18">
        <v>1.1978737740510594E-5</v>
      </c>
    </row>
    <row r="35984" spans="2:6" x14ac:dyDescent="0.25">
      <c r="B35984" s="18">
        <v>2017</v>
      </c>
      <c r="C35984" s="19">
        <v>42812</v>
      </c>
      <c r="D35984" s="18" t="s">
        <v>6</v>
      </c>
      <c r="E35984" s="18">
        <v>4.6829827056973868E-2</v>
      </c>
      <c r="F35984" s="18">
        <v>1.4494272666017818E-3</v>
      </c>
    </row>
    <row r="35985" spans="2:6" x14ac:dyDescent="0.25">
      <c r="B35985" s="18">
        <v>2017</v>
      </c>
      <c r="C35985" s="19">
        <v>42812</v>
      </c>
      <c r="D35985" s="18" t="s">
        <v>6</v>
      </c>
      <c r="E35985" s="18">
        <v>7.5271393276933444E-4</v>
      </c>
      <c r="F35985" s="18">
        <v>8.9840533053829457E-6</v>
      </c>
    </row>
    <row r="35986" spans="2:6" x14ac:dyDescent="0.25">
      <c r="B35986" s="18">
        <v>2017</v>
      </c>
      <c r="C35986" s="19">
        <v>42813</v>
      </c>
      <c r="D35986" s="18" t="s">
        <v>6</v>
      </c>
      <c r="E35986" s="18">
        <v>4.8777919193431756E-3</v>
      </c>
      <c r="F35986" s="18">
        <v>5.3904319832297674E-5</v>
      </c>
    </row>
    <row r="35987" spans="2:6" x14ac:dyDescent="0.25">
      <c r="B35987" s="18">
        <v>2017</v>
      </c>
      <c r="C35987" s="19">
        <v>42813</v>
      </c>
      <c r="D35987" s="18" t="s">
        <v>6</v>
      </c>
      <c r="E35987" s="18">
        <v>3.315514960944314E-3</v>
      </c>
      <c r="F35987" s="18">
        <v>1.1978737740510594E-5</v>
      </c>
    </row>
    <row r="35988" spans="2:6" x14ac:dyDescent="0.25">
      <c r="B35988" s="18">
        <v>2017</v>
      </c>
      <c r="C35988" s="19">
        <v>42813</v>
      </c>
      <c r="D35988" s="18" t="s">
        <v>6</v>
      </c>
      <c r="E35988" s="18">
        <v>1.7572808265329039E-3</v>
      </c>
      <c r="F35988" s="18">
        <v>5.9893688702552971E-6</v>
      </c>
    </row>
    <row r="35989" spans="2:6" x14ac:dyDescent="0.25">
      <c r="B35989" s="18">
        <v>2017</v>
      </c>
      <c r="C35989" s="19">
        <v>42814</v>
      </c>
      <c r="D35989" s="18" t="s">
        <v>6</v>
      </c>
      <c r="E35989" s="18">
        <v>7.3537221431958372E-2</v>
      </c>
      <c r="F35989" s="18">
        <v>7.0674552669012505E-4</v>
      </c>
    </row>
    <row r="35990" spans="2:6" x14ac:dyDescent="0.25">
      <c r="B35990" s="18">
        <v>2017</v>
      </c>
      <c r="C35990" s="19">
        <v>42814</v>
      </c>
      <c r="D35990" s="18" t="s">
        <v>6</v>
      </c>
      <c r="E35990" s="18">
        <v>2.8345436849591975E-2</v>
      </c>
      <c r="F35990" s="18">
        <v>3.2342591899378603E-4</v>
      </c>
    </row>
    <row r="35991" spans="2:6" x14ac:dyDescent="0.25">
      <c r="B35991" s="18">
        <v>2017</v>
      </c>
      <c r="C35991" s="19">
        <v>42812</v>
      </c>
      <c r="D35991" s="18" t="s">
        <v>6</v>
      </c>
      <c r="E35991" s="18">
        <v>2.3957475481021185E-3</v>
      </c>
      <c r="F35991" s="18">
        <v>1.1978737740510594E-4</v>
      </c>
    </row>
    <row r="35992" spans="2:6" x14ac:dyDescent="0.25">
      <c r="B35992" s="18">
        <v>2017</v>
      </c>
      <c r="C35992" s="19">
        <v>42814</v>
      </c>
      <c r="D35992" s="18" t="s">
        <v>6</v>
      </c>
      <c r="E35992" s="18">
        <v>6.8278805120910386E-3</v>
      </c>
      <c r="F35992" s="18">
        <v>5.689900426742532E-5</v>
      </c>
    </row>
    <row r="35993" spans="2:6" x14ac:dyDescent="0.25">
      <c r="B35993" s="18">
        <v>2017</v>
      </c>
      <c r="C35993" s="19">
        <v>42815</v>
      </c>
      <c r="D35993" s="18" t="s">
        <v>7</v>
      </c>
      <c r="E35993" s="18">
        <v>9.2236280601931571E-3</v>
      </c>
      <c r="F35993" s="18">
        <v>1.1978737740510594E-4</v>
      </c>
    </row>
    <row r="35994" spans="2:6" x14ac:dyDescent="0.25">
      <c r="B35994" s="18">
        <v>2017</v>
      </c>
      <c r="C35994" s="19">
        <v>42814</v>
      </c>
      <c r="D35994" s="18" t="s">
        <v>6</v>
      </c>
      <c r="E35994" s="18">
        <v>4.9831549000524068E-3</v>
      </c>
      <c r="F35994" s="18">
        <v>7.7861795313318856E-5</v>
      </c>
    </row>
    <row r="35995" spans="2:6" x14ac:dyDescent="0.25">
      <c r="B35995" s="18">
        <v>2017</v>
      </c>
      <c r="C35995" s="19">
        <v>42814</v>
      </c>
      <c r="D35995" s="18" t="s">
        <v>6</v>
      </c>
      <c r="E35995" s="18">
        <v>8.2413715654712887E-3</v>
      </c>
      <c r="F35995" s="18">
        <v>4.7914950962042377E-5</v>
      </c>
    </row>
    <row r="35996" spans="2:6" x14ac:dyDescent="0.25">
      <c r="B35996" s="18">
        <v>2017</v>
      </c>
      <c r="C35996" s="19">
        <v>42814</v>
      </c>
      <c r="D35996" s="18" t="s">
        <v>6</v>
      </c>
      <c r="E35996" s="18">
        <v>1.3416186269371866E-3</v>
      </c>
      <c r="F35996" s="18">
        <v>2.096279104589354E-5</v>
      </c>
    </row>
    <row r="35997" spans="2:6" x14ac:dyDescent="0.25">
      <c r="B35997" s="18">
        <v>2017</v>
      </c>
      <c r="C35997" s="19">
        <v>42814</v>
      </c>
      <c r="D35997" s="18" t="s">
        <v>6</v>
      </c>
      <c r="E35997" s="18">
        <v>2.7684360260537546E-3</v>
      </c>
      <c r="F35997" s="18">
        <v>8.9840533053829457E-6</v>
      </c>
    </row>
    <row r="35998" spans="2:6" x14ac:dyDescent="0.25">
      <c r="B35998" s="18">
        <v>2017</v>
      </c>
      <c r="C35998" s="19">
        <v>42815</v>
      </c>
      <c r="D35998" s="18" t="s">
        <v>6</v>
      </c>
      <c r="E35998" s="18">
        <v>9.486062239524834E-3</v>
      </c>
      <c r="F35998" s="18">
        <v>7.2471363330089088E-4</v>
      </c>
    </row>
    <row r="35999" spans="2:6" x14ac:dyDescent="0.25">
      <c r="B35999" s="18">
        <v>2017</v>
      </c>
      <c r="C35999" s="19">
        <v>42815</v>
      </c>
      <c r="D35999" s="18" t="s">
        <v>6</v>
      </c>
      <c r="E35999" s="18">
        <v>7.9658605974395453E-4</v>
      </c>
      <c r="F35999" s="18">
        <v>2.096279104589354E-5</v>
      </c>
    </row>
    <row r="36000" spans="2:6" x14ac:dyDescent="0.25">
      <c r="B36000" s="18">
        <v>2017</v>
      </c>
      <c r="C36000" s="19">
        <v>42819</v>
      </c>
      <c r="D36000" s="18" t="s">
        <v>7</v>
      </c>
      <c r="E36000" s="18">
        <v>5.5581343115969151E-3</v>
      </c>
      <c r="F36000" s="18">
        <v>1.736916972374036E-4</v>
      </c>
    </row>
    <row r="36001" spans="2:6" x14ac:dyDescent="0.25">
      <c r="B36001" s="18">
        <v>2017</v>
      </c>
      <c r="C36001" s="19">
        <v>42815</v>
      </c>
      <c r="D36001" s="18" t="s">
        <v>6</v>
      </c>
      <c r="E36001" s="18">
        <v>7.9199421027675973E-4</v>
      </c>
      <c r="F36001" s="18">
        <v>2.9946844351276486E-6</v>
      </c>
    </row>
    <row r="36002" spans="2:6" x14ac:dyDescent="0.25">
      <c r="B36002" s="18">
        <v>2017</v>
      </c>
      <c r="C36002" s="19">
        <v>42815</v>
      </c>
      <c r="D36002" s="18" t="s">
        <v>6</v>
      </c>
      <c r="E36002" s="18">
        <v>4.1326645204761546E-4</v>
      </c>
      <c r="F36002" s="18">
        <v>5.9893688702552971E-6</v>
      </c>
    </row>
    <row r="36003" spans="2:6" x14ac:dyDescent="0.25">
      <c r="B36003" s="18">
        <v>2017</v>
      </c>
      <c r="C36003" s="19">
        <v>42815</v>
      </c>
      <c r="D36003" s="18" t="s">
        <v>6</v>
      </c>
      <c r="E36003" s="18">
        <v>7.0190412018666774E-4</v>
      </c>
      <c r="F36003" s="18">
        <v>2.9946844351276486E-6</v>
      </c>
    </row>
    <row r="36004" spans="2:6" x14ac:dyDescent="0.25">
      <c r="B36004" s="18">
        <v>2017</v>
      </c>
      <c r="C36004" s="19">
        <v>42815</v>
      </c>
      <c r="D36004" s="18" t="s">
        <v>6</v>
      </c>
      <c r="E36004" s="18">
        <v>6.9875970152978367E-4</v>
      </c>
      <c r="F36004" s="18">
        <v>1.1978737740510594E-5</v>
      </c>
    </row>
    <row r="36005" spans="2:6" x14ac:dyDescent="0.25">
      <c r="B36005" s="18">
        <v>2017</v>
      </c>
      <c r="C36005" s="19">
        <v>42815</v>
      </c>
      <c r="D36005" s="18" t="s">
        <v>6</v>
      </c>
      <c r="E36005" s="18">
        <v>3.1352998427790671E-2</v>
      </c>
      <c r="F36005" s="18">
        <v>1.7668638167253126E-4</v>
      </c>
    </row>
    <row r="36006" spans="2:6" x14ac:dyDescent="0.25">
      <c r="B36006" s="18">
        <v>2017</v>
      </c>
      <c r="C36006" s="19">
        <v>42816</v>
      </c>
      <c r="D36006" s="18" t="s">
        <v>6</v>
      </c>
      <c r="E36006" s="18">
        <v>1.6329751191634858</v>
      </c>
      <c r="F36006" s="18">
        <v>4.2608370142996184E-2</v>
      </c>
    </row>
    <row r="36007" spans="2:6" x14ac:dyDescent="0.25">
      <c r="B36007" s="18">
        <v>2017</v>
      </c>
      <c r="C36007" s="19">
        <v>42816</v>
      </c>
      <c r="D36007" s="18" t="s">
        <v>6</v>
      </c>
      <c r="E36007" s="18">
        <v>0.12791260512590164</v>
      </c>
      <c r="F36007" s="18">
        <v>1.0361608145541663E-3</v>
      </c>
    </row>
    <row r="36008" spans="2:6" x14ac:dyDescent="0.25">
      <c r="B36008" s="18">
        <v>2017</v>
      </c>
      <c r="C36008" s="19">
        <v>42816</v>
      </c>
      <c r="D36008" s="18" t="s">
        <v>6</v>
      </c>
      <c r="E36008" s="18">
        <v>9.5826857328242268E-2</v>
      </c>
      <c r="F36008" s="18">
        <v>9.1637343714906039E-4</v>
      </c>
    </row>
    <row r="36009" spans="2:6" x14ac:dyDescent="0.25">
      <c r="B36009" s="18">
        <v>2017</v>
      </c>
      <c r="C36009" s="19">
        <v>42816</v>
      </c>
      <c r="D36009" s="18" t="s">
        <v>6</v>
      </c>
      <c r="E36009" s="18">
        <v>6.5533677722043266E-3</v>
      </c>
      <c r="F36009" s="18">
        <v>2.9946844351276486E-5</v>
      </c>
    </row>
    <row r="36010" spans="2:6" x14ac:dyDescent="0.25">
      <c r="B36010" s="18">
        <v>2017</v>
      </c>
      <c r="C36010" s="19">
        <v>42816</v>
      </c>
      <c r="D36010" s="18" t="s">
        <v>6</v>
      </c>
      <c r="E36010" s="18">
        <v>5.334416410870705E-2</v>
      </c>
      <c r="F36010" s="18">
        <v>9.1637343714906039E-4</v>
      </c>
    </row>
    <row r="36011" spans="2:6" x14ac:dyDescent="0.25">
      <c r="B36011" s="18">
        <v>2017</v>
      </c>
      <c r="C36011" s="19">
        <v>42816</v>
      </c>
      <c r="D36011" s="18" t="s">
        <v>6</v>
      </c>
      <c r="E36011" s="18">
        <v>4.7615482518529608E-4</v>
      </c>
      <c r="F36011" s="18">
        <v>5.9893688702552971E-6</v>
      </c>
    </row>
    <row r="36012" spans="2:6" x14ac:dyDescent="0.25">
      <c r="B36012" s="18">
        <v>2017</v>
      </c>
      <c r="C36012" s="19">
        <v>42816</v>
      </c>
      <c r="D36012" s="18" t="s">
        <v>6</v>
      </c>
      <c r="E36012" s="18">
        <v>1.3033265952933531E-2</v>
      </c>
      <c r="F36012" s="18">
        <v>4.192558209178708E-5</v>
      </c>
    </row>
    <row r="36013" spans="2:6" x14ac:dyDescent="0.25">
      <c r="B36013" s="18">
        <v>2017</v>
      </c>
      <c r="C36013" s="19">
        <v>42817</v>
      </c>
      <c r="D36013" s="18" t="s">
        <v>6</v>
      </c>
      <c r="E36013" s="18">
        <v>6.040378328466961E-3</v>
      </c>
      <c r="F36013" s="18">
        <v>6.5883057572808262E-5</v>
      </c>
    </row>
    <row r="36014" spans="2:6" x14ac:dyDescent="0.25">
      <c r="B36014" s="18">
        <v>2017</v>
      </c>
      <c r="C36014" s="19">
        <v>42817</v>
      </c>
      <c r="D36014" s="18" t="s">
        <v>6</v>
      </c>
      <c r="E36014" s="18">
        <v>0.10023807741259265</v>
      </c>
      <c r="F36014" s="18">
        <v>2.5784232986449055E-3</v>
      </c>
    </row>
    <row r="36015" spans="2:6" x14ac:dyDescent="0.25">
      <c r="B36015" s="18">
        <v>2017</v>
      </c>
      <c r="C36015" s="19">
        <v>42821</v>
      </c>
      <c r="D36015" s="18" t="s">
        <v>7</v>
      </c>
      <c r="E36015" s="18">
        <v>2.3370517331736167E-2</v>
      </c>
      <c r="F36015" s="18">
        <v>1.0780863966459535E-4</v>
      </c>
    </row>
    <row r="36016" spans="2:6" x14ac:dyDescent="0.25">
      <c r="B36016" s="18">
        <v>2017</v>
      </c>
      <c r="C36016" s="19">
        <v>42817</v>
      </c>
      <c r="D36016" s="18" t="s">
        <v>7</v>
      </c>
      <c r="E36016" s="18">
        <v>1.1804047815128157E-3</v>
      </c>
      <c r="F36016" s="18">
        <v>2.9946844351276486E-5</v>
      </c>
    </row>
    <row r="36017" spans="2:6" x14ac:dyDescent="0.25">
      <c r="B36017" s="18">
        <v>2017</v>
      </c>
      <c r="C36017" s="19">
        <v>42817</v>
      </c>
      <c r="D36017" s="18" t="s">
        <v>6</v>
      </c>
      <c r="E36017" s="18">
        <v>7.6924459085123903E-3</v>
      </c>
      <c r="F36017" s="18">
        <v>5.0909635397170022E-5</v>
      </c>
    </row>
    <row r="36018" spans="2:6" x14ac:dyDescent="0.25">
      <c r="B36018" s="18">
        <v>2017</v>
      </c>
      <c r="C36018" s="19">
        <v>42817</v>
      </c>
      <c r="D36018" s="18" t="s">
        <v>6</v>
      </c>
      <c r="E36018" s="18">
        <v>1.8462229542561953E-3</v>
      </c>
      <c r="F36018" s="18">
        <v>2.9946844351276486E-5</v>
      </c>
    </row>
    <row r="36019" spans="2:6" x14ac:dyDescent="0.25">
      <c r="B36019" s="18">
        <v>2017</v>
      </c>
      <c r="C36019" s="19">
        <v>42820</v>
      </c>
      <c r="D36019" s="18" t="s">
        <v>7</v>
      </c>
      <c r="E36019" s="18">
        <v>1.167926929699783E-3</v>
      </c>
      <c r="F36019" s="18">
        <v>2.9946844351276486E-5</v>
      </c>
    </row>
    <row r="36020" spans="2:6" x14ac:dyDescent="0.25">
      <c r="B36020" s="18">
        <v>2017</v>
      </c>
      <c r="C36020" s="19">
        <v>42821</v>
      </c>
      <c r="D36020" s="18" t="s">
        <v>7</v>
      </c>
      <c r="E36020" s="18">
        <v>1.7568815352748881E-3</v>
      </c>
      <c r="F36020" s="18">
        <v>2.9946844351276486E-5</v>
      </c>
    </row>
    <row r="36021" spans="2:6" x14ac:dyDescent="0.25">
      <c r="B36021" s="18">
        <v>2017</v>
      </c>
      <c r="C36021" s="19">
        <v>42819</v>
      </c>
      <c r="D36021" s="18" t="s">
        <v>6</v>
      </c>
      <c r="E36021" s="18">
        <v>0.21373117716053996</v>
      </c>
      <c r="F36021" s="18">
        <v>7.5555888298270571E-3</v>
      </c>
    </row>
    <row r="36022" spans="2:6" x14ac:dyDescent="0.25">
      <c r="B36022" s="18">
        <v>2017</v>
      </c>
      <c r="C36022" s="19">
        <v>42819</v>
      </c>
      <c r="D36022" s="18" t="s">
        <v>6</v>
      </c>
      <c r="E36022" s="18">
        <v>1.610930598188216E-2</v>
      </c>
      <c r="F36022" s="18">
        <v>2.5754286142097777E-4</v>
      </c>
    </row>
    <row r="36023" spans="2:6" x14ac:dyDescent="0.25">
      <c r="B36023" s="18">
        <v>2017</v>
      </c>
      <c r="C36023" s="19">
        <v>42819</v>
      </c>
      <c r="D36023" s="18" t="s">
        <v>6</v>
      </c>
      <c r="E36023" s="18">
        <v>6.6866511941304191E-2</v>
      </c>
      <c r="F36023" s="18">
        <v>1.1918844051808041E-3</v>
      </c>
    </row>
    <row r="36024" spans="2:6" x14ac:dyDescent="0.25">
      <c r="B36024" s="18">
        <v>2017</v>
      </c>
      <c r="C36024" s="19">
        <v>42820</v>
      </c>
      <c r="D36024" s="18" t="s">
        <v>6</v>
      </c>
      <c r="E36024" s="18">
        <v>4.3817723540715134E-3</v>
      </c>
      <c r="F36024" s="18">
        <v>1.269746200494123E-3</v>
      </c>
    </row>
    <row r="36025" spans="2:6" x14ac:dyDescent="0.25">
      <c r="B36025" s="18">
        <v>2017</v>
      </c>
      <c r="C36025" s="19">
        <v>42820</v>
      </c>
      <c r="D36025" s="18" t="s">
        <v>6</v>
      </c>
      <c r="E36025" s="18">
        <v>0.10241915599810347</v>
      </c>
      <c r="F36025" s="18">
        <v>1.0451448678595492E-3</v>
      </c>
    </row>
    <row r="36026" spans="2:6" x14ac:dyDescent="0.25">
      <c r="B36026" s="18">
        <v>2017</v>
      </c>
      <c r="C36026" s="19">
        <v>42820</v>
      </c>
      <c r="D36026" s="18" t="s">
        <v>6</v>
      </c>
      <c r="E36026" s="18">
        <v>2.2187616979860748E-3</v>
      </c>
      <c r="F36026" s="18">
        <v>1.7968106610765891E-5</v>
      </c>
    </row>
    <row r="36027" spans="2:6" x14ac:dyDescent="0.25">
      <c r="B36027" s="18">
        <v>2017</v>
      </c>
      <c r="C36027" s="19">
        <v>42820</v>
      </c>
      <c r="D36027" s="18" t="s">
        <v>6</v>
      </c>
      <c r="E36027" s="18">
        <v>1.5164982156671917E-2</v>
      </c>
      <c r="F36027" s="18">
        <v>2.5754286142097777E-4</v>
      </c>
    </row>
    <row r="36028" spans="2:6" x14ac:dyDescent="0.25">
      <c r="B36028" s="18">
        <v>2017</v>
      </c>
      <c r="C36028" s="19">
        <v>42821</v>
      </c>
      <c r="D36028" s="18" t="s">
        <v>6</v>
      </c>
      <c r="E36028" s="18">
        <v>4.6148087145317061E-3</v>
      </c>
      <c r="F36028" s="18">
        <v>6.8877742007935914E-5</v>
      </c>
    </row>
    <row r="36029" spans="2:6" x14ac:dyDescent="0.25">
      <c r="B36029" s="18">
        <v>2017</v>
      </c>
      <c r="C36029" s="19">
        <v>42821</v>
      </c>
      <c r="D36029" s="18" t="s">
        <v>6</v>
      </c>
      <c r="E36029" s="18">
        <v>0.11961523296149344</v>
      </c>
      <c r="F36029" s="18">
        <v>1.6680392303661002E-3</v>
      </c>
    </row>
    <row r="36030" spans="2:6" x14ac:dyDescent="0.25">
      <c r="B36030" s="18">
        <v>2017</v>
      </c>
      <c r="C36030" s="19">
        <v>42821</v>
      </c>
      <c r="D36030" s="18" t="s">
        <v>6</v>
      </c>
      <c r="E36030" s="18">
        <v>2.796037034264182E-4</v>
      </c>
      <c r="F36030" s="18">
        <v>2.9946844351276486E-6</v>
      </c>
    </row>
    <row r="36031" spans="2:6" x14ac:dyDescent="0.25">
      <c r="B36031" s="18">
        <v>2017</v>
      </c>
      <c r="C36031" s="19">
        <v>42821</v>
      </c>
      <c r="D36031" s="18" t="s">
        <v>6</v>
      </c>
      <c r="E36031" s="18">
        <v>3.8331960769633902E-3</v>
      </c>
      <c r="F36031" s="18">
        <v>4.7914950962042377E-5</v>
      </c>
    </row>
    <row r="36032" spans="2:6" x14ac:dyDescent="0.25">
      <c r="B36032" s="18">
        <v>2017</v>
      </c>
      <c r="C36032" s="19">
        <v>42821</v>
      </c>
      <c r="D36032" s="18" t="s">
        <v>6</v>
      </c>
      <c r="E36032" s="18">
        <v>0.10553432657033766</v>
      </c>
      <c r="F36032" s="18">
        <v>2.6652691472636072E-3</v>
      </c>
    </row>
    <row r="36033" spans="2:6" x14ac:dyDescent="0.25">
      <c r="B36033" s="18">
        <v>2017</v>
      </c>
      <c r="C36033" s="19">
        <v>42821</v>
      </c>
      <c r="D36033" s="18" t="s">
        <v>6</v>
      </c>
      <c r="E36033" s="18">
        <v>3.1294452347083927E-3</v>
      </c>
      <c r="F36033" s="18">
        <v>3.2941528786404131E-5</v>
      </c>
    </row>
    <row r="36034" spans="2:6" x14ac:dyDescent="0.25">
      <c r="B36034" s="18">
        <v>2017</v>
      </c>
      <c r="C36034" s="19">
        <v>42821</v>
      </c>
      <c r="D36034" s="18" t="s">
        <v>6</v>
      </c>
      <c r="E36034" s="18">
        <v>1.6423348556312554E-3</v>
      </c>
      <c r="F36034" s="18">
        <v>1.4973422175638243E-5</v>
      </c>
    </row>
    <row r="36035" spans="2:6" x14ac:dyDescent="0.25">
      <c r="B36035" s="18">
        <v>2017</v>
      </c>
      <c r="C36035" s="19">
        <v>42821</v>
      </c>
      <c r="D36035" s="18" t="s">
        <v>6</v>
      </c>
      <c r="E36035" s="18">
        <v>3.1444186568840306E-4</v>
      </c>
      <c r="F36035" s="18">
        <v>1.4973422175638243E-5</v>
      </c>
    </row>
    <row r="36036" spans="2:6" x14ac:dyDescent="0.25">
      <c r="B36036" s="18">
        <v>2017</v>
      </c>
      <c r="C36036" s="19">
        <v>42821</v>
      </c>
      <c r="D36036" s="18" t="s">
        <v>6</v>
      </c>
      <c r="E36036" s="18">
        <v>4.1489905417883353E-2</v>
      </c>
      <c r="F36036" s="18">
        <v>4.770532305158344E-3</v>
      </c>
    </row>
    <row r="36037" spans="2:6" x14ac:dyDescent="0.25">
      <c r="B36037" s="18">
        <v>2017</v>
      </c>
      <c r="C36037" s="19">
        <v>42821</v>
      </c>
      <c r="D36037" s="18" t="s">
        <v>6</v>
      </c>
      <c r="E36037" s="18">
        <v>1.226323276184772E-3</v>
      </c>
      <c r="F36037" s="18">
        <v>5.9893688702552971E-6</v>
      </c>
    </row>
    <row r="36038" spans="2:6" x14ac:dyDescent="0.25">
      <c r="B36038" s="18">
        <v>2017</v>
      </c>
      <c r="C36038" s="19">
        <v>42821</v>
      </c>
      <c r="D36038" s="18" t="s">
        <v>6</v>
      </c>
      <c r="E36038" s="18">
        <v>1.0780863966459535E-3</v>
      </c>
      <c r="F36038" s="18">
        <v>1.4973422175638243E-5</v>
      </c>
    </row>
    <row r="36039" spans="2:6" x14ac:dyDescent="0.25">
      <c r="B36039" s="18">
        <v>2017</v>
      </c>
      <c r="C36039" s="19">
        <v>42821</v>
      </c>
      <c r="D36039" s="18" t="s">
        <v>6</v>
      </c>
      <c r="E36039" s="18">
        <v>1.8064735095206019E-2</v>
      </c>
      <c r="F36039" s="18">
        <v>2.904843902073819E-4</v>
      </c>
    </row>
    <row r="36040" spans="2:6" x14ac:dyDescent="0.25">
      <c r="B36040" s="18">
        <v>2017</v>
      </c>
      <c r="C36040" s="19">
        <v>42821</v>
      </c>
      <c r="D36040" s="18" t="s">
        <v>6</v>
      </c>
      <c r="E36040" s="18">
        <v>8.6935689151755634E-4</v>
      </c>
      <c r="F36040" s="18">
        <v>5.9893688702552971E-6</v>
      </c>
    </row>
    <row r="36041" spans="2:6" x14ac:dyDescent="0.25">
      <c r="B36041" s="18">
        <v>2017</v>
      </c>
      <c r="C36041" s="19">
        <v>42822</v>
      </c>
      <c r="D36041" s="18" t="s">
        <v>6</v>
      </c>
      <c r="E36041" s="18">
        <v>0.46906755508971482</v>
      </c>
      <c r="F36041" s="18">
        <v>5.7887250131017443E-3</v>
      </c>
    </row>
    <row r="36042" spans="2:6" x14ac:dyDescent="0.25">
      <c r="B36042" s="18">
        <v>2017</v>
      </c>
      <c r="C36042" s="19">
        <v>42822</v>
      </c>
      <c r="D36042" s="18" t="s">
        <v>6</v>
      </c>
      <c r="E36042" s="18">
        <v>7.6064984652242265E-4</v>
      </c>
      <c r="F36042" s="18">
        <v>5.9893688702552971E-6</v>
      </c>
    </row>
    <row r="36043" spans="2:6" x14ac:dyDescent="0.25">
      <c r="B36043" s="18">
        <v>2017</v>
      </c>
      <c r="C36043" s="19">
        <v>42822</v>
      </c>
      <c r="D36043" s="18" t="s">
        <v>6</v>
      </c>
      <c r="E36043" s="18">
        <v>5.9294751815527436E-4</v>
      </c>
      <c r="F36043" s="18">
        <v>5.9893688702552971E-6</v>
      </c>
    </row>
    <row r="36044" spans="2:6" x14ac:dyDescent="0.25">
      <c r="B36044" s="18">
        <v>2017</v>
      </c>
      <c r="C36044" s="19">
        <v>42822</v>
      </c>
      <c r="D36044" s="18" t="s">
        <v>6</v>
      </c>
      <c r="E36044" s="18">
        <v>1.3064310848244366E-3</v>
      </c>
      <c r="F36044" s="18">
        <v>8.9840533053829457E-6</v>
      </c>
    </row>
    <row r="36045" spans="2:6" x14ac:dyDescent="0.25">
      <c r="B36045" s="18">
        <v>2017</v>
      </c>
      <c r="C36045" s="19">
        <v>42822</v>
      </c>
      <c r="D36045" s="18" t="s">
        <v>6</v>
      </c>
      <c r="E36045" s="18">
        <v>2.2373287414838662E-2</v>
      </c>
      <c r="F36045" s="18">
        <v>1.736916972374036E-4</v>
      </c>
    </row>
    <row r="36046" spans="2:6" x14ac:dyDescent="0.25">
      <c r="B36046" s="18">
        <v>2017</v>
      </c>
      <c r="C36046" s="19">
        <v>42824</v>
      </c>
      <c r="D36046" s="18" t="s">
        <v>7</v>
      </c>
      <c r="E36046" s="18">
        <v>1.6866062738638915E-2</v>
      </c>
      <c r="F36046" s="18">
        <v>1.3176611514561652E-4</v>
      </c>
    </row>
    <row r="36047" spans="2:6" x14ac:dyDescent="0.25">
      <c r="B36047" s="18">
        <v>2017</v>
      </c>
      <c r="C36047" s="19">
        <v>42822</v>
      </c>
      <c r="D36047" s="18" t="s">
        <v>6</v>
      </c>
      <c r="E36047" s="18">
        <v>1.1174964438122333E-2</v>
      </c>
      <c r="F36047" s="18">
        <v>1.7069701280227596E-4</v>
      </c>
    </row>
    <row r="36048" spans="2:6" x14ac:dyDescent="0.25">
      <c r="B36048" s="18">
        <v>2017</v>
      </c>
      <c r="C36048" s="19">
        <v>42822</v>
      </c>
      <c r="D36048" s="18" t="s">
        <v>6</v>
      </c>
      <c r="E36048" s="18">
        <v>1.5140825035561876E-2</v>
      </c>
      <c r="F36048" s="18">
        <v>1.7069701280227596E-4</v>
      </c>
    </row>
    <row r="36049" spans="2:6" x14ac:dyDescent="0.25">
      <c r="B36049" s="18">
        <v>2017</v>
      </c>
      <c r="C36049" s="19">
        <v>42822</v>
      </c>
      <c r="D36049" s="18" t="s">
        <v>6</v>
      </c>
      <c r="E36049" s="18">
        <v>0.21864275910259279</v>
      </c>
      <c r="F36049" s="18">
        <v>2.111252526764992E-3</v>
      </c>
    </row>
    <row r="36050" spans="2:6" x14ac:dyDescent="0.25">
      <c r="B36050" s="18">
        <v>2017</v>
      </c>
      <c r="C36050" s="19">
        <v>42822</v>
      </c>
      <c r="D36050" s="18" t="s">
        <v>6</v>
      </c>
      <c r="E36050" s="18">
        <v>1.3062414214768796E-2</v>
      </c>
      <c r="F36050" s="18">
        <v>2.9347907464250954E-4</v>
      </c>
    </row>
    <row r="36051" spans="2:6" x14ac:dyDescent="0.25">
      <c r="B36051" s="18">
        <v>2017</v>
      </c>
      <c r="C36051" s="19">
        <v>42823</v>
      </c>
      <c r="D36051" s="18" t="s">
        <v>6</v>
      </c>
      <c r="E36051" s="18">
        <v>0.10812108507399355</v>
      </c>
      <c r="F36051" s="18">
        <v>1.2877143071048887E-3</v>
      </c>
    </row>
    <row r="36052" spans="2:6" x14ac:dyDescent="0.25">
      <c r="B36052" s="18">
        <v>2017</v>
      </c>
      <c r="C36052" s="19">
        <v>42823</v>
      </c>
      <c r="D36052" s="18" t="s">
        <v>6</v>
      </c>
      <c r="E36052" s="18">
        <v>2.5694392453395223E-3</v>
      </c>
      <c r="F36052" s="18">
        <v>2.3358538593995658E-4</v>
      </c>
    </row>
    <row r="36053" spans="2:6" x14ac:dyDescent="0.25">
      <c r="B36053" s="18">
        <v>2017</v>
      </c>
      <c r="C36053" s="19">
        <v>42823</v>
      </c>
      <c r="D36053" s="18" t="s">
        <v>6</v>
      </c>
      <c r="E36053" s="18">
        <v>6.725562127224167E-3</v>
      </c>
      <c r="F36053" s="18">
        <v>1.6470764393202065E-4</v>
      </c>
    </row>
    <row r="36054" spans="2:6" x14ac:dyDescent="0.25">
      <c r="B36054" s="18">
        <v>2017</v>
      </c>
      <c r="C36054" s="19">
        <v>42823</v>
      </c>
      <c r="D36054" s="18" t="s">
        <v>6</v>
      </c>
      <c r="E36054" s="18">
        <v>1.0012727408849292E-2</v>
      </c>
      <c r="F36054" s="18">
        <v>1.1679269296997829E-4</v>
      </c>
    </row>
    <row r="36055" spans="2:6" x14ac:dyDescent="0.25">
      <c r="B36055" s="18">
        <v>2017</v>
      </c>
      <c r="C36055" s="19">
        <v>42823</v>
      </c>
      <c r="D36055" s="18" t="s">
        <v>6</v>
      </c>
      <c r="E36055" s="18">
        <v>1.0039679568765441E-3</v>
      </c>
      <c r="F36055" s="18">
        <v>1.4973422175638243E-5</v>
      </c>
    </row>
    <row r="36056" spans="2:6" x14ac:dyDescent="0.25">
      <c r="B36056" s="18">
        <v>2017</v>
      </c>
      <c r="C36056" s="19">
        <v>42823</v>
      </c>
      <c r="D36056" s="18" t="s">
        <v>6</v>
      </c>
      <c r="E36056" s="18">
        <v>2.5175313817973107E-4</v>
      </c>
      <c r="F36056" s="18">
        <v>2.9946844351276486E-6</v>
      </c>
    </row>
    <row r="36057" spans="2:6" x14ac:dyDescent="0.25">
      <c r="B36057" s="18">
        <v>2017</v>
      </c>
      <c r="C36057" s="19">
        <v>42823</v>
      </c>
      <c r="D36057" s="18" t="s">
        <v>6</v>
      </c>
      <c r="E36057" s="18">
        <v>3.2177884255446581E-4</v>
      </c>
      <c r="F36057" s="18">
        <v>2.9946844351276486E-6</v>
      </c>
    </row>
    <row r="36058" spans="2:6" x14ac:dyDescent="0.25">
      <c r="B36058" s="18">
        <v>2017</v>
      </c>
      <c r="C36058" s="19">
        <v>42823</v>
      </c>
      <c r="D36058" s="18" t="s">
        <v>6</v>
      </c>
      <c r="E36058" s="18">
        <v>2.5198772179381599E-3</v>
      </c>
      <c r="F36058" s="18">
        <v>2.9946844351276486E-6</v>
      </c>
    </row>
    <row r="36059" spans="2:6" x14ac:dyDescent="0.25">
      <c r="B36059" s="18">
        <v>2017</v>
      </c>
      <c r="C36059" s="19">
        <v>42823</v>
      </c>
      <c r="D36059" s="18" t="s">
        <v>6</v>
      </c>
      <c r="E36059" s="18">
        <v>0.12041626113648274</v>
      </c>
      <c r="F36059" s="18">
        <v>1.8836565096952908E-3</v>
      </c>
    </row>
    <row r="36060" spans="2:6" x14ac:dyDescent="0.25">
      <c r="B36060" s="18">
        <v>2017</v>
      </c>
      <c r="C36060" s="19">
        <v>42824</v>
      </c>
      <c r="D36060" s="18" t="s">
        <v>6</v>
      </c>
      <c r="E36060" s="18">
        <v>8.4809463202815006E-3</v>
      </c>
      <c r="F36060" s="18">
        <v>1.7668638167253126E-4</v>
      </c>
    </row>
    <row r="36061" spans="2:6" x14ac:dyDescent="0.25">
      <c r="B36061" s="18">
        <v>2017</v>
      </c>
      <c r="C36061" s="19">
        <v>42824</v>
      </c>
      <c r="D36061" s="18" t="s">
        <v>6</v>
      </c>
      <c r="E36061" s="18">
        <v>0.1533526490479398</v>
      </c>
      <c r="F36061" s="18">
        <v>1.8986299318709291E-3</v>
      </c>
    </row>
    <row r="36062" spans="2:6" x14ac:dyDescent="0.25">
      <c r="B36062" s="18">
        <v>2017</v>
      </c>
      <c r="C36062" s="19">
        <v>42824</v>
      </c>
      <c r="D36062" s="18" t="s">
        <v>6</v>
      </c>
      <c r="E36062" s="18">
        <v>1.0623143919542802E-3</v>
      </c>
      <c r="F36062" s="18">
        <v>2.9946844351276486E-6</v>
      </c>
    </row>
    <row r="36063" spans="2:6" x14ac:dyDescent="0.25">
      <c r="B36063" s="18">
        <v>2017</v>
      </c>
      <c r="C36063" s="19">
        <v>42824</v>
      </c>
      <c r="D36063" s="18" t="s">
        <v>6</v>
      </c>
      <c r="E36063" s="18">
        <v>3.5816425844126675E-3</v>
      </c>
      <c r="F36063" s="18">
        <v>7.7861795313318856E-5</v>
      </c>
    </row>
    <row r="36064" spans="2:6" x14ac:dyDescent="0.25">
      <c r="B36064" s="18">
        <v>2017</v>
      </c>
      <c r="C36064" s="19">
        <v>42824</v>
      </c>
      <c r="D36064" s="18" t="s">
        <v>6</v>
      </c>
      <c r="E36064" s="18">
        <v>1.4733847420828031E-3</v>
      </c>
      <c r="F36064" s="18">
        <v>1.1978737740510594E-5</v>
      </c>
    </row>
    <row r="36065" spans="2:6" x14ac:dyDescent="0.25">
      <c r="B36065" s="18">
        <v>2017</v>
      </c>
      <c r="C36065" s="19">
        <v>42825</v>
      </c>
      <c r="D36065" s="18" t="s">
        <v>6</v>
      </c>
      <c r="E36065" s="18">
        <v>8.3710414015123157E-3</v>
      </c>
      <c r="F36065" s="18">
        <v>1.2727408849292506E-3</v>
      </c>
    </row>
    <row r="36066" spans="2:6" x14ac:dyDescent="0.25">
      <c r="B36066" s="18">
        <v>2017</v>
      </c>
      <c r="C36066" s="19">
        <v>42825</v>
      </c>
      <c r="D36066" s="18" t="s">
        <v>6</v>
      </c>
      <c r="E36066" s="18">
        <v>1.0161962516533144E-4</v>
      </c>
      <c r="F36066" s="18">
        <v>2.9946844351276486E-6</v>
      </c>
    </row>
    <row r="36067" spans="2:6" x14ac:dyDescent="0.25">
      <c r="B36067" s="18">
        <v>2017</v>
      </c>
      <c r="C36067" s="19">
        <v>42825</v>
      </c>
      <c r="D36067" s="18" t="s">
        <v>6</v>
      </c>
      <c r="E36067" s="18">
        <v>4.9951536023558278E-2</v>
      </c>
      <c r="F36067" s="18">
        <v>4.2554465823163882E-3</v>
      </c>
    </row>
  </sheetData>
  <autoFilter ref="B32:F32"/>
  <pageMargins left="0.70866141732283472" right="0.70866141732283472" top="0.74803149606299213" bottom="0.74803149606299213" header="0.31496062992125984" footer="0.31496062992125984"/>
  <pageSetup paperSize="9" scale="67" fitToHeight="0" orientation="portrait" r:id="rId1"/>
  <headerFooter>
    <oddFooter>&amp;L&amp;F&amp;C&amp;A&amp;R&amp;P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M3657"/>
  <sheetViews>
    <sheetView showGridLines="0" view="pageBreakPreview" zoomScaleNormal="100" zoomScaleSheetLayoutView="100" workbookViewId="0"/>
  </sheetViews>
  <sheetFormatPr defaultRowHeight="15" x14ac:dyDescent="0.25"/>
  <cols>
    <col min="1" max="1" width="4.42578125" style="1" customWidth="1"/>
    <col min="2" max="2" width="9.140625" style="1"/>
    <col min="3" max="3" width="13.140625" style="7" bestFit="1" customWidth="1"/>
    <col min="4" max="4" width="16.140625" style="1" customWidth="1"/>
    <col min="5" max="5" width="16.5703125" style="1" customWidth="1"/>
    <col min="6" max="6" width="5.42578125" style="4" customWidth="1"/>
    <col min="7" max="7" width="9.140625" style="1"/>
    <col min="8" max="8" width="13.140625" style="7" bestFit="1" customWidth="1"/>
    <col min="9" max="9" width="16.7109375" style="1" customWidth="1"/>
    <col min="10" max="10" width="17.5703125" style="1" customWidth="1"/>
    <col min="11" max="11" width="6.140625" style="4" customWidth="1"/>
    <col min="12" max="12" width="17.42578125" style="1" customWidth="1"/>
    <col min="13" max="13" width="17.28515625" style="1" customWidth="1"/>
    <col min="14" max="14" width="2.7109375" style="1" customWidth="1"/>
    <col min="15" max="16384" width="9.140625" style="1"/>
  </cols>
  <sheetData>
    <row r="1" spans="1:13" customFormat="1" ht="26.25" x14ac:dyDescent="0.4">
      <c r="A1" s="37" t="s">
        <v>63</v>
      </c>
    </row>
    <row r="2" spans="1:13" x14ac:dyDescent="0.25">
      <c r="A2" s="47" t="s">
        <v>72</v>
      </c>
    </row>
    <row r="3" spans="1:13" ht="23.25" x14ac:dyDescent="0.35">
      <c r="B3" s="44" t="s">
        <v>12</v>
      </c>
      <c r="C3"/>
      <c r="D3"/>
      <c r="E3"/>
      <c r="F3" s="24"/>
      <c r="G3" s="44" t="s">
        <v>13</v>
      </c>
      <c r="H3"/>
      <c r="I3"/>
      <c r="J3"/>
      <c r="M3" s="8"/>
    </row>
    <row r="4" spans="1:13" ht="39" x14ac:dyDescent="0.25">
      <c r="A4" s="9"/>
      <c r="B4" s="58" t="s">
        <v>9</v>
      </c>
      <c r="C4" s="58" t="s">
        <v>35</v>
      </c>
      <c r="D4" s="58" t="s">
        <v>32</v>
      </c>
      <c r="E4" s="58" t="s">
        <v>31</v>
      </c>
      <c r="F4" s="14"/>
      <c r="G4" s="58" t="s">
        <v>9</v>
      </c>
      <c r="H4" s="58" t="s">
        <v>35</v>
      </c>
      <c r="I4" s="58" t="s">
        <v>33</v>
      </c>
      <c r="J4" s="58" t="s">
        <v>34</v>
      </c>
      <c r="K4" s="14"/>
      <c r="L4" s="58" t="s">
        <v>10</v>
      </c>
      <c r="M4" s="58" t="s">
        <v>11</v>
      </c>
    </row>
    <row r="5" spans="1:13" x14ac:dyDescent="0.25">
      <c r="B5" s="59">
        <v>2008</v>
      </c>
      <c r="C5" s="60">
        <v>39173</v>
      </c>
      <c r="D5" s="61">
        <f>SUMIFS(Inputs!$E:$E,Inputs!$D:$D,"c",Inputs!$C:$C,$C5)</f>
        <v>0.10373993780170514</v>
      </c>
      <c r="E5" s="61">
        <f>IF(D5&gt;Calculations!$C$5,Calculations!$C$5,D5)</f>
        <v>0.10373993780170514</v>
      </c>
      <c r="G5" s="59">
        <v>2008</v>
      </c>
      <c r="H5" s="60">
        <v>39173</v>
      </c>
      <c r="I5" s="61">
        <f>SUMIFS(Inputs!$F:$F,Inputs!$D:$D,"c",Inputs!$C:$C,$H5)</f>
        <v>2.112941040261657E-3</v>
      </c>
      <c r="J5" s="61">
        <f>IF(I5&gt;Calculations!$C$12,Calculations!$C$12,I5)</f>
        <v>2.112941040261657E-3</v>
      </c>
      <c r="K5" s="11"/>
      <c r="L5" s="62">
        <f t="shared" ref="L5:L68" si="0">RANK(D5,$D$5:$D$3657,0)</f>
        <v>2395</v>
      </c>
      <c r="M5" s="62">
        <f t="shared" ref="M5:M68" si="1">RANK(I5,$I$5:$I$3657,0)</f>
        <v>2211</v>
      </c>
    </row>
    <row r="6" spans="1:13" x14ac:dyDescent="0.25">
      <c r="B6" s="59">
        <v>2008</v>
      </c>
      <c r="C6" s="60">
        <v>39174</v>
      </c>
      <c r="D6" s="61">
        <f>SUMIFS(Inputs!$E:$E,Inputs!$D:$D,"c",Inputs!$C:$C,$C6)</f>
        <v>4.1660636583789212E-2</v>
      </c>
      <c r="E6" s="61">
        <f>IF(D6&gt;Calculations!$C$5,Calculations!$C$5,D6)</f>
        <v>4.1660636583789212E-2</v>
      </c>
      <c r="G6" s="59">
        <v>2008</v>
      </c>
      <c r="H6" s="60">
        <v>39174</v>
      </c>
      <c r="I6" s="61">
        <f>SUMIFS(Inputs!$F:$F,Inputs!$D:$D,"c",Inputs!$C:$C,$H6)</f>
        <v>2.7657980131278923E-4</v>
      </c>
      <c r="J6" s="61">
        <f>IF(I6&gt;Calculations!$C$12,Calculations!$C$12,I6)</f>
        <v>2.7657980131278923E-4</v>
      </c>
      <c r="K6" s="11"/>
      <c r="L6" s="62">
        <f t="shared" si="0"/>
        <v>2913</v>
      </c>
      <c r="M6" s="62">
        <f t="shared" si="1"/>
        <v>3157</v>
      </c>
    </row>
    <row r="7" spans="1:13" x14ac:dyDescent="0.25">
      <c r="B7" s="59">
        <v>2008</v>
      </c>
      <c r="C7" s="60">
        <v>39175</v>
      </c>
      <c r="D7" s="61">
        <f>SUMIFS(Inputs!$E:$E,Inputs!$D:$D,"c",Inputs!$C:$C,$C7)</f>
        <v>0.49996623153588626</v>
      </c>
      <c r="E7" s="61">
        <f>IF(D7&gt;Calculations!$C$5,Calculations!$C$5,D7)</f>
        <v>0.49996623153588626</v>
      </c>
      <c r="G7" s="59">
        <v>2008</v>
      </c>
      <c r="H7" s="60">
        <v>39175</v>
      </c>
      <c r="I7" s="61">
        <f>SUMIFS(Inputs!$F:$F,Inputs!$D:$D,"c",Inputs!$C:$C,$H7)</f>
        <v>8.4453320726440052E-3</v>
      </c>
      <c r="J7" s="61">
        <f>IF(I7&gt;Calculations!$C$12,Calculations!$C$12,I7)</f>
        <v>8.4453320726440052E-3</v>
      </c>
      <c r="K7" s="11"/>
      <c r="L7" s="62">
        <f t="shared" si="0"/>
        <v>820</v>
      </c>
      <c r="M7" s="62">
        <f t="shared" si="1"/>
        <v>726</v>
      </c>
    </row>
    <row r="8" spans="1:13" x14ac:dyDescent="0.25">
      <c r="B8" s="59">
        <v>2008</v>
      </c>
      <c r="C8" s="60">
        <v>39176</v>
      </c>
      <c r="D8" s="61">
        <f>SUMIFS(Inputs!$E:$E,Inputs!$D:$D,"c",Inputs!$C:$C,$C8)</f>
        <v>0.13140113397718539</v>
      </c>
      <c r="E8" s="61">
        <f>IF(D8&gt;Calculations!$C$5,Calculations!$C$5,D8)</f>
        <v>0.13140113397718539</v>
      </c>
      <c r="G8" s="59">
        <v>2008</v>
      </c>
      <c r="H8" s="60">
        <v>39176</v>
      </c>
      <c r="I8" s="61">
        <f>SUMIFS(Inputs!$F:$F,Inputs!$D:$D,"c",Inputs!$C:$C,$H8)</f>
        <v>1.2124486638944365E-3</v>
      </c>
      <c r="J8" s="61">
        <f>IF(I8&gt;Calculations!$C$12,Calculations!$C$12,I8)</f>
        <v>1.2124486638944365E-3</v>
      </c>
      <c r="K8" s="11"/>
      <c r="L8" s="62">
        <f t="shared" si="0"/>
        <v>2194</v>
      </c>
      <c r="M8" s="62">
        <f t="shared" si="1"/>
        <v>2614</v>
      </c>
    </row>
    <row r="9" spans="1:13" x14ac:dyDescent="0.25">
      <c r="B9" s="59">
        <v>2008</v>
      </c>
      <c r="C9" s="60">
        <v>39177</v>
      </c>
      <c r="D9" s="61">
        <f>SUMIFS(Inputs!$E:$E,Inputs!$D:$D,"c",Inputs!$C:$C,$C9)</f>
        <v>1.6067356829752268E-2</v>
      </c>
      <c r="E9" s="61">
        <f>IF(D9&gt;Calculations!$C$5,Calculations!$C$5,D9)</f>
        <v>1.6067356829752268E-2</v>
      </c>
      <c r="G9" s="59">
        <v>2008</v>
      </c>
      <c r="H9" s="60">
        <v>39177</v>
      </c>
      <c r="I9" s="61">
        <f>SUMIFS(Inputs!$F:$F,Inputs!$D:$D,"c",Inputs!$C:$C,$H9)</f>
        <v>2.9266002231934671E-4</v>
      </c>
      <c r="J9" s="61">
        <f>IF(I9&gt;Calculations!$C$12,Calculations!$C$12,I9)</f>
        <v>2.9266002231934671E-4</v>
      </c>
      <c r="K9" s="11"/>
      <c r="L9" s="62">
        <f t="shared" si="0"/>
        <v>3172</v>
      </c>
      <c r="M9" s="62">
        <f t="shared" si="1"/>
        <v>3140</v>
      </c>
    </row>
    <row r="10" spans="1:13" x14ac:dyDescent="0.25">
      <c r="B10" s="59">
        <v>2008</v>
      </c>
      <c r="C10" s="60">
        <v>39178</v>
      </c>
      <c r="D10" s="61">
        <f>SUMIFS(Inputs!$E:$E,Inputs!$D:$D,"c",Inputs!$C:$C,$C10)</f>
        <v>0.2088820708751821</v>
      </c>
      <c r="E10" s="61">
        <f>IF(D10&gt;Calculations!$C$5,Calculations!$C$5,D10)</f>
        <v>0.2088820708751821</v>
      </c>
      <c r="G10" s="59">
        <v>2008</v>
      </c>
      <c r="H10" s="60">
        <v>39178</v>
      </c>
      <c r="I10" s="61">
        <f>SUMIFS(Inputs!$F:$F,Inputs!$D:$D,"c",Inputs!$C:$C,$H10)</f>
        <v>1.817064973740999E-3</v>
      </c>
      <c r="J10" s="61">
        <f>IF(I10&gt;Calculations!$C$12,Calculations!$C$12,I10)</f>
        <v>1.817064973740999E-3</v>
      </c>
      <c r="K10" s="11"/>
      <c r="L10" s="62">
        <f t="shared" si="0"/>
        <v>1733</v>
      </c>
      <c r="M10" s="62">
        <f t="shared" si="1"/>
        <v>2323</v>
      </c>
    </row>
    <row r="11" spans="1:13" x14ac:dyDescent="0.25">
      <c r="B11" s="59">
        <v>2008</v>
      </c>
      <c r="C11" s="60">
        <v>39179</v>
      </c>
      <c r="D11" s="61">
        <f>SUMIFS(Inputs!$E:$E,Inputs!$D:$D,"c",Inputs!$C:$C,$C11)</f>
        <v>13.556825893015073</v>
      </c>
      <c r="E11" s="61">
        <f>IF(D11&gt;Calculations!$C$5,Calculations!$C$5,D11)</f>
        <v>11.710203322382748</v>
      </c>
      <c r="G11" s="59">
        <v>2008</v>
      </c>
      <c r="H11" s="60">
        <v>39179</v>
      </c>
      <c r="I11" s="61">
        <f>SUMIFS(Inputs!$F:$F,Inputs!$D:$D,"c",Inputs!$C:$C,$H11)</f>
        <v>2.0437960899334601E-2</v>
      </c>
      <c r="J11" s="61">
        <f>IF(I11&gt;Calculations!$C$12,Calculations!$C$12,I11)</f>
        <v>2.0437960899334601E-2</v>
      </c>
      <c r="K11" s="11"/>
      <c r="L11" s="62">
        <f t="shared" si="0"/>
        <v>18</v>
      </c>
      <c r="M11" s="62">
        <f t="shared" si="1"/>
        <v>183</v>
      </c>
    </row>
    <row r="12" spans="1:13" x14ac:dyDescent="0.25">
      <c r="B12" s="59">
        <v>2008</v>
      </c>
      <c r="C12" s="60">
        <v>39180</v>
      </c>
      <c r="D12" s="61">
        <f>SUMIFS(Inputs!$E:$E,Inputs!$D:$D,"c",Inputs!$C:$C,$C12)</f>
        <v>0.25304478984759166</v>
      </c>
      <c r="E12" s="61">
        <f>IF(D12&gt;Calculations!$C$5,Calculations!$C$5,D12)</f>
        <v>0.25304478984759166</v>
      </c>
      <c r="G12" s="59">
        <v>2008</v>
      </c>
      <c r="H12" s="60">
        <v>39180</v>
      </c>
      <c r="I12" s="61">
        <f>SUMIFS(Inputs!$F:$F,Inputs!$D:$D,"c",Inputs!$C:$C,$H12)</f>
        <v>4.4606533072190542E-3</v>
      </c>
      <c r="J12" s="61">
        <f>IF(I12&gt;Calculations!$C$12,Calculations!$C$12,I12)</f>
        <v>4.4606533072190542E-3</v>
      </c>
      <c r="K12" s="11"/>
      <c r="L12" s="62">
        <f t="shared" si="0"/>
        <v>1522</v>
      </c>
      <c r="M12" s="62">
        <f t="shared" si="1"/>
        <v>1398</v>
      </c>
    </row>
    <row r="13" spans="1:13" x14ac:dyDescent="0.25">
      <c r="B13" s="59">
        <v>2008</v>
      </c>
      <c r="C13" s="60">
        <v>39181</v>
      </c>
      <c r="D13" s="61">
        <f>SUMIFS(Inputs!$E:$E,Inputs!$D:$D,"c",Inputs!$C:$C,$C13)</f>
        <v>0.40174180953943028</v>
      </c>
      <c r="E13" s="61">
        <f>IF(D13&gt;Calculations!$C$5,Calculations!$C$5,D13)</f>
        <v>0.40174180953943028</v>
      </c>
      <c r="G13" s="59">
        <v>2008</v>
      </c>
      <c r="H13" s="60">
        <v>39181</v>
      </c>
      <c r="I13" s="61">
        <f>SUMIFS(Inputs!$F:$F,Inputs!$D:$D,"c",Inputs!$C:$C,$H13)</f>
        <v>3.1790596929964207E-2</v>
      </c>
      <c r="J13" s="61">
        <f>IF(I13&gt;Calculations!$C$12,Calculations!$C$12,I13)</f>
        <v>3.1790596929964207E-2</v>
      </c>
      <c r="K13" s="11"/>
      <c r="L13" s="62">
        <f t="shared" si="0"/>
        <v>1021</v>
      </c>
      <c r="M13" s="62">
        <f t="shared" si="1"/>
        <v>95</v>
      </c>
    </row>
    <row r="14" spans="1:13" x14ac:dyDescent="0.25">
      <c r="B14" s="59">
        <v>2008</v>
      </c>
      <c r="C14" s="60">
        <v>39182</v>
      </c>
      <c r="D14" s="61">
        <f>SUMIFS(Inputs!$E:$E,Inputs!$D:$D,"c",Inputs!$C:$C,$C14)</f>
        <v>0.11564251739075901</v>
      </c>
      <c r="E14" s="61">
        <f>IF(D14&gt;Calculations!$C$5,Calculations!$C$5,D14)</f>
        <v>0.11564251739075901</v>
      </c>
      <c r="G14" s="59">
        <v>2008</v>
      </c>
      <c r="H14" s="60">
        <v>39182</v>
      </c>
      <c r="I14" s="61">
        <f>SUMIFS(Inputs!$F:$F,Inputs!$D:$D,"c",Inputs!$C:$C,$H14)</f>
        <v>1.1095352494524683E-3</v>
      </c>
      <c r="J14" s="61">
        <f>IF(I14&gt;Calculations!$C$12,Calculations!$C$12,I14)</f>
        <v>1.1095352494524683E-3</v>
      </c>
      <c r="K14" s="11"/>
      <c r="L14" s="62">
        <f t="shared" si="0"/>
        <v>2312</v>
      </c>
      <c r="M14" s="62">
        <f t="shared" si="1"/>
        <v>2668</v>
      </c>
    </row>
    <row r="15" spans="1:13" x14ac:dyDescent="0.25">
      <c r="B15" s="59">
        <v>2008</v>
      </c>
      <c r="C15" s="60">
        <v>39183</v>
      </c>
      <c r="D15" s="61">
        <f>SUMIFS(Inputs!$E:$E,Inputs!$D:$D,"c",Inputs!$C:$C,$C15)</f>
        <v>6.4549223164523176E-2</v>
      </c>
      <c r="E15" s="61">
        <f>IF(D15&gt;Calculations!$C$5,Calculations!$C$5,D15)</f>
        <v>6.4549223164523176E-2</v>
      </c>
      <c r="G15" s="59">
        <v>2008</v>
      </c>
      <c r="H15" s="60">
        <v>39183</v>
      </c>
      <c r="I15" s="61">
        <f>SUMIFS(Inputs!$F:$F,Inputs!$D:$D,"c",Inputs!$C:$C,$H15)</f>
        <v>6.0461630984656256E-4</v>
      </c>
      <c r="J15" s="61">
        <f>IF(I15&gt;Calculations!$C$12,Calculations!$C$12,I15)</f>
        <v>6.0461630984656256E-4</v>
      </c>
      <c r="K15" s="11"/>
      <c r="L15" s="62">
        <f t="shared" si="0"/>
        <v>2722</v>
      </c>
      <c r="M15" s="62">
        <f t="shared" si="1"/>
        <v>2949</v>
      </c>
    </row>
    <row r="16" spans="1:13" x14ac:dyDescent="0.25">
      <c r="B16" s="59">
        <v>2008</v>
      </c>
      <c r="C16" s="60">
        <v>39184</v>
      </c>
      <c r="D16" s="61">
        <f>SUMIFS(Inputs!$E:$E,Inputs!$D:$D,"c",Inputs!$C:$C,$C16)</f>
        <v>0.46374392569651479</v>
      </c>
      <c r="E16" s="61">
        <f>IF(D16&gt;Calculations!$C$5,Calculations!$C$5,D16)</f>
        <v>0.46374392569651479</v>
      </c>
      <c r="G16" s="59">
        <v>2008</v>
      </c>
      <c r="H16" s="60">
        <v>39184</v>
      </c>
      <c r="I16" s="61">
        <f>SUMIFS(Inputs!$F:$F,Inputs!$D:$D,"c",Inputs!$C:$C,$H16)</f>
        <v>7.1589143921194061E-3</v>
      </c>
      <c r="J16" s="61">
        <f>IF(I16&gt;Calculations!$C$12,Calculations!$C$12,I16)</f>
        <v>7.1589143921194061E-3</v>
      </c>
      <c r="K16" s="11"/>
      <c r="L16" s="62">
        <f t="shared" si="0"/>
        <v>887</v>
      </c>
      <c r="M16" s="62">
        <f t="shared" si="1"/>
        <v>896</v>
      </c>
    </row>
    <row r="17" spans="2:13" x14ac:dyDescent="0.25">
      <c r="B17" s="59">
        <v>2008</v>
      </c>
      <c r="C17" s="60">
        <v>39185</v>
      </c>
      <c r="D17" s="61">
        <f>SUMIFS(Inputs!$E:$E,Inputs!$D:$D,"c",Inputs!$C:$C,$C17)</f>
        <v>1.5892661308737028</v>
      </c>
      <c r="E17" s="61">
        <f>IF(D17&gt;Calculations!$C$5,Calculations!$C$5,D17)</f>
        <v>1.5892661308737028</v>
      </c>
      <c r="G17" s="59">
        <v>2008</v>
      </c>
      <c r="H17" s="60">
        <v>39185</v>
      </c>
      <c r="I17" s="61">
        <f>SUMIFS(Inputs!$F:$F,Inputs!$D:$D,"c",Inputs!$C:$C,$H17)</f>
        <v>1.3192213313779785E-2</v>
      </c>
      <c r="J17" s="61">
        <f>IF(I17&gt;Calculations!$C$12,Calculations!$C$12,I17)</f>
        <v>1.3192213313779785E-2</v>
      </c>
      <c r="K17" s="11"/>
      <c r="L17" s="62">
        <f t="shared" si="0"/>
        <v>175</v>
      </c>
      <c r="M17" s="62">
        <f t="shared" si="1"/>
        <v>364</v>
      </c>
    </row>
    <row r="18" spans="2:13" x14ac:dyDescent="0.25">
      <c r="B18" s="59">
        <v>2008</v>
      </c>
      <c r="C18" s="60">
        <v>39186</v>
      </c>
      <c r="D18" s="61">
        <f>SUMIFS(Inputs!$E:$E,Inputs!$D:$D,"c",Inputs!$C:$C,$C18)</f>
        <v>0.23808375222309056</v>
      </c>
      <c r="E18" s="61">
        <f>IF(D18&gt;Calculations!$C$5,Calculations!$C$5,D18)</f>
        <v>0.23808375222309056</v>
      </c>
      <c r="G18" s="59">
        <v>2008</v>
      </c>
      <c r="H18" s="60">
        <v>39186</v>
      </c>
      <c r="I18" s="61">
        <f>SUMIFS(Inputs!$F:$F,Inputs!$D:$D,"c",Inputs!$C:$C,$H18)</f>
        <v>4.489597705030858E-3</v>
      </c>
      <c r="J18" s="61">
        <f>IF(I18&gt;Calculations!$C$12,Calculations!$C$12,I18)</f>
        <v>4.489597705030858E-3</v>
      </c>
      <c r="K18" s="11"/>
      <c r="L18" s="62">
        <f t="shared" si="0"/>
        <v>1582</v>
      </c>
      <c r="M18" s="62">
        <f t="shared" si="1"/>
        <v>1391</v>
      </c>
    </row>
    <row r="19" spans="2:13" x14ac:dyDescent="0.25">
      <c r="B19" s="59">
        <v>2008</v>
      </c>
      <c r="C19" s="60">
        <v>39187</v>
      </c>
      <c r="D19" s="61">
        <f>SUMIFS(Inputs!$E:$E,Inputs!$D:$D,"c",Inputs!$C:$C,$C19)</f>
        <v>0.20285520404192436</v>
      </c>
      <c r="E19" s="61">
        <f>IF(D19&gt;Calculations!$C$5,Calculations!$C$5,D19)</f>
        <v>0.20285520404192436</v>
      </c>
      <c r="G19" s="59">
        <v>2008</v>
      </c>
      <c r="H19" s="60">
        <v>39187</v>
      </c>
      <c r="I19" s="61">
        <f>SUMIFS(Inputs!$F:$F,Inputs!$D:$D,"c",Inputs!$C:$C,$H19)</f>
        <v>1.572645614441325E-3</v>
      </c>
      <c r="J19" s="61">
        <f>IF(I19&gt;Calculations!$C$12,Calculations!$C$12,I19)</f>
        <v>1.572645614441325E-3</v>
      </c>
      <c r="K19" s="11"/>
      <c r="L19" s="62">
        <f t="shared" si="0"/>
        <v>1760</v>
      </c>
      <c r="M19" s="62">
        <f t="shared" si="1"/>
        <v>2428</v>
      </c>
    </row>
    <row r="20" spans="2:13" x14ac:dyDescent="0.25">
      <c r="B20" s="59">
        <v>2008</v>
      </c>
      <c r="C20" s="60">
        <v>39188</v>
      </c>
      <c r="D20" s="61">
        <f>SUMIFS(Inputs!$E:$E,Inputs!$D:$D,"c",Inputs!$C:$C,$C20)</f>
        <v>0.17855799010101595</v>
      </c>
      <c r="E20" s="61">
        <f>IF(D20&gt;Calculations!$C$5,Calculations!$C$5,D20)</f>
        <v>0.17855799010101595</v>
      </c>
      <c r="G20" s="59">
        <v>2008</v>
      </c>
      <c r="H20" s="60">
        <v>39188</v>
      </c>
      <c r="I20" s="61">
        <f>SUMIFS(Inputs!$F:$F,Inputs!$D:$D,"c",Inputs!$C:$C,$H20)</f>
        <v>7.5480557404780969E-3</v>
      </c>
      <c r="J20" s="61">
        <f>IF(I20&gt;Calculations!$C$12,Calculations!$C$12,I20)</f>
        <v>7.5480557404780969E-3</v>
      </c>
      <c r="K20" s="11"/>
      <c r="L20" s="62">
        <f t="shared" si="0"/>
        <v>1889</v>
      </c>
      <c r="M20" s="62">
        <f t="shared" si="1"/>
        <v>838</v>
      </c>
    </row>
    <row r="21" spans="2:13" x14ac:dyDescent="0.25">
      <c r="B21" s="59">
        <v>2008</v>
      </c>
      <c r="C21" s="60">
        <v>39189</v>
      </c>
      <c r="D21" s="61">
        <f>SUMIFS(Inputs!$E:$E,Inputs!$D:$D,"c",Inputs!$C:$C,$C21)</f>
        <v>4.9295525517702714E-2</v>
      </c>
      <c r="E21" s="61">
        <f>IF(D21&gt;Calculations!$C$5,Calculations!$C$5,D21)</f>
        <v>4.9295525517702714E-2</v>
      </c>
      <c r="G21" s="59">
        <v>2008</v>
      </c>
      <c r="H21" s="60">
        <v>39189</v>
      </c>
      <c r="I21" s="61">
        <f>SUMIFS(Inputs!$F:$F,Inputs!$D:$D,"c",Inputs!$C:$C,$H21)</f>
        <v>9.1978864157508987E-4</v>
      </c>
      <c r="J21" s="61">
        <f>IF(I21&gt;Calculations!$C$12,Calculations!$C$12,I21)</f>
        <v>9.1978864157508987E-4</v>
      </c>
      <c r="K21" s="11"/>
      <c r="L21" s="62">
        <f t="shared" si="0"/>
        <v>2843</v>
      </c>
      <c r="M21" s="62">
        <f t="shared" si="1"/>
        <v>2774</v>
      </c>
    </row>
    <row r="22" spans="2:13" x14ac:dyDescent="0.25">
      <c r="B22" s="59">
        <v>2008</v>
      </c>
      <c r="C22" s="60">
        <v>39190</v>
      </c>
      <c r="D22" s="61">
        <f>SUMIFS(Inputs!$E:$E,Inputs!$D:$D,"c",Inputs!$C:$C,$C22)</f>
        <v>0.93320919402716274</v>
      </c>
      <c r="E22" s="61">
        <f>IF(D22&gt;Calculations!$C$5,Calculations!$C$5,D22)</f>
        <v>0.93320919402716274</v>
      </c>
      <c r="G22" s="59">
        <v>2008</v>
      </c>
      <c r="H22" s="60">
        <v>39190</v>
      </c>
      <c r="I22" s="61">
        <f>SUMIFS(Inputs!$F:$F,Inputs!$D:$D,"c",Inputs!$C:$C,$H22)</f>
        <v>1.0519680582489924E-2</v>
      </c>
      <c r="J22" s="61">
        <f>IF(I22&gt;Calculations!$C$12,Calculations!$C$12,I22)</f>
        <v>1.0519680582489924E-2</v>
      </c>
      <c r="K22" s="11"/>
      <c r="L22" s="62">
        <f t="shared" si="0"/>
        <v>368</v>
      </c>
      <c r="M22" s="62">
        <f t="shared" si="1"/>
        <v>529</v>
      </c>
    </row>
    <row r="23" spans="2:13" x14ac:dyDescent="0.25">
      <c r="B23" s="59">
        <v>2008</v>
      </c>
      <c r="C23" s="60">
        <v>39191</v>
      </c>
      <c r="D23" s="61">
        <f>SUMIFS(Inputs!$E:$E,Inputs!$D:$D,"c",Inputs!$C:$C,$C23)</f>
        <v>5.1649669873062732E-3</v>
      </c>
      <c r="E23" s="61">
        <f>IF(D23&gt;Calculations!$C$5,Calculations!$C$5,D23)</f>
        <v>5.1649669873062732E-3</v>
      </c>
      <c r="G23" s="59">
        <v>2008</v>
      </c>
      <c r="H23" s="60">
        <v>39191</v>
      </c>
      <c r="I23" s="61">
        <f>SUMIFS(Inputs!$F:$F,Inputs!$D:$D,"c",Inputs!$C:$C,$H23)</f>
        <v>7.0752972428853061E-5</v>
      </c>
      <c r="J23" s="61">
        <f>IF(I23&gt;Calculations!$C$12,Calculations!$C$12,I23)</f>
        <v>7.0752972428853061E-5</v>
      </c>
      <c r="K23" s="11"/>
      <c r="L23" s="62">
        <f t="shared" si="0"/>
        <v>3362</v>
      </c>
      <c r="M23" s="62">
        <f t="shared" si="1"/>
        <v>3361</v>
      </c>
    </row>
    <row r="24" spans="2:13" x14ac:dyDescent="0.25">
      <c r="B24" s="59">
        <v>2008</v>
      </c>
      <c r="C24" s="60">
        <v>39192</v>
      </c>
      <c r="D24" s="61">
        <f>SUMIFS(Inputs!$E:$E,Inputs!$D:$D,"c",Inputs!$C:$C,$C24)</f>
        <v>0</v>
      </c>
      <c r="E24" s="61">
        <f>IF(D24&gt;Calculations!$C$5,Calculations!$C$5,D24)</f>
        <v>0</v>
      </c>
      <c r="G24" s="59">
        <v>2008</v>
      </c>
      <c r="H24" s="60">
        <v>39192</v>
      </c>
      <c r="I24" s="61">
        <f>SUMIFS(Inputs!$F:$F,Inputs!$D:$D,"c",Inputs!$C:$C,$H24)</f>
        <v>0</v>
      </c>
      <c r="J24" s="61">
        <f>IF(I24&gt;Calculations!$C$12,Calculations!$C$12,I24)</f>
        <v>0</v>
      </c>
      <c r="K24" s="11"/>
      <c r="L24" s="62">
        <f t="shared" si="0"/>
        <v>3540</v>
      </c>
      <c r="M24" s="62">
        <f t="shared" si="1"/>
        <v>3541</v>
      </c>
    </row>
    <row r="25" spans="2:13" x14ac:dyDescent="0.25">
      <c r="B25" s="59">
        <v>2008</v>
      </c>
      <c r="C25" s="60">
        <v>39193</v>
      </c>
      <c r="D25" s="61">
        <f>SUMIFS(Inputs!$E:$E,Inputs!$D:$D,"c",Inputs!$C:$C,$C25)</f>
        <v>9.9973950041969378E-2</v>
      </c>
      <c r="E25" s="61">
        <f>IF(D25&gt;Calculations!$C$5,Calculations!$C$5,D25)</f>
        <v>9.9973950041969378E-2</v>
      </c>
      <c r="G25" s="59">
        <v>2008</v>
      </c>
      <c r="H25" s="60">
        <v>39193</v>
      </c>
      <c r="I25" s="61">
        <f>SUMIFS(Inputs!$F:$F,Inputs!$D:$D,"c",Inputs!$C:$C,$H25)</f>
        <v>2.2866074271324787E-3</v>
      </c>
      <c r="J25" s="61">
        <f>IF(I25&gt;Calculations!$C$12,Calculations!$C$12,I25)</f>
        <v>2.2866074271324787E-3</v>
      </c>
      <c r="K25" s="11"/>
      <c r="L25" s="62">
        <f t="shared" si="0"/>
        <v>2418</v>
      </c>
      <c r="M25" s="62">
        <f t="shared" si="1"/>
        <v>2125</v>
      </c>
    </row>
    <row r="26" spans="2:13" x14ac:dyDescent="0.25">
      <c r="B26" s="59">
        <v>2008</v>
      </c>
      <c r="C26" s="60">
        <v>39194</v>
      </c>
      <c r="D26" s="61">
        <f>SUMIFS(Inputs!$E:$E,Inputs!$D:$D,"c",Inputs!$C:$C,$C26)</f>
        <v>1.212474392248047</v>
      </c>
      <c r="E26" s="61">
        <f>IF(D26&gt;Calculations!$C$5,Calculations!$C$5,D26)</f>
        <v>1.212474392248047</v>
      </c>
      <c r="G26" s="59">
        <v>2008</v>
      </c>
      <c r="H26" s="60">
        <v>39194</v>
      </c>
      <c r="I26" s="61">
        <f>SUMIFS(Inputs!$F:$F,Inputs!$D:$D,"c",Inputs!$C:$C,$H26)</f>
        <v>3.6469941242872443E-3</v>
      </c>
      <c r="J26" s="61">
        <f>IF(I26&gt;Calculations!$C$12,Calculations!$C$12,I26)</f>
        <v>3.6469941242872443E-3</v>
      </c>
      <c r="K26" s="11"/>
      <c r="L26" s="62">
        <f t="shared" si="0"/>
        <v>254</v>
      </c>
      <c r="M26" s="62">
        <f t="shared" si="1"/>
        <v>1613</v>
      </c>
    </row>
    <row r="27" spans="2:13" x14ac:dyDescent="0.25">
      <c r="B27" s="59">
        <v>2008</v>
      </c>
      <c r="C27" s="60">
        <v>39195</v>
      </c>
      <c r="D27" s="61">
        <f>SUMIFS(Inputs!$E:$E,Inputs!$D:$D,"c",Inputs!$C:$C,$C27)</f>
        <v>9.2702474102804078E-2</v>
      </c>
      <c r="E27" s="61">
        <f>IF(D27&gt;Calculations!$C$5,Calculations!$C$5,D27)</f>
        <v>9.2702474102804078E-2</v>
      </c>
      <c r="G27" s="59">
        <v>2008</v>
      </c>
      <c r="H27" s="60">
        <v>39195</v>
      </c>
      <c r="I27" s="61">
        <f>SUMIFS(Inputs!$F:$F,Inputs!$D:$D,"c",Inputs!$C:$C,$H27)</f>
        <v>1.5919418796491939E-3</v>
      </c>
      <c r="J27" s="61">
        <f>IF(I27&gt;Calculations!$C$12,Calculations!$C$12,I27)</f>
        <v>1.5919418796491939E-3</v>
      </c>
      <c r="K27" s="11"/>
      <c r="L27" s="62">
        <f t="shared" si="0"/>
        <v>2480</v>
      </c>
      <c r="M27" s="62">
        <f t="shared" si="1"/>
        <v>2417</v>
      </c>
    </row>
    <row r="28" spans="2:13" x14ac:dyDescent="0.25">
      <c r="B28" s="59">
        <v>2008</v>
      </c>
      <c r="C28" s="60">
        <v>39196</v>
      </c>
      <c r="D28" s="61">
        <f>SUMIFS(Inputs!$E:$E,Inputs!$D:$D,"c",Inputs!$C:$C,$C28)</f>
        <v>1.6289263879642763E-2</v>
      </c>
      <c r="E28" s="61">
        <f>IF(D28&gt;Calculations!$C$5,Calculations!$C$5,D28)</f>
        <v>1.6289263879642763E-2</v>
      </c>
      <c r="G28" s="59">
        <v>2008</v>
      </c>
      <c r="H28" s="60">
        <v>39196</v>
      </c>
      <c r="I28" s="61">
        <f>SUMIFS(Inputs!$F:$F,Inputs!$D:$D,"c",Inputs!$C:$C,$H28)</f>
        <v>2.8751435159724836E-3</v>
      </c>
      <c r="J28" s="61">
        <f>IF(I28&gt;Calculations!$C$12,Calculations!$C$12,I28)</f>
        <v>2.8751435159724836E-3</v>
      </c>
      <c r="K28" s="11"/>
      <c r="L28" s="62">
        <f t="shared" si="0"/>
        <v>3169</v>
      </c>
      <c r="M28" s="62">
        <f t="shared" si="1"/>
        <v>1901</v>
      </c>
    </row>
    <row r="29" spans="2:13" x14ac:dyDescent="0.25">
      <c r="B29" s="59">
        <v>2008</v>
      </c>
      <c r="C29" s="60">
        <v>39197</v>
      </c>
      <c r="D29" s="61">
        <f>SUMIFS(Inputs!$E:$E,Inputs!$D:$D,"c",Inputs!$C:$C,$C29)</f>
        <v>7.040242361091012E-2</v>
      </c>
      <c r="E29" s="61">
        <f>IF(D29&gt;Calculations!$C$5,Calculations!$C$5,D29)</f>
        <v>7.040242361091012E-2</v>
      </c>
      <c r="G29" s="59">
        <v>2008</v>
      </c>
      <c r="H29" s="60">
        <v>39197</v>
      </c>
      <c r="I29" s="61">
        <f>SUMIFS(Inputs!$F:$F,Inputs!$D:$D,"c",Inputs!$C:$C,$H29)</f>
        <v>1.7945526643318188E-3</v>
      </c>
      <c r="J29" s="61">
        <f>IF(I29&gt;Calculations!$C$12,Calculations!$C$12,I29)</f>
        <v>1.7945526643318188E-3</v>
      </c>
      <c r="K29" s="11"/>
      <c r="L29" s="62">
        <f t="shared" si="0"/>
        <v>2668</v>
      </c>
      <c r="M29" s="62">
        <f t="shared" si="1"/>
        <v>2333</v>
      </c>
    </row>
    <row r="30" spans="2:13" x14ac:dyDescent="0.25">
      <c r="B30" s="59">
        <v>2008</v>
      </c>
      <c r="C30" s="60">
        <v>39198</v>
      </c>
      <c r="D30" s="61">
        <f>SUMIFS(Inputs!$E:$E,Inputs!$D:$D,"c",Inputs!$C:$C,$C30)</f>
        <v>3.8721172183790495E-2</v>
      </c>
      <c r="E30" s="61">
        <f>IF(D30&gt;Calculations!$C$5,Calculations!$C$5,D30)</f>
        <v>3.8721172183790495E-2</v>
      </c>
      <c r="G30" s="59">
        <v>2008</v>
      </c>
      <c r="H30" s="60">
        <v>39198</v>
      </c>
      <c r="I30" s="61">
        <f>SUMIFS(Inputs!$F:$F,Inputs!$D:$D,"c",Inputs!$C:$C,$H30)</f>
        <v>7.2039390109377658E-4</v>
      </c>
      <c r="J30" s="61">
        <f>IF(I30&gt;Calculations!$C$12,Calculations!$C$12,I30)</f>
        <v>7.2039390109377658E-4</v>
      </c>
      <c r="K30" s="11"/>
      <c r="L30" s="62">
        <f t="shared" si="0"/>
        <v>2943</v>
      </c>
      <c r="M30" s="62">
        <f t="shared" si="1"/>
        <v>2881</v>
      </c>
    </row>
    <row r="31" spans="2:13" x14ac:dyDescent="0.25">
      <c r="B31" s="59">
        <v>2008</v>
      </c>
      <c r="C31" s="60">
        <v>39199</v>
      </c>
      <c r="D31" s="61">
        <f>SUMIFS(Inputs!$E:$E,Inputs!$D:$D,"c",Inputs!$C:$C,$C31)</f>
        <v>0.27980870969090599</v>
      </c>
      <c r="E31" s="61">
        <f>IF(D31&gt;Calculations!$C$5,Calculations!$C$5,D31)</f>
        <v>0.27980870969090599</v>
      </c>
      <c r="G31" s="59">
        <v>2008</v>
      </c>
      <c r="H31" s="60">
        <v>39199</v>
      </c>
      <c r="I31" s="61">
        <f>SUMIFS(Inputs!$F:$F,Inputs!$D:$D,"c",Inputs!$C:$C,$H31)</f>
        <v>5.4126023908072588E-3</v>
      </c>
      <c r="J31" s="61">
        <f>IF(I31&gt;Calculations!$C$12,Calculations!$C$12,I31)</f>
        <v>5.4126023908072588E-3</v>
      </c>
      <c r="K31" s="11"/>
      <c r="L31" s="62">
        <f t="shared" si="0"/>
        <v>1411</v>
      </c>
      <c r="M31" s="62">
        <f t="shared" si="1"/>
        <v>1184</v>
      </c>
    </row>
    <row r="32" spans="2:13" x14ac:dyDescent="0.25">
      <c r="B32" s="59">
        <v>2008</v>
      </c>
      <c r="C32" s="60">
        <v>39200</v>
      </c>
      <c r="D32" s="61">
        <f>SUMIFS(Inputs!$E:$E,Inputs!$D:$D,"c",Inputs!$C:$C,$C32)</f>
        <v>0.48581563705011566</v>
      </c>
      <c r="E32" s="61">
        <f>IF(D32&gt;Calculations!$C$5,Calculations!$C$5,D32)</f>
        <v>0.48581563705011566</v>
      </c>
      <c r="G32" s="59">
        <v>2008</v>
      </c>
      <c r="H32" s="60">
        <v>39200</v>
      </c>
      <c r="I32" s="61">
        <f>SUMIFS(Inputs!$F:$F,Inputs!$D:$D,"c",Inputs!$C:$C,$H32)</f>
        <v>2.3187678691455934E-3</v>
      </c>
      <c r="J32" s="61">
        <f>IF(I32&gt;Calculations!$C$12,Calculations!$C$12,I32)</f>
        <v>2.3187678691455934E-3</v>
      </c>
      <c r="K32" s="11"/>
      <c r="L32" s="62">
        <f t="shared" si="0"/>
        <v>851</v>
      </c>
      <c r="M32" s="62">
        <f t="shared" si="1"/>
        <v>2113</v>
      </c>
    </row>
    <row r="33" spans="2:13" x14ac:dyDescent="0.25">
      <c r="B33" s="59">
        <v>2008</v>
      </c>
      <c r="C33" s="60">
        <v>39201</v>
      </c>
      <c r="D33" s="61">
        <f>SUMIFS(Inputs!$E:$E,Inputs!$D:$D,"c",Inputs!$C:$C,$C33)</f>
        <v>1.7582113648569986E-2</v>
      </c>
      <c r="E33" s="61">
        <f>IF(D33&gt;Calculations!$C$5,Calculations!$C$5,D33)</f>
        <v>1.7582113648569986E-2</v>
      </c>
      <c r="G33" s="59">
        <v>2008</v>
      </c>
      <c r="H33" s="60">
        <v>39201</v>
      </c>
      <c r="I33" s="61">
        <f>SUMIFS(Inputs!$F:$F,Inputs!$D:$D,"c",Inputs!$C:$C,$H33)</f>
        <v>2.2833913829311669E-4</v>
      </c>
      <c r="J33" s="61">
        <f>IF(I33&gt;Calculations!$C$12,Calculations!$C$12,I33)</f>
        <v>2.2833913829311669E-4</v>
      </c>
      <c r="K33" s="11"/>
      <c r="L33" s="62">
        <f t="shared" si="0"/>
        <v>3154</v>
      </c>
      <c r="M33" s="62">
        <f t="shared" si="1"/>
        <v>3200</v>
      </c>
    </row>
    <row r="34" spans="2:13" x14ac:dyDescent="0.25">
      <c r="B34" s="59">
        <v>2008</v>
      </c>
      <c r="C34" s="60">
        <v>39202</v>
      </c>
      <c r="D34" s="61">
        <f>SUMIFS(Inputs!$E:$E,Inputs!$D:$D,"c",Inputs!$C:$C,$C34)</f>
        <v>2.5519310737406774E-2</v>
      </c>
      <c r="E34" s="61">
        <f>IF(D34&gt;Calculations!$C$5,Calculations!$C$5,D34)</f>
        <v>2.5519310737406774E-2</v>
      </c>
      <c r="G34" s="59">
        <v>2008</v>
      </c>
      <c r="H34" s="60">
        <v>39202</v>
      </c>
      <c r="I34" s="61">
        <f>SUMIFS(Inputs!$F:$F,Inputs!$D:$D,"c",Inputs!$C:$C,$H34)</f>
        <v>2.219070498904937E-3</v>
      </c>
      <c r="J34" s="61">
        <f>IF(I34&gt;Calculations!$C$12,Calculations!$C$12,I34)</f>
        <v>2.219070498904937E-3</v>
      </c>
      <c r="K34" s="11"/>
      <c r="L34" s="62">
        <f t="shared" si="0"/>
        <v>3072</v>
      </c>
      <c r="M34" s="62">
        <f t="shared" si="1"/>
        <v>2158</v>
      </c>
    </row>
    <row r="35" spans="2:13" x14ac:dyDescent="0.25">
      <c r="B35" s="59">
        <v>2008</v>
      </c>
      <c r="C35" s="60">
        <v>39203</v>
      </c>
      <c r="D35" s="61">
        <f>SUMIFS(Inputs!$E:$E,Inputs!$D:$D,"c",Inputs!$C:$C,$C35)</f>
        <v>7.9886537960577736E-3</v>
      </c>
      <c r="E35" s="61">
        <f>IF(D35&gt;Calculations!$C$5,Calculations!$C$5,D35)</f>
        <v>7.9886537960577736E-3</v>
      </c>
      <c r="G35" s="59">
        <v>2008</v>
      </c>
      <c r="H35" s="60">
        <v>39203</v>
      </c>
      <c r="I35" s="61">
        <f>SUMIFS(Inputs!$F:$F,Inputs!$D:$D,"c",Inputs!$C:$C,$H35)</f>
        <v>5.7888795623607049E-5</v>
      </c>
      <c r="J35" s="61">
        <f>IF(I35&gt;Calculations!$C$12,Calculations!$C$12,I35)</f>
        <v>5.7888795623607049E-5</v>
      </c>
      <c r="K35" s="11"/>
      <c r="L35" s="62">
        <f t="shared" si="0"/>
        <v>3304</v>
      </c>
      <c r="M35" s="62">
        <f t="shared" si="1"/>
        <v>3387</v>
      </c>
    </row>
    <row r="36" spans="2:13" x14ac:dyDescent="0.25">
      <c r="B36" s="59">
        <v>2008</v>
      </c>
      <c r="C36" s="60">
        <v>39204</v>
      </c>
      <c r="D36" s="61">
        <f>SUMIFS(Inputs!$E:$E,Inputs!$D:$D,"c",Inputs!$C:$C,$C36)</f>
        <v>2.98320260113655E-2</v>
      </c>
      <c r="E36" s="61">
        <f>IF(D36&gt;Calculations!$C$5,Calculations!$C$5,D36)</f>
        <v>2.98320260113655E-2</v>
      </c>
      <c r="G36" s="59">
        <v>2008</v>
      </c>
      <c r="H36" s="60">
        <v>39204</v>
      </c>
      <c r="I36" s="61">
        <f>SUMIFS(Inputs!$F:$F,Inputs!$D:$D,"c",Inputs!$C:$C,$H36)</f>
        <v>1.5565653934347674E-3</v>
      </c>
      <c r="J36" s="61">
        <f>IF(I36&gt;Calculations!$C$12,Calculations!$C$12,I36)</f>
        <v>1.5565653934347674E-3</v>
      </c>
      <c r="K36" s="11"/>
      <c r="L36" s="62">
        <f t="shared" si="0"/>
        <v>3011</v>
      </c>
      <c r="M36" s="62">
        <f t="shared" si="1"/>
        <v>2435</v>
      </c>
    </row>
    <row r="37" spans="2:13" x14ac:dyDescent="0.25">
      <c r="B37" s="59">
        <v>2008</v>
      </c>
      <c r="C37" s="60">
        <v>39205</v>
      </c>
      <c r="D37" s="61">
        <f>SUMIFS(Inputs!$E:$E,Inputs!$D:$D,"c",Inputs!$C:$C,$C37)</f>
        <v>0.4832235054238585</v>
      </c>
      <c r="E37" s="61">
        <f>IF(D37&gt;Calculations!$C$5,Calculations!$C$5,D37)</f>
        <v>0.4832235054238585</v>
      </c>
      <c r="G37" s="59">
        <v>2008</v>
      </c>
      <c r="H37" s="60">
        <v>39205</v>
      </c>
      <c r="I37" s="61">
        <f>SUMIFS(Inputs!$F:$F,Inputs!$D:$D,"c",Inputs!$C:$C,$H37)</f>
        <v>7.1814267015285864E-3</v>
      </c>
      <c r="J37" s="61">
        <f>IF(I37&gt;Calculations!$C$12,Calculations!$C$12,I37)</f>
        <v>7.1814267015285864E-3</v>
      </c>
      <c r="K37" s="11"/>
      <c r="L37" s="62">
        <f t="shared" si="0"/>
        <v>858</v>
      </c>
      <c r="M37" s="62">
        <f t="shared" si="1"/>
        <v>893</v>
      </c>
    </row>
    <row r="38" spans="2:13" x14ac:dyDescent="0.25">
      <c r="B38" s="59">
        <v>2008</v>
      </c>
      <c r="C38" s="60">
        <v>39206</v>
      </c>
      <c r="D38" s="61">
        <f>SUMIFS(Inputs!$E:$E,Inputs!$D:$D,"c",Inputs!$C:$C,$C38)</f>
        <v>0.19199140672989409</v>
      </c>
      <c r="E38" s="61">
        <f>IF(D38&gt;Calculations!$C$5,Calculations!$C$5,D38)</f>
        <v>0.19199140672989409</v>
      </c>
      <c r="G38" s="59">
        <v>2008</v>
      </c>
      <c r="H38" s="60">
        <v>39206</v>
      </c>
      <c r="I38" s="61">
        <f>SUMIFS(Inputs!$F:$F,Inputs!$D:$D,"c",Inputs!$C:$C,$H38)</f>
        <v>7.9436291772394113E-3</v>
      </c>
      <c r="J38" s="61">
        <f>IF(I38&gt;Calculations!$C$12,Calculations!$C$12,I38)</f>
        <v>7.9436291772394113E-3</v>
      </c>
      <c r="K38" s="11"/>
      <c r="L38" s="62">
        <f t="shared" si="0"/>
        <v>1819</v>
      </c>
      <c r="M38" s="62">
        <f t="shared" si="1"/>
        <v>780</v>
      </c>
    </row>
    <row r="39" spans="2:13" x14ac:dyDescent="0.25">
      <c r="B39" s="59">
        <v>2008</v>
      </c>
      <c r="C39" s="60">
        <v>39207</v>
      </c>
      <c r="D39" s="61">
        <f>SUMIFS(Inputs!$E:$E,Inputs!$D:$D,"c",Inputs!$C:$C,$C39)</f>
        <v>0.40223064825802962</v>
      </c>
      <c r="E39" s="61">
        <f>IF(D39&gt;Calculations!$C$5,Calculations!$C$5,D39)</f>
        <v>0.40223064825802962</v>
      </c>
      <c r="G39" s="59">
        <v>2008</v>
      </c>
      <c r="H39" s="60">
        <v>39207</v>
      </c>
      <c r="I39" s="61">
        <f>SUMIFS(Inputs!$F:$F,Inputs!$D:$D,"c",Inputs!$C:$C,$H39)</f>
        <v>4.036135472645936E-3</v>
      </c>
      <c r="J39" s="61">
        <f>IF(I39&gt;Calculations!$C$12,Calculations!$C$12,I39)</f>
        <v>4.036135472645936E-3</v>
      </c>
      <c r="K39" s="11"/>
      <c r="L39" s="62">
        <f t="shared" si="0"/>
        <v>1018</v>
      </c>
      <c r="M39" s="62">
        <f t="shared" si="1"/>
        <v>1508</v>
      </c>
    </row>
    <row r="40" spans="2:13" x14ac:dyDescent="0.25">
      <c r="B40" s="59">
        <v>2008</v>
      </c>
      <c r="C40" s="60">
        <v>39208</v>
      </c>
      <c r="D40" s="61">
        <f>SUMIFS(Inputs!$E:$E,Inputs!$D:$D,"c",Inputs!$C:$C,$C40)</f>
        <v>1.3410904319468968E-2</v>
      </c>
      <c r="E40" s="61">
        <f>IF(D40&gt;Calculations!$C$5,Calculations!$C$5,D40)</f>
        <v>1.3410904319468968E-2</v>
      </c>
      <c r="G40" s="59">
        <v>2008</v>
      </c>
      <c r="H40" s="60">
        <v>39208</v>
      </c>
      <c r="I40" s="61">
        <f>SUMIFS(Inputs!$F:$F,Inputs!$D:$D,"c",Inputs!$C:$C,$H40)</f>
        <v>1.5437012166295215E-4</v>
      </c>
      <c r="J40" s="61">
        <f>IF(I40&gt;Calculations!$C$12,Calculations!$C$12,I40)</f>
        <v>1.5437012166295215E-4</v>
      </c>
      <c r="K40" s="11"/>
      <c r="L40" s="62">
        <f t="shared" si="0"/>
        <v>3205</v>
      </c>
      <c r="M40" s="62">
        <f t="shared" si="1"/>
        <v>3265</v>
      </c>
    </row>
    <row r="41" spans="2:13" x14ac:dyDescent="0.25">
      <c r="B41" s="59">
        <v>2008</v>
      </c>
      <c r="C41" s="60">
        <v>39209</v>
      </c>
      <c r="D41" s="61">
        <f>SUMIFS(Inputs!$E:$E,Inputs!$D:$D,"c",Inputs!$C:$C,$C41)</f>
        <v>0.50162571034376291</v>
      </c>
      <c r="E41" s="61">
        <f>IF(D41&gt;Calculations!$C$5,Calculations!$C$5,D41)</f>
        <v>0.50162571034376291</v>
      </c>
      <c r="G41" s="59">
        <v>2008</v>
      </c>
      <c r="H41" s="60">
        <v>39209</v>
      </c>
      <c r="I41" s="61">
        <f>SUMIFS(Inputs!$F:$F,Inputs!$D:$D,"c",Inputs!$C:$C,$H41)</f>
        <v>7.9693575308499038E-3</v>
      </c>
      <c r="J41" s="61">
        <f>IF(I41&gt;Calculations!$C$12,Calculations!$C$12,I41)</f>
        <v>7.9693575308499038E-3</v>
      </c>
      <c r="K41" s="11"/>
      <c r="L41" s="62">
        <f t="shared" si="0"/>
        <v>815</v>
      </c>
      <c r="M41" s="62">
        <f t="shared" si="1"/>
        <v>777</v>
      </c>
    </row>
    <row r="42" spans="2:13" x14ac:dyDescent="0.25">
      <c r="B42" s="59">
        <v>2008</v>
      </c>
      <c r="C42" s="60">
        <v>39210</v>
      </c>
      <c r="D42" s="61">
        <f>SUMIFS(Inputs!$E:$E,Inputs!$D:$D,"c",Inputs!$C:$C,$C42)</f>
        <v>1.6466146310714894E-3</v>
      </c>
      <c r="E42" s="61">
        <f>IF(D42&gt;Calculations!$C$5,Calculations!$C$5,D42)</f>
        <v>1.6466146310714894E-3</v>
      </c>
      <c r="G42" s="59">
        <v>2008</v>
      </c>
      <c r="H42" s="60">
        <v>39210</v>
      </c>
      <c r="I42" s="61">
        <f>SUMIFS(Inputs!$F:$F,Inputs!$D:$D,"c",Inputs!$C:$C,$H42)</f>
        <v>5.1456707220984042E-5</v>
      </c>
      <c r="J42" s="61">
        <f>IF(I42&gt;Calculations!$C$12,Calculations!$C$12,I42)</f>
        <v>5.1456707220984042E-5</v>
      </c>
      <c r="K42" s="11"/>
      <c r="L42" s="62">
        <f t="shared" si="0"/>
        <v>3460</v>
      </c>
      <c r="M42" s="62">
        <f t="shared" si="1"/>
        <v>3401</v>
      </c>
    </row>
    <row r="43" spans="2:13" x14ac:dyDescent="0.25">
      <c r="B43" s="59">
        <v>2008</v>
      </c>
      <c r="C43" s="60">
        <v>39211</v>
      </c>
      <c r="D43" s="61">
        <f>SUMIFS(Inputs!$E:$E,Inputs!$D:$D,"c",Inputs!$C:$C,$C43)</f>
        <v>2.8002096860819253E-2</v>
      </c>
      <c r="E43" s="61">
        <f>IF(D43&gt;Calculations!$C$5,Calculations!$C$5,D43)</f>
        <v>2.8002096860819253E-2</v>
      </c>
      <c r="G43" s="59">
        <v>2008</v>
      </c>
      <c r="H43" s="60">
        <v>39211</v>
      </c>
      <c r="I43" s="61">
        <f>SUMIFS(Inputs!$F:$F,Inputs!$D:$D,"c",Inputs!$C:$C,$H43)</f>
        <v>1.6112381448570631E-3</v>
      </c>
      <c r="J43" s="61">
        <f>IF(I43&gt;Calculations!$C$12,Calculations!$C$12,I43)</f>
        <v>1.6112381448570631E-3</v>
      </c>
      <c r="K43" s="11"/>
      <c r="L43" s="62">
        <f t="shared" si="0"/>
        <v>3041</v>
      </c>
      <c r="M43" s="62">
        <f t="shared" si="1"/>
        <v>2409</v>
      </c>
    </row>
    <row r="44" spans="2:13" x14ac:dyDescent="0.25">
      <c r="B44" s="59">
        <v>2008</v>
      </c>
      <c r="C44" s="60">
        <v>39212</v>
      </c>
      <c r="D44" s="61">
        <f>SUMIFS(Inputs!$E:$E,Inputs!$D:$D,"c",Inputs!$C:$C,$C44)</f>
        <v>0.20076477531107187</v>
      </c>
      <c r="E44" s="61">
        <f>IF(D44&gt;Calculations!$C$5,Calculations!$C$5,D44)</f>
        <v>0.20076477531107187</v>
      </c>
      <c r="G44" s="59">
        <v>2008</v>
      </c>
      <c r="H44" s="60">
        <v>39212</v>
      </c>
      <c r="I44" s="61">
        <f>SUMIFS(Inputs!$F:$F,Inputs!$D:$D,"c",Inputs!$C:$C,$H44)</f>
        <v>3.9332220582039678E-3</v>
      </c>
      <c r="J44" s="61">
        <f>IF(I44&gt;Calculations!$C$12,Calculations!$C$12,I44)</f>
        <v>3.9332220582039678E-3</v>
      </c>
      <c r="K44" s="11"/>
      <c r="L44" s="62">
        <f t="shared" si="0"/>
        <v>1772</v>
      </c>
      <c r="M44" s="62">
        <f t="shared" si="1"/>
        <v>1536</v>
      </c>
    </row>
    <row r="45" spans="2:13" x14ac:dyDescent="0.25">
      <c r="B45" s="59">
        <v>2008</v>
      </c>
      <c r="C45" s="60">
        <v>39213</v>
      </c>
      <c r="D45" s="61">
        <f>SUMIFS(Inputs!$E:$E,Inputs!$D:$D,"c",Inputs!$C:$C,$C45)</f>
        <v>1.0159483631943038E-2</v>
      </c>
      <c r="E45" s="61">
        <f>IF(D45&gt;Calculations!$C$5,Calculations!$C$5,D45)</f>
        <v>1.0159483631943038E-2</v>
      </c>
      <c r="G45" s="59">
        <v>2008</v>
      </c>
      <c r="H45" s="60">
        <v>39213</v>
      </c>
      <c r="I45" s="61">
        <f>SUMIFS(Inputs!$F:$F,Inputs!$D:$D,"c",Inputs!$C:$C,$H45)</f>
        <v>3.3864945439810125E-3</v>
      </c>
      <c r="J45" s="61">
        <f>IF(I45&gt;Calculations!$C$12,Calculations!$C$12,I45)</f>
        <v>3.3864945439810125E-3</v>
      </c>
      <c r="K45" s="11"/>
      <c r="L45" s="62">
        <f t="shared" si="0"/>
        <v>3264</v>
      </c>
      <c r="M45" s="62">
        <f t="shared" si="1"/>
        <v>1714</v>
      </c>
    </row>
    <row r="46" spans="2:13" x14ac:dyDescent="0.25">
      <c r="B46" s="59">
        <v>2008</v>
      </c>
      <c r="C46" s="60">
        <v>39214</v>
      </c>
      <c r="D46" s="61">
        <f>SUMIFS(Inputs!$E:$E,Inputs!$D:$D,"c",Inputs!$C:$C,$C46)</f>
        <v>7.1547335346577007E-2</v>
      </c>
      <c r="E46" s="61">
        <f>IF(D46&gt;Calculations!$C$5,Calculations!$C$5,D46)</f>
        <v>7.1547335346577007E-2</v>
      </c>
      <c r="G46" s="59">
        <v>2008</v>
      </c>
      <c r="H46" s="60">
        <v>39214</v>
      </c>
      <c r="I46" s="61">
        <f>SUMIFS(Inputs!$F:$F,Inputs!$D:$D,"c",Inputs!$C:$C,$H46)</f>
        <v>9.3747688468230304E-3</v>
      </c>
      <c r="J46" s="61">
        <f>IF(I46&gt;Calculations!$C$12,Calculations!$C$12,I46)</f>
        <v>9.3747688468230304E-3</v>
      </c>
      <c r="K46" s="11"/>
      <c r="L46" s="62">
        <f t="shared" si="0"/>
        <v>2654</v>
      </c>
      <c r="M46" s="62">
        <f t="shared" si="1"/>
        <v>629</v>
      </c>
    </row>
    <row r="47" spans="2:13" x14ac:dyDescent="0.25">
      <c r="B47" s="59">
        <v>2008</v>
      </c>
      <c r="C47" s="60">
        <v>39215</v>
      </c>
      <c r="D47" s="61">
        <f>SUMIFS(Inputs!$E:$E,Inputs!$D:$D,"c",Inputs!$C:$C,$C47)</f>
        <v>3.33825388096134E-2</v>
      </c>
      <c r="E47" s="61">
        <f>IF(D47&gt;Calculations!$C$5,Calculations!$C$5,D47)</f>
        <v>3.33825388096134E-2</v>
      </c>
      <c r="G47" s="59">
        <v>2008</v>
      </c>
      <c r="H47" s="60">
        <v>39215</v>
      </c>
      <c r="I47" s="61">
        <f>SUMIFS(Inputs!$F:$F,Inputs!$D:$D,"c",Inputs!$C:$C,$H47)</f>
        <v>2.7818782341344499E-3</v>
      </c>
      <c r="J47" s="61">
        <f>IF(I47&gt;Calculations!$C$12,Calculations!$C$12,I47)</f>
        <v>2.7818782341344499E-3</v>
      </c>
      <c r="K47" s="11"/>
      <c r="L47" s="62">
        <f t="shared" si="0"/>
        <v>2980</v>
      </c>
      <c r="M47" s="62">
        <f t="shared" si="1"/>
        <v>1925</v>
      </c>
    </row>
    <row r="48" spans="2:13" x14ac:dyDescent="0.25">
      <c r="B48" s="59">
        <v>2008</v>
      </c>
      <c r="C48" s="60">
        <v>39216</v>
      </c>
      <c r="D48" s="61">
        <f>SUMIFS(Inputs!$E:$E,Inputs!$D:$D,"c",Inputs!$C:$C,$C48)</f>
        <v>0.15784023335616726</v>
      </c>
      <c r="E48" s="61">
        <f>IF(D48&gt;Calculations!$C$5,Calculations!$C$5,D48)</f>
        <v>0.15784023335616726</v>
      </c>
      <c r="G48" s="59">
        <v>2008</v>
      </c>
      <c r="H48" s="60">
        <v>39216</v>
      </c>
      <c r="I48" s="61">
        <f>SUMIFS(Inputs!$F:$F,Inputs!$D:$D,"c",Inputs!$C:$C,$H48)</f>
        <v>1.4568680231941107E-3</v>
      </c>
      <c r="J48" s="61">
        <f>IF(I48&gt;Calculations!$C$12,Calculations!$C$12,I48)</f>
        <v>1.4568680231941107E-3</v>
      </c>
      <c r="K48" s="11"/>
      <c r="L48" s="62">
        <f t="shared" si="0"/>
        <v>1996</v>
      </c>
      <c r="M48" s="62">
        <f t="shared" si="1"/>
        <v>2491</v>
      </c>
    </row>
    <row r="49" spans="2:13" x14ac:dyDescent="0.25">
      <c r="B49" s="59">
        <v>2008</v>
      </c>
      <c r="C49" s="60">
        <v>39217</v>
      </c>
      <c r="D49" s="61">
        <f>SUMIFS(Inputs!$E:$E,Inputs!$D:$D,"c",Inputs!$C:$C,$C49)</f>
        <v>0.33319504343267692</v>
      </c>
      <c r="E49" s="61">
        <f>IF(D49&gt;Calculations!$C$5,Calculations!$C$5,D49)</f>
        <v>0.33319504343267692</v>
      </c>
      <c r="G49" s="59">
        <v>2008</v>
      </c>
      <c r="H49" s="60">
        <v>39217</v>
      </c>
      <c r="I49" s="61">
        <f>SUMIFS(Inputs!$F:$F,Inputs!$D:$D,"c",Inputs!$C:$C,$H49)</f>
        <v>1.6144541890583744E-2</v>
      </c>
      <c r="J49" s="61">
        <f>IF(I49&gt;Calculations!$C$12,Calculations!$C$12,I49)</f>
        <v>1.6144541890583744E-2</v>
      </c>
      <c r="K49" s="11"/>
      <c r="L49" s="62">
        <f t="shared" si="0"/>
        <v>1205</v>
      </c>
      <c r="M49" s="62">
        <f t="shared" si="1"/>
        <v>269</v>
      </c>
    </row>
    <row r="50" spans="2:13" x14ac:dyDescent="0.25">
      <c r="B50" s="59">
        <v>2008</v>
      </c>
      <c r="C50" s="60">
        <v>39218</v>
      </c>
      <c r="D50" s="61">
        <f>SUMIFS(Inputs!$E:$E,Inputs!$D:$D,"c",Inputs!$C:$C,$C50)</f>
        <v>0</v>
      </c>
      <c r="E50" s="61">
        <f>IF(D50&gt;Calculations!$C$5,Calculations!$C$5,D50)</f>
        <v>0</v>
      </c>
      <c r="G50" s="59">
        <v>2008</v>
      </c>
      <c r="H50" s="60">
        <v>39218</v>
      </c>
      <c r="I50" s="61">
        <f>SUMIFS(Inputs!$F:$F,Inputs!$D:$D,"c",Inputs!$C:$C,$H50)</f>
        <v>0</v>
      </c>
      <c r="J50" s="61">
        <f>IF(I50&gt;Calculations!$C$12,Calculations!$C$12,I50)</f>
        <v>0</v>
      </c>
      <c r="K50" s="11"/>
      <c r="L50" s="62">
        <f t="shared" si="0"/>
        <v>3540</v>
      </c>
      <c r="M50" s="62">
        <f t="shared" si="1"/>
        <v>3541</v>
      </c>
    </row>
    <row r="51" spans="2:13" x14ac:dyDescent="0.25">
      <c r="B51" s="59">
        <v>2008</v>
      </c>
      <c r="C51" s="60">
        <v>39219</v>
      </c>
      <c r="D51" s="61">
        <f>SUMIFS(Inputs!$E:$E,Inputs!$D:$D,"c",Inputs!$C:$C,$C51)</f>
        <v>0.37118617358276973</v>
      </c>
      <c r="E51" s="61">
        <f>IF(D51&gt;Calculations!$C$5,Calculations!$C$5,D51)</f>
        <v>0.37118617358276973</v>
      </c>
      <c r="G51" s="59">
        <v>2008</v>
      </c>
      <c r="H51" s="60">
        <v>39219</v>
      </c>
      <c r="I51" s="61">
        <f>SUMIFS(Inputs!$F:$F,Inputs!$D:$D,"c",Inputs!$C:$C,$H51)</f>
        <v>7.6316728897121953E-3</v>
      </c>
      <c r="J51" s="61">
        <f>IF(I51&gt;Calculations!$C$12,Calculations!$C$12,I51)</f>
        <v>7.6316728897121953E-3</v>
      </c>
      <c r="K51" s="11"/>
      <c r="L51" s="62">
        <f t="shared" si="0"/>
        <v>1097</v>
      </c>
      <c r="M51" s="62">
        <f t="shared" si="1"/>
        <v>821</v>
      </c>
    </row>
    <row r="52" spans="2:13" x14ac:dyDescent="0.25">
      <c r="B52" s="59">
        <v>2008</v>
      </c>
      <c r="C52" s="60">
        <v>39220</v>
      </c>
      <c r="D52" s="61">
        <f>SUMIFS(Inputs!$E:$E,Inputs!$D:$D,"c",Inputs!$C:$C,$C52)</f>
        <v>0.21832759269443397</v>
      </c>
      <c r="E52" s="61">
        <f>IF(D52&gt;Calculations!$C$5,Calculations!$C$5,D52)</f>
        <v>0.21832759269443397</v>
      </c>
      <c r="G52" s="59">
        <v>2008</v>
      </c>
      <c r="H52" s="60">
        <v>39220</v>
      </c>
      <c r="I52" s="61">
        <f>SUMIFS(Inputs!$F:$F,Inputs!$D:$D,"c",Inputs!$C:$C,$H52)</f>
        <v>1.7527440897147689E-3</v>
      </c>
      <c r="J52" s="61">
        <f>IF(I52&gt;Calculations!$C$12,Calculations!$C$12,I52)</f>
        <v>1.7527440897147689E-3</v>
      </c>
      <c r="K52" s="11"/>
      <c r="L52" s="62">
        <f t="shared" si="0"/>
        <v>1687</v>
      </c>
      <c r="M52" s="62">
        <f t="shared" si="1"/>
        <v>2346</v>
      </c>
    </row>
    <row r="53" spans="2:13" x14ac:dyDescent="0.25">
      <c r="B53" s="59">
        <v>2008</v>
      </c>
      <c r="C53" s="60">
        <v>39221</v>
      </c>
      <c r="D53" s="61">
        <f>SUMIFS(Inputs!$E:$E,Inputs!$D:$D,"c",Inputs!$C:$C,$C53)</f>
        <v>0.1659028561688552</v>
      </c>
      <c r="E53" s="61">
        <f>IF(D53&gt;Calculations!$C$5,Calculations!$C$5,D53)</f>
        <v>0.1659028561688552</v>
      </c>
      <c r="G53" s="59">
        <v>2008</v>
      </c>
      <c r="H53" s="60">
        <v>39221</v>
      </c>
      <c r="I53" s="61">
        <f>SUMIFS(Inputs!$F:$F,Inputs!$D:$D,"c",Inputs!$C:$C,$H53)</f>
        <v>1.727015736104277E-2</v>
      </c>
      <c r="J53" s="61">
        <f>IF(I53&gt;Calculations!$C$12,Calculations!$C$12,I53)</f>
        <v>1.727015736104277E-2</v>
      </c>
      <c r="K53" s="11"/>
      <c r="L53" s="62">
        <f t="shared" si="0"/>
        <v>1960</v>
      </c>
      <c r="M53" s="62">
        <f t="shared" si="1"/>
        <v>249</v>
      </c>
    </row>
    <row r="54" spans="2:13" x14ac:dyDescent="0.25">
      <c r="B54" s="59">
        <v>2008</v>
      </c>
      <c r="C54" s="60">
        <v>39222</v>
      </c>
      <c r="D54" s="61">
        <f>SUMIFS(Inputs!$E:$E,Inputs!$D:$D,"c",Inputs!$C:$C,$C54)</f>
        <v>3.0356241216179275E-2</v>
      </c>
      <c r="E54" s="61">
        <f>IF(D54&gt;Calculations!$C$5,Calculations!$C$5,D54)</f>
        <v>3.0356241216179275E-2</v>
      </c>
      <c r="G54" s="59">
        <v>2008</v>
      </c>
      <c r="H54" s="60">
        <v>39222</v>
      </c>
      <c r="I54" s="61">
        <f>SUMIFS(Inputs!$F:$F,Inputs!$D:$D,"c",Inputs!$C:$C,$H54)</f>
        <v>5.5315960262557846E-4</v>
      </c>
      <c r="J54" s="61">
        <f>IF(I54&gt;Calculations!$C$12,Calculations!$C$12,I54)</f>
        <v>5.5315960262557846E-4</v>
      </c>
      <c r="K54" s="11"/>
      <c r="L54" s="62">
        <f t="shared" si="0"/>
        <v>3008</v>
      </c>
      <c r="M54" s="62">
        <f t="shared" si="1"/>
        <v>2981</v>
      </c>
    </row>
    <row r="55" spans="2:13" x14ac:dyDescent="0.25">
      <c r="B55" s="59">
        <v>2008</v>
      </c>
      <c r="C55" s="60">
        <v>39223</v>
      </c>
      <c r="D55" s="61">
        <f>SUMIFS(Inputs!$E:$E,Inputs!$D:$D,"c",Inputs!$C:$C,$C55)</f>
        <v>9.8153669024027057E-2</v>
      </c>
      <c r="E55" s="61">
        <f>IF(D55&gt;Calculations!$C$5,Calculations!$C$5,D55)</f>
        <v>9.8153669024027057E-2</v>
      </c>
      <c r="G55" s="59">
        <v>2008</v>
      </c>
      <c r="H55" s="60">
        <v>39223</v>
      </c>
      <c r="I55" s="61">
        <f>SUMIFS(Inputs!$F:$F,Inputs!$D:$D,"c",Inputs!$C:$C,$H55)</f>
        <v>1.6466146310714896E-3</v>
      </c>
      <c r="J55" s="61">
        <f>IF(I55&gt;Calculations!$C$12,Calculations!$C$12,I55)</f>
        <v>1.6466146310714896E-3</v>
      </c>
      <c r="K55" s="11"/>
      <c r="L55" s="62">
        <f t="shared" si="0"/>
        <v>2438</v>
      </c>
      <c r="M55" s="62">
        <f t="shared" si="1"/>
        <v>2397</v>
      </c>
    </row>
    <row r="56" spans="2:13" x14ac:dyDescent="0.25">
      <c r="B56" s="59">
        <v>2008</v>
      </c>
      <c r="C56" s="60">
        <v>39224</v>
      </c>
      <c r="D56" s="61">
        <f>SUMIFS(Inputs!$E:$E,Inputs!$D:$D,"c",Inputs!$C:$C,$C56)</f>
        <v>0.21912517165635922</v>
      </c>
      <c r="E56" s="61">
        <f>IF(D56&gt;Calculations!$C$5,Calculations!$C$5,D56)</f>
        <v>0.21912517165635922</v>
      </c>
      <c r="G56" s="59">
        <v>2008</v>
      </c>
      <c r="H56" s="60">
        <v>39224</v>
      </c>
      <c r="I56" s="61">
        <f>SUMIFS(Inputs!$F:$F,Inputs!$D:$D,"c",Inputs!$C:$C,$H56)</f>
        <v>7.0720811986839946E-3</v>
      </c>
      <c r="J56" s="61">
        <f>IF(I56&gt;Calculations!$C$12,Calculations!$C$12,I56)</f>
        <v>7.0720811986839946E-3</v>
      </c>
      <c r="K56" s="11"/>
      <c r="L56" s="62">
        <f t="shared" si="0"/>
        <v>1679</v>
      </c>
      <c r="M56" s="62">
        <f t="shared" si="1"/>
        <v>913</v>
      </c>
    </row>
    <row r="57" spans="2:13" x14ac:dyDescent="0.25">
      <c r="B57" s="59">
        <v>2008</v>
      </c>
      <c r="C57" s="60">
        <v>39225</v>
      </c>
      <c r="D57" s="61">
        <f>SUMIFS(Inputs!$E:$E,Inputs!$D:$D,"c",Inputs!$C:$C,$C57)</f>
        <v>0.27604593797537152</v>
      </c>
      <c r="E57" s="61">
        <f>IF(D57&gt;Calculations!$C$5,Calculations!$C$5,D57)</f>
        <v>0.27604593797537152</v>
      </c>
      <c r="G57" s="59">
        <v>2008</v>
      </c>
      <c r="H57" s="60">
        <v>39225</v>
      </c>
      <c r="I57" s="61">
        <f>SUMIFS(Inputs!$F:$F,Inputs!$D:$D,"c",Inputs!$C:$C,$H57)</f>
        <v>1.5205456983800785E-2</v>
      </c>
      <c r="J57" s="61">
        <f>IF(I57&gt;Calculations!$C$12,Calculations!$C$12,I57)</f>
        <v>1.5205456983800785E-2</v>
      </c>
      <c r="K57" s="11"/>
      <c r="L57" s="62">
        <f t="shared" si="0"/>
        <v>1431</v>
      </c>
      <c r="M57" s="62">
        <f t="shared" si="1"/>
        <v>298</v>
      </c>
    </row>
    <row r="58" spans="2:13" x14ac:dyDescent="0.25">
      <c r="B58" s="59">
        <v>2008</v>
      </c>
      <c r="C58" s="60">
        <v>39226</v>
      </c>
      <c r="D58" s="61">
        <f>SUMIFS(Inputs!$E:$E,Inputs!$D:$D,"c",Inputs!$C:$C,$C58)</f>
        <v>1.3507385645508312E-3</v>
      </c>
      <c r="E58" s="61">
        <f>IF(D58&gt;Calculations!$C$5,Calculations!$C$5,D58)</f>
        <v>1.3507385645508312E-3</v>
      </c>
      <c r="G58" s="59">
        <v>2008</v>
      </c>
      <c r="H58" s="60">
        <v>39226</v>
      </c>
      <c r="I58" s="61">
        <f>SUMIFS(Inputs!$F:$F,Inputs!$D:$D,"c",Inputs!$C:$C,$H58)</f>
        <v>5.1456707220984042E-5</v>
      </c>
      <c r="J58" s="61">
        <f>IF(I58&gt;Calculations!$C$12,Calculations!$C$12,I58)</f>
        <v>5.1456707220984042E-5</v>
      </c>
      <c r="K58" s="11"/>
      <c r="L58" s="62">
        <f t="shared" si="0"/>
        <v>3472</v>
      </c>
      <c r="M58" s="62">
        <f t="shared" si="1"/>
        <v>3401</v>
      </c>
    </row>
    <row r="59" spans="2:13" x14ac:dyDescent="0.25">
      <c r="B59" s="59">
        <v>2008</v>
      </c>
      <c r="C59" s="60">
        <v>39227</v>
      </c>
      <c r="D59" s="61">
        <f>SUMIFS(Inputs!$E:$E,Inputs!$D:$D,"c",Inputs!$C:$C,$C59)</f>
        <v>0.19913424090100695</v>
      </c>
      <c r="E59" s="61">
        <f>IF(D59&gt;Calculations!$C$5,Calculations!$C$5,D59)</f>
        <v>0.19913424090100695</v>
      </c>
      <c r="G59" s="59">
        <v>2008</v>
      </c>
      <c r="H59" s="60">
        <v>39227</v>
      </c>
      <c r="I59" s="61">
        <f>SUMIFS(Inputs!$F:$F,Inputs!$D:$D,"c",Inputs!$C:$C,$H59)</f>
        <v>1.0834852914218453E-2</v>
      </c>
      <c r="J59" s="61">
        <f>IF(I59&gt;Calculations!$C$12,Calculations!$C$12,I59)</f>
        <v>1.0834852914218453E-2</v>
      </c>
      <c r="K59" s="11"/>
      <c r="L59" s="62">
        <f t="shared" si="0"/>
        <v>1779</v>
      </c>
      <c r="M59" s="62">
        <f t="shared" si="1"/>
        <v>499</v>
      </c>
    </row>
    <row r="60" spans="2:13" x14ac:dyDescent="0.25">
      <c r="B60" s="59">
        <v>2008</v>
      </c>
      <c r="C60" s="60">
        <v>39228</v>
      </c>
      <c r="D60" s="61">
        <f>SUMIFS(Inputs!$E:$E,Inputs!$D:$D,"c",Inputs!$C:$C,$C60)</f>
        <v>1.8042007969357531E-2</v>
      </c>
      <c r="E60" s="61">
        <f>IF(D60&gt;Calculations!$C$5,Calculations!$C$5,D60)</f>
        <v>1.8042007969357531E-2</v>
      </c>
      <c r="G60" s="59">
        <v>2008</v>
      </c>
      <c r="H60" s="60">
        <v>39228</v>
      </c>
      <c r="I60" s="61">
        <f>SUMIFS(Inputs!$F:$F,Inputs!$D:$D,"c",Inputs!$C:$C,$H60)</f>
        <v>2.7336375711147772E-4</v>
      </c>
      <c r="J60" s="61">
        <f>IF(I60&gt;Calculations!$C$12,Calculations!$C$12,I60)</f>
        <v>2.7336375711147772E-4</v>
      </c>
      <c r="K60" s="11"/>
      <c r="L60" s="62">
        <f t="shared" si="0"/>
        <v>3149</v>
      </c>
      <c r="M60" s="62">
        <f t="shared" si="1"/>
        <v>3163</v>
      </c>
    </row>
    <row r="61" spans="2:13" x14ac:dyDescent="0.25">
      <c r="B61" s="59">
        <v>2008</v>
      </c>
      <c r="C61" s="60">
        <v>39229</v>
      </c>
      <c r="D61" s="61">
        <f>SUMIFS(Inputs!$E:$E,Inputs!$D:$D,"c",Inputs!$C:$C,$C61)</f>
        <v>0.10248889660739496</v>
      </c>
      <c r="E61" s="61">
        <f>IF(D61&gt;Calculations!$C$5,Calculations!$C$5,D61)</f>
        <v>0.10248889660739496</v>
      </c>
      <c r="G61" s="59">
        <v>2008</v>
      </c>
      <c r="H61" s="60">
        <v>39229</v>
      </c>
      <c r="I61" s="61">
        <f>SUMIFS(Inputs!$F:$F,Inputs!$D:$D,"c",Inputs!$C:$C,$H61)</f>
        <v>9.5516512778951628E-4</v>
      </c>
      <c r="J61" s="61">
        <f>IF(I61&gt;Calculations!$C$12,Calculations!$C$12,I61)</f>
        <v>9.5516512778951628E-4</v>
      </c>
      <c r="K61" s="11"/>
      <c r="L61" s="62">
        <f t="shared" si="0"/>
        <v>2406</v>
      </c>
      <c r="M61" s="62">
        <f t="shared" si="1"/>
        <v>2752</v>
      </c>
    </row>
    <row r="62" spans="2:13" x14ac:dyDescent="0.25">
      <c r="B62" s="59">
        <v>2008</v>
      </c>
      <c r="C62" s="60">
        <v>39230</v>
      </c>
      <c r="D62" s="61">
        <f>SUMIFS(Inputs!$E:$E,Inputs!$D:$D,"c",Inputs!$C:$C,$C62)</f>
        <v>0.13636349017980903</v>
      </c>
      <c r="E62" s="61">
        <f>IF(D62&gt;Calculations!$C$5,Calculations!$C$5,D62)</f>
        <v>0.13636349017980903</v>
      </c>
      <c r="G62" s="59">
        <v>2008</v>
      </c>
      <c r="H62" s="60">
        <v>39230</v>
      </c>
      <c r="I62" s="61">
        <f>SUMIFS(Inputs!$F:$F,Inputs!$D:$D,"c",Inputs!$C:$C,$H62)</f>
        <v>1.016269967614435E-3</v>
      </c>
      <c r="J62" s="61">
        <f>IF(I62&gt;Calculations!$C$12,Calculations!$C$12,I62)</f>
        <v>1.016269967614435E-3</v>
      </c>
      <c r="K62" s="11"/>
      <c r="L62" s="62">
        <f t="shared" si="0"/>
        <v>2149</v>
      </c>
      <c r="M62" s="62">
        <f t="shared" si="1"/>
        <v>2713</v>
      </c>
    </row>
    <row r="63" spans="2:13" x14ac:dyDescent="0.25">
      <c r="B63" s="59">
        <v>2008</v>
      </c>
      <c r="C63" s="60">
        <v>39231</v>
      </c>
      <c r="D63" s="61">
        <f>SUMIFS(Inputs!$E:$E,Inputs!$D:$D,"c",Inputs!$C:$C,$C63)</f>
        <v>1.1886499368047315E-2</v>
      </c>
      <c r="E63" s="61">
        <f>IF(D63&gt;Calculations!$C$5,Calculations!$C$5,D63)</f>
        <v>1.1886499368047315E-2</v>
      </c>
      <c r="G63" s="59">
        <v>2008</v>
      </c>
      <c r="H63" s="60">
        <v>39231</v>
      </c>
      <c r="I63" s="61">
        <f>SUMIFS(Inputs!$F:$F,Inputs!$D:$D,"c",Inputs!$C:$C,$H63)</f>
        <v>4.0522156936524938E-4</v>
      </c>
      <c r="J63" s="61">
        <f>IF(I63&gt;Calculations!$C$12,Calculations!$C$12,I63)</f>
        <v>4.0522156936524938E-4</v>
      </c>
      <c r="K63" s="11"/>
      <c r="L63" s="62">
        <f t="shared" si="0"/>
        <v>3226</v>
      </c>
      <c r="M63" s="62">
        <f t="shared" si="1"/>
        <v>3072</v>
      </c>
    </row>
    <row r="64" spans="2:13" x14ac:dyDescent="0.25">
      <c r="B64" s="59">
        <v>2008</v>
      </c>
      <c r="C64" s="60">
        <v>39232</v>
      </c>
      <c r="D64" s="61">
        <f>SUMIFS(Inputs!$E:$E,Inputs!$D:$D,"c",Inputs!$C:$C,$C64)</f>
        <v>8.9727633216590934E-3</v>
      </c>
      <c r="E64" s="61">
        <f>IF(D64&gt;Calculations!$C$5,Calculations!$C$5,D64)</f>
        <v>8.9727633216590934E-3</v>
      </c>
      <c r="G64" s="59">
        <v>2008</v>
      </c>
      <c r="H64" s="60">
        <v>39232</v>
      </c>
      <c r="I64" s="61">
        <f>SUMIFS(Inputs!$F:$F,Inputs!$D:$D,"c",Inputs!$C:$C,$H64)</f>
        <v>5.7888795623607049E-5</v>
      </c>
      <c r="J64" s="61">
        <f>IF(I64&gt;Calculations!$C$12,Calculations!$C$12,I64)</f>
        <v>5.7888795623607049E-5</v>
      </c>
      <c r="K64" s="11"/>
      <c r="L64" s="62">
        <f t="shared" si="0"/>
        <v>3283</v>
      </c>
      <c r="M64" s="62">
        <f t="shared" si="1"/>
        <v>3387</v>
      </c>
    </row>
    <row r="65" spans="2:13" x14ac:dyDescent="0.25">
      <c r="B65" s="59">
        <v>2008</v>
      </c>
      <c r="C65" s="60">
        <v>39233</v>
      </c>
      <c r="D65" s="61">
        <f>SUMIFS(Inputs!$E:$E,Inputs!$D:$D,"c",Inputs!$C:$C,$C65)</f>
        <v>1.6983929427126048E-2</v>
      </c>
      <c r="E65" s="61">
        <f>IF(D65&gt;Calculations!$C$5,Calculations!$C$5,D65)</f>
        <v>1.6983929427126048E-2</v>
      </c>
      <c r="G65" s="59">
        <v>2008</v>
      </c>
      <c r="H65" s="60">
        <v>39233</v>
      </c>
      <c r="I65" s="61">
        <f>SUMIFS(Inputs!$F:$F,Inputs!$D:$D,"c",Inputs!$C:$C,$H65)</f>
        <v>5.1778311641115194E-4</v>
      </c>
      <c r="J65" s="61">
        <f>IF(I65&gt;Calculations!$C$12,Calculations!$C$12,I65)</f>
        <v>5.1778311641115194E-4</v>
      </c>
      <c r="K65" s="11"/>
      <c r="L65" s="62">
        <f t="shared" si="0"/>
        <v>3160</v>
      </c>
      <c r="M65" s="62">
        <f t="shared" si="1"/>
        <v>3003</v>
      </c>
    </row>
    <row r="66" spans="2:13" x14ac:dyDescent="0.25">
      <c r="B66" s="59">
        <v>2008</v>
      </c>
      <c r="C66" s="60">
        <v>39234</v>
      </c>
      <c r="D66" s="61">
        <f>SUMIFS(Inputs!$E:$E,Inputs!$D:$D,"c",Inputs!$C:$C,$C66)</f>
        <v>6.6035035585529089E-2</v>
      </c>
      <c r="E66" s="61">
        <f>IF(D66&gt;Calculations!$C$5,Calculations!$C$5,D66)</f>
        <v>6.6035035585529089E-2</v>
      </c>
      <c r="G66" s="59">
        <v>2008</v>
      </c>
      <c r="H66" s="60">
        <v>39234</v>
      </c>
      <c r="I66" s="61">
        <f>SUMIFS(Inputs!$F:$F,Inputs!$D:$D,"c",Inputs!$C:$C,$H66)</f>
        <v>1.0194860118157463E-3</v>
      </c>
      <c r="J66" s="61">
        <f>IF(I66&gt;Calculations!$C$12,Calculations!$C$12,I66)</f>
        <v>1.0194860118157463E-3</v>
      </c>
      <c r="K66" s="11"/>
      <c r="L66" s="62">
        <f t="shared" si="0"/>
        <v>2706</v>
      </c>
      <c r="M66" s="62">
        <f t="shared" si="1"/>
        <v>2711</v>
      </c>
    </row>
    <row r="67" spans="2:13" x14ac:dyDescent="0.25">
      <c r="B67" s="59">
        <v>2008</v>
      </c>
      <c r="C67" s="60">
        <v>39235</v>
      </c>
      <c r="D67" s="61">
        <f>SUMIFS(Inputs!$E:$E,Inputs!$D:$D,"c",Inputs!$C:$C,$C67)</f>
        <v>0.3237012809504054</v>
      </c>
      <c r="E67" s="61">
        <f>IF(D67&gt;Calculations!$C$5,Calculations!$C$5,D67)</f>
        <v>0.3237012809504054</v>
      </c>
      <c r="G67" s="59">
        <v>2008</v>
      </c>
      <c r="H67" s="60">
        <v>39235</v>
      </c>
      <c r="I67" s="61">
        <f>SUMIFS(Inputs!$F:$F,Inputs!$D:$D,"c",Inputs!$C:$C,$H67)</f>
        <v>3.2996613505456018E-3</v>
      </c>
      <c r="J67" s="61">
        <f>IF(I67&gt;Calculations!$C$12,Calculations!$C$12,I67)</f>
        <v>3.2996613505456018E-3</v>
      </c>
      <c r="K67" s="11"/>
      <c r="L67" s="62">
        <f t="shared" si="0"/>
        <v>1249</v>
      </c>
      <c r="M67" s="62">
        <f t="shared" si="1"/>
        <v>1734</v>
      </c>
    </row>
    <row r="68" spans="2:13" x14ac:dyDescent="0.25">
      <c r="B68" s="59">
        <v>2008</v>
      </c>
      <c r="C68" s="60">
        <v>39236</v>
      </c>
      <c r="D68" s="61">
        <f>SUMIFS(Inputs!$E:$E,Inputs!$D:$D,"c",Inputs!$C:$C,$C68)</f>
        <v>0.65071187138396036</v>
      </c>
      <c r="E68" s="61">
        <f>IF(D68&gt;Calculations!$C$5,Calculations!$C$5,D68)</f>
        <v>0.65071187138396036</v>
      </c>
      <c r="G68" s="59">
        <v>2008</v>
      </c>
      <c r="H68" s="60">
        <v>39236</v>
      </c>
      <c r="I68" s="61">
        <f>SUMIFS(Inputs!$F:$F,Inputs!$D:$D,"c",Inputs!$C:$C,$H68)</f>
        <v>7.3711733094059644E-3</v>
      </c>
      <c r="J68" s="61">
        <f>IF(I68&gt;Calculations!$C$12,Calculations!$C$12,I68)</f>
        <v>7.3711733094059644E-3</v>
      </c>
      <c r="K68" s="11"/>
      <c r="L68" s="62">
        <f t="shared" si="0"/>
        <v>604</v>
      </c>
      <c r="M68" s="62">
        <f t="shared" si="1"/>
        <v>863</v>
      </c>
    </row>
    <row r="69" spans="2:13" x14ac:dyDescent="0.25">
      <c r="B69" s="59">
        <v>2008</v>
      </c>
      <c r="C69" s="60">
        <v>39237</v>
      </c>
      <c r="D69" s="61">
        <f>SUMIFS(Inputs!$E:$E,Inputs!$D:$D,"c",Inputs!$C:$C,$C69)</f>
        <v>0.12680862285771255</v>
      </c>
      <c r="E69" s="61">
        <f>IF(D69&gt;Calculations!$C$5,Calculations!$C$5,D69)</f>
        <v>0.12680862285771255</v>
      </c>
      <c r="G69" s="59">
        <v>2008</v>
      </c>
      <c r="H69" s="60">
        <v>39237</v>
      </c>
      <c r="I69" s="61">
        <f>SUMIFS(Inputs!$F:$F,Inputs!$D:$D,"c",Inputs!$C:$C,$H69)</f>
        <v>1.701287382493785E-3</v>
      </c>
      <c r="J69" s="61">
        <f>IF(I69&gt;Calculations!$C$12,Calculations!$C$12,I69)</f>
        <v>1.701287382493785E-3</v>
      </c>
      <c r="K69" s="11"/>
      <c r="L69" s="62">
        <f t="shared" ref="L69:L132" si="2">RANK(D69,$D$5:$D$3657,0)</f>
        <v>2225</v>
      </c>
      <c r="M69" s="62">
        <f t="shared" ref="M69:M132" si="3">RANK(I69,$I$5:$I$3657,0)</f>
        <v>2373</v>
      </c>
    </row>
    <row r="70" spans="2:13" x14ac:dyDescent="0.25">
      <c r="B70" s="59">
        <v>2008</v>
      </c>
      <c r="C70" s="60">
        <v>39238</v>
      </c>
      <c r="D70" s="61">
        <f>SUMIFS(Inputs!$E:$E,Inputs!$D:$D,"c",Inputs!$C:$C,$C70)</f>
        <v>0.13600329322926213</v>
      </c>
      <c r="E70" s="61">
        <f>IF(D70&gt;Calculations!$C$5,Calculations!$C$5,D70)</f>
        <v>0.13600329322926213</v>
      </c>
      <c r="G70" s="59">
        <v>2008</v>
      </c>
      <c r="H70" s="60">
        <v>39238</v>
      </c>
      <c r="I70" s="61">
        <f>SUMIFS(Inputs!$F:$F,Inputs!$D:$D,"c",Inputs!$C:$C,$H70)</f>
        <v>1.0194860118157463E-3</v>
      </c>
      <c r="J70" s="61">
        <f>IF(I70&gt;Calculations!$C$12,Calculations!$C$12,I70)</f>
        <v>1.0194860118157463E-3</v>
      </c>
      <c r="K70" s="11"/>
      <c r="L70" s="62">
        <f t="shared" si="2"/>
        <v>2150</v>
      </c>
      <c r="M70" s="62">
        <f t="shared" si="3"/>
        <v>2711</v>
      </c>
    </row>
    <row r="71" spans="2:13" x14ac:dyDescent="0.25">
      <c r="B71" s="59">
        <v>2008</v>
      </c>
      <c r="C71" s="60">
        <v>39239</v>
      </c>
      <c r="D71" s="61">
        <f>SUMIFS(Inputs!$E:$E,Inputs!$D:$D,"c",Inputs!$C:$C,$C71)</f>
        <v>0.14726909606645633</v>
      </c>
      <c r="E71" s="61">
        <f>IF(D71&gt;Calculations!$C$5,Calculations!$C$5,D71)</f>
        <v>0.14726909606645633</v>
      </c>
      <c r="G71" s="59">
        <v>2008</v>
      </c>
      <c r="H71" s="60">
        <v>39239</v>
      </c>
      <c r="I71" s="61">
        <f>SUMIFS(Inputs!$F:$F,Inputs!$D:$D,"c",Inputs!$C:$C,$H71)</f>
        <v>2.3155518249442819E-4</v>
      </c>
      <c r="J71" s="61">
        <f>IF(I71&gt;Calculations!$C$12,Calculations!$C$12,I71)</f>
        <v>2.3155518249442819E-4</v>
      </c>
      <c r="K71" s="11"/>
      <c r="L71" s="62">
        <f t="shared" si="2"/>
        <v>2065</v>
      </c>
      <c r="M71" s="62">
        <f t="shared" si="3"/>
        <v>3197</v>
      </c>
    </row>
    <row r="72" spans="2:13" x14ac:dyDescent="0.25">
      <c r="B72" s="59">
        <v>2008</v>
      </c>
      <c r="C72" s="60">
        <v>39240</v>
      </c>
      <c r="D72" s="61">
        <f>SUMIFS(Inputs!$E:$E,Inputs!$D:$D,"c",Inputs!$C:$C,$C72)</f>
        <v>0.29772207589221106</v>
      </c>
      <c r="E72" s="61">
        <f>IF(D72&gt;Calculations!$C$5,Calculations!$C$5,D72)</f>
        <v>0.29772207589221106</v>
      </c>
      <c r="G72" s="59">
        <v>2008</v>
      </c>
      <c r="H72" s="60">
        <v>39240</v>
      </c>
      <c r="I72" s="61">
        <f>SUMIFS(Inputs!$F:$F,Inputs!$D:$D,"c",Inputs!$C:$C,$H72)</f>
        <v>3.2835811295390451E-3</v>
      </c>
      <c r="J72" s="61">
        <f>IF(I72&gt;Calculations!$C$12,Calculations!$C$12,I72)</f>
        <v>3.2835811295390451E-3</v>
      </c>
      <c r="K72" s="11"/>
      <c r="L72" s="62">
        <f t="shared" si="2"/>
        <v>1348</v>
      </c>
      <c r="M72" s="62">
        <f t="shared" si="3"/>
        <v>1739</v>
      </c>
    </row>
    <row r="73" spans="2:13" x14ac:dyDescent="0.25">
      <c r="B73" s="59">
        <v>2008</v>
      </c>
      <c r="C73" s="60">
        <v>39241</v>
      </c>
      <c r="D73" s="61">
        <f>SUMIFS(Inputs!$E:$E,Inputs!$D:$D,"c",Inputs!$C:$C,$C73)</f>
        <v>0.51927214487635909</v>
      </c>
      <c r="E73" s="61">
        <f>IF(D73&gt;Calculations!$C$5,Calculations!$C$5,D73)</f>
        <v>0.51927214487635909</v>
      </c>
      <c r="G73" s="59">
        <v>2008</v>
      </c>
      <c r="H73" s="60">
        <v>39241</v>
      </c>
      <c r="I73" s="61">
        <f>SUMIFS(Inputs!$F:$F,Inputs!$D:$D,"c",Inputs!$C:$C,$H73)</f>
        <v>6.9916800936512076E-3</v>
      </c>
      <c r="J73" s="61">
        <f>IF(I73&gt;Calculations!$C$12,Calculations!$C$12,I73)</f>
        <v>6.9916800936512076E-3</v>
      </c>
      <c r="K73" s="11"/>
      <c r="L73" s="62">
        <f t="shared" si="2"/>
        <v>793</v>
      </c>
      <c r="M73" s="62">
        <f t="shared" si="3"/>
        <v>924</v>
      </c>
    </row>
    <row r="74" spans="2:13" x14ac:dyDescent="0.25">
      <c r="B74" s="59">
        <v>2008</v>
      </c>
      <c r="C74" s="60">
        <v>39242</v>
      </c>
      <c r="D74" s="61">
        <f>SUMIFS(Inputs!$E:$E,Inputs!$D:$D,"c",Inputs!$C:$C,$C74)</f>
        <v>0.44165613412190741</v>
      </c>
      <c r="E74" s="61">
        <f>IF(D74&gt;Calculations!$C$5,Calculations!$C$5,D74)</f>
        <v>0.44165613412190741</v>
      </c>
      <c r="G74" s="59">
        <v>2008</v>
      </c>
      <c r="H74" s="60">
        <v>39242</v>
      </c>
      <c r="I74" s="61">
        <f>SUMIFS(Inputs!$F:$F,Inputs!$D:$D,"c",Inputs!$C:$C,$H74)</f>
        <v>3.1645874940905189E-3</v>
      </c>
      <c r="J74" s="61">
        <f>IF(I74&gt;Calculations!$C$12,Calculations!$C$12,I74)</f>
        <v>3.1645874940905189E-3</v>
      </c>
      <c r="K74" s="11"/>
      <c r="L74" s="62">
        <f t="shared" si="2"/>
        <v>931</v>
      </c>
      <c r="M74" s="62">
        <f t="shared" si="3"/>
        <v>1785</v>
      </c>
    </row>
    <row r="75" spans="2:13" x14ac:dyDescent="0.25">
      <c r="B75" s="59">
        <v>2008</v>
      </c>
      <c r="C75" s="60">
        <v>39243</v>
      </c>
      <c r="D75" s="61">
        <f>SUMIFS(Inputs!$E:$E,Inputs!$D:$D,"c",Inputs!$C:$C,$C75)</f>
        <v>0.34195233179284817</v>
      </c>
      <c r="E75" s="61">
        <f>IF(D75&gt;Calculations!$C$5,Calculations!$C$5,D75)</f>
        <v>0.34195233179284817</v>
      </c>
      <c r="G75" s="59">
        <v>2008</v>
      </c>
      <c r="H75" s="60">
        <v>39243</v>
      </c>
      <c r="I75" s="61">
        <f>SUMIFS(Inputs!$F:$F,Inputs!$D:$D,"c",Inputs!$C:$C,$H75)</f>
        <v>2.4441935929967423E-3</v>
      </c>
      <c r="J75" s="61">
        <f>IF(I75&gt;Calculations!$C$12,Calculations!$C$12,I75)</f>
        <v>2.4441935929967423E-3</v>
      </c>
      <c r="K75" s="11"/>
      <c r="L75" s="62">
        <f t="shared" si="2"/>
        <v>1183</v>
      </c>
      <c r="M75" s="62">
        <f t="shared" si="3"/>
        <v>2071</v>
      </c>
    </row>
    <row r="76" spans="2:13" x14ac:dyDescent="0.25">
      <c r="B76" s="59">
        <v>2008</v>
      </c>
      <c r="C76" s="60">
        <v>39244</v>
      </c>
      <c r="D76" s="61">
        <f>SUMIFS(Inputs!$E:$E,Inputs!$D:$D,"c",Inputs!$C:$C,$C76)</f>
        <v>0.27472414380863253</v>
      </c>
      <c r="E76" s="61">
        <f>IF(D76&gt;Calculations!$C$5,Calculations!$C$5,D76)</f>
        <v>0.27472414380863253</v>
      </c>
      <c r="G76" s="59">
        <v>2008</v>
      </c>
      <c r="H76" s="60">
        <v>39244</v>
      </c>
      <c r="I76" s="61">
        <f>SUMIFS(Inputs!$F:$F,Inputs!$D:$D,"c",Inputs!$C:$C,$H76)</f>
        <v>2.8236868087514995E-3</v>
      </c>
      <c r="J76" s="61">
        <f>IF(I76&gt;Calculations!$C$12,Calculations!$C$12,I76)</f>
        <v>2.8236868087514995E-3</v>
      </c>
      <c r="K76" s="11"/>
      <c r="L76" s="62">
        <f t="shared" si="2"/>
        <v>1435</v>
      </c>
      <c r="M76" s="62">
        <f t="shared" si="3"/>
        <v>1913</v>
      </c>
    </row>
    <row r="77" spans="2:13" x14ac:dyDescent="0.25">
      <c r="B77" s="59">
        <v>2008</v>
      </c>
      <c r="C77" s="60">
        <v>39245</v>
      </c>
      <c r="D77" s="61">
        <f>SUMIFS(Inputs!$E:$E,Inputs!$D:$D,"c",Inputs!$C:$C,$C77)</f>
        <v>0</v>
      </c>
      <c r="E77" s="61">
        <f>IF(D77&gt;Calculations!$C$5,Calculations!$C$5,D77)</f>
        <v>0</v>
      </c>
      <c r="G77" s="59">
        <v>2008</v>
      </c>
      <c r="H77" s="60">
        <v>39245</v>
      </c>
      <c r="I77" s="61">
        <f>SUMIFS(Inputs!$F:$F,Inputs!$D:$D,"c",Inputs!$C:$C,$H77)</f>
        <v>0</v>
      </c>
      <c r="J77" s="61">
        <f>IF(I77&gt;Calculations!$C$12,Calculations!$C$12,I77)</f>
        <v>0</v>
      </c>
      <c r="K77" s="11"/>
      <c r="L77" s="62">
        <f t="shared" si="2"/>
        <v>3540</v>
      </c>
      <c r="M77" s="62">
        <f t="shared" si="3"/>
        <v>3541</v>
      </c>
    </row>
    <row r="78" spans="2:13" x14ac:dyDescent="0.25">
      <c r="B78" s="59">
        <v>2008</v>
      </c>
      <c r="C78" s="60">
        <v>39246</v>
      </c>
      <c r="D78" s="61">
        <f>SUMIFS(Inputs!$E:$E,Inputs!$D:$D,"c",Inputs!$C:$C,$C78)</f>
        <v>4.0104071190354444E-3</v>
      </c>
      <c r="E78" s="61">
        <f>IF(D78&gt;Calculations!$C$5,Calculations!$C$5,D78)</f>
        <v>4.0104071190354444E-3</v>
      </c>
      <c r="G78" s="59">
        <v>2008</v>
      </c>
      <c r="H78" s="60">
        <v>39246</v>
      </c>
      <c r="I78" s="61">
        <f>SUMIFS(Inputs!$F:$F,Inputs!$D:$D,"c",Inputs!$C:$C,$H78)</f>
        <v>1.3828990065639462E-4</v>
      </c>
      <c r="J78" s="61">
        <f>IF(I78&gt;Calculations!$C$12,Calculations!$C$12,I78)</f>
        <v>1.3828990065639462E-4</v>
      </c>
      <c r="K78" s="11"/>
      <c r="L78" s="62">
        <f t="shared" si="2"/>
        <v>3389</v>
      </c>
      <c r="M78" s="62">
        <f t="shared" si="3"/>
        <v>3281</v>
      </c>
    </row>
    <row r="79" spans="2:13" x14ac:dyDescent="0.25">
      <c r="B79" s="59">
        <v>2008</v>
      </c>
      <c r="C79" s="60">
        <v>39247</v>
      </c>
      <c r="D79" s="61">
        <f>SUMIFS(Inputs!$E:$E,Inputs!$D:$D,"c",Inputs!$C:$C,$C79)</f>
        <v>1.0875375071154978</v>
      </c>
      <c r="E79" s="61">
        <f>IF(D79&gt;Calculations!$C$5,Calculations!$C$5,D79)</f>
        <v>1.0875375071154978</v>
      </c>
      <c r="G79" s="59">
        <v>2008</v>
      </c>
      <c r="H79" s="60">
        <v>39247</v>
      </c>
      <c r="I79" s="61">
        <f>SUMIFS(Inputs!$F:$F,Inputs!$D:$D,"c",Inputs!$C:$C,$H79)</f>
        <v>3.5209251915958334E-2</v>
      </c>
      <c r="J79" s="61">
        <f>IF(I79&gt;Calculations!$C$12,Calculations!$C$12,I79)</f>
        <v>3.5209251915958334E-2</v>
      </c>
      <c r="K79" s="11"/>
      <c r="L79" s="62">
        <f t="shared" si="2"/>
        <v>309</v>
      </c>
      <c r="M79" s="62">
        <f t="shared" si="3"/>
        <v>82</v>
      </c>
    </row>
    <row r="80" spans="2:13" x14ac:dyDescent="0.25">
      <c r="B80" s="59">
        <v>2008</v>
      </c>
      <c r="C80" s="60">
        <v>39248</v>
      </c>
      <c r="D80" s="61">
        <f>SUMIFS(Inputs!$E:$E,Inputs!$D:$D,"c",Inputs!$C:$C,$C80)</f>
        <v>4.8613724147024681E-2</v>
      </c>
      <c r="E80" s="61">
        <f>IF(D80&gt;Calculations!$C$5,Calculations!$C$5,D80)</f>
        <v>4.8613724147024681E-2</v>
      </c>
      <c r="G80" s="59">
        <v>2008</v>
      </c>
      <c r="H80" s="60">
        <v>39248</v>
      </c>
      <c r="I80" s="61">
        <f>SUMIFS(Inputs!$F:$F,Inputs!$D:$D,"c",Inputs!$C:$C,$H80)</f>
        <v>1.7173676035003426E-3</v>
      </c>
      <c r="J80" s="61">
        <f>IF(I80&gt;Calculations!$C$12,Calculations!$C$12,I80)</f>
        <v>1.7173676035003426E-3</v>
      </c>
      <c r="K80" s="11"/>
      <c r="L80" s="62">
        <f t="shared" si="2"/>
        <v>2849</v>
      </c>
      <c r="M80" s="62">
        <f t="shared" si="3"/>
        <v>2366</v>
      </c>
    </row>
    <row r="81" spans="2:13" x14ac:dyDescent="0.25">
      <c r="B81" s="59">
        <v>2008</v>
      </c>
      <c r="C81" s="60">
        <v>39249</v>
      </c>
      <c r="D81" s="61">
        <f>SUMIFS(Inputs!$E:$E,Inputs!$D:$D,"c",Inputs!$C:$C,$C81)</f>
        <v>0.24443222347647944</v>
      </c>
      <c r="E81" s="61">
        <f>IF(D81&gt;Calculations!$C$5,Calculations!$C$5,D81)</f>
        <v>0.24443222347647944</v>
      </c>
      <c r="G81" s="59">
        <v>2008</v>
      </c>
      <c r="H81" s="60">
        <v>39249</v>
      </c>
      <c r="I81" s="61">
        <f>SUMIFS(Inputs!$F:$F,Inputs!$D:$D,"c",Inputs!$C:$C,$H81)</f>
        <v>6.0879716730826748E-3</v>
      </c>
      <c r="J81" s="61">
        <f>IF(I81&gt;Calculations!$C$12,Calculations!$C$12,I81)</f>
        <v>6.0879716730826748E-3</v>
      </c>
      <c r="K81" s="11"/>
      <c r="L81" s="62">
        <f t="shared" si="2"/>
        <v>1562</v>
      </c>
      <c r="M81" s="62">
        <f t="shared" si="3"/>
        <v>1064</v>
      </c>
    </row>
    <row r="82" spans="2:13" x14ac:dyDescent="0.25">
      <c r="B82" s="59">
        <v>2008</v>
      </c>
      <c r="C82" s="60">
        <v>39250</v>
      </c>
      <c r="D82" s="61">
        <f>SUMIFS(Inputs!$E:$E,Inputs!$D:$D,"c",Inputs!$C:$C,$C82)</f>
        <v>0.13708066803670149</v>
      </c>
      <c r="E82" s="61">
        <f>IF(D82&gt;Calculations!$C$5,Calculations!$C$5,D82)</f>
        <v>0.13708066803670149</v>
      </c>
      <c r="G82" s="59">
        <v>2008</v>
      </c>
      <c r="H82" s="60">
        <v>39250</v>
      </c>
      <c r="I82" s="61">
        <f>SUMIFS(Inputs!$F:$F,Inputs!$D:$D,"c",Inputs!$C:$C,$H82)</f>
        <v>1.189936354485256E-3</v>
      </c>
      <c r="J82" s="61">
        <f>IF(I82&gt;Calculations!$C$12,Calculations!$C$12,I82)</f>
        <v>1.189936354485256E-3</v>
      </c>
      <c r="K82" s="11"/>
      <c r="L82" s="62">
        <f t="shared" si="2"/>
        <v>2143</v>
      </c>
      <c r="M82" s="62">
        <f t="shared" si="3"/>
        <v>2627</v>
      </c>
    </row>
    <row r="83" spans="2:13" x14ac:dyDescent="0.25">
      <c r="B83" s="59">
        <v>2008</v>
      </c>
      <c r="C83" s="60">
        <v>39251</v>
      </c>
      <c r="D83" s="61">
        <f>SUMIFS(Inputs!$E:$E,Inputs!$D:$D,"c",Inputs!$C:$C,$C83)</f>
        <v>0.46249610054640589</v>
      </c>
      <c r="E83" s="61">
        <f>IF(D83&gt;Calculations!$C$5,Calculations!$C$5,D83)</f>
        <v>0.46249610054640589</v>
      </c>
      <c r="G83" s="59">
        <v>2008</v>
      </c>
      <c r="H83" s="60">
        <v>39251</v>
      </c>
      <c r="I83" s="61">
        <f>SUMIFS(Inputs!$F:$F,Inputs!$D:$D,"c",Inputs!$C:$C,$H83)</f>
        <v>6.2069653085312006E-3</v>
      </c>
      <c r="J83" s="61">
        <f>IF(I83&gt;Calculations!$C$12,Calculations!$C$12,I83)</f>
        <v>6.2069653085312006E-3</v>
      </c>
      <c r="K83" s="11"/>
      <c r="L83" s="62">
        <f t="shared" si="2"/>
        <v>890</v>
      </c>
      <c r="M83" s="62">
        <f t="shared" si="3"/>
        <v>1041</v>
      </c>
    </row>
    <row r="84" spans="2:13" x14ac:dyDescent="0.25">
      <c r="B84" s="59">
        <v>2008</v>
      </c>
      <c r="C84" s="60">
        <v>39252</v>
      </c>
      <c r="D84" s="61">
        <f>SUMIFS(Inputs!$E:$E,Inputs!$D:$D,"c",Inputs!$C:$C,$C84)</f>
        <v>0.10983434156319045</v>
      </c>
      <c r="E84" s="61">
        <f>IF(D84&gt;Calculations!$C$5,Calculations!$C$5,D84)</f>
        <v>0.10983434156319045</v>
      </c>
      <c r="G84" s="59">
        <v>2008</v>
      </c>
      <c r="H84" s="60">
        <v>39252</v>
      </c>
      <c r="I84" s="61">
        <f>SUMIFS(Inputs!$F:$F,Inputs!$D:$D,"c",Inputs!$C:$C,$H84)</f>
        <v>1.4890284652072257E-3</v>
      </c>
      <c r="J84" s="61">
        <f>IF(I84&gt;Calculations!$C$12,Calculations!$C$12,I84)</f>
        <v>1.4890284652072257E-3</v>
      </c>
      <c r="K84" s="11"/>
      <c r="L84" s="62">
        <f t="shared" si="2"/>
        <v>2353</v>
      </c>
      <c r="M84" s="62">
        <f t="shared" si="3"/>
        <v>2469</v>
      </c>
    </row>
    <row r="85" spans="2:13" x14ac:dyDescent="0.25">
      <c r="B85" s="59">
        <v>2008</v>
      </c>
      <c r="C85" s="60">
        <v>39253</v>
      </c>
      <c r="D85" s="61">
        <f>SUMIFS(Inputs!$E:$E,Inputs!$D:$D,"c",Inputs!$C:$C,$C85)</f>
        <v>0.26943696714167642</v>
      </c>
      <c r="E85" s="61">
        <f>IF(D85&gt;Calculations!$C$5,Calculations!$C$5,D85)</f>
        <v>0.26943696714167642</v>
      </c>
      <c r="G85" s="59">
        <v>2008</v>
      </c>
      <c r="H85" s="60">
        <v>39253</v>
      </c>
      <c r="I85" s="61">
        <f>SUMIFS(Inputs!$F:$F,Inputs!$D:$D,"c",Inputs!$C:$C,$H85)</f>
        <v>2.9458964884013367E-3</v>
      </c>
      <c r="J85" s="61">
        <f>IF(I85&gt;Calculations!$C$12,Calculations!$C$12,I85)</f>
        <v>2.9458964884013367E-3</v>
      </c>
      <c r="K85" s="11"/>
      <c r="L85" s="62">
        <f t="shared" si="2"/>
        <v>1455</v>
      </c>
      <c r="M85" s="62">
        <f t="shared" si="3"/>
        <v>1860</v>
      </c>
    </row>
    <row r="86" spans="2:13" x14ac:dyDescent="0.25">
      <c r="B86" s="59">
        <v>2008</v>
      </c>
      <c r="C86" s="60">
        <v>39254</v>
      </c>
      <c r="D86" s="61">
        <f>SUMIFS(Inputs!$E:$E,Inputs!$D:$D,"c",Inputs!$C:$C,$C86)</f>
        <v>0.32672114645543682</v>
      </c>
      <c r="E86" s="61">
        <f>IF(D86&gt;Calculations!$C$5,Calculations!$C$5,D86)</f>
        <v>0.32672114645543682</v>
      </c>
      <c r="G86" s="59">
        <v>2008</v>
      </c>
      <c r="H86" s="60">
        <v>39254</v>
      </c>
      <c r="I86" s="61">
        <f>SUMIFS(Inputs!$F:$F,Inputs!$D:$D,"c",Inputs!$C:$C,$H86)</f>
        <v>7.6445370665174425E-3</v>
      </c>
      <c r="J86" s="61">
        <f>IF(I86&gt;Calculations!$C$12,Calculations!$C$12,I86)</f>
        <v>7.6445370665174425E-3</v>
      </c>
      <c r="K86" s="11"/>
      <c r="L86" s="62">
        <f t="shared" si="2"/>
        <v>1241</v>
      </c>
      <c r="M86" s="62">
        <f t="shared" si="3"/>
        <v>818</v>
      </c>
    </row>
    <row r="87" spans="2:13" x14ac:dyDescent="0.25">
      <c r="B87" s="59">
        <v>2008</v>
      </c>
      <c r="C87" s="60">
        <v>39255</v>
      </c>
      <c r="D87" s="61">
        <f>SUMIFS(Inputs!$E:$E,Inputs!$D:$D,"c",Inputs!$C:$C,$C87)</f>
        <v>1.8902010349230236</v>
      </c>
      <c r="E87" s="61">
        <f>IF(D87&gt;Calculations!$C$5,Calculations!$C$5,D87)</f>
        <v>1.8902010349230236</v>
      </c>
      <c r="G87" s="59">
        <v>2008</v>
      </c>
      <c r="H87" s="60">
        <v>39255</v>
      </c>
      <c r="I87" s="61">
        <f>SUMIFS(Inputs!$F:$F,Inputs!$D:$D,"c",Inputs!$C:$C,$H87)</f>
        <v>2.7471449567602859E-2</v>
      </c>
      <c r="J87" s="61">
        <f>IF(I87&gt;Calculations!$C$12,Calculations!$C$12,I87)</f>
        <v>2.7471449567602859E-2</v>
      </c>
      <c r="K87" s="11"/>
      <c r="L87" s="62">
        <f t="shared" si="2"/>
        <v>133</v>
      </c>
      <c r="M87" s="62">
        <f t="shared" si="3"/>
        <v>124</v>
      </c>
    </row>
    <row r="88" spans="2:13" x14ac:dyDescent="0.25">
      <c r="B88" s="59">
        <v>2008</v>
      </c>
      <c r="C88" s="60">
        <v>39256</v>
      </c>
      <c r="D88" s="61">
        <f>SUMIFS(Inputs!$E:$E,Inputs!$D:$D,"c",Inputs!$C:$C,$C88)</f>
        <v>2.3160085032208686</v>
      </c>
      <c r="E88" s="61">
        <f>IF(D88&gt;Calculations!$C$5,Calculations!$C$5,D88)</f>
        <v>2.3160085032208686</v>
      </c>
      <c r="G88" s="59">
        <v>2008</v>
      </c>
      <c r="H88" s="60">
        <v>39256</v>
      </c>
      <c r="I88" s="61">
        <f>SUMIFS(Inputs!$F:$F,Inputs!$D:$D,"c",Inputs!$C:$C,$H88)</f>
        <v>3.246918225644093E-2</v>
      </c>
      <c r="J88" s="61">
        <f>IF(I88&gt;Calculations!$C$12,Calculations!$C$12,I88)</f>
        <v>3.246918225644093E-2</v>
      </c>
      <c r="K88" s="11"/>
      <c r="L88" s="62">
        <f t="shared" si="2"/>
        <v>107</v>
      </c>
      <c r="M88" s="62">
        <f t="shared" si="3"/>
        <v>92</v>
      </c>
    </row>
    <row r="89" spans="2:13" x14ac:dyDescent="0.25">
      <c r="B89" s="59">
        <v>2008</v>
      </c>
      <c r="C89" s="60">
        <v>39257</v>
      </c>
      <c r="D89" s="61">
        <f>SUMIFS(Inputs!$E:$E,Inputs!$D:$D,"c",Inputs!$C:$C,$C89)</f>
        <v>0.61471468863868062</v>
      </c>
      <c r="E89" s="61">
        <f>IF(D89&gt;Calculations!$C$5,Calculations!$C$5,D89)</f>
        <v>0.61471468863868062</v>
      </c>
      <c r="G89" s="59">
        <v>2008</v>
      </c>
      <c r="H89" s="60">
        <v>39257</v>
      </c>
      <c r="I89" s="61">
        <f>SUMIFS(Inputs!$F:$F,Inputs!$D:$D,"c",Inputs!$C:$C,$H89)</f>
        <v>8.4710604262544995E-3</v>
      </c>
      <c r="J89" s="61">
        <f>IF(I89&gt;Calculations!$C$12,Calculations!$C$12,I89)</f>
        <v>8.4710604262544995E-3</v>
      </c>
      <c r="K89" s="11"/>
      <c r="L89" s="62">
        <f t="shared" si="2"/>
        <v>643</v>
      </c>
      <c r="M89" s="62">
        <f t="shared" si="3"/>
        <v>723</v>
      </c>
    </row>
    <row r="90" spans="2:13" x14ac:dyDescent="0.25">
      <c r="B90" s="59">
        <v>2008</v>
      </c>
      <c r="C90" s="60">
        <v>39258</v>
      </c>
      <c r="D90" s="61">
        <f>SUMIFS(Inputs!$E:$E,Inputs!$D:$D,"c",Inputs!$C:$C,$C90)</f>
        <v>0.50054511949212233</v>
      </c>
      <c r="E90" s="61">
        <f>IF(D90&gt;Calculations!$C$5,Calculations!$C$5,D90)</f>
        <v>0.50054511949212233</v>
      </c>
      <c r="G90" s="59">
        <v>2008</v>
      </c>
      <c r="H90" s="60">
        <v>39258</v>
      </c>
      <c r="I90" s="61">
        <f>SUMIFS(Inputs!$F:$F,Inputs!$D:$D,"c",Inputs!$C:$C,$H90)</f>
        <v>6.7022361155331719E-3</v>
      </c>
      <c r="J90" s="61">
        <f>IF(I90&gt;Calculations!$C$12,Calculations!$C$12,I90)</f>
        <v>6.7022361155331719E-3</v>
      </c>
      <c r="K90" s="11"/>
      <c r="L90" s="62">
        <f t="shared" si="2"/>
        <v>818</v>
      </c>
      <c r="M90" s="62">
        <f t="shared" si="3"/>
        <v>971</v>
      </c>
    </row>
    <row r="91" spans="2:13" x14ac:dyDescent="0.25">
      <c r="B91" s="59">
        <v>2008</v>
      </c>
      <c r="C91" s="60">
        <v>39259</v>
      </c>
      <c r="D91" s="61">
        <f>SUMIFS(Inputs!$E:$E,Inputs!$D:$D,"c",Inputs!$C:$C,$C91)</f>
        <v>0.33835679437578192</v>
      </c>
      <c r="E91" s="61">
        <f>IF(D91&gt;Calculations!$C$5,Calculations!$C$5,D91)</f>
        <v>0.33835679437578192</v>
      </c>
      <c r="G91" s="59">
        <v>2008</v>
      </c>
      <c r="H91" s="60">
        <v>39259</v>
      </c>
      <c r="I91" s="61">
        <f>SUMIFS(Inputs!$F:$F,Inputs!$D:$D,"c",Inputs!$C:$C,$H91)</f>
        <v>3.4604635606111768E-3</v>
      </c>
      <c r="J91" s="61">
        <f>IF(I91&gt;Calculations!$C$12,Calculations!$C$12,I91)</f>
        <v>3.4604635606111768E-3</v>
      </c>
      <c r="K91" s="11"/>
      <c r="L91" s="62">
        <f t="shared" si="2"/>
        <v>1193</v>
      </c>
      <c r="M91" s="62">
        <f t="shared" si="3"/>
        <v>1684</v>
      </c>
    </row>
    <row r="92" spans="2:13" x14ac:dyDescent="0.25">
      <c r="B92" s="59">
        <v>2008</v>
      </c>
      <c r="C92" s="60">
        <v>39260</v>
      </c>
      <c r="D92" s="61">
        <f>SUMIFS(Inputs!$E:$E,Inputs!$D:$D,"c",Inputs!$C:$C,$C92)</f>
        <v>0.13422482078593687</v>
      </c>
      <c r="E92" s="61">
        <f>IF(D92&gt;Calculations!$C$5,Calculations!$C$5,D92)</f>
        <v>0.13422482078593687</v>
      </c>
      <c r="G92" s="59">
        <v>2008</v>
      </c>
      <c r="H92" s="60">
        <v>39260</v>
      </c>
      <c r="I92" s="61">
        <f>SUMIFS(Inputs!$F:$F,Inputs!$D:$D,"c",Inputs!$C:$C,$H92)</f>
        <v>2.9008718695829757E-3</v>
      </c>
      <c r="J92" s="61">
        <f>IF(I92&gt;Calculations!$C$12,Calculations!$C$12,I92)</f>
        <v>2.9008718695829757E-3</v>
      </c>
      <c r="K92" s="11"/>
      <c r="L92" s="62">
        <f t="shared" si="2"/>
        <v>2169</v>
      </c>
      <c r="M92" s="62">
        <f t="shared" si="3"/>
        <v>1890</v>
      </c>
    </row>
    <row r="93" spans="2:13" x14ac:dyDescent="0.25">
      <c r="B93" s="59">
        <v>2008</v>
      </c>
      <c r="C93" s="60">
        <v>39261</v>
      </c>
      <c r="D93" s="61">
        <f>SUMIFS(Inputs!$E:$E,Inputs!$D:$D,"c",Inputs!$C:$C,$C93)</f>
        <v>0.28461026368346404</v>
      </c>
      <c r="E93" s="61">
        <f>IF(D93&gt;Calculations!$C$5,Calculations!$C$5,D93)</f>
        <v>0.28461026368346404</v>
      </c>
      <c r="G93" s="59">
        <v>2008</v>
      </c>
      <c r="H93" s="60">
        <v>39261</v>
      </c>
      <c r="I93" s="61">
        <f>SUMIFS(Inputs!$F:$F,Inputs!$D:$D,"c",Inputs!$C:$C,$H93)</f>
        <v>8.2105608459482667E-3</v>
      </c>
      <c r="J93" s="61">
        <f>IF(I93&gt;Calculations!$C$12,Calculations!$C$12,I93)</f>
        <v>8.2105608459482667E-3</v>
      </c>
      <c r="K93" s="11"/>
      <c r="L93" s="62">
        <f t="shared" si="2"/>
        <v>1389</v>
      </c>
      <c r="M93" s="62">
        <f t="shared" si="3"/>
        <v>748</v>
      </c>
    </row>
    <row r="94" spans="2:13" x14ac:dyDescent="0.25">
      <c r="B94" s="59">
        <v>2008</v>
      </c>
      <c r="C94" s="60">
        <v>39262</v>
      </c>
      <c r="D94" s="61">
        <f>SUMIFS(Inputs!$E:$E,Inputs!$D:$D,"c",Inputs!$C:$C,$C94)</f>
        <v>0.55017511360676141</v>
      </c>
      <c r="E94" s="61">
        <f>IF(D94&gt;Calculations!$C$5,Calculations!$C$5,D94)</f>
        <v>0.55017511360676141</v>
      </c>
      <c r="G94" s="59">
        <v>2008</v>
      </c>
      <c r="H94" s="60">
        <v>39262</v>
      </c>
      <c r="I94" s="61">
        <f>SUMIFS(Inputs!$F:$F,Inputs!$D:$D,"c",Inputs!$C:$C,$H94)</f>
        <v>7.1717785689246506E-3</v>
      </c>
      <c r="J94" s="61">
        <f>IF(I94&gt;Calculations!$C$12,Calculations!$C$12,I94)</f>
        <v>7.1717785689246506E-3</v>
      </c>
      <c r="K94" s="11"/>
      <c r="L94" s="62">
        <f t="shared" si="2"/>
        <v>734</v>
      </c>
      <c r="M94" s="62">
        <f t="shared" si="3"/>
        <v>894</v>
      </c>
    </row>
    <row r="95" spans="2:13" x14ac:dyDescent="0.25">
      <c r="B95" s="59">
        <v>2008</v>
      </c>
      <c r="C95" s="60">
        <v>39263</v>
      </c>
      <c r="D95" s="61">
        <f>SUMIFS(Inputs!$E:$E,Inputs!$D:$D,"c",Inputs!$C:$C,$C95)</f>
        <v>0.32924895719766767</v>
      </c>
      <c r="E95" s="61">
        <f>IF(D95&gt;Calculations!$C$5,Calculations!$C$5,D95)</f>
        <v>0.32924895719766767</v>
      </c>
      <c r="G95" s="59">
        <v>2008</v>
      </c>
      <c r="H95" s="60">
        <v>39263</v>
      </c>
      <c r="I95" s="61">
        <f>SUMIFS(Inputs!$F:$F,Inputs!$D:$D,"c",Inputs!$C:$C,$H95)</f>
        <v>7.367957265204653E-3</v>
      </c>
      <c r="J95" s="61">
        <f>IF(I95&gt;Calculations!$C$12,Calculations!$C$12,I95)</f>
        <v>7.367957265204653E-3</v>
      </c>
      <c r="K95" s="11"/>
      <c r="L95" s="62">
        <f t="shared" si="2"/>
        <v>1228</v>
      </c>
      <c r="M95" s="62">
        <f t="shared" si="3"/>
        <v>864</v>
      </c>
    </row>
    <row r="96" spans="2:13" x14ac:dyDescent="0.25">
      <c r="B96" s="59">
        <v>2008</v>
      </c>
      <c r="C96" s="60">
        <v>39264</v>
      </c>
      <c r="D96" s="61">
        <f>SUMIFS(Inputs!$E:$E,Inputs!$D:$D,"c",Inputs!$C:$C,$C96)</f>
        <v>9.8394872339125444E-2</v>
      </c>
      <c r="E96" s="61">
        <f>IF(D96&gt;Calculations!$C$5,Calculations!$C$5,D96)</f>
        <v>9.8394872339125444E-2</v>
      </c>
      <c r="G96" s="59">
        <v>2008</v>
      </c>
      <c r="H96" s="60">
        <v>39264</v>
      </c>
      <c r="I96" s="61">
        <f>SUMIFS(Inputs!$F:$F,Inputs!$D:$D,"c",Inputs!$C:$C,$H96)</f>
        <v>3.5440807098452761E-3</v>
      </c>
      <c r="J96" s="61">
        <f>IF(I96&gt;Calculations!$C$12,Calculations!$C$12,I96)</f>
        <v>3.5440807098452761E-3</v>
      </c>
      <c r="K96" s="11"/>
      <c r="L96" s="62">
        <f t="shared" si="2"/>
        <v>2435</v>
      </c>
      <c r="M96" s="62">
        <f t="shared" si="3"/>
        <v>1653</v>
      </c>
    </row>
    <row r="97" spans="2:13" x14ac:dyDescent="0.25">
      <c r="B97" s="59">
        <v>2008</v>
      </c>
      <c r="C97" s="60">
        <v>39265</v>
      </c>
      <c r="D97" s="61">
        <f>SUMIFS(Inputs!$E:$E,Inputs!$D:$D,"c",Inputs!$C:$C,$C97)</f>
        <v>0.36160236186286149</v>
      </c>
      <c r="E97" s="61">
        <f>IF(D97&gt;Calculations!$C$5,Calculations!$C$5,D97)</f>
        <v>0.36160236186286149</v>
      </c>
      <c r="G97" s="59">
        <v>2008</v>
      </c>
      <c r="H97" s="60">
        <v>39265</v>
      </c>
      <c r="I97" s="61">
        <f>SUMIFS(Inputs!$F:$F,Inputs!$D:$D,"c",Inputs!$C:$C,$H97)</f>
        <v>5.5669725124702103E-3</v>
      </c>
      <c r="J97" s="61">
        <f>IF(I97&gt;Calculations!$C$12,Calculations!$C$12,I97)</f>
        <v>5.5669725124702103E-3</v>
      </c>
      <c r="K97" s="11"/>
      <c r="L97" s="62">
        <f t="shared" si="2"/>
        <v>1121</v>
      </c>
      <c r="M97" s="62">
        <f t="shared" si="3"/>
        <v>1149</v>
      </c>
    </row>
    <row r="98" spans="2:13" x14ac:dyDescent="0.25">
      <c r="B98" s="59">
        <v>2008</v>
      </c>
      <c r="C98" s="60">
        <v>39266</v>
      </c>
      <c r="D98" s="61">
        <f>SUMIFS(Inputs!$E:$E,Inputs!$D:$D,"c",Inputs!$C:$C,$C98)</f>
        <v>0.30896215037579478</v>
      </c>
      <c r="E98" s="61">
        <f>IF(D98&gt;Calculations!$C$5,Calculations!$C$5,D98)</f>
        <v>0.30896215037579478</v>
      </c>
      <c r="G98" s="59">
        <v>2008</v>
      </c>
      <c r="H98" s="60">
        <v>39266</v>
      </c>
      <c r="I98" s="61">
        <f>SUMIFS(Inputs!$F:$F,Inputs!$D:$D,"c",Inputs!$C:$C,$H98)</f>
        <v>5.1295905010918467E-3</v>
      </c>
      <c r="J98" s="61">
        <f>IF(I98&gt;Calculations!$C$12,Calculations!$C$12,I98)</f>
        <v>5.1295905010918467E-3</v>
      </c>
      <c r="K98" s="11"/>
      <c r="L98" s="62">
        <f t="shared" si="2"/>
        <v>1300</v>
      </c>
      <c r="M98" s="62">
        <f t="shared" si="3"/>
        <v>1235</v>
      </c>
    </row>
    <row r="99" spans="2:13" x14ac:dyDescent="0.25">
      <c r="B99" s="59">
        <v>2008</v>
      </c>
      <c r="C99" s="60">
        <v>39267</v>
      </c>
      <c r="D99" s="61">
        <f>SUMIFS(Inputs!$E:$E,Inputs!$D:$D,"c",Inputs!$C:$C,$C99)</f>
        <v>0.45679727022168198</v>
      </c>
      <c r="E99" s="61">
        <f>IF(D99&gt;Calculations!$C$5,Calculations!$C$5,D99)</f>
        <v>0.45679727022168198</v>
      </c>
      <c r="G99" s="59">
        <v>2008</v>
      </c>
      <c r="H99" s="60">
        <v>39267</v>
      </c>
      <c r="I99" s="61">
        <f>SUMIFS(Inputs!$F:$F,Inputs!$D:$D,"c",Inputs!$C:$C,$H99)</f>
        <v>5.3868740371967672E-3</v>
      </c>
      <c r="J99" s="61">
        <f>IF(I99&gt;Calculations!$C$12,Calculations!$C$12,I99)</f>
        <v>5.3868740371967672E-3</v>
      </c>
      <c r="K99" s="11"/>
      <c r="L99" s="62">
        <f t="shared" si="2"/>
        <v>905</v>
      </c>
      <c r="M99" s="62">
        <f t="shared" si="3"/>
        <v>1187</v>
      </c>
    </row>
    <row r="100" spans="2:13" x14ac:dyDescent="0.25">
      <c r="B100" s="59">
        <v>2008</v>
      </c>
      <c r="C100" s="60">
        <v>39268</v>
      </c>
      <c r="D100" s="61">
        <f>SUMIFS(Inputs!$E:$E,Inputs!$D:$D,"c",Inputs!$C:$C,$C100)</f>
        <v>11.973908233394759</v>
      </c>
      <c r="E100" s="61">
        <f>IF(D100&gt;Calculations!$C$5,Calculations!$C$5,D100)</f>
        <v>11.710203322382748</v>
      </c>
      <c r="G100" s="59">
        <v>2008</v>
      </c>
      <c r="H100" s="60">
        <v>39268</v>
      </c>
      <c r="I100" s="61">
        <f>SUMIFS(Inputs!$F:$F,Inputs!$D:$D,"c",Inputs!$C:$C,$H100)</f>
        <v>2.8008528949221876E-2</v>
      </c>
      <c r="J100" s="61">
        <f>IF(I100&gt;Calculations!$C$12,Calculations!$C$12,I100)</f>
        <v>2.8008528949221876E-2</v>
      </c>
      <c r="K100" s="11"/>
      <c r="L100" s="62">
        <f t="shared" si="2"/>
        <v>21</v>
      </c>
      <c r="M100" s="62">
        <f t="shared" si="3"/>
        <v>119</v>
      </c>
    </row>
    <row r="101" spans="2:13" x14ac:dyDescent="0.25">
      <c r="B101" s="59">
        <v>2008</v>
      </c>
      <c r="C101" s="60">
        <v>39269</v>
      </c>
      <c r="D101" s="61">
        <f>SUMIFS(Inputs!$E:$E,Inputs!$D:$D,"c",Inputs!$C:$C,$C101)</f>
        <v>1.8612823654648309</v>
      </c>
      <c r="E101" s="61">
        <f>IF(D101&gt;Calculations!$C$5,Calculations!$C$5,D101)</f>
        <v>1.8612823654648309</v>
      </c>
      <c r="G101" s="59">
        <v>2008</v>
      </c>
      <c r="H101" s="60">
        <v>39269</v>
      </c>
      <c r="I101" s="61">
        <f>SUMIFS(Inputs!$F:$F,Inputs!$D:$D,"c",Inputs!$C:$C,$H101)</f>
        <v>8.9791954100617161E-3</v>
      </c>
      <c r="J101" s="61">
        <f>IF(I101&gt;Calculations!$C$12,Calculations!$C$12,I101)</f>
        <v>8.9791954100617161E-3</v>
      </c>
      <c r="K101" s="11"/>
      <c r="L101" s="62">
        <f t="shared" si="2"/>
        <v>137</v>
      </c>
      <c r="M101" s="62">
        <f t="shared" si="3"/>
        <v>668</v>
      </c>
    </row>
    <row r="102" spans="2:13" x14ac:dyDescent="0.25">
      <c r="B102" s="59">
        <v>2008</v>
      </c>
      <c r="C102" s="60">
        <v>39270</v>
      </c>
      <c r="D102" s="61">
        <f>SUMIFS(Inputs!$E:$E,Inputs!$D:$D,"c",Inputs!$C:$C,$C102)</f>
        <v>0.42979536310747057</v>
      </c>
      <c r="E102" s="61">
        <f>IF(D102&gt;Calculations!$C$5,Calculations!$C$5,D102)</f>
        <v>0.42979536310747057</v>
      </c>
      <c r="G102" s="59">
        <v>2008</v>
      </c>
      <c r="H102" s="60">
        <v>39270</v>
      </c>
      <c r="I102" s="61">
        <f>SUMIFS(Inputs!$F:$F,Inputs!$D:$D,"c",Inputs!$C:$C,$H102)</f>
        <v>4.7275849759279096E-3</v>
      </c>
      <c r="J102" s="61">
        <f>IF(I102&gt;Calculations!$C$12,Calculations!$C$12,I102)</f>
        <v>4.7275849759279096E-3</v>
      </c>
      <c r="K102" s="11"/>
      <c r="L102" s="62">
        <f t="shared" si="2"/>
        <v>949</v>
      </c>
      <c r="M102" s="62">
        <f t="shared" si="3"/>
        <v>1330</v>
      </c>
    </row>
    <row r="103" spans="2:13" x14ac:dyDescent="0.25">
      <c r="B103" s="59">
        <v>2008</v>
      </c>
      <c r="C103" s="60">
        <v>39271</v>
      </c>
      <c r="D103" s="61">
        <f>SUMIFS(Inputs!$E:$E,Inputs!$D:$D,"c",Inputs!$C:$C,$C103)</f>
        <v>1.8575871306775241E-2</v>
      </c>
      <c r="E103" s="61">
        <f>IF(D103&gt;Calculations!$C$5,Calculations!$C$5,D103)</f>
        <v>1.8575871306775241E-2</v>
      </c>
      <c r="G103" s="59">
        <v>2008</v>
      </c>
      <c r="H103" s="60">
        <v>39271</v>
      </c>
      <c r="I103" s="61">
        <f>SUMIFS(Inputs!$F:$F,Inputs!$D:$D,"c",Inputs!$C:$C,$H103)</f>
        <v>3.4090068533901931E-4</v>
      </c>
      <c r="J103" s="61">
        <f>IF(I103&gt;Calculations!$C$12,Calculations!$C$12,I103)</f>
        <v>3.4090068533901931E-4</v>
      </c>
      <c r="K103" s="11"/>
      <c r="L103" s="62">
        <f t="shared" si="2"/>
        <v>3146</v>
      </c>
      <c r="M103" s="62">
        <f t="shared" si="3"/>
        <v>3107</v>
      </c>
    </row>
    <row r="104" spans="2:13" x14ac:dyDescent="0.25">
      <c r="B104" s="59">
        <v>2008</v>
      </c>
      <c r="C104" s="60">
        <v>39272</v>
      </c>
      <c r="D104" s="61">
        <f>SUMIFS(Inputs!$E:$E,Inputs!$D:$D,"c",Inputs!$C:$C,$C104)</f>
        <v>0.21809282146773826</v>
      </c>
      <c r="E104" s="61">
        <f>IF(D104&gt;Calculations!$C$5,Calculations!$C$5,D104)</f>
        <v>0.21809282146773826</v>
      </c>
      <c r="G104" s="59">
        <v>2008</v>
      </c>
      <c r="H104" s="60">
        <v>39272</v>
      </c>
      <c r="I104" s="61">
        <f>SUMIFS(Inputs!$F:$F,Inputs!$D:$D,"c",Inputs!$C:$C,$H104)</f>
        <v>2.8944397811803526E-3</v>
      </c>
      <c r="J104" s="61">
        <f>IF(I104&gt;Calculations!$C$12,Calculations!$C$12,I104)</f>
        <v>2.8944397811803526E-3</v>
      </c>
      <c r="K104" s="11"/>
      <c r="L104" s="62">
        <f t="shared" si="2"/>
        <v>1691</v>
      </c>
      <c r="M104" s="62">
        <f t="shared" si="3"/>
        <v>1891</v>
      </c>
    </row>
    <row r="105" spans="2:13" x14ac:dyDescent="0.25">
      <c r="B105" s="59">
        <v>2008</v>
      </c>
      <c r="C105" s="60">
        <v>39273</v>
      </c>
      <c r="D105" s="61">
        <f>SUMIFS(Inputs!$E:$E,Inputs!$D:$D,"c",Inputs!$C:$C,$C105)</f>
        <v>122.19892519802791</v>
      </c>
      <c r="E105" s="61">
        <f>IF(D105&gt;Calculations!$C$5,Calculations!$C$5,D105)</f>
        <v>11.710203322382748</v>
      </c>
      <c r="G105" s="59">
        <v>2008</v>
      </c>
      <c r="H105" s="60">
        <v>39273</v>
      </c>
      <c r="I105" s="61">
        <f>SUMIFS(Inputs!$F:$F,Inputs!$D:$D,"c",Inputs!$C:$C,$H105)</f>
        <v>9.5551889265166071E-2</v>
      </c>
      <c r="J105" s="61">
        <f>IF(I105&gt;Calculations!$C$12,Calculations!$C$12,I105)</f>
        <v>6.426705924383723E-2</v>
      </c>
      <c r="K105" s="11"/>
      <c r="L105" s="62">
        <f t="shared" si="2"/>
        <v>1</v>
      </c>
      <c r="M105" s="62">
        <f t="shared" si="3"/>
        <v>9</v>
      </c>
    </row>
    <row r="106" spans="2:13" x14ac:dyDescent="0.25">
      <c r="B106" s="59">
        <v>2008</v>
      </c>
      <c r="C106" s="60">
        <v>39274</v>
      </c>
      <c r="D106" s="61">
        <f>SUMIFS(Inputs!$E:$E,Inputs!$D:$D,"c",Inputs!$C:$C,$C106)</f>
        <v>6.7386931925992384</v>
      </c>
      <c r="E106" s="61">
        <f>IF(D106&gt;Calculations!$C$5,Calculations!$C$5,D106)</f>
        <v>6.7386931925992384</v>
      </c>
      <c r="G106" s="59">
        <v>2008</v>
      </c>
      <c r="H106" s="60">
        <v>39274</v>
      </c>
      <c r="I106" s="61">
        <f>SUMIFS(Inputs!$F:$F,Inputs!$D:$D,"c",Inputs!$C:$C,$H106)</f>
        <v>2.2409395994738551E-2</v>
      </c>
      <c r="J106" s="61">
        <f>IF(I106&gt;Calculations!$C$12,Calculations!$C$12,I106)</f>
        <v>2.2409395994738551E-2</v>
      </c>
      <c r="K106" s="11"/>
      <c r="L106" s="62">
        <f t="shared" si="2"/>
        <v>34</v>
      </c>
      <c r="M106" s="62">
        <f t="shared" si="3"/>
        <v>156</v>
      </c>
    </row>
    <row r="107" spans="2:13" x14ac:dyDescent="0.25">
      <c r="B107" s="59">
        <v>2008</v>
      </c>
      <c r="C107" s="60">
        <v>39275</v>
      </c>
      <c r="D107" s="61">
        <f>SUMIFS(Inputs!$E:$E,Inputs!$D:$D,"c",Inputs!$C:$C,$C107)</f>
        <v>2.0825687188244713</v>
      </c>
      <c r="E107" s="61">
        <f>IF(D107&gt;Calculations!$C$5,Calculations!$C$5,D107)</f>
        <v>2.0825687188244713</v>
      </c>
      <c r="G107" s="59">
        <v>2008</v>
      </c>
      <c r="H107" s="60">
        <v>39275</v>
      </c>
      <c r="I107" s="61">
        <f>SUMIFS(Inputs!$F:$F,Inputs!$D:$D,"c",Inputs!$C:$C,$H107)</f>
        <v>1.4584760452947664E-2</v>
      </c>
      <c r="J107" s="61">
        <f>IF(I107&gt;Calculations!$C$12,Calculations!$C$12,I107)</f>
        <v>1.4584760452947664E-2</v>
      </c>
      <c r="K107" s="11"/>
      <c r="L107" s="62">
        <f t="shared" si="2"/>
        <v>118</v>
      </c>
      <c r="M107" s="62">
        <f t="shared" si="3"/>
        <v>326</v>
      </c>
    </row>
    <row r="108" spans="2:13" x14ac:dyDescent="0.25">
      <c r="B108" s="59">
        <v>2008</v>
      </c>
      <c r="C108" s="60">
        <v>39276</v>
      </c>
      <c r="D108" s="61">
        <f>SUMIFS(Inputs!$E:$E,Inputs!$D:$D,"c",Inputs!$C:$C,$C108)</f>
        <v>0.22718457842484585</v>
      </c>
      <c r="E108" s="61">
        <f>IF(D108&gt;Calculations!$C$5,Calculations!$C$5,D108)</f>
        <v>0.22718457842484585</v>
      </c>
      <c r="G108" s="59">
        <v>2008</v>
      </c>
      <c r="H108" s="60">
        <v>39276</v>
      </c>
      <c r="I108" s="61">
        <f>SUMIFS(Inputs!$F:$F,Inputs!$D:$D,"c",Inputs!$C:$C,$H108)</f>
        <v>5.3225531531705386E-3</v>
      </c>
      <c r="J108" s="61">
        <f>IF(I108&gt;Calculations!$C$12,Calculations!$C$12,I108)</f>
        <v>5.3225531531705386E-3</v>
      </c>
      <c r="K108" s="11"/>
      <c r="L108" s="62">
        <f t="shared" si="2"/>
        <v>1640</v>
      </c>
      <c r="M108" s="62">
        <f t="shared" si="3"/>
        <v>1196</v>
      </c>
    </row>
    <row r="109" spans="2:13" x14ac:dyDescent="0.25">
      <c r="B109" s="59">
        <v>2008</v>
      </c>
      <c r="C109" s="60">
        <v>39277</v>
      </c>
      <c r="D109" s="61">
        <f>SUMIFS(Inputs!$E:$E,Inputs!$D:$D,"c",Inputs!$C:$C,$C109)</f>
        <v>0.24359605198413847</v>
      </c>
      <c r="E109" s="61">
        <f>IF(D109&gt;Calculations!$C$5,Calculations!$C$5,D109)</f>
        <v>0.24359605198413847</v>
      </c>
      <c r="G109" s="59">
        <v>2008</v>
      </c>
      <c r="H109" s="60">
        <v>39277</v>
      </c>
      <c r="I109" s="61">
        <f>SUMIFS(Inputs!$F:$F,Inputs!$D:$D,"c",Inputs!$C:$C,$H109)</f>
        <v>2.4120331509836267E-3</v>
      </c>
      <c r="J109" s="61">
        <f>IF(I109&gt;Calculations!$C$12,Calculations!$C$12,I109)</f>
        <v>2.4120331509836267E-3</v>
      </c>
      <c r="K109" s="11"/>
      <c r="L109" s="62">
        <f t="shared" si="2"/>
        <v>1566</v>
      </c>
      <c r="M109" s="62">
        <f t="shared" si="3"/>
        <v>2085</v>
      </c>
    </row>
    <row r="110" spans="2:13" x14ac:dyDescent="0.25">
      <c r="B110" s="59">
        <v>2008</v>
      </c>
      <c r="C110" s="60">
        <v>39278</v>
      </c>
      <c r="D110" s="61">
        <f>SUMIFS(Inputs!$E:$E,Inputs!$D:$D,"c",Inputs!$C:$C,$C110)</f>
        <v>2.1743514042857011</v>
      </c>
      <c r="E110" s="61">
        <f>IF(D110&gt;Calculations!$C$5,Calculations!$C$5,D110)</f>
        <v>2.1743514042857011</v>
      </c>
      <c r="G110" s="59">
        <v>2008</v>
      </c>
      <c r="H110" s="60">
        <v>39278</v>
      </c>
      <c r="I110" s="61">
        <f>SUMIFS(Inputs!$F:$F,Inputs!$D:$D,"c",Inputs!$C:$C,$H110)</f>
        <v>1.0770532030192225E-2</v>
      </c>
      <c r="J110" s="61">
        <f>IF(I110&gt;Calculations!$C$12,Calculations!$C$12,I110)</f>
        <v>1.0770532030192225E-2</v>
      </c>
      <c r="K110" s="11"/>
      <c r="L110" s="62">
        <f t="shared" si="2"/>
        <v>116</v>
      </c>
      <c r="M110" s="62">
        <f t="shared" si="3"/>
        <v>500</v>
      </c>
    </row>
    <row r="111" spans="2:13" x14ac:dyDescent="0.25">
      <c r="B111" s="59">
        <v>2008</v>
      </c>
      <c r="C111" s="60">
        <v>39279</v>
      </c>
      <c r="D111" s="61">
        <f>SUMIFS(Inputs!$E:$E,Inputs!$D:$D,"c",Inputs!$C:$C,$C111)</f>
        <v>0.45983321594772003</v>
      </c>
      <c r="E111" s="61">
        <f>IF(D111&gt;Calculations!$C$5,Calculations!$C$5,D111)</f>
        <v>0.45983321594772003</v>
      </c>
      <c r="G111" s="59">
        <v>2008</v>
      </c>
      <c r="H111" s="60">
        <v>39279</v>
      </c>
      <c r="I111" s="61">
        <f>SUMIFS(Inputs!$F:$F,Inputs!$D:$D,"c",Inputs!$C:$C,$H111)</f>
        <v>1.1571327036318788E-2</v>
      </c>
      <c r="J111" s="61">
        <f>IF(I111&gt;Calculations!$C$12,Calculations!$C$12,I111)</f>
        <v>1.1571327036318788E-2</v>
      </c>
      <c r="K111" s="11"/>
      <c r="L111" s="62">
        <f t="shared" si="2"/>
        <v>896</v>
      </c>
      <c r="M111" s="62">
        <f t="shared" si="3"/>
        <v>455</v>
      </c>
    </row>
    <row r="112" spans="2:13" x14ac:dyDescent="0.25">
      <c r="B112" s="59">
        <v>2008</v>
      </c>
      <c r="C112" s="60">
        <v>39280</v>
      </c>
      <c r="D112" s="61">
        <f>SUMIFS(Inputs!$E:$E,Inputs!$D:$D,"c",Inputs!$C:$C,$C112)</f>
        <v>0.33415342460466774</v>
      </c>
      <c r="E112" s="61">
        <f>IF(D112&gt;Calculations!$C$5,Calculations!$C$5,D112)</f>
        <v>0.33415342460466774</v>
      </c>
      <c r="G112" s="59">
        <v>2008</v>
      </c>
      <c r="H112" s="60">
        <v>39280</v>
      </c>
      <c r="I112" s="61">
        <f>SUMIFS(Inputs!$F:$F,Inputs!$D:$D,"c",Inputs!$C:$C,$H112)</f>
        <v>5.4865714074374232E-3</v>
      </c>
      <c r="J112" s="61">
        <f>IF(I112&gt;Calculations!$C$12,Calculations!$C$12,I112)</f>
        <v>5.4865714074374232E-3</v>
      </c>
      <c r="K112" s="11"/>
      <c r="L112" s="62">
        <f t="shared" si="2"/>
        <v>1203</v>
      </c>
      <c r="M112" s="62">
        <f t="shared" si="3"/>
        <v>1164</v>
      </c>
    </row>
    <row r="113" spans="2:13" x14ac:dyDescent="0.25">
      <c r="B113" s="59">
        <v>2008</v>
      </c>
      <c r="C113" s="60">
        <v>39281</v>
      </c>
      <c r="D113" s="61">
        <f>SUMIFS(Inputs!$E:$E,Inputs!$D:$D,"c",Inputs!$C:$C,$C113)</f>
        <v>0.25908130481345337</v>
      </c>
      <c r="E113" s="61">
        <f>IF(D113&gt;Calculations!$C$5,Calculations!$C$5,D113)</f>
        <v>0.25908130481345337</v>
      </c>
      <c r="G113" s="59">
        <v>2008</v>
      </c>
      <c r="H113" s="60">
        <v>39281</v>
      </c>
      <c r="I113" s="61">
        <f>SUMIFS(Inputs!$F:$F,Inputs!$D:$D,"c",Inputs!$C:$C,$H113)</f>
        <v>3.537648621442653E-3</v>
      </c>
      <c r="J113" s="61">
        <f>IF(I113&gt;Calculations!$C$12,Calculations!$C$12,I113)</f>
        <v>3.537648621442653E-3</v>
      </c>
      <c r="K113" s="11"/>
      <c r="L113" s="62">
        <f t="shared" si="2"/>
        <v>1492</v>
      </c>
      <c r="M113" s="62">
        <f t="shared" si="3"/>
        <v>1656</v>
      </c>
    </row>
    <row r="114" spans="2:13" x14ac:dyDescent="0.25">
      <c r="B114" s="59">
        <v>2008</v>
      </c>
      <c r="C114" s="60">
        <v>39282</v>
      </c>
      <c r="D114" s="61">
        <f>SUMIFS(Inputs!$E:$E,Inputs!$D:$D,"c",Inputs!$C:$C,$C114)</f>
        <v>0.17839397184674904</v>
      </c>
      <c r="E114" s="61">
        <f>IF(D114&gt;Calculations!$C$5,Calculations!$C$5,D114)</f>
        <v>0.17839397184674904</v>
      </c>
      <c r="G114" s="59">
        <v>2008</v>
      </c>
      <c r="H114" s="60">
        <v>39282</v>
      </c>
      <c r="I114" s="61">
        <f>SUMIFS(Inputs!$F:$F,Inputs!$D:$D,"c",Inputs!$C:$C,$H114)</f>
        <v>3.1838837592983874E-3</v>
      </c>
      <c r="J114" s="61">
        <f>IF(I114&gt;Calculations!$C$12,Calculations!$C$12,I114)</f>
        <v>3.1838837592983874E-3</v>
      </c>
      <c r="K114" s="11"/>
      <c r="L114" s="62">
        <f t="shared" si="2"/>
        <v>1890</v>
      </c>
      <c r="M114" s="62">
        <f t="shared" si="3"/>
        <v>1774</v>
      </c>
    </row>
    <row r="115" spans="2:13" x14ac:dyDescent="0.25">
      <c r="B115" s="59">
        <v>2008</v>
      </c>
      <c r="C115" s="60">
        <v>39283</v>
      </c>
      <c r="D115" s="61">
        <f>SUMIFS(Inputs!$E:$E,Inputs!$D:$D,"c",Inputs!$C:$C,$C115)</f>
        <v>1.3288051430978867</v>
      </c>
      <c r="E115" s="61">
        <f>IF(D115&gt;Calculations!$C$5,Calculations!$C$5,D115)</f>
        <v>1.3288051430978867</v>
      </c>
      <c r="G115" s="59">
        <v>2008</v>
      </c>
      <c r="H115" s="60">
        <v>39283</v>
      </c>
      <c r="I115" s="61">
        <f>SUMIFS(Inputs!$F:$F,Inputs!$D:$D,"c",Inputs!$C:$C,$H115)</f>
        <v>1.8646624279204091E-2</v>
      </c>
      <c r="J115" s="61">
        <f>IF(I115&gt;Calculations!$C$12,Calculations!$C$12,I115)</f>
        <v>1.8646624279204091E-2</v>
      </c>
      <c r="K115" s="11"/>
      <c r="L115" s="62">
        <f t="shared" si="2"/>
        <v>231</v>
      </c>
      <c r="M115" s="62">
        <f t="shared" si="3"/>
        <v>211</v>
      </c>
    </row>
    <row r="116" spans="2:13" x14ac:dyDescent="0.25">
      <c r="B116" s="59">
        <v>2008</v>
      </c>
      <c r="C116" s="60">
        <v>39284</v>
      </c>
      <c r="D116" s="61">
        <f>SUMIFS(Inputs!$E:$E,Inputs!$D:$D,"c",Inputs!$C:$C,$C116)</f>
        <v>0.25108300288479163</v>
      </c>
      <c r="E116" s="61">
        <f>IF(D116&gt;Calculations!$C$5,Calculations!$C$5,D116)</f>
        <v>0.25108300288479163</v>
      </c>
      <c r="G116" s="59">
        <v>2008</v>
      </c>
      <c r="H116" s="60">
        <v>39284</v>
      </c>
      <c r="I116" s="61">
        <f>SUMIFS(Inputs!$F:$F,Inputs!$D:$D,"c",Inputs!$C:$C,$H116)</f>
        <v>2.8751435159724836E-3</v>
      </c>
      <c r="J116" s="61">
        <f>IF(I116&gt;Calculations!$C$12,Calculations!$C$12,I116)</f>
        <v>2.8751435159724836E-3</v>
      </c>
      <c r="K116" s="11"/>
      <c r="L116" s="62">
        <f t="shared" si="2"/>
        <v>1536</v>
      </c>
      <c r="M116" s="62">
        <f t="shared" si="3"/>
        <v>1901</v>
      </c>
    </row>
    <row r="117" spans="2:13" x14ac:dyDescent="0.25">
      <c r="B117" s="59">
        <v>2008</v>
      </c>
      <c r="C117" s="60">
        <v>39285</v>
      </c>
      <c r="D117" s="61">
        <f>SUMIFS(Inputs!$E:$E,Inputs!$D:$D,"c",Inputs!$C:$C,$C117)</f>
        <v>0.5518056480168263</v>
      </c>
      <c r="E117" s="61">
        <f>IF(D117&gt;Calculations!$C$5,Calculations!$C$5,D117)</f>
        <v>0.5518056480168263</v>
      </c>
      <c r="G117" s="59">
        <v>2008</v>
      </c>
      <c r="H117" s="60">
        <v>39285</v>
      </c>
      <c r="I117" s="61">
        <f>SUMIFS(Inputs!$F:$F,Inputs!$D:$D,"c",Inputs!$C:$C,$H117)</f>
        <v>1.1909011677456494E-2</v>
      </c>
      <c r="J117" s="61">
        <f>IF(I117&gt;Calculations!$C$12,Calculations!$C$12,I117)</f>
        <v>1.1909011677456494E-2</v>
      </c>
      <c r="K117" s="11"/>
      <c r="L117" s="62">
        <f t="shared" si="2"/>
        <v>733</v>
      </c>
      <c r="M117" s="62">
        <f t="shared" si="3"/>
        <v>435</v>
      </c>
    </row>
    <row r="118" spans="2:13" x14ac:dyDescent="0.25">
      <c r="B118" s="59">
        <v>2008</v>
      </c>
      <c r="C118" s="60">
        <v>39286</v>
      </c>
      <c r="D118" s="61">
        <f>SUMIFS(Inputs!$E:$E,Inputs!$D:$D,"c",Inputs!$C:$C,$C118)</f>
        <v>0.28585808883357289</v>
      </c>
      <c r="E118" s="61">
        <f>IF(D118&gt;Calculations!$C$5,Calculations!$C$5,D118)</f>
        <v>0.28585808883357289</v>
      </c>
      <c r="G118" s="59">
        <v>2008</v>
      </c>
      <c r="H118" s="60">
        <v>39286</v>
      </c>
      <c r="I118" s="61">
        <f>SUMIFS(Inputs!$F:$F,Inputs!$D:$D,"c",Inputs!$C:$C,$H118)</f>
        <v>3.9782466770223292E-3</v>
      </c>
      <c r="J118" s="61">
        <f>IF(I118&gt;Calculations!$C$12,Calculations!$C$12,I118)</f>
        <v>3.9782466770223292E-3</v>
      </c>
      <c r="K118" s="11"/>
      <c r="L118" s="62">
        <f t="shared" si="2"/>
        <v>1384</v>
      </c>
      <c r="M118" s="62">
        <f t="shared" si="3"/>
        <v>1526</v>
      </c>
    </row>
    <row r="119" spans="2:13" x14ac:dyDescent="0.25">
      <c r="B119" s="59">
        <v>2008</v>
      </c>
      <c r="C119" s="60">
        <v>39287</v>
      </c>
      <c r="D119" s="61">
        <f>SUMIFS(Inputs!$E:$E,Inputs!$D:$D,"c",Inputs!$C:$C,$C119)</f>
        <v>8.6331490540005981E-2</v>
      </c>
      <c r="E119" s="61">
        <f>IF(D119&gt;Calculations!$C$5,Calculations!$C$5,D119)</f>
        <v>8.6331490540005981E-2</v>
      </c>
      <c r="G119" s="59">
        <v>2008</v>
      </c>
      <c r="H119" s="60">
        <v>39287</v>
      </c>
      <c r="I119" s="61">
        <f>SUMIFS(Inputs!$F:$F,Inputs!$D:$D,"c",Inputs!$C:$C,$H119)</f>
        <v>6.2069653085312004E-4</v>
      </c>
      <c r="J119" s="61">
        <f>IF(I119&gt;Calculations!$C$12,Calculations!$C$12,I119)</f>
        <v>6.2069653085312004E-4</v>
      </c>
      <c r="K119" s="11"/>
      <c r="L119" s="62">
        <f t="shared" si="2"/>
        <v>2523</v>
      </c>
      <c r="M119" s="62">
        <f t="shared" si="3"/>
        <v>2931</v>
      </c>
    </row>
    <row r="120" spans="2:13" x14ac:dyDescent="0.25">
      <c r="B120" s="59">
        <v>2008</v>
      </c>
      <c r="C120" s="60">
        <v>39288</v>
      </c>
      <c r="D120" s="61">
        <f>SUMIFS(Inputs!$E:$E,Inputs!$D:$D,"c",Inputs!$C:$C,$C120)</f>
        <v>2.1994526292769368E-2</v>
      </c>
      <c r="E120" s="61">
        <f>IF(D120&gt;Calculations!$C$5,Calculations!$C$5,D120)</f>
        <v>2.1994526292769368E-2</v>
      </c>
      <c r="G120" s="59">
        <v>2008</v>
      </c>
      <c r="H120" s="60">
        <v>39288</v>
      </c>
      <c r="I120" s="61">
        <f>SUMIFS(Inputs!$F:$F,Inputs!$D:$D,"c",Inputs!$C:$C,$H120)</f>
        <v>6.9466554748328453E-4</v>
      </c>
      <c r="J120" s="61">
        <f>IF(I120&gt;Calculations!$C$12,Calculations!$C$12,I120)</f>
        <v>6.9466554748328453E-4</v>
      </c>
      <c r="K120" s="11"/>
      <c r="L120" s="62">
        <f t="shared" si="2"/>
        <v>3103</v>
      </c>
      <c r="M120" s="62">
        <f t="shared" si="3"/>
        <v>2894</v>
      </c>
    </row>
    <row r="121" spans="2:13" x14ac:dyDescent="0.25">
      <c r="B121" s="59">
        <v>2008</v>
      </c>
      <c r="C121" s="60">
        <v>39289</v>
      </c>
      <c r="D121" s="61">
        <f>SUMIFS(Inputs!$E:$E,Inputs!$D:$D,"c",Inputs!$C:$C,$C121)</f>
        <v>0.1272331406922857</v>
      </c>
      <c r="E121" s="61">
        <f>IF(D121&gt;Calculations!$C$5,Calculations!$C$5,D121)</f>
        <v>0.1272331406922857</v>
      </c>
      <c r="G121" s="59">
        <v>2008</v>
      </c>
      <c r="H121" s="60">
        <v>39289</v>
      </c>
      <c r="I121" s="61">
        <f>SUMIFS(Inputs!$F:$F,Inputs!$D:$D,"c",Inputs!$C:$C,$H121)</f>
        <v>1.8781698135659176E-3</v>
      </c>
      <c r="J121" s="61">
        <f>IF(I121&gt;Calculations!$C$12,Calculations!$C$12,I121)</f>
        <v>1.8781698135659176E-3</v>
      </c>
      <c r="K121" s="11"/>
      <c r="L121" s="62">
        <f t="shared" si="2"/>
        <v>2223</v>
      </c>
      <c r="M121" s="62">
        <f t="shared" si="3"/>
        <v>2300</v>
      </c>
    </row>
    <row r="122" spans="2:13" x14ac:dyDescent="0.25">
      <c r="B122" s="59">
        <v>2008</v>
      </c>
      <c r="C122" s="60">
        <v>39290</v>
      </c>
      <c r="D122" s="61">
        <f>SUMIFS(Inputs!$E:$E,Inputs!$D:$D,"c",Inputs!$C:$C,$C122)</f>
        <v>0.22332210933907076</v>
      </c>
      <c r="E122" s="61">
        <f>IF(D122&gt;Calculations!$C$5,Calculations!$C$5,D122)</f>
        <v>0.22332210933907076</v>
      </c>
      <c r="G122" s="59">
        <v>2008</v>
      </c>
      <c r="H122" s="60">
        <v>39290</v>
      </c>
      <c r="I122" s="61">
        <f>SUMIFS(Inputs!$F:$F,Inputs!$D:$D,"c",Inputs!$C:$C,$H122)</f>
        <v>2.6982610849003506E-3</v>
      </c>
      <c r="J122" s="61">
        <f>IF(I122&gt;Calculations!$C$12,Calculations!$C$12,I122)</f>
        <v>2.6982610849003506E-3</v>
      </c>
      <c r="K122" s="11"/>
      <c r="L122" s="62">
        <f t="shared" si="2"/>
        <v>1661</v>
      </c>
      <c r="M122" s="62">
        <f t="shared" si="3"/>
        <v>1958</v>
      </c>
    </row>
    <row r="123" spans="2:13" x14ac:dyDescent="0.25">
      <c r="B123" s="59">
        <v>2008</v>
      </c>
      <c r="C123" s="60">
        <v>39291</v>
      </c>
      <c r="D123" s="61">
        <f>SUMIFS(Inputs!$E:$E,Inputs!$D:$D,"c",Inputs!$C:$C,$C123)</f>
        <v>1.8215674356228354E-2</v>
      </c>
      <c r="E123" s="61">
        <f>IF(D123&gt;Calculations!$C$5,Calculations!$C$5,D123)</f>
        <v>1.8215674356228354E-2</v>
      </c>
      <c r="G123" s="59">
        <v>2008</v>
      </c>
      <c r="H123" s="60">
        <v>39291</v>
      </c>
      <c r="I123" s="61">
        <f>SUMIFS(Inputs!$F:$F,Inputs!$D:$D,"c",Inputs!$C:$C,$H123)</f>
        <v>1.0291341444196808E-4</v>
      </c>
      <c r="J123" s="61">
        <f>IF(I123&gt;Calculations!$C$12,Calculations!$C$12,I123)</f>
        <v>1.0291341444196808E-4</v>
      </c>
      <c r="K123" s="11"/>
      <c r="L123" s="62">
        <f t="shared" si="2"/>
        <v>3147</v>
      </c>
      <c r="M123" s="62">
        <f t="shared" si="3"/>
        <v>3306</v>
      </c>
    </row>
    <row r="124" spans="2:13" x14ac:dyDescent="0.25">
      <c r="B124" s="59">
        <v>2008</v>
      </c>
      <c r="C124" s="60">
        <v>39292</v>
      </c>
      <c r="D124" s="61">
        <f>SUMIFS(Inputs!$E:$E,Inputs!$D:$D,"c",Inputs!$C:$C,$C124)</f>
        <v>0.67776201916119128</v>
      </c>
      <c r="E124" s="61">
        <f>IF(D124&gt;Calculations!$C$5,Calculations!$C$5,D124)</f>
        <v>0.67776201916119128</v>
      </c>
      <c r="G124" s="59">
        <v>2008</v>
      </c>
      <c r="H124" s="60">
        <v>39292</v>
      </c>
      <c r="I124" s="61">
        <f>SUMIFS(Inputs!$F:$F,Inputs!$D:$D,"c",Inputs!$C:$C,$H124)</f>
        <v>4.0007589864315095E-3</v>
      </c>
      <c r="J124" s="61">
        <f>IF(I124&gt;Calculations!$C$12,Calculations!$C$12,I124)</f>
        <v>4.0007589864315095E-3</v>
      </c>
      <c r="K124" s="11"/>
      <c r="L124" s="62">
        <f t="shared" si="2"/>
        <v>572</v>
      </c>
      <c r="M124" s="62">
        <f t="shared" si="3"/>
        <v>1522</v>
      </c>
    </row>
    <row r="125" spans="2:13" x14ac:dyDescent="0.25">
      <c r="B125" s="59">
        <v>2008</v>
      </c>
      <c r="C125" s="60">
        <v>39293</v>
      </c>
      <c r="D125" s="61">
        <f>SUMIFS(Inputs!$E:$E,Inputs!$D:$D,"c",Inputs!$C:$C,$C125)</f>
        <v>1.5666412599174762</v>
      </c>
      <c r="E125" s="61">
        <f>IF(D125&gt;Calculations!$C$5,Calculations!$C$5,D125)</f>
        <v>1.5666412599174762</v>
      </c>
      <c r="G125" s="59">
        <v>2008</v>
      </c>
      <c r="H125" s="60">
        <v>39293</v>
      </c>
      <c r="I125" s="61">
        <f>SUMIFS(Inputs!$F:$F,Inputs!$D:$D,"c",Inputs!$C:$C,$H125)</f>
        <v>1.4089489645945693E-2</v>
      </c>
      <c r="J125" s="61">
        <f>IF(I125&gt;Calculations!$C$12,Calculations!$C$12,I125)</f>
        <v>1.4089489645945693E-2</v>
      </c>
      <c r="K125" s="11"/>
      <c r="L125" s="62">
        <f t="shared" si="2"/>
        <v>178</v>
      </c>
      <c r="M125" s="62">
        <f t="shared" si="3"/>
        <v>336</v>
      </c>
    </row>
    <row r="126" spans="2:13" x14ac:dyDescent="0.25">
      <c r="B126" s="59">
        <v>2008</v>
      </c>
      <c r="C126" s="60">
        <v>39294</v>
      </c>
      <c r="D126" s="61">
        <f>SUMIFS(Inputs!$E:$E,Inputs!$D:$D,"c",Inputs!$C:$C,$C126)</f>
        <v>0.15021177651065637</v>
      </c>
      <c r="E126" s="61">
        <f>IF(D126&gt;Calculations!$C$5,Calculations!$C$5,D126)</f>
        <v>0.15021177651065637</v>
      </c>
      <c r="G126" s="59">
        <v>2008</v>
      </c>
      <c r="H126" s="60">
        <v>39294</v>
      </c>
      <c r="I126" s="61">
        <f>SUMIFS(Inputs!$F:$F,Inputs!$D:$D,"c",Inputs!$C:$C,$H126)</f>
        <v>8.0143821496682661E-3</v>
      </c>
      <c r="J126" s="61">
        <f>IF(I126&gt;Calculations!$C$12,Calculations!$C$12,I126)</f>
        <v>8.0143821496682661E-3</v>
      </c>
      <c r="K126" s="11"/>
      <c r="L126" s="62">
        <f t="shared" si="2"/>
        <v>2051</v>
      </c>
      <c r="M126" s="62">
        <f t="shared" si="3"/>
        <v>769</v>
      </c>
    </row>
    <row r="127" spans="2:13" x14ac:dyDescent="0.25">
      <c r="B127" s="59">
        <v>2008</v>
      </c>
      <c r="C127" s="60">
        <v>39295</v>
      </c>
      <c r="D127" s="61">
        <f>SUMIFS(Inputs!$E:$E,Inputs!$D:$D,"c",Inputs!$C:$C,$C127)</f>
        <v>0.22600107415876325</v>
      </c>
      <c r="E127" s="61">
        <f>IF(D127&gt;Calculations!$C$5,Calculations!$C$5,D127)</f>
        <v>0.22600107415876325</v>
      </c>
      <c r="G127" s="59">
        <v>2008</v>
      </c>
      <c r="H127" s="60">
        <v>39295</v>
      </c>
      <c r="I127" s="61">
        <f>SUMIFS(Inputs!$F:$F,Inputs!$D:$D,"c",Inputs!$C:$C,$H127)</f>
        <v>6.12013211509579E-3</v>
      </c>
      <c r="J127" s="61">
        <f>IF(I127&gt;Calculations!$C$12,Calculations!$C$12,I127)</f>
        <v>6.12013211509579E-3</v>
      </c>
      <c r="K127" s="11"/>
      <c r="L127" s="62">
        <f t="shared" si="2"/>
        <v>1650</v>
      </c>
      <c r="M127" s="62">
        <f t="shared" si="3"/>
        <v>1058</v>
      </c>
    </row>
    <row r="128" spans="2:13" x14ac:dyDescent="0.25">
      <c r="B128" s="59">
        <v>2008</v>
      </c>
      <c r="C128" s="60">
        <v>39296</v>
      </c>
      <c r="D128" s="61">
        <f>SUMIFS(Inputs!$E:$E,Inputs!$D:$D,"c",Inputs!$C:$C,$C128)</f>
        <v>0.1064381988866055</v>
      </c>
      <c r="E128" s="61">
        <f>IF(D128&gt;Calculations!$C$5,Calculations!$C$5,D128)</f>
        <v>0.1064381988866055</v>
      </c>
      <c r="G128" s="59">
        <v>2008</v>
      </c>
      <c r="H128" s="60">
        <v>39296</v>
      </c>
      <c r="I128" s="61">
        <f>SUMIFS(Inputs!$F:$F,Inputs!$D:$D,"c",Inputs!$C:$C,$H128)</f>
        <v>8.1172955641102343E-3</v>
      </c>
      <c r="J128" s="61">
        <f>IF(I128&gt;Calculations!$C$12,Calculations!$C$12,I128)</f>
        <v>8.1172955641102343E-3</v>
      </c>
      <c r="K128" s="11"/>
      <c r="L128" s="62">
        <f t="shared" si="2"/>
        <v>2378</v>
      </c>
      <c r="M128" s="62">
        <f t="shared" si="3"/>
        <v>760</v>
      </c>
    </row>
    <row r="129" spans="2:13" x14ac:dyDescent="0.25">
      <c r="B129" s="59">
        <v>2008</v>
      </c>
      <c r="C129" s="60">
        <v>39297</v>
      </c>
      <c r="D129" s="61">
        <f>SUMIFS(Inputs!$E:$E,Inputs!$D:$D,"c",Inputs!$C:$C,$C129)</f>
        <v>0</v>
      </c>
      <c r="E129" s="61">
        <f>IF(D129&gt;Calculations!$C$5,Calculations!$C$5,D129)</f>
        <v>0</v>
      </c>
      <c r="G129" s="59">
        <v>2008</v>
      </c>
      <c r="H129" s="60">
        <v>39297</v>
      </c>
      <c r="I129" s="61">
        <f>SUMIFS(Inputs!$F:$F,Inputs!$D:$D,"c",Inputs!$C:$C,$H129)</f>
        <v>0</v>
      </c>
      <c r="J129" s="61">
        <f>IF(I129&gt;Calculations!$C$12,Calculations!$C$12,I129)</f>
        <v>0</v>
      </c>
      <c r="K129" s="11"/>
      <c r="L129" s="62">
        <f t="shared" si="2"/>
        <v>3540</v>
      </c>
      <c r="M129" s="62">
        <f t="shared" si="3"/>
        <v>3541</v>
      </c>
    </row>
    <row r="130" spans="2:13" x14ac:dyDescent="0.25">
      <c r="B130" s="59">
        <v>2008</v>
      </c>
      <c r="C130" s="60">
        <v>39298</v>
      </c>
      <c r="D130" s="61">
        <f>SUMIFS(Inputs!$E:$E,Inputs!$D:$D,"c",Inputs!$C:$C,$C130)</f>
        <v>7.3711733094059644E-3</v>
      </c>
      <c r="E130" s="61">
        <f>IF(D130&gt;Calculations!$C$5,Calculations!$C$5,D130)</f>
        <v>7.3711733094059644E-3</v>
      </c>
      <c r="G130" s="59">
        <v>2008</v>
      </c>
      <c r="H130" s="60">
        <v>39298</v>
      </c>
      <c r="I130" s="61">
        <f>SUMIFS(Inputs!$F:$F,Inputs!$D:$D,"c",Inputs!$C:$C,$H130)</f>
        <v>9.390849067829588E-4</v>
      </c>
      <c r="J130" s="61">
        <f>IF(I130&gt;Calculations!$C$12,Calculations!$C$12,I130)</f>
        <v>9.390849067829588E-4</v>
      </c>
      <c r="K130" s="11"/>
      <c r="L130" s="62">
        <f t="shared" si="2"/>
        <v>3310</v>
      </c>
      <c r="M130" s="62">
        <f t="shared" si="3"/>
        <v>2762</v>
      </c>
    </row>
    <row r="131" spans="2:13" x14ac:dyDescent="0.25">
      <c r="B131" s="59">
        <v>2008</v>
      </c>
      <c r="C131" s="60">
        <v>39299</v>
      </c>
      <c r="D131" s="61">
        <f>SUMIFS(Inputs!$E:$E,Inputs!$D:$D,"c",Inputs!$C:$C,$C131)</f>
        <v>0.15646376643800591</v>
      </c>
      <c r="E131" s="61">
        <f>IF(D131&gt;Calculations!$C$5,Calculations!$C$5,D131)</f>
        <v>0.15646376643800591</v>
      </c>
      <c r="G131" s="59">
        <v>2008</v>
      </c>
      <c r="H131" s="60">
        <v>39299</v>
      </c>
      <c r="I131" s="61">
        <f>SUMIFS(Inputs!$F:$F,Inputs!$D:$D,"c",Inputs!$C:$C,$H131)</f>
        <v>3.1806677150970765E-3</v>
      </c>
      <c r="J131" s="61">
        <f>IF(I131&gt;Calculations!$C$12,Calculations!$C$12,I131)</f>
        <v>3.1806677150970765E-3</v>
      </c>
      <c r="K131" s="11"/>
      <c r="L131" s="62">
        <f t="shared" si="2"/>
        <v>2006</v>
      </c>
      <c r="M131" s="62">
        <f t="shared" si="3"/>
        <v>1776</v>
      </c>
    </row>
    <row r="132" spans="2:13" x14ac:dyDescent="0.25">
      <c r="B132" s="59">
        <v>2008</v>
      </c>
      <c r="C132" s="60">
        <v>39300</v>
      </c>
      <c r="D132" s="61">
        <f>SUMIFS(Inputs!$E:$E,Inputs!$D:$D,"c",Inputs!$C:$C,$C132)</f>
        <v>0.23054212857101505</v>
      </c>
      <c r="E132" s="61">
        <f>IF(D132&gt;Calculations!$C$5,Calculations!$C$5,D132)</f>
        <v>0.23054212857101505</v>
      </c>
      <c r="G132" s="59">
        <v>2008</v>
      </c>
      <c r="H132" s="60">
        <v>39300</v>
      </c>
      <c r="I132" s="61">
        <f>SUMIFS(Inputs!$F:$F,Inputs!$D:$D,"c",Inputs!$C:$C,$H132)</f>
        <v>3.7659877597357701E-3</v>
      </c>
      <c r="J132" s="61">
        <f>IF(I132&gt;Calculations!$C$12,Calculations!$C$12,I132)</f>
        <v>3.7659877597357701E-3</v>
      </c>
      <c r="K132" s="11"/>
      <c r="L132" s="62">
        <f t="shared" si="2"/>
        <v>1620</v>
      </c>
      <c r="M132" s="62">
        <f t="shared" si="3"/>
        <v>1578</v>
      </c>
    </row>
    <row r="133" spans="2:13" x14ac:dyDescent="0.25">
      <c r="B133" s="59">
        <v>2008</v>
      </c>
      <c r="C133" s="60">
        <v>39301</v>
      </c>
      <c r="D133" s="61">
        <f>SUMIFS(Inputs!$E:$E,Inputs!$D:$D,"c",Inputs!$C:$C,$C133)</f>
        <v>7.3554146928195382E-2</v>
      </c>
      <c r="E133" s="61">
        <f>IF(D133&gt;Calculations!$C$5,Calculations!$C$5,D133)</f>
        <v>7.3554146928195382E-2</v>
      </c>
      <c r="G133" s="59">
        <v>2008</v>
      </c>
      <c r="H133" s="60">
        <v>39301</v>
      </c>
      <c r="I133" s="61">
        <f>SUMIFS(Inputs!$F:$F,Inputs!$D:$D,"c",Inputs!$C:$C,$H133)</f>
        <v>1.2767695479206666E-3</v>
      </c>
      <c r="J133" s="61">
        <f>IF(I133&gt;Calculations!$C$12,Calculations!$C$12,I133)</f>
        <v>1.2767695479206666E-3</v>
      </c>
      <c r="K133" s="11"/>
      <c r="L133" s="62">
        <f t="shared" ref="L133:L196" si="4">RANK(D133,$D$5:$D$3657,0)</f>
        <v>2635</v>
      </c>
      <c r="M133" s="62">
        <f t="shared" ref="M133:M196" si="5">RANK(I133,$I$5:$I$3657,0)</f>
        <v>2575</v>
      </c>
    </row>
    <row r="134" spans="2:13" x14ac:dyDescent="0.25">
      <c r="B134" s="59">
        <v>2008</v>
      </c>
      <c r="C134" s="60">
        <v>39302</v>
      </c>
      <c r="D134" s="61">
        <f>SUMIFS(Inputs!$E:$E,Inputs!$D:$D,"c",Inputs!$C:$C,$C134)</f>
        <v>7.7008178400403929E-2</v>
      </c>
      <c r="E134" s="61">
        <f>IF(D134&gt;Calculations!$C$5,Calculations!$C$5,D134)</f>
        <v>7.7008178400403929E-2</v>
      </c>
      <c r="G134" s="59">
        <v>2008</v>
      </c>
      <c r="H134" s="60">
        <v>39302</v>
      </c>
      <c r="I134" s="61">
        <f>SUMIFS(Inputs!$F:$F,Inputs!$D:$D,"c",Inputs!$C:$C,$H134)</f>
        <v>8.4485481168453166E-3</v>
      </c>
      <c r="J134" s="61">
        <f>IF(I134&gt;Calculations!$C$12,Calculations!$C$12,I134)</f>
        <v>8.4485481168453166E-3</v>
      </c>
      <c r="K134" s="11"/>
      <c r="L134" s="62">
        <f t="shared" si="4"/>
        <v>2600</v>
      </c>
      <c r="M134" s="62">
        <f t="shared" si="5"/>
        <v>725</v>
      </c>
    </row>
    <row r="135" spans="2:13" x14ac:dyDescent="0.25">
      <c r="B135" s="59">
        <v>2008</v>
      </c>
      <c r="C135" s="60">
        <v>39303</v>
      </c>
      <c r="D135" s="61">
        <f>SUMIFS(Inputs!$E:$E,Inputs!$D:$D,"c",Inputs!$C:$C,$C135)</f>
        <v>0</v>
      </c>
      <c r="E135" s="61">
        <f>IF(D135&gt;Calculations!$C$5,Calculations!$C$5,D135)</f>
        <v>0</v>
      </c>
      <c r="G135" s="59">
        <v>2008</v>
      </c>
      <c r="H135" s="60">
        <v>39303</v>
      </c>
      <c r="I135" s="61">
        <f>SUMIFS(Inputs!$F:$F,Inputs!$D:$D,"c",Inputs!$C:$C,$H135)</f>
        <v>0</v>
      </c>
      <c r="J135" s="61">
        <f>IF(I135&gt;Calculations!$C$12,Calculations!$C$12,I135)</f>
        <v>0</v>
      </c>
      <c r="K135" s="11"/>
      <c r="L135" s="62">
        <f t="shared" si="4"/>
        <v>3540</v>
      </c>
      <c r="M135" s="62">
        <f t="shared" si="5"/>
        <v>3541</v>
      </c>
    </row>
    <row r="136" spans="2:13" x14ac:dyDescent="0.25">
      <c r="B136" s="59">
        <v>2008</v>
      </c>
      <c r="C136" s="60">
        <v>39304</v>
      </c>
      <c r="D136" s="61">
        <f>SUMIFS(Inputs!$E:$E,Inputs!$D:$D,"c",Inputs!$C:$C,$C136)</f>
        <v>0.30593585278236063</v>
      </c>
      <c r="E136" s="61">
        <f>IF(D136&gt;Calculations!$C$5,Calculations!$C$5,D136)</f>
        <v>0.30593585278236063</v>
      </c>
      <c r="G136" s="59">
        <v>2008</v>
      </c>
      <c r="H136" s="60">
        <v>39304</v>
      </c>
      <c r="I136" s="61">
        <f>SUMIFS(Inputs!$F:$F,Inputs!$D:$D,"c",Inputs!$C:$C,$H136)</f>
        <v>3.0102173724275666E-3</v>
      </c>
      <c r="J136" s="61">
        <f>IF(I136&gt;Calculations!$C$12,Calculations!$C$12,I136)</f>
        <v>3.0102173724275666E-3</v>
      </c>
      <c r="K136" s="11"/>
      <c r="L136" s="62">
        <f t="shared" si="4"/>
        <v>1309</v>
      </c>
      <c r="M136" s="62">
        <f t="shared" si="5"/>
        <v>1837</v>
      </c>
    </row>
    <row r="137" spans="2:13" x14ac:dyDescent="0.25">
      <c r="B137" s="59">
        <v>2008</v>
      </c>
      <c r="C137" s="60">
        <v>39305</v>
      </c>
      <c r="D137" s="61">
        <f>SUMIFS(Inputs!$E:$E,Inputs!$D:$D,"c",Inputs!$C:$C,$C137)</f>
        <v>1.4999276390054703</v>
      </c>
      <c r="E137" s="61">
        <f>IF(D137&gt;Calculations!$C$5,Calculations!$C$5,D137)</f>
        <v>1.4999276390054703</v>
      </c>
      <c r="G137" s="59">
        <v>2008</v>
      </c>
      <c r="H137" s="60">
        <v>39305</v>
      </c>
      <c r="I137" s="61">
        <f>SUMIFS(Inputs!$F:$F,Inputs!$D:$D,"c",Inputs!$C:$C,$H137)</f>
        <v>7.0141924030603887E-3</v>
      </c>
      <c r="J137" s="61">
        <f>IF(I137&gt;Calculations!$C$12,Calculations!$C$12,I137)</f>
        <v>7.0141924030603887E-3</v>
      </c>
      <c r="K137" s="11"/>
      <c r="L137" s="62">
        <f t="shared" si="4"/>
        <v>193</v>
      </c>
      <c r="M137" s="62">
        <f t="shared" si="5"/>
        <v>919</v>
      </c>
    </row>
    <row r="138" spans="2:13" x14ac:dyDescent="0.25">
      <c r="B138" s="59">
        <v>2008</v>
      </c>
      <c r="C138" s="60">
        <v>39306</v>
      </c>
      <c r="D138" s="61">
        <f>SUMIFS(Inputs!$E:$E,Inputs!$D:$D,"c",Inputs!$C:$C,$C138)</f>
        <v>0.54190988000939089</v>
      </c>
      <c r="E138" s="61">
        <f>IF(D138&gt;Calculations!$C$5,Calculations!$C$5,D138)</f>
        <v>0.54190988000939089</v>
      </c>
      <c r="G138" s="59">
        <v>2008</v>
      </c>
      <c r="H138" s="60">
        <v>39306</v>
      </c>
      <c r="I138" s="61">
        <f>SUMIFS(Inputs!$F:$F,Inputs!$D:$D,"c",Inputs!$C:$C,$H138)</f>
        <v>1.1133945024940424E-2</v>
      </c>
      <c r="J138" s="61">
        <f>IF(I138&gt;Calculations!$C$12,Calculations!$C$12,I138)</f>
        <v>1.1133945024940424E-2</v>
      </c>
      <c r="K138" s="11"/>
      <c r="L138" s="62">
        <f t="shared" si="4"/>
        <v>749</v>
      </c>
      <c r="M138" s="62">
        <f t="shared" si="5"/>
        <v>482</v>
      </c>
    </row>
    <row r="139" spans="2:13" x14ac:dyDescent="0.25">
      <c r="B139" s="59">
        <v>2008</v>
      </c>
      <c r="C139" s="60">
        <v>39307</v>
      </c>
      <c r="D139" s="61">
        <f>SUMIFS(Inputs!$E:$E,Inputs!$D:$D,"c",Inputs!$C:$C,$C139)</f>
        <v>3.51159866341203E-2</v>
      </c>
      <c r="E139" s="61">
        <f>IF(D139&gt;Calculations!$C$5,Calculations!$C$5,D139)</f>
        <v>3.51159866341203E-2</v>
      </c>
      <c r="G139" s="59">
        <v>2008</v>
      </c>
      <c r="H139" s="60">
        <v>39307</v>
      </c>
      <c r="I139" s="61">
        <f>SUMIFS(Inputs!$F:$F,Inputs!$D:$D,"c",Inputs!$C:$C,$H139)</f>
        <v>3.923573925600033E-4</v>
      </c>
      <c r="J139" s="61">
        <f>IF(I139&gt;Calculations!$C$12,Calculations!$C$12,I139)</f>
        <v>3.923573925600033E-4</v>
      </c>
      <c r="K139" s="11"/>
      <c r="L139" s="62">
        <f t="shared" si="4"/>
        <v>2965</v>
      </c>
      <c r="M139" s="62">
        <f t="shared" si="5"/>
        <v>3079</v>
      </c>
    </row>
    <row r="140" spans="2:13" x14ac:dyDescent="0.25">
      <c r="B140" s="59">
        <v>2008</v>
      </c>
      <c r="C140" s="60">
        <v>39308</v>
      </c>
      <c r="D140" s="61">
        <f>SUMIFS(Inputs!$E:$E,Inputs!$D:$D,"c",Inputs!$C:$C,$C140)</f>
        <v>0.34434828472282519</v>
      </c>
      <c r="E140" s="61">
        <f>IF(D140&gt;Calculations!$C$5,Calculations!$C$5,D140)</f>
        <v>0.34434828472282519</v>
      </c>
      <c r="G140" s="59">
        <v>2008</v>
      </c>
      <c r="H140" s="60">
        <v>39308</v>
      </c>
      <c r="I140" s="61">
        <f>SUMIFS(Inputs!$F:$F,Inputs!$D:$D,"c",Inputs!$C:$C,$H140)</f>
        <v>2.7989232684014011E-2</v>
      </c>
      <c r="J140" s="61">
        <f>IF(I140&gt;Calculations!$C$12,Calculations!$C$12,I140)</f>
        <v>2.7989232684014011E-2</v>
      </c>
      <c r="K140" s="11"/>
      <c r="L140" s="62">
        <f t="shared" si="4"/>
        <v>1176</v>
      </c>
      <c r="M140" s="62">
        <f t="shared" si="5"/>
        <v>120</v>
      </c>
    </row>
    <row r="141" spans="2:13" x14ac:dyDescent="0.25">
      <c r="B141" s="59">
        <v>2008</v>
      </c>
      <c r="C141" s="60">
        <v>39309</v>
      </c>
      <c r="D141" s="61">
        <f>SUMIFS(Inputs!$E:$E,Inputs!$D:$D,"c",Inputs!$C:$C,$C141)</f>
        <v>0.10775677700914321</v>
      </c>
      <c r="E141" s="61">
        <f>IF(D141&gt;Calculations!$C$5,Calculations!$C$5,D141)</f>
        <v>0.10775677700914321</v>
      </c>
      <c r="G141" s="59">
        <v>2008</v>
      </c>
      <c r="H141" s="60">
        <v>39309</v>
      </c>
      <c r="I141" s="61">
        <f>SUMIFS(Inputs!$F:$F,Inputs!$D:$D,"c",Inputs!$C:$C,$H141)</f>
        <v>1.2317449291023054E-3</v>
      </c>
      <c r="J141" s="61">
        <f>IF(I141&gt;Calculations!$C$12,Calculations!$C$12,I141)</f>
        <v>1.2317449291023054E-3</v>
      </c>
      <c r="K141" s="11"/>
      <c r="L141" s="62">
        <f t="shared" si="4"/>
        <v>2371</v>
      </c>
      <c r="M141" s="62">
        <f t="shared" si="5"/>
        <v>2604</v>
      </c>
    </row>
    <row r="142" spans="2:13" x14ac:dyDescent="0.25">
      <c r="B142" s="59">
        <v>2008</v>
      </c>
      <c r="C142" s="60">
        <v>39310</v>
      </c>
      <c r="D142" s="61">
        <f>SUMIFS(Inputs!$E:$E,Inputs!$D:$D,"c",Inputs!$C:$C,$C142)</f>
        <v>1.1701801949565995</v>
      </c>
      <c r="E142" s="61">
        <f>IF(D142&gt;Calculations!$C$5,Calculations!$C$5,D142)</f>
        <v>1.1701801949565995</v>
      </c>
      <c r="G142" s="59">
        <v>2008</v>
      </c>
      <c r="H142" s="60">
        <v>39310</v>
      </c>
      <c r="I142" s="61">
        <f>SUMIFS(Inputs!$F:$F,Inputs!$D:$D,"c",Inputs!$C:$C,$H142)</f>
        <v>1.3690700164983067E-2</v>
      </c>
      <c r="J142" s="61">
        <f>IF(I142&gt;Calculations!$C$12,Calculations!$C$12,I142)</f>
        <v>1.3690700164983067E-2</v>
      </c>
      <c r="K142" s="11"/>
      <c r="L142" s="62">
        <f t="shared" si="4"/>
        <v>278</v>
      </c>
      <c r="M142" s="62">
        <f t="shared" si="5"/>
        <v>348</v>
      </c>
    </row>
    <row r="143" spans="2:13" x14ac:dyDescent="0.25">
      <c r="B143" s="59">
        <v>2008</v>
      </c>
      <c r="C143" s="60">
        <v>39311</v>
      </c>
      <c r="D143" s="61">
        <f>SUMIFS(Inputs!$E:$E,Inputs!$D:$D,"c",Inputs!$C:$C,$C143)</f>
        <v>0.52392254479145572</v>
      </c>
      <c r="E143" s="61">
        <f>IF(D143&gt;Calculations!$C$5,Calculations!$C$5,D143)</f>
        <v>0.52392254479145572</v>
      </c>
      <c r="G143" s="59">
        <v>2008</v>
      </c>
      <c r="H143" s="60">
        <v>39311</v>
      </c>
      <c r="I143" s="61">
        <f>SUMIFS(Inputs!$F:$F,Inputs!$D:$D,"c",Inputs!$C:$C,$H143)</f>
        <v>4.0715119588603625E-3</v>
      </c>
      <c r="J143" s="61">
        <f>IF(I143&gt;Calculations!$C$12,Calculations!$C$12,I143)</f>
        <v>4.0715119588603625E-3</v>
      </c>
      <c r="K143" s="11"/>
      <c r="L143" s="62">
        <f t="shared" si="4"/>
        <v>785</v>
      </c>
      <c r="M143" s="62">
        <f t="shared" si="5"/>
        <v>1497</v>
      </c>
    </row>
    <row r="144" spans="2:13" x14ac:dyDescent="0.25">
      <c r="B144" s="59">
        <v>2008</v>
      </c>
      <c r="C144" s="60">
        <v>39312</v>
      </c>
      <c r="D144" s="61">
        <f>SUMIFS(Inputs!$E:$E,Inputs!$D:$D,"c",Inputs!$C:$C,$C144)</f>
        <v>0.19129030909400815</v>
      </c>
      <c r="E144" s="61">
        <f>IF(D144&gt;Calculations!$C$5,Calculations!$C$5,D144)</f>
        <v>0.19129030909400815</v>
      </c>
      <c r="G144" s="59">
        <v>2008</v>
      </c>
      <c r="H144" s="60">
        <v>39312</v>
      </c>
      <c r="I144" s="61">
        <f>SUMIFS(Inputs!$F:$F,Inputs!$D:$D,"c",Inputs!$C:$C,$H144)</f>
        <v>1.4600840673954223E-3</v>
      </c>
      <c r="J144" s="61">
        <f>IF(I144&gt;Calculations!$C$12,Calculations!$C$12,I144)</f>
        <v>1.4600840673954223E-3</v>
      </c>
      <c r="K144" s="11"/>
      <c r="L144" s="62">
        <f t="shared" si="4"/>
        <v>1824</v>
      </c>
      <c r="M144" s="62">
        <f t="shared" si="5"/>
        <v>2487</v>
      </c>
    </row>
    <row r="145" spans="2:13" x14ac:dyDescent="0.25">
      <c r="B145" s="59">
        <v>2008</v>
      </c>
      <c r="C145" s="60">
        <v>39313</v>
      </c>
      <c r="D145" s="61">
        <f>SUMIFS(Inputs!$E:$E,Inputs!$D:$D,"c",Inputs!$C:$C,$C145)</f>
        <v>0.14013591002794742</v>
      </c>
      <c r="E145" s="61">
        <f>IF(D145&gt;Calculations!$C$5,Calculations!$C$5,D145)</f>
        <v>0.14013591002794742</v>
      </c>
      <c r="G145" s="59">
        <v>2008</v>
      </c>
      <c r="H145" s="60">
        <v>39313</v>
      </c>
      <c r="I145" s="61">
        <f>SUMIFS(Inputs!$F:$F,Inputs!$D:$D,"c",Inputs!$C:$C,$H145)</f>
        <v>2.2640951177232979E-3</v>
      </c>
      <c r="J145" s="61">
        <f>IF(I145&gt;Calculations!$C$12,Calculations!$C$12,I145)</f>
        <v>2.2640951177232979E-3</v>
      </c>
      <c r="K145" s="11"/>
      <c r="L145" s="62">
        <f t="shared" si="4"/>
        <v>2110</v>
      </c>
      <c r="M145" s="62">
        <f t="shared" si="5"/>
        <v>2139</v>
      </c>
    </row>
    <row r="146" spans="2:13" x14ac:dyDescent="0.25">
      <c r="B146" s="59">
        <v>2008</v>
      </c>
      <c r="C146" s="60">
        <v>39314</v>
      </c>
      <c r="D146" s="61">
        <f>SUMIFS(Inputs!$E:$E,Inputs!$D:$D,"c",Inputs!$C:$C,$C146)</f>
        <v>0</v>
      </c>
      <c r="E146" s="61">
        <f>IF(D146&gt;Calculations!$C$5,Calculations!$C$5,D146)</f>
        <v>0</v>
      </c>
      <c r="G146" s="59">
        <v>2008</v>
      </c>
      <c r="H146" s="60">
        <v>39314</v>
      </c>
      <c r="I146" s="61">
        <f>SUMIFS(Inputs!$F:$F,Inputs!$D:$D,"c",Inputs!$C:$C,$H146)</f>
        <v>0</v>
      </c>
      <c r="J146" s="61">
        <f>IF(I146&gt;Calculations!$C$12,Calculations!$C$12,I146)</f>
        <v>0</v>
      </c>
      <c r="K146" s="11"/>
      <c r="L146" s="62">
        <f t="shared" si="4"/>
        <v>3540</v>
      </c>
      <c r="M146" s="62">
        <f t="shared" si="5"/>
        <v>3541</v>
      </c>
    </row>
    <row r="147" spans="2:13" x14ac:dyDescent="0.25">
      <c r="B147" s="59">
        <v>2008</v>
      </c>
      <c r="C147" s="60">
        <v>39315</v>
      </c>
      <c r="D147" s="61">
        <f>SUMIFS(Inputs!$E:$E,Inputs!$D:$D,"c",Inputs!$C:$C,$C147)</f>
        <v>2.1698650226248711E-2</v>
      </c>
      <c r="E147" s="61">
        <f>IF(D147&gt;Calculations!$C$5,Calculations!$C$5,D147)</f>
        <v>2.1698650226248711E-2</v>
      </c>
      <c r="G147" s="59">
        <v>2008</v>
      </c>
      <c r="H147" s="60">
        <v>39315</v>
      </c>
      <c r="I147" s="61">
        <f>SUMIFS(Inputs!$F:$F,Inputs!$D:$D,"c",Inputs!$C:$C,$H147)</f>
        <v>4.3738201137836439E-4</v>
      </c>
      <c r="J147" s="61">
        <f>IF(I147&gt;Calculations!$C$12,Calculations!$C$12,I147)</f>
        <v>4.3738201137836439E-4</v>
      </c>
      <c r="K147" s="11"/>
      <c r="L147" s="62">
        <f t="shared" si="4"/>
        <v>3112</v>
      </c>
      <c r="M147" s="62">
        <f t="shared" si="5"/>
        <v>3049</v>
      </c>
    </row>
    <row r="148" spans="2:13" x14ac:dyDescent="0.25">
      <c r="B148" s="59">
        <v>2008</v>
      </c>
      <c r="C148" s="60">
        <v>39316</v>
      </c>
      <c r="D148" s="61">
        <f>SUMIFS(Inputs!$E:$E,Inputs!$D:$D,"c",Inputs!$C:$C,$C148)</f>
        <v>5.9818422144393955E-4</v>
      </c>
      <c r="E148" s="61">
        <f>IF(D148&gt;Calculations!$C$5,Calculations!$C$5,D148)</f>
        <v>5.9818422144393955E-4</v>
      </c>
      <c r="G148" s="59">
        <v>2008</v>
      </c>
      <c r="H148" s="60">
        <v>39316</v>
      </c>
      <c r="I148" s="61">
        <f>SUMIFS(Inputs!$F:$F,Inputs!$D:$D,"c",Inputs!$C:$C,$H148)</f>
        <v>2.9909211072196978E-4</v>
      </c>
      <c r="J148" s="61">
        <f>IF(I148&gt;Calculations!$C$12,Calculations!$C$12,I148)</f>
        <v>2.9909211072196978E-4</v>
      </c>
      <c r="K148" s="11"/>
      <c r="L148" s="62">
        <f t="shared" si="4"/>
        <v>3505</v>
      </c>
      <c r="M148" s="62">
        <f t="shared" si="5"/>
        <v>3135</v>
      </c>
    </row>
    <row r="149" spans="2:13" x14ac:dyDescent="0.25">
      <c r="B149" s="59">
        <v>2008</v>
      </c>
      <c r="C149" s="60">
        <v>39317</v>
      </c>
      <c r="D149" s="61">
        <f>SUMIFS(Inputs!$E:$E,Inputs!$D:$D,"c",Inputs!$C:$C,$C149)</f>
        <v>1.4150594485770613E-3</v>
      </c>
      <c r="E149" s="61">
        <f>IF(D149&gt;Calculations!$C$5,Calculations!$C$5,D149)</f>
        <v>1.4150594485770613E-3</v>
      </c>
      <c r="G149" s="59">
        <v>2008</v>
      </c>
      <c r="H149" s="60">
        <v>39317</v>
      </c>
      <c r="I149" s="61">
        <f>SUMIFS(Inputs!$F:$F,Inputs!$D:$D,"c",Inputs!$C:$C,$H149)</f>
        <v>2.5728353610492021E-5</v>
      </c>
      <c r="J149" s="61">
        <f>IF(I149&gt;Calculations!$C$12,Calculations!$C$12,I149)</f>
        <v>2.5728353610492021E-5</v>
      </c>
      <c r="K149" s="11"/>
      <c r="L149" s="62">
        <f t="shared" si="4"/>
        <v>3470</v>
      </c>
      <c r="M149" s="62">
        <f t="shared" si="5"/>
        <v>3447</v>
      </c>
    </row>
    <row r="150" spans="2:13" x14ac:dyDescent="0.25">
      <c r="B150" s="59">
        <v>2008</v>
      </c>
      <c r="C150" s="60">
        <v>39318</v>
      </c>
      <c r="D150" s="61">
        <f>SUMIFS(Inputs!$E:$E,Inputs!$D:$D,"c",Inputs!$C:$C,$C150)</f>
        <v>7.8159522224473463E-2</v>
      </c>
      <c r="E150" s="61">
        <f>IF(D150&gt;Calculations!$C$5,Calculations!$C$5,D150)</f>
        <v>7.8159522224473463E-2</v>
      </c>
      <c r="G150" s="59">
        <v>2008</v>
      </c>
      <c r="H150" s="60">
        <v>39318</v>
      </c>
      <c r="I150" s="61">
        <f>SUMIFS(Inputs!$F:$F,Inputs!$D:$D,"c",Inputs!$C:$C,$H150)</f>
        <v>4.0522156936524936E-3</v>
      </c>
      <c r="J150" s="61">
        <f>IF(I150&gt;Calculations!$C$12,Calculations!$C$12,I150)</f>
        <v>4.0522156936524936E-3</v>
      </c>
      <c r="K150" s="11"/>
      <c r="L150" s="62">
        <f t="shared" si="4"/>
        <v>2590</v>
      </c>
      <c r="M150" s="62">
        <f t="shared" si="5"/>
        <v>1501</v>
      </c>
    </row>
    <row r="151" spans="2:13" x14ac:dyDescent="0.25">
      <c r="B151" s="59">
        <v>2008</v>
      </c>
      <c r="C151" s="60">
        <v>39319</v>
      </c>
      <c r="D151" s="61">
        <f>SUMIFS(Inputs!$E:$E,Inputs!$D:$D,"c",Inputs!$C:$C,$C151)</f>
        <v>1.3443064761482081E-3</v>
      </c>
      <c r="E151" s="61">
        <f>IF(D151&gt;Calculations!$C$5,Calculations!$C$5,D151)</f>
        <v>1.3443064761482081E-3</v>
      </c>
      <c r="G151" s="59">
        <v>2008</v>
      </c>
      <c r="H151" s="60">
        <v>39319</v>
      </c>
      <c r="I151" s="61">
        <f>SUMIFS(Inputs!$F:$F,Inputs!$D:$D,"c",Inputs!$C:$C,$H151)</f>
        <v>6.1104839824918555E-5</v>
      </c>
      <c r="J151" s="61">
        <f>IF(I151&gt;Calculations!$C$12,Calculations!$C$12,I151)</f>
        <v>6.1104839824918555E-5</v>
      </c>
      <c r="K151" s="11"/>
      <c r="L151" s="62">
        <f t="shared" si="4"/>
        <v>3473</v>
      </c>
      <c r="M151" s="62">
        <f t="shared" si="5"/>
        <v>3377</v>
      </c>
    </row>
    <row r="152" spans="2:13" x14ac:dyDescent="0.25">
      <c r="B152" s="59">
        <v>2008</v>
      </c>
      <c r="C152" s="60">
        <v>39320</v>
      </c>
      <c r="D152" s="61">
        <f>SUMIFS(Inputs!$E:$E,Inputs!$D:$D,"c",Inputs!$C:$C,$C152)</f>
        <v>0</v>
      </c>
      <c r="E152" s="61">
        <f>IF(D152&gt;Calculations!$C$5,Calculations!$C$5,D152)</f>
        <v>0</v>
      </c>
      <c r="G152" s="59">
        <v>2008</v>
      </c>
      <c r="H152" s="60">
        <v>39320</v>
      </c>
      <c r="I152" s="61">
        <f>SUMIFS(Inputs!$F:$F,Inputs!$D:$D,"c",Inputs!$C:$C,$H152)</f>
        <v>0</v>
      </c>
      <c r="J152" s="61">
        <f>IF(I152&gt;Calculations!$C$12,Calculations!$C$12,I152)</f>
        <v>0</v>
      </c>
      <c r="K152" s="11"/>
      <c r="L152" s="62">
        <f t="shared" si="4"/>
        <v>3540</v>
      </c>
      <c r="M152" s="62">
        <f t="shared" si="5"/>
        <v>3541</v>
      </c>
    </row>
    <row r="153" spans="2:13" x14ac:dyDescent="0.25">
      <c r="B153" s="59">
        <v>2008</v>
      </c>
      <c r="C153" s="60">
        <v>39321</v>
      </c>
      <c r="D153" s="61">
        <f>SUMIFS(Inputs!$E:$E,Inputs!$D:$D,"c",Inputs!$C:$C,$C153)</f>
        <v>0.22646096847955077</v>
      </c>
      <c r="E153" s="61">
        <f>IF(D153&gt;Calculations!$C$5,Calculations!$C$5,D153)</f>
        <v>0.22646096847955077</v>
      </c>
      <c r="G153" s="59">
        <v>2008</v>
      </c>
      <c r="H153" s="60">
        <v>39321</v>
      </c>
      <c r="I153" s="61">
        <f>SUMIFS(Inputs!$F:$F,Inputs!$D:$D,"c",Inputs!$C:$C,$H153)</f>
        <v>2.965192753609206E-3</v>
      </c>
      <c r="J153" s="61">
        <f>IF(I153&gt;Calculations!$C$12,Calculations!$C$12,I153)</f>
        <v>2.965192753609206E-3</v>
      </c>
      <c r="K153" s="11"/>
      <c r="L153" s="62">
        <f t="shared" si="4"/>
        <v>1644</v>
      </c>
      <c r="M153" s="62">
        <f t="shared" si="5"/>
        <v>1855</v>
      </c>
    </row>
    <row r="154" spans="2:13" x14ac:dyDescent="0.25">
      <c r="B154" s="59">
        <v>2008</v>
      </c>
      <c r="C154" s="60">
        <v>39322</v>
      </c>
      <c r="D154" s="61">
        <f>SUMIFS(Inputs!$E:$E,Inputs!$D:$D,"c",Inputs!$C:$C,$C154)</f>
        <v>7.6249191968894417E-2</v>
      </c>
      <c r="E154" s="61">
        <f>IF(D154&gt;Calculations!$C$5,Calculations!$C$5,D154)</f>
        <v>7.6249191968894417E-2</v>
      </c>
      <c r="G154" s="59">
        <v>2008</v>
      </c>
      <c r="H154" s="60">
        <v>39322</v>
      </c>
      <c r="I154" s="61">
        <f>SUMIFS(Inputs!$F:$F,Inputs!$D:$D,"c",Inputs!$C:$C,$H154)</f>
        <v>1.4407878021875534E-3</v>
      </c>
      <c r="J154" s="61">
        <f>IF(I154&gt;Calculations!$C$12,Calculations!$C$12,I154)</f>
        <v>1.4407878021875534E-3</v>
      </c>
      <c r="K154" s="11"/>
      <c r="L154" s="62">
        <f t="shared" si="4"/>
        <v>2605</v>
      </c>
      <c r="M154" s="62">
        <f t="shared" si="5"/>
        <v>2500</v>
      </c>
    </row>
    <row r="155" spans="2:13" x14ac:dyDescent="0.25">
      <c r="B155" s="59">
        <v>2008</v>
      </c>
      <c r="C155" s="60">
        <v>39323</v>
      </c>
      <c r="D155" s="61">
        <f>SUMIFS(Inputs!$E:$E,Inputs!$D:$D,"c",Inputs!$C:$C,$C155)</f>
        <v>2.0434744855133288E-2</v>
      </c>
      <c r="E155" s="61">
        <f>IF(D155&gt;Calculations!$C$5,Calculations!$C$5,D155)</f>
        <v>2.0434744855133288E-2</v>
      </c>
      <c r="G155" s="59">
        <v>2008</v>
      </c>
      <c r="H155" s="60">
        <v>39323</v>
      </c>
      <c r="I155" s="61">
        <f>SUMIFS(Inputs!$F:$F,Inputs!$D:$D,"c",Inputs!$C:$C,$H155)</f>
        <v>5.209991606124635E-4</v>
      </c>
      <c r="J155" s="61">
        <f>IF(I155&gt;Calculations!$C$12,Calculations!$C$12,I155)</f>
        <v>5.209991606124635E-4</v>
      </c>
      <c r="K155" s="11"/>
      <c r="L155" s="62">
        <f t="shared" si="4"/>
        <v>3127</v>
      </c>
      <c r="M155" s="62">
        <f t="shared" si="5"/>
        <v>3002</v>
      </c>
    </row>
    <row r="156" spans="2:13" x14ac:dyDescent="0.25">
      <c r="B156" s="59">
        <v>2008</v>
      </c>
      <c r="C156" s="60">
        <v>39324</v>
      </c>
      <c r="D156" s="61">
        <f>SUMIFS(Inputs!$E:$E,Inputs!$D:$D,"c",Inputs!$C:$C,$C156)</f>
        <v>0.25564978565065394</v>
      </c>
      <c r="E156" s="61">
        <f>IF(D156&gt;Calculations!$C$5,Calculations!$C$5,D156)</f>
        <v>0.25564978565065394</v>
      </c>
      <c r="G156" s="59">
        <v>2008</v>
      </c>
      <c r="H156" s="60">
        <v>39324</v>
      </c>
      <c r="I156" s="61">
        <f>SUMIFS(Inputs!$F:$F,Inputs!$D:$D,"c",Inputs!$C:$C,$H156)</f>
        <v>6.1973171759272657E-3</v>
      </c>
      <c r="J156" s="61">
        <f>IF(I156&gt;Calculations!$C$12,Calculations!$C$12,I156)</f>
        <v>6.1973171759272657E-3</v>
      </c>
      <c r="K156" s="11"/>
      <c r="L156" s="62">
        <f t="shared" si="4"/>
        <v>1512</v>
      </c>
      <c r="M156" s="62">
        <f t="shared" si="5"/>
        <v>1044</v>
      </c>
    </row>
    <row r="157" spans="2:13" x14ac:dyDescent="0.25">
      <c r="B157" s="59">
        <v>2008</v>
      </c>
      <c r="C157" s="60">
        <v>39325</v>
      </c>
      <c r="D157" s="61">
        <f>SUMIFS(Inputs!$E:$E,Inputs!$D:$D,"c",Inputs!$C:$C,$C157)</f>
        <v>1.1334561862218233</v>
      </c>
      <c r="E157" s="61">
        <f>IF(D157&gt;Calculations!$C$5,Calculations!$C$5,D157)</f>
        <v>1.1334561862218233</v>
      </c>
      <c r="G157" s="59">
        <v>2008</v>
      </c>
      <c r="H157" s="60">
        <v>39325</v>
      </c>
      <c r="I157" s="61">
        <f>SUMIFS(Inputs!$F:$F,Inputs!$D:$D,"c",Inputs!$C:$C,$H157)</f>
        <v>8.8505536420092554E-3</v>
      </c>
      <c r="J157" s="61">
        <f>IF(I157&gt;Calculations!$C$12,Calculations!$C$12,I157)</f>
        <v>8.8505536420092554E-3</v>
      </c>
      <c r="K157" s="11"/>
      <c r="L157" s="62">
        <f t="shared" si="4"/>
        <v>289</v>
      </c>
      <c r="M157" s="62">
        <f t="shared" si="5"/>
        <v>680</v>
      </c>
    </row>
    <row r="158" spans="2:13" x14ac:dyDescent="0.25">
      <c r="B158" s="59">
        <v>2008</v>
      </c>
      <c r="C158" s="60">
        <v>39326</v>
      </c>
      <c r="D158" s="61">
        <f>SUMIFS(Inputs!$E:$E,Inputs!$D:$D,"c",Inputs!$C:$C,$C158)</f>
        <v>1.5758616586426365E-3</v>
      </c>
      <c r="E158" s="61">
        <f>IF(D158&gt;Calculations!$C$5,Calculations!$C$5,D158)</f>
        <v>1.5758616586426365E-3</v>
      </c>
      <c r="G158" s="59">
        <v>2008</v>
      </c>
      <c r="H158" s="60">
        <v>39326</v>
      </c>
      <c r="I158" s="61">
        <f>SUMIFS(Inputs!$F:$F,Inputs!$D:$D,"c",Inputs!$C:$C,$H158)</f>
        <v>6.7536928227541554E-5</v>
      </c>
      <c r="J158" s="61">
        <f>IF(I158&gt;Calculations!$C$12,Calculations!$C$12,I158)</f>
        <v>6.7536928227541554E-5</v>
      </c>
      <c r="K158" s="11"/>
      <c r="L158" s="62">
        <f t="shared" si="4"/>
        <v>3462</v>
      </c>
      <c r="M158" s="62">
        <f t="shared" si="5"/>
        <v>3365</v>
      </c>
    </row>
    <row r="159" spans="2:13" x14ac:dyDescent="0.25">
      <c r="B159" s="59">
        <v>2008</v>
      </c>
      <c r="C159" s="60">
        <v>39327</v>
      </c>
      <c r="D159" s="61">
        <f>SUMIFS(Inputs!$E:$E,Inputs!$D:$D,"c",Inputs!$C:$C,$C159)</f>
        <v>0.68325502265703142</v>
      </c>
      <c r="E159" s="61">
        <f>IF(D159&gt;Calculations!$C$5,Calculations!$C$5,D159)</f>
        <v>0.68325502265703142</v>
      </c>
      <c r="G159" s="59">
        <v>2008</v>
      </c>
      <c r="H159" s="60">
        <v>39327</v>
      </c>
      <c r="I159" s="61">
        <f>SUMIFS(Inputs!$F:$F,Inputs!$D:$D,"c",Inputs!$C:$C,$H159)</f>
        <v>6.4513846678308749E-3</v>
      </c>
      <c r="J159" s="61">
        <f>IF(I159&gt;Calculations!$C$12,Calculations!$C$12,I159)</f>
        <v>6.4513846678308749E-3</v>
      </c>
      <c r="K159" s="11"/>
      <c r="L159" s="62">
        <f t="shared" si="4"/>
        <v>564</v>
      </c>
      <c r="M159" s="62">
        <f t="shared" si="5"/>
        <v>1007</v>
      </c>
    </row>
    <row r="160" spans="2:13" x14ac:dyDescent="0.25">
      <c r="B160" s="59">
        <v>2008</v>
      </c>
      <c r="C160" s="60">
        <v>39328</v>
      </c>
      <c r="D160" s="61">
        <f>SUMIFS(Inputs!$E:$E,Inputs!$D:$D,"c",Inputs!$C:$C,$C160)</f>
        <v>0.31606639201649184</v>
      </c>
      <c r="E160" s="61">
        <f>IF(D160&gt;Calculations!$C$5,Calculations!$C$5,D160)</f>
        <v>0.31606639201649184</v>
      </c>
      <c r="G160" s="59">
        <v>2008</v>
      </c>
      <c r="H160" s="60">
        <v>39328</v>
      </c>
      <c r="I160" s="61">
        <f>SUMIFS(Inputs!$F:$F,Inputs!$D:$D,"c",Inputs!$C:$C,$H160)</f>
        <v>5.6377254848990642E-3</v>
      </c>
      <c r="J160" s="61">
        <f>IF(I160&gt;Calculations!$C$12,Calculations!$C$12,I160)</f>
        <v>5.6377254848990642E-3</v>
      </c>
      <c r="K160" s="11"/>
      <c r="L160" s="62">
        <f t="shared" si="4"/>
        <v>1277</v>
      </c>
      <c r="M160" s="62">
        <f t="shared" si="5"/>
        <v>1125</v>
      </c>
    </row>
    <row r="161" spans="2:13" x14ac:dyDescent="0.25">
      <c r="B161" s="59">
        <v>2008</v>
      </c>
      <c r="C161" s="60">
        <v>39329</v>
      </c>
      <c r="D161" s="61">
        <f>SUMIFS(Inputs!$E:$E,Inputs!$D:$D,"c",Inputs!$C:$C,$C161)</f>
        <v>0.79929311348455179</v>
      </c>
      <c r="E161" s="61">
        <f>IF(D161&gt;Calculations!$C$5,Calculations!$C$5,D161)</f>
        <v>0.79929311348455179</v>
      </c>
      <c r="G161" s="59">
        <v>2008</v>
      </c>
      <c r="H161" s="60">
        <v>39329</v>
      </c>
      <c r="I161" s="61">
        <f>SUMIFS(Inputs!$F:$F,Inputs!$D:$D,"c",Inputs!$C:$C,$H161)</f>
        <v>5.1746151199102072E-3</v>
      </c>
      <c r="J161" s="61">
        <f>IF(I161&gt;Calculations!$C$12,Calculations!$C$12,I161)</f>
        <v>5.1746151199102072E-3</v>
      </c>
      <c r="K161" s="11"/>
      <c r="L161" s="62">
        <f t="shared" si="4"/>
        <v>453</v>
      </c>
      <c r="M161" s="62">
        <f t="shared" si="5"/>
        <v>1227</v>
      </c>
    </row>
    <row r="162" spans="2:13" x14ac:dyDescent="0.25">
      <c r="B162" s="59">
        <v>2008</v>
      </c>
      <c r="C162" s="60">
        <v>39330</v>
      </c>
      <c r="D162" s="61">
        <f>SUMIFS(Inputs!$E:$E,Inputs!$D:$D,"c",Inputs!$C:$C,$C162)</f>
        <v>0.39835853103965058</v>
      </c>
      <c r="E162" s="61">
        <f>IF(D162&gt;Calculations!$C$5,Calculations!$C$5,D162)</f>
        <v>0.39835853103965058</v>
      </c>
      <c r="G162" s="59">
        <v>2008</v>
      </c>
      <c r="H162" s="60">
        <v>39330</v>
      </c>
      <c r="I162" s="61">
        <f>SUMIFS(Inputs!$F:$F,Inputs!$D:$D,"c",Inputs!$C:$C,$H162)</f>
        <v>3.0295136376354355E-3</v>
      </c>
      <c r="J162" s="61">
        <f>IF(I162&gt;Calculations!$C$12,Calculations!$C$12,I162)</f>
        <v>3.0295136376354355E-3</v>
      </c>
      <c r="K162" s="11"/>
      <c r="L162" s="62">
        <f t="shared" si="4"/>
        <v>1030</v>
      </c>
      <c r="M162" s="62">
        <f t="shared" si="5"/>
        <v>1824</v>
      </c>
    </row>
    <row r="163" spans="2:13" x14ac:dyDescent="0.25">
      <c r="B163" s="59">
        <v>2008</v>
      </c>
      <c r="C163" s="60">
        <v>39331</v>
      </c>
      <c r="D163" s="61">
        <f>SUMIFS(Inputs!$E:$E,Inputs!$D:$D,"c",Inputs!$C:$C,$C163)</f>
        <v>0.25791388076837729</v>
      </c>
      <c r="E163" s="61">
        <f>IF(D163&gt;Calculations!$C$5,Calculations!$C$5,D163)</f>
        <v>0.25791388076837729</v>
      </c>
      <c r="G163" s="59">
        <v>2008</v>
      </c>
      <c r="H163" s="60">
        <v>39331</v>
      </c>
      <c r="I163" s="61">
        <f>SUMIFS(Inputs!$F:$F,Inputs!$D:$D,"c",Inputs!$C:$C,$H163)</f>
        <v>7.236099452950881E-3</v>
      </c>
      <c r="J163" s="61">
        <f>IF(I163&gt;Calculations!$C$12,Calculations!$C$12,I163)</f>
        <v>7.236099452950881E-3</v>
      </c>
      <c r="K163" s="11"/>
      <c r="L163" s="62">
        <f t="shared" si="4"/>
        <v>1500</v>
      </c>
      <c r="M163" s="62">
        <f t="shared" si="5"/>
        <v>885</v>
      </c>
    </row>
    <row r="164" spans="2:13" x14ac:dyDescent="0.25">
      <c r="B164" s="59">
        <v>2008</v>
      </c>
      <c r="C164" s="60">
        <v>39332</v>
      </c>
      <c r="D164" s="61">
        <f>SUMIFS(Inputs!$E:$E,Inputs!$D:$D,"c",Inputs!$C:$C,$C164)</f>
        <v>0.23917399120733518</v>
      </c>
      <c r="E164" s="61">
        <f>IF(D164&gt;Calculations!$C$5,Calculations!$C$5,D164)</f>
        <v>0.23917399120733518</v>
      </c>
      <c r="G164" s="59">
        <v>2008</v>
      </c>
      <c r="H164" s="60">
        <v>39332</v>
      </c>
      <c r="I164" s="61">
        <f>SUMIFS(Inputs!$F:$F,Inputs!$D:$D,"c",Inputs!$C:$C,$H164)</f>
        <v>2.9651927536092056E-3</v>
      </c>
      <c r="J164" s="61">
        <f>IF(I164&gt;Calculations!$C$12,Calculations!$C$12,I164)</f>
        <v>2.9651927536092056E-3</v>
      </c>
      <c r="K164" s="11"/>
      <c r="L164" s="62">
        <f t="shared" si="4"/>
        <v>1574</v>
      </c>
      <c r="M164" s="62">
        <f t="shared" si="5"/>
        <v>1856</v>
      </c>
    </row>
    <row r="165" spans="2:13" x14ac:dyDescent="0.25">
      <c r="B165" s="59">
        <v>2008</v>
      </c>
      <c r="C165" s="60">
        <v>39333</v>
      </c>
      <c r="D165" s="61">
        <f>SUMIFS(Inputs!$E:$E,Inputs!$D:$D,"c",Inputs!$C:$C,$C165)</f>
        <v>0</v>
      </c>
      <c r="E165" s="61">
        <f>IF(D165&gt;Calculations!$C$5,Calculations!$C$5,D165)</f>
        <v>0</v>
      </c>
      <c r="G165" s="59">
        <v>2008</v>
      </c>
      <c r="H165" s="60">
        <v>39333</v>
      </c>
      <c r="I165" s="61">
        <f>SUMIFS(Inputs!$F:$F,Inputs!$D:$D,"c",Inputs!$C:$C,$H165)</f>
        <v>0</v>
      </c>
      <c r="J165" s="61">
        <f>IF(I165&gt;Calculations!$C$12,Calculations!$C$12,I165)</f>
        <v>0</v>
      </c>
      <c r="K165" s="11"/>
      <c r="L165" s="62">
        <f t="shared" si="4"/>
        <v>3540</v>
      </c>
      <c r="M165" s="62">
        <f t="shared" si="5"/>
        <v>3541</v>
      </c>
    </row>
    <row r="166" spans="2:13" x14ac:dyDescent="0.25">
      <c r="B166" s="59">
        <v>2008</v>
      </c>
      <c r="C166" s="60">
        <v>39334</v>
      </c>
      <c r="D166" s="61">
        <f>SUMIFS(Inputs!$E:$E,Inputs!$D:$D,"c",Inputs!$C:$C,$C166)</f>
        <v>0</v>
      </c>
      <c r="E166" s="61">
        <f>IF(D166&gt;Calculations!$C$5,Calculations!$C$5,D166)</f>
        <v>0</v>
      </c>
      <c r="G166" s="59">
        <v>2008</v>
      </c>
      <c r="H166" s="60">
        <v>39334</v>
      </c>
      <c r="I166" s="61">
        <f>SUMIFS(Inputs!$F:$F,Inputs!$D:$D,"c",Inputs!$C:$C,$H166)</f>
        <v>0</v>
      </c>
      <c r="J166" s="61">
        <f>IF(I166&gt;Calculations!$C$12,Calculations!$C$12,I166)</f>
        <v>0</v>
      </c>
      <c r="K166" s="11"/>
      <c r="L166" s="62">
        <f t="shared" si="4"/>
        <v>3540</v>
      </c>
      <c r="M166" s="62">
        <f t="shared" si="5"/>
        <v>3541</v>
      </c>
    </row>
    <row r="167" spans="2:13" x14ac:dyDescent="0.25">
      <c r="B167" s="59">
        <v>2008</v>
      </c>
      <c r="C167" s="60">
        <v>39335</v>
      </c>
      <c r="D167" s="61">
        <f>SUMIFS(Inputs!$E:$E,Inputs!$D:$D,"c",Inputs!$C:$C,$C167)</f>
        <v>0.22612006779421176</v>
      </c>
      <c r="E167" s="61">
        <f>IF(D167&gt;Calculations!$C$5,Calculations!$C$5,D167)</f>
        <v>0.22612006779421176</v>
      </c>
      <c r="G167" s="59">
        <v>2008</v>
      </c>
      <c r="H167" s="60">
        <v>39335</v>
      </c>
      <c r="I167" s="61">
        <f>SUMIFS(Inputs!$F:$F,Inputs!$D:$D,"c",Inputs!$C:$C,$H167)</f>
        <v>4.2709066993416754E-3</v>
      </c>
      <c r="J167" s="61">
        <f>IF(I167&gt;Calculations!$C$12,Calculations!$C$12,I167)</f>
        <v>4.2709066993416754E-3</v>
      </c>
      <c r="K167" s="11"/>
      <c r="L167" s="62">
        <f t="shared" si="4"/>
        <v>1649</v>
      </c>
      <c r="M167" s="62">
        <f t="shared" si="5"/>
        <v>1447</v>
      </c>
    </row>
    <row r="168" spans="2:13" x14ac:dyDescent="0.25">
      <c r="B168" s="59">
        <v>2008</v>
      </c>
      <c r="C168" s="60">
        <v>39336</v>
      </c>
      <c r="D168" s="61">
        <f>SUMIFS(Inputs!$E:$E,Inputs!$D:$D,"c",Inputs!$C:$C,$C168)</f>
        <v>0.13329216796755658</v>
      </c>
      <c r="E168" s="61">
        <f>IF(D168&gt;Calculations!$C$5,Calculations!$C$5,D168)</f>
        <v>0.13329216796755658</v>
      </c>
      <c r="G168" s="59">
        <v>2008</v>
      </c>
      <c r="H168" s="60">
        <v>39336</v>
      </c>
      <c r="I168" s="61">
        <f>SUMIFS(Inputs!$F:$F,Inputs!$D:$D,"c",Inputs!$C:$C,$H168)</f>
        <v>2.0518362004367388E-3</v>
      </c>
      <c r="J168" s="61">
        <f>IF(I168&gt;Calculations!$C$12,Calculations!$C$12,I168)</f>
        <v>2.0518362004367388E-3</v>
      </c>
      <c r="K168" s="11"/>
      <c r="L168" s="62">
        <f t="shared" si="4"/>
        <v>2174</v>
      </c>
      <c r="M168" s="62">
        <f t="shared" si="5"/>
        <v>2233</v>
      </c>
    </row>
    <row r="169" spans="2:13" x14ac:dyDescent="0.25">
      <c r="B169" s="59">
        <v>2008</v>
      </c>
      <c r="C169" s="60">
        <v>39337</v>
      </c>
      <c r="D169" s="61">
        <f>SUMIFS(Inputs!$E:$E,Inputs!$D:$D,"c",Inputs!$C:$C,$C169)</f>
        <v>0.20257219215220892</v>
      </c>
      <c r="E169" s="61">
        <f>IF(D169&gt;Calculations!$C$5,Calculations!$C$5,D169)</f>
        <v>0.20257219215220892</v>
      </c>
      <c r="G169" s="59">
        <v>2008</v>
      </c>
      <c r="H169" s="60">
        <v>39337</v>
      </c>
      <c r="I169" s="61">
        <f>SUMIFS(Inputs!$F:$F,Inputs!$D:$D,"c",Inputs!$C:$C,$H169)</f>
        <v>3.2192602455128143E-3</v>
      </c>
      <c r="J169" s="61">
        <f>IF(I169&gt;Calculations!$C$12,Calculations!$C$12,I169)</f>
        <v>3.2192602455128143E-3</v>
      </c>
      <c r="K169" s="11"/>
      <c r="L169" s="62">
        <f t="shared" si="4"/>
        <v>1761</v>
      </c>
      <c r="M169" s="62">
        <f t="shared" si="5"/>
        <v>1762</v>
      </c>
    </row>
    <row r="170" spans="2:13" x14ac:dyDescent="0.25">
      <c r="B170" s="59">
        <v>2008</v>
      </c>
      <c r="C170" s="60">
        <v>39338</v>
      </c>
      <c r="D170" s="61">
        <f>SUMIFS(Inputs!$E:$E,Inputs!$D:$D,"c",Inputs!$C:$C,$C170)</f>
        <v>0.69379721554893048</v>
      </c>
      <c r="E170" s="61">
        <f>IF(D170&gt;Calculations!$C$5,Calculations!$C$5,D170)</f>
        <v>0.69379721554893048</v>
      </c>
      <c r="G170" s="59">
        <v>2008</v>
      </c>
      <c r="H170" s="60">
        <v>39338</v>
      </c>
      <c r="I170" s="61">
        <f>SUMIFS(Inputs!$F:$F,Inputs!$D:$D,"c",Inputs!$C:$C,$H170)</f>
        <v>4.6118073846806952E-3</v>
      </c>
      <c r="J170" s="61">
        <f>IF(I170&gt;Calculations!$C$12,Calculations!$C$12,I170)</f>
        <v>4.6118073846806952E-3</v>
      </c>
      <c r="K170" s="11"/>
      <c r="L170" s="62">
        <f t="shared" si="4"/>
        <v>548</v>
      </c>
      <c r="M170" s="62">
        <f t="shared" si="5"/>
        <v>1360</v>
      </c>
    </row>
    <row r="171" spans="2:13" x14ac:dyDescent="0.25">
      <c r="B171" s="59">
        <v>2008</v>
      </c>
      <c r="C171" s="60">
        <v>39339</v>
      </c>
      <c r="D171" s="61">
        <f>SUMIFS(Inputs!$E:$E,Inputs!$D:$D,"c",Inputs!$C:$C,$C171)</f>
        <v>0.44030861160155788</v>
      </c>
      <c r="E171" s="61">
        <f>IF(D171&gt;Calculations!$C$5,Calculations!$C$5,D171)</f>
        <v>0.44030861160155788</v>
      </c>
      <c r="G171" s="59">
        <v>2008</v>
      </c>
      <c r="H171" s="60">
        <v>39339</v>
      </c>
      <c r="I171" s="61">
        <f>SUMIFS(Inputs!$F:$F,Inputs!$D:$D,"c",Inputs!$C:$C,$H171)</f>
        <v>1.8846019019685407E-3</v>
      </c>
      <c r="J171" s="61">
        <f>IF(I171&gt;Calculations!$C$12,Calculations!$C$12,I171)</f>
        <v>1.8846019019685407E-3</v>
      </c>
      <c r="K171" s="11"/>
      <c r="L171" s="62">
        <f t="shared" si="4"/>
        <v>934</v>
      </c>
      <c r="M171" s="62">
        <f t="shared" si="5"/>
        <v>2297</v>
      </c>
    </row>
    <row r="172" spans="2:13" x14ac:dyDescent="0.25">
      <c r="B172" s="59">
        <v>2008</v>
      </c>
      <c r="C172" s="60">
        <v>39340</v>
      </c>
      <c r="D172" s="61">
        <f>SUMIFS(Inputs!$E:$E,Inputs!$D:$D,"c",Inputs!$C:$C,$C172)</f>
        <v>0</v>
      </c>
      <c r="E172" s="61">
        <f>IF(D172&gt;Calculations!$C$5,Calculations!$C$5,D172)</f>
        <v>0</v>
      </c>
      <c r="G172" s="59">
        <v>2008</v>
      </c>
      <c r="H172" s="60">
        <v>39340</v>
      </c>
      <c r="I172" s="61">
        <f>SUMIFS(Inputs!$F:$F,Inputs!$D:$D,"c",Inputs!$C:$C,$H172)</f>
        <v>0</v>
      </c>
      <c r="J172" s="61">
        <f>IF(I172&gt;Calculations!$C$12,Calculations!$C$12,I172)</f>
        <v>0</v>
      </c>
      <c r="K172" s="11"/>
      <c r="L172" s="62">
        <f t="shared" si="4"/>
        <v>3540</v>
      </c>
      <c r="M172" s="62">
        <f t="shared" si="5"/>
        <v>3541</v>
      </c>
    </row>
    <row r="173" spans="2:13" x14ac:dyDescent="0.25">
      <c r="B173" s="59">
        <v>2008</v>
      </c>
      <c r="C173" s="60">
        <v>39341</v>
      </c>
      <c r="D173" s="61">
        <f>SUMIFS(Inputs!$E:$E,Inputs!$D:$D,"c",Inputs!$C:$C,$C173)</f>
        <v>0</v>
      </c>
      <c r="E173" s="61">
        <f>IF(D173&gt;Calculations!$C$5,Calculations!$C$5,D173)</f>
        <v>0</v>
      </c>
      <c r="G173" s="59">
        <v>2008</v>
      </c>
      <c r="H173" s="60">
        <v>39341</v>
      </c>
      <c r="I173" s="61">
        <f>SUMIFS(Inputs!$F:$F,Inputs!$D:$D,"c",Inputs!$C:$C,$H173)</f>
        <v>0</v>
      </c>
      <c r="J173" s="61">
        <f>IF(I173&gt;Calculations!$C$12,Calculations!$C$12,I173)</f>
        <v>0</v>
      </c>
      <c r="K173" s="11"/>
      <c r="L173" s="62">
        <f t="shared" si="4"/>
        <v>3540</v>
      </c>
      <c r="M173" s="62">
        <f t="shared" si="5"/>
        <v>3541</v>
      </c>
    </row>
    <row r="174" spans="2:13" x14ac:dyDescent="0.25">
      <c r="B174" s="59">
        <v>2008</v>
      </c>
      <c r="C174" s="60">
        <v>39342</v>
      </c>
      <c r="D174" s="61">
        <f>SUMIFS(Inputs!$E:$E,Inputs!$D:$D,"c",Inputs!$C:$C,$C174)</f>
        <v>7.3325807789902261E-4</v>
      </c>
      <c r="E174" s="61">
        <f>IF(D174&gt;Calculations!$C$5,Calculations!$C$5,D174)</f>
        <v>7.3325807789902261E-4</v>
      </c>
      <c r="G174" s="59">
        <v>2008</v>
      </c>
      <c r="H174" s="60">
        <v>39342</v>
      </c>
      <c r="I174" s="61">
        <f>SUMIFS(Inputs!$F:$F,Inputs!$D:$D,"c",Inputs!$C:$C,$H174)</f>
        <v>1.6080221006557515E-5</v>
      </c>
      <c r="J174" s="61">
        <f>IF(I174&gt;Calculations!$C$12,Calculations!$C$12,I174)</f>
        <v>1.6080221006557515E-5</v>
      </c>
      <c r="K174" s="11"/>
      <c r="L174" s="62">
        <f t="shared" si="4"/>
        <v>3498</v>
      </c>
      <c r="M174" s="62">
        <f t="shared" si="5"/>
        <v>3477</v>
      </c>
    </row>
    <row r="175" spans="2:13" x14ac:dyDescent="0.25">
      <c r="B175" s="59">
        <v>2008</v>
      </c>
      <c r="C175" s="60">
        <v>39343</v>
      </c>
      <c r="D175" s="61">
        <f>SUMIFS(Inputs!$E:$E,Inputs!$D:$D,"c",Inputs!$C:$C,$C175)</f>
        <v>4.0538237157531493E-2</v>
      </c>
      <c r="E175" s="61">
        <f>IF(D175&gt;Calculations!$C$5,Calculations!$C$5,D175)</f>
        <v>4.0538237157531493E-2</v>
      </c>
      <c r="G175" s="59">
        <v>2008</v>
      </c>
      <c r="H175" s="60">
        <v>39343</v>
      </c>
      <c r="I175" s="61">
        <f>SUMIFS(Inputs!$F:$F,Inputs!$D:$D,"c",Inputs!$C:$C,$H175)</f>
        <v>9.6802930459476231E-4</v>
      </c>
      <c r="J175" s="61">
        <f>IF(I175&gt;Calculations!$C$12,Calculations!$C$12,I175)</f>
        <v>9.6802930459476231E-4</v>
      </c>
      <c r="K175" s="11"/>
      <c r="L175" s="62">
        <f t="shared" si="4"/>
        <v>2922</v>
      </c>
      <c r="M175" s="62">
        <f t="shared" si="5"/>
        <v>2744</v>
      </c>
    </row>
    <row r="176" spans="2:13" x14ac:dyDescent="0.25">
      <c r="B176" s="59">
        <v>2008</v>
      </c>
      <c r="C176" s="60">
        <v>39344</v>
      </c>
      <c r="D176" s="61">
        <f>SUMIFS(Inputs!$E:$E,Inputs!$D:$D,"c",Inputs!$C:$C,$C176)</f>
        <v>0.32158512386594246</v>
      </c>
      <c r="E176" s="61">
        <f>IF(D176&gt;Calculations!$C$5,Calculations!$C$5,D176)</f>
        <v>0.32158512386594246</v>
      </c>
      <c r="G176" s="59">
        <v>2008</v>
      </c>
      <c r="H176" s="60">
        <v>39344</v>
      </c>
      <c r="I176" s="61">
        <f>SUMIFS(Inputs!$F:$F,Inputs!$D:$D,"c",Inputs!$C:$C,$H176)</f>
        <v>2.244798852515429E-3</v>
      </c>
      <c r="J176" s="61">
        <f>IF(I176&gt;Calculations!$C$12,Calculations!$C$12,I176)</f>
        <v>2.244798852515429E-3</v>
      </c>
      <c r="K176" s="11"/>
      <c r="L176" s="62">
        <f t="shared" si="4"/>
        <v>1256</v>
      </c>
      <c r="M176" s="62">
        <f t="shared" si="5"/>
        <v>2150</v>
      </c>
    </row>
    <row r="177" spans="2:13" x14ac:dyDescent="0.25">
      <c r="B177" s="59">
        <v>2008</v>
      </c>
      <c r="C177" s="60">
        <v>39345</v>
      </c>
      <c r="D177" s="61">
        <f>SUMIFS(Inputs!$E:$E,Inputs!$D:$D,"c",Inputs!$C:$C,$C177)</f>
        <v>0.13335327280738146</v>
      </c>
      <c r="E177" s="61">
        <f>IF(D177&gt;Calculations!$C$5,Calculations!$C$5,D177)</f>
        <v>0.13335327280738146</v>
      </c>
      <c r="G177" s="59">
        <v>2008</v>
      </c>
      <c r="H177" s="60">
        <v>39345</v>
      </c>
      <c r="I177" s="61">
        <f>SUMIFS(Inputs!$F:$F,Inputs!$D:$D,"c",Inputs!$C:$C,$H177)</f>
        <v>2.7014771291016624E-3</v>
      </c>
      <c r="J177" s="61">
        <f>IF(I177&gt;Calculations!$C$12,Calculations!$C$12,I177)</f>
        <v>2.7014771291016624E-3</v>
      </c>
      <c r="K177" s="11"/>
      <c r="L177" s="62">
        <f t="shared" si="4"/>
        <v>2173</v>
      </c>
      <c r="M177" s="62">
        <f t="shared" si="5"/>
        <v>1956</v>
      </c>
    </row>
    <row r="178" spans="2:13" x14ac:dyDescent="0.25">
      <c r="B178" s="59">
        <v>2008</v>
      </c>
      <c r="C178" s="60">
        <v>39346</v>
      </c>
      <c r="D178" s="61">
        <f>SUMIFS(Inputs!$E:$E,Inputs!$D:$D,"c",Inputs!$C:$C,$C178)</f>
        <v>0.10882771972817995</v>
      </c>
      <c r="E178" s="61">
        <f>IF(D178&gt;Calculations!$C$5,Calculations!$C$5,D178)</f>
        <v>0.10882771972817995</v>
      </c>
      <c r="G178" s="59">
        <v>2008</v>
      </c>
      <c r="H178" s="60">
        <v>39346</v>
      </c>
      <c r="I178" s="61">
        <f>SUMIFS(Inputs!$F:$F,Inputs!$D:$D,"c",Inputs!$C:$C,$H178)</f>
        <v>3.261068820129864E-3</v>
      </c>
      <c r="J178" s="61">
        <f>IF(I178&gt;Calculations!$C$12,Calculations!$C$12,I178)</f>
        <v>3.261068820129864E-3</v>
      </c>
      <c r="K178" s="11"/>
      <c r="L178" s="62">
        <f t="shared" si="4"/>
        <v>2363</v>
      </c>
      <c r="M178" s="62">
        <f t="shared" si="5"/>
        <v>1750</v>
      </c>
    </row>
    <row r="179" spans="2:13" x14ac:dyDescent="0.25">
      <c r="B179" s="59">
        <v>2008</v>
      </c>
      <c r="C179" s="60">
        <v>39347</v>
      </c>
      <c r="D179" s="61">
        <f>SUMIFS(Inputs!$E:$E,Inputs!$D:$D,"c",Inputs!$C:$C,$C179)</f>
        <v>0.46869020167813186</v>
      </c>
      <c r="E179" s="61">
        <f>IF(D179&gt;Calculations!$C$5,Calculations!$C$5,D179)</f>
        <v>0.46869020167813186</v>
      </c>
      <c r="G179" s="59">
        <v>2008</v>
      </c>
      <c r="H179" s="60">
        <v>39347</v>
      </c>
      <c r="I179" s="61">
        <f>SUMIFS(Inputs!$F:$F,Inputs!$D:$D,"c",Inputs!$C:$C,$H179)</f>
        <v>7.7024258621410492E-3</v>
      </c>
      <c r="J179" s="61">
        <f>IF(I179&gt;Calculations!$C$12,Calculations!$C$12,I179)</f>
        <v>7.7024258621410492E-3</v>
      </c>
      <c r="K179" s="11"/>
      <c r="L179" s="62">
        <f t="shared" si="4"/>
        <v>880</v>
      </c>
      <c r="M179" s="62">
        <f t="shared" si="5"/>
        <v>810</v>
      </c>
    </row>
    <row r="180" spans="2:13" x14ac:dyDescent="0.25">
      <c r="B180" s="59">
        <v>2008</v>
      </c>
      <c r="C180" s="60">
        <v>39348</v>
      </c>
      <c r="D180" s="61">
        <f>SUMIFS(Inputs!$E:$E,Inputs!$D:$D,"c",Inputs!$C:$C,$C180)</f>
        <v>1.5472613775603734</v>
      </c>
      <c r="E180" s="61">
        <f>IF(D180&gt;Calculations!$C$5,Calculations!$C$5,D180)</f>
        <v>1.5472613775603734</v>
      </c>
      <c r="G180" s="59">
        <v>2008</v>
      </c>
      <c r="H180" s="60">
        <v>39348</v>
      </c>
      <c r="I180" s="61">
        <f>SUMIFS(Inputs!$F:$F,Inputs!$D:$D,"c",Inputs!$C:$C,$H180)</f>
        <v>1.0748019720783042E-2</v>
      </c>
      <c r="J180" s="61">
        <f>IF(I180&gt;Calculations!$C$12,Calculations!$C$12,I180)</f>
        <v>1.0748019720783042E-2</v>
      </c>
      <c r="K180" s="11"/>
      <c r="L180" s="62">
        <f t="shared" si="4"/>
        <v>182</v>
      </c>
      <c r="M180" s="62">
        <f t="shared" si="5"/>
        <v>502</v>
      </c>
    </row>
    <row r="181" spans="2:13" x14ac:dyDescent="0.25">
      <c r="B181" s="59">
        <v>2008</v>
      </c>
      <c r="C181" s="60">
        <v>39349</v>
      </c>
      <c r="D181" s="61">
        <f>SUMIFS(Inputs!$E:$E,Inputs!$D:$D,"c",Inputs!$C:$C,$C181)</f>
        <v>0.65041921136164094</v>
      </c>
      <c r="E181" s="61">
        <f>IF(D181&gt;Calculations!$C$5,Calculations!$C$5,D181)</f>
        <v>0.65041921136164094</v>
      </c>
      <c r="G181" s="59">
        <v>2008</v>
      </c>
      <c r="H181" s="60">
        <v>39349</v>
      </c>
      <c r="I181" s="61">
        <f>SUMIFS(Inputs!$F:$F,Inputs!$D:$D,"c",Inputs!$C:$C,$H181)</f>
        <v>9.2075345483548319E-3</v>
      </c>
      <c r="J181" s="61">
        <f>IF(I181&gt;Calculations!$C$12,Calculations!$C$12,I181)</f>
        <v>9.2075345483548319E-3</v>
      </c>
      <c r="K181" s="11"/>
      <c r="L181" s="62">
        <f t="shared" si="4"/>
        <v>605</v>
      </c>
      <c r="M181" s="62">
        <f t="shared" si="5"/>
        <v>645</v>
      </c>
    </row>
    <row r="182" spans="2:13" x14ac:dyDescent="0.25">
      <c r="B182" s="59">
        <v>2008</v>
      </c>
      <c r="C182" s="60">
        <v>39350</v>
      </c>
      <c r="D182" s="61">
        <f>SUMIFS(Inputs!$E:$E,Inputs!$D:$D,"c",Inputs!$C:$C,$C182)</f>
        <v>1.3279046507215196E-2</v>
      </c>
      <c r="E182" s="61">
        <f>IF(D182&gt;Calculations!$C$5,Calculations!$C$5,D182)</f>
        <v>1.3279046507215196E-2</v>
      </c>
      <c r="G182" s="59">
        <v>2008</v>
      </c>
      <c r="H182" s="60">
        <v>39350</v>
      </c>
      <c r="I182" s="61">
        <f>SUMIFS(Inputs!$F:$F,Inputs!$D:$D,"c",Inputs!$C:$C,$H182)</f>
        <v>4.0200552516393787E-4</v>
      </c>
      <c r="J182" s="61">
        <f>IF(I182&gt;Calculations!$C$12,Calculations!$C$12,I182)</f>
        <v>4.0200552516393787E-4</v>
      </c>
      <c r="K182" s="11"/>
      <c r="L182" s="62">
        <f t="shared" si="4"/>
        <v>3208</v>
      </c>
      <c r="M182" s="62">
        <f t="shared" si="5"/>
        <v>3077</v>
      </c>
    </row>
    <row r="183" spans="2:13" x14ac:dyDescent="0.25">
      <c r="B183" s="59">
        <v>2008</v>
      </c>
      <c r="C183" s="60">
        <v>39351</v>
      </c>
      <c r="D183" s="61">
        <f>SUMIFS(Inputs!$E:$E,Inputs!$D:$D,"c",Inputs!$C:$C,$C183)</f>
        <v>0.13042345653998669</v>
      </c>
      <c r="E183" s="61">
        <f>IF(D183&gt;Calculations!$C$5,Calculations!$C$5,D183)</f>
        <v>0.13042345653998669</v>
      </c>
      <c r="G183" s="59">
        <v>2008</v>
      </c>
      <c r="H183" s="60">
        <v>39351</v>
      </c>
      <c r="I183" s="61">
        <f>SUMIFS(Inputs!$F:$F,Inputs!$D:$D,"c",Inputs!$C:$C,$H183)</f>
        <v>9.8861198748315584E-3</v>
      </c>
      <c r="J183" s="61">
        <f>IF(I183&gt;Calculations!$C$12,Calculations!$C$12,I183)</f>
        <v>9.8861198748315584E-3</v>
      </c>
      <c r="K183" s="11"/>
      <c r="L183" s="62">
        <f t="shared" si="4"/>
        <v>2200</v>
      </c>
      <c r="M183" s="62">
        <f t="shared" si="5"/>
        <v>581</v>
      </c>
    </row>
    <row r="184" spans="2:13" x14ac:dyDescent="0.25">
      <c r="B184" s="59">
        <v>2008</v>
      </c>
      <c r="C184" s="60">
        <v>39352</v>
      </c>
      <c r="D184" s="61">
        <f>SUMIFS(Inputs!$E:$E,Inputs!$D:$D,"c",Inputs!$C:$C,$C184)</f>
        <v>3.3286057483574052E-3</v>
      </c>
      <c r="E184" s="61">
        <f>IF(D184&gt;Calculations!$C$5,Calculations!$C$5,D184)</f>
        <v>3.3286057483574052E-3</v>
      </c>
      <c r="G184" s="59">
        <v>2008</v>
      </c>
      <c r="H184" s="60">
        <v>39352</v>
      </c>
      <c r="I184" s="61">
        <f>SUMIFS(Inputs!$F:$F,Inputs!$D:$D,"c",Inputs!$C:$C,$H184)</f>
        <v>2.8944397811803524E-5</v>
      </c>
      <c r="J184" s="61">
        <f>IF(I184&gt;Calculations!$C$12,Calculations!$C$12,I184)</f>
        <v>2.8944397811803524E-5</v>
      </c>
      <c r="K184" s="11"/>
      <c r="L184" s="62">
        <f t="shared" si="4"/>
        <v>3408</v>
      </c>
      <c r="M184" s="62">
        <f t="shared" si="5"/>
        <v>3439</v>
      </c>
    </row>
    <row r="185" spans="2:13" x14ac:dyDescent="0.25">
      <c r="B185" s="59">
        <v>2008</v>
      </c>
      <c r="C185" s="60">
        <v>39353</v>
      </c>
      <c r="D185" s="61">
        <f>SUMIFS(Inputs!$E:$E,Inputs!$D:$D,"c",Inputs!$C:$C,$C185)</f>
        <v>0.49716184099234262</v>
      </c>
      <c r="E185" s="61">
        <f>IF(D185&gt;Calculations!$C$5,Calculations!$C$5,D185)</f>
        <v>0.49716184099234262</v>
      </c>
      <c r="G185" s="59">
        <v>2008</v>
      </c>
      <c r="H185" s="60">
        <v>39353</v>
      </c>
      <c r="I185" s="61">
        <f>SUMIFS(Inputs!$F:$F,Inputs!$D:$D,"c",Inputs!$C:$C,$H185)</f>
        <v>8.4742764704558091E-3</v>
      </c>
      <c r="J185" s="61">
        <f>IF(I185&gt;Calculations!$C$12,Calculations!$C$12,I185)</f>
        <v>8.4742764704558091E-3</v>
      </c>
      <c r="K185" s="11"/>
      <c r="L185" s="62">
        <f t="shared" si="4"/>
        <v>826</v>
      </c>
      <c r="M185" s="62">
        <f t="shared" si="5"/>
        <v>722</v>
      </c>
    </row>
    <row r="186" spans="2:13" x14ac:dyDescent="0.25">
      <c r="B186" s="59">
        <v>2008</v>
      </c>
      <c r="C186" s="60">
        <v>39354</v>
      </c>
      <c r="D186" s="61">
        <f>SUMIFS(Inputs!$E:$E,Inputs!$D:$D,"c",Inputs!$C:$C,$C186)</f>
        <v>0</v>
      </c>
      <c r="E186" s="61">
        <f>IF(D186&gt;Calculations!$C$5,Calculations!$C$5,D186)</f>
        <v>0</v>
      </c>
      <c r="G186" s="59">
        <v>2008</v>
      </c>
      <c r="H186" s="60">
        <v>39354</v>
      </c>
      <c r="I186" s="61">
        <f>SUMIFS(Inputs!$F:$F,Inputs!$D:$D,"c",Inputs!$C:$C,$H186)</f>
        <v>0</v>
      </c>
      <c r="J186" s="61">
        <f>IF(I186&gt;Calculations!$C$12,Calculations!$C$12,I186)</f>
        <v>0</v>
      </c>
      <c r="K186" s="11"/>
      <c r="L186" s="62">
        <f t="shared" si="4"/>
        <v>3540</v>
      </c>
      <c r="M186" s="62">
        <f t="shared" si="5"/>
        <v>3541</v>
      </c>
    </row>
    <row r="187" spans="2:13" x14ac:dyDescent="0.25">
      <c r="B187" s="59">
        <v>2008</v>
      </c>
      <c r="C187" s="60">
        <v>39355</v>
      </c>
      <c r="D187" s="61">
        <f>SUMIFS(Inputs!$E:$E,Inputs!$D:$D,"c",Inputs!$C:$C,$C187)</f>
        <v>0.17528084105987951</v>
      </c>
      <c r="E187" s="61">
        <f>IF(D187&gt;Calculations!$C$5,Calculations!$C$5,D187)</f>
        <v>0.17528084105987951</v>
      </c>
      <c r="G187" s="59">
        <v>2008</v>
      </c>
      <c r="H187" s="60">
        <v>39355</v>
      </c>
      <c r="I187" s="61">
        <f>SUMIFS(Inputs!$F:$F,Inputs!$D:$D,"c",Inputs!$C:$C,$H187)</f>
        <v>1.1223994262577145E-3</v>
      </c>
      <c r="J187" s="61">
        <f>IF(I187&gt;Calculations!$C$12,Calculations!$C$12,I187)</f>
        <v>1.1223994262577145E-3</v>
      </c>
      <c r="K187" s="11"/>
      <c r="L187" s="62">
        <f t="shared" si="4"/>
        <v>1906</v>
      </c>
      <c r="M187" s="62">
        <f t="shared" si="5"/>
        <v>2662</v>
      </c>
    </row>
    <row r="188" spans="2:13" x14ac:dyDescent="0.25">
      <c r="B188" s="59">
        <v>2008</v>
      </c>
      <c r="C188" s="60">
        <v>39356</v>
      </c>
      <c r="D188" s="61">
        <f>SUMIFS(Inputs!$E:$E,Inputs!$D:$D,"c",Inputs!$C:$C,$C188)</f>
        <v>1.0967096651776382</v>
      </c>
      <c r="E188" s="61">
        <f>IF(D188&gt;Calculations!$C$5,Calculations!$C$5,D188)</f>
        <v>1.0967096651776382</v>
      </c>
      <c r="G188" s="59">
        <v>2008</v>
      </c>
      <c r="H188" s="60">
        <v>39356</v>
      </c>
      <c r="I188" s="61">
        <f>SUMIFS(Inputs!$F:$F,Inputs!$D:$D,"c",Inputs!$C:$C,$H188)</f>
        <v>7.589864315095147E-3</v>
      </c>
      <c r="J188" s="61">
        <f>IF(I188&gt;Calculations!$C$12,Calculations!$C$12,I188)</f>
        <v>7.589864315095147E-3</v>
      </c>
      <c r="K188" s="11"/>
      <c r="L188" s="62">
        <f t="shared" si="4"/>
        <v>302</v>
      </c>
      <c r="M188" s="62">
        <f t="shared" si="5"/>
        <v>825</v>
      </c>
    </row>
    <row r="189" spans="2:13" x14ac:dyDescent="0.25">
      <c r="B189" s="59">
        <v>2008</v>
      </c>
      <c r="C189" s="60">
        <v>39357</v>
      </c>
      <c r="D189" s="61">
        <f>SUMIFS(Inputs!$E:$E,Inputs!$D:$D,"c",Inputs!$C:$C,$C189)</f>
        <v>5.417748061529358E-2</v>
      </c>
      <c r="E189" s="61">
        <f>IF(D189&gt;Calculations!$C$5,Calculations!$C$5,D189)</f>
        <v>5.417748061529358E-2</v>
      </c>
      <c r="G189" s="59">
        <v>2008</v>
      </c>
      <c r="H189" s="60">
        <v>39357</v>
      </c>
      <c r="I189" s="61">
        <f>SUMIFS(Inputs!$F:$F,Inputs!$D:$D,"c",Inputs!$C:$C,$H189)</f>
        <v>1.4279236253823074E-3</v>
      </c>
      <c r="J189" s="61">
        <f>IF(I189&gt;Calculations!$C$12,Calculations!$C$12,I189)</f>
        <v>1.4279236253823074E-3</v>
      </c>
      <c r="K189" s="11"/>
      <c r="L189" s="62">
        <f t="shared" si="4"/>
        <v>2799</v>
      </c>
      <c r="M189" s="62">
        <f t="shared" si="5"/>
        <v>2506</v>
      </c>
    </row>
    <row r="190" spans="2:13" x14ac:dyDescent="0.25">
      <c r="B190" s="59">
        <v>2008</v>
      </c>
      <c r="C190" s="60">
        <v>39358</v>
      </c>
      <c r="D190" s="61">
        <f>SUMIFS(Inputs!$E:$E,Inputs!$D:$D,"c",Inputs!$C:$C,$C190)</f>
        <v>0.48395997954595882</v>
      </c>
      <c r="E190" s="61">
        <f>IF(D190&gt;Calculations!$C$5,Calculations!$C$5,D190)</f>
        <v>0.48395997954595882</v>
      </c>
      <c r="G190" s="59">
        <v>2008</v>
      </c>
      <c r="H190" s="60">
        <v>39358</v>
      </c>
      <c r="I190" s="61">
        <f>SUMIFS(Inputs!$F:$F,Inputs!$D:$D,"c",Inputs!$C:$C,$H190)</f>
        <v>9.2622072997771265E-3</v>
      </c>
      <c r="J190" s="61">
        <f>IF(I190&gt;Calculations!$C$12,Calculations!$C$12,I190)</f>
        <v>9.2622072997771265E-3</v>
      </c>
      <c r="K190" s="11"/>
      <c r="L190" s="62">
        <f t="shared" si="4"/>
        <v>855</v>
      </c>
      <c r="M190" s="62">
        <f t="shared" si="5"/>
        <v>640</v>
      </c>
    </row>
    <row r="191" spans="2:13" x14ac:dyDescent="0.25">
      <c r="B191" s="59">
        <v>2008</v>
      </c>
      <c r="C191" s="60">
        <v>39359</v>
      </c>
      <c r="D191" s="61">
        <f>SUMIFS(Inputs!$E:$E,Inputs!$D:$D,"c",Inputs!$C:$C,$C191)</f>
        <v>0.27768612051804042</v>
      </c>
      <c r="E191" s="61">
        <f>IF(D191&gt;Calculations!$C$5,Calculations!$C$5,D191)</f>
        <v>0.27768612051804042</v>
      </c>
      <c r="G191" s="59">
        <v>2008</v>
      </c>
      <c r="H191" s="60">
        <v>39359</v>
      </c>
      <c r="I191" s="61">
        <f>SUMIFS(Inputs!$F:$F,Inputs!$D:$D,"c",Inputs!$C:$C,$H191)</f>
        <v>3.1066986984669117E-3</v>
      </c>
      <c r="J191" s="61">
        <f>IF(I191&gt;Calculations!$C$12,Calculations!$C$12,I191)</f>
        <v>3.1066986984669117E-3</v>
      </c>
      <c r="K191" s="11"/>
      <c r="L191" s="62">
        <f t="shared" si="4"/>
        <v>1421</v>
      </c>
      <c r="M191" s="62">
        <f t="shared" si="5"/>
        <v>1802</v>
      </c>
    </row>
    <row r="192" spans="2:13" x14ac:dyDescent="0.25">
      <c r="B192" s="59">
        <v>2008</v>
      </c>
      <c r="C192" s="60">
        <v>39360</v>
      </c>
      <c r="D192" s="61">
        <f>SUMIFS(Inputs!$E:$E,Inputs!$D:$D,"c",Inputs!$C:$C,$C192)</f>
        <v>2.7639455716679371</v>
      </c>
      <c r="E192" s="61">
        <f>IF(D192&gt;Calculations!$C$5,Calculations!$C$5,D192)</f>
        <v>2.7639455716679371</v>
      </c>
      <c r="G192" s="59">
        <v>2008</v>
      </c>
      <c r="H192" s="60">
        <v>39360</v>
      </c>
      <c r="I192" s="61">
        <f>SUMIFS(Inputs!$F:$F,Inputs!$D:$D,"c",Inputs!$C:$C,$H192)</f>
        <v>9.403713244634836E-3</v>
      </c>
      <c r="J192" s="61">
        <f>IF(I192&gt;Calculations!$C$12,Calculations!$C$12,I192)</f>
        <v>9.403713244634836E-3</v>
      </c>
      <c r="K192" s="11"/>
      <c r="L192" s="62">
        <f t="shared" si="4"/>
        <v>84</v>
      </c>
      <c r="M192" s="62">
        <f t="shared" si="5"/>
        <v>626</v>
      </c>
    </row>
    <row r="193" spans="2:13" x14ac:dyDescent="0.25">
      <c r="B193" s="59">
        <v>2008</v>
      </c>
      <c r="C193" s="60">
        <v>39361</v>
      </c>
      <c r="D193" s="61">
        <f>SUMIFS(Inputs!$E:$E,Inputs!$D:$D,"c",Inputs!$C:$C,$C193)</f>
        <v>0.78901785226136134</v>
      </c>
      <c r="E193" s="61">
        <f>IF(D193&gt;Calculations!$C$5,Calculations!$C$5,D193)</f>
        <v>0.78901785226136134</v>
      </c>
      <c r="G193" s="59">
        <v>2008</v>
      </c>
      <c r="H193" s="60">
        <v>39361</v>
      </c>
      <c r="I193" s="61">
        <f>SUMIFS(Inputs!$F:$F,Inputs!$D:$D,"c",Inputs!$C:$C,$H193)</f>
        <v>1.0300989576800743E-2</v>
      </c>
      <c r="J193" s="61">
        <f>IF(I193&gt;Calculations!$C$12,Calculations!$C$12,I193)</f>
        <v>1.0300989576800743E-2</v>
      </c>
      <c r="K193" s="11"/>
      <c r="L193" s="62">
        <f t="shared" si="4"/>
        <v>465</v>
      </c>
      <c r="M193" s="62">
        <f t="shared" si="5"/>
        <v>550</v>
      </c>
    </row>
    <row r="194" spans="2:13" x14ac:dyDescent="0.25">
      <c r="B194" s="59">
        <v>2008</v>
      </c>
      <c r="C194" s="60">
        <v>39362</v>
      </c>
      <c r="D194" s="61">
        <f>SUMIFS(Inputs!$E:$E,Inputs!$D:$D,"c",Inputs!$C:$C,$C194)</f>
        <v>0.30425064562087339</v>
      </c>
      <c r="E194" s="61">
        <f>IF(D194&gt;Calculations!$C$5,Calculations!$C$5,D194)</f>
        <v>0.30425064562087339</v>
      </c>
      <c r="G194" s="59">
        <v>2008</v>
      </c>
      <c r="H194" s="60">
        <v>39362</v>
      </c>
      <c r="I194" s="61">
        <f>SUMIFS(Inputs!$F:$F,Inputs!$D:$D,"c",Inputs!$C:$C,$H194)</f>
        <v>2.4248973277888729E-3</v>
      </c>
      <c r="J194" s="61">
        <f>IF(I194&gt;Calculations!$C$12,Calculations!$C$12,I194)</f>
        <v>2.4248973277888729E-3</v>
      </c>
      <c r="K194" s="11"/>
      <c r="L194" s="62">
        <f t="shared" si="4"/>
        <v>1318</v>
      </c>
      <c r="M194" s="62">
        <f t="shared" si="5"/>
        <v>2079</v>
      </c>
    </row>
    <row r="195" spans="2:13" x14ac:dyDescent="0.25">
      <c r="B195" s="59">
        <v>2008</v>
      </c>
      <c r="C195" s="60">
        <v>39363</v>
      </c>
      <c r="D195" s="61">
        <f>SUMIFS(Inputs!$E:$E,Inputs!$D:$D,"c",Inputs!$C:$C,$C195)</f>
        <v>1.30686528955654</v>
      </c>
      <c r="E195" s="61">
        <f>IF(D195&gt;Calculations!$C$5,Calculations!$C$5,D195)</f>
        <v>1.30686528955654</v>
      </c>
      <c r="G195" s="59">
        <v>2008</v>
      </c>
      <c r="H195" s="60">
        <v>39363</v>
      </c>
      <c r="I195" s="61">
        <f>SUMIFS(Inputs!$F:$F,Inputs!$D:$D,"c",Inputs!$C:$C,$H195)</f>
        <v>3.4852271009612752E-2</v>
      </c>
      <c r="J195" s="61">
        <f>IF(I195&gt;Calculations!$C$12,Calculations!$C$12,I195)</f>
        <v>3.4852271009612752E-2</v>
      </c>
      <c r="K195" s="11"/>
      <c r="L195" s="62">
        <f t="shared" si="4"/>
        <v>237</v>
      </c>
      <c r="M195" s="62">
        <f t="shared" si="5"/>
        <v>83</v>
      </c>
    </row>
    <row r="196" spans="2:13" x14ac:dyDescent="0.25">
      <c r="B196" s="59">
        <v>2008</v>
      </c>
      <c r="C196" s="60">
        <v>39364</v>
      </c>
      <c r="D196" s="61">
        <f>SUMIFS(Inputs!$E:$E,Inputs!$D:$D,"c",Inputs!$C:$C,$C196)</f>
        <v>0.15364651171765703</v>
      </c>
      <c r="E196" s="61">
        <f>IF(D196&gt;Calculations!$C$5,Calculations!$C$5,D196)</f>
        <v>0.15364651171765703</v>
      </c>
      <c r="G196" s="59">
        <v>2008</v>
      </c>
      <c r="H196" s="60">
        <v>39364</v>
      </c>
      <c r="I196" s="61">
        <f>SUMIFS(Inputs!$F:$F,Inputs!$D:$D,"c",Inputs!$C:$C,$H196)</f>
        <v>3.3607661903705204E-3</v>
      </c>
      <c r="J196" s="61">
        <f>IF(I196&gt;Calculations!$C$12,Calculations!$C$12,I196)</f>
        <v>3.3607661903705204E-3</v>
      </c>
      <c r="K196" s="11"/>
      <c r="L196" s="62">
        <f t="shared" si="4"/>
        <v>2025</v>
      </c>
      <c r="M196" s="62">
        <f t="shared" si="5"/>
        <v>1720</v>
      </c>
    </row>
    <row r="197" spans="2:13" x14ac:dyDescent="0.25">
      <c r="B197" s="59">
        <v>2008</v>
      </c>
      <c r="C197" s="60">
        <v>39365</v>
      </c>
      <c r="D197" s="61">
        <f>SUMIFS(Inputs!$E:$E,Inputs!$D:$D,"c",Inputs!$C:$C,$C197)</f>
        <v>0.11924770294042922</v>
      </c>
      <c r="E197" s="61">
        <f>IF(D197&gt;Calculations!$C$5,Calculations!$C$5,D197)</f>
        <v>0.11924770294042922</v>
      </c>
      <c r="G197" s="59">
        <v>2008</v>
      </c>
      <c r="H197" s="60">
        <v>39365</v>
      </c>
      <c r="I197" s="61">
        <f>SUMIFS(Inputs!$F:$F,Inputs!$D:$D,"c",Inputs!$C:$C,$H197)</f>
        <v>1.675559028883293E-3</v>
      </c>
      <c r="J197" s="61">
        <f>IF(I197&gt;Calculations!$C$12,Calculations!$C$12,I197)</f>
        <v>1.675559028883293E-3</v>
      </c>
      <c r="K197" s="11"/>
      <c r="L197" s="62">
        <f t="shared" ref="L197:L260" si="6">RANK(D197,$D$5:$D$3657,0)</f>
        <v>2276</v>
      </c>
      <c r="M197" s="62">
        <f t="shared" ref="M197:M260" si="7">RANK(I197,$I$5:$I$3657,0)</f>
        <v>2391</v>
      </c>
    </row>
    <row r="198" spans="2:13" x14ac:dyDescent="0.25">
      <c r="B198" s="59">
        <v>2008</v>
      </c>
      <c r="C198" s="60">
        <v>39366</v>
      </c>
      <c r="D198" s="61">
        <f>SUMIFS(Inputs!$E:$E,Inputs!$D:$D,"c",Inputs!$C:$C,$C198)</f>
        <v>0.12845523748878407</v>
      </c>
      <c r="E198" s="61">
        <f>IF(D198&gt;Calculations!$C$5,Calculations!$C$5,D198)</f>
        <v>0.12845523748878407</v>
      </c>
      <c r="G198" s="59">
        <v>2008</v>
      </c>
      <c r="H198" s="60">
        <v>39366</v>
      </c>
      <c r="I198" s="61">
        <f>SUMIFS(Inputs!$F:$F,Inputs!$D:$D,"c",Inputs!$C:$C,$H198)</f>
        <v>2.1579656590800184E-3</v>
      </c>
      <c r="J198" s="61">
        <f>IF(I198&gt;Calculations!$C$12,Calculations!$C$12,I198)</f>
        <v>2.1579656590800184E-3</v>
      </c>
      <c r="K198" s="11"/>
      <c r="L198" s="62">
        <f t="shared" si="6"/>
        <v>2213</v>
      </c>
      <c r="M198" s="62">
        <f t="shared" si="7"/>
        <v>2188</v>
      </c>
    </row>
    <row r="199" spans="2:13" x14ac:dyDescent="0.25">
      <c r="B199" s="59">
        <v>2008</v>
      </c>
      <c r="C199" s="60">
        <v>39367</v>
      </c>
      <c r="D199" s="61">
        <f>SUMIFS(Inputs!$E:$E,Inputs!$D:$D,"c",Inputs!$C:$C,$C199)</f>
        <v>9.1657259737377844E-3</v>
      </c>
      <c r="E199" s="61">
        <f>IF(D199&gt;Calculations!$C$5,Calculations!$C$5,D199)</f>
        <v>9.1657259737377844E-3</v>
      </c>
      <c r="G199" s="59">
        <v>2008</v>
      </c>
      <c r="H199" s="60">
        <v>39367</v>
      </c>
      <c r="I199" s="61">
        <f>SUMIFS(Inputs!$F:$F,Inputs!$D:$D,"c",Inputs!$C:$C,$H199)</f>
        <v>2.347712266957397E-4</v>
      </c>
      <c r="J199" s="61">
        <f>IF(I199&gt;Calculations!$C$12,Calculations!$C$12,I199)</f>
        <v>2.347712266957397E-4</v>
      </c>
      <c r="K199" s="11"/>
      <c r="L199" s="62">
        <f t="shared" si="6"/>
        <v>3280</v>
      </c>
      <c r="M199" s="62">
        <f t="shared" si="7"/>
        <v>3193</v>
      </c>
    </row>
    <row r="200" spans="2:13" x14ac:dyDescent="0.25">
      <c r="B200" s="59">
        <v>2008</v>
      </c>
      <c r="C200" s="60">
        <v>39368</v>
      </c>
      <c r="D200" s="61">
        <f>SUMIFS(Inputs!$E:$E,Inputs!$D:$D,"c",Inputs!$C:$C,$C200)</f>
        <v>2.163754538642379E-2</v>
      </c>
      <c r="E200" s="61">
        <f>IF(D200&gt;Calculations!$C$5,Calculations!$C$5,D200)</f>
        <v>2.163754538642379E-2</v>
      </c>
      <c r="G200" s="59">
        <v>2008</v>
      </c>
      <c r="H200" s="60">
        <v>39368</v>
      </c>
      <c r="I200" s="61">
        <f>SUMIFS(Inputs!$F:$F,Inputs!$D:$D,"c",Inputs!$C:$C,$H200)</f>
        <v>9.3265281838033579E-5</v>
      </c>
      <c r="J200" s="61">
        <f>IF(I200&gt;Calculations!$C$12,Calculations!$C$12,I200)</f>
        <v>9.3265281838033579E-5</v>
      </c>
      <c r="K200" s="11"/>
      <c r="L200" s="62">
        <f t="shared" si="6"/>
        <v>3113</v>
      </c>
      <c r="M200" s="62">
        <f t="shared" si="7"/>
        <v>3324</v>
      </c>
    </row>
    <row r="201" spans="2:13" x14ac:dyDescent="0.25">
      <c r="B201" s="59">
        <v>2008</v>
      </c>
      <c r="C201" s="60">
        <v>39369</v>
      </c>
      <c r="D201" s="61">
        <f>SUMIFS(Inputs!$E:$E,Inputs!$D:$D,"c",Inputs!$C:$C,$C201)</f>
        <v>1.3195461518423111</v>
      </c>
      <c r="E201" s="61">
        <f>IF(D201&gt;Calculations!$C$5,Calculations!$C$5,D201)</f>
        <v>1.3195461518423111</v>
      </c>
      <c r="G201" s="59">
        <v>2008</v>
      </c>
      <c r="H201" s="60">
        <v>39369</v>
      </c>
      <c r="I201" s="61">
        <f>SUMIFS(Inputs!$F:$F,Inputs!$D:$D,"c",Inputs!$C:$C,$H201)</f>
        <v>1.2433226882270269E-2</v>
      </c>
      <c r="J201" s="61">
        <f>IF(I201&gt;Calculations!$C$12,Calculations!$C$12,I201)</f>
        <v>1.2433226882270269E-2</v>
      </c>
      <c r="K201" s="11"/>
      <c r="L201" s="62">
        <f t="shared" si="6"/>
        <v>236</v>
      </c>
      <c r="M201" s="62">
        <f t="shared" si="7"/>
        <v>408</v>
      </c>
    </row>
    <row r="202" spans="2:13" x14ac:dyDescent="0.25">
      <c r="B202" s="59">
        <v>2008</v>
      </c>
      <c r="C202" s="60">
        <v>39370</v>
      </c>
      <c r="D202" s="61">
        <f>SUMIFS(Inputs!$E:$E,Inputs!$D:$D,"c",Inputs!$C:$C,$C202)</f>
        <v>0.47897511103392604</v>
      </c>
      <c r="E202" s="61">
        <f>IF(D202&gt;Calculations!$C$5,Calculations!$C$5,D202)</f>
        <v>0.47897511103392604</v>
      </c>
      <c r="G202" s="59">
        <v>2008</v>
      </c>
      <c r="H202" s="60">
        <v>39370</v>
      </c>
      <c r="I202" s="61">
        <f>SUMIFS(Inputs!$F:$F,Inputs!$D:$D,"c",Inputs!$C:$C,$H202)</f>
        <v>4.6053752962780725E-3</v>
      </c>
      <c r="J202" s="61">
        <f>IF(I202&gt;Calculations!$C$12,Calculations!$C$12,I202)</f>
        <v>4.6053752962780725E-3</v>
      </c>
      <c r="K202" s="11"/>
      <c r="L202" s="62">
        <f t="shared" si="6"/>
        <v>863</v>
      </c>
      <c r="M202" s="62">
        <f t="shared" si="7"/>
        <v>1363</v>
      </c>
    </row>
    <row r="203" spans="2:13" x14ac:dyDescent="0.25">
      <c r="B203" s="59">
        <v>2008</v>
      </c>
      <c r="C203" s="60">
        <v>39371</v>
      </c>
      <c r="D203" s="61">
        <f>SUMIFS(Inputs!$E:$E,Inputs!$D:$D,"c",Inputs!$C:$C,$C203)</f>
        <v>2.4641137707796656</v>
      </c>
      <c r="E203" s="61">
        <f>IF(D203&gt;Calculations!$C$5,Calculations!$C$5,D203)</f>
        <v>2.4641137707796656</v>
      </c>
      <c r="G203" s="59">
        <v>2008</v>
      </c>
      <c r="H203" s="60">
        <v>39371</v>
      </c>
      <c r="I203" s="61">
        <f>SUMIFS(Inputs!$F:$F,Inputs!$D:$D,"c",Inputs!$C:$C,$H203)</f>
        <v>8.7122637413528606E-3</v>
      </c>
      <c r="J203" s="61">
        <f>IF(I203&gt;Calculations!$C$12,Calculations!$C$12,I203)</f>
        <v>8.7122637413528606E-3</v>
      </c>
      <c r="K203" s="11"/>
      <c r="L203" s="62">
        <f t="shared" si="6"/>
        <v>100</v>
      </c>
      <c r="M203" s="62">
        <f t="shared" si="7"/>
        <v>696</v>
      </c>
    </row>
    <row r="204" spans="2:13" x14ac:dyDescent="0.25">
      <c r="B204" s="59">
        <v>2008</v>
      </c>
      <c r="C204" s="60">
        <v>39372</v>
      </c>
      <c r="D204" s="61">
        <f>SUMIFS(Inputs!$E:$E,Inputs!$D:$D,"c",Inputs!$C:$C,$C204)</f>
        <v>0.53134517480808241</v>
      </c>
      <c r="E204" s="61">
        <f>IF(D204&gt;Calculations!$C$5,Calculations!$C$5,D204)</f>
        <v>0.53134517480808241</v>
      </c>
      <c r="G204" s="59">
        <v>2008</v>
      </c>
      <c r="H204" s="60">
        <v>39372</v>
      </c>
      <c r="I204" s="61">
        <f>SUMIFS(Inputs!$F:$F,Inputs!$D:$D,"c",Inputs!$C:$C,$H204)</f>
        <v>6.132996291901038E-3</v>
      </c>
      <c r="J204" s="61">
        <f>IF(I204&gt;Calculations!$C$12,Calculations!$C$12,I204)</f>
        <v>6.132996291901038E-3</v>
      </c>
      <c r="K204" s="11"/>
      <c r="L204" s="62">
        <f t="shared" si="6"/>
        <v>769</v>
      </c>
      <c r="M204" s="62">
        <f t="shared" si="7"/>
        <v>1057</v>
      </c>
    </row>
    <row r="205" spans="2:13" x14ac:dyDescent="0.25">
      <c r="B205" s="59">
        <v>2008</v>
      </c>
      <c r="C205" s="60">
        <v>39373</v>
      </c>
      <c r="D205" s="61">
        <f>SUMIFS(Inputs!$E:$E,Inputs!$D:$D,"c",Inputs!$C:$C,$C205)</f>
        <v>2.5824834936531366E-3</v>
      </c>
      <c r="E205" s="61">
        <f>IF(D205&gt;Calculations!$C$5,Calculations!$C$5,D205)</f>
        <v>2.5824834936531366E-3</v>
      </c>
      <c r="G205" s="59">
        <v>2008</v>
      </c>
      <c r="H205" s="60">
        <v>39373</v>
      </c>
      <c r="I205" s="61">
        <f>SUMIFS(Inputs!$F:$F,Inputs!$D:$D,"c",Inputs!$C:$C,$H205)</f>
        <v>1.6080221006557515E-5</v>
      </c>
      <c r="J205" s="61">
        <f>IF(I205&gt;Calculations!$C$12,Calculations!$C$12,I205)</f>
        <v>1.6080221006557515E-5</v>
      </c>
      <c r="K205" s="11"/>
      <c r="L205" s="62">
        <f t="shared" si="6"/>
        <v>3423</v>
      </c>
      <c r="M205" s="62">
        <f t="shared" si="7"/>
        <v>3477</v>
      </c>
    </row>
    <row r="206" spans="2:13" x14ac:dyDescent="0.25">
      <c r="B206" s="59">
        <v>2008</v>
      </c>
      <c r="C206" s="60">
        <v>39374</v>
      </c>
      <c r="D206" s="61">
        <f>SUMIFS(Inputs!$E:$E,Inputs!$D:$D,"c",Inputs!$C:$C,$C206)</f>
        <v>1.3571706529534542E-2</v>
      </c>
      <c r="E206" s="61">
        <f>IF(D206&gt;Calculations!$C$5,Calculations!$C$5,D206)</f>
        <v>1.3571706529534542E-2</v>
      </c>
      <c r="G206" s="59">
        <v>2008</v>
      </c>
      <c r="H206" s="60">
        <v>39374</v>
      </c>
      <c r="I206" s="61">
        <f>SUMIFS(Inputs!$F:$F,Inputs!$D:$D,"c",Inputs!$C:$C,$H206)</f>
        <v>3.376846411377078E-4</v>
      </c>
      <c r="J206" s="61">
        <f>IF(I206&gt;Calculations!$C$12,Calculations!$C$12,I206)</f>
        <v>3.376846411377078E-4</v>
      </c>
      <c r="K206" s="11"/>
      <c r="L206" s="62">
        <f t="shared" si="6"/>
        <v>3201</v>
      </c>
      <c r="M206" s="62">
        <f t="shared" si="7"/>
        <v>3108</v>
      </c>
    </row>
    <row r="207" spans="2:13" x14ac:dyDescent="0.25">
      <c r="B207" s="59">
        <v>2008</v>
      </c>
      <c r="C207" s="60">
        <v>39375</v>
      </c>
      <c r="D207" s="61">
        <f>SUMIFS(Inputs!$E:$E,Inputs!$D:$D,"c",Inputs!$C:$C,$C207)</f>
        <v>0.5907069186758902</v>
      </c>
      <c r="E207" s="61">
        <f>IF(D207&gt;Calculations!$C$5,Calculations!$C$5,D207)</f>
        <v>0.5907069186758902</v>
      </c>
      <c r="G207" s="59">
        <v>2008</v>
      </c>
      <c r="H207" s="60">
        <v>39375</v>
      </c>
      <c r="I207" s="61">
        <f>SUMIFS(Inputs!$F:$F,Inputs!$D:$D,"c",Inputs!$C:$C,$H207)</f>
        <v>4.3963324231928239E-3</v>
      </c>
      <c r="J207" s="61">
        <f>IF(I207&gt;Calculations!$C$12,Calculations!$C$12,I207)</f>
        <v>4.3963324231928239E-3</v>
      </c>
      <c r="K207" s="11"/>
      <c r="L207" s="62">
        <f t="shared" si="6"/>
        <v>669</v>
      </c>
      <c r="M207" s="62">
        <f t="shared" si="7"/>
        <v>1410</v>
      </c>
    </row>
    <row r="208" spans="2:13" x14ac:dyDescent="0.25">
      <c r="B208" s="59">
        <v>2008</v>
      </c>
      <c r="C208" s="60">
        <v>39376</v>
      </c>
      <c r="D208" s="61">
        <f>SUMIFS(Inputs!$E:$E,Inputs!$D:$D,"c",Inputs!$C:$C,$C208)</f>
        <v>0.72073158573491425</v>
      </c>
      <c r="E208" s="61">
        <f>IF(D208&gt;Calculations!$C$5,Calculations!$C$5,D208)</f>
        <v>0.72073158573491425</v>
      </c>
      <c r="G208" s="59">
        <v>2008</v>
      </c>
      <c r="H208" s="60">
        <v>39376</v>
      </c>
      <c r="I208" s="61">
        <f>SUMIFS(Inputs!$F:$F,Inputs!$D:$D,"c",Inputs!$C:$C,$H208)</f>
        <v>7.560919917283344E-3</v>
      </c>
      <c r="J208" s="61">
        <f>IF(I208&gt;Calculations!$C$12,Calculations!$C$12,I208)</f>
        <v>7.560919917283344E-3</v>
      </c>
      <c r="K208" s="11"/>
      <c r="L208" s="62">
        <f t="shared" si="6"/>
        <v>515</v>
      </c>
      <c r="M208" s="62">
        <f t="shared" si="7"/>
        <v>836</v>
      </c>
    </row>
    <row r="209" spans="2:13" x14ac:dyDescent="0.25">
      <c r="B209" s="59">
        <v>2008</v>
      </c>
      <c r="C209" s="60">
        <v>39377</v>
      </c>
      <c r="D209" s="61">
        <f>SUMIFS(Inputs!$E:$E,Inputs!$D:$D,"c",Inputs!$C:$C,$C209)</f>
        <v>0.59080983209033222</v>
      </c>
      <c r="E209" s="61">
        <f>IF(D209&gt;Calculations!$C$5,Calculations!$C$5,D209)</f>
        <v>0.59080983209033222</v>
      </c>
      <c r="G209" s="59">
        <v>2008</v>
      </c>
      <c r="H209" s="60">
        <v>39377</v>
      </c>
      <c r="I209" s="61">
        <f>SUMIFS(Inputs!$F:$F,Inputs!$D:$D,"c",Inputs!$C:$C,$H209)</f>
        <v>1.6064140785550955E-2</v>
      </c>
      <c r="J209" s="61">
        <f>IF(I209&gt;Calculations!$C$12,Calculations!$C$12,I209)</f>
        <v>1.6064140785550955E-2</v>
      </c>
      <c r="K209" s="11"/>
      <c r="L209" s="62">
        <f t="shared" si="6"/>
        <v>668</v>
      </c>
      <c r="M209" s="62">
        <f t="shared" si="7"/>
        <v>271</v>
      </c>
    </row>
    <row r="210" spans="2:13" x14ac:dyDescent="0.25">
      <c r="B210" s="59">
        <v>2008</v>
      </c>
      <c r="C210" s="60">
        <v>39378</v>
      </c>
      <c r="D210" s="61">
        <f>SUMIFS(Inputs!$E:$E,Inputs!$D:$D,"c",Inputs!$C:$C,$C210)</f>
        <v>1.6314027419992865</v>
      </c>
      <c r="E210" s="61">
        <f>IF(D210&gt;Calculations!$C$5,Calculations!$C$5,D210)</f>
        <v>1.6314027419992865</v>
      </c>
      <c r="G210" s="59">
        <v>2008</v>
      </c>
      <c r="H210" s="60">
        <v>39378</v>
      </c>
      <c r="I210" s="61">
        <f>SUMIFS(Inputs!$F:$F,Inputs!$D:$D,"c",Inputs!$C:$C,$H210)</f>
        <v>2.2927179111149699E-2</v>
      </c>
      <c r="J210" s="61">
        <f>IF(I210&gt;Calculations!$C$12,Calculations!$C$12,I210)</f>
        <v>2.2927179111149699E-2</v>
      </c>
      <c r="K210" s="11"/>
      <c r="L210" s="62">
        <f t="shared" si="6"/>
        <v>165</v>
      </c>
      <c r="M210" s="62">
        <f t="shared" si="7"/>
        <v>151</v>
      </c>
    </row>
    <row r="211" spans="2:13" x14ac:dyDescent="0.25">
      <c r="B211" s="59">
        <v>2008</v>
      </c>
      <c r="C211" s="60">
        <v>39379</v>
      </c>
      <c r="D211" s="61">
        <f>SUMIFS(Inputs!$E:$E,Inputs!$D:$D,"c",Inputs!$C:$C,$C211)</f>
        <v>0.61397178242817763</v>
      </c>
      <c r="E211" s="61">
        <f>IF(D211&gt;Calculations!$C$5,Calculations!$C$5,D211)</f>
        <v>0.61397178242817763</v>
      </c>
      <c r="G211" s="59">
        <v>2008</v>
      </c>
      <c r="H211" s="60">
        <v>39379</v>
      </c>
      <c r="I211" s="61">
        <f>SUMIFS(Inputs!$F:$F,Inputs!$D:$D,"c",Inputs!$C:$C,$H211)</f>
        <v>8.1687522713312175E-3</v>
      </c>
      <c r="J211" s="61">
        <f>IF(I211&gt;Calculations!$C$12,Calculations!$C$12,I211)</f>
        <v>8.1687522713312175E-3</v>
      </c>
      <c r="K211" s="11"/>
      <c r="L211" s="62">
        <f t="shared" si="6"/>
        <v>645</v>
      </c>
      <c r="M211" s="62">
        <f t="shared" si="7"/>
        <v>753</v>
      </c>
    </row>
    <row r="212" spans="2:13" x14ac:dyDescent="0.25">
      <c r="B212" s="59">
        <v>2008</v>
      </c>
      <c r="C212" s="60">
        <v>39380</v>
      </c>
      <c r="D212" s="61">
        <f>SUMIFS(Inputs!$E:$E,Inputs!$D:$D,"c",Inputs!$C:$C,$C212)</f>
        <v>0.53699254842558564</v>
      </c>
      <c r="E212" s="61">
        <f>IF(D212&gt;Calculations!$C$5,Calculations!$C$5,D212)</f>
        <v>0.53699254842558564</v>
      </c>
      <c r="G212" s="59">
        <v>2008</v>
      </c>
      <c r="H212" s="60">
        <v>39380</v>
      </c>
      <c r="I212" s="61">
        <f>SUMIFS(Inputs!$F:$F,Inputs!$D:$D,"c",Inputs!$C:$C,$H212)</f>
        <v>8.6768872551384359E-3</v>
      </c>
      <c r="J212" s="61">
        <f>IF(I212&gt;Calculations!$C$12,Calculations!$C$12,I212)</f>
        <v>8.6768872551384359E-3</v>
      </c>
      <c r="K212" s="11"/>
      <c r="L212" s="62">
        <f t="shared" si="6"/>
        <v>759</v>
      </c>
      <c r="M212" s="62">
        <f t="shared" si="7"/>
        <v>700</v>
      </c>
    </row>
    <row r="213" spans="2:13" x14ac:dyDescent="0.25">
      <c r="B213" s="59">
        <v>2008</v>
      </c>
      <c r="C213" s="60">
        <v>39381</v>
      </c>
      <c r="D213" s="61">
        <f>SUMIFS(Inputs!$E:$E,Inputs!$D:$D,"c",Inputs!$C:$C,$C213)</f>
        <v>0.40599985206196676</v>
      </c>
      <c r="E213" s="61">
        <f>IF(D213&gt;Calculations!$C$5,Calculations!$C$5,D213)</f>
        <v>0.40599985206196676</v>
      </c>
      <c r="G213" s="59">
        <v>2008</v>
      </c>
      <c r="H213" s="60">
        <v>39381</v>
      </c>
      <c r="I213" s="61">
        <f>SUMIFS(Inputs!$F:$F,Inputs!$D:$D,"c",Inputs!$C:$C,$H213)</f>
        <v>6.1780209107193968E-3</v>
      </c>
      <c r="J213" s="61">
        <f>IF(I213&gt;Calculations!$C$12,Calculations!$C$12,I213)</f>
        <v>6.1780209107193968E-3</v>
      </c>
      <c r="K213" s="11"/>
      <c r="L213" s="62">
        <f t="shared" si="6"/>
        <v>1008</v>
      </c>
      <c r="M213" s="62">
        <f t="shared" si="7"/>
        <v>1048</v>
      </c>
    </row>
    <row r="214" spans="2:13" x14ac:dyDescent="0.25">
      <c r="B214" s="59">
        <v>2008</v>
      </c>
      <c r="C214" s="60">
        <v>39382</v>
      </c>
      <c r="D214" s="61">
        <f>SUMIFS(Inputs!$E:$E,Inputs!$D:$D,"c",Inputs!$C:$C,$C214)</f>
        <v>0.55855612479537919</v>
      </c>
      <c r="E214" s="61">
        <f>IF(D214&gt;Calculations!$C$5,Calculations!$C$5,D214)</f>
        <v>0.55855612479537919</v>
      </c>
      <c r="G214" s="59">
        <v>2008</v>
      </c>
      <c r="H214" s="60">
        <v>39382</v>
      </c>
      <c r="I214" s="61">
        <f>SUMIFS(Inputs!$F:$F,Inputs!$D:$D,"c",Inputs!$C:$C,$H214)</f>
        <v>3.849604908969869E-3</v>
      </c>
      <c r="J214" s="61">
        <f>IF(I214&gt;Calculations!$C$12,Calculations!$C$12,I214)</f>
        <v>3.849604908969869E-3</v>
      </c>
      <c r="K214" s="11"/>
      <c r="L214" s="62">
        <f t="shared" si="6"/>
        <v>724</v>
      </c>
      <c r="M214" s="62">
        <f t="shared" si="7"/>
        <v>1553</v>
      </c>
    </row>
    <row r="215" spans="2:13" x14ac:dyDescent="0.25">
      <c r="B215" s="59">
        <v>2008</v>
      </c>
      <c r="C215" s="60">
        <v>39383</v>
      </c>
      <c r="D215" s="61">
        <f>SUMIFS(Inputs!$E:$E,Inputs!$D:$D,"c",Inputs!$C:$C,$C215)</f>
        <v>0.30016948552940914</v>
      </c>
      <c r="E215" s="61">
        <f>IF(D215&gt;Calculations!$C$5,Calculations!$C$5,D215)</f>
        <v>0.30016948552940914</v>
      </c>
      <c r="G215" s="59">
        <v>2008</v>
      </c>
      <c r="H215" s="60">
        <v>39383</v>
      </c>
      <c r="I215" s="61">
        <f>SUMIFS(Inputs!$F:$F,Inputs!$D:$D,"c",Inputs!$C:$C,$H215)</f>
        <v>5.4286826118138173E-3</v>
      </c>
      <c r="J215" s="61">
        <f>IF(I215&gt;Calculations!$C$12,Calculations!$C$12,I215)</f>
        <v>5.4286826118138173E-3</v>
      </c>
      <c r="K215" s="11"/>
      <c r="L215" s="62">
        <f t="shared" si="6"/>
        <v>1336</v>
      </c>
      <c r="M215" s="62">
        <f t="shared" si="7"/>
        <v>1179</v>
      </c>
    </row>
    <row r="216" spans="2:13" x14ac:dyDescent="0.25">
      <c r="B216" s="59">
        <v>2008</v>
      </c>
      <c r="C216" s="60">
        <v>39384</v>
      </c>
      <c r="D216" s="61">
        <f>SUMIFS(Inputs!$E:$E,Inputs!$D:$D,"c",Inputs!$C:$C,$C216)</f>
        <v>0.41034472777793857</v>
      </c>
      <c r="E216" s="61">
        <f>IF(D216&gt;Calculations!$C$5,Calculations!$C$5,D216)</f>
        <v>0.41034472777793857</v>
      </c>
      <c r="G216" s="59">
        <v>2008</v>
      </c>
      <c r="H216" s="60">
        <v>39384</v>
      </c>
      <c r="I216" s="61">
        <f>SUMIFS(Inputs!$F:$F,Inputs!$D:$D,"c",Inputs!$C:$C,$H216)</f>
        <v>1.8363612389488682E-3</v>
      </c>
      <c r="J216" s="61">
        <f>IF(I216&gt;Calculations!$C$12,Calculations!$C$12,I216)</f>
        <v>1.8363612389488682E-3</v>
      </c>
      <c r="K216" s="11"/>
      <c r="L216" s="62">
        <f t="shared" si="6"/>
        <v>997</v>
      </c>
      <c r="M216" s="62">
        <f t="shared" si="7"/>
        <v>2315</v>
      </c>
    </row>
    <row r="217" spans="2:13" x14ac:dyDescent="0.25">
      <c r="B217" s="59">
        <v>2008</v>
      </c>
      <c r="C217" s="60">
        <v>39385</v>
      </c>
      <c r="D217" s="61">
        <f>SUMIFS(Inputs!$E:$E,Inputs!$D:$D,"c",Inputs!$C:$C,$C217)</f>
        <v>0.11277058991898783</v>
      </c>
      <c r="E217" s="61">
        <f>IF(D217&gt;Calculations!$C$5,Calculations!$C$5,D217)</f>
        <v>0.11277058991898783</v>
      </c>
      <c r="G217" s="59">
        <v>2008</v>
      </c>
      <c r="H217" s="60">
        <v>39385</v>
      </c>
      <c r="I217" s="61">
        <f>SUMIFS(Inputs!$F:$F,Inputs!$D:$D,"c",Inputs!$C:$C,$H217)</f>
        <v>1.5951579238505057E-3</v>
      </c>
      <c r="J217" s="61">
        <f>IF(I217&gt;Calculations!$C$12,Calculations!$C$12,I217)</f>
        <v>1.5951579238505057E-3</v>
      </c>
      <c r="K217" s="11"/>
      <c r="L217" s="62">
        <f t="shared" si="6"/>
        <v>2331</v>
      </c>
      <c r="M217" s="62">
        <f t="shared" si="7"/>
        <v>2414</v>
      </c>
    </row>
    <row r="218" spans="2:13" x14ac:dyDescent="0.25">
      <c r="B218" s="59">
        <v>2008</v>
      </c>
      <c r="C218" s="60">
        <v>39386</v>
      </c>
      <c r="D218" s="61">
        <f>SUMIFS(Inputs!$E:$E,Inputs!$D:$D,"c",Inputs!$C:$C,$C218)</f>
        <v>2.8043905435436306E-3</v>
      </c>
      <c r="E218" s="61">
        <f>IF(D218&gt;Calculations!$C$5,Calculations!$C$5,D218)</f>
        <v>2.8043905435436306E-3</v>
      </c>
      <c r="G218" s="59">
        <v>2008</v>
      </c>
      <c r="H218" s="60">
        <v>39386</v>
      </c>
      <c r="I218" s="61">
        <f>SUMIFS(Inputs!$F:$F,Inputs!$D:$D,"c",Inputs!$C:$C,$H218)</f>
        <v>3.5054881794295382E-4</v>
      </c>
      <c r="J218" s="61">
        <f>IF(I218&gt;Calculations!$C$12,Calculations!$C$12,I218)</f>
        <v>3.5054881794295382E-4</v>
      </c>
      <c r="K218" s="11"/>
      <c r="L218" s="62">
        <f t="shared" si="6"/>
        <v>3413</v>
      </c>
      <c r="M218" s="62">
        <f t="shared" si="7"/>
        <v>3104</v>
      </c>
    </row>
    <row r="219" spans="2:13" x14ac:dyDescent="0.25">
      <c r="B219" s="59">
        <v>2008</v>
      </c>
      <c r="C219" s="60">
        <v>39387</v>
      </c>
      <c r="D219" s="61">
        <f>SUMIFS(Inputs!$E:$E,Inputs!$D:$D,"c",Inputs!$C:$C,$C219)</f>
        <v>0.11981051067565873</v>
      </c>
      <c r="E219" s="61">
        <f>IF(D219&gt;Calculations!$C$5,Calculations!$C$5,D219)</f>
        <v>0.11981051067565873</v>
      </c>
      <c r="G219" s="59">
        <v>2008</v>
      </c>
      <c r="H219" s="60">
        <v>39387</v>
      </c>
      <c r="I219" s="61">
        <f>SUMIFS(Inputs!$F:$F,Inputs!$D:$D,"c",Inputs!$C:$C,$H219)</f>
        <v>2.601779758861006E-3</v>
      </c>
      <c r="J219" s="61">
        <f>IF(I219&gt;Calculations!$C$12,Calculations!$C$12,I219)</f>
        <v>2.601779758861006E-3</v>
      </c>
      <c r="K219" s="11"/>
      <c r="L219" s="62">
        <f t="shared" si="6"/>
        <v>2272</v>
      </c>
      <c r="M219" s="62">
        <f t="shared" si="7"/>
        <v>2005</v>
      </c>
    </row>
    <row r="220" spans="2:13" x14ac:dyDescent="0.25">
      <c r="B220" s="59">
        <v>2008</v>
      </c>
      <c r="C220" s="60">
        <v>39388</v>
      </c>
      <c r="D220" s="61">
        <f>SUMIFS(Inputs!$E:$E,Inputs!$D:$D,"c",Inputs!$C:$C,$C220)</f>
        <v>5.3457086714199797E-2</v>
      </c>
      <c r="E220" s="61">
        <f>IF(D220&gt;Calculations!$C$5,Calculations!$C$5,D220)</f>
        <v>5.3457086714199797E-2</v>
      </c>
      <c r="G220" s="59">
        <v>2008</v>
      </c>
      <c r="H220" s="60">
        <v>39388</v>
      </c>
      <c r="I220" s="61">
        <f>SUMIFS(Inputs!$F:$F,Inputs!$D:$D,"c",Inputs!$C:$C,$H220)</f>
        <v>3.3446859693639629E-4</v>
      </c>
      <c r="J220" s="61">
        <f>IF(I220&gt;Calculations!$C$12,Calculations!$C$12,I220)</f>
        <v>3.3446859693639629E-4</v>
      </c>
      <c r="K220" s="11"/>
      <c r="L220" s="62">
        <f t="shared" si="6"/>
        <v>2803</v>
      </c>
      <c r="M220" s="62">
        <f t="shared" si="7"/>
        <v>3113</v>
      </c>
    </row>
    <row r="221" spans="2:13" x14ac:dyDescent="0.25">
      <c r="B221" s="59">
        <v>2008</v>
      </c>
      <c r="C221" s="60">
        <v>39389</v>
      </c>
      <c r="D221" s="61">
        <f>SUMIFS(Inputs!$E:$E,Inputs!$D:$D,"c",Inputs!$C:$C,$C221)</f>
        <v>1.9017691459151413</v>
      </c>
      <c r="E221" s="61">
        <f>IF(D221&gt;Calculations!$C$5,Calculations!$C$5,D221)</f>
        <v>1.9017691459151413</v>
      </c>
      <c r="G221" s="59">
        <v>2008</v>
      </c>
      <c r="H221" s="60">
        <v>39389</v>
      </c>
      <c r="I221" s="61">
        <f>SUMIFS(Inputs!$F:$F,Inputs!$D:$D,"c",Inputs!$C:$C,$H221)</f>
        <v>1.3906175126470938E-2</v>
      </c>
      <c r="J221" s="61">
        <f>IF(I221&gt;Calculations!$C$12,Calculations!$C$12,I221)</f>
        <v>1.3906175126470938E-2</v>
      </c>
      <c r="K221" s="11"/>
      <c r="L221" s="62">
        <f t="shared" si="6"/>
        <v>132</v>
      </c>
      <c r="M221" s="62">
        <f t="shared" si="7"/>
        <v>341</v>
      </c>
    </row>
    <row r="222" spans="2:13" x14ac:dyDescent="0.25">
      <c r="B222" s="59">
        <v>2008</v>
      </c>
      <c r="C222" s="60">
        <v>39390</v>
      </c>
      <c r="D222" s="61">
        <f>SUMIFS(Inputs!$E:$E,Inputs!$D:$D,"c",Inputs!$C:$C,$C222)</f>
        <v>2.5898868274045559</v>
      </c>
      <c r="E222" s="61">
        <f>IF(D222&gt;Calculations!$C$5,Calculations!$C$5,D222)</f>
        <v>2.5898868274045559</v>
      </c>
      <c r="G222" s="59">
        <v>2008</v>
      </c>
      <c r="H222" s="60">
        <v>39390</v>
      </c>
      <c r="I222" s="61">
        <f>SUMIFS(Inputs!$F:$F,Inputs!$D:$D,"c",Inputs!$C:$C,$H222)</f>
        <v>7.1135681688809113E-2</v>
      </c>
      <c r="J222" s="61">
        <f>IF(I222&gt;Calculations!$C$12,Calculations!$C$12,I222)</f>
        <v>6.426705924383723E-2</v>
      </c>
      <c r="K222" s="11"/>
      <c r="L222" s="62">
        <f t="shared" si="6"/>
        <v>92</v>
      </c>
      <c r="M222" s="62">
        <f t="shared" si="7"/>
        <v>20</v>
      </c>
    </row>
    <row r="223" spans="2:13" x14ac:dyDescent="0.25">
      <c r="B223" s="59">
        <v>2008</v>
      </c>
      <c r="C223" s="60">
        <v>39391</v>
      </c>
      <c r="D223" s="61">
        <f>SUMIFS(Inputs!$E:$E,Inputs!$D:$D,"c",Inputs!$C:$C,$C223)</f>
        <v>1.1423646286594564</v>
      </c>
      <c r="E223" s="61">
        <f>IF(D223&gt;Calculations!$C$5,Calculations!$C$5,D223)</f>
        <v>1.1423646286594564</v>
      </c>
      <c r="G223" s="59">
        <v>2008</v>
      </c>
      <c r="H223" s="60">
        <v>39391</v>
      </c>
      <c r="I223" s="61">
        <f>SUMIFS(Inputs!$F:$F,Inputs!$D:$D,"c",Inputs!$C:$C,$H223)</f>
        <v>1.3073219678331258E-2</v>
      </c>
      <c r="J223" s="61">
        <f>IF(I223&gt;Calculations!$C$12,Calculations!$C$12,I223)</f>
        <v>1.3073219678331258E-2</v>
      </c>
      <c r="K223" s="11"/>
      <c r="L223" s="62">
        <f t="shared" si="6"/>
        <v>285</v>
      </c>
      <c r="M223" s="62">
        <f t="shared" si="7"/>
        <v>370</v>
      </c>
    </row>
    <row r="224" spans="2:13" x14ac:dyDescent="0.25">
      <c r="B224" s="59">
        <v>2008</v>
      </c>
      <c r="C224" s="60">
        <v>39392</v>
      </c>
      <c r="D224" s="61">
        <f>SUMIFS(Inputs!$E:$E,Inputs!$D:$D,"c",Inputs!$C:$C,$C224)</f>
        <v>0.58826272508289357</v>
      </c>
      <c r="E224" s="61">
        <f>IF(D224&gt;Calculations!$C$5,Calculations!$C$5,D224)</f>
        <v>0.58826272508289357</v>
      </c>
      <c r="G224" s="59">
        <v>2008</v>
      </c>
      <c r="H224" s="60">
        <v>39392</v>
      </c>
      <c r="I224" s="61">
        <f>SUMIFS(Inputs!$F:$F,Inputs!$D:$D,"c",Inputs!$C:$C,$H224)</f>
        <v>6.2294776179403818E-3</v>
      </c>
      <c r="J224" s="61">
        <f>IF(I224&gt;Calculations!$C$12,Calculations!$C$12,I224)</f>
        <v>6.2294776179403818E-3</v>
      </c>
      <c r="K224" s="11"/>
      <c r="L224" s="62">
        <f t="shared" si="6"/>
        <v>671</v>
      </c>
      <c r="M224" s="62">
        <f t="shared" si="7"/>
        <v>1037</v>
      </c>
    </row>
    <row r="225" spans="2:13" x14ac:dyDescent="0.25">
      <c r="B225" s="59">
        <v>2008</v>
      </c>
      <c r="C225" s="60">
        <v>39393</v>
      </c>
      <c r="D225" s="61">
        <f>SUMIFS(Inputs!$E:$E,Inputs!$D:$D,"c",Inputs!$C:$C,$C225)</f>
        <v>0.12323238170585417</v>
      </c>
      <c r="E225" s="61">
        <f>IF(D225&gt;Calculations!$C$5,Calculations!$C$5,D225)</f>
        <v>0.12323238170585417</v>
      </c>
      <c r="G225" s="59">
        <v>2008</v>
      </c>
      <c r="H225" s="60">
        <v>39393</v>
      </c>
      <c r="I225" s="61">
        <f>SUMIFS(Inputs!$F:$F,Inputs!$D:$D,"c",Inputs!$C:$C,$H225)</f>
        <v>2.2801753387298555E-3</v>
      </c>
      <c r="J225" s="61">
        <f>IF(I225&gt;Calculations!$C$12,Calculations!$C$12,I225)</f>
        <v>2.2801753387298555E-3</v>
      </c>
      <c r="K225" s="11"/>
      <c r="L225" s="62">
        <f t="shared" si="6"/>
        <v>2251</v>
      </c>
      <c r="M225" s="62">
        <f t="shared" si="7"/>
        <v>2131</v>
      </c>
    </row>
    <row r="226" spans="2:13" x14ac:dyDescent="0.25">
      <c r="B226" s="59">
        <v>2008</v>
      </c>
      <c r="C226" s="60">
        <v>39394</v>
      </c>
      <c r="D226" s="61">
        <f>SUMIFS(Inputs!$E:$E,Inputs!$D:$D,"c",Inputs!$C:$C,$C226)</f>
        <v>2.0457257164542469E-2</v>
      </c>
      <c r="E226" s="61">
        <f>IF(D226&gt;Calculations!$C$5,Calculations!$C$5,D226)</f>
        <v>2.0457257164542469E-2</v>
      </c>
      <c r="G226" s="59">
        <v>2008</v>
      </c>
      <c r="H226" s="60">
        <v>39394</v>
      </c>
      <c r="I226" s="61">
        <f>SUMIFS(Inputs!$F:$F,Inputs!$D:$D,"c",Inputs!$C:$C,$H226)</f>
        <v>1.1995844870891907E-3</v>
      </c>
      <c r="J226" s="61">
        <f>IF(I226&gt;Calculations!$C$12,Calculations!$C$12,I226)</f>
        <v>1.1995844870891907E-3</v>
      </c>
      <c r="K226" s="11"/>
      <c r="L226" s="62">
        <f t="shared" si="6"/>
        <v>3126</v>
      </c>
      <c r="M226" s="62">
        <f t="shared" si="7"/>
        <v>2619</v>
      </c>
    </row>
    <row r="227" spans="2:13" x14ac:dyDescent="0.25">
      <c r="B227" s="59">
        <v>2008</v>
      </c>
      <c r="C227" s="60">
        <v>39395</v>
      </c>
      <c r="D227" s="61">
        <f>SUMIFS(Inputs!$E:$E,Inputs!$D:$D,"c",Inputs!$C:$C,$C227)</f>
        <v>0.53156708185797308</v>
      </c>
      <c r="E227" s="61">
        <f>IF(D227&gt;Calculations!$C$5,Calculations!$C$5,D227)</f>
        <v>0.53156708185797308</v>
      </c>
      <c r="G227" s="59">
        <v>2008</v>
      </c>
      <c r="H227" s="60">
        <v>39395</v>
      </c>
      <c r="I227" s="61">
        <f>SUMIFS(Inputs!$F:$F,Inputs!$D:$D,"c",Inputs!$C:$C,$H227)</f>
        <v>1.1712832981176494E-2</v>
      </c>
      <c r="J227" s="61">
        <f>IF(I227&gt;Calculations!$C$12,Calculations!$C$12,I227)</f>
        <v>1.1712832981176494E-2</v>
      </c>
      <c r="K227" s="11"/>
      <c r="L227" s="62">
        <f t="shared" si="6"/>
        <v>768</v>
      </c>
      <c r="M227" s="62">
        <f t="shared" si="7"/>
        <v>447</v>
      </c>
    </row>
    <row r="228" spans="2:13" x14ac:dyDescent="0.25">
      <c r="B228" s="59">
        <v>2008</v>
      </c>
      <c r="C228" s="60">
        <v>39396</v>
      </c>
      <c r="D228" s="61">
        <f>SUMIFS(Inputs!$E:$E,Inputs!$D:$D,"c",Inputs!$C:$C,$C228)</f>
        <v>0.13348513061963524</v>
      </c>
      <c r="E228" s="61">
        <f>IF(D228&gt;Calculations!$C$5,Calculations!$C$5,D228)</f>
        <v>0.13348513061963524</v>
      </c>
      <c r="G228" s="59">
        <v>2008</v>
      </c>
      <c r="H228" s="60">
        <v>39396</v>
      </c>
      <c r="I228" s="61">
        <f>SUMIFS(Inputs!$F:$F,Inputs!$D:$D,"c",Inputs!$C:$C,$H228)</f>
        <v>2.5310267864321525E-3</v>
      </c>
      <c r="J228" s="61">
        <f>IF(I228&gt;Calculations!$C$12,Calculations!$C$12,I228)</f>
        <v>2.5310267864321525E-3</v>
      </c>
      <c r="K228" s="11"/>
      <c r="L228" s="62">
        <f t="shared" si="6"/>
        <v>2172</v>
      </c>
      <c r="M228" s="62">
        <f t="shared" si="7"/>
        <v>2030</v>
      </c>
    </row>
    <row r="229" spans="2:13" x14ac:dyDescent="0.25">
      <c r="B229" s="59">
        <v>2008</v>
      </c>
      <c r="C229" s="60">
        <v>39397</v>
      </c>
      <c r="D229" s="61">
        <f>SUMIFS(Inputs!$E:$E,Inputs!$D:$D,"c",Inputs!$C:$C,$C229)</f>
        <v>0.28783917206158083</v>
      </c>
      <c r="E229" s="61">
        <f>IF(D229&gt;Calculations!$C$5,Calculations!$C$5,D229)</f>
        <v>0.28783917206158083</v>
      </c>
      <c r="G229" s="59">
        <v>2008</v>
      </c>
      <c r="H229" s="60">
        <v>39397</v>
      </c>
      <c r="I229" s="61">
        <f>SUMIFS(Inputs!$F:$F,Inputs!$D:$D,"c",Inputs!$C:$C,$H229)</f>
        <v>3.8689011741777379E-3</v>
      </c>
      <c r="J229" s="61">
        <f>IF(I229&gt;Calculations!$C$12,Calculations!$C$12,I229)</f>
        <v>3.8689011741777379E-3</v>
      </c>
      <c r="K229" s="11"/>
      <c r="L229" s="62">
        <f t="shared" si="6"/>
        <v>1376</v>
      </c>
      <c r="M229" s="62">
        <f t="shared" si="7"/>
        <v>1549</v>
      </c>
    </row>
    <row r="230" spans="2:13" x14ac:dyDescent="0.25">
      <c r="B230" s="59">
        <v>2008</v>
      </c>
      <c r="C230" s="60">
        <v>39398</v>
      </c>
      <c r="D230" s="61">
        <f>SUMIFS(Inputs!$E:$E,Inputs!$D:$D,"c",Inputs!$C:$C,$C230)</f>
        <v>0.35329531969087385</v>
      </c>
      <c r="E230" s="61">
        <f>IF(D230&gt;Calculations!$C$5,Calculations!$C$5,D230)</f>
        <v>0.35329531969087385</v>
      </c>
      <c r="G230" s="59">
        <v>2008</v>
      </c>
      <c r="H230" s="60">
        <v>39398</v>
      </c>
      <c r="I230" s="61">
        <f>SUMIFS(Inputs!$F:$F,Inputs!$D:$D,"c",Inputs!$C:$C,$H230)</f>
        <v>1.0860581267828946E-2</v>
      </c>
      <c r="J230" s="61">
        <f>IF(I230&gt;Calculations!$C$12,Calculations!$C$12,I230)</f>
        <v>1.0860581267828946E-2</v>
      </c>
      <c r="K230" s="11"/>
      <c r="L230" s="62">
        <f t="shared" si="6"/>
        <v>1147</v>
      </c>
      <c r="M230" s="62">
        <f t="shared" si="7"/>
        <v>496</v>
      </c>
    </row>
    <row r="231" spans="2:13" x14ac:dyDescent="0.25">
      <c r="B231" s="59">
        <v>2008</v>
      </c>
      <c r="C231" s="60">
        <v>39399</v>
      </c>
      <c r="D231" s="61">
        <f>SUMIFS(Inputs!$E:$E,Inputs!$D:$D,"c",Inputs!$C:$C,$C231)</f>
        <v>9.5908870171511645E-2</v>
      </c>
      <c r="E231" s="61">
        <f>IF(D231&gt;Calculations!$C$5,Calculations!$C$5,D231)</f>
        <v>9.5908870171511645E-2</v>
      </c>
      <c r="G231" s="59">
        <v>2008</v>
      </c>
      <c r="H231" s="60">
        <v>39399</v>
      </c>
      <c r="I231" s="61">
        <f>SUMIFS(Inputs!$F:$F,Inputs!$D:$D,"c",Inputs!$C:$C,$H231)</f>
        <v>1.7237996919029655E-3</v>
      </c>
      <c r="J231" s="61">
        <f>IF(I231&gt;Calculations!$C$12,Calculations!$C$12,I231)</f>
        <v>1.7237996919029655E-3</v>
      </c>
      <c r="K231" s="11"/>
      <c r="L231" s="62">
        <f t="shared" si="6"/>
        <v>2453</v>
      </c>
      <c r="M231" s="62">
        <f t="shared" si="7"/>
        <v>2360</v>
      </c>
    </row>
    <row r="232" spans="2:13" x14ac:dyDescent="0.25">
      <c r="B232" s="59">
        <v>2008</v>
      </c>
      <c r="C232" s="60">
        <v>39400</v>
      </c>
      <c r="D232" s="61">
        <f>SUMIFS(Inputs!$E:$E,Inputs!$D:$D,"c",Inputs!$C:$C,$C232)</f>
        <v>0.89977519851032839</v>
      </c>
      <c r="E232" s="61">
        <f>IF(D232&gt;Calculations!$C$5,Calculations!$C$5,D232)</f>
        <v>0.89977519851032839</v>
      </c>
      <c r="G232" s="59">
        <v>2008</v>
      </c>
      <c r="H232" s="60">
        <v>39400</v>
      </c>
      <c r="I232" s="61">
        <f>SUMIFS(Inputs!$F:$F,Inputs!$D:$D,"c",Inputs!$C:$C,$H232)</f>
        <v>9.1046211339128654E-3</v>
      </c>
      <c r="J232" s="61">
        <f>IF(I232&gt;Calculations!$C$12,Calculations!$C$12,I232)</f>
        <v>9.1046211339128654E-3</v>
      </c>
      <c r="K232" s="11"/>
      <c r="L232" s="62">
        <f t="shared" si="6"/>
        <v>385</v>
      </c>
      <c r="M232" s="62">
        <f t="shared" si="7"/>
        <v>658</v>
      </c>
    </row>
    <row r="233" spans="2:13" x14ac:dyDescent="0.25">
      <c r="B233" s="59">
        <v>2008</v>
      </c>
      <c r="C233" s="60">
        <v>39401</v>
      </c>
      <c r="D233" s="61">
        <f>SUMIFS(Inputs!$E:$E,Inputs!$D:$D,"c",Inputs!$C:$C,$C233)</f>
        <v>4.7214744919454175E-2</v>
      </c>
      <c r="E233" s="61">
        <f>IF(D233&gt;Calculations!$C$5,Calculations!$C$5,D233)</f>
        <v>4.7214744919454175E-2</v>
      </c>
      <c r="G233" s="59">
        <v>2008</v>
      </c>
      <c r="H233" s="60">
        <v>39401</v>
      </c>
      <c r="I233" s="61">
        <f>SUMIFS(Inputs!$F:$F,Inputs!$D:$D,"c",Inputs!$C:$C,$H233)</f>
        <v>1.1256154704590261E-3</v>
      </c>
      <c r="J233" s="61">
        <f>IF(I233&gt;Calculations!$C$12,Calculations!$C$12,I233)</f>
        <v>1.1256154704590261E-3</v>
      </c>
      <c r="K233" s="11"/>
      <c r="L233" s="62">
        <f t="shared" si="6"/>
        <v>2864</v>
      </c>
      <c r="M233" s="62">
        <f t="shared" si="7"/>
        <v>2659</v>
      </c>
    </row>
    <row r="234" spans="2:13" x14ac:dyDescent="0.25">
      <c r="B234" s="59">
        <v>2008</v>
      </c>
      <c r="C234" s="60">
        <v>39402</v>
      </c>
      <c r="D234" s="61">
        <f>SUMIFS(Inputs!$E:$E,Inputs!$D:$D,"c",Inputs!$C:$C,$C234)</f>
        <v>0.86221180223900995</v>
      </c>
      <c r="E234" s="61">
        <f>IF(D234&gt;Calculations!$C$5,Calculations!$C$5,D234)</f>
        <v>0.86221180223900995</v>
      </c>
      <c r="G234" s="59">
        <v>2008</v>
      </c>
      <c r="H234" s="60">
        <v>39402</v>
      </c>
      <c r="I234" s="61">
        <f>SUMIFS(Inputs!$F:$F,Inputs!$D:$D,"c",Inputs!$C:$C,$H234)</f>
        <v>4.9462759816170914E-3</v>
      </c>
      <c r="J234" s="61">
        <f>IF(I234&gt;Calculations!$C$12,Calculations!$C$12,I234)</f>
        <v>4.9462759816170914E-3</v>
      </c>
      <c r="K234" s="11"/>
      <c r="L234" s="62">
        <f t="shared" si="6"/>
        <v>412</v>
      </c>
      <c r="M234" s="62">
        <f t="shared" si="7"/>
        <v>1270</v>
      </c>
    </row>
    <row r="235" spans="2:13" x14ac:dyDescent="0.25">
      <c r="B235" s="59">
        <v>2008</v>
      </c>
      <c r="C235" s="60">
        <v>39403</v>
      </c>
      <c r="D235" s="61">
        <f>SUMIFS(Inputs!$E:$E,Inputs!$D:$D,"c",Inputs!$C:$C,$C235)</f>
        <v>1.6659108962793585E-3</v>
      </c>
      <c r="E235" s="61">
        <f>IF(D235&gt;Calculations!$C$5,Calculations!$C$5,D235)</f>
        <v>1.6659108962793585E-3</v>
      </c>
      <c r="G235" s="59">
        <v>2008</v>
      </c>
      <c r="H235" s="60">
        <v>39403</v>
      </c>
      <c r="I235" s="61">
        <f>SUMIFS(Inputs!$F:$F,Inputs!$D:$D,"c",Inputs!$C:$C,$H235)</f>
        <v>4.5024618818361036E-5</v>
      </c>
      <c r="J235" s="61">
        <f>IF(I235&gt;Calculations!$C$12,Calculations!$C$12,I235)</f>
        <v>4.5024618818361036E-5</v>
      </c>
      <c r="K235" s="11"/>
      <c r="L235" s="62">
        <f t="shared" si="6"/>
        <v>3458</v>
      </c>
      <c r="M235" s="62">
        <f t="shared" si="7"/>
        <v>3407</v>
      </c>
    </row>
    <row r="236" spans="2:13" x14ac:dyDescent="0.25">
      <c r="B236" s="59">
        <v>2008</v>
      </c>
      <c r="C236" s="60">
        <v>39404</v>
      </c>
      <c r="D236" s="61">
        <f>SUMIFS(Inputs!$E:$E,Inputs!$D:$D,"c",Inputs!$C:$C,$C236)</f>
        <v>0.17173997639423555</v>
      </c>
      <c r="E236" s="61">
        <f>IF(D236&gt;Calculations!$C$5,Calculations!$C$5,D236)</f>
        <v>0.17173997639423555</v>
      </c>
      <c r="G236" s="59">
        <v>2008</v>
      </c>
      <c r="H236" s="60">
        <v>39404</v>
      </c>
      <c r="I236" s="61">
        <f>SUMIFS(Inputs!$F:$F,Inputs!$D:$D,"c",Inputs!$C:$C,$H236)</f>
        <v>3.9621664560157716E-3</v>
      </c>
      <c r="J236" s="61">
        <f>IF(I236&gt;Calculations!$C$12,Calculations!$C$12,I236)</f>
        <v>3.9621664560157716E-3</v>
      </c>
      <c r="K236" s="11"/>
      <c r="L236" s="62">
        <f t="shared" si="6"/>
        <v>1928</v>
      </c>
      <c r="M236" s="62">
        <f t="shared" si="7"/>
        <v>1531</v>
      </c>
    </row>
    <row r="237" spans="2:13" x14ac:dyDescent="0.25">
      <c r="B237" s="59">
        <v>2008</v>
      </c>
      <c r="C237" s="60">
        <v>39405</v>
      </c>
      <c r="D237" s="61">
        <f>SUMIFS(Inputs!$E:$E,Inputs!$D:$D,"c",Inputs!$C:$C,$C237)</f>
        <v>1.3616731148352903E-2</v>
      </c>
      <c r="E237" s="61">
        <f>IF(D237&gt;Calculations!$C$5,Calculations!$C$5,D237)</f>
        <v>1.3616731148352903E-2</v>
      </c>
      <c r="G237" s="59">
        <v>2008</v>
      </c>
      <c r="H237" s="60">
        <v>39405</v>
      </c>
      <c r="I237" s="61">
        <f>SUMIFS(Inputs!$F:$F,Inputs!$D:$D,"c",Inputs!$C:$C,$H237)</f>
        <v>3.1678035382918302E-3</v>
      </c>
      <c r="J237" s="61">
        <f>IF(I237&gt;Calculations!$C$12,Calculations!$C$12,I237)</f>
        <v>3.1678035382918302E-3</v>
      </c>
      <c r="K237" s="11"/>
      <c r="L237" s="62">
        <f t="shared" si="6"/>
        <v>3200</v>
      </c>
      <c r="M237" s="62">
        <f t="shared" si="7"/>
        <v>1782</v>
      </c>
    </row>
    <row r="238" spans="2:13" x14ac:dyDescent="0.25">
      <c r="B238" s="59">
        <v>2008</v>
      </c>
      <c r="C238" s="60">
        <v>39406</v>
      </c>
      <c r="D238" s="61">
        <f>SUMIFS(Inputs!$E:$E,Inputs!$D:$D,"c",Inputs!$C:$C,$C238)</f>
        <v>2.1418854380734608E-2</v>
      </c>
      <c r="E238" s="61">
        <f>IF(D238&gt;Calculations!$C$5,Calculations!$C$5,D238)</f>
        <v>2.1418854380734608E-2</v>
      </c>
      <c r="G238" s="59">
        <v>2008</v>
      </c>
      <c r="H238" s="60">
        <v>39406</v>
      </c>
      <c r="I238" s="61">
        <f>SUMIFS(Inputs!$F:$F,Inputs!$D:$D,"c",Inputs!$C:$C,$H238)</f>
        <v>4.1165365776787234E-4</v>
      </c>
      <c r="J238" s="61">
        <f>IF(I238&gt;Calculations!$C$12,Calculations!$C$12,I238)</f>
        <v>4.1165365776787234E-4</v>
      </c>
      <c r="K238" s="11"/>
      <c r="L238" s="62">
        <f t="shared" si="6"/>
        <v>3117</v>
      </c>
      <c r="M238" s="62">
        <f t="shared" si="7"/>
        <v>3067</v>
      </c>
    </row>
    <row r="239" spans="2:13" x14ac:dyDescent="0.25">
      <c r="B239" s="59">
        <v>2008</v>
      </c>
      <c r="C239" s="60">
        <v>39407</v>
      </c>
      <c r="D239" s="61">
        <f>SUMIFS(Inputs!$E:$E,Inputs!$D:$D,"c",Inputs!$C:$C,$C239)</f>
        <v>1.1658160229754199E-2</v>
      </c>
      <c r="E239" s="61">
        <f>IF(D239&gt;Calculations!$C$5,Calculations!$C$5,D239)</f>
        <v>1.1658160229754199E-2</v>
      </c>
      <c r="G239" s="59">
        <v>2008</v>
      </c>
      <c r="H239" s="60">
        <v>39407</v>
      </c>
      <c r="I239" s="61">
        <f>SUMIFS(Inputs!$F:$F,Inputs!$D:$D,"c",Inputs!$C:$C,$H239)</f>
        <v>2.637156245075432E-4</v>
      </c>
      <c r="J239" s="61">
        <f>IF(I239&gt;Calculations!$C$12,Calculations!$C$12,I239)</f>
        <v>2.637156245075432E-4</v>
      </c>
      <c r="K239" s="11"/>
      <c r="L239" s="62">
        <f t="shared" si="6"/>
        <v>3235</v>
      </c>
      <c r="M239" s="62">
        <f t="shared" si="7"/>
        <v>3169</v>
      </c>
    </row>
    <row r="240" spans="2:13" x14ac:dyDescent="0.25">
      <c r="B240" s="59">
        <v>2008</v>
      </c>
      <c r="C240" s="60">
        <v>39408</v>
      </c>
      <c r="D240" s="61">
        <f>SUMIFS(Inputs!$E:$E,Inputs!$D:$D,"c",Inputs!$C:$C,$C240)</f>
        <v>0.11387690912423901</v>
      </c>
      <c r="E240" s="61">
        <f>IF(D240&gt;Calculations!$C$5,Calculations!$C$5,D240)</f>
        <v>0.11387690912423901</v>
      </c>
      <c r="G240" s="59">
        <v>2008</v>
      </c>
      <c r="H240" s="60">
        <v>39408</v>
      </c>
      <c r="I240" s="61">
        <f>SUMIFS(Inputs!$F:$F,Inputs!$D:$D,"c",Inputs!$C:$C,$H240)</f>
        <v>4.1197526218800344E-3</v>
      </c>
      <c r="J240" s="61">
        <f>IF(I240&gt;Calculations!$C$12,Calculations!$C$12,I240)</f>
        <v>4.1197526218800344E-3</v>
      </c>
      <c r="K240" s="11"/>
      <c r="L240" s="62">
        <f t="shared" si="6"/>
        <v>2324</v>
      </c>
      <c r="M240" s="62">
        <f t="shared" si="7"/>
        <v>1483</v>
      </c>
    </row>
    <row r="241" spans="2:13" x14ac:dyDescent="0.25">
      <c r="B241" s="59">
        <v>2008</v>
      </c>
      <c r="C241" s="60">
        <v>39409</v>
      </c>
      <c r="D241" s="61">
        <f>SUMIFS(Inputs!$E:$E,Inputs!$D:$D,"c",Inputs!$C:$C,$C241)</f>
        <v>0.48402108438578373</v>
      </c>
      <c r="E241" s="61">
        <f>IF(D241&gt;Calculations!$C$5,Calculations!$C$5,D241)</f>
        <v>0.48402108438578373</v>
      </c>
      <c r="G241" s="59">
        <v>2008</v>
      </c>
      <c r="H241" s="60">
        <v>39409</v>
      </c>
      <c r="I241" s="61">
        <f>SUMIFS(Inputs!$F:$F,Inputs!$D:$D,"c",Inputs!$C:$C,$H241)</f>
        <v>3.1742356266944535E-2</v>
      </c>
      <c r="J241" s="61">
        <f>IF(I241&gt;Calculations!$C$12,Calculations!$C$12,I241)</f>
        <v>3.1742356266944535E-2</v>
      </c>
      <c r="K241" s="11"/>
      <c r="L241" s="62">
        <f t="shared" si="6"/>
        <v>854</v>
      </c>
      <c r="M241" s="62">
        <f t="shared" si="7"/>
        <v>96</v>
      </c>
    </row>
    <row r="242" spans="2:13" x14ac:dyDescent="0.25">
      <c r="B242" s="59">
        <v>2008</v>
      </c>
      <c r="C242" s="60">
        <v>39410</v>
      </c>
      <c r="D242" s="61">
        <f>SUMIFS(Inputs!$E:$E,Inputs!$D:$D,"c",Inputs!$C:$C,$C242)</f>
        <v>0.10308708082883891</v>
      </c>
      <c r="E242" s="61">
        <f>IF(D242&gt;Calculations!$C$5,Calculations!$C$5,D242)</f>
        <v>0.10308708082883891</v>
      </c>
      <c r="G242" s="59">
        <v>2008</v>
      </c>
      <c r="H242" s="60">
        <v>39410</v>
      </c>
      <c r="I242" s="61">
        <f>SUMIFS(Inputs!$F:$F,Inputs!$D:$D,"c",Inputs!$C:$C,$H242)</f>
        <v>9.9054161400394291E-4</v>
      </c>
      <c r="J242" s="61">
        <f>IF(I242&gt;Calculations!$C$12,Calculations!$C$12,I242)</f>
        <v>9.9054161400394291E-4</v>
      </c>
      <c r="K242" s="11"/>
      <c r="L242" s="62">
        <f t="shared" si="6"/>
        <v>2401</v>
      </c>
      <c r="M242" s="62">
        <f t="shared" si="7"/>
        <v>2738</v>
      </c>
    </row>
    <row r="243" spans="2:13" x14ac:dyDescent="0.25">
      <c r="B243" s="59">
        <v>2008</v>
      </c>
      <c r="C243" s="60">
        <v>39411</v>
      </c>
      <c r="D243" s="61">
        <f>SUMIFS(Inputs!$E:$E,Inputs!$D:$D,"c",Inputs!$C:$C,$C243)</f>
        <v>0.21935994288305499</v>
      </c>
      <c r="E243" s="61">
        <f>IF(D243&gt;Calculations!$C$5,Calculations!$C$5,D243)</f>
        <v>0.21935994288305499</v>
      </c>
      <c r="G243" s="59">
        <v>2008</v>
      </c>
      <c r="H243" s="60">
        <v>39411</v>
      </c>
      <c r="I243" s="61">
        <f>SUMIFS(Inputs!$F:$F,Inputs!$D:$D,"c",Inputs!$C:$C,$H243)</f>
        <v>9.4551699518558182E-4</v>
      </c>
      <c r="J243" s="61">
        <f>IF(I243&gt;Calculations!$C$12,Calculations!$C$12,I243)</f>
        <v>9.4551699518558182E-4</v>
      </c>
      <c r="K243" s="11"/>
      <c r="L243" s="62">
        <f t="shared" si="6"/>
        <v>1678</v>
      </c>
      <c r="M243" s="62">
        <f t="shared" si="7"/>
        <v>2757</v>
      </c>
    </row>
    <row r="244" spans="2:13" x14ac:dyDescent="0.25">
      <c r="B244" s="59">
        <v>2008</v>
      </c>
      <c r="C244" s="60">
        <v>39412</v>
      </c>
      <c r="D244" s="61">
        <f>SUMIFS(Inputs!$E:$E,Inputs!$D:$D,"c",Inputs!$C:$C,$C244)</f>
        <v>3.3241032864755694E-2</v>
      </c>
      <c r="E244" s="61">
        <f>IF(D244&gt;Calculations!$C$5,Calculations!$C$5,D244)</f>
        <v>3.3241032864755694E-2</v>
      </c>
      <c r="G244" s="59">
        <v>2008</v>
      </c>
      <c r="H244" s="60">
        <v>39412</v>
      </c>
      <c r="I244" s="61">
        <f>SUMIFS(Inputs!$F:$F,Inputs!$D:$D,"c",Inputs!$C:$C,$H244)</f>
        <v>2.4441935929967422E-4</v>
      </c>
      <c r="J244" s="61">
        <f>IF(I244&gt;Calculations!$C$12,Calculations!$C$12,I244)</f>
        <v>2.4441935929967422E-4</v>
      </c>
      <c r="K244" s="11"/>
      <c r="L244" s="62">
        <f t="shared" si="6"/>
        <v>2984</v>
      </c>
      <c r="M244" s="62">
        <f t="shared" si="7"/>
        <v>3186</v>
      </c>
    </row>
    <row r="245" spans="2:13" x14ac:dyDescent="0.25">
      <c r="B245" s="59">
        <v>2008</v>
      </c>
      <c r="C245" s="60">
        <v>39413</v>
      </c>
      <c r="D245" s="61">
        <f>SUMIFS(Inputs!$E:$E,Inputs!$D:$D,"c",Inputs!$C:$C,$C245)</f>
        <v>1.8719853605667955</v>
      </c>
      <c r="E245" s="61">
        <f>IF(D245&gt;Calculations!$C$5,Calculations!$C$5,D245)</f>
        <v>1.8719853605667955</v>
      </c>
      <c r="G245" s="59">
        <v>2008</v>
      </c>
      <c r="H245" s="60">
        <v>39413</v>
      </c>
      <c r="I245" s="61">
        <f>SUMIFS(Inputs!$F:$F,Inputs!$D:$D,"c",Inputs!$C:$C,$H245)</f>
        <v>1.0918470063452552E-2</v>
      </c>
      <c r="J245" s="61">
        <f>IF(I245&gt;Calculations!$C$12,Calculations!$C$12,I245)</f>
        <v>1.0918470063452552E-2</v>
      </c>
      <c r="K245" s="11"/>
      <c r="L245" s="62">
        <f t="shared" si="6"/>
        <v>136</v>
      </c>
      <c r="M245" s="62">
        <f t="shared" si="7"/>
        <v>494</v>
      </c>
    </row>
    <row r="246" spans="2:13" x14ac:dyDescent="0.25">
      <c r="B246" s="59">
        <v>2008</v>
      </c>
      <c r="C246" s="60">
        <v>39414</v>
      </c>
      <c r="D246" s="61">
        <f>SUMIFS(Inputs!$E:$E,Inputs!$D:$D,"c",Inputs!$C:$C,$C246)</f>
        <v>0.28044548644276568</v>
      </c>
      <c r="E246" s="61">
        <f>IF(D246&gt;Calculations!$C$5,Calculations!$C$5,D246)</f>
        <v>0.28044548644276568</v>
      </c>
      <c r="G246" s="59">
        <v>2008</v>
      </c>
      <c r="H246" s="60">
        <v>39414</v>
      </c>
      <c r="I246" s="61">
        <f>SUMIFS(Inputs!$F:$F,Inputs!$D:$D,"c",Inputs!$C:$C,$H246)</f>
        <v>5.8692806673934922E-3</v>
      </c>
      <c r="J246" s="61">
        <f>IF(I246&gt;Calculations!$C$12,Calculations!$C$12,I246)</f>
        <v>5.8692806673934922E-3</v>
      </c>
      <c r="K246" s="11"/>
      <c r="L246" s="62">
        <f t="shared" si="6"/>
        <v>1403</v>
      </c>
      <c r="M246" s="62">
        <f t="shared" si="7"/>
        <v>1093</v>
      </c>
    </row>
    <row r="247" spans="2:13" x14ac:dyDescent="0.25">
      <c r="B247" s="59">
        <v>2008</v>
      </c>
      <c r="C247" s="60">
        <v>39415</v>
      </c>
      <c r="D247" s="61">
        <f>SUMIFS(Inputs!$E:$E,Inputs!$D:$D,"c",Inputs!$C:$C,$C247)</f>
        <v>4.5304414663875137E-2</v>
      </c>
      <c r="E247" s="61">
        <f>IF(D247&gt;Calculations!$C$5,Calculations!$C$5,D247)</f>
        <v>4.5304414663875137E-2</v>
      </c>
      <c r="G247" s="59">
        <v>2008</v>
      </c>
      <c r="H247" s="60">
        <v>39415</v>
      </c>
      <c r="I247" s="61">
        <f>SUMIFS(Inputs!$F:$F,Inputs!$D:$D,"c",Inputs!$C:$C,$H247)</f>
        <v>8.0079500612656419E-4</v>
      </c>
      <c r="J247" s="61">
        <f>IF(I247&gt;Calculations!$C$12,Calculations!$C$12,I247)</f>
        <v>8.0079500612656419E-4</v>
      </c>
      <c r="K247" s="11"/>
      <c r="L247" s="62">
        <f t="shared" si="6"/>
        <v>2880</v>
      </c>
      <c r="M247" s="62">
        <f t="shared" si="7"/>
        <v>2851</v>
      </c>
    </row>
    <row r="248" spans="2:13" x14ac:dyDescent="0.25">
      <c r="B248" s="59">
        <v>2008</v>
      </c>
      <c r="C248" s="60">
        <v>39416</v>
      </c>
      <c r="D248" s="61">
        <f>SUMIFS(Inputs!$E:$E,Inputs!$D:$D,"c",Inputs!$C:$C,$C248)</f>
        <v>6.443344557327596E-2</v>
      </c>
      <c r="E248" s="61">
        <f>IF(D248&gt;Calculations!$C$5,Calculations!$C$5,D248)</f>
        <v>6.443344557327596E-2</v>
      </c>
      <c r="G248" s="59">
        <v>2008</v>
      </c>
      <c r="H248" s="60">
        <v>39416</v>
      </c>
      <c r="I248" s="61">
        <f>SUMIFS(Inputs!$F:$F,Inputs!$D:$D,"c",Inputs!$C:$C,$H248)</f>
        <v>2.9684087978105174E-3</v>
      </c>
      <c r="J248" s="61">
        <f>IF(I248&gt;Calculations!$C$12,Calculations!$C$12,I248)</f>
        <v>2.9684087978105174E-3</v>
      </c>
      <c r="K248" s="11"/>
      <c r="L248" s="62">
        <f t="shared" si="6"/>
        <v>2723</v>
      </c>
      <c r="M248" s="62">
        <f t="shared" si="7"/>
        <v>1853</v>
      </c>
    </row>
    <row r="249" spans="2:13" x14ac:dyDescent="0.25">
      <c r="B249" s="59">
        <v>2008</v>
      </c>
      <c r="C249" s="60">
        <v>39417</v>
      </c>
      <c r="D249" s="61">
        <f>SUMIFS(Inputs!$E:$E,Inputs!$D:$D,"c",Inputs!$C:$C,$C249)</f>
        <v>0.10714251256669272</v>
      </c>
      <c r="E249" s="61">
        <f>IF(D249&gt;Calculations!$C$5,Calculations!$C$5,D249)</f>
        <v>0.10714251256669272</v>
      </c>
      <c r="G249" s="59">
        <v>2008</v>
      </c>
      <c r="H249" s="60">
        <v>39417</v>
      </c>
      <c r="I249" s="61">
        <f>SUMIFS(Inputs!$F:$F,Inputs!$D:$D,"c",Inputs!$C:$C,$H249)</f>
        <v>1.4665161557980452E-3</v>
      </c>
      <c r="J249" s="61">
        <f>IF(I249&gt;Calculations!$C$12,Calculations!$C$12,I249)</f>
        <v>1.4665161557980452E-3</v>
      </c>
      <c r="K249" s="11"/>
      <c r="L249" s="62">
        <f t="shared" si="6"/>
        <v>2375</v>
      </c>
      <c r="M249" s="62">
        <f t="shared" si="7"/>
        <v>2484</v>
      </c>
    </row>
    <row r="250" spans="2:13" x14ac:dyDescent="0.25">
      <c r="B250" s="59">
        <v>2008</v>
      </c>
      <c r="C250" s="60">
        <v>39418</v>
      </c>
      <c r="D250" s="61">
        <f>SUMIFS(Inputs!$E:$E,Inputs!$D:$D,"c",Inputs!$C:$C,$C250)</f>
        <v>0.18378727797234845</v>
      </c>
      <c r="E250" s="61">
        <f>IF(D250&gt;Calculations!$C$5,Calculations!$C$5,D250)</f>
        <v>0.18378727797234845</v>
      </c>
      <c r="G250" s="59">
        <v>2008</v>
      </c>
      <c r="H250" s="60">
        <v>39418</v>
      </c>
      <c r="I250" s="61">
        <f>SUMIFS(Inputs!$F:$F,Inputs!$D:$D,"c",Inputs!$C:$C,$H250)</f>
        <v>1.9167623439816555E-3</v>
      </c>
      <c r="J250" s="61">
        <f>IF(I250&gt;Calculations!$C$12,Calculations!$C$12,I250)</f>
        <v>1.9167623439816555E-3</v>
      </c>
      <c r="K250" s="11"/>
      <c r="L250" s="62">
        <f t="shared" si="6"/>
        <v>1859</v>
      </c>
      <c r="M250" s="62">
        <f t="shared" si="7"/>
        <v>2285</v>
      </c>
    </row>
    <row r="251" spans="2:13" x14ac:dyDescent="0.25">
      <c r="B251" s="59">
        <v>2008</v>
      </c>
      <c r="C251" s="60">
        <v>39419</v>
      </c>
      <c r="D251" s="61">
        <f>SUMIFS(Inputs!$E:$E,Inputs!$D:$D,"c",Inputs!$C:$C,$C251)</f>
        <v>1.3796829623626347E-2</v>
      </c>
      <c r="E251" s="61">
        <f>IF(D251&gt;Calculations!$C$5,Calculations!$C$5,D251)</f>
        <v>1.3796829623626347E-2</v>
      </c>
      <c r="G251" s="59">
        <v>2008</v>
      </c>
      <c r="H251" s="60">
        <v>39419</v>
      </c>
      <c r="I251" s="61">
        <f>SUMIFS(Inputs!$F:$F,Inputs!$D:$D,"c",Inputs!$C:$C,$H251)</f>
        <v>9.6481326039345085E-5</v>
      </c>
      <c r="J251" s="61">
        <f>IF(I251&gt;Calculations!$C$12,Calculations!$C$12,I251)</f>
        <v>9.6481326039345085E-5</v>
      </c>
      <c r="K251" s="11"/>
      <c r="L251" s="62">
        <f t="shared" si="6"/>
        <v>3198</v>
      </c>
      <c r="M251" s="62">
        <f t="shared" si="7"/>
        <v>3318</v>
      </c>
    </row>
    <row r="252" spans="2:13" x14ac:dyDescent="0.25">
      <c r="B252" s="59">
        <v>2008</v>
      </c>
      <c r="C252" s="60">
        <v>39420</v>
      </c>
      <c r="D252" s="61">
        <f>SUMIFS(Inputs!$E:$E,Inputs!$D:$D,"c",Inputs!$C:$C,$C252)</f>
        <v>8.5681849611341065E-2</v>
      </c>
      <c r="E252" s="61">
        <f>IF(D252&gt;Calculations!$C$5,Calculations!$C$5,D252)</f>
        <v>8.5681849611341065E-2</v>
      </c>
      <c r="G252" s="59">
        <v>2008</v>
      </c>
      <c r="H252" s="60">
        <v>39420</v>
      </c>
      <c r="I252" s="61">
        <f>SUMIFS(Inputs!$F:$F,Inputs!$D:$D,"c",Inputs!$C:$C,$H252)</f>
        <v>9.5227068800833609E-3</v>
      </c>
      <c r="J252" s="61">
        <f>IF(I252&gt;Calculations!$C$12,Calculations!$C$12,I252)</f>
        <v>9.5227068800833609E-3</v>
      </c>
      <c r="K252" s="11"/>
      <c r="L252" s="62">
        <f t="shared" si="6"/>
        <v>2529</v>
      </c>
      <c r="M252" s="62">
        <f t="shared" si="7"/>
        <v>615</v>
      </c>
    </row>
    <row r="253" spans="2:13" x14ac:dyDescent="0.25">
      <c r="B253" s="59">
        <v>2008</v>
      </c>
      <c r="C253" s="60">
        <v>39421</v>
      </c>
      <c r="D253" s="61">
        <f>SUMIFS(Inputs!$E:$E,Inputs!$D:$D,"c",Inputs!$C:$C,$C253)</f>
        <v>2.2962555597364129E-2</v>
      </c>
      <c r="E253" s="61">
        <f>IF(D253&gt;Calculations!$C$5,Calculations!$C$5,D253)</f>
        <v>2.2962555597364129E-2</v>
      </c>
      <c r="G253" s="59">
        <v>2008</v>
      </c>
      <c r="H253" s="60">
        <v>39421</v>
      </c>
      <c r="I253" s="61">
        <f>SUMIFS(Inputs!$F:$F,Inputs!$D:$D,"c",Inputs!$C:$C,$H253)</f>
        <v>9.0049237636722072E-5</v>
      </c>
      <c r="J253" s="61">
        <f>IF(I253&gt;Calculations!$C$12,Calculations!$C$12,I253)</f>
        <v>9.0049237636722072E-5</v>
      </c>
      <c r="K253" s="11"/>
      <c r="L253" s="62">
        <f t="shared" si="6"/>
        <v>3098</v>
      </c>
      <c r="M253" s="62">
        <f t="shared" si="7"/>
        <v>3329</v>
      </c>
    </row>
    <row r="254" spans="2:13" x14ac:dyDescent="0.25">
      <c r="B254" s="59">
        <v>2008</v>
      </c>
      <c r="C254" s="60">
        <v>39422</v>
      </c>
      <c r="D254" s="61">
        <f>SUMIFS(Inputs!$E:$E,Inputs!$D:$D,"c",Inputs!$C:$C,$C254)</f>
        <v>0.86771766991165522</v>
      </c>
      <c r="E254" s="61">
        <f>IF(D254&gt;Calculations!$C$5,Calculations!$C$5,D254)</f>
        <v>0.86771766991165522</v>
      </c>
      <c r="G254" s="59">
        <v>2008</v>
      </c>
      <c r="H254" s="60">
        <v>39422</v>
      </c>
      <c r="I254" s="61">
        <f>SUMIFS(Inputs!$F:$F,Inputs!$D:$D,"c",Inputs!$C:$C,$H254)</f>
        <v>9.8314471234092655E-3</v>
      </c>
      <c r="J254" s="61">
        <f>IF(I254&gt;Calculations!$C$12,Calculations!$C$12,I254)</f>
        <v>9.8314471234092655E-3</v>
      </c>
      <c r="K254" s="11"/>
      <c r="L254" s="62">
        <f t="shared" si="6"/>
        <v>405</v>
      </c>
      <c r="M254" s="62">
        <f t="shared" si="7"/>
        <v>587</v>
      </c>
    </row>
    <row r="255" spans="2:13" x14ac:dyDescent="0.25">
      <c r="B255" s="59">
        <v>2008</v>
      </c>
      <c r="C255" s="60">
        <v>39423</v>
      </c>
      <c r="D255" s="61">
        <f>SUMIFS(Inputs!$E:$E,Inputs!$D:$D,"c",Inputs!$C:$C,$C255)</f>
        <v>6.8447068736512712E-2</v>
      </c>
      <c r="E255" s="61">
        <f>IF(D255&gt;Calculations!$C$5,Calculations!$C$5,D255)</f>
        <v>6.8447068736512712E-2</v>
      </c>
      <c r="G255" s="59">
        <v>2008</v>
      </c>
      <c r="H255" s="60">
        <v>39423</v>
      </c>
      <c r="I255" s="61">
        <f>SUMIFS(Inputs!$F:$F,Inputs!$D:$D,"c",Inputs!$C:$C,$H255)</f>
        <v>1.8685216809619834E-3</v>
      </c>
      <c r="J255" s="61">
        <f>IF(I255&gt;Calculations!$C$12,Calculations!$C$12,I255)</f>
        <v>1.8685216809619834E-3</v>
      </c>
      <c r="K255" s="11"/>
      <c r="L255" s="62">
        <f t="shared" si="6"/>
        <v>2691</v>
      </c>
      <c r="M255" s="62">
        <f t="shared" si="7"/>
        <v>2304</v>
      </c>
    </row>
    <row r="256" spans="2:13" x14ac:dyDescent="0.25">
      <c r="B256" s="59">
        <v>2008</v>
      </c>
      <c r="C256" s="60">
        <v>39424</v>
      </c>
      <c r="D256" s="61">
        <f>SUMIFS(Inputs!$E:$E,Inputs!$D:$D,"c",Inputs!$C:$C,$C256)</f>
        <v>3.9943268980288868E-3</v>
      </c>
      <c r="E256" s="61">
        <f>IF(D256&gt;Calculations!$C$5,Calculations!$C$5,D256)</f>
        <v>3.9943268980288868E-3</v>
      </c>
      <c r="G256" s="59">
        <v>2008</v>
      </c>
      <c r="H256" s="60">
        <v>39424</v>
      </c>
      <c r="I256" s="61">
        <f>SUMIFS(Inputs!$F:$F,Inputs!$D:$D,"c",Inputs!$C:$C,$H256)</f>
        <v>2.8944397811803524E-5</v>
      </c>
      <c r="J256" s="61">
        <f>IF(I256&gt;Calculations!$C$12,Calculations!$C$12,I256)</f>
        <v>2.8944397811803524E-5</v>
      </c>
      <c r="K256" s="11"/>
      <c r="L256" s="62">
        <f t="shared" si="6"/>
        <v>3391</v>
      </c>
      <c r="M256" s="62">
        <f t="shared" si="7"/>
        <v>3439</v>
      </c>
    </row>
    <row r="257" spans="2:13" x14ac:dyDescent="0.25">
      <c r="B257" s="59">
        <v>2008</v>
      </c>
      <c r="C257" s="60">
        <v>39425</v>
      </c>
      <c r="D257" s="61">
        <f>SUMIFS(Inputs!$E:$E,Inputs!$D:$D,"c",Inputs!$C:$C,$C257)</f>
        <v>0.71829382423032018</v>
      </c>
      <c r="E257" s="61">
        <f>IF(D257&gt;Calculations!$C$5,Calculations!$C$5,D257)</f>
        <v>0.71829382423032018</v>
      </c>
      <c r="G257" s="59">
        <v>2008</v>
      </c>
      <c r="H257" s="60">
        <v>39425</v>
      </c>
      <c r="I257" s="61">
        <f>SUMIFS(Inputs!$F:$F,Inputs!$D:$D,"c",Inputs!$C:$C,$H257)</f>
        <v>1.5269777867827017E-2</v>
      </c>
      <c r="J257" s="61">
        <f>IF(I257&gt;Calculations!$C$12,Calculations!$C$12,I257)</f>
        <v>1.5269777867827017E-2</v>
      </c>
      <c r="K257" s="11"/>
      <c r="L257" s="62">
        <f t="shared" si="6"/>
        <v>521</v>
      </c>
      <c r="M257" s="62">
        <f t="shared" si="7"/>
        <v>294</v>
      </c>
    </row>
    <row r="258" spans="2:13" x14ac:dyDescent="0.25">
      <c r="B258" s="59">
        <v>2008</v>
      </c>
      <c r="C258" s="60">
        <v>39426</v>
      </c>
      <c r="D258" s="61">
        <f>SUMIFS(Inputs!$E:$E,Inputs!$D:$D,"c",Inputs!$C:$C,$C258)</f>
        <v>0.26359984691629601</v>
      </c>
      <c r="E258" s="61">
        <f>IF(D258&gt;Calculations!$C$5,Calculations!$C$5,D258)</f>
        <v>0.26359984691629601</v>
      </c>
      <c r="G258" s="59">
        <v>2008</v>
      </c>
      <c r="H258" s="60">
        <v>39426</v>
      </c>
      <c r="I258" s="61">
        <f>SUMIFS(Inputs!$F:$F,Inputs!$D:$D,"c",Inputs!$C:$C,$H258)</f>
        <v>5.5862687776780801E-3</v>
      </c>
      <c r="J258" s="61">
        <f>IF(I258&gt;Calculations!$C$12,Calculations!$C$12,I258)</f>
        <v>5.5862687776780801E-3</v>
      </c>
      <c r="K258" s="11"/>
      <c r="L258" s="62">
        <f t="shared" si="6"/>
        <v>1475</v>
      </c>
      <c r="M258" s="62">
        <f t="shared" si="7"/>
        <v>1141</v>
      </c>
    </row>
    <row r="259" spans="2:13" x14ac:dyDescent="0.25">
      <c r="B259" s="59">
        <v>2008</v>
      </c>
      <c r="C259" s="60">
        <v>39427</v>
      </c>
      <c r="D259" s="61">
        <f>SUMIFS(Inputs!$E:$E,Inputs!$D:$D,"c",Inputs!$C:$C,$C259)</f>
        <v>0.33554597174383566</v>
      </c>
      <c r="E259" s="61">
        <f>IF(D259&gt;Calculations!$C$5,Calculations!$C$5,D259)</f>
        <v>0.33554597174383566</v>
      </c>
      <c r="G259" s="59">
        <v>2008</v>
      </c>
      <c r="H259" s="60">
        <v>39427</v>
      </c>
      <c r="I259" s="61">
        <f>SUMIFS(Inputs!$F:$F,Inputs!$D:$D,"c",Inputs!$C:$C,$H259)</f>
        <v>7.4451423260361287E-3</v>
      </c>
      <c r="J259" s="61">
        <f>IF(I259&gt;Calculations!$C$12,Calculations!$C$12,I259)</f>
        <v>7.4451423260361287E-3</v>
      </c>
      <c r="K259" s="11"/>
      <c r="L259" s="62">
        <f t="shared" si="6"/>
        <v>1200</v>
      </c>
      <c r="M259" s="62">
        <f t="shared" si="7"/>
        <v>852</v>
      </c>
    </row>
    <row r="260" spans="2:13" x14ac:dyDescent="0.25">
      <c r="B260" s="59">
        <v>2008</v>
      </c>
      <c r="C260" s="60">
        <v>39428</v>
      </c>
      <c r="D260" s="61">
        <f>SUMIFS(Inputs!$E:$E,Inputs!$D:$D,"c",Inputs!$C:$C,$C260)</f>
        <v>0.31654236655828594</v>
      </c>
      <c r="E260" s="61">
        <f>IF(D260&gt;Calculations!$C$5,Calculations!$C$5,D260)</f>
        <v>0.31654236655828594</v>
      </c>
      <c r="G260" s="59">
        <v>2008</v>
      </c>
      <c r="H260" s="60">
        <v>39428</v>
      </c>
      <c r="I260" s="61">
        <f>SUMIFS(Inputs!$F:$F,Inputs!$D:$D,"c",Inputs!$C:$C,$H260)</f>
        <v>2.7979584551410075E-3</v>
      </c>
      <c r="J260" s="61">
        <f>IF(I260&gt;Calculations!$C$12,Calculations!$C$12,I260)</f>
        <v>2.7979584551410075E-3</v>
      </c>
      <c r="K260" s="11"/>
      <c r="L260" s="62">
        <f t="shared" si="6"/>
        <v>1274</v>
      </c>
      <c r="M260" s="62">
        <f t="shared" si="7"/>
        <v>1920</v>
      </c>
    </row>
    <row r="261" spans="2:13" x14ac:dyDescent="0.25">
      <c r="B261" s="59">
        <v>2008</v>
      </c>
      <c r="C261" s="60">
        <v>39429</v>
      </c>
      <c r="D261" s="61">
        <f>SUMIFS(Inputs!$E:$E,Inputs!$D:$D,"c",Inputs!$C:$C,$C261)</f>
        <v>0.80236121965260288</v>
      </c>
      <c r="E261" s="61">
        <f>IF(D261&gt;Calculations!$C$5,Calculations!$C$5,D261)</f>
        <v>0.80236121965260288</v>
      </c>
      <c r="G261" s="59">
        <v>2008</v>
      </c>
      <c r="H261" s="60">
        <v>39429</v>
      </c>
      <c r="I261" s="61">
        <f>SUMIFS(Inputs!$F:$F,Inputs!$D:$D,"c",Inputs!$C:$C,$H261)</f>
        <v>9.6995893111554918E-3</v>
      </c>
      <c r="J261" s="61">
        <f>IF(I261&gt;Calculations!$C$12,Calculations!$C$12,I261)</f>
        <v>9.6995893111554918E-3</v>
      </c>
      <c r="K261" s="11"/>
      <c r="L261" s="62">
        <f t="shared" ref="L261:L324" si="8">RANK(D261,$D$5:$D$3657,0)</f>
        <v>450</v>
      </c>
      <c r="M261" s="62">
        <f t="shared" ref="M261:M324" si="9">RANK(I261,$I$5:$I$3657,0)</f>
        <v>599</v>
      </c>
    </row>
    <row r="262" spans="2:13" x14ac:dyDescent="0.25">
      <c r="B262" s="59">
        <v>2008</v>
      </c>
      <c r="C262" s="60">
        <v>39430</v>
      </c>
      <c r="D262" s="61">
        <f>SUMIFS(Inputs!$E:$E,Inputs!$D:$D,"c",Inputs!$C:$C,$C262)</f>
        <v>1.1423389003058457E-2</v>
      </c>
      <c r="E262" s="61">
        <f>IF(D262&gt;Calculations!$C$5,Calculations!$C$5,D262)</f>
        <v>1.1423389003058457E-2</v>
      </c>
      <c r="G262" s="59">
        <v>2008</v>
      </c>
      <c r="H262" s="60">
        <v>39430</v>
      </c>
      <c r="I262" s="61">
        <f>SUMIFS(Inputs!$F:$F,Inputs!$D:$D,"c",Inputs!$C:$C,$H262)</f>
        <v>1.5437012166295215E-4</v>
      </c>
      <c r="J262" s="61">
        <f>IF(I262&gt;Calculations!$C$12,Calculations!$C$12,I262)</f>
        <v>1.5437012166295215E-4</v>
      </c>
      <c r="K262" s="11"/>
      <c r="L262" s="62">
        <f t="shared" si="8"/>
        <v>3242</v>
      </c>
      <c r="M262" s="62">
        <f t="shared" si="9"/>
        <v>3265</v>
      </c>
    </row>
    <row r="263" spans="2:13" x14ac:dyDescent="0.25">
      <c r="B263" s="59">
        <v>2008</v>
      </c>
      <c r="C263" s="60">
        <v>39431</v>
      </c>
      <c r="D263" s="61">
        <f>SUMIFS(Inputs!$E:$E,Inputs!$D:$D,"c",Inputs!$C:$C,$C263)</f>
        <v>0.57862745665576421</v>
      </c>
      <c r="E263" s="61">
        <f>IF(D263&gt;Calculations!$C$5,Calculations!$C$5,D263)</f>
        <v>0.57862745665576421</v>
      </c>
      <c r="G263" s="59">
        <v>2008</v>
      </c>
      <c r="H263" s="60">
        <v>39431</v>
      </c>
      <c r="I263" s="61">
        <f>SUMIFS(Inputs!$F:$F,Inputs!$D:$D,"c",Inputs!$C:$C,$H263)</f>
        <v>1.3426984540475525E-2</v>
      </c>
      <c r="J263" s="61">
        <f>IF(I263&gt;Calculations!$C$12,Calculations!$C$12,I263)</f>
        <v>1.3426984540475525E-2</v>
      </c>
      <c r="K263" s="11"/>
      <c r="L263" s="62">
        <f t="shared" si="8"/>
        <v>689</v>
      </c>
      <c r="M263" s="62">
        <f t="shared" si="9"/>
        <v>359</v>
      </c>
    </row>
    <row r="264" spans="2:13" x14ac:dyDescent="0.25">
      <c r="B264" s="59">
        <v>2008</v>
      </c>
      <c r="C264" s="60">
        <v>39432</v>
      </c>
      <c r="D264" s="61">
        <f>SUMIFS(Inputs!$E:$E,Inputs!$D:$D,"c",Inputs!$C:$C,$C264)</f>
        <v>0.10344084569098318</v>
      </c>
      <c r="E264" s="61">
        <f>IF(D264&gt;Calculations!$C$5,Calculations!$C$5,D264)</f>
        <v>0.10344084569098318</v>
      </c>
      <c r="G264" s="59">
        <v>2008</v>
      </c>
      <c r="H264" s="60">
        <v>39432</v>
      </c>
      <c r="I264" s="61">
        <f>SUMIFS(Inputs!$F:$F,Inputs!$D:$D,"c",Inputs!$C:$C,$H264)</f>
        <v>6.01400265645251E-4</v>
      </c>
      <c r="J264" s="61">
        <f>IF(I264&gt;Calculations!$C$12,Calculations!$C$12,I264)</f>
        <v>6.01400265645251E-4</v>
      </c>
      <c r="K264" s="11"/>
      <c r="L264" s="62">
        <f t="shared" si="8"/>
        <v>2398</v>
      </c>
      <c r="M264" s="62">
        <f t="shared" si="9"/>
        <v>2951</v>
      </c>
    </row>
    <row r="265" spans="2:13" x14ac:dyDescent="0.25">
      <c r="B265" s="59">
        <v>2008</v>
      </c>
      <c r="C265" s="60">
        <v>39433</v>
      </c>
      <c r="D265" s="61">
        <f>SUMIFS(Inputs!$E:$E,Inputs!$D:$D,"c",Inputs!$C:$C,$C265)</f>
        <v>0.49993085504967183</v>
      </c>
      <c r="E265" s="61">
        <f>IF(D265&gt;Calculations!$C$5,Calculations!$C$5,D265)</f>
        <v>0.49993085504967183</v>
      </c>
      <c r="G265" s="59">
        <v>2008</v>
      </c>
      <c r="H265" s="60">
        <v>39433</v>
      </c>
      <c r="I265" s="61">
        <f>SUMIFS(Inputs!$F:$F,Inputs!$D:$D,"c",Inputs!$C:$C,$H265)</f>
        <v>5.1746151199102081E-3</v>
      </c>
      <c r="J265" s="61">
        <f>IF(I265&gt;Calculations!$C$12,Calculations!$C$12,I265)</f>
        <v>5.1746151199102081E-3</v>
      </c>
      <c r="K265" s="11"/>
      <c r="L265" s="62">
        <f t="shared" si="8"/>
        <v>821</v>
      </c>
      <c r="M265" s="62">
        <f t="shared" si="9"/>
        <v>1226</v>
      </c>
    </row>
    <row r="266" spans="2:13" x14ac:dyDescent="0.25">
      <c r="B266" s="59">
        <v>2008</v>
      </c>
      <c r="C266" s="60">
        <v>39434</v>
      </c>
      <c r="D266" s="61">
        <f>SUMIFS(Inputs!$E:$E,Inputs!$D:$D,"c",Inputs!$C:$C,$C266)</f>
        <v>0.72935380023863039</v>
      </c>
      <c r="E266" s="61">
        <f>IF(D266&gt;Calculations!$C$5,Calculations!$C$5,D266)</f>
        <v>0.72935380023863039</v>
      </c>
      <c r="G266" s="59">
        <v>2008</v>
      </c>
      <c r="H266" s="60">
        <v>39434</v>
      </c>
      <c r="I266" s="61">
        <f>SUMIFS(Inputs!$F:$F,Inputs!$D:$D,"c",Inputs!$C:$C,$H266)</f>
        <v>2.0380072103710994E-2</v>
      </c>
      <c r="J266" s="61">
        <f>IF(I266&gt;Calculations!$C$12,Calculations!$C$12,I266)</f>
        <v>2.0380072103710994E-2</v>
      </c>
      <c r="K266" s="11"/>
      <c r="L266" s="62">
        <f t="shared" si="8"/>
        <v>508</v>
      </c>
      <c r="M266" s="62">
        <f t="shared" si="9"/>
        <v>184</v>
      </c>
    </row>
    <row r="267" spans="2:13" x14ac:dyDescent="0.25">
      <c r="B267" s="59">
        <v>2008</v>
      </c>
      <c r="C267" s="60">
        <v>39435</v>
      </c>
      <c r="D267" s="61">
        <f>SUMIFS(Inputs!$E:$E,Inputs!$D:$D,"c",Inputs!$C:$C,$C267)</f>
        <v>0.31510157875609845</v>
      </c>
      <c r="E267" s="61">
        <f>IF(D267&gt;Calculations!$C$5,Calculations!$C$5,D267)</f>
        <v>0.31510157875609845</v>
      </c>
      <c r="G267" s="59">
        <v>2008</v>
      </c>
      <c r="H267" s="60">
        <v>39435</v>
      </c>
      <c r="I267" s="61">
        <f>SUMIFS(Inputs!$F:$F,Inputs!$D:$D,"c",Inputs!$C:$C,$H267)</f>
        <v>7.0849453754892409E-3</v>
      </c>
      <c r="J267" s="61">
        <f>IF(I267&gt;Calculations!$C$12,Calculations!$C$12,I267)</f>
        <v>7.0849453754892409E-3</v>
      </c>
      <c r="K267" s="11"/>
      <c r="L267" s="62">
        <f t="shared" si="8"/>
        <v>1280</v>
      </c>
      <c r="M267" s="62">
        <f t="shared" si="9"/>
        <v>908</v>
      </c>
    </row>
    <row r="268" spans="2:13" x14ac:dyDescent="0.25">
      <c r="B268" s="59">
        <v>2008</v>
      </c>
      <c r="C268" s="60">
        <v>39436</v>
      </c>
      <c r="D268" s="61">
        <f>SUMIFS(Inputs!$E:$E,Inputs!$D:$D,"c",Inputs!$C:$C,$C268)</f>
        <v>0.50143274769168422</v>
      </c>
      <c r="E268" s="61">
        <f>IF(D268&gt;Calculations!$C$5,Calculations!$C$5,D268)</f>
        <v>0.50143274769168422</v>
      </c>
      <c r="G268" s="59">
        <v>2008</v>
      </c>
      <c r="H268" s="60">
        <v>39436</v>
      </c>
      <c r="I268" s="61">
        <f>SUMIFS(Inputs!$F:$F,Inputs!$D:$D,"c",Inputs!$C:$C,$H268)</f>
        <v>3.6199793529962276E-2</v>
      </c>
      <c r="J268" s="61">
        <f>IF(I268&gt;Calculations!$C$12,Calculations!$C$12,I268)</f>
        <v>3.6199793529962276E-2</v>
      </c>
      <c r="K268" s="11"/>
      <c r="L268" s="62">
        <f t="shared" si="8"/>
        <v>816</v>
      </c>
      <c r="M268" s="62">
        <f t="shared" si="9"/>
        <v>77</v>
      </c>
    </row>
    <row r="269" spans="2:13" x14ac:dyDescent="0.25">
      <c r="B269" s="59">
        <v>2008</v>
      </c>
      <c r="C269" s="60">
        <v>39437</v>
      </c>
      <c r="D269" s="61">
        <f>SUMIFS(Inputs!$E:$E,Inputs!$D:$D,"c",Inputs!$C:$C,$C269)</f>
        <v>0.23820917794694171</v>
      </c>
      <c r="E269" s="61">
        <f>IF(D269&gt;Calculations!$C$5,Calculations!$C$5,D269)</f>
        <v>0.23820917794694171</v>
      </c>
      <c r="G269" s="59">
        <v>2008</v>
      </c>
      <c r="H269" s="60">
        <v>39437</v>
      </c>
      <c r="I269" s="61">
        <f>SUMIFS(Inputs!$F:$F,Inputs!$D:$D,"c",Inputs!$C:$C,$H269)</f>
        <v>1.6015900122531284E-3</v>
      </c>
      <c r="J269" s="61">
        <f>IF(I269&gt;Calculations!$C$12,Calculations!$C$12,I269)</f>
        <v>1.6015900122531284E-3</v>
      </c>
      <c r="K269" s="11"/>
      <c r="L269" s="62">
        <f t="shared" si="8"/>
        <v>1580</v>
      </c>
      <c r="M269" s="62">
        <f t="shared" si="9"/>
        <v>2411</v>
      </c>
    </row>
    <row r="270" spans="2:13" x14ac:dyDescent="0.25">
      <c r="B270" s="59">
        <v>2008</v>
      </c>
      <c r="C270" s="60">
        <v>39438</v>
      </c>
      <c r="D270" s="61">
        <f>SUMIFS(Inputs!$E:$E,Inputs!$D:$D,"c",Inputs!$C:$C,$C270)</f>
        <v>0.28718631508871456</v>
      </c>
      <c r="E270" s="61">
        <f>IF(D270&gt;Calculations!$C$5,Calculations!$C$5,D270)</f>
        <v>0.28718631508871456</v>
      </c>
      <c r="G270" s="59">
        <v>2008</v>
      </c>
      <c r="H270" s="60">
        <v>39438</v>
      </c>
      <c r="I270" s="61">
        <f>SUMIFS(Inputs!$F:$F,Inputs!$D:$D,"c",Inputs!$C:$C,$H270)</f>
        <v>3.4861919142216693E-3</v>
      </c>
      <c r="J270" s="61">
        <f>IF(I270&gt;Calculations!$C$12,Calculations!$C$12,I270)</f>
        <v>3.4861919142216693E-3</v>
      </c>
      <c r="K270" s="11"/>
      <c r="L270" s="62">
        <f t="shared" si="8"/>
        <v>1378</v>
      </c>
      <c r="M270" s="62">
        <f t="shared" si="9"/>
        <v>1674</v>
      </c>
    </row>
    <row r="271" spans="2:13" x14ac:dyDescent="0.25">
      <c r="B271" s="59">
        <v>2008</v>
      </c>
      <c r="C271" s="60">
        <v>39439</v>
      </c>
      <c r="D271" s="61">
        <f>SUMIFS(Inputs!$E:$E,Inputs!$D:$D,"c",Inputs!$C:$C,$C271)</f>
        <v>0.28807715933247785</v>
      </c>
      <c r="E271" s="61">
        <f>IF(D271&gt;Calculations!$C$5,Calculations!$C$5,D271)</f>
        <v>0.28807715933247785</v>
      </c>
      <c r="G271" s="59">
        <v>2008</v>
      </c>
      <c r="H271" s="60">
        <v>39439</v>
      </c>
      <c r="I271" s="61">
        <f>SUMIFS(Inputs!$F:$F,Inputs!$D:$D,"c",Inputs!$C:$C,$H271)</f>
        <v>6.7440446901502211E-3</v>
      </c>
      <c r="J271" s="61">
        <f>IF(I271&gt;Calculations!$C$12,Calculations!$C$12,I271)</f>
        <v>6.7440446901502211E-3</v>
      </c>
      <c r="K271" s="11"/>
      <c r="L271" s="62">
        <f t="shared" si="8"/>
        <v>1373</v>
      </c>
      <c r="M271" s="62">
        <f t="shared" si="9"/>
        <v>962</v>
      </c>
    </row>
    <row r="272" spans="2:13" x14ac:dyDescent="0.25">
      <c r="B272" s="59">
        <v>2008</v>
      </c>
      <c r="C272" s="60">
        <v>39440</v>
      </c>
      <c r="D272" s="61">
        <f>SUMIFS(Inputs!$E:$E,Inputs!$D:$D,"c",Inputs!$C:$C,$C272)</f>
        <v>1.8524414599554256E-3</v>
      </c>
      <c r="E272" s="61">
        <f>IF(D272&gt;Calculations!$C$5,Calculations!$C$5,D272)</f>
        <v>1.8524414599554256E-3</v>
      </c>
      <c r="G272" s="59">
        <v>2008</v>
      </c>
      <c r="H272" s="60">
        <v>39440</v>
      </c>
      <c r="I272" s="61">
        <f>SUMIFS(Inputs!$F:$F,Inputs!$D:$D,"c",Inputs!$C:$C,$H272)</f>
        <v>5.7888795623607049E-5</v>
      </c>
      <c r="J272" s="61">
        <f>IF(I272&gt;Calculations!$C$12,Calculations!$C$12,I272)</f>
        <v>5.7888795623607049E-5</v>
      </c>
      <c r="K272" s="11"/>
      <c r="L272" s="62">
        <f t="shared" si="8"/>
        <v>3452</v>
      </c>
      <c r="M272" s="62">
        <f t="shared" si="9"/>
        <v>3387</v>
      </c>
    </row>
    <row r="273" spans="2:13" x14ac:dyDescent="0.25">
      <c r="B273" s="59">
        <v>2008</v>
      </c>
      <c r="C273" s="60">
        <v>39441</v>
      </c>
      <c r="D273" s="61">
        <f>SUMIFS(Inputs!$E:$E,Inputs!$D:$D,"c",Inputs!$C:$C,$C273)</f>
        <v>0.85099424006483548</v>
      </c>
      <c r="E273" s="61">
        <f>IF(D273&gt;Calculations!$C$5,Calculations!$C$5,D273)</f>
        <v>0.85099424006483548</v>
      </c>
      <c r="G273" s="59">
        <v>2008</v>
      </c>
      <c r="H273" s="60">
        <v>39441</v>
      </c>
      <c r="I273" s="61">
        <f>SUMIFS(Inputs!$F:$F,Inputs!$D:$D,"c",Inputs!$C:$C,$H273)</f>
        <v>1.7382718908088672E-2</v>
      </c>
      <c r="J273" s="61">
        <f>IF(I273&gt;Calculations!$C$12,Calculations!$C$12,I273)</f>
        <v>1.7382718908088672E-2</v>
      </c>
      <c r="K273" s="11"/>
      <c r="L273" s="62">
        <f t="shared" si="8"/>
        <v>421</v>
      </c>
      <c r="M273" s="62">
        <f t="shared" si="9"/>
        <v>246</v>
      </c>
    </row>
    <row r="274" spans="2:13" x14ac:dyDescent="0.25">
      <c r="B274" s="59">
        <v>2008</v>
      </c>
      <c r="C274" s="60">
        <v>39442</v>
      </c>
      <c r="D274" s="61">
        <f>SUMIFS(Inputs!$E:$E,Inputs!$D:$D,"c",Inputs!$C:$C,$C274)</f>
        <v>0.57930282593803972</v>
      </c>
      <c r="E274" s="61">
        <f>IF(D274&gt;Calculations!$C$5,Calculations!$C$5,D274)</f>
        <v>0.57930282593803972</v>
      </c>
      <c r="G274" s="59">
        <v>2008</v>
      </c>
      <c r="H274" s="60">
        <v>39442</v>
      </c>
      <c r="I274" s="61">
        <f>SUMIFS(Inputs!$F:$F,Inputs!$D:$D,"c",Inputs!$C:$C,$H274)</f>
        <v>1.4986765978111605E-2</v>
      </c>
      <c r="J274" s="61">
        <f>IF(I274&gt;Calculations!$C$12,Calculations!$C$12,I274)</f>
        <v>1.4986765978111605E-2</v>
      </c>
      <c r="K274" s="11"/>
      <c r="L274" s="62">
        <f t="shared" si="8"/>
        <v>687</v>
      </c>
      <c r="M274" s="62">
        <f t="shared" si="9"/>
        <v>305</v>
      </c>
    </row>
    <row r="275" spans="2:13" x14ac:dyDescent="0.25">
      <c r="B275" s="59">
        <v>2008</v>
      </c>
      <c r="C275" s="60">
        <v>39443</v>
      </c>
      <c r="D275" s="61">
        <f>SUMIFS(Inputs!$E:$E,Inputs!$D:$D,"c",Inputs!$C:$C,$C275)</f>
        <v>1.1857297686699406</v>
      </c>
      <c r="E275" s="61">
        <f>IF(D275&gt;Calculations!$C$5,Calculations!$C$5,D275)</f>
        <v>1.1857297686699406</v>
      </c>
      <c r="G275" s="59">
        <v>2008</v>
      </c>
      <c r="H275" s="60">
        <v>39443</v>
      </c>
      <c r="I275" s="61">
        <f>SUMIFS(Inputs!$F:$F,Inputs!$D:$D,"c",Inputs!$C:$C,$H275)</f>
        <v>4.3490565734335448E-2</v>
      </c>
      <c r="J275" s="61">
        <f>IF(I275&gt;Calculations!$C$12,Calculations!$C$12,I275)</f>
        <v>4.3490565734335448E-2</v>
      </c>
      <c r="K275" s="11"/>
      <c r="L275" s="62">
        <f t="shared" si="8"/>
        <v>268</v>
      </c>
      <c r="M275" s="62">
        <f t="shared" si="9"/>
        <v>57</v>
      </c>
    </row>
    <row r="276" spans="2:13" x14ac:dyDescent="0.25">
      <c r="B276" s="59">
        <v>2008</v>
      </c>
      <c r="C276" s="60">
        <v>39444</v>
      </c>
      <c r="D276" s="61">
        <f>SUMIFS(Inputs!$E:$E,Inputs!$D:$D,"c",Inputs!$C:$C,$C276)</f>
        <v>0.30184504455829242</v>
      </c>
      <c r="E276" s="61">
        <f>IF(D276&gt;Calculations!$C$5,Calculations!$C$5,D276)</f>
        <v>0.30184504455829242</v>
      </c>
      <c r="G276" s="59">
        <v>2008</v>
      </c>
      <c r="H276" s="60">
        <v>39444</v>
      </c>
      <c r="I276" s="61">
        <f>SUMIFS(Inputs!$F:$F,Inputs!$D:$D,"c",Inputs!$C:$C,$H276)</f>
        <v>1.254257238511486E-2</v>
      </c>
      <c r="J276" s="61">
        <f>IF(I276&gt;Calculations!$C$12,Calculations!$C$12,I276)</f>
        <v>1.254257238511486E-2</v>
      </c>
      <c r="K276" s="11"/>
      <c r="L276" s="62">
        <f t="shared" si="8"/>
        <v>1330</v>
      </c>
      <c r="M276" s="62">
        <f t="shared" si="9"/>
        <v>398</v>
      </c>
    </row>
    <row r="277" spans="2:13" x14ac:dyDescent="0.25">
      <c r="B277" s="59">
        <v>2008</v>
      </c>
      <c r="C277" s="60">
        <v>39445</v>
      </c>
      <c r="D277" s="61">
        <f>SUMIFS(Inputs!$E:$E,Inputs!$D:$D,"c",Inputs!$C:$C,$C277)</f>
        <v>6.4800074612225478E-2</v>
      </c>
      <c r="E277" s="61">
        <f>IF(D277&gt;Calculations!$C$5,Calculations!$C$5,D277)</f>
        <v>6.4800074612225478E-2</v>
      </c>
      <c r="G277" s="59">
        <v>2008</v>
      </c>
      <c r="H277" s="60">
        <v>39445</v>
      </c>
      <c r="I277" s="61">
        <f>SUMIFS(Inputs!$F:$F,Inputs!$D:$D,"c",Inputs!$C:$C,$H277)</f>
        <v>1.0098378792118118E-3</v>
      </c>
      <c r="J277" s="61">
        <f>IF(I277&gt;Calculations!$C$12,Calculations!$C$12,I277)</f>
        <v>1.0098378792118118E-3</v>
      </c>
      <c r="K277" s="11"/>
      <c r="L277" s="62">
        <f t="shared" si="8"/>
        <v>2718</v>
      </c>
      <c r="M277" s="62">
        <f t="shared" si="9"/>
        <v>2719</v>
      </c>
    </row>
    <row r="278" spans="2:13" x14ac:dyDescent="0.25">
      <c r="B278" s="59">
        <v>2008</v>
      </c>
      <c r="C278" s="60">
        <v>39446</v>
      </c>
      <c r="D278" s="61">
        <f>SUMIFS(Inputs!$E:$E,Inputs!$D:$D,"c",Inputs!$C:$C,$C278)</f>
        <v>0</v>
      </c>
      <c r="E278" s="61">
        <f>IF(D278&gt;Calculations!$C$5,Calculations!$C$5,D278)</f>
        <v>0</v>
      </c>
      <c r="G278" s="59">
        <v>2008</v>
      </c>
      <c r="H278" s="60">
        <v>39446</v>
      </c>
      <c r="I278" s="61">
        <f>SUMIFS(Inputs!$F:$F,Inputs!$D:$D,"c",Inputs!$C:$C,$H278)</f>
        <v>0</v>
      </c>
      <c r="J278" s="61">
        <f>IF(I278&gt;Calculations!$C$12,Calculations!$C$12,I278)</f>
        <v>0</v>
      </c>
      <c r="K278" s="11"/>
      <c r="L278" s="62">
        <f t="shared" si="8"/>
        <v>3540</v>
      </c>
      <c r="M278" s="62">
        <f t="shared" si="9"/>
        <v>3541</v>
      </c>
    </row>
    <row r="279" spans="2:13" x14ac:dyDescent="0.25">
      <c r="B279" s="59">
        <v>2008</v>
      </c>
      <c r="C279" s="60">
        <v>39447</v>
      </c>
      <c r="D279" s="61">
        <f>SUMIFS(Inputs!$E:$E,Inputs!$D:$D,"c",Inputs!$C:$C,$C279)</f>
        <v>0.10534152781395827</v>
      </c>
      <c r="E279" s="61">
        <f>IF(D279&gt;Calculations!$C$5,Calculations!$C$5,D279)</f>
        <v>0.10534152781395827</v>
      </c>
      <c r="G279" s="59">
        <v>2008</v>
      </c>
      <c r="H279" s="60">
        <v>39447</v>
      </c>
      <c r="I279" s="61">
        <f>SUMIFS(Inputs!$F:$F,Inputs!$D:$D,"c",Inputs!$C:$C,$H279)</f>
        <v>1.9489227859947706E-3</v>
      </c>
      <c r="J279" s="61">
        <f>IF(I279&gt;Calculations!$C$12,Calculations!$C$12,I279)</f>
        <v>1.9489227859947706E-3</v>
      </c>
      <c r="K279" s="11"/>
      <c r="L279" s="62">
        <f t="shared" si="8"/>
        <v>2388</v>
      </c>
      <c r="M279" s="62">
        <f t="shared" si="9"/>
        <v>2273</v>
      </c>
    </row>
    <row r="280" spans="2:13" x14ac:dyDescent="0.25">
      <c r="B280" s="59">
        <v>2008</v>
      </c>
      <c r="C280" s="60">
        <v>39448</v>
      </c>
      <c r="D280" s="61">
        <f>SUMIFS(Inputs!$E:$E,Inputs!$D:$D,"c",Inputs!$C:$C,$C280)</f>
        <v>0.39133790654818762</v>
      </c>
      <c r="E280" s="61">
        <f>IF(D280&gt;Calculations!$C$5,Calculations!$C$5,D280)</f>
        <v>0.39133790654818762</v>
      </c>
      <c r="G280" s="59">
        <v>2008</v>
      </c>
      <c r="H280" s="60">
        <v>39448</v>
      </c>
      <c r="I280" s="61">
        <f>SUMIFS(Inputs!$F:$F,Inputs!$D:$D,"c",Inputs!$C:$C,$H280)</f>
        <v>1.4986765978111602E-3</v>
      </c>
      <c r="J280" s="61">
        <f>IF(I280&gt;Calculations!$C$12,Calculations!$C$12,I280)</f>
        <v>1.4986765978111602E-3</v>
      </c>
      <c r="K280" s="11"/>
      <c r="L280" s="62">
        <f t="shared" si="8"/>
        <v>1044</v>
      </c>
      <c r="M280" s="62">
        <f t="shared" si="9"/>
        <v>2465</v>
      </c>
    </row>
    <row r="281" spans="2:13" x14ac:dyDescent="0.25">
      <c r="B281" s="59">
        <v>2008</v>
      </c>
      <c r="C281" s="60">
        <v>39449</v>
      </c>
      <c r="D281" s="61">
        <f>SUMIFS(Inputs!$E:$E,Inputs!$D:$D,"c",Inputs!$C:$C,$C281)</f>
        <v>7.9047150424035414E-2</v>
      </c>
      <c r="E281" s="61">
        <f>IF(D281&gt;Calculations!$C$5,Calculations!$C$5,D281)</f>
        <v>7.9047150424035414E-2</v>
      </c>
      <c r="G281" s="59">
        <v>2008</v>
      </c>
      <c r="H281" s="60">
        <v>39449</v>
      </c>
      <c r="I281" s="61">
        <f>SUMIFS(Inputs!$F:$F,Inputs!$D:$D,"c",Inputs!$C:$C,$H281)</f>
        <v>1.1545598682708295E-3</v>
      </c>
      <c r="J281" s="61">
        <f>IF(I281&gt;Calculations!$C$12,Calculations!$C$12,I281)</f>
        <v>1.1545598682708295E-3</v>
      </c>
      <c r="K281" s="11"/>
      <c r="L281" s="62">
        <f t="shared" si="8"/>
        <v>2583</v>
      </c>
      <c r="M281" s="62">
        <f t="shared" si="9"/>
        <v>2648</v>
      </c>
    </row>
    <row r="282" spans="2:13" x14ac:dyDescent="0.25">
      <c r="B282" s="59">
        <v>2008</v>
      </c>
      <c r="C282" s="60">
        <v>39450</v>
      </c>
      <c r="D282" s="61">
        <f>SUMIFS(Inputs!$E:$E,Inputs!$D:$D,"c",Inputs!$C:$C,$C282)</f>
        <v>8.7556803380705664E-2</v>
      </c>
      <c r="E282" s="61">
        <f>IF(D282&gt;Calculations!$C$5,Calculations!$C$5,D282)</f>
        <v>8.7556803380705664E-2</v>
      </c>
      <c r="G282" s="59">
        <v>2008</v>
      </c>
      <c r="H282" s="60">
        <v>39450</v>
      </c>
      <c r="I282" s="61">
        <f>SUMIFS(Inputs!$F:$F,Inputs!$D:$D,"c",Inputs!$C:$C,$H282)</f>
        <v>5.3064729321639797E-4</v>
      </c>
      <c r="J282" s="61">
        <f>IF(I282&gt;Calculations!$C$12,Calculations!$C$12,I282)</f>
        <v>5.3064729321639797E-4</v>
      </c>
      <c r="K282" s="11"/>
      <c r="L282" s="62">
        <f t="shared" si="8"/>
        <v>2514</v>
      </c>
      <c r="M282" s="62">
        <f t="shared" si="9"/>
        <v>2999</v>
      </c>
    </row>
    <row r="283" spans="2:13" x14ac:dyDescent="0.25">
      <c r="B283" s="59">
        <v>2008</v>
      </c>
      <c r="C283" s="60">
        <v>39451</v>
      </c>
      <c r="D283" s="61">
        <f>SUMIFS(Inputs!$E:$E,Inputs!$D:$D,"c",Inputs!$C:$C,$C283)</f>
        <v>5.9561138608289037E-3</v>
      </c>
      <c r="E283" s="61">
        <f>IF(D283&gt;Calculations!$C$5,Calculations!$C$5,D283)</f>
        <v>5.9561138608289037E-3</v>
      </c>
      <c r="G283" s="59">
        <v>2008</v>
      </c>
      <c r="H283" s="60">
        <v>39451</v>
      </c>
      <c r="I283" s="61">
        <f>SUMIFS(Inputs!$F:$F,Inputs!$D:$D,"c",Inputs!$C:$C,$H283)</f>
        <v>2.4120331509836271E-4</v>
      </c>
      <c r="J283" s="61">
        <f>IF(I283&gt;Calculations!$C$12,Calculations!$C$12,I283)</f>
        <v>2.4120331509836271E-4</v>
      </c>
      <c r="K283" s="11"/>
      <c r="L283" s="62">
        <f t="shared" si="8"/>
        <v>3346</v>
      </c>
      <c r="M283" s="62">
        <f t="shared" si="9"/>
        <v>3189</v>
      </c>
    </row>
    <row r="284" spans="2:13" x14ac:dyDescent="0.25">
      <c r="B284" s="59">
        <v>2008</v>
      </c>
      <c r="C284" s="60">
        <v>39452</v>
      </c>
      <c r="D284" s="61">
        <f>SUMIFS(Inputs!$E:$E,Inputs!$D:$D,"c",Inputs!$C:$C,$C284)</f>
        <v>4.448753943674201E-2</v>
      </c>
      <c r="E284" s="61">
        <f>IF(D284&gt;Calculations!$C$5,Calculations!$C$5,D284)</f>
        <v>4.448753943674201E-2</v>
      </c>
      <c r="G284" s="59">
        <v>2008</v>
      </c>
      <c r="H284" s="60">
        <v>39452</v>
      </c>
      <c r="I284" s="61">
        <f>SUMIFS(Inputs!$F:$F,Inputs!$D:$D,"c",Inputs!$C:$C,$H284)</f>
        <v>3.376846411377078E-4</v>
      </c>
      <c r="J284" s="61">
        <f>IF(I284&gt;Calculations!$C$12,Calculations!$C$12,I284)</f>
        <v>3.376846411377078E-4</v>
      </c>
      <c r="K284" s="11"/>
      <c r="L284" s="62">
        <f t="shared" si="8"/>
        <v>2889</v>
      </c>
      <c r="M284" s="62">
        <f t="shared" si="9"/>
        <v>3108</v>
      </c>
    </row>
    <row r="285" spans="2:13" x14ac:dyDescent="0.25">
      <c r="B285" s="59">
        <v>2008</v>
      </c>
      <c r="C285" s="60">
        <v>39453</v>
      </c>
      <c r="D285" s="61">
        <f>SUMIFS(Inputs!$E:$E,Inputs!$D:$D,"c",Inputs!$C:$C,$C285)</f>
        <v>3.1337134697579282E-2</v>
      </c>
      <c r="E285" s="61">
        <f>IF(D285&gt;Calculations!$C$5,Calculations!$C$5,D285)</f>
        <v>3.1337134697579282E-2</v>
      </c>
      <c r="G285" s="59">
        <v>2008</v>
      </c>
      <c r="H285" s="60">
        <v>39453</v>
      </c>
      <c r="I285" s="61">
        <f>SUMIFS(Inputs!$F:$F,Inputs!$D:$D,"c",Inputs!$C:$C,$H285)</f>
        <v>2.6114278914649404E-3</v>
      </c>
      <c r="J285" s="61">
        <f>IF(I285&gt;Calculations!$C$12,Calculations!$C$12,I285)</f>
        <v>2.6114278914649404E-3</v>
      </c>
      <c r="K285" s="11"/>
      <c r="L285" s="62">
        <f t="shared" si="8"/>
        <v>3004</v>
      </c>
      <c r="M285" s="62">
        <f t="shared" si="9"/>
        <v>2002</v>
      </c>
    </row>
    <row r="286" spans="2:13" x14ac:dyDescent="0.25">
      <c r="B286" s="59">
        <v>2008</v>
      </c>
      <c r="C286" s="60">
        <v>39454</v>
      </c>
      <c r="D286" s="61">
        <f>SUMIFS(Inputs!$E:$E,Inputs!$D:$D,"c",Inputs!$C:$C,$C286)</f>
        <v>0.22950334629399147</v>
      </c>
      <c r="E286" s="61">
        <f>IF(D286&gt;Calculations!$C$5,Calculations!$C$5,D286)</f>
        <v>0.22950334629399147</v>
      </c>
      <c r="G286" s="59">
        <v>2008</v>
      </c>
      <c r="H286" s="60">
        <v>39454</v>
      </c>
      <c r="I286" s="61">
        <f>SUMIFS(Inputs!$F:$F,Inputs!$D:$D,"c",Inputs!$C:$C,$H286)</f>
        <v>4.9784364236302066E-3</v>
      </c>
      <c r="J286" s="61">
        <f>IF(I286&gt;Calculations!$C$12,Calculations!$C$12,I286)</f>
        <v>4.9784364236302066E-3</v>
      </c>
      <c r="K286" s="11"/>
      <c r="L286" s="62">
        <f t="shared" si="8"/>
        <v>1628</v>
      </c>
      <c r="M286" s="62">
        <f t="shared" si="9"/>
        <v>1264</v>
      </c>
    </row>
    <row r="287" spans="2:13" x14ac:dyDescent="0.25">
      <c r="B287" s="59">
        <v>2008</v>
      </c>
      <c r="C287" s="60">
        <v>39455</v>
      </c>
      <c r="D287" s="61">
        <f>SUMIFS(Inputs!$E:$E,Inputs!$D:$D,"c",Inputs!$C:$C,$C287)</f>
        <v>9.2277956268230946E-2</v>
      </c>
      <c r="E287" s="61">
        <f>IF(D287&gt;Calculations!$C$5,Calculations!$C$5,D287)</f>
        <v>9.2277956268230946E-2</v>
      </c>
      <c r="G287" s="59">
        <v>2008</v>
      </c>
      <c r="H287" s="60">
        <v>39455</v>
      </c>
      <c r="I287" s="61">
        <f>SUMIFS(Inputs!$F:$F,Inputs!$D:$D,"c",Inputs!$C:$C,$H287)</f>
        <v>1.2188807522970596E-3</v>
      </c>
      <c r="J287" s="61">
        <f>IF(I287&gt;Calculations!$C$12,Calculations!$C$12,I287)</f>
        <v>1.2188807522970596E-3</v>
      </c>
      <c r="K287" s="11"/>
      <c r="L287" s="62">
        <f t="shared" si="8"/>
        <v>2485</v>
      </c>
      <c r="M287" s="62">
        <f t="shared" si="9"/>
        <v>2610</v>
      </c>
    </row>
    <row r="288" spans="2:13" x14ac:dyDescent="0.25">
      <c r="B288" s="59">
        <v>2008</v>
      </c>
      <c r="C288" s="60">
        <v>39456</v>
      </c>
      <c r="D288" s="61">
        <f>SUMIFS(Inputs!$E:$E,Inputs!$D:$D,"c",Inputs!$C:$C,$C288)</f>
        <v>0.10864762125290649</v>
      </c>
      <c r="E288" s="61">
        <f>IF(D288&gt;Calculations!$C$5,Calculations!$C$5,D288)</f>
        <v>0.10864762125290649</v>
      </c>
      <c r="G288" s="59">
        <v>2008</v>
      </c>
      <c r="H288" s="60">
        <v>39456</v>
      </c>
      <c r="I288" s="61">
        <f>SUMIFS(Inputs!$F:$F,Inputs!$D:$D,"c",Inputs!$C:$C,$H288)</f>
        <v>9.6481326039345085E-4</v>
      </c>
      <c r="J288" s="61">
        <f>IF(I288&gt;Calculations!$C$12,Calculations!$C$12,I288)</f>
        <v>9.6481326039345085E-4</v>
      </c>
      <c r="K288" s="11"/>
      <c r="L288" s="62">
        <f t="shared" si="8"/>
        <v>2367</v>
      </c>
      <c r="M288" s="62">
        <f t="shared" si="9"/>
        <v>2746</v>
      </c>
    </row>
    <row r="289" spans="2:13" x14ac:dyDescent="0.25">
      <c r="B289" s="59">
        <v>2008</v>
      </c>
      <c r="C289" s="60">
        <v>39457</v>
      </c>
      <c r="D289" s="61">
        <f>SUMIFS(Inputs!$E:$E,Inputs!$D:$D,"c",Inputs!$C:$C,$C289)</f>
        <v>9.6117913044596881E-2</v>
      </c>
      <c r="E289" s="61">
        <f>IF(D289&gt;Calculations!$C$5,Calculations!$C$5,D289)</f>
        <v>9.6117913044596881E-2</v>
      </c>
      <c r="G289" s="59">
        <v>2008</v>
      </c>
      <c r="H289" s="60">
        <v>39457</v>
      </c>
      <c r="I289" s="61">
        <f>SUMIFS(Inputs!$F:$F,Inputs!$D:$D,"c",Inputs!$C:$C,$H289)</f>
        <v>5.5830527334767687E-3</v>
      </c>
      <c r="J289" s="61">
        <f>IF(I289&gt;Calculations!$C$12,Calculations!$C$12,I289)</f>
        <v>5.5830527334767687E-3</v>
      </c>
      <c r="K289" s="11"/>
      <c r="L289" s="62">
        <f t="shared" si="8"/>
        <v>2451</v>
      </c>
      <c r="M289" s="62">
        <f t="shared" si="9"/>
        <v>1142</v>
      </c>
    </row>
    <row r="290" spans="2:13" x14ac:dyDescent="0.25">
      <c r="B290" s="59">
        <v>2008</v>
      </c>
      <c r="C290" s="60">
        <v>39458</v>
      </c>
      <c r="D290" s="61">
        <f>SUMIFS(Inputs!$E:$E,Inputs!$D:$D,"c",Inputs!$C:$C,$C290)</f>
        <v>0.15021820859905896</v>
      </c>
      <c r="E290" s="61">
        <f>IF(D290&gt;Calculations!$C$5,Calculations!$C$5,D290)</f>
        <v>0.15021820859905896</v>
      </c>
      <c r="G290" s="59">
        <v>2008</v>
      </c>
      <c r="H290" s="60">
        <v>39458</v>
      </c>
      <c r="I290" s="61">
        <f>SUMIFS(Inputs!$F:$F,Inputs!$D:$D,"c",Inputs!$C:$C,$H290)</f>
        <v>2.2801753387298555E-3</v>
      </c>
      <c r="J290" s="61">
        <f>IF(I290&gt;Calculations!$C$12,Calculations!$C$12,I290)</f>
        <v>2.2801753387298555E-3</v>
      </c>
      <c r="K290" s="11"/>
      <c r="L290" s="62">
        <f t="shared" si="8"/>
        <v>2050</v>
      </c>
      <c r="M290" s="62">
        <f t="shared" si="9"/>
        <v>2131</v>
      </c>
    </row>
    <row r="291" spans="2:13" x14ac:dyDescent="0.25">
      <c r="B291" s="59">
        <v>2008</v>
      </c>
      <c r="C291" s="60">
        <v>39459</v>
      </c>
      <c r="D291" s="61">
        <f>SUMIFS(Inputs!$E:$E,Inputs!$D:$D,"c",Inputs!$C:$C,$C291)</f>
        <v>4.0087990969347884E-2</v>
      </c>
      <c r="E291" s="61">
        <f>IF(D291&gt;Calculations!$C$5,Calculations!$C$5,D291)</f>
        <v>4.0087990969347884E-2</v>
      </c>
      <c r="G291" s="59">
        <v>2008</v>
      </c>
      <c r="H291" s="60">
        <v>39459</v>
      </c>
      <c r="I291" s="61">
        <f>SUMIFS(Inputs!$F:$F,Inputs!$D:$D,"c",Inputs!$C:$C,$H291)</f>
        <v>1.0838068958419764E-3</v>
      </c>
      <c r="J291" s="61">
        <f>IF(I291&gt;Calculations!$C$12,Calculations!$C$12,I291)</f>
        <v>1.0838068958419764E-3</v>
      </c>
      <c r="K291" s="11"/>
      <c r="L291" s="62">
        <f t="shared" si="8"/>
        <v>2926</v>
      </c>
      <c r="M291" s="62">
        <f t="shared" si="9"/>
        <v>2676</v>
      </c>
    </row>
    <row r="292" spans="2:13" x14ac:dyDescent="0.25">
      <c r="B292" s="59">
        <v>2008</v>
      </c>
      <c r="C292" s="60">
        <v>39460</v>
      </c>
      <c r="D292" s="61">
        <f>SUMIFS(Inputs!$E:$E,Inputs!$D:$D,"c",Inputs!$C:$C,$C292)</f>
        <v>4.7690719461248282E-2</v>
      </c>
      <c r="E292" s="61">
        <f>IF(D292&gt;Calculations!$C$5,Calculations!$C$5,D292)</f>
        <v>4.7690719461248282E-2</v>
      </c>
      <c r="G292" s="59">
        <v>2008</v>
      </c>
      <c r="H292" s="60">
        <v>39460</v>
      </c>
      <c r="I292" s="61">
        <f>SUMIFS(Inputs!$F:$F,Inputs!$D:$D,"c",Inputs!$C:$C,$H292)</f>
        <v>1.0095162747916806E-2</v>
      </c>
      <c r="J292" s="61">
        <f>IF(I292&gt;Calculations!$C$12,Calculations!$C$12,I292)</f>
        <v>1.0095162747916806E-2</v>
      </c>
      <c r="K292" s="11"/>
      <c r="L292" s="62">
        <f t="shared" si="8"/>
        <v>2859</v>
      </c>
      <c r="M292" s="62">
        <f t="shared" si="9"/>
        <v>567</v>
      </c>
    </row>
    <row r="293" spans="2:13" x14ac:dyDescent="0.25">
      <c r="B293" s="59">
        <v>2008</v>
      </c>
      <c r="C293" s="60">
        <v>39461</v>
      </c>
      <c r="D293" s="61">
        <f>SUMIFS(Inputs!$E:$E,Inputs!$D:$D,"c",Inputs!$C:$C,$C293)</f>
        <v>0.13514139338331066</v>
      </c>
      <c r="E293" s="61">
        <f>IF(D293&gt;Calculations!$C$5,Calculations!$C$5,D293)</f>
        <v>0.13514139338331066</v>
      </c>
      <c r="G293" s="59">
        <v>2008</v>
      </c>
      <c r="H293" s="60">
        <v>39461</v>
      </c>
      <c r="I293" s="61">
        <f>SUMIFS(Inputs!$F:$F,Inputs!$D:$D,"c",Inputs!$C:$C,$H293)</f>
        <v>2.405601062581004E-3</v>
      </c>
      <c r="J293" s="61">
        <f>IF(I293&gt;Calculations!$C$12,Calculations!$C$12,I293)</f>
        <v>2.405601062581004E-3</v>
      </c>
      <c r="K293" s="11"/>
      <c r="L293" s="62">
        <f t="shared" si="8"/>
        <v>2160</v>
      </c>
      <c r="M293" s="62">
        <f t="shared" si="9"/>
        <v>2087</v>
      </c>
    </row>
    <row r="294" spans="2:13" x14ac:dyDescent="0.25">
      <c r="B294" s="59">
        <v>2008</v>
      </c>
      <c r="C294" s="60">
        <v>39462</v>
      </c>
      <c r="D294" s="61">
        <f>SUMIFS(Inputs!$E:$E,Inputs!$D:$D,"c",Inputs!$C:$C,$C294)</f>
        <v>1.4938525315091931E-2</v>
      </c>
      <c r="E294" s="61">
        <f>IF(D294&gt;Calculations!$C$5,Calculations!$C$5,D294)</f>
        <v>1.4938525315091931E-2</v>
      </c>
      <c r="G294" s="59">
        <v>2008</v>
      </c>
      <c r="H294" s="60">
        <v>39462</v>
      </c>
      <c r="I294" s="61">
        <f>SUMIFS(Inputs!$F:$F,Inputs!$D:$D,"c",Inputs!$C:$C,$H294)</f>
        <v>1.9617869628000168E-4</v>
      </c>
      <c r="J294" s="61">
        <f>IF(I294&gt;Calculations!$C$12,Calculations!$C$12,I294)</f>
        <v>1.9617869628000168E-4</v>
      </c>
      <c r="K294" s="11"/>
      <c r="L294" s="62">
        <f t="shared" si="8"/>
        <v>3181</v>
      </c>
      <c r="M294" s="62">
        <f t="shared" si="9"/>
        <v>3230</v>
      </c>
    </row>
    <row r="295" spans="2:13" x14ac:dyDescent="0.25">
      <c r="B295" s="59">
        <v>2008</v>
      </c>
      <c r="C295" s="60">
        <v>39463</v>
      </c>
      <c r="D295" s="61">
        <f>SUMIFS(Inputs!$E:$E,Inputs!$D:$D,"c",Inputs!$C:$C,$C295)</f>
        <v>0.3587336504352916</v>
      </c>
      <c r="E295" s="61">
        <f>IF(D295&gt;Calculations!$C$5,Calculations!$C$5,D295)</f>
        <v>0.3587336504352916</v>
      </c>
      <c r="G295" s="59">
        <v>2008</v>
      </c>
      <c r="H295" s="60">
        <v>39463</v>
      </c>
      <c r="I295" s="61">
        <f>SUMIFS(Inputs!$F:$F,Inputs!$D:$D,"c",Inputs!$C:$C,$H295)</f>
        <v>6.9305752538262886E-3</v>
      </c>
      <c r="J295" s="61">
        <f>IF(I295&gt;Calculations!$C$12,Calculations!$C$12,I295)</f>
        <v>6.9305752538262886E-3</v>
      </c>
      <c r="K295" s="11"/>
      <c r="L295" s="62">
        <f t="shared" si="8"/>
        <v>1132</v>
      </c>
      <c r="M295" s="62">
        <f t="shared" si="9"/>
        <v>933</v>
      </c>
    </row>
    <row r="296" spans="2:13" x14ac:dyDescent="0.25">
      <c r="B296" s="59">
        <v>2008</v>
      </c>
      <c r="C296" s="60">
        <v>39464</v>
      </c>
      <c r="D296" s="61">
        <f>SUMIFS(Inputs!$E:$E,Inputs!$D:$D,"c",Inputs!$C:$C,$C296)</f>
        <v>7.8098417384648539E-2</v>
      </c>
      <c r="E296" s="61">
        <f>IF(D296&gt;Calculations!$C$5,Calculations!$C$5,D296)</f>
        <v>7.8098417384648539E-2</v>
      </c>
      <c r="G296" s="59">
        <v>2008</v>
      </c>
      <c r="H296" s="60">
        <v>39464</v>
      </c>
      <c r="I296" s="61">
        <f>SUMIFS(Inputs!$F:$F,Inputs!$D:$D,"c",Inputs!$C:$C,$H296)</f>
        <v>2.5342428306334643E-3</v>
      </c>
      <c r="J296" s="61">
        <f>IF(I296&gt;Calculations!$C$12,Calculations!$C$12,I296)</f>
        <v>2.5342428306334643E-3</v>
      </c>
      <c r="K296" s="11"/>
      <c r="L296" s="62">
        <f t="shared" si="8"/>
        <v>2591</v>
      </c>
      <c r="M296" s="62">
        <f t="shared" si="9"/>
        <v>2026</v>
      </c>
    </row>
    <row r="297" spans="2:13" x14ac:dyDescent="0.25">
      <c r="B297" s="59">
        <v>2008</v>
      </c>
      <c r="C297" s="60">
        <v>39465</v>
      </c>
      <c r="D297" s="61">
        <f>SUMIFS(Inputs!$E:$E,Inputs!$D:$D,"c",Inputs!$C:$C,$C297)</f>
        <v>7.2219488584651104E-2</v>
      </c>
      <c r="E297" s="61">
        <f>IF(D297&gt;Calculations!$C$5,Calculations!$C$5,D297)</f>
        <v>7.2219488584651104E-2</v>
      </c>
      <c r="G297" s="59">
        <v>2008</v>
      </c>
      <c r="H297" s="60">
        <v>39465</v>
      </c>
      <c r="I297" s="61">
        <f>SUMIFS(Inputs!$F:$F,Inputs!$D:$D,"c",Inputs!$C:$C,$H297)</f>
        <v>3.1678035382918307E-3</v>
      </c>
      <c r="J297" s="61">
        <f>IF(I297&gt;Calculations!$C$12,Calculations!$C$12,I297)</f>
        <v>3.1678035382918307E-3</v>
      </c>
      <c r="K297" s="11"/>
      <c r="L297" s="62">
        <f t="shared" si="8"/>
        <v>2647</v>
      </c>
      <c r="M297" s="62">
        <f t="shared" si="9"/>
        <v>1781</v>
      </c>
    </row>
    <row r="298" spans="2:13" x14ac:dyDescent="0.25">
      <c r="B298" s="59">
        <v>2008</v>
      </c>
      <c r="C298" s="60">
        <v>39466</v>
      </c>
      <c r="D298" s="61">
        <f>SUMIFS(Inputs!$E:$E,Inputs!$D:$D,"c",Inputs!$C:$C,$C298)</f>
        <v>0.94824420066829396</v>
      </c>
      <c r="E298" s="61">
        <f>IF(D298&gt;Calculations!$C$5,Calculations!$C$5,D298)</f>
        <v>0.94824420066829396</v>
      </c>
      <c r="G298" s="59">
        <v>2008</v>
      </c>
      <c r="H298" s="60">
        <v>39466</v>
      </c>
      <c r="I298" s="61">
        <f>SUMIFS(Inputs!$F:$F,Inputs!$D:$D,"c",Inputs!$C:$C,$H298)</f>
        <v>5.2051675398226679E-2</v>
      </c>
      <c r="J298" s="61">
        <f>IF(I298&gt;Calculations!$C$12,Calculations!$C$12,I298)</f>
        <v>5.2051675398226679E-2</v>
      </c>
      <c r="K298" s="11"/>
      <c r="L298" s="62">
        <f t="shared" si="8"/>
        <v>358</v>
      </c>
      <c r="M298" s="62">
        <f t="shared" si="9"/>
        <v>37</v>
      </c>
    </row>
    <row r="299" spans="2:13" x14ac:dyDescent="0.25">
      <c r="B299" s="59">
        <v>2008</v>
      </c>
      <c r="C299" s="60">
        <v>39467</v>
      </c>
      <c r="D299" s="61">
        <f>SUMIFS(Inputs!$E:$E,Inputs!$D:$D,"c",Inputs!$C:$C,$C299)</f>
        <v>0.41872573896655635</v>
      </c>
      <c r="E299" s="61">
        <f>IF(D299&gt;Calculations!$C$5,Calculations!$C$5,D299)</f>
        <v>0.41872573896655635</v>
      </c>
      <c r="G299" s="59">
        <v>2008</v>
      </c>
      <c r="H299" s="60">
        <v>39467</v>
      </c>
      <c r="I299" s="61">
        <f>SUMIFS(Inputs!$F:$F,Inputs!$D:$D,"c",Inputs!$C:$C,$H299)</f>
        <v>8.1365918293181023E-3</v>
      </c>
      <c r="J299" s="61">
        <f>IF(I299&gt;Calculations!$C$12,Calculations!$C$12,I299)</f>
        <v>8.1365918293181023E-3</v>
      </c>
      <c r="K299" s="11"/>
      <c r="L299" s="62">
        <f t="shared" si="8"/>
        <v>976</v>
      </c>
      <c r="M299" s="62">
        <f t="shared" si="9"/>
        <v>754</v>
      </c>
    </row>
    <row r="300" spans="2:13" x14ac:dyDescent="0.25">
      <c r="B300" s="59">
        <v>2008</v>
      </c>
      <c r="C300" s="60">
        <v>39468</v>
      </c>
      <c r="D300" s="61">
        <f>SUMIFS(Inputs!$E:$E,Inputs!$D:$D,"c",Inputs!$C:$C,$C300)</f>
        <v>3.3786248838204029</v>
      </c>
      <c r="E300" s="61">
        <f>IF(D300&gt;Calculations!$C$5,Calculations!$C$5,D300)</f>
        <v>3.3786248838204029</v>
      </c>
      <c r="G300" s="59">
        <v>2008</v>
      </c>
      <c r="H300" s="60">
        <v>39468</v>
      </c>
      <c r="I300" s="61">
        <f>SUMIFS(Inputs!$F:$F,Inputs!$D:$D,"c",Inputs!$C:$C,$H300)</f>
        <v>3.3054502301079626E-2</v>
      </c>
      <c r="J300" s="61">
        <f>IF(I300&gt;Calculations!$C$12,Calculations!$C$12,I300)</f>
        <v>3.3054502301079626E-2</v>
      </c>
      <c r="K300" s="11"/>
      <c r="L300" s="62">
        <f t="shared" si="8"/>
        <v>73</v>
      </c>
      <c r="M300" s="62">
        <f t="shared" si="9"/>
        <v>90</v>
      </c>
    </row>
    <row r="301" spans="2:13" x14ac:dyDescent="0.25">
      <c r="B301" s="59">
        <v>2008</v>
      </c>
      <c r="C301" s="60">
        <v>39469</v>
      </c>
      <c r="D301" s="61">
        <f>SUMIFS(Inputs!$E:$E,Inputs!$D:$D,"c",Inputs!$C:$C,$C301)</f>
        <v>5.3223119498554379</v>
      </c>
      <c r="E301" s="61">
        <f>IF(D301&gt;Calculations!$C$5,Calculations!$C$5,D301)</f>
        <v>5.3223119498554379</v>
      </c>
      <c r="G301" s="59">
        <v>2008</v>
      </c>
      <c r="H301" s="60">
        <v>39469</v>
      </c>
      <c r="I301" s="61">
        <f>SUMIFS(Inputs!$F:$F,Inputs!$D:$D,"c",Inputs!$C:$C,$H301)</f>
        <v>6.6967688403909431E-2</v>
      </c>
      <c r="J301" s="61">
        <f>IF(I301&gt;Calculations!$C$12,Calculations!$C$12,I301)</f>
        <v>6.426705924383723E-2</v>
      </c>
      <c r="K301" s="11"/>
      <c r="L301" s="62">
        <f t="shared" si="8"/>
        <v>42</v>
      </c>
      <c r="M301" s="62">
        <f t="shared" si="9"/>
        <v>21</v>
      </c>
    </row>
    <row r="302" spans="2:13" x14ac:dyDescent="0.25">
      <c r="B302" s="59">
        <v>2008</v>
      </c>
      <c r="C302" s="60">
        <v>39470</v>
      </c>
      <c r="D302" s="61">
        <f>SUMIFS(Inputs!$E:$E,Inputs!$D:$D,"c",Inputs!$C:$C,$C302)</f>
        <v>0.53982588336694115</v>
      </c>
      <c r="E302" s="61">
        <f>IF(D302&gt;Calculations!$C$5,Calculations!$C$5,D302)</f>
        <v>0.53982588336694115</v>
      </c>
      <c r="G302" s="59">
        <v>2008</v>
      </c>
      <c r="H302" s="60">
        <v>39470</v>
      </c>
      <c r="I302" s="61">
        <f>SUMIFS(Inputs!$F:$F,Inputs!$D:$D,"c",Inputs!$C:$C,$H302)</f>
        <v>9.3361763164072891E-3</v>
      </c>
      <c r="J302" s="61">
        <f>IF(I302&gt;Calculations!$C$12,Calculations!$C$12,I302)</f>
        <v>9.3361763164072891E-3</v>
      </c>
      <c r="K302" s="11"/>
      <c r="L302" s="62">
        <f t="shared" si="8"/>
        <v>755</v>
      </c>
      <c r="M302" s="62">
        <f t="shared" si="9"/>
        <v>630</v>
      </c>
    </row>
    <row r="303" spans="2:13" x14ac:dyDescent="0.25">
      <c r="B303" s="59">
        <v>2008</v>
      </c>
      <c r="C303" s="60">
        <v>39471</v>
      </c>
      <c r="D303" s="61">
        <f>SUMIFS(Inputs!$E:$E,Inputs!$D:$D,"c",Inputs!$C:$C,$C303)</f>
        <v>8.3848704416593506E-2</v>
      </c>
      <c r="E303" s="61">
        <f>IF(D303&gt;Calculations!$C$5,Calculations!$C$5,D303)</f>
        <v>8.3848704416593506E-2</v>
      </c>
      <c r="G303" s="59">
        <v>2008</v>
      </c>
      <c r="H303" s="60">
        <v>39471</v>
      </c>
      <c r="I303" s="61">
        <f>SUMIFS(Inputs!$F:$F,Inputs!$D:$D,"c",Inputs!$C:$C,$H303)</f>
        <v>6.1748048665180859E-4</v>
      </c>
      <c r="J303" s="61">
        <f>IF(I303&gt;Calculations!$C$12,Calculations!$C$12,I303)</f>
        <v>6.1748048665180859E-4</v>
      </c>
      <c r="K303" s="11"/>
      <c r="L303" s="62">
        <f t="shared" si="8"/>
        <v>2551</v>
      </c>
      <c r="M303" s="62">
        <f t="shared" si="9"/>
        <v>2935</v>
      </c>
    </row>
    <row r="304" spans="2:13" x14ac:dyDescent="0.25">
      <c r="B304" s="59">
        <v>2008</v>
      </c>
      <c r="C304" s="60">
        <v>39472</v>
      </c>
      <c r="D304" s="61">
        <f>SUMIFS(Inputs!$E:$E,Inputs!$D:$D,"c",Inputs!$C:$C,$C304)</f>
        <v>0.25176158821126837</v>
      </c>
      <c r="E304" s="61">
        <f>IF(D304&gt;Calculations!$C$5,Calculations!$C$5,D304)</f>
        <v>0.25176158821126837</v>
      </c>
      <c r="G304" s="59">
        <v>2008</v>
      </c>
      <c r="H304" s="60">
        <v>39472</v>
      </c>
      <c r="I304" s="61">
        <f>SUMIFS(Inputs!$F:$F,Inputs!$D:$D,"c",Inputs!$C:$C,$H304)</f>
        <v>2.4892182118151033E-3</v>
      </c>
      <c r="J304" s="61">
        <f>IF(I304&gt;Calculations!$C$12,Calculations!$C$12,I304)</f>
        <v>2.4892182118151033E-3</v>
      </c>
      <c r="K304" s="11"/>
      <c r="L304" s="62">
        <f t="shared" si="8"/>
        <v>1531</v>
      </c>
      <c r="M304" s="62">
        <f t="shared" si="9"/>
        <v>2044</v>
      </c>
    </row>
    <row r="305" spans="2:13" x14ac:dyDescent="0.25">
      <c r="B305" s="59">
        <v>2008</v>
      </c>
      <c r="C305" s="60">
        <v>39473</v>
      </c>
      <c r="D305" s="61">
        <f>SUMIFS(Inputs!$E:$E,Inputs!$D:$D,"c",Inputs!$C:$C,$C305)</f>
        <v>1.9952338224936562E-2</v>
      </c>
      <c r="E305" s="61">
        <f>IF(D305&gt;Calculations!$C$5,Calculations!$C$5,D305)</f>
        <v>1.9952338224936562E-2</v>
      </c>
      <c r="G305" s="59">
        <v>2008</v>
      </c>
      <c r="H305" s="60">
        <v>39473</v>
      </c>
      <c r="I305" s="61">
        <f>SUMIFS(Inputs!$F:$F,Inputs!$D:$D,"c",Inputs!$C:$C,$H305)</f>
        <v>3.6662903894951136E-4</v>
      </c>
      <c r="J305" s="61">
        <f>IF(I305&gt;Calculations!$C$12,Calculations!$C$12,I305)</f>
        <v>3.6662903894951136E-4</v>
      </c>
      <c r="K305" s="11"/>
      <c r="L305" s="62">
        <f t="shared" si="8"/>
        <v>3135</v>
      </c>
      <c r="M305" s="62">
        <f t="shared" si="9"/>
        <v>3090</v>
      </c>
    </row>
    <row r="306" spans="2:13" x14ac:dyDescent="0.25">
      <c r="B306" s="59">
        <v>2008</v>
      </c>
      <c r="C306" s="60">
        <v>39474</v>
      </c>
      <c r="D306" s="61">
        <f>SUMIFS(Inputs!$E:$E,Inputs!$D:$D,"c",Inputs!$C:$C,$C306)</f>
        <v>0.25406749190360872</v>
      </c>
      <c r="E306" s="61">
        <f>IF(D306&gt;Calculations!$C$5,Calculations!$C$5,D306)</f>
        <v>0.25406749190360872</v>
      </c>
      <c r="G306" s="59">
        <v>2008</v>
      </c>
      <c r="H306" s="60">
        <v>39474</v>
      </c>
      <c r="I306" s="61">
        <f>SUMIFS(Inputs!$F:$F,Inputs!$D:$D,"c",Inputs!$C:$C,$H306)</f>
        <v>3.5440807098452761E-3</v>
      </c>
      <c r="J306" s="61">
        <f>IF(I306&gt;Calculations!$C$12,Calculations!$C$12,I306)</f>
        <v>3.5440807098452761E-3</v>
      </c>
      <c r="K306" s="11"/>
      <c r="L306" s="62">
        <f t="shared" si="8"/>
        <v>1517</v>
      </c>
      <c r="M306" s="62">
        <f t="shared" si="9"/>
        <v>1653</v>
      </c>
    </row>
    <row r="307" spans="2:13" x14ac:dyDescent="0.25">
      <c r="B307" s="59">
        <v>2008</v>
      </c>
      <c r="C307" s="60">
        <v>39475</v>
      </c>
      <c r="D307" s="61">
        <f>SUMIFS(Inputs!$E:$E,Inputs!$D:$D,"c",Inputs!$C:$C,$C307)</f>
        <v>1.3989792275705037E-3</v>
      </c>
      <c r="E307" s="61">
        <f>IF(D307&gt;Calculations!$C$5,Calculations!$C$5,D307)</f>
        <v>1.3989792275705037E-3</v>
      </c>
      <c r="G307" s="59">
        <v>2008</v>
      </c>
      <c r="H307" s="60">
        <v>39475</v>
      </c>
      <c r="I307" s="61">
        <f>SUMIFS(Inputs!$F:$F,Inputs!$D:$D,"c",Inputs!$C:$C,$H307)</f>
        <v>1.6080221006557515E-5</v>
      </c>
      <c r="J307" s="61">
        <f>IF(I307&gt;Calculations!$C$12,Calculations!$C$12,I307)</f>
        <v>1.6080221006557515E-5</v>
      </c>
      <c r="K307" s="11"/>
      <c r="L307" s="62">
        <f t="shared" si="8"/>
        <v>3471</v>
      </c>
      <c r="M307" s="62">
        <f t="shared" si="9"/>
        <v>3477</v>
      </c>
    </row>
    <row r="308" spans="2:13" x14ac:dyDescent="0.25">
      <c r="B308" s="59">
        <v>2008</v>
      </c>
      <c r="C308" s="60">
        <v>39476</v>
      </c>
      <c r="D308" s="61">
        <f>SUMIFS(Inputs!$E:$E,Inputs!$D:$D,"c",Inputs!$C:$C,$C308)</f>
        <v>0.28681325396136237</v>
      </c>
      <c r="E308" s="61">
        <f>IF(D308&gt;Calculations!$C$5,Calculations!$C$5,D308)</f>
        <v>0.28681325396136237</v>
      </c>
      <c r="G308" s="59">
        <v>2008</v>
      </c>
      <c r="H308" s="60">
        <v>39476</v>
      </c>
      <c r="I308" s="61">
        <f>SUMIFS(Inputs!$F:$F,Inputs!$D:$D,"c",Inputs!$C:$C,$H308)</f>
        <v>1.9392746533908362E-3</v>
      </c>
      <c r="J308" s="61">
        <f>IF(I308&gt;Calculations!$C$12,Calculations!$C$12,I308)</f>
        <v>1.9392746533908362E-3</v>
      </c>
      <c r="K308" s="11"/>
      <c r="L308" s="62">
        <f t="shared" si="8"/>
        <v>1380</v>
      </c>
      <c r="M308" s="62">
        <f t="shared" si="9"/>
        <v>2276</v>
      </c>
    </row>
    <row r="309" spans="2:13" x14ac:dyDescent="0.25">
      <c r="B309" s="59">
        <v>2008</v>
      </c>
      <c r="C309" s="60">
        <v>39477</v>
      </c>
      <c r="D309" s="61">
        <f>SUMIFS(Inputs!$E:$E,Inputs!$D:$D,"c",Inputs!$C:$C,$C309)</f>
        <v>0.15444730672378365</v>
      </c>
      <c r="E309" s="61">
        <f>IF(D309&gt;Calculations!$C$5,Calculations!$C$5,D309)</f>
        <v>0.15444730672378365</v>
      </c>
      <c r="G309" s="59">
        <v>2008</v>
      </c>
      <c r="H309" s="60">
        <v>39477</v>
      </c>
      <c r="I309" s="61">
        <f>SUMIFS(Inputs!$F:$F,Inputs!$D:$D,"c",Inputs!$C:$C,$H309)</f>
        <v>2.1997742336970676E-3</v>
      </c>
      <c r="J309" s="61">
        <f>IF(I309&gt;Calculations!$C$12,Calculations!$C$12,I309)</f>
        <v>2.1997742336970676E-3</v>
      </c>
      <c r="K309" s="11"/>
      <c r="L309" s="62">
        <f t="shared" si="8"/>
        <v>2019</v>
      </c>
      <c r="M309" s="62">
        <f t="shared" si="9"/>
        <v>2163</v>
      </c>
    </row>
    <row r="310" spans="2:13" x14ac:dyDescent="0.25">
      <c r="B310" s="59">
        <v>2008</v>
      </c>
      <c r="C310" s="60">
        <v>39478</v>
      </c>
      <c r="D310" s="61">
        <f>SUMIFS(Inputs!$E:$E,Inputs!$D:$D,"c",Inputs!$C:$C,$C310)</f>
        <v>0.17089737281349196</v>
      </c>
      <c r="E310" s="61">
        <f>IF(D310&gt;Calculations!$C$5,Calculations!$C$5,D310)</f>
        <v>0.17089737281349196</v>
      </c>
      <c r="G310" s="59">
        <v>2008</v>
      </c>
      <c r="H310" s="60">
        <v>39478</v>
      </c>
      <c r="I310" s="61">
        <f>SUMIFS(Inputs!$F:$F,Inputs!$D:$D,"c",Inputs!$C:$C,$H310)</f>
        <v>7.2714759391653075E-3</v>
      </c>
      <c r="J310" s="61">
        <f>IF(I310&gt;Calculations!$C$12,Calculations!$C$12,I310)</f>
        <v>7.2714759391653075E-3</v>
      </c>
      <c r="K310" s="11"/>
      <c r="L310" s="62">
        <f t="shared" si="8"/>
        <v>1932</v>
      </c>
      <c r="M310" s="62">
        <f t="shared" si="9"/>
        <v>882</v>
      </c>
    </row>
    <row r="311" spans="2:13" x14ac:dyDescent="0.25">
      <c r="B311" s="59">
        <v>2008</v>
      </c>
      <c r="C311" s="60">
        <v>39479</v>
      </c>
      <c r="D311" s="61">
        <f>SUMIFS(Inputs!$E:$E,Inputs!$D:$D,"c",Inputs!$C:$C,$C311)</f>
        <v>0.54117340588729057</v>
      </c>
      <c r="E311" s="61">
        <f>IF(D311&gt;Calculations!$C$5,Calculations!$C$5,D311)</f>
        <v>0.54117340588729057</v>
      </c>
      <c r="G311" s="59">
        <v>2008</v>
      </c>
      <c r="H311" s="60">
        <v>39479</v>
      </c>
      <c r="I311" s="61">
        <f>SUMIFS(Inputs!$F:$F,Inputs!$D:$D,"c",Inputs!$C:$C,$H311)</f>
        <v>5.6184292196911952E-3</v>
      </c>
      <c r="J311" s="61">
        <f>IF(I311&gt;Calculations!$C$12,Calculations!$C$12,I311)</f>
        <v>5.6184292196911952E-3</v>
      </c>
      <c r="K311" s="11"/>
      <c r="L311" s="62">
        <f t="shared" si="8"/>
        <v>751</v>
      </c>
      <c r="M311" s="62">
        <f t="shared" si="9"/>
        <v>1129</v>
      </c>
    </row>
    <row r="312" spans="2:13" x14ac:dyDescent="0.25">
      <c r="B312" s="59">
        <v>2008</v>
      </c>
      <c r="C312" s="60">
        <v>39480</v>
      </c>
      <c r="D312" s="61">
        <f>SUMIFS(Inputs!$E:$E,Inputs!$D:$D,"c",Inputs!$C:$C,$C312)</f>
        <v>0.13824487603757626</v>
      </c>
      <c r="E312" s="61">
        <f>IF(D312&gt;Calculations!$C$5,Calculations!$C$5,D312)</f>
        <v>0.13824487603757626</v>
      </c>
      <c r="G312" s="59">
        <v>2008</v>
      </c>
      <c r="H312" s="60">
        <v>39480</v>
      </c>
      <c r="I312" s="61">
        <f>SUMIFS(Inputs!$F:$F,Inputs!$D:$D,"c",Inputs!$C:$C,$H312)</f>
        <v>2.5985637146596942E-3</v>
      </c>
      <c r="J312" s="61">
        <f>IF(I312&gt;Calculations!$C$12,Calculations!$C$12,I312)</f>
        <v>2.5985637146596942E-3</v>
      </c>
      <c r="K312" s="11"/>
      <c r="L312" s="62">
        <f t="shared" si="8"/>
        <v>2133</v>
      </c>
      <c r="M312" s="62">
        <f t="shared" si="9"/>
        <v>2007</v>
      </c>
    </row>
    <row r="313" spans="2:13" x14ac:dyDescent="0.25">
      <c r="B313" s="59">
        <v>2008</v>
      </c>
      <c r="C313" s="60">
        <v>39481</v>
      </c>
      <c r="D313" s="61">
        <f>SUMIFS(Inputs!$E:$E,Inputs!$D:$D,"c",Inputs!$C:$C,$C313)</f>
        <v>0.86383268851647099</v>
      </c>
      <c r="E313" s="61">
        <f>IF(D313&gt;Calculations!$C$5,Calculations!$C$5,D313)</f>
        <v>0.86383268851647099</v>
      </c>
      <c r="G313" s="59">
        <v>2008</v>
      </c>
      <c r="H313" s="60">
        <v>39481</v>
      </c>
      <c r="I313" s="61">
        <f>SUMIFS(Inputs!$F:$F,Inputs!$D:$D,"c",Inputs!$C:$C,$H313)</f>
        <v>5.7663672529515249E-3</v>
      </c>
      <c r="J313" s="61">
        <f>IF(I313&gt;Calculations!$C$12,Calculations!$C$12,I313)</f>
        <v>5.7663672529515249E-3</v>
      </c>
      <c r="K313" s="11"/>
      <c r="L313" s="62">
        <f t="shared" si="8"/>
        <v>411</v>
      </c>
      <c r="M313" s="62">
        <f t="shared" si="9"/>
        <v>1107</v>
      </c>
    </row>
    <row r="314" spans="2:13" x14ac:dyDescent="0.25">
      <c r="B314" s="59">
        <v>2008</v>
      </c>
      <c r="C314" s="60">
        <v>39482</v>
      </c>
      <c r="D314" s="61">
        <f>SUMIFS(Inputs!$E:$E,Inputs!$D:$D,"c",Inputs!$C:$C,$C314)</f>
        <v>6.863038325598747E-2</v>
      </c>
      <c r="E314" s="61">
        <f>IF(D314&gt;Calculations!$C$5,Calculations!$C$5,D314)</f>
        <v>6.863038325598747E-2</v>
      </c>
      <c r="G314" s="59">
        <v>2008</v>
      </c>
      <c r="H314" s="60">
        <v>39482</v>
      </c>
      <c r="I314" s="61">
        <f>SUMIFS(Inputs!$F:$F,Inputs!$D:$D,"c",Inputs!$C:$C,$H314)</f>
        <v>2.2383667641128059E-3</v>
      </c>
      <c r="J314" s="61">
        <f>IF(I314&gt;Calculations!$C$12,Calculations!$C$12,I314)</f>
        <v>2.2383667641128059E-3</v>
      </c>
      <c r="K314" s="11"/>
      <c r="L314" s="62">
        <f t="shared" si="8"/>
        <v>2684</v>
      </c>
      <c r="M314" s="62">
        <f t="shared" si="9"/>
        <v>2152</v>
      </c>
    </row>
    <row r="315" spans="2:13" x14ac:dyDescent="0.25">
      <c r="B315" s="59">
        <v>2008</v>
      </c>
      <c r="C315" s="60">
        <v>39483</v>
      </c>
      <c r="D315" s="61">
        <f>SUMIFS(Inputs!$E:$E,Inputs!$D:$D,"c",Inputs!$C:$C,$C315)</f>
        <v>1.3939686307048604</v>
      </c>
      <c r="E315" s="61">
        <f>IF(D315&gt;Calculations!$C$5,Calculations!$C$5,D315)</f>
        <v>1.3939686307048604</v>
      </c>
      <c r="G315" s="59">
        <v>2008</v>
      </c>
      <c r="H315" s="60">
        <v>39483</v>
      </c>
      <c r="I315" s="61">
        <f>SUMIFS(Inputs!$F:$F,Inputs!$D:$D,"c",Inputs!$C:$C,$H315)</f>
        <v>2.5052984328216604E-2</v>
      </c>
      <c r="J315" s="61">
        <f>IF(I315&gt;Calculations!$C$12,Calculations!$C$12,I315)</f>
        <v>2.5052984328216604E-2</v>
      </c>
      <c r="K315" s="11"/>
      <c r="L315" s="62">
        <f t="shared" si="8"/>
        <v>218</v>
      </c>
      <c r="M315" s="62">
        <f t="shared" si="9"/>
        <v>137</v>
      </c>
    </row>
    <row r="316" spans="2:13" x14ac:dyDescent="0.25">
      <c r="B316" s="59">
        <v>2008</v>
      </c>
      <c r="C316" s="60">
        <v>39484</v>
      </c>
      <c r="D316" s="61">
        <f>SUMIFS(Inputs!$E:$E,Inputs!$D:$D,"c",Inputs!$C:$C,$C316)</f>
        <v>0.31995458945587751</v>
      </c>
      <c r="E316" s="61">
        <f>IF(D316&gt;Calculations!$C$5,Calculations!$C$5,D316)</f>
        <v>0.31995458945587751</v>
      </c>
      <c r="G316" s="59">
        <v>2008</v>
      </c>
      <c r="H316" s="60">
        <v>39484</v>
      </c>
      <c r="I316" s="61">
        <f>SUMIFS(Inputs!$F:$F,Inputs!$D:$D,"c",Inputs!$C:$C,$H316)</f>
        <v>4.6311036498885641E-3</v>
      </c>
      <c r="J316" s="61">
        <f>IF(I316&gt;Calculations!$C$12,Calculations!$C$12,I316)</f>
        <v>4.6311036498885641E-3</v>
      </c>
      <c r="K316" s="11"/>
      <c r="L316" s="62">
        <f t="shared" si="8"/>
        <v>1264</v>
      </c>
      <c r="M316" s="62">
        <f t="shared" si="9"/>
        <v>1356</v>
      </c>
    </row>
    <row r="317" spans="2:13" x14ac:dyDescent="0.25">
      <c r="B317" s="59">
        <v>2008</v>
      </c>
      <c r="C317" s="60">
        <v>39485</v>
      </c>
      <c r="D317" s="61">
        <f>SUMIFS(Inputs!$E:$E,Inputs!$D:$D,"c",Inputs!$C:$C,$C317)</f>
        <v>0.1374440810314497</v>
      </c>
      <c r="E317" s="61">
        <f>IF(D317&gt;Calculations!$C$5,Calculations!$C$5,D317)</f>
        <v>0.1374440810314497</v>
      </c>
      <c r="G317" s="59">
        <v>2008</v>
      </c>
      <c r="H317" s="60">
        <v>39485</v>
      </c>
      <c r="I317" s="61">
        <f>SUMIFS(Inputs!$F:$F,Inputs!$D:$D,"c",Inputs!$C:$C,$H317)</f>
        <v>7.7378023483554758E-3</v>
      </c>
      <c r="J317" s="61">
        <f>IF(I317&gt;Calculations!$C$12,Calculations!$C$12,I317)</f>
        <v>7.7378023483554758E-3</v>
      </c>
      <c r="K317" s="11"/>
      <c r="L317" s="62">
        <f t="shared" si="8"/>
        <v>2139</v>
      </c>
      <c r="M317" s="62">
        <f t="shared" si="9"/>
        <v>805</v>
      </c>
    </row>
    <row r="318" spans="2:13" x14ac:dyDescent="0.25">
      <c r="B318" s="59">
        <v>2008</v>
      </c>
      <c r="C318" s="60">
        <v>39486</v>
      </c>
      <c r="D318" s="61">
        <f>SUMIFS(Inputs!$E:$E,Inputs!$D:$D,"c",Inputs!$C:$C,$C318)</f>
        <v>3.0735734431934034E-2</v>
      </c>
      <c r="E318" s="61">
        <f>IF(D318&gt;Calculations!$C$5,Calculations!$C$5,D318)</f>
        <v>3.0735734431934034E-2</v>
      </c>
      <c r="G318" s="59">
        <v>2008</v>
      </c>
      <c r="H318" s="60">
        <v>39486</v>
      </c>
      <c r="I318" s="61">
        <f>SUMIFS(Inputs!$F:$F,Inputs!$D:$D,"c",Inputs!$C:$C,$H318)</f>
        <v>2.1933421452944449E-3</v>
      </c>
      <c r="J318" s="61">
        <f>IF(I318&gt;Calculations!$C$12,Calculations!$C$12,I318)</f>
        <v>2.1933421452944449E-3</v>
      </c>
      <c r="K318" s="11"/>
      <c r="L318" s="62">
        <f t="shared" si="8"/>
        <v>3007</v>
      </c>
      <c r="M318" s="62">
        <f t="shared" si="9"/>
        <v>2167</v>
      </c>
    </row>
    <row r="319" spans="2:13" x14ac:dyDescent="0.25">
      <c r="B319" s="59">
        <v>2008</v>
      </c>
      <c r="C319" s="60">
        <v>39487</v>
      </c>
      <c r="D319" s="61">
        <f>SUMIFS(Inputs!$E:$E,Inputs!$D:$D,"c",Inputs!$C:$C,$C319)</f>
        <v>6.7524064050736327E-2</v>
      </c>
      <c r="E319" s="61">
        <f>IF(D319&gt;Calculations!$C$5,Calculations!$C$5,D319)</f>
        <v>6.7524064050736327E-2</v>
      </c>
      <c r="G319" s="59">
        <v>2008</v>
      </c>
      <c r="H319" s="60">
        <v>39487</v>
      </c>
      <c r="I319" s="61">
        <f>SUMIFS(Inputs!$F:$F,Inputs!$D:$D,"c",Inputs!$C:$C,$H319)</f>
        <v>3.4540314722085541E-3</v>
      </c>
      <c r="J319" s="61">
        <f>IF(I319&gt;Calculations!$C$12,Calculations!$C$12,I319)</f>
        <v>3.4540314722085541E-3</v>
      </c>
      <c r="K319" s="11"/>
      <c r="L319" s="62">
        <f t="shared" si="8"/>
        <v>2698</v>
      </c>
      <c r="M319" s="62">
        <f t="shared" si="9"/>
        <v>1687</v>
      </c>
    </row>
    <row r="320" spans="2:13" x14ac:dyDescent="0.25">
      <c r="B320" s="59">
        <v>2008</v>
      </c>
      <c r="C320" s="60">
        <v>39488</v>
      </c>
      <c r="D320" s="61">
        <f>SUMIFS(Inputs!$E:$E,Inputs!$D:$D,"c",Inputs!$C:$C,$C320)</f>
        <v>0.40089920595868667</v>
      </c>
      <c r="E320" s="61">
        <f>IF(D320&gt;Calculations!$C$5,Calculations!$C$5,D320)</f>
        <v>0.40089920595868667</v>
      </c>
      <c r="G320" s="59">
        <v>2008</v>
      </c>
      <c r="H320" s="60">
        <v>39488</v>
      </c>
      <c r="I320" s="61">
        <f>SUMIFS(Inputs!$F:$F,Inputs!$D:$D,"c",Inputs!$C:$C,$H320)</f>
        <v>6.3066626787718575E-3</v>
      </c>
      <c r="J320" s="61">
        <f>IF(I320&gt;Calculations!$C$12,Calculations!$C$12,I320)</f>
        <v>6.3066626787718575E-3</v>
      </c>
      <c r="K320" s="11"/>
      <c r="L320" s="62">
        <f t="shared" si="8"/>
        <v>1024</v>
      </c>
      <c r="M320" s="62">
        <f t="shared" si="9"/>
        <v>1022</v>
      </c>
    </row>
    <row r="321" spans="2:13" x14ac:dyDescent="0.25">
      <c r="B321" s="59">
        <v>2008</v>
      </c>
      <c r="C321" s="60">
        <v>39489</v>
      </c>
      <c r="D321" s="61">
        <f>SUMIFS(Inputs!$E:$E,Inputs!$D:$D,"c",Inputs!$C:$C,$C321)</f>
        <v>0.47368150227856737</v>
      </c>
      <c r="E321" s="61">
        <f>IF(D321&gt;Calculations!$C$5,Calculations!$C$5,D321)</f>
        <v>0.47368150227856737</v>
      </c>
      <c r="G321" s="59">
        <v>2008</v>
      </c>
      <c r="H321" s="60">
        <v>39489</v>
      </c>
      <c r="I321" s="61">
        <f>SUMIFS(Inputs!$F:$F,Inputs!$D:$D,"c",Inputs!$C:$C,$H321)</f>
        <v>7.6123766245043264E-3</v>
      </c>
      <c r="J321" s="61">
        <f>IF(I321&gt;Calculations!$C$12,Calculations!$C$12,I321)</f>
        <v>7.6123766245043264E-3</v>
      </c>
      <c r="K321" s="11"/>
      <c r="L321" s="62">
        <f t="shared" si="8"/>
        <v>872</v>
      </c>
      <c r="M321" s="62">
        <f t="shared" si="9"/>
        <v>823</v>
      </c>
    </row>
    <row r="322" spans="2:13" x14ac:dyDescent="0.25">
      <c r="B322" s="59">
        <v>2008</v>
      </c>
      <c r="C322" s="60">
        <v>39490</v>
      </c>
      <c r="D322" s="61">
        <f>SUMIFS(Inputs!$E:$E,Inputs!$D:$D,"c",Inputs!$C:$C,$C322)</f>
        <v>0.59572394762993619</v>
      </c>
      <c r="E322" s="61">
        <f>IF(D322&gt;Calculations!$C$5,Calculations!$C$5,D322)</f>
        <v>0.59572394762993619</v>
      </c>
      <c r="G322" s="59">
        <v>2008</v>
      </c>
      <c r="H322" s="60">
        <v>39490</v>
      </c>
      <c r="I322" s="61">
        <f>SUMIFS(Inputs!$F:$F,Inputs!$D:$D,"c",Inputs!$C:$C,$H322)</f>
        <v>1.1590623301526656E-2</v>
      </c>
      <c r="J322" s="61">
        <f>IF(I322&gt;Calculations!$C$12,Calculations!$C$12,I322)</f>
        <v>1.1590623301526656E-2</v>
      </c>
      <c r="K322" s="11"/>
      <c r="L322" s="62">
        <f t="shared" si="8"/>
        <v>663</v>
      </c>
      <c r="M322" s="62">
        <f t="shared" si="9"/>
        <v>454</v>
      </c>
    </row>
    <row r="323" spans="2:13" x14ac:dyDescent="0.25">
      <c r="B323" s="59">
        <v>2008</v>
      </c>
      <c r="C323" s="60">
        <v>39491</v>
      </c>
      <c r="D323" s="61">
        <f>SUMIFS(Inputs!$E:$E,Inputs!$D:$D,"c",Inputs!$C:$C,$C323)</f>
        <v>4.4156286884006937E-3</v>
      </c>
      <c r="E323" s="61">
        <f>IF(D323&gt;Calculations!$C$5,Calculations!$C$5,D323)</f>
        <v>4.4156286884006937E-3</v>
      </c>
      <c r="G323" s="59">
        <v>2008</v>
      </c>
      <c r="H323" s="60">
        <v>39491</v>
      </c>
      <c r="I323" s="61">
        <f>SUMIFS(Inputs!$F:$F,Inputs!$D:$D,"c",Inputs!$C:$C,$H323)</f>
        <v>3.537648621442653E-5</v>
      </c>
      <c r="J323" s="61">
        <f>IF(I323&gt;Calculations!$C$12,Calculations!$C$12,I323)</f>
        <v>3.537648621442653E-5</v>
      </c>
      <c r="K323" s="11"/>
      <c r="L323" s="62">
        <f t="shared" si="8"/>
        <v>3379</v>
      </c>
      <c r="M323" s="62">
        <f t="shared" si="9"/>
        <v>3428</v>
      </c>
    </row>
    <row r="324" spans="2:13" x14ac:dyDescent="0.25">
      <c r="B324" s="59">
        <v>2008</v>
      </c>
      <c r="C324" s="60">
        <v>39492</v>
      </c>
      <c r="D324" s="61">
        <f>SUMIFS(Inputs!$E:$E,Inputs!$D:$D,"c",Inputs!$C:$C,$C324)</f>
        <v>2.4959719046378573E-2</v>
      </c>
      <c r="E324" s="61">
        <f>IF(D324&gt;Calculations!$C$5,Calculations!$C$5,D324)</f>
        <v>2.4959719046378573E-2</v>
      </c>
      <c r="G324" s="59">
        <v>2008</v>
      </c>
      <c r="H324" s="60">
        <v>39492</v>
      </c>
      <c r="I324" s="61">
        <f>SUMIFS(Inputs!$F:$F,Inputs!$D:$D,"c",Inputs!$C:$C,$H324)</f>
        <v>1.4247075811809958E-3</v>
      </c>
      <c r="J324" s="61">
        <f>IF(I324&gt;Calculations!$C$12,Calculations!$C$12,I324)</f>
        <v>1.4247075811809958E-3</v>
      </c>
      <c r="K324" s="11"/>
      <c r="L324" s="62">
        <f t="shared" si="8"/>
        <v>3080</v>
      </c>
      <c r="M324" s="62">
        <f t="shared" si="9"/>
        <v>2508</v>
      </c>
    </row>
    <row r="325" spans="2:13" x14ac:dyDescent="0.25">
      <c r="B325" s="59">
        <v>2008</v>
      </c>
      <c r="C325" s="60">
        <v>39493</v>
      </c>
      <c r="D325" s="61">
        <f>SUMIFS(Inputs!$E:$E,Inputs!$D:$D,"c",Inputs!$C:$C,$C325)</f>
        <v>0.41486648592498254</v>
      </c>
      <c r="E325" s="61">
        <f>IF(D325&gt;Calculations!$C$5,Calculations!$C$5,D325)</f>
        <v>0.41486648592498254</v>
      </c>
      <c r="G325" s="59">
        <v>2008</v>
      </c>
      <c r="H325" s="60">
        <v>39493</v>
      </c>
      <c r="I325" s="61">
        <f>SUMIFS(Inputs!$F:$F,Inputs!$D:$D,"c",Inputs!$C:$C,$H325)</f>
        <v>1.1838258705027641E-2</v>
      </c>
      <c r="J325" s="61">
        <f>IF(I325&gt;Calculations!$C$12,Calculations!$C$12,I325)</f>
        <v>1.1838258705027641E-2</v>
      </c>
      <c r="K325" s="11"/>
      <c r="L325" s="62">
        <f t="shared" ref="L325:L388" si="10">RANK(D325,$D$5:$D$3657,0)</f>
        <v>988</v>
      </c>
      <c r="M325" s="62">
        <f t="shared" ref="M325:M388" si="11">RANK(I325,$I$5:$I$3657,0)</f>
        <v>438</v>
      </c>
    </row>
    <row r="326" spans="2:13" x14ac:dyDescent="0.25">
      <c r="B326" s="59">
        <v>2008</v>
      </c>
      <c r="C326" s="60">
        <v>39494</v>
      </c>
      <c r="D326" s="61">
        <f>SUMIFS(Inputs!$E:$E,Inputs!$D:$D,"c",Inputs!$C:$C,$C326)</f>
        <v>0.21534953576401958</v>
      </c>
      <c r="E326" s="61">
        <f>IF(D326&gt;Calculations!$C$5,Calculations!$C$5,D326)</f>
        <v>0.21534953576401958</v>
      </c>
      <c r="G326" s="59">
        <v>2008</v>
      </c>
      <c r="H326" s="60">
        <v>39494</v>
      </c>
      <c r="I326" s="61">
        <f>SUMIFS(Inputs!$F:$F,Inputs!$D:$D,"c",Inputs!$C:$C,$H326)</f>
        <v>2.476354035009857E-3</v>
      </c>
      <c r="J326" s="61">
        <f>IF(I326&gt;Calculations!$C$12,Calculations!$C$12,I326)</f>
        <v>2.476354035009857E-3</v>
      </c>
      <c r="K326" s="11"/>
      <c r="L326" s="62">
        <f t="shared" si="10"/>
        <v>1706</v>
      </c>
      <c r="M326" s="62">
        <f t="shared" si="11"/>
        <v>2049</v>
      </c>
    </row>
    <row r="327" spans="2:13" x14ac:dyDescent="0.25">
      <c r="B327" s="59">
        <v>2008</v>
      </c>
      <c r="C327" s="60">
        <v>39495</v>
      </c>
      <c r="D327" s="61">
        <f>SUMIFS(Inputs!$E:$E,Inputs!$D:$D,"c",Inputs!$C:$C,$C327)</f>
        <v>5.7756937811353277E-2</v>
      </c>
      <c r="E327" s="61">
        <f>IF(D327&gt;Calculations!$C$5,Calculations!$C$5,D327)</f>
        <v>5.7756937811353277E-2</v>
      </c>
      <c r="G327" s="59">
        <v>2008</v>
      </c>
      <c r="H327" s="60">
        <v>39495</v>
      </c>
      <c r="I327" s="61">
        <f>SUMIFS(Inputs!$F:$F,Inputs!$D:$D,"c",Inputs!$C:$C,$H327)</f>
        <v>5.2421520481377496E-4</v>
      </c>
      <c r="J327" s="61">
        <f>IF(I327&gt;Calculations!$C$12,Calculations!$C$12,I327)</f>
        <v>5.2421520481377496E-4</v>
      </c>
      <c r="K327" s="11"/>
      <c r="L327" s="62">
        <f t="shared" si="10"/>
        <v>2778</v>
      </c>
      <c r="M327" s="62">
        <f t="shared" si="11"/>
        <v>3000</v>
      </c>
    </row>
    <row r="328" spans="2:13" x14ac:dyDescent="0.25">
      <c r="B328" s="59">
        <v>2008</v>
      </c>
      <c r="C328" s="60">
        <v>39496</v>
      </c>
      <c r="D328" s="61">
        <f>SUMIFS(Inputs!$E:$E,Inputs!$D:$D,"c",Inputs!$C:$C,$C328)</f>
        <v>1.1860771014436822E-2</v>
      </c>
      <c r="E328" s="61">
        <f>IF(D328&gt;Calculations!$C$5,Calculations!$C$5,D328)</f>
        <v>1.1860771014436822E-2</v>
      </c>
      <c r="G328" s="59">
        <v>2008</v>
      </c>
      <c r="H328" s="60">
        <v>39496</v>
      </c>
      <c r="I328" s="61">
        <f>SUMIFS(Inputs!$F:$F,Inputs!$D:$D,"c",Inputs!$C:$C,$H328)</f>
        <v>4.9527080700197145E-4</v>
      </c>
      <c r="J328" s="61">
        <f>IF(I328&gt;Calculations!$C$12,Calculations!$C$12,I328)</f>
        <v>4.9527080700197145E-4</v>
      </c>
      <c r="K328" s="11"/>
      <c r="L328" s="62">
        <f t="shared" si="10"/>
        <v>3227</v>
      </c>
      <c r="M328" s="62">
        <f t="shared" si="11"/>
        <v>3017</v>
      </c>
    </row>
    <row r="329" spans="2:13" x14ac:dyDescent="0.25">
      <c r="B329" s="59">
        <v>2008</v>
      </c>
      <c r="C329" s="60">
        <v>39497</v>
      </c>
      <c r="D329" s="61">
        <f>SUMIFS(Inputs!$E:$E,Inputs!$D:$D,"c",Inputs!$C:$C,$C329)</f>
        <v>9.9703802329059205E-2</v>
      </c>
      <c r="E329" s="61">
        <f>IF(D329&gt;Calculations!$C$5,Calculations!$C$5,D329)</f>
        <v>9.9703802329059205E-2</v>
      </c>
      <c r="G329" s="59">
        <v>2008</v>
      </c>
      <c r="H329" s="60">
        <v>39497</v>
      </c>
      <c r="I329" s="61">
        <f>SUMIFS(Inputs!$F:$F,Inputs!$D:$D,"c",Inputs!$C:$C,$H329)</f>
        <v>2.093644775053788E-3</v>
      </c>
      <c r="J329" s="61">
        <f>IF(I329&gt;Calculations!$C$12,Calculations!$C$12,I329)</f>
        <v>2.093644775053788E-3</v>
      </c>
      <c r="K329" s="11"/>
      <c r="L329" s="62">
        <f t="shared" si="10"/>
        <v>2421</v>
      </c>
      <c r="M329" s="62">
        <f t="shared" si="11"/>
        <v>2220</v>
      </c>
    </row>
    <row r="330" spans="2:13" x14ac:dyDescent="0.25">
      <c r="B330" s="59">
        <v>2008</v>
      </c>
      <c r="C330" s="60">
        <v>39498</v>
      </c>
      <c r="D330" s="61">
        <f>SUMIFS(Inputs!$E:$E,Inputs!$D:$D,"c",Inputs!$C:$C,$C330)</f>
        <v>8.7894488021843367E-2</v>
      </c>
      <c r="E330" s="61">
        <f>IF(D330&gt;Calculations!$C$5,Calculations!$C$5,D330)</f>
        <v>8.7894488021843367E-2</v>
      </c>
      <c r="G330" s="59">
        <v>2008</v>
      </c>
      <c r="H330" s="60">
        <v>39498</v>
      </c>
      <c r="I330" s="61">
        <f>SUMIFS(Inputs!$F:$F,Inputs!$D:$D,"c",Inputs!$C:$C,$H330)</f>
        <v>2.9073039579855984E-3</v>
      </c>
      <c r="J330" s="61">
        <f>IF(I330&gt;Calculations!$C$12,Calculations!$C$12,I330)</f>
        <v>2.9073039579855984E-3</v>
      </c>
      <c r="K330" s="11"/>
      <c r="L330" s="62">
        <f t="shared" si="10"/>
        <v>2512</v>
      </c>
      <c r="M330" s="62">
        <f t="shared" si="11"/>
        <v>1889</v>
      </c>
    </row>
    <row r="331" spans="2:13" x14ac:dyDescent="0.25">
      <c r="B331" s="59">
        <v>2008</v>
      </c>
      <c r="C331" s="60">
        <v>39499</v>
      </c>
      <c r="D331" s="61">
        <f>SUMIFS(Inputs!$E:$E,Inputs!$D:$D,"c",Inputs!$C:$C,$C331)</f>
        <v>0.26372527264014717</v>
      </c>
      <c r="E331" s="61">
        <f>IF(D331&gt;Calculations!$C$5,Calculations!$C$5,D331)</f>
        <v>0.26372527264014717</v>
      </c>
      <c r="G331" s="59">
        <v>2008</v>
      </c>
      <c r="H331" s="60">
        <v>39499</v>
      </c>
      <c r="I331" s="61">
        <f>SUMIFS(Inputs!$F:$F,Inputs!$D:$D,"c",Inputs!$C:$C,$H331)</f>
        <v>7.6381049781148198E-3</v>
      </c>
      <c r="J331" s="61">
        <f>IF(I331&gt;Calculations!$C$12,Calculations!$C$12,I331)</f>
        <v>7.6381049781148198E-3</v>
      </c>
      <c r="K331" s="11"/>
      <c r="L331" s="62">
        <f t="shared" si="10"/>
        <v>1472</v>
      </c>
      <c r="M331" s="62">
        <f t="shared" si="11"/>
        <v>819</v>
      </c>
    </row>
    <row r="332" spans="2:13" x14ac:dyDescent="0.25">
      <c r="B332" s="59">
        <v>2008</v>
      </c>
      <c r="C332" s="60">
        <v>39500</v>
      </c>
      <c r="D332" s="61">
        <f>SUMIFS(Inputs!$E:$E,Inputs!$D:$D,"c",Inputs!$C:$C,$C332)</f>
        <v>1.7808780443878423</v>
      </c>
      <c r="E332" s="61">
        <f>IF(D332&gt;Calculations!$C$5,Calculations!$C$5,D332)</f>
        <v>1.7808780443878423</v>
      </c>
      <c r="G332" s="59">
        <v>2008</v>
      </c>
      <c r="H332" s="60">
        <v>39500</v>
      </c>
      <c r="I332" s="61">
        <f>SUMIFS(Inputs!$F:$F,Inputs!$D:$D,"c",Inputs!$C:$C,$H332)</f>
        <v>2.2177840812244123E-2</v>
      </c>
      <c r="J332" s="61">
        <f>IF(I332&gt;Calculations!$C$12,Calculations!$C$12,I332)</f>
        <v>2.2177840812244123E-2</v>
      </c>
      <c r="K332" s="11"/>
      <c r="L332" s="62">
        <f t="shared" si="10"/>
        <v>148</v>
      </c>
      <c r="M332" s="62">
        <f t="shared" si="11"/>
        <v>158</v>
      </c>
    </row>
    <row r="333" spans="2:13" x14ac:dyDescent="0.25">
      <c r="B333" s="59">
        <v>2008</v>
      </c>
      <c r="C333" s="60">
        <v>39501</v>
      </c>
      <c r="D333" s="61">
        <f>SUMIFS(Inputs!$E:$E,Inputs!$D:$D,"c",Inputs!$C:$C,$C333)</f>
        <v>0.8713839603011504</v>
      </c>
      <c r="E333" s="61">
        <f>IF(D333&gt;Calculations!$C$5,Calculations!$C$5,D333)</f>
        <v>0.8713839603011504</v>
      </c>
      <c r="G333" s="59">
        <v>2008</v>
      </c>
      <c r="H333" s="60">
        <v>39501</v>
      </c>
      <c r="I333" s="61">
        <f>SUMIFS(Inputs!$F:$F,Inputs!$D:$D,"c",Inputs!$C:$C,$H333)</f>
        <v>9.4937624822715571E-3</v>
      </c>
      <c r="J333" s="61">
        <f>IF(I333&gt;Calculations!$C$12,Calculations!$C$12,I333)</f>
        <v>9.4937624822715571E-3</v>
      </c>
      <c r="K333" s="11"/>
      <c r="L333" s="62">
        <f t="shared" si="10"/>
        <v>403</v>
      </c>
      <c r="M333" s="62">
        <f t="shared" si="11"/>
        <v>618</v>
      </c>
    </row>
    <row r="334" spans="2:13" x14ac:dyDescent="0.25">
      <c r="B334" s="59">
        <v>2008</v>
      </c>
      <c r="C334" s="60">
        <v>39502</v>
      </c>
      <c r="D334" s="61">
        <f>SUMIFS(Inputs!$E:$E,Inputs!$D:$D,"c",Inputs!$C:$C,$C334)</f>
        <v>1.4843684171595255</v>
      </c>
      <c r="E334" s="61">
        <f>IF(D334&gt;Calculations!$C$5,Calculations!$C$5,D334)</f>
        <v>1.4843684171595255</v>
      </c>
      <c r="G334" s="59">
        <v>2008</v>
      </c>
      <c r="H334" s="60">
        <v>39502</v>
      </c>
      <c r="I334" s="61">
        <f>SUMIFS(Inputs!$F:$F,Inputs!$D:$D,"c",Inputs!$C:$C,$H334)</f>
        <v>9.1367815759259806E-3</v>
      </c>
      <c r="J334" s="61">
        <f>IF(I334&gt;Calculations!$C$12,Calculations!$C$12,I334)</f>
        <v>9.1367815759259806E-3</v>
      </c>
      <c r="K334" s="11"/>
      <c r="L334" s="62">
        <f t="shared" si="10"/>
        <v>196</v>
      </c>
      <c r="M334" s="62">
        <f t="shared" si="11"/>
        <v>654</v>
      </c>
    </row>
    <row r="335" spans="2:13" x14ac:dyDescent="0.25">
      <c r="B335" s="59">
        <v>2008</v>
      </c>
      <c r="C335" s="60">
        <v>39503</v>
      </c>
      <c r="D335" s="61">
        <f>SUMIFS(Inputs!$E:$E,Inputs!$D:$D,"c",Inputs!$C:$C,$C335)</f>
        <v>0.7681489414390511</v>
      </c>
      <c r="E335" s="61">
        <f>IF(D335&gt;Calculations!$C$5,Calculations!$C$5,D335)</f>
        <v>0.7681489414390511</v>
      </c>
      <c r="G335" s="59">
        <v>2008</v>
      </c>
      <c r="H335" s="60">
        <v>39503</v>
      </c>
      <c r="I335" s="61">
        <f>SUMIFS(Inputs!$F:$F,Inputs!$D:$D,"c",Inputs!$C:$C,$H335)</f>
        <v>1.1240074483583702E-2</v>
      </c>
      <c r="J335" s="61">
        <f>IF(I335&gt;Calculations!$C$12,Calculations!$C$12,I335)</f>
        <v>1.1240074483583702E-2</v>
      </c>
      <c r="K335" s="11"/>
      <c r="L335" s="62">
        <f t="shared" si="10"/>
        <v>483</v>
      </c>
      <c r="M335" s="62">
        <f t="shared" si="11"/>
        <v>474</v>
      </c>
    </row>
    <row r="336" spans="2:13" x14ac:dyDescent="0.25">
      <c r="B336" s="59">
        <v>2008</v>
      </c>
      <c r="C336" s="60">
        <v>39504</v>
      </c>
      <c r="D336" s="61">
        <f>SUMIFS(Inputs!$E:$E,Inputs!$D:$D,"c",Inputs!$C:$C,$C336)</f>
        <v>0.85476022782457117</v>
      </c>
      <c r="E336" s="61">
        <f>IF(D336&gt;Calculations!$C$5,Calculations!$C$5,D336)</f>
        <v>0.85476022782457117</v>
      </c>
      <c r="G336" s="59">
        <v>2008</v>
      </c>
      <c r="H336" s="60">
        <v>39504</v>
      </c>
      <c r="I336" s="61">
        <f>SUMIFS(Inputs!$F:$F,Inputs!$D:$D,"c",Inputs!$C:$C,$H336)</f>
        <v>1.1214346129973209E-2</v>
      </c>
      <c r="J336" s="61">
        <f>IF(I336&gt;Calculations!$C$12,Calculations!$C$12,I336)</f>
        <v>1.1214346129973209E-2</v>
      </c>
      <c r="K336" s="11"/>
      <c r="L336" s="62">
        <f t="shared" si="10"/>
        <v>418</v>
      </c>
      <c r="M336" s="62">
        <f t="shared" si="11"/>
        <v>476</v>
      </c>
    </row>
    <row r="337" spans="2:13" x14ac:dyDescent="0.25">
      <c r="B337" s="59">
        <v>2008</v>
      </c>
      <c r="C337" s="60">
        <v>39505</v>
      </c>
      <c r="D337" s="61">
        <f>SUMIFS(Inputs!$E:$E,Inputs!$D:$D,"c",Inputs!$C:$C,$C337)</f>
        <v>5.1437410955776176E-2</v>
      </c>
      <c r="E337" s="61">
        <f>IF(D337&gt;Calculations!$C$5,Calculations!$C$5,D337)</f>
        <v>5.1437410955776176E-2</v>
      </c>
      <c r="G337" s="59">
        <v>2008</v>
      </c>
      <c r="H337" s="60">
        <v>39505</v>
      </c>
      <c r="I337" s="61">
        <f>SUMIFS(Inputs!$F:$F,Inputs!$D:$D,"c",Inputs!$C:$C,$H337)</f>
        <v>5.7567191203475895E-4</v>
      </c>
      <c r="J337" s="61">
        <f>IF(I337&gt;Calculations!$C$12,Calculations!$C$12,I337)</f>
        <v>5.7567191203475895E-4</v>
      </c>
      <c r="K337" s="11"/>
      <c r="L337" s="62">
        <f t="shared" si="10"/>
        <v>2823</v>
      </c>
      <c r="M337" s="62">
        <f t="shared" si="11"/>
        <v>2964</v>
      </c>
    </row>
    <row r="338" spans="2:13" x14ac:dyDescent="0.25">
      <c r="B338" s="59">
        <v>2008</v>
      </c>
      <c r="C338" s="60">
        <v>39506</v>
      </c>
      <c r="D338" s="61">
        <f>SUMIFS(Inputs!$E:$E,Inputs!$D:$D,"c",Inputs!$C:$C,$C338)</f>
        <v>3.4731154784991363</v>
      </c>
      <c r="E338" s="61">
        <f>IF(D338&gt;Calculations!$C$5,Calculations!$C$5,D338)</f>
        <v>3.4731154784991363</v>
      </c>
      <c r="G338" s="59">
        <v>2008</v>
      </c>
      <c r="H338" s="60">
        <v>39506</v>
      </c>
      <c r="I338" s="61">
        <f>SUMIFS(Inputs!$F:$F,Inputs!$D:$D,"c",Inputs!$C:$C,$H338)</f>
        <v>4.6741986421861371E-2</v>
      </c>
      <c r="J338" s="61">
        <f>IF(I338&gt;Calculations!$C$12,Calculations!$C$12,I338)</f>
        <v>4.6741986421861371E-2</v>
      </c>
      <c r="K338" s="11"/>
      <c r="L338" s="62">
        <f t="shared" si="10"/>
        <v>70</v>
      </c>
      <c r="M338" s="62">
        <f t="shared" si="11"/>
        <v>45</v>
      </c>
    </row>
    <row r="339" spans="2:13" x14ac:dyDescent="0.25">
      <c r="B339" s="59">
        <v>2008</v>
      </c>
      <c r="C339" s="60">
        <v>39507</v>
      </c>
      <c r="D339" s="61">
        <f>SUMIFS(Inputs!$E:$E,Inputs!$D:$D,"c",Inputs!$C:$C,$C339)</f>
        <v>8.0413969209592817E-2</v>
      </c>
      <c r="E339" s="61">
        <f>IF(D339&gt;Calculations!$C$5,Calculations!$C$5,D339)</f>
        <v>8.0413969209592817E-2</v>
      </c>
      <c r="G339" s="59">
        <v>2008</v>
      </c>
      <c r="H339" s="60">
        <v>39507</v>
      </c>
      <c r="I339" s="61">
        <f>SUMIFS(Inputs!$F:$F,Inputs!$D:$D,"c",Inputs!$C:$C,$H339)</f>
        <v>1.6208862774609975E-3</v>
      </c>
      <c r="J339" s="61">
        <f>IF(I339&gt;Calculations!$C$12,Calculations!$C$12,I339)</f>
        <v>1.6208862774609975E-3</v>
      </c>
      <c r="K339" s="11"/>
      <c r="L339" s="62">
        <f t="shared" si="10"/>
        <v>2573</v>
      </c>
      <c r="M339" s="62">
        <f t="shared" si="11"/>
        <v>2405</v>
      </c>
    </row>
    <row r="340" spans="2:13" x14ac:dyDescent="0.25">
      <c r="B340" s="59">
        <v>2008</v>
      </c>
      <c r="C340" s="60">
        <v>39508</v>
      </c>
      <c r="D340" s="61">
        <f>SUMIFS(Inputs!$E:$E,Inputs!$D:$D,"c",Inputs!$C:$C,$C340)</f>
        <v>1.049330902003917</v>
      </c>
      <c r="E340" s="61">
        <f>IF(D340&gt;Calculations!$C$5,Calculations!$C$5,D340)</f>
        <v>1.049330902003917</v>
      </c>
      <c r="G340" s="59">
        <v>2008</v>
      </c>
      <c r="H340" s="60">
        <v>39508</v>
      </c>
      <c r="I340" s="61">
        <f>SUMIFS(Inputs!$F:$F,Inputs!$D:$D,"c",Inputs!$C:$C,$H340)</f>
        <v>1.2333529512029611E-2</v>
      </c>
      <c r="J340" s="61">
        <f>IF(I340&gt;Calculations!$C$12,Calculations!$C$12,I340)</f>
        <v>1.2333529512029611E-2</v>
      </c>
      <c r="K340" s="11"/>
      <c r="L340" s="62">
        <f t="shared" si="10"/>
        <v>326</v>
      </c>
      <c r="M340" s="62">
        <f t="shared" si="11"/>
        <v>414</v>
      </c>
    </row>
    <row r="341" spans="2:13" x14ac:dyDescent="0.25">
      <c r="B341" s="59">
        <v>2008</v>
      </c>
      <c r="C341" s="60">
        <v>39509</v>
      </c>
      <c r="D341" s="61">
        <f>SUMIFS(Inputs!$E:$E,Inputs!$D:$D,"c",Inputs!$C:$C,$C341)</f>
        <v>9.2863276312869655E-2</v>
      </c>
      <c r="E341" s="61">
        <f>IF(D341&gt;Calculations!$C$5,Calculations!$C$5,D341)</f>
        <v>9.2863276312869655E-2</v>
      </c>
      <c r="G341" s="59">
        <v>2008</v>
      </c>
      <c r="H341" s="60">
        <v>39509</v>
      </c>
      <c r="I341" s="61">
        <f>SUMIFS(Inputs!$F:$F,Inputs!$D:$D,"c",Inputs!$C:$C,$H341)</f>
        <v>1.6208862774609975E-3</v>
      </c>
      <c r="J341" s="61">
        <f>IF(I341&gt;Calculations!$C$12,Calculations!$C$12,I341)</f>
        <v>1.6208862774609975E-3</v>
      </c>
      <c r="K341" s="11"/>
      <c r="L341" s="62">
        <f t="shared" si="10"/>
        <v>2479</v>
      </c>
      <c r="M341" s="62">
        <f t="shared" si="11"/>
        <v>2405</v>
      </c>
    </row>
    <row r="342" spans="2:13" x14ac:dyDescent="0.25">
      <c r="B342" s="59">
        <v>2008</v>
      </c>
      <c r="C342" s="60">
        <v>39510</v>
      </c>
      <c r="D342" s="61">
        <f>SUMIFS(Inputs!$E:$E,Inputs!$D:$D,"c",Inputs!$C:$C,$C342)</f>
        <v>0.80276965726616945</v>
      </c>
      <c r="E342" s="61">
        <f>IF(D342&gt;Calculations!$C$5,Calculations!$C$5,D342)</f>
        <v>0.80276965726616945</v>
      </c>
      <c r="G342" s="59">
        <v>2008</v>
      </c>
      <c r="H342" s="60">
        <v>39510</v>
      </c>
      <c r="I342" s="61">
        <f>SUMIFS(Inputs!$F:$F,Inputs!$D:$D,"c",Inputs!$C:$C,$H342)</f>
        <v>7.5770001382898999E-3</v>
      </c>
      <c r="J342" s="61">
        <f>IF(I342&gt;Calculations!$C$12,Calculations!$C$12,I342)</f>
        <v>7.5770001382898999E-3</v>
      </c>
      <c r="K342" s="11"/>
      <c r="L342" s="62">
        <f t="shared" si="10"/>
        <v>448</v>
      </c>
      <c r="M342" s="62">
        <f t="shared" si="11"/>
        <v>833</v>
      </c>
    </row>
    <row r="343" spans="2:13" x14ac:dyDescent="0.25">
      <c r="B343" s="59">
        <v>2008</v>
      </c>
      <c r="C343" s="60">
        <v>39511</v>
      </c>
      <c r="D343" s="61">
        <f>SUMIFS(Inputs!$E:$E,Inputs!$D:$D,"c",Inputs!$C:$C,$C343)</f>
        <v>0.86041724957467802</v>
      </c>
      <c r="E343" s="61">
        <f>IF(D343&gt;Calculations!$C$5,Calculations!$C$5,D343)</f>
        <v>0.86041724957467802</v>
      </c>
      <c r="G343" s="59">
        <v>2008</v>
      </c>
      <c r="H343" s="60">
        <v>39511</v>
      </c>
      <c r="I343" s="61">
        <f>SUMIFS(Inputs!$F:$F,Inputs!$D:$D,"c",Inputs!$C:$C,$H343)</f>
        <v>7.589864315095147E-3</v>
      </c>
      <c r="J343" s="61">
        <f>IF(I343&gt;Calculations!$C$12,Calculations!$C$12,I343)</f>
        <v>7.589864315095147E-3</v>
      </c>
      <c r="K343" s="11"/>
      <c r="L343" s="62">
        <f t="shared" si="10"/>
        <v>414</v>
      </c>
      <c r="M343" s="62">
        <f t="shared" si="11"/>
        <v>825</v>
      </c>
    </row>
    <row r="344" spans="2:13" x14ac:dyDescent="0.25">
      <c r="B344" s="59">
        <v>2008</v>
      </c>
      <c r="C344" s="60">
        <v>39512</v>
      </c>
      <c r="D344" s="61">
        <f>SUMIFS(Inputs!$E:$E,Inputs!$D:$D,"c",Inputs!$C:$C,$C344)</f>
        <v>0.1532412901482918</v>
      </c>
      <c r="E344" s="61">
        <f>IF(D344&gt;Calculations!$C$5,Calculations!$C$5,D344)</f>
        <v>0.1532412901482918</v>
      </c>
      <c r="G344" s="59">
        <v>2008</v>
      </c>
      <c r="H344" s="60">
        <v>39512</v>
      </c>
      <c r="I344" s="61">
        <f>SUMIFS(Inputs!$F:$F,Inputs!$D:$D,"c",Inputs!$C:$C,$H344)</f>
        <v>5.2325039155338149E-3</v>
      </c>
      <c r="J344" s="61">
        <f>IF(I344&gt;Calculations!$C$12,Calculations!$C$12,I344)</f>
        <v>5.2325039155338149E-3</v>
      </c>
      <c r="K344" s="11"/>
      <c r="L344" s="62">
        <f t="shared" si="10"/>
        <v>2031</v>
      </c>
      <c r="M344" s="62">
        <f t="shared" si="11"/>
        <v>1215</v>
      </c>
    </row>
    <row r="345" spans="2:13" x14ac:dyDescent="0.25">
      <c r="B345" s="59">
        <v>2008</v>
      </c>
      <c r="C345" s="60">
        <v>39513</v>
      </c>
      <c r="D345" s="61">
        <f>SUMIFS(Inputs!$E:$E,Inputs!$D:$D,"c",Inputs!$C:$C,$C345)</f>
        <v>6.582599271244384E-2</v>
      </c>
      <c r="E345" s="61">
        <f>IF(D345&gt;Calculations!$C$5,Calculations!$C$5,D345)</f>
        <v>6.582599271244384E-2</v>
      </c>
      <c r="G345" s="59">
        <v>2008</v>
      </c>
      <c r="H345" s="60">
        <v>39513</v>
      </c>
      <c r="I345" s="61">
        <f>SUMIFS(Inputs!$F:$F,Inputs!$D:$D,"c",Inputs!$C:$C,$H345)</f>
        <v>5.5315960262557846E-4</v>
      </c>
      <c r="J345" s="61">
        <f>IF(I345&gt;Calculations!$C$12,Calculations!$C$12,I345)</f>
        <v>5.5315960262557846E-4</v>
      </c>
      <c r="K345" s="11"/>
      <c r="L345" s="62">
        <f t="shared" si="10"/>
        <v>2708</v>
      </c>
      <c r="M345" s="62">
        <f t="shared" si="11"/>
        <v>2981</v>
      </c>
    </row>
    <row r="346" spans="2:13" x14ac:dyDescent="0.25">
      <c r="B346" s="59">
        <v>2008</v>
      </c>
      <c r="C346" s="60">
        <v>39514</v>
      </c>
      <c r="D346" s="61">
        <f>SUMIFS(Inputs!$E:$E,Inputs!$D:$D,"c",Inputs!$C:$C,$C346)</f>
        <v>0.24447403205109652</v>
      </c>
      <c r="E346" s="61">
        <f>IF(D346&gt;Calculations!$C$5,Calculations!$C$5,D346)</f>
        <v>0.24447403205109652</v>
      </c>
      <c r="G346" s="59">
        <v>2008</v>
      </c>
      <c r="H346" s="60">
        <v>39514</v>
      </c>
      <c r="I346" s="61">
        <f>SUMIFS(Inputs!$F:$F,Inputs!$D:$D,"c",Inputs!$C:$C,$H346)</f>
        <v>3.6019695054688833E-3</v>
      </c>
      <c r="J346" s="61">
        <f>IF(I346&gt;Calculations!$C$12,Calculations!$C$12,I346)</f>
        <v>3.6019695054688833E-3</v>
      </c>
      <c r="K346" s="11"/>
      <c r="L346" s="62">
        <f t="shared" si="10"/>
        <v>1561</v>
      </c>
      <c r="M346" s="62">
        <f t="shared" si="11"/>
        <v>1629</v>
      </c>
    </row>
    <row r="347" spans="2:13" x14ac:dyDescent="0.25">
      <c r="B347" s="59">
        <v>2008</v>
      </c>
      <c r="C347" s="60">
        <v>39515</v>
      </c>
      <c r="D347" s="61">
        <f>SUMIFS(Inputs!$E:$E,Inputs!$D:$D,"c",Inputs!$C:$C,$C347)</f>
        <v>1.0659546344804962</v>
      </c>
      <c r="E347" s="61">
        <f>IF(D347&gt;Calculations!$C$5,Calculations!$C$5,D347)</f>
        <v>1.0659546344804962</v>
      </c>
      <c r="G347" s="59">
        <v>2008</v>
      </c>
      <c r="H347" s="60">
        <v>39515</v>
      </c>
      <c r="I347" s="61">
        <f>SUMIFS(Inputs!$F:$F,Inputs!$D:$D,"c",Inputs!$C:$C,$H347)</f>
        <v>1.0712643234568615E-2</v>
      </c>
      <c r="J347" s="61">
        <f>IF(I347&gt;Calculations!$C$12,Calculations!$C$12,I347)</f>
        <v>1.0712643234568615E-2</v>
      </c>
      <c r="K347" s="11"/>
      <c r="L347" s="62">
        <f t="shared" si="10"/>
        <v>319</v>
      </c>
      <c r="M347" s="62">
        <f t="shared" si="11"/>
        <v>508</v>
      </c>
    </row>
    <row r="348" spans="2:13" x14ac:dyDescent="0.25">
      <c r="B348" s="59">
        <v>2008</v>
      </c>
      <c r="C348" s="60">
        <v>39516</v>
      </c>
      <c r="D348" s="61">
        <f>SUMIFS(Inputs!$E:$E,Inputs!$D:$D,"c",Inputs!$C:$C,$C348)</f>
        <v>0.11162567818332095</v>
      </c>
      <c r="E348" s="61">
        <f>IF(D348&gt;Calculations!$C$5,Calculations!$C$5,D348)</f>
        <v>0.11162567818332095</v>
      </c>
      <c r="G348" s="59">
        <v>2008</v>
      </c>
      <c r="H348" s="60">
        <v>39516</v>
      </c>
      <c r="I348" s="61">
        <f>SUMIFS(Inputs!$F:$F,Inputs!$D:$D,"c",Inputs!$C:$C,$H348)</f>
        <v>2.9073039579855988E-3</v>
      </c>
      <c r="J348" s="61">
        <f>IF(I348&gt;Calculations!$C$12,Calculations!$C$12,I348)</f>
        <v>2.9073039579855988E-3</v>
      </c>
      <c r="K348" s="11"/>
      <c r="L348" s="62">
        <f t="shared" si="10"/>
        <v>2344</v>
      </c>
      <c r="M348" s="62">
        <f t="shared" si="11"/>
        <v>1888</v>
      </c>
    </row>
    <row r="349" spans="2:13" x14ac:dyDescent="0.25">
      <c r="B349" s="59">
        <v>2008</v>
      </c>
      <c r="C349" s="60">
        <v>39517</v>
      </c>
      <c r="D349" s="61">
        <f>SUMIFS(Inputs!$E:$E,Inputs!$D:$D,"c",Inputs!$C:$C,$C349)</f>
        <v>1.3764669181613232E-2</v>
      </c>
      <c r="E349" s="61">
        <f>IF(D349&gt;Calculations!$C$5,Calculations!$C$5,D349)</f>
        <v>1.3764669181613232E-2</v>
      </c>
      <c r="G349" s="59">
        <v>2008</v>
      </c>
      <c r="H349" s="60">
        <v>39517</v>
      </c>
      <c r="I349" s="61">
        <f>SUMIFS(Inputs!$F:$F,Inputs!$D:$D,"c",Inputs!$C:$C,$H349)</f>
        <v>1.7688243107213265E-3</v>
      </c>
      <c r="J349" s="61">
        <f>IF(I349&gt;Calculations!$C$12,Calculations!$C$12,I349)</f>
        <v>1.7688243107213265E-3</v>
      </c>
      <c r="K349" s="11"/>
      <c r="L349" s="62">
        <f t="shared" si="10"/>
        <v>3199</v>
      </c>
      <c r="M349" s="62">
        <f t="shared" si="11"/>
        <v>2341</v>
      </c>
    </row>
    <row r="350" spans="2:13" x14ac:dyDescent="0.25">
      <c r="B350" s="59">
        <v>2008</v>
      </c>
      <c r="C350" s="60">
        <v>39518</v>
      </c>
      <c r="D350" s="61">
        <f>SUMIFS(Inputs!$E:$E,Inputs!$D:$D,"c",Inputs!$C:$C,$C350)</f>
        <v>0.44185231281818738</v>
      </c>
      <c r="E350" s="61">
        <f>IF(D350&gt;Calculations!$C$5,Calculations!$C$5,D350)</f>
        <v>0.44185231281818738</v>
      </c>
      <c r="G350" s="59">
        <v>2008</v>
      </c>
      <c r="H350" s="60">
        <v>39518</v>
      </c>
      <c r="I350" s="61">
        <f>SUMIFS(Inputs!$F:$F,Inputs!$D:$D,"c",Inputs!$C:$C,$H350)</f>
        <v>1.1725697157981739E-2</v>
      </c>
      <c r="J350" s="61">
        <f>IF(I350&gt;Calculations!$C$12,Calculations!$C$12,I350)</f>
        <v>1.1725697157981739E-2</v>
      </c>
      <c r="K350" s="11"/>
      <c r="L350" s="62">
        <f t="shared" si="10"/>
        <v>930</v>
      </c>
      <c r="M350" s="62">
        <f t="shared" si="11"/>
        <v>445</v>
      </c>
    </row>
    <row r="351" spans="2:13" x14ac:dyDescent="0.25">
      <c r="B351" s="59">
        <v>2008</v>
      </c>
      <c r="C351" s="60">
        <v>39519</v>
      </c>
      <c r="D351" s="61">
        <f>SUMIFS(Inputs!$E:$E,Inputs!$D:$D,"c",Inputs!$C:$C,$C351)</f>
        <v>0.63318443048681272</v>
      </c>
      <c r="E351" s="61">
        <f>IF(D351&gt;Calculations!$C$5,Calculations!$C$5,D351)</f>
        <v>0.63318443048681272</v>
      </c>
      <c r="G351" s="59">
        <v>2008</v>
      </c>
      <c r="H351" s="60">
        <v>39519</v>
      </c>
      <c r="I351" s="61">
        <f>SUMIFS(Inputs!$F:$F,Inputs!$D:$D,"c",Inputs!$C:$C,$H351)</f>
        <v>1.21341347715483E-2</v>
      </c>
      <c r="J351" s="61">
        <f>IF(I351&gt;Calculations!$C$12,Calculations!$C$12,I351)</f>
        <v>1.21341347715483E-2</v>
      </c>
      <c r="K351" s="11"/>
      <c r="L351" s="62">
        <f t="shared" si="10"/>
        <v>625</v>
      </c>
      <c r="M351" s="62">
        <f t="shared" si="11"/>
        <v>421</v>
      </c>
    </row>
    <row r="352" spans="2:13" x14ac:dyDescent="0.25">
      <c r="B352" s="59">
        <v>2008</v>
      </c>
      <c r="C352" s="60">
        <v>39520</v>
      </c>
      <c r="D352" s="61">
        <f>SUMIFS(Inputs!$E:$E,Inputs!$D:$D,"c",Inputs!$C:$C,$C352)</f>
        <v>0.17285272768788931</v>
      </c>
      <c r="E352" s="61">
        <f>IF(D352&gt;Calculations!$C$5,Calculations!$C$5,D352)</f>
        <v>0.17285272768788931</v>
      </c>
      <c r="G352" s="59">
        <v>2008</v>
      </c>
      <c r="H352" s="60">
        <v>39520</v>
      </c>
      <c r="I352" s="61">
        <f>SUMIFS(Inputs!$F:$F,Inputs!$D:$D,"c",Inputs!$C:$C,$H352)</f>
        <v>1.0355662328223039E-3</v>
      </c>
      <c r="J352" s="61">
        <f>IF(I352&gt;Calculations!$C$12,Calculations!$C$12,I352)</f>
        <v>1.0355662328223039E-3</v>
      </c>
      <c r="K352" s="11"/>
      <c r="L352" s="62">
        <f t="shared" si="10"/>
        <v>1920</v>
      </c>
      <c r="M352" s="62">
        <f t="shared" si="11"/>
        <v>2698</v>
      </c>
    </row>
    <row r="353" spans="2:13" x14ac:dyDescent="0.25">
      <c r="B353" s="59">
        <v>2008</v>
      </c>
      <c r="C353" s="60">
        <v>39521</v>
      </c>
      <c r="D353" s="61">
        <f>SUMIFS(Inputs!$E:$E,Inputs!$D:$D,"c",Inputs!$C:$C,$C353)</f>
        <v>0.15891439211940528</v>
      </c>
      <c r="E353" s="61">
        <f>IF(D353&gt;Calculations!$C$5,Calculations!$C$5,D353)</f>
        <v>0.15891439211940528</v>
      </c>
      <c r="G353" s="59">
        <v>2008</v>
      </c>
      <c r="H353" s="60">
        <v>39521</v>
      </c>
      <c r="I353" s="61">
        <f>SUMIFS(Inputs!$F:$F,Inputs!$D:$D,"c",Inputs!$C:$C,$H353)</f>
        <v>9.4230095098427036E-4</v>
      </c>
      <c r="J353" s="61">
        <f>IF(I353&gt;Calculations!$C$12,Calculations!$C$12,I353)</f>
        <v>9.4230095098427036E-4</v>
      </c>
      <c r="K353" s="11"/>
      <c r="L353" s="62">
        <f t="shared" si="10"/>
        <v>1991</v>
      </c>
      <c r="M353" s="62">
        <f t="shared" si="11"/>
        <v>2759</v>
      </c>
    </row>
    <row r="354" spans="2:13" x14ac:dyDescent="0.25">
      <c r="B354" s="59">
        <v>2008</v>
      </c>
      <c r="C354" s="60">
        <v>39522</v>
      </c>
      <c r="D354" s="61">
        <f>SUMIFS(Inputs!$E:$E,Inputs!$D:$D,"c",Inputs!$C:$C,$C354)</f>
        <v>5.8236128397348694E-2</v>
      </c>
      <c r="E354" s="61">
        <f>IF(D354&gt;Calculations!$C$5,Calculations!$C$5,D354)</f>
        <v>5.8236128397348694E-2</v>
      </c>
      <c r="G354" s="59">
        <v>2008</v>
      </c>
      <c r="H354" s="60">
        <v>39522</v>
      </c>
      <c r="I354" s="61">
        <f>SUMIFS(Inputs!$F:$F,Inputs!$D:$D,"c",Inputs!$C:$C,$H354)</f>
        <v>6.1104839824918558E-4</v>
      </c>
      <c r="J354" s="61">
        <f>IF(I354&gt;Calculations!$C$12,Calculations!$C$12,I354)</f>
        <v>6.1104839824918558E-4</v>
      </c>
      <c r="K354" s="11"/>
      <c r="L354" s="62">
        <f t="shared" si="10"/>
        <v>2775</v>
      </c>
      <c r="M354" s="62">
        <f t="shared" si="11"/>
        <v>2944</v>
      </c>
    </row>
    <row r="355" spans="2:13" x14ac:dyDescent="0.25">
      <c r="B355" s="59">
        <v>2008</v>
      </c>
      <c r="C355" s="60">
        <v>39523</v>
      </c>
      <c r="D355" s="61">
        <f>SUMIFS(Inputs!$E:$E,Inputs!$D:$D,"c",Inputs!$C:$C,$C355)</f>
        <v>1.0143885817566676</v>
      </c>
      <c r="E355" s="61">
        <f>IF(D355&gt;Calculations!$C$5,Calculations!$C$5,D355)</f>
        <v>1.0143885817566676</v>
      </c>
      <c r="G355" s="59">
        <v>2008</v>
      </c>
      <c r="H355" s="60">
        <v>39523</v>
      </c>
      <c r="I355" s="61">
        <f>SUMIFS(Inputs!$F:$F,Inputs!$D:$D,"c",Inputs!$C:$C,$H355)</f>
        <v>8.2330731553574461E-3</v>
      </c>
      <c r="J355" s="61">
        <f>IF(I355&gt;Calculations!$C$12,Calculations!$C$12,I355)</f>
        <v>8.2330731553574461E-3</v>
      </c>
      <c r="K355" s="11"/>
      <c r="L355" s="62">
        <f t="shared" si="10"/>
        <v>338</v>
      </c>
      <c r="M355" s="62">
        <f t="shared" si="11"/>
        <v>744</v>
      </c>
    </row>
    <row r="356" spans="2:13" x14ac:dyDescent="0.25">
      <c r="B356" s="59">
        <v>2008</v>
      </c>
      <c r="C356" s="60">
        <v>39524</v>
      </c>
      <c r="D356" s="61">
        <f>SUMIFS(Inputs!$E:$E,Inputs!$D:$D,"c",Inputs!$C:$C,$C356)</f>
        <v>7.7590282400841315E-2</v>
      </c>
      <c r="E356" s="61">
        <f>IF(D356&gt;Calculations!$C$5,Calculations!$C$5,D356)</f>
        <v>7.7590282400841315E-2</v>
      </c>
      <c r="G356" s="59">
        <v>2008</v>
      </c>
      <c r="H356" s="60">
        <v>39524</v>
      </c>
      <c r="I356" s="61">
        <f>SUMIFS(Inputs!$F:$F,Inputs!$D:$D,"c",Inputs!$C:$C,$H356)</f>
        <v>6.1748048665180859E-4</v>
      </c>
      <c r="J356" s="61">
        <f>IF(I356&gt;Calculations!$C$12,Calculations!$C$12,I356)</f>
        <v>6.1748048665180859E-4</v>
      </c>
      <c r="K356" s="11"/>
      <c r="L356" s="62">
        <f t="shared" si="10"/>
        <v>2597</v>
      </c>
      <c r="M356" s="62">
        <f t="shared" si="11"/>
        <v>2935</v>
      </c>
    </row>
    <row r="357" spans="2:13" x14ac:dyDescent="0.25">
      <c r="B357" s="59">
        <v>2008</v>
      </c>
      <c r="C357" s="60">
        <v>39525</v>
      </c>
      <c r="D357" s="61">
        <f>SUMIFS(Inputs!$E:$E,Inputs!$D:$D,"c",Inputs!$C:$C,$C357)</f>
        <v>0.31857812253771617</v>
      </c>
      <c r="E357" s="61">
        <f>IF(D357&gt;Calculations!$C$5,Calculations!$C$5,D357)</f>
        <v>0.31857812253771617</v>
      </c>
      <c r="G357" s="59">
        <v>2008</v>
      </c>
      <c r="H357" s="60">
        <v>39525</v>
      </c>
      <c r="I357" s="61">
        <f>SUMIFS(Inputs!$F:$F,Inputs!$D:$D,"c",Inputs!$C:$C,$H357)</f>
        <v>6.7729890879620249E-3</v>
      </c>
      <c r="J357" s="61">
        <f>IF(I357&gt;Calculations!$C$12,Calculations!$C$12,I357)</f>
        <v>6.7729890879620249E-3</v>
      </c>
      <c r="K357" s="11"/>
      <c r="L357" s="62">
        <f t="shared" si="10"/>
        <v>1266</v>
      </c>
      <c r="M357" s="62">
        <f t="shared" si="11"/>
        <v>959</v>
      </c>
    </row>
    <row r="358" spans="2:13" x14ac:dyDescent="0.25">
      <c r="B358" s="59">
        <v>2008</v>
      </c>
      <c r="C358" s="60">
        <v>39526</v>
      </c>
      <c r="D358" s="61">
        <f>SUMIFS(Inputs!$E:$E,Inputs!$D:$D,"c",Inputs!$C:$C,$C358)</f>
        <v>0.24628144889223358</v>
      </c>
      <c r="E358" s="61">
        <f>IF(D358&gt;Calculations!$C$5,Calculations!$C$5,D358)</f>
        <v>0.24628144889223358</v>
      </c>
      <c r="G358" s="59">
        <v>2008</v>
      </c>
      <c r="H358" s="60">
        <v>39526</v>
      </c>
      <c r="I358" s="61">
        <f>SUMIFS(Inputs!$F:$F,Inputs!$D:$D,"c",Inputs!$C:$C,$H358)</f>
        <v>1.8884611550101144E-2</v>
      </c>
      <c r="J358" s="61">
        <f>IF(I358&gt;Calculations!$C$12,Calculations!$C$12,I358)</f>
        <v>1.8884611550101144E-2</v>
      </c>
      <c r="K358" s="11"/>
      <c r="L358" s="62">
        <f t="shared" si="10"/>
        <v>1552</v>
      </c>
      <c r="M358" s="62">
        <f t="shared" si="11"/>
        <v>208</v>
      </c>
    </row>
    <row r="359" spans="2:13" x14ac:dyDescent="0.25">
      <c r="B359" s="59">
        <v>2008</v>
      </c>
      <c r="C359" s="60">
        <v>39527</v>
      </c>
      <c r="D359" s="61">
        <f>SUMIFS(Inputs!$E:$E,Inputs!$D:$D,"c",Inputs!$C:$C,$C359)</f>
        <v>1.00372739522932E-2</v>
      </c>
      <c r="E359" s="61">
        <f>IF(D359&gt;Calculations!$C$5,Calculations!$C$5,D359)</f>
        <v>1.00372739522932E-2</v>
      </c>
      <c r="G359" s="59">
        <v>2008</v>
      </c>
      <c r="H359" s="60">
        <v>39527</v>
      </c>
      <c r="I359" s="61">
        <f>SUMIFS(Inputs!$F:$F,Inputs!$D:$D,"c",Inputs!$C:$C,$H359)</f>
        <v>2.5406749190360874E-4</v>
      </c>
      <c r="J359" s="61">
        <f>IF(I359&gt;Calculations!$C$12,Calculations!$C$12,I359)</f>
        <v>2.5406749190360874E-4</v>
      </c>
      <c r="K359" s="11"/>
      <c r="L359" s="62">
        <f t="shared" si="10"/>
        <v>3267</v>
      </c>
      <c r="M359" s="62">
        <f t="shared" si="11"/>
        <v>3175</v>
      </c>
    </row>
    <row r="360" spans="2:13" x14ac:dyDescent="0.25">
      <c r="B360" s="59">
        <v>2008</v>
      </c>
      <c r="C360" s="60">
        <v>39528</v>
      </c>
      <c r="D360" s="61">
        <f>SUMIFS(Inputs!$E:$E,Inputs!$D:$D,"c",Inputs!$C:$C,$C360)</f>
        <v>0</v>
      </c>
      <c r="E360" s="61">
        <f>IF(D360&gt;Calculations!$C$5,Calculations!$C$5,D360)</f>
        <v>0</v>
      </c>
      <c r="G360" s="59">
        <v>2008</v>
      </c>
      <c r="H360" s="60">
        <v>39528</v>
      </c>
      <c r="I360" s="61">
        <f>SUMIFS(Inputs!$F:$F,Inputs!$D:$D,"c",Inputs!$C:$C,$H360)</f>
        <v>0</v>
      </c>
      <c r="J360" s="61">
        <f>IF(I360&gt;Calculations!$C$12,Calculations!$C$12,I360)</f>
        <v>0</v>
      </c>
      <c r="K360" s="11"/>
      <c r="L360" s="62">
        <f t="shared" si="10"/>
        <v>3540</v>
      </c>
      <c r="M360" s="62">
        <f t="shared" si="11"/>
        <v>3541</v>
      </c>
    </row>
    <row r="361" spans="2:13" x14ac:dyDescent="0.25">
      <c r="B361" s="59">
        <v>2008</v>
      </c>
      <c r="C361" s="60">
        <v>39529</v>
      </c>
      <c r="D361" s="61">
        <f>SUMIFS(Inputs!$E:$E,Inputs!$D:$D,"c",Inputs!$C:$C,$C361)</f>
        <v>9.4037132446348343E-3</v>
      </c>
      <c r="E361" s="61">
        <f>IF(D361&gt;Calculations!$C$5,Calculations!$C$5,D361)</f>
        <v>9.4037132446348343E-3</v>
      </c>
      <c r="G361" s="59">
        <v>2008</v>
      </c>
      <c r="H361" s="60">
        <v>39529</v>
      </c>
      <c r="I361" s="61">
        <f>SUMIFS(Inputs!$F:$F,Inputs!$D:$D,"c",Inputs!$C:$C,$H361)</f>
        <v>1.093455028445911E-4</v>
      </c>
      <c r="J361" s="61">
        <f>IF(I361&gt;Calculations!$C$12,Calculations!$C$12,I361)</f>
        <v>1.093455028445911E-4</v>
      </c>
      <c r="K361" s="11"/>
      <c r="L361" s="62">
        <f t="shared" si="10"/>
        <v>3278</v>
      </c>
      <c r="M361" s="62">
        <f t="shared" si="11"/>
        <v>3296</v>
      </c>
    </row>
    <row r="362" spans="2:13" x14ac:dyDescent="0.25">
      <c r="B362" s="59">
        <v>2008</v>
      </c>
      <c r="C362" s="60">
        <v>39530</v>
      </c>
      <c r="D362" s="61">
        <f>SUMIFS(Inputs!$E:$E,Inputs!$D:$D,"c",Inputs!$C:$C,$C362)</f>
        <v>1.0445711565859762E-2</v>
      </c>
      <c r="E362" s="61">
        <f>IF(D362&gt;Calculations!$C$5,Calculations!$C$5,D362)</f>
        <v>1.0445711565859762E-2</v>
      </c>
      <c r="G362" s="59">
        <v>2008</v>
      </c>
      <c r="H362" s="60">
        <v>39530</v>
      </c>
      <c r="I362" s="61">
        <f>SUMIFS(Inputs!$F:$F,Inputs!$D:$D,"c",Inputs!$C:$C,$H362)</f>
        <v>1.4922445094085373E-3</v>
      </c>
      <c r="J362" s="61">
        <f>IF(I362&gt;Calculations!$C$12,Calculations!$C$12,I362)</f>
        <v>1.4922445094085373E-3</v>
      </c>
      <c r="K362" s="11"/>
      <c r="L362" s="62">
        <f t="shared" si="10"/>
        <v>3260</v>
      </c>
      <c r="M362" s="62">
        <f t="shared" si="11"/>
        <v>2467</v>
      </c>
    </row>
    <row r="363" spans="2:13" x14ac:dyDescent="0.25">
      <c r="B363" s="59">
        <v>2008</v>
      </c>
      <c r="C363" s="60">
        <v>39531</v>
      </c>
      <c r="D363" s="61">
        <f>SUMIFS(Inputs!$E:$E,Inputs!$D:$D,"c",Inputs!$C:$C,$C363)</f>
        <v>6.5121679032356619E-2</v>
      </c>
      <c r="E363" s="61">
        <f>IF(D363&gt;Calculations!$C$5,Calculations!$C$5,D363)</f>
        <v>6.5121679032356619E-2</v>
      </c>
      <c r="G363" s="59">
        <v>2008</v>
      </c>
      <c r="H363" s="60">
        <v>39531</v>
      </c>
      <c r="I363" s="61">
        <f>SUMIFS(Inputs!$F:$F,Inputs!$D:$D,"c",Inputs!$C:$C,$H363)</f>
        <v>1.5919418796491939E-3</v>
      </c>
      <c r="J363" s="61">
        <f>IF(I363&gt;Calculations!$C$12,Calculations!$C$12,I363)</f>
        <v>1.5919418796491939E-3</v>
      </c>
      <c r="K363" s="11"/>
      <c r="L363" s="62">
        <f t="shared" si="10"/>
        <v>2715</v>
      </c>
      <c r="M363" s="62">
        <f t="shared" si="11"/>
        <v>2417</v>
      </c>
    </row>
    <row r="364" spans="2:13" x14ac:dyDescent="0.25">
      <c r="B364" s="59">
        <v>2008</v>
      </c>
      <c r="C364" s="60">
        <v>39532</v>
      </c>
      <c r="D364" s="61">
        <f>SUMIFS(Inputs!$E:$E,Inputs!$D:$D,"c",Inputs!$C:$C,$C364)</f>
        <v>1.1256154704590261E-3</v>
      </c>
      <c r="E364" s="61">
        <f>IF(D364&gt;Calculations!$C$5,Calculations!$C$5,D364)</f>
        <v>1.1256154704590261E-3</v>
      </c>
      <c r="G364" s="59">
        <v>2008</v>
      </c>
      <c r="H364" s="60">
        <v>39532</v>
      </c>
      <c r="I364" s="61">
        <f>SUMIFS(Inputs!$F:$F,Inputs!$D:$D,"c",Inputs!$C:$C,$H364)</f>
        <v>6.4320884026230053E-6</v>
      </c>
      <c r="J364" s="61">
        <f>IF(I364&gt;Calculations!$C$12,Calculations!$C$12,I364)</f>
        <v>6.4320884026230053E-6</v>
      </c>
      <c r="K364" s="11"/>
      <c r="L364" s="62">
        <f t="shared" si="10"/>
        <v>3485</v>
      </c>
      <c r="M364" s="62">
        <f t="shared" si="11"/>
        <v>3511</v>
      </c>
    </row>
    <row r="365" spans="2:13" x14ac:dyDescent="0.25">
      <c r="B365" s="59">
        <v>2008</v>
      </c>
      <c r="C365" s="60">
        <v>39533</v>
      </c>
      <c r="D365" s="61">
        <f>SUMIFS(Inputs!$E:$E,Inputs!$D:$D,"c",Inputs!$C:$C,$C365)</f>
        <v>0.38416612797926297</v>
      </c>
      <c r="E365" s="61">
        <f>IF(D365&gt;Calculations!$C$5,Calculations!$C$5,D365)</f>
        <v>0.38416612797926297</v>
      </c>
      <c r="G365" s="59">
        <v>2008</v>
      </c>
      <c r="H365" s="60">
        <v>39533</v>
      </c>
      <c r="I365" s="61">
        <f>SUMIFS(Inputs!$F:$F,Inputs!$D:$D,"c",Inputs!$C:$C,$H365)</f>
        <v>1.2584380959731911E-2</v>
      </c>
      <c r="J365" s="61">
        <f>IF(I365&gt;Calculations!$C$12,Calculations!$C$12,I365)</f>
        <v>1.2584380959731911E-2</v>
      </c>
      <c r="K365" s="11"/>
      <c r="L365" s="62">
        <f t="shared" si="10"/>
        <v>1058</v>
      </c>
      <c r="M365" s="62">
        <f t="shared" si="11"/>
        <v>396</v>
      </c>
    </row>
    <row r="366" spans="2:13" x14ac:dyDescent="0.25">
      <c r="B366" s="59">
        <v>2008</v>
      </c>
      <c r="C366" s="60">
        <v>39534</v>
      </c>
      <c r="D366" s="61">
        <f>SUMIFS(Inputs!$E:$E,Inputs!$D:$D,"c",Inputs!$C:$C,$C366)</f>
        <v>1.0889525665640748E-2</v>
      </c>
      <c r="E366" s="61">
        <f>IF(D366&gt;Calculations!$C$5,Calculations!$C$5,D366)</f>
        <v>1.0889525665640748E-2</v>
      </c>
      <c r="G366" s="59">
        <v>2008</v>
      </c>
      <c r="H366" s="60">
        <v>39534</v>
      </c>
      <c r="I366" s="61">
        <f>SUMIFS(Inputs!$F:$F,Inputs!$D:$D,"c",Inputs!$C:$C,$H366)</f>
        <v>1.3539546087521428E-3</v>
      </c>
      <c r="J366" s="61">
        <f>IF(I366&gt;Calculations!$C$12,Calculations!$C$12,I366)</f>
        <v>1.3539546087521428E-3</v>
      </c>
      <c r="K366" s="11"/>
      <c r="L366" s="62">
        <f t="shared" si="10"/>
        <v>3252</v>
      </c>
      <c r="M366" s="62">
        <f t="shared" si="11"/>
        <v>2535</v>
      </c>
    </row>
    <row r="367" spans="2:13" x14ac:dyDescent="0.25">
      <c r="B367" s="59">
        <v>2008</v>
      </c>
      <c r="C367" s="60">
        <v>39535</v>
      </c>
      <c r="D367" s="61">
        <f>SUMIFS(Inputs!$E:$E,Inputs!$D:$D,"c",Inputs!$C:$C,$C367)</f>
        <v>0.12197812446734269</v>
      </c>
      <c r="E367" s="61">
        <f>IF(D367&gt;Calculations!$C$5,Calculations!$C$5,D367)</f>
        <v>0.12197812446734269</v>
      </c>
      <c r="G367" s="59">
        <v>2008</v>
      </c>
      <c r="H367" s="60">
        <v>39535</v>
      </c>
      <c r="I367" s="61">
        <f>SUMIFS(Inputs!$F:$F,Inputs!$D:$D,"c",Inputs!$C:$C,$H367)</f>
        <v>2.9201681347908446E-3</v>
      </c>
      <c r="J367" s="61">
        <f>IF(I367&gt;Calculations!$C$12,Calculations!$C$12,I367)</f>
        <v>2.9201681347908446E-3</v>
      </c>
      <c r="K367" s="11"/>
      <c r="L367" s="62">
        <f t="shared" si="10"/>
        <v>2264</v>
      </c>
      <c r="M367" s="62">
        <f t="shared" si="11"/>
        <v>1877</v>
      </c>
    </row>
    <row r="368" spans="2:13" x14ac:dyDescent="0.25">
      <c r="B368" s="59">
        <v>2008</v>
      </c>
      <c r="C368" s="60">
        <v>39536</v>
      </c>
      <c r="D368" s="61">
        <f>SUMIFS(Inputs!$E:$E,Inputs!$D:$D,"c",Inputs!$C:$C,$C368)</f>
        <v>4.2143043213985931E-2</v>
      </c>
      <c r="E368" s="61">
        <f>IF(D368&gt;Calculations!$C$5,Calculations!$C$5,D368)</f>
        <v>4.2143043213985931E-2</v>
      </c>
      <c r="G368" s="59">
        <v>2008</v>
      </c>
      <c r="H368" s="60">
        <v>39536</v>
      </c>
      <c r="I368" s="61">
        <f>SUMIFS(Inputs!$F:$F,Inputs!$D:$D,"c",Inputs!$C:$C,$H368)</f>
        <v>6.4964092866492355E-4</v>
      </c>
      <c r="J368" s="61">
        <f>IF(I368&gt;Calculations!$C$12,Calculations!$C$12,I368)</f>
        <v>6.4964092866492355E-4</v>
      </c>
      <c r="K368" s="11"/>
      <c r="L368" s="62">
        <f t="shared" si="10"/>
        <v>2904</v>
      </c>
      <c r="M368" s="62">
        <f t="shared" si="11"/>
        <v>2914</v>
      </c>
    </row>
    <row r="369" spans="2:13" x14ac:dyDescent="0.25">
      <c r="B369" s="59">
        <v>2008</v>
      </c>
      <c r="C369" s="60">
        <v>39537</v>
      </c>
      <c r="D369" s="61">
        <f>SUMIFS(Inputs!$E:$E,Inputs!$D:$D,"c",Inputs!$C:$C,$C369)</f>
        <v>0.12812398493604896</v>
      </c>
      <c r="E369" s="61">
        <f>IF(D369&gt;Calculations!$C$5,Calculations!$C$5,D369)</f>
        <v>0.12812398493604896</v>
      </c>
      <c r="G369" s="59">
        <v>2008</v>
      </c>
      <c r="H369" s="60">
        <v>39537</v>
      </c>
      <c r="I369" s="61">
        <f>SUMIFS(Inputs!$F:$F,Inputs!$D:$D,"c",Inputs!$C:$C,$H369)</f>
        <v>8.4260358074361372E-4</v>
      </c>
      <c r="J369" s="61">
        <f>IF(I369&gt;Calculations!$C$12,Calculations!$C$12,I369)</f>
        <v>8.4260358074361372E-4</v>
      </c>
      <c r="K369" s="11"/>
      <c r="L369" s="62">
        <f t="shared" si="10"/>
        <v>2216</v>
      </c>
      <c r="M369" s="62">
        <f t="shared" si="11"/>
        <v>2824</v>
      </c>
    </row>
    <row r="370" spans="2:13" x14ac:dyDescent="0.25">
      <c r="B370" s="59">
        <v>2008</v>
      </c>
      <c r="C370" s="60">
        <v>39538</v>
      </c>
      <c r="D370" s="61">
        <f>SUMIFS(Inputs!$E:$E,Inputs!$D:$D,"c",Inputs!$C:$C,$C370)</f>
        <v>1.6140618316658142</v>
      </c>
      <c r="E370" s="61">
        <f>IF(D370&gt;Calculations!$C$5,Calculations!$C$5,D370)</f>
        <v>1.6140618316658142</v>
      </c>
      <c r="G370" s="59">
        <v>2008</v>
      </c>
      <c r="H370" s="60">
        <v>39538</v>
      </c>
      <c r="I370" s="61">
        <f>SUMIFS(Inputs!$F:$F,Inputs!$D:$D,"c",Inputs!$C:$C,$H370)</f>
        <v>2.3097629453819213E-2</v>
      </c>
      <c r="J370" s="61">
        <f>IF(I370&gt;Calculations!$C$12,Calculations!$C$12,I370)</f>
        <v>2.3097629453819213E-2</v>
      </c>
      <c r="K370" s="11"/>
      <c r="L370" s="62">
        <f t="shared" si="10"/>
        <v>168</v>
      </c>
      <c r="M370" s="62">
        <f t="shared" si="11"/>
        <v>148</v>
      </c>
    </row>
    <row r="371" spans="2:13" x14ac:dyDescent="0.25">
      <c r="B371" s="59">
        <v>2009</v>
      </c>
      <c r="C371" s="60">
        <v>39539</v>
      </c>
      <c r="D371" s="61">
        <f>SUMIFS(Inputs!$E:$E,Inputs!$D:$D,"c",Inputs!$C:$C,$C371)</f>
        <v>2.0345556562236739E-3</v>
      </c>
      <c r="E371" s="61">
        <f>IF(D371&gt;Calculations!$C$5,Calculations!$C$5,D371)</f>
        <v>2.0345556562236739E-3</v>
      </c>
      <c r="G371" s="59">
        <v>2009</v>
      </c>
      <c r="H371" s="60">
        <v>39539</v>
      </c>
      <c r="I371" s="61">
        <f>SUMIFS(Inputs!$F:$F,Inputs!$D:$D,"c",Inputs!$C:$C,$H371)</f>
        <v>6.3579864256989811E-6</v>
      </c>
      <c r="J371" s="61">
        <f>IF(I371&gt;Calculations!$C$12,Calculations!$C$12,I371)</f>
        <v>6.3579864256989811E-6</v>
      </c>
      <c r="K371" s="11"/>
      <c r="L371" s="62">
        <f t="shared" si="10"/>
        <v>3446</v>
      </c>
      <c r="M371" s="62">
        <f t="shared" si="11"/>
        <v>3512</v>
      </c>
    </row>
    <row r="372" spans="2:13" x14ac:dyDescent="0.25">
      <c r="B372" s="59">
        <v>2009</v>
      </c>
      <c r="C372" s="60">
        <v>39540</v>
      </c>
      <c r="D372" s="61">
        <f>SUMIFS(Inputs!$E:$E,Inputs!$D:$D,"c",Inputs!$C:$C,$C372)</f>
        <v>3.5855864447729403E-2</v>
      </c>
      <c r="E372" s="61">
        <f>IF(D372&gt;Calculations!$C$5,Calculations!$C$5,D372)</f>
        <v>3.5855864447729403E-2</v>
      </c>
      <c r="G372" s="59">
        <v>2009</v>
      </c>
      <c r="H372" s="60">
        <v>39540</v>
      </c>
      <c r="I372" s="61">
        <f>SUMIFS(Inputs!$F:$F,Inputs!$D:$D,"c",Inputs!$C:$C,$H372)</f>
        <v>9.9502487562189048E-4</v>
      </c>
      <c r="J372" s="61">
        <f>IF(I372&gt;Calculations!$C$12,Calculations!$C$12,I372)</f>
        <v>9.9502487562189048E-4</v>
      </c>
      <c r="K372" s="11"/>
      <c r="L372" s="62">
        <f t="shared" si="10"/>
        <v>2959</v>
      </c>
      <c r="M372" s="62">
        <f t="shared" si="11"/>
        <v>2730</v>
      </c>
    </row>
    <row r="373" spans="2:13" x14ac:dyDescent="0.25">
      <c r="B373" s="59">
        <v>2009</v>
      </c>
      <c r="C373" s="60">
        <v>39541</v>
      </c>
      <c r="D373" s="61">
        <f>SUMIFS(Inputs!$E:$E,Inputs!$D:$D,"c",Inputs!$C:$C,$C373)</f>
        <v>5.2536041835550676E-2</v>
      </c>
      <c r="E373" s="61">
        <f>IF(D373&gt;Calculations!$C$5,Calculations!$C$5,D373)</f>
        <v>5.2536041835550676E-2</v>
      </c>
      <c r="G373" s="59">
        <v>2009</v>
      </c>
      <c r="H373" s="60">
        <v>39541</v>
      </c>
      <c r="I373" s="61">
        <f>SUMIFS(Inputs!$F:$F,Inputs!$D:$D,"c",Inputs!$C:$C,$H373)</f>
        <v>8.3289622176656655E-4</v>
      </c>
      <c r="J373" s="61">
        <f>IF(I373&gt;Calculations!$C$12,Calculations!$C$12,I373)</f>
        <v>8.3289622176656655E-4</v>
      </c>
      <c r="K373" s="11"/>
      <c r="L373" s="62">
        <f t="shared" si="10"/>
        <v>2812</v>
      </c>
      <c r="M373" s="62">
        <f t="shared" si="11"/>
        <v>2830</v>
      </c>
    </row>
    <row r="374" spans="2:13" x14ac:dyDescent="0.25">
      <c r="B374" s="59">
        <v>2009</v>
      </c>
      <c r="C374" s="60">
        <v>39542</v>
      </c>
      <c r="D374" s="61">
        <f>SUMIFS(Inputs!$E:$E,Inputs!$D:$D,"c",Inputs!$C:$C,$C374)</f>
        <v>6.4311032695945191E-3</v>
      </c>
      <c r="E374" s="61">
        <f>IF(D374&gt;Calculations!$C$5,Calculations!$C$5,D374)</f>
        <v>6.4311032695945191E-3</v>
      </c>
      <c r="G374" s="59">
        <v>2009</v>
      </c>
      <c r="H374" s="60">
        <v>39542</v>
      </c>
      <c r="I374" s="61">
        <f>SUMIFS(Inputs!$F:$F,Inputs!$D:$D,"c",Inputs!$C:$C,$H374)</f>
        <v>2.2252952489946432E-5</v>
      </c>
      <c r="J374" s="61">
        <f>IF(I374&gt;Calculations!$C$12,Calculations!$C$12,I374)</f>
        <v>2.2252952489946432E-5</v>
      </c>
      <c r="K374" s="11"/>
      <c r="L374" s="62">
        <f t="shared" si="10"/>
        <v>3331</v>
      </c>
      <c r="M374" s="62">
        <f t="shared" si="11"/>
        <v>3458</v>
      </c>
    </row>
    <row r="375" spans="2:13" x14ac:dyDescent="0.25">
      <c r="B375" s="59">
        <v>2009</v>
      </c>
      <c r="C375" s="60">
        <v>39543</v>
      </c>
      <c r="D375" s="61">
        <f>SUMIFS(Inputs!$E:$E,Inputs!$D:$D,"c",Inputs!$C:$C,$C375)</f>
        <v>3.65234530224278E-2</v>
      </c>
      <c r="E375" s="61">
        <f>IF(D375&gt;Calculations!$C$5,Calculations!$C$5,D375)</f>
        <v>3.65234530224278E-2</v>
      </c>
      <c r="G375" s="59">
        <v>2009</v>
      </c>
      <c r="H375" s="60">
        <v>39543</v>
      </c>
      <c r="I375" s="61">
        <f>SUMIFS(Inputs!$F:$F,Inputs!$D:$D,"c",Inputs!$C:$C,$H375)</f>
        <v>6.1672468329280116E-4</v>
      </c>
      <c r="J375" s="61">
        <f>IF(I375&gt;Calculations!$C$12,Calculations!$C$12,I375)</f>
        <v>6.1672468329280116E-4</v>
      </c>
      <c r="K375" s="11"/>
      <c r="L375" s="62">
        <f t="shared" si="10"/>
        <v>2953</v>
      </c>
      <c r="M375" s="62">
        <f t="shared" si="11"/>
        <v>2938</v>
      </c>
    </row>
    <row r="376" spans="2:13" x14ac:dyDescent="0.25">
      <c r="B376" s="59">
        <v>2009</v>
      </c>
      <c r="C376" s="60">
        <v>39544</v>
      </c>
      <c r="D376" s="61">
        <f>SUMIFS(Inputs!$E:$E,Inputs!$D:$D,"c",Inputs!$C:$C,$C376)</f>
        <v>8.3842766995692458E-2</v>
      </c>
      <c r="E376" s="61">
        <f>IF(D376&gt;Calculations!$C$5,Calculations!$C$5,D376)</f>
        <v>8.3842766995692458E-2</v>
      </c>
      <c r="G376" s="59">
        <v>2009</v>
      </c>
      <c r="H376" s="60">
        <v>39544</v>
      </c>
      <c r="I376" s="61">
        <f>SUMIFS(Inputs!$F:$F,Inputs!$D:$D,"c",Inputs!$C:$C,$H376)</f>
        <v>5.0863891405591847E-4</v>
      </c>
      <c r="J376" s="61">
        <f>IF(I376&gt;Calculations!$C$12,Calculations!$C$12,I376)</f>
        <v>5.0863891405591847E-4</v>
      </c>
      <c r="K376" s="11"/>
      <c r="L376" s="62">
        <f t="shared" si="10"/>
        <v>2552</v>
      </c>
      <c r="M376" s="62">
        <f t="shared" si="11"/>
        <v>3008</v>
      </c>
    </row>
    <row r="377" spans="2:13" x14ac:dyDescent="0.25">
      <c r="B377" s="59">
        <v>2009</v>
      </c>
      <c r="C377" s="60">
        <v>39545</v>
      </c>
      <c r="D377" s="61">
        <f>SUMIFS(Inputs!$E:$E,Inputs!$D:$D,"c",Inputs!$C:$C,$C377)</f>
        <v>4.4833341280816369E-2</v>
      </c>
      <c r="E377" s="61">
        <f>IF(D377&gt;Calculations!$C$5,Calculations!$C$5,D377)</f>
        <v>4.4833341280816369E-2</v>
      </c>
      <c r="G377" s="59">
        <v>2009</v>
      </c>
      <c r="H377" s="60">
        <v>39545</v>
      </c>
      <c r="I377" s="61">
        <f>SUMIFS(Inputs!$F:$F,Inputs!$D:$D,"c",Inputs!$C:$C,$H377)</f>
        <v>2.1299254526091588E-4</v>
      </c>
      <c r="J377" s="61">
        <f>IF(I377&gt;Calculations!$C$12,Calculations!$C$12,I377)</f>
        <v>2.1299254526091588E-4</v>
      </c>
      <c r="K377" s="11"/>
      <c r="L377" s="62">
        <f t="shared" si="10"/>
        <v>2885</v>
      </c>
      <c r="M377" s="62">
        <f t="shared" si="11"/>
        <v>3211</v>
      </c>
    </row>
    <row r="378" spans="2:13" x14ac:dyDescent="0.25">
      <c r="B378" s="59">
        <v>2009</v>
      </c>
      <c r="C378" s="60">
        <v>39546</v>
      </c>
      <c r="D378" s="61">
        <f>SUMIFS(Inputs!$E:$E,Inputs!$D:$D,"c",Inputs!$C:$C,$C378)</f>
        <v>0.34583949263268321</v>
      </c>
      <c r="E378" s="61">
        <f>IF(D378&gt;Calculations!$C$5,Calculations!$C$5,D378)</f>
        <v>0.34583949263268321</v>
      </c>
      <c r="G378" s="59">
        <v>2009</v>
      </c>
      <c r="H378" s="60">
        <v>39546</v>
      </c>
      <c r="I378" s="61">
        <f>SUMIFS(Inputs!$F:$F,Inputs!$D:$D,"c",Inputs!$C:$C,$H378)</f>
        <v>1.1199593088868755E-2</v>
      </c>
      <c r="J378" s="61">
        <f>IF(I378&gt;Calculations!$C$12,Calculations!$C$12,I378)</f>
        <v>1.1199593088868755E-2</v>
      </c>
      <c r="K378" s="11"/>
      <c r="L378" s="62">
        <f t="shared" si="10"/>
        <v>1169</v>
      </c>
      <c r="M378" s="62">
        <f t="shared" si="11"/>
        <v>478</v>
      </c>
    </row>
    <row r="379" spans="2:13" x14ac:dyDescent="0.25">
      <c r="B379" s="59">
        <v>2009</v>
      </c>
      <c r="C379" s="60">
        <v>39547</v>
      </c>
      <c r="D379" s="61">
        <f>SUMIFS(Inputs!$E:$E,Inputs!$D:$D,"c",Inputs!$C:$C,$C379)</f>
        <v>0.22051404320251777</v>
      </c>
      <c r="E379" s="61">
        <f>IF(D379&gt;Calculations!$C$5,Calculations!$C$5,D379)</f>
        <v>0.22051404320251777</v>
      </c>
      <c r="G379" s="59">
        <v>2009</v>
      </c>
      <c r="H379" s="60">
        <v>39547</v>
      </c>
      <c r="I379" s="61">
        <f>SUMIFS(Inputs!$F:$F,Inputs!$D:$D,"c",Inputs!$C:$C,$H379)</f>
        <v>1.5713763451115033E-2</v>
      </c>
      <c r="J379" s="61">
        <f>IF(I379&gt;Calculations!$C$12,Calculations!$C$12,I379)</f>
        <v>1.5713763451115033E-2</v>
      </c>
      <c r="K379" s="11"/>
      <c r="L379" s="62">
        <f t="shared" si="10"/>
        <v>1673</v>
      </c>
      <c r="M379" s="62">
        <f t="shared" si="11"/>
        <v>285</v>
      </c>
    </row>
    <row r="380" spans="2:13" x14ac:dyDescent="0.25">
      <c r="B380" s="59">
        <v>2009</v>
      </c>
      <c r="C380" s="60">
        <v>39548</v>
      </c>
      <c r="D380" s="61">
        <f>SUMIFS(Inputs!$E:$E,Inputs!$D:$D,"c",Inputs!$C:$C,$C380)</f>
        <v>2.3143070589544293E-3</v>
      </c>
      <c r="E380" s="61">
        <f>IF(D380&gt;Calculations!$C$5,Calculations!$C$5,D380)</f>
        <v>2.3143070589544293E-3</v>
      </c>
      <c r="G380" s="59">
        <v>2009</v>
      </c>
      <c r="H380" s="60">
        <v>39548</v>
      </c>
      <c r="I380" s="61">
        <f>SUMIFS(Inputs!$F:$F,Inputs!$D:$D,"c",Inputs!$C:$C,$H380)</f>
        <v>4.4505904979892865E-5</v>
      </c>
      <c r="J380" s="61">
        <f>IF(I380&gt;Calculations!$C$12,Calculations!$C$12,I380)</f>
        <v>4.4505904979892865E-5</v>
      </c>
      <c r="K380" s="11"/>
      <c r="L380" s="62">
        <f t="shared" si="10"/>
        <v>3436</v>
      </c>
      <c r="M380" s="62">
        <f t="shared" si="11"/>
        <v>3409</v>
      </c>
    </row>
    <row r="381" spans="2:13" x14ac:dyDescent="0.25">
      <c r="B381" s="59">
        <v>2009</v>
      </c>
      <c r="C381" s="60">
        <v>39549</v>
      </c>
      <c r="D381" s="61">
        <f>SUMIFS(Inputs!$E:$E,Inputs!$D:$D,"c",Inputs!$C:$C,$C381)</f>
        <v>2.1718881630187717E-2</v>
      </c>
      <c r="E381" s="61">
        <f>IF(D381&gt;Calculations!$C$5,Calculations!$C$5,D381)</f>
        <v>2.1718881630187717E-2</v>
      </c>
      <c r="G381" s="59">
        <v>2009</v>
      </c>
      <c r="H381" s="60">
        <v>39549</v>
      </c>
      <c r="I381" s="61">
        <f>SUMIFS(Inputs!$F:$F,Inputs!$D:$D,"c",Inputs!$C:$C,$H381)</f>
        <v>3.026401538632715E-3</v>
      </c>
      <c r="J381" s="61">
        <f>IF(I381&gt;Calculations!$C$12,Calculations!$C$12,I381)</f>
        <v>3.026401538632715E-3</v>
      </c>
      <c r="K381" s="11"/>
      <c r="L381" s="62">
        <f t="shared" si="10"/>
        <v>3111</v>
      </c>
      <c r="M381" s="62">
        <f t="shared" si="11"/>
        <v>1830</v>
      </c>
    </row>
    <row r="382" spans="2:13" x14ac:dyDescent="0.25">
      <c r="B382" s="59">
        <v>2009</v>
      </c>
      <c r="C382" s="60">
        <v>39550</v>
      </c>
      <c r="D382" s="61">
        <f>SUMIFS(Inputs!$E:$E,Inputs!$D:$D,"c",Inputs!$C:$C,$C382)</f>
        <v>0.80860235563397076</v>
      </c>
      <c r="E382" s="61">
        <f>IF(D382&gt;Calculations!$C$5,Calculations!$C$5,D382)</f>
        <v>0.80860235563397076</v>
      </c>
      <c r="G382" s="59">
        <v>2009</v>
      </c>
      <c r="H382" s="60">
        <v>39550</v>
      </c>
      <c r="I382" s="61">
        <f>SUMIFS(Inputs!$F:$F,Inputs!$D:$D,"c",Inputs!$C:$C,$H382)</f>
        <v>9.571948563889817E-3</v>
      </c>
      <c r="J382" s="61">
        <f>IF(I382&gt;Calculations!$C$12,Calculations!$C$12,I382)</f>
        <v>9.571948563889817E-3</v>
      </c>
      <c r="K382" s="11"/>
      <c r="L382" s="62">
        <f t="shared" si="10"/>
        <v>446</v>
      </c>
      <c r="M382" s="62">
        <f t="shared" si="11"/>
        <v>609</v>
      </c>
    </row>
    <row r="383" spans="2:13" x14ac:dyDescent="0.25">
      <c r="B383" s="59">
        <v>2009</v>
      </c>
      <c r="C383" s="60">
        <v>39551</v>
      </c>
      <c r="D383" s="61">
        <f>SUMIFS(Inputs!$E:$E,Inputs!$D:$D,"c",Inputs!$C:$C,$C383)</f>
        <v>0</v>
      </c>
      <c r="E383" s="61">
        <f>IF(D383&gt;Calculations!$C$5,Calculations!$C$5,D383)</f>
        <v>0</v>
      </c>
      <c r="G383" s="59">
        <v>2009</v>
      </c>
      <c r="H383" s="60">
        <v>39551</v>
      </c>
      <c r="I383" s="61">
        <f>SUMIFS(Inputs!$F:$F,Inputs!$D:$D,"c",Inputs!$C:$C,$H383)</f>
        <v>0</v>
      </c>
      <c r="J383" s="61">
        <f>IF(I383&gt;Calculations!$C$12,Calculations!$C$12,I383)</f>
        <v>0</v>
      </c>
      <c r="K383" s="11"/>
      <c r="L383" s="62">
        <f t="shared" si="10"/>
        <v>3540</v>
      </c>
      <c r="M383" s="62">
        <f t="shared" si="11"/>
        <v>3541</v>
      </c>
    </row>
    <row r="384" spans="2:13" x14ac:dyDescent="0.25">
      <c r="B384" s="59">
        <v>2009</v>
      </c>
      <c r="C384" s="60">
        <v>39552</v>
      </c>
      <c r="D384" s="61">
        <f>SUMIFS(Inputs!$E:$E,Inputs!$D:$D,"c",Inputs!$C:$C,$C384)</f>
        <v>0.56017675202263439</v>
      </c>
      <c r="E384" s="61">
        <f>IF(D384&gt;Calculations!$C$5,Calculations!$C$5,D384)</f>
        <v>0.56017675202263439</v>
      </c>
      <c r="G384" s="59">
        <v>2009</v>
      </c>
      <c r="H384" s="60">
        <v>39552</v>
      </c>
      <c r="I384" s="61">
        <f>SUMIFS(Inputs!$F:$F,Inputs!$D:$D,"c",Inputs!$C:$C,$H384)</f>
        <v>8.7867372403159921E-3</v>
      </c>
      <c r="J384" s="61">
        <f>IF(I384&gt;Calculations!$C$12,Calculations!$C$12,I384)</f>
        <v>8.7867372403159921E-3</v>
      </c>
      <c r="K384" s="11"/>
      <c r="L384" s="62">
        <f t="shared" si="10"/>
        <v>721</v>
      </c>
      <c r="M384" s="62">
        <f t="shared" si="11"/>
        <v>688</v>
      </c>
    </row>
    <row r="385" spans="2:13" x14ac:dyDescent="0.25">
      <c r="B385" s="59">
        <v>2009</v>
      </c>
      <c r="C385" s="60">
        <v>39553</v>
      </c>
      <c r="D385" s="61">
        <f>SUMIFS(Inputs!$E:$E,Inputs!$D:$D,"c",Inputs!$C:$C,$C385)</f>
        <v>0.79331775626659029</v>
      </c>
      <c r="E385" s="61">
        <f>IF(D385&gt;Calculations!$C$5,Calculations!$C$5,D385)</f>
        <v>0.79331775626659029</v>
      </c>
      <c r="G385" s="59">
        <v>2009</v>
      </c>
      <c r="H385" s="60">
        <v>39553</v>
      </c>
      <c r="I385" s="61">
        <f>SUMIFS(Inputs!$F:$F,Inputs!$D:$D,"c",Inputs!$C:$C,$H385)</f>
        <v>1.0627374310555849E-2</v>
      </c>
      <c r="J385" s="61">
        <f>IF(I385&gt;Calculations!$C$12,Calculations!$C$12,I385)</f>
        <v>1.0627374310555849E-2</v>
      </c>
      <c r="K385" s="11"/>
      <c r="L385" s="62">
        <f t="shared" si="10"/>
        <v>462</v>
      </c>
      <c r="M385" s="62">
        <f t="shared" si="11"/>
        <v>519</v>
      </c>
    </row>
    <row r="386" spans="2:13" x14ac:dyDescent="0.25">
      <c r="B386" s="59">
        <v>2009</v>
      </c>
      <c r="C386" s="60">
        <v>39554</v>
      </c>
      <c r="D386" s="61">
        <f>SUMIFS(Inputs!$E:$E,Inputs!$D:$D,"c",Inputs!$C:$C,$C386)</f>
        <v>0.76113680797291505</v>
      </c>
      <c r="E386" s="61">
        <f>IF(D386&gt;Calculations!$C$5,Calculations!$C$5,D386)</f>
        <v>0.76113680797291505</v>
      </c>
      <c r="G386" s="59">
        <v>2009</v>
      </c>
      <c r="H386" s="60">
        <v>39554</v>
      </c>
      <c r="I386" s="61">
        <f>SUMIFS(Inputs!$F:$F,Inputs!$D:$D,"c",Inputs!$C:$C,$H386)</f>
        <v>2.1779282501231859E-2</v>
      </c>
      <c r="J386" s="61">
        <f>IF(I386&gt;Calculations!$C$12,Calculations!$C$12,I386)</f>
        <v>2.1779282501231859E-2</v>
      </c>
      <c r="K386" s="11"/>
      <c r="L386" s="62">
        <f t="shared" si="10"/>
        <v>487</v>
      </c>
      <c r="M386" s="62">
        <f t="shared" si="11"/>
        <v>165</v>
      </c>
    </row>
    <row r="387" spans="2:13" x14ac:dyDescent="0.25">
      <c r="B387" s="59">
        <v>2009</v>
      </c>
      <c r="C387" s="60">
        <v>39555</v>
      </c>
      <c r="D387" s="61">
        <f>SUMIFS(Inputs!$E:$E,Inputs!$D:$D,"c",Inputs!$C:$C,$C387)</f>
        <v>0.34615739195396816</v>
      </c>
      <c r="E387" s="61">
        <f>IF(D387&gt;Calculations!$C$5,Calculations!$C$5,D387)</f>
        <v>0.34615739195396816</v>
      </c>
      <c r="G387" s="59">
        <v>2009</v>
      </c>
      <c r="H387" s="60">
        <v>39555</v>
      </c>
      <c r="I387" s="61">
        <f>SUMIFS(Inputs!$F:$F,Inputs!$D:$D,"c",Inputs!$C:$C,$H387)</f>
        <v>4.0500373531702511E-3</v>
      </c>
      <c r="J387" s="61">
        <f>IF(I387&gt;Calculations!$C$12,Calculations!$C$12,I387)</f>
        <v>4.0500373531702511E-3</v>
      </c>
      <c r="K387" s="11"/>
      <c r="L387" s="62">
        <f t="shared" si="10"/>
        <v>1168</v>
      </c>
      <c r="M387" s="62">
        <f t="shared" si="11"/>
        <v>1503</v>
      </c>
    </row>
    <row r="388" spans="2:13" x14ac:dyDescent="0.25">
      <c r="B388" s="59">
        <v>2009</v>
      </c>
      <c r="C388" s="60">
        <v>39556</v>
      </c>
      <c r="D388" s="61">
        <f>SUMIFS(Inputs!$E:$E,Inputs!$D:$D,"c",Inputs!$C:$C,$C388)</f>
        <v>1.004733520893933</v>
      </c>
      <c r="E388" s="61">
        <f>IF(D388&gt;Calculations!$C$5,Calculations!$C$5,D388)</f>
        <v>1.004733520893933</v>
      </c>
      <c r="G388" s="59">
        <v>2009</v>
      </c>
      <c r="H388" s="60">
        <v>39556</v>
      </c>
      <c r="I388" s="61">
        <f>SUMIFS(Inputs!$F:$F,Inputs!$D:$D,"c",Inputs!$C:$C,$H388)</f>
        <v>1.8024891516856607E-2</v>
      </c>
      <c r="J388" s="61">
        <f>IF(I388&gt;Calculations!$C$12,Calculations!$C$12,I388)</f>
        <v>1.8024891516856607E-2</v>
      </c>
      <c r="K388" s="11"/>
      <c r="L388" s="62">
        <f t="shared" si="10"/>
        <v>341</v>
      </c>
      <c r="M388" s="62">
        <f t="shared" si="11"/>
        <v>227</v>
      </c>
    </row>
    <row r="389" spans="2:13" x14ac:dyDescent="0.25">
      <c r="B389" s="59">
        <v>2009</v>
      </c>
      <c r="C389" s="60">
        <v>39557</v>
      </c>
      <c r="D389" s="61">
        <f>SUMIFS(Inputs!$E:$E,Inputs!$D:$D,"c",Inputs!$C:$C,$C389)</f>
        <v>0.52759207159092714</v>
      </c>
      <c r="E389" s="61">
        <f>IF(D389&gt;Calculations!$C$5,Calculations!$C$5,D389)</f>
        <v>0.52759207159092714</v>
      </c>
      <c r="G389" s="59">
        <v>2009</v>
      </c>
      <c r="H389" s="60">
        <v>39557</v>
      </c>
      <c r="I389" s="61">
        <f>SUMIFS(Inputs!$F:$F,Inputs!$D:$D,"c",Inputs!$C:$C,$H389)</f>
        <v>4.3170727830496077E-3</v>
      </c>
      <c r="J389" s="61">
        <f>IF(I389&gt;Calculations!$C$12,Calculations!$C$12,I389)</f>
        <v>4.3170727830496077E-3</v>
      </c>
      <c r="K389" s="11"/>
      <c r="L389" s="62">
        <f t="shared" ref="L389:L452" si="12">RANK(D389,$D$5:$D$3657,0)</f>
        <v>777</v>
      </c>
      <c r="M389" s="62">
        <f t="shared" ref="M389:M452" si="13">RANK(I389,$I$5:$I$3657,0)</f>
        <v>1433</v>
      </c>
    </row>
    <row r="390" spans="2:13" x14ac:dyDescent="0.25">
      <c r="B390" s="59">
        <v>2009</v>
      </c>
      <c r="C390" s="60">
        <v>39558</v>
      </c>
      <c r="D390" s="61">
        <f>SUMIFS(Inputs!$E:$E,Inputs!$D:$D,"c",Inputs!$C:$C,$C390)</f>
        <v>0.76571455819941825</v>
      </c>
      <c r="E390" s="61">
        <f>IF(D390&gt;Calculations!$C$5,Calculations!$C$5,D390)</f>
        <v>0.76571455819941825</v>
      </c>
      <c r="G390" s="59">
        <v>2009</v>
      </c>
      <c r="H390" s="60">
        <v>39558</v>
      </c>
      <c r="I390" s="61">
        <f>SUMIFS(Inputs!$F:$F,Inputs!$D:$D,"c",Inputs!$C:$C,$H390)</f>
        <v>5.9224643555386008E-3</v>
      </c>
      <c r="J390" s="61">
        <f>IF(I390&gt;Calculations!$C$12,Calculations!$C$12,I390)</f>
        <v>5.9224643555386008E-3</v>
      </c>
      <c r="K390" s="11"/>
      <c r="L390" s="62">
        <f t="shared" si="12"/>
        <v>484</v>
      </c>
      <c r="M390" s="62">
        <f t="shared" si="13"/>
        <v>1086</v>
      </c>
    </row>
    <row r="391" spans="2:13" x14ac:dyDescent="0.25">
      <c r="B391" s="59">
        <v>2009</v>
      </c>
      <c r="C391" s="60">
        <v>39559</v>
      </c>
      <c r="D391" s="61">
        <f>SUMIFS(Inputs!$E:$E,Inputs!$D:$D,"c",Inputs!$C:$C,$C391)</f>
        <v>5.860473987888036E-2</v>
      </c>
      <c r="E391" s="61">
        <f>IF(D391&gt;Calculations!$C$5,Calculations!$C$5,D391)</f>
        <v>5.860473987888036E-2</v>
      </c>
      <c r="G391" s="59">
        <v>2009</v>
      </c>
      <c r="H391" s="60">
        <v>39559</v>
      </c>
      <c r="I391" s="61">
        <f>SUMIFS(Inputs!$F:$F,Inputs!$D:$D,"c",Inputs!$C:$C,$H391)</f>
        <v>9.3780299779059966E-4</v>
      </c>
      <c r="J391" s="61">
        <f>IF(I391&gt;Calculations!$C$12,Calculations!$C$12,I391)</f>
        <v>9.3780299779059966E-4</v>
      </c>
      <c r="K391" s="11"/>
      <c r="L391" s="62">
        <f t="shared" si="12"/>
        <v>2769</v>
      </c>
      <c r="M391" s="62">
        <f t="shared" si="13"/>
        <v>2764</v>
      </c>
    </row>
    <row r="392" spans="2:13" x14ac:dyDescent="0.25">
      <c r="B392" s="59">
        <v>2009</v>
      </c>
      <c r="C392" s="60">
        <v>39560</v>
      </c>
      <c r="D392" s="61">
        <f>SUMIFS(Inputs!$E:$E,Inputs!$D:$D,"c",Inputs!$C:$C,$C392)</f>
        <v>0.26072830734506386</v>
      </c>
      <c r="E392" s="61">
        <f>IF(D392&gt;Calculations!$C$5,Calculations!$C$5,D392)</f>
        <v>0.26072830734506386</v>
      </c>
      <c r="G392" s="59">
        <v>2009</v>
      </c>
      <c r="H392" s="60">
        <v>39560</v>
      </c>
      <c r="I392" s="61">
        <f>SUMIFS(Inputs!$F:$F,Inputs!$D:$D,"c",Inputs!$C:$C,$H392)</f>
        <v>5.7285457695547826E-3</v>
      </c>
      <c r="J392" s="61">
        <f>IF(I392&gt;Calculations!$C$12,Calculations!$C$12,I392)</f>
        <v>5.7285457695547826E-3</v>
      </c>
      <c r="K392" s="11"/>
      <c r="L392" s="62">
        <f t="shared" si="12"/>
        <v>1486</v>
      </c>
      <c r="M392" s="62">
        <f t="shared" si="13"/>
        <v>1116</v>
      </c>
    </row>
    <row r="393" spans="2:13" x14ac:dyDescent="0.25">
      <c r="B393" s="59">
        <v>2009</v>
      </c>
      <c r="C393" s="60">
        <v>39561</v>
      </c>
      <c r="D393" s="61">
        <f>SUMIFS(Inputs!$E:$E,Inputs!$D:$D,"c",Inputs!$C:$C,$C393)</f>
        <v>9.7830337132230216E-2</v>
      </c>
      <c r="E393" s="61">
        <f>IF(D393&gt;Calculations!$C$5,Calculations!$C$5,D393)</f>
        <v>9.7830337132230216E-2</v>
      </c>
      <c r="G393" s="59">
        <v>2009</v>
      </c>
      <c r="H393" s="60">
        <v>39561</v>
      </c>
      <c r="I393" s="61">
        <f>SUMIFS(Inputs!$F:$F,Inputs!$D:$D,"c",Inputs!$C:$C,$H393)</f>
        <v>2.5463735634924422E-3</v>
      </c>
      <c r="J393" s="61">
        <f>IF(I393&gt;Calculations!$C$12,Calculations!$C$12,I393)</f>
        <v>2.5463735634924422E-3</v>
      </c>
      <c r="K393" s="11"/>
      <c r="L393" s="62">
        <f t="shared" si="12"/>
        <v>2441</v>
      </c>
      <c r="M393" s="62">
        <f t="shared" si="13"/>
        <v>2022</v>
      </c>
    </row>
    <row r="394" spans="2:13" x14ac:dyDescent="0.25">
      <c r="B394" s="59">
        <v>2009</v>
      </c>
      <c r="C394" s="60">
        <v>39562</v>
      </c>
      <c r="D394" s="61">
        <f>SUMIFS(Inputs!$E:$E,Inputs!$D:$D,"c",Inputs!$C:$C,$C394)</f>
        <v>0.36841352343712741</v>
      </c>
      <c r="E394" s="61">
        <f>IF(D394&gt;Calculations!$C$5,Calculations!$C$5,D394)</f>
        <v>0.36841352343712741</v>
      </c>
      <c r="G394" s="59">
        <v>2009</v>
      </c>
      <c r="H394" s="60">
        <v>39562</v>
      </c>
      <c r="I394" s="61">
        <f>SUMIFS(Inputs!$F:$F,Inputs!$D:$D,"c",Inputs!$C:$C,$H394)</f>
        <v>1.4686948643364646E-3</v>
      </c>
      <c r="J394" s="61">
        <f>IF(I394&gt;Calculations!$C$12,Calculations!$C$12,I394)</f>
        <v>1.4686948643364646E-3</v>
      </c>
      <c r="K394" s="11"/>
      <c r="L394" s="62">
        <f t="shared" si="12"/>
        <v>1103</v>
      </c>
      <c r="M394" s="62">
        <f t="shared" si="13"/>
        <v>2481</v>
      </c>
    </row>
    <row r="395" spans="2:13" x14ac:dyDescent="0.25">
      <c r="B395" s="59">
        <v>2009</v>
      </c>
      <c r="C395" s="60">
        <v>39563</v>
      </c>
      <c r="D395" s="61">
        <f>SUMIFS(Inputs!$E:$E,Inputs!$D:$D,"c",Inputs!$C:$C,$C395)</f>
        <v>0.47498609190469376</v>
      </c>
      <c r="E395" s="61">
        <f>IF(D395&gt;Calculations!$C$5,Calculations!$C$5,D395)</f>
        <v>0.47498609190469376</v>
      </c>
      <c r="G395" s="59">
        <v>2009</v>
      </c>
      <c r="H395" s="60">
        <v>39563</v>
      </c>
      <c r="I395" s="61">
        <f>SUMIFS(Inputs!$F:$F,Inputs!$D:$D,"c",Inputs!$C:$C,$H395)</f>
        <v>7.9570200117622739E-3</v>
      </c>
      <c r="J395" s="61">
        <f>IF(I395&gt;Calculations!$C$12,Calculations!$C$12,I395)</f>
        <v>7.9570200117622739E-3</v>
      </c>
      <c r="K395" s="11"/>
      <c r="L395" s="62">
        <f t="shared" si="12"/>
        <v>869</v>
      </c>
      <c r="M395" s="62">
        <f t="shared" si="13"/>
        <v>778</v>
      </c>
    </row>
    <row r="396" spans="2:13" x14ac:dyDescent="0.25">
      <c r="B396" s="59">
        <v>2009</v>
      </c>
      <c r="C396" s="60">
        <v>39564</v>
      </c>
      <c r="D396" s="61">
        <f>SUMIFS(Inputs!$E:$E,Inputs!$D:$D,"c",Inputs!$C:$C,$C396)</f>
        <v>6.3929553510403261E-2</v>
      </c>
      <c r="E396" s="61">
        <f>IF(D396&gt;Calculations!$C$5,Calculations!$C$5,D396)</f>
        <v>6.3929553510403261E-2</v>
      </c>
      <c r="G396" s="59">
        <v>2009</v>
      </c>
      <c r="H396" s="60">
        <v>39564</v>
      </c>
      <c r="I396" s="61">
        <f>SUMIFS(Inputs!$F:$F,Inputs!$D:$D,"c",Inputs!$C:$C,$H396)</f>
        <v>1.8533530430912531E-3</v>
      </c>
      <c r="J396" s="61">
        <f>IF(I396&gt;Calculations!$C$12,Calculations!$C$12,I396)</f>
        <v>1.8533530430912531E-3</v>
      </c>
      <c r="K396" s="11"/>
      <c r="L396" s="62">
        <f t="shared" si="12"/>
        <v>2730</v>
      </c>
      <c r="M396" s="62">
        <f t="shared" si="13"/>
        <v>2307</v>
      </c>
    </row>
    <row r="397" spans="2:13" x14ac:dyDescent="0.25">
      <c r="B397" s="59">
        <v>2009</v>
      </c>
      <c r="C397" s="60">
        <v>39565</v>
      </c>
      <c r="D397" s="61">
        <f>SUMIFS(Inputs!$E:$E,Inputs!$D:$D,"c",Inputs!$C:$C,$C397)</f>
        <v>0.36448746681925837</v>
      </c>
      <c r="E397" s="61">
        <f>IF(D397&gt;Calculations!$C$5,Calculations!$C$5,D397)</f>
        <v>0.36448746681925837</v>
      </c>
      <c r="G397" s="59">
        <v>2009</v>
      </c>
      <c r="H397" s="60">
        <v>39565</v>
      </c>
      <c r="I397" s="61">
        <f>SUMIFS(Inputs!$F:$F,Inputs!$D:$D,"c",Inputs!$C:$C,$H397)</f>
        <v>6.1068459618838708E-3</v>
      </c>
      <c r="J397" s="61">
        <f>IF(I397&gt;Calculations!$C$12,Calculations!$C$12,I397)</f>
        <v>6.1068459618838708E-3</v>
      </c>
      <c r="K397" s="11"/>
      <c r="L397" s="62">
        <f t="shared" si="12"/>
        <v>1113</v>
      </c>
      <c r="M397" s="62">
        <f t="shared" si="13"/>
        <v>1061</v>
      </c>
    </row>
    <row r="398" spans="2:13" x14ac:dyDescent="0.25">
      <c r="B398" s="59">
        <v>2009</v>
      </c>
      <c r="C398" s="60">
        <v>39566</v>
      </c>
      <c r="D398" s="61">
        <f>SUMIFS(Inputs!$E:$E,Inputs!$D:$D,"c",Inputs!$C:$C,$C398)</f>
        <v>0.19011968909446381</v>
      </c>
      <c r="E398" s="61">
        <f>IF(D398&gt;Calculations!$C$5,Calculations!$C$5,D398)</f>
        <v>0.19011968909446381</v>
      </c>
      <c r="G398" s="59">
        <v>2009</v>
      </c>
      <c r="H398" s="60">
        <v>39566</v>
      </c>
      <c r="I398" s="61">
        <f>SUMIFS(Inputs!$F:$F,Inputs!$D:$D,"c",Inputs!$C:$C,$H398)</f>
        <v>8.5832816746936255E-3</v>
      </c>
      <c r="J398" s="61">
        <f>IF(I398&gt;Calculations!$C$12,Calculations!$C$12,I398)</f>
        <v>8.5832816746936255E-3</v>
      </c>
      <c r="K398" s="11"/>
      <c r="L398" s="62">
        <f t="shared" si="12"/>
        <v>1828</v>
      </c>
      <c r="M398" s="62">
        <f t="shared" si="13"/>
        <v>709</v>
      </c>
    </row>
    <row r="399" spans="2:13" x14ac:dyDescent="0.25">
      <c r="B399" s="59">
        <v>2009</v>
      </c>
      <c r="C399" s="60">
        <v>39567</v>
      </c>
      <c r="D399" s="61">
        <f>SUMIFS(Inputs!$E:$E,Inputs!$D:$D,"c",Inputs!$C:$C,$C399)</f>
        <v>0.63966111932351011</v>
      </c>
      <c r="E399" s="61">
        <f>IF(D399&gt;Calculations!$C$5,Calculations!$C$5,D399)</f>
        <v>0.63966111932351011</v>
      </c>
      <c r="G399" s="59">
        <v>2009</v>
      </c>
      <c r="H399" s="60">
        <v>39567</v>
      </c>
      <c r="I399" s="61">
        <f>SUMIFS(Inputs!$F:$F,Inputs!$D:$D,"c",Inputs!$C:$C,$H399)</f>
        <v>6.1036669686710216E-3</v>
      </c>
      <c r="J399" s="61">
        <f>IF(I399&gt;Calculations!$C$12,Calculations!$C$12,I399)</f>
        <v>6.1036669686710216E-3</v>
      </c>
      <c r="K399" s="11"/>
      <c r="L399" s="62">
        <f t="shared" si="12"/>
        <v>614</v>
      </c>
      <c r="M399" s="62">
        <f t="shared" si="13"/>
        <v>1063</v>
      </c>
    </row>
    <row r="400" spans="2:13" x14ac:dyDescent="0.25">
      <c r="B400" s="59">
        <v>2009</v>
      </c>
      <c r="C400" s="60">
        <v>39568</v>
      </c>
      <c r="D400" s="61">
        <f>SUMIFS(Inputs!$E:$E,Inputs!$D:$D,"c",Inputs!$C:$C,$C400)</f>
        <v>1.4207143197749272</v>
      </c>
      <c r="E400" s="61">
        <f>IF(D400&gt;Calculations!$C$5,Calculations!$C$5,D400)</f>
        <v>1.4207143197749272</v>
      </c>
      <c r="G400" s="59">
        <v>2009</v>
      </c>
      <c r="H400" s="60">
        <v>39568</v>
      </c>
      <c r="I400" s="61">
        <f>SUMIFS(Inputs!$F:$F,Inputs!$D:$D,"c",Inputs!$C:$C,$H400)</f>
        <v>3.9581644493189003E-2</v>
      </c>
      <c r="J400" s="61">
        <f>IF(I400&gt;Calculations!$C$12,Calculations!$C$12,I400)</f>
        <v>3.9581644493189003E-2</v>
      </c>
      <c r="K400" s="11"/>
      <c r="L400" s="62">
        <f t="shared" si="12"/>
        <v>213</v>
      </c>
      <c r="M400" s="62">
        <f t="shared" si="13"/>
        <v>66</v>
      </c>
    </row>
    <row r="401" spans="2:13" x14ac:dyDescent="0.25">
      <c r="B401" s="59">
        <v>2009</v>
      </c>
      <c r="C401" s="60">
        <v>39569</v>
      </c>
      <c r="D401" s="61">
        <f>SUMIFS(Inputs!$E:$E,Inputs!$D:$D,"c",Inputs!$C:$C,$C401)</f>
        <v>0.13974536264365076</v>
      </c>
      <c r="E401" s="61">
        <f>IF(D401&gt;Calculations!$C$5,Calculations!$C$5,D401)</f>
        <v>0.13974536264365076</v>
      </c>
      <c r="G401" s="59">
        <v>2009</v>
      </c>
      <c r="H401" s="60">
        <v>39569</v>
      </c>
      <c r="I401" s="61">
        <f>SUMIFS(Inputs!$F:$F,Inputs!$D:$D,"c",Inputs!$C:$C,$H401)</f>
        <v>1.5926755996375948E-3</v>
      </c>
      <c r="J401" s="61">
        <f>IF(I401&gt;Calculations!$C$12,Calculations!$C$12,I401)</f>
        <v>1.5926755996375948E-3</v>
      </c>
      <c r="K401" s="11"/>
      <c r="L401" s="62">
        <f t="shared" si="12"/>
        <v>2115</v>
      </c>
      <c r="M401" s="62">
        <f t="shared" si="13"/>
        <v>2416</v>
      </c>
    </row>
    <row r="402" spans="2:13" x14ac:dyDescent="0.25">
      <c r="B402" s="59">
        <v>2009</v>
      </c>
      <c r="C402" s="60">
        <v>39570</v>
      </c>
      <c r="D402" s="61">
        <f>SUMIFS(Inputs!$E:$E,Inputs!$D:$D,"c",Inputs!$C:$C,$C402)</f>
        <v>0.11378252507430896</v>
      </c>
      <c r="E402" s="61">
        <f>IF(D402&gt;Calculations!$C$5,Calculations!$C$5,D402)</f>
        <v>0.11378252507430896</v>
      </c>
      <c r="G402" s="59">
        <v>2009</v>
      </c>
      <c r="H402" s="60">
        <v>39570</v>
      </c>
      <c r="I402" s="61">
        <f>SUMIFS(Inputs!$F:$F,Inputs!$D:$D,"c",Inputs!$C:$C,$H402)</f>
        <v>1.8533530430912531E-3</v>
      </c>
      <c r="J402" s="61">
        <f>IF(I402&gt;Calculations!$C$12,Calculations!$C$12,I402)</f>
        <v>1.8533530430912531E-3</v>
      </c>
      <c r="K402" s="11"/>
      <c r="L402" s="62">
        <f t="shared" si="12"/>
        <v>2325</v>
      </c>
      <c r="M402" s="62">
        <f t="shared" si="13"/>
        <v>2307</v>
      </c>
    </row>
    <row r="403" spans="2:13" x14ac:dyDescent="0.25">
      <c r="B403" s="59">
        <v>2009</v>
      </c>
      <c r="C403" s="60">
        <v>39571</v>
      </c>
      <c r="D403" s="61">
        <f>SUMIFS(Inputs!$E:$E,Inputs!$D:$D,"c",Inputs!$C:$C,$C403)</f>
        <v>6.17678381256656E-3</v>
      </c>
      <c r="E403" s="61">
        <f>IF(D403&gt;Calculations!$C$5,Calculations!$C$5,D403)</f>
        <v>6.17678381256656E-3</v>
      </c>
      <c r="G403" s="59">
        <v>2009</v>
      </c>
      <c r="H403" s="60">
        <v>39571</v>
      </c>
      <c r="I403" s="61">
        <f>SUMIFS(Inputs!$F:$F,Inputs!$D:$D,"c",Inputs!$C:$C,$H403)</f>
        <v>9.2190803172635221E-5</v>
      </c>
      <c r="J403" s="61">
        <f>IF(I403&gt;Calculations!$C$12,Calculations!$C$12,I403)</f>
        <v>9.2190803172635221E-5</v>
      </c>
      <c r="K403" s="11"/>
      <c r="L403" s="62">
        <f t="shared" si="12"/>
        <v>3342</v>
      </c>
      <c r="M403" s="62">
        <f t="shared" si="13"/>
        <v>3326</v>
      </c>
    </row>
    <row r="404" spans="2:13" x14ac:dyDescent="0.25">
      <c r="B404" s="59">
        <v>2009</v>
      </c>
      <c r="C404" s="60">
        <v>39572</v>
      </c>
      <c r="D404" s="61">
        <f>SUMIFS(Inputs!$E:$E,Inputs!$D:$D,"c",Inputs!$C:$C,$C404)</f>
        <v>0.28959992370416288</v>
      </c>
      <c r="E404" s="61">
        <f>IF(D404&gt;Calculations!$C$5,Calculations!$C$5,D404)</f>
        <v>0.28959992370416288</v>
      </c>
      <c r="G404" s="59">
        <v>2009</v>
      </c>
      <c r="H404" s="60">
        <v>39572</v>
      </c>
      <c r="I404" s="61">
        <f>SUMIFS(Inputs!$F:$F,Inputs!$D:$D,"c",Inputs!$C:$C,$H404)</f>
        <v>4.9020075342139143E-3</v>
      </c>
      <c r="J404" s="61">
        <f>IF(I404&gt;Calculations!$C$12,Calculations!$C$12,I404)</f>
        <v>4.9020075342139143E-3</v>
      </c>
      <c r="K404" s="11"/>
      <c r="L404" s="62">
        <f t="shared" si="12"/>
        <v>1370</v>
      </c>
      <c r="M404" s="62">
        <f t="shared" si="13"/>
        <v>1284</v>
      </c>
    </row>
    <row r="405" spans="2:13" x14ac:dyDescent="0.25">
      <c r="B405" s="59">
        <v>2009</v>
      </c>
      <c r="C405" s="60">
        <v>39573</v>
      </c>
      <c r="D405" s="61">
        <f>SUMIFS(Inputs!$E:$E,Inputs!$D:$D,"c",Inputs!$C:$C,$C405)</f>
        <v>0.1384578703924467</v>
      </c>
      <c r="E405" s="61">
        <f>IF(D405&gt;Calculations!$C$5,Calculations!$C$5,D405)</f>
        <v>0.1384578703924467</v>
      </c>
      <c r="G405" s="59">
        <v>2009</v>
      </c>
      <c r="H405" s="60">
        <v>39573</v>
      </c>
      <c r="I405" s="61">
        <f>SUMIFS(Inputs!$F:$F,Inputs!$D:$D,"c",Inputs!$C:$C,$H405)</f>
        <v>3.5096085069858374E-3</v>
      </c>
      <c r="J405" s="61">
        <f>IF(I405&gt;Calculations!$C$12,Calculations!$C$12,I405)</f>
        <v>3.5096085069858374E-3</v>
      </c>
      <c r="K405" s="11"/>
      <c r="L405" s="62">
        <f t="shared" si="12"/>
        <v>2130</v>
      </c>
      <c r="M405" s="62">
        <f t="shared" si="13"/>
        <v>1663</v>
      </c>
    </row>
    <row r="406" spans="2:13" x14ac:dyDescent="0.25">
      <c r="B406" s="59">
        <v>2009</v>
      </c>
      <c r="C406" s="60">
        <v>39574</v>
      </c>
      <c r="D406" s="61">
        <f>SUMIFS(Inputs!$E:$E,Inputs!$D:$D,"c",Inputs!$C:$C,$C406)</f>
        <v>0</v>
      </c>
      <c r="E406" s="61">
        <f>IF(D406&gt;Calculations!$C$5,Calculations!$C$5,D406)</f>
        <v>0</v>
      </c>
      <c r="G406" s="59">
        <v>2009</v>
      </c>
      <c r="H406" s="60">
        <v>39574</v>
      </c>
      <c r="I406" s="61">
        <f>SUMIFS(Inputs!$F:$F,Inputs!$D:$D,"c",Inputs!$C:$C,$H406)</f>
        <v>0</v>
      </c>
      <c r="J406" s="61">
        <f>IF(I406&gt;Calculations!$C$12,Calculations!$C$12,I406)</f>
        <v>0</v>
      </c>
      <c r="K406" s="11"/>
      <c r="L406" s="62">
        <f t="shared" si="12"/>
        <v>3540</v>
      </c>
      <c r="M406" s="62">
        <f t="shared" si="13"/>
        <v>3541</v>
      </c>
    </row>
    <row r="407" spans="2:13" x14ac:dyDescent="0.25">
      <c r="B407" s="59">
        <v>2009</v>
      </c>
      <c r="C407" s="60">
        <v>39575</v>
      </c>
      <c r="D407" s="61">
        <f>SUMIFS(Inputs!$E:$E,Inputs!$D:$D,"c",Inputs!$C:$C,$C407)</f>
        <v>0</v>
      </c>
      <c r="E407" s="61">
        <f>IF(D407&gt;Calculations!$C$5,Calculations!$C$5,D407)</f>
        <v>0</v>
      </c>
      <c r="G407" s="59">
        <v>2009</v>
      </c>
      <c r="H407" s="60">
        <v>39575</v>
      </c>
      <c r="I407" s="61">
        <f>SUMIFS(Inputs!$F:$F,Inputs!$D:$D,"c",Inputs!$C:$C,$H407)</f>
        <v>0</v>
      </c>
      <c r="J407" s="61">
        <f>IF(I407&gt;Calculations!$C$12,Calculations!$C$12,I407)</f>
        <v>0</v>
      </c>
      <c r="K407" s="11"/>
      <c r="L407" s="62">
        <f t="shared" si="12"/>
        <v>3540</v>
      </c>
      <c r="M407" s="62">
        <f t="shared" si="13"/>
        <v>3541</v>
      </c>
    </row>
    <row r="408" spans="2:13" x14ac:dyDescent="0.25">
      <c r="B408" s="59">
        <v>2009</v>
      </c>
      <c r="C408" s="60">
        <v>39576</v>
      </c>
      <c r="D408" s="61">
        <f>SUMIFS(Inputs!$E:$E,Inputs!$D:$D,"c",Inputs!$C:$C,$C408)</f>
        <v>0.30939233544736383</v>
      </c>
      <c r="E408" s="61">
        <f>IF(D408&gt;Calculations!$C$5,Calculations!$C$5,D408)</f>
        <v>0.30939233544736383</v>
      </c>
      <c r="G408" s="59">
        <v>2009</v>
      </c>
      <c r="H408" s="60">
        <v>39576</v>
      </c>
      <c r="I408" s="61">
        <f>SUMIFS(Inputs!$F:$F,Inputs!$D:$D,"c",Inputs!$C:$C,$H408)</f>
        <v>7.333937342043774E-3</v>
      </c>
      <c r="J408" s="61">
        <f>IF(I408&gt;Calculations!$C$12,Calculations!$C$12,I408)</f>
        <v>7.333937342043774E-3</v>
      </c>
      <c r="K408" s="11"/>
      <c r="L408" s="62">
        <f t="shared" si="12"/>
        <v>1296</v>
      </c>
      <c r="M408" s="62">
        <f t="shared" si="13"/>
        <v>871</v>
      </c>
    </row>
    <row r="409" spans="2:13" x14ac:dyDescent="0.25">
      <c r="B409" s="59">
        <v>2009</v>
      </c>
      <c r="C409" s="60">
        <v>39577</v>
      </c>
      <c r="D409" s="61">
        <f>SUMIFS(Inputs!$E:$E,Inputs!$D:$D,"c",Inputs!$C:$C,$C409)</f>
        <v>5.5988428464705225E-2</v>
      </c>
      <c r="E409" s="61">
        <f>IF(D409&gt;Calculations!$C$5,Calculations!$C$5,D409)</f>
        <v>5.5988428464705225E-2</v>
      </c>
      <c r="G409" s="59">
        <v>2009</v>
      </c>
      <c r="H409" s="60">
        <v>39577</v>
      </c>
      <c r="I409" s="61">
        <f>SUMIFS(Inputs!$F:$F,Inputs!$D:$D,"c",Inputs!$C:$C,$H409)</f>
        <v>3.4492076359416979E-3</v>
      </c>
      <c r="J409" s="61">
        <f>IF(I409&gt;Calculations!$C$12,Calculations!$C$12,I409)</f>
        <v>3.4492076359416979E-3</v>
      </c>
      <c r="K409" s="11"/>
      <c r="L409" s="62">
        <f t="shared" si="12"/>
        <v>2788</v>
      </c>
      <c r="M409" s="62">
        <f t="shared" si="13"/>
        <v>1690</v>
      </c>
    </row>
    <row r="410" spans="2:13" x14ac:dyDescent="0.25">
      <c r="B410" s="59">
        <v>2009</v>
      </c>
      <c r="C410" s="60">
        <v>39578</v>
      </c>
      <c r="D410" s="61">
        <f>SUMIFS(Inputs!$E:$E,Inputs!$D:$D,"c",Inputs!$C:$C,$C410)</f>
        <v>0.40432025177626246</v>
      </c>
      <c r="E410" s="61">
        <f>IF(D410&gt;Calculations!$C$5,Calculations!$C$5,D410)</f>
        <v>0.40432025177626246</v>
      </c>
      <c r="G410" s="59">
        <v>2009</v>
      </c>
      <c r="H410" s="60">
        <v>39578</v>
      </c>
      <c r="I410" s="61">
        <f>SUMIFS(Inputs!$F:$F,Inputs!$D:$D,"c",Inputs!$C:$C,$H410)</f>
        <v>5.2453388012016601E-3</v>
      </c>
      <c r="J410" s="61">
        <f>IF(I410&gt;Calculations!$C$12,Calculations!$C$12,I410)</f>
        <v>5.2453388012016601E-3</v>
      </c>
      <c r="K410" s="11"/>
      <c r="L410" s="62">
        <f t="shared" si="12"/>
        <v>1013</v>
      </c>
      <c r="M410" s="62">
        <f t="shared" si="13"/>
        <v>1212</v>
      </c>
    </row>
    <row r="411" spans="2:13" x14ac:dyDescent="0.25">
      <c r="B411" s="59">
        <v>2009</v>
      </c>
      <c r="C411" s="60">
        <v>39579</v>
      </c>
      <c r="D411" s="61">
        <f>SUMIFS(Inputs!$E:$E,Inputs!$D:$D,"c",Inputs!$C:$C,$C411)</f>
        <v>0.69966779520925715</v>
      </c>
      <c r="E411" s="61">
        <f>IF(D411&gt;Calculations!$C$5,Calculations!$C$5,D411)</f>
        <v>0.69966779520925715</v>
      </c>
      <c r="G411" s="59">
        <v>2009</v>
      </c>
      <c r="H411" s="60">
        <v>39579</v>
      </c>
      <c r="I411" s="61">
        <f>SUMIFS(Inputs!$F:$F,Inputs!$D:$D,"c",Inputs!$C:$C,$H411)</f>
        <v>7.6868055886700672E-3</v>
      </c>
      <c r="J411" s="61">
        <f>IF(I411&gt;Calculations!$C$12,Calculations!$C$12,I411)</f>
        <v>7.6868055886700672E-3</v>
      </c>
      <c r="K411" s="11"/>
      <c r="L411" s="62">
        <f t="shared" si="12"/>
        <v>544</v>
      </c>
      <c r="M411" s="62">
        <f t="shared" si="13"/>
        <v>812</v>
      </c>
    </row>
    <row r="412" spans="2:13" x14ac:dyDescent="0.25">
      <c r="B412" s="59">
        <v>2009</v>
      </c>
      <c r="C412" s="60">
        <v>39580</v>
      </c>
      <c r="D412" s="61">
        <f>SUMIFS(Inputs!$E:$E,Inputs!$D:$D,"c",Inputs!$C:$C,$C412)</f>
        <v>0.23893312987776771</v>
      </c>
      <c r="E412" s="61">
        <f>IF(D412&gt;Calculations!$C$5,Calculations!$C$5,D412)</f>
        <v>0.23893312987776771</v>
      </c>
      <c r="G412" s="59">
        <v>2009</v>
      </c>
      <c r="H412" s="60">
        <v>39580</v>
      </c>
      <c r="I412" s="61">
        <f>SUMIFS(Inputs!$F:$F,Inputs!$D:$D,"c",Inputs!$C:$C,$H412)</f>
        <v>2.2666221607616868E-3</v>
      </c>
      <c r="J412" s="61">
        <f>IF(I412&gt;Calculations!$C$12,Calculations!$C$12,I412)</f>
        <v>2.2666221607616868E-3</v>
      </c>
      <c r="K412" s="11"/>
      <c r="L412" s="62">
        <f t="shared" si="12"/>
        <v>1575</v>
      </c>
      <c r="M412" s="62">
        <f t="shared" si="13"/>
        <v>2138</v>
      </c>
    </row>
    <row r="413" spans="2:13" x14ac:dyDescent="0.25">
      <c r="B413" s="59">
        <v>2009</v>
      </c>
      <c r="C413" s="60">
        <v>39581</v>
      </c>
      <c r="D413" s="61">
        <f>SUMIFS(Inputs!$E:$E,Inputs!$D:$D,"c",Inputs!$C:$C,$C413)</f>
        <v>0.29739481506206983</v>
      </c>
      <c r="E413" s="61">
        <f>IF(D413&gt;Calculations!$C$5,Calculations!$C$5,D413)</f>
        <v>0.29739481506206983</v>
      </c>
      <c r="G413" s="59">
        <v>2009</v>
      </c>
      <c r="H413" s="60">
        <v>39581</v>
      </c>
      <c r="I413" s="61">
        <f>SUMIFS(Inputs!$F:$F,Inputs!$D:$D,"c",Inputs!$C:$C,$H413)</f>
        <v>3.0518334843355113E-3</v>
      </c>
      <c r="J413" s="61">
        <f>IF(I413&gt;Calculations!$C$12,Calculations!$C$12,I413)</f>
        <v>3.0518334843355113E-3</v>
      </c>
      <c r="K413" s="11"/>
      <c r="L413" s="62">
        <f t="shared" si="12"/>
        <v>1350</v>
      </c>
      <c r="M413" s="62">
        <f t="shared" si="13"/>
        <v>1814</v>
      </c>
    </row>
    <row r="414" spans="2:13" x14ac:dyDescent="0.25">
      <c r="B414" s="59">
        <v>2009</v>
      </c>
      <c r="C414" s="60">
        <v>39582</v>
      </c>
      <c r="D414" s="61">
        <f>SUMIFS(Inputs!$E:$E,Inputs!$D:$D,"c",Inputs!$C:$C,$C414)</f>
        <v>2.8127731947292293E-2</v>
      </c>
      <c r="E414" s="61">
        <f>IF(D414&gt;Calculations!$C$5,Calculations!$C$5,D414)</f>
        <v>2.8127731947292293E-2</v>
      </c>
      <c r="G414" s="59">
        <v>2009</v>
      </c>
      <c r="H414" s="60">
        <v>39582</v>
      </c>
      <c r="I414" s="61">
        <f>SUMIFS(Inputs!$F:$F,Inputs!$D:$D,"c",Inputs!$C:$C,$H414)</f>
        <v>2.0091237105208781E-3</v>
      </c>
      <c r="J414" s="61">
        <f>IF(I414&gt;Calculations!$C$12,Calculations!$C$12,I414)</f>
        <v>2.0091237105208781E-3</v>
      </c>
      <c r="K414" s="11"/>
      <c r="L414" s="62">
        <f t="shared" si="12"/>
        <v>3039</v>
      </c>
      <c r="M414" s="62">
        <f t="shared" si="13"/>
        <v>2245</v>
      </c>
    </row>
    <row r="415" spans="2:13" x14ac:dyDescent="0.25">
      <c r="B415" s="59">
        <v>2009</v>
      </c>
      <c r="C415" s="60">
        <v>39583</v>
      </c>
      <c r="D415" s="61">
        <f>SUMIFS(Inputs!$E:$E,Inputs!$D:$D,"c",Inputs!$C:$C,$C415)</f>
        <v>0.49524581565018361</v>
      </c>
      <c r="E415" s="61">
        <f>IF(D415&gt;Calculations!$C$5,Calculations!$C$5,D415)</f>
        <v>0.49524581565018361</v>
      </c>
      <c r="G415" s="59">
        <v>2009</v>
      </c>
      <c r="H415" s="60">
        <v>39583</v>
      </c>
      <c r="I415" s="61">
        <f>SUMIFS(Inputs!$F:$F,Inputs!$D:$D,"c",Inputs!$C:$C,$H415)</f>
        <v>7.124123789995709E-3</v>
      </c>
      <c r="J415" s="61">
        <f>IF(I415&gt;Calculations!$C$12,Calculations!$C$12,I415)</f>
        <v>7.124123789995709E-3</v>
      </c>
      <c r="K415" s="11"/>
      <c r="L415" s="62">
        <f t="shared" si="12"/>
        <v>834</v>
      </c>
      <c r="M415" s="62">
        <f t="shared" si="13"/>
        <v>899</v>
      </c>
    </row>
    <row r="416" spans="2:13" x14ac:dyDescent="0.25">
      <c r="B416" s="59">
        <v>2009</v>
      </c>
      <c r="C416" s="60">
        <v>39584</v>
      </c>
      <c r="D416" s="61">
        <f>SUMIFS(Inputs!$E:$E,Inputs!$D:$D,"c",Inputs!$C:$C,$C416)</f>
        <v>0.40302640153863273</v>
      </c>
      <c r="E416" s="61">
        <f>IF(D416&gt;Calculations!$C$5,Calculations!$C$5,D416)</f>
        <v>0.40302640153863273</v>
      </c>
      <c r="G416" s="59">
        <v>2009</v>
      </c>
      <c r="H416" s="60">
        <v>39584</v>
      </c>
      <c r="I416" s="61">
        <f>SUMIFS(Inputs!$F:$F,Inputs!$D:$D,"c",Inputs!$C:$C,$H416)</f>
        <v>3.277542002447825E-3</v>
      </c>
      <c r="J416" s="61">
        <f>IF(I416&gt;Calculations!$C$12,Calculations!$C$12,I416)</f>
        <v>3.277542002447825E-3</v>
      </c>
      <c r="K416" s="11"/>
      <c r="L416" s="62">
        <f t="shared" si="12"/>
        <v>1016</v>
      </c>
      <c r="M416" s="62">
        <f t="shared" si="13"/>
        <v>1742</v>
      </c>
    </row>
    <row r="417" spans="2:13" x14ac:dyDescent="0.25">
      <c r="B417" s="59">
        <v>2009</v>
      </c>
      <c r="C417" s="60">
        <v>39585</v>
      </c>
      <c r="D417" s="61">
        <f>SUMIFS(Inputs!$E:$E,Inputs!$D:$D,"c",Inputs!$C:$C,$C417)</f>
        <v>0.13235420342377568</v>
      </c>
      <c r="E417" s="61">
        <f>IF(D417&gt;Calculations!$C$5,Calculations!$C$5,D417)</f>
        <v>0.13235420342377568</v>
      </c>
      <c r="G417" s="59">
        <v>2009</v>
      </c>
      <c r="H417" s="60">
        <v>39585</v>
      </c>
      <c r="I417" s="61">
        <f>SUMIFS(Inputs!$F:$F,Inputs!$D:$D,"c",Inputs!$C:$C,$H417)</f>
        <v>3.6431262219255162E-3</v>
      </c>
      <c r="J417" s="61">
        <f>IF(I417&gt;Calculations!$C$12,Calculations!$C$12,I417)</f>
        <v>3.6431262219255162E-3</v>
      </c>
      <c r="K417" s="11"/>
      <c r="L417" s="62">
        <f t="shared" si="12"/>
        <v>2187</v>
      </c>
      <c r="M417" s="62">
        <f t="shared" si="13"/>
        <v>1618</v>
      </c>
    </row>
    <row r="418" spans="2:13" x14ac:dyDescent="0.25">
      <c r="B418" s="59">
        <v>2009</v>
      </c>
      <c r="C418" s="60">
        <v>39586</v>
      </c>
      <c r="D418" s="61">
        <f>SUMIFS(Inputs!$E:$E,Inputs!$D:$D,"c",Inputs!$C:$C,$C418)</f>
        <v>3.8338658146964857E-3</v>
      </c>
      <c r="E418" s="61">
        <f>IF(D418&gt;Calculations!$C$5,Calculations!$C$5,D418)</f>
        <v>3.8338658146964857E-3</v>
      </c>
      <c r="G418" s="59">
        <v>2009</v>
      </c>
      <c r="H418" s="60">
        <v>39586</v>
      </c>
      <c r="I418" s="61">
        <f>SUMIFS(Inputs!$F:$F,Inputs!$D:$D,"c",Inputs!$C:$C,$H418)</f>
        <v>4.2598509052183171E-4</v>
      </c>
      <c r="J418" s="61">
        <f>IF(I418&gt;Calculations!$C$12,Calculations!$C$12,I418)</f>
        <v>4.2598509052183171E-4</v>
      </c>
      <c r="K418" s="11"/>
      <c r="L418" s="62">
        <f t="shared" si="12"/>
        <v>3393</v>
      </c>
      <c r="M418" s="62">
        <f t="shared" si="13"/>
        <v>3057</v>
      </c>
    </row>
    <row r="419" spans="2:13" x14ac:dyDescent="0.25">
      <c r="B419" s="59">
        <v>2009</v>
      </c>
      <c r="C419" s="60">
        <v>39587</v>
      </c>
      <c r="D419" s="61">
        <f>SUMIFS(Inputs!$E:$E,Inputs!$D:$D,"c",Inputs!$C:$C,$C419)</f>
        <v>4.9061402253906192E-2</v>
      </c>
      <c r="E419" s="61">
        <f>IF(D419&gt;Calculations!$C$5,Calculations!$C$5,D419)</f>
        <v>4.9061402253906192E-2</v>
      </c>
      <c r="G419" s="59">
        <v>2009</v>
      </c>
      <c r="H419" s="60">
        <v>39587</v>
      </c>
      <c r="I419" s="61">
        <f>SUMIFS(Inputs!$F:$F,Inputs!$D:$D,"c",Inputs!$C:$C,$H419)</f>
        <v>5.7221877831290825E-4</v>
      </c>
      <c r="J419" s="61">
        <f>IF(I419&gt;Calculations!$C$12,Calculations!$C$12,I419)</f>
        <v>5.7221877831290825E-4</v>
      </c>
      <c r="K419" s="11"/>
      <c r="L419" s="62">
        <f t="shared" si="12"/>
        <v>2847</v>
      </c>
      <c r="M419" s="62">
        <f t="shared" si="13"/>
        <v>2967</v>
      </c>
    </row>
    <row r="420" spans="2:13" x14ac:dyDescent="0.25">
      <c r="B420" s="59">
        <v>2009</v>
      </c>
      <c r="C420" s="60">
        <v>39588</v>
      </c>
      <c r="D420" s="61">
        <f>SUMIFS(Inputs!$E:$E,Inputs!$D:$D,"c",Inputs!$C:$C,$C420)</f>
        <v>3.3290416924959862E-2</v>
      </c>
      <c r="E420" s="61">
        <f>IF(D420&gt;Calculations!$C$5,Calculations!$C$5,D420)</f>
        <v>3.3290416924959862E-2</v>
      </c>
      <c r="G420" s="59">
        <v>2009</v>
      </c>
      <c r="H420" s="60">
        <v>39588</v>
      </c>
      <c r="I420" s="61">
        <f>SUMIFS(Inputs!$F:$F,Inputs!$D:$D,"c",Inputs!$C:$C,$H420)</f>
        <v>4.0373213803188531E-4</v>
      </c>
      <c r="J420" s="61">
        <f>IF(I420&gt;Calculations!$C$12,Calculations!$C$12,I420)</f>
        <v>4.0373213803188531E-4</v>
      </c>
      <c r="K420" s="11"/>
      <c r="L420" s="62">
        <f t="shared" si="12"/>
        <v>2981</v>
      </c>
      <c r="M420" s="62">
        <f t="shared" si="13"/>
        <v>3075</v>
      </c>
    </row>
    <row r="421" spans="2:13" x14ac:dyDescent="0.25">
      <c r="B421" s="59">
        <v>2009</v>
      </c>
      <c r="C421" s="60">
        <v>39589</v>
      </c>
      <c r="D421" s="61">
        <f>SUMIFS(Inputs!$E:$E,Inputs!$D:$D,"c",Inputs!$C:$C,$C421)</f>
        <v>0</v>
      </c>
      <c r="E421" s="61">
        <f>IF(D421&gt;Calculations!$C$5,Calculations!$C$5,D421)</f>
        <v>0</v>
      </c>
      <c r="G421" s="59">
        <v>2009</v>
      </c>
      <c r="H421" s="60">
        <v>39589</v>
      </c>
      <c r="I421" s="61">
        <f>SUMIFS(Inputs!$F:$F,Inputs!$D:$D,"c",Inputs!$C:$C,$H421)</f>
        <v>0</v>
      </c>
      <c r="J421" s="61">
        <f>IF(I421&gt;Calculations!$C$12,Calculations!$C$12,I421)</f>
        <v>0</v>
      </c>
      <c r="K421" s="11"/>
      <c r="L421" s="62">
        <f t="shared" si="12"/>
        <v>3540</v>
      </c>
      <c r="M421" s="62">
        <f t="shared" si="13"/>
        <v>3541</v>
      </c>
    </row>
    <row r="422" spans="2:13" x14ac:dyDescent="0.25">
      <c r="B422" s="59">
        <v>2009</v>
      </c>
      <c r="C422" s="60">
        <v>39590</v>
      </c>
      <c r="D422" s="61">
        <f>SUMIFS(Inputs!$E:$E,Inputs!$D:$D,"c",Inputs!$C:$C,$C422)</f>
        <v>0.10027180391969864</v>
      </c>
      <c r="E422" s="61">
        <f>IF(D422&gt;Calculations!$C$5,Calculations!$C$5,D422)</f>
        <v>0.10027180391969864</v>
      </c>
      <c r="G422" s="59">
        <v>2009</v>
      </c>
      <c r="H422" s="60">
        <v>39590</v>
      </c>
      <c r="I422" s="61">
        <f>SUMIFS(Inputs!$F:$F,Inputs!$D:$D,"c",Inputs!$C:$C,$H422)</f>
        <v>1.2588813122883984E-3</v>
      </c>
      <c r="J422" s="61">
        <f>IF(I422&gt;Calculations!$C$12,Calculations!$C$12,I422)</f>
        <v>1.2588813122883984E-3</v>
      </c>
      <c r="K422" s="11"/>
      <c r="L422" s="62">
        <f t="shared" si="12"/>
        <v>2417</v>
      </c>
      <c r="M422" s="62">
        <f t="shared" si="13"/>
        <v>2583</v>
      </c>
    </row>
    <row r="423" spans="2:13" x14ac:dyDescent="0.25">
      <c r="B423" s="59">
        <v>2009</v>
      </c>
      <c r="C423" s="60">
        <v>39591</v>
      </c>
      <c r="D423" s="61">
        <f>SUMIFS(Inputs!$E:$E,Inputs!$D:$D,"c",Inputs!$C:$C,$C423)</f>
        <v>4.574571233290417E-2</v>
      </c>
      <c r="E423" s="61">
        <f>IF(D423&gt;Calculations!$C$5,Calculations!$C$5,D423)</f>
        <v>4.574571233290417E-2</v>
      </c>
      <c r="G423" s="59">
        <v>2009</v>
      </c>
      <c r="H423" s="60">
        <v>39591</v>
      </c>
      <c r="I423" s="61">
        <f>SUMIFS(Inputs!$F:$F,Inputs!$D:$D,"c",Inputs!$C:$C,$H423)</f>
        <v>2.5749845024080871E-3</v>
      </c>
      <c r="J423" s="61">
        <f>IF(I423&gt;Calculations!$C$12,Calculations!$C$12,I423)</f>
        <v>2.5749845024080871E-3</v>
      </c>
      <c r="K423" s="11"/>
      <c r="L423" s="62">
        <f t="shared" si="12"/>
        <v>2877</v>
      </c>
      <c r="M423" s="62">
        <f t="shared" si="13"/>
        <v>2016</v>
      </c>
    </row>
    <row r="424" spans="2:13" x14ac:dyDescent="0.25">
      <c r="B424" s="59">
        <v>2009</v>
      </c>
      <c r="C424" s="60">
        <v>39592</v>
      </c>
      <c r="D424" s="61">
        <f>SUMIFS(Inputs!$E:$E,Inputs!$D:$D,"c",Inputs!$C:$C,$C424)</f>
        <v>0.12986823073132739</v>
      </c>
      <c r="E424" s="61">
        <f>IF(D424&gt;Calculations!$C$5,Calculations!$C$5,D424)</f>
        <v>0.12986823073132739</v>
      </c>
      <c r="G424" s="59">
        <v>2009</v>
      </c>
      <c r="H424" s="60">
        <v>39592</v>
      </c>
      <c r="I424" s="61">
        <f>SUMIFS(Inputs!$F:$F,Inputs!$D:$D,"c",Inputs!$C:$C,$H424)</f>
        <v>1.8565320363041024E-3</v>
      </c>
      <c r="J424" s="61">
        <f>IF(I424&gt;Calculations!$C$12,Calculations!$C$12,I424)</f>
        <v>1.8565320363041024E-3</v>
      </c>
      <c r="K424" s="11"/>
      <c r="L424" s="62">
        <f t="shared" si="12"/>
        <v>2201</v>
      </c>
      <c r="M424" s="62">
        <f t="shared" si="13"/>
        <v>2306</v>
      </c>
    </row>
    <row r="425" spans="2:13" x14ac:dyDescent="0.25">
      <c r="B425" s="59">
        <v>2009</v>
      </c>
      <c r="C425" s="60">
        <v>39593</v>
      </c>
      <c r="D425" s="61">
        <f>SUMIFS(Inputs!$E:$E,Inputs!$D:$D,"c",Inputs!$C:$C,$C425)</f>
        <v>0.1263300112854259</v>
      </c>
      <c r="E425" s="61">
        <f>IF(D425&gt;Calculations!$C$5,Calculations!$C$5,D425)</f>
        <v>0.1263300112854259</v>
      </c>
      <c r="G425" s="59">
        <v>2009</v>
      </c>
      <c r="H425" s="60">
        <v>39593</v>
      </c>
      <c r="I425" s="61">
        <f>SUMIFS(Inputs!$F:$F,Inputs!$D:$D,"c",Inputs!$C:$C,$H425)</f>
        <v>1.2398073530113015E-3</v>
      </c>
      <c r="J425" s="61">
        <f>IF(I425&gt;Calculations!$C$12,Calculations!$C$12,I425)</f>
        <v>1.2398073530113015E-3</v>
      </c>
      <c r="K425" s="11"/>
      <c r="L425" s="62">
        <f t="shared" si="12"/>
        <v>2229</v>
      </c>
      <c r="M425" s="62">
        <f t="shared" si="13"/>
        <v>2598</v>
      </c>
    </row>
    <row r="426" spans="2:13" x14ac:dyDescent="0.25">
      <c r="B426" s="59">
        <v>2009</v>
      </c>
      <c r="C426" s="60">
        <v>39594</v>
      </c>
      <c r="D426" s="61">
        <f>SUMIFS(Inputs!$E:$E,Inputs!$D:$D,"c",Inputs!$C:$C,$C426)</f>
        <v>0.13873444280196462</v>
      </c>
      <c r="E426" s="61">
        <f>IF(D426&gt;Calculations!$C$5,Calculations!$C$5,D426)</f>
        <v>0.13873444280196462</v>
      </c>
      <c r="G426" s="59">
        <v>2009</v>
      </c>
      <c r="H426" s="60">
        <v>39594</v>
      </c>
      <c r="I426" s="61">
        <f>SUMIFS(Inputs!$F:$F,Inputs!$D:$D,"c",Inputs!$C:$C,$H426)</f>
        <v>2.1489994118862555E-3</v>
      </c>
      <c r="J426" s="61">
        <f>IF(I426&gt;Calculations!$C$12,Calculations!$C$12,I426)</f>
        <v>2.1489994118862555E-3</v>
      </c>
      <c r="K426" s="11"/>
      <c r="L426" s="62">
        <f t="shared" si="12"/>
        <v>2126</v>
      </c>
      <c r="M426" s="62">
        <f t="shared" si="13"/>
        <v>2196</v>
      </c>
    </row>
    <row r="427" spans="2:13" x14ac:dyDescent="0.25">
      <c r="B427" s="59">
        <v>2009</v>
      </c>
      <c r="C427" s="60">
        <v>39595</v>
      </c>
      <c r="D427" s="61">
        <f>SUMIFS(Inputs!$E:$E,Inputs!$D:$D,"c",Inputs!$C:$C,$C427)</f>
        <v>9.5465166181870204E-3</v>
      </c>
      <c r="E427" s="61">
        <f>IF(D427&gt;Calculations!$C$5,Calculations!$C$5,D427)</f>
        <v>9.5465166181870204E-3</v>
      </c>
      <c r="G427" s="59">
        <v>2009</v>
      </c>
      <c r="H427" s="60">
        <v>39595</v>
      </c>
      <c r="I427" s="61">
        <f>SUMIFS(Inputs!$F:$F,Inputs!$D:$D,"c",Inputs!$C:$C,$H427)</f>
        <v>2.2252952489946432E-5</v>
      </c>
      <c r="J427" s="61">
        <f>IF(I427&gt;Calculations!$C$12,Calculations!$C$12,I427)</f>
        <v>2.2252952489946432E-5</v>
      </c>
      <c r="K427" s="11"/>
      <c r="L427" s="62">
        <f t="shared" si="12"/>
        <v>3274</v>
      </c>
      <c r="M427" s="62">
        <f t="shared" si="13"/>
        <v>3458</v>
      </c>
    </row>
    <row r="428" spans="2:13" x14ac:dyDescent="0.25">
      <c r="B428" s="59">
        <v>2009</v>
      </c>
      <c r="C428" s="60">
        <v>39596</v>
      </c>
      <c r="D428" s="61">
        <f>SUMIFS(Inputs!$E:$E,Inputs!$D:$D,"c",Inputs!$C:$C,$C428)</f>
        <v>1.5221019503123361E-2</v>
      </c>
      <c r="E428" s="61">
        <f>IF(D428&gt;Calculations!$C$5,Calculations!$C$5,D428)</f>
        <v>1.5221019503123361E-2</v>
      </c>
      <c r="G428" s="59">
        <v>2009</v>
      </c>
      <c r="H428" s="60">
        <v>39596</v>
      </c>
      <c r="I428" s="61">
        <f>SUMIFS(Inputs!$F:$F,Inputs!$D:$D,"c",Inputs!$C:$C,$H428)</f>
        <v>6.0400871044140324E-5</v>
      </c>
      <c r="J428" s="61">
        <f>IF(I428&gt;Calculations!$C$12,Calculations!$C$12,I428)</f>
        <v>6.0400871044140324E-5</v>
      </c>
      <c r="K428" s="11"/>
      <c r="L428" s="62">
        <f t="shared" si="12"/>
        <v>3178</v>
      </c>
      <c r="M428" s="62">
        <f t="shared" si="13"/>
        <v>3380</v>
      </c>
    </row>
    <row r="429" spans="2:13" x14ac:dyDescent="0.25">
      <c r="B429" s="59">
        <v>2009</v>
      </c>
      <c r="C429" s="60">
        <v>39597</v>
      </c>
      <c r="D429" s="61">
        <f>SUMIFS(Inputs!$E:$E,Inputs!$D:$D,"c",Inputs!$C:$C,$C429)</f>
        <v>0.79381685820100778</v>
      </c>
      <c r="E429" s="61">
        <f>IF(D429&gt;Calculations!$C$5,Calculations!$C$5,D429)</f>
        <v>0.79381685820100778</v>
      </c>
      <c r="G429" s="59">
        <v>2009</v>
      </c>
      <c r="H429" s="60">
        <v>39597</v>
      </c>
      <c r="I429" s="61">
        <f>SUMIFS(Inputs!$F:$F,Inputs!$D:$D,"c",Inputs!$C:$C,$H429)</f>
        <v>2.7758968734601753E-2</v>
      </c>
      <c r="J429" s="61">
        <f>IF(I429&gt;Calculations!$C$12,Calculations!$C$12,I429)</f>
        <v>2.7758968734601753E-2</v>
      </c>
      <c r="K429" s="11"/>
      <c r="L429" s="62">
        <f t="shared" si="12"/>
        <v>460</v>
      </c>
      <c r="M429" s="62">
        <f t="shared" si="13"/>
        <v>122</v>
      </c>
    </row>
    <row r="430" spans="2:13" x14ac:dyDescent="0.25">
      <c r="B430" s="59">
        <v>2009</v>
      </c>
      <c r="C430" s="60">
        <v>39598</v>
      </c>
      <c r="D430" s="61">
        <f>SUMIFS(Inputs!$E:$E,Inputs!$D:$D,"c",Inputs!$C:$C,$C430)</f>
        <v>0.63272455613307266</v>
      </c>
      <c r="E430" s="61">
        <f>IF(D430&gt;Calculations!$C$5,Calculations!$C$5,D430)</f>
        <v>0.63272455613307266</v>
      </c>
      <c r="G430" s="59">
        <v>2009</v>
      </c>
      <c r="H430" s="60">
        <v>39598</v>
      </c>
      <c r="I430" s="61">
        <f>SUMIFS(Inputs!$F:$F,Inputs!$D:$D,"c",Inputs!$C:$C,$H430)</f>
        <v>2.3470506890467788E-2</v>
      </c>
      <c r="J430" s="61">
        <f>IF(I430&gt;Calculations!$C$12,Calculations!$C$12,I430)</f>
        <v>2.3470506890467788E-2</v>
      </c>
      <c r="K430" s="11"/>
      <c r="L430" s="62">
        <f t="shared" si="12"/>
        <v>627</v>
      </c>
      <c r="M430" s="62">
        <f t="shared" si="13"/>
        <v>144</v>
      </c>
    </row>
    <row r="431" spans="2:13" x14ac:dyDescent="0.25">
      <c r="B431" s="59">
        <v>2009</v>
      </c>
      <c r="C431" s="60">
        <v>39599</v>
      </c>
      <c r="D431" s="61">
        <f>SUMIFS(Inputs!$E:$E,Inputs!$D:$D,"c",Inputs!$C:$C,$C431)</f>
        <v>0.29953745648753038</v>
      </c>
      <c r="E431" s="61">
        <f>IF(D431&gt;Calculations!$C$5,Calculations!$C$5,D431)</f>
        <v>0.29953745648753038</v>
      </c>
      <c r="G431" s="59">
        <v>2009</v>
      </c>
      <c r="H431" s="60">
        <v>39599</v>
      </c>
      <c r="I431" s="61">
        <f>SUMIFS(Inputs!$F:$F,Inputs!$D:$D,"c",Inputs!$C:$C,$H431)</f>
        <v>3.9896364821261111E-3</v>
      </c>
      <c r="J431" s="61">
        <f>IF(I431&gt;Calculations!$C$12,Calculations!$C$12,I431)</f>
        <v>3.9896364821261111E-3</v>
      </c>
      <c r="K431" s="11"/>
      <c r="L431" s="62">
        <f t="shared" si="12"/>
        <v>1339</v>
      </c>
      <c r="M431" s="62">
        <f t="shared" si="13"/>
        <v>1525</v>
      </c>
    </row>
    <row r="432" spans="2:13" x14ac:dyDescent="0.25">
      <c r="B432" s="59">
        <v>2009</v>
      </c>
      <c r="C432" s="60">
        <v>39600</v>
      </c>
      <c r="D432" s="61">
        <f>SUMIFS(Inputs!$E:$E,Inputs!$D:$D,"c",Inputs!$C:$C,$C432)</f>
        <v>0.79341312606297587</v>
      </c>
      <c r="E432" s="61">
        <f>IF(D432&gt;Calculations!$C$5,Calculations!$C$5,D432)</f>
        <v>0.79341312606297587</v>
      </c>
      <c r="G432" s="59">
        <v>2009</v>
      </c>
      <c r="H432" s="60">
        <v>39600</v>
      </c>
      <c r="I432" s="61">
        <f>SUMIFS(Inputs!$F:$F,Inputs!$D:$D,"c",Inputs!$C:$C,$H432)</f>
        <v>8.1795495366617389E-3</v>
      </c>
      <c r="J432" s="61">
        <f>IF(I432&gt;Calculations!$C$12,Calculations!$C$12,I432)</f>
        <v>8.1795495366617389E-3</v>
      </c>
      <c r="K432" s="11"/>
      <c r="L432" s="62">
        <f t="shared" si="12"/>
        <v>461</v>
      </c>
      <c r="M432" s="62">
        <f t="shared" si="13"/>
        <v>751</v>
      </c>
    </row>
    <row r="433" spans="2:13" x14ac:dyDescent="0.25">
      <c r="B433" s="59">
        <v>2009</v>
      </c>
      <c r="C433" s="60">
        <v>39601</v>
      </c>
      <c r="D433" s="61">
        <f>SUMIFS(Inputs!$E:$E,Inputs!$D:$D,"c",Inputs!$C:$C,$C433)</f>
        <v>5.9545721869883807E-2</v>
      </c>
      <c r="E433" s="61">
        <f>IF(D433&gt;Calculations!$C$5,Calculations!$C$5,D433)</f>
        <v>5.9545721869883807E-2</v>
      </c>
      <c r="G433" s="59">
        <v>2009</v>
      </c>
      <c r="H433" s="60">
        <v>39601</v>
      </c>
      <c r="I433" s="61">
        <f>SUMIFS(Inputs!$F:$F,Inputs!$D:$D,"c",Inputs!$C:$C,$H433)</f>
        <v>9.5274426589099237E-3</v>
      </c>
      <c r="J433" s="61">
        <f>IF(I433&gt;Calculations!$C$12,Calculations!$C$12,I433)</f>
        <v>9.5274426589099237E-3</v>
      </c>
      <c r="K433" s="11"/>
      <c r="L433" s="62">
        <f t="shared" si="12"/>
        <v>2761</v>
      </c>
      <c r="M433" s="62">
        <f t="shared" si="13"/>
        <v>614</v>
      </c>
    </row>
    <row r="434" spans="2:13" x14ac:dyDescent="0.25">
      <c r="B434" s="59">
        <v>2009</v>
      </c>
      <c r="C434" s="60">
        <v>39602</v>
      </c>
      <c r="D434" s="61">
        <f>SUMIFS(Inputs!$E:$E,Inputs!$D:$D,"c",Inputs!$C:$C,$C434)</f>
        <v>0.13486560806192679</v>
      </c>
      <c r="E434" s="61">
        <f>IF(D434&gt;Calculations!$C$5,Calculations!$C$5,D434)</f>
        <v>0.13486560806192679</v>
      </c>
      <c r="G434" s="59">
        <v>2009</v>
      </c>
      <c r="H434" s="60">
        <v>39602</v>
      </c>
      <c r="I434" s="61">
        <f>SUMIFS(Inputs!$F:$F,Inputs!$D:$D,"c",Inputs!$C:$C,$H434)</f>
        <v>4.0945432581501445E-3</v>
      </c>
      <c r="J434" s="61">
        <f>IF(I434&gt;Calculations!$C$12,Calculations!$C$12,I434)</f>
        <v>4.0945432581501445E-3</v>
      </c>
      <c r="K434" s="11"/>
      <c r="L434" s="62">
        <f t="shared" si="12"/>
        <v>2163</v>
      </c>
      <c r="M434" s="62">
        <f t="shared" si="13"/>
        <v>1489</v>
      </c>
    </row>
    <row r="435" spans="2:13" x14ac:dyDescent="0.25">
      <c r="B435" s="59">
        <v>2009</v>
      </c>
      <c r="C435" s="60">
        <v>39603</v>
      </c>
      <c r="D435" s="61">
        <f>SUMIFS(Inputs!$E:$E,Inputs!$D:$D,"c",Inputs!$C:$C,$C435)</f>
        <v>0.68651947928091173</v>
      </c>
      <c r="E435" s="61">
        <f>IF(D435&gt;Calculations!$C$5,Calculations!$C$5,D435)</f>
        <v>0.68651947928091173</v>
      </c>
      <c r="G435" s="59">
        <v>2009</v>
      </c>
      <c r="H435" s="60">
        <v>39603</v>
      </c>
      <c r="I435" s="61">
        <f>SUMIFS(Inputs!$F:$F,Inputs!$D:$D,"c",Inputs!$C:$C,$H435)</f>
        <v>6.3230175003576366E-3</v>
      </c>
      <c r="J435" s="61">
        <f>IF(I435&gt;Calculations!$C$12,Calculations!$C$12,I435)</f>
        <v>6.3230175003576366E-3</v>
      </c>
      <c r="K435" s="11"/>
      <c r="L435" s="62">
        <f t="shared" si="12"/>
        <v>560</v>
      </c>
      <c r="M435" s="62">
        <f t="shared" si="13"/>
        <v>1021</v>
      </c>
    </row>
    <row r="436" spans="2:13" x14ac:dyDescent="0.25">
      <c r="B436" s="59">
        <v>2009</v>
      </c>
      <c r="C436" s="60">
        <v>39604</v>
      </c>
      <c r="D436" s="61">
        <f>SUMIFS(Inputs!$E:$E,Inputs!$D:$D,"c",Inputs!$C:$C,$C436)</f>
        <v>1.2448937421518605E-2</v>
      </c>
      <c r="E436" s="61">
        <f>IF(D436&gt;Calculations!$C$5,Calculations!$C$5,D436)</f>
        <v>1.2448937421518605E-2</v>
      </c>
      <c r="G436" s="59">
        <v>2009</v>
      </c>
      <c r="H436" s="60">
        <v>39604</v>
      </c>
      <c r="I436" s="61">
        <f>SUMIFS(Inputs!$F:$F,Inputs!$D:$D,"c",Inputs!$C:$C,$H436)</f>
        <v>4.3870106337322973E-4</v>
      </c>
      <c r="J436" s="61">
        <f>IF(I436&gt;Calculations!$C$12,Calculations!$C$12,I436)</f>
        <v>4.3870106337322973E-4</v>
      </c>
      <c r="K436" s="11"/>
      <c r="L436" s="62">
        <f t="shared" si="12"/>
        <v>3220</v>
      </c>
      <c r="M436" s="62">
        <f t="shared" si="13"/>
        <v>3047</v>
      </c>
    </row>
    <row r="437" spans="2:13" x14ac:dyDescent="0.25">
      <c r="B437" s="59">
        <v>2009</v>
      </c>
      <c r="C437" s="60">
        <v>39605</v>
      </c>
      <c r="D437" s="61">
        <f>SUMIFS(Inputs!$E:$E,Inputs!$D:$D,"c",Inputs!$C:$C,$C437)</f>
        <v>0.3272837092492808</v>
      </c>
      <c r="E437" s="61">
        <f>IF(D437&gt;Calculations!$C$5,Calculations!$C$5,D437)</f>
        <v>0.3272837092492808</v>
      </c>
      <c r="G437" s="59">
        <v>2009</v>
      </c>
      <c r="H437" s="60">
        <v>39605</v>
      </c>
      <c r="I437" s="61">
        <f>SUMIFS(Inputs!$F:$F,Inputs!$D:$D,"c",Inputs!$C:$C,$H437)</f>
        <v>6.7299286316023724E-3</v>
      </c>
      <c r="J437" s="61">
        <f>IF(I437&gt;Calculations!$C$12,Calculations!$C$12,I437)</f>
        <v>6.7299286316023724E-3</v>
      </c>
      <c r="K437" s="11"/>
      <c r="L437" s="62">
        <f t="shared" si="12"/>
        <v>1236</v>
      </c>
      <c r="M437" s="62">
        <f t="shared" si="13"/>
        <v>965</v>
      </c>
    </row>
    <row r="438" spans="2:13" x14ac:dyDescent="0.25">
      <c r="B438" s="59">
        <v>2009</v>
      </c>
      <c r="C438" s="60">
        <v>39606</v>
      </c>
      <c r="D438" s="61">
        <f>SUMIFS(Inputs!$E:$E,Inputs!$D:$D,"c",Inputs!$C:$C,$C438)</f>
        <v>0.57373515807543751</v>
      </c>
      <c r="E438" s="61">
        <f>IF(D438&gt;Calculations!$C$5,Calculations!$C$5,D438)</f>
        <v>0.57373515807543751</v>
      </c>
      <c r="G438" s="59">
        <v>2009</v>
      </c>
      <c r="H438" s="60">
        <v>39606</v>
      </c>
      <c r="I438" s="61">
        <f>SUMIFS(Inputs!$F:$F,Inputs!$D:$D,"c",Inputs!$C:$C,$H438)</f>
        <v>4.6604040500373535E-3</v>
      </c>
      <c r="J438" s="61">
        <f>IF(I438&gt;Calculations!$C$12,Calculations!$C$12,I438)</f>
        <v>4.6604040500373535E-3</v>
      </c>
      <c r="K438" s="11"/>
      <c r="L438" s="62">
        <f t="shared" si="12"/>
        <v>693</v>
      </c>
      <c r="M438" s="62">
        <f t="shared" si="13"/>
        <v>1348</v>
      </c>
    </row>
    <row r="439" spans="2:13" x14ac:dyDescent="0.25">
      <c r="B439" s="59">
        <v>2009</v>
      </c>
      <c r="C439" s="60">
        <v>39607</v>
      </c>
      <c r="D439" s="61">
        <f>SUMIFS(Inputs!$E:$E,Inputs!$D:$D,"c",Inputs!$C:$C,$C439)</f>
        <v>0.20351596649341153</v>
      </c>
      <c r="E439" s="61">
        <f>IF(D439&gt;Calculations!$C$5,Calculations!$C$5,D439)</f>
        <v>0.20351596649341153</v>
      </c>
      <c r="G439" s="59">
        <v>2009</v>
      </c>
      <c r="H439" s="60">
        <v>39607</v>
      </c>
      <c r="I439" s="61">
        <f>SUMIFS(Inputs!$F:$F,Inputs!$D:$D,"c",Inputs!$C:$C,$H439)</f>
        <v>1.8978589480711458E-3</v>
      </c>
      <c r="J439" s="61">
        <f>IF(I439&gt;Calculations!$C$12,Calculations!$C$12,I439)</f>
        <v>1.8978589480711458E-3</v>
      </c>
      <c r="K439" s="11"/>
      <c r="L439" s="62">
        <f t="shared" si="12"/>
        <v>1756</v>
      </c>
      <c r="M439" s="62">
        <f t="shared" si="13"/>
        <v>2291</v>
      </c>
    </row>
    <row r="440" spans="2:13" x14ac:dyDescent="0.25">
      <c r="B440" s="59">
        <v>2009</v>
      </c>
      <c r="C440" s="60">
        <v>39608</v>
      </c>
      <c r="D440" s="61">
        <f>SUMIFS(Inputs!$E:$E,Inputs!$D:$D,"c",Inputs!$C:$C,$C440)</f>
        <v>0.26966763625959655</v>
      </c>
      <c r="E440" s="61">
        <f>IF(D440&gt;Calculations!$C$5,Calculations!$C$5,D440)</f>
        <v>0.26966763625959655</v>
      </c>
      <c r="G440" s="59">
        <v>2009</v>
      </c>
      <c r="H440" s="60">
        <v>39608</v>
      </c>
      <c r="I440" s="61">
        <f>SUMIFS(Inputs!$F:$F,Inputs!$D:$D,"c",Inputs!$C:$C,$H440)</f>
        <v>2.9755376472271233E-3</v>
      </c>
      <c r="J440" s="61">
        <f>IF(I440&gt;Calculations!$C$12,Calculations!$C$12,I440)</f>
        <v>2.9755376472271233E-3</v>
      </c>
      <c r="K440" s="11"/>
      <c r="L440" s="62">
        <f t="shared" si="12"/>
        <v>1453</v>
      </c>
      <c r="M440" s="62">
        <f t="shared" si="13"/>
        <v>1850</v>
      </c>
    </row>
    <row r="441" spans="2:13" x14ac:dyDescent="0.25">
      <c r="B441" s="59">
        <v>2009</v>
      </c>
      <c r="C441" s="60">
        <v>39609</v>
      </c>
      <c r="D441" s="61">
        <f>SUMIFS(Inputs!$E:$E,Inputs!$D:$D,"c",Inputs!$C:$C,$C441)</f>
        <v>0.67153370527553924</v>
      </c>
      <c r="E441" s="61">
        <f>IF(D441&gt;Calculations!$C$5,Calculations!$C$5,D441)</f>
        <v>0.67153370527553924</v>
      </c>
      <c r="G441" s="59">
        <v>2009</v>
      </c>
      <c r="H441" s="60">
        <v>39609</v>
      </c>
      <c r="I441" s="61">
        <f>SUMIFS(Inputs!$F:$F,Inputs!$D:$D,"c",Inputs!$C:$C,$H441)</f>
        <v>3.2762704051626852E-2</v>
      </c>
      <c r="J441" s="61">
        <f>IF(I441&gt;Calculations!$C$12,Calculations!$C$12,I441)</f>
        <v>3.2762704051626852E-2</v>
      </c>
      <c r="K441" s="11"/>
      <c r="L441" s="62">
        <f t="shared" si="12"/>
        <v>577</v>
      </c>
      <c r="M441" s="62">
        <f t="shared" si="13"/>
        <v>91</v>
      </c>
    </row>
    <row r="442" spans="2:13" x14ac:dyDescent="0.25">
      <c r="B442" s="59">
        <v>2009</v>
      </c>
      <c r="C442" s="60">
        <v>39610</v>
      </c>
      <c r="D442" s="61">
        <f>SUMIFS(Inputs!$E:$E,Inputs!$D:$D,"c",Inputs!$C:$C,$C442)</f>
        <v>3.6208732694355699E-3</v>
      </c>
      <c r="E442" s="61">
        <f>IF(D442&gt;Calculations!$C$5,Calculations!$C$5,D442)</f>
        <v>3.6208732694355699E-3</v>
      </c>
      <c r="G442" s="59">
        <v>2009</v>
      </c>
      <c r="H442" s="60">
        <v>39610</v>
      </c>
      <c r="I442" s="61">
        <f>SUMIFS(Inputs!$F:$F,Inputs!$D:$D,"c",Inputs!$C:$C,$H442)</f>
        <v>2.1299254526091586E-4</v>
      </c>
      <c r="J442" s="61">
        <f>IF(I442&gt;Calculations!$C$12,Calculations!$C$12,I442)</f>
        <v>2.1299254526091586E-4</v>
      </c>
      <c r="K442" s="11"/>
      <c r="L442" s="62">
        <f t="shared" si="12"/>
        <v>3400</v>
      </c>
      <c r="M442" s="62">
        <f t="shared" si="13"/>
        <v>3212</v>
      </c>
    </row>
    <row r="443" spans="2:13" x14ac:dyDescent="0.25">
      <c r="B443" s="59">
        <v>2009</v>
      </c>
      <c r="C443" s="60">
        <v>39611</v>
      </c>
      <c r="D443" s="61">
        <f>SUMIFS(Inputs!$E:$E,Inputs!$D:$D,"c",Inputs!$C:$C,$C443)</f>
        <v>0.21137125872236262</v>
      </c>
      <c r="E443" s="61">
        <f>IF(D443&gt;Calculations!$C$5,Calculations!$C$5,D443)</f>
        <v>0.21137125872236262</v>
      </c>
      <c r="G443" s="59">
        <v>2009</v>
      </c>
      <c r="H443" s="60">
        <v>39611</v>
      </c>
      <c r="I443" s="61">
        <f>SUMIFS(Inputs!$F:$F,Inputs!$D:$D,"c",Inputs!$C:$C,$H443)</f>
        <v>6.9651741293532332E-3</v>
      </c>
      <c r="J443" s="61">
        <f>IF(I443&gt;Calculations!$C$12,Calculations!$C$12,I443)</f>
        <v>6.9651741293532332E-3</v>
      </c>
      <c r="K443" s="11"/>
      <c r="L443" s="62">
        <f t="shared" si="12"/>
        <v>1723</v>
      </c>
      <c r="M443" s="62">
        <f t="shared" si="13"/>
        <v>930</v>
      </c>
    </row>
    <row r="444" spans="2:13" x14ac:dyDescent="0.25">
      <c r="B444" s="59">
        <v>2009</v>
      </c>
      <c r="C444" s="60">
        <v>39612</v>
      </c>
      <c r="D444" s="61">
        <f>SUMIFS(Inputs!$E:$E,Inputs!$D:$D,"c",Inputs!$C:$C,$C444)</f>
        <v>1.4122995247405148</v>
      </c>
      <c r="E444" s="61">
        <f>IF(D444&gt;Calculations!$C$5,Calculations!$C$5,D444)</f>
        <v>1.4122995247405148</v>
      </c>
      <c r="G444" s="59">
        <v>2009</v>
      </c>
      <c r="H444" s="60">
        <v>39612</v>
      </c>
      <c r="I444" s="61">
        <f>SUMIFS(Inputs!$F:$F,Inputs!$D:$D,"c",Inputs!$C:$C,$H444)</f>
        <v>6.806224468710759E-3</v>
      </c>
      <c r="J444" s="61">
        <f>IF(I444&gt;Calculations!$C$12,Calculations!$C$12,I444)</f>
        <v>6.806224468710759E-3</v>
      </c>
      <c r="K444" s="11"/>
      <c r="L444" s="62">
        <f t="shared" si="12"/>
        <v>214</v>
      </c>
      <c r="M444" s="62">
        <f t="shared" si="13"/>
        <v>953</v>
      </c>
    </row>
    <row r="445" spans="2:13" x14ac:dyDescent="0.25">
      <c r="B445" s="59">
        <v>2009</v>
      </c>
      <c r="C445" s="60">
        <v>39613</v>
      </c>
      <c r="D445" s="61">
        <f>SUMIFS(Inputs!$E:$E,Inputs!$D:$D,"c",Inputs!$C:$C,$C445)</f>
        <v>0.58279528873205855</v>
      </c>
      <c r="E445" s="61">
        <f>IF(D445&gt;Calculations!$C$5,Calculations!$C$5,D445)</f>
        <v>0.58279528873205855</v>
      </c>
      <c r="G445" s="59">
        <v>2009</v>
      </c>
      <c r="H445" s="60">
        <v>39613</v>
      </c>
      <c r="I445" s="61">
        <f>SUMIFS(Inputs!$F:$F,Inputs!$D:$D,"c",Inputs!$C:$C,$H445)</f>
        <v>3.4078807241746537E-3</v>
      </c>
      <c r="J445" s="61">
        <f>IF(I445&gt;Calculations!$C$12,Calculations!$C$12,I445)</f>
        <v>3.4078807241746537E-3</v>
      </c>
      <c r="K445" s="11"/>
      <c r="L445" s="62">
        <f t="shared" si="12"/>
        <v>680</v>
      </c>
      <c r="M445" s="62">
        <f t="shared" si="13"/>
        <v>1710</v>
      </c>
    </row>
    <row r="446" spans="2:13" x14ac:dyDescent="0.25">
      <c r="B446" s="59">
        <v>2009</v>
      </c>
      <c r="C446" s="60">
        <v>39614</v>
      </c>
      <c r="D446" s="61">
        <f>SUMIFS(Inputs!$E:$E,Inputs!$D:$D,"c",Inputs!$C:$C,$C446)</f>
        <v>0.32206380239378191</v>
      </c>
      <c r="E446" s="61">
        <f>IF(D446&gt;Calculations!$C$5,Calculations!$C$5,D446)</f>
        <v>0.32206380239378191</v>
      </c>
      <c r="G446" s="59">
        <v>2009</v>
      </c>
      <c r="H446" s="60">
        <v>39614</v>
      </c>
      <c r="I446" s="61">
        <f>SUMIFS(Inputs!$F:$F,Inputs!$D:$D,"c",Inputs!$C:$C,$H446)</f>
        <v>3.3729117988333095E-3</v>
      </c>
      <c r="J446" s="61">
        <f>IF(I446&gt;Calculations!$C$12,Calculations!$C$12,I446)</f>
        <v>3.3729117988333095E-3</v>
      </c>
      <c r="K446" s="11"/>
      <c r="L446" s="62">
        <f t="shared" si="12"/>
        <v>1253</v>
      </c>
      <c r="M446" s="62">
        <f t="shared" si="13"/>
        <v>1718</v>
      </c>
    </row>
    <row r="447" spans="2:13" x14ac:dyDescent="0.25">
      <c r="B447" s="59">
        <v>2009</v>
      </c>
      <c r="C447" s="60">
        <v>39615</v>
      </c>
      <c r="D447" s="61">
        <f>SUMIFS(Inputs!$E:$E,Inputs!$D:$D,"c",Inputs!$C:$C,$C447)</f>
        <v>0.75036002098135512</v>
      </c>
      <c r="E447" s="61">
        <f>IF(D447&gt;Calculations!$C$5,Calculations!$C$5,D447)</f>
        <v>0.75036002098135512</v>
      </c>
      <c r="G447" s="59">
        <v>2009</v>
      </c>
      <c r="H447" s="60">
        <v>39615</v>
      </c>
      <c r="I447" s="61">
        <f>SUMIFS(Inputs!$F:$F,Inputs!$D:$D,"c",Inputs!$C:$C,$H447)</f>
        <v>1.9681146980751196E-2</v>
      </c>
      <c r="J447" s="61">
        <f>IF(I447&gt;Calculations!$C$12,Calculations!$C$12,I447)</f>
        <v>1.9681146980751196E-2</v>
      </c>
      <c r="K447" s="11"/>
      <c r="L447" s="62">
        <f t="shared" si="12"/>
        <v>498</v>
      </c>
      <c r="M447" s="62">
        <f t="shared" si="13"/>
        <v>193</v>
      </c>
    </row>
    <row r="448" spans="2:13" x14ac:dyDescent="0.25">
      <c r="B448" s="59">
        <v>2009</v>
      </c>
      <c r="C448" s="60">
        <v>39616</v>
      </c>
      <c r="D448" s="61">
        <f>SUMIFS(Inputs!$E:$E,Inputs!$D:$D,"c",Inputs!$C:$C,$C448)</f>
        <v>0.65464689332888271</v>
      </c>
      <c r="E448" s="61">
        <f>IF(D448&gt;Calculations!$C$5,Calculations!$C$5,D448)</f>
        <v>0.65464689332888271</v>
      </c>
      <c r="G448" s="59">
        <v>2009</v>
      </c>
      <c r="H448" s="60">
        <v>39616</v>
      </c>
      <c r="I448" s="61">
        <f>SUMIFS(Inputs!$F:$F,Inputs!$D:$D,"c",Inputs!$C:$C,$H448)</f>
        <v>1.304976713874716E-2</v>
      </c>
      <c r="J448" s="61">
        <f>IF(I448&gt;Calculations!$C$12,Calculations!$C$12,I448)</f>
        <v>1.304976713874716E-2</v>
      </c>
      <c r="K448" s="11"/>
      <c r="L448" s="62">
        <f t="shared" si="12"/>
        <v>598</v>
      </c>
      <c r="M448" s="62">
        <f t="shared" si="13"/>
        <v>373</v>
      </c>
    </row>
    <row r="449" spans="2:13" x14ac:dyDescent="0.25">
      <c r="B449" s="59">
        <v>2009</v>
      </c>
      <c r="C449" s="60">
        <v>39617</v>
      </c>
      <c r="D449" s="61">
        <f>SUMIFS(Inputs!$E:$E,Inputs!$D:$D,"c",Inputs!$C:$C,$C449)</f>
        <v>4.3555386009250872E-2</v>
      </c>
      <c r="E449" s="61">
        <f>IF(D449&gt;Calculations!$C$5,Calculations!$C$5,D449)</f>
        <v>4.3555386009250872E-2</v>
      </c>
      <c r="G449" s="59">
        <v>2009</v>
      </c>
      <c r="H449" s="60">
        <v>39617</v>
      </c>
      <c r="I449" s="61">
        <f>SUMIFS(Inputs!$F:$F,Inputs!$D:$D,"c",Inputs!$C:$C,$H449)</f>
        <v>2.8579148983516921E-3</v>
      </c>
      <c r="J449" s="61">
        <f>IF(I449&gt;Calculations!$C$12,Calculations!$C$12,I449)</f>
        <v>2.8579148983516921E-3</v>
      </c>
      <c r="K449" s="11"/>
      <c r="L449" s="62">
        <f t="shared" si="12"/>
        <v>2897</v>
      </c>
      <c r="M449" s="62">
        <f t="shared" si="13"/>
        <v>1906</v>
      </c>
    </row>
    <row r="450" spans="2:13" x14ac:dyDescent="0.25">
      <c r="B450" s="59">
        <v>2009</v>
      </c>
      <c r="C450" s="60">
        <v>39618</v>
      </c>
      <c r="D450" s="61">
        <f>SUMIFS(Inputs!$E:$E,Inputs!$D:$D,"c",Inputs!$C:$C,$C450)</f>
        <v>0.31232972517603674</v>
      </c>
      <c r="E450" s="61">
        <f>IF(D450&gt;Calculations!$C$5,Calculations!$C$5,D450)</f>
        <v>0.31232972517603674</v>
      </c>
      <c r="G450" s="59">
        <v>2009</v>
      </c>
      <c r="H450" s="60">
        <v>39618</v>
      </c>
      <c r="I450" s="61">
        <f>SUMIFS(Inputs!$F:$F,Inputs!$D:$D,"c",Inputs!$C:$C,$H450)</f>
        <v>7.5183189483890456E-3</v>
      </c>
      <c r="J450" s="61">
        <f>IF(I450&gt;Calculations!$C$12,Calculations!$C$12,I450)</f>
        <v>7.5183189483890456E-3</v>
      </c>
      <c r="K450" s="11"/>
      <c r="L450" s="62">
        <f t="shared" si="12"/>
        <v>1287</v>
      </c>
      <c r="M450" s="62">
        <f t="shared" si="13"/>
        <v>844</v>
      </c>
    </row>
    <row r="451" spans="2:13" x14ac:dyDescent="0.25">
      <c r="B451" s="59">
        <v>2009</v>
      </c>
      <c r="C451" s="60">
        <v>39619</v>
      </c>
      <c r="D451" s="61">
        <f>SUMIFS(Inputs!$E:$E,Inputs!$D:$D,"c",Inputs!$C:$C,$C451)</f>
        <v>0</v>
      </c>
      <c r="E451" s="61">
        <f>IF(D451&gt;Calculations!$C$5,Calculations!$C$5,D451)</f>
        <v>0</v>
      </c>
      <c r="G451" s="59">
        <v>2009</v>
      </c>
      <c r="H451" s="60">
        <v>39619</v>
      </c>
      <c r="I451" s="61">
        <f>SUMIFS(Inputs!$F:$F,Inputs!$D:$D,"c",Inputs!$C:$C,$H451)</f>
        <v>0</v>
      </c>
      <c r="J451" s="61">
        <f>IF(I451&gt;Calculations!$C$12,Calculations!$C$12,I451)</f>
        <v>0</v>
      </c>
      <c r="K451" s="11"/>
      <c r="L451" s="62">
        <f t="shared" si="12"/>
        <v>3540</v>
      </c>
      <c r="M451" s="62">
        <f t="shared" si="13"/>
        <v>3541</v>
      </c>
    </row>
    <row r="452" spans="2:13" x14ac:dyDescent="0.25">
      <c r="B452" s="59">
        <v>2009</v>
      </c>
      <c r="C452" s="60">
        <v>39620</v>
      </c>
      <c r="D452" s="61">
        <f>SUMIFS(Inputs!$E:$E,Inputs!$D:$D,"c",Inputs!$C:$C,$C452)</f>
        <v>0.21292260741023317</v>
      </c>
      <c r="E452" s="61">
        <f>IF(D452&gt;Calculations!$C$5,Calculations!$C$5,D452)</f>
        <v>0.21292260741023317</v>
      </c>
      <c r="G452" s="59">
        <v>2009</v>
      </c>
      <c r="H452" s="60">
        <v>39620</v>
      </c>
      <c r="I452" s="61">
        <f>SUMIFS(Inputs!$F:$F,Inputs!$D:$D,"c",Inputs!$C:$C,$H452)</f>
        <v>2.8769888576287892E-3</v>
      </c>
      <c r="J452" s="61">
        <f>IF(I452&gt;Calculations!$C$12,Calculations!$C$12,I452)</f>
        <v>2.8769888576287892E-3</v>
      </c>
      <c r="K452" s="11"/>
      <c r="L452" s="62">
        <f t="shared" si="12"/>
        <v>1720</v>
      </c>
      <c r="M452" s="62">
        <f t="shared" si="13"/>
        <v>1900</v>
      </c>
    </row>
    <row r="453" spans="2:13" x14ac:dyDescent="0.25">
      <c r="B453" s="59">
        <v>2009</v>
      </c>
      <c r="C453" s="60">
        <v>39621</v>
      </c>
      <c r="D453" s="61">
        <f>SUMIFS(Inputs!$E:$E,Inputs!$D:$D,"c",Inputs!$C:$C,$C453)</f>
        <v>0.45234212324956685</v>
      </c>
      <c r="E453" s="61">
        <f>IF(D453&gt;Calculations!$C$5,Calculations!$C$5,D453)</f>
        <v>0.45234212324956685</v>
      </c>
      <c r="G453" s="59">
        <v>2009</v>
      </c>
      <c r="H453" s="60">
        <v>39621</v>
      </c>
      <c r="I453" s="61">
        <f>SUMIFS(Inputs!$F:$F,Inputs!$D:$D,"c",Inputs!$C:$C,$H453)</f>
        <v>1.242350547581581E-2</v>
      </c>
      <c r="J453" s="61">
        <f>IF(I453&gt;Calculations!$C$12,Calculations!$C$12,I453)</f>
        <v>1.242350547581581E-2</v>
      </c>
      <c r="K453" s="11"/>
      <c r="L453" s="62">
        <f t="shared" ref="L453:L516" si="14">RANK(D453,$D$5:$D$3657,0)</f>
        <v>912</v>
      </c>
      <c r="M453" s="62">
        <f t="shared" ref="M453:M516" si="15">RANK(I453,$I$5:$I$3657,0)</f>
        <v>410</v>
      </c>
    </row>
    <row r="454" spans="2:13" x14ac:dyDescent="0.25">
      <c r="B454" s="59">
        <v>2009</v>
      </c>
      <c r="C454" s="60">
        <v>39622</v>
      </c>
      <c r="D454" s="61">
        <f>SUMIFS(Inputs!$E:$E,Inputs!$D:$D,"c",Inputs!$C:$C,$C454)</f>
        <v>0.35118338022348317</v>
      </c>
      <c r="E454" s="61">
        <f>IF(D454&gt;Calculations!$C$5,Calculations!$C$5,D454)</f>
        <v>0.35118338022348317</v>
      </c>
      <c r="G454" s="59">
        <v>2009</v>
      </c>
      <c r="H454" s="60">
        <v>39622</v>
      </c>
      <c r="I454" s="61">
        <f>SUMIFS(Inputs!$F:$F,Inputs!$D:$D,"c",Inputs!$C:$C,$H454)</f>
        <v>3.8338658146964857E-3</v>
      </c>
      <c r="J454" s="61">
        <f>IF(I454&gt;Calculations!$C$12,Calculations!$C$12,I454)</f>
        <v>3.8338658146964857E-3</v>
      </c>
      <c r="K454" s="11"/>
      <c r="L454" s="62">
        <f t="shared" si="14"/>
        <v>1156</v>
      </c>
      <c r="M454" s="62">
        <f t="shared" si="15"/>
        <v>1558</v>
      </c>
    </row>
    <row r="455" spans="2:13" x14ac:dyDescent="0.25">
      <c r="B455" s="59">
        <v>2009</v>
      </c>
      <c r="C455" s="60">
        <v>39623</v>
      </c>
      <c r="D455" s="61">
        <f>SUMIFS(Inputs!$E:$E,Inputs!$D:$D,"c",Inputs!$C:$C,$C455)</f>
        <v>0.16858518907062137</v>
      </c>
      <c r="E455" s="61">
        <f>IF(D455&gt;Calculations!$C$5,Calculations!$C$5,D455)</f>
        <v>0.16858518907062137</v>
      </c>
      <c r="G455" s="59">
        <v>2009</v>
      </c>
      <c r="H455" s="60">
        <v>39623</v>
      </c>
      <c r="I455" s="61">
        <f>SUMIFS(Inputs!$F:$F,Inputs!$D:$D,"c",Inputs!$C:$C,$H455)</f>
        <v>4.7112679414429452E-3</v>
      </c>
      <c r="J455" s="61">
        <f>IF(I455&gt;Calculations!$C$12,Calculations!$C$12,I455)</f>
        <v>4.7112679414429452E-3</v>
      </c>
      <c r="K455" s="11"/>
      <c r="L455" s="62">
        <f t="shared" si="14"/>
        <v>1942</v>
      </c>
      <c r="M455" s="62">
        <f t="shared" si="15"/>
        <v>1334</v>
      </c>
    </row>
    <row r="456" spans="2:13" x14ac:dyDescent="0.25">
      <c r="B456" s="59">
        <v>2009</v>
      </c>
      <c r="C456" s="60">
        <v>39624</v>
      </c>
      <c r="D456" s="61">
        <f>SUMIFS(Inputs!$E:$E,Inputs!$D:$D,"c",Inputs!$C:$C,$C456)</f>
        <v>2.3158552286490868</v>
      </c>
      <c r="E456" s="61">
        <f>IF(D456&gt;Calculations!$C$5,Calculations!$C$5,D456)</f>
        <v>2.3158552286490868</v>
      </c>
      <c r="G456" s="59">
        <v>2009</v>
      </c>
      <c r="H456" s="60">
        <v>39624</v>
      </c>
      <c r="I456" s="61">
        <f>SUMIFS(Inputs!$F:$F,Inputs!$D:$D,"c",Inputs!$C:$C,$H456)</f>
        <v>3.597030820339199E-2</v>
      </c>
      <c r="J456" s="61">
        <f>IF(I456&gt;Calculations!$C$12,Calculations!$C$12,I456)</f>
        <v>3.597030820339199E-2</v>
      </c>
      <c r="K456" s="11"/>
      <c r="L456" s="62">
        <f t="shared" si="14"/>
        <v>108</v>
      </c>
      <c r="M456" s="62">
        <f t="shared" si="15"/>
        <v>78</v>
      </c>
    </row>
    <row r="457" spans="2:13" x14ac:dyDescent="0.25">
      <c r="B457" s="59">
        <v>2009</v>
      </c>
      <c r="C457" s="60">
        <v>39625</v>
      </c>
      <c r="D457" s="61">
        <f>SUMIFS(Inputs!$E:$E,Inputs!$D:$D,"c",Inputs!$C:$C,$C457)</f>
        <v>6.8062880485750155</v>
      </c>
      <c r="E457" s="61">
        <f>IF(D457&gt;Calculations!$C$5,Calculations!$C$5,D457)</f>
        <v>6.8062880485750155</v>
      </c>
      <c r="G457" s="59">
        <v>2009</v>
      </c>
      <c r="H457" s="60">
        <v>39625</v>
      </c>
      <c r="I457" s="61">
        <f>SUMIFS(Inputs!$F:$F,Inputs!$D:$D,"c",Inputs!$C:$C,$H457)</f>
        <v>4.510991369033427E-2</v>
      </c>
      <c r="J457" s="61">
        <f>IF(I457&gt;Calculations!$C$12,Calculations!$C$12,I457)</f>
        <v>4.510991369033427E-2</v>
      </c>
      <c r="K457" s="11"/>
      <c r="L457" s="62">
        <f t="shared" si="14"/>
        <v>33</v>
      </c>
      <c r="M457" s="62">
        <f t="shared" si="15"/>
        <v>52</v>
      </c>
    </row>
    <row r="458" spans="2:13" x14ac:dyDescent="0.25">
      <c r="B458" s="59">
        <v>2009</v>
      </c>
      <c r="C458" s="60">
        <v>39626</v>
      </c>
      <c r="D458" s="61">
        <f>SUMIFS(Inputs!$E:$E,Inputs!$D:$D,"c",Inputs!$C:$C,$C458)</f>
        <v>0.93496415685152512</v>
      </c>
      <c r="E458" s="61">
        <f>IF(D458&gt;Calculations!$C$5,Calculations!$C$5,D458)</f>
        <v>0.93496415685152512</v>
      </c>
      <c r="G458" s="59">
        <v>2009</v>
      </c>
      <c r="H458" s="60">
        <v>39626</v>
      </c>
      <c r="I458" s="61">
        <f>SUMIFS(Inputs!$F:$F,Inputs!$D:$D,"c",Inputs!$C:$C,$H458)</f>
        <v>1.2267734808386187E-2</v>
      </c>
      <c r="J458" s="61">
        <f>IF(I458&gt;Calculations!$C$12,Calculations!$C$12,I458)</f>
        <v>1.2267734808386187E-2</v>
      </c>
      <c r="K458" s="11"/>
      <c r="L458" s="62">
        <f t="shared" si="14"/>
        <v>366</v>
      </c>
      <c r="M458" s="62">
        <f t="shared" si="15"/>
        <v>417</v>
      </c>
    </row>
    <row r="459" spans="2:13" x14ac:dyDescent="0.25">
      <c r="B459" s="59">
        <v>2009</v>
      </c>
      <c r="C459" s="60">
        <v>39627</v>
      </c>
      <c r="D459" s="61">
        <f>SUMIFS(Inputs!$E:$E,Inputs!$D:$D,"c",Inputs!$C:$C,$C459)</f>
        <v>0.72847265271088646</v>
      </c>
      <c r="E459" s="61">
        <f>IF(D459&gt;Calculations!$C$5,Calculations!$C$5,D459)</f>
        <v>0.72847265271088646</v>
      </c>
      <c r="G459" s="59">
        <v>2009</v>
      </c>
      <c r="H459" s="60">
        <v>39627</v>
      </c>
      <c r="I459" s="61">
        <f>SUMIFS(Inputs!$F:$F,Inputs!$D:$D,"c",Inputs!$C:$C,$H459)</f>
        <v>1.0179136267544069E-2</v>
      </c>
      <c r="J459" s="61">
        <f>IF(I459&gt;Calculations!$C$12,Calculations!$C$12,I459)</f>
        <v>1.0179136267544069E-2</v>
      </c>
      <c r="K459" s="11"/>
      <c r="L459" s="62">
        <f t="shared" si="14"/>
        <v>510</v>
      </c>
      <c r="M459" s="62">
        <f t="shared" si="15"/>
        <v>557</v>
      </c>
    </row>
    <row r="460" spans="2:13" x14ac:dyDescent="0.25">
      <c r="B460" s="59">
        <v>2009</v>
      </c>
      <c r="C460" s="60">
        <v>39628</v>
      </c>
      <c r="D460" s="61">
        <f>SUMIFS(Inputs!$E:$E,Inputs!$D:$D,"c",Inputs!$C:$C,$C460)</f>
        <v>0.61460111582661769</v>
      </c>
      <c r="E460" s="61">
        <f>IF(D460&gt;Calculations!$C$5,Calculations!$C$5,D460)</f>
        <v>0.61460111582661769</v>
      </c>
      <c r="G460" s="59">
        <v>2009</v>
      </c>
      <c r="H460" s="60">
        <v>39628</v>
      </c>
      <c r="I460" s="61">
        <f>SUMIFS(Inputs!$F:$F,Inputs!$D:$D,"c",Inputs!$C:$C,$H460)</f>
        <v>1.0757713032282675E-2</v>
      </c>
      <c r="J460" s="61">
        <f>IF(I460&gt;Calculations!$C$12,Calculations!$C$12,I460)</f>
        <v>1.0757713032282675E-2</v>
      </c>
      <c r="K460" s="11"/>
      <c r="L460" s="62">
        <f t="shared" si="14"/>
        <v>644</v>
      </c>
      <c r="M460" s="62">
        <f t="shared" si="15"/>
        <v>501</v>
      </c>
    </row>
    <row r="461" spans="2:13" x14ac:dyDescent="0.25">
      <c r="B461" s="59">
        <v>2009</v>
      </c>
      <c r="C461" s="60">
        <v>39629</v>
      </c>
      <c r="D461" s="61">
        <f>SUMIFS(Inputs!$E:$E,Inputs!$D:$D,"c",Inputs!$C:$C,$C461)</f>
        <v>0.50122232289034063</v>
      </c>
      <c r="E461" s="61">
        <f>IF(D461&gt;Calculations!$C$5,Calculations!$C$5,D461)</f>
        <v>0.50122232289034063</v>
      </c>
      <c r="G461" s="59">
        <v>2009</v>
      </c>
      <c r="H461" s="60">
        <v>39629</v>
      </c>
      <c r="I461" s="61">
        <f>SUMIFS(Inputs!$F:$F,Inputs!$D:$D,"c",Inputs!$C:$C,$H461)</f>
        <v>2.0472716290750718E-3</v>
      </c>
      <c r="J461" s="61">
        <f>IF(I461&gt;Calculations!$C$12,Calculations!$C$12,I461)</f>
        <v>2.0472716290750718E-3</v>
      </c>
      <c r="K461" s="11"/>
      <c r="L461" s="62">
        <f t="shared" si="14"/>
        <v>817</v>
      </c>
      <c r="M461" s="62">
        <f t="shared" si="15"/>
        <v>2236</v>
      </c>
    </row>
    <row r="462" spans="2:13" x14ac:dyDescent="0.25">
      <c r="B462" s="59">
        <v>2009</v>
      </c>
      <c r="C462" s="60">
        <v>39630</v>
      </c>
      <c r="D462" s="61">
        <f>SUMIFS(Inputs!$E:$E,Inputs!$D:$D,"c",Inputs!$C:$C,$C462)</f>
        <v>0.1565972056649659</v>
      </c>
      <c r="E462" s="61">
        <f>IF(D462&gt;Calculations!$C$5,Calculations!$C$5,D462)</f>
        <v>0.1565972056649659</v>
      </c>
      <c r="G462" s="59">
        <v>2009</v>
      </c>
      <c r="H462" s="60">
        <v>39630</v>
      </c>
      <c r="I462" s="61">
        <f>SUMIFS(Inputs!$F:$F,Inputs!$D:$D,"c",Inputs!$C:$C,$H462)</f>
        <v>2.1553573983119547E-3</v>
      </c>
      <c r="J462" s="61">
        <f>IF(I462&gt;Calculations!$C$12,Calculations!$C$12,I462)</f>
        <v>2.1553573983119547E-3</v>
      </c>
      <c r="K462" s="11"/>
      <c r="L462" s="62">
        <f t="shared" si="14"/>
        <v>2004</v>
      </c>
      <c r="M462" s="62">
        <f t="shared" si="15"/>
        <v>2191</v>
      </c>
    </row>
    <row r="463" spans="2:13" x14ac:dyDescent="0.25">
      <c r="B463" s="59">
        <v>2009</v>
      </c>
      <c r="C463" s="60">
        <v>39631</v>
      </c>
      <c r="D463" s="61">
        <f>SUMIFS(Inputs!$E:$E,Inputs!$D:$D,"c",Inputs!$C:$C,$C463)</f>
        <v>1.1295662263761066</v>
      </c>
      <c r="E463" s="61">
        <f>IF(D463&gt;Calculations!$C$5,Calculations!$C$5,D463)</f>
        <v>1.1295662263761066</v>
      </c>
      <c r="G463" s="59">
        <v>2009</v>
      </c>
      <c r="H463" s="60">
        <v>39631</v>
      </c>
      <c r="I463" s="61">
        <f>SUMIFS(Inputs!$F:$F,Inputs!$D:$D,"c",Inputs!$C:$C,$H463)</f>
        <v>1.6562554638945844E-2</v>
      </c>
      <c r="J463" s="61">
        <f>IF(I463&gt;Calculations!$C$12,Calculations!$C$12,I463)</f>
        <v>1.6562554638945844E-2</v>
      </c>
      <c r="K463" s="11"/>
      <c r="L463" s="62">
        <f t="shared" si="14"/>
        <v>291</v>
      </c>
      <c r="M463" s="62">
        <f t="shared" si="15"/>
        <v>263</v>
      </c>
    </row>
    <row r="464" spans="2:13" x14ac:dyDescent="0.25">
      <c r="B464" s="59">
        <v>2009</v>
      </c>
      <c r="C464" s="60">
        <v>39632</v>
      </c>
      <c r="D464" s="61">
        <f>SUMIFS(Inputs!$E:$E,Inputs!$D:$D,"c",Inputs!$C:$C,$C464)</f>
        <v>0.85711697105526685</v>
      </c>
      <c r="E464" s="61">
        <f>IF(D464&gt;Calculations!$C$5,Calculations!$C$5,D464)</f>
        <v>0.85711697105526685</v>
      </c>
      <c r="G464" s="59">
        <v>2009</v>
      </c>
      <c r="H464" s="60">
        <v>39632</v>
      </c>
      <c r="I464" s="61">
        <f>SUMIFS(Inputs!$F:$F,Inputs!$D:$D,"c",Inputs!$C:$C,$H464)</f>
        <v>8.8598540842115305E-3</v>
      </c>
      <c r="J464" s="61">
        <f>IF(I464&gt;Calculations!$C$12,Calculations!$C$12,I464)</f>
        <v>8.8598540842115305E-3</v>
      </c>
      <c r="K464" s="11"/>
      <c r="L464" s="62">
        <f t="shared" si="14"/>
        <v>417</v>
      </c>
      <c r="M464" s="62">
        <f t="shared" si="15"/>
        <v>679</v>
      </c>
    </row>
    <row r="465" spans="2:13" x14ac:dyDescent="0.25">
      <c r="B465" s="59">
        <v>2009</v>
      </c>
      <c r="C465" s="60">
        <v>39633</v>
      </c>
      <c r="D465" s="61">
        <f>SUMIFS(Inputs!$E:$E,Inputs!$D:$D,"c",Inputs!$C:$C,$C465)</f>
        <v>0.57886287412776372</v>
      </c>
      <c r="E465" s="61">
        <f>IF(D465&gt;Calculations!$C$5,Calculations!$C$5,D465)</f>
        <v>0.57886287412776372</v>
      </c>
      <c r="G465" s="59">
        <v>2009</v>
      </c>
      <c r="H465" s="60">
        <v>39633</v>
      </c>
      <c r="I465" s="61">
        <f>SUMIFS(Inputs!$F:$F,Inputs!$D:$D,"c",Inputs!$C:$C,$H465)</f>
        <v>8.7454103285489488E-3</v>
      </c>
      <c r="J465" s="61">
        <f>IF(I465&gt;Calculations!$C$12,Calculations!$C$12,I465)</f>
        <v>8.7454103285489488E-3</v>
      </c>
      <c r="K465" s="11"/>
      <c r="L465" s="62">
        <f t="shared" si="14"/>
        <v>688</v>
      </c>
      <c r="M465" s="62">
        <f t="shared" si="15"/>
        <v>693</v>
      </c>
    </row>
    <row r="466" spans="2:13" x14ac:dyDescent="0.25">
      <c r="B466" s="59">
        <v>2009</v>
      </c>
      <c r="C466" s="60">
        <v>39634</v>
      </c>
      <c r="D466" s="61">
        <f>SUMIFS(Inputs!$E:$E,Inputs!$D:$D,"c",Inputs!$C:$C,$C466)</f>
        <v>2.6104811406227646</v>
      </c>
      <c r="E466" s="61">
        <f>IF(D466&gt;Calculations!$C$5,Calculations!$C$5,D466)</f>
        <v>2.6104811406227646</v>
      </c>
      <c r="G466" s="59">
        <v>2009</v>
      </c>
      <c r="H466" s="60">
        <v>39634</v>
      </c>
      <c r="I466" s="61">
        <f>SUMIFS(Inputs!$F:$F,Inputs!$D:$D,"c",Inputs!$C:$C,$H466)</f>
        <v>3.1573760590021142E-2</v>
      </c>
      <c r="J466" s="61">
        <f>IF(I466&gt;Calculations!$C$12,Calculations!$C$12,I466)</f>
        <v>3.1573760590021142E-2</v>
      </c>
      <c r="K466" s="11"/>
      <c r="L466" s="62">
        <f t="shared" si="14"/>
        <v>91</v>
      </c>
      <c r="M466" s="62">
        <f t="shared" si="15"/>
        <v>97</v>
      </c>
    </row>
    <row r="467" spans="2:13" x14ac:dyDescent="0.25">
      <c r="B467" s="59">
        <v>2009</v>
      </c>
      <c r="C467" s="60">
        <v>39635</v>
      </c>
      <c r="D467" s="61">
        <f>SUMIFS(Inputs!$E:$E,Inputs!$D:$D,"c",Inputs!$C:$C,$C467)</f>
        <v>0.66628518748112475</v>
      </c>
      <c r="E467" s="61">
        <f>IF(D467&gt;Calculations!$C$5,Calculations!$C$5,D467)</f>
        <v>0.66628518748112475</v>
      </c>
      <c r="G467" s="59">
        <v>2009</v>
      </c>
      <c r="H467" s="60">
        <v>39635</v>
      </c>
      <c r="I467" s="61">
        <f>SUMIFS(Inputs!$F:$F,Inputs!$D:$D,"c",Inputs!$C:$C,$H467)</f>
        <v>6.8539093669035015E-3</v>
      </c>
      <c r="J467" s="61">
        <f>IF(I467&gt;Calculations!$C$12,Calculations!$C$12,I467)</f>
        <v>6.8539093669035015E-3</v>
      </c>
      <c r="K467" s="11"/>
      <c r="L467" s="62">
        <f t="shared" si="14"/>
        <v>583</v>
      </c>
      <c r="M467" s="62">
        <f t="shared" si="15"/>
        <v>948</v>
      </c>
    </row>
    <row r="468" spans="2:13" x14ac:dyDescent="0.25">
      <c r="B468" s="59">
        <v>2009</v>
      </c>
      <c r="C468" s="60">
        <v>39636</v>
      </c>
      <c r="D468" s="61">
        <f>SUMIFS(Inputs!$E:$E,Inputs!$D:$D,"c",Inputs!$C:$C,$C468)</f>
        <v>0.10140352550347306</v>
      </c>
      <c r="E468" s="61">
        <f>IF(D468&gt;Calculations!$C$5,Calculations!$C$5,D468)</f>
        <v>0.10140352550347306</v>
      </c>
      <c r="G468" s="59">
        <v>2009</v>
      </c>
      <c r="H468" s="60">
        <v>39636</v>
      </c>
      <c r="I468" s="61">
        <f>SUMIFS(Inputs!$F:$F,Inputs!$D:$D,"c",Inputs!$C:$C,$H468)</f>
        <v>1.5545276810834008E-3</v>
      </c>
      <c r="J468" s="61">
        <f>IF(I468&gt;Calculations!$C$12,Calculations!$C$12,I468)</f>
        <v>1.5545276810834008E-3</v>
      </c>
      <c r="K468" s="11"/>
      <c r="L468" s="62">
        <f t="shared" si="14"/>
        <v>2414</v>
      </c>
      <c r="M468" s="62">
        <f t="shared" si="15"/>
        <v>2437</v>
      </c>
    </row>
    <row r="469" spans="2:13" x14ac:dyDescent="0.25">
      <c r="B469" s="59">
        <v>2009</v>
      </c>
      <c r="C469" s="60">
        <v>39637</v>
      </c>
      <c r="D469" s="61">
        <f>SUMIFS(Inputs!$E:$E,Inputs!$D:$D,"c",Inputs!$C:$C,$C469)</f>
        <v>0.49440338244877852</v>
      </c>
      <c r="E469" s="61">
        <f>IF(D469&gt;Calculations!$C$5,Calculations!$C$5,D469)</f>
        <v>0.49440338244877852</v>
      </c>
      <c r="G469" s="59">
        <v>2009</v>
      </c>
      <c r="H469" s="60">
        <v>39637</v>
      </c>
      <c r="I469" s="61">
        <f>SUMIFS(Inputs!$F:$F,Inputs!$D:$D,"c",Inputs!$C:$C,$H469)</f>
        <v>1.0338085928186542E-2</v>
      </c>
      <c r="J469" s="61">
        <f>IF(I469&gt;Calculations!$C$12,Calculations!$C$12,I469)</f>
        <v>1.0338085928186542E-2</v>
      </c>
      <c r="K469" s="11"/>
      <c r="L469" s="62">
        <f t="shared" si="14"/>
        <v>837</v>
      </c>
      <c r="M469" s="62">
        <f t="shared" si="15"/>
        <v>547</v>
      </c>
    </row>
    <row r="470" spans="2:13" x14ac:dyDescent="0.25">
      <c r="B470" s="59">
        <v>2009</v>
      </c>
      <c r="C470" s="60">
        <v>39638</v>
      </c>
      <c r="D470" s="61">
        <f>SUMIFS(Inputs!$E:$E,Inputs!$D:$D,"c",Inputs!$C:$C,$C470)</f>
        <v>1.5548455804046858E-2</v>
      </c>
      <c r="E470" s="61">
        <f>IF(D470&gt;Calculations!$C$5,Calculations!$C$5,D470)</f>
        <v>1.5548455804046858E-2</v>
      </c>
      <c r="G470" s="59">
        <v>2009</v>
      </c>
      <c r="H470" s="60">
        <v>39638</v>
      </c>
      <c r="I470" s="61">
        <f>SUMIFS(Inputs!$F:$F,Inputs!$D:$D,"c",Inputs!$C:$C,$H470)</f>
        <v>2.1299254526091586E-4</v>
      </c>
      <c r="J470" s="61">
        <f>IF(I470&gt;Calculations!$C$12,Calculations!$C$12,I470)</f>
        <v>2.1299254526091586E-4</v>
      </c>
      <c r="K470" s="11"/>
      <c r="L470" s="62">
        <f t="shared" si="14"/>
        <v>3176</v>
      </c>
      <c r="M470" s="62">
        <f t="shared" si="15"/>
        <v>3212</v>
      </c>
    </row>
    <row r="471" spans="2:13" x14ac:dyDescent="0.25">
      <c r="B471" s="59">
        <v>2009</v>
      </c>
      <c r="C471" s="60">
        <v>39639</v>
      </c>
      <c r="D471" s="61">
        <f>SUMIFS(Inputs!$E:$E,Inputs!$D:$D,"c",Inputs!$C:$C,$C471)</f>
        <v>0</v>
      </c>
      <c r="E471" s="61">
        <f>IF(D471&gt;Calculations!$C$5,Calculations!$C$5,D471)</f>
        <v>0</v>
      </c>
      <c r="G471" s="59">
        <v>2009</v>
      </c>
      <c r="H471" s="60">
        <v>39639</v>
      </c>
      <c r="I471" s="61">
        <f>SUMIFS(Inputs!$F:$F,Inputs!$D:$D,"c",Inputs!$C:$C,$H471)</f>
        <v>0</v>
      </c>
      <c r="J471" s="61">
        <f>IF(I471&gt;Calculations!$C$12,Calculations!$C$12,I471)</f>
        <v>0</v>
      </c>
      <c r="K471" s="11"/>
      <c r="L471" s="62">
        <f t="shared" si="14"/>
        <v>3540</v>
      </c>
      <c r="M471" s="62">
        <f t="shared" si="15"/>
        <v>3541</v>
      </c>
    </row>
    <row r="472" spans="2:13" x14ac:dyDescent="0.25">
      <c r="B472" s="59">
        <v>2009</v>
      </c>
      <c r="C472" s="60">
        <v>39640</v>
      </c>
      <c r="D472" s="61">
        <f>SUMIFS(Inputs!$E:$E,Inputs!$D:$D,"c",Inputs!$C:$C,$C472)</f>
        <v>0.71286379603579542</v>
      </c>
      <c r="E472" s="61">
        <f>IF(D472&gt;Calculations!$C$5,Calculations!$C$5,D472)</f>
        <v>0.71286379603579542</v>
      </c>
      <c r="G472" s="59">
        <v>2009</v>
      </c>
      <c r="H472" s="60">
        <v>39640</v>
      </c>
      <c r="I472" s="61">
        <f>SUMIFS(Inputs!$F:$F,Inputs!$D:$D,"c",Inputs!$C:$C,$H472)</f>
        <v>3.5216886811946659E-2</v>
      </c>
      <c r="J472" s="61">
        <f>IF(I472&gt;Calculations!$C$12,Calculations!$C$12,I472)</f>
        <v>3.5216886811946659E-2</v>
      </c>
      <c r="K472" s="11"/>
      <c r="L472" s="62">
        <f t="shared" si="14"/>
        <v>530</v>
      </c>
      <c r="M472" s="62">
        <f t="shared" si="15"/>
        <v>81</v>
      </c>
    </row>
    <row r="473" spans="2:13" x14ac:dyDescent="0.25">
      <c r="B473" s="59">
        <v>2009</v>
      </c>
      <c r="C473" s="60">
        <v>39641</v>
      </c>
      <c r="D473" s="61">
        <f>SUMIFS(Inputs!$E:$E,Inputs!$D:$D,"c",Inputs!$C:$C,$C473)</f>
        <v>0.93247182617265112</v>
      </c>
      <c r="E473" s="61">
        <f>IF(D473&gt;Calculations!$C$5,Calculations!$C$5,D473)</f>
        <v>0.93247182617265112</v>
      </c>
      <c r="G473" s="59">
        <v>2009</v>
      </c>
      <c r="H473" s="60">
        <v>39641</v>
      </c>
      <c r="I473" s="61">
        <f>SUMIFS(Inputs!$F:$F,Inputs!$D:$D,"c",Inputs!$C:$C,$H473)</f>
        <v>6.7998664822850607E-3</v>
      </c>
      <c r="J473" s="61">
        <f>IF(I473&gt;Calculations!$C$12,Calculations!$C$12,I473)</f>
        <v>6.7998664822850607E-3</v>
      </c>
      <c r="K473" s="11"/>
      <c r="L473" s="62">
        <f t="shared" si="14"/>
        <v>369</v>
      </c>
      <c r="M473" s="62">
        <f t="shared" si="15"/>
        <v>955</v>
      </c>
    </row>
    <row r="474" spans="2:13" x14ac:dyDescent="0.25">
      <c r="B474" s="59">
        <v>2009</v>
      </c>
      <c r="C474" s="60">
        <v>39642</v>
      </c>
      <c r="D474" s="61">
        <f>SUMIFS(Inputs!$E:$E,Inputs!$D:$D,"c",Inputs!$C:$C,$C474)</f>
        <v>0.58269038195603451</v>
      </c>
      <c r="E474" s="61">
        <f>IF(D474&gt;Calculations!$C$5,Calculations!$C$5,D474)</f>
        <v>0.58269038195603451</v>
      </c>
      <c r="G474" s="59">
        <v>2009</v>
      </c>
      <c r="H474" s="60">
        <v>39642</v>
      </c>
      <c r="I474" s="61">
        <f>SUMIFS(Inputs!$F:$F,Inputs!$D:$D,"c",Inputs!$C:$C,$H474)</f>
        <v>7.3625482809594198E-3</v>
      </c>
      <c r="J474" s="61">
        <f>IF(I474&gt;Calculations!$C$12,Calculations!$C$12,I474)</f>
        <v>7.3625482809594198E-3</v>
      </c>
      <c r="K474" s="11"/>
      <c r="L474" s="62">
        <f t="shared" si="14"/>
        <v>681</v>
      </c>
      <c r="M474" s="62">
        <f t="shared" si="15"/>
        <v>865</v>
      </c>
    </row>
    <row r="475" spans="2:13" x14ac:dyDescent="0.25">
      <c r="B475" s="59">
        <v>2009</v>
      </c>
      <c r="C475" s="60">
        <v>39643</v>
      </c>
      <c r="D475" s="61">
        <f>SUMIFS(Inputs!$E:$E,Inputs!$D:$D,"c",Inputs!$C:$C,$C475)</f>
        <v>0.22792427638166995</v>
      </c>
      <c r="E475" s="61">
        <f>IF(D475&gt;Calculations!$C$5,Calculations!$C$5,D475)</f>
        <v>0.22792427638166995</v>
      </c>
      <c r="G475" s="59">
        <v>2009</v>
      </c>
      <c r="H475" s="60">
        <v>39643</v>
      </c>
      <c r="I475" s="61">
        <f>SUMIFS(Inputs!$F:$F,Inputs!$D:$D,"c",Inputs!$C:$C,$H475)</f>
        <v>2.1000429164083737E-2</v>
      </c>
      <c r="J475" s="61">
        <f>IF(I475&gt;Calculations!$C$12,Calculations!$C$12,I475)</f>
        <v>2.1000429164083737E-2</v>
      </c>
      <c r="K475" s="11"/>
      <c r="L475" s="62">
        <f t="shared" si="14"/>
        <v>1637</v>
      </c>
      <c r="M475" s="62">
        <f t="shared" si="15"/>
        <v>174</v>
      </c>
    </row>
    <row r="476" spans="2:13" x14ac:dyDescent="0.25">
      <c r="B476" s="59">
        <v>2009</v>
      </c>
      <c r="C476" s="60">
        <v>39644</v>
      </c>
      <c r="D476" s="61">
        <f>SUMIFS(Inputs!$E:$E,Inputs!$D:$D,"c",Inputs!$C:$C,$C476)</f>
        <v>0.11199593088868756</v>
      </c>
      <c r="E476" s="61">
        <f>IF(D476&gt;Calculations!$C$5,Calculations!$C$5,D476)</f>
        <v>0.11199593088868756</v>
      </c>
      <c r="G476" s="59">
        <v>2009</v>
      </c>
      <c r="H476" s="60">
        <v>39644</v>
      </c>
      <c r="I476" s="61">
        <f>SUMIFS(Inputs!$F:$F,Inputs!$D:$D,"c",Inputs!$C:$C,$H476)</f>
        <v>3.1885301924880391E-3</v>
      </c>
      <c r="J476" s="61">
        <f>IF(I476&gt;Calculations!$C$12,Calculations!$C$12,I476)</f>
        <v>3.1885301924880391E-3</v>
      </c>
      <c r="K476" s="11"/>
      <c r="L476" s="62">
        <f t="shared" si="14"/>
        <v>2341</v>
      </c>
      <c r="M476" s="62">
        <f t="shared" si="15"/>
        <v>1770</v>
      </c>
    </row>
    <row r="477" spans="2:13" x14ac:dyDescent="0.25">
      <c r="B477" s="59">
        <v>2009</v>
      </c>
      <c r="C477" s="60">
        <v>39645</v>
      </c>
      <c r="D477" s="61">
        <f>SUMIFS(Inputs!$E:$E,Inputs!$D:$D,"c",Inputs!$C:$C,$C477)</f>
        <v>1.1412585634129671E-3</v>
      </c>
      <c r="E477" s="61">
        <f>IF(D477&gt;Calculations!$C$5,Calculations!$C$5,D477)</f>
        <v>1.1412585634129671E-3</v>
      </c>
      <c r="G477" s="59">
        <v>2009</v>
      </c>
      <c r="H477" s="60">
        <v>39645</v>
      </c>
      <c r="I477" s="61">
        <f>SUMIFS(Inputs!$F:$F,Inputs!$D:$D,"c",Inputs!$C:$C,$H477)</f>
        <v>3.1789932128494905E-6</v>
      </c>
      <c r="J477" s="61">
        <f>IF(I477&gt;Calculations!$C$12,Calculations!$C$12,I477)</f>
        <v>3.1789932128494905E-6</v>
      </c>
      <c r="K477" s="11"/>
      <c r="L477" s="62">
        <f t="shared" si="14"/>
        <v>3482</v>
      </c>
      <c r="M477" s="62">
        <f t="shared" si="15"/>
        <v>3522</v>
      </c>
    </row>
    <row r="478" spans="2:13" x14ac:dyDescent="0.25">
      <c r="B478" s="59">
        <v>2009</v>
      </c>
      <c r="C478" s="60">
        <v>39646</v>
      </c>
      <c r="D478" s="61">
        <f>SUMIFS(Inputs!$E:$E,Inputs!$D:$D,"c",Inputs!$C:$C,$C478)</f>
        <v>0.35699775880978496</v>
      </c>
      <c r="E478" s="61">
        <f>IF(D478&gt;Calculations!$C$5,Calculations!$C$5,D478)</f>
        <v>0.35699775880978496</v>
      </c>
      <c r="G478" s="59">
        <v>2009</v>
      </c>
      <c r="H478" s="60">
        <v>39646</v>
      </c>
      <c r="I478" s="61">
        <f>SUMIFS(Inputs!$F:$F,Inputs!$D:$D,"c",Inputs!$C:$C,$H478)</f>
        <v>2.164894377950503E-3</v>
      </c>
      <c r="J478" s="61">
        <f>IF(I478&gt;Calculations!$C$12,Calculations!$C$12,I478)</f>
        <v>2.164894377950503E-3</v>
      </c>
      <c r="K478" s="11"/>
      <c r="L478" s="62">
        <f t="shared" si="14"/>
        <v>1139</v>
      </c>
      <c r="M478" s="62">
        <f t="shared" si="15"/>
        <v>2187</v>
      </c>
    </row>
    <row r="479" spans="2:13" x14ac:dyDescent="0.25">
      <c r="B479" s="59">
        <v>2009</v>
      </c>
      <c r="C479" s="60">
        <v>39647</v>
      </c>
      <c r="D479" s="61">
        <f>SUMIFS(Inputs!$E:$E,Inputs!$D:$D,"c",Inputs!$C:$C,$C479)</f>
        <v>1.1698695023286125E-2</v>
      </c>
      <c r="E479" s="61">
        <f>IF(D479&gt;Calculations!$C$5,Calculations!$C$5,D479)</f>
        <v>1.1698695023286125E-2</v>
      </c>
      <c r="G479" s="59">
        <v>2009</v>
      </c>
      <c r="H479" s="60">
        <v>39647</v>
      </c>
      <c r="I479" s="61">
        <f>SUMIFS(Inputs!$F:$F,Inputs!$D:$D,"c",Inputs!$C:$C,$H479)</f>
        <v>1.2715972851397962E-4</v>
      </c>
      <c r="J479" s="61">
        <f>IF(I479&gt;Calculations!$C$12,Calculations!$C$12,I479)</f>
        <v>1.2715972851397962E-4</v>
      </c>
      <c r="K479" s="11"/>
      <c r="L479" s="62">
        <f t="shared" si="14"/>
        <v>3233</v>
      </c>
      <c r="M479" s="62">
        <f t="shared" si="15"/>
        <v>3285</v>
      </c>
    </row>
    <row r="480" spans="2:13" x14ac:dyDescent="0.25">
      <c r="B480" s="59">
        <v>2009</v>
      </c>
      <c r="C480" s="60">
        <v>39648</v>
      </c>
      <c r="D480" s="61">
        <f>SUMIFS(Inputs!$E:$E,Inputs!$D:$D,"c",Inputs!$C:$C,$C480)</f>
        <v>7.2772082081604736</v>
      </c>
      <c r="E480" s="61">
        <f>IF(D480&gt;Calculations!$C$5,Calculations!$C$5,D480)</f>
        <v>7.2772082081604736</v>
      </c>
      <c r="G480" s="59">
        <v>2009</v>
      </c>
      <c r="H480" s="60">
        <v>39648</v>
      </c>
      <c r="I480" s="61">
        <f>SUMIFS(Inputs!$F:$F,Inputs!$D:$D,"c",Inputs!$C:$C,$H480)</f>
        <v>5.9472605025988286E-2</v>
      </c>
      <c r="J480" s="61">
        <f>IF(I480&gt;Calculations!$C$12,Calculations!$C$12,I480)</f>
        <v>5.9472605025988286E-2</v>
      </c>
      <c r="K480" s="11"/>
      <c r="L480" s="62">
        <f t="shared" si="14"/>
        <v>31</v>
      </c>
      <c r="M480" s="62">
        <f t="shared" si="15"/>
        <v>28</v>
      </c>
    </row>
    <row r="481" spans="2:13" x14ac:dyDescent="0.25">
      <c r="B481" s="59">
        <v>2009</v>
      </c>
      <c r="C481" s="60">
        <v>39649</v>
      </c>
      <c r="D481" s="61">
        <f>SUMIFS(Inputs!$E:$E,Inputs!$D:$D,"c",Inputs!$C:$C,$C481)</f>
        <v>1.1828238996709741</v>
      </c>
      <c r="E481" s="61">
        <f>IF(D481&gt;Calculations!$C$5,Calculations!$C$5,D481)</f>
        <v>1.1828238996709741</v>
      </c>
      <c r="G481" s="59">
        <v>2009</v>
      </c>
      <c r="H481" s="60">
        <v>39649</v>
      </c>
      <c r="I481" s="61">
        <f>SUMIFS(Inputs!$F:$F,Inputs!$D:$D,"c",Inputs!$C:$C,$H481)</f>
        <v>2.0123027037337274E-2</v>
      </c>
      <c r="J481" s="61">
        <f>IF(I481&gt;Calculations!$C$12,Calculations!$C$12,I481)</f>
        <v>2.0123027037337274E-2</v>
      </c>
      <c r="K481" s="11"/>
      <c r="L481" s="62">
        <f t="shared" si="14"/>
        <v>270</v>
      </c>
      <c r="M481" s="62">
        <f t="shared" si="15"/>
        <v>187</v>
      </c>
    </row>
    <row r="482" spans="2:13" x14ac:dyDescent="0.25">
      <c r="B482" s="59">
        <v>2009</v>
      </c>
      <c r="C482" s="60">
        <v>39650</v>
      </c>
      <c r="D482" s="61">
        <f>SUMIFS(Inputs!$E:$E,Inputs!$D:$D,"c",Inputs!$C:$C,$C482)</f>
        <v>1.2135107211546101</v>
      </c>
      <c r="E482" s="61">
        <f>IF(D482&gt;Calculations!$C$5,Calculations!$C$5,D482)</f>
        <v>1.2135107211546101</v>
      </c>
      <c r="G482" s="59">
        <v>2009</v>
      </c>
      <c r="H482" s="60">
        <v>39650</v>
      </c>
      <c r="I482" s="61">
        <f>SUMIFS(Inputs!$F:$F,Inputs!$D:$D,"c",Inputs!$C:$C,$H482)</f>
        <v>6.6631697741325324E-3</v>
      </c>
      <c r="J482" s="61">
        <f>IF(I482&gt;Calculations!$C$12,Calculations!$C$12,I482)</f>
        <v>6.6631697741325324E-3</v>
      </c>
      <c r="K482" s="11"/>
      <c r="L482" s="62">
        <f t="shared" si="14"/>
        <v>253</v>
      </c>
      <c r="M482" s="62">
        <f t="shared" si="15"/>
        <v>975</v>
      </c>
    </row>
    <row r="483" spans="2:13" x14ac:dyDescent="0.25">
      <c r="B483" s="59">
        <v>2009</v>
      </c>
      <c r="C483" s="60">
        <v>39651</v>
      </c>
      <c r="D483" s="61">
        <f>SUMIFS(Inputs!$E:$E,Inputs!$D:$D,"c",Inputs!$C:$C,$C483)</f>
        <v>0.24585379810214106</v>
      </c>
      <c r="E483" s="61">
        <f>IF(D483&gt;Calculations!$C$5,Calculations!$C$5,D483)</f>
        <v>0.24585379810214106</v>
      </c>
      <c r="G483" s="59">
        <v>2009</v>
      </c>
      <c r="H483" s="60">
        <v>39651</v>
      </c>
      <c r="I483" s="61">
        <f>SUMIFS(Inputs!$F:$F,Inputs!$D:$D,"c",Inputs!$C:$C,$H483)</f>
        <v>6.8856992990319974E-3</v>
      </c>
      <c r="J483" s="61">
        <f>IF(I483&gt;Calculations!$C$12,Calculations!$C$12,I483)</f>
        <v>6.8856992990319974E-3</v>
      </c>
      <c r="K483" s="11"/>
      <c r="L483" s="62">
        <f t="shared" si="14"/>
        <v>1553</v>
      </c>
      <c r="M483" s="62">
        <f t="shared" si="15"/>
        <v>941</v>
      </c>
    </row>
    <row r="484" spans="2:13" x14ac:dyDescent="0.25">
      <c r="B484" s="59">
        <v>2009</v>
      </c>
      <c r="C484" s="60">
        <v>39652</v>
      </c>
      <c r="D484" s="61">
        <f>SUMIFS(Inputs!$E:$E,Inputs!$D:$D,"c",Inputs!$C:$C,$C484)</f>
        <v>0.29823724826347497</v>
      </c>
      <c r="E484" s="61">
        <f>IF(D484&gt;Calculations!$C$5,Calculations!$C$5,D484)</f>
        <v>0.29823724826347497</v>
      </c>
      <c r="G484" s="59">
        <v>2009</v>
      </c>
      <c r="H484" s="60">
        <v>39652</v>
      </c>
      <c r="I484" s="61">
        <f>SUMIFS(Inputs!$F:$F,Inputs!$D:$D,"c",Inputs!$C:$C,$H484)</f>
        <v>3.6971691065439578E-3</v>
      </c>
      <c r="J484" s="61">
        <f>IF(I484&gt;Calculations!$C$12,Calculations!$C$12,I484)</f>
        <v>3.6971691065439578E-3</v>
      </c>
      <c r="K484" s="11"/>
      <c r="L484" s="62">
        <f t="shared" si="14"/>
        <v>1346</v>
      </c>
      <c r="M484" s="62">
        <f t="shared" si="15"/>
        <v>1595</v>
      </c>
    </row>
    <row r="485" spans="2:13" x14ac:dyDescent="0.25">
      <c r="B485" s="59">
        <v>2009</v>
      </c>
      <c r="C485" s="60">
        <v>39653</v>
      </c>
      <c r="D485" s="61">
        <f>SUMIFS(Inputs!$E:$E,Inputs!$D:$D,"c",Inputs!$C:$C,$C485)</f>
        <v>0.10460477166881248</v>
      </c>
      <c r="E485" s="61">
        <f>IF(D485&gt;Calculations!$C$5,Calculations!$C$5,D485)</f>
        <v>0.10460477166881248</v>
      </c>
      <c r="G485" s="59">
        <v>2009</v>
      </c>
      <c r="H485" s="60">
        <v>39653</v>
      </c>
      <c r="I485" s="61">
        <f>SUMIFS(Inputs!$F:$F,Inputs!$D:$D,"c",Inputs!$C:$C,$H485)</f>
        <v>1.4496209050593677E-3</v>
      </c>
      <c r="J485" s="61">
        <f>IF(I485&gt;Calculations!$C$12,Calculations!$C$12,I485)</f>
        <v>1.4496209050593677E-3</v>
      </c>
      <c r="K485" s="11"/>
      <c r="L485" s="62">
        <f t="shared" si="14"/>
        <v>2390</v>
      </c>
      <c r="M485" s="62">
        <f t="shared" si="15"/>
        <v>2496</v>
      </c>
    </row>
    <row r="486" spans="2:13" x14ac:dyDescent="0.25">
      <c r="B486" s="59">
        <v>2009</v>
      </c>
      <c r="C486" s="60">
        <v>39654</v>
      </c>
      <c r="D486" s="61">
        <f>SUMIFS(Inputs!$E:$E,Inputs!$D:$D,"c",Inputs!$C:$C,$C486)</f>
        <v>7.471269848838874E-2</v>
      </c>
      <c r="E486" s="61">
        <f>IF(D486&gt;Calculations!$C$5,Calculations!$C$5,D486)</f>
        <v>7.471269848838874E-2</v>
      </c>
      <c r="G486" s="59">
        <v>2009</v>
      </c>
      <c r="H486" s="60">
        <v>39654</v>
      </c>
      <c r="I486" s="61">
        <f>SUMIFS(Inputs!$F:$F,Inputs!$D:$D,"c",Inputs!$C:$C,$H486)</f>
        <v>8.710441403207604E-4</v>
      </c>
      <c r="J486" s="61">
        <f>IF(I486&gt;Calculations!$C$12,Calculations!$C$12,I486)</f>
        <v>8.710441403207604E-4</v>
      </c>
      <c r="K486" s="11"/>
      <c r="L486" s="62">
        <f t="shared" si="14"/>
        <v>2621</v>
      </c>
      <c r="M486" s="62">
        <f t="shared" si="15"/>
        <v>2805</v>
      </c>
    </row>
    <row r="487" spans="2:13" x14ac:dyDescent="0.25">
      <c r="B487" s="59">
        <v>2009</v>
      </c>
      <c r="C487" s="60">
        <v>39655</v>
      </c>
      <c r="D487" s="61">
        <f>SUMIFS(Inputs!$E:$E,Inputs!$D:$D,"c",Inputs!$C:$C,$C487)</f>
        <v>49.202460540746735</v>
      </c>
      <c r="E487" s="61">
        <f>IF(D487&gt;Calculations!$C$5,Calculations!$C$5,D487)</f>
        <v>11.710203322382748</v>
      </c>
      <c r="G487" s="59">
        <v>2009</v>
      </c>
      <c r="H487" s="60">
        <v>39655</v>
      </c>
      <c r="I487" s="61">
        <f>SUMIFS(Inputs!$F:$F,Inputs!$D:$D,"c",Inputs!$C:$C,$H487)</f>
        <v>0.14919333047223945</v>
      </c>
      <c r="J487" s="61">
        <f>IF(I487&gt;Calculations!$C$12,Calculations!$C$12,I487)</f>
        <v>6.426705924383723E-2</v>
      </c>
      <c r="K487" s="11"/>
      <c r="L487" s="62">
        <f t="shared" si="14"/>
        <v>3</v>
      </c>
      <c r="M487" s="62">
        <f t="shared" si="15"/>
        <v>2</v>
      </c>
    </row>
    <row r="488" spans="2:13" x14ac:dyDescent="0.25">
      <c r="B488" s="59">
        <v>2009</v>
      </c>
      <c r="C488" s="60">
        <v>39656</v>
      </c>
      <c r="D488" s="61">
        <f>SUMIFS(Inputs!$E:$E,Inputs!$D:$D,"c",Inputs!$C:$C,$C488)</f>
        <v>21.337847503695571</v>
      </c>
      <c r="E488" s="61">
        <f>IF(D488&gt;Calculations!$C$5,Calculations!$C$5,D488)</f>
        <v>11.710203322382748</v>
      </c>
      <c r="G488" s="59">
        <v>2009</v>
      </c>
      <c r="H488" s="60">
        <v>39656</v>
      </c>
      <c r="I488" s="61">
        <f>SUMIFS(Inputs!$F:$F,Inputs!$D:$D,"c",Inputs!$C:$C,$H488)</f>
        <v>4.2251998791982576E-2</v>
      </c>
      <c r="J488" s="61">
        <f>IF(I488&gt;Calculations!$C$12,Calculations!$C$12,I488)</f>
        <v>4.2251998791982576E-2</v>
      </c>
      <c r="K488" s="11"/>
      <c r="L488" s="62">
        <f t="shared" si="14"/>
        <v>9</v>
      </c>
      <c r="M488" s="62">
        <f t="shared" si="15"/>
        <v>61</v>
      </c>
    </row>
    <row r="489" spans="2:13" x14ac:dyDescent="0.25">
      <c r="B489" s="59">
        <v>2009</v>
      </c>
      <c r="C489" s="60">
        <v>39657</v>
      </c>
      <c r="D489" s="61">
        <f>SUMIFS(Inputs!$E:$E,Inputs!$D:$D,"c",Inputs!$C:$C,$C489)</f>
        <v>0.70637547088836961</v>
      </c>
      <c r="E489" s="61">
        <f>IF(D489&gt;Calculations!$C$5,Calculations!$C$5,D489)</f>
        <v>0.70637547088836961</v>
      </c>
      <c r="G489" s="59">
        <v>2009</v>
      </c>
      <c r="H489" s="60">
        <v>39657</v>
      </c>
      <c r="I489" s="61">
        <f>SUMIFS(Inputs!$F:$F,Inputs!$D:$D,"c",Inputs!$C:$C,$H489)</f>
        <v>3.3443008599176637E-3</v>
      </c>
      <c r="J489" s="61">
        <f>IF(I489&gt;Calculations!$C$12,Calculations!$C$12,I489)</f>
        <v>3.3443008599176637E-3</v>
      </c>
      <c r="K489" s="11"/>
      <c r="L489" s="62">
        <f t="shared" si="14"/>
        <v>537</v>
      </c>
      <c r="M489" s="62">
        <f t="shared" si="15"/>
        <v>1725</v>
      </c>
    </row>
    <row r="490" spans="2:13" x14ac:dyDescent="0.25">
      <c r="B490" s="59">
        <v>2009</v>
      </c>
      <c r="C490" s="60">
        <v>39658</v>
      </c>
      <c r="D490" s="61">
        <f>SUMIFS(Inputs!$E:$E,Inputs!$D:$D,"c",Inputs!$C:$C,$C490)</f>
        <v>1.6359353392780507</v>
      </c>
      <c r="E490" s="61">
        <f>IF(D490&gt;Calculations!$C$5,Calculations!$C$5,D490)</f>
        <v>1.6359353392780507</v>
      </c>
      <c r="G490" s="59">
        <v>2009</v>
      </c>
      <c r="H490" s="60">
        <v>39658</v>
      </c>
      <c r="I490" s="61">
        <f>SUMIFS(Inputs!$F:$F,Inputs!$D:$D,"c",Inputs!$C:$C,$H490)</f>
        <v>1.4715559582280293E-2</v>
      </c>
      <c r="J490" s="61">
        <f>IF(I490&gt;Calculations!$C$12,Calculations!$C$12,I490)</f>
        <v>1.4715559582280293E-2</v>
      </c>
      <c r="K490" s="11"/>
      <c r="L490" s="62">
        <f t="shared" si="14"/>
        <v>160</v>
      </c>
      <c r="M490" s="62">
        <f t="shared" si="15"/>
        <v>321</v>
      </c>
    </row>
    <row r="491" spans="2:13" x14ac:dyDescent="0.25">
      <c r="B491" s="59">
        <v>2009</v>
      </c>
      <c r="C491" s="60">
        <v>39659</v>
      </c>
      <c r="D491" s="61">
        <f>SUMIFS(Inputs!$E:$E,Inputs!$D:$D,"c",Inputs!$C:$C,$C491)</f>
        <v>19.975966811310858</v>
      </c>
      <c r="E491" s="61">
        <f>IF(D491&gt;Calculations!$C$5,Calculations!$C$5,D491)</f>
        <v>11.710203322382748</v>
      </c>
      <c r="G491" s="59">
        <v>2009</v>
      </c>
      <c r="H491" s="60">
        <v>39659</v>
      </c>
      <c r="I491" s="61">
        <f>SUMIFS(Inputs!$F:$F,Inputs!$D:$D,"c",Inputs!$C:$C,$H491)</f>
        <v>0.11317851636386754</v>
      </c>
      <c r="J491" s="61">
        <f>IF(I491&gt;Calculations!$C$12,Calculations!$C$12,I491)</f>
        <v>6.426705924383723E-2</v>
      </c>
      <c r="K491" s="11"/>
      <c r="L491" s="62">
        <f t="shared" si="14"/>
        <v>11</v>
      </c>
      <c r="M491" s="62">
        <f t="shared" si="15"/>
        <v>6</v>
      </c>
    </row>
    <row r="492" spans="2:13" x14ac:dyDescent="0.25">
      <c r="B492" s="59">
        <v>2009</v>
      </c>
      <c r="C492" s="60">
        <v>39660</v>
      </c>
      <c r="D492" s="61">
        <f>SUMIFS(Inputs!$E:$E,Inputs!$D:$D,"c",Inputs!$C:$C,$C492)</f>
        <v>1.4639708804221707</v>
      </c>
      <c r="E492" s="61">
        <f>IF(D492&gt;Calculations!$C$5,Calculations!$C$5,D492)</f>
        <v>1.4639708804221707</v>
      </c>
      <c r="G492" s="59">
        <v>2009</v>
      </c>
      <c r="H492" s="60">
        <v>39660</v>
      </c>
      <c r="I492" s="61">
        <f>SUMIFS(Inputs!$F:$F,Inputs!$D:$D,"c",Inputs!$C:$C,$H492)</f>
        <v>2.3384674073720847E-2</v>
      </c>
      <c r="J492" s="61">
        <f>IF(I492&gt;Calculations!$C$12,Calculations!$C$12,I492)</f>
        <v>2.3384674073720847E-2</v>
      </c>
      <c r="K492" s="11"/>
      <c r="L492" s="62">
        <f t="shared" si="14"/>
        <v>201</v>
      </c>
      <c r="M492" s="62">
        <f t="shared" si="15"/>
        <v>146</v>
      </c>
    </row>
    <row r="493" spans="2:13" x14ac:dyDescent="0.25">
      <c r="B493" s="59">
        <v>2009</v>
      </c>
      <c r="C493" s="60">
        <v>39661</v>
      </c>
      <c r="D493" s="61">
        <f>SUMIFS(Inputs!$E:$E,Inputs!$D:$D,"c",Inputs!$C:$C,$C493)</f>
        <v>0.38095147266860585</v>
      </c>
      <c r="E493" s="61">
        <f>IF(D493&gt;Calculations!$C$5,Calculations!$C$5,D493)</f>
        <v>0.38095147266860585</v>
      </c>
      <c r="G493" s="59">
        <v>2009</v>
      </c>
      <c r="H493" s="60">
        <v>39661</v>
      </c>
      <c r="I493" s="61">
        <f>SUMIFS(Inputs!$F:$F,Inputs!$D:$D,"c",Inputs!$C:$C,$H493)</f>
        <v>6.8602673533291999E-3</v>
      </c>
      <c r="J493" s="61">
        <f>IF(I493&gt;Calculations!$C$12,Calculations!$C$12,I493)</f>
        <v>6.8602673533291999E-3</v>
      </c>
      <c r="K493" s="11"/>
      <c r="L493" s="62">
        <f t="shared" si="14"/>
        <v>1077</v>
      </c>
      <c r="M493" s="62">
        <f t="shared" si="15"/>
        <v>947</v>
      </c>
    </row>
    <row r="494" spans="2:13" x14ac:dyDescent="0.25">
      <c r="B494" s="59">
        <v>2009</v>
      </c>
      <c r="C494" s="60">
        <v>39662</v>
      </c>
      <c r="D494" s="61">
        <f>SUMIFS(Inputs!$E:$E,Inputs!$D:$D,"c",Inputs!$C:$C,$C494)</f>
        <v>0.52546532513153077</v>
      </c>
      <c r="E494" s="61">
        <f>IF(D494&gt;Calculations!$C$5,Calculations!$C$5,D494)</f>
        <v>0.52546532513153077</v>
      </c>
      <c r="G494" s="59">
        <v>2009</v>
      </c>
      <c r="H494" s="60">
        <v>39662</v>
      </c>
      <c r="I494" s="61">
        <f>SUMIFS(Inputs!$F:$F,Inputs!$D:$D,"c",Inputs!$C:$C,$H494)</f>
        <v>1.0744997059431279E-2</v>
      </c>
      <c r="J494" s="61">
        <f>IF(I494&gt;Calculations!$C$12,Calculations!$C$12,I494)</f>
        <v>1.0744997059431279E-2</v>
      </c>
      <c r="K494" s="11"/>
      <c r="L494" s="62">
        <f t="shared" si="14"/>
        <v>781</v>
      </c>
      <c r="M494" s="62">
        <f t="shared" si="15"/>
        <v>503</v>
      </c>
    </row>
    <row r="495" spans="2:13" x14ac:dyDescent="0.25">
      <c r="B495" s="59">
        <v>2009</v>
      </c>
      <c r="C495" s="60">
        <v>39663</v>
      </c>
      <c r="D495" s="61">
        <f>SUMIFS(Inputs!$E:$E,Inputs!$D:$D,"c",Inputs!$C:$C,$C495)</f>
        <v>0.5701174637992148</v>
      </c>
      <c r="E495" s="61">
        <f>IF(D495&gt;Calculations!$C$5,Calculations!$C$5,D495)</f>
        <v>0.5701174637992148</v>
      </c>
      <c r="G495" s="59">
        <v>2009</v>
      </c>
      <c r="H495" s="60">
        <v>39663</v>
      </c>
      <c r="I495" s="61">
        <f>SUMIFS(Inputs!$F:$F,Inputs!$D:$D,"c",Inputs!$C:$C,$H495)</f>
        <v>1.0156883315054122E-2</v>
      </c>
      <c r="J495" s="61">
        <f>IF(I495&gt;Calculations!$C$12,Calculations!$C$12,I495)</f>
        <v>1.0156883315054122E-2</v>
      </c>
      <c r="K495" s="11"/>
      <c r="L495" s="62">
        <f t="shared" si="14"/>
        <v>701</v>
      </c>
      <c r="M495" s="62">
        <f t="shared" si="15"/>
        <v>560</v>
      </c>
    </row>
    <row r="496" spans="2:13" x14ac:dyDescent="0.25">
      <c r="B496" s="59">
        <v>2009</v>
      </c>
      <c r="C496" s="60">
        <v>39664</v>
      </c>
      <c r="D496" s="61">
        <f>SUMIFS(Inputs!$E:$E,Inputs!$D:$D,"c",Inputs!$C:$C,$C496)</f>
        <v>2.3069953745648752E-2</v>
      </c>
      <c r="E496" s="61">
        <f>IF(D496&gt;Calculations!$C$5,Calculations!$C$5,D496)</f>
        <v>2.3069953745648752E-2</v>
      </c>
      <c r="G496" s="59">
        <v>2009</v>
      </c>
      <c r="H496" s="60">
        <v>39664</v>
      </c>
      <c r="I496" s="61">
        <f>SUMIFS(Inputs!$F:$F,Inputs!$D:$D,"c",Inputs!$C:$C,$H496)</f>
        <v>1.68486640281023E-4</v>
      </c>
      <c r="J496" s="61">
        <f>IF(I496&gt;Calculations!$C$12,Calculations!$C$12,I496)</f>
        <v>1.68486640281023E-4</v>
      </c>
      <c r="K496" s="11"/>
      <c r="L496" s="62">
        <f t="shared" si="14"/>
        <v>3095</v>
      </c>
      <c r="M496" s="62">
        <f t="shared" si="15"/>
        <v>3250</v>
      </c>
    </row>
    <row r="497" spans="2:13" x14ac:dyDescent="0.25">
      <c r="B497" s="59">
        <v>2009</v>
      </c>
      <c r="C497" s="60">
        <v>39665</v>
      </c>
      <c r="D497" s="61">
        <f>SUMIFS(Inputs!$E:$E,Inputs!$D:$D,"c",Inputs!$C:$C,$C497)</f>
        <v>1.3299349895887973</v>
      </c>
      <c r="E497" s="61">
        <f>IF(D497&gt;Calculations!$C$5,Calculations!$C$5,D497)</f>
        <v>1.3299349895887973</v>
      </c>
      <c r="G497" s="59">
        <v>2009</v>
      </c>
      <c r="H497" s="60">
        <v>39665</v>
      </c>
      <c r="I497" s="61">
        <f>SUMIFS(Inputs!$F:$F,Inputs!$D:$D,"c",Inputs!$C:$C,$H497)</f>
        <v>2.8318471540063263E-2</v>
      </c>
      <c r="J497" s="61">
        <f>IF(I497&gt;Calculations!$C$12,Calculations!$C$12,I497)</f>
        <v>2.8318471540063263E-2</v>
      </c>
      <c r="K497" s="11"/>
      <c r="L497" s="62">
        <f t="shared" si="14"/>
        <v>229</v>
      </c>
      <c r="M497" s="62">
        <f t="shared" si="15"/>
        <v>116</v>
      </c>
    </row>
    <row r="498" spans="2:13" x14ac:dyDescent="0.25">
      <c r="B498" s="59">
        <v>2009</v>
      </c>
      <c r="C498" s="60">
        <v>39666</v>
      </c>
      <c r="D498" s="61">
        <f>SUMIFS(Inputs!$E:$E,Inputs!$D:$D,"c",Inputs!$C:$C,$C498)</f>
        <v>0.55347225533673483</v>
      </c>
      <c r="E498" s="61">
        <f>IF(D498&gt;Calculations!$C$5,Calculations!$C$5,D498)</f>
        <v>0.55347225533673483</v>
      </c>
      <c r="G498" s="59">
        <v>2009</v>
      </c>
      <c r="H498" s="60">
        <v>39666</v>
      </c>
      <c r="I498" s="61">
        <f>SUMIFS(Inputs!$F:$F,Inputs!$D:$D,"c",Inputs!$C:$C,$H498)</f>
        <v>1.5863176132118958E-3</v>
      </c>
      <c r="J498" s="61">
        <f>IF(I498&gt;Calculations!$C$12,Calculations!$C$12,I498)</f>
        <v>1.5863176132118958E-3</v>
      </c>
      <c r="K498" s="11"/>
      <c r="L498" s="62">
        <f t="shared" si="14"/>
        <v>731</v>
      </c>
      <c r="M498" s="62">
        <f t="shared" si="15"/>
        <v>2421</v>
      </c>
    </row>
    <row r="499" spans="2:13" x14ac:dyDescent="0.25">
      <c r="B499" s="59">
        <v>2009</v>
      </c>
      <c r="C499" s="60">
        <v>39667</v>
      </c>
      <c r="D499" s="61">
        <f>SUMIFS(Inputs!$E:$E,Inputs!$D:$D,"c",Inputs!$C:$C,$C499)</f>
        <v>0.4249709916869327</v>
      </c>
      <c r="E499" s="61">
        <f>IF(D499&gt;Calculations!$C$5,Calculations!$C$5,D499)</f>
        <v>0.4249709916869327</v>
      </c>
      <c r="G499" s="59">
        <v>2009</v>
      </c>
      <c r="H499" s="60">
        <v>39667</v>
      </c>
      <c r="I499" s="61">
        <f>SUMIFS(Inputs!$F:$F,Inputs!$D:$D,"c",Inputs!$C:$C,$H499)</f>
        <v>3.8402238011221845E-3</v>
      </c>
      <c r="J499" s="61">
        <f>IF(I499&gt;Calculations!$C$12,Calculations!$C$12,I499)</f>
        <v>3.8402238011221845E-3</v>
      </c>
      <c r="K499" s="11"/>
      <c r="L499" s="62">
        <f t="shared" si="14"/>
        <v>963</v>
      </c>
      <c r="M499" s="62">
        <f t="shared" si="15"/>
        <v>1555</v>
      </c>
    </row>
    <row r="500" spans="2:13" x14ac:dyDescent="0.25">
      <c r="B500" s="59">
        <v>2009</v>
      </c>
      <c r="C500" s="60">
        <v>39668</v>
      </c>
      <c r="D500" s="61">
        <f>SUMIFS(Inputs!$E:$E,Inputs!$D:$D,"c",Inputs!$C:$C,$C500)</f>
        <v>0.13189642840112537</v>
      </c>
      <c r="E500" s="61">
        <f>IF(D500&gt;Calculations!$C$5,Calculations!$C$5,D500)</f>
        <v>0.13189642840112537</v>
      </c>
      <c r="G500" s="59">
        <v>2009</v>
      </c>
      <c r="H500" s="60">
        <v>39668</v>
      </c>
      <c r="I500" s="61">
        <f>SUMIFS(Inputs!$F:$F,Inputs!$D:$D,"c",Inputs!$C:$C,$H500)</f>
        <v>9.6005595028054622E-4</v>
      </c>
      <c r="J500" s="61">
        <f>IF(I500&gt;Calculations!$C$12,Calculations!$C$12,I500)</f>
        <v>9.6005595028054622E-4</v>
      </c>
      <c r="K500" s="11"/>
      <c r="L500" s="62">
        <f t="shared" si="14"/>
        <v>2191</v>
      </c>
      <c r="M500" s="62">
        <f t="shared" si="15"/>
        <v>2749</v>
      </c>
    </row>
    <row r="501" spans="2:13" x14ac:dyDescent="0.25">
      <c r="B501" s="59">
        <v>2009</v>
      </c>
      <c r="C501" s="60">
        <v>39669</v>
      </c>
      <c r="D501" s="61">
        <f>SUMIFS(Inputs!$E:$E,Inputs!$D:$D,"c",Inputs!$C:$C,$C501)</f>
        <v>0.1961915661310063</v>
      </c>
      <c r="E501" s="61">
        <f>IF(D501&gt;Calculations!$C$5,Calculations!$C$5,D501)</f>
        <v>0.1961915661310063</v>
      </c>
      <c r="G501" s="59">
        <v>2009</v>
      </c>
      <c r="H501" s="60">
        <v>39669</v>
      </c>
      <c r="I501" s="61">
        <f>SUMIFS(Inputs!$F:$F,Inputs!$D:$D,"c",Inputs!$C:$C,$H501)</f>
        <v>2.8006930205204013E-3</v>
      </c>
      <c r="J501" s="61">
        <f>IF(I501&gt;Calculations!$C$12,Calculations!$C$12,I501)</f>
        <v>2.8006930205204013E-3</v>
      </c>
      <c r="K501" s="11"/>
      <c r="L501" s="62">
        <f t="shared" si="14"/>
        <v>1793</v>
      </c>
      <c r="M501" s="62">
        <f t="shared" si="15"/>
        <v>1919</v>
      </c>
    </row>
    <row r="502" spans="2:13" x14ac:dyDescent="0.25">
      <c r="B502" s="59">
        <v>2009</v>
      </c>
      <c r="C502" s="60">
        <v>39670</v>
      </c>
      <c r="D502" s="61">
        <f>SUMIFS(Inputs!$E:$E,Inputs!$D:$D,"c",Inputs!$C:$C,$C502)</f>
        <v>3.3220479074277174E-3</v>
      </c>
      <c r="E502" s="61">
        <f>IF(D502&gt;Calculations!$C$5,Calculations!$C$5,D502)</f>
        <v>3.3220479074277174E-3</v>
      </c>
      <c r="G502" s="59">
        <v>2009</v>
      </c>
      <c r="H502" s="60">
        <v>39670</v>
      </c>
      <c r="I502" s="61">
        <f>SUMIFS(Inputs!$F:$F,Inputs!$D:$D,"c",Inputs!$C:$C,$H502)</f>
        <v>6.0400871044140324E-5</v>
      </c>
      <c r="J502" s="61">
        <f>IF(I502&gt;Calculations!$C$12,Calculations!$C$12,I502)</f>
        <v>6.0400871044140324E-5</v>
      </c>
      <c r="K502" s="11"/>
      <c r="L502" s="62">
        <f t="shared" si="14"/>
        <v>3409</v>
      </c>
      <c r="M502" s="62">
        <f t="shared" si="15"/>
        <v>3380</v>
      </c>
    </row>
    <row r="503" spans="2:13" x14ac:dyDescent="0.25">
      <c r="B503" s="59">
        <v>2009</v>
      </c>
      <c r="C503" s="60">
        <v>39671</v>
      </c>
      <c r="D503" s="61">
        <f>SUMIFS(Inputs!$E:$E,Inputs!$D:$D,"c",Inputs!$C:$C,$C503)</f>
        <v>0.17394815062069841</v>
      </c>
      <c r="E503" s="61">
        <f>IF(D503&gt;Calculations!$C$5,Calculations!$C$5,D503)</f>
        <v>0.17394815062069841</v>
      </c>
      <c r="G503" s="59">
        <v>2009</v>
      </c>
      <c r="H503" s="60">
        <v>39671</v>
      </c>
      <c r="I503" s="61">
        <f>SUMIFS(Inputs!$F:$F,Inputs!$D:$D,"c",Inputs!$C:$C,$H503)</f>
        <v>1.0713207127302784E-3</v>
      </c>
      <c r="J503" s="61">
        <f>IF(I503&gt;Calculations!$C$12,Calculations!$C$12,I503)</f>
        <v>1.0713207127302784E-3</v>
      </c>
      <c r="K503" s="11"/>
      <c r="L503" s="62">
        <f t="shared" si="14"/>
        <v>1914</v>
      </c>
      <c r="M503" s="62">
        <f t="shared" si="15"/>
        <v>2680</v>
      </c>
    </row>
    <row r="504" spans="2:13" x14ac:dyDescent="0.25">
      <c r="B504" s="59">
        <v>2009</v>
      </c>
      <c r="C504" s="60">
        <v>39672</v>
      </c>
      <c r="D504" s="61">
        <f>SUMIFS(Inputs!$E:$E,Inputs!$D:$D,"c",Inputs!$C:$C,$C504)</f>
        <v>0.43805890674423409</v>
      </c>
      <c r="E504" s="61">
        <f>IF(D504&gt;Calculations!$C$5,Calculations!$C$5,D504)</f>
        <v>0.43805890674423409</v>
      </c>
      <c r="G504" s="59">
        <v>2009</v>
      </c>
      <c r="H504" s="60">
        <v>39672</v>
      </c>
      <c r="I504" s="61">
        <f>SUMIFS(Inputs!$F:$F,Inputs!$D:$D,"c",Inputs!$C:$C,$H504)</f>
        <v>6.6886017198353282E-3</v>
      </c>
      <c r="J504" s="61">
        <f>IF(I504&gt;Calculations!$C$12,Calculations!$C$12,I504)</f>
        <v>6.6886017198353282E-3</v>
      </c>
      <c r="K504" s="11"/>
      <c r="L504" s="62">
        <f t="shared" si="14"/>
        <v>936</v>
      </c>
      <c r="M504" s="62">
        <f t="shared" si="15"/>
        <v>972</v>
      </c>
    </row>
    <row r="505" spans="2:13" x14ac:dyDescent="0.25">
      <c r="B505" s="59">
        <v>2009</v>
      </c>
      <c r="C505" s="60">
        <v>39673</v>
      </c>
      <c r="D505" s="61">
        <f>SUMIFS(Inputs!$E:$E,Inputs!$D:$D,"c",Inputs!$C:$C,$C505)</f>
        <v>0.17027323446664436</v>
      </c>
      <c r="E505" s="61">
        <f>IF(D505&gt;Calculations!$C$5,Calculations!$C$5,D505)</f>
        <v>0.17027323446664436</v>
      </c>
      <c r="G505" s="59">
        <v>2009</v>
      </c>
      <c r="H505" s="60">
        <v>39673</v>
      </c>
      <c r="I505" s="61">
        <f>SUMIFS(Inputs!$F:$F,Inputs!$D:$D,"c",Inputs!$C:$C,$H505)</f>
        <v>4.8988285410010652E-3</v>
      </c>
      <c r="J505" s="61">
        <f>IF(I505&gt;Calculations!$C$12,Calculations!$C$12,I505)</f>
        <v>4.8988285410010652E-3</v>
      </c>
      <c r="K505" s="11"/>
      <c r="L505" s="62">
        <f t="shared" si="14"/>
        <v>1935</v>
      </c>
      <c r="M505" s="62">
        <f t="shared" si="15"/>
        <v>1285</v>
      </c>
    </row>
    <row r="506" spans="2:13" x14ac:dyDescent="0.25">
      <c r="B506" s="59">
        <v>2009</v>
      </c>
      <c r="C506" s="60">
        <v>39674</v>
      </c>
      <c r="D506" s="61">
        <f>SUMIFS(Inputs!$E:$E,Inputs!$D:$D,"c",Inputs!$C:$C,$C506)</f>
        <v>0.14822055854910748</v>
      </c>
      <c r="E506" s="61">
        <f>IF(D506&gt;Calculations!$C$5,Calculations!$C$5,D506)</f>
        <v>0.14822055854910748</v>
      </c>
      <c r="G506" s="59">
        <v>2009</v>
      </c>
      <c r="H506" s="60">
        <v>39674</v>
      </c>
      <c r="I506" s="61">
        <f>SUMIFS(Inputs!$F:$F,Inputs!$D:$D,"c",Inputs!$C:$C,$H506)</f>
        <v>1.8056681448985106E-3</v>
      </c>
      <c r="J506" s="61">
        <f>IF(I506&gt;Calculations!$C$12,Calculations!$C$12,I506)</f>
        <v>1.8056681448985106E-3</v>
      </c>
      <c r="K506" s="11"/>
      <c r="L506" s="62">
        <f t="shared" si="14"/>
        <v>2059</v>
      </c>
      <c r="M506" s="62">
        <f t="shared" si="15"/>
        <v>2327</v>
      </c>
    </row>
    <row r="507" spans="2:13" x14ac:dyDescent="0.25">
      <c r="B507" s="59">
        <v>2009</v>
      </c>
      <c r="C507" s="60">
        <v>39675</v>
      </c>
      <c r="D507" s="61">
        <f>SUMIFS(Inputs!$E:$E,Inputs!$D:$D,"c",Inputs!$C:$C,$C507)</f>
        <v>0.26995692464196586</v>
      </c>
      <c r="E507" s="61">
        <f>IF(D507&gt;Calculations!$C$5,Calculations!$C$5,D507)</f>
        <v>0.26995692464196586</v>
      </c>
      <c r="G507" s="59">
        <v>2009</v>
      </c>
      <c r="H507" s="60">
        <v>39675</v>
      </c>
      <c r="I507" s="61">
        <f>SUMIFS(Inputs!$F:$F,Inputs!$D:$D,"c",Inputs!$C:$C,$H507)</f>
        <v>1.6282803236215095E-2</v>
      </c>
      <c r="J507" s="61">
        <f>IF(I507&gt;Calculations!$C$12,Calculations!$C$12,I507)</f>
        <v>1.6282803236215095E-2</v>
      </c>
      <c r="K507" s="11"/>
      <c r="L507" s="62">
        <f t="shared" si="14"/>
        <v>1451</v>
      </c>
      <c r="M507" s="62">
        <f t="shared" si="15"/>
        <v>267</v>
      </c>
    </row>
    <row r="508" spans="2:13" x14ac:dyDescent="0.25">
      <c r="B508" s="59">
        <v>2009</v>
      </c>
      <c r="C508" s="60">
        <v>39676</v>
      </c>
      <c r="D508" s="61">
        <f>SUMIFS(Inputs!$E:$E,Inputs!$D:$D,"c",Inputs!$C:$C,$C508)</f>
        <v>0.27399742501549762</v>
      </c>
      <c r="E508" s="61">
        <f>IF(D508&gt;Calculations!$C$5,Calculations!$C$5,D508)</f>
        <v>0.27399742501549762</v>
      </c>
      <c r="G508" s="59">
        <v>2009</v>
      </c>
      <c r="H508" s="60">
        <v>39676</v>
      </c>
      <c r="I508" s="61">
        <f>SUMIFS(Inputs!$F:$F,Inputs!$D:$D,"c",Inputs!$C:$C,$H508)</f>
        <v>4.2566719120054677E-3</v>
      </c>
      <c r="J508" s="61">
        <f>IF(I508&gt;Calculations!$C$12,Calculations!$C$12,I508)</f>
        <v>4.2566719120054677E-3</v>
      </c>
      <c r="K508" s="11"/>
      <c r="L508" s="62">
        <f t="shared" si="14"/>
        <v>1441</v>
      </c>
      <c r="M508" s="62">
        <f t="shared" si="15"/>
        <v>1452</v>
      </c>
    </row>
    <row r="509" spans="2:13" x14ac:dyDescent="0.25">
      <c r="B509" s="59">
        <v>2009</v>
      </c>
      <c r="C509" s="60">
        <v>39677</v>
      </c>
      <c r="D509" s="61">
        <f>SUMIFS(Inputs!$E:$E,Inputs!$D:$D,"c",Inputs!$C:$C,$C509)</f>
        <v>0.28719978382846151</v>
      </c>
      <c r="E509" s="61">
        <f>IF(D509&gt;Calculations!$C$5,Calculations!$C$5,D509)</f>
        <v>0.28719978382846151</v>
      </c>
      <c r="G509" s="59">
        <v>2009</v>
      </c>
      <c r="H509" s="60">
        <v>39677</v>
      </c>
      <c r="I509" s="61">
        <f>SUMIFS(Inputs!$F:$F,Inputs!$D:$D,"c",Inputs!$C:$C,$H509)</f>
        <v>2.4637197399583555E-3</v>
      </c>
      <c r="J509" s="61">
        <f>IF(I509&gt;Calculations!$C$12,Calculations!$C$12,I509)</f>
        <v>2.4637197399583555E-3</v>
      </c>
      <c r="K509" s="11"/>
      <c r="L509" s="62">
        <f t="shared" si="14"/>
        <v>1377</v>
      </c>
      <c r="M509" s="62">
        <f t="shared" si="15"/>
        <v>2059</v>
      </c>
    </row>
    <row r="510" spans="2:13" x14ac:dyDescent="0.25">
      <c r="B510" s="59">
        <v>2009</v>
      </c>
      <c r="C510" s="60">
        <v>39678</v>
      </c>
      <c r="D510" s="61">
        <f>SUMIFS(Inputs!$E:$E,Inputs!$D:$D,"c",Inputs!$C:$C,$C510)</f>
        <v>9.4765787675043317E-2</v>
      </c>
      <c r="E510" s="61">
        <f>IF(D510&gt;Calculations!$C$5,Calculations!$C$5,D510)</f>
        <v>9.4765787675043317E-2</v>
      </c>
      <c r="G510" s="59">
        <v>2009</v>
      </c>
      <c r="H510" s="60">
        <v>39678</v>
      </c>
      <c r="I510" s="61">
        <f>SUMIFS(Inputs!$F:$F,Inputs!$D:$D,"c",Inputs!$C:$C,$H510)</f>
        <v>1.2874922512040436E-3</v>
      </c>
      <c r="J510" s="61">
        <f>IF(I510&gt;Calculations!$C$12,Calculations!$C$12,I510)</f>
        <v>1.2874922512040436E-3</v>
      </c>
      <c r="K510" s="11"/>
      <c r="L510" s="62">
        <f t="shared" si="14"/>
        <v>2461</v>
      </c>
      <c r="M510" s="62">
        <f t="shared" si="15"/>
        <v>2569</v>
      </c>
    </row>
    <row r="511" spans="2:13" x14ac:dyDescent="0.25">
      <c r="B511" s="59">
        <v>2009</v>
      </c>
      <c r="C511" s="60">
        <v>39679</v>
      </c>
      <c r="D511" s="61">
        <f>SUMIFS(Inputs!$E:$E,Inputs!$D:$D,"c",Inputs!$C:$C,$C511)</f>
        <v>2.2249773496733585E-2</v>
      </c>
      <c r="E511" s="61">
        <f>IF(D511&gt;Calculations!$C$5,Calculations!$C$5,D511)</f>
        <v>2.2249773496733585E-2</v>
      </c>
      <c r="G511" s="59">
        <v>2009</v>
      </c>
      <c r="H511" s="60">
        <v>39679</v>
      </c>
      <c r="I511" s="61">
        <f>SUMIFS(Inputs!$F:$F,Inputs!$D:$D,"c",Inputs!$C:$C,$H511)</f>
        <v>3.5286824662629349E-4</v>
      </c>
      <c r="J511" s="61">
        <f>IF(I511&gt;Calculations!$C$12,Calculations!$C$12,I511)</f>
        <v>3.5286824662629349E-4</v>
      </c>
      <c r="K511" s="11"/>
      <c r="L511" s="62">
        <f t="shared" si="14"/>
        <v>3101</v>
      </c>
      <c r="M511" s="62">
        <f t="shared" si="15"/>
        <v>3101</v>
      </c>
    </row>
    <row r="512" spans="2:13" x14ac:dyDescent="0.25">
      <c r="B512" s="59">
        <v>2009</v>
      </c>
      <c r="C512" s="60">
        <v>39680</v>
      </c>
      <c r="D512" s="61">
        <f>SUMIFS(Inputs!$E:$E,Inputs!$D:$D,"c",Inputs!$C:$C,$C512)</f>
        <v>0.12255972533498641</v>
      </c>
      <c r="E512" s="61">
        <f>IF(D512&gt;Calculations!$C$5,Calculations!$C$5,D512)</f>
        <v>0.12255972533498641</v>
      </c>
      <c r="G512" s="59">
        <v>2009</v>
      </c>
      <c r="H512" s="60">
        <v>39680</v>
      </c>
      <c r="I512" s="61">
        <f>SUMIFS(Inputs!$F:$F,Inputs!$D:$D,"c",Inputs!$C:$C,$H512)</f>
        <v>1.0299938009632349E-3</v>
      </c>
      <c r="J512" s="61">
        <f>IF(I512&gt;Calculations!$C$12,Calculations!$C$12,I512)</f>
        <v>1.0299938009632349E-3</v>
      </c>
      <c r="K512" s="11"/>
      <c r="L512" s="62">
        <f t="shared" si="14"/>
        <v>2257</v>
      </c>
      <c r="M512" s="62">
        <f t="shared" si="15"/>
        <v>2702</v>
      </c>
    </row>
    <row r="513" spans="2:13" x14ac:dyDescent="0.25">
      <c r="B513" s="59">
        <v>2009</v>
      </c>
      <c r="C513" s="60">
        <v>39681</v>
      </c>
      <c r="D513" s="61">
        <f>SUMIFS(Inputs!$E:$E,Inputs!$D:$D,"c",Inputs!$C:$C,$C513)</f>
        <v>1.3731820132564019</v>
      </c>
      <c r="E513" s="61">
        <f>IF(D513&gt;Calculations!$C$5,Calculations!$C$5,D513)</f>
        <v>1.3731820132564019</v>
      </c>
      <c r="G513" s="59">
        <v>2009</v>
      </c>
      <c r="H513" s="60">
        <v>39681</v>
      </c>
      <c r="I513" s="61">
        <f>SUMIFS(Inputs!$F:$F,Inputs!$D:$D,"c",Inputs!$C:$C,$H513)</f>
        <v>1.8377759763482906E-2</v>
      </c>
      <c r="J513" s="61">
        <f>IF(I513&gt;Calculations!$C$12,Calculations!$C$12,I513)</f>
        <v>1.8377759763482906E-2</v>
      </c>
      <c r="K513" s="11"/>
      <c r="L513" s="62">
        <f t="shared" si="14"/>
        <v>221</v>
      </c>
      <c r="M513" s="62">
        <f t="shared" si="15"/>
        <v>218</v>
      </c>
    </row>
    <row r="514" spans="2:13" x14ac:dyDescent="0.25">
      <c r="B514" s="59">
        <v>2009</v>
      </c>
      <c r="C514" s="60">
        <v>39682</v>
      </c>
      <c r="D514" s="61">
        <f>SUMIFS(Inputs!$E:$E,Inputs!$D:$D,"c",Inputs!$C:$C,$C514)</f>
        <v>0.71586476562872536</v>
      </c>
      <c r="E514" s="61">
        <f>IF(D514&gt;Calculations!$C$5,Calculations!$C$5,D514)</f>
        <v>0.71586476562872536</v>
      </c>
      <c r="G514" s="59">
        <v>2009</v>
      </c>
      <c r="H514" s="60">
        <v>39682</v>
      </c>
      <c r="I514" s="61">
        <f>SUMIFS(Inputs!$F:$F,Inputs!$D:$D,"c",Inputs!$C:$C,$H514)</f>
        <v>4.2407769459412211E-3</v>
      </c>
      <c r="J514" s="61">
        <f>IF(I514&gt;Calculations!$C$12,Calculations!$C$12,I514)</f>
        <v>4.2407769459412211E-3</v>
      </c>
      <c r="K514" s="11"/>
      <c r="L514" s="62">
        <f t="shared" si="14"/>
        <v>525</v>
      </c>
      <c r="M514" s="62">
        <f t="shared" si="15"/>
        <v>1457</v>
      </c>
    </row>
    <row r="515" spans="2:13" x14ac:dyDescent="0.25">
      <c r="B515" s="59">
        <v>2009</v>
      </c>
      <c r="C515" s="60">
        <v>39683</v>
      </c>
      <c r="D515" s="61">
        <f>SUMIFS(Inputs!$E:$E,Inputs!$D:$D,"c",Inputs!$C:$C,$C515)</f>
        <v>0.31308950455390788</v>
      </c>
      <c r="E515" s="61">
        <f>IF(D515&gt;Calculations!$C$5,Calculations!$C$5,D515)</f>
        <v>0.31308950455390788</v>
      </c>
      <c r="G515" s="59">
        <v>2009</v>
      </c>
      <c r="H515" s="60">
        <v>39683</v>
      </c>
      <c r="I515" s="61">
        <f>SUMIFS(Inputs!$F:$F,Inputs!$D:$D,"c",Inputs!$C:$C,$H515)</f>
        <v>4.1994500341741769E-3</v>
      </c>
      <c r="J515" s="61">
        <f>IF(I515&gt;Calculations!$C$12,Calculations!$C$12,I515)</f>
        <v>4.1994500341741769E-3</v>
      </c>
      <c r="K515" s="11"/>
      <c r="L515" s="62">
        <f t="shared" si="14"/>
        <v>1285</v>
      </c>
      <c r="M515" s="62">
        <f t="shared" si="15"/>
        <v>1471</v>
      </c>
    </row>
    <row r="516" spans="2:13" x14ac:dyDescent="0.25">
      <c r="B516" s="59">
        <v>2009</v>
      </c>
      <c r="C516" s="60">
        <v>39684</v>
      </c>
      <c r="D516" s="61">
        <f>SUMIFS(Inputs!$E:$E,Inputs!$D:$D,"c",Inputs!$C:$C,$C516)</f>
        <v>0.4788740006040087</v>
      </c>
      <c r="E516" s="61">
        <f>IF(D516&gt;Calculations!$C$5,Calculations!$C$5,D516)</f>
        <v>0.4788740006040087</v>
      </c>
      <c r="G516" s="59">
        <v>2009</v>
      </c>
      <c r="H516" s="60">
        <v>39684</v>
      </c>
      <c r="I516" s="61">
        <f>SUMIFS(Inputs!$F:$F,Inputs!$D:$D,"c",Inputs!$C:$C,$H516)</f>
        <v>4.4283375454993402E-3</v>
      </c>
      <c r="J516" s="61">
        <f>IF(I516&gt;Calculations!$C$12,Calculations!$C$12,I516)</f>
        <v>4.4283375454993402E-3</v>
      </c>
      <c r="K516" s="11"/>
      <c r="L516" s="62">
        <f t="shared" si="14"/>
        <v>864</v>
      </c>
      <c r="M516" s="62">
        <f t="shared" si="15"/>
        <v>1403</v>
      </c>
    </row>
    <row r="517" spans="2:13" x14ac:dyDescent="0.25">
      <c r="B517" s="59">
        <v>2009</v>
      </c>
      <c r="C517" s="60">
        <v>39685</v>
      </c>
      <c r="D517" s="61">
        <f>SUMIFS(Inputs!$E:$E,Inputs!$D:$D,"c",Inputs!$C:$C,$C517)</f>
        <v>0.14121087851477437</v>
      </c>
      <c r="E517" s="61">
        <f>IF(D517&gt;Calculations!$C$5,Calculations!$C$5,D517)</f>
        <v>0.14121087851477437</v>
      </c>
      <c r="G517" s="59">
        <v>2009</v>
      </c>
      <c r="H517" s="60">
        <v>39685</v>
      </c>
      <c r="I517" s="61">
        <f>SUMIFS(Inputs!$F:$F,Inputs!$D:$D,"c",Inputs!$C:$C,$H517)</f>
        <v>1.5831386199990465E-3</v>
      </c>
      <c r="J517" s="61">
        <f>IF(I517&gt;Calculations!$C$12,Calculations!$C$12,I517)</f>
        <v>1.5831386199990465E-3</v>
      </c>
      <c r="K517" s="11"/>
      <c r="L517" s="62">
        <f t="shared" ref="L517:L580" si="16">RANK(D517,$D$5:$D$3657,0)</f>
        <v>2100</v>
      </c>
      <c r="M517" s="62">
        <f t="shared" ref="M517:M580" si="17">RANK(I517,$I$5:$I$3657,0)</f>
        <v>2423</v>
      </c>
    </row>
    <row r="518" spans="2:13" x14ac:dyDescent="0.25">
      <c r="B518" s="59">
        <v>2009</v>
      </c>
      <c r="C518" s="60">
        <v>39686</v>
      </c>
      <c r="D518" s="61">
        <f>SUMIFS(Inputs!$E:$E,Inputs!$D:$D,"c",Inputs!$C:$C,$C518)</f>
        <v>0.13978668955541781</v>
      </c>
      <c r="E518" s="61">
        <f>IF(D518&gt;Calculations!$C$5,Calculations!$C$5,D518)</f>
        <v>0.13978668955541781</v>
      </c>
      <c r="G518" s="59">
        <v>2009</v>
      </c>
      <c r="H518" s="60">
        <v>39686</v>
      </c>
      <c r="I518" s="61">
        <f>SUMIFS(Inputs!$F:$F,Inputs!$D:$D,"c",Inputs!$C:$C,$H518)</f>
        <v>1.7770572059828654E-3</v>
      </c>
      <c r="J518" s="61">
        <f>IF(I518&gt;Calculations!$C$12,Calculations!$C$12,I518)</f>
        <v>1.7770572059828654E-3</v>
      </c>
      <c r="K518" s="11"/>
      <c r="L518" s="62">
        <f t="shared" si="16"/>
        <v>2113</v>
      </c>
      <c r="M518" s="62">
        <f t="shared" si="17"/>
        <v>2339</v>
      </c>
    </row>
    <row r="519" spans="2:13" x14ac:dyDescent="0.25">
      <c r="B519" s="59">
        <v>2009</v>
      </c>
      <c r="C519" s="60">
        <v>39687</v>
      </c>
      <c r="D519" s="61">
        <f>SUMIFS(Inputs!$E:$E,Inputs!$D:$D,"c",Inputs!$C:$C,$C519)</f>
        <v>0.35869216219223371</v>
      </c>
      <c r="E519" s="61">
        <f>IF(D519&gt;Calculations!$C$5,Calculations!$C$5,D519)</f>
        <v>0.35869216219223371</v>
      </c>
      <c r="G519" s="59">
        <v>2009</v>
      </c>
      <c r="H519" s="60">
        <v>39687</v>
      </c>
      <c r="I519" s="61">
        <f>SUMIFS(Inputs!$F:$F,Inputs!$D:$D,"c",Inputs!$C:$C,$H519)</f>
        <v>2.6735332920064213E-3</v>
      </c>
      <c r="J519" s="61">
        <f>IF(I519&gt;Calculations!$C$12,Calculations!$C$12,I519)</f>
        <v>2.6735332920064213E-3</v>
      </c>
      <c r="K519" s="11"/>
      <c r="L519" s="62">
        <f t="shared" si="16"/>
        <v>1133</v>
      </c>
      <c r="M519" s="62">
        <f t="shared" si="17"/>
        <v>1970</v>
      </c>
    </row>
    <row r="520" spans="2:13" x14ac:dyDescent="0.25">
      <c r="B520" s="59">
        <v>2009</v>
      </c>
      <c r="C520" s="60">
        <v>39688</v>
      </c>
      <c r="D520" s="61">
        <f>SUMIFS(Inputs!$E:$E,Inputs!$D:$D,"c",Inputs!$C:$C,$C520)</f>
        <v>0.22683388170966257</v>
      </c>
      <c r="E520" s="61">
        <f>IF(D520&gt;Calculations!$C$5,Calculations!$C$5,D520)</f>
        <v>0.22683388170966257</v>
      </c>
      <c r="G520" s="59">
        <v>2009</v>
      </c>
      <c r="H520" s="60">
        <v>39688</v>
      </c>
      <c r="I520" s="61">
        <f>SUMIFS(Inputs!$F:$F,Inputs!$D:$D,"c",Inputs!$C:$C,$H520)</f>
        <v>3.4619236087930954E-3</v>
      </c>
      <c r="J520" s="61">
        <f>IF(I520&gt;Calculations!$C$12,Calculations!$C$12,I520)</f>
        <v>3.4619236087930954E-3</v>
      </c>
      <c r="K520" s="11"/>
      <c r="L520" s="62">
        <f t="shared" si="16"/>
        <v>1641</v>
      </c>
      <c r="M520" s="62">
        <f t="shared" si="17"/>
        <v>1683</v>
      </c>
    </row>
    <row r="521" spans="2:13" x14ac:dyDescent="0.25">
      <c r="B521" s="59">
        <v>2009</v>
      </c>
      <c r="C521" s="60">
        <v>39689</v>
      </c>
      <c r="D521" s="61">
        <f>SUMIFS(Inputs!$E:$E,Inputs!$D:$D,"c",Inputs!$C:$C,$C521)</f>
        <v>0.88363613243685724</v>
      </c>
      <c r="E521" s="61">
        <f>IF(D521&gt;Calculations!$C$5,Calculations!$C$5,D521)</f>
        <v>0.88363613243685724</v>
      </c>
      <c r="G521" s="59">
        <v>2009</v>
      </c>
      <c r="H521" s="60">
        <v>39689</v>
      </c>
      <c r="I521" s="61">
        <f>SUMIFS(Inputs!$F:$F,Inputs!$D:$D,"c",Inputs!$C:$C,$H521)</f>
        <v>1.1685979050434728E-2</v>
      </c>
      <c r="J521" s="61">
        <f>IF(I521&gt;Calculations!$C$12,Calculations!$C$12,I521)</f>
        <v>1.1685979050434728E-2</v>
      </c>
      <c r="K521" s="11"/>
      <c r="L521" s="62">
        <f t="shared" si="16"/>
        <v>397</v>
      </c>
      <c r="M521" s="62">
        <f t="shared" si="17"/>
        <v>449</v>
      </c>
    </row>
    <row r="522" spans="2:13" x14ac:dyDescent="0.25">
      <c r="B522" s="59">
        <v>2009</v>
      </c>
      <c r="C522" s="60">
        <v>39690</v>
      </c>
      <c r="D522" s="61">
        <f>SUMIFS(Inputs!$E:$E,Inputs!$D:$D,"c",Inputs!$C:$C,$C522)</f>
        <v>0.29978223896491979</v>
      </c>
      <c r="E522" s="61">
        <f>IF(D522&gt;Calculations!$C$5,Calculations!$C$5,D522)</f>
        <v>0.29978223896491979</v>
      </c>
      <c r="G522" s="59">
        <v>2009</v>
      </c>
      <c r="H522" s="60">
        <v>39690</v>
      </c>
      <c r="I522" s="61">
        <f>SUMIFS(Inputs!$F:$F,Inputs!$D:$D,"c",Inputs!$C:$C,$H522)</f>
        <v>5.4487943668240267E-3</v>
      </c>
      <c r="J522" s="61">
        <f>IF(I522&gt;Calculations!$C$12,Calculations!$C$12,I522)</f>
        <v>5.4487943668240267E-3</v>
      </c>
      <c r="K522" s="11"/>
      <c r="L522" s="62">
        <f t="shared" si="16"/>
        <v>1338</v>
      </c>
      <c r="M522" s="62">
        <f t="shared" si="17"/>
        <v>1172</v>
      </c>
    </row>
    <row r="523" spans="2:13" x14ac:dyDescent="0.25">
      <c r="B523" s="59">
        <v>2009</v>
      </c>
      <c r="C523" s="60">
        <v>39691</v>
      </c>
      <c r="D523" s="61">
        <f>SUMIFS(Inputs!$E:$E,Inputs!$D:$D,"c",Inputs!$C:$C,$C523)</f>
        <v>4.7907427717641823E-2</v>
      </c>
      <c r="E523" s="61">
        <f>IF(D523&gt;Calculations!$C$5,Calculations!$C$5,D523)</f>
        <v>4.7907427717641823E-2</v>
      </c>
      <c r="G523" s="59">
        <v>2009</v>
      </c>
      <c r="H523" s="60">
        <v>39691</v>
      </c>
      <c r="I523" s="61">
        <f>SUMIFS(Inputs!$F:$F,Inputs!$D:$D,"c",Inputs!$C:$C,$H523)</f>
        <v>2.9246737558215314E-4</v>
      </c>
      <c r="J523" s="61">
        <f>IF(I523&gt;Calculations!$C$12,Calculations!$C$12,I523)</f>
        <v>2.9246737558215314E-4</v>
      </c>
      <c r="K523" s="11"/>
      <c r="L523" s="62">
        <f t="shared" si="16"/>
        <v>2856</v>
      </c>
      <c r="M523" s="62">
        <f t="shared" si="17"/>
        <v>3141</v>
      </c>
    </row>
    <row r="524" spans="2:13" x14ac:dyDescent="0.25">
      <c r="B524" s="59">
        <v>2009</v>
      </c>
      <c r="C524" s="60">
        <v>39692</v>
      </c>
      <c r="D524" s="61">
        <f>SUMIFS(Inputs!$E:$E,Inputs!$D:$D,"c",Inputs!$C:$C,$C524)</f>
        <v>0.23528682466262932</v>
      </c>
      <c r="E524" s="61">
        <f>IF(D524&gt;Calculations!$C$5,Calculations!$C$5,D524)</f>
        <v>0.23528682466262932</v>
      </c>
      <c r="G524" s="59">
        <v>2009</v>
      </c>
      <c r="H524" s="60">
        <v>39692</v>
      </c>
      <c r="I524" s="61">
        <f>SUMIFS(Inputs!$F:$F,Inputs!$D:$D,"c",Inputs!$C:$C,$H524)</f>
        <v>4.1390491631300369E-3</v>
      </c>
      <c r="J524" s="61">
        <f>IF(I524&gt;Calculations!$C$12,Calculations!$C$12,I524)</f>
        <v>4.1390491631300369E-3</v>
      </c>
      <c r="K524" s="11"/>
      <c r="L524" s="62">
        <f t="shared" si="16"/>
        <v>1597</v>
      </c>
      <c r="M524" s="62">
        <f t="shared" si="17"/>
        <v>1477</v>
      </c>
    </row>
    <row r="525" spans="2:13" x14ac:dyDescent="0.25">
      <c r="B525" s="59">
        <v>2009</v>
      </c>
      <c r="C525" s="60">
        <v>39693</v>
      </c>
      <c r="D525" s="61">
        <f>SUMIFS(Inputs!$E:$E,Inputs!$D:$D,"c",Inputs!$C:$C,$C525)</f>
        <v>1.788021553573983</v>
      </c>
      <c r="E525" s="61">
        <f>IF(D525&gt;Calculations!$C$5,Calculations!$C$5,D525)</f>
        <v>1.788021553573983</v>
      </c>
      <c r="G525" s="59">
        <v>2009</v>
      </c>
      <c r="H525" s="60">
        <v>39693</v>
      </c>
      <c r="I525" s="61">
        <f>SUMIFS(Inputs!$F:$F,Inputs!$D:$D,"c",Inputs!$C:$C,$H525)</f>
        <v>8.6214295932478188E-3</v>
      </c>
      <c r="J525" s="61">
        <f>IF(I525&gt;Calculations!$C$12,Calculations!$C$12,I525)</f>
        <v>8.6214295932478188E-3</v>
      </c>
      <c r="K525" s="11"/>
      <c r="L525" s="62">
        <f t="shared" si="16"/>
        <v>146</v>
      </c>
      <c r="M525" s="62">
        <f t="shared" si="17"/>
        <v>707</v>
      </c>
    </row>
    <row r="526" spans="2:13" x14ac:dyDescent="0.25">
      <c r="B526" s="59">
        <v>2009</v>
      </c>
      <c r="C526" s="60">
        <v>39694</v>
      </c>
      <c r="D526" s="61">
        <f>SUMIFS(Inputs!$E:$E,Inputs!$D:$D,"c",Inputs!$C:$C,$C526)</f>
        <v>0.19459571153815586</v>
      </c>
      <c r="E526" s="61">
        <f>IF(D526&gt;Calculations!$C$5,Calculations!$C$5,D526)</f>
        <v>0.19459571153815586</v>
      </c>
      <c r="G526" s="59">
        <v>2009</v>
      </c>
      <c r="H526" s="60">
        <v>39694</v>
      </c>
      <c r="I526" s="61">
        <f>SUMIFS(Inputs!$F:$F,Inputs!$D:$D,"c",Inputs!$C:$C,$H526)</f>
        <v>2.2475482014845897E-3</v>
      </c>
      <c r="J526" s="61">
        <f>IF(I526&gt;Calculations!$C$12,Calculations!$C$12,I526)</f>
        <v>2.2475482014845897E-3</v>
      </c>
      <c r="K526" s="11"/>
      <c r="L526" s="62">
        <f t="shared" si="16"/>
        <v>1800</v>
      </c>
      <c r="M526" s="62">
        <f t="shared" si="17"/>
        <v>2148</v>
      </c>
    </row>
    <row r="527" spans="2:13" x14ac:dyDescent="0.25">
      <c r="B527" s="59">
        <v>2009</v>
      </c>
      <c r="C527" s="60">
        <v>39695</v>
      </c>
      <c r="D527" s="61">
        <f>SUMIFS(Inputs!$E:$E,Inputs!$D:$D,"c",Inputs!$C:$C,$C527)</f>
        <v>0.3120245418276032</v>
      </c>
      <c r="E527" s="61">
        <f>IF(D527&gt;Calculations!$C$5,Calculations!$C$5,D527)</f>
        <v>0.3120245418276032</v>
      </c>
      <c r="G527" s="59">
        <v>2009</v>
      </c>
      <c r="H527" s="60">
        <v>39695</v>
      </c>
      <c r="I527" s="61">
        <f>SUMIFS(Inputs!$F:$F,Inputs!$D:$D,"c",Inputs!$C:$C,$H527)</f>
        <v>3.4968925341344395E-3</v>
      </c>
      <c r="J527" s="61">
        <f>IF(I527&gt;Calculations!$C$12,Calculations!$C$12,I527)</f>
        <v>3.4968925341344395E-3</v>
      </c>
      <c r="K527" s="11"/>
      <c r="L527" s="62">
        <f t="shared" si="16"/>
        <v>1289</v>
      </c>
      <c r="M527" s="62">
        <f t="shared" si="17"/>
        <v>1669</v>
      </c>
    </row>
    <row r="528" spans="2:13" x14ac:dyDescent="0.25">
      <c r="B528" s="59">
        <v>2009</v>
      </c>
      <c r="C528" s="60">
        <v>39696</v>
      </c>
      <c r="D528" s="61">
        <f>SUMIFS(Inputs!$E:$E,Inputs!$D:$D,"c",Inputs!$C:$C,$C528)</f>
        <v>0.28490455072878423</v>
      </c>
      <c r="E528" s="61">
        <f>IF(D528&gt;Calculations!$C$5,Calculations!$C$5,D528)</f>
        <v>0.28490455072878423</v>
      </c>
      <c r="G528" s="59">
        <v>2009</v>
      </c>
      <c r="H528" s="60">
        <v>39696</v>
      </c>
      <c r="I528" s="61">
        <f>SUMIFS(Inputs!$F:$F,Inputs!$D:$D,"c",Inputs!$C:$C,$H528)</f>
        <v>2.7180391969863142E-3</v>
      </c>
      <c r="J528" s="61">
        <f>IF(I528&gt;Calculations!$C$12,Calculations!$C$12,I528)</f>
        <v>2.7180391969863142E-3</v>
      </c>
      <c r="K528" s="11"/>
      <c r="L528" s="62">
        <f t="shared" si="16"/>
        <v>1388</v>
      </c>
      <c r="M528" s="62">
        <f t="shared" si="17"/>
        <v>1952</v>
      </c>
    </row>
    <row r="529" spans="2:13" x14ac:dyDescent="0.25">
      <c r="B529" s="59">
        <v>2009</v>
      </c>
      <c r="C529" s="60">
        <v>39697</v>
      </c>
      <c r="D529" s="61">
        <f>SUMIFS(Inputs!$E:$E,Inputs!$D:$D,"c",Inputs!$C:$C,$C529)</f>
        <v>0.82084783748986689</v>
      </c>
      <c r="E529" s="61">
        <f>IF(D529&gt;Calculations!$C$5,Calculations!$C$5,D529)</f>
        <v>0.82084783748986689</v>
      </c>
      <c r="G529" s="59">
        <v>2009</v>
      </c>
      <c r="H529" s="60">
        <v>39697</v>
      </c>
      <c r="I529" s="61">
        <f>SUMIFS(Inputs!$F:$F,Inputs!$D:$D,"c",Inputs!$C:$C,$H529)</f>
        <v>4.644509083973106E-3</v>
      </c>
      <c r="J529" s="61">
        <f>IF(I529&gt;Calculations!$C$12,Calculations!$C$12,I529)</f>
        <v>4.644509083973106E-3</v>
      </c>
      <c r="K529" s="11"/>
      <c r="L529" s="62">
        <f t="shared" si="16"/>
        <v>440</v>
      </c>
      <c r="M529" s="62">
        <f t="shared" si="17"/>
        <v>1353</v>
      </c>
    </row>
    <row r="530" spans="2:13" x14ac:dyDescent="0.25">
      <c r="B530" s="59">
        <v>2009</v>
      </c>
      <c r="C530" s="60">
        <v>39698</v>
      </c>
      <c r="D530" s="61">
        <f>SUMIFS(Inputs!$E:$E,Inputs!$D:$D,"c",Inputs!$C:$C,$C530)</f>
        <v>5.4468869708963169E-2</v>
      </c>
      <c r="E530" s="61">
        <f>IF(D530&gt;Calculations!$C$5,Calculations!$C$5,D530)</f>
        <v>5.4468869708963169E-2</v>
      </c>
      <c r="G530" s="59">
        <v>2009</v>
      </c>
      <c r="H530" s="60">
        <v>39698</v>
      </c>
      <c r="I530" s="61">
        <f>SUMIFS(Inputs!$F:$F,Inputs!$D:$D,"c",Inputs!$C:$C,$H530)</f>
        <v>1.6816874095973804E-3</v>
      </c>
      <c r="J530" s="61">
        <f>IF(I530&gt;Calculations!$C$12,Calculations!$C$12,I530)</f>
        <v>1.6816874095973804E-3</v>
      </c>
      <c r="K530" s="11"/>
      <c r="L530" s="62">
        <f t="shared" si="16"/>
        <v>2795</v>
      </c>
      <c r="M530" s="62">
        <f t="shared" si="17"/>
        <v>2388</v>
      </c>
    </row>
    <row r="531" spans="2:13" x14ac:dyDescent="0.25">
      <c r="B531" s="59">
        <v>2009</v>
      </c>
      <c r="C531" s="60">
        <v>39699</v>
      </c>
      <c r="D531" s="61">
        <f>SUMIFS(Inputs!$E:$E,Inputs!$D:$D,"c",Inputs!$C:$C,$C531)</f>
        <v>0.56088884650231274</v>
      </c>
      <c r="E531" s="61">
        <f>IF(D531&gt;Calculations!$C$5,Calculations!$C$5,D531)</f>
        <v>0.56088884650231274</v>
      </c>
      <c r="G531" s="59">
        <v>2009</v>
      </c>
      <c r="H531" s="60">
        <v>39699</v>
      </c>
      <c r="I531" s="61">
        <f>SUMIFS(Inputs!$F:$F,Inputs!$D:$D,"c",Inputs!$C:$C,$H531)</f>
        <v>8.0047049099550172E-3</v>
      </c>
      <c r="J531" s="61">
        <f>IF(I531&gt;Calculations!$C$12,Calculations!$C$12,I531)</f>
        <v>8.0047049099550172E-3</v>
      </c>
      <c r="K531" s="11"/>
      <c r="L531" s="62">
        <f t="shared" si="16"/>
        <v>718</v>
      </c>
      <c r="M531" s="62">
        <f t="shared" si="17"/>
        <v>773</v>
      </c>
    </row>
    <row r="532" spans="2:13" x14ac:dyDescent="0.25">
      <c r="B532" s="59">
        <v>2009</v>
      </c>
      <c r="C532" s="60">
        <v>39700</v>
      </c>
      <c r="D532" s="61">
        <f>SUMIFS(Inputs!$E:$E,Inputs!$D:$D,"c",Inputs!$C:$C,$C532)</f>
        <v>0.13964681385405242</v>
      </c>
      <c r="E532" s="61">
        <f>IF(D532&gt;Calculations!$C$5,Calculations!$C$5,D532)</f>
        <v>0.13964681385405242</v>
      </c>
      <c r="G532" s="59">
        <v>2009</v>
      </c>
      <c r="H532" s="60">
        <v>39700</v>
      </c>
      <c r="I532" s="61">
        <f>SUMIFS(Inputs!$F:$F,Inputs!$D:$D,"c",Inputs!$C:$C,$H532)</f>
        <v>1.9932287444566306E-3</v>
      </c>
      <c r="J532" s="61">
        <f>IF(I532&gt;Calculations!$C$12,Calculations!$C$12,I532)</f>
        <v>1.9932287444566306E-3</v>
      </c>
      <c r="K532" s="11"/>
      <c r="L532" s="62">
        <f t="shared" si="16"/>
        <v>2118</v>
      </c>
      <c r="M532" s="62">
        <f t="shared" si="17"/>
        <v>2251</v>
      </c>
    </row>
    <row r="533" spans="2:13" x14ac:dyDescent="0.25">
      <c r="B533" s="59">
        <v>2009</v>
      </c>
      <c r="C533" s="60">
        <v>39701</v>
      </c>
      <c r="D533" s="61">
        <f>SUMIFS(Inputs!$E:$E,Inputs!$D:$D,"c",Inputs!$C:$C,$C533)</f>
        <v>0.23700030200435521</v>
      </c>
      <c r="E533" s="61">
        <f>IF(D533&gt;Calculations!$C$5,Calculations!$C$5,D533)</f>
        <v>0.23700030200435521</v>
      </c>
      <c r="G533" s="59">
        <v>2009</v>
      </c>
      <c r="H533" s="60">
        <v>39701</v>
      </c>
      <c r="I533" s="61">
        <f>SUMIFS(Inputs!$F:$F,Inputs!$D:$D,"c",Inputs!$C:$C,$H533)</f>
        <v>5.74126174240618E-3</v>
      </c>
      <c r="J533" s="61">
        <f>IF(I533&gt;Calculations!$C$12,Calculations!$C$12,I533)</f>
        <v>5.74126174240618E-3</v>
      </c>
      <c r="K533" s="11"/>
      <c r="L533" s="62">
        <f t="shared" si="16"/>
        <v>1592</v>
      </c>
      <c r="M533" s="62">
        <f t="shared" si="17"/>
        <v>1111</v>
      </c>
    </row>
    <row r="534" spans="2:13" x14ac:dyDescent="0.25">
      <c r="B534" s="59">
        <v>2009</v>
      </c>
      <c r="C534" s="60">
        <v>39702</v>
      </c>
      <c r="D534" s="61">
        <f>SUMIFS(Inputs!$E:$E,Inputs!$D:$D,"c",Inputs!$C:$C,$C534)</f>
        <v>0.11501915343410742</v>
      </c>
      <c r="E534" s="61">
        <f>IF(D534&gt;Calculations!$C$5,Calculations!$C$5,D534)</f>
        <v>0.11501915343410742</v>
      </c>
      <c r="G534" s="59">
        <v>2009</v>
      </c>
      <c r="H534" s="60">
        <v>39702</v>
      </c>
      <c r="I534" s="61">
        <f>SUMIFS(Inputs!$F:$F,Inputs!$D:$D,"c",Inputs!$C:$C,$H534)</f>
        <v>6.580515950598446E-4</v>
      </c>
      <c r="J534" s="61">
        <f>IF(I534&gt;Calculations!$C$12,Calculations!$C$12,I534)</f>
        <v>6.580515950598446E-4</v>
      </c>
      <c r="K534" s="11"/>
      <c r="L534" s="62">
        <f t="shared" si="16"/>
        <v>2317</v>
      </c>
      <c r="M534" s="62">
        <f t="shared" si="17"/>
        <v>2909</v>
      </c>
    </row>
    <row r="535" spans="2:13" x14ac:dyDescent="0.25">
      <c r="B535" s="59">
        <v>2009</v>
      </c>
      <c r="C535" s="60">
        <v>39703</v>
      </c>
      <c r="D535" s="61">
        <f>SUMIFS(Inputs!$E:$E,Inputs!$D:$D,"c",Inputs!$C:$C,$C535)</f>
        <v>0.1026465118496972</v>
      </c>
      <c r="E535" s="61">
        <f>IF(D535&gt;Calculations!$C$5,Calculations!$C$5,D535)</f>
        <v>0.1026465118496972</v>
      </c>
      <c r="G535" s="59">
        <v>2009</v>
      </c>
      <c r="H535" s="60">
        <v>39703</v>
      </c>
      <c r="I535" s="61">
        <f>SUMIFS(Inputs!$F:$F,Inputs!$D:$D,"c",Inputs!$C:$C,$H535)</f>
        <v>4.4823804301177817E-4</v>
      </c>
      <c r="J535" s="61">
        <f>IF(I535&gt;Calculations!$C$12,Calculations!$C$12,I535)</f>
        <v>4.4823804301177817E-4</v>
      </c>
      <c r="K535" s="11"/>
      <c r="L535" s="62">
        <f t="shared" si="16"/>
        <v>2404</v>
      </c>
      <c r="M535" s="62">
        <f t="shared" si="17"/>
        <v>3041</v>
      </c>
    </row>
    <row r="536" spans="2:13" x14ac:dyDescent="0.25">
      <c r="B536" s="59">
        <v>2009</v>
      </c>
      <c r="C536" s="60">
        <v>39704</v>
      </c>
      <c r="D536" s="61">
        <f>SUMIFS(Inputs!$E:$E,Inputs!$D:$D,"c",Inputs!$C:$C,$C536)</f>
        <v>0</v>
      </c>
      <c r="E536" s="61">
        <f>IF(D536&gt;Calculations!$C$5,Calculations!$C$5,D536)</f>
        <v>0</v>
      </c>
      <c r="G536" s="59">
        <v>2009</v>
      </c>
      <c r="H536" s="60">
        <v>39704</v>
      </c>
      <c r="I536" s="61">
        <f>SUMIFS(Inputs!$F:$F,Inputs!$D:$D,"c",Inputs!$C:$C,$H536)</f>
        <v>0</v>
      </c>
      <c r="J536" s="61">
        <f>IF(I536&gt;Calculations!$C$12,Calculations!$C$12,I536)</f>
        <v>0</v>
      </c>
      <c r="K536" s="11"/>
      <c r="L536" s="62">
        <f t="shared" si="16"/>
        <v>3540</v>
      </c>
      <c r="M536" s="62">
        <f t="shared" si="17"/>
        <v>3541</v>
      </c>
    </row>
    <row r="537" spans="2:13" x14ac:dyDescent="0.25">
      <c r="B537" s="59">
        <v>2009</v>
      </c>
      <c r="C537" s="60">
        <v>39705</v>
      </c>
      <c r="D537" s="61">
        <f>SUMIFS(Inputs!$E:$E,Inputs!$D:$D,"c",Inputs!$C:$C,$C537)</f>
        <v>8.3181536407419765E-2</v>
      </c>
      <c r="E537" s="61">
        <f>IF(D537&gt;Calculations!$C$5,Calculations!$C$5,D537)</f>
        <v>8.3181536407419765E-2</v>
      </c>
      <c r="G537" s="59">
        <v>2009</v>
      </c>
      <c r="H537" s="60">
        <v>39705</v>
      </c>
      <c r="I537" s="61">
        <f>SUMIFS(Inputs!$F:$F,Inputs!$D:$D,"c",Inputs!$C:$C,$H537)</f>
        <v>1.4750528507621635E-3</v>
      </c>
      <c r="J537" s="61">
        <f>IF(I537&gt;Calculations!$C$12,Calculations!$C$12,I537)</f>
        <v>1.4750528507621635E-3</v>
      </c>
      <c r="K537" s="11"/>
      <c r="L537" s="62">
        <f t="shared" si="16"/>
        <v>2553</v>
      </c>
      <c r="M537" s="62">
        <f t="shared" si="17"/>
        <v>2479</v>
      </c>
    </row>
    <row r="538" spans="2:13" x14ac:dyDescent="0.25">
      <c r="B538" s="59">
        <v>2009</v>
      </c>
      <c r="C538" s="60">
        <v>39706</v>
      </c>
      <c r="D538" s="61">
        <f>SUMIFS(Inputs!$E:$E,Inputs!$D:$D,"c",Inputs!$C:$C,$C538)</f>
        <v>1.1202772082081605E-2</v>
      </c>
      <c r="E538" s="61">
        <f>IF(D538&gt;Calculations!$C$5,Calculations!$C$5,D538)</f>
        <v>1.1202772082081605E-2</v>
      </c>
      <c r="G538" s="59">
        <v>2009</v>
      </c>
      <c r="H538" s="60">
        <v>39706</v>
      </c>
      <c r="I538" s="61">
        <f>SUMIFS(Inputs!$F:$F,Inputs!$D:$D,"c",Inputs!$C:$C,$H538)</f>
        <v>3.0518334843355105E-4</v>
      </c>
      <c r="J538" s="61">
        <f>IF(I538&gt;Calculations!$C$12,Calculations!$C$12,I538)</f>
        <v>3.0518334843355105E-4</v>
      </c>
      <c r="K538" s="11"/>
      <c r="L538" s="62">
        <f t="shared" si="16"/>
        <v>3246</v>
      </c>
      <c r="M538" s="62">
        <f t="shared" si="17"/>
        <v>3133</v>
      </c>
    </row>
    <row r="539" spans="2:13" x14ac:dyDescent="0.25">
      <c r="B539" s="59">
        <v>2009</v>
      </c>
      <c r="C539" s="60">
        <v>39707</v>
      </c>
      <c r="D539" s="61">
        <f>SUMIFS(Inputs!$E:$E,Inputs!$D:$D,"c",Inputs!$C:$C,$C539)</f>
        <v>2.5972374548980338E-3</v>
      </c>
      <c r="E539" s="61">
        <f>IF(D539&gt;Calculations!$C$5,Calculations!$C$5,D539)</f>
        <v>2.5972374548980338E-3</v>
      </c>
      <c r="G539" s="59">
        <v>2009</v>
      </c>
      <c r="H539" s="60">
        <v>39707</v>
      </c>
      <c r="I539" s="61">
        <f>SUMIFS(Inputs!$F:$F,Inputs!$D:$D,"c",Inputs!$C:$C,$H539)</f>
        <v>9.536979638548472E-6</v>
      </c>
      <c r="J539" s="61">
        <f>IF(I539&gt;Calculations!$C$12,Calculations!$C$12,I539)</f>
        <v>9.536979638548472E-6</v>
      </c>
      <c r="K539" s="11"/>
      <c r="L539" s="62">
        <f t="shared" si="16"/>
        <v>3421</v>
      </c>
      <c r="M539" s="62">
        <f t="shared" si="17"/>
        <v>3499</v>
      </c>
    </row>
    <row r="540" spans="2:13" x14ac:dyDescent="0.25">
      <c r="B540" s="59">
        <v>2009</v>
      </c>
      <c r="C540" s="60">
        <v>39708</v>
      </c>
      <c r="D540" s="61">
        <f>SUMIFS(Inputs!$E:$E,Inputs!$D:$D,"c",Inputs!$C:$C,$C540)</f>
        <v>0.24479519336226216</v>
      </c>
      <c r="E540" s="61">
        <f>IF(D540&gt;Calculations!$C$5,Calculations!$C$5,D540)</f>
        <v>0.24479519336226216</v>
      </c>
      <c r="G540" s="59">
        <v>2009</v>
      </c>
      <c r="H540" s="60">
        <v>39708</v>
      </c>
      <c r="I540" s="61">
        <f>SUMIFS(Inputs!$F:$F,Inputs!$D:$D,"c",Inputs!$C:$C,$H540)</f>
        <v>2.6703542987935721E-3</v>
      </c>
      <c r="J540" s="61">
        <f>IF(I540&gt;Calculations!$C$12,Calculations!$C$12,I540)</f>
        <v>2.6703542987935721E-3</v>
      </c>
      <c r="K540" s="11"/>
      <c r="L540" s="62">
        <f t="shared" si="16"/>
        <v>1558</v>
      </c>
      <c r="M540" s="62">
        <f t="shared" si="17"/>
        <v>1972</v>
      </c>
    </row>
    <row r="541" spans="2:13" x14ac:dyDescent="0.25">
      <c r="B541" s="59">
        <v>2009</v>
      </c>
      <c r="C541" s="60">
        <v>39709</v>
      </c>
      <c r="D541" s="61">
        <f>SUMIFS(Inputs!$E:$E,Inputs!$D:$D,"c",Inputs!$C:$C,$C541)</f>
        <v>0.11224389235928982</v>
      </c>
      <c r="E541" s="61">
        <f>IF(D541&gt;Calculations!$C$5,Calculations!$C$5,D541)</f>
        <v>0.11224389235928982</v>
      </c>
      <c r="G541" s="59">
        <v>2009</v>
      </c>
      <c r="H541" s="60">
        <v>39709</v>
      </c>
      <c r="I541" s="61">
        <f>SUMIFS(Inputs!$F:$F,Inputs!$D:$D,"c",Inputs!$C:$C,$H541)</f>
        <v>2.8928838236930366E-4</v>
      </c>
      <c r="J541" s="61">
        <f>IF(I541&gt;Calculations!$C$12,Calculations!$C$12,I541)</f>
        <v>2.8928838236930366E-4</v>
      </c>
      <c r="K541" s="11"/>
      <c r="L541" s="62">
        <f t="shared" si="16"/>
        <v>2338</v>
      </c>
      <c r="M541" s="62">
        <f t="shared" si="17"/>
        <v>3146</v>
      </c>
    </row>
    <row r="542" spans="2:13" x14ac:dyDescent="0.25">
      <c r="B542" s="59">
        <v>2009</v>
      </c>
      <c r="C542" s="60">
        <v>39710</v>
      </c>
      <c r="D542" s="61">
        <f>SUMIFS(Inputs!$E:$E,Inputs!$D:$D,"c",Inputs!$C:$C,$C542)</f>
        <v>6.8589957560440618E-2</v>
      </c>
      <c r="E542" s="61">
        <f>IF(D542&gt;Calculations!$C$5,Calculations!$C$5,D542)</f>
        <v>6.8589957560440618E-2</v>
      </c>
      <c r="G542" s="59">
        <v>2009</v>
      </c>
      <c r="H542" s="60">
        <v>39710</v>
      </c>
      <c r="I542" s="61">
        <f>SUMIFS(Inputs!$F:$F,Inputs!$D:$D,"c",Inputs!$C:$C,$H542)</f>
        <v>3.2425730771064803E-4</v>
      </c>
      <c r="J542" s="61">
        <f>IF(I542&gt;Calculations!$C$12,Calculations!$C$12,I542)</f>
        <v>3.2425730771064803E-4</v>
      </c>
      <c r="K542" s="11"/>
      <c r="L542" s="62">
        <f t="shared" si="16"/>
        <v>2686</v>
      </c>
      <c r="M542" s="62">
        <f t="shared" si="17"/>
        <v>3120</v>
      </c>
    </row>
    <row r="543" spans="2:13" x14ac:dyDescent="0.25">
      <c r="B543" s="59">
        <v>2009</v>
      </c>
      <c r="C543" s="60">
        <v>39711</v>
      </c>
      <c r="D543" s="61">
        <f>SUMIFS(Inputs!$E:$E,Inputs!$D:$D,"c",Inputs!$C:$C,$C543)</f>
        <v>8.4465849665410958E-2</v>
      </c>
      <c r="E543" s="61">
        <f>IF(D543&gt;Calculations!$C$5,Calculations!$C$5,D543)</f>
        <v>8.4465849665410958E-2</v>
      </c>
      <c r="G543" s="59">
        <v>2009</v>
      </c>
      <c r="H543" s="60">
        <v>39711</v>
      </c>
      <c r="I543" s="61">
        <f>SUMIFS(Inputs!$F:$F,Inputs!$D:$D,"c",Inputs!$C:$C,$H543)</f>
        <v>1.9550808259024368E-3</v>
      </c>
      <c r="J543" s="61">
        <f>IF(I543&gt;Calculations!$C$12,Calculations!$C$12,I543)</f>
        <v>1.9550808259024368E-3</v>
      </c>
      <c r="K543" s="11"/>
      <c r="L543" s="62">
        <f t="shared" si="16"/>
        <v>2541</v>
      </c>
      <c r="M543" s="62">
        <f t="shared" si="17"/>
        <v>2270</v>
      </c>
    </row>
    <row r="544" spans="2:13" x14ac:dyDescent="0.25">
      <c r="B544" s="59">
        <v>2009</v>
      </c>
      <c r="C544" s="60">
        <v>39712</v>
      </c>
      <c r="D544" s="61">
        <f>SUMIFS(Inputs!$E:$E,Inputs!$D:$D,"c",Inputs!$C:$C,$C544)</f>
        <v>0.13281515743963887</v>
      </c>
      <c r="E544" s="61">
        <f>IF(D544&gt;Calculations!$C$5,Calculations!$C$5,D544)</f>
        <v>0.13281515743963887</v>
      </c>
      <c r="G544" s="59">
        <v>2009</v>
      </c>
      <c r="H544" s="60">
        <v>39712</v>
      </c>
      <c r="I544" s="61">
        <f>SUMIFS(Inputs!$F:$F,Inputs!$D:$D,"c",Inputs!$C:$C,$H544)</f>
        <v>2.0949565272678143E-3</v>
      </c>
      <c r="J544" s="61">
        <f>IF(I544&gt;Calculations!$C$12,Calculations!$C$12,I544)</f>
        <v>2.0949565272678143E-3</v>
      </c>
      <c r="K544" s="11"/>
      <c r="L544" s="62">
        <f t="shared" si="16"/>
        <v>2182</v>
      </c>
      <c r="M544" s="62">
        <f t="shared" si="17"/>
        <v>2218</v>
      </c>
    </row>
    <row r="545" spans="2:13" x14ac:dyDescent="0.25">
      <c r="B545" s="59">
        <v>2009</v>
      </c>
      <c r="C545" s="60">
        <v>39713</v>
      </c>
      <c r="D545" s="61">
        <f>SUMIFS(Inputs!$E:$E,Inputs!$D:$D,"c",Inputs!$C:$C,$C545)</f>
        <v>0.15576748843641219</v>
      </c>
      <c r="E545" s="61">
        <f>IF(D545&gt;Calculations!$C$5,Calculations!$C$5,D545)</f>
        <v>0.15576748843641219</v>
      </c>
      <c r="G545" s="59">
        <v>2009</v>
      </c>
      <c r="H545" s="60">
        <v>39713</v>
      </c>
      <c r="I545" s="61">
        <f>SUMIFS(Inputs!$F:$F,Inputs!$D:$D,"c",Inputs!$C:$C,$H545)</f>
        <v>3.5509354187528812E-3</v>
      </c>
      <c r="J545" s="61">
        <f>IF(I545&gt;Calculations!$C$12,Calculations!$C$12,I545)</f>
        <v>3.5509354187528812E-3</v>
      </c>
      <c r="K545" s="11"/>
      <c r="L545" s="62">
        <f t="shared" si="16"/>
        <v>2013</v>
      </c>
      <c r="M545" s="62">
        <f t="shared" si="17"/>
        <v>1650</v>
      </c>
    </row>
    <row r="546" spans="2:13" x14ac:dyDescent="0.25">
      <c r="B546" s="59">
        <v>2009</v>
      </c>
      <c r="C546" s="60">
        <v>39714</v>
      </c>
      <c r="D546" s="61">
        <f>SUMIFS(Inputs!$E:$E,Inputs!$D:$D,"c",Inputs!$C:$C,$C546)</f>
        <v>0.40134789312224817</v>
      </c>
      <c r="E546" s="61">
        <f>IF(D546&gt;Calculations!$C$5,Calculations!$C$5,D546)</f>
        <v>0.40134789312224817</v>
      </c>
      <c r="G546" s="59">
        <v>2009</v>
      </c>
      <c r="H546" s="60">
        <v>39714</v>
      </c>
      <c r="I546" s="61">
        <f>SUMIFS(Inputs!$F:$F,Inputs!$D:$D,"c",Inputs!$C:$C,$H546)</f>
        <v>2.7561871155405084E-3</v>
      </c>
      <c r="J546" s="61">
        <f>IF(I546&gt;Calculations!$C$12,Calculations!$C$12,I546)</f>
        <v>2.7561871155405084E-3</v>
      </c>
      <c r="K546" s="11"/>
      <c r="L546" s="62">
        <f t="shared" si="16"/>
        <v>1022</v>
      </c>
      <c r="M546" s="62">
        <f t="shared" si="17"/>
        <v>1933</v>
      </c>
    </row>
    <row r="547" spans="2:13" x14ac:dyDescent="0.25">
      <c r="B547" s="59">
        <v>2009</v>
      </c>
      <c r="C547" s="60">
        <v>39715</v>
      </c>
      <c r="D547" s="61">
        <f>SUMIFS(Inputs!$E:$E,Inputs!$D:$D,"c",Inputs!$C:$C,$C547)</f>
        <v>0.32694037798229303</v>
      </c>
      <c r="E547" s="61">
        <f>IF(D547&gt;Calculations!$C$5,Calculations!$C$5,D547)</f>
        <v>0.32694037798229303</v>
      </c>
      <c r="G547" s="59">
        <v>2009</v>
      </c>
      <c r="H547" s="60">
        <v>39715</v>
      </c>
      <c r="I547" s="61">
        <f>SUMIFS(Inputs!$F:$F,Inputs!$D:$D,"c",Inputs!$C:$C,$H547)</f>
        <v>1.9328278734124899E-3</v>
      </c>
      <c r="J547" s="61">
        <f>IF(I547&gt;Calculations!$C$12,Calculations!$C$12,I547)</f>
        <v>1.9328278734124899E-3</v>
      </c>
      <c r="K547" s="11"/>
      <c r="L547" s="62">
        <f t="shared" si="16"/>
        <v>1239</v>
      </c>
      <c r="M547" s="62">
        <f t="shared" si="17"/>
        <v>2278</v>
      </c>
    </row>
    <row r="548" spans="2:13" x14ac:dyDescent="0.25">
      <c r="B548" s="59">
        <v>2009</v>
      </c>
      <c r="C548" s="60">
        <v>39716</v>
      </c>
      <c r="D548" s="61">
        <f>SUMIFS(Inputs!$E:$E,Inputs!$D:$D,"c",Inputs!$C:$C,$C548)</f>
        <v>0</v>
      </c>
      <c r="E548" s="61">
        <f>IF(D548&gt;Calculations!$C$5,Calculations!$C$5,D548)</f>
        <v>0</v>
      </c>
      <c r="G548" s="59">
        <v>2009</v>
      </c>
      <c r="H548" s="60">
        <v>39716</v>
      </c>
      <c r="I548" s="61">
        <f>SUMIFS(Inputs!$F:$F,Inputs!$D:$D,"c",Inputs!$C:$C,$H548)</f>
        <v>0</v>
      </c>
      <c r="J548" s="61">
        <f>IF(I548&gt;Calculations!$C$12,Calculations!$C$12,I548)</f>
        <v>0</v>
      </c>
      <c r="K548" s="11"/>
      <c r="L548" s="62">
        <f t="shared" si="16"/>
        <v>3540</v>
      </c>
      <c r="M548" s="62">
        <f t="shared" si="17"/>
        <v>3541</v>
      </c>
    </row>
    <row r="549" spans="2:13" x14ac:dyDescent="0.25">
      <c r="B549" s="59">
        <v>2009</v>
      </c>
      <c r="C549" s="60">
        <v>39717</v>
      </c>
      <c r="D549" s="61">
        <f>SUMIFS(Inputs!$E:$E,Inputs!$D:$D,"c",Inputs!$C:$C,$C549)</f>
        <v>0.22454818558962378</v>
      </c>
      <c r="E549" s="61">
        <f>IF(D549&gt;Calculations!$C$5,Calculations!$C$5,D549)</f>
        <v>0.22454818558962378</v>
      </c>
      <c r="G549" s="59">
        <v>2009</v>
      </c>
      <c r="H549" s="60">
        <v>39717</v>
      </c>
      <c r="I549" s="61">
        <f>SUMIFS(Inputs!$F:$F,Inputs!$D:$D,"c",Inputs!$C:$C,$H549)</f>
        <v>4.0722903056601969E-3</v>
      </c>
      <c r="J549" s="61">
        <f>IF(I549&gt;Calculations!$C$12,Calculations!$C$12,I549)</f>
        <v>4.0722903056601969E-3</v>
      </c>
      <c r="K549" s="11"/>
      <c r="L549" s="62">
        <f t="shared" si="16"/>
        <v>1654</v>
      </c>
      <c r="M549" s="62">
        <f t="shared" si="17"/>
        <v>1496</v>
      </c>
    </row>
    <row r="550" spans="2:13" x14ac:dyDescent="0.25">
      <c r="B550" s="59">
        <v>2009</v>
      </c>
      <c r="C550" s="60">
        <v>39718</v>
      </c>
      <c r="D550" s="61">
        <f>SUMIFS(Inputs!$E:$E,Inputs!$D:$D,"c",Inputs!$C:$C,$C550)</f>
        <v>1.0341296711331522</v>
      </c>
      <c r="E550" s="61">
        <f>IF(D550&gt;Calculations!$C$5,Calculations!$C$5,D550)</f>
        <v>1.0341296711331522</v>
      </c>
      <c r="G550" s="59">
        <v>2009</v>
      </c>
      <c r="H550" s="60">
        <v>39718</v>
      </c>
      <c r="I550" s="61">
        <f>SUMIFS(Inputs!$F:$F,Inputs!$D:$D,"c",Inputs!$C:$C,$H550)</f>
        <v>8.2272344348544822E-3</v>
      </c>
      <c r="J550" s="61">
        <f>IF(I550&gt;Calculations!$C$12,Calculations!$C$12,I550)</f>
        <v>8.2272344348544822E-3</v>
      </c>
      <c r="K550" s="11"/>
      <c r="L550" s="62">
        <f t="shared" si="16"/>
        <v>331</v>
      </c>
      <c r="M550" s="62">
        <f t="shared" si="17"/>
        <v>745</v>
      </c>
    </row>
    <row r="551" spans="2:13" x14ac:dyDescent="0.25">
      <c r="B551" s="59">
        <v>2009</v>
      </c>
      <c r="C551" s="60">
        <v>39719</v>
      </c>
      <c r="D551" s="61">
        <f>SUMIFS(Inputs!$E:$E,Inputs!$D:$D,"c",Inputs!$C:$C,$C551)</f>
        <v>2.6582423346526154</v>
      </c>
      <c r="E551" s="61">
        <f>IF(D551&gt;Calculations!$C$5,Calculations!$C$5,D551)</f>
        <v>2.6582423346526154</v>
      </c>
      <c r="G551" s="59">
        <v>2009</v>
      </c>
      <c r="H551" s="60">
        <v>39719</v>
      </c>
      <c r="I551" s="61">
        <f>SUMIFS(Inputs!$F:$F,Inputs!$D:$D,"c",Inputs!$C:$C,$H551)</f>
        <v>3.542352137078187E-2</v>
      </c>
      <c r="J551" s="61">
        <f>IF(I551&gt;Calculations!$C$12,Calculations!$C$12,I551)</f>
        <v>3.542352137078187E-2</v>
      </c>
      <c r="K551" s="11"/>
      <c r="L551" s="62">
        <f t="shared" si="16"/>
        <v>88</v>
      </c>
      <c r="M551" s="62">
        <f t="shared" si="17"/>
        <v>80</v>
      </c>
    </row>
    <row r="552" spans="2:13" x14ac:dyDescent="0.25">
      <c r="B552" s="59">
        <v>2009</v>
      </c>
      <c r="C552" s="60">
        <v>39720</v>
      </c>
      <c r="D552" s="61">
        <f>SUMIFS(Inputs!$E:$E,Inputs!$D:$D,"c",Inputs!$C:$C,$C552)</f>
        <v>0.16452561473781252</v>
      </c>
      <c r="E552" s="61">
        <f>IF(D552&gt;Calculations!$C$5,Calculations!$C$5,D552)</f>
        <v>0.16452561473781252</v>
      </c>
      <c r="G552" s="59">
        <v>2009</v>
      </c>
      <c r="H552" s="60">
        <v>39720</v>
      </c>
      <c r="I552" s="61">
        <f>SUMIFS(Inputs!$F:$F,Inputs!$D:$D,"c",Inputs!$C:$C,$H552)</f>
        <v>2.7339341630505621E-3</v>
      </c>
      <c r="J552" s="61">
        <f>IF(I552&gt;Calculations!$C$12,Calculations!$C$12,I552)</f>
        <v>2.7339341630505621E-3</v>
      </c>
      <c r="K552" s="11"/>
      <c r="L552" s="62">
        <f t="shared" si="16"/>
        <v>1965</v>
      </c>
      <c r="M552" s="62">
        <f t="shared" si="17"/>
        <v>1944</v>
      </c>
    </row>
    <row r="553" spans="2:13" x14ac:dyDescent="0.25">
      <c r="B553" s="59">
        <v>2009</v>
      </c>
      <c r="C553" s="60">
        <v>39721</v>
      </c>
      <c r="D553" s="61">
        <f>SUMIFS(Inputs!$E:$E,Inputs!$D:$D,"c",Inputs!$C:$C,$C553)</f>
        <v>2.9481983055966176E-2</v>
      </c>
      <c r="E553" s="61">
        <f>IF(D553&gt;Calculations!$C$5,Calculations!$C$5,D553)</f>
        <v>2.9481983055966176E-2</v>
      </c>
      <c r="G553" s="59">
        <v>2009</v>
      </c>
      <c r="H553" s="60">
        <v>39721</v>
      </c>
      <c r="I553" s="61">
        <f>SUMIFS(Inputs!$F:$F,Inputs!$D:$D,"c",Inputs!$C:$C,$H553)</f>
        <v>2.5114046381510976E-4</v>
      </c>
      <c r="J553" s="61">
        <f>IF(I553&gt;Calculations!$C$12,Calculations!$C$12,I553)</f>
        <v>2.5114046381510976E-4</v>
      </c>
      <c r="K553" s="11"/>
      <c r="L553" s="62">
        <f t="shared" si="16"/>
        <v>3017</v>
      </c>
      <c r="M553" s="62">
        <f t="shared" si="17"/>
        <v>3177</v>
      </c>
    </row>
    <row r="554" spans="2:13" x14ac:dyDescent="0.25">
      <c r="B554" s="59">
        <v>2009</v>
      </c>
      <c r="C554" s="60">
        <v>39722</v>
      </c>
      <c r="D554" s="61">
        <f>SUMIFS(Inputs!$E:$E,Inputs!$D:$D,"c",Inputs!$C:$C,$C554)</f>
        <v>8.593772352296028E-2</v>
      </c>
      <c r="E554" s="61">
        <f>IF(D554&gt;Calculations!$C$5,Calculations!$C$5,D554)</f>
        <v>8.593772352296028E-2</v>
      </c>
      <c r="G554" s="59">
        <v>2009</v>
      </c>
      <c r="H554" s="60">
        <v>39722</v>
      </c>
      <c r="I554" s="61">
        <f>SUMIFS(Inputs!$F:$F,Inputs!$D:$D,"c",Inputs!$C:$C,$H554)</f>
        <v>2.5336575906410438E-3</v>
      </c>
      <c r="J554" s="61">
        <f>IF(I554&gt;Calculations!$C$12,Calculations!$C$12,I554)</f>
        <v>2.5336575906410438E-3</v>
      </c>
      <c r="K554" s="11"/>
      <c r="L554" s="62">
        <f t="shared" si="16"/>
        <v>2527</v>
      </c>
      <c r="M554" s="62">
        <f t="shared" si="17"/>
        <v>2028</v>
      </c>
    </row>
    <row r="555" spans="2:13" x14ac:dyDescent="0.25">
      <c r="B555" s="59">
        <v>2009</v>
      </c>
      <c r="C555" s="60">
        <v>39723</v>
      </c>
      <c r="D555" s="61">
        <f>SUMIFS(Inputs!$E:$E,Inputs!$D:$D,"c",Inputs!$C:$C,$C555)</f>
        <v>0</v>
      </c>
      <c r="E555" s="61">
        <f>IF(D555&gt;Calculations!$C$5,Calculations!$C$5,D555)</f>
        <v>0</v>
      </c>
      <c r="G555" s="59">
        <v>2009</v>
      </c>
      <c r="H555" s="60">
        <v>39723</v>
      </c>
      <c r="I555" s="61">
        <f>SUMIFS(Inputs!$F:$F,Inputs!$D:$D,"c",Inputs!$C:$C,$H555)</f>
        <v>0</v>
      </c>
      <c r="J555" s="61">
        <f>IF(I555&gt;Calculations!$C$12,Calculations!$C$12,I555)</f>
        <v>0</v>
      </c>
      <c r="K555" s="11"/>
      <c r="L555" s="62">
        <f t="shared" si="16"/>
        <v>3540</v>
      </c>
      <c r="M555" s="62">
        <f t="shared" si="17"/>
        <v>3541</v>
      </c>
    </row>
    <row r="556" spans="2:13" x14ac:dyDescent="0.25">
      <c r="B556" s="59">
        <v>2009</v>
      </c>
      <c r="C556" s="60">
        <v>39724</v>
      </c>
      <c r="D556" s="61">
        <f>SUMIFS(Inputs!$E:$E,Inputs!$D:$D,"c",Inputs!$C:$C,$C556)</f>
        <v>0.42498370765978416</v>
      </c>
      <c r="E556" s="61">
        <f>IF(D556&gt;Calculations!$C$5,Calculations!$C$5,D556)</f>
        <v>0.42498370765978416</v>
      </c>
      <c r="G556" s="59">
        <v>2009</v>
      </c>
      <c r="H556" s="60">
        <v>39724</v>
      </c>
      <c r="I556" s="61">
        <f>SUMIFS(Inputs!$F:$F,Inputs!$D:$D,"c",Inputs!$C:$C,$H556)</f>
        <v>1.0325369955335145E-2</v>
      </c>
      <c r="J556" s="61">
        <f>IF(I556&gt;Calculations!$C$12,Calculations!$C$12,I556)</f>
        <v>1.0325369955335145E-2</v>
      </c>
      <c r="K556" s="11"/>
      <c r="L556" s="62">
        <f t="shared" si="16"/>
        <v>962</v>
      </c>
      <c r="M556" s="62">
        <f t="shared" si="17"/>
        <v>548</v>
      </c>
    </row>
    <row r="557" spans="2:13" x14ac:dyDescent="0.25">
      <c r="B557" s="59">
        <v>2009</v>
      </c>
      <c r="C557" s="60">
        <v>39725</v>
      </c>
      <c r="D557" s="61">
        <f>SUMIFS(Inputs!$E:$E,Inputs!$D:$D,"c",Inputs!$C:$C,$C557)</f>
        <v>0.96390253206809406</v>
      </c>
      <c r="E557" s="61">
        <f>IF(D557&gt;Calculations!$C$5,Calculations!$C$5,D557)</f>
        <v>0.96390253206809406</v>
      </c>
      <c r="G557" s="59">
        <v>2009</v>
      </c>
      <c r="H557" s="60">
        <v>39725</v>
      </c>
      <c r="I557" s="61">
        <f>SUMIFS(Inputs!$F:$F,Inputs!$D:$D,"c",Inputs!$C:$C,$H557)</f>
        <v>4.8511436428083227E-3</v>
      </c>
      <c r="J557" s="61">
        <f>IF(I557&gt;Calculations!$C$12,Calculations!$C$12,I557)</f>
        <v>4.8511436428083227E-3</v>
      </c>
      <c r="K557" s="11"/>
      <c r="L557" s="62">
        <f t="shared" si="16"/>
        <v>355</v>
      </c>
      <c r="M557" s="62">
        <f t="shared" si="17"/>
        <v>1306</v>
      </c>
    </row>
    <row r="558" spans="2:13" x14ac:dyDescent="0.25">
      <c r="B558" s="59">
        <v>2009</v>
      </c>
      <c r="C558" s="60">
        <v>39726</v>
      </c>
      <c r="D558" s="61">
        <f>SUMIFS(Inputs!$E:$E,Inputs!$D:$D,"c",Inputs!$C:$C,$C558)</f>
        <v>0.56157550903628828</v>
      </c>
      <c r="E558" s="61">
        <f>IF(D558&gt;Calculations!$C$5,Calculations!$C$5,D558)</f>
        <v>0.56157550903628828</v>
      </c>
      <c r="G558" s="59">
        <v>2009</v>
      </c>
      <c r="H558" s="60">
        <v>39726</v>
      </c>
      <c r="I558" s="61">
        <f>SUMIFS(Inputs!$F:$F,Inputs!$D:$D,"c",Inputs!$C:$C,$H558)</f>
        <v>2.032648260295964E-2</v>
      </c>
      <c r="J558" s="61">
        <f>IF(I558&gt;Calculations!$C$12,Calculations!$C$12,I558)</f>
        <v>2.032648260295964E-2</v>
      </c>
      <c r="K558" s="11"/>
      <c r="L558" s="62">
        <f t="shared" si="16"/>
        <v>717</v>
      </c>
      <c r="M558" s="62">
        <f t="shared" si="17"/>
        <v>185</v>
      </c>
    </row>
    <row r="559" spans="2:13" x14ac:dyDescent="0.25">
      <c r="B559" s="59">
        <v>2009</v>
      </c>
      <c r="C559" s="60">
        <v>39727</v>
      </c>
      <c r="D559" s="61">
        <f>SUMIFS(Inputs!$E:$E,Inputs!$D:$D,"c",Inputs!$C:$C,$C559)</f>
        <v>7.635941697264477E-2</v>
      </c>
      <c r="E559" s="61">
        <f>IF(D559&gt;Calculations!$C$5,Calculations!$C$5,D559)</f>
        <v>7.635941697264477E-2</v>
      </c>
      <c r="G559" s="59">
        <v>2009</v>
      </c>
      <c r="H559" s="60">
        <v>39727</v>
      </c>
      <c r="I559" s="61">
        <f>SUMIFS(Inputs!$F:$F,Inputs!$D:$D,"c",Inputs!$C:$C,$H559)</f>
        <v>1.2588813122883984E-3</v>
      </c>
      <c r="J559" s="61">
        <f>IF(I559&gt;Calculations!$C$12,Calculations!$C$12,I559)</f>
        <v>1.2588813122883984E-3</v>
      </c>
      <c r="K559" s="11"/>
      <c r="L559" s="62">
        <f t="shared" si="16"/>
        <v>2604</v>
      </c>
      <c r="M559" s="62">
        <f t="shared" si="17"/>
        <v>2583</v>
      </c>
    </row>
    <row r="560" spans="2:13" x14ac:dyDescent="0.25">
      <c r="B560" s="59">
        <v>2009</v>
      </c>
      <c r="C560" s="60">
        <v>39728</v>
      </c>
      <c r="D560" s="61">
        <f>SUMIFS(Inputs!$E:$E,Inputs!$D:$D,"c",Inputs!$C:$C,$C560)</f>
        <v>4.3300748652901619</v>
      </c>
      <c r="E560" s="61">
        <f>IF(D560&gt;Calculations!$C$5,Calculations!$C$5,D560)</f>
        <v>4.3300748652901619</v>
      </c>
      <c r="G560" s="59">
        <v>2009</v>
      </c>
      <c r="H560" s="60">
        <v>39728</v>
      </c>
      <c r="I560" s="61">
        <f>SUMIFS(Inputs!$F:$F,Inputs!$D:$D,"c",Inputs!$C:$C,$H560)</f>
        <v>2.7507828270786641E-2</v>
      </c>
      <c r="J560" s="61">
        <f>IF(I560&gt;Calculations!$C$12,Calculations!$C$12,I560)</f>
        <v>2.7507828270786641E-2</v>
      </c>
      <c r="K560" s="11"/>
      <c r="L560" s="62">
        <f t="shared" si="16"/>
        <v>52</v>
      </c>
      <c r="M560" s="62">
        <f t="shared" si="17"/>
        <v>123</v>
      </c>
    </row>
    <row r="561" spans="2:13" x14ac:dyDescent="0.25">
      <c r="B561" s="59">
        <v>2009</v>
      </c>
      <c r="C561" s="60">
        <v>39729</v>
      </c>
      <c r="D561" s="61">
        <f>SUMIFS(Inputs!$E:$E,Inputs!$D:$D,"c",Inputs!$C:$C,$C561)</f>
        <v>0.55008344857183733</v>
      </c>
      <c r="E561" s="61">
        <f>IF(D561&gt;Calculations!$C$5,Calculations!$C$5,D561)</f>
        <v>0.55008344857183733</v>
      </c>
      <c r="G561" s="59">
        <v>2009</v>
      </c>
      <c r="H561" s="60">
        <v>39729</v>
      </c>
      <c r="I561" s="61">
        <f>SUMIFS(Inputs!$F:$F,Inputs!$D:$D,"c",Inputs!$C:$C,$H561)</f>
        <v>5.3120976586714993E-3</v>
      </c>
      <c r="J561" s="61">
        <f>IF(I561&gt;Calculations!$C$12,Calculations!$C$12,I561)</f>
        <v>5.3120976586714993E-3</v>
      </c>
      <c r="K561" s="11"/>
      <c r="L561" s="62">
        <f t="shared" si="16"/>
        <v>735</v>
      </c>
      <c r="M561" s="62">
        <f t="shared" si="17"/>
        <v>1200</v>
      </c>
    </row>
    <row r="562" spans="2:13" x14ac:dyDescent="0.25">
      <c r="B562" s="59">
        <v>2009</v>
      </c>
      <c r="C562" s="60">
        <v>39730</v>
      </c>
      <c r="D562" s="61">
        <f>SUMIFS(Inputs!$E:$E,Inputs!$D:$D,"c",Inputs!$C:$C,$C562)</f>
        <v>0.13236691939662709</v>
      </c>
      <c r="E562" s="61">
        <f>IF(D562&gt;Calculations!$C$5,Calculations!$C$5,D562)</f>
        <v>0.13236691939662709</v>
      </c>
      <c r="G562" s="59">
        <v>2009</v>
      </c>
      <c r="H562" s="60">
        <v>39730</v>
      </c>
      <c r="I562" s="61">
        <f>SUMIFS(Inputs!$F:$F,Inputs!$D:$D,"c",Inputs!$C:$C,$H562)</f>
        <v>1.6880453960230793E-3</v>
      </c>
      <c r="J562" s="61">
        <f>IF(I562&gt;Calculations!$C$12,Calculations!$C$12,I562)</f>
        <v>1.6880453960230793E-3</v>
      </c>
      <c r="K562" s="11"/>
      <c r="L562" s="62">
        <f t="shared" si="16"/>
        <v>2186</v>
      </c>
      <c r="M562" s="62">
        <f t="shared" si="17"/>
        <v>2382</v>
      </c>
    </row>
    <row r="563" spans="2:13" x14ac:dyDescent="0.25">
      <c r="B563" s="59">
        <v>2009</v>
      </c>
      <c r="C563" s="60">
        <v>39731</v>
      </c>
      <c r="D563" s="61">
        <f>SUMIFS(Inputs!$E:$E,Inputs!$D:$D,"c",Inputs!$C:$C,$C563)</f>
        <v>0.20099820386883474</v>
      </c>
      <c r="E563" s="61">
        <f>IF(D563&gt;Calculations!$C$5,Calculations!$C$5,D563)</f>
        <v>0.20099820386883474</v>
      </c>
      <c r="G563" s="59">
        <v>2009</v>
      </c>
      <c r="H563" s="60">
        <v>39731</v>
      </c>
      <c r="I563" s="61">
        <f>SUMIFS(Inputs!$F:$F,Inputs!$D:$D,"c",Inputs!$C:$C,$H563)</f>
        <v>2.0981355204806634E-3</v>
      </c>
      <c r="J563" s="61">
        <f>IF(I563&gt;Calculations!$C$12,Calculations!$C$12,I563)</f>
        <v>2.0981355204806634E-3</v>
      </c>
      <c r="K563" s="11"/>
      <c r="L563" s="62">
        <f t="shared" si="16"/>
        <v>1768</v>
      </c>
      <c r="M563" s="62">
        <f t="shared" si="17"/>
        <v>2216</v>
      </c>
    </row>
    <row r="564" spans="2:13" x14ac:dyDescent="0.25">
      <c r="B564" s="59">
        <v>2009</v>
      </c>
      <c r="C564" s="60">
        <v>39732</v>
      </c>
      <c r="D564" s="61">
        <f>SUMIFS(Inputs!$E:$E,Inputs!$D:$D,"c",Inputs!$C:$C,$C564)</f>
        <v>1.6594344571074341E-3</v>
      </c>
      <c r="E564" s="61">
        <f>IF(D564&gt;Calculations!$C$5,Calculations!$C$5,D564)</f>
        <v>1.6594344571074341E-3</v>
      </c>
      <c r="G564" s="59">
        <v>2009</v>
      </c>
      <c r="H564" s="60">
        <v>39732</v>
      </c>
      <c r="I564" s="61">
        <f>SUMIFS(Inputs!$F:$F,Inputs!$D:$D,"c",Inputs!$C:$C,$H564)</f>
        <v>9.536979638548472E-6</v>
      </c>
      <c r="J564" s="61">
        <f>IF(I564&gt;Calculations!$C$12,Calculations!$C$12,I564)</f>
        <v>9.536979638548472E-6</v>
      </c>
      <c r="K564" s="11"/>
      <c r="L564" s="62">
        <f t="shared" si="16"/>
        <v>3459</v>
      </c>
      <c r="M564" s="62">
        <f t="shared" si="17"/>
        <v>3499</v>
      </c>
    </row>
    <row r="565" spans="2:13" x14ac:dyDescent="0.25">
      <c r="B565" s="59">
        <v>2009</v>
      </c>
      <c r="C565" s="60">
        <v>39733</v>
      </c>
      <c r="D565" s="61">
        <f>SUMIFS(Inputs!$E:$E,Inputs!$D:$D,"c",Inputs!$C:$C,$C565)</f>
        <v>8.4542145502519345E-2</v>
      </c>
      <c r="E565" s="61">
        <f>IF(D565&gt;Calculations!$C$5,Calculations!$C$5,D565)</f>
        <v>8.4542145502519345E-2</v>
      </c>
      <c r="G565" s="59">
        <v>2009</v>
      </c>
      <c r="H565" s="60">
        <v>39733</v>
      </c>
      <c r="I565" s="61">
        <f>SUMIFS(Inputs!$F:$F,Inputs!$D:$D,"c",Inputs!$C:$C,$H565)</f>
        <v>3.2298571042550825E-3</v>
      </c>
      <c r="J565" s="61">
        <f>IF(I565&gt;Calculations!$C$12,Calculations!$C$12,I565)</f>
        <v>3.2298571042550825E-3</v>
      </c>
      <c r="K565" s="11"/>
      <c r="L565" s="62">
        <f t="shared" si="16"/>
        <v>2540</v>
      </c>
      <c r="M565" s="62">
        <f t="shared" si="17"/>
        <v>1758</v>
      </c>
    </row>
    <row r="566" spans="2:13" x14ac:dyDescent="0.25">
      <c r="B566" s="59">
        <v>2009</v>
      </c>
      <c r="C566" s="60">
        <v>39734</v>
      </c>
      <c r="D566" s="61">
        <f>SUMIFS(Inputs!$E:$E,Inputs!$D:$D,"c",Inputs!$C:$C,$C566)</f>
        <v>1.7913626754406879E-2</v>
      </c>
      <c r="E566" s="61">
        <f>IF(D566&gt;Calculations!$C$5,Calculations!$C$5,D566)</f>
        <v>1.7913626754406879E-2</v>
      </c>
      <c r="G566" s="59">
        <v>2009</v>
      </c>
      <c r="H566" s="60">
        <v>39734</v>
      </c>
      <c r="I566" s="61">
        <f>SUMIFS(Inputs!$F:$F,Inputs!$D:$D,"c",Inputs!$C:$C,$H566)</f>
        <v>1.2111964140956559E-3</v>
      </c>
      <c r="J566" s="61">
        <f>IF(I566&gt;Calculations!$C$12,Calculations!$C$12,I566)</f>
        <v>1.2111964140956559E-3</v>
      </c>
      <c r="K566" s="11"/>
      <c r="L566" s="62">
        <f t="shared" si="16"/>
        <v>3150</v>
      </c>
      <c r="M566" s="62">
        <f t="shared" si="17"/>
        <v>2615</v>
      </c>
    </row>
    <row r="567" spans="2:13" x14ac:dyDescent="0.25">
      <c r="B567" s="59">
        <v>2009</v>
      </c>
      <c r="C567" s="60">
        <v>39735</v>
      </c>
      <c r="D567" s="61">
        <f>SUMIFS(Inputs!$E:$E,Inputs!$D:$D,"c",Inputs!$C:$C,$C567)</f>
        <v>2.3270230318058272E-3</v>
      </c>
      <c r="E567" s="61">
        <f>IF(D567&gt;Calculations!$C$5,Calculations!$C$5,D567)</f>
        <v>2.3270230318058272E-3</v>
      </c>
      <c r="G567" s="59">
        <v>2009</v>
      </c>
      <c r="H567" s="60">
        <v>39735</v>
      </c>
      <c r="I567" s="61">
        <f>SUMIFS(Inputs!$F:$F,Inputs!$D:$D,"c",Inputs!$C:$C,$H567)</f>
        <v>9.536979638548472E-6</v>
      </c>
      <c r="J567" s="61">
        <f>IF(I567&gt;Calculations!$C$12,Calculations!$C$12,I567)</f>
        <v>9.536979638548472E-6</v>
      </c>
      <c r="K567" s="11"/>
      <c r="L567" s="62">
        <f t="shared" si="16"/>
        <v>3435</v>
      </c>
      <c r="M567" s="62">
        <f t="shared" si="17"/>
        <v>3499</v>
      </c>
    </row>
    <row r="568" spans="2:13" x14ac:dyDescent="0.25">
      <c r="B568" s="59">
        <v>2009</v>
      </c>
      <c r="C568" s="60">
        <v>39736</v>
      </c>
      <c r="D568" s="61">
        <f>SUMIFS(Inputs!$E:$E,Inputs!$D:$D,"c",Inputs!$C:$C,$C568)</f>
        <v>0.17983246705768283</v>
      </c>
      <c r="E568" s="61">
        <f>IF(D568&gt;Calculations!$C$5,Calculations!$C$5,D568)</f>
        <v>0.17983246705768283</v>
      </c>
      <c r="G568" s="59">
        <v>2009</v>
      </c>
      <c r="H568" s="60">
        <v>39736</v>
      </c>
      <c r="I568" s="61">
        <f>SUMIFS(Inputs!$F:$F,Inputs!$D:$D,"c",Inputs!$C:$C,$H568)</f>
        <v>2.0504506222879214E-3</v>
      </c>
      <c r="J568" s="61">
        <f>IF(I568&gt;Calculations!$C$12,Calculations!$C$12,I568)</f>
        <v>2.0504506222879214E-3</v>
      </c>
      <c r="K568" s="11"/>
      <c r="L568" s="62">
        <f t="shared" si="16"/>
        <v>1883</v>
      </c>
      <c r="M568" s="62">
        <f t="shared" si="17"/>
        <v>2234</v>
      </c>
    </row>
    <row r="569" spans="2:13" x14ac:dyDescent="0.25">
      <c r="B569" s="59">
        <v>2009</v>
      </c>
      <c r="C569" s="60">
        <v>39737</v>
      </c>
      <c r="D569" s="61">
        <f>SUMIFS(Inputs!$E:$E,Inputs!$D:$D,"c",Inputs!$C:$C,$C569)</f>
        <v>0.21564064660721952</v>
      </c>
      <c r="E569" s="61">
        <f>IF(D569&gt;Calculations!$C$5,Calculations!$C$5,D569)</f>
        <v>0.21564064660721952</v>
      </c>
      <c r="G569" s="59">
        <v>2009</v>
      </c>
      <c r="H569" s="60">
        <v>39737</v>
      </c>
      <c r="I569" s="61">
        <f>SUMIFS(Inputs!$F:$F,Inputs!$D:$D,"c",Inputs!$C:$C,$H569)</f>
        <v>2.4573617535326559E-3</v>
      </c>
      <c r="J569" s="61">
        <f>IF(I569&gt;Calculations!$C$12,Calculations!$C$12,I569)</f>
        <v>2.4573617535326559E-3</v>
      </c>
      <c r="K569" s="11"/>
      <c r="L569" s="62">
        <f t="shared" si="16"/>
        <v>1702</v>
      </c>
      <c r="M569" s="62">
        <f t="shared" si="17"/>
        <v>2062</v>
      </c>
    </row>
    <row r="570" spans="2:13" x14ac:dyDescent="0.25">
      <c r="B570" s="59">
        <v>2009</v>
      </c>
      <c r="C570" s="60">
        <v>39738</v>
      </c>
      <c r="D570" s="61">
        <f>SUMIFS(Inputs!$E:$E,Inputs!$D:$D,"c",Inputs!$C:$C,$C570)</f>
        <v>0.29433344459809579</v>
      </c>
      <c r="E570" s="61">
        <f>IF(D570&gt;Calculations!$C$5,Calculations!$C$5,D570)</f>
        <v>0.29433344459809579</v>
      </c>
      <c r="G570" s="59">
        <v>2009</v>
      </c>
      <c r="H570" s="60">
        <v>39738</v>
      </c>
      <c r="I570" s="61">
        <f>SUMIFS(Inputs!$F:$F,Inputs!$D:$D,"c",Inputs!$C:$C,$H570)</f>
        <v>4.3107147966239094E-3</v>
      </c>
      <c r="J570" s="61">
        <f>IF(I570&gt;Calculations!$C$12,Calculations!$C$12,I570)</f>
        <v>4.3107147966239094E-3</v>
      </c>
      <c r="K570" s="11"/>
      <c r="L570" s="62">
        <f t="shared" si="16"/>
        <v>1357</v>
      </c>
      <c r="M570" s="62">
        <f t="shared" si="17"/>
        <v>1437</v>
      </c>
    </row>
    <row r="571" spans="2:13" x14ac:dyDescent="0.25">
      <c r="B571" s="59">
        <v>2009</v>
      </c>
      <c r="C571" s="60">
        <v>39739</v>
      </c>
      <c r="D571" s="61">
        <f>SUMIFS(Inputs!$E:$E,Inputs!$D:$D,"c",Inputs!$C:$C,$C571)</f>
        <v>0.57197399583551889</v>
      </c>
      <c r="E571" s="61">
        <f>IF(D571&gt;Calculations!$C$5,Calculations!$C$5,D571)</f>
        <v>0.57197399583551889</v>
      </c>
      <c r="G571" s="59">
        <v>2009</v>
      </c>
      <c r="H571" s="60">
        <v>39739</v>
      </c>
      <c r="I571" s="61">
        <f>SUMIFS(Inputs!$F:$F,Inputs!$D:$D,"c",Inputs!$C:$C,$H571)</f>
        <v>1.7487641663885046E-2</v>
      </c>
      <c r="J571" s="61">
        <f>IF(I571&gt;Calculations!$C$12,Calculations!$C$12,I571)</f>
        <v>1.7487641663885046E-2</v>
      </c>
      <c r="K571" s="11"/>
      <c r="L571" s="62">
        <f t="shared" si="16"/>
        <v>696</v>
      </c>
      <c r="M571" s="62">
        <f t="shared" si="17"/>
        <v>243</v>
      </c>
    </row>
    <row r="572" spans="2:13" x14ac:dyDescent="0.25">
      <c r="B572" s="59">
        <v>2009</v>
      </c>
      <c r="C572" s="60">
        <v>39740</v>
      </c>
      <c r="D572" s="61">
        <f>SUMIFS(Inputs!$E:$E,Inputs!$D:$D,"c",Inputs!$C:$C,$C572)</f>
        <v>9.0483683817335042E-2</v>
      </c>
      <c r="E572" s="61">
        <f>IF(D572&gt;Calculations!$C$5,Calculations!$C$5,D572)</f>
        <v>9.0483683817335042E-2</v>
      </c>
      <c r="G572" s="59">
        <v>2009</v>
      </c>
      <c r="H572" s="60">
        <v>39740</v>
      </c>
      <c r="I572" s="61">
        <f>SUMIFS(Inputs!$F:$F,Inputs!$D:$D,"c",Inputs!$C:$C,$H572)</f>
        <v>3.856118767186432E-3</v>
      </c>
      <c r="J572" s="61">
        <f>IF(I572&gt;Calculations!$C$12,Calculations!$C$12,I572)</f>
        <v>3.856118767186432E-3</v>
      </c>
      <c r="K572" s="11"/>
      <c r="L572" s="62">
        <f t="shared" si="16"/>
        <v>2494</v>
      </c>
      <c r="M572" s="62">
        <f t="shared" si="17"/>
        <v>1552</v>
      </c>
    </row>
    <row r="573" spans="2:13" x14ac:dyDescent="0.25">
      <c r="B573" s="59">
        <v>2009</v>
      </c>
      <c r="C573" s="60">
        <v>39741</v>
      </c>
      <c r="D573" s="61">
        <f>SUMIFS(Inputs!$E:$E,Inputs!$D:$D,"c",Inputs!$C:$C,$C573)</f>
        <v>0.18987808561028724</v>
      </c>
      <c r="E573" s="61">
        <f>IF(D573&gt;Calculations!$C$5,Calculations!$C$5,D573)</f>
        <v>0.18987808561028724</v>
      </c>
      <c r="G573" s="59">
        <v>2009</v>
      </c>
      <c r="H573" s="60">
        <v>39741</v>
      </c>
      <c r="I573" s="61">
        <f>SUMIFS(Inputs!$F:$F,Inputs!$D:$D,"c",Inputs!$C:$C,$H573)</f>
        <v>4.5268863350976735E-3</v>
      </c>
      <c r="J573" s="61">
        <f>IF(I573&gt;Calculations!$C$12,Calculations!$C$12,I573)</f>
        <v>4.5268863350976735E-3</v>
      </c>
      <c r="K573" s="11"/>
      <c r="L573" s="62">
        <f t="shared" si="16"/>
        <v>1831</v>
      </c>
      <c r="M573" s="62">
        <f t="shared" si="17"/>
        <v>1380</v>
      </c>
    </row>
    <row r="574" spans="2:13" x14ac:dyDescent="0.25">
      <c r="B574" s="59">
        <v>2009</v>
      </c>
      <c r="C574" s="60">
        <v>39742</v>
      </c>
      <c r="D574" s="61">
        <f>SUMIFS(Inputs!$E:$E,Inputs!$D:$D,"c",Inputs!$C:$C,$C574)</f>
        <v>7.206777613529794E-2</v>
      </c>
      <c r="E574" s="61">
        <f>IF(D574&gt;Calculations!$C$5,Calculations!$C$5,D574)</f>
        <v>7.206777613529794E-2</v>
      </c>
      <c r="G574" s="59">
        <v>2009</v>
      </c>
      <c r="H574" s="60">
        <v>39742</v>
      </c>
      <c r="I574" s="61">
        <f>SUMIFS(Inputs!$F:$F,Inputs!$D:$D,"c",Inputs!$C:$C,$H574)</f>
        <v>3.1662772399980929E-3</v>
      </c>
      <c r="J574" s="61">
        <f>IF(I574&gt;Calculations!$C$12,Calculations!$C$12,I574)</f>
        <v>3.1662772399980929E-3</v>
      </c>
      <c r="K574" s="11"/>
      <c r="L574" s="62">
        <f t="shared" si="16"/>
        <v>2650</v>
      </c>
      <c r="M574" s="62">
        <f t="shared" si="17"/>
        <v>1784</v>
      </c>
    </row>
    <row r="575" spans="2:13" x14ac:dyDescent="0.25">
      <c r="B575" s="59">
        <v>2009</v>
      </c>
      <c r="C575" s="60">
        <v>39743</v>
      </c>
      <c r="D575" s="61">
        <f>SUMIFS(Inputs!$E:$E,Inputs!$D:$D,"c",Inputs!$C:$C,$C575)</f>
        <v>0.28119466564938883</v>
      </c>
      <c r="E575" s="61">
        <f>IF(D575&gt;Calculations!$C$5,Calculations!$C$5,D575)</f>
        <v>0.28119466564938883</v>
      </c>
      <c r="G575" s="59">
        <v>2009</v>
      </c>
      <c r="H575" s="60">
        <v>39743</v>
      </c>
      <c r="I575" s="61">
        <f>SUMIFS(Inputs!$F:$F,Inputs!$D:$D,"c",Inputs!$C:$C,$H575)</f>
        <v>6.4724301813615624E-3</v>
      </c>
      <c r="J575" s="61">
        <f>IF(I575&gt;Calculations!$C$12,Calculations!$C$12,I575)</f>
        <v>6.4724301813615624E-3</v>
      </c>
      <c r="K575" s="11"/>
      <c r="L575" s="62">
        <f t="shared" si="16"/>
        <v>1398</v>
      </c>
      <c r="M575" s="62">
        <f t="shared" si="17"/>
        <v>1000</v>
      </c>
    </row>
    <row r="576" spans="2:13" x14ac:dyDescent="0.25">
      <c r="B576" s="59">
        <v>2009</v>
      </c>
      <c r="C576" s="60">
        <v>39744</v>
      </c>
      <c r="D576" s="61">
        <f>SUMIFS(Inputs!$E:$E,Inputs!$D:$D,"c",Inputs!$C:$C,$C576)</f>
        <v>0.18597428194490803</v>
      </c>
      <c r="E576" s="61">
        <f>IF(D576&gt;Calculations!$C$5,Calculations!$C$5,D576)</f>
        <v>0.18597428194490803</v>
      </c>
      <c r="G576" s="59">
        <v>2009</v>
      </c>
      <c r="H576" s="60">
        <v>39744</v>
      </c>
      <c r="I576" s="61">
        <f>SUMIFS(Inputs!$F:$F,Inputs!$D:$D,"c",Inputs!$C:$C,$H576)</f>
        <v>3.8147918554193886E-3</v>
      </c>
      <c r="J576" s="61">
        <f>IF(I576&gt;Calculations!$C$12,Calculations!$C$12,I576)</f>
        <v>3.8147918554193886E-3</v>
      </c>
      <c r="K576" s="11"/>
      <c r="L576" s="62">
        <f t="shared" si="16"/>
        <v>1849</v>
      </c>
      <c r="M576" s="62">
        <f t="shared" si="17"/>
        <v>1566</v>
      </c>
    </row>
    <row r="577" spans="2:13" x14ac:dyDescent="0.25">
      <c r="B577" s="59">
        <v>2009</v>
      </c>
      <c r="C577" s="60">
        <v>39745</v>
      </c>
      <c r="D577" s="61">
        <f>SUMIFS(Inputs!$E:$E,Inputs!$D:$D,"c",Inputs!$C:$C,$C577)</f>
        <v>1.24802822945973</v>
      </c>
      <c r="E577" s="61">
        <f>IF(D577&gt;Calculations!$C$5,Calculations!$C$5,D577)</f>
        <v>1.24802822945973</v>
      </c>
      <c r="G577" s="59">
        <v>2009</v>
      </c>
      <c r="H577" s="60">
        <v>39745</v>
      </c>
      <c r="I577" s="61">
        <f>SUMIFS(Inputs!$F:$F,Inputs!$D:$D,"c",Inputs!$C:$C,$H577)</f>
        <v>1.0840366855816762E-2</v>
      </c>
      <c r="J577" s="61">
        <f>IF(I577&gt;Calculations!$C$12,Calculations!$C$12,I577)</f>
        <v>1.0840366855816762E-2</v>
      </c>
      <c r="K577" s="11"/>
      <c r="L577" s="62">
        <f t="shared" si="16"/>
        <v>248</v>
      </c>
      <c r="M577" s="62">
        <f t="shared" si="17"/>
        <v>498</v>
      </c>
    </row>
    <row r="578" spans="2:13" x14ac:dyDescent="0.25">
      <c r="B578" s="59">
        <v>2009</v>
      </c>
      <c r="C578" s="60">
        <v>39746</v>
      </c>
      <c r="D578" s="61">
        <f>SUMIFS(Inputs!$E:$E,Inputs!$D:$D,"c",Inputs!$C:$C,$C578)</f>
        <v>0.33418212452116414</v>
      </c>
      <c r="E578" s="61">
        <f>IF(D578&gt;Calculations!$C$5,Calculations!$C$5,D578)</f>
        <v>0.33418212452116414</v>
      </c>
      <c r="G578" s="59">
        <v>2009</v>
      </c>
      <c r="H578" s="60">
        <v>39746</v>
      </c>
      <c r="I578" s="61">
        <f>SUMIFS(Inputs!$F:$F,Inputs!$D:$D,"c",Inputs!$C:$C,$H578)</f>
        <v>7.8457552493125422E-3</v>
      </c>
      <c r="J578" s="61">
        <f>IF(I578&gt;Calculations!$C$12,Calculations!$C$12,I578)</f>
        <v>7.8457552493125422E-3</v>
      </c>
      <c r="K578" s="11"/>
      <c r="L578" s="62">
        <f t="shared" si="16"/>
        <v>1202</v>
      </c>
      <c r="M578" s="62">
        <f t="shared" si="17"/>
        <v>794</v>
      </c>
    </row>
    <row r="579" spans="2:13" x14ac:dyDescent="0.25">
      <c r="B579" s="59">
        <v>2009</v>
      </c>
      <c r="C579" s="60">
        <v>39747</v>
      </c>
      <c r="D579" s="61">
        <f>SUMIFS(Inputs!$E:$E,Inputs!$D:$D,"c",Inputs!$C:$C,$C579)</f>
        <v>9.4819830559661755E-2</v>
      </c>
      <c r="E579" s="61">
        <f>IF(D579&gt;Calculations!$C$5,Calculations!$C$5,D579)</f>
        <v>9.4819830559661755E-2</v>
      </c>
      <c r="G579" s="59">
        <v>2009</v>
      </c>
      <c r="H579" s="60">
        <v>39747</v>
      </c>
      <c r="I579" s="61">
        <f>SUMIFS(Inputs!$F:$F,Inputs!$D:$D,"c",Inputs!$C:$C,$H579)</f>
        <v>1.411472986505174E-3</v>
      </c>
      <c r="J579" s="61">
        <f>IF(I579&gt;Calculations!$C$12,Calculations!$C$12,I579)</f>
        <v>1.411472986505174E-3</v>
      </c>
      <c r="K579" s="11"/>
      <c r="L579" s="62">
        <f t="shared" si="16"/>
        <v>2459</v>
      </c>
      <c r="M579" s="62">
        <f t="shared" si="17"/>
        <v>2513</v>
      </c>
    </row>
    <row r="580" spans="2:13" x14ac:dyDescent="0.25">
      <c r="B580" s="59">
        <v>2009</v>
      </c>
      <c r="C580" s="60">
        <v>39748</v>
      </c>
      <c r="D580" s="61">
        <f>SUMIFS(Inputs!$E:$E,Inputs!$D:$D,"c",Inputs!$C:$C,$C580)</f>
        <v>7.6108276508829648E-2</v>
      </c>
      <c r="E580" s="61">
        <f>IF(D580&gt;Calculations!$C$5,Calculations!$C$5,D580)</f>
        <v>7.6108276508829648E-2</v>
      </c>
      <c r="G580" s="59">
        <v>2009</v>
      </c>
      <c r="H580" s="60">
        <v>39748</v>
      </c>
      <c r="I580" s="61">
        <f>SUMIFS(Inputs!$F:$F,Inputs!$D:$D,"c",Inputs!$C:$C,$H580)</f>
        <v>1.0903946720073753E-3</v>
      </c>
      <c r="J580" s="61">
        <f>IF(I580&gt;Calculations!$C$12,Calculations!$C$12,I580)</f>
        <v>1.0903946720073753E-3</v>
      </c>
      <c r="K580" s="11"/>
      <c r="L580" s="62">
        <f t="shared" si="16"/>
        <v>2608</v>
      </c>
      <c r="M580" s="62">
        <f t="shared" si="17"/>
        <v>2673</v>
      </c>
    </row>
    <row r="581" spans="2:13" x14ac:dyDescent="0.25">
      <c r="B581" s="59">
        <v>2009</v>
      </c>
      <c r="C581" s="60">
        <v>39749</v>
      </c>
      <c r="D581" s="61">
        <f>SUMIFS(Inputs!$E:$E,Inputs!$D:$D,"c",Inputs!$C:$C,$C581)</f>
        <v>0.46704178786578293</v>
      </c>
      <c r="E581" s="61">
        <f>IF(D581&gt;Calculations!$C$5,Calculations!$C$5,D581)</f>
        <v>0.46704178786578293</v>
      </c>
      <c r="G581" s="59">
        <v>2009</v>
      </c>
      <c r="H581" s="60">
        <v>39749</v>
      </c>
      <c r="I581" s="61">
        <f>SUMIFS(Inputs!$F:$F,Inputs!$D:$D,"c",Inputs!$C:$C,$H581)</f>
        <v>7.7408484732885089E-3</v>
      </c>
      <c r="J581" s="61">
        <f>IF(I581&gt;Calculations!$C$12,Calculations!$C$12,I581)</f>
        <v>7.7408484732885089E-3</v>
      </c>
      <c r="K581" s="11"/>
      <c r="L581" s="62">
        <f t="shared" ref="L581:L644" si="18">RANK(D581,$D$5:$D$3657,0)</f>
        <v>882</v>
      </c>
      <c r="M581" s="62">
        <f t="shared" ref="M581:M644" si="19">RANK(I581,$I$5:$I$3657,0)</f>
        <v>804</v>
      </c>
    </row>
    <row r="582" spans="2:13" x14ac:dyDescent="0.25">
      <c r="B582" s="59">
        <v>2009</v>
      </c>
      <c r="C582" s="60">
        <v>39750</v>
      </c>
      <c r="D582" s="61">
        <f>SUMIFS(Inputs!$E:$E,Inputs!$D:$D,"c",Inputs!$C:$C,$C582)</f>
        <v>0.29358956018628901</v>
      </c>
      <c r="E582" s="61">
        <f>IF(D582&gt;Calculations!$C$5,Calculations!$C$5,D582)</f>
        <v>0.29358956018628901</v>
      </c>
      <c r="G582" s="59">
        <v>2009</v>
      </c>
      <c r="H582" s="60">
        <v>39750</v>
      </c>
      <c r="I582" s="61">
        <f>SUMIFS(Inputs!$F:$F,Inputs!$D:$D,"c",Inputs!$C:$C,$H582)</f>
        <v>1.7293723077901229E-3</v>
      </c>
      <c r="J582" s="61">
        <f>IF(I582&gt;Calculations!$C$12,Calculations!$C$12,I582)</f>
        <v>1.7293723077901229E-3</v>
      </c>
      <c r="K582" s="11"/>
      <c r="L582" s="62">
        <f t="shared" si="18"/>
        <v>1359</v>
      </c>
      <c r="M582" s="62">
        <f t="shared" si="19"/>
        <v>2356</v>
      </c>
    </row>
    <row r="583" spans="2:13" x14ac:dyDescent="0.25">
      <c r="B583" s="59">
        <v>2009</v>
      </c>
      <c r="C583" s="60">
        <v>39751</v>
      </c>
      <c r="D583" s="61">
        <f>SUMIFS(Inputs!$E:$E,Inputs!$D:$D,"c",Inputs!$C:$C,$C583)</f>
        <v>0.10153068523198702</v>
      </c>
      <c r="E583" s="61">
        <f>IF(D583&gt;Calculations!$C$5,Calculations!$C$5,D583)</f>
        <v>0.10153068523198702</v>
      </c>
      <c r="G583" s="59">
        <v>2009</v>
      </c>
      <c r="H583" s="60">
        <v>39751</v>
      </c>
      <c r="I583" s="61">
        <f>SUMIFS(Inputs!$F:$F,Inputs!$D:$D,"c",Inputs!$C:$C,$H583)</f>
        <v>1.3669670815252811E-3</v>
      </c>
      <c r="J583" s="61">
        <f>IF(I583&gt;Calculations!$C$12,Calculations!$C$12,I583)</f>
        <v>1.3669670815252811E-3</v>
      </c>
      <c r="K583" s="11"/>
      <c r="L583" s="62">
        <f t="shared" si="18"/>
        <v>2413</v>
      </c>
      <c r="M583" s="62">
        <f t="shared" si="19"/>
        <v>2530</v>
      </c>
    </row>
    <row r="584" spans="2:13" x14ac:dyDescent="0.25">
      <c r="B584" s="59">
        <v>2009</v>
      </c>
      <c r="C584" s="60">
        <v>39752</v>
      </c>
      <c r="D584" s="61">
        <f>SUMIFS(Inputs!$E:$E,Inputs!$D:$D,"c",Inputs!$C:$C,$C584)</f>
        <v>0.22199545403970564</v>
      </c>
      <c r="E584" s="61">
        <f>IF(D584&gt;Calculations!$C$5,Calculations!$C$5,D584)</f>
        <v>0.22199545403970564</v>
      </c>
      <c r="G584" s="59">
        <v>2009</v>
      </c>
      <c r="H584" s="60">
        <v>39752</v>
      </c>
      <c r="I584" s="61">
        <f>SUMIFS(Inputs!$F:$F,Inputs!$D:$D,"c",Inputs!$C:$C,$H584)</f>
        <v>4.5300653283105244E-3</v>
      </c>
      <c r="J584" s="61">
        <f>IF(I584&gt;Calculations!$C$12,Calculations!$C$12,I584)</f>
        <v>4.5300653283105244E-3</v>
      </c>
      <c r="K584" s="11"/>
      <c r="L584" s="62">
        <f t="shared" si="18"/>
        <v>1669</v>
      </c>
      <c r="M584" s="62">
        <f t="shared" si="19"/>
        <v>1379</v>
      </c>
    </row>
    <row r="585" spans="2:13" x14ac:dyDescent="0.25">
      <c r="B585" s="59">
        <v>2009</v>
      </c>
      <c r="C585" s="60">
        <v>39753</v>
      </c>
      <c r="D585" s="61">
        <f>SUMIFS(Inputs!$E:$E,Inputs!$D:$D,"c",Inputs!$C:$C,$C585)</f>
        <v>0.57155754772463563</v>
      </c>
      <c r="E585" s="61">
        <f>IF(D585&gt;Calculations!$C$5,Calculations!$C$5,D585)</f>
        <v>0.57155754772463563</v>
      </c>
      <c r="G585" s="59">
        <v>2009</v>
      </c>
      <c r="H585" s="60">
        <v>39753</v>
      </c>
      <c r="I585" s="61">
        <f>SUMIFS(Inputs!$F:$F,Inputs!$D:$D,"c",Inputs!$C:$C,$H585)</f>
        <v>5.3756775229284884E-3</v>
      </c>
      <c r="J585" s="61">
        <f>IF(I585&gt;Calculations!$C$12,Calculations!$C$12,I585)</f>
        <v>5.3756775229284884E-3</v>
      </c>
      <c r="K585" s="11"/>
      <c r="L585" s="62">
        <f t="shared" si="18"/>
        <v>698</v>
      </c>
      <c r="M585" s="62">
        <f t="shared" si="19"/>
        <v>1188</v>
      </c>
    </row>
    <row r="586" spans="2:13" x14ac:dyDescent="0.25">
      <c r="B586" s="59">
        <v>2009</v>
      </c>
      <c r="C586" s="60">
        <v>39754</v>
      </c>
      <c r="D586" s="61">
        <f>SUMIFS(Inputs!$E:$E,Inputs!$D:$D,"c",Inputs!$C:$C,$C586)</f>
        <v>7.0141306248311164E-2</v>
      </c>
      <c r="E586" s="61">
        <f>IF(D586&gt;Calculations!$C$5,Calculations!$C$5,D586)</f>
        <v>7.0141306248311164E-2</v>
      </c>
      <c r="G586" s="59">
        <v>2009</v>
      </c>
      <c r="H586" s="60">
        <v>39754</v>
      </c>
      <c r="I586" s="61">
        <f>SUMIFS(Inputs!$F:$F,Inputs!$D:$D,"c",Inputs!$C:$C,$H586)</f>
        <v>6.262616629313496E-4</v>
      </c>
      <c r="J586" s="61">
        <f>IF(I586&gt;Calculations!$C$12,Calculations!$C$12,I586)</f>
        <v>6.262616629313496E-4</v>
      </c>
      <c r="K586" s="11"/>
      <c r="L586" s="62">
        <f t="shared" si="18"/>
        <v>2670</v>
      </c>
      <c r="M586" s="62">
        <f t="shared" si="19"/>
        <v>2927</v>
      </c>
    </row>
    <row r="587" spans="2:13" x14ac:dyDescent="0.25">
      <c r="B587" s="59">
        <v>2009</v>
      </c>
      <c r="C587" s="60">
        <v>39755</v>
      </c>
      <c r="D587" s="61">
        <f>SUMIFS(Inputs!$E:$E,Inputs!$D:$D,"c",Inputs!$C:$C,$C587)</f>
        <v>0</v>
      </c>
      <c r="E587" s="61">
        <f>IF(D587&gt;Calculations!$C$5,Calculations!$C$5,D587)</f>
        <v>0</v>
      </c>
      <c r="G587" s="59">
        <v>2009</v>
      </c>
      <c r="H587" s="60">
        <v>39755</v>
      </c>
      <c r="I587" s="61">
        <f>SUMIFS(Inputs!$F:$F,Inputs!$D:$D,"c",Inputs!$C:$C,$H587)</f>
        <v>0</v>
      </c>
      <c r="J587" s="61">
        <f>IF(I587&gt;Calculations!$C$12,Calculations!$C$12,I587)</f>
        <v>0</v>
      </c>
      <c r="K587" s="11"/>
      <c r="L587" s="62">
        <f t="shared" si="18"/>
        <v>3540</v>
      </c>
      <c r="M587" s="62">
        <f t="shared" si="19"/>
        <v>3541</v>
      </c>
    </row>
    <row r="588" spans="2:13" x14ac:dyDescent="0.25">
      <c r="B588" s="59">
        <v>2009</v>
      </c>
      <c r="C588" s="60">
        <v>39756</v>
      </c>
      <c r="D588" s="61">
        <f>SUMIFS(Inputs!$E:$E,Inputs!$D:$D,"c",Inputs!$C:$C,$C588)</f>
        <v>0.1535644461399075</v>
      </c>
      <c r="E588" s="61">
        <f>IF(D588&gt;Calculations!$C$5,Calculations!$C$5,D588)</f>
        <v>0.1535644461399075</v>
      </c>
      <c r="G588" s="59">
        <v>2009</v>
      </c>
      <c r="H588" s="60">
        <v>39756</v>
      </c>
      <c r="I588" s="61">
        <f>SUMIFS(Inputs!$F:$F,Inputs!$D:$D,"c",Inputs!$C:$C,$H588)</f>
        <v>2.4541827603198067E-3</v>
      </c>
      <c r="J588" s="61">
        <f>IF(I588&gt;Calculations!$C$12,Calculations!$C$12,I588)</f>
        <v>2.4541827603198067E-3</v>
      </c>
      <c r="K588" s="11"/>
      <c r="L588" s="62">
        <f t="shared" si="18"/>
        <v>2027</v>
      </c>
      <c r="M588" s="62">
        <f t="shared" si="19"/>
        <v>2064</v>
      </c>
    </row>
    <row r="589" spans="2:13" x14ac:dyDescent="0.25">
      <c r="B589" s="59">
        <v>2009</v>
      </c>
      <c r="C589" s="60">
        <v>39757</v>
      </c>
      <c r="D589" s="61">
        <f>SUMIFS(Inputs!$E:$E,Inputs!$D:$D,"c",Inputs!$C:$C,$C589)</f>
        <v>0.25165863970880425</v>
      </c>
      <c r="E589" s="61">
        <f>IF(D589&gt;Calculations!$C$5,Calculations!$C$5,D589)</f>
        <v>0.25165863970880425</v>
      </c>
      <c r="G589" s="59">
        <v>2009</v>
      </c>
      <c r="H589" s="60">
        <v>39757</v>
      </c>
      <c r="I589" s="61">
        <f>SUMIFS(Inputs!$F:$F,Inputs!$D:$D,"c",Inputs!$C:$C,$H589)</f>
        <v>3.4174177038132024E-3</v>
      </c>
      <c r="J589" s="61">
        <f>IF(I589&gt;Calculations!$C$12,Calculations!$C$12,I589)</f>
        <v>3.4174177038132024E-3</v>
      </c>
      <c r="K589" s="11"/>
      <c r="L589" s="62">
        <f t="shared" si="18"/>
        <v>1532</v>
      </c>
      <c r="M589" s="62">
        <f t="shared" si="19"/>
        <v>1706</v>
      </c>
    </row>
    <row r="590" spans="2:13" x14ac:dyDescent="0.25">
      <c r="B590" s="59">
        <v>2009</v>
      </c>
      <c r="C590" s="60">
        <v>39758</v>
      </c>
      <c r="D590" s="61">
        <f>SUMIFS(Inputs!$E:$E,Inputs!$D:$D,"c",Inputs!$C:$C,$C590)</f>
        <v>0.32079856309506777</v>
      </c>
      <c r="E590" s="61">
        <f>IF(D590&gt;Calculations!$C$5,Calculations!$C$5,D590)</f>
        <v>0.32079856309506777</v>
      </c>
      <c r="G590" s="59">
        <v>2009</v>
      </c>
      <c r="H590" s="60">
        <v>39758</v>
      </c>
      <c r="I590" s="61">
        <f>SUMIFS(Inputs!$F:$F,Inputs!$D:$D,"c",Inputs!$C:$C,$H590)</f>
        <v>7.3530113013208715E-3</v>
      </c>
      <c r="J590" s="61">
        <f>IF(I590&gt;Calculations!$C$12,Calculations!$C$12,I590)</f>
        <v>7.3530113013208715E-3</v>
      </c>
      <c r="K590" s="11"/>
      <c r="L590" s="62">
        <f t="shared" si="18"/>
        <v>1259</v>
      </c>
      <c r="M590" s="62">
        <f t="shared" si="19"/>
        <v>867</v>
      </c>
    </row>
    <row r="591" spans="2:13" x14ac:dyDescent="0.25">
      <c r="B591" s="59">
        <v>2009</v>
      </c>
      <c r="C591" s="60">
        <v>39759</v>
      </c>
      <c r="D591" s="61">
        <f>SUMIFS(Inputs!$E:$E,Inputs!$D:$D,"c",Inputs!$C:$C,$C591)</f>
        <v>4.7338387932541769E-2</v>
      </c>
      <c r="E591" s="61">
        <f>IF(D591&gt;Calculations!$C$5,Calculations!$C$5,D591)</f>
        <v>4.7338387932541769E-2</v>
      </c>
      <c r="G591" s="59">
        <v>2009</v>
      </c>
      <c r="H591" s="60">
        <v>39759</v>
      </c>
      <c r="I591" s="61">
        <f>SUMIFS(Inputs!$F:$F,Inputs!$D:$D,"c",Inputs!$C:$C,$H591)</f>
        <v>2.8833468440544875E-3</v>
      </c>
      <c r="J591" s="61">
        <f>IF(I591&gt;Calculations!$C$12,Calculations!$C$12,I591)</f>
        <v>2.8833468440544875E-3</v>
      </c>
      <c r="K591" s="11"/>
      <c r="L591" s="62">
        <f t="shared" si="18"/>
        <v>2863</v>
      </c>
      <c r="M591" s="62">
        <f t="shared" si="19"/>
        <v>1898</v>
      </c>
    </row>
    <row r="592" spans="2:13" x14ac:dyDescent="0.25">
      <c r="B592" s="59">
        <v>2009</v>
      </c>
      <c r="C592" s="60">
        <v>39760</v>
      </c>
      <c r="D592" s="61">
        <f>SUMIFS(Inputs!$E:$E,Inputs!$D:$D,"c",Inputs!$C:$C,$C592)</f>
        <v>0.22346096991082925</v>
      </c>
      <c r="E592" s="61">
        <f>IF(D592&gt;Calculations!$C$5,Calculations!$C$5,D592)</f>
        <v>0.22346096991082925</v>
      </c>
      <c r="G592" s="59">
        <v>2009</v>
      </c>
      <c r="H592" s="60">
        <v>39760</v>
      </c>
      <c r="I592" s="61">
        <f>SUMIFS(Inputs!$F:$F,Inputs!$D:$D,"c",Inputs!$C:$C,$H592)</f>
        <v>1.3860410408023779E-3</v>
      </c>
      <c r="J592" s="61">
        <f>IF(I592&gt;Calculations!$C$12,Calculations!$C$12,I592)</f>
        <v>1.3860410408023779E-3</v>
      </c>
      <c r="K592" s="11"/>
      <c r="L592" s="62">
        <f t="shared" si="18"/>
        <v>1658</v>
      </c>
      <c r="M592" s="62">
        <f t="shared" si="19"/>
        <v>2526</v>
      </c>
    </row>
    <row r="593" spans="2:13" x14ac:dyDescent="0.25">
      <c r="B593" s="59">
        <v>2009</v>
      </c>
      <c r="C593" s="60">
        <v>39761</v>
      </c>
      <c r="D593" s="61">
        <f>SUMIFS(Inputs!$E:$E,Inputs!$D:$D,"c",Inputs!$C:$C,$C593)</f>
        <v>0.32946449859329552</v>
      </c>
      <c r="E593" s="61">
        <f>IF(D593&gt;Calculations!$C$5,Calculations!$C$5,D593)</f>
        <v>0.32946449859329552</v>
      </c>
      <c r="G593" s="59">
        <v>2009</v>
      </c>
      <c r="H593" s="60">
        <v>39761</v>
      </c>
      <c r="I593" s="61">
        <f>SUMIFS(Inputs!$F:$F,Inputs!$D:$D,"c",Inputs!$C:$C,$H593)</f>
        <v>3.668558167628312E-3</v>
      </c>
      <c r="J593" s="61">
        <f>IF(I593&gt;Calculations!$C$12,Calculations!$C$12,I593)</f>
        <v>3.668558167628312E-3</v>
      </c>
      <c r="K593" s="11"/>
      <c r="L593" s="62">
        <f t="shared" si="18"/>
        <v>1226</v>
      </c>
      <c r="M593" s="62">
        <f t="shared" si="19"/>
        <v>1603</v>
      </c>
    </row>
    <row r="594" spans="2:13" x14ac:dyDescent="0.25">
      <c r="B594" s="59">
        <v>2009</v>
      </c>
      <c r="C594" s="60">
        <v>39762</v>
      </c>
      <c r="D594" s="61">
        <f>SUMIFS(Inputs!$E:$E,Inputs!$D:$D,"c",Inputs!$C:$C,$C594)</f>
        <v>0</v>
      </c>
      <c r="E594" s="61">
        <f>IF(D594&gt;Calculations!$C$5,Calculations!$C$5,D594)</f>
        <v>0</v>
      </c>
      <c r="G594" s="59">
        <v>2009</v>
      </c>
      <c r="H594" s="60">
        <v>39762</v>
      </c>
      <c r="I594" s="61">
        <f>SUMIFS(Inputs!$F:$F,Inputs!$D:$D,"c",Inputs!$C:$C,$H594)</f>
        <v>0</v>
      </c>
      <c r="J594" s="61">
        <f>IF(I594&gt;Calculations!$C$12,Calculations!$C$12,I594)</f>
        <v>0</v>
      </c>
      <c r="K594" s="11"/>
      <c r="L594" s="62">
        <f t="shared" si="18"/>
        <v>3540</v>
      </c>
      <c r="M594" s="62">
        <f t="shared" si="19"/>
        <v>3541</v>
      </c>
    </row>
    <row r="595" spans="2:13" x14ac:dyDescent="0.25">
      <c r="B595" s="59">
        <v>2009</v>
      </c>
      <c r="C595" s="60">
        <v>39763</v>
      </c>
      <c r="D595" s="61">
        <f>SUMIFS(Inputs!$E:$E,Inputs!$D:$D,"c",Inputs!$C:$C,$C595)</f>
        <v>9.8211816317772149E-2</v>
      </c>
      <c r="E595" s="61">
        <f>IF(D595&gt;Calculations!$C$5,Calculations!$C$5,D595)</f>
        <v>9.8211816317772149E-2</v>
      </c>
      <c r="G595" s="59">
        <v>2009</v>
      </c>
      <c r="H595" s="60">
        <v>39763</v>
      </c>
      <c r="I595" s="61">
        <f>SUMIFS(Inputs!$F:$F,Inputs!$D:$D,"c",Inputs!$C:$C,$H595)</f>
        <v>1.535453721806304E-3</v>
      </c>
      <c r="J595" s="61">
        <f>IF(I595&gt;Calculations!$C$12,Calculations!$C$12,I595)</f>
        <v>1.535453721806304E-3</v>
      </c>
      <c r="K595" s="11"/>
      <c r="L595" s="62">
        <f t="shared" si="18"/>
        <v>2437</v>
      </c>
      <c r="M595" s="62">
        <f t="shared" si="19"/>
        <v>2447</v>
      </c>
    </row>
    <row r="596" spans="2:13" x14ac:dyDescent="0.25">
      <c r="B596" s="59">
        <v>2009</v>
      </c>
      <c r="C596" s="60">
        <v>39764</v>
      </c>
      <c r="D596" s="61">
        <f>SUMIFS(Inputs!$E:$E,Inputs!$D:$D,"c",Inputs!$C:$C,$C596)</f>
        <v>0.29884125697391634</v>
      </c>
      <c r="E596" s="61">
        <f>IF(D596&gt;Calculations!$C$5,Calculations!$C$5,D596)</f>
        <v>0.29884125697391634</v>
      </c>
      <c r="G596" s="59">
        <v>2009</v>
      </c>
      <c r="H596" s="60">
        <v>39764</v>
      </c>
      <c r="I596" s="61">
        <f>SUMIFS(Inputs!$F:$F,Inputs!$D:$D,"c",Inputs!$C:$C,$H596)</f>
        <v>3.6590211879897637E-3</v>
      </c>
      <c r="J596" s="61">
        <f>IF(I596&gt;Calculations!$C$12,Calculations!$C$12,I596)</f>
        <v>3.6590211879897637E-3</v>
      </c>
      <c r="K596" s="11"/>
      <c r="L596" s="62">
        <f t="shared" si="18"/>
        <v>1342</v>
      </c>
      <c r="M596" s="62">
        <f t="shared" si="19"/>
        <v>1608</v>
      </c>
    </row>
    <row r="597" spans="2:13" x14ac:dyDescent="0.25">
      <c r="B597" s="59">
        <v>2009</v>
      </c>
      <c r="C597" s="60">
        <v>39765</v>
      </c>
      <c r="D597" s="61">
        <f>SUMIFS(Inputs!$E:$E,Inputs!$D:$D,"c",Inputs!$C:$C,$C597)</f>
        <v>0.12220685708836011</v>
      </c>
      <c r="E597" s="61">
        <f>IF(D597&gt;Calculations!$C$5,Calculations!$C$5,D597)</f>
        <v>0.12220685708836011</v>
      </c>
      <c r="G597" s="59">
        <v>2009</v>
      </c>
      <c r="H597" s="60">
        <v>39765</v>
      </c>
      <c r="I597" s="61">
        <f>SUMIFS(Inputs!$F:$F,Inputs!$D:$D,"c",Inputs!$C:$C,$H597)</f>
        <v>2.7752610748176055E-3</v>
      </c>
      <c r="J597" s="61">
        <f>IF(I597&gt;Calculations!$C$12,Calculations!$C$12,I597)</f>
        <v>2.7752610748176055E-3</v>
      </c>
      <c r="K597" s="11"/>
      <c r="L597" s="62">
        <f t="shared" si="18"/>
        <v>2261</v>
      </c>
      <c r="M597" s="62">
        <f t="shared" si="19"/>
        <v>1926</v>
      </c>
    </row>
    <row r="598" spans="2:13" x14ac:dyDescent="0.25">
      <c r="B598" s="59">
        <v>2009</v>
      </c>
      <c r="C598" s="60">
        <v>39766</v>
      </c>
      <c r="D598" s="61">
        <f>SUMIFS(Inputs!$E:$E,Inputs!$D:$D,"c",Inputs!$C:$C,$C598)</f>
        <v>0.17686964538330713</v>
      </c>
      <c r="E598" s="61">
        <f>IF(D598&gt;Calculations!$C$5,Calculations!$C$5,D598)</f>
        <v>0.17686964538330713</v>
      </c>
      <c r="G598" s="59">
        <v>2009</v>
      </c>
      <c r="H598" s="60">
        <v>39766</v>
      </c>
      <c r="I598" s="61">
        <f>SUMIFS(Inputs!$F:$F,Inputs!$D:$D,"c",Inputs!$C:$C,$H598)</f>
        <v>1.7230143213644239E-3</v>
      </c>
      <c r="J598" s="61">
        <f>IF(I598&gt;Calculations!$C$12,Calculations!$C$12,I598)</f>
        <v>1.7230143213644239E-3</v>
      </c>
      <c r="K598" s="11"/>
      <c r="L598" s="62">
        <f t="shared" si="18"/>
        <v>1895</v>
      </c>
      <c r="M598" s="62">
        <f t="shared" si="19"/>
        <v>2361</v>
      </c>
    </row>
    <row r="599" spans="2:13" x14ac:dyDescent="0.25">
      <c r="B599" s="59">
        <v>2009</v>
      </c>
      <c r="C599" s="60">
        <v>39767</v>
      </c>
      <c r="D599" s="61">
        <f>SUMIFS(Inputs!$E:$E,Inputs!$D:$D,"c",Inputs!$C:$C,$C599)</f>
        <v>4.1768791823629463E-2</v>
      </c>
      <c r="E599" s="61">
        <f>IF(D599&gt;Calculations!$C$5,Calculations!$C$5,D599)</f>
        <v>4.1768791823629463E-2</v>
      </c>
      <c r="G599" s="59">
        <v>2009</v>
      </c>
      <c r="H599" s="60">
        <v>39767</v>
      </c>
      <c r="I599" s="61">
        <f>SUMIFS(Inputs!$F:$F,Inputs!$D:$D,"c",Inputs!$C:$C,$H599)</f>
        <v>3.3061529413634704E-4</v>
      </c>
      <c r="J599" s="61">
        <f>IF(I599&gt;Calculations!$C$12,Calculations!$C$12,I599)</f>
        <v>3.3061529413634704E-4</v>
      </c>
      <c r="K599" s="11"/>
      <c r="L599" s="62">
        <f t="shared" si="18"/>
        <v>2909</v>
      </c>
      <c r="M599" s="62">
        <f t="shared" si="19"/>
        <v>3117</v>
      </c>
    </row>
    <row r="600" spans="2:13" x14ac:dyDescent="0.25">
      <c r="B600" s="59">
        <v>2009</v>
      </c>
      <c r="C600" s="60">
        <v>39768</v>
      </c>
      <c r="D600" s="61">
        <f>SUMIFS(Inputs!$E:$E,Inputs!$D:$D,"c",Inputs!$C:$C,$C600)</f>
        <v>3.758523675551953E-2</v>
      </c>
      <c r="E600" s="61">
        <f>IF(D600&gt;Calculations!$C$5,Calculations!$C$5,D600)</f>
        <v>3.758523675551953E-2</v>
      </c>
      <c r="G600" s="59">
        <v>2009</v>
      </c>
      <c r="H600" s="60">
        <v>39768</v>
      </c>
      <c r="I600" s="61">
        <f>SUMIFS(Inputs!$F:$F,Inputs!$D:$D,"c",Inputs!$C:$C,$H600)</f>
        <v>5.3724985297156388E-4</v>
      </c>
      <c r="J600" s="61">
        <f>IF(I600&gt;Calculations!$C$12,Calculations!$C$12,I600)</f>
        <v>5.3724985297156388E-4</v>
      </c>
      <c r="K600" s="11"/>
      <c r="L600" s="62">
        <f t="shared" si="18"/>
        <v>2947</v>
      </c>
      <c r="M600" s="62">
        <f t="shared" si="19"/>
        <v>2996</v>
      </c>
    </row>
    <row r="601" spans="2:13" x14ac:dyDescent="0.25">
      <c r="B601" s="59">
        <v>2009</v>
      </c>
      <c r="C601" s="60">
        <v>39769</v>
      </c>
      <c r="D601" s="61">
        <f>SUMIFS(Inputs!$E:$E,Inputs!$D:$D,"c",Inputs!$C:$C,$C601)</f>
        <v>0.7736111773401364</v>
      </c>
      <c r="E601" s="61">
        <f>IF(D601&gt;Calculations!$C$5,Calculations!$C$5,D601)</f>
        <v>0.7736111773401364</v>
      </c>
      <c r="G601" s="59">
        <v>2009</v>
      </c>
      <c r="H601" s="60">
        <v>39769</v>
      </c>
      <c r="I601" s="61">
        <f>SUMIFS(Inputs!$F:$F,Inputs!$D:$D,"c",Inputs!$C:$C,$H601)</f>
        <v>1.3434425317501946E-2</v>
      </c>
      <c r="J601" s="61">
        <f>IF(I601&gt;Calculations!$C$12,Calculations!$C$12,I601)</f>
        <v>1.3434425317501946E-2</v>
      </c>
      <c r="K601" s="11"/>
      <c r="L601" s="62">
        <f t="shared" si="18"/>
        <v>477</v>
      </c>
      <c r="M601" s="62">
        <f t="shared" si="19"/>
        <v>358</v>
      </c>
    </row>
    <row r="602" spans="2:13" x14ac:dyDescent="0.25">
      <c r="B602" s="59">
        <v>2009</v>
      </c>
      <c r="C602" s="60">
        <v>39770</v>
      </c>
      <c r="D602" s="61">
        <f>SUMIFS(Inputs!$E:$E,Inputs!$D:$D,"c",Inputs!$C:$C,$C602)</f>
        <v>3.6978049051865275E-2</v>
      </c>
      <c r="E602" s="61">
        <f>IF(D602&gt;Calculations!$C$5,Calculations!$C$5,D602)</f>
        <v>3.6978049051865275E-2</v>
      </c>
      <c r="G602" s="59">
        <v>2009</v>
      </c>
      <c r="H602" s="60">
        <v>39770</v>
      </c>
      <c r="I602" s="61">
        <f>SUMIFS(Inputs!$F:$F,Inputs!$D:$D,"c",Inputs!$C:$C,$H602)</f>
        <v>1.459157884697916E-3</v>
      </c>
      <c r="J602" s="61">
        <f>IF(I602&gt;Calculations!$C$12,Calculations!$C$12,I602)</f>
        <v>1.459157884697916E-3</v>
      </c>
      <c r="K602" s="11"/>
      <c r="L602" s="62">
        <f t="shared" si="18"/>
        <v>2949</v>
      </c>
      <c r="M602" s="62">
        <f t="shared" si="19"/>
        <v>2489</v>
      </c>
    </row>
    <row r="603" spans="2:13" x14ac:dyDescent="0.25">
      <c r="B603" s="59">
        <v>2009</v>
      </c>
      <c r="C603" s="60">
        <v>39771</v>
      </c>
      <c r="D603" s="61">
        <f>SUMIFS(Inputs!$E:$E,Inputs!$D:$D,"c",Inputs!$C:$C,$C603)</f>
        <v>9.4371592516649977E-2</v>
      </c>
      <c r="E603" s="61">
        <f>IF(D603&gt;Calculations!$C$5,Calculations!$C$5,D603)</f>
        <v>9.4371592516649977E-2</v>
      </c>
      <c r="G603" s="59">
        <v>2009</v>
      </c>
      <c r="H603" s="60">
        <v>39771</v>
      </c>
      <c r="I603" s="61">
        <f>SUMIFS(Inputs!$F:$F,Inputs!$D:$D,"c",Inputs!$C:$C,$H603)</f>
        <v>1.2334493665856023E-3</v>
      </c>
      <c r="J603" s="61">
        <f>IF(I603&gt;Calculations!$C$12,Calculations!$C$12,I603)</f>
        <v>1.2334493665856023E-3</v>
      </c>
      <c r="K603" s="11"/>
      <c r="L603" s="62">
        <f t="shared" si="18"/>
        <v>2464</v>
      </c>
      <c r="M603" s="62">
        <f t="shared" si="19"/>
        <v>2602</v>
      </c>
    </row>
    <row r="604" spans="2:13" x14ac:dyDescent="0.25">
      <c r="B604" s="59">
        <v>2009</v>
      </c>
      <c r="C604" s="60">
        <v>39772</v>
      </c>
      <c r="D604" s="61">
        <f>SUMIFS(Inputs!$E:$E,Inputs!$D:$D,"c",Inputs!$C:$C,$C604)</f>
        <v>0.39473558723952118</v>
      </c>
      <c r="E604" s="61">
        <f>IF(D604&gt;Calculations!$C$5,Calculations!$C$5,D604)</f>
        <v>0.39473558723952118</v>
      </c>
      <c r="G604" s="59">
        <v>2009</v>
      </c>
      <c r="H604" s="60">
        <v>39772</v>
      </c>
      <c r="I604" s="61">
        <f>SUMIFS(Inputs!$F:$F,Inputs!$D:$D,"c",Inputs!$C:$C,$H604)</f>
        <v>7.213135599955494E-3</v>
      </c>
      <c r="J604" s="61">
        <f>IF(I604&gt;Calculations!$C$12,Calculations!$C$12,I604)</f>
        <v>7.213135599955494E-3</v>
      </c>
      <c r="K604" s="11"/>
      <c r="L604" s="62">
        <f t="shared" si="18"/>
        <v>1035</v>
      </c>
      <c r="M604" s="62">
        <f t="shared" si="19"/>
        <v>887</v>
      </c>
    </row>
    <row r="605" spans="2:13" x14ac:dyDescent="0.25">
      <c r="B605" s="59">
        <v>2009</v>
      </c>
      <c r="C605" s="60">
        <v>39773</v>
      </c>
      <c r="D605" s="61">
        <f>SUMIFS(Inputs!$E:$E,Inputs!$D:$D,"c",Inputs!$C:$C,$C605)</f>
        <v>4.3622144866720711E-2</v>
      </c>
      <c r="E605" s="61">
        <f>IF(D605&gt;Calculations!$C$5,Calculations!$C$5,D605)</f>
        <v>4.3622144866720711E-2</v>
      </c>
      <c r="G605" s="59">
        <v>2009</v>
      </c>
      <c r="H605" s="60">
        <v>39773</v>
      </c>
      <c r="I605" s="61">
        <f>SUMIFS(Inputs!$F:$F,Inputs!$D:$D,"c",Inputs!$C:$C,$H605)</f>
        <v>1.68486640281023E-3</v>
      </c>
      <c r="J605" s="61">
        <f>IF(I605&gt;Calculations!$C$12,Calculations!$C$12,I605)</f>
        <v>1.68486640281023E-3</v>
      </c>
      <c r="K605" s="11"/>
      <c r="L605" s="62">
        <f t="shared" si="18"/>
        <v>2896</v>
      </c>
      <c r="M605" s="62">
        <f t="shared" si="19"/>
        <v>2387</v>
      </c>
    </row>
    <row r="606" spans="2:13" x14ac:dyDescent="0.25">
      <c r="B606" s="59">
        <v>2009</v>
      </c>
      <c r="C606" s="60">
        <v>39774</v>
      </c>
      <c r="D606" s="61">
        <f>SUMIFS(Inputs!$E:$E,Inputs!$D:$D,"c",Inputs!$C:$C,$C606)</f>
        <v>6.5744758634940309E-2</v>
      </c>
      <c r="E606" s="61">
        <f>IF(D606&gt;Calculations!$C$5,Calculations!$C$5,D606)</f>
        <v>6.5744758634940309E-2</v>
      </c>
      <c r="G606" s="59">
        <v>2009</v>
      </c>
      <c r="H606" s="60">
        <v>39774</v>
      </c>
      <c r="I606" s="61">
        <f>SUMIFS(Inputs!$F:$F,Inputs!$D:$D,"c",Inputs!$C:$C,$H606)</f>
        <v>9.1872903851350279E-4</v>
      </c>
      <c r="J606" s="61">
        <f>IF(I606&gt;Calculations!$C$12,Calculations!$C$12,I606)</f>
        <v>9.1872903851350279E-4</v>
      </c>
      <c r="K606" s="11"/>
      <c r="L606" s="62">
        <f t="shared" si="18"/>
        <v>2711</v>
      </c>
      <c r="M606" s="62">
        <f t="shared" si="19"/>
        <v>2781</v>
      </c>
    </row>
    <row r="607" spans="2:13" x14ac:dyDescent="0.25">
      <c r="B607" s="59">
        <v>2009</v>
      </c>
      <c r="C607" s="60">
        <v>39775</v>
      </c>
      <c r="D607" s="61">
        <f>SUMIFS(Inputs!$E:$E,Inputs!$D:$D,"c",Inputs!$C:$C,$C607)</f>
        <v>2.8935959181727147</v>
      </c>
      <c r="E607" s="61">
        <f>IF(D607&gt;Calculations!$C$5,Calculations!$C$5,D607)</f>
        <v>2.8935959181727147</v>
      </c>
      <c r="G607" s="59">
        <v>2009</v>
      </c>
      <c r="H607" s="60">
        <v>39775</v>
      </c>
      <c r="I607" s="61">
        <f>SUMIFS(Inputs!$F:$F,Inputs!$D:$D,"c",Inputs!$C:$C,$H607)</f>
        <v>4.593009393924944E-2</v>
      </c>
      <c r="J607" s="61">
        <f>IF(I607&gt;Calculations!$C$12,Calculations!$C$12,I607)</f>
        <v>4.593009393924944E-2</v>
      </c>
      <c r="K607" s="11"/>
      <c r="L607" s="62">
        <f t="shared" si="18"/>
        <v>80</v>
      </c>
      <c r="M607" s="62">
        <f t="shared" si="19"/>
        <v>49</v>
      </c>
    </row>
    <row r="608" spans="2:13" x14ac:dyDescent="0.25">
      <c r="B608" s="59">
        <v>2009</v>
      </c>
      <c r="C608" s="60">
        <v>39776</v>
      </c>
      <c r="D608" s="61">
        <f>SUMIFS(Inputs!$E:$E,Inputs!$D:$D,"c",Inputs!$C:$C,$C608)</f>
        <v>0.13699235452132311</v>
      </c>
      <c r="E608" s="61">
        <f>IF(D608&gt;Calculations!$C$5,Calculations!$C$5,D608)</f>
        <v>0.13699235452132311</v>
      </c>
      <c r="G608" s="59">
        <v>2009</v>
      </c>
      <c r="H608" s="60">
        <v>39776</v>
      </c>
      <c r="I608" s="61">
        <f>SUMIFS(Inputs!$F:$F,Inputs!$D:$D,"c",Inputs!$C:$C,$H608)</f>
        <v>1.4623368779107656E-3</v>
      </c>
      <c r="J608" s="61">
        <f>IF(I608&gt;Calculations!$C$12,Calculations!$C$12,I608)</f>
        <v>1.4623368779107656E-3</v>
      </c>
      <c r="K608" s="11"/>
      <c r="L608" s="62">
        <f t="shared" si="18"/>
        <v>2144</v>
      </c>
      <c r="M608" s="62">
        <f t="shared" si="19"/>
        <v>2486</v>
      </c>
    </row>
    <row r="609" spans="2:13" x14ac:dyDescent="0.25">
      <c r="B609" s="59">
        <v>2009</v>
      </c>
      <c r="C609" s="60">
        <v>39777</v>
      </c>
      <c r="D609" s="61">
        <f>SUMIFS(Inputs!$E:$E,Inputs!$D:$D,"c",Inputs!$C:$C,$C609)</f>
        <v>0.35270293897922528</v>
      </c>
      <c r="E609" s="61">
        <f>IF(D609&gt;Calculations!$C$5,Calculations!$C$5,D609)</f>
        <v>0.35270293897922528</v>
      </c>
      <c r="G609" s="59">
        <v>2009</v>
      </c>
      <c r="H609" s="60">
        <v>39777</v>
      </c>
      <c r="I609" s="61">
        <f>SUMIFS(Inputs!$F:$F,Inputs!$D:$D,"c",Inputs!$C:$C,$H609)</f>
        <v>3.3029739481506208E-3</v>
      </c>
      <c r="J609" s="61">
        <f>IF(I609&gt;Calculations!$C$12,Calculations!$C$12,I609)</f>
        <v>3.3029739481506208E-3</v>
      </c>
      <c r="K609" s="11"/>
      <c r="L609" s="62">
        <f t="shared" si="18"/>
        <v>1150</v>
      </c>
      <c r="M609" s="62">
        <f t="shared" si="19"/>
        <v>1732</v>
      </c>
    </row>
    <row r="610" spans="2:13" x14ac:dyDescent="0.25">
      <c r="B610" s="59">
        <v>2009</v>
      </c>
      <c r="C610" s="60">
        <v>39778</v>
      </c>
      <c r="D610" s="61">
        <f>SUMIFS(Inputs!$E:$E,Inputs!$D:$D,"c",Inputs!$C:$C,$C610)</f>
        <v>8.8388727290067234E-2</v>
      </c>
      <c r="E610" s="61">
        <f>IF(D610&gt;Calculations!$C$5,Calculations!$C$5,D610)</f>
        <v>8.8388727290067234E-2</v>
      </c>
      <c r="G610" s="59">
        <v>2009</v>
      </c>
      <c r="H610" s="60">
        <v>39778</v>
      </c>
      <c r="I610" s="61">
        <f>SUMIFS(Inputs!$F:$F,Inputs!$D:$D,"c",Inputs!$C:$C,$H610)</f>
        <v>2.148999411886256E-3</v>
      </c>
      <c r="J610" s="61">
        <f>IF(I610&gt;Calculations!$C$12,Calculations!$C$12,I610)</f>
        <v>2.148999411886256E-3</v>
      </c>
      <c r="K610" s="11"/>
      <c r="L610" s="62">
        <f t="shared" si="18"/>
        <v>2507</v>
      </c>
      <c r="M610" s="62">
        <f t="shared" si="19"/>
        <v>2195</v>
      </c>
    </row>
    <row r="611" spans="2:13" x14ac:dyDescent="0.25">
      <c r="B611" s="59">
        <v>2009</v>
      </c>
      <c r="C611" s="60">
        <v>39779</v>
      </c>
      <c r="D611" s="61">
        <f>SUMIFS(Inputs!$E:$E,Inputs!$D:$D,"c",Inputs!$C:$C,$C611)</f>
        <v>1.0420294692670833</v>
      </c>
      <c r="E611" s="61">
        <f>IF(D611&gt;Calculations!$C$5,Calculations!$C$5,D611)</f>
        <v>1.0420294692670833</v>
      </c>
      <c r="G611" s="59">
        <v>2009</v>
      </c>
      <c r="H611" s="60">
        <v>39779</v>
      </c>
      <c r="I611" s="61">
        <f>SUMIFS(Inputs!$F:$F,Inputs!$D:$D,"c",Inputs!$C:$C,$H611)</f>
        <v>8.2844563126857722E-3</v>
      </c>
      <c r="J611" s="61">
        <f>IF(I611&gt;Calculations!$C$12,Calculations!$C$12,I611)</f>
        <v>8.2844563126857722E-3</v>
      </c>
      <c r="K611" s="11"/>
      <c r="L611" s="62">
        <f t="shared" si="18"/>
        <v>330</v>
      </c>
      <c r="M611" s="62">
        <f t="shared" si="19"/>
        <v>742</v>
      </c>
    </row>
    <row r="612" spans="2:13" x14ac:dyDescent="0.25">
      <c r="B612" s="59">
        <v>2009</v>
      </c>
      <c r="C612" s="60">
        <v>39780</v>
      </c>
      <c r="D612" s="61">
        <f>SUMIFS(Inputs!$E:$E,Inputs!$D:$D,"c",Inputs!$C:$C,$C612)</f>
        <v>0.10190580643110327</v>
      </c>
      <c r="E612" s="61">
        <f>IF(D612&gt;Calculations!$C$5,Calculations!$C$5,D612)</f>
        <v>0.10190580643110327</v>
      </c>
      <c r="G612" s="59">
        <v>2009</v>
      </c>
      <c r="H612" s="60">
        <v>39780</v>
      </c>
      <c r="I612" s="61">
        <f>SUMIFS(Inputs!$F:$F,Inputs!$D:$D,"c",Inputs!$C:$C,$H612)</f>
        <v>2.4223928281913117E-3</v>
      </c>
      <c r="J612" s="61">
        <f>IF(I612&gt;Calculations!$C$12,Calculations!$C$12,I612)</f>
        <v>2.4223928281913117E-3</v>
      </c>
      <c r="K612" s="11"/>
      <c r="L612" s="62">
        <f t="shared" si="18"/>
        <v>2410</v>
      </c>
      <c r="M612" s="62">
        <f t="shared" si="19"/>
        <v>2082</v>
      </c>
    </row>
    <row r="613" spans="2:13" x14ac:dyDescent="0.25">
      <c r="B613" s="59">
        <v>2009</v>
      </c>
      <c r="C613" s="60">
        <v>39781</v>
      </c>
      <c r="D613" s="61">
        <f>SUMIFS(Inputs!$E:$E,Inputs!$D:$D,"c",Inputs!$C:$C,$C613)</f>
        <v>5.5819941824424207E-2</v>
      </c>
      <c r="E613" s="61">
        <f>IF(D613&gt;Calculations!$C$5,Calculations!$C$5,D613)</f>
        <v>5.5819941824424207E-2</v>
      </c>
      <c r="G613" s="59">
        <v>2009</v>
      </c>
      <c r="H613" s="60">
        <v>39781</v>
      </c>
      <c r="I613" s="61">
        <f>SUMIFS(Inputs!$F:$F,Inputs!$D:$D,"c",Inputs!$C:$C,$H613)</f>
        <v>6.5805159505984449E-4</v>
      </c>
      <c r="J613" s="61">
        <f>IF(I613&gt;Calculations!$C$12,Calculations!$C$12,I613)</f>
        <v>6.5805159505984449E-4</v>
      </c>
      <c r="K613" s="11"/>
      <c r="L613" s="62">
        <f t="shared" si="18"/>
        <v>2789</v>
      </c>
      <c r="M613" s="62">
        <f t="shared" si="19"/>
        <v>2910</v>
      </c>
    </row>
    <row r="614" spans="2:13" x14ac:dyDescent="0.25">
      <c r="B614" s="59">
        <v>2009</v>
      </c>
      <c r="C614" s="60">
        <v>39782</v>
      </c>
      <c r="D614" s="61">
        <f>SUMIFS(Inputs!$E:$E,Inputs!$D:$D,"c",Inputs!$C:$C,$C614)</f>
        <v>0.22258038879086989</v>
      </c>
      <c r="E614" s="61">
        <f>IF(D614&gt;Calculations!$C$5,Calculations!$C$5,D614)</f>
        <v>0.22258038879086989</v>
      </c>
      <c r="G614" s="59">
        <v>2009</v>
      </c>
      <c r="H614" s="60">
        <v>39782</v>
      </c>
      <c r="I614" s="61">
        <f>SUMIFS(Inputs!$F:$F,Inputs!$D:$D,"c",Inputs!$C:$C,$H614)</f>
        <v>1.4750528507621638E-2</v>
      </c>
      <c r="J614" s="61">
        <f>IF(I614&gt;Calculations!$C$12,Calculations!$C$12,I614)</f>
        <v>1.4750528507621638E-2</v>
      </c>
      <c r="K614" s="11"/>
      <c r="L614" s="62">
        <f t="shared" si="18"/>
        <v>1666</v>
      </c>
      <c r="M614" s="62">
        <f t="shared" si="19"/>
        <v>320</v>
      </c>
    </row>
    <row r="615" spans="2:13" x14ac:dyDescent="0.25">
      <c r="B615" s="59">
        <v>2009</v>
      </c>
      <c r="C615" s="60">
        <v>39783</v>
      </c>
      <c r="D615" s="61">
        <f>SUMIFS(Inputs!$E:$E,Inputs!$D:$D,"c",Inputs!$C:$C,$C615)</f>
        <v>0.30338085928186542</v>
      </c>
      <c r="E615" s="61">
        <f>IF(D615&gt;Calculations!$C$5,Calculations!$C$5,D615)</f>
        <v>0.30338085928186542</v>
      </c>
      <c r="G615" s="59">
        <v>2009</v>
      </c>
      <c r="H615" s="60">
        <v>39783</v>
      </c>
      <c r="I615" s="61">
        <f>SUMIFS(Inputs!$F:$F,Inputs!$D:$D,"c",Inputs!$C:$C,$H615)</f>
        <v>3.5350404526886337E-3</v>
      </c>
      <c r="J615" s="61">
        <f>IF(I615&gt;Calculations!$C$12,Calculations!$C$12,I615)</f>
        <v>3.5350404526886337E-3</v>
      </c>
      <c r="K615" s="11"/>
      <c r="L615" s="62">
        <f t="shared" si="18"/>
        <v>1323</v>
      </c>
      <c r="M615" s="62">
        <f t="shared" si="19"/>
        <v>1658</v>
      </c>
    </row>
    <row r="616" spans="2:13" x14ac:dyDescent="0.25">
      <c r="B616" s="59">
        <v>2009</v>
      </c>
      <c r="C616" s="60">
        <v>39784</v>
      </c>
      <c r="D616" s="61">
        <f>SUMIFS(Inputs!$E:$E,Inputs!$D:$D,"c",Inputs!$C:$C,$C616)</f>
        <v>0.21554527681083402</v>
      </c>
      <c r="E616" s="61">
        <f>IF(D616&gt;Calculations!$C$5,Calculations!$C$5,D616)</f>
        <v>0.21554527681083402</v>
      </c>
      <c r="G616" s="59">
        <v>2009</v>
      </c>
      <c r="H616" s="60">
        <v>39784</v>
      </c>
      <c r="I616" s="61">
        <f>SUMIFS(Inputs!$F:$F,Inputs!$D:$D,"c",Inputs!$C:$C,$H616)</f>
        <v>2.0186606901594264E-3</v>
      </c>
      <c r="J616" s="61">
        <f>IF(I616&gt;Calculations!$C$12,Calculations!$C$12,I616)</f>
        <v>2.0186606901594264E-3</v>
      </c>
      <c r="K616" s="11"/>
      <c r="L616" s="62">
        <f t="shared" si="18"/>
        <v>1704</v>
      </c>
      <c r="M616" s="62">
        <f t="shared" si="19"/>
        <v>2242</v>
      </c>
    </row>
    <row r="617" spans="2:13" x14ac:dyDescent="0.25">
      <c r="B617" s="59">
        <v>2009</v>
      </c>
      <c r="C617" s="60">
        <v>39785</v>
      </c>
      <c r="D617" s="61">
        <f>SUMIFS(Inputs!$E:$E,Inputs!$D:$D,"c",Inputs!$C:$C,$C617)</f>
        <v>1.0996137523246387E-2</v>
      </c>
      <c r="E617" s="61">
        <f>IF(D617&gt;Calculations!$C$5,Calculations!$C$5,D617)</f>
        <v>1.0996137523246387E-2</v>
      </c>
      <c r="G617" s="59">
        <v>2009</v>
      </c>
      <c r="H617" s="60">
        <v>39785</v>
      </c>
      <c r="I617" s="61">
        <f>SUMIFS(Inputs!$F:$F,Inputs!$D:$D,"c",Inputs!$C:$C,$H617)</f>
        <v>4.8638596156597207E-4</v>
      </c>
      <c r="J617" s="61">
        <f>IF(I617&gt;Calculations!$C$12,Calculations!$C$12,I617)</f>
        <v>4.8638596156597207E-4</v>
      </c>
      <c r="K617" s="11"/>
      <c r="L617" s="62">
        <f t="shared" si="18"/>
        <v>3249</v>
      </c>
      <c r="M617" s="62">
        <f t="shared" si="19"/>
        <v>3024</v>
      </c>
    </row>
    <row r="618" spans="2:13" x14ac:dyDescent="0.25">
      <c r="B618" s="59">
        <v>2009</v>
      </c>
      <c r="C618" s="60">
        <v>39786</v>
      </c>
      <c r="D618" s="61">
        <f>SUMIFS(Inputs!$E:$E,Inputs!$D:$D,"c",Inputs!$C:$C,$C618)</f>
        <v>8.0047049099550172E-3</v>
      </c>
      <c r="E618" s="61">
        <f>IF(D618&gt;Calculations!$C$5,Calculations!$C$5,D618)</f>
        <v>8.0047049099550172E-3</v>
      </c>
      <c r="G618" s="59">
        <v>2009</v>
      </c>
      <c r="H618" s="60">
        <v>39786</v>
      </c>
      <c r="I618" s="61">
        <f>SUMIFS(Inputs!$F:$F,Inputs!$D:$D,"c",Inputs!$C:$C,$H618)</f>
        <v>4.1962710409613275E-4</v>
      </c>
      <c r="J618" s="61">
        <f>IF(I618&gt;Calculations!$C$12,Calculations!$C$12,I618)</f>
        <v>4.1962710409613275E-4</v>
      </c>
      <c r="K618" s="11"/>
      <c r="L618" s="62">
        <f t="shared" si="18"/>
        <v>3302</v>
      </c>
      <c r="M618" s="62">
        <f t="shared" si="19"/>
        <v>3060</v>
      </c>
    </row>
    <row r="619" spans="2:13" x14ac:dyDescent="0.25">
      <c r="B619" s="59">
        <v>2009</v>
      </c>
      <c r="C619" s="60">
        <v>39787</v>
      </c>
      <c r="D619" s="61">
        <f>SUMIFS(Inputs!$E:$E,Inputs!$D:$D,"c",Inputs!$C:$C,$C619)</f>
        <v>0.13916360688569929</v>
      </c>
      <c r="E619" s="61">
        <f>IF(D619&gt;Calculations!$C$5,Calculations!$C$5,D619)</f>
        <v>0.13916360688569929</v>
      </c>
      <c r="G619" s="59">
        <v>2009</v>
      </c>
      <c r="H619" s="60">
        <v>39787</v>
      </c>
      <c r="I619" s="61">
        <f>SUMIFS(Inputs!$F:$F,Inputs!$D:$D,"c",Inputs!$C:$C,$H619)</f>
        <v>4.6890149889529994E-3</v>
      </c>
      <c r="J619" s="61">
        <f>IF(I619&gt;Calculations!$C$12,Calculations!$C$12,I619)</f>
        <v>4.6890149889529994E-3</v>
      </c>
      <c r="K619" s="11"/>
      <c r="L619" s="62">
        <f t="shared" si="18"/>
        <v>2123</v>
      </c>
      <c r="M619" s="62">
        <f t="shared" si="19"/>
        <v>1340</v>
      </c>
    </row>
    <row r="620" spans="2:13" x14ac:dyDescent="0.25">
      <c r="B620" s="59">
        <v>2009</v>
      </c>
      <c r="C620" s="60">
        <v>39788</v>
      </c>
      <c r="D620" s="61">
        <f>SUMIFS(Inputs!$E:$E,Inputs!$D:$D,"c",Inputs!$C:$C,$C620)</f>
        <v>2.384244909637118E-3</v>
      </c>
      <c r="E620" s="61">
        <f>IF(D620&gt;Calculations!$C$5,Calculations!$C$5,D620)</f>
        <v>2.384244909637118E-3</v>
      </c>
      <c r="G620" s="59">
        <v>2009</v>
      </c>
      <c r="H620" s="60">
        <v>39788</v>
      </c>
      <c r="I620" s="61">
        <f>SUMIFS(Inputs!$F:$F,Inputs!$D:$D,"c",Inputs!$C:$C,$H620)</f>
        <v>7.9474830321237268E-5</v>
      </c>
      <c r="J620" s="61">
        <f>IF(I620&gt;Calculations!$C$12,Calculations!$C$12,I620)</f>
        <v>7.9474830321237268E-5</v>
      </c>
      <c r="K620" s="11"/>
      <c r="L620" s="62">
        <f t="shared" si="18"/>
        <v>3431</v>
      </c>
      <c r="M620" s="62">
        <f t="shared" si="19"/>
        <v>3343</v>
      </c>
    </row>
    <row r="621" spans="2:13" x14ac:dyDescent="0.25">
      <c r="B621" s="59">
        <v>2009</v>
      </c>
      <c r="C621" s="60">
        <v>39789</v>
      </c>
      <c r="D621" s="61">
        <f>SUMIFS(Inputs!$E:$E,Inputs!$D:$D,"c",Inputs!$C:$C,$C621)</f>
        <v>0.20715909271533706</v>
      </c>
      <c r="E621" s="61">
        <f>IF(D621&gt;Calculations!$C$5,Calculations!$C$5,D621)</f>
        <v>0.20715909271533706</v>
      </c>
      <c r="G621" s="59">
        <v>2009</v>
      </c>
      <c r="H621" s="60">
        <v>39789</v>
      </c>
      <c r="I621" s="61">
        <f>SUMIFS(Inputs!$F:$F,Inputs!$D:$D,"c",Inputs!$C:$C,$H621)</f>
        <v>1.4082939932923244E-3</v>
      </c>
      <c r="J621" s="61">
        <f>IF(I621&gt;Calculations!$C$12,Calculations!$C$12,I621)</f>
        <v>1.4082939932923244E-3</v>
      </c>
      <c r="K621" s="11"/>
      <c r="L621" s="62">
        <f t="shared" si="18"/>
        <v>1740</v>
      </c>
      <c r="M621" s="62">
        <f t="shared" si="19"/>
        <v>2515</v>
      </c>
    </row>
    <row r="622" spans="2:13" x14ac:dyDescent="0.25">
      <c r="B622" s="59">
        <v>2009</v>
      </c>
      <c r="C622" s="60">
        <v>39790</v>
      </c>
      <c r="D622" s="61">
        <f>SUMIFS(Inputs!$E:$E,Inputs!$D:$D,"c",Inputs!$C:$C,$C622)</f>
        <v>0.33222704369526174</v>
      </c>
      <c r="E622" s="61">
        <f>IF(D622&gt;Calculations!$C$5,Calculations!$C$5,D622)</f>
        <v>0.33222704369526174</v>
      </c>
      <c r="G622" s="59">
        <v>2009</v>
      </c>
      <c r="H622" s="60">
        <v>39790</v>
      </c>
      <c r="I622" s="61">
        <f>SUMIFS(Inputs!$F:$F,Inputs!$D:$D,"c",Inputs!$C:$C,$H622)</f>
        <v>7.0382909732487724E-3</v>
      </c>
      <c r="J622" s="61">
        <f>IF(I622&gt;Calculations!$C$12,Calculations!$C$12,I622)</f>
        <v>7.0382909732487724E-3</v>
      </c>
      <c r="K622" s="11"/>
      <c r="L622" s="62">
        <f t="shared" si="18"/>
        <v>1212</v>
      </c>
      <c r="M622" s="62">
        <f t="shared" si="19"/>
        <v>916</v>
      </c>
    </row>
    <row r="623" spans="2:13" x14ac:dyDescent="0.25">
      <c r="B623" s="59">
        <v>2009</v>
      </c>
      <c r="C623" s="60">
        <v>39791</v>
      </c>
      <c r="D623" s="61">
        <f>SUMIFS(Inputs!$E:$E,Inputs!$D:$D,"c",Inputs!$C:$C,$C623)</f>
        <v>1.0656684627978319</v>
      </c>
      <c r="E623" s="61">
        <f>IF(D623&gt;Calculations!$C$5,Calculations!$C$5,D623)</f>
        <v>1.0656684627978319</v>
      </c>
      <c r="G623" s="59">
        <v>2009</v>
      </c>
      <c r="H623" s="60">
        <v>39791</v>
      </c>
      <c r="I623" s="61">
        <f>SUMIFS(Inputs!$F:$F,Inputs!$D:$D,"c",Inputs!$C:$C,$H623)</f>
        <v>1.4645621731597603E-2</v>
      </c>
      <c r="J623" s="61">
        <f>IF(I623&gt;Calculations!$C$12,Calculations!$C$12,I623)</f>
        <v>1.4645621731597603E-2</v>
      </c>
      <c r="K623" s="11"/>
      <c r="L623" s="62">
        <f t="shared" si="18"/>
        <v>320</v>
      </c>
      <c r="M623" s="62">
        <f t="shared" si="19"/>
        <v>322</v>
      </c>
    </row>
    <row r="624" spans="2:13" x14ac:dyDescent="0.25">
      <c r="B624" s="59">
        <v>2009</v>
      </c>
      <c r="C624" s="60">
        <v>39792</v>
      </c>
      <c r="D624" s="61">
        <f>SUMIFS(Inputs!$E:$E,Inputs!$D:$D,"c",Inputs!$C:$C,$C624)</f>
        <v>0.2101473463354156</v>
      </c>
      <c r="E624" s="61">
        <f>IF(D624&gt;Calculations!$C$5,Calculations!$C$5,D624)</f>
        <v>0.2101473463354156</v>
      </c>
      <c r="G624" s="59">
        <v>2009</v>
      </c>
      <c r="H624" s="60">
        <v>39792</v>
      </c>
      <c r="I624" s="61">
        <f>SUMIFS(Inputs!$F:$F,Inputs!$D:$D,"c",Inputs!$C:$C,$H624)</f>
        <v>2.5940584616851842E-3</v>
      </c>
      <c r="J624" s="61">
        <f>IF(I624&gt;Calculations!$C$12,Calculations!$C$12,I624)</f>
        <v>2.5940584616851842E-3</v>
      </c>
      <c r="K624" s="11"/>
      <c r="L624" s="62">
        <f t="shared" si="18"/>
        <v>1726</v>
      </c>
      <c r="M624" s="62">
        <f t="shared" si="19"/>
        <v>2009</v>
      </c>
    </row>
    <row r="625" spans="2:13" x14ac:dyDescent="0.25">
      <c r="B625" s="59">
        <v>2009</v>
      </c>
      <c r="C625" s="60">
        <v>39793</v>
      </c>
      <c r="D625" s="61">
        <f>SUMIFS(Inputs!$E:$E,Inputs!$D:$D,"c",Inputs!$C:$C,$C625)</f>
        <v>9.8237248263474936E-2</v>
      </c>
      <c r="E625" s="61">
        <f>IF(D625&gt;Calculations!$C$5,Calculations!$C$5,D625)</f>
        <v>9.8237248263474936E-2</v>
      </c>
      <c r="G625" s="59">
        <v>2009</v>
      </c>
      <c r="H625" s="60">
        <v>39793</v>
      </c>
      <c r="I625" s="61">
        <f>SUMIFS(Inputs!$F:$F,Inputs!$D:$D,"c",Inputs!$C:$C,$H625)</f>
        <v>1.7293723077901229E-3</v>
      </c>
      <c r="J625" s="61">
        <f>IF(I625&gt;Calculations!$C$12,Calculations!$C$12,I625)</f>
        <v>1.7293723077901229E-3</v>
      </c>
      <c r="K625" s="11"/>
      <c r="L625" s="62">
        <f t="shared" si="18"/>
        <v>2436</v>
      </c>
      <c r="M625" s="62">
        <f t="shared" si="19"/>
        <v>2356</v>
      </c>
    </row>
    <row r="626" spans="2:13" x14ac:dyDescent="0.25">
      <c r="B626" s="59">
        <v>2009</v>
      </c>
      <c r="C626" s="60">
        <v>39794</v>
      </c>
      <c r="D626" s="61">
        <f>SUMIFS(Inputs!$E:$E,Inputs!$D:$D,"c",Inputs!$C:$C,$C626)</f>
        <v>0.13535835200991844</v>
      </c>
      <c r="E626" s="61">
        <f>IF(D626&gt;Calculations!$C$5,Calculations!$C$5,D626)</f>
        <v>0.13535835200991844</v>
      </c>
      <c r="G626" s="59">
        <v>2009</v>
      </c>
      <c r="H626" s="60">
        <v>39794</v>
      </c>
      <c r="I626" s="61">
        <f>SUMIFS(Inputs!$F:$F,Inputs!$D:$D,"c",Inputs!$C:$C,$H626)</f>
        <v>1.4400839254208194E-3</v>
      </c>
      <c r="J626" s="61">
        <f>IF(I626&gt;Calculations!$C$12,Calculations!$C$12,I626)</f>
        <v>1.4400839254208194E-3</v>
      </c>
      <c r="K626" s="11"/>
      <c r="L626" s="62">
        <f t="shared" si="18"/>
        <v>2158</v>
      </c>
      <c r="M626" s="62">
        <f t="shared" si="19"/>
        <v>2502</v>
      </c>
    </row>
    <row r="627" spans="2:13" x14ac:dyDescent="0.25">
      <c r="B627" s="59">
        <v>2009</v>
      </c>
      <c r="C627" s="60">
        <v>39795</v>
      </c>
      <c r="D627" s="61">
        <f>SUMIFS(Inputs!$E:$E,Inputs!$D:$D,"c",Inputs!$C:$C,$C627)</f>
        <v>2.8563254017452674E-2</v>
      </c>
      <c r="E627" s="61">
        <f>IF(D627&gt;Calculations!$C$5,Calculations!$C$5,D627)</f>
        <v>2.8563254017452674E-2</v>
      </c>
      <c r="G627" s="59">
        <v>2009</v>
      </c>
      <c r="H627" s="60">
        <v>39795</v>
      </c>
      <c r="I627" s="61">
        <f>SUMIFS(Inputs!$F:$F,Inputs!$D:$D,"c",Inputs!$C:$C,$H627)</f>
        <v>1.716656334938725E-4</v>
      </c>
      <c r="J627" s="61">
        <f>IF(I627&gt;Calculations!$C$12,Calculations!$C$12,I627)</f>
        <v>1.716656334938725E-4</v>
      </c>
      <c r="K627" s="11"/>
      <c r="L627" s="62">
        <f t="shared" si="18"/>
        <v>3031</v>
      </c>
      <c r="M627" s="62">
        <f t="shared" si="19"/>
        <v>3246</v>
      </c>
    </row>
    <row r="628" spans="2:13" x14ac:dyDescent="0.25">
      <c r="B628" s="59">
        <v>2009</v>
      </c>
      <c r="C628" s="60">
        <v>39796</v>
      </c>
      <c r="D628" s="61">
        <f>SUMIFS(Inputs!$E:$E,Inputs!$D:$D,"c",Inputs!$C:$C,$C628)</f>
        <v>5.7031138238519859E-3</v>
      </c>
      <c r="E628" s="61">
        <f>IF(D628&gt;Calculations!$C$5,Calculations!$C$5,D628)</f>
        <v>5.7031138238519859E-3</v>
      </c>
      <c r="G628" s="59">
        <v>2009</v>
      </c>
      <c r="H628" s="60">
        <v>39796</v>
      </c>
      <c r="I628" s="61">
        <f>SUMIFS(Inputs!$F:$F,Inputs!$D:$D,"c",Inputs!$C:$C,$H628)</f>
        <v>1.2398073530113014E-4</v>
      </c>
      <c r="J628" s="61">
        <f>IF(I628&gt;Calculations!$C$12,Calculations!$C$12,I628)</f>
        <v>1.2398073530113014E-4</v>
      </c>
      <c r="K628" s="11"/>
      <c r="L628" s="62">
        <f t="shared" si="18"/>
        <v>3352</v>
      </c>
      <c r="M628" s="62">
        <f t="shared" si="19"/>
        <v>3288</v>
      </c>
    </row>
    <row r="629" spans="2:13" x14ac:dyDescent="0.25">
      <c r="B629" s="59">
        <v>2009</v>
      </c>
      <c r="C629" s="60">
        <v>39797</v>
      </c>
      <c r="D629" s="61">
        <f>SUMIFS(Inputs!$E:$E,Inputs!$D:$D,"c",Inputs!$C:$C,$C629)</f>
        <v>4.6775706133867404E-2</v>
      </c>
      <c r="E629" s="61">
        <f>IF(D629&gt;Calculations!$C$5,Calculations!$C$5,D629)</f>
        <v>4.6775706133867404E-2</v>
      </c>
      <c r="G629" s="59">
        <v>2009</v>
      </c>
      <c r="H629" s="60">
        <v>39797</v>
      </c>
      <c r="I629" s="61">
        <f>SUMIFS(Inputs!$F:$F,Inputs!$D:$D,"c",Inputs!$C:$C,$H629)</f>
        <v>1.4814108371878627E-3</v>
      </c>
      <c r="J629" s="61">
        <f>IF(I629&gt;Calculations!$C$12,Calculations!$C$12,I629)</f>
        <v>1.4814108371878627E-3</v>
      </c>
      <c r="K629" s="11"/>
      <c r="L629" s="62">
        <f t="shared" si="18"/>
        <v>2871</v>
      </c>
      <c r="M629" s="62">
        <f t="shared" si="19"/>
        <v>2474</v>
      </c>
    </row>
    <row r="630" spans="2:13" x14ac:dyDescent="0.25">
      <c r="B630" s="59">
        <v>2009</v>
      </c>
      <c r="C630" s="60">
        <v>39798</v>
      </c>
      <c r="D630" s="61">
        <f>SUMIFS(Inputs!$E:$E,Inputs!$D:$D,"c",Inputs!$C:$C,$C630)</f>
        <v>0.70755805636354974</v>
      </c>
      <c r="E630" s="61">
        <f>IF(D630&gt;Calculations!$C$5,Calculations!$C$5,D630)</f>
        <v>0.70755805636354974</v>
      </c>
      <c r="G630" s="59">
        <v>2009</v>
      </c>
      <c r="H630" s="60">
        <v>39798</v>
      </c>
      <c r="I630" s="61">
        <f>SUMIFS(Inputs!$F:$F,Inputs!$D:$D,"c",Inputs!$C:$C,$H630)</f>
        <v>7.5850778058588839E-3</v>
      </c>
      <c r="J630" s="61">
        <f>IF(I630&gt;Calculations!$C$12,Calculations!$C$12,I630)</f>
        <v>7.5850778058588839E-3</v>
      </c>
      <c r="K630" s="11"/>
      <c r="L630" s="62">
        <f t="shared" si="18"/>
        <v>536</v>
      </c>
      <c r="M630" s="62">
        <f t="shared" si="19"/>
        <v>829</v>
      </c>
    </row>
    <row r="631" spans="2:13" x14ac:dyDescent="0.25">
      <c r="B631" s="59">
        <v>2009</v>
      </c>
      <c r="C631" s="60">
        <v>39799</v>
      </c>
      <c r="D631" s="61">
        <f>SUMIFS(Inputs!$E:$E,Inputs!$D:$D,"c",Inputs!$C:$C,$C631)</f>
        <v>0.50593359083178358</v>
      </c>
      <c r="E631" s="61">
        <f>IF(D631&gt;Calculations!$C$5,Calculations!$C$5,D631)</f>
        <v>0.50593359083178358</v>
      </c>
      <c r="G631" s="59">
        <v>2009</v>
      </c>
      <c r="H631" s="60">
        <v>39799</v>
      </c>
      <c r="I631" s="61">
        <f>SUMIFS(Inputs!$F:$F,Inputs!$D:$D,"c",Inputs!$C:$C,$H631)</f>
        <v>7.9379460524851772E-3</v>
      </c>
      <c r="J631" s="61">
        <f>IF(I631&gt;Calculations!$C$12,Calculations!$C$12,I631)</f>
        <v>7.9379460524851772E-3</v>
      </c>
      <c r="K631" s="11"/>
      <c r="L631" s="62">
        <f t="shared" si="18"/>
        <v>812</v>
      </c>
      <c r="M631" s="62">
        <f t="shared" si="19"/>
        <v>782</v>
      </c>
    </row>
    <row r="632" spans="2:13" x14ac:dyDescent="0.25">
      <c r="B632" s="59">
        <v>2009</v>
      </c>
      <c r="C632" s="60">
        <v>39800</v>
      </c>
      <c r="D632" s="61">
        <f>SUMIFS(Inputs!$E:$E,Inputs!$D:$D,"c",Inputs!$C:$C,$C632)</f>
        <v>0.11242191597920938</v>
      </c>
      <c r="E632" s="61">
        <f>IF(D632&gt;Calculations!$C$5,Calculations!$C$5,D632)</f>
        <v>0.11242191597920938</v>
      </c>
      <c r="G632" s="59">
        <v>2009</v>
      </c>
      <c r="H632" s="60">
        <v>39800</v>
      </c>
      <c r="I632" s="61">
        <f>SUMIFS(Inputs!$F:$F,Inputs!$D:$D,"c",Inputs!$C:$C,$H632)</f>
        <v>2.2729801471873855E-3</v>
      </c>
      <c r="J632" s="61">
        <f>IF(I632&gt;Calculations!$C$12,Calculations!$C$12,I632)</f>
        <v>2.2729801471873855E-3</v>
      </c>
      <c r="K632" s="11"/>
      <c r="L632" s="62">
        <f t="shared" si="18"/>
        <v>2337</v>
      </c>
      <c r="M632" s="62">
        <f t="shared" si="19"/>
        <v>2136</v>
      </c>
    </row>
    <row r="633" spans="2:13" x14ac:dyDescent="0.25">
      <c r="B633" s="59">
        <v>2009</v>
      </c>
      <c r="C633" s="60">
        <v>39801</v>
      </c>
      <c r="D633" s="61">
        <f>SUMIFS(Inputs!$E:$E,Inputs!$D:$D,"c",Inputs!$C:$C,$C633)</f>
        <v>0.30381638135202582</v>
      </c>
      <c r="E633" s="61">
        <f>IF(D633&gt;Calculations!$C$5,Calculations!$C$5,D633)</f>
        <v>0.30381638135202582</v>
      </c>
      <c r="G633" s="59">
        <v>2009</v>
      </c>
      <c r="H633" s="60">
        <v>39801</v>
      </c>
      <c r="I633" s="61">
        <f>SUMIFS(Inputs!$F:$F,Inputs!$D:$D,"c",Inputs!$C:$C,$H633)</f>
        <v>6.5582629981084991E-3</v>
      </c>
      <c r="J633" s="61">
        <f>IF(I633&gt;Calculations!$C$12,Calculations!$C$12,I633)</f>
        <v>6.5582629981084991E-3</v>
      </c>
      <c r="K633" s="11"/>
      <c r="L633" s="62">
        <f t="shared" si="18"/>
        <v>1321</v>
      </c>
      <c r="M633" s="62">
        <f t="shared" si="19"/>
        <v>983</v>
      </c>
    </row>
    <row r="634" spans="2:13" x14ac:dyDescent="0.25">
      <c r="B634" s="59">
        <v>2009</v>
      </c>
      <c r="C634" s="60">
        <v>39802</v>
      </c>
      <c r="D634" s="61">
        <f>SUMIFS(Inputs!$E:$E,Inputs!$D:$D,"c",Inputs!$C:$C,$C634)</f>
        <v>0.64466803363374825</v>
      </c>
      <c r="E634" s="61">
        <f>IF(D634&gt;Calculations!$C$5,Calculations!$C$5,D634)</f>
        <v>0.64466803363374825</v>
      </c>
      <c r="G634" s="59">
        <v>2009</v>
      </c>
      <c r="H634" s="60">
        <v>39802</v>
      </c>
      <c r="I634" s="61">
        <f>SUMIFS(Inputs!$F:$F,Inputs!$D:$D,"c",Inputs!$C:$C,$H634)</f>
        <v>6.6758857469839299E-3</v>
      </c>
      <c r="J634" s="61">
        <f>IF(I634&gt;Calculations!$C$12,Calculations!$C$12,I634)</f>
        <v>6.6758857469839299E-3</v>
      </c>
      <c r="K634" s="11"/>
      <c r="L634" s="62">
        <f t="shared" si="18"/>
        <v>610</v>
      </c>
      <c r="M634" s="62">
        <f t="shared" si="19"/>
        <v>973</v>
      </c>
    </row>
    <row r="635" spans="2:13" x14ac:dyDescent="0.25">
      <c r="B635" s="59">
        <v>2009</v>
      </c>
      <c r="C635" s="60">
        <v>39803</v>
      </c>
      <c r="D635" s="61">
        <f>SUMIFS(Inputs!$E:$E,Inputs!$D:$D,"c",Inputs!$C:$C,$C635)</f>
        <v>0.48383640900926678</v>
      </c>
      <c r="E635" s="61">
        <f>IF(D635&gt;Calculations!$C$5,Calculations!$C$5,D635)</f>
        <v>0.48383640900926678</v>
      </c>
      <c r="G635" s="59">
        <v>2009</v>
      </c>
      <c r="H635" s="60">
        <v>39803</v>
      </c>
      <c r="I635" s="61">
        <f>SUMIFS(Inputs!$F:$F,Inputs!$D:$D,"c",Inputs!$C:$C,$H635)</f>
        <v>3.2838999888735241E-3</v>
      </c>
      <c r="J635" s="61">
        <f>IF(I635&gt;Calculations!$C$12,Calculations!$C$12,I635)</f>
        <v>3.2838999888735241E-3</v>
      </c>
      <c r="K635" s="11"/>
      <c r="L635" s="62">
        <f t="shared" si="18"/>
        <v>856</v>
      </c>
      <c r="M635" s="62">
        <f t="shared" si="19"/>
        <v>1737</v>
      </c>
    </row>
    <row r="636" spans="2:13" x14ac:dyDescent="0.25">
      <c r="B636" s="59">
        <v>2009</v>
      </c>
      <c r="C636" s="60">
        <v>39804</v>
      </c>
      <c r="D636" s="61">
        <f>SUMIFS(Inputs!$E:$E,Inputs!$D:$D,"c",Inputs!$C:$C,$C636)</f>
        <v>4.9611368079729143E-2</v>
      </c>
      <c r="E636" s="61">
        <f>IF(D636&gt;Calculations!$C$5,Calculations!$C$5,D636)</f>
        <v>4.9611368079729143E-2</v>
      </c>
      <c r="G636" s="59">
        <v>2009</v>
      </c>
      <c r="H636" s="60">
        <v>39804</v>
      </c>
      <c r="I636" s="61">
        <f>SUMIFS(Inputs!$F:$F,Inputs!$D:$D,"c",Inputs!$C:$C,$H636)</f>
        <v>5.658607918872093E-4</v>
      </c>
      <c r="J636" s="61">
        <f>IF(I636&gt;Calculations!$C$12,Calculations!$C$12,I636)</f>
        <v>5.658607918872093E-4</v>
      </c>
      <c r="K636" s="11"/>
      <c r="L636" s="62">
        <f t="shared" si="18"/>
        <v>2840</v>
      </c>
      <c r="M636" s="62">
        <f t="shared" si="19"/>
        <v>2975</v>
      </c>
    </row>
    <row r="637" spans="2:13" x14ac:dyDescent="0.25">
      <c r="B637" s="59">
        <v>2009</v>
      </c>
      <c r="C637" s="60">
        <v>39805</v>
      </c>
      <c r="D637" s="61">
        <f>SUMIFS(Inputs!$E:$E,Inputs!$D:$D,"c",Inputs!$C:$C,$C637)</f>
        <v>0.11201500484796466</v>
      </c>
      <c r="E637" s="61">
        <f>IF(D637&gt;Calculations!$C$5,Calculations!$C$5,D637)</f>
        <v>0.11201500484796466</v>
      </c>
      <c r="G637" s="59">
        <v>2009</v>
      </c>
      <c r="H637" s="60">
        <v>39805</v>
      </c>
      <c r="I637" s="61">
        <f>SUMIFS(Inputs!$F:$F,Inputs!$D:$D,"c",Inputs!$C:$C,$H637)</f>
        <v>1.4464419118465181E-3</v>
      </c>
      <c r="J637" s="61">
        <f>IF(I637&gt;Calculations!$C$12,Calculations!$C$12,I637)</f>
        <v>1.4464419118465181E-3</v>
      </c>
      <c r="K637" s="11"/>
      <c r="L637" s="62">
        <f t="shared" si="18"/>
        <v>2340</v>
      </c>
      <c r="M637" s="62">
        <f t="shared" si="19"/>
        <v>2499</v>
      </c>
    </row>
    <row r="638" spans="2:13" x14ac:dyDescent="0.25">
      <c r="B638" s="59">
        <v>2009</v>
      </c>
      <c r="C638" s="60">
        <v>39806</v>
      </c>
      <c r="D638" s="61">
        <f>SUMIFS(Inputs!$E:$E,Inputs!$D:$D,"c",Inputs!$C:$C,$C638)</f>
        <v>0.83067728450399758</v>
      </c>
      <c r="E638" s="61">
        <f>IF(D638&gt;Calculations!$C$5,Calculations!$C$5,D638)</f>
        <v>0.83067728450399758</v>
      </c>
      <c r="G638" s="59">
        <v>2009</v>
      </c>
      <c r="H638" s="60">
        <v>39806</v>
      </c>
      <c r="I638" s="61">
        <f>SUMIFS(Inputs!$F:$F,Inputs!$D:$D,"c",Inputs!$C:$C,$H638)</f>
        <v>1.579641727464912E-2</v>
      </c>
      <c r="J638" s="61">
        <f>IF(I638&gt;Calculations!$C$12,Calculations!$C$12,I638)</f>
        <v>1.579641727464912E-2</v>
      </c>
      <c r="K638" s="11"/>
      <c r="L638" s="62">
        <f t="shared" si="18"/>
        <v>435</v>
      </c>
      <c r="M638" s="62">
        <f t="shared" si="19"/>
        <v>282</v>
      </c>
    </row>
    <row r="639" spans="2:13" x14ac:dyDescent="0.25">
      <c r="B639" s="59">
        <v>2009</v>
      </c>
      <c r="C639" s="60">
        <v>39807</v>
      </c>
      <c r="D639" s="61">
        <f>SUMIFS(Inputs!$E:$E,Inputs!$D:$D,"c",Inputs!$C:$C,$C639)</f>
        <v>0.18595520798563095</v>
      </c>
      <c r="E639" s="61">
        <f>IF(D639&gt;Calculations!$C$5,Calculations!$C$5,D639)</f>
        <v>0.18595520798563095</v>
      </c>
      <c r="G639" s="59">
        <v>2009</v>
      </c>
      <c r="H639" s="60">
        <v>39807</v>
      </c>
      <c r="I639" s="61">
        <f>SUMIFS(Inputs!$F:$F,Inputs!$D:$D,"c",Inputs!$C:$C,$H639)</f>
        <v>2.8515569119259929E-3</v>
      </c>
      <c r="J639" s="61">
        <f>IF(I639&gt;Calculations!$C$12,Calculations!$C$12,I639)</f>
        <v>2.8515569119259929E-3</v>
      </c>
      <c r="K639" s="11"/>
      <c r="L639" s="62">
        <f t="shared" si="18"/>
        <v>1850</v>
      </c>
      <c r="M639" s="62">
        <f t="shared" si="19"/>
        <v>1908</v>
      </c>
    </row>
    <row r="640" spans="2:13" x14ac:dyDescent="0.25">
      <c r="B640" s="59">
        <v>2009</v>
      </c>
      <c r="C640" s="60">
        <v>39808</v>
      </c>
      <c r="D640" s="61">
        <f>SUMIFS(Inputs!$E:$E,Inputs!$D:$D,"c",Inputs!$C:$C,$C640)</f>
        <v>0.65838221035398081</v>
      </c>
      <c r="E640" s="61">
        <f>IF(D640&gt;Calculations!$C$5,Calculations!$C$5,D640)</f>
        <v>0.65838221035398081</v>
      </c>
      <c r="G640" s="59">
        <v>2009</v>
      </c>
      <c r="H640" s="60">
        <v>39808</v>
      </c>
      <c r="I640" s="61">
        <f>SUMIFS(Inputs!$F:$F,Inputs!$D:$D,"c",Inputs!$C:$C,$H640)</f>
        <v>8.9901928059383587E-3</v>
      </c>
      <c r="J640" s="61">
        <f>IF(I640&gt;Calculations!$C$12,Calculations!$C$12,I640)</f>
        <v>8.9901928059383587E-3</v>
      </c>
      <c r="K640" s="11"/>
      <c r="L640" s="62">
        <f t="shared" si="18"/>
        <v>594</v>
      </c>
      <c r="M640" s="62">
        <f t="shared" si="19"/>
        <v>666</v>
      </c>
    </row>
    <row r="641" spans="2:13" x14ac:dyDescent="0.25">
      <c r="B641" s="59">
        <v>2009</v>
      </c>
      <c r="C641" s="60">
        <v>39809</v>
      </c>
      <c r="D641" s="61">
        <f>SUMIFS(Inputs!$E:$E,Inputs!$D:$D,"c",Inputs!$C:$C,$C641)</f>
        <v>0.30061195619347353</v>
      </c>
      <c r="E641" s="61">
        <f>IF(D641&gt;Calculations!$C$5,Calculations!$C$5,D641)</f>
        <v>0.30061195619347353</v>
      </c>
      <c r="G641" s="59">
        <v>2009</v>
      </c>
      <c r="H641" s="60">
        <v>39809</v>
      </c>
      <c r="I641" s="61">
        <f>SUMIFS(Inputs!$F:$F,Inputs!$D:$D,"c",Inputs!$C:$C,$H641)</f>
        <v>5.0514202152178393E-3</v>
      </c>
      <c r="J641" s="61">
        <f>IF(I641&gt;Calculations!$C$12,Calculations!$C$12,I641)</f>
        <v>5.0514202152178393E-3</v>
      </c>
      <c r="K641" s="11"/>
      <c r="L641" s="62">
        <f t="shared" si="18"/>
        <v>1334</v>
      </c>
      <c r="M641" s="62">
        <f t="shared" si="19"/>
        <v>1254</v>
      </c>
    </row>
    <row r="642" spans="2:13" x14ac:dyDescent="0.25">
      <c r="B642" s="59">
        <v>2009</v>
      </c>
      <c r="C642" s="60">
        <v>39810</v>
      </c>
      <c r="D642" s="61">
        <f>SUMIFS(Inputs!$E:$E,Inputs!$D:$D,"c",Inputs!$C:$C,$C642)</f>
        <v>0.1345381717610033</v>
      </c>
      <c r="E642" s="61">
        <f>IF(D642&gt;Calculations!$C$5,Calculations!$C$5,D642)</f>
        <v>0.1345381717610033</v>
      </c>
      <c r="G642" s="59">
        <v>2009</v>
      </c>
      <c r="H642" s="60">
        <v>39810</v>
      </c>
      <c r="I642" s="61">
        <f>SUMIFS(Inputs!$F:$F,Inputs!$D:$D,"c",Inputs!$C:$C,$H642)</f>
        <v>1.1476165498386661E-3</v>
      </c>
      <c r="J642" s="61">
        <f>IF(I642&gt;Calculations!$C$12,Calculations!$C$12,I642)</f>
        <v>1.1476165498386661E-3</v>
      </c>
      <c r="K642" s="11"/>
      <c r="L642" s="62">
        <f t="shared" si="18"/>
        <v>2165</v>
      </c>
      <c r="M642" s="62">
        <f t="shared" si="19"/>
        <v>2652</v>
      </c>
    </row>
    <row r="643" spans="2:13" x14ac:dyDescent="0.25">
      <c r="B643" s="59">
        <v>2009</v>
      </c>
      <c r="C643" s="60">
        <v>39811</v>
      </c>
      <c r="D643" s="61">
        <f>SUMIFS(Inputs!$E:$E,Inputs!$D:$D,"c",Inputs!$C:$C,$C643)</f>
        <v>0.25898621906442232</v>
      </c>
      <c r="E643" s="61">
        <f>IF(D643&gt;Calculations!$C$5,Calculations!$C$5,D643)</f>
        <v>0.25898621906442232</v>
      </c>
      <c r="G643" s="59">
        <v>2009</v>
      </c>
      <c r="H643" s="60">
        <v>39811</v>
      </c>
      <c r="I643" s="61">
        <f>SUMIFS(Inputs!$F:$F,Inputs!$D:$D,"c",Inputs!$C:$C,$H643)</f>
        <v>4.8733965952982685E-3</v>
      </c>
      <c r="J643" s="61">
        <f>IF(I643&gt;Calculations!$C$12,Calculations!$C$12,I643)</f>
        <v>4.8733965952982685E-3</v>
      </c>
      <c r="K643" s="11"/>
      <c r="L643" s="62">
        <f t="shared" si="18"/>
        <v>1495</v>
      </c>
      <c r="M643" s="62">
        <f t="shared" si="19"/>
        <v>1293</v>
      </c>
    </row>
    <row r="644" spans="2:13" x14ac:dyDescent="0.25">
      <c r="B644" s="59">
        <v>2009</v>
      </c>
      <c r="C644" s="60">
        <v>39812</v>
      </c>
      <c r="D644" s="61">
        <f>SUMIFS(Inputs!$E:$E,Inputs!$D:$D,"c",Inputs!$C:$C,$C644)</f>
        <v>0.1117098214995311</v>
      </c>
      <c r="E644" s="61">
        <f>IF(D644&gt;Calculations!$C$5,Calculations!$C$5,D644)</f>
        <v>0.1117098214995311</v>
      </c>
      <c r="G644" s="59">
        <v>2009</v>
      </c>
      <c r="H644" s="60">
        <v>39812</v>
      </c>
      <c r="I644" s="61">
        <f>SUMIFS(Inputs!$F:$F,Inputs!$D:$D,"c",Inputs!$C:$C,$H644)</f>
        <v>2.2221162557817943E-3</v>
      </c>
      <c r="J644" s="61">
        <f>IF(I644&gt;Calculations!$C$12,Calculations!$C$12,I644)</f>
        <v>2.2221162557817943E-3</v>
      </c>
      <c r="K644" s="11"/>
      <c r="L644" s="62">
        <f t="shared" si="18"/>
        <v>2343</v>
      </c>
      <c r="M644" s="62">
        <f t="shared" si="19"/>
        <v>2157</v>
      </c>
    </row>
    <row r="645" spans="2:13" x14ac:dyDescent="0.25">
      <c r="B645" s="59">
        <v>2009</v>
      </c>
      <c r="C645" s="60">
        <v>39813</v>
      </c>
      <c r="D645" s="61">
        <f>SUMIFS(Inputs!$E:$E,Inputs!$D:$D,"c",Inputs!$C:$C,$C645)</f>
        <v>0</v>
      </c>
      <c r="E645" s="61">
        <f>IF(D645&gt;Calculations!$C$5,Calculations!$C$5,D645)</f>
        <v>0</v>
      </c>
      <c r="G645" s="59">
        <v>2009</v>
      </c>
      <c r="H645" s="60">
        <v>39813</v>
      </c>
      <c r="I645" s="61">
        <f>SUMIFS(Inputs!$F:$F,Inputs!$D:$D,"c",Inputs!$C:$C,$H645)</f>
        <v>0</v>
      </c>
      <c r="J645" s="61">
        <f>IF(I645&gt;Calculations!$C$12,Calculations!$C$12,I645)</f>
        <v>0</v>
      </c>
      <c r="K645" s="11"/>
      <c r="L645" s="62">
        <f t="shared" ref="L645:L708" si="20">RANK(D645,$D$5:$D$3657,0)</f>
        <v>3540</v>
      </c>
      <c r="M645" s="62">
        <f t="shared" ref="M645:M708" si="21">RANK(I645,$I$5:$I$3657,0)</f>
        <v>3541</v>
      </c>
    </row>
    <row r="646" spans="2:13" x14ac:dyDescent="0.25">
      <c r="B646" s="59">
        <v>2009</v>
      </c>
      <c r="C646" s="60">
        <v>39814</v>
      </c>
      <c r="D646" s="61">
        <f>SUMIFS(Inputs!$E:$E,Inputs!$D:$D,"c",Inputs!$C:$C,$C646)</f>
        <v>2.6604994198337388E-2</v>
      </c>
      <c r="E646" s="61">
        <f>IF(D646&gt;Calculations!$C$5,Calculations!$C$5,D646)</f>
        <v>2.6604994198337388E-2</v>
      </c>
      <c r="G646" s="59">
        <v>2009</v>
      </c>
      <c r="H646" s="60">
        <v>39814</v>
      </c>
      <c r="I646" s="61">
        <f>SUMIFS(Inputs!$F:$F,Inputs!$D:$D,"c",Inputs!$C:$C,$H646)</f>
        <v>5.5314481903581138E-4</v>
      </c>
      <c r="J646" s="61">
        <f>IF(I646&gt;Calculations!$C$12,Calculations!$C$12,I646)</f>
        <v>5.5314481903581138E-4</v>
      </c>
      <c r="K646" s="11"/>
      <c r="L646" s="62">
        <f t="shared" si="20"/>
        <v>3059</v>
      </c>
      <c r="M646" s="62">
        <f t="shared" si="21"/>
        <v>2984</v>
      </c>
    </row>
    <row r="647" spans="2:13" x14ac:dyDescent="0.25">
      <c r="B647" s="59">
        <v>2009</v>
      </c>
      <c r="C647" s="60">
        <v>39815</v>
      </c>
      <c r="D647" s="61">
        <f>SUMIFS(Inputs!$E:$E,Inputs!$D:$D,"c",Inputs!$C:$C,$C647)</f>
        <v>7.2957894234895806E-3</v>
      </c>
      <c r="E647" s="61">
        <f>IF(D647&gt;Calculations!$C$5,Calculations!$C$5,D647)</f>
        <v>7.2957894234895806E-3</v>
      </c>
      <c r="G647" s="59">
        <v>2009</v>
      </c>
      <c r="H647" s="60">
        <v>39815</v>
      </c>
      <c r="I647" s="61">
        <f>SUMIFS(Inputs!$F:$F,Inputs!$D:$D,"c",Inputs!$C:$C,$H647)</f>
        <v>2.066345588352169E-4</v>
      </c>
      <c r="J647" s="61">
        <f>IF(I647&gt;Calculations!$C$12,Calculations!$C$12,I647)</f>
        <v>2.066345588352169E-4</v>
      </c>
      <c r="K647" s="11"/>
      <c r="L647" s="62">
        <f t="shared" si="20"/>
        <v>3313</v>
      </c>
      <c r="M647" s="62">
        <f t="shared" si="21"/>
        <v>3219</v>
      </c>
    </row>
    <row r="648" spans="2:13" x14ac:dyDescent="0.25">
      <c r="B648" s="59">
        <v>2009</v>
      </c>
      <c r="C648" s="60">
        <v>39816</v>
      </c>
      <c r="D648" s="61">
        <f>SUMIFS(Inputs!$E:$E,Inputs!$D:$D,"c",Inputs!$C:$C,$C648)</f>
        <v>0.42725032982054589</v>
      </c>
      <c r="E648" s="61">
        <f>IF(D648&gt;Calculations!$C$5,Calculations!$C$5,D648)</f>
        <v>0.42725032982054589</v>
      </c>
      <c r="G648" s="59">
        <v>2009</v>
      </c>
      <c r="H648" s="60">
        <v>39816</v>
      </c>
      <c r="I648" s="61">
        <f>SUMIFS(Inputs!$F:$F,Inputs!$D:$D,"c",Inputs!$C:$C,$H648)</f>
        <v>5.9701492537313433E-3</v>
      </c>
      <c r="J648" s="61">
        <f>IF(I648&gt;Calculations!$C$12,Calculations!$C$12,I648)</f>
        <v>5.9701492537313433E-3</v>
      </c>
      <c r="K648" s="11"/>
      <c r="L648" s="62">
        <f t="shared" si="20"/>
        <v>956</v>
      </c>
      <c r="M648" s="62">
        <f t="shared" si="21"/>
        <v>1079</v>
      </c>
    </row>
    <row r="649" spans="2:13" x14ac:dyDescent="0.25">
      <c r="B649" s="59">
        <v>2009</v>
      </c>
      <c r="C649" s="60">
        <v>39817</v>
      </c>
      <c r="D649" s="61">
        <f>SUMIFS(Inputs!$E:$E,Inputs!$D:$D,"c",Inputs!$C:$C,$C649)</f>
        <v>0.67857517524200084</v>
      </c>
      <c r="E649" s="61">
        <f>IF(D649&gt;Calculations!$C$5,Calculations!$C$5,D649)</f>
        <v>0.67857517524200084</v>
      </c>
      <c r="G649" s="59">
        <v>2009</v>
      </c>
      <c r="H649" s="60">
        <v>39817</v>
      </c>
      <c r="I649" s="61">
        <f>SUMIFS(Inputs!$F:$F,Inputs!$D:$D,"c",Inputs!$C:$C,$H649)</f>
        <v>8.7199783828461521E-3</v>
      </c>
      <c r="J649" s="61">
        <f>IF(I649&gt;Calculations!$C$12,Calculations!$C$12,I649)</f>
        <v>8.7199783828461521E-3</v>
      </c>
      <c r="K649" s="11"/>
      <c r="L649" s="62">
        <f t="shared" si="20"/>
        <v>571</v>
      </c>
      <c r="M649" s="62">
        <f t="shared" si="21"/>
        <v>695</v>
      </c>
    </row>
    <row r="650" spans="2:13" x14ac:dyDescent="0.25">
      <c r="B650" s="59">
        <v>2009</v>
      </c>
      <c r="C650" s="60">
        <v>39818</v>
      </c>
      <c r="D650" s="61">
        <f>SUMIFS(Inputs!$E:$E,Inputs!$D:$D,"c",Inputs!$C:$C,$C650)</f>
        <v>6.6377378284297366E-3</v>
      </c>
      <c r="E650" s="61">
        <f>IF(D650&gt;Calculations!$C$5,Calculations!$C$5,D650)</f>
        <v>6.6377378284297366E-3</v>
      </c>
      <c r="G650" s="59">
        <v>2009</v>
      </c>
      <c r="H650" s="60">
        <v>39818</v>
      </c>
      <c r="I650" s="61">
        <f>SUMIFS(Inputs!$F:$F,Inputs!$D:$D,"c",Inputs!$C:$C,$H650)</f>
        <v>5.7221877831290832E-5</v>
      </c>
      <c r="J650" s="61">
        <f>IF(I650&gt;Calculations!$C$12,Calculations!$C$12,I650)</f>
        <v>5.7221877831290832E-5</v>
      </c>
      <c r="K650" s="11"/>
      <c r="L650" s="62">
        <f t="shared" si="20"/>
        <v>3326</v>
      </c>
      <c r="M650" s="62">
        <f t="shared" si="21"/>
        <v>3390</v>
      </c>
    </row>
    <row r="651" spans="2:13" x14ac:dyDescent="0.25">
      <c r="B651" s="59">
        <v>2009</v>
      </c>
      <c r="C651" s="60">
        <v>39819</v>
      </c>
      <c r="D651" s="61">
        <f>SUMIFS(Inputs!$E:$E,Inputs!$D:$D,"c",Inputs!$C:$C,$C651)</f>
        <v>0.41855896237661533</v>
      </c>
      <c r="E651" s="61">
        <f>IF(D651&gt;Calculations!$C$5,Calculations!$C$5,D651)</f>
        <v>0.41855896237661533</v>
      </c>
      <c r="G651" s="59">
        <v>2009</v>
      </c>
      <c r="H651" s="60">
        <v>39819</v>
      </c>
      <c r="I651" s="61">
        <f>SUMIFS(Inputs!$F:$F,Inputs!$D:$D,"c",Inputs!$C:$C,$H651)</f>
        <v>5.0895681337720343E-3</v>
      </c>
      <c r="J651" s="61">
        <f>IF(I651&gt;Calculations!$C$12,Calculations!$C$12,I651)</f>
        <v>5.0895681337720343E-3</v>
      </c>
      <c r="K651" s="11"/>
      <c r="L651" s="62">
        <f t="shared" si="20"/>
        <v>978</v>
      </c>
      <c r="M651" s="62">
        <f t="shared" si="21"/>
        <v>1243</v>
      </c>
    </row>
    <row r="652" spans="2:13" x14ac:dyDescent="0.25">
      <c r="B652" s="59">
        <v>2009</v>
      </c>
      <c r="C652" s="60">
        <v>39820</v>
      </c>
      <c r="D652" s="61">
        <f>SUMIFS(Inputs!$E:$E,Inputs!$D:$D,"c",Inputs!$C:$C,$C652)</f>
        <v>0</v>
      </c>
      <c r="E652" s="61">
        <f>IF(D652&gt;Calculations!$C$5,Calculations!$C$5,D652)</f>
        <v>0</v>
      </c>
      <c r="G652" s="59">
        <v>2009</v>
      </c>
      <c r="H652" s="60">
        <v>39820</v>
      </c>
      <c r="I652" s="61">
        <f>SUMIFS(Inputs!$F:$F,Inputs!$D:$D,"c",Inputs!$C:$C,$H652)</f>
        <v>0</v>
      </c>
      <c r="J652" s="61">
        <f>IF(I652&gt;Calculations!$C$12,Calculations!$C$12,I652)</f>
        <v>0</v>
      </c>
      <c r="K652" s="11"/>
      <c r="L652" s="62">
        <f t="shared" si="20"/>
        <v>3540</v>
      </c>
      <c r="M652" s="62">
        <f t="shared" si="21"/>
        <v>3541</v>
      </c>
    </row>
    <row r="653" spans="2:13" x14ac:dyDescent="0.25">
      <c r="B653" s="59">
        <v>2009</v>
      </c>
      <c r="C653" s="60">
        <v>39821</v>
      </c>
      <c r="D653" s="61">
        <f>SUMIFS(Inputs!$E:$E,Inputs!$D:$D,"c",Inputs!$C:$C,$C653)</f>
        <v>5.0631824901053835E-2</v>
      </c>
      <c r="E653" s="61">
        <f>IF(D653&gt;Calculations!$C$5,Calculations!$C$5,D653)</f>
        <v>5.0631824901053835E-2</v>
      </c>
      <c r="G653" s="59">
        <v>2009</v>
      </c>
      <c r="H653" s="60">
        <v>39821</v>
      </c>
      <c r="I653" s="61">
        <f>SUMIFS(Inputs!$F:$F,Inputs!$D:$D,"c",Inputs!$C:$C,$H653)</f>
        <v>2.6067744345365825E-4</v>
      </c>
      <c r="J653" s="61">
        <f>IF(I653&gt;Calculations!$C$12,Calculations!$C$12,I653)</f>
        <v>2.6067744345365825E-4</v>
      </c>
      <c r="K653" s="11"/>
      <c r="L653" s="62">
        <f t="shared" si="20"/>
        <v>2831</v>
      </c>
      <c r="M653" s="62">
        <f t="shared" si="21"/>
        <v>3172</v>
      </c>
    </row>
    <row r="654" spans="2:13" x14ac:dyDescent="0.25">
      <c r="B654" s="59">
        <v>2009</v>
      </c>
      <c r="C654" s="60">
        <v>39822</v>
      </c>
      <c r="D654" s="61">
        <f>SUMIFS(Inputs!$E:$E,Inputs!$D:$D,"c",Inputs!$C:$C,$C654)</f>
        <v>0.1006882520305819</v>
      </c>
      <c r="E654" s="61">
        <f>IF(D654&gt;Calculations!$C$5,Calculations!$C$5,D654)</f>
        <v>0.1006882520305819</v>
      </c>
      <c r="G654" s="59">
        <v>2009</v>
      </c>
      <c r="H654" s="60">
        <v>39822</v>
      </c>
      <c r="I654" s="61">
        <f>SUMIFS(Inputs!$F:$F,Inputs!$D:$D,"c",Inputs!$C:$C,$H654)</f>
        <v>1.0554257466660309E-3</v>
      </c>
      <c r="J654" s="61">
        <f>IF(I654&gt;Calculations!$C$12,Calculations!$C$12,I654)</f>
        <v>1.0554257466660309E-3</v>
      </c>
      <c r="K654" s="11"/>
      <c r="L654" s="62">
        <f t="shared" si="20"/>
        <v>2415</v>
      </c>
      <c r="M654" s="62">
        <f t="shared" si="21"/>
        <v>2692</v>
      </c>
    </row>
    <row r="655" spans="2:13" x14ac:dyDescent="0.25">
      <c r="B655" s="59">
        <v>2009</v>
      </c>
      <c r="C655" s="60">
        <v>39823</v>
      </c>
      <c r="D655" s="61">
        <f>SUMIFS(Inputs!$E:$E,Inputs!$D:$D,"c",Inputs!$C:$C,$C655)</f>
        <v>3.1599192535723936E-2</v>
      </c>
      <c r="E655" s="61">
        <f>IF(D655&gt;Calculations!$C$5,Calculations!$C$5,D655)</f>
        <v>3.1599192535723936E-2</v>
      </c>
      <c r="G655" s="59">
        <v>2009</v>
      </c>
      <c r="H655" s="60">
        <v>39823</v>
      </c>
      <c r="I655" s="61">
        <f>SUMIFS(Inputs!$F:$F,Inputs!$D:$D,"c",Inputs!$C:$C,$H655)</f>
        <v>2.2570851811231384E-3</v>
      </c>
      <c r="J655" s="61">
        <f>IF(I655&gt;Calculations!$C$12,Calculations!$C$12,I655)</f>
        <v>2.2570851811231384E-3</v>
      </c>
      <c r="K655" s="11"/>
      <c r="L655" s="62">
        <f t="shared" si="20"/>
        <v>2999</v>
      </c>
      <c r="M655" s="62">
        <f t="shared" si="21"/>
        <v>2142</v>
      </c>
    </row>
    <row r="656" spans="2:13" x14ac:dyDescent="0.25">
      <c r="B656" s="59">
        <v>2009</v>
      </c>
      <c r="C656" s="60">
        <v>39824</v>
      </c>
      <c r="D656" s="61">
        <f>SUMIFS(Inputs!$E:$E,Inputs!$D:$D,"c",Inputs!$C:$C,$C656)</f>
        <v>0.19450669972819609</v>
      </c>
      <c r="E656" s="61">
        <f>IF(D656&gt;Calculations!$C$5,Calculations!$C$5,D656)</f>
        <v>0.19450669972819609</v>
      </c>
      <c r="G656" s="59">
        <v>2009</v>
      </c>
      <c r="H656" s="60">
        <v>39824</v>
      </c>
      <c r="I656" s="61">
        <f>SUMIFS(Inputs!$F:$F,Inputs!$D:$D,"c",Inputs!$C:$C,$H656)</f>
        <v>3.8116128622065391E-3</v>
      </c>
      <c r="J656" s="61">
        <f>IF(I656&gt;Calculations!$C$12,Calculations!$C$12,I656)</f>
        <v>3.8116128622065391E-3</v>
      </c>
      <c r="K656" s="11"/>
      <c r="L656" s="62">
        <f t="shared" si="20"/>
        <v>1802</v>
      </c>
      <c r="M656" s="62">
        <f t="shared" si="21"/>
        <v>1569</v>
      </c>
    </row>
    <row r="657" spans="2:13" x14ac:dyDescent="0.25">
      <c r="B657" s="59">
        <v>2009</v>
      </c>
      <c r="C657" s="60">
        <v>39825</v>
      </c>
      <c r="D657" s="61">
        <f>SUMIFS(Inputs!$E:$E,Inputs!$D:$D,"c",Inputs!$C:$C,$C657)</f>
        <v>2.583249884761496E-2</v>
      </c>
      <c r="E657" s="61">
        <f>IF(D657&gt;Calculations!$C$5,Calculations!$C$5,D657)</f>
        <v>2.583249884761496E-2</v>
      </c>
      <c r="G657" s="59">
        <v>2009</v>
      </c>
      <c r="H657" s="60">
        <v>39825</v>
      </c>
      <c r="I657" s="61">
        <f>SUMIFS(Inputs!$F:$F,Inputs!$D:$D,"c",Inputs!$C:$C,$H657)</f>
        <v>5.0228092763021951E-4</v>
      </c>
      <c r="J657" s="61">
        <f>IF(I657&gt;Calculations!$C$12,Calculations!$C$12,I657)</f>
        <v>5.0228092763021951E-4</v>
      </c>
      <c r="K657" s="11"/>
      <c r="L657" s="62">
        <f t="shared" si="20"/>
        <v>3067</v>
      </c>
      <c r="M657" s="62">
        <f t="shared" si="21"/>
        <v>3014</v>
      </c>
    </row>
    <row r="658" spans="2:13" x14ac:dyDescent="0.25">
      <c r="B658" s="59">
        <v>2009</v>
      </c>
      <c r="C658" s="60">
        <v>39826</v>
      </c>
      <c r="D658" s="61">
        <f>SUMIFS(Inputs!$E:$E,Inputs!$D:$D,"c",Inputs!$C:$C,$C658)</f>
        <v>1.9352852351660228</v>
      </c>
      <c r="E658" s="61">
        <f>IF(D658&gt;Calculations!$C$5,Calculations!$C$5,D658)</f>
        <v>1.9352852351660228</v>
      </c>
      <c r="G658" s="59">
        <v>2009</v>
      </c>
      <c r="H658" s="60">
        <v>39826</v>
      </c>
      <c r="I658" s="61">
        <f>SUMIFS(Inputs!$F:$F,Inputs!$D:$D,"c",Inputs!$C:$C,$H658)</f>
        <v>1.4082939932923241E-2</v>
      </c>
      <c r="J658" s="61">
        <f>IF(I658&gt;Calculations!$C$12,Calculations!$C$12,I658)</f>
        <v>1.4082939932923241E-2</v>
      </c>
      <c r="K658" s="11"/>
      <c r="L658" s="62">
        <f t="shared" si="20"/>
        <v>128</v>
      </c>
      <c r="M658" s="62">
        <f t="shared" si="21"/>
        <v>338</v>
      </c>
    </row>
    <row r="659" spans="2:13" x14ac:dyDescent="0.25">
      <c r="B659" s="59">
        <v>2009</v>
      </c>
      <c r="C659" s="60">
        <v>39827</v>
      </c>
      <c r="D659" s="61">
        <f>SUMIFS(Inputs!$E:$E,Inputs!$D:$D,"c",Inputs!$C:$C,$C659)</f>
        <v>0.23788406211752738</v>
      </c>
      <c r="E659" s="61">
        <f>IF(D659&gt;Calculations!$C$5,Calculations!$C$5,D659)</f>
        <v>0.23788406211752738</v>
      </c>
      <c r="G659" s="59">
        <v>2009</v>
      </c>
      <c r="H659" s="60">
        <v>39827</v>
      </c>
      <c r="I659" s="61">
        <f>SUMIFS(Inputs!$F:$F,Inputs!$D:$D,"c",Inputs!$C:$C,$H659)</f>
        <v>4.3679366744551994E-3</v>
      </c>
      <c r="J659" s="61">
        <f>IF(I659&gt;Calculations!$C$12,Calculations!$C$12,I659)</f>
        <v>4.3679366744551994E-3</v>
      </c>
      <c r="K659" s="11"/>
      <c r="L659" s="62">
        <f t="shared" si="20"/>
        <v>1586</v>
      </c>
      <c r="M659" s="62">
        <f t="shared" si="21"/>
        <v>1419</v>
      </c>
    </row>
    <row r="660" spans="2:13" x14ac:dyDescent="0.25">
      <c r="B660" s="59">
        <v>2009</v>
      </c>
      <c r="C660" s="60">
        <v>39828</v>
      </c>
      <c r="D660" s="61">
        <f>SUMIFS(Inputs!$E:$E,Inputs!$D:$D,"c",Inputs!$C:$C,$C660)</f>
        <v>0.1972056649659053</v>
      </c>
      <c r="E660" s="61">
        <f>IF(D660&gt;Calculations!$C$5,Calculations!$C$5,D660)</f>
        <v>0.1972056649659053</v>
      </c>
      <c r="G660" s="59">
        <v>2009</v>
      </c>
      <c r="H660" s="60">
        <v>39828</v>
      </c>
      <c r="I660" s="61">
        <f>SUMIFS(Inputs!$F:$F,Inputs!$D:$D,"c",Inputs!$C:$C,$H660)</f>
        <v>4.5046333826077286E-3</v>
      </c>
      <c r="J660" s="61">
        <f>IF(I660&gt;Calculations!$C$12,Calculations!$C$12,I660)</f>
        <v>4.5046333826077286E-3</v>
      </c>
      <c r="K660" s="11"/>
      <c r="L660" s="62">
        <f t="shared" si="20"/>
        <v>1788</v>
      </c>
      <c r="M660" s="62">
        <f t="shared" si="21"/>
        <v>1387</v>
      </c>
    </row>
    <row r="661" spans="2:13" x14ac:dyDescent="0.25">
      <c r="B661" s="59">
        <v>2009</v>
      </c>
      <c r="C661" s="60">
        <v>39829</v>
      </c>
      <c r="D661" s="61">
        <f>SUMIFS(Inputs!$E:$E,Inputs!$D:$D,"c",Inputs!$C:$C,$C661)</f>
        <v>3.1294009187290382E-2</v>
      </c>
      <c r="E661" s="61">
        <f>IF(D661&gt;Calculations!$C$5,Calculations!$C$5,D661)</f>
        <v>3.1294009187290382E-2</v>
      </c>
      <c r="G661" s="59">
        <v>2009</v>
      </c>
      <c r="H661" s="60">
        <v>39829</v>
      </c>
      <c r="I661" s="61">
        <f>SUMIFS(Inputs!$F:$F,Inputs!$D:$D,"c",Inputs!$C:$C,$H661)</f>
        <v>1.716656334938725E-4</v>
      </c>
      <c r="J661" s="61">
        <f>IF(I661&gt;Calculations!$C$12,Calculations!$C$12,I661)</f>
        <v>1.716656334938725E-4</v>
      </c>
      <c r="K661" s="11"/>
      <c r="L661" s="62">
        <f t="shared" si="20"/>
        <v>3005</v>
      </c>
      <c r="M661" s="62">
        <f t="shared" si="21"/>
        <v>3246</v>
      </c>
    </row>
    <row r="662" spans="2:13" x14ac:dyDescent="0.25">
      <c r="B662" s="59">
        <v>2009</v>
      </c>
      <c r="C662" s="60">
        <v>39830</v>
      </c>
      <c r="D662" s="61">
        <f>SUMIFS(Inputs!$E:$E,Inputs!$D:$D,"c",Inputs!$C:$C,$C662)</f>
        <v>0.18980496876639169</v>
      </c>
      <c r="E662" s="61">
        <f>IF(D662&gt;Calculations!$C$5,Calculations!$C$5,D662)</f>
        <v>0.18980496876639169</v>
      </c>
      <c r="G662" s="59">
        <v>2009</v>
      </c>
      <c r="H662" s="60">
        <v>39830</v>
      </c>
      <c r="I662" s="61">
        <f>SUMIFS(Inputs!$F:$F,Inputs!$D:$D,"c",Inputs!$C:$C,$H662)</f>
        <v>1.5519844865131213E-2</v>
      </c>
      <c r="J662" s="61">
        <f>IF(I662&gt;Calculations!$C$12,Calculations!$C$12,I662)</f>
        <v>1.5519844865131213E-2</v>
      </c>
      <c r="K662" s="11"/>
      <c r="L662" s="62">
        <f t="shared" si="20"/>
        <v>1832</v>
      </c>
      <c r="M662" s="62">
        <f t="shared" si="21"/>
        <v>289</v>
      </c>
    </row>
    <row r="663" spans="2:13" x14ac:dyDescent="0.25">
      <c r="B663" s="59">
        <v>2009</v>
      </c>
      <c r="C663" s="60">
        <v>39831</v>
      </c>
      <c r="D663" s="61">
        <f>SUMIFS(Inputs!$E:$E,Inputs!$D:$D,"c",Inputs!$C:$C,$C663)</f>
        <v>0.49604692193982164</v>
      </c>
      <c r="E663" s="61">
        <f>IF(D663&gt;Calculations!$C$5,Calculations!$C$5,D663)</f>
        <v>0.49604692193982164</v>
      </c>
      <c r="G663" s="59">
        <v>2009</v>
      </c>
      <c r="H663" s="60">
        <v>39831</v>
      </c>
      <c r="I663" s="61">
        <f>SUMIFS(Inputs!$F:$F,Inputs!$D:$D,"c",Inputs!$C:$C,$H663)</f>
        <v>9.635528428146807E-3</v>
      </c>
      <c r="J663" s="61">
        <f>IF(I663&gt;Calculations!$C$12,Calculations!$C$12,I663)</f>
        <v>9.635528428146807E-3</v>
      </c>
      <c r="K663" s="11"/>
      <c r="L663" s="62">
        <f t="shared" si="20"/>
        <v>831</v>
      </c>
      <c r="M663" s="62">
        <f t="shared" si="21"/>
        <v>605</v>
      </c>
    </row>
    <row r="664" spans="2:13" x14ac:dyDescent="0.25">
      <c r="B664" s="59">
        <v>2009</v>
      </c>
      <c r="C664" s="60">
        <v>39832</v>
      </c>
      <c r="D664" s="61">
        <f>SUMIFS(Inputs!$E:$E,Inputs!$D:$D,"c",Inputs!$C:$C,$C664)</f>
        <v>0.1185637308664346</v>
      </c>
      <c r="E664" s="61">
        <f>IF(D664&gt;Calculations!$C$5,Calculations!$C$5,D664)</f>
        <v>0.1185637308664346</v>
      </c>
      <c r="G664" s="59">
        <v>2009</v>
      </c>
      <c r="H664" s="60">
        <v>39832</v>
      </c>
      <c r="I664" s="61">
        <f>SUMIFS(Inputs!$F:$F,Inputs!$D:$D,"c",Inputs!$C:$C,$H664)</f>
        <v>1.4369049322079698E-3</v>
      </c>
      <c r="J664" s="61">
        <f>IF(I664&gt;Calculations!$C$12,Calculations!$C$12,I664)</f>
        <v>1.4369049322079698E-3</v>
      </c>
      <c r="K664" s="11"/>
      <c r="L664" s="62">
        <f t="shared" si="20"/>
        <v>2286</v>
      </c>
      <c r="M664" s="62">
        <f t="shared" si="21"/>
        <v>2504</v>
      </c>
    </row>
    <row r="665" spans="2:13" x14ac:dyDescent="0.25">
      <c r="B665" s="59">
        <v>2009</v>
      </c>
      <c r="C665" s="60">
        <v>39833</v>
      </c>
      <c r="D665" s="61">
        <f>SUMIFS(Inputs!$E:$E,Inputs!$D:$D,"c",Inputs!$C:$C,$C665)</f>
        <v>8.757808402079062E-2</v>
      </c>
      <c r="E665" s="61">
        <f>IF(D665&gt;Calculations!$C$5,Calculations!$C$5,D665)</f>
        <v>8.757808402079062E-2</v>
      </c>
      <c r="G665" s="59">
        <v>2009</v>
      </c>
      <c r="H665" s="60">
        <v>39833</v>
      </c>
      <c r="I665" s="61">
        <f>SUMIFS(Inputs!$F:$F,Inputs!$D:$D,"c",Inputs!$C:$C,$H665)</f>
        <v>7.4388441180678073E-4</v>
      </c>
      <c r="J665" s="61">
        <f>IF(I665&gt;Calculations!$C$12,Calculations!$C$12,I665)</f>
        <v>7.4388441180678073E-4</v>
      </c>
      <c r="K665" s="11"/>
      <c r="L665" s="62">
        <f t="shared" si="20"/>
        <v>2513</v>
      </c>
      <c r="M665" s="62">
        <f t="shared" si="21"/>
        <v>2869</v>
      </c>
    </row>
    <row r="666" spans="2:13" x14ac:dyDescent="0.25">
      <c r="B666" s="59">
        <v>2009</v>
      </c>
      <c r="C666" s="60">
        <v>39834</v>
      </c>
      <c r="D666" s="61">
        <f>SUMIFS(Inputs!$E:$E,Inputs!$D:$D,"c",Inputs!$C:$C,$C666)</f>
        <v>0.3983977874207239</v>
      </c>
      <c r="E666" s="61">
        <f>IF(D666&gt;Calculations!$C$5,Calculations!$C$5,D666)</f>
        <v>0.3983977874207239</v>
      </c>
      <c r="G666" s="59">
        <v>2009</v>
      </c>
      <c r="H666" s="60">
        <v>39834</v>
      </c>
      <c r="I666" s="61">
        <f>SUMIFS(Inputs!$F:$F,Inputs!$D:$D,"c",Inputs!$C:$C,$H666)</f>
        <v>1.9665252014686951E-2</v>
      </c>
      <c r="J666" s="61">
        <f>IF(I666&gt;Calculations!$C$12,Calculations!$C$12,I666)</f>
        <v>1.9665252014686951E-2</v>
      </c>
      <c r="K666" s="11"/>
      <c r="L666" s="62">
        <f t="shared" si="20"/>
        <v>1029</v>
      </c>
      <c r="M666" s="62">
        <f t="shared" si="21"/>
        <v>194</v>
      </c>
    </row>
    <row r="667" spans="2:13" x14ac:dyDescent="0.25">
      <c r="B667" s="59">
        <v>2009</v>
      </c>
      <c r="C667" s="60">
        <v>39835</v>
      </c>
      <c r="D667" s="61">
        <f>SUMIFS(Inputs!$E:$E,Inputs!$D:$D,"c",Inputs!$C:$C,$C667)</f>
        <v>0.44845421455025197</v>
      </c>
      <c r="E667" s="61">
        <f>IF(D667&gt;Calculations!$C$5,Calculations!$C$5,D667)</f>
        <v>0.44845421455025197</v>
      </c>
      <c r="G667" s="59">
        <v>2009</v>
      </c>
      <c r="H667" s="60">
        <v>39835</v>
      </c>
      <c r="I667" s="61">
        <f>SUMIFS(Inputs!$F:$F,Inputs!$D:$D,"c",Inputs!$C:$C,$H667)</f>
        <v>8.7485893217617988E-3</v>
      </c>
      <c r="J667" s="61">
        <f>IF(I667&gt;Calculations!$C$12,Calculations!$C$12,I667)</f>
        <v>8.7485893217617988E-3</v>
      </c>
      <c r="K667" s="11"/>
      <c r="L667" s="62">
        <f t="shared" si="20"/>
        <v>921</v>
      </c>
      <c r="M667" s="62">
        <f t="shared" si="21"/>
        <v>692</v>
      </c>
    </row>
    <row r="668" spans="2:13" x14ac:dyDescent="0.25">
      <c r="B668" s="59">
        <v>2009</v>
      </c>
      <c r="C668" s="60">
        <v>39836</v>
      </c>
      <c r="D668" s="61">
        <f>SUMIFS(Inputs!$E:$E,Inputs!$D:$D,"c",Inputs!$C:$C,$C668)</f>
        <v>2.6481013463036255E-3</v>
      </c>
      <c r="E668" s="61">
        <f>IF(D668&gt;Calculations!$C$5,Calculations!$C$5,D668)</f>
        <v>2.6481013463036255E-3</v>
      </c>
      <c r="G668" s="59">
        <v>2009</v>
      </c>
      <c r="H668" s="60">
        <v>39836</v>
      </c>
      <c r="I668" s="61">
        <f>SUMIFS(Inputs!$F:$F,Inputs!$D:$D,"c",Inputs!$C:$C,$H668)</f>
        <v>1.5577066742962503E-4</v>
      </c>
      <c r="J668" s="61">
        <f>IF(I668&gt;Calculations!$C$12,Calculations!$C$12,I668)</f>
        <v>1.5577066742962503E-4</v>
      </c>
      <c r="K668" s="11"/>
      <c r="L668" s="62">
        <f t="shared" si="20"/>
        <v>3419</v>
      </c>
      <c r="M668" s="62">
        <f t="shared" si="21"/>
        <v>3262</v>
      </c>
    </row>
    <row r="669" spans="2:13" x14ac:dyDescent="0.25">
      <c r="B669" s="59">
        <v>2009</v>
      </c>
      <c r="C669" s="60">
        <v>39837</v>
      </c>
      <c r="D669" s="61">
        <f>SUMIFS(Inputs!$E:$E,Inputs!$D:$D,"c",Inputs!$C:$C,$C669)</f>
        <v>2.203042296504697E-2</v>
      </c>
      <c r="E669" s="61">
        <f>IF(D669&gt;Calculations!$C$5,Calculations!$C$5,D669)</f>
        <v>2.203042296504697E-2</v>
      </c>
      <c r="G669" s="59">
        <v>2009</v>
      </c>
      <c r="H669" s="60">
        <v>39837</v>
      </c>
      <c r="I669" s="61">
        <f>SUMIFS(Inputs!$F:$F,Inputs!$D:$D,"c",Inputs!$C:$C,$H669)</f>
        <v>1.4686948643364646E-3</v>
      </c>
      <c r="J669" s="61">
        <f>IF(I669&gt;Calculations!$C$12,Calculations!$C$12,I669)</f>
        <v>1.4686948643364646E-3</v>
      </c>
      <c r="K669" s="11"/>
      <c r="L669" s="62">
        <f t="shared" si="20"/>
        <v>3102</v>
      </c>
      <c r="M669" s="62">
        <f t="shared" si="21"/>
        <v>2481</v>
      </c>
    </row>
    <row r="670" spans="2:13" x14ac:dyDescent="0.25">
      <c r="B670" s="59">
        <v>2009</v>
      </c>
      <c r="C670" s="60">
        <v>39838</v>
      </c>
      <c r="D670" s="61">
        <f>SUMIFS(Inputs!$E:$E,Inputs!$D:$D,"c",Inputs!$C:$C,$C670)</f>
        <v>0.1183125904026195</v>
      </c>
      <c r="E670" s="61">
        <f>IF(D670&gt;Calculations!$C$5,Calculations!$C$5,D670)</f>
        <v>0.1183125904026195</v>
      </c>
      <c r="G670" s="59">
        <v>2009</v>
      </c>
      <c r="H670" s="60">
        <v>39838</v>
      </c>
      <c r="I670" s="61">
        <f>SUMIFS(Inputs!$F:$F,Inputs!$D:$D,"c",Inputs!$C:$C,$H670)</f>
        <v>1.1396690668065423E-2</v>
      </c>
      <c r="J670" s="61">
        <f>IF(I670&gt;Calculations!$C$12,Calculations!$C$12,I670)</f>
        <v>1.1396690668065423E-2</v>
      </c>
      <c r="K670" s="11"/>
      <c r="L670" s="62">
        <f t="shared" si="20"/>
        <v>2288</v>
      </c>
      <c r="M670" s="62">
        <f t="shared" si="21"/>
        <v>464</v>
      </c>
    </row>
    <row r="671" spans="2:13" x14ac:dyDescent="0.25">
      <c r="B671" s="59">
        <v>2009</v>
      </c>
      <c r="C671" s="60">
        <v>39839</v>
      </c>
      <c r="D671" s="61">
        <f>SUMIFS(Inputs!$E:$E,Inputs!$D:$D,"c",Inputs!$C:$C,$C671)</f>
        <v>0.70201707119355294</v>
      </c>
      <c r="E671" s="61">
        <f>IF(D671&gt;Calculations!$C$5,Calculations!$C$5,D671)</f>
        <v>0.70201707119355294</v>
      </c>
      <c r="G671" s="59">
        <v>2009</v>
      </c>
      <c r="H671" s="60">
        <v>39839</v>
      </c>
      <c r="I671" s="61">
        <f>SUMIFS(Inputs!$F:$F,Inputs!$D:$D,"c",Inputs!$C:$C,$H671)</f>
        <v>3.2838999888735241E-3</v>
      </c>
      <c r="J671" s="61">
        <f>IF(I671&gt;Calculations!$C$12,Calculations!$C$12,I671)</f>
        <v>3.2838999888735241E-3</v>
      </c>
      <c r="K671" s="11"/>
      <c r="L671" s="62">
        <f t="shared" si="20"/>
        <v>541</v>
      </c>
      <c r="M671" s="62">
        <f t="shared" si="21"/>
        <v>1737</v>
      </c>
    </row>
    <row r="672" spans="2:13" x14ac:dyDescent="0.25">
      <c r="B672" s="59">
        <v>2009</v>
      </c>
      <c r="C672" s="60">
        <v>39840</v>
      </c>
      <c r="D672" s="61">
        <f>SUMIFS(Inputs!$E:$E,Inputs!$D:$D,"c",Inputs!$C:$C,$C672)</f>
        <v>3.9473558723952126E-2</v>
      </c>
      <c r="E672" s="61">
        <f>IF(D672&gt;Calculations!$C$5,Calculations!$C$5,D672)</f>
        <v>3.9473558723952126E-2</v>
      </c>
      <c r="G672" s="59">
        <v>2009</v>
      </c>
      <c r="H672" s="60">
        <v>39840</v>
      </c>
      <c r="I672" s="61">
        <f>SUMIFS(Inputs!$F:$F,Inputs!$D:$D,"c",Inputs!$C:$C,$H672)</f>
        <v>2.292054106464483E-3</v>
      </c>
      <c r="J672" s="61">
        <f>IF(I672&gt;Calculations!$C$12,Calculations!$C$12,I672)</f>
        <v>2.292054106464483E-3</v>
      </c>
      <c r="K672" s="11"/>
      <c r="L672" s="62">
        <f t="shared" si="20"/>
        <v>2932</v>
      </c>
      <c r="M672" s="62">
        <f t="shared" si="21"/>
        <v>2122</v>
      </c>
    </row>
    <row r="673" spans="2:13" x14ac:dyDescent="0.25">
      <c r="B673" s="59">
        <v>2009</v>
      </c>
      <c r="C673" s="60">
        <v>39841</v>
      </c>
      <c r="D673" s="61">
        <f>SUMIFS(Inputs!$E:$E,Inputs!$D:$D,"c",Inputs!$C:$C,$C673)</f>
        <v>0.22135647640392286</v>
      </c>
      <c r="E673" s="61">
        <f>IF(D673&gt;Calculations!$C$5,Calculations!$C$5,D673)</f>
        <v>0.22135647640392286</v>
      </c>
      <c r="G673" s="59">
        <v>2009</v>
      </c>
      <c r="H673" s="60">
        <v>39841</v>
      </c>
      <c r="I673" s="61">
        <f>SUMIFS(Inputs!$F:$F,Inputs!$D:$D,"c",Inputs!$C:$C,$H673)</f>
        <v>7.2035986203169457E-3</v>
      </c>
      <c r="J673" s="61">
        <f>IF(I673&gt;Calculations!$C$12,Calculations!$C$12,I673)</f>
        <v>7.2035986203169457E-3</v>
      </c>
      <c r="K673" s="11"/>
      <c r="L673" s="62">
        <f t="shared" si="20"/>
        <v>1671</v>
      </c>
      <c r="M673" s="62">
        <f t="shared" si="21"/>
        <v>890</v>
      </c>
    </row>
    <row r="674" spans="2:13" x14ac:dyDescent="0.25">
      <c r="B674" s="59">
        <v>2009</v>
      </c>
      <c r="C674" s="60">
        <v>39842</v>
      </c>
      <c r="D674" s="61">
        <f>SUMIFS(Inputs!$E:$E,Inputs!$D:$D,"c",Inputs!$C:$C,$C674)</f>
        <v>4.3975013113347006E-2</v>
      </c>
      <c r="E674" s="61">
        <f>IF(D674&gt;Calculations!$C$5,Calculations!$C$5,D674)</f>
        <v>4.3975013113347006E-2</v>
      </c>
      <c r="G674" s="59">
        <v>2009</v>
      </c>
      <c r="H674" s="60">
        <v>39842</v>
      </c>
      <c r="I674" s="61">
        <f>SUMIFS(Inputs!$F:$F,Inputs!$D:$D,"c",Inputs!$C:$C,$H674)</f>
        <v>2.3015910861030314E-3</v>
      </c>
      <c r="J674" s="61">
        <f>IF(I674&gt;Calculations!$C$12,Calculations!$C$12,I674)</f>
        <v>2.3015910861030314E-3</v>
      </c>
      <c r="K674" s="11"/>
      <c r="L674" s="62">
        <f t="shared" si="20"/>
        <v>2894</v>
      </c>
      <c r="M674" s="62">
        <f t="shared" si="21"/>
        <v>2119</v>
      </c>
    </row>
    <row r="675" spans="2:13" x14ac:dyDescent="0.25">
      <c r="B675" s="59">
        <v>2009</v>
      </c>
      <c r="C675" s="60">
        <v>39843</v>
      </c>
      <c r="D675" s="61">
        <f>SUMIFS(Inputs!$E:$E,Inputs!$D:$D,"c",Inputs!$C:$C,$C675)</f>
        <v>4.9258499833102862E-2</v>
      </c>
      <c r="E675" s="61">
        <f>IF(D675&gt;Calculations!$C$5,Calculations!$C$5,D675)</f>
        <v>4.9258499833102862E-2</v>
      </c>
      <c r="G675" s="59">
        <v>2009</v>
      </c>
      <c r="H675" s="60">
        <v>39843</v>
      </c>
      <c r="I675" s="61">
        <f>SUMIFS(Inputs!$F:$F,Inputs!$D:$D,"c",Inputs!$C:$C,$H675)</f>
        <v>9.0601306566210477E-4</v>
      </c>
      <c r="J675" s="61">
        <f>IF(I675&gt;Calculations!$C$12,Calculations!$C$12,I675)</f>
        <v>9.0601306566210477E-4</v>
      </c>
      <c r="K675" s="11"/>
      <c r="L675" s="62">
        <f t="shared" si="20"/>
        <v>2844</v>
      </c>
      <c r="M675" s="62">
        <f t="shared" si="21"/>
        <v>2792</v>
      </c>
    </row>
    <row r="676" spans="2:13" x14ac:dyDescent="0.25">
      <c r="B676" s="59">
        <v>2009</v>
      </c>
      <c r="C676" s="60">
        <v>39844</v>
      </c>
      <c r="D676" s="61">
        <f>SUMIFS(Inputs!$E:$E,Inputs!$D:$D,"c",Inputs!$C:$C,$C676)</f>
        <v>1.7974949533482745</v>
      </c>
      <c r="E676" s="61">
        <f>IF(D676&gt;Calculations!$C$5,Calculations!$C$5,D676)</f>
        <v>1.7974949533482745</v>
      </c>
      <c r="G676" s="59">
        <v>2009</v>
      </c>
      <c r="H676" s="60">
        <v>39844</v>
      </c>
      <c r="I676" s="61">
        <f>SUMIFS(Inputs!$F:$F,Inputs!$D:$D,"c",Inputs!$C:$C,$H676)</f>
        <v>1.9852812614245065E-2</v>
      </c>
      <c r="J676" s="61">
        <f>IF(I676&gt;Calculations!$C$12,Calculations!$C$12,I676)</f>
        <v>1.9852812614245065E-2</v>
      </c>
      <c r="K676" s="11"/>
      <c r="L676" s="62">
        <f t="shared" si="20"/>
        <v>145</v>
      </c>
      <c r="M676" s="62">
        <f t="shared" si="21"/>
        <v>191</v>
      </c>
    </row>
    <row r="677" spans="2:13" x14ac:dyDescent="0.25">
      <c r="B677" s="59">
        <v>2009</v>
      </c>
      <c r="C677" s="60">
        <v>39845</v>
      </c>
      <c r="D677" s="61">
        <f>SUMIFS(Inputs!$E:$E,Inputs!$D:$D,"c",Inputs!$C:$C,$C677)</f>
        <v>0.28150938597746089</v>
      </c>
      <c r="E677" s="61">
        <f>IF(D677&gt;Calculations!$C$5,Calculations!$C$5,D677)</f>
        <v>0.28150938597746089</v>
      </c>
      <c r="G677" s="59">
        <v>2009</v>
      </c>
      <c r="H677" s="60">
        <v>39845</v>
      </c>
      <c r="I677" s="61">
        <f>SUMIFS(Inputs!$F:$F,Inputs!$D:$D,"c",Inputs!$C:$C,$H677)</f>
        <v>3.0804444232511562E-3</v>
      </c>
      <c r="J677" s="61">
        <f>IF(I677&gt;Calculations!$C$12,Calculations!$C$12,I677)</f>
        <v>3.0804444232511562E-3</v>
      </c>
      <c r="K677" s="11"/>
      <c r="L677" s="62">
        <f t="shared" si="20"/>
        <v>1395</v>
      </c>
      <c r="M677" s="62">
        <f t="shared" si="21"/>
        <v>1808</v>
      </c>
    </row>
    <row r="678" spans="2:13" x14ac:dyDescent="0.25">
      <c r="B678" s="59">
        <v>2009</v>
      </c>
      <c r="C678" s="60">
        <v>39846</v>
      </c>
      <c r="D678" s="61">
        <f>SUMIFS(Inputs!$E:$E,Inputs!$D:$D,"c",Inputs!$C:$C,$C678)</f>
        <v>0.48057794096609602</v>
      </c>
      <c r="E678" s="61">
        <f>IF(D678&gt;Calculations!$C$5,Calculations!$C$5,D678)</f>
        <v>0.48057794096609602</v>
      </c>
      <c r="G678" s="59">
        <v>2009</v>
      </c>
      <c r="H678" s="60">
        <v>39846</v>
      </c>
      <c r="I678" s="61">
        <f>SUMIFS(Inputs!$F:$F,Inputs!$D:$D,"c",Inputs!$C:$C,$H678)</f>
        <v>4.0182474210417561E-3</v>
      </c>
      <c r="J678" s="61">
        <f>IF(I678&gt;Calculations!$C$12,Calculations!$C$12,I678)</f>
        <v>4.0182474210417561E-3</v>
      </c>
      <c r="K678" s="11"/>
      <c r="L678" s="62">
        <f t="shared" si="20"/>
        <v>861</v>
      </c>
      <c r="M678" s="62">
        <f t="shared" si="21"/>
        <v>1513</v>
      </c>
    </row>
    <row r="679" spans="2:13" x14ac:dyDescent="0.25">
      <c r="B679" s="59">
        <v>2009</v>
      </c>
      <c r="C679" s="60">
        <v>39847</v>
      </c>
      <c r="D679" s="61">
        <f>SUMIFS(Inputs!$E:$E,Inputs!$D:$D,"c",Inputs!$C:$C,$C679)</f>
        <v>0.1151590291354728</v>
      </c>
      <c r="E679" s="61">
        <f>IF(D679&gt;Calculations!$C$5,Calculations!$C$5,D679)</f>
        <v>0.1151590291354728</v>
      </c>
      <c r="G679" s="59">
        <v>2009</v>
      </c>
      <c r="H679" s="60">
        <v>39847</v>
      </c>
      <c r="I679" s="61">
        <f>SUMIFS(Inputs!$F:$F,Inputs!$D:$D,"c",Inputs!$C:$C,$H679)</f>
        <v>1.5132007693163577E-3</v>
      </c>
      <c r="J679" s="61">
        <f>IF(I679&gt;Calculations!$C$12,Calculations!$C$12,I679)</f>
        <v>1.5132007693163577E-3</v>
      </c>
      <c r="K679" s="11"/>
      <c r="L679" s="62">
        <f t="shared" si="20"/>
        <v>2316</v>
      </c>
      <c r="M679" s="62">
        <f t="shared" si="21"/>
        <v>2457</v>
      </c>
    </row>
    <row r="680" spans="2:13" x14ac:dyDescent="0.25">
      <c r="B680" s="59">
        <v>2009</v>
      </c>
      <c r="C680" s="60">
        <v>39848</v>
      </c>
      <c r="D680" s="61">
        <f>SUMIFS(Inputs!$E:$E,Inputs!$D:$D,"c",Inputs!$C:$C,$C680)</f>
        <v>0.16160411997520385</v>
      </c>
      <c r="E680" s="61">
        <f>IF(D680&gt;Calculations!$C$5,Calculations!$C$5,D680)</f>
        <v>0.16160411997520385</v>
      </c>
      <c r="G680" s="59">
        <v>2009</v>
      </c>
      <c r="H680" s="60">
        <v>39848</v>
      </c>
      <c r="I680" s="61">
        <f>SUMIFS(Inputs!$F:$F,Inputs!$D:$D,"c",Inputs!$C:$C,$H680)</f>
        <v>2.0758825679907172E-3</v>
      </c>
      <c r="J680" s="61">
        <f>IF(I680&gt;Calculations!$C$12,Calculations!$C$12,I680)</f>
        <v>2.0758825679907172E-3</v>
      </c>
      <c r="K680" s="11"/>
      <c r="L680" s="62">
        <f t="shared" si="20"/>
        <v>1979</v>
      </c>
      <c r="M680" s="62">
        <f t="shared" si="21"/>
        <v>2224</v>
      </c>
    </row>
    <row r="681" spans="2:13" x14ac:dyDescent="0.25">
      <c r="B681" s="59">
        <v>2009</v>
      </c>
      <c r="C681" s="60">
        <v>39849</v>
      </c>
      <c r="D681" s="61">
        <f>SUMIFS(Inputs!$E:$E,Inputs!$D:$D,"c",Inputs!$C:$C,$C681)</f>
        <v>1.0147346335415574E-2</v>
      </c>
      <c r="E681" s="61">
        <f>IF(D681&gt;Calculations!$C$5,Calculations!$C$5,D681)</f>
        <v>1.0147346335415574E-2</v>
      </c>
      <c r="G681" s="59">
        <v>2009</v>
      </c>
      <c r="H681" s="60">
        <v>39849</v>
      </c>
      <c r="I681" s="61">
        <f>SUMIFS(Inputs!$F:$F,Inputs!$D:$D,"c",Inputs!$C:$C,$H681)</f>
        <v>3.6240522626484193E-4</v>
      </c>
      <c r="J681" s="61">
        <f>IF(I681&gt;Calculations!$C$12,Calculations!$C$12,I681)</f>
        <v>3.6240522626484193E-4</v>
      </c>
      <c r="K681" s="11"/>
      <c r="L681" s="62">
        <f t="shared" si="20"/>
        <v>3265</v>
      </c>
      <c r="M681" s="62">
        <f t="shared" si="21"/>
        <v>3093</v>
      </c>
    </row>
    <row r="682" spans="2:13" x14ac:dyDescent="0.25">
      <c r="B682" s="59">
        <v>2009</v>
      </c>
      <c r="C682" s="60">
        <v>39850</v>
      </c>
      <c r="D682" s="61">
        <f>SUMIFS(Inputs!$E:$E,Inputs!$D:$D,"c",Inputs!$C:$C,$C682)</f>
        <v>0.32868246626293451</v>
      </c>
      <c r="E682" s="61">
        <f>IF(D682&gt;Calculations!$C$5,Calculations!$C$5,D682)</f>
        <v>0.32868246626293451</v>
      </c>
      <c r="G682" s="59">
        <v>2009</v>
      </c>
      <c r="H682" s="60">
        <v>39850</v>
      </c>
      <c r="I682" s="61">
        <f>SUMIFS(Inputs!$F:$F,Inputs!$D:$D,"c",Inputs!$C:$C,$H682)</f>
        <v>5.0005563238122485E-3</v>
      </c>
      <c r="J682" s="61">
        <f>IF(I682&gt;Calculations!$C$12,Calculations!$C$12,I682)</f>
        <v>5.0005563238122485E-3</v>
      </c>
      <c r="K682" s="11"/>
      <c r="L682" s="62">
        <f t="shared" si="20"/>
        <v>1229</v>
      </c>
      <c r="M682" s="62">
        <f t="shared" si="21"/>
        <v>1262</v>
      </c>
    </row>
    <row r="683" spans="2:13" x14ac:dyDescent="0.25">
      <c r="B683" s="59">
        <v>2009</v>
      </c>
      <c r="C683" s="60">
        <v>39851</v>
      </c>
      <c r="D683" s="61">
        <f>SUMIFS(Inputs!$E:$E,Inputs!$D:$D,"c",Inputs!$C:$C,$C683)</f>
        <v>2.7720820816047554E-3</v>
      </c>
      <c r="E683" s="61">
        <f>IF(D683&gt;Calculations!$C$5,Calculations!$C$5,D683)</f>
        <v>2.7720820816047554E-3</v>
      </c>
      <c r="G683" s="59">
        <v>2009</v>
      </c>
      <c r="H683" s="60">
        <v>39851</v>
      </c>
      <c r="I683" s="61">
        <f>SUMIFS(Inputs!$F:$F,Inputs!$D:$D,"c",Inputs!$C:$C,$H683)</f>
        <v>2.2252952489946436E-5</v>
      </c>
      <c r="J683" s="61">
        <f>IF(I683&gt;Calculations!$C$12,Calculations!$C$12,I683)</f>
        <v>2.2252952489946436E-5</v>
      </c>
      <c r="K683" s="11"/>
      <c r="L683" s="62">
        <f t="shared" si="20"/>
        <v>3415</v>
      </c>
      <c r="M683" s="62">
        <f t="shared" si="21"/>
        <v>3457</v>
      </c>
    </row>
    <row r="684" spans="2:13" x14ac:dyDescent="0.25">
      <c r="B684" s="59">
        <v>2009</v>
      </c>
      <c r="C684" s="60">
        <v>39852</v>
      </c>
      <c r="D684" s="61">
        <f>SUMIFS(Inputs!$E:$E,Inputs!$D:$D,"c",Inputs!$C:$C,$C684)</f>
        <v>5.7635146948961267E-3</v>
      </c>
      <c r="E684" s="61">
        <f>IF(D684&gt;Calculations!$C$5,Calculations!$C$5,D684)</f>
        <v>5.7635146948961267E-3</v>
      </c>
      <c r="G684" s="59">
        <v>2009</v>
      </c>
      <c r="H684" s="60">
        <v>39852</v>
      </c>
      <c r="I684" s="61">
        <f>SUMIFS(Inputs!$F:$F,Inputs!$D:$D,"c",Inputs!$C:$C,$H684)</f>
        <v>8.2335924212801801E-4</v>
      </c>
      <c r="J684" s="61">
        <f>IF(I684&gt;Calculations!$C$12,Calculations!$C$12,I684)</f>
        <v>8.2335924212801801E-4</v>
      </c>
      <c r="K684" s="11"/>
      <c r="L684" s="62">
        <f t="shared" si="20"/>
        <v>3349</v>
      </c>
      <c r="M684" s="62">
        <f t="shared" si="21"/>
        <v>2839</v>
      </c>
    </row>
    <row r="685" spans="2:13" x14ac:dyDescent="0.25">
      <c r="B685" s="59">
        <v>2009</v>
      </c>
      <c r="C685" s="60">
        <v>39853</v>
      </c>
      <c r="D685" s="61">
        <f>SUMIFS(Inputs!$E:$E,Inputs!$D:$D,"c",Inputs!$C:$C,$C685)</f>
        <v>0.28113108578513185</v>
      </c>
      <c r="E685" s="61">
        <f>IF(D685&gt;Calculations!$C$5,Calculations!$C$5,D685)</f>
        <v>0.28113108578513185</v>
      </c>
      <c r="G685" s="59">
        <v>2009</v>
      </c>
      <c r="H685" s="60">
        <v>39853</v>
      </c>
      <c r="I685" s="61">
        <f>SUMIFS(Inputs!$F:$F,Inputs!$D:$D,"c",Inputs!$C:$C,$H685)</f>
        <v>4.0309633938931536E-3</v>
      </c>
      <c r="J685" s="61">
        <f>IF(I685&gt;Calculations!$C$12,Calculations!$C$12,I685)</f>
        <v>4.0309633938931536E-3</v>
      </c>
      <c r="K685" s="11"/>
      <c r="L685" s="62">
        <f t="shared" si="20"/>
        <v>1399</v>
      </c>
      <c r="M685" s="62">
        <f t="shared" si="21"/>
        <v>1509</v>
      </c>
    </row>
    <row r="686" spans="2:13" x14ac:dyDescent="0.25">
      <c r="B686" s="59">
        <v>2009</v>
      </c>
      <c r="C686" s="60">
        <v>39854</v>
      </c>
      <c r="D686" s="61">
        <f>SUMIFS(Inputs!$E:$E,Inputs!$D:$D,"c",Inputs!$C:$C,$C686)</f>
        <v>0.33190596538076395</v>
      </c>
      <c r="E686" s="61">
        <f>IF(D686&gt;Calculations!$C$5,Calculations!$C$5,D686)</f>
        <v>0.33190596538076395</v>
      </c>
      <c r="G686" s="59">
        <v>2009</v>
      </c>
      <c r="H686" s="60">
        <v>39854</v>
      </c>
      <c r="I686" s="61">
        <f>SUMIFS(Inputs!$F:$F,Inputs!$D:$D,"c",Inputs!$C:$C,$H686)</f>
        <v>5.6045650342536526E-3</v>
      </c>
      <c r="J686" s="61">
        <f>IF(I686&gt;Calculations!$C$12,Calculations!$C$12,I686)</f>
        <v>5.6045650342536526E-3</v>
      </c>
      <c r="K686" s="11"/>
      <c r="L686" s="62">
        <f t="shared" si="20"/>
        <v>1216</v>
      </c>
      <c r="M686" s="62">
        <f t="shared" si="21"/>
        <v>1133</v>
      </c>
    </row>
    <row r="687" spans="2:13" x14ac:dyDescent="0.25">
      <c r="B687" s="59">
        <v>2009</v>
      </c>
      <c r="C687" s="60">
        <v>39855</v>
      </c>
      <c r="D687" s="61">
        <f>SUMIFS(Inputs!$E:$E,Inputs!$D:$D,"c",Inputs!$C:$C,$C687)</f>
        <v>2.1820609412998904E-2</v>
      </c>
      <c r="E687" s="61">
        <f>IF(D687&gt;Calculations!$C$5,Calculations!$C$5,D687)</f>
        <v>2.1820609412998904E-2</v>
      </c>
      <c r="G687" s="59">
        <v>2009</v>
      </c>
      <c r="H687" s="60">
        <v>39855</v>
      </c>
      <c r="I687" s="61">
        <f>SUMIFS(Inputs!$F:$F,Inputs!$D:$D,"c",Inputs!$C:$C,$H687)</f>
        <v>4.1962710409613275E-4</v>
      </c>
      <c r="J687" s="61">
        <f>IF(I687&gt;Calculations!$C$12,Calculations!$C$12,I687)</f>
        <v>4.1962710409613275E-4</v>
      </c>
      <c r="K687" s="11"/>
      <c r="L687" s="62">
        <f t="shared" si="20"/>
        <v>3109</v>
      </c>
      <c r="M687" s="62">
        <f t="shared" si="21"/>
        <v>3060</v>
      </c>
    </row>
    <row r="688" spans="2:13" x14ac:dyDescent="0.25">
      <c r="B688" s="59">
        <v>2009</v>
      </c>
      <c r="C688" s="60">
        <v>39856</v>
      </c>
      <c r="D688" s="61">
        <f>SUMIFS(Inputs!$E:$E,Inputs!$D:$D,"c",Inputs!$C:$C,$C688)</f>
        <v>0.63318233115572298</v>
      </c>
      <c r="E688" s="61">
        <f>IF(D688&gt;Calculations!$C$5,Calculations!$C$5,D688)</f>
        <v>0.63318233115572298</v>
      </c>
      <c r="G688" s="59">
        <v>2009</v>
      </c>
      <c r="H688" s="60">
        <v>39856</v>
      </c>
      <c r="I688" s="61">
        <f>SUMIFS(Inputs!$F:$F,Inputs!$D:$D,"c",Inputs!$C:$C,$H688)</f>
        <v>1.0722744106941332E-2</v>
      </c>
      <c r="J688" s="61">
        <f>IF(I688&gt;Calculations!$C$12,Calculations!$C$12,I688)</f>
        <v>1.0722744106941332E-2</v>
      </c>
      <c r="K688" s="11"/>
      <c r="L688" s="62">
        <f t="shared" si="20"/>
        <v>626</v>
      </c>
      <c r="M688" s="62">
        <f t="shared" si="21"/>
        <v>507</v>
      </c>
    </row>
    <row r="689" spans="2:13" x14ac:dyDescent="0.25">
      <c r="B689" s="59">
        <v>2009</v>
      </c>
      <c r="C689" s="60">
        <v>39857</v>
      </c>
      <c r="D689" s="61">
        <f>SUMIFS(Inputs!$E:$E,Inputs!$D:$D,"c",Inputs!$C:$C,$C689)</f>
        <v>0.25358828858900384</v>
      </c>
      <c r="E689" s="61">
        <f>IF(D689&gt;Calculations!$C$5,Calculations!$C$5,D689)</f>
        <v>0.25358828858900384</v>
      </c>
      <c r="G689" s="59">
        <v>2009</v>
      </c>
      <c r="H689" s="60">
        <v>39857</v>
      </c>
      <c r="I689" s="61">
        <f>SUMIFS(Inputs!$F:$F,Inputs!$D:$D,"c",Inputs!$C:$C,$H689)</f>
        <v>2.9914326132913704E-3</v>
      </c>
      <c r="J689" s="61">
        <f>IF(I689&gt;Calculations!$C$12,Calculations!$C$12,I689)</f>
        <v>2.9914326132913704E-3</v>
      </c>
      <c r="K689" s="11"/>
      <c r="L689" s="62">
        <f t="shared" si="20"/>
        <v>1518</v>
      </c>
      <c r="M689" s="62">
        <f t="shared" si="21"/>
        <v>1843</v>
      </c>
    </row>
    <row r="690" spans="2:13" x14ac:dyDescent="0.25">
      <c r="B690" s="59">
        <v>2009</v>
      </c>
      <c r="C690" s="60">
        <v>39858</v>
      </c>
      <c r="D690" s="61">
        <f>SUMIFS(Inputs!$E:$E,Inputs!$D:$D,"c",Inputs!$C:$C,$C690)</f>
        <v>0.14271136331123932</v>
      </c>
      <c r="E690" s="61">
        <f>IF(D690&gt;Calculations!$C$5,Calculations!$C$5,D690)</f>
        <v>0.14271136331123932</v>
      </c>
      <c r="G690" s="59">
        <v>2009</v>
      </c>
      <c r="H690" s="60">
        <v>39858</v>
      </c>
      <c r="I690" s="61">
        <f>SUMIFS(Inputs!$F:$F,Inputs!$D:$D,"c",Inputs!$C:$C,$H690)</f>
        <v>2.0917775340549647E-3</v>
      </c>
      <c r="J690" s="61">
        <f>IF(I690&gt;Calculations!$C$12,Calculations!$C$12,I690)</f>
        <v>2.0917775340549647E-3</v>
      </c>
      <c r="K690" s="11"/>
      <c r="L690" s="62">
        <f t="shared" si="20"/>
        <v>2092</v>
      </c>
      <c r="M690" s="62">
        <f t="shared" si="21"/>
        <v>2221</v>
      </c>
    </row>
    <row r="691" spans="2:13" x14ac:dyDescent="0.25">
      <c r="B691" s="59">
        <v>2009</v>
      </c>
      <c r="C691" s="60">
        <v>39859</v>
      </c>
      <c r="D691" s="61">
        <f>SUMIFS(Inputs!$E:$E,Inputs!$D:$D,"c",Inputs!$C:$C,$C691)</f>
        <v>6.5798801519558761E-2</v>
      </c>
      <c r="E691" s="61">
        <f>IF(D691&gt;Calculations!$C$5,Calculations!$C$5,D691)</f>
        <v>6.5798801519558761E-2</v>
      </c>
      <c r="G691" s="59">
        <v>2009</v>
      </c>
      <c r="H691" s="60">
        <v>39859</v>
      </c>
      <c r="I691" s="61">
        <f>SUMIFS(Inputs!$F:$F,Inputs!$D:$D,"c",Inputs!$C:$C,$H691)</f>
        <v>2.5114046381510976E-4</v>
      </c>
      <c r="J691" s="61">
        <f>IF(I691&gt;Calculations!$C$12,Calculations!$C$12,I691)</f>
        <v>2.5114046381510976E-4</v>
      </c>
      <c r="K691" s="11"/>
      <c r="L691" s="62">
        <f t="shared" si="20"/>
        <v>2710</v>
      </c>
      <c r="M691" s="62">
        <f t="shared" si="21"/>
        <v>3177</v>
      </c>
    </row>
    <row r="692" spans="2:13" x14ac:dyDescent="0.25">
      <c r="B692" s="59">
        <v>2009</v>
      </c>
      <c r="C692" s="60">
        <v>39860</v>
      </c>
      <c r="D692" s="61">
        <f>SUMIFS(Inputs!$E:$E,Inputs!$D:$D,"c",Inputs!$C:$C,$C692)</f>
        <v>3.5827253508813762E-3</v>
      </c>
      <c r="E692" s="61">
        <f>IF(D692&gt;Calculations!$C$5,Calculations!$C$5,D692)</f>
        <v>3.5827253508813762E-3</v>
      </c>
      <c r="G692" s="59">
        <v>2009</v>
      </c>
      <c r="H692" s="60">
        <v>39860</v>
      </c>
      <c r="I692" s="61">
        <f>SUMIFS(Inputs!$F:$F,Inputs!$D:$D,"c",Inputs!$C:$C,$H692)</f>
        <v>1.2398073530113014E-4</v>
      </c>
      <c r="J692" s="61">
        <f>IF(I692&gt;Calculations!$C$12,Calculations!$C$12,I692)</f>
        <v>1.2398073530113014E-4</v>
      </c>
      <c r="K692" s="11"/>
      <c r="L692" s="62">
        <f t="shared" si="20"/>
        <v>3402</v>
      </c>
      <c r="M692" s="62">
        <f t="shared" si="21"/>
        <v>3288</v>
      </c>
    </row>
    <row r="693" spans="2:13" x14ac:dyDescent="0.25">
      <c r="B693" s="59">
        <v>2009</v>
      </c>
      <c r="C693" s="60">
        <v>39861</v>
      </c>
      <c r="D693" s="61">
        <f>SUMIFS(Inputs!$E:$E,Inputs!$D:$D,"c",Inputs!$C:$C,$C693)</f>
        <v>0.11795654316278036</v>
      </c>
      <c r="E693" s="61">
        <f>IF(D693&gt;Calculations!$C$5,Calculations!$C$5,D693)</f>
        <v>0.11795654316278036</v>
      </c>
      <c r="G693" s="59">
        <v>2009</v>
      </c>
      <c r="H693" s="60">
        <v>39861</v>
      </c>
      <c r="I693" s="61">
        <f>SUMIFS(Inputs!$F:$F,Inputs!$D:$D,"c",Inputs!$C:$C,$H693)</f>
        <v>1.7611622399186177E-3</v>
      </c>
      <c r="J693" s="61">
        <f>IF(I693&gt;Calculations!$C$12,Calculations!$C$12,I693)</f>
        <v>1.7611622399186177E-3</v>
      </c>
      <c r="K693" s="11"/>
      <c r="L693" s="62">
        <f t="shared" si="20"/>
        <v>2293</v>
      </c>
      <c r="M693" s="62">
        <f t="shared" si="21"/>
        <v>2343</v>
      </c>
    </row>
    <row r="694" spans="2:13" x14ac:dyDescent="0.25">
      <c r="B694" s="59">
        <v>2009</v>
      </c>
      <c r="C694" s="60">
        <v>39862</v>
      </c>
      <c r="D694" s="61">
        <f>SUMIFS(Inputs!$E:$E,Inputs!$D:$D,"c",Inputs!$C:$C,$C694)</f>
        <v>3.6208732694355699E-3</v>
      </c>
      <c r="E694" s="61">
        <f>IF(D694&gt;Calculations!$C$5,Calculations!$C$5,D694)</f>
        <v>3.6208732694355699E-3</v>
      </c>
      <c r="G694" s="59">
        <v>2009</v>
      </c>
      <c r="H694" s="60">
        <v>39862</v>
      </c>
      <c r="I694" s="61">
        <f>SUMIFS(Inputs!$F:$F,Inputs!$D:$D,"c",Inputs!$C:$C,$H694)</f>
        <v>2.892883823693036E-4</v>
      </c>
      <c r="J694" s="61">
        <f>IF(I694&gt;Calculations!$C$12,Calculations!$C$12,I694)</f>
        <v>2.892883823693036E-4</v>
      </c>
      <c r="K694" s="11"/>
      <c r="L694" s="62">
        <f t="shared" si="20"/>
        <v>3400</v>
      </c>
      <c r="M694" s="62">
        <f t="shared" si="21"/>
        <v>3147</v>
      </c>
    </row>
    <row r="695" spans="2:13" x14ac:dyDescent="0.25">
      <c r="B695" s="59">
        <v>2009</v>
      </c>
      <c r="C695" s="60">
        <v>39863</v>
      </c>
      <c r="D695" s="61">
        <f>SUMIFS(Inputs!$E:$E,Inputs!$D:$D,"c",Inputs!$C:$C,$C695)</f>
        <v>6.6682561632730897E-2</v>
      </c>
      <c r="E695" s="61">
        <f>IF(D695&gt;Calculations!$C$5,Calculations!$C$5,D695)</f>
        <v>6.6682561632730897E-2</v>
      </c>
      <c r="G695" s="59">
        <v>2009</v>
      </c>
      <c r="H695" s="60">
        <v>39863</v>
      </c>
      <c r="I695" s="61">
        <f>SUMIFS(Inputs!$F:$F,Inputs!$D:$D,"c",Inputs!$C:$C,$H695)</f>
        <v>1.6594344571074341E-3</v>
      </c>
      <c r="J695" s="61">
        <f>IF(I695&gt;Calculations!$C$12,Calculations!$C$12,I695)</f>
        <v>1.6594344571074341E-3</v>
      </c>
      <c r="K695" s="11"/>
      <c r="L695" s="62">
        <f t="shared" si="20"/>
        <v>2701</v>
      </c>
      <c r="M695" s="62">
        <f t="shared" si="21"/>
        <v>2395</v>
      </c>
    </row>
    <row r="696" spans="2:13" x14ac:dyDescent="0.25">
      <c r="B696" s="59">
        <v>2009</v>
      </c>
      <c r="C696" s="60">
        <v>39864</v>
      </c>
      <c r="D696" s="61">
        <f>SUMIFS(Inputs!$E:$E,Inputs!$D:$D,"c",Inputs!$C:$C,$C696)</f>
        <v>4.6013256401697582</v>
      </c>
      <c r="E696" s="61">
        <f>IF(D696&gt;Calculations!$C$5,Calculations!$C$5,D696)</f>
        <v>4.6013256401697582</v>
      </c>
      <c r="G696" s="59">
        <v>2009</v>
      </c>
      <c r="H696" s="60">
        <v>39864</v>
      </c>
      <c r="I696" s="61">
        <f>SUMIFS(Inputs!$F:$F,Inputs!$D:$D,"c",Inputs!$C:$C,$H696)</f>
        <v>4.2697057841781509E-2</v>
      </c>
      <c r="J696" s="61">
        <f>IF(I696&gt;Calculations!$C$12,Calculations!$C$12,I696)</f>
        <v>4.2697057841781509E-2</v>
      </c>
      <c r="K696" s="11"/>
      <c r="L696" s="62">
        <f t="shared" si="20"/>
        <v>47</v>
      </c>
      <c r="M696" s="62">
        <f t="shared" si="21"/>
        <v>60</v>
      </c>
    </row>
    <row r="697" spans="2:13" x14ac:dyDescent="0.25">
      <c r="B697" s="59">
        <v>2009</v>
      </c>
      <c r="C697" s="60">
        <v>39865</v>
      </c>
      <c r="D697" s="61">
        <f>SUMIFS(Inputs!$E:$E,Inputs!$D:$D,"c",Inputs!$C:$C,$C697)</f>
        <v>0.3090235722346733</v>
      </c>
      <c r="E697" s="61">
        <f>IF(D697&gt;Calculations!$C$5,Calculations!$C$5,D697)</f>
        <v>0.3090235722346733</v>
      </c>
      <c r="G697" s="59">
        <v>2009</v>
      </c>
      <c r="H697" s="60">
        <v>39865</v>
      </c>
      <c r="I697" s="61">
        <f>SUMIFS(Inputs!$F:$F,Inputs!$D:$D,"c",Inputs!$C:$C,$H697)</f>
        <v>1.0551078473447457E-2</v>
      </c>
      <c r="J697" s="61">
        <f>IF(I697&gt;Calculations!$C$12,Calculations!$C$12,I697)</f>
        <v>1.0551078473447457E-2</v>
      </c>
      <c r="K697" s="11"/>
      <c r="L697" s="62">
        <f t="shared" si="20"/>
        <v>1299</v>
      </c>
      <c r="M697" s="62">
        <f t="shared" si="21"/>
        <v>525</v>
      </c>
    </row>
    <row r="698" spans="2:13" x14ac:dyDescent="0.25">
      <c r="B698" s="59">
        <v>2009</v>
      </c>
      <c r="C698" s="60">
        <v>39866</v>
      </c>
      <c r="D698" s="61">
        <f>SUMIFS(Inputs!$E:$E,Inputs!$D:$D,"c",Inputs!$C:$C,$C698)</f>
        <v>8.4685200197097577E-2</v>
      </c>
      <c r="E698" s="61">
        <f>IF(D698&gt;Calculations!$C$5,Calculations!$C$5,D698)</f>
        <v>8.4685200197097577E-2</v>
      </c>
      <c r="G698" s="59">
        <v>2009</v>
      </c>
      <c r="H698" s="60">
        <v>39866</v>
      </c>
      <c r="I698" s="61">
        <f>SUMIFS(Inputs!$F:$F,Inputs!$D:$D,"c",Inputs!$C:$C,$H698)</f>
        <v>1.4082939932923243E-2</v>
      </c>
      <c r="J698" s="61">
        <f>IF(I698&gt;Calculations!$C$12,Calculations!$C$12,I698)</f>
        <v>1.4082939932923243E-2</v>
      </c>
      <c r="K698" s="11"/>
      <c r="L698" s="62">
        <f t="shared" si="20"/>
        <v>2538</v>
      </c>
      <c r="M698" s="62">
        <f t="shared" si="21"/>
        <v>337</v>
      </c>
    </row>
    <row r="699" spans="2:13" x14ac:dyDescent="0.25">
      <c r="B699" s="59">
        <v>2009</v>
      </c>
      <c r="C699" s="60">
        <v>39867</v>
      </c>
      <c r="D699" s="61">
        <f>SUMIFS(Inputs!$E:$E,Inputs!$D:$D,"c",Inputs!$C:$C,$C699)</f>
        <v>0.13725621095798959</v>
      </c>
      <c r="E699" s="61">
        <f>IF(D699&gt;Calculations!$C$5,Calculations!$C$5,D699)</f>
        <v>0.13725621095798959</v>
      </c>
      <c r="G699" s="59">
        <v>2009</v>
      </c>
      <c r="H699" s="60">
        <v>39867</v>
      </c>
      <c r="I699" s="61">
        <f>SUMIFS(Inputs!$F:$F,Inputs!$D:$D,"c",Inputs!$C:$C,$H699)</f>
        <v>7.5628248533689381E-3</v>
      </c>
      <c r="J699" s="61">
        <f>IF(I699&gt;Calculations!$C$12,Calculations!$C$12,I699)</f>
        <v>7.5628248533689381E-3</v>
      </c>
      <c r="K699" s="11"/>
      <c r="L699" s="62">
        <f t="shared" si="20"/>
        <v>2142</v>
      </c>
      <c r="M699" s="62">
        <f t="shared" si="21"/>
        <v>834</v>
      </c>
    </row>
    <row r="700" spans="2:13" x14ac:dyDescent="0.25">
      <c r="B700" s="59">
        <v>2009</v>
      </c>
      <c r="C700" s="60">
        <v>39868</v>
      </c>
      <c r="D700" s="61">
        <f>SUMIFS(Inputs!$E:$E,Inputs!$D:$D,"c",Inputs!$C:$C,$C700)</f>
        <v>0.16322540651375711</v>
      </c>
      <c r="E700" s="61">
        <f>IF(D700&gt;Calculations!$C$5,Calculations!$C$5,D700)</f>
        <v>0.16322540651375711</v>
      </c>
      <c r="G700" s="59">
        <v>2009</v>
      </c>
      <c r="H700" s="60">
        <v>39868</v>
      </c>
      <c r="I700" s="61">
        <f>SUMIFS(Inputs!$F:$F,Inputs!$D:$D,"c",Inputs!$C:$C,$H700)</f>
        <v>2.0504506222879214E-3</v>
      </c>
      <c r="J700" s="61">
        <f>IF(I700&gt;Calculations!$C$12,Calculations!$C$12,I700)</f>
        <v>2.0504506222879214E-3</v>
      </c>
      <c r="K700" s="11"/>
      <c r="L700" s="62">
        <f t="shared" si="20"/>
        <v>1973</v>
      </c>
      <c r="M700" s="62">
        <f t="shared" si="21"/>
        <v>2234</v>
      </c>
    </row>
    <row r="701" spans="2:13" x14ac:dyDescent="0.25">
      <c r="B701" s="59">
        <v>2009</v>
      </c>
      <c r="C701" s="60">
        <v>39869</v>
      </c>
      <c r="D701" s="61">
        <f>SUMIFS(Inputs!$E:$E,Inputs!$D:$D,"c",Inputs!$C:$C,$C701)</f>
        <v>7.5660038465817869E-2</v>
      </c>
      <c r="E701" s="61">
        <f>IF(D701&gt;Calculations!$C$5,Calculations!$C$5,D701)</f>
        <v>7.5660038465817869E-2</v>
      </c>
      <c r="G701" s="59">
        <v>2009</v>
      </c>
      <c r="H701" s="60">
        <v>39869</v>
      </c>
      <c r="I701" s="61">
        <f>SUMIFS(Inputs!$F:$F,Inputs!$D:$D,"c",Inputs!$C:$C,$H701)</f>
        <v>2.4478247738941076E-3</v>
      </c>
      <c r="J701" s="61">
        <f>IF(I701&gt;Calculations!$C$12,Calculations!$C$12,I701)</f>
        <v>2.4478247738941076E-3</v>
      </c>
      <c r="K701" s="11"/>
      <c r="L701" s="62">
        <f t="shared" si="20"/>
        <v>2613</v>
      </c>
      <c r="M701" s="62">
        <f t="shared" si="21"/>
        <v>2070</v>
      </c>
    </row>
    <row r="702" spans="2:13" x14ac:dyDescent="0.25">
      <c r="B702" s="59">
        <v>2009</v>
      </c>
      <c r="C702" s="60">
        <v>39870</v>
      </c>
      <c r="D702" s="61">
        <f>SUMIFS(Inputs!$E:$E,Inputs!$D:$D,"c",Inputs!$C:$C,$C702)</f>
        <v>8.3067092651757189E-3</v>
      </c>
      <c r="E702" s="61">
        <f>IF(D702&gt;Calculations!$C$5,Calculations!$C$5,D702)</f>
        <v>8.3067092651757189E-3</v>
      </c>
      <c r="G702" s="59">
        <v>2009</v>
      </c>
      <c r="H702" s="60">
        <v>39870</v>
      </c>
      <c r="I702" s="61">
        <f>SUMIFS(Inputs!$F:$F,Inputs!$D:$D,"c",Inputs!$C:$C,$H702)</f>
        <v>1.9073959277096943E-4</v>
      </c>
      <c r="J702" s="61">
        <f>IF(I702&gt;Calculations!$C$12,Calculations!$C$12,I702)</f>
        <v>1.9073959277096943E-4</v>
      </c>
      <c r="K702" s="11"/>
      <c r="L702" s="62">
        <f t="shared" si="20"/>
        <v>3297</v>
      </c>
      <c r="M702" s="62">
        <f t="shared" si="21"/>
        <v>3234</v>
      </c>
    </row>
    <row r="703" spans="2:13" x14ac:dyDescent="0.25">
      <c r="B703" s="59">
        <v>2009</v>
      </c>
      <c r="C703" s="60">
        <v>39871</v>
      </c>
      <c r="D703" s="61">
        <f>SUMIFS(Inputs!$E:$E,Inputs!$D:$D,"c",Inputs!$C:$C,$C703)</f>
        <v>1.9391858598381893E-4</v>
      </c>
      <c r="E703" s="61">
        <f>IF(D703&gt;Calculations!$C$5,Calculations!$C$5,D703)</f>
        <v>1.9391858598381893E-4</v>
      </c>
      <c r="G703" s="59">
        <v>2009</v>
      </c>
      <c r="H703" s="60">
        <v>39871</v>
      </c>
      <c r="I703" s="61">
        <f>SUMIFS(Inputs!$F:$F,Inputs!$D:$D,"c",Inputs!$C:$C,$H703)</f>
        <v>1.2715972851397962E-5</v>
      </c>
      <c r="J703" s="61">
        <f>IF(I703&gt;Calculations!$C$12,Calculations!$C$12,I703)</f>
        <v>1.2715972851397962E-5</v>
      </c>
      <c r="K703" s="11"/>
      <c r="L703" s="62">
        <f t="shared" si="20"/>
        <v>3530</v>
      </c>
      <c r="M703" s="62">
        <f t="shared" si="21"/>
        <v>3486</v>
      </c>
    </row>
    <row r="704" spans="2:13" x14ac:dyDescent="0.25">
      <c r="B704" s="59">
        <v>2009</v>
      </c>
      <c r="C704" s="60">
        <v>39872</v>
      </c>
      <c r="D704" s="61">
        <f>SUMIFS(Inputs!$E:$E,Inputs!$D:$D,"c",Inputs!$C:$C,$C704)</f>
        <v>4.1756044060845925</v>
      </c>
      <c r="E704" s="61">
        <f>IF(D704&gt;Calculations!$C$5,Calculations!$C$5,D704)</f>
        <v>4.1756044060845925</v>
      </c>
      <c r="G704" s="59">
        <v>2009</v>
      </c>
      <c r="H704" s="60">
        <v>39872</v>
      </c>
      <c r="I704" s="61">
        <f>SUMIFS(Inputs!$F:$F,Inputs!$D:$D,"c",Inputs!$C:$C,$H704)</f>
        <v>4.3898717276238612E-2</v>
      </c>
      <c r="J704" s="61">
        <f>IF(I704&gt;Calculations!$C$12,Calculations!$C$12,I704)</f>
        <v>4.3898717276238612E-2</v>
      </c>
      <c r="K704" s="11"/>
      <c r="L704" s="62">
        <f t="shared" si="20"/>
        <v>55</v>
      </c>
      <c r="M704" s="62">
        <f t="shared" si="21"/>
        <v>56</v>
      </c>
    </row>
    <row r="705" spans="2:13" x14ac:dyDescent="0.25">
      <c r="B705" s="59">
        <v>2009</v>
      </c>
      <c r="C705" s="60">
        <v>39873</v>
      </c>
      <c r="D705" s="61">
        <f>SUMIFS(Inputs!$E:$E,Inputs!$D:$D,"c",Inputs!$C:$C,$C705)</f>
        <v>0.15056983453340328</v>
      </c>
      <c r="E705" s="61">
        <f>IF(D705&gt;Calculations!$C$5,Calculations!$C$5,D705)</f>
        <v>0.15056983453340328</v>
      </c>
      <c r="G705" s="59">
        <v>2009</v>
      </c>
      <c r="H705" s="60">
        <v>39873</v>
      </c>
      <c r="I705" s="61">
        <f>SUMIFS(Inputs!$F:$F,Inputs!$D:$D,"c",Inputs!$C:$C,$H705)</f>
        <v>1.9709757919666843E-3</v>
      </c>
      <c r="J705" s="61">
        <f>IF(I705&gt;Calculations!$C$12,Calculations!$C$12,I705)</f>
        <v>1.9709757919666843E-3</v>
      </c>
      <c r="K705" s="11"/>
      <c r="L705" s="62">
        <f t="shared" si="20"/>
        <v>2048</v>
      </c>
      <c r="M705" s="62">
        <f t="shared" si="21"/>
        <v>2260</v>
      </c>
    </row>
    <row r="706" spans="2:13" x14ac:dyDescent="0.25">
      <c r="B706" s="59">
        <v>2009</v>
      </c>
      <c r="C706" s="60">
        <v>39874</v>
      </c>
      <c r="D706" s="61">
        <f>SUMIFS(Inputs!$E:$E,Inputs!$D:$D,"c",Inputs!$C:$C,$C706)</f>
        <v>0.11032378045872872</v>
      </c>
      <c r="E706" s="61">
        <f>IF(D706&gt;Calculations!$C$5,Calculations!$C$5,D706)</f>
        <v>0.11032378045872872</v>
      </c>
      <c r="G706" s="59">
        <v>2009</v>
      </c>
      <c r="H706" s="60">
        <v>39874</v>
      </c>
      <c r="I706" s="61">
        <f>SUMIFS(Inputs!$F:$F,Inputs!$D:$D,"c",Inputs!$C:$C,$H706)</f>
        <v>4.9083655206396135E-3</v>
      </c>
      <c r="J706" s="61">
        <f>IF(I706&gt;Calculations!$C$12,Calculations!$C$12,I706)</f>
        <v>4.9083655206396135E-3</v>
      </c>
      <c r="K706" s="11"/>
      <c r="L706" s="62">
        <f t="shared" si="20"/>
        <v>2350</v>
      </c>
      <c r="M706" s="62">
        <f t="shared" si="21"/>
        <v>1281</v>
      </c>
    </row>
    <row r="707" spans="2:13" x14ac:dyDescent="0.25">
      <c r="B707" s="59">
        <v>2009</v>
      </c>
      <c r="C707" s="60">
        <v>39875</v>
      </c>
      <c r="D707" s="61">
        <f>SUMIFS(Inputs!$E:$E,Inputs!$D:$D,"c",Inputs!$C:$C,$C707)</f>
        <v>5.3321253159124504E-2</v>
      </c>
      <c r="E707" s="61">
        <f>IF(D707&gt;Calculations!$C$5,Calculations!$C$5,D707)</f>
        <v>5.3321253159124504E-2</v>
      </c>
      <c r="G707" s="59">
        <v>2009</v>
      </c>
      <c r="H707" s="60">
        <v>39875</v>
      </c>
      <c r="I707" s="61">
        <f>SUMIFS(Inputs!$F:$F,Inputs!$D:$D,"c",Inputs!$C:$C,$H707)</f>
        <v>4.8638596156597207E-4</v>
      </c>
      <c r="J707" s="61">
        <f>IF(I707&gt;Calculations!$C$12,Calculations!$C$12,I707)</f>
        <v>4.8638596156597207E-4</v>
      </c>
      <c r="K707" s="11"/>
      <c r="L707" s="62">
        <f t="shared" si="20"/>
        <v>2805</v>
      </c>
      <c r="M707" s="62">
        <f t="shared" si="21"/>
        <v>3024</v>
      </c>
    </row>
    <row r="708" spans="2:13" x14ac:dyDescent="0.25">
      <c r="B708" s="59">
        <v>2009</v>
      </c>
      <c r="C708" s="60">
        <v>39876</v>
      </c>
      <c r="D708" s="61">
        <f>SUMIFS(Inputs!$E:$E,Inputs!$D:$D,"c",Inputs!$C:$C,$C708)</f>
        <v>0.14282262807368906</v>
      </c>
      <c r="E708" s="61">
        <f>IF(D708&gt;Calculations!$C$5,Calculations!$C$5,D708)</f>
        <v>0.14282262807368906</v>
      </c>
      <c r="G708" s="59">
        <v>2009</v>
      </c>
      <c r="H708" s="60">
        <v>39876</v>
      </c>
      <c r="I708" s="61">
        <f>SUMIFS(Inputs!$F:$F,Inputs!$D:$D,"c",Inputs!$C:$C,$H708)</f>
        <v>1.0458887670274824E-3</v>
      </c>
      <c r="J708" s="61">
        <f>IF(I708&gt;Calculations!$C$12,Calculations!$C$12,I708)</f>
        <v>1.0458887670274824E-3</v>
      </c>
      <c r="K708" s="11"/>
      <c r="L708" s="62">
        <f t="shared" si="20"/>
        <v>2091</v>
      </c>
      <c r="M708" s="62">
        <f t="shared" si="21"/>
        <v>2695</v>
      </c>
    </row>
    <row r="709" spans="2:13" x14ac:dyDescent="0.25">
      <c r="B709" s="59">
        <v>2009</v>
      </c>
      <c r="C709" s="60">
        <v>39877</v>
      </c>
      <c r="D709" s="61">
        <f>SUMIFS(Inputs!$E:$E,Inputs!$D:$D,"c",Inputs!$C:$C,$C709)</f>
        <v>0.41751943159601357</v>
      </c>
      <c r="E709" s="61">
        <f>IF(D709&gt;Calculations!$C$5,Calculations!$C$5,D709)</f>
        <v>0.41751943159601357</v>
      </c>
      <c r="G709" s="59">
        <v>2009</v>
      </c>
      <c r="H709" s="60">
        <v>39877</v>
      </c>
      <c r="I709" s="61">
        <f>SUMIFS(Inputs!$F:$F,Inputs!$D:$D,"c",Inputs!$C:$C,$H709)</f>
        <v>3.8338658146964857E-3</v>
      </c>
      <c r="J709" s="61">
        <f>IF(I709&gt;Calculations!$C$12,Calculations!$C$12,I709)</f>
        <v>3.8338658146964857E-3</v>
      </c>
      <c r="K709" s="11"/>
      <c r="L709" s="62">
        <f t="shared" ref="L709:L772" si="22">RANK(D709,$D$5:$D$3657,0)</f>
        <v>980</v>
      </c>
      <c r="M709" s="62">
        <f t="shared" ref="M709:M772" si="23">RANK(I709,$I$5:$I$3657,0)</f>
        <v>1558</v>
      </c>
    </row>
    <row r="710" spans="2:13" x14ac:dyDescent="0.25">
      <c r="B710" s="59">
        <v>2009</v>
      </c>
      <c r="C710" s="60">
        <v>39878</v>
      </c>
      <c r="D710" s="61">
        <f>SUMIFS(Inputs!$E:$E,Inputs!$D:$D,"c",Inputs!$C:$C,$C710)</f>
        <v>0.66669527760558234</v>
      </c>
      <c r="E710" s="61">
        <f>IF(D710&gt;Calculations!$C$5,Calculations!$C$5,D710)</f>
        <v>0.66669527760558234</v>
      </c>
      <c r="G710" s="59">
        <v>2009</v>
      </c>
      <c r="H710" s="60">
        <v>39878</v>
      </c>
      <c r="I710" s="61">
        <f>SUMIFS(Inputs!$F:$F,Inputs!$D:$D,"c",Inputs!$C:$C,$H710)</f>
        <v>9.3239870932875554E-3</v>
      </c>
      <c r="J710" s="61">
        <f>IF(I710&gt;Calculations!$C$12,Calculations!$C$12,I710)</f>
        <v>9.3239870932875554E-3</v>
      </c>
      <c r="K710" s="11"/>
      <c r="L710" s="62">
        <f t="shared" si="22"/>
        <v>581</v>
      </c>
      <c r="M710" s="62">
        <f t="shared" si="23"/>
        <v>634</v>
      </c>
    </row>
    <row r="711" spans="2:13" x14ac:dyDescent="0.25">
      <c r="B711" s="59">
        <v>2009</v>
      </c>
      <c r="C711" s="60">
        <v>39879</v>
      </c>
      <c r="D711" s="61">
        <f>SUMIFS(Inputs!$E:$E,Inputs!$D:$D,"c",Inputs!$C:$C,$C711)</f>
        <v>0.37953046270246216</v>
      </c>
      <c r="E711" s="61">
        <f>IF(D711&gt;Calculations!$C$5,Calculations!$C$5,D711)</f>
        <v>0.37953046270246216</v>
      </c>
      <c r="G711" s="59">
        <v>2009</v>
      </c>
      <c r="H711" s="60">
        <v>39879</v>
      </c>
      <c r="I711" s="61">
        <f>SUMIFS(Inputs!$F:$F,Inputs!$D:$D,"c",Inputs!$C:$C,$H711)</f>
        <v>3.4364916630902995E-3</v>
      </c>
      <c r="J711" s="61">
        <f>IF(I711&gt;Calculations!$C$12,Calculations!$C$12,I711)</f>
        <v>3.4364916630902995E-3</v>
      </c>
      <c r="K711" s="11"/>
      <c r="L711" s="62">
        <f t="shared" si="22"/>
        <v>1080</v>
      </c>
      <c r="M711" s="62">
        <f t="shared" si="23"/>
        <v>1694</v>
      </c>
    </row>
    <row r="712" spans="2:13" x14ac:dyDescent="0.25">
      <c r="B712" s="59">
        <v>2009</v>
      </c>
      <c r="C712" s="60">
        <v>39880</v>
      </c>
      <c r="D712" s="61">
        <f>SUMIFS(Inputs!$E:$E,Inputs!$D:$D,"c",Inputs!$C:$C,$C712)</f>
        <v>0.24532926422202089</v>
      </c>
      <c r="E712" s="61">
        <f>IF(D712&gt;Calculations!$C$5,Calculations!$C$5,D712)</f>
        <v>0.24532926422202089</v>
      </c>
      <c r="G712" s="59">
        <v>2009</v>
      </c>
      <c r="H712" s="60">
        <v>39880</v>
      </c>
      <c r="I712" s="61">
        <f>SUMIFS(Inputs!$F:$F,Inputs!$D:$D,"c",Inputs!$C:$C,$H712)</f>
        <v>4.1040802377886928E-3</v>
      </c>
      <c r="J712" s="61">
        <f>IF(I712&gt;Calculations!$C$12,Calculations!$C$12,I712)</f>
        <v>4.1040802377886928E-3</v>
      </c>
      <c r="K712" s="11"/>
      <c r="L712" s="62">
        <f t="shared" si="22"/>
        <v>1556</v>
      </c>
      <c r="M712" s="62">
        <f t="shared" si="23"/>
        <v>1486</v>
      </c>
    </row>
    <row r="713" spans="2:13" x14ac:dyDescent="0.25">
      <c r="B713" s="59">
        <v>2009</v>
      </c>
      <c r="C713" s="60">
        <v>39881</v>
      </c>
      <c r="D713" s="61">
        <f>SUMIFS(Inputs!$E:$E,Inputs!$D:$D,"c",Inputs!$C:$C,$C713)</f>
        <v>0.11524168295900689</v>
      </c>
      <c r="E713" s="61">
        <f>IF(D713&gt;Calculations!$C$5,Calculations!$C$5,D713)</f>
        <v>0.11524168295900689</v>
      </c>
      <c r="G713" s="59">
        <v>2009</v>
      </c>
      <c r="H713" s="60">
        <v>39881</v>
      </c>
      <c r="I713" s="61">
        <f>SUMIFS(Inputs!$F:$F,Inputs!$D:$D,"c",Inputs!$C:$C,$H713)</f>
        <v>1.0344443914612242E-2</v>
      </c>
      <c r="J713" s="61">
        <f>IF(I713&gt;Calculations!$C$12,Calculations!$C$12,I713)</f>
        <v>1.0344443914612242E-2</v>
      </c>
      <c r="K713" s="11"/>
      <c r="L713" s="62">
        <f t="shared" si="22"/>
        <v>2315</v>
      </c>
      <c r="M713" s="62">
        <f t="shared" si="23"/>
        <v>546</v>
      </c>
    </row>
    <row r="714" spans="2:13" x14ac:dyDescent="0.25">
      <c r="B714" s="59">
        <v>2009</v>
      </c>
      <c r="C714" s="60">
        <v>39882</v>
      </c>
      <c r="D714" s="61">
        <f>SUMIFS(Inputs!$E:$E,Inputs!$D:$D,"c",Inputs!$C:$C,$C714)</f>
        <v>0.97761352979511396</v>
      </c>
      <c r="E714" s="61">
        <f>IF(D714&gt;Calculations!$C$5,Calculations!$C$5,D714)</f>
        <v>0.97761352979511396</v>
      </c>
      <c r="G714" s="59">
        <v>2009</v>
      </c>
      <c r="H714" s="60">
        <v>39882</v>
      </c>
      <c r="I714" s="61">
        <f>SUMIFS(Inputs!$F:$F,Inputs!$D:$D,"c",Inputs!$C:$C,$H714)</f>
        <v>1.2083353202040913E-2</v>
      </c>
      <c r="J714" s="61">
        <f>IF(I714&gt;Calculations!$C$12,Calculations!$C$12,I714)</f>
        <v>1.2083353202040913E-2</v>
      </c>
      <c r="K714" s="11"/>
      <c r="L714" s="62">
        <f t="shared" si="22"/>
        <v>348</v>
      </c>
      <c r="M714" s="62">
        <f t="shared" si="23"/>
        <v>424</v>
      </c>
    </row>
    <row r="715" spans="2:13" x14ac:dyDescent="0.25">
      <c r="B715" s="59">
        <v>2009</v>
      </c>
      <c r="C715" s="60">
        <v>39883</v>
      </c>
      <c r="D715" s="61">
        <f>SUMIFS(Inputs!$E:$E,Inputs!$D:$D,"c",Inputs!$C:$C,$C715)</f>
        <v>1.4591133787929362</v>
      </c>
      <c r="E715" s="61">
        <f>IF(D715&gt;Calculations!$C$5,Calculations!$C$5,D715)</f>
        <v>1.4591133787929362</v>
      </c>
      <c r="G715" s="59">
        <v>2009</v>
      </c>
      <c r="H715" s="60">
        <v>39883</v>
      </c>
      <c r="I715" s="61">
        <f>SUMIFS(Inputs!$F:$F,Inputs!$D:$D,"c",Inputs!$C:$C,$H715)</f>
        <v>6.1920429799882368E-2</v>
      </c>
      <c r="J715" s="61">
        <f>IF(I715&gt;Calculations!$C$12,Calculations!$C$12,I715)</f>
        <v>6.1920429799882368E-2</v>
      </c>
      <c r="K715" s="11"/>
      <c r="L715" s="62">
        <f t="shared" si="22"/>
        <v>203</v>
      </c>
      <c r="M715" s="62">
        <f t="shared" si="23"/>
        <v>26</v>
      </c>
    </row>
    <row r="716" spans="2:13" x14ac:dyDescent="0.25">
      <c r="B716" s="59">
        <v>2009</v>
      </c>
      <c r="C716" s="60">
        <v>39884</v>
      </c>
      <c r="D716" s="61">
        <f>SUMIFS(Inputs!$E:$E,Inputs!$D:$D,"c",Inputs!$C:$C,$C716)</f>
        <v>0.32032807209956604</v>
      </c>
      <c r="E716" s="61">
        <f>IF(D716&gt;Calculations!$C$5,Calculations!$C$5,D716)</f>
        <v>0.32032807209956604</v>
      </c>
      <c r="G716" s="59">
        <v>2009</v>
      </c>
      <c r="H716" s="60">
        <v>39884</v>
      </c>
      <c r="I716" s="61">
        <f>SUMIFS(Inputs!$F:$F,Inputs!$D:$D,"c",Inputs!$C:$C,$H716)</f>
        <v>5.080031154133486E-3</v>
      </c>
      <c r="J716" s="61">
        <f>IF(I716&gt;Calculations!$C$12,Calculations!$C$12,I716)</f>
        <v>5.080031154133486E-3</v>
      </c>
      <c r="K716" s="11"/>
      <c r="L716" s="62">
        <f t="shared" si="22"/>
        <v>1262</v>
      </c>
      <c r="M716" s="62">
        <f t="shared" si="23"/>
        <v>1245</v>
      </c>
    </row>
    <row r="717" spans="2:13" x14ac:dyDescent="0.25">
      <c r="B717" s="59">
        <v>2009</v>
      </c>
      <c r="C717" s="60">
        <v>39885</v>
      </c>
      <c r="D717" s="61">
        <f>SUMIFS(Inputs!$E:$E,Inputs!$D:$D,"c",Inputs!$C:$C,$C717)</f>
        <v>0.30486544911226615</v>
      </c>
      <c r="E717" s="61">
        <f>IF(D717&gt;Calculations!$C$5,Calculations!$C$5,D717)</f>
        <v>0.30486544911226615</v>
      </c>
      <c r="G717" s="59">
        <v>2009</v>
      </c>
      <c r="H717" s="60">
        <v>39885</v>
      </c>
      <c r="I717" s="61">
        <f>SUMIFS(Inputs!$F:$F,Inputs!$D:$D,"c",Inputs!$C:$C,$H717)</f>
        <v>3.8116128622065395E-3</v>
      </c>
      <c r="J717" s="61">
        <f>IF(I717&gt;Calculations!$C$12,Calculations!$C$12,I717)</f>
        <v>3.8116128622065395E-3</v>
      </c>
      <c r="K717" s="11"/>
      <c r="L717" s="62">
        <f t="shared" si="22"/>
        <v>1315</v>
      </c>
      <c r="M717" s="62">
        <f t="shared" si="23"/>
        <v>1568</v>
      </c>
    </row>
    <row r="718" spans="2:13" x14ac:dyDescent="0.25">
      <c r="B718" s="59">
        <v>2009</v>
      </c>
      <c r="C718" s="60">
        <v>39886</v>
      </c>
      <c r="D718" s="61">
        <f>SUMIFS(Inputs!$E:$E,Inputs!$D:$D,"c",Inputs!$C:$C,$C718)</f>
        <v>1.0844912816111139</v>
      </c>
      <c r="E718" s="61">
        <f>IF(D718&gt;Calculations!$C$5,Calculations!$C$5,D718)</f>
        <v>1.0844912816111139</v>
      </c>
      <c r="G718" s="59">
        <v>2009</v>
      </c>
      <c r="H718" s="60">
        <v>39886</v>
      </c>
      <c r="I718" s="61">
        <f>SUMIFS(Inputs!$F:$F,Inputs!$D:$D,"c",Inputs!$C:$C,$H718)</f>
        <v>6.5582629981084991E-3</v>
      </c>
      <c r="J718" s="61">
        <f>IF(I718&gt;Calculations!$C$12,Calculations!$C$12,I718)</f>
        <v>6.5582629981084991E-3</v>
      </c>
      <c r="K718" s="11"/>
      <c r="L718" s="62">
        <f t="shared" si="22"/>
        <v>313</v>
      </c>
      <c r="M718" s="62">
        <f t="shared" si="23"/>
        <v>983</v>
      </c>
    </row>
    <row r="719" spans="2:13" x14ac:dyDescent="0.25">
      <c r="B719" s="59">
        <v>2009</v>
      </c>
      <c r="C719" s="60">
        <v>39887</v>
      </c>
      <c r="D719" s="61">
        <f>SUMIFS(Inputs!$E:$E,Inputs!$D:$D,"c",Inputs!$C:$C,$C719)</f>
        <v>0.31313718945210045</v>
      </c>
      <c r="E719" s="61">
        <f>IF(D719&gt;Calculations!$C$5,Calculations!$C$5,D719)</f>
        <v>0.31313718945210045</v>
      </c>
      <c r="G719" s="59">
        <v>2009</v>
      </c>
      <c r="H719" s="60">
        <v>39887</v>
      </c>
      <c r="I719" s="61">
        <f>SUMIFS(Inputs!$F:$F,Inputs!$D:$D,"c",Inputs!$C:$C,$H719)</f>
        <v>7.3339373420437748E-3</v>
      </c>
      <c r="J719" s="61">
        <f>IF(I719&gt;Calculations!$C$12,Calculations!$C$12,I719)</f>
        <v>7.3339373420437748E-3</v>
      </c>
      <c r="K719" s="11"/>
      <c r="L719" s="62">
        <f t="shared" si="22"/>
        <v>1284</v>
      </c>
      <c r="M719" s="62">
        <f t="shared" si="23"/>
        <v>870</v>
      </c>
    </row>
    <row r="720" spans="2:13" x14ac:dyDescent="0.25">
      <c r="B720" s="59">
        <v>2009</v>
      </c>
      <c r="C720" s="60">
        <v>39888</v>
      </c>
      <c r="D720" s="61">
        <f>SUMIFS(Inputs!$E:$E,Inputs!$D:$D,"c",Inputs!$C:$C,$C720)</f>
        <v>9.6250377505444018E-2</v>
      </c>
      <c r="E720" s="61">
        <f>IF(D720&gt;Calculations!$C$5,Calculations!$C$5,D720)</f>
        <v>9.6250377505444018E-2</v>
      </c>
      <c r="G720" s="59">
        <v>2009</v>
      </c>
      <c r="H720" s="60">
        <v>39888</v>
      </c>
      <c r="I720" s="61">
        <f>SUMIFS(Inputs!$F:$F,Inputs!$D:$D,"c",Inputs!$C:$C,$H720)</f>
        <v>1.2016594344571073E-3</v>
      </c>
      <c r="J720" s="61">
        <f>IF(I720&gt;Calculations!$C$12,Calculations!$C$12,I720)</f>
        <v>1.2016594344571073E-3</v>
      </c>
      <c r="K720" s="11"/>
      <c r="L720" s="62">
        <f t="shared" si="22"/>
        <v>2448</v>
      </c>
      <c r="M720" s="62">
        <f t="shared" si="23"/>
        <v>2617</v>
      </c>
    </row>
    <row r="721" spans="2:13" x14ac:dyDescent="0.25">
      <c r="B721" s="59">
        <v>2009</v>
      </c>
      <c r="C721" s="60">
        <v>39889</v>
      </c>
      <c r="D721" s="61">
        <f>SUMIFS(Inputs!$E:$E,Inputs!$D:$D,"c",Inputs!$C:$C,$C721)</f>
        <v>5.6423950534865611E-2</v>
      </c>
      <c r="E721" s="61">
        <f>IF(D721&gt;Calculations!$C$5,Calculations!$C$5,D721)</f>
        <v>5.6423950534865611E-2</v>
      </c>
      <c r="G721" s="59">
        <v>2009</v>
      </c>
      <c r="H721" s="60">
        <v>39889</v>
      </c>
      <c r="I721" s="61">
        <f>SUMIFS(Inputs!$F:$F,Inputs!$D:$D,"c",Inputs!$C:$C,$H721)</f>
        <v>1.004561855260439E-3</v>
      </c>
      <c r="J721" s="61">
        <f>IF(I721&gt;Calculations!$C$12,Calculations!$C$12,I721)</f>
        <v>1.004561855260439E-3</v>
      </c>
      <c r="K721" s="11"/>
      <c r="L721" s="62">
        <f t="shared" si="22"/>
        <v>2785</v>
      </c>
      <c r="M721" s="62">
        <f t="shared" si="23"/>
        <v>2724</v>
      </c>
    </row>
    <row r="722" spans="2:13" x14ac:dyDescent="0.25">
      <c r="B722" s="59">
        <v>2009</v>
      </c>
      <c r="C722" s="60">
        <v>39890</v>
      </c>
      <c r="D722" s="61">
        <f>SUMIFS(Inputs!$E:$E,Inputs!$D:$D,"c",Inputs!$C:$C,$C722)</f>
        <v>0.1037114745760018</v>
      </c>
      <c r="E722" s="61">
        <f>IF(D722&gt;Calculations!$C$5,Calculations!$C$5,D722)</f>
        <v>0.1037114745760018</v>
      </c>
      <c r="G722" s="59">
        <v>2009</v>
      </c>
      <c r="H722" s="60">
        <v>39890</v>
      </c>
      <c r="I722" s="61">
        <f>SUMIFS(Inputs!$F:$F,Inputs!$D:$D,"c",Inputs!$C:$C,$H722)</f>
        <v>1.7865941856214137E-3</v>
      </c>
      <c r="J722" s="61">
        <f>IF(I722&gt;Calculations!$C$12,Calculations!$C$12,I722)</f>
        <v>1.7865941856214137E-3</v>
      </c>
      <c r="K722" s="11"/>
      <c r="L722" s="62">
        <f t="shared" si="22"/>
        <v>2396</v>
      </c>
      <c r="M722" s="62">
        <f t="shared" si="23"/>
        <v>2334</v>
      </c>
    </row>
    <row r="723" spans="2:13" x14ac:dyDescent="0.25">
      <c r="B723" s="59">
        <v>2009</v>
      </c>
      <c r="C723" s="60">
        <v>39891</v>
      </c>
      <c r="D723" s="61">
        <f>SUMIFS(Inputs!$E:$E,Inputs!$D:$D,"c",Inputs!$C:$C,$C723)</f>
        <v>0.68730786959769841</v>
      </c>
      <c r="E723" s="61">
        <f>IF(D723&gt;Calculations!$C$5,Calculations!$C$5,D723)</f>
        <v>0.68730786959769841</v>
      </c>
      <c r="G723" s="59">
        <v>2009</v>
      </c>
      <c r="H723" s="60">
        <v>39891</v>
      </c>
      <c r="I723" s="61">
        <f>SUMIFS(Inputs!$F:$F,Inputs!$D:$D,"c",Inputs!$C:$C,$H723)</f>
        <v>7.340295328469474E-3</v>
      </c>
      <c r="J723" s="61">
        <f>IF(I723&gt;Calculations!$C$12,Calculations!$C$12,I723)</f>
        <v>7.340295328469474E-3</v>
      </c>
      <c r="K723" s="11"/>
      <c r="L723" s="62">
        <f t="shared" si="22"/>
        <v>558</v>
      </c>
      <c r="M723" s="62">
        <f t="shared" si="23"/>
        <v>869</v>
      </c>
    </row>
    <row r="724" spans="2:13" x14ac:dyDescent="0.25">
      <c r="B724" s="59">
        <v>2009</v>
      </c>
      <c r="C724" s="60">
        <v>39892</v>
      </c>
      <c r="D724" s="61">
        <f>SUMIFS(Inputs!$E:$E,Inputs!$D:$D,"c",Inputs!$C:$C,$C724)</f>
        <v>0.15554177991829987</v>
      </c>
      <c r="E724" s="61">
        <f>IF(D724&gt;Calculations!$C$5,Calculations!$C$5,D724)</f>
        <v>0.15554177991829987</v>
      </c>
      <c r="G724" s="59">
        <v>2009</v>
      </c>
      <c r="H724" s="60">
        <v>39892</v>
      </c>
      <c r="I724" s="61">
        <f>SUMIFS(Inputs!$F:$F,Inputs!$D:$D,"c",Inputs!$C:$C,$H724)</f>
        <v>1.0236358145375359E-3</v>
      </c>
      <c r="J724" s="61">
        <f>IF(I724&gt;Calculations!$C$12,Calculations!$C$12,I724)</f>
        <v>1.0236358145375359E-3</v>
      </c>
      <c r="K724" s="11"/>
      <c r="L724" s="62">
        <f t="shared" si="22"/>
        <v>2014</v>
      </c>
      <c r="M724" s="62">
        <f t="shared" si="23"/>
        <v>2707</v>
      </c>
    </row>
    <row r="725" spans="2:13" x14ac:dyDescent="0.25">
      <c r="B725" s="59">
        <v>2009</v>
      </c>
      <c r="C725" s="60">
        <v>39893</v>
      </c>
      <c r="D725" s="61">
        <f>SUMIFS(Inputs!$E:$E,Inputs!$D:$D,"c",Inputs!$C:$C,$C725)</f>
        <v>0.54241571694244439</v>
      </c>
      <c r="E725" s="61">
        <f>IF(D725&gt;Calculations!$C$5,Calculations!$C$5,D725)</f>
        <v>0.54241571694244439</v>
      </c>
      <c r="G725" s="59">
        <v>2009</v>
      </c>
      <c r="H725" s="60">
        <v>39893</v>
      </c>
      <c r="I725" s="61">
        <f>SUMIFS(Inputs!$F:$F,Inputs!$D:$D,"c",Inputs!$C:$C,$H725)</f>
        <v>3.5795463576685262E-3</v>
      </c>
      <c r="J725" s="61">
        <f>IF(I725&gt;Calculations!$C$12,Calculations!$C$12,I725)</f>
        <v>3.5795463576685262E-3</v>
      </c>
      <c r="K725" s="11"/>
      <c r="L725" s="62">
        <f t="shared" si="22"/>
        <v>746</v>
      </c>
      <c r="M725" s="62">
        <f t="shared" si="23"/>
        <v>1638</v>
      </c>
    </row>
    <row r="726" spans="2:13" x14ac:dyDescent="0.25">
      <c r="B726" s="59">
        <v>2009</v>
      </c>
      <c r="C726" s="60">
        <v>39894</v>
      </c>
      <c r="D726" s="61">
        <f>SUMIFS(Inputs!$E:$E,Inputs!$D:$D,"c",Inputs!$C:$C,$C726)</f>
        <v>1.1756711649420626</v>
      </c>
      <c r="E726" s="61">
        <f>IF(D726&gt;Calculations!$C$5,Calculations!$C$5,D726)</f>
        <v>1.1756711649420626</v>
      </c>
      <c r="G726" s="59">
        <v>2009</v>
      </c>
      <c r="H726" s="60">
        <v>39894</v>
      </c>
      <c r="I726" s="61">
        <f>SUMIFS(Inputs!$F:$F,Inputs!$D:$D,"c",Inputs!$C:$C,$H726)</f>
        <v>1.203884729706102E-2</v>
      </c>
      <c r="J726" s="61">
        <f>IF(I726&gt;Calculations!$C$12,Calculations!$C$12,I726)</f>
        <v>1.203884729706102E-2</v>
      </c>
      <c r="K726" s="11"/>
      <c r="L726" s="62">
        <f t="shared" si="22"/>
        <v>275</v>
      </c>
      <c r="M726" s="62">
        <f t="shared" si="23"/>
        <v>426</v>
      </c>
    </row>
    <row r="727" spans="2:13" x14ac:dyDescent="0.25">
      <c r="B727" s="59">
        <v>2009</v>
      </c>
      <c r="C727" s="60">
        <v>39895</v>
      </c>
      <c r="D727" s="61">
        <f>SUMIFS(Inputs!$E:$E,Inputs!$D:$D,"c",Inputs!$C:$C,$C727)</f>
        <v>0.15805000556323812</v>
      </c>
      <c r="E727" s="61">
        <f>IF(D727&gt;Calculations!$C$5,Calculations!$C$5,D727)</f>
        <v>0.15805000556323812</v>
      </c>
      <c r="G727" s="59">
        <v>2009</v>
      </c>
      <c r="H727" s="60">
        <v>39895</v>
      </c>
      <c r="I727" s="61">
        <f>SUMIFS(Inputs!$F:$F,Inputs!$D:$D,"c",Inputs!$C:$C,$H727)</f>
        <v>3.0772654300383066E-3</v>
      </c>
      <c r="J727" s="61">
        <f>IF(I727&gt;Calculations!$C$12,Calculations!$C$12,I727)</f>
        <v>3.0772654300383066E-3</v>
      </c>
      <c r="K727" s="11"/>
      <c r="L727" s="62">
        <f t="shared" si="22"/>
        <v>1995</v>
      </c>
      <c r="M727" s="62">
        <f t="shared" si="23"/>
        <v>1809</v>
      </c>
    </row>
    <row r="728" spans="2:13" x14ac:dyDescent="0.25">
      <c r="B728" s="59">
        <v>2009</v>
      </c>
      <c r="C728" s="60">
        <v>39896</v>
      </c>
      <c r="D728" s="61">
        <f>SUMIFS(Inputs!$E:$E,Inputs!$D:$D,"c",Inputs!$C:$C,$C728)</f>
        <v>7.415319568292722E-2</v>
      </c>
      <c r="E728" s="61">
        <f>IF(D728&gt;Calculations!$C$5,Calculations!$C$5,D728)</f>
        <v>7.415319568292722E-2</v>
      </c>
      <c r="G728" s="59">
        <v>2009</v>
      </c>
      <c r="H728" s="60">
        <v>39896</v>
      </c>
      <c r="I728" s="61">
        <f>SUMIFS(Inputs!$F:$F,Inputs!$D:$D,"c",Inputs!$C:$C,$H728)</f>
        <v>2.9914326132913704E-3</v>
      </c>
      <c r="J728" s="61">
        <f>IF(I728&gt;Calculations!$C$12,Calculations!$C$12,I728)</f>
        <v>2.9914326132913704E-3</v>
      </c>
      <c r="K728" s="11"/>
      <c r="L728" s="62">
        <f t="shared" si="22"/>
        <v>2629</v>
      </c>
      <c r="M728" s="62">
        <f t="shared" si="23"/>
        <v>1843</v>
      </c>
    </row>
    <row r="729" spans="2:13" x14ac:dyDescent="0.25">
      <c r="B729" s="59">
        <v>2009</v>
      </c>
      <c r="C729" s="60">
        <v>39897</v>
      </c>
      <c r="D729" s="61">
        <f>SUMIFS(Inputs!$E:$E,Inputs!$D:$D,"c",Inputs!$C:$C,$C729)</f>
        <v>0.35467709376440487</v>
      </c>
      <c r="E729" s="61">
        <f>IF(D729&gt;Calculations!$C$5,Calculations!$C$5,D729)</f>
        <v>0.35467709376440487</v>
      </c>
      <c r="G729" s="59">
        <v>2009</v>
      </c>
      <c r="H729" s="60">
        <v>39897</v>
      </c>
      <c r="I729" s="61">
        <f>SUMIFS(Inputs!$F:$F,Inputs!$D:$D,"c",Inputs!$C:$C,$H729)</f>
        <v>3.1440242875081462E-3</v>
      </c>
      <c r="J729" s="61">
        <f>IF(I729&gt;Calculations!$C$12,Calculations!$C$12,I729)</f>
        <v>3.1440242875081462E-3</v>
      </c>
      <c r="K729" s="11"/>
      <c r="L729" s="62">
        <f t="shared" si="22"/>
        <v>1141</v>
      </c>
      <c r="M729" s="62">
        <f t="shared" si="23"/>
        <v>1793</v>
      </c>
    </row>
    <row r="730" spans="2:13" x14ac:dyDescent="0.25">
      <c r="B730" s="59">
        <v>2009</v>
      </c>
      <c r="C730" s="60">
        <v>39898</v>
      </c>
      <c r="D730" s="61">
        <f>SUMIFS(Inputs!$E:$E,Inputs!$D:$D,"c",Inputs!$C:$C,$C730)</f>
        <v>8.2145184620030856E-3</v>
      </c>
      <c r="E730" s="61">
        <f>IF(D730&gt;Calculations!$C$5,Calculations!$C$5,D730)</f>
        <v>8.2145184620030856E-3</v>
      </c>
      <c r="G730" s="59">
        <v>2009</v>
      </c>
      <c r="H730" s="60">
        <v>39898</v>
      </c>
      <c r="I730" s="61">
        <f>SUMIFS(Inputs!$F:$F,Inputs!$D:$D,"c",Inputs!$C:$C,$H730)</f>
        <v>5.2135488690731649E-4</v>
      </c>
      <c r="J730" s="61">
        <f>IF(I730&gt;Calculations!$C$12,Calculations!$C$12,I730)</f>
        <v>5.2135488690731649E-4</v>
      </c>
      <c r="K730" s="11"/>
      <c r="L730" s="62">
        <f t="shared" si="22"/>
        <v>3300</v>
      </c>
      <c r="M730" s="62">
        <f t="shared" si="23"/>
        <v>3001</v>
      </c>
    </row>
    <row r="731" spans="2:13" x14ac:dyDescent="0.25">
      <c r="B731" s="59">
        <v>2009</v>
      </c>
      <c r="C731" s="60">
        <v>39899</v>
      </c>
      <c r="D731" s="61">
        <f>SUMIFS(Inputs!$E:$E,Inputs!$D:$D,"c",Inputs!$C:$C,$C731)</f>
        <v>0.2611511134423728</v>
      </c>
      <c r="E731" s="61">
        <f>IF(D731&gt;Calculations!$C$5,Calculations!$C$5,D731)</f>
        <v>0.2611511134423728</v>
      </c>
      <c r="G731" s="59">
        <v>2009</v>
      </c>
      <c r="H731" s="60">
        <v>39899</v>
      </c>
      <c r="I731" s="61">
        <f>SUMIFS(Inputs!$F:$F,Inputs!$D:$D,"c",Inputs!$C:$C,$H731)</f>
        <v>5.4996582582296184E-3</v>
      </c>
      <c r="J731" s="61">
        <f>IF(I731&gt;Calculations!$C$12,Calculations!$C$12,I731)</f>
        <v>5.4996582582296184E-3</v>
      </c>
      <c r="K731" s="11"/>
      <c r="L731" s="62">
        <f t="shared" si="22"/>
        <v>1484</v>
      </c>
      <c r="M731" s="62">
        <f t="shared" si="23"/>
        <v>1162</v>
      </c>
    </row>
    <row r="732" spans="2:13" x14ac:dyDescent="0.25">
      <c r="B732" s="59">
        <v>2009</v>
      </c>
      <c r="C732" s="60">
        <v>39900</v>
      </c>
      <c r="D732" s="61">
        <f>SUMIFS(Inputs!$E:$E,Inputs!$D:$D,"c",Inputs!$C:$C,$C732)</f>
        <v>0.24499546993467169</v>
      </c>
      <c r="E732" s="61">
        <f>IF(D732&gt;Calculations!$C$5,Calculations!$C$5,D732)</f>
        <v>0.24499546993467169</v>
      </c>
      <c r="G732" s="59">
        <v>2009</v>
      </c>
      <c r="H732" s="60">
        <v>39900</v>
      </c>
      <c r="I732" s="61">
        <f>SUMIFS(Inputs!$F:$F,Inputs!$D:$D,"c",Inputs!$C:$C,$H732)</f>
        <v>6.1418148872252158E-3</v>
      </c>
      <c r="J732" s="61">
        <f>IF(I732&gt;Calculations!$C$12,Calculations!$C$12,I732)</f>
        <v>6.1418148872252158E-3</v>
      </c>
      <c r="K732" s="11"/>
      <c r="L732" s="62">
        <f t="shared" si="22"/>
        <v>1557</v>
      </c>
      <c r="M732" s="62">
        <f t="shared" si="23"/>
        <v>1056</v>
      </c>
    </row>
    <row r="733" spans="2:13" x14ac:dyDescent="0.25">
      <c r="B733" s="59">
        <v>2009</v>
      </c>
      <c r="C733" s="60">
        <v>39901</v>
      </c>
      <c r="D733" s="61">
        <f>SUMIFS(Inputs!$E:$E,Inputs!$D:$D,"c",Inputs!$C:$C,$C733)</f>
        <v>1.7106162478343109E-2</v>
      </c>
      <c r="E733" s="61">
        <f>IF(D733&gt;Calculations!$C$5,Calculations!$C$5,D733)</f>
        <v>1.7106162478343109E-2</v>
      </c>
      <c r="G733" s="59">
        <v>2009</v>
      </c>
      <c r="H733" s="60">
        <v>39901</v>
      </c>
      <c r="I733" s="61">
        <f>SUMIFS(Inputs!$F:$F,Inputs!$D:$D,"c",Inputs!$C:$C,$H733)</f>
        <v>1.1126476244973217E-4</v>
      </c>
      <c r="J733" s="61">
        <f>IF(I733&gt;Calculations!$C$12,Calculations!$C$12,I733)</f>
        <v>1.1126476244973217E-4</v>
      </c>
      <c r="K733" s="11"/>
      <c r="L733" s="62">
        <f t="shared" si="22"/>
        <v>3159</v>
      </c>
      <c r="M733" s="62">
        <f t="shared" si="23"/>
        <v>3294</v>
      </c>
    </row>
    <row r="734" spans="2:13" x14ac:dyDescent="0.25">
      <c r="B734" s="59">
        <v>2009</v>
      </c>
      <c r="C734" s="60">
        <v>39902</v>
      </c>
      <c r="D734" s="61">
        <f>SUMIFS(Inputs!$E:$E,Inputs!$D:$D,"c",Inputs!$C:$C,$C734)</f>
        <v>5.6093335240729264E-2</v>
      </c>
      <c r="E734" s="61">
        <f>IF(D734&gt;Calculations!$C$5,Calculations!$C$5,D734)</f>
        <v>5.6093335240729264E-2</v>
      </c>
      <c r="G734" s="59">
        <v>2009</v>
      </c>
      <c r="H734" s="60">
        <v>39902</v>
      </c>
      <c r="I734" s="61">
        <f>SUMIFS(Inputs!$F:$F,Inputs!$D:$D,"c",Inputs!$C:$C,$H734)</f>
        <v>8.106432692766201E-4</v>
      </c>
      <c r="J734" s="61">
        <f>IF(I734&gt;Calculations!$C$12,Calculations!$C$12,I734)</f>
        <v>8.106432692766201E-4</v>
      </c>
      <c r="K734" s="11"/>
      <c r="L734" s="62">
        <f t="shared" si="22"/>
        <v>2787</v>
      </c>
      <c r="M734" s="62">
        <f t="shared" si="23"/>
        <v>2844</v>
      </c>
    </row>
    <row r="735" spans="2:13" x14ac:dyDescent="0.25">
      <c r="B735" s="59">
        <v>2009</v>
      </c>
      <c r="C735" s="60">
        <v>39903</v>
      </c>
      <c r="D735" s="61">
        <f>SUMIFS(Inputs!$E:$E,Inputs!$D:$D,"c",Inputs!$C:$C,$C735)</f>
        <v>0.38726177419611207</v>
      </c>
      <c r="E735" s="61">
        <f>IF(D735&gt;Calculations!$C$5,Calculations!$C$5,D735)</f>
        <v>0.38726177419611207</v>
      </c>
      <c r="G735" s="59">
        <v>2009</v>
      </c>
      <c r="H735" s="60">
        <v>39903</v>
      </c>
      <c r="I735" s="61">
        <f>SUMIFS(Inputs!$F:$F,Inputs!$D:$D,"c",Inputs!$C:$C,$H735)</f>
        <v>1.8504919491996882E-2</v>
      </c>
      <c r="J735" s="61">
        <f>IF(I735&gt;Calculations!$C$12,Calculations!$C$12,I735)</f>
        <v>1.8504919491996882E-2</v>
      </c>
      <c r="K735" s="11"/>
      <c r="L735" s="62">
        <f t="shared" si="22"/>
        <v>1055</v>
      </c>
      <c r="M735" s="62">
        <f t="shared" si="23"/>
        <v>214</v>
      </c>
    </row>
    <row r="736" spans="2:13" x14ac:dyDescent="0.25">
      <c r="B736" s="59">
        <v>2010</v>
      </c>
      <c r="C736" s="60">
        <v>39904</v>
      </c>
      <c r="D736" s="61">
        <f>SUMIFS(Inputs!$E:$E,Inputs!$D:$D,"c",Inputs!$C:$C,$C736)</f>
        <v>0.11768882072597366</v>
      </c>
      <c r="E736" s="61">
        <f>IF(D736&gt;Calculations!$C$5,Calculations!$C$5,D736)</f>
        <v>0.11768882072597366</v>
      </c>
      <c r="G736" s="59">
        <v>2010</v>
      </c>
      <c r="H736" s="60">
        <v>39904</v>
      </c>
      <c r="I736" s="61">
        <f>SUMIFS(Inputs!$F:$F,Inputs!$D:$D,"c",Inputs!$C:$C,$H736)</f>
        <v>1.1534092195843617E-3</v>
      </c>
      <c r="J736" s="61">
        <f>IF(I736&gt;Calculations!$C$12,Calculations!$C$12,I736)</f>
        <v>1.1534092195843617E-3</v>
      </c>
      <c r="K736" s="11"/>
      <c r="L736" s="62">
        <f t="shared" si="22"/>
        <v>2295</v>
      </c>
      <c r="M736" s="62">
        <f t="shared" si="23"/>
        <v>2649</v>
      </c>
    </row>
    <row r="737" spans="2:13" x14ac:dyDescent="0.25">
      <c r="B737" s="59">
        <v>2010</v>
      </c>
      <c r="C737" s="60">
        <v>39905</v>
      </c>
      <c r="D737" s="61">
        <f>SUMIFS(Inputs!$E:$E,Inputs!$D:$D,"c",Inputs!$C:$C,$C737)</f>
        <v>0.11757821984190393</v>
      </c>
      <c r="E737" s="61">
        <f>IF(D737&gt;Calculations!$C$5,Calculations!$C$5,D737)</f>
        <v>0.11757821984190393</v>
      </c>
      <c r="G737" s="59">
        <v>2010</v>
      </c>
      <c r="H737" s="60">
        <v>39905</v>
      </c>
      <c r="I737" s="61">
        <f>SUMIFS(Inputs!$F:$F,Inputs!$D:$D,"c",Inputs!$C:$C,$H737)</f>
        <v>4.1080328368758092E-4</v>
      </c>
      <c r="J737" s="61">
        <f>IF(I737&gt;Calculations!$C$12,Calculations!$C$12,I737)</f>
        <v>4.1080328368758092E-4</v>
      </c>
      <c r="K737" s="11"/>
      <c r="L737" s="62">
        <f t="shared" si="22"/>
        <v>2297</v>
      </c>
      <c r="M737" s="62">
        <f t="shared" si="23"/>
        <v>3069</v>
      </c>
    </row>
    <row r="738" spans="2:13" x14ac:dyDescent="0.25">
      <c r="B738" s="59">
        <v>2010</v>
      </c>
      <c r="C738" s="60">
        <v>39906</v>
      </c>
      <c r="D738" s="61">
        <f>SUMIFS(Inputs!$E:$E,Inputs!$D:$D,"c",Inputs!$C:$C,$C738)</f>
        <v>3.634977055583264E-2</v>
      </c>
      <c r="E738" s="61">
        <f>IF(D738&gt;Calculations!$C$5,Calculations!$C$5,D738)</f>
        <v>3.634977055583264E-2</v>
      </c>
      <c r="G738" s="59">
        <v>2010</v>
      </c>
      <c r="H738" s="60">
        <v>39906</v>
      </c>
      <c r="I738" s="61">
        <f>SUMIFS(Inputs!$F:$F,Inputs!$D:$D,"c",Inputs!$C:$C,$H738)</f>
        <v>1.1249689922521447E-3</v>
      </c>
      <c r="J738" s="61">
        <f>IF(I738&gt;Calculations!$C$12,Calculations!$C$12,I738)</f>
        <v>1.1249689922521447E-3</v>
      </c>
      <c r="K738" s="11"/>
      <c r="L738" s="62">
        <f t="shared" si="22"/>
        <v>2957</v>
      </c>
      <c r="M738" s="62">
        <f t="shared" si="23"/>
        <v>2660</v>
      </c>
    </row>
    <row r="739" spans="2:13" x14ac:dyDescent="0.25">
      <c r="B739" s="59">
        <v>2010</v>
      </c>
      <c r="C739" s="60">
        <v>39907</v>
      </c>
      <c r="D739" s="61">
        <f>SUMIFS(Inputs!$E:$E,Inputs!$D:$D,"c",Inputs!$C:$C,$C739)</f>
        <v>0</v>
      </c>
      <c r="E739" s="61">
        <f>IF(D739&gt;Calculations!$C$5,Calculations!$C$5,D739)</f>
        <v>0</v>
      </c>
      <c r="G739" s="59">
        <v>2010</v>
      </c>
      <c r="H739" s="60">
        <v>39907</v>
      </c>
      <c r="I739" s="61">
        <f>SUMIFS(Inputs!$F:$F,Inputs!$D:$D,"c",Inputs!$C:$C,$H739)</f>
        <v>0</v>
      </c>
      <c r="J739" s="61">
        <f>IF(I739&gt;Calculations!$C$12,Calculations!$C$12,I739)</f>
        <v>0</v>
      </c>
      <c r="K739" s="11"/>
      <c r="L739" s="62">
        <f t="shared" si="22"/>
        <v>3540</v>
      </c>
      <c r="M739" s="62">
        <f t="shared" si="23"/>
        <v>3541</v>
      </c>
    </row>
    <row r="740" spans="2:13" x14ac:dyDescent="0.25">
      <c r="B740" s="59">
        <v>2010</v>
      </c>
      <c r="C740" s="60">
        <v>39908</v>
      </c>
      <c r="D740" s="61">
        <f>SUMIFS(Inputs!$E:$E,Inputs!$D:$D,"c",Inputs!$C:$C,$C740)</f>
        <v>0</v>
      </c>
      <c r="E740" s="61">
        <f>IF(D740&gt;Calculations!$C$5,Calculations!$C$5,D740)</f>
        <v>0</v>
      </c>
      <c r="G740" s="59">
        <v>2010</v>
      </c>
      <c r="H740" s="60">
        <v>39908</v>
      </c>
      <c r="I740" s="61">
        <f>SUMIFS(Inputs!$F:$F,Inputs!$D:$D,"c",Inputs!$C:$C,$H740)</f>
        <v>0</v>
      </c>
      <c r="J740" s="61">
        <f>IF(I740&gt;Calculations!$C$12,Calculations!$C$12,I740)</f>
        <v>0</v>
      </c>
      <c r="K740" s="11"/>
      <c r="L740" s="62">
        <f t="shared" si="22"/>
        <v>3540</v>
      </c>
      <c r="M740" s="62">
        <f t="shared" si="23"/>
        <v>3541</v>
      </c>
    </row>
    <row r="741" spans="2:13" x14ac:dyDescent="0.25">
      <c r="B741" s="59">
        <v>2010</v>
      </c>
      <c r="C741" s="60">
        <v>39909</v>
      </c>
      <c r="D741" s="61">
        <f>SUMIFS(Inputs!$E:$E,Inputs!$D:$D,"c",Inputs!$C:$C,$C741)</f>
        <v>5.9101952421606353E-2</v>
      </c>
      <c r="E741" s="61">
        <f>IF(D741&gt;Calculations!$C$5,Calculations!$C$5,D741)</f>
        <v>5.9101952421606353E-2</v>
      </c>
      <c r="G741" s="59">
        <v>2010</v>
      </c>
      <c r="H741" s="60">
        <v>39909</v>
      </c>
      <c r="I741" s="61">
        <f>SUMIFS(Inputs!$F:$F,Inputs!$D:$D,"c",Inputs!$C:$C,$H741)</f>
        <v>6.5728525390012951E-4</v>
      </c>
      <c r="J741" s="61">
        <f>IF(I741&gt;Calculations!$C$12,Calculations!$C$12,I741)</f>
        <v>6.5728525390012951E-4</v>
      </c>
      <c r="K741" s="11"/>
      <c r="L741" s="62">
        <f t="shared" si="22"/>
        <v>2764</v>
      </c>
      <c r="M741" s="62">
        <f t="shared" si="23"/>
        <v>2911</v>
      </c>
    </row>
    <row r="742" spans="2:13" x14ac:dyDescent="0.25">
      <c r="B742" s="59">
        <v>2010</v>
      </c>
      <c r="C742" s="60">
        <v>39910</v>
      </c>
      <c r="D742" s="61">
        <f>SUMIFS(Inputs!$E:$E,Inputs!$D:$D,"c",Inputs!$C:$C,$C742)</f>
        <v>0.14038728216234209</v>
      </c>
      <c r="E742" s="61">
        <f>IF(D742&gt;Calculations!$C$5,Calculations!$C$5,D742)</f>
        <v>0.14038728216234209</v>
      </c>
      <c r="G742" s="59">
        <v>2010</v>
      </c>
      <c r="H742" s="60">
        <v>39910</v>
      </c>
      <c r="I742" s="61">
        <f>SUMIFS(Inputs!$F:$F,Inputs!$D:$D,"c",Inputs!$C:$C,$H742)</f>
        <v>2.1551372267302324E-3</v>
      </c>
      <c r="J742" s="61">
        <f>IF(I742&gt;Calculations!$C$12,Calculations!$C$12,I742)</f>
        <v>2.1551372267302324E-3</v>
      </c>
      <c r="K742" s="11"/>
      <c r="L742" s="62">
        <f t="shared" si="22"/>
        <v>2107</v>
      </c>
      <c r="M742" s="62">
        <f t="shared" si="23"/>
        <v>2192</v>
      </c>
    </row>
    <row r="743" spans="2:13" x14ac:dyDescent="0.25">
      <c r="B743" s="59">
        <v>2010</v>
      </c>
      <c r="C743" s="60">
        <v>39911</v>
      </c>
      <c r="D743" s="61">
        <f>SUMIFS(Inputs!$E:$E,Inputs!$D:$D,"c",Inputs!$C:$C,$C743)</f>
        <v>0.75683236961340783</v>
      </c>
      <c r="E743" s="61">
        <f>IF(D743&gt;Calculations!$C$5,Calculations!$C$5,D743)</f>
        <v>0.75683236961340783</v>
      </c>
      <c r="G743" s="59">
        <v>2010</v>
      </c>
      <c r="H743" s="60">
        <v>39911</v>
      </c>
      <c r="I743" s="61">
        <f>SUMIFS(Inputs!$F:$F,Inputs!$D:$D,"c",Inputs!$C:$C,$H743)</f>
        <v>4.7526779897393984E-3</v>
      </c>
      <c r="J743" s="61">
        <f>IF(I743&gt;Calculations!$C$12,Calculations!$C$12,I743)</f>
        <v>4.7526779897393984E-3</v>
      </c>
      <c r="K743" s="11"/>
      <c r="L743" s="62">
        <f t="shared" si="22"/>
        <v>493</v>
      </c>
      <c r="M743" s="62">
        <f t="shared" si="23"/>
        <v>1324</v>
      </c>
    </row>
    <row r="744" spans="2:13" x14ac:dyDescent="0.25">
      <c r="B744" s="59">
        <v>2010</v>
      </c>
      <c r="C744" s="60">
        <v>39912</v>
      </c>
      <c r="D744" s="61">
        <f>SUMIFS(Inputs!$E:$E,Inputs!$D:$D,"c",Inputs!$C:$C,$C744)</f>
        <v>0.90426334807836228</v>
      </c>
      <c r="E744" s="61">
        <f>IF(D744&gt;Calculations!$C$5,Calculations!$C$5,D744)</f>
        <v>0.90426334807836228</v>
      </c>
      <c r="G744" s="59">
        <v>2010</v>
      </c>
      <c r="H744" s="60">
        <v>39912</v>
      </c>
      <c r="I744" s="61">
        <f>SUMIFS(Inputs!$F:$F,Inputs!$D:$D,"c",Inputs!$C:$C,$H744)</f>
        <v>1.0466003658255908E-2</v>
      </c>
      <c r="J744" s="61">
        <f>IF(I744&gt;Calculations!$C$12,Calculations!$C$12,I744)</f>
        <v>1.0466003658255908E-2</v>
      </c>
      <c r="K744" s="11"/>
      <c r="L744" s="62">
        <f t="shared" si="22"/>
        <v>378</v>
      </c>
      <c r="M744" s="62">
        <f t="shared" si="23"/>
        <v>534</v>
      </c>
    </row>
    <row r="745" spans="2:13" x14ac:dyDescent="0.25">
      <c r="B745" s="59">
        <v>2010</v>
      </c>
      <c r="C745" s="60">
        <v>39913</v>
      </c>
      <c r="D745" s="61">
        <f>SUMIFS(Inputs!$E:$E,Inputs!$D:$D,"c",Inputs!$C:$C,$C745)</f>
        <v>2.6433832494434402</v>
      </c>
      <c r="E745" s="61">
        <f>IF(D745&gt;Calculations!$C$5,Calculations!$C$5,D745)</f>
        <v>2.6433832494434402</v>
      </c>
      <c r="G745" s="59">
        <v>2010</v>
      </c>
      <c r="H745" s="60">
        <v>39913</v>
      </c>
      <c r="I745" s="61">
        <f>SUMIFS(Inputs!$F:$F,Inputs!$D:$D,"c",Inputs!$C:$C,$H745)</f>
        <v>7.9190232993929053E-3</v>
      </c>
      <c r="J745" s="61">
        <f>IF(I745&gt;Calculations!$C$12,Calculations!$C$12,I745)</f>
        <v>7.9190232993929053E-3</v>
      </c>
      <c r="K745" s="11"/>
      <c r="L745" s="62">
        <f t="shared" si="22"/>
        <v>89</v>
      </c>
      <c r="M745" s="62">
        <f t="shared" si="23"/>
        <v>786</v>
      </c>
    </row>
    <row r="746" spans="2:13" x14ac:dyDescent="0.25">
      <c r="B746" s="59">
        <v>2010</v>
      </c>
      <c r="C746" s="60">
        <v>39914</v>
      </c>
      <c r="D746" s="61">
        <f>SUMIFS(Inputs!$E:$E,Inputs!$D:$D,"c",Inputs!$C:$C,$C746)</f>
        <v>4.6866334618234709E-2</v>
      </c>
      <c r="E746" s="61">
        <f>IF(D746&gt;Calculations!$C$5,Calculations!$C$5,D746)</f>
        <v>4.6866334618234709E-2</v>
      </c>
      <c r="G746" s="59">
        <v>2010</v>
      </c>
      <c r="H746" s="60">
        <v>39914</v>
      </c>
      <c r="I746" s="61">
        <f>SUMIFS(Inputs!$F:$F,Inputs!$D:$D,"c",Inputs!$C:$C,$H746)</f>
        <v>1.3493307856507466E-3</v>
      </c>
      <c r="J746" s="61">
        <f>IF(I746&gt;Calculations!$C$12,Calculations!$C$12,I746)</f>
        <v>1.3493307856507466E-3</v>
      </c>
      <c r="K746" s="11"/>
      <c r="L746" s="62">
        <f t="shared" si="22"/>
        <v>2869</v>
      </c>
      <c r="M746" s="62">
        <f t="shared" si="23"/>
        <v>2538</v>
      </c>
    </row>
    <row r="747" spans="2:13" x14ac:dyDescent="0.25">
      <c r="B747" s="59">
        <v>2010</v>
      </c>
      <c r="C747" s="60">
        <v>39915</v>
      </c>
      <c r="D747" s="61">
        <f>SUMIFS(Inputs!$E:$E,Inputs!$D:$D,"c",Inputs!$C:$C,$C747)</f>
        <v>8.9564595919670045E-2</v>
      </c>
      <c r="E747" s="61">
        <f>IF(D747&gt;Calculations!$C$5,Calculations!$C$5,D747)</f>
        <v>8.9564595919670045E-2</v>
      </c>
      <c r="G747" s="59">
        <v>2010</v>
      </c>
      <c r="H747" s="60">
        <v>39915</v>
      </c>
      <c r="I747" s="61">
        <f>SUMIFS(Inputs!$F:$F,Inputs!$D:$D,"c",Inputs!$C:$C,$H747)</f>
        <v>1.0080480576641409E-3</v>
      </c>
      <c r="J747" s="61">
        <f>IF(I747&gt;Calculations!$C$12,Calculations!$C$12,I747)</f>
        <v>1.0080480576641409E-3</v>
      </c>
      <c r="K747" s="11"/>
      <c r="L747" s="62">
        <f t="shared" si="22"/>
        <v>2499</v>
      </c>
      <c r="M747" s="62">
        <f t="shared" si="23"/>
        <v>2722</v>
      </c>
    </row>
    <row r="748" spans="2:13" x14ac:dyDescent="0.25">
      <c r="B748" s="59">
        <v>2010</v>
      </c>
      <c r="C748" s="60">
        <v>39916</v>
      </c>
      <c r="D748" s="61">
        <f>SUMIFS(Inputs!$E:$E,Inputs!$D:$D,"c",Inputs!$C:$C,$C748)</f>
        <v>0.21812074351180977</v>
      </c>
      <c r="E748" s="61">
        <f>IF(D748&gt;Calculations!$C$5,Calculations!$C$5,D748)</f>
        <v>0.21812074351180977</v>
      </c>
      <c r="G748" s="59">
        <v>2010</v>
      </c>
      <c r="H748" s="60">
        <v>39916</v>
      </c>
      <c r="I748" s="61">
        <f>SUMIFS(Inputs!$F:$F,Inputs!$D:$D,"c",Inputs!$C:$C,$H748)</f>
        <v>5.0528803893572453E-3</v>
      </c>
      <c r="J748" s="61">
        <f>IF(I748&gt;Calculations!$C$12,Calculations!$C$12,I748)</f>
        <v>5.0528803893572453E-3</v>
      </c>
      <c r="K748" s="11"/>
      <c r="L748" s="62">
        <f t="shared" si="22"/>
        <v>1690</v>
      </c>
      <c r="M748" s="62">
        <f t="shared" si="23"/>
        <v>1253</v>
      </c>
    </row>
    <row r="749" spans="2:13" x14ac:dyDescent="0.25">
      <c r="B749" s="59">
        <v>2010</v>
      </c>
      <c r="C749" s="60">
        <v>39917</v>
      </c>
      <c r="D749" s="61">
        <f>SUMIFS(Inputs!$E:$E,Inputs!$D:$D,"c",Inputs!$C:$C,$C749)</f>
        <v>0.27228673647864693</v>
      </c>
      <c r="E749" s="61">
        <f>IF(D749&gt;Calculations!$C$5,Calculations!$C$5,D749)</f>
        <v>0.27228673647864693</v>
      </c>
      <c r="G749" s="59">
        <v>2010</v>
      </c>
      <c r="H749" s="60">
        <v>39917</v>
      </c>
      <c r="I749" s="61">
        <f>SUMIFS(Inputs!$F:$F,Inputs!$D:$D,"c",Inputs!$C:$C,$H749)</f>
        <v>6.1588892300545785E-3</v>
      </c>
      <c r="J749" s="61">
        <f>IF(I749&gt;Calculations!$C$12,Calculations!$C$12,I749)</f>
        <v>6.1588892300545785E-3</v>
      </c>
      <c r="K749" s="11"/>
      <c r="L749" s="62">
        <f t="shared" si="22"/>
        <v>1444</v>
      </c>
      <c r="M749" s="62">
        <f t="shared" si="23"/>
        <v>1052</v>
      </c>
    </row>
    <row r="750" spans="2:13" x14ac:dyDescent="0.25">
      <c r="B750" s="59">
        <v>2010</v>
      </c>
      <c r="C750" s="60">
        <v>39918</v>
      </c>
      <c r="D750" s="61">
        <f>SUMIFS(Inputs!$E:$E,Inputs!$D:$D,"c",Inputs!$C:$C,$C750)</f>
        <v>0.4774892967311119</v>
      </c>
      <c r="E750" s="61">
        <f>IF(D750&gt;Calculations!$C$5,Calculations!$C$5,D750)</f>
        <v>0.4774892967311119</v>
      </c>
      <c r="G750" s="59">
        <v>2010</v>
      </c>
      <c r="H750" s="60">
        <v>39918</v>
      </c>
      <c r="I750" s="61">
        <f>SUMIFS(Inputs!$F:$F,Inputs!$D:$D,"c",Inputs!$C:$C,$H750)</f>
        <v>3.6725813561669735E-2</v>
      </c>
      <c r="J750" s="61">
        <f>IF(I750&gt;Calculations!$C$12,Calculations!$C$12,I750)</f>
        <v>3.6725813561669735E-2</v>
      </c>
      <c r="K750" s="11"/>
      <c r="L750" s="62">
        <f t="shared" si="22"/>
        <v>867</v>
      </c>
      <c r="M750" s="62">
        <f t="shared" si="23"/>
        <v>74</v>
      </c>
    </row>
    <row r="751" spans="2:13" x14ac:dyDescent="0.25">
      <c r="B751" s="59">
        <v>2010</v>
      </c>
      <c r="C751" s="60">
        <v>39919</v>
      </c>
      <c r="D751" s="61">
        <f>SUMIFS(Inputs!$E:$E,Inputs!$D:$D,"c",Inputs!$C:$C,$C751)</f>
        <v>0.43772669889541316</v>
      </c>
      <c r="E751" s="61">
        <f>IF(D751&gt;Calculations!$C$5,Calculations!$C$5,D751)</f>
        <v>0.43772669889541316</v>
      </c>
      <c r="G751" s="59">
        <v>2010</v>
      </c>
      <c r="H751" s="60">
        <v>39919</v>
      </c>
      <c r="I751" s="61">
        <f>SUMIFS(Inputs!$F:$F,Inputs!$D:$D,"c",Inputs!$C:$C,$H751)</f>
        <v>1.7923663269815069E-2</v>
      </c>
      <c r="J751" s="61">
        <f>IF(I751&gt;Calculations!$C$12,Calculations!$C$12,I751)</f>
        <v>1.7923663269815069E-2</v>
      </c>
      <c r="K751" s="11"/>
      <c r="L751" s="62">
        <f t="shared" si="22"/>
        <v>937</v>
      </c>
      <c r="M751" s="62">
        <f t="shared" si="23"/>
        <v>230</v>
      </c>
    </row>
    <row r="752" spans="2:13" x14ac:dyDescent="0.25">
      <c r="B752" s="59">
        <v>2010</v>
      </c>
      <c r="C752" s="60">
        <v>39920</v>
      </c>
      <c r="D752" s="61">
        <f>SUMIFS(Inputs!$E:$E,Inputs!$D:$D,"c",Inputs!$C:$C,$C752)</f>
        <v>0.10583872600421654</v>
      </c>
      <c r="E752" s="61">
        <f>IF(D752&gt;Calculations!$C$5,Calculations!$C$5,D752)</f>
        <v>0.10583872600421654</v>
      </c>
      <c r="G752" s="59">
        <v>2010</v>
      </c>
      <c r="H752" s="60">
        <v>39920</v>
      </c>
      <c r="I752" s="61">
        <f>SUMIFS(Inputs!$F:$F,Inputs!$D:$D,"c",Inputs!$C:$C,$H752)</f>
        <v>1.6906135136373524E-3</v>
      </c>
      <c r="J752" s="61">
        <f>IF(I752&gt;Calculations!$C$12,Calculations!$C$12,I752)</f>
        <v>1.6906135136373524E-3</v>
      </c>
      <c r="K752" s="11"/>
      <c r="L752" s="62">
        <f t="shared" si="22"/>
        <v>2380</v>
      </c>
      <c r="M752" s="62">
        <f t="shared" si="23"/>
        <v>2381</v>
      </c>
    </row>
    <row r="753" spans="2:13" x14ac:dyDescent="0.25">
      <c r="B753" s="59">
        <v>2010</v>
      </c>
      <c r="C753" s="60">
        <v>39921</v>
      </c>
      <c r="D753" s="61">
        <f>SUMIFS(Inputs!$E:$E,Inputs!$D:$D,"c",Inputs!$C:$C,$C753)</f>
        <v>7.9278713701184847E-2</v>
      </c>
      <c r="E753" s="61">
        <f>IF(D753&gt;Calculations!$C$5,Calculations!$C$5,D753)</f>
        <v>7.9278713701184847E-2</v>
      </c>
      <c r="G753" s="59">
        <v>2010</v>
      </c>
      <c r="H753" s="60">
        <v>39921</v>
      </c>
      <c r="I753" s="61">
        <f>SUMIFS(Inputs!$F:$F,Inputs!$D:$D,"c",Inputs!$C:$C,$H753)</f>
        <v>3.5013079871218434E-3</v>
      </c>
      <c r="J753" s="61">
        <f>IF(I753&gt;Calculations!$C$12,Calculations!$C$12,I753)</f>
        <v>3.5013079871218434E-3</v>
      </c>
      <c r="K753" s="11"/>
      <c r="L753" s="62">
        <f t="shared" si="22"/>
        <v>2578</v>
      </c>
      <c r="M753" s="62">
        <f t="shared" si="23"/>
        <v>1666</v>
      </c>
    </row>
    <row r="754" spans="2:13" x14ac:dyDescent="0.25">
      <c r="B754" s="59">
        <v>2010</v>
      </c>
      <c r="C754" s="60">
        <v>39922</v>
      </c>
      <c r="D754" s="61">
        <f>SUMIFS(Inputs!$E:$E,Inputs!$D:$D,"c",Inputs!$C:$C,$C754)</f>
        <v>0.62134628662798441</v>
      </c>
      <c r="E754" s="61">
        <f>IF(D754&gt;Calculations!$C$5,Calculations!$C$5,D754)</f>
        <v>0.62134628662798441</v>
      </c>
      <c r="G754" s="59">
        <v>2010</v>
      </c>
      <c r="H754" s="60">
        <v>39922</v>
      </c>
      <c r="I754" s="61">
        <f>SUMIFS(Inputs!$F:$F,Inputs!$D:$D,"c",Inputs!$C:$C,$H754)</f>
        <v>5.1476811471313022E-3</v>
      </c>
      <c r="J754" s="61">
        <f>IF(I754&gt;Calculations!$C$12,Calculations!$C$12,I754)</f>
        <v>5.1476811471313022E-3</v>
      </c>
      <c r="K754" s="11"/>
      <c r="L754" s="62">
        <f t="shared" si="22"/>
        <v>639</v>
      </c>
      <c r="M754" s="62">
        <f t="shared" si="23"/>
        <v>1233</v>
      </c>
    </row>
    <row r="755" spans="2:13" x14ac:dyDescent="0.25">
      <c r="B755" s="59">
        <v>2010</v>
      </c>
      <c r="C755" s="60">
        <v>39923</v>
      </c>
      <c r="D755" s="61">
        <f>SUMIFS(Inputs!$E:$E,Inputs!$D:$D,"c",Inputs!$C:$C,$C755)</f>
        <v>0.38438863254646943</v>
      </c>
      <c r="E755" s="61">
        <f>IF(D755&gt;Calculations!$C$5,Calculations!$C$5,D755)</f>
        <v>0.38438863254646943</v>
      </c>
      <c r="G755" s="59">
        <v>2010</v>
      </c>
      <c r="H755" s="60">
        <v>39923</v>
      </c>
      <c r="I755" s="61">
        <f>SUMIFS(Inputs!$F:$F,Inputs!$D:$D,"c",Inputs!$C:$C,$H755)</f>
        <v>2.6955015460423579E-3</v>
      </c>
      <c r="J755" s="61">
        <f>IF(I755&gt;Calculations!$C$12,Calculations!$C$12,I755)</f>
        <v>2.6955015460423579E-3</v>
      </c>
      <c r="K755" s="11"/>
      <c r="L755" s="62">
        <f t="shared" si="22"/>
        <v>1057</v>
      </c>
      <c r="M755" s="62">
        <f t="shared" si="23"/>
        <v>1959</v>
      </c>
    </row>
    <row r="756" spans="2:13" x14ac:dyDescent="0.25">
      <c r="B756" s="59">
        <v>2010</v>
      </c>
      <c r="C756" s="60">
        <v>39924</v>
      </c>
      <c r="D756" s="61">
        <f>SUMIFS(Inputs!$E:$E,Inputs!$D:$D,"c",Inputs!$C:$C,$C756)</f>
        <v>0.54051284049930504</v>
      </c>
      <c r="E756" s="61">
        <f>IF(D756&gt;Calculations!$C$5,Calculations!$C$5,D756)</f>
        <v>0.54051284049930504</v>
      </c>
      <c r="G756" s="59">
        <v>2010</v>
      </c>
      <c r="H756" s="60">
        <v>39924</v>
      </c>
      <c r="I756" s="61">
        <f>SUMIFS(Inputs!$F:$F,Inputs!$D:$D,"c",Inputs!$C:$C,$H756)</f>
        <v>8.5415482754425485E-3</v>
      </c>
      <c r="J756" s="61">
        <f>IF(I756&gt;Calculations!$C$12,Calculations!$C$12,I756)</f>
        <v>8.5415482754425485E-3</v>
      </c>
      <c r="K756" s="11"/>
      <c r="L756" s="62">
        <f t="shared" si="22"/>
        <v>753</v>
      </c>
      <c r="M756" s="62">
        <f t="shared" si="23"/>
        <v>715</v>
      </c>
    </row>
    <row r="757" spans="2:13" x14ac:dyDescent="0.25">
      <c r="B757" s="59">
        <v>2010</v>
      </c>
      <c r="C757" s="60">
        <v>39925</v>
      </c>
      <c r="D757" s="61">
        <f>SUMIFS(Inputs!$E:$E,Inputs!$D:$D,"c",Inputs!$C:$C,$C757)</f>
        <v>0.21294146211208714</v>
      </c>
      <c r="E757" s="61">
        <f>IF(D757&gt;Calculations!$C$5,Calculations!$C$5,D757)</f>
        <v>0.21294146211208714</v>
      </c>
      <c r="G757" s="59">
        <v>2010</v>
      </c>
      <c r="H757" s="60">
        <v>39925</v>
      </c>
      <c r="I757" s="61">
        <f>SUMIFS(Inputs!$F:$F,Inputs!$D:$D,"c",Inputs!$C:$C,$H757)</f>
        <v>1.3439587427102167E-2</v>
      </c>
      <c r="J757" s="61">
        <f>IF(I757&gt;Calculations!$C$12,Calculations!$C$12,I757)</f>
        <v>1.3439587427102167E-2</v>
      </c>
      <c r="K757" s="11"/>
      <c r="L757" s="62">
        <f t="shared" si="22"/>
        <v>1719</v>
      </c>
      <c r="M757" s="62">
        <f t="shared" si="23"/>
        <v>357</v>
      </c>
    </row>
    <row r="758" spans="2:13" x14ac:dyDescent="0.25">
      <c r="B758" s="59">
        <v>2010</v>
      </c>
      <c r="C758" s="60">
        <v>39926</v>
      </c>
      <c r="D758" s="61">
        <f>SUMIFS(Inputs!$E:$E,Inputs!$D:$D,"c",Inputs!$C:$C,$C758)</f>
        <v>0.32721429553293563</v>
      </c>
      <c r="E758" s="61">
        <f>IF(D758&gt;Calculations!$C$5,Calculations!$C$5,D758)</f>
        <v>0.32721429553293563</v>
      </c>
      <c r="G758" s="59">
        <v>2010</v>
      </c>
      <c r="H758" s="60">
        <v>39926</v>
      </c>
      <c r="I758" s="61">
        <f>SUMIFS(Inputs!$F:$F,Inputs!$D:$D,"c",Inputs!$C:$C,$H758)</f>
        <v>2.8661429100356609E-3</v>
      </c>
      <c r="J758" s="61">
        <f>IF(I758&gt;Calculations!$C$12,Calculations!$C$12,I758)</f>
        <v>2.8661429100356609E-3</v>
      </c>
      <c r="K758" s="11"/>
      <c r="L758" s="62">
        <f t="shared" si="22"/>
        <v>1237</v>
      </c>
      <c r="M758" s="62">
        <f t="shared" si="23"/>
        <v>1903</v>
      </c>
    </row>
    <row r="759" spans="2:13" x14ac:dyDescent="0.25">
      <c r="B759" s="59">
        <v>2010</v>
      </c>
      <c r="C759" s="60">
        <v>39927</v>
      </c>
      <c r="D759" s="61">
        <f>SUMIFS(Inputs!$E:$E,Inputs!$D:$D,"c",Inputs!$C:$C,$C759)</f>
        <v>0.22248157836941643</v>
      </c>
      <c r="E759" s="61">
        <f>IF(D759&gt;Calculations!$C$5,Calculations!$C$5,D759)</f>
        <v>0.22248157836941643</v>
      </c>
      <c r="G759" s="59">
        <v>2010</v>
      </c>
      <c r="H759" s="60">
        <v>39927</v>
      </c>
      <c r="I759" s="61">
        <f>SUMIFS(Inputs!$F:$F,Inputs!$D:$D,"c",Inputs!$C:$C,$H759)</f>
        <v>1.4820518465344266E-3</v>
      </c>
      <c r="J759" s="61">
        <f>IF(I759&gt;Calculations!$C$12,Calculations!$C$12,I759)</f>
        <v>1.4820518465344266E-3</v>
      </c>
      <c r="K759" s="11"/>
      <c r="L759" s="62">
        <f t="shared" si="22"/>
        <v>1668</v>
      </c>
      <c r="M759" s="62">
        <f t="shared" si="23"/>
        <v>2473</v>
      </c>
    </row>
    <row r="760" spans="2:13" x14ac:dyDescent="0.25">
      <c r="B760" s="59">
        <v>2010</v>
      </c>
      <c r="C760" s="60">
        <v>39928</v>
      </c>
      <c r="D760" s="61">
        <f>SUMIFS(Inputs!$E:$E,Inputs!$D:$D,"c",Inputs!$C:$C,$C760)</f>
        <v>5.1192409197990858E-4</v>
      </c>
      <c r="E760" s="61">
        <f>IF(D760&gt;Calculations!$C$5,Calculations!$C$5,D760)</f>
        <v>5.1192409197990858E-4</v>
      </c>
      <c r="G760" s="59">
        <v>2010</v>
      </c>
      <c r="H760" s="60">
        <v>39928</v>
      </c>
      <c r="I760" s="61">
        <f>SUMIFS(Inputs!$F:$F,Inputs!$D:$D,"c",Inputs!$C:$C,$H760)</f>
        <v>2.844022733221714E-5</v>
      </c>
      <c r="J760" s="61">
        <f>IF(I760&gt;Calculations!$C$12,Calculations!$C$12,I760)</f>
        <v>2.844022733221714E-5</v>
      </c>
      <c r="K760" s="11"/>
      <c r="L760" s="62">
        <f t="shared" si="22"/>
        <v>3511</v>
      </c>
      <c r="M760" s="62">
        <f t="shared" si="23"/>
        <v>3441</v>
      </c>
    </row>
    <row r="761" spans="2:13" x14ac:dyDescent="0.25">
      <c r="B761" s="59">
        <v>2010</v>
      </c>
      <c r="C761" s="60">
        <v>39929</v>
      </c>
      <c r="D761" s="61">
        <f>SUMIFS(Inputs!$E:$E,Inputs!$D:$D,"c",Inputs!$C:$C,$C761)</f>
        <v>0.1365952518513798</v>
      </c>
      <c r="E761" s="61">
        <f>IF(D761&gt;Calculations!$C$5,Calculations!$C$5,D761)</f>
        <v>0.1365952518513798</v>
      </c>
      <c r="G761" s="59">
        <v>2010</v>
      </c>
      <c r="H761" s="60">
        <v>39929</v>
      </c>
      <c r="I761" s="61">
        <f>SUMIFS(Inputs!$F:$F,Inputs!$D:$D,"c",Inputs!$C:$C,$H761)</f>
        <v>3.207425638022266E-3</v>
      </c>
      <c r="J761" s="61">
        <f>IF(I761&gt;Calculations!$C$12,Calculations!$C$12,I761)</f>
        <v>3.207425638022266E-3</v>
      </c>
      <c r="K761" s="11"/>
      <c r="L761" s="62">
        <f t="shared" si="22"/>
        <v>2146</v>
      </c>
      <c r="M761" s="62">
        <f t="shared" si="23"/>
        <v>1768</v>
      </c>
    </row>
    <row r="762" spans="2:13" x14ac:dyDescent="0.25">
      <c r="B762" s="59">
        <v>2010</v>
      </c>
      <c r="C762" s="60">
        <v>39930</v>
      </c>
      <c r="D762" s="61">
        <f>SUMIFS(Inputs!$E:$E,Inputs!$D:$D,"c",Inputs!$C:$C,$C762)</f>
        <v>3.1416971126322538E-2</v>
      </c>
      <c r="E762" s="61">
        <f>IF(D762&gt;Calculations!$C$5,Calculations!$C$5,D762)</f>
        <v>3.1416971126322538E-2</v>
      </c>
      <c r="G762" s="59">
        <v>2010</v>
      </c>
      <c r="H762" s="60">
        <v>39930</v>
      </c>
      <c r="I762" s="61">
        <f>SUMIFS(Inputs!$F:$F,Inputs!$D:$D,"c",Inputs!$C:$C,$H762)</f>
        <v>1.0933687396607922E-3</v>
      </c>
      <c r="J762" s="61">
        <f>IF(I762&gt;Calculations!$C$12,Calculations!$C$12,I762)</f>
        <v>1.0933687396607922E-3</v>
      </c>
      <c r="K762" s="11"/>
      <c r="L762" s="62">
        <f t="shared" si="22"/>
        <v>3003</v>
      </c>
      <c r="M762" s="62">
        <f t="shared" si="23"/>
        <v>2671</v>
      </c>
    </row>
    <row r="763" spans="2:13" x14ac:dyDescent="0.25">
      <c r="B763" s="59">
        <v>2010</v>
      </c>
      <c r="C763" s="60">
        <v>39931</v>
      </c>
      <c r="D763" s="61">
        <f>SUMIFS(Inputs!$E:$E,Inputs!$D:$D,"c",Inputs!$C:$C,$C763)</f>
        <v>0.42024859918713614</v>
      </c>
      <c r="E763" s="61">
        <f>IF(D763&gt;Calculations!$C$5,Calculations!$C$5,D763)</f>
        <v>0.42024859918713614</v>
      </c>
      <c r="G763" s="59">
        <v>2010</v>
      </c>
      <c r="H763" s="60">
        <v>39931</v>
      </c>
      <c r="I763" s="61">
        <f>SUMIFS(Inputs!$F:$F,Inputs!$D:$D,"c",Inputs!$C:$C,$H763)</f>
        <v>2.8219025564077673E-3</v>
      </c>
      <c r="J763" s="61">
        <f>IF(I763&gt;Calculations!$C$12,Calculations!$C$12,I763)</f>
        <v>2.8219025564077673E-3</v>
      </c>
      <c r="K763" s="11"/>
      <c r="L763" s="62">
        <f t="shared" si="22"/>
        <v>970</v>
      </c>
      <c r="M763" s="62">
        <f t="shared" si="23"/>
        <v>1914</v>
      </c>
    </row>
    <row r="764" spans="2:13" x14ac:dyDescent="0.25">
      <c r="B764" s="59">
        <v>2010</v>
      </c>
      <c r="C764" s="60">
        <v>39932</v>
      </c>
      <c r="D764" s="61">
        <f>SUMIFS(Inputs!$E:$E,Inputs!$D:$D,"c",Inputs!$C:$C,$C764)</f>
        <v>0.52909566923804952</v>
      </c>
      <c r="E764" s="61">
        <f>IF(D764&gt;Calculations!$C$5,Calculations!$C$5,D764)</f>
        <v>0.52909566923804952</v>
      </c>
      <c r="G764" s="59">
        <v>2010</v>
      </c>
      <c r="H764" s="60">
        <v>39932</v>
      </c>
      <c r="I764" s="61">
        <f>SUMIFS(Inputs!$F:$F,Inputs!$D:$D,"c",Inputs!$C:$C,$H764)</f>
        <v>9.3821149943725222E-3</v>
      </c>
      <c r="J764" s="61">
        <f>IF(I764&gt;Calculations!$C$12,Calculations!$C$12,I764)</f>
        <v>9.3821149943725222E-3</v>
      </c>
      <c r="K764" s="11"/>
      <c r="L764" s="62">
        <f t="shared" si="22"/>
        <v>771</v>
      </c>
      <c r="M764" s="62">
        <f t="shared" si="23"/>
        <v>628</v>
      </c>
    </row>
    <row r="765" spans="2:13" x14ac:dyDescent="0.25">
      <c r="B765" s="59">
        <v>2010</v>
      </c>
      <c r="C765" s="60">
        <v>39933</v>
      </c>
      <c r="D765" s="61">
        <f>SUMIFS(Inputs!$E:$E,Inputs!$D:$D,"c",Inputs!$C:$C,$C765)</f>
        <v>0.45833954366075236</v>
      </c>
      <c r="E765" s="61">
        <f>IF(D765&gt;Calculations!$C$5,Calculations!$C$5,D765)</f>
        <v>0.45833954366075236</v>
      </c>
      <c r="G765" s="59">
        <v>2010</v>
      </c>
      <c r="H765" s="60">
        <v>39933</v>
      </c>
      <c r="I765" s="61">
        <f>SUMIFS(Inputs!$F:$F,Inputs!$D:$D,"c",Inputs!$C:$C,$H765)</f>
        <v>4.8917191011413489E-3</v>
      </c>
      <c r="J765" s="61">
        <f>IF(I765&gt;Calculations!$C$12,Calculations!$C$12,I765)</f>
        <v>4.8917191011413489E-3</v>
      </c>
      <c r="K765" s="11"/>
      <c r="L765" s="62">
        <f t="shared" si="22"/>
        <v>903</v>
      </c>
      <c r="M765" s="62">
        <f t="shared" si="23"/>
        <v>1288</v>
      </c>
    </row>
    <row r="766" spans="2:13" x14ac:dyDescent="0.25">
      <c r="B766" s="59">
        <v>2010</v>
      </c>
      <c r="C766" s="60">
        <v>39934</v>
      </c>
      <c r="D766" s="61">
        <f>SUMIFS(Inputs!$E:$E,Inputs!$D:$D,"c",Inputs!$C:$C,$C766)</f>
        <v>6.4429755008508352E-2</v>
      </c>
      <c r="E766" s="61">
        <f>IF(D766&gt;Calculations!$C$5,Calculations!$C$5,D766)</f>
        <v>6.4429755008508352E-2</v>
      </c>
      <c r="G766" s="59">
        <v>2010</v>
      </c>
      <c r="H766" s="60">
        <v>39934</v>
      </c>
      <c r="I766" s="61">
        <f>SUMIFS(Inputs!$F:$F,Inputs!$D:$D,"c",Inputs!$C:$C,$H766)</f>
        <v>1.3114104825411236E-3</v>
      </c>
      <c r="J766" s="61">
        <f>IF(I766&gt;Calculations!$C$12,Calculations!$C$12,I766)</f>
        <v>1.3114104825411236E-3</v>
      </c>
      <c r="K766" s="11"/>
      <c r="L766" s="62">
        <f t="shared" si="22"/>
        <v>2724</v>
      </c>
      <c r="M766" s="62">
        <f t="shared" si="23"/>
        <v>2560</v>
      </c>
    </row>
    <row r="767" spans="2:13" x14ac:dyDescent="0.25">
      <c r="B767" s="59">
        <v>2010</v>
      </c>
      <c r="C767" s="60">
        <v>39935</v>
      </c>
      <c r="D767" s="61">
        <f>SUMIFS(Inputs!$E:$E,Inputs!$D:$D,"c",Inputs!$C:$C,$C767)</f>
        <v>0.2520467746938857</v>
      </c>
      <c r="E767" s="61">
        <f>IF(D767&gt;Calculations!$C$5,Calculations!$C$5,D767)</f>
        <v>0.2520467746938857</v>
      </c>
      <c r="G767" s="59">
        <v>2010</v>
      </c>
      <c r="H767" s="60">
        <v>39935</v>
      </c>
      <c r="I767" s="61">
        <f>SUMIFS(Inputs!$F:$F,Inputs!$D:$D,"c",Inputs!$C:$C,$H767)</f>
        <v>3.2611460674275648E-3</v>
      </c>
      <c r="J767" s="61">
        <f>IF(I767&gt;Calculations!$C$12,Calculations!$C$12,I767)</f>
        <v>3.2611460674275648E-3</v>
      </c>
      <c r="K767" s="11"/>
      <c r="L767" s="62">
        <f t="shared" si="22"/>
        <v>1529</v>
      </c>
      <c r="M767" s="62">
        <f t="shared" si="23"/>
        <v>1749</v>
      </c>
    </row>
    <row r="768" spans="2:13" x14ac:dyDescent="0.25">
      <c r="B768" s="59">
        <v>2010</v>
      </c>
      <c r="C768" s="60">
        <v>39936</v>
      </c>
      <c r="D768" s="61">
        <f>SUMIFS(Inputs!$E:$E,Inputs!$D:$D,"c",Inputs!$C:$C,$C768)</f>
        <v>0.34081820427351284</v>
      </c>
      <c r="E768" s="61">
        <f>IF(D768&gt;Calculations!$C$5,Calculations!$C$5,D768)</f>
        <v>0.34081820427351284</v>
      </c>
      <c r="G768" s="59">
        <v>2010</v>
      </c>
      <c r="H768" s="60">
        <v>39936</v>
      </c>
      <c r="I768" s="61">
        <f>SUMIFS(Inputs!$F:$F,Inputs!$D:$D,"c",Inputs!$C:$C,$H768)</f>
        <v>3.1505451833578322E-3</v>
      </c>
      <c r="J768" s="61">
        <f>IF(I768&gt;Calculations!$C$12,Calculations!$C$12,I768)</f>
        <v>3.1505451833578322E-3</v>
      </c>
      <c r="K768" s="11"/>
      <c r="L768" s="62">
        <f t="shared" si="22"/>
        <v>1186</v>
      </c>
      <c r="M768" s="62">
        <f t="shared" si="23"/>
        <v>1790</v>
      </c>
    </row>
    <row r="769" spans="2:13" x14ac:dyDescent="0.25">
      <c r="B769" s="59">
        <v>2010</v>
      </c>
      <c r="C769" s="60">
        <v>39937</v>
      </c>
      <c r="D769" s="61">
        <f>SUMIFS(Inputs!$E:$E,Inputs!$D:$D,"c",Inputs!$C:$C,$C769)</f>
        <v>0.27180957266451744</v>
      </c>
      <c r="E769" s="61">
        <f>IF(D769&gt;Calculations!$C$5,Calculations!$C$5,D769)</f>
        <v>0.27180957266451744</v>
      </c>
      <c r="G769" s="59">
        <v>2010</v>
      </c>
      <c r="H769" s="60">
        <v>39937</v>
      </c>
      <c r="I769" s="61">
        <f>SUMIFS(Inputs!$F:$F,Inputs!$D:$D,"c",Inputs!$C:$C,$H769)</f>
        <v>8.6237089321800631E-3</v>
      </c>
      <c r="J769" s="61">
        <f>IF(I769&gt;Calculations!$C$12,Calculations!$C$12,I769)</f>
        <v>8.6237089321800631E-3</v>
      </c>
      <c r="K769" s="11"/>
      <c r="L769" s="62">
        <f t="shared" si="22"/>
        <v>1446</v>
      </c>
      <c r="M769" s="62">
        <f t="shared" si="23"/>
        <v>706</v>
      </c>
    </row>
    <row r="770" spans="2:13" x14ac:dyDescent="0.25">
      <c r="B770" s="59">
        <v>2010</v>
      </c>
      <c r="C770" s="60">
        <v>39938</v>
      </c>
      <c r="D770" s="61">
        <f>SUMIFS(Inputs!$E:$E,Inputs!$D:$D,"c",Inputs!$C:$C,$C770)</f>
        <v>4.9492315608576101E-2</v>
      </c>
      <c r="E770" s="61">
        <f>IF(D770&gt;Calculations!$C$5,Calculations!$C$5,D770)</f>
        <v>4.9492315608576101E-2</v>
      </c>
      <c r="G770" s="59">
        <v>2010</v>
      </c>
      <c r="H770" s="60">
        <v>39938</v>
      </c>
      <c r="I770" s="61">
        <f>SUMIFS(Inputs!$F:$F,Inputs!$D:$D,"c",Inputs!$C:$C,$H770)</f>
        <v>1.0554484365511696E-3</v>
      </c>
      <c r="J770" s="61">
        <f>IF(I770&gt;Calculations!$C$12,Calculations!$C$12,I770)</f>
        <v>1.0554484365511696E-3</v>
      </c>
      <c r="K770" s="11"/>
      <c r="L770" s="62">
        <f t="shared" si="22"/>
        <v>2842</v>
      </c>
      <c r="M770" s="62">
        <f t="shared" si="23"/>
        <v>2691</v>
      </c>
    </row>
    <row r="771" spans="2:13" x14ac:dyDescent="0.25">
      <c r="B771" s="59">
        <v>2010</v>
      </c>
      <c r="C771" s="60">
        <v>39939</v>
      </c>
      <c r="D771" s="61">
        <f>SUMIFS(Inputs!$E:$E,Inputs!$D:$D,"c",Inputs!$C:$C,$C771)</f>
        <v>5.0851126470004247E-2</v>
      </c>
      <c r="E771" s="61">
        <f>IF(D771&gt;Calculations!$C$5,Calculations!$C$5,D771)</f>
        <v>5.0851126470004247E-2</v>
      </c>
      <c r="G771" s="59">
        <v>2010</v>
      </c>
      <c r="H771" s="60">
        <v>39939</v>
      </c>
      <c r="I771" s="61">
        <f>SUMIFS(Inputs!$F:$F,Inputs!$D:$D,"c",Inputs!$C:$C,$H771)</f>
        <v>3.2864262695006476E-4</v>
      </c>
      <c r="J771" s="61">
        <f>IF(I771&gt;Calculations!$C$12,Calculations!$C$12,I771)</f>
        <v>3.2864262695006476E-4</v>
      </c>
      <c r="K771" s="11"/>
      <c r="L771" s="62">
        <f t="shared" si="22"/>
        <v>2829</v>
      </c>
      <c r="M771" s="62">
        <f t="shared" si="23"/>
        <v>3119</v>
      </c>
    </row>
    <row r="772" spans="2:13" x14ac:dyDescent="0.25">
      <c r="B772" s="59">
        <v>2010</v>
      </c>
      <c r="C772" s="60">
        <v>39940</v>
      </c>
      <c r="D772" s="61">
        <f>SUMIFS(Inputs!$E:$E,Inputs!$D:$D,"c",Inputs!$C:$C,$C772)</f>
        <v>7.7414298798295048E-2</v>
      </c>
      <c r="E772" s="61">
        <f>IF(D772&gt;Calculations!$C$5,Calculations!$C$5,D772)</f>
        <v>7.7414298798295048E-2</v>
      </c>
      <c r="G772" s="59">
        <v>2010</v>
      </c>
      <c r="H772" s="60">
        <v>39940</v>
      </c>
      <c r="I772" s="61">
        <f>SUMIFS(Inputs!$F:$F,Inputs!$D:$D,"c",Inputs!$C:$C,$H772)</f>
        <v>8.0896646633862076E-4</v>
      </c>
      <c r="J772" s="61">
        <f>IF(I772&gt;Calculations!$C$12,Calculations!$C$12,I772)</f>
        <v>8.0896646633862076E-4</v>
      </c>
      <c r="K772" s="11"/>
      <c r="L772" s="62">
        <f t="shared" si="22"/>
        <v>2598</v>
      </c>
      <c r="M772" s="62">
        <f t="shared" si="23"/>
        <v>2846</v>
      </c>
    </row>
    <row r="773" spans="2:13" x14ac:dyDescent="0.25">
      <c r="B773" s="59">
        <v>2010</v>
      </c>
      <c r="C773" s="60">
        <v>39941</v>
      </c>
      <c r="D773" s="61">
        <f>SUMIFS(Inputs!$E:$E,Inputs!$D:$D,"c",Inputs!$C:$C,$C773)</f>
        <v>0.19321974446982412</v>
      </c>
      <c r="E773" s="61">
        <f>IF(D773&gt;Calculations!$C$5,Calculations!$C$5,D773)</f>
        <v>0.19321974446982412</v>
      </c>
      <c r="G773" s="59">
        <v>2010</v>
      </c>
      <c r="H773" s="60">
        <v>39941</v>
      </c>
      <c r="I773" s="61">
        <f>SUMIFS(Inputs!$F:$F,Inputs!$D:$D,"c",Inputs!$C:$C,$H773)</f>
        <v>5.7449259211078615E-3</v>
      </c>
      <c r="J773" s="61">
        <f>IF(I773&gt;Calculations!$C$12,Calculations!$C$12,I773)</f>
        <v>5.7449259211078615E-3</v>
      </c>
      <c r="K773" s="11"/>
      <c r="L773" s="62">
        <f t="shared" ref="L773:L836" si="24">RANK(D773,$D$5:$D$3657,0)</f>
        <v>1810</v>
      </c>
      <c r="M773" s="62">
        <f t="shared" ref="M773:M836" si="25">RANK(I773,$I$5:$I$3657,0)</f>
        <v>1108</v>
      </c>
    </row>
    <row r="774" spans="2:13" x14ac:dyDescent="0.25">
      <c r="B774" s="59">
        <v>2010</v>
      </c>
      <c r="C774" s="60">
        <v>39942</v>
      </c>
      <c r="D774" s="61">
        <f>SUMIFS(Inputs!$E:$E,Inputs!$D:$D,"c",Inputs!$C:$C,$C774)</f>
        <v>0.30228801628887686</v>
      </c>
      <c r="E774" s="61">
        <f>IF(D774&gt;Calculations!$C$5,Calculations!$C$5,D774)</f>
        <v>0.30228801628887686</v>
      </c>
      <c r="G774" s="59">
        <v>2010</v>
      </c>
      <c r="H774" s="60">
        <v>39942</v>
      </c>
      <c r="I774" s="61">
        <f>SUMIFS(Inputs!$F:$F,Inputs!$D:$D,"c",Inputs!$C:$C,$H774)</f>
        <v>6.3516507708618278E-3</v>
      </c>
      <c r="J774" s="61">
        <f>IF(I774&gt;Calculations!$C$12,Calculations!$C$12,I774)</f>
        <v>6.3516507708618278E-3</v>
      </c>
      <c r="K774" s="11"/>
      <c r="L774" s="62">
        <f t="shared" si="24"/>
        <v>1329</v>
      </c>
      <c r="M774" s="62">
        <f t="shared" si="25"/>
        <v>1016</v>
      </c>
    </row>
    <row r="775" spans="2:13" x14ac:dyDescent="0.25">
      <c r="B775" s="59">
        <v>2010</v>
      </c>
      <c r="C775" s="60">
        <v>39943</v>
      </c>
      <c r="D775" s="61">
        <f>SUMIFS(Inputs!$E:$E,Inputs!$D:$D,"c",Inputs!$C:$C,$C775)</f>
        <v>0.27557316274814758</v>
      </c>
      <c r="E775" s="61">
        <f>IF(D775&gt;Calculations!$C$5,Calculations!$C$5,D775)</f>
        <v>0.27557316274814758</v>
      </c>
      <c r="G775" s="59">
        <v>2010</v>
      </c>
      <c r="H775" s="60">
        <v>39943</v>
      </c>
      <c r="I775" s="61">
        <f>SUMIFS(Inputs!$F:$F,Inputs!$D:$D,"c",Inputs!$C:$C,$H775)</f>
        <v>7.8779429710241489E-3</v>
      </c>
      <c r="J775" s="61">
        <f>IF(I775&gt;Calculations!$C$12,Calculations!$C$12,I775)</f>
        <v>7.8779429710241489E-3</v>
      </c>
      <c r="K775" s="11"/>
      <c r="L775" s="62">
        <f t="shared" si="24"/>
        <v>1433</v>
      </c>
      <c r="M775" s="62">
        <f t="shared" si="25"/>
        <v>790</v>
      </c>
    </row>
    <row r="776" spans="2:13" x14ac:dyDescent="0.25">
      <c r="B776" s="59">
        <v>2010</v>
      </c>
      <c r="C776" s="60">
        <v>39944</v>
      </c>
      <c r="D776" s="61">
        <f>SUMIFS(Inputs!$E:$E,Inputs!$D:$D,"c",Inputs!$C:$C,$C776)</f>
        <v>0.45537227994242435</v>
      </c>
      <c r="E776" s="61">
        <f>IF(D776&gt;Calculations!$C$5,Calculations!$C$5,D776)</f>
        <v>0.45537227994242435</v>
      </c>
      <c r="G776" s="59">
        <v>2010</v>
      </c>
      <c r="H776" s="60">
        <v>39944</v>
      </c>
      <c r="I776" s="61">
        <f>SUMIFS(Inputs!$F:$F,Inputs!$D:$D,"c",Inputs!$C:$C,$H776)</f>
        <v>2.5343402578264606E-3</v>
      </c>
      <c r="J776" s="61">
        <f>IF(I776&gt;Calculations!$C$12,Calculations!$C$12,I776)</f>
        <v>2.5343402578264606E-3</v>
      </c>
      <c r="K776" s="11"/>
      <c r="L776" s="62">
        <f t="shared" si="24"/>
        <v>908</v>
      </c>
      <c r="M776" s="62">
        <f t="shared" si="25"/>
        <v>2025</v>
      </c>
    </row>
    <row r="777" spans="2:13" x14ac:dyDescent="0.25">
      <c r="B777" s="59">
        <v>2010</v>
      </c>
      <c r="C777" s="60">
        <v>39945</v>
      </c>
      <c r="D777" s="61">
        <f>SUMIFS(Inputs!$E:$E,Inputs!$D:$D,"c",Inputs!$C:$C,$C777)</f>
        <v>2.3447387422783463E-3</v>
      </c>
      <c r="E777" s="61">
        <f>IF(D777&gt;Calculations!$C$5,Calculations!$C$5,D777)</f>
        <v>2.3447387422783463E-3</v>
      </c>
      <c r="G777" s="59">
        <v>2010</v>
      </c>
      <c r="H777" s="60">
        <v>39945</v>
      </c>
      <c r="I777" s="61">
        <f>SUMIFS(Inputs!$F:$F,Inputs!$D:$D,"c",Inputs!$C:$C,$H777)</f>
        <v>4.4240353627893329E-5</v>
      </c>
      <c r="J777" s="61">
        <f>IF(I777&gt;Calculations!$C$12,Calculations!$C$12,I777)</f>
        <v>4.4240353627893329E-5</v>
      </c>
      <c r="K777" s="11"/>
      <c r="L777" s="62">
        <f t="shared" si="24"/>
        <v>3433</v>
      </c>
      <c r="M777" s="62">
        <f t="shared" si="25"/>
        <v>3410</v>
      </c>
    </row>
    <row r="778" spans="2:13" x14ac:dyDescent="0.25">
      <c r="B778" s="59">
        <v>2010</v>
      </c>
      <c r="C778" s="60">
        <v>39946</v>
      </c>
      <c r="D778" s="61">
        <f>SUMIFS(Inputs!$E:$E,Inputs!$D:$D,"c",Inputs!$C:$C,$C778)</f>
        <v>0.19309334345945872</v>
      </c>
      <c r="E778" s="61">
        <f>IF(D778&gt;Calculations!$C$5,Calculations!$C$5,D778)</f>
        <v>0.19309334345945872</v>
      </c>
      <c r="G778" s="59">
        <v>2010</v>
      </c>
      <c r="H778" s="60">
        <v>39946</v>
      </c>
      <c r="I778" s="61">
        <f>SUMIFS(Inputs!$F:$F,Inputs!$D:$D,"c",Inputs!$C:$C,$H778)</f>
        <v>3.7572700331117981E-3</v>
      </c>
      <c r="J778" s="61">
        <f>IF(I778&gt;Calculations!$C$12,Calculations!$C$12,I778)</f>
        <v>3.7572700331117981E-3</v>
      </c>
      <c r="K778" s="11"/>
      <c r="L778" s="62">
        <f t="shared" si="24"/>
        <v>1812</v>
      </c>
      <c r="M778" s="62">
        <f t="shared" si="25"/>
        <v>1580</v>
      </c>
    </row>
    <row r="779" spans="2:13" x14ac:dyDescent="0.25">
      <c r="B779" s="59">
        <v>2010</v>
      </c>
      <c r="C779" s="60">
        <v>39947</v>
      </c>
      <c r="D779" s="61">
        <f>SUMIFS(Inputs!$E:$E,Inputs!$D:$D,"c",Inputs!$C:$C,$C779)</f>
        <v>0.30803610223524386</v>
      </c>
      <c r="E779" s="61">
        <f>IF(D779&gt;Calculations!$C$5,Calculations!$C$5,D779)</f>
        <v>0.30803610223524386</v>
      </c>
      <c r="G779" s="59">
        <v>2010</v>
      </c>
      <c r="H779" s="60">
        <v>39947</v>
      </c>
      <c r="I779" s="61">
        <f>SUMIFS(Inputs!$F:$F,Inputs!$D:$D,"c",Inputs!$C:$C,$H779)</f>
        <v>5.3120024606063358E-3</v>
      </c>
      <c r="J779" s="61">
        <f>IF(I779&gt;Calculations!$C$12,Calculations!$C$12,I779)</f>
        <v>5.3120024606063358E-3</v>
      </c>
      <c r="K779" s="11"/>
      <c r="L779" s="62">
        <f t="shared" si="24"/>
        <v>1303</v>
      </c>
      <c r="M779" s="62">
        <f t="shared" si="25"/>
        <v>1201</v>
      </c>
    </row>
    <row r="780" spans="2:13" x14ac:dyDescent="0.25">
      <c r="B780" s="59">
        <v>2010</v>
      </c>
      <c r="C780" s="60">
        <v>39948</v>
      </c>
      <c r="D780" s="61">
        <f>SUMIFS(Inputs!$E:$E,Inputs!$D:$D,"c",Inputs!$C:$C,$C780)</f>
        <v>0.51797870037641169</v>
      </c>
      <c r="E780" s="61">
        <f>IF(D780&gt;Calculations!$C$5,Calculations!$C$5,D780)</f>
        <v>0.51797870037641169</v>
      </c>
      <c r="G780" s="59">
        <v>2010</v>
      </c>
      <c r="H780" s="60">
        <v>39948</v>
      </c>
      <c r="I780" s="61">
        <f>SUMIFS(Inputs!$F:$F,Inputs!$D:$D,"c",Inputs!$C:$C,$H780)</f>
        <v>7.8368626426553907E-3</v>
      </c>
      <c r="J780" s="61">
        <f>IF(I780&gt;Calculations!$C$12,Calculations!$C$12,I780)</f>
        <v>7.8368626426553907E-3</v>
      </c>
      <c r="K780" s="11"/>
      <c r="L780" s="62">
        <f t="shared" si="24"/>
        <v>797</v>
      </c>
      <c r="M780" s="62">
        <f t="shared" si="25"/>
        <v>795</v>
      </c>
    </row>
    <row r="781" spans="2:13" x14ac:dyDescent="0.25">
      <c r="B781" s="59">
        <v>2010</v>
      </c>
      <c r="C781" s="60">
        <v>39949</v>
      </c>
      <c r="D781" s="61">
        <f>SUMIFS(Inputs!$E:$E,Inputs!$D:$D,"c",Inputs!$C:$C,$C781)</f>
        <v>0.31849894586824068</v>
      </c>
      <c r="E781" s="61">
        <f>IF(D781&gt;Calculations!$C$5,Calculations!$C$5,D781)</f>
        <v>0.31849894586824068</v>
      </c>
      <c r="G781" s="59">
        <v>2010</v>
      </c>
      <c r="H781" s="60">
        <v>39949</v>
      </c>
      <c r="I781" s="61">
        <f>SUMIFS(Inputs!$F:$F,Inputs!$D:$D,"c",Inputs!$C:$C,$H781)</f>
        <v>2.7745021775207384E-3</v>
      </c>
      <c r="J781" s="61">
        <f>IF(I781&gt;Calculations!$C$12,Calculations!$C$12,I781)</f>
        <v>2.7745021775207384E-3</v>
      </c>
      <c r="K781" s="11"/>
      <c r="L781" s="62">
        <f t="shared" si="24"/>
        <v>1267</v>
      </c>
      <c r="M781" s="62">
        <f t="shared" si="25"/>
        <v>1927</v>
      </c>
    </row>
    <row r="782" spans="2:13" x14ac:dyDescent="0.25">
      <c r="B782" s="59">
        <v>2010</v>
      </c>
      <c r="C782" s="60">
        <v>39950</v>
      </c>
      <c r="D782" s="61">
        <f>SUMIFS(Inputs!$E:$E,Inputs!$D:$D,"c",Inputs!$C:$C,$C782)</f>
        <v>1.2028794150161239</v>
      </c>
      <c r="E782" s="61">
        <f>IF(D782&gt;Calculations!$C$5,Calculations!$C$5,D782)</f>
        <v>1.2028794150161239</v>
      </c>
      <c r="G782" s="59">
        <v>2010</v>
      </c>
      <c r="H782" s="60">
        <v>39950</v>
      </c>
      <c r="I782" s="61">
        <f>SUMIFS(Inputs!$F:$F,Inputs!$D:$D,"c",Inputs!$C:$C,$H782)</f>
        <v>1.2358858788477917E-2</v>
      </c>
      <c r="J782" s="61">
        <f>IF(I782&gt;Calculations!$C$12,Calculations!$C$12,I782)</f>
        <v>1.2358858788477917E-2</v>
      </c>
      <c r="K782" s="11"/>
      <c r="L782" s="62">
        <f t="shared" si="24"/>
        <v>259</v>
      </c>
      <c r="M782" s="62">
        <f t="shared" si="25"/>
        <v>411</v>
      </c>
    </row>
    <row r="783" spans="2:13" x14ac:dyDescent="0.25">
      <c r="B783" s="59">
        <v>2010</v>
      </c>
      <c r="C783" s="60">
        <v>39951</v>
      </c>
      <c r="D783" s="61">
        <f>SUMIFS(Inputs!$E:$E,Inputs!$D:$D,"c",Inputs!$C:$C,$C783)</f>
        <v>0.66068860110421812</v>
      </c>
      <c r="E783" s="61">
        <f>IF(D783&gt;Calculations!$C$5,Calculations!$C$5,D783)</f>
        <v>0.66068860110421812</v>
      </c>
      <c r="G783" s="59">
        <v>2010</v>
      </c>
      <c r="H783" s="60">
        <v>39951</v>
      </c>
      <c r="I783" s="61">
        <f>SUMIFS(Inputs!$F:$F,Inputs!$D:$D,"c",Inputs!$C:$C,$H783)</f>
        <v>3.3524707974165735E-2</v>
      </c>
      <c r="J783" s="61">
        <f>IF(I783&gt;Calculations!$C$12,Calculations!$C$12,I783)</f>
        <v>3.3524707974165735E-2</v>
      </c>
      <c r="K783" s="11"/>
      <c r="L783" s="62">
        <f t="shared" si="24"/>
        <v>589</v>
      </c>
      <c r="M783" s="62">
        <f t="shared" si="25"/>
        <v>87</v>
      </c>
    </row>
    <row r="784" spans="2:13" x14ac:dyDescent="0.25">
      <c r="B784" s="59">
        <v>2010</v>
      </c>
      <c r="C784" s="60">
        <v>39952</v>
      </c>
      <c r="D784" s="61">
        <f>SUMIFS(Inputs!$E:$E,Inputs!$D:$D,"c",Inputs!$C:$C,$C784)</f>
        <v>2.2486739744006352E-2</v>
      </c>
      <c r="E784" s="61">
        <f>IF(D784&gt;Calculations!$C$5,Calculations!$C$5,D784)</f>
        <v>2.2486739744006352E-2</v>
      </c>
      <c r="G784" s="59">
        <v>2010</v>
      </c>
      <c r="H784" s="60">
        <v>39952</v>
      </c>
      <c r="I784" s="61">
        <f>SUMIFS(Inputs!$F:$F,Inputs!$D:$D,"c",Inputs!$C:$C,$H784)</f>
        <v>8.5320681996651416E-5</v>
      </c>
      <c r="J784" s="61">
        <f>IF(I784&gt;Calculations!$C$12,Calculations!$C$12,I784)</f>
        <v>8.5320681996651416E-5</v>
      </c>
      <c r="K784" s="11"/>
      <c r="L784" s="62">
        <f t="shared" si="24"/>
        <v>3100</v>
      </c>
      <c r="M784" s="62">
        <f t="shared" si="25"/>
        <v>3333</v>
      </c>
    </row>
    <row r="785" spans="2:13" x14ac:dyDescent="0.25">
      <c r="B785" s="59">
        <v>2010</v>
      </c>
      <c r="C785" s="60">
        <v>39953</v>
      </c>
      <c r="D785" s="61">
        <f>SUMIFS(Inputs!$E:$E,Inputs!$D:$D,"c",Inputs!$C:$C,$C785)</f>
        <v>9.930379376832485E-2</v>
      </c>
      <c r="E785" s="61">
        <f>IF(D785&gt;Calculations!$C$5,Calculations!$C$5,D785)</f>
        <v>9.930379376832485E-2</v>
      </c>
      <c r="G785" s="59">
        <v>2010</v>
      </c>
      <c r="H785" s="60">
        <v>39953</v>
      </c>
      <c r="I785" s="61">
        <f>SUMIFS(Inputs!$F:$F,Inputs!$D:$D,"c",Inputs!$C:$C,$H785)</f>
        <v>4.9454395305466468E-3</v>
      </c>
      <c r="J785" s="61">
        <f>IF(I785&gt;Calculations!$C$12,Calculations!$C$12,I785)</f>
        <v>4.9454395305466468E-3</v>
      </c>
      <c r="K785" s="11"/>
      <c r="L785" s="62">
        <f t="shared" si="24"/>
        <v>2425</v>
      </c>
      <c r="M785" s="62">
        <f t="shared" si="25"/>
        <v>1271</v>
      </c>
    </row>
    <row r="786" spans="2:13" x14ac:dyDescent="0.25">
      <c r="B786" s="59">
        <v>2010</v>
      </c>
      <c r="C786" s="60">
        <v>39954</v>
      </c>
      <c r="D786" s="61">
        <f>SUMIFS(Inputs!$E:$E,Inputs!$D:$D,"c",Inputs!$C:$C,$C786)</f>
        <v>0.19167133209284787</v>
      </c>
      <c r="E786" s="61">
        <f>IF(D786&gt;Calculations!$C$5,Calculations!$C$5,D786)</f>
        <v>0.19167133209284787</v>
      </c>
      <c r="G786" s="59">
        <v>2010</v>
      </c>
      <c r="H786" s="60">
        <v>39954</v>
      </c>
      <c r="I786" s="61">
        <f>SUMIFS(Inputs!$F:$F,Inputs!$D:$D,"c",Inputs!$C:$C,$H786)</f>
        <v>3.3243465726102701E-3</v>
      </c>
      <c r="J786" s="61">
        <f>IF(I786&gt;Calculations!$C$12,Calculations!$C$12,I786)</f>
        <v>3.3243465726102701E-3</v>
      </c>
      <c r="K786" s="11"/>
      <c r="L786" s="62">
        <f t="shared" si="24"/>
        <v>1822</v>
      </c>
      <c r="M786" s="62">
        <f t="shared" si="25"/>
        <v>1730</v>
      </c>
    </row>
    <row r="787" spans="2:13" x14ac:dyDescent="0.25">
      <c r="B787" s="59">
        <v>2010</v>
      </c>
      <c r="C787" s="60">
        <v>39955</v>
      </c>
      <c r="D787" s="61">
        <f>SUMIFS(Inputs!$E:$E,Inputs!$D:$D,"c",Inputs!$C:$C,$C787)</f>
        <v>0.19497355848864417</v>
      </c>
      <c r="E787" s="61">
        <f>IF(D787&gt;Calculations!$C$5,Calculations!$C$5,D787)</f>
        <v>0.19497355848864417</v>
      </c>
      <c r="G787" s="59">
        <v>2010</v>
      </c>
      <c r="H787" s="60">
        <v>39955</v>
      </c>
      <c r="I787" s="61">
        <f>SUMIFS(Inputs!$F:$F,Inputs!$D:$D,"c",Inputs!$C:$C,$H787)</f>
        <v>3.0273041982515582E-3</v>
      </c>
      <c r="J787" s="61">
        <f>IF(I787&gt;Calculations!$C$12,Calculations!$C$12,I787)</f>
        <v>3.0273041982515582E-3</v>
      </c>
      <c r="K787" s="11"/>
      <c r="L787" s="62">
        <f t="shared" si="24"/>
        <v>1798</v>
      </c>
      <c r="M787" s="62">
        <f t="shared" si="25"/>
        <v>1827</v>
      </c>
    </row>
    <row r="788" spans="2:13" x14ac:dyDescent="0.25">
      <c r="B788" s="59">
        <v>2010</v>
      </c>
      <c r="C788" s="60">
        <v>39956</v>
      </c>
      <c r="D788" s="61">
        <f>SUMIFS(Inputs!$E:$E,Inputs!$D:$D,"c",Inputs!$C:$C,$C788)</f>
        <v>0.23287806147197135</v>
      </c>
      <c r="E788" s="61">
        <f>IF(D788&gt;Calculations!$C$5,Calculations!$C$5,D788)</f>
        <v>0.23287806147197135</v>
      </c>
      <c r="G788" s="59">
        <v>2010</v>
      </c>
      <c r="H788" s="60">
        <v>39956</v>
      </c>
      <c r="I788" s="61">
        <f>SUMIFS(Inputs!$F:$F,Inputs!$D:$D,"c",Inputs!$C:$C,$H788)</f>
        <v>4.6041568025600409E-3</v>
      </c>
      <c r="J788" s="61">
        <f>IF(I788&gt;Calculations!$C$12,Calculations!$C$12,I788)</f>
        <v>4.6041568025600409E-3</v>
      </c>
      <c r="K788" s="11"/>
      <c r="L788" s="62">
        <f t="shared" si="24"/>
        <v>1609</v>
      </c>
      <c r="M788" s="62">
        <f t="shared" si="25"/>
        <v>1365</v>
      </c>
    </row>
    <row r="789" spans="2:13" x14ac:dyDescent="0.25">
      <c r="B789" s="59">
        <v>2010</v>
      </c>
      <c r="C789" s="60">
        <v>39957</v>
      </c>
      <c r="D789" s="61">
        <f>SUMIFS(Inputs!$E:$E,Inputs!$D:$D,"c",Inputs!$C:$C,$C789)</f>
        <v>0.97015303475659098</v>
      </c>
      <c r="E789" s="61">
        <f>IF(D789&gt;Calculations!$C$5,Calculations!$C$5,D789)</f>
        <v>0.97015303475659098</v>
      </c>
      <c r="G789" s="59">
        <v>2010</v>
      </c>
      <c r="H789" s="60">
        <v>39957</v>
      </c>
      <c r="I789" s="61">
        <f>SUMIFS(Inputs!$F:$F,Inputs!$D:$D,"c",Inputs!$C:$C,$H789)</f>
        <v>1.0093120677677951E-2</v>
      </c>
      <c r="J789" s="61">
        <f>IF(I789&gt;Calculations!$C$12,Calculations!$C$12,I789)</f>
        <v>1.0093120677677951E-2</v>
      </c>
      <c r="K789" s="11"/>
      <c r="L789" s="62">
        <f t="shared" si="24"/>
        <v>351</v>
      </c>
      <c r="M789" s="62">
        <f t="shared" si="25"/>
        <v>568</v>
      </c>
    </row>
    <row r="790" spans="2:13" x14ac:dyDescent="0.25">
      <c r="B790" s="59">
        <v>2010</v>
      </c>
      <c r="C790" s="60">
        <v>39958</v>
      </c>
      <c r="D790" s="61">
        <f>SUMIFS(Inputs!$E:$E,Inputs!$D:$D,"c",Inputs!$C:$C,$C790)</f>
        <v>0.27416695150783238</v>
      </c>
      <c r="E790" s="61">
        <f>IF(D790&gt;Calculations!$C$5,Calculations!$C$5,D790)</f>
        <v>0.27416695150783238</v>
      </c>
      <c r="G790" s="59">
        <v>2010</v>
      </c>
      <c r="H790" s="60">
        <v>39958</v>
      </c>
      <c r="I790" s="61">
        <f>SUMIFS(Inputs!$F:$F,Inputs!$D:$D,"c",Inputs!$C:$C,$H790)</f>
        <v>4.1996735693907309E-3</v>
      </c>
      <c r="J790" s="61">
        <f>IF(I790&gt;Calculations!$C$12,Calculations!$C$12,I790)</f>
        <v>4.1996735693907309E-3</v>
      </c>
      <c r="K790" s="11"/>
      <c r="L790" s="62">
        <f t="shared" si="24"/>
        <v>1440</v>
      </c>
      <c r="M790" s="62">
        <f t="shared" si="25"/>
        <v>1470</v>
      </c>
    </row>
    <row r="791" spans="2:13" x14ac:dyDescent="0.25">
      <c r="B791" s="59">
        <v>2010</v>
      </c>
      <c r="C791" s="60">
        <v>39959</v>
      </c>
      <c r="D791" s="61">
        <f>SUMIFS(Inputs!$E:$E,Inputs!$D:$D,"c",Inputs!$C:$C,$C791)</f>
        <v>0.25592412568684464</v>
      </c>
      <c r="E791" s="61">
        <f>IF(D791&gt;Calculations!$C$5,Calculations!$C$5,D791)</f>
        <v>0.25592412568684464</v>
      </c>
      <c r="G791" s="59">
        <v>2010</v>
      </c>
      <c r="H791" s="60">
        <v>39959</v>
      </c>
      <c r="I791" s="61">
        <f>SUMIFS(Inputs!$F:$F,Inputs!$D:$D,"c",Inputs!$C:$C,$H791)</f>
        <v>2.3065024366428103E-2</v>
      </c>
      <c r="J791" s="61">
        <f>IF(I791&gt;Calculations!$C$12,Calculations!$C$12,I791)</f>
        <v>2.3065024366428103E-2</v>
      </c>
      <c r="K791" s="11"/>
      <c r="L791" s="62">
        <f t="shared" si="24"/>
        <v>1509</v>
      </c>
      <c r="M791" s="62">
        <f t="shared" si="25"/>
        <v>149</v>
      </c>
    </row>
    <row r="792" spans="2:13" x14ac:dyDescent="0.25">
      <c r="B792" s="59">
        <v>2010</v>
      </c>
      <c r="C792" s="60">
        <v>39960</v>
      </c>
      <c r="D792" s="61">
        <f>SUMIFS(Inputs!$E:$E,Inputs!$D:$D,"c",Inputs!$C:$C,$C792)</f>
        <v>0.18356586730316599</v>
      </c>
      <c r="E792" s="61">
        <f>IF(D792&gt;Calculations!$C$5,Calculations!$C$5,D792)</f>
        <v>0.18356586730316599</v>
      </c>
      <c r="G792" s="59">
        <v>2010</v>
      </c>
      <c r="H792" s="60">
        <v>39960</v>
      </c>
      <c r="I792" s="61">
        <f>SUMIFS(Inputs!$F:$F,Inputs!$D:$D,"c",Inputs!$C:$C,$H792)</f>
        <v>4.0037520033243462E-3</v>
      </c>
      <c r="J792" s="61">
        <f>IF(I792&gt;Calculations!$C$12,Calculations!$C$12,I792)</f>
        <v>4.0037520033243462E-3</v>
      </c>
      <c r="K792" s="11"/>
      <c r="L792" s="62">
        <f t="shared" si="24"/>
        <v>1860</v>
      </c>
      <c r="M792" s="62">
        <f t="shared" si="25"/>
        <v>1519</v>
      </c>
    </row>
    <row r="793" spans="2:13" x14ac:dyDescent="0.25">
      <c r="B793" s="59">
        <v>2010</v>
      </c>
      <c r="C793" s="60">
        <v>39961</v>
      </c>
      <c r="D793" s="61">
        <f>SUMIFS(Inputs!$E:$E,Inputs!$D:$D,"c",Inputs!$C:$C,$C793)</f>
        <v>0.51901834868666707</v>
      </c>
      <c r="E793" s="61">
        <f>IF(D793&gt;Calculations!$C$5,Calculations!$C$5,D793)</f>
        <v>0.51901834868666707</v>
      </c>
      <c r="G793" s="59">
        <v>2010</v>
      </c>
      <c r="H793" s="60">
        <v>39961</v>
      </c>
      <c r="I793" s="61">
        <f>SUMIFS(Inputs!$F:$F,Inputs!$D:$D,"c",Inputs!$C:$C,$H793)</f>
        <v>8.3298265830804869E-3</v>
      </c>
      <c r="J793" s="61">
        <f>IF(I793&gt;Calculations!$C$12,Calculations!$C$12,I793)</f>
        <v>8.3298265830804869E-3</v>
      </c>
      <c r="K793" s="11"/>
      <c r="L793" s="62">
        <f t="shared" si="24"/>
        <v>795</v>
      </c>
      <c r="M793" s="62">
        <f t="shared" si="25"/>
        <v>739</v>
      </c>
    </row>
    <row r="794" spans="2:13" x14ac:dyDescent="0.25">
      <c r="B794" s="59">
        <v>2010</v>
      </c>
      <c r="C794" s="60">
        <v>39962</v>
      </c>
      <c r="D794" s="61">
        <f>SUMIFS(Inputs!$E:$E,Inputs!$D:$D,"c",Inputs!$C:$C,$C794)</f>
        <v>0.14562028399147003</v>
      </c>
      <c r="E794" s="61">
        <f>IF(D794&gt;Calculations!$C$5,Calculations!$C$5,D794)</f>
        <v>0.14562028399147003</v>
      </c>
      <c r="G794" s="59">
        <v>2010</v>
      </c>
      <c r="H794" s="60">
        <v>39962</v>
      </c>
      <c r="I794" s="61">
        <f>SUMIFS(Inputs!$F:$F,Inputs!$D:$D,"c",Inputs!$C:$C,$H794)</f>
        <v>6.1083288259084151E-3</v>
      </c>
      <c r="J794" s="61">
        <f>IF(I794&gt;Calculations!$C$12,Calculations!$C$12,I794)</f>
        <v>6.1083288259084151E-3</v>
      </c>
      <c r="K794" s="11"/>
      <c r="L794" s="62">
        <f t="shared" si="24"/>
        <v>2073</v>
      </c>
      <c r="M794" s="62">
        <f t="shared" si="25"/>
        <v>1059</v>
      </c>
    </row>
    <row r="795" spans="2:13" x14ac:dyDescent="0.25">
      <c r="B795" s="59">
        <v>2010</v>
      </c>
      <c r="C795" s="60">
        <v>39963</v>
      </c>
      <c r="D795" s="61">
        <f>SUMIFS(Inputs!$E:$E,Inputs!$D:$D,"c",Inputs!$C:$C,$C795)</f>
        <v>0.2163985297455811</v>
      </c>
      <c r="E795" s="61">
        <f>IF(D795&gt;Calculations!$C$5,Calculations!$C$5,D795)</f>
        <v>0.2163985297455811</v>
      </c>
      <c r="G795" s="59">
        <v>2010</v>
      </c>
      <c r="H795" s="60">
        <v>39963</v>
      </c>
      <c r="I795" s="61">
        <f>SUMIFS(Inputs!$F:$F,Inputs!$D:$D,"c",Inputs!$C:$C,$H795)</f>
        <v>4.1364730642080268E-3</v>
      </c>
      <c r="J795" s="61">
        <f>IF(I795&gt;Calculations!$C$12,Calculations!$C$12,I795)</f>
        <v>4.1364730642080268E-3</v>
      </c>
      <c r="K795" s="11"/>
      <c r="L795" s="62">
        <f t="shared" si="24"/>
        <v>1699</v>
      </c>
      <c r="M795" s="62">
        <f t="shared" si="25"/>
        <v>1479</v>
      </c>
    </row>
    <row r="796" spans="2:13" x14ac:dyDescent="0.25">
      <c r="B796" s="59">
        <v>2010</v>
      </c>
      <c r="C796" s="60">
        <v>39964</v>
      </c>
      <c r="D796" s="61">
        <f>SUMIFS(Inputs!$E:$E,Inputs!$D:$D,"c",Inputs!$C:$C,$C796)</f>
        <v>0.20555332305622895</v>
      </c>
      <c r="E796" s="61">
        <f>IF(D796&gt;Calculations!$C$5,Calculations!$C$5,D796)</f>
        <v>0.20555332305622895</v>
      </c>
      <c r="G796" s="59">
        <v>2010</v>
      </c>
      <c r="H796" s="60">
        <v>39964</v>
      </c>
      <c r="I796" s="61">
        <f>SUMIFS(Inputs!$F:$F,Inputs!$D:$D,"c",Inputs!$C:$C,$H796)</f>
        <v>6.8793749891374123E-3</v>
      </c>
      <c r="J796" s="61">
        <f>IF(I796&gt;Calculations!$C$12,Calculations!$C$12,I796)</f>
        <v>6.8793749891374123E-3</v>
      </c>
      <c r="K796" s="11"/>
      <c r="L796" s="62">
        <f t="shared" si="24"/>
        <v>1744</v>
      </c>
      <c r="M796" s="62">
        <f t="shared" si="25"/>
        <v>942</v>
      </c>
    </row>
    <row r="797" spans="2:13" x14ac:dyDescent="0.25">
      <c r="B797" s="59">
        <v>2010</v>
      </c>
      <c r="C797" s="60">
        <v>39965</v>
      </c>
      <c r="D797" s="61">
        <f>SUMIFS(Inputs!$E:$E,Inputs!$D:$D,"c",Inputs!$C:$C,$C797)</f>
        <v>5.3559268117083142E-2</v>
      </c>
      <c r="E797" s="61">
        <f>IF(D797&gt;Calculations!$C$5,Calculations!$C$5,D797)</f>
        <v>5.3559268117083142E-2</v>
      </c>
      <c r="G797" s="59">
        <v>2010</v>
      </c>
      <c r="H797" s="60">
        <v>39965</v>
      </c>
      <c r="I797" s="61">
        <f>SUMIFS(Inputs!$F:$F,Inputs!$D:$D,"c",Inputs!$C:$C,$H797)</f>
        <v>1.3177305330593942E-3</v>
      </c>
      <c r="J797" s="61">
        <f>IF(I797&gt;Calculations!$C$12,Calculations!$C$12,I797)</f>
        <v>1.3177305330593942E-3</v>
      </c>
      <c r="K797" s="11"/>
      <c r="L797" s="62">
        <f t="shared" si="24"/>
        <v>2802</v>
      </c>
      <c r="M797" s="62">
        <f t="shared" si="25"/>
        <v>2555</v>
      </c>
    </row>
    <row r="798" spans="2:13" x14ac:dyDescent="0.25">
      <c r="B798" s="59">
        <v>2010</v>
      </c>
      <c r="C798" s="60">
        <v>39966</v>
      </c>
      <c r="D798" s="61">
        <f>SUMIFS(Inputs!$E:$E,Inputs!$D:$D,"c",Inputs!$C:$C,$C798)</f>
        <v>0.16350918698343461</v>
      </c>
      <c r="E798" s="61">
        <f>IF(D798&gt;Calculations!$C$5,Calculations!$C$5,D798)</f>
        <v>0.16350918698343461</v>
      </c>
      <c r="G798" s="59">
        <v>2010</v>
      </c>
      <c r="H798" s="60">
        <v>39966</v>
      </c>
      <c r="I798" s="61">
        <f>SUMIFS(Inputs!$F:$F,Inputs!$D:$D,"c",Inputs!$C:$C,$H798)</f>
        <v>3.2706261432049709E-3</v>
      </c>
      <c r="J798" s="61">
        <f>IF(I798&gt;Calculations!$C$12,Calculations!$C$12,I798)</f>
        <v>3.2706261432049709E-3</v>
      </c>
      <c r="K798" s="11"/>
      <c r="L798" s="62">
        <f t="shared" si="24"/>
        <v>1972</v>
      </c>
      <c r="M798" s="62">
        <f t="shared" si="25"/>
        <v>1746</v>
      </c>
    </row>
    <row r="799" spans="2:13" x14ac:dyDescent="0.25">
      <c r="B799" s="59">
        <v>2010</v>
      </c>
      <c r="C799" s="60">
        <v>39967</v>
      </c>
      <c r="D799" s="61">
        <f>SUMIFS(Inputs!$E:$E,Inputs!$D:$D,"c",Inputs!$C:$C,$C799)</f>
        <v>2.1740973782850437E-2</v>
      </c>
      <c r="E799" s="61">
        <f>IF(D799&gt;Calculations!$C$5,Calculations!$C$5,D799)</f>
        <v>2.1740973782850437E-2</v>
      </c>
      <c r="G799" s="59">
        <v>2010</v>
      </c>
      <c r="H799" s="60">
        <v>39967</v>
      </c>
      <c r="I799" s="61">
        <f>SUMIFS(Inputs!$F:$F,Inputs!$D:$D,"c",Inputs!$C:$C,$H799)</f>
        <v>2.1740973782850437E-3</v>
      </c>
      <c r="J799" s="61">
        <f>IF(I799&gt;Calculations!$C$12,Calculations!$C$12,I799)</f>
        <v>2.1740973782850437E-3</v>
      </c>
      <c r="K799" s="11"/>
      <c r="L799" s="62">
        <f t="shared" si="24"/>
        <v>3110</v>
      </c>
      <c r="M799" s="62">
        <f t="shared" si="25"/>
        <v>2184</v>
      </c>
    </row>
    <row r="800" spans="2:13" x14ac:dyDescent="0.25">
      <c r="B800" s="59">
        <v>2010</v>
      </c>
      <c r="C800" s="60">
        <v>39968</v>
      </c>
      <c r="D800" s="61">
        <f>SUMIFS(Inputs!$E:$E,Inputs!$D:$D,"c",Inputs!$C:$C,$C800)</f>
        <v>0.26993883771110938</v>
      </c>
      <c r="E800" s="61">
        <f>IF(D800&gt;Calculations!$C$5,Calculations!$C$5,D800)</f>
        <v>0.26993883771110938</v>
      </c>
      <c r="G800" s="59">
        <v>2010</v>
      </c>
      <c r="H800" s="60">
        <v>39968</v>
      </c>
      <c r="I800" s="61">
        <f>SUMIFS(Inputs!$F:$F,Inputs!$D:$D,"c",Inputs!$C:$C,$H800)</f>
        <v>4.4998759690085778E-3</v>
      </c>
      <c r="J800" s="61">
        <f>IF(I800&gt;Calculations!$C$12,Calculations!$C$12,I800)</f>
        <v>4.4998759690085778E-3</v>
      </c>
      <c r="K800" s="11"/>
      <c r="L800" s="62">
        <f t="shared" si="24"/>
        <v>1452</v>
      </c>
      <c r="M800" s="62">
        <f t="shared" si="25"/>
        <v>1389</v>
      </c>
    </row>
    <row r="801" spans="2:13" x14ac:dyDescent="0.25">
      <c r="B801" s="59">
        <v>2010</v>
      </c>
      <c r="C801" s="60">
        <v>39969</v>
      </c>
      <c r="D801" s="61">
        <f>SUMIFS(Inputs!$E:$E,Inputs!$D:$D,"c",Inputs!$C:$C,$C801)</f>
        <v>0.43542936053202186</v>
      </c>
      <c r="E801" s="61">
        <f>IF(D801&gt;Calculations!$C$5,Calculations!$C$5,D801)</f>
        <v>0.43542936053202186</v>
      </c>
      <c r="G801" s="59">
        <v>2010</v>
      </c>
      <c r="H801" s="60">
        <v>39969</v>
      </c>
      <c r="I801" s="61">
        <f>SUMIFS(Inputs!$F:$F,Inputs!$D:$D,"c",Inputs!$C:$C,$H801)</f>
        <v>9.732877798136533E-4</v>
      </c>
      <c r="J801" s="61">
        <f>IF(I801&gt;Calculations!$C$12,Calculations!$C$12,I801)</f>
        <v>9.732877798136533E-4</v>
      </c>
      <c r="K801" s="11"/>
      <c r="L801" s="62">
        <f t="shared" si="24"/>
        <v>939</v>
      </c>
      <c r="M801" s="62">
        <f t="shared" si="25"/>
        <v>2743</v>
      </c>
    </row>
    <row r="802" spans="2:13" x14ac:dyDescent="0.25">
      <c r="B802" s="59">
        <v>2010</v>
      </c>
      <c r="C802" s="60">
        <v>39970</v>
      </c>
      <c r="D802" s="61">
        <f>SUMIFS(Inputs!$E:$E,Inputs!$D:$D,"c",Inputs!$C:$C,$C802)</f>
        <v>0.26334702502055329</v>
      </c>
      <c r="E802" s="61">
        <f>IF(D802&gt;Calculations!$C$5,Calculations!$C$5,D802)</f>
        <v>0.26334702502055329</v>
      </c>
      <c r="G802" s="59">
        <v>2010</v>
      </c>
      <c r="H802" s="60">
        <v>39970</v>
      </c>
      <c r="I802" s="61">
        <f>SUMIFS(Inputs!$F:$F,Inputs!$D:$D,"c",Inputs!$C:$C,$H802)</f>
        <v>5.5047640014135842E-3</v>
      </c>
      <c r="J802" s="61">
        <f>IF(I802&gt;Calculations!$C$12,Calculations!$C$12,I802)</f>
        <v>5.5047640014135842E-3</v>
      </c>
      <c r="K802" s="11"/>
      <c r="L802" s="62">
        <f t="shared" si="24"/>
        <v>1477</v>
      </c>
      <c r="M802" s="62">
        <f t="shared" si="25"/>
        <v>1159</v>
      </c>
    </row>
    <row r="803" spans="2:13" x14ac:dyDescent="0.25">
      <c r="B803" s="59">
        <v>2010</v>
      </c>
      <c r="C803" s="60">
        <v>39971</v>
      </c>
      <c r="D803" s="61">
        <f>SUMIFS(Inputs!$E:$E,Inputs!$D:$D,"c",Inputs!$C:$C,$C803)</f>
        <v>1.2491579849361596E-2</v>
      </c>
      <c r="E803" s="61">
        <f>IF(D803&gt;Calculations!$C$5,Calculations!$C$5,D803)</f>
        <v>1.2491579849361596E-2</v>
      </c>
      <c r="G803" s="59">
        <v>2010</v>
      </c>
      <c r="H803" s="60">
        <v>39971</v>
      </c>
      <c r="I803" s="61">
        <f>SUMIFS(Inputs!$F:$F,Inputs!$D:$D,"c",Inputs!$C:$C,$H803)</f>
        <v>2.1172169236206094E-4</v>
      </c>
      <c r="J803" s="61">
        <f>IF(I803&gt;Calculations!$C$12,Calculations!$C$12,I803)</f>
        <v>2.1172169236206094E-4</v>
      </c>
      <c r="K803" s="11"/>
      <c r="L803" s="62">
        <f t="shared" si="24"/>
        <v>3219</v>
      </c>
      <c r="M803" s="62">
        <f t="shared" si="25"/>
        <v>3214</v>
      </c>
    </row>
    <row r="804" spans="2:13" x14ac:dyDescent="0.25">
      <c r="B804" s="59">
        <v>2010</v>
      </c>
      <c r="C804" s="60">
        <v>39972</v>
      </c>
      <c r="D804" s="61">
        <f>SUMIFS(Inputs!$E:$E,Inputs!$D:$D,"c",Inputs!$C:$C,$C804)</f>
        <v>1.194543268382525</v>
      </c>
      <c r="E804" s="61">
        <f>IF(D804&gt;Calculations!$C$5,Calculations!$C$5,D804)</f>
        <v>1.194543268382525</v>
      </c>
      <c r="G804" s="59">
        <v>2010</v>
      </c>
      <c r="H804" s="60">
        <v>39972</v>
      </c>
      <c r="I804" s="61">
        <f>SUMIFS(Inputs!$F:$F,Inputs!$D:$D,"c",Inputs!$C:$C,$H804)</f>
        <v>1.381563043293926E-2</v>
      </c>
      <c r="J804" s="61">
        <f>IF(I804&gt;Calculations!$C$12,Calculations!$C$12,I804)</f>
        <v>1.381563043293926E-2</v>
      </c>
      <c r="K804" s="11"/>
      <c r="L804" s="62">
        <f t="shared" si="24"/>
        <v>263</v>
      </c>
      <c r="M804" s="62">
        <f t="shared" si="25"/>
        <v>346</v>
      </c>
    </row>
    <row r="805" spans="2:13" x14ac:dyDescent="0.25">
      <c r="B805" s="59">
        <v>2010</v>
      </c>
      <c r="C805" s="60">
        <v>39973</v>
      </c>
      <c r="D805" s="61">
        <f>SUMIFS(Inputs!$E:$E,Inputs!$D:$D,"c",Inputs!$C:$C,$C805)</f>
        <v>1.1578332549471512E-2</v>
      </c>
      <c r="E805" s="61">
        <f>IF(D805&gt;Calculations!$C$5,Calculations!$C$5,D805)</f>
        <v>1.1578332549471512E-2</v>
      </c>
      <c r="G805" s="59">
        <v>2010</v>
      </c>
      <c r="H805" s="60">
        <v>39973</v>
      </c>
      <c r="I805" s="61">
        <f>SUMIFS(Inputs!$F:$F,Inputs!$D:$D,"c",Inputs!$C:$C,$H805)</f>
        <v>2.1804174288033142E-4</v>
      </c>
      <c r="J805" s="61">
        <f>IF(I805&gt;Calculations!$C$12,Calculations!$C$12,I805)</f>
        <v>2.1804174288033142E-4</v>
      </c>
      <c r="K805" s="11"/>
      <c r="L805" s="62">
        <f t="shared" si="24"/>
        <v>3239</v>
      </c>
      <c r="M805" s="62">
        <f t="shared" si="25"/>
        <v>3205</v>
      </c>
    </row>
    <row r="806" spans="2:13" x14ac:dyDescent="0.25">
      <c r="B806" s="59">
        <v>2010</v>
      </c>
      <c r="C806" s="60">
        <v>39974</v>
      </c>
      <c r="D806" s="61">
        <f>SUMIFS(Inputs!$E:$E,Inputs!$D:$D,"c",Inputs!$C:$C,$C806)</f>
        <v>0.81596908231286458</v>
      </c>
      <c r="E806" s="61">
        <f>IF(D806&gt;Calculations!$C$5,Calculations!$C$5,D806)</f>
        <v>0.81596908231286458</v>
      </c>
      <c r="G806" s="59">
        <v>2010</v>
      </c>
      <c r="H806" s="60">
        <v>39974</v>
      </c>
      <c r="I806" s="61">
        <f>SUMIFS(Inputs!$F:$F,Inputs!$D:$D,"c",Inputs!$C:$C,$H806)</f>
        <v>1.062400492121267E-2</v>
      </c>
      <c r="J806" s="61">
        <f>IF(I806&gt;Calculations!$C$12,Calculations!$C$12,I806)</f>
        <v>1.062400492121267E-2</v>
      </c>
      <c r="K806" s="11"/>
      <c r="L806" s="62">
        <f t="shared" si="24"/>
        <v>441</v>
      </c>
      <c r="M806" s="62">
        <f t="shared" si="25"/>
        <v>520</v>
      </c>
    </row>
    <row r="807" spans="2:13" x14ac:dyDescent="0.25">
      <c r="B807" s="59">
        <v>2010</v>
      </c>
      <c r="C807" s="60">
        <v>39975</v>
      </c>
      <c r="D807" s="61">
        <f>SUMIFS(Inputs!$E:$E,Inputs!$D:$D,"c",Inputs!$C:$C,$C807)</f>
        <v>0.27955795459991711</v>
      </c>
      <c r="E807" s="61">
        <f>IF(D807&gt;Calculations!$C$5,Calculations!$C$5,D807)</f>
        <v>0.27955795459991711</v>
      </c>
      <c r="G807" s="59">
        <v>2010</v>
      </c>
      <c r="H807" s="60">
        <v>39975</v>
      </c>
      <c r="I807" s="61">
        <f>SUMIFS(Inputs!$F:$F,Inputs!$D:$D,"c",Inputs!$C:$C,$H807)</f>
        <v>5.7291257948121864E-3</v>
      </c>
      <c r="J807" s="61">
        <f>IF(I807&gt;Calculations!$C$12,Calculations!$C$12,I807)</f>
        <v>5.7291257948121864E-3</v>
      </c>
      <c r="K807" s="11"/>
      <c r="L807" s="62">
        <f t="shared" si="24"/>
        <v>1413</v>
      </c>
      <c r="M807" s="62">
        <f t="shared" si="25"/>
        <v>1114</v>
      </c>
    </row>
    <row r="808" spans="2:13" x14ac:dyDescent="0.25">
      <c r="B808" s="59">
        <v>2010</v>
      </c>
      <c r="C808" s="60">
        <v>39976</v>
      </c>
      <c r="D808" s="61">
        <f>SUMIFS(Inputs!$E:$E,Inputs!$D:$D,"c",Inputs!$C:$C,$C808)</f>
        <v>0</v>
      </c>
      <c r="E808" s="61">
        <f>IF(D808&gt;Calculations!$C$5,Calculations!$C$5,D808)</f>
        <v>0</v>
      </c>
      <c r="G808" s="59">
        <v>2010</v>
      </c>
      <c r="H808" s="60">
        <v>39976</v>
      </c>
      <c r="I808" s="61">
        <f>SUMIFS(Inputs!$F:$F,Inputs!$D:$D,"c",Inputs!$C:$C,$H808)</f>
        <v>0</v>
      </c>
      <c r="J808" s="61">
        <f>IF(I808&gt;Calculations!$C$12,Calculations!$C$12,I808)</f>
        <v>0</v>
      </c>
      <c r="K808" s="11"/>
      <c r="L808" s="62">
        <f t="shared" si="24"/>
        <v>3540</v>
      </c>
      <c r="M808" s="62">
        <f t="shared" si="25"/>
        <v>3541</v>
      </c>
    </row>
    <row r="809" spans="2:13" x14ac:dyDescent="0.25">
      <c r="B809" s="59">
        <v>2010</v>
      </c>
      <c r="C809" s="60">
        <v>39977</v>
      </c>
      <c r="D809" s="61">
        <f>SUMIFS(Inputs!$E:$E,Inputs!$D:$D,"c",Inputs!$C:$C,$C809)</f>
        <v>0.89024863605409754</v>
      </c>
      <c r="E809" s="61">
        <f>IF(D809&gt;Calculations!$C$5,Calculations!$C$5,D809)</f>
        <v>0.89024863605409754</v>
      </c>
      <c r="G809" s="59">
        <v>2010</v>
      </c>
      <c r="H809" s="60">
        <v>39977</v>
      </c>
      <c r="I809" s="61">
        <f>SUMIFS(Inputs!$F:$F,Inputs!$D:$D,"c",Inputs!$C:$C,$H809)</f>
        <v>9.4231953227412787E-3</v>
      </c>
      <c r="J809" s="61">
        <f>IF(I809&gt;Calculations!$C$12,Calculations!$C$12,I809)</f>
        <v>9.4231953227412787E-3</v>
      </c>
      <c r="K809" s="11"/>
      <c r="L809" s="62">
        <f t="shared" si="24"/>
        <v>391</v>
      </c>
      <c r="M809" s="62">
        <f t="shared" si="25"/>
        <v>625</v>
      </c>
    </row>
    <row r="810" spans="2:13" x14ac:dyDescent="0.25">
      <c r="B810" s="59">
        <v>2010</v>
      </c>
      <c r="C810" s="60">
        <v>39978</v>
      </c>
      <c r="D810" s="61">
        <f>SUMIFS(Inputs!$E:$E,Inputs!$D:$D,"c",Inputs!$C:$C,$C810)</f>
        <v>6.8901190750184721E-2</v>
      </c>
      <c r="E810" s="61">
        <f>IF(D810&gt;Calculations!$C$5,Calculations!$C$5,D810)</f>
        <v>6.8901190750184721E-2</v>
      </c>
      <c r="G810" s="59">
        <v>2010</v>
      </c>
      <c r="H810" s="60">
        <v>39978</v>
      </c>
      <c r="I810" s="61">
        <f>SUMIFS(Inputs!$F:$F,Inputs!$D:$D,"c",Inputs!$C:$C,$H810)</f>
        <v>8.0264641582035044E-4</v>
      </c>
      <c r="J810" s="61">
        <f>IF(I810&gt;Calculations!$C$12,Calculations!$C$12,I810)</f>
        <v>8.0264641582035044E-4</v>
      </c>
      <c r="K810" s="11"/>
      <c r="L810" s="62">
        <f t="shared" si="24"/>
        <v>2681</v>
      </c>
      <c r="M810" s="62">
        <f t="shared" si="25"/>
        <v>2848</v>
      </c>
    </row>
    <row r="811" spans="2:13" x14ac:dyDescent="0.25">
      <c r="B811" s="59">
        <v>2010</v>
      </c>
      <c r="C811" s="60">
        <v>39979</v>
      </c>
      <c r="D811" s="61">
        <f>SUMIFS(Inputs!$E:$E,Inputs!$D:$D,"c",Inputs!$C:$C,$C811)</f>
        <v>7.0790885855147603E-2</v>
      </c>
      <c r="E811" s="61">
        <f>IF(D811&gt;Calculations!$C$5,Calculations!$C$5,D811)</f>
        <v>7.0790885855147603E-2</v>
      </c>
      <c r="G811" s="59">
        <v>2010</v>
      </c>
      <c r="H811" s="60">
        <v>39979</v>
      </c>
      <c r="I811" s="61">
        <f>SUMIFS(Inputs!$F:$F,Inputs!$D:$D,"c",Inputs!$C:$C,$H811)</f>
        <v>2.9893838951419345E-3</v>
      </c>
      <c r="J811" s="61">
        <f>IF(I811&gt;Calculations!$C$12,Calculations!$C$12,I811)</f>
        <v>2.9893838951419345E-3</v>
      </c>
      <c r="K811" s="11"/>
      <c r="L811" s="62">
        <f t="shared" si="24"/>
        <v>2661</v>
      </c>
      <c r="M811" s="62">
        <f t="shared" si="25"/>
        <v>1846</v>
      </c>
    </row>
    <row r="812" spans="2:13" x14ac:dyDescent="0.25">
      <c r="B812" s="59">
        <v>2010</v>
      </c>
      <c r="C812" s="60">
        <v>39980</v>
      </c>
      <c r="D812" s="61">
        <f>SUMIFS(Inputs!$E:$E,Inputs!$D:$D,"c",Inputs!$C:$C,$C812)</f>
        <v>0.17671493254136078</v>
      </c>
      <c r="E812" s="61">
        <f>IF(D812&gt;Calculations!$C$5,Calculations!$C$5,D812)</f>
        <v>0.17671493254136078</v>
      </c>
      <c r="G812" s="59">
        <v>2010</v>
      </c>
      <c r="H812" s="60">
        <v>39980</v>
      </c>
      <c r="I812" s="61">
        <f>SUMIFS(Inputs!$F:$F,Inputs!$D:$D,"c",Inputs!$C:$C,$H812)</f>
        <v>6.1936495079050662E-4</v>
      </c>
      <c r="J812" s="61">
        <f>IF(I812&gt;Calculations!$C$12,Calculations!$C$12,I812)</f>
        <v>6.1936495079050662E-4</v>
      </c>
      <c r="K812" s="11"/>
      <c r="L812" s="62">
        <f t="shared" si="24"/>
        <v>1896</v>
      </c>
      <c r="M812" s="62">
        <f t="shared" si="25"/>
        <v>2932</v>
      </c>
    </row>
    <row r="813" spans="2:13" x14ac:dyDescent="0.25">
      <c r="B813" s="59">
        <v>2010</v>
      </c>
      <c r="C813" s="60">
        <v>39981</v>
      </c>
      <c r="D813" s="61">
        <f>SUMIFS(Inputs!$E:$E,Inputs!$D:$D,"c",Inputs!$C:$C,$C813)</f>
        <v>1.9647646650188888</v>
      </c>
      <c r="E813" s="61">
        <f>IF(D813&gt;Calculations!$C$5,Calculations!$C$5,D813)</f>
        <v>1.9647646650188888</v>
      </c>
      <c r="G813" s="59">
        <v>2010</v>
      </c>
      <c r="H813" s="60">
        <v>39981</v>
      </c>
      <c r="I813" s="61">
        <f>SUMIFS(Inputs!$F:$F,Inputs!$D:$D,"c",Inputs!$C:$C,$H813)</f>
        <v>6.1051688006492797E-3</v>
      </c>
      <c r="J813" s="61">
        <f>IF(I813&gt;Calculations!$C$12,Calculations!$C$12,I813)</f>
        <v>6.1051688006492797E-3</v>
      </c>
      <c r="K813" s="11"/>
      <c r="L813" s="62">
        <f t="shared" si="24"/>
        <v>126</v>
      </c>
      <c r="M813" s="62">
        <f t="shared" si="25"/>
        <v>1062</v>
      </c>
    </row>
    <row r="814" spans="2:13" x14ac:dyDescent="0.25">
      <c r="B814" s="59">
        <v>2010</v>
      </c>
      <c r="C814" s="60">
        <v>39982</v>
      </c>
      <c r="D814" s="61">
        <f>SUMIFS(Inputs!$E:$E,Inputs!$D:$D,"c",Inputs!$C:$C,$C814)</f>
        <v>6.0204801237044553E-2</v>
      </c>
      <c r="E814" s="61">
        <f>IF(D814&gt;Calculations!$C$5,Calculations!$C$5,D814)</f>
        <v>6.0204801237044553E-2</v>
      </c>
      <c r="G814" s="59">
        <v>2010</v>
      </c>
      <c r="H814" s="60">
        <v>39982</v>
      </c>
      <c r="I814" s="61">
        <f>SUMIFS(Inputs!$F:$F,Inputs!$D:$D,"c",Inputs!$C:$C,$H814)</f>
        <v>1.7980543724479504E-3</v>
      </c>
      <c r="J814" s="61">
        <f>IF(I814&gt;Calculations!$C$12,Calculations!$C$12,I814)</f>
        <v>1.7980543724479504E-3</v>
      </c>
      <c r="K814" s="11"/>
      <c r="L814" s="62">
        <f t="shared" si="24"/>
        <v>2756</v>
      </c>
      <c r="M814" s="62">
        <f t="shared" si="25"/>
        <v>2332</v>
      </c>
    </row>
    <row r="815" spans="2:13" x14ac:dyDescent="0.25">
      <c r="B815" s="59">
        <v>2010</v>
      </c>
      <c r="C815" s="60">
        <v>39983</v>
      </c>
      <c r="D815" s="61">
        <f>SUMIFS(Inputs!$E:$E,Inputs!$D:$D,"c",Inputs!$C:$C,$C815)</f>
        <v>0.1327147408331617</v>
      </c>
      <c r="E815" s="61">
        <f>IF(D815&gt;Calculations!$C$5,Calculations!$C$5,D815)</f>
        <v>0.1327147408331617</v>
      </c>
      <c r="G815" s="59">
        <v>2010</v>
      </c>
      <c r="H815" s="60">
        <v>39983</v>
      </c>
      <c r="I815" s="61">
        <f>SUMIFS(Inputs!$F:$F,Inputs!$D:$D,"c",Inputs!$C:$C,$H815)</f>
        <v>1.4156913160925863E-3</v>
      </c>
      <c r="J815" s="61">
        <f>IF(I815&gt;Calculations!$C$12,Calculations!$C$12,I815)</f>
        <v>1.4156913160925863E-3</v>
      </c>
      <c r="K815" s="11"/>
      <c r="L815" s="62">
        <f t="shared" si="24"/>
        <v>2184</v>
      </c>
      <c r="M815" s="62">
        <f t="shared" si="25"/>
        <v>2512</v>
      </c>
    </row>
    <row r="816" spans="2:13" x14ac:dyDescent="0.25">
      <c r="B816" s="59">
        <v>2010</v>
      </c>
      <c r="C816" s="60">
        <v>39984</v>
      </c>
      <c r="D816" s="61">
        <f>SUMIFS(Inputs!$E:$E,Inputs!$D:$D,"c",Inputs!$C:$C,$C816)</f>
        <v>0.5255406408215223</v>
      </c>
      <c r="E816" s="61">
        <f>IF(D816&gt;Calculations!$C$5,Calculations!$C$5,D816)</f>
        <v>0.5255406408215223</v>
      </c>
      <c r="G816" s="59">
        <v>2010</v>
      </c>
      <c r="H816" s="60">
        <v>39984</v>
      </c>
      <c r="I816" s="61">
        <f>SUMIFS(Inputs!$F:$F,Inputs!$D:$D,"c",Inputs!$C:$C,$H816)</f>
        <v>8.671109311067092E-3</v>
      </c>
      <c r="J816" s="61">
        <f>IF(I816&gt;Calculations!$C$12,Calculations!$C$12,I816)</f>
        <v>8.671109311067092E-3</v>
      </c>
      <c r="K816" s="11"/>
      <c r="L816" s="62">
        <f t="shared" si="24"/>
        <v>780</v>
      </c>
      <c r="M816" s="62">
        <f t="shared" si="25"/>
        <v>701</v>
      </c>
    </row>
    <row r="817" spans="2:13" x14ac:dyDescent="0.25">
      <c r="B817" s="59">
        <v>2010</v>
      </c>
      <c r="C817" s="60">
        <v>39985</v>
      </c>
      <c r="D817" s="61">
        <f>SUMIFS(Inputs!$E:$E,Inputs!$D:$D,"c",Inputs!$C:$C,$C817)</f>
        <v>1.5484123769762665E-3</v>
      </c>
      <c r="E817" s="61">
        <f>IF(D817&gt;Calculations!$C$5,Calculations!$C$5,D817)</f>
        <v>1.5484123769762665E-3</v>
      </c>
      <c r="G817" s="59">
        <v>2010</v>
      </c>
      <c r="H817" s="60">
        <v>39985</v>
      </c>
      <c r="I817" s="61">
        <f>SUMIFS(Inputs!$F:$F,Inputs!$D:$D,"c",Inputs!$C:$C,$H817)</f>
        <v>4.4240353627893329E-5</v>
      </c>
      <c r="J817" s="61">
        <f>IF(I817&gt;Calculations!$C$12,Calculations!$C$12,I817)</f>
        <v>4.4240353627893329E-5</v>
      </c>
      <c r="K817" s="11"/>
      <c r="L817" s="62">
        <f t="shared" si="24"/>
        <v>3465</v>
      </c>
      <c r="M817" s="62">
        <f t="shared" si="25"/>
        <v>3410</v>
      </c>
    </row>
    <row r="818" spans="2:13" x14ac:dyDescent="0.25">
      <c r="B818" s="59">
        <v>2010</v>
      </c>
      <c r="C818" s="60">
        <v>39986</v>
      </c>
      <c r="D818" s="61">
        <f>SUMIFS(Inputs!$E:$E,Inputs!$D:$D,"c",Inputs!$C:$C,$C818)</f>
        <v>0</v>
      </c>
      <c r="E818" s="61">
        <f>IF(D818&gt;Calculations!$C$5,Calculations!$C$5,D818)</f>
        <v>0</v>
      </c>
      <c r="G818" s="59">
        <v>2010</v>
      </c>
      <c r="H818" s="60">
        <v>39986</v>
      </c>
      <c r="I818" s="61">
        <f>SUMIFS(Inputs!$F:$F,Inputs!$D:$D,"c",Inputs!$C:$C,$H818)</f>
        <v>0</v>
      </c>
      <c r="J818" s="61">
        <f>IF(I818&gt;Calculations!$C$12,Calculations!$C$12,I818)</f>
        <v>0</v>
      </c>
      <c r="K818" s="11"/>
      <c r="L818" s="62">
        <f t="shared" si="24"/>
        <v>3540</v>
      </c>
      <c r="M818" s="62">
        <f t="shared" si="25"/>
        <v>3541</v>
      </c>
    </row>
    <row r="819" spans="2:13" x14ac:dyDescent="0.25">
      <c r="B819" s="59">
        <v>2010</v>
      </c>
      <c r="C819" s="60">
        <v>39987</v>
      </c>
      <c r="D819" s="61">
        <f>SUMIFS(Inputs!$E:$E,Inputs!$D:$D,"c",Inputs!$C:$C,$C819)</f>
        <v>0.18814474390365291</v>
      </c>
      <c r="E819" s="61">
        <f>IF(D819&gt;Calculations!$C$5,Calculations!$C$5,D819)</f>
        <v>0.18814474390365291</v>
      </c>
      <c r="G819" s="59">
        <v>2010</v>
      </c>
      <c r="H819" s="60">
        <v>39987</v>
      </c>
      <c r="I819" s="61">
        <f>SUMIFS(Inputs!$F:$F,Inputs!$D:$D,"c",Inputs!$C:$C,$H819)</f>
        <v>9.7328777981365317E-3</v>
      </c>
      <c r="J819" s="61">
        <f>IF(I819&gt;Calculations!$C$12,Calculations!$C$12,I819)</f>
        <v>9.7328777981365317E-3</v>
      </c>
      <c r="K819" s="11"/>
      <c r="L819" s="62">
        <f t="shared" si="24"/>
        <v>1837</v>
      </c>
      <c r="M819" s="62">
        <f t="shared" si="25"/>
        <v>597</v>
      </c>
    </row>
    <row r="820" spans="2:13" x14ac:dyDescent="0.25">
      <c r="B820" s="59">
        <v>2010</v>
      </c>
      <c r="C820" s="60">
        <v>39988</v>
      </c>
      <c r="D820" s="61">
        <f>SUMIFS(Inputs!$E:$E,Inputs!$D:$D,"c",Inputs!$C:$C,$C820)</f>
        <v>0.15284410173385318</v>
      </c>
      <c r="E820" s="61">
        <f>IF(D820&gt;Calculations!$C$5,Calculations!$C$5,D820)</f>
        <v>0.15284410173385318</v>
      </c>
      <c r="G820" s="59">
        <v>2010</v>
      </c>
      <c r="H820" s="60">
        <v>39988</v>
      </c>
      <c r="I820" s="61">
        <f>SUMIFS(Inputs!$F:$F,Inputs!$D:$D,"c",Inputs!$C:$C,$H820)</f>
        <v>2.4300594242749976E-3</v>
      </c>
      <c r="J820" s="61">
        <f>IF(I820&gt;Calculations!$C$12,Calculations!$C$12,I820)</f>
        <v>2.4300594242749976E-3</v>
      </c>
      <c r="K820" s="11"/>
      <c r="L820" s="62">
        <f t="shared" si="24"/>
        <v>2033</v>
      </c>
      <c r="M820" s="62">
        <f t="shared" si="25"/>
        <v>2077</v>
      </c>
    </row>
    <row r="821" spans="2:13" x14ac:dyDescent="0.25">
      <c r="B821" s="59">
        <v>2010</v>
      </c>
      <c r="C821" s="60">
        <v>39989</v>
      </c>
      <c r="D821" s="61">
        <f>SUMIFS(Inputs!$E:$E,Inputs!$D:$D,"c",Inputs!$C:$C,$C821)</f>
        <v>0.19673369255798251</v>
      </c>
      <c r="E821" s="61">
        <f>IF(D821&gt;Calculations!$C$5,Calculations!$C$5,D821)</f>
        <v>0.19673369255798251</v>
      </c>
      <c r="G821" s="59">
        <v>2010</v>
      </c>
      <c r="H821" s="60">
        <v>39989</v>
      </c>
      <c r="I821" s="61">
        <f>SUMIFS(Inputs!$F:$F,Inputs!$D:$D,"c",Inputs!$C:$C,$H821)</f>
        <v>4.5915167015235002E-3</v>
      </c>
      <c r="J821" s="61">
        <f>IF(I821&gt;Calculations!$C$12,Calculations!$C$12,I821)</f>
        <v>4.5915167015235002E-3</v>
      </c>
      <c r="K821" s="11"/>
      <c r="L821" s="62">
        <f t="shared" si="24"/>
        <v>1791</v>
      </c>
      <c r="M821" s="62">
        <f t="shared" si="25"/>
        <v>1370</v>
      </c>
    </row>
    <row r="822" spans="2:13" x14ac:dyDescent="0.25">
      <c r="B822" s="59">
        <v>2010</v>
      </c>
      <c r="C822" s="60">
        <v>39990</v>
      </c>
      <c r="D822" s="61">
        <f>SUMIFS(Inputs!$E:$E,Inputs!$D:$D,"c",Inputs!$C:$C,$C822)</f>
        <v>0.35780650006662379</v>
      </c>
      <c r="E822" s="61">
        <f>IF(D822&gt;Calculations!$C$5,Calculations!$C$5,D822)</f>
        <v>0.35780650006662379</v>
      </c>
      <c r="G822" s="59">
        <v>2010</v>
      </c>
      <c r="H822" s="60">
        <v>39990</v>
      </c>
      <c r="I822" s="61">
        <f>SUMIFS(Inputs!$F:$F,Inputs!$D:$D,"c",Inputs!$C:$C,$H822)</f>
        <v>6.0798885985761976E-3</v>
      </c>
      <c r="J822" s="61">
        <f>IF(I822&gt;Calculations!$C$12,Calculations!$C$12,I822)</f>
        <v>6.0798885985761976E-3</v>
      </c>
      <c r="K822" s="11"/>
      <c r="L822" s="62">
        <f t="shared" si="24"/>
        <v>1138</v>
      </c>
      <c r="M822" s="62">
        <f t="shared" si="25"/>
        <v>1065</v>
      </c>
    </row>
    <row r="823" spans="2:13" x14ac:dyDescent="0.25">
      <c r="B823" s="59">
        <v>2010</v>
      </c>
      <c r="C823" s="60">
        <v>39991</v>
      </c>
      <c r="D823" s="61">
        <f>SUMIFS(Inputs!$E:$E,Inputs!$D:$D,"c",Inputs!$C:$C,$C823)</f>
        <v>0</v>
      </c>
      <c r="E823" s="61">
        <f>IF(D823&gt;Calculations!$C$5,Calculations!$C$5,D823)</f>
        <v>0</v>
      </c>
      <c r="G823" s="59">
        <v>2010</v>
      </c>
      <c r="H823" s="60">
        <v>39991</v>
      </c>
      <c r="I823" s="61">
        <f>SUMIFS(Inputs!$F:$F,Inputs!$D:$D,"c",Inputs!$C:$C,$H823)</f>
        <v>0</v>
      </c>
      <c r="J823" s="61">
        <f>IF(I823&gt;Calculations!$C$12,Calculations!$C$12,I823)</f>
        <v>0</v>
      </c>
      <c r="K823" s="11"/>
      <c r="L823" s="62">
        <f t="shared" si="24"/>
        <v>3540</v>
      </c>
      <c r="M823" s="62">
        <f t="shared" si="25"/>
        <v>3541</v>
      </c>
    </row>
    <row r="824" spans="2:13" x14ac:dyDescent="0.25">
      <c r="B824" s="59">
        <v>2010</v>
      </c>
      <c r="C824" s="60">
        <v>39992</v>
      </c>
      <c r="D824" s="61">
        <f>SUMIFS(Inputs!$E:$E,Inputs!$D:$D,"c",Inputs!$C:$C,$C824)</f>
        <v>1.325532635424199</v>
      </c>
      <c r="E824" s="61">
        <f>IF(D824&gt;Calculations!$C$5,Calculations!$C$5,D824)</f>
        <v>1.325532635424199</v>
      </c>
      <c r="G824" s="59">
        <v>2010</v>
      </c>
      <c r="H824" s="60">
        <v>39992</v>
      </c>
      <c r="I824" s="61">
        <f>SUMIFS(Inputs!$F:$F,Inputs!$D:$D,"c",Inputs!$C:$C,$H824)</f>
        <v>1.1837454620720601E-2</v>
      </c>
      <c r="J824" s="61">
        <f>IF(I824&gt;Calculations!$C$12,Calculations!$C$12,I824)</f>
        <v>1.1837454620720601E-2</v>
      </c>
      <c r="K824" s="11"/>
      <c r="L824" s="62">
        <f t="shared" si="24"/>
        <v>234</v>
      </c>
      <c r="M824" s="62">
        <f t="shared" si="25"/>
        <v>439</v>
      </c>
    </row>
    <row r="825" spans="2:13" x14ac:dyDescent="0.25">
      <c r="B825" s="59">
        <v>2010</v>
      </c>
      <c r="C825" s="60">
        <v>39993</v>
      </c>
      <c r="D825" s="61">
        <f>SUMIFS(Inputs!$E:$E,Inputs!$D:$D,"c",Inputs!$C:$C,$C825)</f>
        <v>2.5768141573344976</v>
      </c>
      <c r="E825" s="61">
        <f>IF(D825&gt;Calculations!$C$5,Calculations!$C$5,D825)</f>
        <v>2.5768141573344976</v>
      </c>
      <c r="G825" s="59">
        <v>2010</v>
      </c>
      <c r="H825" s="60">
        <v>39993</v>
      </c>
      <c r="I825" s="61">
        <f>SUMIFS(Inputs!$F:$F,Inputs!$D:$D,"c",Inputs!$C:$C,$H825)</f>
        <v>2.0871966836588249E-2</v>
      </c>
      <c r="J825" s="61">
        <f>IF(I825&gt;Calculations!$C$12,Calculations!$C$12,I825)</f>
        <v>2.0871966836588249E-2</v>
      </c>
      <c r="K825" s="11"/>
      <c r="L825" s="62">
        <f t="shared" si="24"/>
        <v>93</v>
      </c>
      <c r="M825" s="62">
        <f t="shared" si="25"/>
        <v>176</v>
      </c>
    </row>
    <row r="826" spans="2:13" x14ac:dyDescent="0.25">
      <c r="B826" s="59">
        <v>2010</v>
      </c>
      <c r="C826" s="60">
        <v>39994</v>
      </c>
      <c r="D826" s="61">
        <f>SUMIFS(Inputs!$E:$E,Inputs!$D:$D,"c",Inputs!$C:$C,$C826)</f>
        <v>0.20324650461706023</v>
      </c>
      <c r="E826" s="61">
        <f>IF(D826&gt;Calculations!$C$5,Calculations!$C$5,D826)</f>
        <v>0.20324650461706023</v>
      </c>
      <c r="G826" s="59">
        <v>2010</v>
      </c>
      <c r="H826" s="60">
        <v>39994</v>
      </c>
      <c r="I826" s="61">
        <f>SUMIFS(Inputs!$F:$F,Inputs!$D:$D,"c",Inputs!$C:$C,$H826)</f>
        <v>1.5326122506805905E-3</v>
      </c>
      <c r="J826" s="61">
        <f>IF(I826&gt;Calculations!$C$12,Calculations!$C$12,I826)</f>
        <v>1.5326122506805905E-3</v>
      </c>
      <c r="K826" s="11"/>
      <c r="L826" s="62">
        <f t="shared" si="24"/>
        <v>1757</v>
      </c>
      <c r="M826" s="62">
        <f t="shared" si="25"/>
        <v>2449</v>
      </c>
    </row>
    <row r="827" spans="2:13" x14ac:dyDescent="0.25">
      <c r="B827" s="59">
        <v>2010</v>
      </c>
      <c r="C827" s="60">
        <v>39995</v>
      </c>
      <c r="D827" s="61">
        <f>SUMIFS(Inputs!$E:$E,Inputs!$D:$D,"c",Inputs!$C:$C,$C827)</f>
        <v>9.0913926705320797E-3</v>
      </c>
      <c r="E827" s="61">
        <f>IF(D827&gt;Calculations!$C$5,Calculations!$C$5,D827)</f>
        <v>9.0913926705320797E-3</v>
      </c>
      <c r="G827" s="59">
        <v>2010</v>
      </c>
      <c r="H827" s="60">
        <v>39995</v>
      </c>
      <c r="I827" s="61">
        <f>SUMIFS(Inputs!$F:$F,Inputs!$D:$D,"c",Inputs!$C:$C,$H827)</f>
        <v>5.1508411723904374E-4</v>
      </c>
      <c r="J827" s="61">
        <f>IF(I827&gt;Calculations!$C$12,Calculations!$C$12,I827)</f>
        <v>5.1508411723904374E-4</v>
      </c>
      <c r="K827" s="11"/>
      <c r="L827" s="62">
        <f t="shared" si="24"/>
        <v>3282</v>
      </c>
      <c r="M827" s="62">
        <f t="shared" si="25"/>
        <v>3004</v>
      </c>
    </row>
    <row r="828" spans="2:13" x14ac:dyDescent="0.25">
      <c r="B828" s="59">
        <v>2010</v>
      </c>
      <c r="C828" s="60">
        <v>39996</v>
      </c>
      <c r="D828" s="61">
        <f>SUMIFS(Inputs!$E:$E,Inputs!$D:$D,"c",Inputs!$C:$C,$C828)</f>
        <v>0</v>
      </c>
      <c r="E828" s="61">
        <f>IF(D828&gt;Calculations!$C$5,Calculations!$C$5,D828)</f>
        <v>0</v>
      </c>
      <c r="G828" s="59">
        <v>2010</v>
      </c>
      <c r="H828" s="60">
        <v>39996</v>
      </c>
      <c r="I828" s="61">
        <f>SUMIFS(Inputs!$F:$F,Inputs!$D:$D,"c",Inputs!$C:$C,$H828)</f>
        <v>0</v>
      </c>
      <c r="J828" s="61">
        <f>IF(I828&gt;Calculations!$C$12,Calculations!$C$12,I828)</f>
        <v>0</v>
      </c>
      <c r="K828" s="11"/>
      <c r="L828" s="62">
        <f t="shared" si="24"/>
        <v>3540</v>
      </c>
      <c r="M828" s="62">
        <f t="shared" si="25"/>
        <v>3541</v>
      </c>
    </row>
    <row r="829" spans="2:13" x14ac:dyDescent="0.25">
      <c r="B829" s="59">
        <v>2010</v>
      </c>
      <c r="C829" s="60">
        <v>39997</v>
      </c>
      <c r="D829" s="61">
        <f>SUMIFS(Inputs!$E:$E,Inputs!$D:$D,"c",Inputs!$C:$C,$C829)</f>
        <v>1.3407987174510813E-2</v>
      </c>
      <c r="E829" s="61">
        <f>IF(D829&gt;Calculations!$C$5,Calculations!$C$5,D829)</f>
        <v>1.3407987174510813E-2</v>
      </c>
      <c r="G829" s="59">
        <v>2010</v>
      </c>
      <c r="H829" s="60">
        <v>39997</v>
      </c>
      <c r="I829" s="61">
        <f>SUMIFS(Inputs!$F:$F,Inputs!$D:$D,"c",Inputs!$C:$C,$H829)</f>
        <v>1.4220113666108572E-4</v>
      </c>
      <c r="J829" s="61">
        <f>IF(I829&gt;Calculations!$C$12,Calculations!$C$12,I829)</f>
        <v>1.4220113666108572E-4</v>
      </c>
      <c r="K829" s="11"/>
      <c r="L829" s="62">
        <f t="shared" si="24"/>
        <v>3206</v>
      </c>
      <c r="M829" s="62">
        <f t="shared" si="25"/>
        <v>3276</v>
      </c>
    </row>
    <row r="830" spans="2:13" x14ac:dyDescent="0.25">
      <c r="B830" s="59">
        <v>2010</v>
      </c>
      <c r="C830" s="60">
        <v>39998</v>
      </c>
      <c r="D830" s="61">
        <f>SUMIFS(Inputs!$E:$E,Inputs!$D:$D,"c",Inputs!$C:$C,$C830)</f>
        <v>0</v>
      </c>
      <c r="E830" s="61">
        <f>IF(D830&gt;Calculations!$C$5,Calculations!$C$5,D830)</f>
        <v>0</v>
      </c>
      <c r="G830" s="59">
        <v>2010</v>
      </c>
      <c r="H830" s="60">
        <v>39998</v>
      </c>
      <c r="I830" s="61">
        <f>SUMIFS(Inputs!$F:$F,Inputs!$D:$D,"c",Inputs!$C:$C,$H830)</f>
        <v>0</v>
      </c>
      <c r="J830" s="61">
        <f>IF(I830&gt;Calculations!$C$12,Calculations!$C$12,I830)</f>
        <v>0</v>
      </c>
      <c r="K830" s="11"/>
      <c r="L830" s="62">
        <f t="shared" si="24"/>
        <v>3540</v>
      </c>
      <c r="M830" s="62">
        <f t="shared" si="25"/>
        <v>3541</v>
      </c>
    </row>
    <row r="831" spans="2:13" x14ac:dyDescent="0.25">
      <c r="B831" s="59">
        <v>2010</v>
      </c>
      <c r="C831" s="60">
        <v>39999</v>
      </c>
      <c r="D831" s="61">
        <f>SUMIFS(Inputs!$E:$E,Inputs!$D:$D,"c",Inputs!$C:$C,$C831)</f>
        <v>1.0882336986146977</v>
      </c>
      <c r="E831" s="61">
        <f>IF(D831&gt;Calculations!$C$5,Calculations!$C$5,D831)</f>
        <v>1.0882336986146977</v>
      </c>
      <c r="G831" s="59">
        <v>2010</v>
      </c>
      <c r="H831" s="60">
        <v>39999</v>
      </c>
      <c r="I831" s="61">
        <f>SUMIFS(Inputs!$F:$F,Inputs!$D:$D,"c",Inputs!$C:$C,$H831)</f>
        <v>6.8604148375826009E-3</v>
      </c>
      <c r="J831" s="61">
        <f>IF(I831&gt;Calculations!$C$12,Calculations!$C$12,I831)</f>
        <v>6.8604148375826009E-3</v>
      </c>
      <c r="K831" s="11"/>
      <c r="L831" s="62">
        <f t="shared" si="24"/>
        <v>307</v>
      </c>
      <c r="M831" s="62">
        <f t="shared" si="25"/>
        <v>946</v>
      </c>
    </row>
    <row r="832" spans="2:13" x14ac:dyDescent="0.25">
      <c r="B832" s="59">
        <v>2010</v>
      </c>
      <c r="C832" s="60">
        <v>40000</v>
      </c>
      <c r="D832" s="61">
        <f>SUMIFS(Inputs!$E:$E,Inputs!$D:$D,"c",Inputs!$C:$C,$C832)</f>
        <v>0.30149168992357478</v>
      </c>
      <c r="E832" s="61">
        <f>IF(D832&gt;Calculations!$C$5,Calculations!$C$5,D832)</f>
        <v>0.30149168992357478</v>
      </c>
      <c r="G832" s="59">
        <v>2010</v>
      </c>
      <c r="H832" s="60">
        <v>40000</v>
      </c>
      <c r="I832" s="61">
        <f>SUMIFS(Inputs!$F:$F,Inputs!$D:$D,"c",Inputs!$C:$C,$H832)</f>
        <v>2.5880606872317594E-3</v>
      </c>
      <c r="J832" s="61">
        <f>IF(I832&gt;Calculations!$C$12,Calculations!$C$12,I832)</f>
        <v>2.5880606872317594E-3</v>
      </c>
      <c r="K832" s="11"/>
      <c r="L832" s="62">
        <f t="shared" si="24"/>
        <v>1332</v>
      </c>
      <c r="M832" s="62">
        <f t="shared" si="25"/>
        <v>2012</v>
      </c>
    </row>
    <row r="833" spans="2:13" x14ac:dyDescent="0.25">
      <c r="B833" s="59">
        <v>2010</v>
      </c>
      <c r="C833" s="60">
        <v>40001</v>
      </c>
      <c r="D833" s="61">
        <f>SUMIFS(Inputs!$E:$E,Inputs!$D:$D,"c",Inputs!$C:$C,$C833)</f>
        <v>0.13549556306120072</v>
      </c>
      <c r="E833" s="61">
        <f>IF(D833&gt;Calculations!$C$5,Calculations!$C$5,D833)</f>
        <v>0.13549556306120072</v>
      </c>
      <c r="G833" s="59">
        <v>2010</v>
      </c>
      <c r="H833" s="60">
        <v>40001</v>
      </c>
      <c r="I833" s="61">
        <f>SUMIFS(Inputs!$F:$F,Inputs!$D:$D,"c",Inputs!$C:$C,$H833)</f>
        <v>2.4079392474610512E-3</v>
      </c>
      <c r="J833" s="61">
        <f>IF(I833&gt;Calculations!$C$12,Calculations!$C$12,I833)</f>
        <v>2.4079392474610512E-3</v>
      </c>
      <c r="K833" s="11"/>
      <c r="L833" s="62">
        <f t="shared" si="24"/>
        <v>2156</v>
      </c>
      <c r="M833" s="62">
        <f t="shared" si="25"/>
        <v>2086</v>
      </c>
    </row>
    <row r="834" spans="2:13" x14ac:dyDescent="0.25">
      <c r="B834" s="59">
        <v>2010</v>
      </c>
      <c r="C834" s="60">
        <v>40002</v>
      </c>
      <c r="D834" s="61">
        <f>SUMIFS(Inputs!$E:$E,Inputs!$D:$D,"c",Inputs!$C:$C,$C834)</f>
        <v>3.9342314476233708E-2</v>
      </c>
      <c r="E834" s="61">
        <f>IF(D834&gt;Calculations!$C$5,Calculations!$C$5,D834)</f>
        <v>3.9342314476233708E-2</v>
      </c>
      <c r="G834" s="59">
        <v>2010</v>
      </c>
      <c r="H834" s="60">
        <v>40002</v>
      </c>
      <c r="I834" s="61">
        <f>SUMIFS(Inputs!$F:$F,Inputs!$D:$D,"c",Inputs!$C:$C,$H834)</f>
        <v>3.1284250065438852E-4</v>
      </c>
      <c r="J834" s="61">
        <f>IF(I834&gt;Calculations!$C$12,Calculations!$C$12,I834)</f>
        <v>3.1284250065438852E-4</v>
      </c>
      <c r="K834" s="11"/>
      <c r="L834" s="62">
        <f t="shared" si="24"/>
        <v>2935</v>
      </c>
      <c r="M834" s="62">
        <f t="shared" si="25"/>
        <v>3126</v>
      </c>
    </row>
    <row r="835" spans="2:13" x14ac:dyDescent="0.25">
      <c r="B835" s="59">
        <v>2010</v>
      </c>
      <c r="C835" s="60">
        <v>40003</v>
      </c>
      <c r="D835" s="61">
        <f>SUMIFS(Inputs!$E:$E,Inputs!$D:$D,"c",Inputs!$C:$C,$C835)</f>
        <v>4.9106792526961594E-3</v>
      </c>
      <c r="E835" s="61">
        <f>IF(D835&gt;Calculations!$C$5,Calculations!$C$5,D835)</f>
        <v>4.9106792526961594E-3</v>
      </c>
      <c r="G835" s="59">
        <v>2010</v>
      </c>
      <c r="H835" s="60">
        <v>40003</v>
      </c>
      <c r="I835" s="61">
        <f>SUMIFS(Inputs!$F:$F,Inputs!$D:$D,"c",Inputs!$C:$C,$H835)</f>
        <v>6.6360530441839997E-5</v>
      </c>
      <c r="J835" s="61">
        <f>IF(I835&gt;Calculations!$C$12,Calculations!$C$12,I835)</f>
        <v>6.6360530441839997E-5</v>
      </c>
      <c r="K835" s="11"/>
      <c r="L835" s="62">
        <f t="shared" si="24"/>
        <v>3367</v>
      </c>
      <c r="M835" s="62">
        <f t="shared" si="25"/>
        <v>3368</v>
      </c>
    </row>
    <row r="836" spans="2:13" x14ac:dyDescent="0.25">
      <c r="B836" s="59">
        <v>2010</v>
      </c>
      <c r="C836" s="60">
        <v>40004</v>
      </c>
      <c r="D836" s="61">
        <f>SUMIFS(Inputs!$E:$E,Inputs!$D:$D,"c",Inputs!$C:$C,$C836)</f>
        <v>6.3194185132186484E-2</v>
      </c>
      <c r="E836" s="61">
        <f>IF(D836&gt;Calculations!$C$5,Calculations!$C$5,D836)</f>
        <v>6.3194185132186484E-2</v>
      </c>
      <c r="G836" s="59">
        <v>2010</v>
      </c>
      <c r="H836" s="60">
        <v>40004</v>
      </c>
      <c r="I836" s="61">
        <f>SUMIFS(Inputs!$F:$F,Inputs!$D:$D,"c",Inputs!$C:$C,$H836)</f>
        <v>1.7222137662287046E-3</v>
      </c>
      <c r="J836" s="61">
        <f>IF(I836&gt;Calculations!$C$12,Calculations!$C$12,I836)</f>
        <v>1.7222137662287046E-3</v>
      </c>
      <c r="K836" s="11"/>
      <c r="L836" s="62">
        <f t="shared" si="24"/>
        <v>2737</v>
      </c>
      <c r="M836" s="62">
        <f t="shared" si="25"/>
        <v>2363</v>
      </c>
    </row>
    <row r="837" spans="2:13" x14ac:dyDescent="0.25">
      <c r="B837" s="59">
        <v>2010</v>
      </c>
      <c r="C837" s="60">
        <v>40005</v>
      </c>
      <c r="D837" s="61">
        <f>SUMIFS(Inputs!$E:$E,Inputs!$D:$D,"c",Inputs!$C:$C,$C837)</f>
        <v>27.446370947991774</v>
      </c>
      <c r="E837" s="61">
        <f>IF(D837&gt;Calculations!$C$5,Calculations!$C$5,D837)</f>
        <v>11.710203322382748</v>
      </c>
      <c r="G837" s="59">
        <v>2010</v>
      </c>
      <c r="H837" s="60">
        <v>40005</v>
      </c>
      <c r="I837" s="61">
        <f>SUMIFS(Inputs!$F:$F,Inputs!$D:$D,"c",Inputs!$C:$C,$H837)</f>
        <v>3.4305234213172144E-2</v>
      </c>
      <c r="J837" s="61">
        <f>IF(I837&gt;Calculations!$C$12,Calculations!$C$12,I837)</f>
        <v>3.4305234213172144E-2</v>
      </c>
      <c r="K837" s="11"/>
      <c r="L837" s="62">
        <f t="shared" ref="L837:L900" si="26">RANK(D837,$D$5:$D$3657,0)</f>
        <v>6</v>
      </c>
      <c r="M837" s="62">
        <f t="shared" ref="M837:M900" si="27">RANK(I837,$I$5:$I$3657,0)</f>
        <v>85</v>
      </c>
    </row>
    <row r="838" spans="2:13" x14ac:dyDescent="0.25">
      <c r="B838" s="59">
        <v>2010</v>
      </c>
      <c r="C838" s="60">
        <v>40006</v>
      </c>
      <c r="D838" s="61">
        <f>SUMIFS(Inputs!$E:$E,Inputs!$D:$D,"c",Inputs!$C:$C,$C838)</f>
        <v>3.1386192480298565</v>
      </c>
      <c r="E838" s="61">
        <f>IF(D838&gt;Calculations!$C$5,Calculations!$C$5,D838)</f>
        <v>3.1386192480298565</v>
      </c>
      <c r="G838" s="59">
        <v>2010</v>
      </c>
      <c r="H838" s="60">
        <v>40006</v>
      </c>
      <c r="I838" s="61">
        <f>SUMIFS(Inputs!$F:$F,Inputs!$D:$D,"c",Inputs!$C:$C,$H838)</f>
        <v>1.8915911201183529E-2</v>
      </c>
      <c r="J838" s="61">
        <f>IF(I838&gt;Calculations!$C$12,Calculations!$C$12,I838)</f>
        <v>1.8915911201183529E-2</v>
      </c>
      <c r="K838" s="11"/>
      <c r="L838" s="62">
        <f t="shared" si="26"/>
        <v>74</v>
      </c>
      <c r="M838" s="62">
        <f t="shared" si="27"/>
        <v>205</v>
      </c>
    </row>
    <row r="839" spans="2:13" x14ac:dyDescent="0.25">
      <c r="B839" s="59">
        <v>2010</v>
      </c>
      <c r="C839" s="60">
        <v>40007</v>
      </c>
      <c r="D839" s="61">
        <f>SUMIFS(Inputs!$E:$E,Inputs!$D:$D,"c",Inputs!$C:$C,$C839)</f>
        <v>0.14037464206130554</v>
      </c>
      <c r="E839" s="61">
        <f>IF(D839&gt;Calculations!$C$5,Calculations!$C$5,D839)</f>
        <v>0.14037464206130554</v>
      </c>
      <c r="G839" s="59">
        <v>2010</v>
      </c>
      <c r="H839" s="60">
        <v>40007</v>
      </c>
      <c r="I839" s="61">
        <f>SUMIFS(Inputs!$F:$F,Inputs!$D:$D,"c",Inputs!$C:$C,$H839)</f>
        <v>1.3777710129829637E-3</v>
      </c>
      <c r="J839" s="61">
        <f>IF(I839&gt;Calculations!$C$12,Calculations!$C$12,I839)</f>
        <v>1.3777710129829637E-3</v>
      </c>
      <c r="K839" s="11"/>
      <c r="L839" s="62">
        <f t="shared" si="26"/>
        <v>2108</v>
      </c>
      <c r="M839" s="62">
        <f t="shared" si="27"/>
        <v>2529</v>
      </c>
    </row>
    <row r="840" spans="2:13" x14ac:dyDescent="0.25">
      <c r="B840" s="59">
        <v>2010</v>
      </c>
      <c r="C840" s="60">
        <v>40008</v>
      </c>
      <c r="D840" s="61">
        <f>SUMIFS(Inputs!$E:$E,Inputs!$D:$D,"c",Inputs!$C:$C,$C840)</f>
        <v>0.77001283496926076</v>
      </c>
      <c r="E840" s="61">
        <f>IF(D840&gt;Calculations!$C$5,Calculations!$C$5,D840)</f>
        <v>0.77001283496926076</v>
      </c>
      <c r="G840" s="59">
        <v>2010</v>
      </c>
      <c r="H840" s="60">
        <v>40008</v>
      </c>
      <c r="I840" s="61">
        <f>SUMIFS(Inputs!$F:$F,Inputs!$D:$D,"c",Inputs!$C:$C,$H840)</f>
        <v>4.7147576866297747E-3</v>
      </c>
      <c r="J840" s="61">
        <f>IF(I840&gt;Calculations!$C$12,Calculations!$C$12,I840)</f>
        <v>4.7147576866297747E-3</v>
      </c>
      <c r="K840" s="11"/>
      <c r="L840" s="62">
        <f t="shared" si="26"/>
        <v>479</v>
      </c>
      <c r="M840" s="62">
        <f t="shared" si="27"/>
        <v>1332</v>
      </c>
    </row>
    <row r="841" spans="2:13" x14ac:dyDescent="0.25">
      <c r="B841" s="59">
        <v>2010</v>
      </c>
      <c r="C841" s="60">
        <v>40009</v>
      </c>
      <c r="D841" s="61">
        <f>SUMIFS(Inputs!$E:$E,Inputs!$D:$D,"c",Inputs!$C:$C,$C841)</f>
        <v>0.17438283390011897</v>
      </c>
      <c r="E841" s="61">
        <f>IF(D841&gt;Calculations!$C$5,Calculations!$C$5,D841)</f>
        <v>0.17438283390011897</v>
      </c>
      <c r="G841" s="59">
        <v>2010</v>
      </c>
      <c r="H841" s="60">
        <v>40009</v>
      </c>
      <c r="I841" s="61">
        <f>SUMIFS(Inputs!$F:$F,Inputs!$D:$D,"c",Inputs!$C:$C,$H841)</f>
        <v>4.6231169541148531E-3</v>
      </c>
      <c r="J841" s="61">
        <f>IF(I841&gt;Calculations!$C$12,Calculations!$C$12,I841)</f>
        <v>4.6231169541148531E-3</v>
      </c>
      <c r="K841" s="11"/>
      <c r="L841" s="62">
        <f t="shared" si="26"/>
        <v>1910</v>
      </c>
      <c r="M841" s="62">
        <f t="shared" si="27"/>
        <v>1359</v>
      </c>
    </row>
    <row r="842" spans="2:13" x14ac:dyDescent="0.25">
      <c r="B842" s="59">
        <v>2010</v>
      </c>
      <c r="C842" s="60">
        <v>40010</v>
      </c>
      <c r="D842" s="61">
        <f>SUMIFS(Inputs!$E:$E,Inputs!$D:$D,"c",Inputs!$C:$C,$C842)</f>
        <v>0.19601636682415879</v>
      </c>
      <c r="E842" s="61">
        <f>IF(D842&gt;Calculations!$C$5,Calculations!$C$5,D842)</f>
        <v>0.19601636682415879</v>
      </c>
      <c r="G842" s="59">
        <v>2010</v>
      </c>
      <c r="H842" s="60">
        <v>40010</v>
      </c>
      <c r="I842" s="61">
        <f>SUMIFS(Inputs!$F:$F,Inputs!$D:$D,"c",Inputs!$C:$C,$H842)</f>
        <v>2.6639012934510055E-3</v>
      </c>
      <c r="J842" s="61">
        <f>IF(I842&gt;Calculations!$C$12,Calculations!$C$12,I842)</f>
        <v>2.6639012934510055E-3</v>
      </c>
      <c r="K842" s="11"/>
      <c r="L842" s="62">
        <f t="shared" si="26"/>
        <v>1794</v>
      </c>
      <c r="M842" s="62">
        <f t="shared" si="27"/>
        <v>1977</v>
      </c>
    </row>
    <row r="843" spans="2:13" x14ac:dyDescent="0.25">
      <c r="B843" s="59">
        <v>2010</v>
      </c>
      <c r="C843" s="60">
        <v>40011</v>
      </c>
      <c r="D843" s="61">
        <f>SUMIFS(Inputs!$E:$E,Inputs!$D:$D,"c",Inputs!$C:$C,$C843)</f>
        <v>1.1944895479531199E-3</v>
      </c>
      <c r="E843" s="61">
        <f>IF(D843&gt;Calculations!$C$5,Calculations!$C$5,D843)</f>
        <v>1.1944895479531199E-3</v>
      </c>
      <c r="G843" s="59">
        <v>2010</v>
      </c>
      <c r="H843" s="60">
        <v>40011</v>
      </c>
      <c r="I843" s="61">
        <f>SUMIFS(Inputs!$F:$F,Inputs!$D:$D,"c",Inputs!$C:$C,$H843)</f>
        <v>2.844022733221714E-5</v>
      </c>
      <c r="J843" s="61">
        <f>IF(I843&gt;Calculations!$C$12,Calculations!$C$12,I843)</f>
        <v>2.844022733221714E-5</v>
      </c>
      <c r="K843" s="11"/>
      <c r="L843" s="62">
        <f t="shared" si="26"/>
        <v>3478</v>
      </c>
      <c r="M843" s="62">
        <f t="shared" si="27"/>
        <v>3441</v>
      </c>
    </row>
    <row r="844" spans="2:13" x14ac:dyDescent="0.25">
      <c r="B844" s="59">
        <v>2010</v>
      </c>
      <c r="C844" s="60">
        <v>40012</v>
      </c>
      <c r="D844" s="61">
        <f>SUMIFS(Inputs!$E:$E,Inputs!$D:$D,"c",Inputs!$C:$C,$C844)</f>
        <v>0.31226105600670767</v>
      </c>
      <c r="E844" s="61">
        <f>IF(D844&gt;Calculations!$C$5,Calculations!$C$5,D844)</f>
        <v>0.31226105600670767</v>
      </c>
      <c r="G844" s="59">
        <v>2010</v>
      </c>
      <c r="H844" s="60">
        <v>40012</v>
      </c>
      <c r="I844" s="61">
        <f>SUMIFS(Inputs!$F:$F,Inputs!$D:$D,"c",Inputs!$C:$C,$H844)</f>
        <v>3.573988568081954E-3</v>
      </c>
      <c r="J844" s="61">
        <f>IF(I844&gt;Calculations!$C$12,Calculations!$C$12,I844)</f>
        <v>3.573988568081954E-3</v>
      </c>
      <c r="K844" s="11"/>
      <c r="L844" s="62">
        <f t="shared" si="26"/>
        <v>1288</v>
      </c>
      <c r="M844" s="62">
        <f t="shared" si="27"/>
        <v>1640</v>
      </c>
    </row>
    <row r="845" spans="2:13" x14ac:dyDescent="0.25">
      <c r="B845" s="59">
        <v>2010</v>
      </c>
      <c r="C845" s="60">
        <v>40013</v>
      </c>
      <c r="D845" s="61">
        <f>SUMIFS(Inputs!$E:$E,Inputs!$D:$D,"c",Inputs!$C:$C,$C845)</f>
        <v>0.42186337209455421</v>
      </c>
      <c r="E845" s="61">
        <f>IF(D845&gt;Calculations!$C$5,Calculations!$C$5,D845)</f>
        <v>0.42186337209455421</v>
      </c>
      <c r="G845" s="59">
        <v>2010</v>
      </c>
      <c r="H845" s="60">
        <v>40013</v>
      </c>
      <c r="I845" s="61">
        <f>SUMIFS(Inputs!$F:$F,Inputs!$D:$D,"c",Inputs!$C:$C,$H845)</f>
        <v>6.2536899878286355E-3</v>
      </c>
      <c r="J845" s="61">
        <f>IF(I845&gt;Calculations!$C$12,Calculations!$C$12,I845)</f>
        <v>6.2536899878286355E-3</v>
      </c>
      <c r="K845" s="11"/>
      <c r="L845" s="62">
        <f t="shared" si="26"/>
        <v>967</v>
      </c>
      <c r="M845" s="62">
        <f t="shared" si="27"/>
        <v>1034</v>
      </c>
    </row>
    <row r="846" spans="2:13" x14ac:dyDescent="0.25">
      <c r="B846" s="59">
        <v>2010</v>
      </c>
      <c r="C846" s="60">
        <v>40014</v>
      </c>
      <c r="D846" s="61">
        <f>SUMIFS(Inputs!$E:$E,Inputs!$D:$D,"c",Inputs!$C:$C,$C846)</f>
        <v>3.9620396699037608E-2</v>
      </c>
      <c r="E846" s="61">
        <f>IF(D846&gt;Calculations!$C$5,Calculations!$C$5,D846)</f>
        <v>3.9620396699037608E-2</v>
      </c>
      <c r="G846" s="59">
        <v>2010</v>
      </c>
      <c r="H846" s="60">
        <v>40014</v>
      </c>
      <c r="I846" s="61">
        <f>SUMIFS(Inputs!$F:$F,Inputs!$D:$D,"c",Inputs!$C:$C,$H846)</f>
        <v>4.9928399094336762E-4</v>
      </c>
      <c r="J846" s="61">
        <f>IF(I846&gt;Calculations!$C$12,Calculations!$C$12,I846)</f>
        <v>4.9928399094336762E-4</v>
      </c>
      <c r="K846" s="11"/>
      <c r="L846" s="62">
        <f t="shared" si="26"/>
        <v>2930</v>
      </c>
      <c r="M846" s="62">
        <f t="shared" si="27"/>
        <v>3015</v>
      </c>
    </row>
    <row r="847" spans="2:13" x14ac:dyDescent="0.25">
      <c r="B847" s="59">
        <v>2010</v>
      </c>
      <c r="C847" s="60">
        <v>40015</v>
      </c>
      <c r="D847" s="61">
        <f>SUMIFS(Inputs!$E:$E,Inputs!$D:$D,"c",Inputs!$C:$C,$C847)</f>
        <v>2.2957646708122685</v>
      </c>
      <c r="E847" s="61">
        <f>IF(D847&gt;Calculations!$C$5,Calculations!$C$5,D847)</f>
        <v>2.2957646708122685</v>
      </c>
      <c r="G847" s="59">
        <v>2010</v>
      </c>
      <c r="H847" s="60">
        <v>40015</v>
      </c>
      <c r="I847" s="61">
        <f>SUMIFS(Inputs!$F:$F,Inputs!$D:$D,"c",Inputs!$C:$C,$H847)</f>
        <v>1.1022168103863708E-2</v>
      </c>
      <c r="J847" s="61">
        <f>IF(I847&gt;Calculations!$C$12,Calculations!$C$12,I847)</f>
        <v>1.1022168103863708E-2</v>
      </c>
      <c r="K847" s="11"/>
      <c r="L847" s="62">
        <f t="shared" si="26"/>
        <v>111</v>
      </c>
      <c r="M847" s="62">
        <f t="shared" si="27"/>
        <v>488</v>
      </c>
    </row>
    <row r="848" spans="2:13" x14ac:dyDescent="0.25">
      <c r="B848" s="59">
        <v>2010</v>
      </c>
      <c r="C848" s="60">
        <v>40016</v>
      </c>
      <c r="D848" s="61">
        <f>SUMIFS(Inputs!$E:$E,Inputs!$D:$D,"c",Inputs!$C:$C,$C848)</f>
        <v>0.54637784738025996</v>
      </c>
      <c r="E848" s="61">
        <f>IF(D848&gt;Calculations!$C$5,Calculations!$C$5,D848)</f>
        <v>0.54637784738025996</v>
      </c>
      <c r="G848" s="59">
        <v>2010</v>
      </c>
      <c r="H848" s="60">
        <v>40016</v>
      </c>
      <c r="I848" s="61">
        <f>SUMIFS(Inputs!$F:$F,Inputs!$D:$D,"c",Inputs!$C:$C,$H848)</f>
        <v>1.0649285123285753E-2</v>
      </c>
      <c r="J848" s="61">
        <f>IF(I848&gt;Calculations!$C$12,Calculations!$C$12,I848)</f>
        <v>1.0649285123285753E-2</v>
      </c>
      <c r="K848" s="11"/>
      <c r="L848" s="62">
        <f t="shared" si="26"/>
        <v>740</v>
      </c>
      <c r="M848" s="62">
        <f t="shared" si="27"/>
        <v>517</v>
      </c>
    </row>
    <row r="849" spans="2:13" x14ac:dyDescent="0.25">
      <c r="B849" s="59">
        <v>2010</v>
      </c>
      <c r="C849" s="60">
        <v>40017</v>
      </c>
      <c r="D849" s="61">
        <f>SUMIFS(Inputs!$E:$E,Inputs!$D:$D,"c",Inputs!$C:$C,$C849)</f>
        <v>1.7665426005638536</v>
      </c>
      <c r="E849" s="61">
        <f>IF(D849&gt;Calculations!$C$5,Calculations!$C$5,D849)</f>
        <v>1.7665426005638536</v>
      </c>
      <c r="G849" s="59">
        <v>2010</v>
      </c>
      <c r="H849" s="60">
        <v>40017</v>
      </c>
      <c r="I849" s="61">
        <f>SUMIFS(Inputs!$F:$F,Inputs!$D:$D,"c",Inputs!$C:$C,$H849)</f>
        <v>1.129393027614934E-2</v>
      </c>
      <c r="J849" s="61">
        <f>IF(I849&gt;Calculations!$C$12,Calculations!$C$12,I849)</f>
        <v>1.129393027614934E-2</v>
      </c>
      <c r="K849" s="11"/>
      <c r="L849" s="62">
        <f t="shared" si="26"/>
        <v>149</v>
      </c>
      <c r="M849" s="62">
        <f t="shared" si="27"/>
        <v>471</v>
      </c>
    </row>
    <row r="850" spans="2:13" x14ac:dyDescent="0.25">
      <c r="B850" s="59">
        <v>2010</v>
      </c>
      <c r="C850" s="60">
        <v>40018</v>
      </c>
      <c r="D850" s="61">
        <f>SUMIFS(Inputs!$E:$E,Inputs!$D:$D,"c",Inputs!$C:$C,$C850)</f>
        <v>0.76987695388311816</v>
      </c>
      <c r="E850" s="61">
        <f>IF(D850&gt;Calculations!$C$5,Calculations!$C$5,D850)</f>
        <v>0.76987695388311816</v>
      </c>
      <c r="G850" s="59">
        <v>2010</v>
      </c>
      <c r="H850" s="60">
        <v>40018</v>
      </c>
      <c r="I850" s="61">
        <f>SUMIFS(Inputs!$F:$F,Inputs!$D:$D,"c",Inputs!$C:$C,$H850)</f>
        <v>7.647261127107275E-3</v>
      </c>
      <c r="J850" s="61">
        <f>IF(I850&gt;Calculations!$C$12,Calculations!$C$12,I850)</f>
        <v>7.647261127107275E-3</v>
      </c>
      <c r="K850" s="11"/>
      <c r="L850" s="62">
        <f t="shared" si="26"/>
        <v>480</v>
      </c>
      <c r="M850" s="62">
        <f t="shared" si="27"/>
        <v>817</v>
      </c>
    </row>
    <row r="851" spans="2:13" x14ac:dyDescent="0.25">
      <c r="B851" s="59">
        <v>2010</v>
      </c>
      <c r="C851" s="60">
        <v>40019</v>
      </c>
      <c r="D851" s="61">
        <f>SUMIFS(Inputs!$E:$E,Inputs!$D:$D,"c",Inputs!$C:$C,$C851)</f>
        <v>1.3496467881766601E-2</v>
      </c>
      <c r="E851" s="61">
        <f>IF(D851&gt;Calculations!$C$5,Calculations!$C$5,D851)</f>
        <v>1.3496467881766601E-2</v>
      </c>
      <c r="G851" s="59">
        <v>2010</v>
      </c>
      <c r="H851" s="60">
        <v>40019</v>
      </c>
      <c r="I851" s="61">
        <f>SUMIFS(Inputs!$F:$F,Inputs!$D:$D,"c",Inputs!$C:$C,$H851)</f>
        <v>1.1850094721757142E-3</v>
      </c>
      <c r="J851" s="61">
        <f>IF(I851&gt;Calculations!$C$12,Calculations!$C$12,I851)</f>
        <v>1.1850094721757142E-3</v>
      </c>
      <c r="K851" s="11"/>
      <c r="L851" s="62">
        <f t="shared" si="26"/>
        <v>3202</v>
      </c>
      <c r="M851" s="62">
        <f t="shared" si="27"/>
        <v>2631</v>
      </c>
    </row>
    <row r="852" spans="2:13" x14ac:dyDescent="0.25">
      <c r="B852" s="59">
        <v>2010</v>
      </c>
      <c r="C852" s="60">
        <v>40020</v>
      </c>
      <c r="D852" s="61">
        <f>SUMIFS(Inputs!$E:$E,Inputs!$D:$D,"c",Inputs!$C:$C,$C852)</f>
        <v>0.13279058143938097</v>
      </c>
      <c r="E852" s="61">
        <f>IF(D852&gt;Calculations!$C$5,Calculations!$C$5,D852)</f>
        <v>0.13279058143938097</v>
      </c>
      <c r="G852" s="59">
        <v>2010</v>
      </c>
      <c r="H852" s="60">
        <v>40020</v>
      </c>
      <c r="I852" s="61">
        <f>SUMIFS(Inputs!$F:$F,Inputs!$D:$D,"c",Inputs!$C:$C,$H852)</f>
        <v>2.0982567720657982E-3</v>
      </c>
      <c r="J852" s="61">
        <f>IF(I852&gt;Calculations!$C$12,Calculations!$C$12,I852)</f>
        <v>2.0982567720657982E-3</v>
      </c>
      <c r="K852" s="11"/>
      <c r="L852" s="62">
        <f t="shared" si="26"/>
        <v>2183</v>
      </c>
      <c r="M852" s="62">
        <f t="shared" si="27"/>
        <v>2215</v>
      </c>
    </row>
    <row r="853" spans="2:13" x14ac:dyDescent="0.25">
      <c r="B853" s="59">
        <v>2010</v>
      </c>
      <c r="C853" s="60">
        <v>40021</v>
      </c>
      <c r="D853" s="61">
        <f>SUMIFS(Inputs!$E:$E,Inputs!$D:$D,"c",Inputs!$C:$C,$C853)</f>
        <v>1.0838886638833865E-3</v>
      </c>
      <c r="E853" s="61">
        <f>IF(D853&gt;Calculations!$C$5,Calculations!$C$5,D853)</f>
        <v>1.0838886638833865E-3</v>
      </c>
      <c r="G853" s="59">
        <v>2010</v>
      </c>
      <c r="H853" s="60">
        <v>40021</v>
      </c>
      <c r="I853" s="61">
        <f>SUMIFS(Inputs!$F:$F,Inputs!$D:$D,"c",Inputs!$C:$C,$H853)</f>
        <v>2.844022733221714E-5</v>
      </c>
      <c r="J853" s="61">
        <f>IF(I853&gt;Calculations!$C$12,Calculations!$C$12,I853)</f>
        <v>2.844022733221714E-5</v>
      </c>
      <c r="K853" s="11"/>
      <c r="L853" s="62">
        <f t="shared" si="26"/>
        <v>3486</v>
      </c>
      <c r="M853" s="62">
        <f t="shared" si="27"/>
        <v>3441</v>
      </c>
    </row>
    <row r="854" spans="2:13" x14ac:dyDescent="0.25">
      <c r="B854" s="59">
        <v>2010</v>
      </c>
      <c r="C854" s="60">
        <v>40022</v>
      </c>
      <c r="D854" s="61">
        <f>SUMIFS(Inputs!$E:$E,Inputs!$D:$D,"c",Inputs!$C:$C,$C854)</f>
        <v>0.15203197524225542</v>
      </c>
      <c r="E854" s="61">
        <f>IF(D854&gt;Calculations!$C$5,Calculations!$C$5,D854)</f>
        <v>0.15203197524225542</v>
      </c>
      <c r="G854" s="59">
        <v>2010</v>
      </c>
      <c r="H854" s="60">
        <v>40022</v>
      </c>
      <c r="I854" s="61">
        <f>SUMIFS(Inputs!$F:$F,Inputs!$D:$D,"c",Inputs!$C:$C,$H854)</f>
        <v>1.7474939683017865E-3</v>
      </c>
      <c r="J854" s="61">
        <f>IF(I854&gt;Calculations!$C$12,Calculations!$C$12,I854)</f>
        <v>1.7474939683017865E-3</v>
      </c>
      <c r="K854" s="11"/>
      <c r="L854" s="62">
        <f t="shared" si="26"/>
        <v>2038</v>
      </c>
      <c r="M854" s="62">
        <f t="shared" si="27"/>
        <v>2349</v>
      </c>
    </row>
    <row r="855" spans="2:13" x14ac:dyDescent="0.25">
      <c r="B855" s="59">
        <v>2010</v>
      </c>
      <c r="C855" s="60">
        <v>40023</v>
      </c>
      <c r="D855" s="61">
        <f>SUMIFS(Inputs!$E:$E,Inputs!$D:$D,"c",Inputs!$C:$C,$C855)</f>
        <v>0.90427282815413967</v>
      </c>
      <c r="E855" s="61">
        <f>IF(D855&gt;Calculations!$C$5,Calculations!$C$5,D855)</f>
        <v>0.90427282815413967</v>
      </c>
      <c r="G855" s="59">
        <v>2010</v>
      </c>
      <c r="H855" s="60">
        <v>40023</v>
      </c>
      <c r="I855" s="61">
        <f>SUMIFS(Inputs!$F:$F,Inputs!$D:$D,"c",Inputs!$C:$C,$H855)</f>
        <v>7.4450195105226205E-3</v>
      </c>
      <c r="J855" s="61">
        <f>IF(I855&gt;Calculations!$C$12,Calculations!$C$12,I855)</f>
        <v>7.4450195105226205E-3</v>
      </c>
      <c r="K855" s="11"/>
      <c r="L855" s="62">
        <f t="shared" si="26"/>
        <v>377</v>
      </c>
      <c r="M855" s="62">
        <f t="shared" si="27"/>
        <v>853</v>
      </c>
    </row>
    <row r="856" spans="2:13" x14ac:dyDescent="0.25">
      <c r="B856" s="59">
        <v>2010</v>
      </c>
      <c r="C856" s="60">
        <v>40024</v>
      </c>
      <c r="D856" s="61">
        <f>SUMIFS(Inputs!$E:$E,Inputs!$D:$D,"c",Inputs!$C:$C,$C856)</f>
        <v>7.3559067982150061E-2</v>
      </c>
      <c r="E856" s="61">
        <f>IF(D856&gt;Calculations!$C$5,Calculations!$C$5,D856)</f>
        <v>7.3559067982150061E-2</v>
      </c>
      <c r="G856" s="59">
        <v>2010</v>
      </c>
      <c r="H856" s="60">
        <v>40024</v>
      </c>
      <c r="I856" s="61">
        <f>SUMIFS(Inputs!$F:$F,Inputs!$D:$D,"c",Inputs!$C:$C,$H856)</f>
        <v>1.0712485628468456E-3</v>
      </c>
      <c r="J856" s="61">
        <f>IF(I856&gt;Calculations!$C$12,Calculations!$C$12,I856)</f>
        <v>1.0712485628468456E-3</v>
      </c>
      <c r="K856" s="11"/>
      <c r="L856" s="62">
        <f t="shared" si="26"/>
        <v>2634</v>
      </c>
      <c r="M856" s="62">
        <f t="shared" si="27"/>
        <v>2681</v>
      </c>
    </row>
    <row r="857" spans="2:13" x14ac:dyDescent="0.25">
      <c r="B857" s="59">
        <v>2010</v>
      </c>
      <c r="C857" s="60">
        <v>40025</v>
      </c>
      <c r="D857" s="61">
        <f>SUMIFS(Inputs!$E:$E,Inputs!$D:$D,"c",Inputs!$C:$C,$C857)</f>
        <v>0.59457771265784987</v>
      </c>
      <c r="E857" s="61">
        <f>IF(D857&gt;Calculations!$C$5,Calculations!$C$5,D857)</f>
        <v>0.59457771265784987</v>
      </c>
      <c r="G857" s="59">
        <v>2010</v>
      </c>
      <c r="H857" s="60">
        <v>40025</v>
      </c>
      <c r="I857" s="61">
        <f>SUMIFS(Inputs!$F:$F,Inputs!$D:$D,"c",Inputs!$C:$C,$H857)</f>
        <v>1.3294226265181945E-2</v>
      </c>
      <c r="J857" s="61">
        <f>IF(I857&gt;Calculations!$C$12,Calculations!$C$12,I857)</f>
        <v>1.3294226265181945E-2</v>
      </c>
      <c r="K857" s="11"/>
      <c r="L857" s="62">
        <f t="shared" si="26"/>
        <v>665</v>
      </c>
      <c r="M857" s="62">
        <f t="shared" si="27"/>
        <v>361</v>
      </c>
    </row>
    <row r="858" spans="2:13" x14ac:dyDescent="0.25">
      <c r="B858" s="59">
        <v>2010</v>
      </c>
      <c r="C858" s="60">
        <v>40026</v>
      </c>
      <c r="D858" s="61">
        <f>SUMIFS(Inputs!$E:$E,Inputs!$D:$D,"c",Inputs!$C:$C,$C858)</f>
        <v>0.36676201165101308</v>
      </c>
      <c r="E858" s="61">
        <f>IF(D858&gt;Calculations!$C$5,Calculations!$C$5,D858)</f>
        <v>0.36676201165101308</v>
      </c>
      <c r="G858" s="59">
        <v>2010</v>
      </c>
      <c r="H858" s="60">
        <v>40026</v>
      </c>
      <c r="I858" s="61">
        <f>SUMIFS(Inputs!$F:$F,Inputs!$D:$D,"c",Inputs!$C:$C,$H858)</f>
        <v>6.6423730947022704E-3</v>
      </c>
      <c r="J858" s="61">
        <f>IF(I858&gt;Calculations!$C$12,Calculations!$C$12,I858)</f>
        <v>6.6423730947022704E-3</v>
      </c>
      <c r="K858" s="11"/>
      <c r="L858" s="62">
        <f t="shared" si="26"/>
        <v>1105</v>
      </c>
      <c r="M858" s="62">
        <f t="shared" si="27"/>
        <v>978</v>
      </c>
    </row>
    <row r="859" spans="2:13" x14ac:dyDescent="0.25">
      <c r="B859" s="59">
        <v>2010</v>
      </c>
      <c r="C859" s="60">
        <v>40027</v>
      </c>
      <c r="D859" s="61">
        <f>SUMIFS(Inputs!$E:$E,Inputs!$D:$D,"c",Inputs!$C:$C,$C859)</f>
        <v>0.27640424939130009</v>
      </c>
      <c r="E859" s="61">
        <f>IF(D859&gt;Calculations!$C$5,Calculations!$C$5,D859)</f>
        <v>0.27640424939130009</v>
      </c>
      <c r="G859" s="59">
        <v>2010</v>
      </c>
      <c r="H859" s="60">
        <v>40027</v>
      </c>
      <c r="I859" s="61">
        <f>SUMIFS(Inputs!$F:$F,Inputs!$D:$D,"c",Inputs!$C:$C,$H859)</f>
        <v>2.5090600557533789E-3</v>
      </c>
      <c r="J859" s="61">
        <f>IF(I859&gt;Calculations!$C$12,Calculations!$C$12,I859)</f>
        <v>2.5090600557533789E-3</v>
      </c>
      <c r="K859" s="11"/>
      <c r="L859" s="62">
        <f t="shared" si="26"/>
        <v>1429</v>
      </c>
      <c r="M859" s="62">
        <f t="shared" si="27"/>
        <v>2037</v>
      </c>
    </row>
    <row r="860" spans="2:13" x14ac:dyDescent="0.25">
      <c r="B860" s="59">
        <v>2010</v>
      </c>
      <c r="C860" s="60">
        <v>40028</v>
      </c>
      <c r="D860" s="61">
        <f>SUMIFS(Inputs!$E:$E,Inputs!$D:$D,"c",Inputs!$C:$C,$C860)</f>
        <v>0.21869902813423156</v>
      </c>
      <c r="E860" s="61">
        <f>IF(D860&gt;Calculations!$C$5,Calculations!$C$5,D860)</f>
        <v>0.21869902813423156</v>
      </c>
      <c r="G860" s="59">
        <v>2010</v>
      </c>
      <c r="H860" s="60">
        <v>40028</v>
      </c>
      <c r="I860" s="61">
        <f>SUMIFS(Inputs!$F:$F,Inputs!$D:$D,"c",Inputs!$C:$C,$H860)</f>
        <v>9.3852750196316568E-4</v>
      </c>
      <c r="J860" s="61">
        <f>IF(I860&gt;Calculations!$C$12,Calculations!$C$12,I860)</f>
        <v>9.3852750196316568E-4</v>
      </c>
      <c r="K860" s="11"/>
      <c r="L860" s="62">
        <f t="shared" si="26"/>
        <v>1685</v>
      </c>
      <c r="M860" s="62">
        <f t="shared" si="27"/>
        <v>2763</v>
      </c>
    </row>
    <row r="861" spans="2:13" x14ac:dyDescent="0.25">
      <c r="B861" s="59">
        <v>2010</v>
      </c>
      <c r="C861" s="60">
        <v>40029</v>
      </c>
      <c r="D861" s="61">
        <f>SUMIFS(Inputs!$E:$E,Inputs!$D:$D,"c",Inputs!$C:$C,$C861)</f>
        <v>0.68534627820125038</v>
      </c>
      <c r="E861" s="61">
        <f>IF(D861&gt;Calculations!$C$5,Calculations!$C$5,D861)</f>
        <v>0.68534627820125038</v>
      </c>
      <c r="G861" s="59">
        <v>2010</v>
      </c>
      <c r="H861" s="60">
        <v>40029</v>
      </c>
      <c r="I861" s="61">
        <f>SUMIFS(Inputs!$F:$F,Inputs!$D:$D,"c",Inputs!$C:$C,$H861)</f>
        <v>5.994567916579545E-3</v>
      </c>
      <c r="J861" s="61">
        <f>IF(I861&gt;Calculations!$C$12,Calculations!$C$12,I861)</f>
        <v>5.994567916579545E-3</v>
      </c>
      <c r="K861" s="11"/>
      <c r="L861" s="62">
        <f t="shared" si="26"/>
        <v>562</v>
      </c>
      <c r="M861" s="62">
        <f t="shared" si="27"/>
        <v>1076</v>
      </c>
    </row>
    <row r="862" spans="2:13" x14ac:dyDescent="0.25">
      <c r="B862" s="59">
        <v>2010</v>
      </c>
      <c r="C862" s="60">
        <v>40030</v>
      </c>
      <c r="D862" s="61">
        <f>SUMIFS(Inputs!$E:$E,Inputs!$D:$D,"c",Inputs!$C:$C,$C862)</f>
        <v>0.1180964639844021</v>
      </c>
      <c r="E862" s="61">
        <f>IF(D862&gt;Calculations!$C$5,Calculations!$C$5,D862)</f>
        <v>0.1180964639844021</v>
      </c>
      <c r="G862" s="59">
        <v>2010</v>
      </c>
      <c r="H862" s="60">
        <v>40030</v>
      </c>
      <c r="I862" s="61">
        <f>SUMIFS(Inputs!$F:$F,Inputs!$D:$D,"c",Inputs!$C:$C,$H862)</f>
        <v>1.3828270533975801E-2</v>
      </c>
      <c r="J862" s="61">
        <f>IF(I862&gt;Calculations!$C$12,Calculations!$C$12,I862)</f>
        <v>1.3828270533975801E-2</v>
      </c>
      <c r="K862" s="11"/>
      <c r="L862" s="62">
        <f t="shared" si="26"/>
        <v>2290</v>
      </c>
      <c r="M862" s="62">
        <f t="shared" si="27"/>
        <v>345</v>
      </c>
    </row>
    <row r="863" spans="2:13" x14ac:dyDescent="0.25">
      <c r="B863" s="59">
        <v>2010</v>
      </c>
      <c r="C863" s="60">
        <v>40031</v>
      </c>
      <c r="D863" s="61">
        <f>SUMIFS(Inputs!$E:$E,Inputs!$D:$D,"c",Inputs!$C:$C,$C863)</f>
        <v>0.16082632553842882</v>
      </c>
      <c r="E863" s="61">
        <f>IF(D863&gt;Calculations!$C$5,Calculations!$C$5,D863)</f>
        <v>0.16082632553842882</v>
      </c>
      <c r="G863" s="59">
        <v>2010</v>
      </c>
      <c r="H863" s="60">
        <v>40031</v>
      </c>
      <c r="I863" s="61">
        <f>SUMIFS(Inputs!$F:$F,Inputs!$D:$D,"c",Inputs!$C:$C,$H863)</f>
        <v>4.51883612056339E-3</v>
      </c>
      <c r="J863" s="61">
        <f>IF(I863&gt;Calculations!$C$12,Calculations!$C$12,I863)</f>
        <v>4.51883612056339E-3</v>
      </c>
      <c r="K863" s="11"/>
      <c r="L863" s="62">
        <f t="shared" si="26"/>
        <v>1985</v>
      </c>
      <c r="M863" s="62">
        <f t="shared" si="27"/>
        <v>1382</v>
      </c>
    </row>
    <row r="864" spans="2:13" x14ac:dyDescent="0.25">
      <c r="B864" s="59">
        <v>2010</v>
      </c>
      <c r="C864" s="60">
        <v>40032</v>
      </c>
      <c r="D864" s="61">
        <f>SUMIFS(Inputs!$E:$E,Inputs!$D:$D,"c",Inputs!$C:$C,$C864)</f>
        <v>0.51917002989910555</v>
      </c>
      <c r="E864" s="61">
        <f>IF(D864&gt;Calculations!$C$5,Calculations!$C$5,D864)</f>
        <v>0.51917002989910555</v>
      </c>
      <c r="G864" s="59">
        <v>2010</v>
      </c>
      <c r="H864" s="60">
        <v>40032</v>
      </c>
      <c r="I864" s="61">
        <f>SUMIFS(Inputs!$F:$F,Inputs!$D:$D,"c",Inputs!$C:$C,$H864)</f>
        <v>6.9899758732071453E-3</v>
      </c>
      <c r="J864" s="61">
        <f>IF(I864&gt;Calculations!$C$12,Calculations!$C$12,I864)</f>
        <v>6.9899758732071453E-3</v>
      </c>
      <c r="K864" s="11"/>
      <c r="L864" s="62">
        <f t="shared" si="26"/>
        <v>794</v>
      </c>
      <c r="M864" s="62">
        <f t="shared" si="27"/>
        <v>925</v>
      </c>
    </row>
    <row r="865" spans="2:13" x14ac:dyDescent="0.25">
      <c r="B865" s="59">
        <v>2010</v>
      </c>
      <c r="C865" s="60">
        <v>40033</v>
      </c>
      <c r="D865" s="61">
        <f>SUMIFS(Inputs!$E:$E,Inputs!$D:$D,"c",Inputs!$C:$C,$C865)</f>
        <v>0.52365726576707761</v>
      </c>
      <c r="E865" s="61">
        <f>IF(D865&gt;Calculations!$C$5,Calculations!$C$5,D865)</f>
        <v>0.52365726576707761</v>
      </c>
      <c r="G865" s="59">
        <v>2010</v>
      </c>
      <c r="H865" s="60">
        <v>40033</v>
      </c>
      <c r="I865" s="61">
        <f>SUMIFS(Inputs!$F:$F,Inputs!$D:$D,"c",Inputs!$C:$C,$H865)</f>
        <v>9.5969967119937175E-3</v>
      </c>
      <c r="J865" s="61">
        <f>IF(I865&gt;Calculations!$C$12,Calculations!$C$12,I865)</f>
        <v>9.5969967119937175E-3</v>
      </c>
      <c r="K865" s="11"/>
      <c r="L865" s="62">
        <f t="shared" si="26"/>
        <v>786</v>
      </c>
      <c r="M865" s="62">
        <f t="shared" si="27"/>
        <v>608</v>
      </c>
    </row>
    <row r="866" spans="2:13" x14ac:dyDescent="0.25">
      <c r="B866" s="59">
        <v>2010</v>
      </c>
      <c r="C866" s="60">
        <v>40034</v>
      </c>
      <c r="D866" s="61">
        <f>SUMIFS(Inputs!$E:$E,Inputs!$D:$D,"c",Inputs!$C:$C,$C866)</f>
        <v>4.4932399159643949E-2</v>
      </c>
      <c r="E866" s="61">
        <f>IF(D866&gt;Calculations!$C$5,Calculations!$C$5,D866)</f>
        <v>4.4932399159643949E-2</v>
      </c>
      <c r="G866" s="59">
        <v>2010</v>
      </c>
      <c r="H866" s="60">
        <v>40034</v>
      </c>
      <c r="I866" s="61">
        <f>SUMIFS(Inputs!$F:$F,Inputs!$D:$D,"c",Inputs!$C:$C,$H866)</f>
        <v>5.466843698303961E-4</v>
      </c>
      <c r="J866" s="61">
        <f>IF(I866&gt;Calculations!$C$12,Calculations!$C$12,I866)</f>
        <v>5.466843698303961E-4</v>
      </c>
      <c r="K866" s="11"/>
      <c r="L866" s="62">
        <f t="shared" si="26"/>
        <v>2884</v>
      </c>
      <c r="M866" s="62">
        <f t="shared" si="27"/>
        <v>2991</v>
      </c>
    </row>
    <row r="867" spans="2:13" x14ac:dyDescent="0.25">
      <c r="B867" s="59">
        <v>2010</v>
      </c>
      <c r="C867" s="60">
        <v>40035</v>
      </c>
      <c r="D867" s="61">
        <f>SUMIFS(Inputs!$E:$E,Inputs!$D:$D,"c",Inputs!$C:$C,$C867)</f>
        <v>7.5954367128574576E-2</v>
      </c>
      <c r="E867" s="61">
        <f>IF(D867&gt;Calculations!$C$5,Calculations!$C$5,D867)</f>
        <v>7.5954367128574576E-2</v>
      </c>
      <c r="G867" s="59">
        <v>2010</v>
      </c>
      <c r="H867" s="60">
        <v>40035</v>
      </c>
      <c r="I867" s="61">
        <f>SUMIFS(Inputs!$F:$F,Inputs!$D:$D,"c",Inputs!$C:$C,$H867)</f>
        <v>2.0129360900691465E-3</v>
      </c>
      <c r="J867" s="61">
        <f>IF(I867&gt;Calculations!$C$12,Calculations!$C$12,I867)</f>
        <v>2.0129360900691465E-3</v>
      </c>
      <c r="K867" s="11"/>
      <c r="L867" s="62">
        <f t="shared" si="26"/>
        <v>2611</v>
      </c>
      <c r="M867" s="62">
        <f t="shared" si="27"/>
        <v>2244</v>
      </c>
    </row>
    <row r="868" spans="2:13" x14ac:dyDescent="0.25">
      <c r="B868" s="59">
        <v>2010</v>
      </c>
      <c r="C868" s="60">
        <v>40036</v>
      </c>
      <c r="D868" s="61">
        <f>SUMIFS(Inputs!$E:$E,Inputs!$D:$D,"c",Inputs!$C:$C,$C868)</f>
        <v>1.1723693711391731E-3</v>
      </c>
      <c r="E868" s="61">
        <f>IF(D868&gt;Calculations!$C$5,Calculations!$C$5,D868)</f>
        <v>1.1723693711391731E-3</v>
      </c>
      <c r="G868" s="59">
        <v>2010</v>
      </c>
      <c r="H868" s="60">
        <v>40036</v>
      </c>
      <c r="I868" s="61">
        <f>SUMIFS(Inputs!$F:$F,Inputs!$D:$D,"c",Inputs!$C:$C,$H868)</f>
        <v>2.5280202073081902E-5</v>
      </c>
      <c r="J868" s="61">
        <f>IF(I868&gt;Calculations!$C$12,Calculations!$C$12,I868)</f>
        <v>2.5280202073081902E-5</v>
      </c>
      <c r="K868" s="11"/>
      <c r="L868" s="62">
        <f t="shared" si="26"/>
        <v>3481</v>
      </c>
      <c r="M868" s="62">
        <f t="shared" si="27"/>
        <v>3448</v>
      </c>
    </row>
    <row r="869" spans="2:13" x14ac:dyDescent="0.25">
      <c r="B869" s="59">
        <v>2010</v>
      </c>
      <c r="C869" s="60">
        <v>40037</v>
      </c>
      <c r="D869" s="61">
        <f>SUMIFS(Inputs!$E:$E,Inputs!$D:$D,"c",Inputs!$C:$C,$C869)</f>
        <v>1.6593292635719133E-2</v>
      </c>
      <c r="E869" s="61">
        <f>IF(D869&gt;Calculations!$C$5,Calculations!$C$5,D869)</f>
        <v>1.6593292635719133E-2</v>
      </c>
      <c r="G869" s="59">
        <v>2010</v>
      </c>
      <c r="H869" s="60">
        <v>40037</v>
      </c>
      <c r="I869" s="61">
        <f>SUMIFS(Inputs!$F:$F,Inputs!$D:$D,"c",Inputs!$C:$C,$H869)</f>
        <v>9.8245185306514559E-3</v>
      </c>
      <c r="J869" s="61">
        <f>IF(I869&gt;Calculations!$C$12,Calculations!$C$12,I869)</f>
        <v>9.8245185306514559E-3</v>
      </c>
      <c r="K869" s="11"/>
      <c r="L869" s="62">
        <f t="shared" si="26"/>
        <v>3166</v>
      </c>
      <c r="M869" s="62">
        <f t="shared" si="27"/>
        <v>588</v>
      </c>
    </row>
    <row r="870" spans="2:13" x14ac:dyDescent="0.25">
      <c r="B870" s="59">
        <v>2010</v>
      </c>
      <c r="C870" s="60">
        <v>40038</v>
      </c>
      <c r="D870" s="61">
        <f>SUMIFS(Inputs!$E:$E,Inputs!$D:$D,"c",Inputs!$C:$C,$C870)</f>
        <v>3.8940991268323538E-2</v>
      </c>
      <c r="E870" s="61">
        <f>IF(D870&gt;Calculations!$C$5,Calculations!$C$5,D870)</f>
        <v>3.8940991268323538E-2</v>
      </c>
      <c r="G870" s="59">
        <v>2010</v>
      </c>
      <c r="H870" s="60">
        <v>40038</v>
      </c>
      <c r="I870" s="61">
        <f>SUMIFS(Inputs!$F:$F,Inputs!$D:$D,"c",Inputs!$C:$C,$H870)</f>
        <v>9.7644780507278846E-4</v>
      </c>
      <c r="J870" s="61">
        <f>IF(I870&gt;Calculations!$C$12,Calculations!$C$12,I870)</f>
        <v>9.7644780507278846E-4</v>
      </c>
      <c r="K870" s="11"/>
      <c r="L870" s="62">
        <f t="shared" si="26"/>
        <v>2940</v>
      </c>
      <c r="M870" s="62">
        <f t="shared" si="27"/>
        <v>2741</v>
      </c>
    </row>
    <row r="871" spans="2:13" x14ac:dyDescent="0.25">
      <c r="B871" s="59">
        <v>2010</v>
      </c>
      <c r="C871" s="60">
        <v>40039</v>
      </c>
      <c r="D871" s="61">
        <f>SUMIFS(Inputs!$E:$E,Inputs!$D:$D,"c",Inputs!$C:$C,$C871)</f>
        <v>0.45566300226626483</v>
      </c>
      <c r="E871" s="61">
        <f>IF(D871&gt;Calculations!$C$5,Calculations!$C$5,D871)</f>
        <v>0.45566300226626483</v>
      </c>
      <c r="G871" s="59">
        <v>2010</v>
      </c>
      <c r="H871" s="60">
        <v>40039</v>
      </c>
      <c r="I871" s="61">
        <f>SUMIFS(Inputs!$F:$F,Inputs!$D:$D,"c",Inputs!$C:$C,$H871)</f>
        <v>4.9075192274370249E-3</v>
      </c>
      <c r="J871" s="61">
        <f>IF(I871&gt;Calculations!$C$12,Calculations!$C$12,I871)</f>
        <v>4.9075192274370249E-3</v>
      </c>
      <c r="K871" s="11"/>
      <c r="L871" s="62">
        <f t="shared" si="26"/>
        <v>907</v>
      </c>
      <c r="M871" s="62">
        <f t="shared" si="27"/>
        <v>1282</v>
      </c>
    </row>
    <row r="872" spans="2:13" x14ac:dyDescent="0.25">
      <c r="B872" s="59">
        <v>2010</v>
      </c>
      <c r="C872" s="60">
        <v>40040</v>
      </c>
      <c r="D872" s="61">
        <f>SUMIFS(Inputs!$E:$E,Inputs!$D:$D,"c",Inputs!$C:$C,$C872)</f>
        <v>0.16065884419969462</v>
      </c>
      <c r="E872" s="61">
        <f>IF(D872&gt;Calculations!$C$5,Calculations!$C$5,D872)</f>
        <v>0.16065884419969462</v>
      </c>
      <c r="G872" s="59">
        <v>2010</v>
      </c>
      <c r="H872" s="60">
        <v>40040</v>
      </c>
      <c r="I872" s="61">
        <f>SUMIFS(Inputs!$F:$F,Inputs!$D:$D,"c",Inputs!$C:$C,$H872)</f>
        <v>1.1502491943252266E-3</v>
      </c>
      <c r="J872" s="61">
        <f>IF(I872&gt;Calculations!$C$12,Calculations!$C$12,I872)</f>
        <v>1.1502491943252266E-3</v>
      </c>
      <c r="K872" s="11"/>
      <c r="L872" s="62">
        <f t="shared" si="26"/>
        <v>1986</v>
      </c>
      <c r="M872" s="62">
        <f t="shared" si="27"/>
        <v>2651</v>
      </c>
    </row>
    <row r="873" spans="2:13" x14ac:dyDescent="0.25">
      <c r="B873" s="59">
        <v>2010</v>
      </c>
      <c r="C873" s="60">
        <v>40041</v>
      </c>
      <c r="D873" s="61">
        <f>SUMIFS(Inputs!$E:$E,Inputs!$D:$D,"c",Inputs!$C:$C,$C873)</f>
        <v>0.48383462745145539</v>
      </c>
      <c r="E873" s="61">
        <f>IF(D873&gt;Calculations!$C$5,Calculations!$C$5,D873)</f>
        <v>0.48383462745145539</v>
      </c>
      <c r="G873" s="59">
        <v>2010</v>
      </c>
      <c r="H873" s="60">
        <v>40041</v>
      </c>
      <c r="I873" s="61">
        <f>SUMIFS(Inputs!$F:$F,Inputs!$D:$D,"c",Inputs!$C:$C,$H873)</f>
        <v>5.2108816523140072E-3</v>
      </c>
      <c r="J873" s="61">
        <f>IF(I873&gt;Calculations!$C$12,Calculations!$C$12,I873)</f>
        <v>5.2108816523140072E-3</v>
      </c>
      <c r="K873" s="11"/>
      <c r="L873" s="62">
        <f t="shared" si="26"/>
        <v>857</v>
      </c>
      <c r="M873" s="62">
        <f t="shared" si="27"/>
        <v>1219</v>
      </c>
    </row>
    <row r="874" spans="2:13" x14ac:dyDescent="0.25">
      <c r="B874" s="59">
        <v>2010</v>
      </c>
      <c r="C874" s="60">
        <v>40042</v>
      </c>
      <c r="D874" s="61">
        <f>SUMIFS(Inputs!$E:$E,Inputs!$D:$D,"c",Inputs!$C:$C,$C874)</f>
        <v>0.10289990251322075</v>
      </c>
      <c r="E874" s="61">
        <f>IF(D874&gt;Calculations!$C$5,Calculations!$C$5,D874)</f>
        <v>0.10289990251322075</v>
      </c>
      <c r="G874" s="59">
        <v>2010</v>
      </c>
      <c r="H874" s="60">
        <v>40042</v>
      </c>
      <c r="I874" s="61">
        <f>SUMIFS(Inputs!$F:$F,Inputs!$D:$D,"c",Inputs!$C:$C,$H874)</f>
        <v>1.779094220893139E-3</v>
      </c>
      <c r="J874" s="61">
        <f>IF(I874&gt;Calculations!$C$12,Calculations!$C$12,I874)</f>
        <v>1.779094220893139E-3</v>
      </c>
      <c r="K874" s="11"/>
      <c r="L874" s="62">
        <f t="shared" si="26"/>
        <v>2403</v>
      </c>
      <c r="M874" s="62">
        <f t="shared" si="27"/>
        <v>2337</v>
      </c>
    </row>
    <row r="875" spans="2:13" x14ac:dyDescent="0.25">
      <c r="B875" s="59">
        <v>2010</v>
      </c>
      <c r="C875" s="60">
        <v>40043</v>
      </c>
      <c r="D875" s="61">
        <f>SUMIFS(Inputs!$E:$E,Inputs!$D:$D,"c",Inputs!$C:$C,$C875)</f>
        <v>6.5494683520836941E-2</v>
      </c>
      <c r="E875" s="61">
        <f>IF(D875&gt;Calculations!$C$5,Calculations!$C$5,D875)</f>
        <v>6.5494683520836941E-2</v>
      </c>
      <c r="G875" s="59">
        <v>2010</v>
      </c>
      <c r="H875" s="60">
        <v>40043</v>
      </c>
      <c r="I875" s="61">
        <f>SUMIFS(Inputs!$F:$F,Inputs!$D:$D,"c",Inputs!$C:$C,$H875)</f>
        <v>6.7308538019580564E-4</v>
      </c>
      <c r="J875" s="61">
        <f>IF(I875&gt;Calculations!$C$12,Calculations!$C$12,I875)</f>
        <v>6.7308538019580564E-4</v>
      </c>
      <c r="K875" s="11"/>
      <c r="L875" s="62">
        <f t="shared" si="26"/>
        <v>2712</v>
      </c>
      <c r="M875" s="62">
        <f t="shared" si="27"/>
        <v>2903</v>
      </c>
    </row>
    <row r="876" spans="2:13" x14ac:dyDescent="0.25">
      <c r="B876" s="59">
        <v>2010</v>
      </c>
      <c r="C876" s="60">
        <v>40044</v>
      </c>
      <c r="D876" s="61">
        <f>SUMIFS(Inputs!$E:$E,Inputs!$D:$D,"c",Inputs!$C:$C,$C876)</f>
        <v>0.14018820057101658</v>
      </c>
      <c r="E876" s="61">
        <f>IF(D876&gt;Calculations!$C$5,Calculations!$C$5,D876)</f>
        <v>0.14018820057101658</v>
      </c>
      <c r="G876" s="59">
        <v>2010</v>
      </c>
      <c r="H876" s="60">
        <v>40044</v>
      </c>
      <c r="I876" s="61">
        <f>SUMIFS(Inputs!$F:$F,Inputs!$D:$D,"c",Inputs!$C:$C,$H876)</f>
        <v>1.5389323011988608E-3</v>
      </c>
      <c r="J876" s="61">
        <f>IF(I876&gt;Calculations!$C$12,Calculations!$C$12,I876)</f>
        <v>1.5389323011988608E-3</v>
      </c>
      <c r="K876" s="11"/>
      <c r="L876" s="62">
        <f t="shared" si="26"/>
        <v>2109</v>
      </c>
      <c r="M876" s="62">
        <f t="shared" si="27"/>
        <v>2444</v>
      </c>
    </row>
    <row r="877" spans="2:13" x14ac:dyDescent="0.25">
      <c r="B877" s="59">
        <v>2010</v>
      </c>
      <c r="C877" s="60">
        <v>40045</v>
      </c>
      <c r="D877" s="61">
        <f>SUMIFS(Inputs!$E:$E,Inputs!$D:$D,"c",Inputs!$C:$C,$C877)</f>
        <v>1.4021032074783051E-2</v>
      </c>
      <c r="E877" s="61">
        <f>IF(D877&gt;Calculations!$C$5,Calculations!$C$5,D877)</f>
        <v>1.4021032074783051E-2</v>
      </c>
      <c r="G877" s="59">
        <v>2010</v>
      </c>
      <c r="H877" s="60">
        <v>40045</v>
      </c>
      <c r="I877" s="61">
        <f>SUMIFS(Inputs!$F:$F,Inputs!$D:$D,"c",Inputs!$C:$C,$H877)</f>
        <v>1.6116128821589714E-4</v>
      </c>
      <c r="J877" s="61">
        <f>IF(I877&gt;Calculations!$C$12,Calculations!$C$12,I877)</f>
        <v>1.6116128821589714E-4</v>
      </c>
      <c r="K877" s="11"/>
      <c r="L877" s="62">
        <f t="shared" si="26"/>
        <v>3196</v>
      </c>
      <c r="M877" s="62">
        <f t="shared" si="27"/>
        <v>3259</v>
      </c>
    </row>
    <row r="878" spans="2:13" x14ac:dyDescent="0.25">
      <c r="B878" s="59">
        <v>2010</v>
      </c>
      <c r="C878" s="60">
        <v>40046</v>
      </c>
      <c r="D878" s="61">
        <f>SUMIFS(Inputs!$E:$E,Inputs!$D:$D,"c",Inputs!$C:$C,$C878)</f>
        <v>0.45354578534264417</v>
      </c>
      <c r="E878" s="61">
        <f>IF(D878&gt;Calculations!$C$5,Calculations!$C$5,D878)</f>
        <v>0.45354578534264417</v>
      </c>
      <c r="G878" s="59">
        <v>2010</v>
      </c>
      <c r="H878" s="60">
        <v>40046</v>
      </c>
      <c r="I878" s="61">
        <f>SUMIFS(Inputs!$F:$F,Inputs!$D:$D,"c",Inputs!$C:$C,$H878)</f>
        <v>2.4711397526437557E-3</v>
      </c>
      <c r="J878" s="61">
        <f>IF(I878&gt;Calculations!$C$12,Calculations!$C$12,I878)</f>
        <v>2.4711397526437557E-3</v>
      </c>
      <c r="K878" s="11"/>
      <c r="L878" s="62">
        <f t="shared" si="26"/>
        <v>911</v>
      </c>
      <c r="M878" s="62">
        <f t="shared" si="27"/>
        <v>2053</v>
      </c>
    </row>
    <row r="879" spans="2:13" x14ac:dyDescent="0.25">
      <c r="B879" s="59">
        <v>2010</v>
      </c>
      <c r="C879" s="60">
        <v>40047</v>
      </c>
      <c r="D879" s="61">
        <f>SUMIFS(Inputs!$E:$E,Inputs!$D:$D,"c",Inputs!$C:$C,$C879)</f>
        <v>0</v>
      </c>
      <c r="E879" s="61">
        <f>IF(D879&gt;Calculations!$C$5,Calculations!$C$5,D879)</f>
        <v>0</v>
      </c>
      <c r="G879" s="59">
        <v>2010</v>
      </c>
      <c r="H879" s="60">
        <v>40047</v>
      </c>
      <c r="I879" s="61">
        <f>SUMIFS(Inputs!$F:$F,Inputs!$D:$D,"c",Inputs!$C:$C,$H879)</f>
        <v>0</v>
      </c>
      <c r="J879" s="61">
        <f>IF(I879&gt;Calculations!$C$12,Calculations!$C$12,I879)</f>
        <v>0</v>
      </c>
      <c r="K879" s="11"/>
      <c r="L879" s="62">
        <f t="shared" si="26"/>
        <v>3540</v>
      </c>
      <c r="M879" s="62">
        <f t="shared" si="27"/>
        <v>3541</v>
      </c>
    </row>
    <row r="880" spans="2:13" x14ac:dyDescent="0.25">
      <c r="B880" s="59">
        <v>2010</v>
      </c>
      <c r="C880" s="60">
        <v>40048</v>
      </c>
      <c r="D880" s="61">
        <f>SUMIFS(Inputs!$E:$E,Inputs!$D:$D,"c",Inputs!$C:$C,$C880)</f>
        <v>4.9953679296409842E-2</v>
      </c>
      <c r="E880" s="61">
        <f>IF(D880&gt;Calculations!$C$5,Calculations!$C$5,D880)</f>
        <v>4.9953679296409842E-2</v>
      </c>
      <c r="G880" s="59">
        <v>2010</v>
      </c>
      <c r="H880" s="60">
        <v>40048</v>
      </c>
      <c r="I880" s="61">
        <f>SUMIFS(Inputs!$F:$F,Inputs!$D:$D,"c",Inputs!$C:$C,$H880)</f>
        <v>9.6064767877711234E-4</v>
      </c>
      <c r="J880" s="61">
        <f>IF(I880&gt;Calculations!$C$12,Calculations!$C$12,I880)</f>
        <v>9.6064767877711234E-4</v>
      </c>
      <c r="K880" s="11"/>
      <c r="L880" s="62">
        <f t="shared" si="26"/>
        <v>2837</v>
      </c>
      <c r="M880" s="62">
        <f t="shared" si="27"/>
        <v>2748</v>
      </c>
    </row>
    <row r="881" spans="2:13" x14ac:dyDescent="0.25">
      <c r="B881" s="59">
        <v>2010</v>
      </c>
      <c r="C881" s="60">
        <v>40049</v>
      </c>
      <c r="D881" s="61">
        <f>SUMIFS(Inputs!$E:$E,Inputs!$D:$D,"c",Inputs!$C:$C,$C881)</f>
        <v>0.21485327739386395</v>
      </c>
      <c r="E881" s="61">
        <f>IF(D881&gt;Calculations!$C$5,Calculations!$C$5,D881)</f>
        <v>0.21485327739386395</v>
      </c>
      <c r="G881" s="59">
        <v>2010</v>
      </c>
      <c r="H881" s="60">
        <v>40049</v>
      </c>
      <c r="I881" s="61">
        <f>SUMIFS(Inputs!$F:$F,Inputs!$D:$D,"c",Inputs!$C:$C,$H881)</f>
        <v>5.883967032509812E-3</v>
      </c>
      <c r="J881" s="61">
        <f>IF(I881&gt;Calculations!$C$12,Calculations!$C$12,I881)</f>
        <v>5.883967032509812E-3</v>
      </c>
      <c r="K881" s="11"/>
      <c r="L881" s="62">
        <f t="shared" si="26"/>
        <v>1708</v>
      </c>
      <c r="M881" s="62">
        <f t="shared" si="27"/>
        <v>1090</v>
      </c>
    </row>
    <row r="882" spans="2:13" x14ac:dyDescent="0.25">
      <c r="B882" s="59">
        <v>2010</v>
      </c>
      <c r="C882" s="60">
        <v>40050</v>
      </c>
      <c r="D882" s="61">
        <f>SUMIFS(Inputs!$E:$E,Inputs!$D:$D,"c",Inputs!$C:$C,$C882)</f>
        <v>0.61166712925925326</v>
      </c>
      <c r="E882" s="61">
        <f>IF(D882&gt;Calculations!$C$5,Calculations!$C$5,D882)</f>
        <v>0.61166712925925326</v>
      </c>
      <c r="G882" s="59">
        <v>2010</v>
      </c>
      <c r="H882" s="60">
        <v>40050</v>
      </c>
      <c r="I882" s="61">
        <f>SUMIFS(Inputs!$F:$F,Inputs!$D:$D,"c",Inputs!$C:$C,$H882)</f>
        <v>9.9351194147211889E-3</v>
      </c>
      <c r="J882" s="61">
        <f>IF(I882&gt;Calculations!$C$12,Calculations!$C$12,I882)</f>
        <v>9.9351194147211889E-3</v>
      </c>
      <c r="K882" s="11"/>
      <c r="L882" s="62">
        <f t="shared" si="26"/>
        <v>646</v>
      </c>
      <c r="M882" s="62">
        <f t="shared" si="27"/>
        <v>578</v>
      </c>
    </row>
    <row r="883" spans="2:13" x14ac:dyDescent="0.25">
      <c r="B883" s="59">
        <v>2010</v>
      </c>
      <c r="C883" s="60">
        <v>40051</v>
      </c>
      <c r="D883" s="61">
        <f>SUMIFS(Inputs!$E:$E,Inputs!$D:$D,"c",Inputs!$C:$C,$C883)</f>
        <v>3.4239632088792491</v>
      </c>
      <c r="E883" s="61">
        <f>IF(D883&gt;Calculations!$C$5,Calculations!$C$5,D883)</f>
        <v>3.4239632088792491</v>
      </c>
      <c r="G883" s="59">
        <v>2010</v>
      </c>
      <c r="H883" s="60">
        <v>40051</v>
      </c>
      <c r="I883" s="61">
        <f>SUMIFS(Inputs!$F:$F,Inputs!$D:$D,"c",Inputs!$C:$C,$H883)</f>
        <v>5.0231761519213741E-2</v>
      </c>
      <c r="J883" s="61">
        <f>IF(I883&gt;Calculations!$C$12,Calculations!$C$12,I883)</f>
        <v>5.0231761519213741E-2</v>
      </c>
      <c r="K883" s="11"/>
      <c r="L883" s="62">
        <f t="shared" si="26"/>
        <v>71</v>
      </c>
      <c r="M883" s="62">
        <f t="shared" si="27"/>
        <v>40</v>
      </c>
    </row>
    <row r="884" spans="2:13" x14ac:dyDescent="0.25">
      <c r="B884" s="59">
        <v>2010</v>
      </c>
      <c r="C884" s="60">
        <v>40052</v>
      </c>
      <c r="D884" s="61">
        <f>SUMIFS(Inputs!$E:$E,Inputs!$D:$D,"c",Inputs!$C:$C,$C884)</f>
        <v>4.3156844167041033</v>
      </c>
      <c r="E884" s="61">
        <f>IF(D884&gt;Calculations!$C$5,Calculations!$C$5,D884)</f>
        <v>4.3156844167041033</v>
      </c>
      <c r="G884" s="59">
        <v>2010</v>
      </c>
      <c r="H884" s="60">
        <v>40052</v>
      </c>
      <c r="I884" s="61">
        <f>SUMIFS(Inputs!$F:$F,Inputs!$D:$D,"c",Inputs!$C:$C,$H884)</f>
        <v>4.6689373203723142E-2</v>
      </c>
      <c r="J884" s="61">
        <f>IF(I884&gt;Calculations!$C$12,Calculations!$C$12,I884)</f>
        <v>4.6689373203723142E-2</v>
      </c>
      <c r="K884" s="11"/>
      <c r="L884" s="62">
        <f t="shared" si="26"/>
        <v>53</v>
      </c>
      <c r="M884" s="62">
        <f t="shared" si="27"/>
        <v>46</v>
      </c>
    </row>
    <row r="885" spans="2:13" x14ac:dyDescent="0.25">
      <c r="B885" s="59">
        <v>2010</v>
      </c>
      <c r="C885" s="60">
        <v>40053</v>
      </c>
      <c r="D885" s="61">
        <f>SUMIFS(Inputs!$E:$E,Inputs!$D:$D,"c",Inputs!$C:$C,$C885)</f>
        <v>0.78100340282053327</v>
      </c>
      <c r="E885" s="61">
        <f>IF(D885&gt;Calculations!$C$5,Calculations!$C$5,D885)</f>
        <v>0.78100340282053327</v>
      </c>
      <c r="G885" s="59">
        <v>2010</v>
      </c>
      <c r="H885" s="60">
        <v>40053</v>
      </c>
      <c r="I885" s="61">
        <f>SUMIFS(Inputs!$F:$F,Inputs!$D:$D,"c",Inputs!$C:$C,$H885)</f>
        <v>1.3152025128520858E-2</v>
      </c>
      <c r="J885" s="61">
        <f>IF(I885&gt;Calculations!$C$12,Calculations!$C$12,I885)</f>
        <v>1.3152025128520858E-2</v>
      </c>
      <c r="K885" s="11"/>
      <c r="L885" s="62">
        <f t="shared" si="26"/>
        <v>469</v>
      </c>
      <c r="M885" s="62">
        <f t="shared" si="27"/>
        <v>365</v>
      </c>
    </row>
    <row r="886" spans="2:13" x14ac:dyDescent="0.25">
      <c r="B886" s="59">
        <v>2010</v>
      </c>
      <c r="C886" s="60">
        <v>40054</v>
      </c>
      <c r="D886" s="61">
        <f>SUMIFS(Inputs!$E:$E,Inputs!$D:$D,"c",Inputs!$C:$C,$C886)</f>
        <v>2.3320986412418056E-2</v>
      </c>
      <c r="E886" s="61">
        <f>IF(D886&gt;Calculations!$C$5,Calculations!$C$5,D886)</f>
        <v>2.3320986412418056E-2</v>
      </c>
      <c r="G886" s="59">
        <v>2010</v>
      </c>
      <c r="H886" s="60">
        <v>40054</v>
      </c>
      <c r="I886" s="61">
        <f>SUMIFS(Inputs!$F:$F,Inputs!$D:$D,"c",Inputs!$C:$C,$H886)</f>
        <v>3.8552308161449904E-4</v>
      </c>
      <c r="J886" s="61">
        <f>IF(I886&gt;Calculations!$C$12,Calculations!$C$12,I886)</f>
        <v>3.8552308161449904E-4</v>
      </c>
      <c r="K886" s="11"/>
      <c r="L886" s="62">
        <f t="shared" si="26"/>
        <v>3093</v>
      </c>
      <c r="M886" s="62">
        <f t="shared" si="27"/>
        <v>3084</v>
      </c>
    </row>
    <row r="887" spans="2:13" x14ac:dyDescent="0.25">
      <c r="B887" s="59">
        <v>2010</v>
      </c>
      <c r="C887" s="60">
        <v>40055</v>
      </c>
      <c r="D887" s="61">
        <f>SUMIFS(Inputs!$E:$E,Inputs!$D:$D,"c",Inputs!$C:$C,$C887)</f>
        <v>0.70952363145889419</v>
      </c>
      <c r="E887" s="61">
        <f>IF(D887&gt;Calculations!$C$5,Calculations!$C$5,D887)</f>
        <v>0.70952363145889419</v>
      </c>
      <c r="G887" s="59">
        <v>2010</v>
      </c>
      <c r="H887" s="60">
        <v>40055</v>
      </c>
      <c r="I887" s="61">
        <f>SUMIFS(Inputs!$F:$F,Inputs!$D:$D,"c",Inputs!$C:$C,$H887)</f>
        <v>8.3961871135223264E-3</v>
      </c>
      <c r="J887" s="61">
        <f>IF(I887&gt;Calculations!$C$12,Calculations!$C$12,I887)</f>
        <v>8.3961871135223264E-3</v>
      </c>
      <c r="K887" s="11"/>
      <c r="L887" s="62">
        <f t="shared" si="26"/>
        <v>531</v>
      </c>
      <c r="M887" s="62">
        <f t="shared" si="27"/>
        <v>730</v>
      </c>
    </row>
    <row r="888" spans="2:13" x14ac:dyDescent="0.25">
      <c r="B888" s="59">
        <v>2010</v>
      </c>
      <c r="C888" s="60">
        <v>40056</v>
      </c>
      <c r="D888" s="61">
        <f>SUMIFS(Inputs!$E:$E,Inputs!$D:$D,"c",Inputs!$C:$C,$C888)</f>
        <v>4.143611561268413</v>
      </c>
      <c r="E888" s="61">
        <f>IF(D888&gt;Calculations!$C$5,Calculations!$C$5,D888)</f>
        <v>4.143611561268413</v>
      </c>
      <c r="G888" s="59">
        <v>2010</v>
      </c>
      <c r="H888" s="60">
        <v>40056</v>
      </c>
      <c r="I888" s="61">
        <f>SUMIFS(Inputs!$F:$F,Inputs!$D:$D,"c",Inputs!$C:$C,$H888)</f>
        <v>6.2303058009110346E-2</v>
      </c>
      <c r="J888" s="61">
        <f>IF(I888&gt;Calculations!$C$12,Calculations!$C$12,I888)</f>
        <v>6.2303058009110346E-2</v>
      </c>
      <c r="K888" s="11"/>
      <c r="L888" s="62">
        <f t="shared" si="26"/>
        <v>56</v>
      </c>
      <c r="M888" s="62">
        <f t="shared" si="27"/>
        <v>25</v>
      </c>
    </row>
    <row r="889" spans="2:13" x14ac:dyDescent="0.25">
      <c r="B889" s="59">
        <v>2010</v>
      </c>
      <c r="C889" s="60">
        <v>40057</v>
      </c>
      <c r="D889" s="61">
        <f>SUMIFS(Inputs!$E:$E,Inputs!$D:$D,"c",Inputs!$C:$C,$C889)</f>
        <v>4.4873875491844757</v>
      </c>
      <c r="E889" s="61">
        <f>IF(D889&gt;Calculations!$C$5,Calculations!$C$5,D889)</f>
        <v>4.4873875491844757</v>
      </c>
      <c r="G889" s="59">
        <v>2010</v>
      </c>
      <c r="H889" s="60">
        <v>40057</v>
      </c>
      <c r="I889" s="61">
        <f>SUMIFS(Inputs!$F:$F,Inputs!$D:$D,"c",Inputs!$C:$C,$H889)</f>
        <v>9.0882326452729451E-2</v>
      </c>
      <c r="J889" s="61">
        <f>IF(I889&gt;Calculations!$C$12,Calculations!$C$12,I889)</f>
        <v>6.426705924383723E-2</v>
      </c>
      <c r="K889" s="11"/>
      <c r="L889" s="62">
        <f t="shared" si="26"/>
        <v>50</v>
      </c>
      <c r="M889" s="62">
        <f t="shared" si="27"/>
        <v>12</v>
      </c>
    </row>
    <row r="890" spans="2:13" x14ac:dyDescent="0.25">
      <c r="B890" s="59">
        <v>2010</v>
      </c>
      <c r="C890" s="60">
        <v>40058</v>
      </c>
      <c r="D890" s="61">
        <f>SUMIFS(Inputs!$E:$E,Inputs!$D:$D,"c",Inputs!$C:$C,$C890)</f>
        <v>1.6906135136373523E-2</v>
      </c>
      <c r="E890" s="61">
        <f>IF(D890&gt;Calculations!$C$5,Calculations!$C$5,D890)</f>
        <v>1.6906135136373523E-2</v>
      </c>
      <c r="G890" s="59">
        <v>2010</v>
      </c>
      <c r="H890" s="60">
        <v>40058</v>
      </c>
      <c r="I890" s="61">
        <f>SUMIFS(Inputs!$F:$F,Inputs!$D:$D,"c",Inputs!$C:$C,$H890)</f>
        <v>3.7920303109622853E-5</v>
      </c>
      <c r="J890" s="61">
        <f>IF(I890&gt;Calculations!$C$12,Calculations!$C$12,I890)</f>
        <v>3.7920303109622853E-5</v>
      </c>
      <c r="K890" s="11"/>
      <c r="L890" s="62">
        <f t="shared" si="26"/>
        <v>3161</v>
      </c>
      <c r="M890" s="62">
        <f t="shared" si="27"/>
        <v>3420</v>
      </c>
    </row>
    <row r="891" spans="2:13" x14ac:dyDescent="0.25">
      <c r="B891" s="59">
        <v>2010</v>
      </c>
      <c r="C891" s="60">
        <v>40059</v>
      </c>
      <c r="D891" s="61">
        <f>SUMIFS(Inputs!$E:$E,Inputs!$D:$D,"c",Inputs!$C:$C,$C891)</f>
        <v>0.73000059513809046</v>
      </c>
      <c r="E891" s="61">
        <f>IF(D891&gt;Calculations!$C$5,Calculations!$C$5,D891)</f>
        <v>0.73000059513809046</v>
      </c>
      <c r="G891" s="59">
        <v>2010</v>
      </c>
      <c r="H891" s="60">
        <v>40059</v>
      </c>
      <c r="I891" s="61">
        <f>SUMIFS(Inputs!$F:$F,Inputs!$D:$D,"c",Inputs!$C:$C,$H891)</f>
        <v>8.3993471387814617E-3</v>
      </c>
      <c r="J891" s="61">
        <f>IF(I891&gt;Calculations!$C$12,Calculations!$C$12,I891)</f>
        <v>8.3993471387814617E-3</v>
      </c>
      <c r="K891" s="11"/>
      <c r="L891" s="62">
        <f t="shared" si="26"/>
        <v>507</v>
      </c>
      <c r="M891" s="62">
        <f t="shared" si="27"/>
        <v>729</v>
      </c>
    </row>
    <row r="892" spans="2:13" x14ac:dyDescent="0.25">
      <c r="B892" s="59">
        <v>2010</v>
      </c>
      <c r="C892" s="60">
        <v>40060</v>
      </c>
      <c r="D892" s="61">
        <f>SUMIFS(Inputs!$E:$E,Inputs!$D:$D,"c",Inputs!$C:$C,$C892)</f>
        <v>6.8461947239164933E-2</v>
      </c>
      <c r="E892" s="61">
        <f>IF(D892&gt;Calculations!$C$5,Calculations!$C$5,D892)</f>
        <v>6.8461947239164933E-2</v>
      </c>
      <c r="G892" s="59">
        <v>2010</v>
      </c>
      <c r="H892" s="60">
        <v>40060</v>
      </c>
      <c r="I892" s="61">
        <f>SUMIFS(Inputs!$F:$F,Inputs!$D:$D,"c",Inputs!$C:$C,$H892)</f>
        <v>6.3200505182704758E-4</v>
      </c>
      <c r="J892" s="61">
        <f>IF(I892&gt;Calculations!$C$12,Calculations!$C$12,I892)</f>
        <v>6.3200505182704758E-4</v>
      </c>
      <c r="K892" s="11"/>
      <c r="L892" s="62">
        <f t="shared" si="26"/>
        <v>2689</v>
      </c>
      <c r="M892" s="62">
        <f t="shared" si="27"/>
        <v>2923</v>
      </c>
    </row>
    <row r="893" spans="2:13" x14ac:dyDescent="0.25">
      <c r="B893" s="59">
        <v>2010</v>
      </c>
      <c r="C893" s="60">
        <v>40061</v>
      </c>
      <c r="D893" s="61">
        <f>SUMIFS(Inputs!$E:$E,Inputs!$D:$D,"c",Inputs!$C:$C,$C893)</f>
        <v>0.26760357904460846</v>
      </c>
      <c r="E893" s="61">
        <f>IF(D893&gt;Calculations!$C$5,Calculations!$C$5,D893)</f>
        <v>0.26760357904460846</v>
      </c>
      <c r="G893" s="59">
        <v>2010</v>
      </c>
      <c r="H893" s="60">
        <v>40061</v>
      </c>
      <c r="I893" s="61">
        <f>SUMIFS(Inputs!$F:$F,Inputs!$D:$D,"c",Inputs!$C:$C,$H893)</f>
        <v>2.4490195758298094E-3</v>
      </c>
      <c r="J893" s="61">
        <f>IF(I893&gt;Calculations!$C$12,Calculations!$C$12,I893)</f>
        <v>2.4490195758298094E-3</v>
      </c>
      <c r="K893" s="11"/>
      <c r="L893" s="62">
        <f t="shared" si="26"/>
        <v>1460</v>
      </c>
      <c r="M893" s="62">
        <f t="shared" si="27"/>
        <v>2068</v>
      </c>
    </row>
    <row r="894" spans="2:13" x14ac:dyDescent="0.25">
      <c r="B894" s="59">
        <v>2010</v>
      </c>
      <c r="C894" s="60">
        <v>40062</v>
      </c>
      <c r="D894" s="61">
        <f>SUMIFS(Inputs!$E:$E,Inputs!$D:$D,"c",Inputs!$C:$C,$C894)</f>
        <v>6.7592940292902741E-3</v>
      </c>
      <c r="E894" s="61">
        <f>IF(D894&gt;Calculations!$C$5,Calculations!$C$5,D894)</f>
        <v>6.7592940292902741E-3</v>
      </c>
      <c r="G894" s="59">
        <v>2010</v>
      </c>
      <c r="H894" s="60">
        <v>40062</v>
      </c>
      <c r="I894" s="61">
        <f>SUMIFS(Inputs!$F:$F,Inputs!$D:$D,"c",Inputs!$C:$C,$H894)</f>
        <v>9.7960783033192368E-5</v>
      </c>
      <c r="J894" s="61">
        <f>IF(I894&gt;Calculations!$C$12,Calculations!$C$12,I894)</f>
        <v>9.7960783033192368E-5</v>
      </c>
      <c r="K894" s="11"/>
      <c r="L894" s="62">
        <f t="shared" si="26"/>
        <v>3322</v>
      </c>
      <c r="M894" s="62">
        <f t="shared" si="27"/>
        <v>3314</v>
      </c>
    </row>
    <row r="895" spans="2:13" x14ac:dyDescent="0.25">
      <c r="B895" s="59">
        <v>2010</v>
      </c>
      <c r="C895" s="60">
        <v>40063</v>
      </c>
      <c r="D895" s="61">
        <f>SUMIFS(Inputs!$E:$E,Inputs!$D:$D,"c",Inputs!$C:$C,$C895)</f>
        <v>0.10446411501649269</v>
      </c>
      <c r="E895" s="61">
        <f>IF(D895&gt;Calculations!$C$5,Calculations!$C$5,D895)</f>
        <v>0.10446411501649269</v>
      </c>
      <c r="G895" s="59">
        <v>2010</v>
      </c>
      <c r="H895" s="60">
        <v>40063</v>
      </c>
      <c r="I895" s="61">
        <f>SUMIFS(Inputs!$F:$F,Inputs!$D:$D,"c",Inputs!$C:$C,$H895)</f>
        <v>1.4883718970526969E-3</v>
      </c>
      <c r="J895" s="61">
        <f>IF(I895&gt;Calculations!$C$12,Calculations!$C$12,I895)</f>
        <v>1.4883718970526969E-3</v>
      </c>
      <c r="K895" s="11"/>
      <c r="L895" s="62">
        <f t="shared" si="26"/>
        <v>2392</v>
      </c>
      <c r="M895" s="62">
        <f t="shared" si="27"/>
        <v>2471</v>
      </c>
    </row>
    <row r="896" spans="2:13" x14ac:dyDescent="0.25">
      <c r="B896" s="59">
        <v>2010</v>
      </c>
      <c r="C896" s="60">
        <v>40064</v>
      </c>
      <c r="D896" s="61">
        <f>SUMIFS(Inputs!$E:$E,Inputs!$D:$D,"c",Inputs!$C:$C,$C896)</f>
        <v>0.11602980746492768</v>
      </c>
      <c r="E896" s="61">
        <f>IF(D896&gt;Calculations!$C$5,Calculations!$C$5,D896)</f>
        <v>0.11602980746492768</v>
      </c>
      <c r="G896" s="59">
        <v>2010</v>
      </c>
      <c r="H896" s="60">
        <v>40064</v>
      </c>
      <c r="I896" s="61">
        <f>SUMIFS(Inputs!$F:$F,Inputs!$D:$D,"c",Inputs!$C:$C,$H896)</f>
        <v>2.8914231121087426E-3</v>
      </c>
      <c r="J896" s="61">
        <f>IF(I896&gt;Calculations!$C$12,Calculations!$C$12,I896)</f>
        <v>2.8914231121087426E-3</v>
      </c>
      <c r="K896" s="11"/>
      <c r="L896" s="62">
        <f t="shared" si="26"/>
        <v>2309</v>
      </c>
      <c r="M896" s="62">
        <f t="shared" si="27"/>
        <v>1895</v>
      </c>
    </row>
    <row r="897" spans="2:13" x14ac:dyDescent="0.25">
      <c r="B897" s="59">
        <v>2010</v>
      </c>
      <c r="C897" s="60">
        <v>40065</v>
      </c>
      <c r="D897" s="61">
        <f>SUMIFS(Inputs!$E:$E,Inputs!$D:$D,"c",Inputs!$C:$C,$C897)</f>
        <v>0.20838470568841413</v>
      </c>
      <c r="E897" s="61">
        <f>IF(D897&gt;Calculations!$C$5,Calculations!$C$5,D897)</f>
        <v>0.20838470568841413</v>
      </c>
      <c r="G897" s="59">
        <v>2010</v>
      </c>
      <c r="H897" s="60">
        <v>40065</v>
      </c>
      <c r="I897" s="61">
        <f>SUMIFS(Inputs!$F:$F,Inputs!$D:$D,"c",Inputs!$C:$C,$H897)</f>
        <v>3.9942719275469409E-3</v>
      </c>
      <c r="J897" s="61">
        <f>IF(I897&gt;Calculations!$C$12,Calculations!$C$12,I897)</f>
        <v>3.9942719275469409E-3</v>
      </c>
      <c r="K897" s="11"/>
      <c r="L897" s="62">
        <f t="shared" si="26"/>
        <v>1736</v>
      </c>
      <c r="M897" s="62">
        <f t="shared" si="27"/>
        <v>1523</v>
      </c>
    </row>
    <row r="898" spans="2:13" x14ac:dyDescent="0.25">
      <c r="B898" s="59">
        <v>2010</v>
      </c>
      <c r="C898" s="60">
        <v>40066</v>
      </c>
      <c r="D898" s="61">
        <f>SUMIFS(Inputs!$E:$E,Inputs!$D:$D,"c",Inputs!$C:$C,$C898)</f>
        <v>1.0393323077295798E-2</v>
      </c>
      <c r="E898" s="61">
        <f>IF(D898&gt;Calculations!$C$5,Calculations!$C$5,D898)</f>
        <v>1.0393323077295798E-2</v>
      </c>
      <c r="G898" s="59">
        <v>2010</v>
      </c>
      <c r="H898" s="60">
        <v>40066</v>
      </c>
      <c r="I898" s="61">
        <f>SUMIFS(Inputs!$F:$F,Inputs!$D:$D,"c",Inputs!$C:$C,$H898)</f>
        <v>1.8644149028897901E-3</v>
      </c>
      <c r="J898" s="61">
        <f>IF(I898&gt;Calculations!$C$12,Calculations!$C$12,I898)</f>
        <v>1.8644149028897901E-3</v>
      </c>
      <c r="K898" s="11"/>
      <c r="L898" s="62">
        <f t="shared" si="26"/>
        <v>3261</v>
      </c>
      <c r="M898" s="62">
        <f t="shared" si="27"/>
        <v>2305</v>
      </c>
    </row>
    <row r="899" spans="2:13" x14ac:dyDescent="0.25">
      <c r="B899" s="59">
        <v>2010</v>
      </c>
      <c r="C899" s="60">
        <v>40067</v>
      </c>
      <c r="D899" s="61">
        <f>SUMIFS(Inputs!$E:$E,Inputs!$D:$D,"c",Inputs!$C:$C,$C899)</f>
        <v>0.37395738916606402</v>
      </c>
      <c r="E899" s="61">
        <f>IF(D899&gt;Calculations!$C$5,Calculations!$C$5,D899)</f>
        <v>0.37395738916606402</v>
      </c>
      <c r="G899" s="59">
        <v>2010</v>
      </c>
      <c r="H899" s="60">
        <v>40067</v>
      </c>
      <c r="I899" s="61">
        <f>SUMIFS(Inputs!$F:$F,Inputs!$D:$D,"c",Inputs!$C:$C,$H899)</f>
        <v>5.7386058705895917E-3</v>
      </c>
      <c r="J899" s="61">
        <f>IF(I899&gt;Calculations!$C$12,Calculations!$C$12,I899)</f>
        <v>5.7386058705895917E-3</v>
      </c>
      <c r="K899" s="11"/>
      <c r="L899" s="62">
        <f t="shared" si="26"/>
        <v>1087</v>
      </c>
      <c r="M899" s="62">
        <f t="shared" si="27"/>
        <v>1112</v>
      </c>
    </row>
    <row r="900" spans="2:13" x14ac:dyDescent="0.25">
      <c r="B900" s="59">
        <v>2010</v>
      </c>
      <c r="C900" s="60">
        <v>40068</v>
      </c>
      <c r="D900" s="61">
        <f>SUMIFS(Inputs!$E:$E,Inputs!$D:$D,"c",Inputs!$C:$C,$C900)</f>
        <v>0.29118052750301648</v>
      </c>
      <c r="E900" s="61">
        <f>IF(D900&gt;Calculations!$C$5,Calculations!$C$5,D900)</f>
        <v>0.29118052750301648</v>
      </c>
      <c r="G900" s="59">
        <v>2010</v>
      </c>
      <c r="H900" s="60">
        <v>40068</v>
      </c>
      <c r="I900" s="61">
        <f>SUMIFS(Inputs!$F:$F,Inputs!$D:$D,"c",Inputs!$C:$C,$H900)</f>
        <v>3.5866286691184947E-3</v>
      </c>
      <c r="J900" s="61">
        <f>IF(I900&gt;Calculations!$C$12,Calculations!$C$12,I900)</f>
        <v>3.5866286691184947E-3</v>
      </c>
      <c r="K900" s="11"/>
      <c r="L900" s="62">
        <f t="shared" si="26"/>
        <v>1367</v>
      </c>
      <c r="M900" s="62">
        <f t="shared" si="27"/>
        <v>1632</v>
      </c>
    </row>
    <row r="901" spans="2:13" x14ac:dyDescent="0.25">
      <c r="B901" s="59">
        <v>2010</v>
      </c>
      <c r="C901" s="60">
        <v>40069</v>
      </c>
      <c r="D901" s="61">
        <f>SUMIFS(Inputs!$E:$E,Inputs!$D:$D,"c",Inputs!$C:$C,$C901)</f>
        <v>0.56462383322650689</v>
      </c>
      <c r="E901" s="61">
        <f>IF(D901&gt;Calculations!$C$5,Calculations!$C$5,D901)</f>
        <v>0.56462383322650689</v>
      </c>
      <c r="G901" s="59">
        <v>2010</v>
      </c>
      <c r="H901" s="60">
        <v>40069</v>
      </c>
      <c r="I901" s="61">
        <f>SUMIFS(Inputs!$F:$F,Inputs!$D:$D,"c",Inputs!$C:$C,$H901)</f>
        <v>6.8477747365460603E-3</v>
      </c>
      <c r="J901" s="61">
        <f>IF(I901&gt;Calculations!$C$12,Calculations!$C$12,I901)</f>
        <v>6.8477747365460603E-3</v>
      </c>
      <c r="K901" s="11"/>
      <c r="L901" s="62">
        <f t="shared" ref="L901:L964" si="28">RANK(D901,$D$5:$D$3657,0)</f>
        <v>710</v>
      </c>
      <c r="M901" s="62">
        <f t="shared" ref="M901:M964" si="29">RANK(I901,$I$5:$I$3657,0)</f>
        <v>949</v>
      </c>
    </row>
    <row r="902" spans="2:13" x14ac:dyDescent="0.25">
      <c r="B902" s="59">
        <v>2010</v>
      </c>
      <c r="C902" s="60">
        <v>40070</v>
      </c>
      <c r="D902" s="61">
        <f>SUMIFS(Inputs!$E:$E,Inputs!$D:$D,"c",Inputs!$C:$C,$C902)</f>
        <v>0.30510043876950721</v>
      </c>
      <c r="E902" s="61">
        <f>IF(D902&gt;Calculations!$C$5,Calculations!$C$5,D902)</f>
        <v>0.30510043876950721</v>
      </c>
      <c r="G902" s="59">
        <v>2010</v>
      </c>
      <c r="H902" s="60">
        <v>40070</v>
      </c>
      <c r="I902" s="61">
        <f>SUMIFS(Inputs!$F:$F,Inputs!$D:$D,"c",Inputs!$C:$C,$H902)</f>
        <v>4.6957975350749633E-3</v>
      </c>
      <c r="J902" s="61">
        <f>IF(I902&gt;Calculations!$C$12,Calculations!$C$12,I902)</f>
        <v>4.6957975350749633E-3</v>
      </c>
      <c r="K902" s="11"/>
      <c r="L902" s="62">
        <f t="shared" si="28"/>
        <v>1314</v>
      </c>
      <c r="M902" s="62">
        <f t="shared" si="29"/>
        <v>1339</v>
      </c>
    </row>
    <row r="903" spans="2:13" x14ac:dyDescent="0.25">
      <c r="B903" s="59">
        <v>2010</v>
      </c>
      <c r="C903" s="60">
        <v>40071</v>
      </c>
      <c r="D903" s="61">
        <f>SUMIFS(Inputs!$E:$E,Inputs!$D:$D,"c",Inputs!$C:$C,$C903)</f>
        <v>0.13067968456627863</v>
      </c>
      <c r="E903" s="61">
        <f>IF(D903&gt;Calculations!$C$5,Calculations!$C$5,D903)</f>
        <v>0.13067968456627863</v>
      </c>
      <c r="G903" s="59">
        <v>2010</v>
      </c>
      <c r="H903" s="60">
        <v>40071</v>
      </c>
      <c r="I903" s="61">
        <f>SUMIFS(Inputs!$F:$F,Inputs!$D:$D,"c",Inputs!$C:$C,$H903)</f>
        <v>4.51883612056339E-3</v>
      </c>
      <c r="J903" s="61">
        <f>IF(I903&gt;Calculations!$C$12,Calculations!$C$12,I903)</f>
        <v>4.51883612056339E-3</v>
      </c>
      <c r="K903" s="11"/>
      <c r="L903" s="62">
        <f t="shared" si="28"/>
        <v>2197</v>
      </c>
      <c r="M903" s="62">
        <f t="shared" si="29"/>
        <v>1382</v>
      </c>
    </row>
    <row r="904" spans="2:13" x14ac:dyDescent="0.25">
      <c r="B904" s="59">
        <v>2010</v>
      </c>
      <c r="C904" s="60">
        <v>40072</v>
      </c>
      <c r="D904" s="61">
        <f>SUMIFS(Inputs!$E:$E,Inputs!$D:$D,"c",Inputs!$C:$C,$C904)</f>
        <v>0.13833642576916333</v>
      </c>
      <c r="E904" s="61">
        <f>IF(D904&gt;Calculations!$C$5,Calculations!$C$5,D904)</f>
        <v>0.13833642576916333</v>
      </c>
      <c r="G904" s="59">
        <v>2010</v>
      </c>
      <c r="H904" s="60">
        <v>40072</v>
      </c>
      <c r="I904" s="61">
        <f>SUMIFS(Inputs!$F:$F,Inputs!$D:$D,"c",Inputs!$C:$C,$H904)</f>
        <v>1.1328690553999828E-2</v>
      </c>
      <c r="J904" s="61">
        <f>IF(I904&gt;Calculations!$C$12,Calculations!$C$12,I904)</f>
        <v>1.1328690553999828E-2</v>
      </c>
      <c r="K904" s="11"/>
      <c r="L904" s="62">
        <f t="shared" si="28"/>
        <v>2132</v>
      </c>
      <c r="M904" s="62">
        <f t="shared" si="29"/>
        <v>469</v>
      </c>
    </row>
    <row r="905" spans="2:13" x14ac:dyDescent="0.25">
      <c r="B905" s="59">
        <v>2010</v>
      </c>
      <c r="C905" s="60">
        <v>40073</v>
      </c>
      <c r="D905" s="61">
        <f>SUMIFS(Inputs!$E:$E,Inputs!$D:$D,"c",Inputs!$C:$C,$C905)</f>
        <v>7.0493843480788895E-2</v>
      </c>
      <c r="E905" s="61">
        <f>IF(D905&gt;Calculations!$C$5,Calculations!$C$5,D905)</f>
        <v>7.0493843480788895E-2</v>
      </c>
      <c r="G905" s="59">
        <v>2010</v>
      </c>
      <c r="H905" s="60">
        <v>40073</v>
      </c>
      <c r="I905" s="61">
        <f>SUMIFS(Inputs!$F:$F,Inputs!$D:$D,"c",Inputs!$C:$C,$H905)</f>
        <v>9.8782389600567521E-3</v>
      </c>
      <c r="J905" s="61">
        <f>IF(I905&gt;Calculations!$C$12,Calculations!$C$12,I905)</f>
        <v>9.8782389600567521E-3</v>
      </c>
      <c r="K905" s="11"/>
      <c r="L905" s="62">
        <f t="shared" si="28"/>
        <v>2665</v>
      </c>
      <c r="M905" s="62">
        <f t="shared" si="29"/>
        <v>582</v>
      </c>
    </row>
    <row r="906" spans="2:13" x14ac:dyDescent="0.25">
      <c r="B906" s="59">
        <v>2010</v>
      </c>
      <c r="C906" s="60">
        <v>40074</v>
      </c>
      <c r="D906" s="61">
        <f>SUMIFS(Inputs!$E:$E,Inputs!$D:$D,"c",Inputs!$C:$C,$C906)</f>
        <v>9.9540795662759985E-4</v>
      </c>
      <c r="E906" s="61">
        <f>IF(D906&gt;Calculations!$C$5,Calculations!$C$5,D906)</f>
        <v>9.9540795662759985E-4</v>
      </c>
      <c r="G906" s="59">
        <v>2010</v>
      </c>
      <c r="H906" s="60">
        <v>40074</v>
      </c>
      <c r="I906" s="61">
        <f>SUMIFS(Inputs!$F:$F,Inputs!$D:$D,"c",Inputs!$C:$C,$H906)</f>
        <v>4.740037888702857E-5</v>
      </c>
      <c r="J906" s="61">
        <f>IF(I906&gt;Calculations!$C$12,Calculations!$C$12,I906)</f>
        <v>4.740037888702857E-5</v>
      </c>
      <c r="K906" s="11"/>
      <c r="L906" s="62">
        <f t="shared" si="28"/>
        <v>3488</v>
      </c>
      <c r="M906" s="62">
        <f t="shared" si="29"/>
        <v>3405</v>
      </c>
    </row>
    <row r="907" spans="2:13" x14ac:dyDescent="0.25">
      <c r="B907" s="59">
        <v>2010</v>
      </c>
      <c r="C907" s="60">
        <v>40075</v>
      </c>
      <c r="D907" s="61">
        <f>SUMIFS(Inputs!$E:$E,Inputs!$D:$D,"c",Inputs!$C:$C,$C907)</f>
        <v>0.38963743450189309</v>
      </c>
      <c r="E907" s="61">
        <f>IF(D907&gt;Calculations!$C$5,Calculations!$C$5,D907)</f>
        <v>0.38963743450189309</v>
      </c>
      <c r="G907" s="59">
        <v>2010</v>
      </c>
      <c r="H907" s="60">
        <v>40075</v>
      </c>
      <c r="I907" s="61">
        <f>SUMIFS(Inputs!$F:$F,Inputs!$D:$D,"c",Inputs!$C:$C,$H907)</f>
        <v>7.0500163531307149E-3</v>
      </c>
      <c r="J907" s="61">
        <f>IF(I907&gt;Calculations!$C$12,Calculations!$C$12,I907)</f>
        <v>7.0500163531307149E-3</v>
      </c>
      <c r="K907" s="11"/>
      <c r="L907" s="62">
        <f t="shared" si="28"/>
        <v>1052</v>
      </c>
      <c r="M907" s="62">
        <f t="shared" si="29"/>
        <v>915</v>
      </c>
    </row>
    <row r="908" spans="2:13" x14ac:dyDescent="0.25">
      <c r="B908" s="59">
        <v>2010</v>
      </c>
      <c r="C908" s="60">
        <v>40076</v>
      </c>
      <c r="D908" s="61">
        <f>SUMIFS(Inputs!$E:$E,Inputs!$D:$D,"c",Inputs!$C:$C,$C908)</f>
        <v>0.21576020464323575</v>
      </c>
      <c r="E908" s="61">
        <f>IF(D908&gt;Calculations!$C$5,Calculations!$C$5,D908)</f>
        <v>0.21576020464323575</v>
      </c>
      <c r="G908" s="59">
        <v>2010</v>
      </c>
      <c r="H908" s="60">
        <v>40076</v>
      </c>
      <c r="I908" s="61">
        <f>SUMIFS(Inputs!$F:$F,Inputs!$D:$D,"c",Inputs!$C:$C,$H908)</f>
        <v>5.2582820312010361E-3</v>
      </c>
      <c r="J908" s="61">
        <f>IF(I908&gt;Calculations!$C$12,Calculations!$C$12,I908)</f>
        <v>5.2582820312010361E-3</v>
      </c>
      <c r="K908" s="11"/>
      <c r="L908" s="62">
        <f t="shared" si="28"/>
        <v>1701</v>
      </c>
      <c r="M908" s="62">
        <f t="shared" si="29"/>
        <v>1209</v>
      </c>
    </row>
    <row r="909" spans="2:13" x14ac:dyDescent="0.25">
      <c r="B909" s="59">
        <v>2010</v>
      </c>
      <c r="C909" s="60">
        <v>40077</v>
      </c>
      <c r="D909" s="61">
        <f>SUMIFS(Inputs!$E:$E,Inputs!$D:$D,"c",Inputs!$C:$C,$C909)</f>
        <v>0.17188641394540211</v>
      </c>
      <c r="E909" s="61">
        <f>IF(D909&gt;Calculations!$C$5,Calculations!$C$5,D909)</f>
        <v>0.17188641394540211</v>
      </c>
      <c r="G909" s="59">
        <v>2010</v>
      </c>
      <c r="H909" s="60">
        <v>40077</v>
      </c>
      <c r="I909" s="61">
        <f>SUMIFS(Inputs!$F:$F,Inputs!$D:$D,"c",Inputs!$C:$C,$H909)</f>
        <v>4.2217937462046776E-3</v>
      </c>
      <c r="J909" s="61">
        <f>IF(I909&gt;Calculations!$C$12,Calculations!$C$12,I909)</f>
        <v>4.2217937462046776E-3</v>
      </c>
      <c r="K909" s="11"/>
      <c r="L909" s="62">
        <f t="shared" si="28"/>
        <v>1926</v>
      </c>
      <c r="M909" s="62">
        <f t="shared" si="29"/>
        <v>1463</v>
      </c>
    </row>
    <row r="910" spans="2:13" x14ac:dyDescent="0.25">
      <c r="B910" s="59">
        <v>2010</v>
      </c>
      <c r="C910" s="60">
        <v>40078</v>
      </c>
      <c r="D910" s="61">
        <f>SUMIFS(Inputs!$E:$E,Inputs!$D:$D,"c",Inputs!$C:$C,$C910)</f>
        <v>0.22294926210776844</v>
      </c>
      <c r="E910" s="61">
        <f>IF(D910&gt;Calculations!$C$5,Calculations!$C$5,D910)</f>
        <v>0.22294926210776844</v>
      </c>
      <c r="G910" s="59">
        <v>2010</v>
      </c>
      <c r="H910" s="60">
        <v>40078</v>
      </c>
      <c r="I910" s="61">
        <f>SUMIFS(Inputs!$F:$F,Inputs!$D:$D,"c",Inputs!$C:$C,$H910)</f>
        <v>3.3527867999424872E-3</v>
      </c>
      <c r="J910" s="61">
        <f>IF(I910&gt;Calculations!$C$12,Calculations!$C$12,I910)</f>
        <v>3.3527867999424872E-3</v>
      </c>
      <c r="K910" s="11"/>
      <c r="L910" s="62">
        <f t="shared" si="28"/>
        <v>1663</v>
      </c>
      <c r="M910" s="62">
        <f t="shared" si="29"/>
        <v>1723</v>
      </c>
    </row>
    <row r="911" spans="2:13" x14ac:dyDescent="0.25">
      <c r="B911" s="59">
        <v>2010</v>
      </c>
      <c r="C911" s="60">
        <v>40079</v>
      </c>
      <c r="D911" s="61">
        <f>SUMIFS(Inputs!$E:$E,Inputs!$D:$D,"c",Inputs!$C:$C,$C911)</f>
        <v>0.3380026217676233</v>
      </c>
      <c r="E911" s="61">
        <f>IF(D911&gt;Calculations!$C$5,Calculations!$C$5,D911)</f>
        <v>0.3380026217676233</v>
      </c>
      <c r="G911" s="59">
        <v>2010</v>
      </c>
      <c r="H911" s="60">
        <v>40079</v>
      </c>
      <c r="I911" s="61">
        <f>SUMIFS(Inputs!$F:$F,Inputs!$D:$D,"c",Inputs!$C:$C,$H911)</f>
        <v>1.8767390014004178E-2</v>
      </c>
      <c r="J911" s="61">
        <f>IF(I911&gt;Calculations!$C$12,Calculations!$C$12,I911)</f>
        <v>1.8767390014004178E-2</v>
      </c>
      <c r="K911" s="11"/>
      <c r="L911" s="62">
        <f t="shared" si="28"/>
        <v>1194</v>
      </c>
      <c r="M911" s="62">
        <f t="shared" si="29"/>
        <v>210</v>
      </c>
    </row>
    <row r="912" spans="2:13" x14ac:dyDescent="0.25">
      <c r="B912" s="59">
        <v>2010</v>
      </c>
      <c r="C912" s="60">
        <v>40080</v>
      </c>
      <c r="D912" s="61">
        <f>SUMIFS(Inputs!$E:$E,Inputs!$D:$D,"c",Inputs!$C:$C,$C912)</f>
        <v>1.062144530075277</v>
      </c>
      <c r="E912" s="61">
        <f>IF(D912&gt;Calculations!$C$5,Calculations!$C$5,D912)</f>
        <v>1.062144530075277</v>
      </c>
      <c r="G912" s="59">
        <v>2010</v>
      </c>
      <c r="H912" s="60">
        <v>40080</v>
      </c>
      <c r="I912" s="61">
        <f>SUMIFS(Inputs!$F:$F,Inputs!$D:$D,"c",Inputs!$C:$C,$H912)</f>
        <v>1.8451387488090654E-2</v>
      </c>
      <c r="J912" s="61">
        <f>IF(I912&gt;Calculations!$C$12,Calculations!$C$12,I912)</f>
        <v>1.8451387488090654E-2</v>
      </c>
      <c r="K912" s="11"/>
      <c r="L912" s="62">
        <f t="shared" si="28"/>
        <v>321</v>
      </c>
      <c r="M912" s="62">
        <f t="shared" si="29"/>
        <v>215</v>
      </c>
    </row>
    <row r="913" spans="2:13" x14ac:dyDescent="0.25">
      <c r="B913" s="59">
        <v>2010</v>
      </c>
      <c r="C913" s="60">
        <v>40081</v>
      </c>
      <c r="D913" s="61">
        <f>SUMIFS(Inputs!$E:$E,Inputs!$D:$D,"c",Inputs!$C:$C,$C913)</f>
        <v>0.77790657806658048</v>
      </c>
      <c r="E913" s="61">
        <f>IF(D913&gt;Calculations!$C$5,Calculations!$C$5,D913)</f>
        <v>0.77790657806658048</v>
      </c>
      <c r="G913" s="59">
        <v>2010</v>
      </c>
      <c r="H913" s="60">
        <v>40081</v>
      </c>
      <c r="I913" s="61">
        <f>SUMIFS(Inputs!$F:$F,Inputs!$D:$D,"c",Inputs!$C:$C,$H913)</f>
        <v>3.1932055243561575E-2</v>
      </c>
      <c r="J913" s="61">
        <f>IF(I913&gt;Calculations!$C$12,Calculations!$C$12,I913)</f>
        <v>3.1932055243561575E-2</v>
      </c>
      <c r="K913" s="11"/>
      <c r="L913" s="62">
        <f t="shared" si="28"/>
        <v>472</v>
      </c>
      <c r="M913" s="62">
        <f t="shared" si="29"/>
        <v>93</v>
      </c>
    </row>
    <row r="914" spans="2:13" x14ac:dyDescent="0.25">
      <c r="B914" s="59">
        <v>2010</v>
      </c>
      <c r="C914" s="60">
        <v>40082</v>
      </c>
      <c r="D914" s="61">
        <f>SUMIFS(Inputs!$E:$E,Inputs!$D:$D,"c",Inputs!$C:$C,$C914)</f>
        <v>0.12175261320922158</v>
      </c>
      <c r="E914" s="61">
        <f>IF(D914&gt;Calculations!$C$5,Calculations!$C$5,D914)</f>
        <v>0.12175261320922158</v>
      </c>
      <c r="G914" s="59">
        <v>2010</v>
      </c>
      <c r="H914" s="60">
        <v>40082</v>
      </c>
      <c r="I914" s="61">
        <f>SUMIFS(Inputs!$F:$F,Inputs!$D:$D,"c",Inputs!$C:$C,$H914)</f>
        <v>1.5673725285310781E-3</v>
      </c>
      <c r="J914" s="61">
        <f>IF(I914&gt;Calculations!$C$12,Calculations!$C$12,I914)</f>
        <v>1.5673725285310781E-3</v>
      </c>
      <c r="K914" s="11"/>
      <c r="L914" s="62">
        <f t="shared" si="28"/>
        <v>2267</v>
      </c>
      <c r="M914" s="62">
        <f t="shared" si="29"/>
        <v>2432</v>
      </c>
    </row>
    <row r="915" spans="2:13" x14ac:dyDescent="0.25">
      <c r="B915" s="59">
        <v>2010</v>
      </c>
      <c r="C915" s="60">
        <v>40083</v>
      </c>
      <c r="D915" s="61">
        <f>SUMIFS(Inputs!$E:$E,Inputs!$D:$D,"c",Inputs!$C:$C,$C915)</f>
        <v>0.72605372358943054</v>
      </c>
      <c r="E915" s="61">
        <f>IF(D915&gt;Calculations!$C$5,Calculations!$C$5,D915)</f>
        <v>0.72605372358943054</v>
      </c>
      <c r="G915" s="59">
        <v>2010</v>
      </c>
      <c r="H915" s="60">
        <v>40083</v>
      </c>
      <c r="I915" s="61">
        <f>SUMIFS(Inputs!$F:$F,Inputs!$D:$D,"c",Inputs!$C:$C,$H915)</f>
        <v>8.0612244360539903E-3</v>
      </c>
      <c r="J915" s="61">
        <f>IF(I915&gt;Calculations!$C$12,Calculations!$C$12,I915)</f>
        <v>8.0612244360539903E-3</v>
      </c>
      <c r="K915" s="11"/>
      <c r="L915" s="62">
        <f t="shared" si="28"/>
        <v>513</v>
      </c>
      <c r="M915" s="62">
        <f t="shared" si="29"/>
        <v>766</v>
      </c>
    </row>
    <row r="916" spans="2:13" x14ac:dyDescent="0.25">
      <c r="B916" s="59">
        <v>2010</v>
      </c>
      <c r="C916" s="60">
        <v>40084</v>
      </c>
      <c r="D916" s="61">
        <f>SUMIFS(Inputs!$E:$E,Inputs!$D:$D,"c",Inputs!$C:$C,$C916)</f>
        <v>0.13264522027746076</v>
      </c>
      <c r="E916" s="61">
        <f>IF(D916&gt;Calculations!$C$5,Calculations!$C$5,D916)</f>
        <v>0.13264522027746076</v>
      </c>
      <c r="G916" s="59">
        <v>2010</v>
      </c>
      <c r="H916" s="60">
        <v>40084</v>
      </c>
      <c r="I916" s="61">
        <f>SUMIFS(Inputs!$F:$F,Inputs!$D:$D,"c",Inputs!$C:$C,$H916)</f>
        <v>1.2798102299497712E-3</v>
      </c>
      <c r="J916" s="61">
        <f>IF(I916&gt;Calculations!$C$12,Calculations!$C$12,I916)</f>
        <v>1.2798102299497712E-3</v>
      </c>
      <c r="K916" s="11"/>
      <c r="L916" s="62">
        <f t="shared" si="28"/>
        <v>2185</v>
      </c>
      <c r="M916" s="62">
        <f t="shared" si="29"/>
        <v>2573</v>
      </c>
    </row>
    <row r="917" spans="2:13" x14ac:dyDescent="0.25">
      <c r="B917" s="59">
        <v>2010</v>
      </c>
      <c r="C917" s="60">
        <v>40085</v>
      </c>
      <c r="D917" s="61">
        <f>SUMIFS(Inputs!$E:$E,Inputs!$D:$D,"c",Inputs!$C:$C,$C917)</f>
        <v>4.0843326474322948E-2</v>
      </c>
      <c r="E917" s="61">
        <f>IF(D917&gt;Calculations!$C$5,Calculations!$C$5,D917)</f>
        <v>4.0843326474322948E-2</v>
      </c>
      <c r="G917" s="59">
        <v>2010</v>
      </c>
      <c r="H917" s="60">
        <v>40085</v>
      </c>
      <c r="I917" s="61">
        <f>SUMIFS(Inputs!$F:$F,Inputs!$D:$D,"c",Inputs!$C:$C,$H917)</f>
        <v>1.889695104962872E-3</v>
      </c>
      <c r="J917" s="61">
        <f>IF(I917&gt;Calculations!$C$12,Calculations!$C$12,I917)</f>
        <v>1.889695104962872E-3</v>
      </c>
      <c r="K917" s="11"/>
      <c r="L917" s="62">
        <f t="shared" si="28"/>
        <v>2920</v>
      </c>
      <c r="M917" s="62">
        <f t="shared" si="29"/>
        <v>2295</v>
      </c>
    </row>
    <row r="918" spans="2:13" x14ac:dyDescent="0.25">
      <c r="B918" s="59">
        <v>2010</v>
      </c>
      <c r="C918" s="60">
        <v>40086</v>
      </c>
      <c r="D918" s="61">
        <f>SUMIFS(Inputs!$E:$E,Inputs!$D:$D,"c",Inputs!$C:$C,$C918)</f>
        <v>0.56192833168046463</v>
      </c>
      <c r="E918" s="61">
        <f>IF(D918&gt;Calculations!$C$5,Calculations!$C$5,D918)</f>
        <v>0.56192833168046463</v>
      </c>
      <c r="G918" s="59">
        <v>2010</v>
      </c>
      <c r="H918" s="60">
        <v>40086</v>
      </c>
      <c r="I918" s="61">
        <f>SUMIFS(Inputs!$F:$F,Inputs!$D:$D,"c",Inputs!$C:$C,$H918)</f>
        <v>9.7644780507278846E-4</v>
      </c>
      <c r="J918" s="61">
        <f>IF(I918&gt;Calculations!$C$12,Calculations!$C$12,I918)</f>
        <v>9.7644780507278846E-4</v>
      </c>
      <c r="K918" s="11"/>
      <c r="L918" s="62">
        <f t="shared" si="28"/>
        <v>716</v>
      </c>
      <c r="M918" s="62">
        <f t="shared" si="29"/>
        <v>2741</v>
      </c>
    </row>
    <row r="919" spans="2:13" x14ac:dyDescent="0.25">
      <c r="B919" s="59">
        <v>2010</v>
      </c>
      <c r="C919" s="60">
        <v>40087</v>
      </c>
      <c r="D919" s="61">
        <f>SUMIFS(Inputs!$E:$E,Inputs!$D:$D,"c",Inputs!$C:$C,$C919)</f>
        <v>5.8871270577689476E-2</v>
      </c>
      <c r="E919" s="61">
        <f>IF(D919&gt;Calculations!$C$5,Calculations!$C$5,D919)</f>
        <v>5.8871270577689476E-2</v>
      </c>
      <c r="G919" s="59">
        <v>2010</v>
      </c>
      <c r="H919" s="60">
        <v>40087</v>
      </c>
      <c r="I919" s="61">
        <f>SUMIFS(Inputs!$F:$F,Inputs!$D:$D,"c",Inputs!$C:$C,$H919)</f>
        <v>6.4780517812272371E-4</v>
      </c>
      <c r="J919" s="61">
        <f>IF(I919&gt;Calculations!$C$12,Calculations!$C$12,I919)</f>
        <v>6.4780517812272371E-4</v>
      </c>
      <c r="K919" s="11"/>
      <c r="L919" s="62">
        <f t="shared" si="28"/>
        <v>2766</v>
      </c>
      <c r="M919" s="62">
        <f t="shared" si="29"/>
        <v>2915</v>
      </c>
    </row>
    <row r="920" spans="2:13" x14ac:dyDescent="0.25">
      <c r="B920" s="59">
        <v>2010</v>
      </c>
      <c r="C920" s="60">
        <v>40088</v>
      </c>
      <c r="D920" s="61">
        <f>SUMIFS(Inputs!$E:$E,Inputs!$D:$D,"c",Inputs!$C:$C,$C920)</f>
        <v>0.16648909080279914</v>
      </c>
      <c r="E920" s="61">
        <f>IF(D920&gt;Calculations!$C$5,Calculations!$C$5,D920)</f>
        <v>0.16648909080279914</v>
      </c>
      <c r="G920" s="59">
        <v>2010</v>
      </c>
      <c r="H920" s="60">
        <v>40088</v>
      </c>
      <c r="I920" s="61">
        <f>SUMIFS(Inputs!$F:$F,Inputs!$D:$D,"c",Inputs!$C:$C,$H920)</f>
        <v>2.2752181865773715E-3</v>
      </c>
      <c r="J920" s="61">
        <f>IF(I920&gt;Calculations!$C$12,Calculations!$C$12,I920)</f>
        <v>2.2752181865773715E-3</v>
      </c>
      <c r="K920" s="11"/>
      <c r="L920" s="62">
        <f t="shared" si="28"/>
        <v>1956</v>
      </c>
      <c r="M920" s="62">
        <f t="shared" si="29"/>
        <v>2135</v>
      </c>
    </row>
    <row r="921" spans="2:13" x14ac:dyDescent="0.25">
      <c r="B921" s="59">
        <v>2010</v>
      </c>
      <c r="C921" s="60">
        <v>40089</v>
      </c>
      <c r="D921" s="61">
        <f>SUMIFS(Inputs!$E:$E,Inputs!$D:$D,"c",Inputs!$C:$C,$C921)</f>
        <v>8.8916790741547319E-2</v>
      </c>
      <c r="E921" s="61">
        <f>IF(D921&gt;Calculations!$C$5,Calculations!$C$5,D921)</f>
        <v>8.8916790741547319E-2</v>
      </c>
      <c r="G921" s="59">
        <v>2010</v>
      </c>
      <c r="H921" s="60">
        <v>40089</v>
      </c>
      <c r="I921" s="61">
        <f>SUMIFS(Inputs!$F:$F,Inputs!$D:$D,"c",Inputs!$C:$C,$H921)</f>
        <v>4.8664388990682665E-4</v>
      </c>
      <c r="J921" s="61">
        <f>IF(I921&gt;Calculations!$C$12,Calculations!$C$12,I921)</f>
        <v>4.8664388990682665E-4</v>
      </c>
      <c r="K921" s="11"/>
      <c r="L921" s="62">
        <f t="shared" si="28"/>
        <v>2502</v>
      </c>
      <c r="M921" s="62">
        <f t="shared" si="29"/>
        <v>3021</v>
      </c>
    </row>
    <row r="922" spans="2:13" x14ac:dyDescent="0.25">
      <c r="B922" s="59">
        <v>2010</v>
      </c>
      <c r="C922" s="60">
        <v>40090</v>
      </c>
      <c r="D922" s="61">
        <f>SUMIFS(Inputs!$E:$E,Inputs!$D:$D,"c",Inputs!$C:$C,$C922)</f>
        <v>2.4116143568374255</v>
      </c>
      <c r="E922" s="61">
        <f>IF(D922&gt;Calculations!$C$5,Calculations!$C$5,D922)</f>
        <v>2.4116143568374255</v>
      </c>
      <c r="G922" s="59">
        <v>2010</v>
      </c>
      <c r="H922" s="60">
        <v>40090</v>
      </c>
      <c r="I922" s="61">
        <f>SUMIFS(Inputs!$F:$F,Inputs!$D:$D,"c",Inputs!$C:$C,$H922)</f>
        <v>8.2223857242698893E-3</v>
      </c>
      <c r="J922" s="61">
        <f>IF(I922&gt;Calculations!$C$12,Calculations!$C$12,I922)</f>
        <v>8.2223857242698893E-3</v>
      </c>
      <c r="K922" s="11"/>
      <c r="L922" s="62">
        <f t="shared" si="28"/>
        <v>103</v>
      </c>
      <c r="M922" s="62">
        <f t="shared" si="29"/>
        <v>746</v>
      </c>
    </row>
    <row r="923" spans="2:13" x14ac:dyDescent="0.25">
      <c r="B923" s="59">
        <v>2010</v>
      </c>
      <c r="C923" s="60">
        <v>40091</v>
      </c>
      <c r="D923" s="61">
        <f>SUMIFS(Inputs!$E:$E,Inputs!$D:$D,"c",Inputs!$C:$C,$C923)</f>
        <v>1.9558470737376092</v>
      </c>
      <c r="E923" s="61">
        <f>IF(D923&gt;Calculations!$C$5,Calculations!$C$5,D923)</f>
        <v>1.9558470737376092</v>
      </c>
      <c r="G923" s="59">
        <v>2010</v>
      </c>
      <c r="H923" s="60">
        <v>40091</v>
      </c>
      <c r="I923" s="61">
        <f>SUMIFS(Inputs!$F:$F,Inputs!$D:$D,"c",Inputs!$C:$C,$H923)</f>
        <v>9.8466387074654001E-3</v>
      </c>
      <c r="J923" s="61">
        <f>IF(I923&gt;Calculations!$C$12,Calculations!$C$12,I923)</f>
        <v>9.8466387074654001E-3</v>
      </c>
      <c r="K923" s="11"/>
      <c r="L923" s="62">
        <f t="shared" si="28"/>
        <v>127</v>
      </c>
      <c r="M923" s="62">
        <f t="shared" si="29"/>
        <v>584</v>
      </c>
    </row>
    <row r="924" spans="2:13" x14ac:dyDescent="0.25">
      <c r="B924" s="59">
        <v>2010</v>
      </c>
      <c r="C924" s="60">
        <v>40092</v>
      </c>
      <c r="D924" s="61">
        <f>SUMIFS(Inputs!$E:$E,Inputs!$D:$D,"c",Inputs!$C:$C,$C924)</f>
        <v>0.53708421309314325</v>
      </c>
      <c r="E924" s="61">
        <f>IF(D924&gt;Calculations!$C$5,Calculations!$C$5,D924)</f>
        <v>0.53708421309314325</v>
      </c>
      <c r="G924" s="59">
        <v>2010</v>
      </c>
      <c r="H924" s="60">
        <v>40092</v>
      </c>
      <c r="I924" s="61">
        <f>SUMIFS(Inputs!$F:$F,Inputs!$D:$D,"c",Inputs!$C:$C,$H924)</f>
        <v>6.7055735998849753E-3</v>
      </c>
      <c r="J924" s="61">
        <f>IF(I924&gt;Calculations!$C$12,Calculations!$C$12,I924)</f>
        <v>6.7055735998849753E-3</v>
      </c>
      <c r="K924" s="11"/>
      <c r="L924" s="62">
        <f t="shared" si="28"/>
        <v>758</v>
      </c>
      <c r="M924" s="62">
        <f t="shared" si="29"/>
        <v>970</v>
      </c>
    </row>
    <row r="925" spans="2:13" x14ac:dyDescent="0.25">
      <c r="B925" s="59">
        <v>2010</v>
      </c>
      <c r="C925" s="60">
        <v>40093</v>
      </c>
      <c r="D925" s="61">
        <f>SUMIFS(Inputs!$E:$E,Inputs!$D:$D,"c",Inputs!$C:$C,$C925)</f>
        <v>0.55199005224048414</v>
      </c>
      <c r="E925" s="61">
        <f>IF(D925&gt;Calculations!$C$5,Calculations!$C$5,D925)</f>
        <v>0.55199005224048414</v>
      </c>
      <c r="G925" s="59">
        <v>2010</v>
      </c>
      <c r="H925" s="60">
        <v>40093</v>
      </c>
      <c r="I925" s="61">
        <f>SUMIFS(Inputs!$F:$F,Inputs!$D:$D,"c",Inputs!$C:$C,$H925)</f>
        <v>1.2339898636923103E-2</v>
      </c>
      <c r="J925" s="61">
        <f>IF(I925&gt;Calculations!$C$12,Calculations!$C$12,I925)</f>
        <v>1.2339898636923103E-2</v>
      </c>
      <c r="K925" s="11"/>
      <c r="L925" s="62">
        <f t="shared" si="28"/>
        <v>732</v>
      </c>
      <c r="M925" s="62">
        <f t="shared" si="29"/>
        <v>413</v>
      </c>
    </row>
    <row r="926" spans="2:13" x14ac:dyDescent="0.25">
      <c r="B926" s="59">
        <v>2010</v>
      </c>
      <c r="C926" s="60">
        <v>40094</v>
      </c>
      <c r="D926" s="61">
        <f>SUMIFS(Inputs!$E:$E,Inputs!$D:$D,"c",Inputs!$C:$C,$C926)</f>
        <v>0.25328550459546673</v>
      </c>
      <c r="E926" s="61">
        <f>IF(D926&gt;Calculations!$C$5,Calculations!$C$5,D926)</f>
        <v>0.25328550459546673</v>
      </c>
      <c r="G926" s="59">
        <v>2010</v>
      </c>
      <c r="H926" s="60">
        <v>40094</v>
      </c>
      <c r="I926" s="61">
        <f>SUMIFS(Inputs!$F:$F,Inputs!$D:$D,"c",Inputs!$C:$C,$H926)</f>
        <v>4.9707197326197298E-3</v>
      </c>
      <c r="J926" s="61">
        <f>IF(I926&gt;Calculations!$C$12,Calculations!$C$12,I926)</f>
        <v>4.9707197326197298E-3</v>
      </c>
      <c r="K926" s="11"/>
      <c r="L926" s="62">
        <f t="shared" si="28"/>
        <v>1521</v>
      </c>
      <c r="M926" s="62">
        <f t="shared" si="29"/>
        <v>1266</v>
      </c>
    </row>
    <row r="927" spans="2:13" x14ac:dyDescent="0.25">
      <c r="B927" s="59">
        <v>2010</v>
      </c>
      <c r="C927" s="60">
        <v>40095</v>
      </c>
      <c r="D927" s="61">
        <f>SUMIFS(Inputs!$E:$E,Inputs!$D:$D,"c",Inputs!$C:$C,$C927)</f>
        <v>1.5176368909775484</v>
      </c>
      <c r="E927" s="61">
        <f>IF(D927&gt;Calculations!$C$5,Calculations!$C$5,D927)</f>
        <v>1.5176368909775484</v>
      </c>
      <c r="G927" s="59">
        <v>2010</v>
      </c>
      <c r="H927" s="60">
        <v>40095</v>
      </c>
      <c r="I927" s="61">
        <f>SUMIFS(Inputs!$F:$F,Inputs!$D:$D,"c",Inputs!$C:$C,$H927)</f>
        <v>3.3486787671056117E-2</v>
      </c>
      <c r="J927" s="61">
        <f>IF(I927&gt;Calculations!$C$12,Calculations!$C$12,I927)</f>
        <v>3.3486787671056117E-2</v>
      </c>
      <c r="K927" s="11"/>
      <c r="L927" s="62">
        <f t="shared" si="28"/>
        <v>188</v>
      </c>
      <c r="M927" s="62">
        <f t="shared" si="29"/>
        <v>88</v>
      </c>
    </row>
    <row r="928" spans="2:13" x14ac:dyDescent="0.25">
      <c r="B928" s="59">
        <v>2010</v>
      </c>
      <c r="C928" s="60">
        <v>40096</v>
      </c>
      <c r="D928" s="61">
        <f>SUMIFS(Inputs!$E:$E,Inputs!$D:$D,"c",Inputs!$C:$C,$C928)</f>
        <v>1.2038463827454193</v>
      </c>
      <c r="E928" s="61">
        <f>IF(D928&gt;Calculations!$C$5,Calculations!$C$5,D928)</f>
        <v>1.2038463827454193</v>
      </c>
      <c r="G928" s="59">
        <v>2010</v>
      </c>
      <c r="H928" s="60">
        <v>40096</v>
      </c>
      <c r="I928" s="61">
        <f>SUMIFS(Inputs!$F:$F,Inputs!$D:$D,"c",Inputs!$C:$C,$H928)</f>
        <v>1.9023352059994132E-2</v>
      </c>
      <c r="J928" s="61">
        <f>IF(I928&gt;Calculations!$C$12,Calculations!$C$12,I928)</f>
        <v>1.9023352059994132E-2</v>
      </c>
      <c r="K928" s="11"/>
      <c r="L928" s="62">
        <f t="shared" si="28"/>
        <v>258</v>
      </c>
      <c r="M928" s="62">
        <f t="shared" si="29"/>
        <v>203</v>
      </c>
    </row>
    <row r="929" spans="2:13" x14ac:dyDescent="0.25">
      <c r="B929" s="59">
        <v>2010</v>
      </c>
      <c r="C929" s="60">
        <v>40097</v>
      </c>
      <c r="D929" s="61">
        <f>SUMIFS(Inputs!$E:$E,Inputs!$D:$D,"c",Inputs!$C:$C,$C929)</f>
        <v>8.3017023582741836E-2</v>
      </c>
      <c r="E929" s="61">
        <f>IF(D929&gt;Calculations!$C$5,Calculations!$C$5,D929)</f>
        <v>8.3017023582741836E-2</v>
      </c>
      <c r="G929" s="59">
        <v>2010</v>
      </c>
      <c r="H929" s="60">
        <v>40097</v>
      </c>
      <c r="I929" s="61">
        <f>SUMIFS(Inputs!$F:$F,Inputs!$D:$D,"c",Inputs!$C:$C,$H929)</f>
        <v>1.2008095984713904E-3</v>
      </c>
      <c r="J929" s="61">
        <f>IF(I929&gt;Calculations!$C$12,Calculations!$C$12,I929)</f>
        <v>1.2008095984713904E-3</v>
      </c>
      <c r="K929" s="11"/>
      <c r="L929" s="62">
        <f t="shared" si="28"/>
        <v>2555</v>
      </c>
      <c r="M929" s="62">
        <f t="shared" si="29"/>
        <v>2618</v>
      </c>
    </row>
    <row r="930" spans="2:13" x14ac:dyDescent="0.25">
      <c r="B930" s="59">
        <v>2010</v>
      </c>
      <c r="C930" s="60">
        <v>40098</v>
      </c>
      <c r="D930" s="61">
        <f>SUMIFS(Inputs!$E:$E,Inputs!$D:$D,"c",Inputs!$C:$C,$C930)</f>
        <v>2.3014463962281937E-2</v>
      </c>
      <c r="E930" s="61">
        <f>IF(D930&gt;Calculations!$C$5,Calculations!$C$5,D930)</f>
        <v>2.3014463962281937E-2</v>
      </c>
      <c r="G930" s="59">
        <v>2010</v>
      </c>
      <c r="H930" s="60">
        <v>40098</v>
      </c>
      <c r="I930" s="61">
        <f>SUMIFS(Inputs!$F:$F,Inputs!$D:$D,"c",Inputs!$C:$C,$H930)</f>
        <v>4.3292346050152758E-4</v>
      </c>
      <c r="J930" s="61">
        <f>IF(I930&gt;Calculations!$C$12,Calculations!$C$12,I930)</f>
        <v>4.3292346050152758E-4</v>
      </c>
      <c r="K930" s="11"/>
      <c r="L930" s="62">
        <f t="shared" si="28"/>
        <v>3097</v>
      </c>
      <c r="M930" s="62">
        <f t="shared" si="29"/>
        <v>3052</v>
      </c>
    </row>
    <row r="931" spans="2:13" x14ac:dyDescent="0.25">
      <c r="B931" s="59">
        <v>2010</v>
      </c>
      <c r="C931" s="60">
        <v>40099</v>
      </c>
      <c r="D931" s="61">
        <f>SUMIFS(Inputs!$E:$E,Inputs!$D:$D,"c",Inputs!$C:$C,$C931)</f>
        <v>1.037120290048185E-2</v>
      </c>
      <c r="E931" s="61">
        <f>IF(D931&gt;Calculations!$C$5,Calculations!$C$5,D931)</f>
        <v>1.037120290048185E-2</v>
      </c>
      <c r="G931" s="59">
        <v>2010</v>
      </c>
      <c r="H931" s="60">
        <v>40099</v>
      </c>
      <c r="I931" s="61">
        <f>SUMIFS(Inputs!$F:$F,Inputs!$D:$D,"c",Inputs!$C:$C,$H931)</f>
        <v>2.1488171762119618E-4</v>
      </c>
      <c r="J931" s="61">
        <f>IF(I931&gt;Calculations!$C$12,Calculations!$C$12,I931)</f>
        <v>2.1488171762119618E-4</v>
      </c>
      <c r="K931" s="11"/>
      <c r="L931" s="62">
        <f t="shared" si="28"/>
        <v>3262</v>
      </c>
      <c r="M931" s="62">
        <f t="shared" si="29"/>
        <v>3209</v>
      </c>
    </row>
    <row r="932" spans="2:13" x14ac:dyDescent="0.25">
      <c r="B932" s="59">
        <v>2010</v>
      </c>
      <c r="C932" s="60">
        <v>40100</v>
      </c>
      <c r="D932" s="61">
        <f>SUMIFS(Inputs!$E:$E,Inputs!$D:$D,"c",Inputs!$C:$C,$C932)</f>
        <v>0.25117144769710525</v>
      </c>
      <c r="E932" s="61">
        <f>IF(D932&gt;Calculations!$C$5,Calculations!$C$5,D932)</f>
        <v>0.25117144769710525</v>
      </c>
      <c r="G932" s="59">
        <v>2010</v>
      </c>
      <c r="H932" s="60">
        <v>40100</v>
      </c>
      <c r="I932" s="61">
        <f>SUMIFS(Inputs!$F:$F,Inputs!$D:$D,"c",Inputs!$C:$C,$H932)</f>
        <v>7.18589743927353E-3</v>
      </c>
      <c r="J932" s="61">
        <f>IF(I932&gt;Calculations!$C$12,Calculations!$C$12,I932)</f>
        <v>7.18589743927353E-3</v>
      </c>
      <c r="K932" s="11"/>
      <c r="L932" s="62">
        <f t="shared" si="28"/>
        <v>1535</v>
      </c>
      <c r="M932" s="62">
        <f t="shared" si="29"/>
        <v>892</v>
      </c>
    </row>
    <row r="933" spans="2:13" x14ac:dyDescent="0.25">
      <c r="B933" s="59">
        <v>2010</v>
      </c>
      <c r="C933" s="60">
        <v>40101</v>
      </c>
      <c r="D933" s="61">
        <f>SUMIFS(Inputs!$E:$E,Inputs!$D:$D,"c",Inputs!$C:$C,$C933)</f>
        <v>0.61125632597556556</v>
      </c>
      <c r="E933" s="61">
        <f>IF(D933&gt;Calculations!$C$5,Calculations!$C$5,D933)</f>
        <v>0.61125632597556556</v>
      </c>
      <c r="G933" s="59">
        <v>2010</v>
      </c>
      <c r="H933" s="60">
        <v>40101</v>
      </c>
      <c r="I933" s="61">
        <f>SUMIFS(Inputs!$F:$F,Inputs!$D:$D,"c",Inputs!$C:$C,$H933)</f>
        <v>6.9994559489845523E-3</v>
      </c>
      <c r="J933" s="61">
        <f>IF(I933&gt;Calculations!$C$12,Calculations!$C$12,I933)</f>
        <v>6.9994559489845523E-3</v>
      </c>
      <c r="K933" s="11"/>
      <c r="L933" s="62">
        <f t="shared" si="28"/>
        <v>648</v>
      </c>
      <c r="M933" s="62">
        <f t="shared" si="29"/>
        <v>922</v>
      </c>
    </row>
    <row r="934" spans="2:13" x14ac:dyDescent="0.25">
      <c r="B934" s="59">
        <v>2010</v>
      </c>
      <c r="C934" s="60">
        <v>40102</v>
      </c>
      <c r="D934" s="61">
        <f>SUMIFS(Inputs!$E:$E,Inputs!$D:$D,"c",Inputs!$C:$C,$C934)</f>
        <v>0.34625028769396632</v>
      </c>
      <c r="E934" s="61">
        <f>IF(D934&gt;Calculations!$C$5,Calculations!$C$5,D934)</f>
        <v>0.34625028769396632</v>
      </c>
      <c r="G934" s="59">
        <v>2010</v>
      </c>
      <c r="H934" s="60">
        <v>40102</v>
      </c>
      <c r="I934" s="61">
        <f>SUMIFS(Inputs!$F:$F,Inputs!$D:$D,"c",Inputs!$C:$C,$H934)</f>
        <v>1.2671701289132303E-3</v>
      </c>
      <c r="J934" s="61">
        <f>IF(I934&gt;Calculations!$C$12,Calculations!$C$12,I934)</f>
        <v>1.2671701289132303E-3</v>
      </c>
      <c r="K934" s="11"/>
      <c r="L934" s="62">
        <f t="shared" si="28"/>
        <v>1167</v>
      </c>
      <c r="M934" s="62">
        <f t="shared" si="29"/>
        <v>2580</v>
      </c>
    </row>
    <row r="935" spans="2:13" x14ac:dyDescent="0.25">
      <c r="B935" s="59">
        <v>2010</v>
      </c>
      <c r="C935" s="60">
        <v>40103</v>
      </c>
      <c r="D935" s="61">
        <f>SUMIFS(Inputs!$E:$E,Inputs!$D:$D,"c",Inputs!$C:$C,$C935)</f>
        <v>0.39321142306997503</v>
      </c>
      <c r="E935" s="61">
        <f>IF(D935&gt;Calculations!$C$5,Calculations!$C$5,D935)</f>
        <v>0.39321142306997503</v>
      </c>
      <c r="G935" s="59">
        <v>2010</v>
      </c>
      <c r="H935" s="60">
        <v>40103</v>
      </c>
      <c r="I935" s="61">
        <f>SUMIFS(Inputs!$F:$F,Inputs!$D:$D,"c",Inputs!$C:$C,$H935)</f>
        <v>5.7417658958487279E-3</v>
      </c>
      <c r="J935" s="61">
        <f>IF(I935&gt;Calculations!$C$12,Calculations!$C$12,I935)</f>
        <v>5.7417658958487279E-3</v>
      </c>
      <c r="K935" s="11"/>
      <c r="L935" s="62">
        <f t="shared" si="28"/>
        <v>1040</v>
      </c>
      <c r="M935" s="62">
        <f t="shared" si="29"/>
        <v>1110</v>
      </c>
    </row>
    <row r="936" spans="2:13" x14ac:dyDescent="0.25">
      <c r="B936" s="59">
        <v>2010</v>
      </c>
      <c r="C936" s="60">
        <v>40104</v>
      </c>
      <c r="D936" s="61">
        <f>SUMIFS(Inputs!$E:$E,Inputs!$D:$D,"c",Inputs!$C:$C,$C936)</f>
        <v>0.35909263034709188</v>
      </c>
      <c r="E936" s="61">
        <f>IF(D936&gt;Calculations!$C$5,Calculations!$C$5,D936)</f>
        <v>0.35909263034709188</v>
      </c>
      <c r="G936" s="59">
        <v>2010</v>
      </c>
      <c r="H936" s="60">
        <v>40104</v>
      </c>
      <c r="I936" s="61">
        <f>SUMIFS(Inputs!$F:$F,Inputs!$D:$D,"c",Inputs!$C:$C,$H936)</f>
        <v>3.5866286691184951E-3</v>
      </c>
      <c r="J936" s="61">
        <f>IF(I936&gt;Calculations!$C$12,Calculations!$C$12,I936)</f>
        <v>3.5866286691184951E-3</v>
      </c>
      <c r="K936" s="11"/>
      <c r="L936" s="62">
        <f t="shared" si="28"/>
        <v>1129</v>
      </c>
      <c r="M936" s="62">
        <f t="shared" si="29"/>
        <v>1631</v>
      </c>
    </row>
    <row r="937" spans="2:13" x14ac:dyDescent="0.25">
      <c r="B937" s="59">
        <v>2010</v>
      </c>
      <c r="C937" s="60">
        <v>40105</v>
      </c>
      <c r="D937" s="61">
        <f>SUMIFS(Inputs!$E:$E,Inputs!$D:$D,"c",Inputs!$C:$C,$C937)</f>
        <v>3.0968247539525331E-4</v>
      </c>
      <c r="E937" s="61">
        <f>IF(D937&gt;Calculations!$C$5,Calculations!$C$5,D937)</f>
        <v>3.0968247539525331E-4</v>
      </c>
      <c r="G937" s="59">
        <v>2010</v>
      </c>
      <c r="H937" s="60">
        <v>40105</v>
      </c>
      <c r="I937" s="61">
        <f>SUMIFS(Inputs!$F:$F,Inputs!$D:$D,"c",Inputs!$C:$C,$H937)</f>
        <v>2.2120176813946664E-5</v>
      </c>
      <c r="J937" s="61">
        <f>IF(I937&gt;Calculations!$C$12,Calculations!$C$12,I937)</f>
        <v>2.2120176813946664E-5</v>
      </c>
      <c r="K937" s="11"/>
      <c r="L937" s="62">
        <f t="shared" si="28"/>
        <v>3521</v>
      </c>
      <c r="M937" s="62">
        <f t="shared" si="29"/>
        <v>3460</v>
      </c>
    </row>
    <row r="938" spans="2:13" x14ac:dyDescent="0.25">
      <c r="B938" s="59">
        <v>2010</v>
      </c>
      <c r="C938" s="60">
        <v>40106</v>
      </c>
      <c r="D938" s="61">
        <f>SUMIFS(Inputs!$E:$E,Inputs!$D:$D,"c",Inputs!$C:$C,$C938)</f>
        <v>7.1761013609702121E-2</v>
      </c>
      <c r="E938" s="61">
        <f>IF(D938&gt;Calculations!$C$5,Calculations!$C$5,D938)</f>
        <v>7.1761013609702121E-2</v>
      </c>
      <c r="G938" s="59">
        <v>2010</v>
      </c>
      <c r="H938" s="60">
        <v>40106</v>
      </c>
      <c r="I938" s="61">
        <f>SUMIFS(Inputs!$F:$F,Inputs!$D:$D,"c",Inputs!$C:$C,$H938)</f>
        <v>1.3493307856507466E-3</v>
      </c>
      <c r="J938" s="61">
        <f>IF(I938&gt;Calculations!$C$12,Calculations!$C$12,I938)</f>
        <v>1.3493307856507466E-3</v>
      </c>
      <c r="K938" s="11"/>
      <c r="L938" s="62">
        <f t="shared" si="28"/>
        <v>2651</v>
      </c>
      <c r="M938" s="62">
        <f t="shared" si="29"/>
        <v>2538</v>
      </c>
    </row>
    <row r="939" spans="2:13" x14ac:dyDescent="0.25">
      <c r="B939" s="59">
        <v>2010</v>
      </c>
      <c r="C939" s="60">
        <v>40107</v>
      </c>
      <c r="D939" s="61">
        <f>SUMIFS(Inputs!$E:$E,Inputs!$D:$D,"c",Inputs!$C:$C,$C939)</f>
        <v>5.2371098619648296E-2</v>
      </c>
      <c r="E939" s="61">
        <f>IF(D939&gt;Calculations!$C$5,Calculations!$C$5,D939)</f>
        <v>5.2371098619648296E-2</v>
      </c>
      <c r="G939" s="59">
        <v>2010</v>
      </c>
      <c r="H939" s="60">
        <v>40107</v>
      </c>
      <c r="I939" s="61">
        <f>SUMIFS(Inputs!$F:$F,Inputs!$D:$D,"c",Inputs!$C:$C,$H939)</f>
        <v>3.5392282902314663E-4</v>
      </c>
      <c r="J939" s="61">
        <f>IF(I939&gt;Calculations!$C$12,Calculations!$C$12,I939)</f>
        <v>3.5392282902314663E-4</v>
      </c>
      <c r="K939" s="11"/>
      <c r="L939" s="62">
        <f t="shared" si="28"/>
        <v>2814</v>
      </c>
      <c r="M939" s="62">
        <f t="shared" si="29"/>
        <v>3099</v>
      </c>
    </row>
    <row r="940" spans="2:13" x14ac:dyDescent="0.25">
      <c r="B940" s="59">
        <v>2010</v>
      </c>
      <c r="C940" s="60">
        <v>40108</v>
      </c>
      <c r="D940" s="61">
        <f>SUMIFS(Inputs!$E:$E,Inputs!$D:$D,"c",Inputs!$C:$C,$C940)</f>
        <v>0.25625592833905381</v>
      </c>
      <c r="E940" s="61">
        <f>IF(D940&gt;Calculations!$C$5,Calculations!$C$5,D940)</f>
        <v>0.25625592833905381</v>
      </c>
      <c r="G940" s="59">
        <v>2010</v>
      </c>
      <c r="H940" s="60">
        <v>40108</v>
      </c>
      <c r="I940" s="61">
        <f>SUMIFS(Inputs!$F:$F,Inputs!$D:$D,"c",Inputs!$C:$C,$H940)</f>
        <v>2.1172169236206096E-3</v>
      </c>
      <c r="J940" s="61">
        <f>IF(I940&gt;Calculations!$C$12,Calculations!$C$12,I940)</f>
        <v>2.1172169236206096E-3</v>
      </c>
      <c r="K940" s="11"/>
      <c r="L940" s="62">
        <f t="shared" si="28"/>
        <v>1508</v>
      </c>
      <c r="M940" s="62">
        <f t="shared" si="29"/>
        <v>2210</v>
      </c>
    </row>
    <row r="941" spans="2:13" x14ac:dyDescent="0.25">
      <c r="B941" s="59">
        <v>2010</v>
      </c>
      <c r="C941" s="60">
        <v>40109</v>
      </c>
      <c r="D941" s="61">
        <f>SUMIFS(Inputs!$E:$E,Inputs!$D:$D,"c",Inputs!$C:$C,$C941)</f>
        <v>3.6384530833683128E-2</v>
      </c>
      <c r="E941" s="61">
        <f>IF(D941&gt;Calculations!$C$5,Calculations!$C$5,D941)</f>
        <v>3.6384530833683128E-2</v>
      </c>
      <c r="G941" s="59">
        <v>2010</v>
      </c>
      <c r="H941" s="60">
        <v>40109</v>
      </c>
      <c r="I941" s="61">
        <f>SUMIFS(Inputs!$F:$F,Inputs!$D:$D,"c",Inputs!$C:$C,$H941)</f>
        <v>9.5748765351797707E-4</v>
      </c>
      <c r="J941" s="61">
        <f>IF(I941&gt;Calculations!$C$12,Calculations!$C$12,I941)</f>
        <v>9.5748765351797707E-4</v>
      </c>
      <c r="K941" s="11"/>
      <c r="L941" s="62">
        <f t="shared" si="28"/>
        <v>2956</v>
      </c>
      <c r="M941" s="62">
        <f t="shared" si="29"/>
        <v>2750</v>
      </c>
    </row>
    <row r="942" spans="2:13" x14ac:dyDescent="0.25">
      <c r="B942" s="59">
        <v>2010</v>
      </c>
      <c r="C942" s="60">
        <v>40110</v>
      </c>
      <c r="D942" s="61">
        <f>SUMIFS(Inputs!$E:$E,Inputs!$D:$D,"c",Inputs!$C:$C,$C942)</f>
        <v>0.6586472247868167</v>
      </c>
      <c r="E942" s="61">
        <f>IF(D942&gt;Calculations!$C$5,Calculations!$C$5,D942)</f>
        <v>0.6586472247868167</v>
      </c>
      <c r="G942" s="59">
        <v>2010</v>
      </c>
      <c r="H942" s="60">
        <v>40110</v>
      </c>
      <c r="I942" s="61">
        <f>SUMIFS(Inputs!$F:$F,Inputs!$D:$D,"c",Inputs!$C:$C,$H942)</f>
        <v>1.4915319223118322E-2</v>
      </c>
      <c r="J942" s="61">
        <f>IF(I942&gt;Calculations!$C$12,Calculations!$C$12,I942)</f>
        <v>1.4915319223118322E-2</v>
      </c>
      <c r="K942" s="11"/>
      <c r="L942" s="62">
        <f t="shared" si="28"/>
        <v>593</v>
      </c>
      <c r="M942" s="62">
        <f t="shared" si="29"/>
        <v>309</v>
      </c>
    </row>
    <row r="943" spans="2:13" x14ac:dyDescent="0.25">
      <c r="B943" s="59">
        <v>2010</v>
      </c>
      <c r="C943" s="60">
        <v>40111</v>
      </c>
      <c r="D943" s="61">
        <f>SUMIFS(Inputs!$E:$E,Inputs!$D:$D,"c",Inputs!$C:$C,$C943)</f>
        <v>0.13892419046736246</v>
      </c>
      <c r="E943" s="61">
        <f>IF(D943&gt;Calculations!$C$5,Calculations!$C$5,D943)</f>
        <v>0.13892419046736246</v>
      </c>
      <c r="G943" s="59">
        <v>2010</v>
      </c>
      <c r="H943" s="60">
        <v>40111</v>
      </c>
      <c r="I943" s="61">
        <f>SUMIFS(Inputs!$F:$F,Inputs!$D:$D,"c",Inputs!$C:$C,$H943)</f>
        <v>1.1534092195843617E-3</v>
      </c>
      <c r="J943" s="61">
        <f>IF(I943&gt;Calculations!$C$12,Calculations!$C$12,I943)</f>
        <v>1.1534092195843617E-3</v>
      </c>
      <c r="K943" s="11"/>
      <c r="L943" s="62">
        <f t="shared" si="28"/>
        <v>2124</v>
      </c>
      <c r="M943" s="62">
        <f t="shared" si="29"/>
        <v>2649</v>
      </c>
    </row>
    <row r="944" spans="2:13" x14ac:dyDescent="0.25">
      <c r="B944" s="59">
        <v>2010</v>
      </c>
      <c r="C944" s="60">
        <v>40112</v>
      </c>
      <c r="D944" s="61">
        <f>SUMIFS(Inputs!$E:$E,Inputs!$D:$D,"c",Inputs!$C:$C,$C944)</f>
        <v>8.4954119066591741E-2</v>
      </c>
      <c r="E944" s="61">
        <f>IF(D944&gt;Calculations!$C$5,Calculations!$C$5,D944)</f>
        <v>8.4954119066591741E-2</v>
      </c>
      <c r="G944" s="59">
        <v>2010</v>
      </c>
      <c r="H944" s="60">
        <v>40112</v>
      </c>
      <c r="I944" s="61">
        <f>SUMIFS(Inputs!$F:$F,Inputs!$D:$D,"c",Inputs!$C:$C,$H944)</f>
        <v>1.0661925224322293E-2</v>
      </c>
      <c r="J944" s="61">
        <f>IF(I944&gt;Calculations!$C$12,Calculations!$C$12,I944)</f>
        <v>1.0661925224322293E-2</v>
      </c>
      <c r="K944" s="11"/>
      <c r="L944" s="62">
        <f t="shared" si="28"/>
        <v>2536</v>
      </c>
      <c r="M944" s="62">
        <f t="shared" si="29"/>
        <v>513</v>
      </c>
    </row>
    <row r="945" spans="2:13" x14ac:dyDescent="0.25">
      <c r="B945" s="59">
        <v>2010</v>
      </c>
      <c r="C945" s="60">
        <v>40113</v>
      </c>
      <c r="D945" s="61">
        <f>SUMIFS(Inputs!$E:$E,Inputs!$D:$D,"c",Inputs!$C:$C,$C945)</f>
        <v>8.8404866649567412E-2</v>
      </c>
      <c r="E945" s="61">
        <f>IF(D945&gt;Calculations!$C$5,Calculations!$C$5,D945)</f>
        <v>8.8404866649567412E-2</v>
      </c>
      <c r="G945" s="59">
        <v>2010</v>
      </c>
      <c r="H945" s="60">
        <v>40113</v>
      </c>
      <c r="I945" s="61">
        <f>SUMIFS(Inputs!$F:$F,Inputs!$D:$D,"c",Inputs!$C:$C,$H945)</f>
        <v>1.7285338167469752E-3</v>
      </c>
      <c r="J945" s="61">
        <f>IF(I945&gt;Calculations!$C$12,Calculations!$C$12,I945)</f>
        <v>1.7285338167469752E-3</v>
      </c>
      <c r="K945" s="11"/>
      <c r="L945" s="62">
        <f t="shared" si="28"/>
        <v>2506</v>
      </c>
      <c r="M945" s="62">
        <f t="shared" si="29"/>
        <v>2358</v>
      </c>
    </row>
    <row r="946" spans="2:13" x14ac:dyDescent="0.25">
      <c r="B946" s="59">
        <v>2010</v>
      </c>
      <c r="C946" s="60">
        <v>40114</v>
      </c>
      <c r="D946" s="61">
        <f>SUMIFS(Inputs!$E:$E,Inputs!$D:$D,"c",Inputs!$C:$C,$C946)</f>
        <v>2.0612339161297695</v>
      </c>
      <c r="E946" s="61">
        <f>IF(D946&gt;Calculations!$C$5,Calculations!$C$5,D946)</f>
        <v>2.0612339161297695</v>
      </c>
      <c r="G946" s="59">
        <v>2010</v>
      </c>
      <c r="H946" s="60">
        <v>40114</v>
      </c>
      <c r="I946" s="61">
        <f>SUMIFS(Inputs!$F:$F,Inputs!$D:$D,"c",Inputs!$C:$C,$H946)</f>
        <v>1.2510540000916406E-2</v>
      </c>
      <c r="J946" s="61">
        <f>IF(I946&gt;Calculations!$C$12,Calculations!$C$12,I946)</f>
        <v>1.2510540000916406E-2</v>
      </c>
      <c r="K946" s="11"/>
      <c r="L946" s="62">
        <f t="shared" si="28"/>
        <v>119</v>
      </c>
      <c r="M946" s="62">
        <f t="shared" si="29"/>
        <v>400</v>
      </c>
    </row>
    <row r="947" spans="2:13" x14ac:dyDescent="0.25">
      <c r="B947" s="59">
        <v>2010</v>
      </c>
      <c r="C947" s="60">
        <v>40115</v>
      </c>
      <c r="D947" s="61">
        <f>SUMIFS(Inputs!$E:$E,Inputs!$D:$D,"c",Inputs!$C:$C,$C947)</f>
        <v>0.94395642535835989</v>
      </c>
      <c r="E947" s="61">
        <f>IF(D947&gt;Calculations!$C$5,Calculations!$C$5,D947)</f>
        <v>0.94395642535835989</v>
      </c>
      <c r="G947" s="59">
        <v>2010</v>
      </c>
      <c r="H947" s="60">
        <v>40115</v>
      </c>
      <c r="I947" s="61">
        <f>SUMIFS(Inputs!$F:$F,Inputs!$D:$D,"c",Inputs!$C:$C,$H947)</f>
        <v>2.1715693580777358E-2</v>
      </c>
      <c r="J947" s="61">
        <f>IF(I947&gt;Calculations!$C$12,Calculations!$C$12,I947)</f>
        <v>2.1715693580777358E-2</v>
      </c>
      <c r="K947" s="11"/>
      <c r="L947" s="62">
        <f t="shared" si="28"/>
        <v>359</v>
      </c>
      <c r="M947" s="62">
        <f t="shared" si="29"/>
        <v>166</v>
      </c>
    </row>
    <row r="948" spans="2:13" x14ac:dyDescent="0.25">
      <c r="B948" s="59">
        <v>2010</v>
      </c>
      <c r="C948" s="60">
        <v>40116</v>
      </c>
      <c r="D948" s="61">
        <f>SUMIFS(Inputs!$E:$E,Inputs!$D:$D,"c",Inputs!$C:$C,$C948)</f>
        <v>6.7232697413361325E-2</v>
      </c>
      <c r="E948" s="61">
        <f>IF(D948&gt;Calculations!$C$5,Calculations!$C$5,D948)</f>
        <v>6.7232697413361325E-2</v>
      </c>
      <c r="G948" s="59">
        <v>2010</v>
      </c>
      <c r="H948" s="60">
        <v>40116</v>
      </c>
      <c r="I948" s="61">
        <f>SUMIFS(Inputs!$F:$F,Inputs!$D:$D,"c",Inputs!$C:$C,$H948)</f>
        <v>5.1066008187625441E-3</v>
      </c>
      <c r="J948" s="61">
        <f>IF(I948&gt;Calculations!$C$12,Calculations!$C$12,I948)</f>
        <v>5.1066008187625441E-3</v>
      </c>
      <c r="K948" s="11"/>
      <c r="L948" s="62">
        <f t="shared" si="28"/>
        <v>2700</v>
      </c>
      <c r="M948" s="62">
        <f t="shared" si="29"/>
        <v>1237</v>
      </c>
    </row>
    <row r="949" spans="2:13" x14ac:dyDescent="0.25">
      <c r="B949" s="59">
        <v>2010</v>
      </c>
      <c r="C949" s="60">
        <v>40117</v>
      </c>
      <c r="D949" s="61">
        <f>SUMIFS(Inputs!$E:$E,Inputs!$D:$D,"c",Inputs!$C:$C,$C949)</f>
        <v>0.41278145949979961</v>
      </c>
      <c r="E949" s="61">
        <f>IF(D949&gt;Calculations!$C$5,Calculations!$C$5,D949)</f>
        <v>0.41278145949979961</v>
      </c>
      <c r="G949" s="59">
        <v>2010</v>
      </c>
      <c r="H949" s="60">
        <v>40117</v>
      </c>
      <c r="I949" s="61">
        <f>SUMIFS(Inputs!$F:$F,Inputs!$D:$D,"c",Inputs!$C:$C,$H949)</f>
        <v>7.3470587274894273E-3</v>
      </c>
      <c r="J949" s="61">
        <f>IF(I949&gt;Calculations!$C$12,Calculations!$C$12,I949)</f>
        <v>7.3470587274894273E-3</v>
      </c>
      <c r="K949" s="11"/>
      <c r="L949" s="62">
        <f t="shared" si="28"/>
        <v>995</v>
      </c>
      <c r="M949" s="62">
        <f t="shared" si="29"/>
        <v>868</v>
      </c>
    </row>
    <row r="950" spans="2:13" x14ac:dyDescent="0.25">
      <c r="B950" s="59">
        <v>2010</v>
      </c>
      <c r="C950" s="60">
        <v>40118</v>
      </c>
      <c r="D950" s="61">
        <f>SUMIFS(Inputs!$E:$E,Inputs!$D:$D,"c",Inputs!$C:$C,$C950)</f>
        <v>1.1445611488587831E-2</v>
      </c>
      <c r="E950" s="61">
        <f>IF(D950&gt;Calculations!$C$5,Calculations!$C$5,D950)</f>
        <v>1.1445611488587831E-2</v>
      </c>
      <c r="G950" s="59">
        <v>2010</v>
      </c>
      <c r="H950" s="60">
        <v>40118</v>
      </c>
      <c r="I950" s="61">
        <f>SUMIFS(Inputs!$F:$F,Inputs!$D:$D,"c",Inputs!$C:$C,$H950)</f>
        <v>2.9135432889226894E-3</v>
      </c>
      <c r="J950" s="61">
        <f>IF(I950&gt;Calculations!$C$12,Calculations!$C$12,I950)</f>
        <v>2.9135432889226894E-3</v>
      </c>
      <c r="K950" s="11"/>
      <c r="L950" s="62">
        <f t="shared" si="28"/>
        <v>3241</v>
      </c>
      <c r="M950" s="62">
        <f t="shared" si="29"/>
        <v>1883</v>
      </c>
    </row>
    <row r="951" spans="2:13" x14ac:dyDescent="0.25">
      <c r="B951" s="59">
        <v>2010</v>
      </c>
      <c r="C951" s="60">
        <v>40119</v>
      </c>
      <c r="D951" s="61">
        <f>SUMIFS(Inputs!$E:$E,Inputs!$D:$D,"c",Inputs!$C:$C,$C951)</f>
        <v>5.5088720342504602E-2</v>
      </c>
      <c r="E951" s="61">
        <f>IF(D951&gt;Calculations!$C$5,Calculations!$C$5,D951)</f>
        <v>5.5088720342504602E-2</v>
      </c>
      <c r="G951" s="59">
        <v>2010</v>
      </c>
      <c r="H951" s="60">
        <v>40119</v>
      </c>
      <c r="I951" s="61">
        <f>SUMIFS(Inputs!$F:$F,Inputs!$D:$D,"c",Inputs!$C:$C,$H951)</f>
        <v>3.8552308161449904E-4</v>
      </c>
      <c r="J951" s="61">
        <f>IF(I951&gt;Calculations!$C$12,Calculations!$C$12,I951)</f>
        <v>3.8552308161449904E-4</v>
      </c>
      <c r="K951" s="11"/>
      <c r="L951" s="62">
        <f t="shared" si="28"/>
        <v>2793</v>
      </c>
      <c r="M951" s="62">
        <f t="shared" si="29"/>
        <v>3084</v>
      </c>
    </row>
    <row r="952" spans="2:13" x14ac:dyDescent="0.25">
      <c r="B952" s="59">
        <v>2010</v>
      </c>
      <c r="C952" s="60">
        <v>40120</v>
      </c>
      <c r="D952" s="61">
        <f>SUMIFS(Inputs!$E:$E,Inputs!$D:$D,"c",Inputs!$C:$C,$C952)</f>
        <v>2.9261833899592304E-2</v>
      </c>
      <c r="E952" s="61">
        <f>IF(D952&gt;Calculations!$C$5,Calculations!$C$5,D952)</f>
        <v>2.9261833899592304E-2</v>
      </c>
      <c r="G952" s="59">
        <v>2010</v>
      </c>
      <c r="H952" s="60">
        <v>40120</v>
      </c>
      <c r="I952" s="61">
        <f>SUMIFS(Inputs!$F:$F,Inputs!$D:$D,"c",Inputs!$C:$C,$H952)</f>
        <v>1.3019304067637182E-3</v>
      </c>
      <c r="J952" s="61">
        <f>IF(I952&gt;Calculations!$C$12,Calculations!$C$12,I952)</f>
        <v>1.3019304067637182E-3</v>
      </c>
      <c r="K952" s="11"/>
      <c r="L952" s="62">
        <f t="shared" si="28"/>
        <v>3020</v>
      </c>
      <c r="M952" s="62">
        <f t="shared" si="29"/>
        <v>2561</v>
      </c>
    </row>
    <row r="953" spans="2:13" x14ac:dyDescent="0.25">
      <c r="B953" s="59">
        <v>2010</v>
      </c>
      <c r="C953" s="60">
        <v>40121</v>
      </c>
      <c r="D953" s="61">
        <f>SUMIFS(Inputs!$E:$E,Inputs!$D:$D,"c",Inputs!$C:$C,$C953)</f>
        <v>0.21791218184470684</v>
      </c>
      <c r="E953" s="61">
        <f>IF(D953&gt;Calculations!$C$5,Calculations!$C$5,D953)</f>
        <v>0.21791218184470684</v>
      </c>
      <c r="G953" s="59">
        <v>2010</v>
      </c>
      <c r="H953" s="60">
        <v>40121</v>
      </c>
      <c r="I953" s="61">
        <f>SUMIFS(Inputs!$F:$F,Inputs!$D:$D,"c",Inputs!$C:$C,$H953)</f>
        <v>1.8517748018532494E-3</v>
      </c>
      <c r="J953" s="61">
        <f>IF(I953&gt;Calculations!$C$12,Calculations!$C$12,I953)</f>
        <v>1.8517748018532494E-3</v>
      </c>
      <c r="K953" s="11"/>
      <c r="L953" s="62">
        <f t="shared" si="28"/>
        <v>1692</v>
      </c>
      <c r="M953" s="62">
        <f t="shared" si="29"/>
        <v>2309</v>
      </c>
    </row>
    <row r="954" spans="2:13" x14ac:dyDescent="0.25">
      <c r="B954" s="59">
        <v>2010</v>
      </c>
      <c r="C954" s="60">
        <v>40122</v>
      </c>
      <c r="D954" s="61">
        <f>SUMIFS(Inputs!$E:$E,Inputs!$D:$D,"c",Inputs!$C:$C,$C954)</f>
        <v>0.60677225013285274</v>
      </c>
      <c r="E954" s="61">
        <f>IF(D954&gt;Calculations!$C$5,Calculations!$C$5,D954)</f>
        <v>0.60677225013285274</v>
      </c>
      <c r="G954" s="59">
        <v>2010</v>
      </c>
      <c r="H954" s="60">
        <v>40122</v>
      </c>
      <c r="I954" s="61">
        <f>SUMIFS(Inputs!$F:$F,Inputs!$D:$D,"c",Inputs!$C:$C,$H954)</f>
        <v>6.1715293310911192E-3</v>
      </c>
      <c r="J954" s="61">
        <f>IF(I954&gt;Calculations!$C$12,Calculations!$C$12,I954)</f>
        <v>6.1715293310911192E-3</v>
      </c>
      <c r="K954" s="11"/>
      <c r="L954" s="62">
        <f t="shared" si="28"/>
        <v>651</v>
      </c>
      <c r="M954" s="62">
        <f t="shared" si="29"/>
        <v>1049</v>
      </c>
    </row>
    <row r="955" spans="2:13" x14ac:dyDescent="0.25">
      <c r="B955" s="59">
        <v>2010</v>
      </c>
      <c r="C955" s="60">
        <v>40123</v>
      </c>
      <c r="D955" s="61">
        <f>SUMIFS(Inputs!$E:$E,Inputs!$D:$D,"c",Inputs!$C:$C,$C955)</f>
        <v>9.4067631913937771E-2</v>
      </c>
      <c r="E955" s="61">
        <f>IF(D955&gt;Calculations!$C$5,Calculations!$C$5,D955)</f>
        <v>9.4067631913937771E-2</v>
      </c>
      <c r="G955" s="59">
        <v>2010</v>
      </c>
      <c r="H955" s="60">
        <v>40123</v>
      </c>
      <c r="I955" s="61">
        <f>SUMIFS(Inputs!$F:$F,Inputs!$D:$D,"c",Inputs!$C:$C,$H955)</f>
        <v>2.0698165447335807E-3</v>
      </c>
      <c r="J955" s="61">
        <f>IF(I955&gt;Calculations!$C$12,Calculations!$C$12,I955)</f>
        <v>2.0698165447335807E-3</v>
      </c>
      <c r="K955" s="11"/>
      <c r="L955" s="62">
        <f t="shared" si="28"/>
        <v>2467</v>
      </c>
      <c r="M955" s="62">
        <f t="shared" si="29"/>
        <v>2228</v>
      </c>
    </row>
    <row r="956" spans="2:13" x14ac:dyDescent="0.25">
      <c r="B956" s="59">
        <v>2010</v>
      </c>
      <c r="C956" s="60">
        <v>40124</v>
      </c>
      <c r="D956" s="61">
        <f>SUMIFS(Inputs!$E:$E,Inputs!$D:$D,"c",Inputs!$C:$C,$C956)</f>
        <v>0.14122468885601291</v>
      </c>
      <c r="E956" s="61">
        <f>IF(D956&gt;Calculations!$C$5,Calculations!$C$5,D956)</f>
        <v>0.14122468885601291</v>
      </c>
      <c r="G956" s="59">
        <v>2010</v>
      </c>
      <c r="H956" s="60">
        <v>40124</v>
      </c>
      <c r="I956" s="61">
        <f>SUMIFS(Inputs!$F:$F,Inputs!$D:$D,"c",Inputs!$C:$C,$H956)</f>
        <v>1.4030512150560457E-3</v>
      </c>
      <c r="J956" s="61">
        <f>IF(I956&gt;Calculations!$C$12,Calculations!$C$12,I956)</f>
        <v>1.4030512150560457E-3</v>
      </c>
      <c r="K956" s="11"/>
      <c r="L956" s="62">
        <f t="shared" si="28"/>
        <v>2099</v>
      </c>
      <c r="M956" s="62">
        <f t="shared" si="29"/>
        <v>2518</v>
      </c>
    </row>
    <row r="957" spans="2:13" x14ac:dyDescent="0.25">
      <c r="B957" s="59">
        <v>2010</v>
      </c>
      <c r="C957" s="60">
        <v>40125</v>
      </c>
      <c r="D957" s="61">
        <f>SUMIFS(Inputs!$E:$E,Inputs!$D:$D,"c",Inputs!$C:$C,$C957)</f>
        <v>0.13443063454887216</v>
      </c>
      <c r="E957" s="61">
        <f>IF(D957&gt;Calculations!$C$5,Calculations!$C$5,D957)</f>
        <v>0.13443063454887216</v>
      </c>
      <c r="G957" s="59">
        <v>2010</v>
      </c>
      <c r="H957" s="60">
        <v>40125</v>
      </c>
      <c r="I957" s="61">
        <f>SUMIFS(Inputs!$F:$F,Inputs!$D:$D,"c",Inputs!$C:$C,$H957)</f>
        <v>2.3162985149461292E-3</v>
      </c>
      <c r="J957" s="61">
        <f>IF(I957&gt;Calculations!$C$12,Calculations!$C$12,I957)</f>
        <v>2.3162985149461292E-3</v>
      </c>
      <c r="K957" s="11"/>
      <c r="L957" s="62">
        <f t="shared" si="28"/>
        <v>2167</v>
      </c>
      <c r="M957" s="62">
        <f t="shared" si="29"/>
        <v>2114</v>
      </c>
    </row>
    <row r="958" spans="2:13" x14ac:dyDescent="0.25">
      <c r="B958" s="59">
        <v>2010</v>
      </c>
      <c r="C958" s="60">
        <v>40126</v>
      </c>
      <c r="D958" s="61">
        <f>SUMIFS(Inputs!$E:$E,Inputs!$D:$D,"c",Inputs!$C:$C,$C958)</f>
        <v>2.945459544039955E-2</v>
      </c>
      <c r="E958" s="61">
        <f>IF(D958&gt;Calculations!$C$5,Calculations!$C$5,D958)</f>
        <v>2.945459544039955E-2</v>
      </c>
      <c r="G958" s="59">
        <v>2010</v>
      </c>
      <c r="H958" s="60">
        <v>40126</v>
      </c>
      <c r="I958" s="61">
        <f>SUMIFS(Inputs!$F:$F,Inputs!$D:$D,"c",Inputs!$C:$C,$H958)</f>
        <v>3.5739885680819536E-3</v>
      </c>
      <c r="J958" s="61">
        <f>IF(I958&gt;Calculations!$C$12,Calculations!$C$12,I958)</f>
        <v>3.5739885680819536E-3</v>
      </c>
      <c r="K958" s="11"/>
      <c r="L958" s="62">
        <f t="shared" si="28"/>
        <v>3018</v>
      </c>
      <c r="M958" s="62">
        <f t="shared" si="29"/>
        <v>1641</v>
      </c>
    </row>
    <row r="959" spans="2:13" x14ac:dyDescent="0.25">
      <c r="B959" s="59">
        <v>2010</v>
      </c>
      <c r="C959" s="60">
        <v>40127</v>
      </c>
      <c r="D959" s="61">
        <f>SUMIFS(Inputs!$E:$E,Inputs!$D:$D,"c",Inputs!$C:$C,$C959)</f>
        <v>0.18271582050845858</v>
      </c>
      <c r="E959" s="61">
        <f>IF(D959&gt;Calculations!$C$5,Calculations!$C$5,D959)</f>
        <v>0.18271582050845858</v>
      </c>
      <c r="G959" s="59">
        <v>2010</v>
      </c>
      <c r="H959" s="60">
        <v>40127</v>
      </c>
      <c r="I959" s="61">
        <f>SUMIFS(Inputs!$F:$F,Inputs!$D:$D,"c",Inputs!$C:$C,$H959)</f>
        <v>1.9908159132551997E-3</v>
      </c>
      <c r="J959" s="61">
        <f>IF(I959&gt;Calculations!$C$12,Calculations!$C$12,I959)</f>
        <v>1.9908159132551997E-3</v>
      </c>
      <c r="K959" s="11"/>
      <c r="L959" s="62">
        <f t="shared" si="28"/>
        <v>1867</v>
      </c>
      <c r="M959" s="62">
        <f t="shared" si="29"/>
        <v>2252</v>
      </c>
    </row>
    <row r="960" spans="2:13" x14ac:dyDescent="0.25">
      <c r="B960" s="59">
        <v>2010</v>
      </c>
      <c r="C960" s="60">
        <v>40128</v>
      </c>
      <c r="D960" s="61">
        <f>SUMIFS(Inputs!$E:$E,Inputs!$D:$D,"c",Inputs!$C:$C,$C960)</f>
        <v>0.28672805191289497</v>
      </c>
      <c r="E960" s="61">
        <f>IF(D960&gt;Calculations!$C$5,Calculations!$C$5,D960)</f>
        <v>0.28672805191289497</v>
      </c>
      <c r="G960" s="59">
        <v>2010</v>
      </c>
      <c r="H960" s="60">
        <v>40128</v>
      </c>
      <c r="I960" s="61">
        <f>SUMIFS(Inputs!$F:$F,Inputs!$D:$D,"c",Inputs!$C:$C,$H960)</f>
        <v>5.5584844308188839E-3</v>
      </c>
      <c r="J960" s="61">
        <f>IF(I960&gt;Calculations!$C$12,Calculations!$C$12,I960)</f>
        <v>5.5584844308188839E-3</v>
      </c>
      <c r="K960" s="11"/>
      <c r="L960" s="62">
        <f t="shared" si="28"/>
        <v>1381</v>
      </c>
      <c r="M960" s="62">
        <f t="shared" si="29"/>
        <v>1151</v>
      </c>
    </row>
    <row r="961" spans="2:13" x14ac:dyDescent="0.25">
      <c r="B961" s="59">
        <v>2010</v>
      </c>
      <c r="C961" s="60">
        <v>40129</v>
      </c>
      <c r="D961" s="61">
        <f>SUMIFS(Inputs!$E:$E,Inputs!$D:$D,"c",Inputs!$C:$C,$C961)</f>
        <v>8.0665964789945213E-2</v>
      </c>
      <c r="E961" s="61">
        <f>IF(D961&gt;Calculations!$C$5,Calculations!$C$5,D961)</f>
        <v>8.0665964789945213E-2</v>
      </c>
      <c r="G961" s="59">
        <v>2010</v>
      </c>
      <c r="H961" s="60">
        <v>40129</v>
      </c>
      <c r="I961" s="61">
        <f>SUMIFS(Inputs!$F:$F,Inputs!$D:$D,"c",Inputs!$C:$C,$H961)</f>
        <v>8.5636684522564946E-4</v>
      </c>
      <c r="J961" s="61">
        <f>IF(I961&gt;Calculations!$C$12,Calculations!$C$12,I961)</f>
        <v>8.5636684522564946E-4</v>
      </c>
      <c r="K961" s="11"/>
      <c r="L961" s="62">
        <f t="shared" si="28"/>
        <v>2571</v>
      </c>
      <c r="M961" s="62">
        <f t="shared" si="29"/>
        <v>2816</v>
      </c>
    </row>
    <row r="962" spans="2:13" x14ac:dyDescent="0.25">
      <c r="B962" s="59">
        <v>2010</v>
      </c>
      <c r="C962" s="60">
        <v>40130</v>
      </c>
      <c r="D962" s="61">
        <f>SUMIFS(Inputs!$E:$E,Inputs!$D:$D,"c",Inputs!$C:$C,$C962)</f>
        <v>0.23723573630431882</v>
      </c>
      <c r="E962" s="61">
        <f>IF(D962&gt;Calculations!$C$5,Calculations!$C$5,D962)</f>
        <v>0.23723573630431882</v>
      </c>
      <c r="G962" s="59">
        <v>2010</v>
      </c>
      <c r="H962" s="60">
        <v>40130</v>
      </c>
      <c r="I962" s="61">
        <f>SUMIFS(Inputs!$F:$F,Inputs!$D:$D,"c",Inputs!$C:$C,$H962)</f>
        <v>4.3892750849388457E-3</v>
      </c>
      <c r="J962" s="61">
        <f>IF(I962&gt;Calculations!$C$12,Calculations!$C$12,I962)</f>
        <v>4.3892750849388457E-3</v>
      </c>
      <c r="K962" s="11"/>
      <c r="L962" s="62">
        <f t="shared" si="28"/>
        <v>1590</v>
      </c>
      <c r="M962" s="62">
        <f t="shared" si="29"/>
        <v>1412</v>
      </c>
    </row>
    <row r="963" spans="2:13" x14ac:dyDescent="0.25">
      <c r="B963" s="59">
        <v>2010</v>
      </c>
      <c r="C963" s="60">
        <v>40131</v>
      </c>
      <c r="D963" s="61">
        <f>SUMIFS(Inputs!$E:$E,Inputs!$D:$D,"c",Inputs!$C:$C,$C963)</f>
        <v>0.41497767705489852</v>
      </c>
      <c r="E963" s="61">
        <f>IF(D963&gt;Calculations!$C$5,Calculations!$C$5,D963)</f>
        <v>0.41497767705489852</v>
      </c>
      <c r="G963" s="59">
        <v>2010</v>
      </c>
      <c r="H963" s="60">
        <v>40131</v>
      </c>
      <c r="I963" s="61">
        <f>SUMIFS(Inputs!$F:$F,Inputs!$D:$D,"c",Inputs!$C:$C,$H963)</f>
        <v>4.7431979139619922E-3</v>
      </c>
      <c r="J963" s="61">
        <f>IF(I963&gt;Calculations!$C$12,Calculations!$C$12,I963)</f>
        <v>4.7431979139619922E-3</v>
      </c>
      <c r="K963" s="11"/>
      <c r="L963" s="62">
        <f t="shared" si="28"/>
        <v>986</v>
      </c>
      <c r="M963" s="62">
        <f t="shared" si="29"/>
        <v>1325</v>
      </c>
    </row>
    <row r="964" spans="2:13" x14ac:dyDescent="0.25">
      <c r="B964" s="59">
        <v>2010</v>
      </c>
      <c r="C964" s="60">
        <v>40132</v>
      </c>
      <c r="D964" s="61">
        <f>SUMIFS(Inputs!$E:$E,Inputs!$D:$D,"c",Inputs!$C:$C,$C964)</f>
        <v>0.20506667916632212</v>
      </c>
      <c r="E964" s="61">
        <f>IF(D964&gt;Calculations!$C$5,Calculations!$C$5,D964)</f>
        <v>0.20506667916632212</v>
      </c>
      <c r="G964" s="59">
        <v>2010</v>
      </c>
      <c r="H964" s="60">
        <v>40132</v>
      </c>
      <c r="I964" s="61">
        <f>SUMIFS(Inputs!$F:$F,Inputs!$D:$D,"c",Inputs!$C:$C,$H964)</f>
        <v>2.2910183128730475E-3</v>
      </c>
      <c r="J964" s="61">
        <f>IF(I964&gt;Calculations!$C$12,Calculations!$C$12,I964)</f>
        <v>2.2910183128730475E-3</v>
      </c>
      <c r="K964" s="11"/>
      <c r="L964" s="62">
        <f t="shared" si="28"/>
        <v>1749</v>
      </c>
      <c r="M964" s="62">
        <f t="shared" si="29"/>
        <v>2123</v>
      </c>
    </row>
    <row r="965" spans="2:13" x14ac:dyDescent="0.25">
      <c r="B965" s="59">
        <v>2010</v>
      </c>
      <c r="C965" s="60">
        <v>40133</v>
      </c>
      <c r="D965" s="61">
        <f>SUMIFS(Inputs!$E:$E,Inputs!$D:$D,"c",Inputs!$C:$C,$C965)</f>
        <v>0.14812934404722342</v>
      </c>
      <c r="E965" s="61">
        <f>IF(D965&gt;Calculations!$C$5,Calculations!$C$5,D965)</f>
        <v>0.14812934404722342</v>
      </c>
      <c r="G965" s="59">
        <v>2010</v>
      </c>
      <c r="H965" s="60">
        <v>40133</v>
      </c>
      <c r="I965" s="61">
        <f>SUMIFS(Inputs!$F:$F,Inputs!$D:$D,"c",Inputs!$C:$C,$H965)</f>
        <v>2.6955015460423575E-3</v>
      </c>
      <c r="J965" s="61">
        <f>IF(I965&gt;Calculations!$C$12,Calculations!$C$12,I965)</f>
        <v>2.6955015460423575E-3</v>
      </c>
      <c r="K965" s="11"/>
      <c r="L965" s="62">
        <f t="shared" ref="L965:L1028" si="30">RANK(D965,$D$5:$D$3657,0)</f>
        <v>2060</v>
      </c>
      <c r="M965" s="62">
        <f t="shared" ref="M965:M1028" si="31">RANK(I965,$I$5:$I$3657,0)</f>
        <v>1960</v>
      </c>
    </row>
    <row r="966" spans="2:13" x14ac:dyDescent="0.25">
      <c r="B966" s="59">
        <v>2010</v>
      </c>
      <c r="C966" s="60">
        <v>40134</v>
      </c>
      <c r="D966" s="61">
        <f>SUMIFS(Inputs!$E:$E,Inputs!$D:$D,"c",Inputs!$C:$C,$C966)</f>
        <v>3.9614076648519347E-2</v>
      </c>
      <c r="E966" s="61">
        <f>IF(D966&gt;Calculations!$C$5,Calculations!$C$5,D966)</f>
        <v>3.9614076648519347E-2</v>
      </c>
      <c r="G966" s="59">
        <v>2010</v>
      </c>
      <c r="H966" s="60">
        <v>40134</v>
      </c>
      <c r="I966" s="61">
        <f>SUMIFS(Inputs!$F:$F,Inputs!$D:$D,"c",Inputs!$C:$C,$H966)</f>
        <v>3.3496267746833518E-4</v>
      </c>
      <c r="J966" s="61">
        <f>IF(I966&gt;Calculations!$C$12,Calculations!$C$12,I966)</f>
        <v>3.3496267746833518E-4</v>
      </c>
      <c r="K966" s="11"/>
      <c r="L966" s="62">
        <f t="shared" si="30"/>
        <v>2931</v>
      </c>
      <c r="M966" s="62">
        <f t="shared" si="31"/>
        <v>3112</v>
      </c>
    </row>
    <row r="967" spans="2:13" x14ac:dyDescent="0.25">
      <c r="B967" s="59">
        <v>2010</v>
      </c>
      <c r="C967" s="60">
        <v>40135</v>
      </c>
      <c r="D967" s="61">
        <f>SUMIFS(Inputs!$E:$E,Inputs!$D:$D,"c",Inputs!$C:$C,$C967)</f>
        <v>0.84125876446172387</v>
      </c>
      <c r="E967" s="61">
        <f>IF(D967&gt;Calculations!$C$5,Calculations!$C$5,D967)</f>
        <v>0.84125876446172387</v>
      </c>
      <c r="G967" s="59">
        <v>2010</v>
      </c>
      <c r="H967" s="60">
        <v>40135</v>
      </c>
      <c r="I967" s="61">
        <f>SUMIFS(Inputs!$F:$F,Inputs!$D:$D,"c",Inputs!$C:$C,$H967)</f>
        <v>5.8239265525862425E-3</v>
      </c>
      <c r="J967" s="61">
        <f>IF(I967&gt;Calculations!$C$12,Calculations!$C$12,I967)</f>
        <v>5.8239265525862425E-3</v>
      </c>
      <c r="K967" s="11"/>
      <c r="L967" s="62">
        <f t="shared" si="30"/>
        <v>427</v>
      </c>
      <c r="M967" s="62">
        <f t="shared" si="31"/>
        <v>1103</v>
      </c>
    </row>
    <row r="968" spans="2:13" x14ac:dyDescent="0.25">
      <c r="B968" s="59">
        <v>2010</v>
      </c>
      <c r="C968" s="60">
        <v>40136</v>
      </c>
      <c r="D968" s="61">
        <f>SUMIFS(Inputs!$E:$E,Inputs!$D:$D,"c",Inputs!$C:$C,$C968)</f>
        <v>2.0565444386452129E-2</v>
      </c>
      <c r="E968" s="61">
        <f>IF(D968&gt;Calculations!$C$5,Calculations!$C$5,D968)</f>
        <v>2.0565444386452129E-2</v>
      </c>
      <c r="G968" s="59">
        <v>2010</v>
      </c>
      <c r="H968" s="60">
        <v>40136</v>
      </c>
      <c r="I968" s="61">
        <f>SUMIFS(Inputs!$F:$F,Inputs!$D:$D,"c",Inputs!$C:$C,$H968)</f>
        <v>8.247665926342971E-4</v>
      </c>
      <c r="J968" s="61">
        <f>IF(I968&gt;Calculations!$C$12,Calculations!$C$12,I968)</f>
        <v>8.247665926342971E-4</v>
      </c>
      <c r="K968" s="11"/>
      <c r="L968" s="62">
        <f t="shared" si="30"/>
        <v>3124</v>
      </c>
      <c r="M968" s="62">
        <f t="shared" si="31"/>
        <v>2837</v>
      </c>
    </row>
    <row r="969" spans="2:13" x14ac:dyDescent="0.25">
      <c r="B969" s="59">
        <v>2010</v>
      </c>
      <c r="C969" s="60">
        <v>40137</v>
      </c>
      <c r="D969" s="61">
        <f>SUMIFS(Inputs!$E:$E,Inputs!$D:$D,"c",Inputs!$C:$C,$C969)</f>
        <v>0.29856550653361552</v>
      </c>
      <c r="E969" s="61">
        <f>IF(D969&gt;Calculations!$C$5,Calculations!$C$5,D969)</f>
        <v>0.29856550653361552</v>
      </c>
      <c r="G969" s="59">
        <v>2010</v>
      </c>
      <c r="H969" s="60">
        <v>40137</v>
      </c>
      <c r="I969" s="61">
        <f>SUMIFS(Inputs!$F:$F,Inputs!$D:$D,"c",Inputs!$C:$C,$H969)</f>
        <v>4.5504363731547429E-3</v>
      </c>
      <c r="J969" s="61">
        <f>IF(I969&gt;Calculations!$C$12,Calculations!$C$12,I969)</f>
        <v>4.5504363731547429E-3</v>
      </c>
      <c r="K969" s="11"/>
      <c r="L969" s="62">
        <f t="shared" si="30"/>
        <v>1344</v>
      </c>
      <c r="M969" s="62">
        <f t="shared" si="31"/>
        <v>1377</v>
      </c>
    </row>
    <row r="970" spans="2:13" x14ac:dyDescent="0.25">
      <c r="B970" s="59">
        <v>2010</v>
      </c>
      <c r="C970" s="60">
        <v>40138</v>
      </c>
      <c r="D970" s="61">
        <f>SUMIFS(Inputs!$E:$E,Inputs!$D:$D,"c",Inputs!$C:$C,$C970)</f>
        <v>0.43912343005995091</v>
      </c>
      <c r="E970" s="61">
        <f>IF(D970&gt;Calculations!$C$5,Calculations!$C$5,D970)</f>
        <v>0.43912343005995091</v>
      </c>
      <c r="G970" s="59">
        <v>2010</v>
      </c>
      <c r="H970" s="60">
        <v>40138</v>
      </c>
      <c r="I970" s="61">
        <f>SUMIFS(Inputs!$F:$F,Inputs!$D:$D,"c",Inputs!$C:$C,$H970)</f>
        <v>5.3878430668255813E-3</v>
      </c>
      <c r="J970" s="61">
        <f>IF(I970&gt;Calculations!$C$12,Calculations!$C$12,I970)</f>
        <v>5.3878430668255813E-3</v>
      </c>
      <c r="K970" s="11"/>
      <c r="L970" s="62">
        <f t="shared" si="30"/>
        <v>935</v>
      </c>
      <c r="M970" s="62">
        <f t="shared" si="31"/>
        <v>1186</v>
      </c>
    </row>
    <row r="971" spans="2:13" x14ac:dyDescent="0.25">
      <c r="B971" s="59">
        <v>2010</v>
      </c>
      <c r="C971" s="60">
        <v>40139</v>
      </c>
      <c r="D971" s="61">
        <f>SUMIFS(Inputs!$E:$E,Inputs!$D:$D,"c",Inputs!$C:$C,$C971)</f>
        <v>0.2579497018779503</v>
      </c>
      <c r="E971" s="61">
        <f>IF(D971&gt;Calculations!$C$5,Calculations!$C$5,D971)</f>
        <v>0.2579497018779503</v>
      </c>
      <c r="G971" s="59">
        <v>2010</v>
      </c>
      <c r="H971" s="60">
        <v>40139</v>
      </c>
      <c r="I971" s="61">
        <f>SUMIFS(Inputs!$F:$F,Inputs!$D:$D,"c",Inputs!$C:$C,$H971)</f>
        <v>4.3260745797561407E-3</v>
      </c>
      <c r="J971" s="61">
        <f>IF(I971&gt;Calculations!$C$12,Calculations!$C$12,I971)</f>
        <v>4.3260745797561407E-3</v>
      </c>
      <c r="K971" s="11"/>
      <c r="L971" s="62">
        <f t="shared" si="30"/>
        <v>1499</v>
      </c>
      <c r="M971" s="62">
        <f t="shared" si="31"/>
        <v>1431</v>
      </c>
    </row>
    <row r="972" spans="2:13" x14ac:dyDescent="0.25">
      <c r="B972" s="59">
        <v>2010</v>
      </c>
      <c r="C972" s="60">
        <v>40140</v>
      </c>
      <c r="D972" s="61">
        <f>SUMIFS(Inputs!$E:$E,Inputs!$D:$D,"c",Inputs!$C:$C,$C972)</f>
        <v>0.68868958492541554</v>
      </c>
      <c r="E972" s="61">
        <f>IF(D972&gt;Calculations!$C$5,Calculations!$C$5,D972)</f>
        <v>0.68868958492541554</v>
      </c>
      <c r="G972" s="59">
        <v>2010</v>
      </c>
      <c r="H972" s="60">
        <v>40140</v>
      </c>
      <c r="I972" s="61">
        <f>SUMIFS(Inputs!$F:$F,Inputs!$D:$D,"c",Inputs!$C:$C,$H972)</f>
        <v>6.7213737261806513E-3</v>
      </c>
      <c r="J972" s="61">
        <f>IF(I972&gt;Calculations!$C$12,Calculations!$C$12,I972)</f>
        <v>6.7213737261806513E-3</v>
      </c>
      <c r="K972" s="11"/>
      <c r="L972" s="62">
        <f t="shared" si="30"/>
        <v>556</v>
      </c>
      <c r="M972" s="62">
        <f t="shared" si="31"/>
        <v>966</v>
      </c>
    </row>
    <row r="973" spans="2:13" x14ac:dyDescent="0.25">
      <c r="B973" s="59">
        <v>2010</v>
      </c>
      <c r="C973" s="60">
        <v>40141</v>
      </c>
      <c r="D973" s="61">
        <f>SUMIFS(Inputs!$E:$E,Inputs!$D:$D,"c",Inputs!$C:$C,$C973)</f>
        <v>0.11375774930360942</v>
      </c>
      <c r="E973" s="61">
        <f>IF(D973&gt;Calculations!$C$5,Calculations!$C$5,D973)</f>
        <v>0.11375774930360942</v>
      </c>
      <c r="G973" s="59">
        <v>2010</v>
      </c>
      <c r="H973" s="60">
        <v>40141</v>
      </c>
      <c r="I973" s="61">
        <f>SUMIFS(Inputs!$F:$F,Inputs!$D:$D,"c",Inputs!$C:$C,$H973)</f>
        <v>1.5484123769762663E-4</v>
      </c>
      <c r="J973" s="61">
        <f>IF(I973&gt;Calculations!$C$12,Calculations!$C$12,I973)</f>
        <v>1.5484123769762663E-4</v>
      </c>
      <c r="K973" s="11"/>
      <c r="L973" s="62">
        <f t="shared" si="30"/>
        <v>2326</v>
      </c>
      <c r="M973" s="62">
        <f t="shared" si="31"/>
        <v>3264</v>
      </c>
    </row>
    <row r="974" spans="2:13" x14ac:dyDescent="0.25">
      <c r="B974" s="59">
        <v>2010</v>
      </c>
      <c r="C974" s="60">
        <v>40142</v>
      </c>
      <c r="D974" s="61">
        <f>SUMIFS(Inputs!$E:$E,Inputs!$D:$D,"c",Inputs!$C:$C,$C974)</f>
        <v>4.1775533925767841E-2</v>
      </c>
      <c r="E974" s="61">
        <f>IF(D974&gt;Calculations!$C$5,Calculations!$C$5,D974)</f>
        <v>4.1775533925767841E-2</v>
      </c>
      <c r="G974" s="59">
        <v>2010</v>
      </c>
      <c r="H974" s="60">
        <v>40142</v>
      </c>
      <c r="I974" s="61">
        <f>SUMIFS(Inputs!$F:$F,Inputs!$D:$D,"c",Inputs!$C:$C,$H974)</f>
        <v>3.6277089974872533E-3</v>
      </c>
      <c r="J974" s="61">
        <f>IF(I974&gt;Calculations!$C$12,Calculations!$C$12,I974)</f>
        <v>3.6277089974872533E-3</v>
      </c>
      <c r="K974" s="11"/>
      <c r="L974" s="62">
        <f t="shared" si="30"/>
        <v>2908</v>
      </c>
      <c r="M974" s="62">
        <f t="shared" si="31"/>
        <v>1623</v>
      </c>
    </row>
    <row r="975" spans="2:13" x14ac:dyDescent="0.25">
      <c r="B975" s="59">
        <v>2010</v>
      </c>
      <c r="C975" s="60">
        <v>40143</v>
      </c>
      <c r="D975" s="61">
        <f>SUMIFS(Inputs!$E:$E,Inputs!$D:$D,"c",Inputs!$C:$C,$C975)</f>
        <v>0.25126624845487927</v>
      </c>
      <c r="E975" s="61">
        <f>IF(D975&gt;Calculations!$C$5,Calculations!$C$5,D975)</f>
        <v>0.25126624845487927</v>
      </c>
      <c r="G975" s="59">
        <v>2010</v>
      </c>
      <c r="H975" s="60">
        <v>40143</v>
      </c>
      <c r="I975" s="61">
        <f>SUMIFS(Inputs!$F:$F,Inputs!$D:$D,"c",Inputs!$C:$C,$H975)</f>
        <v>3.5645084923045479E-3</v>
      </c>
      <c r="J975" s="61">
        <f>IF(I975&gt;Calculations!$C$12,Calculations!$C$12,I975)</f>
        <v>3.5645084923045479E-3</v>
      </c>
      <c r="K975" s="11"/>
      <c r="L975" s="62">
        <f t="shared" si="30"/>
        <v>1534</v>
      </c>
      <c r="M975" s="62">
        <f t="shared" si="31"/>
        <v>1647</v>
      </c>
    </row>
    <row r="976" spans="2:13" x14ac:dyDescent="0.25">
      <c r="B976" s="59">
        <v>2010</v>
      </c>
      <c r="C976" s="60">
        <v>40144</v>
      </c>
      <c r="D976" s="61">
        <f>SUMIFS(Inputs!$E:$E,Inputs!$D:$D,"c",Inputs!$C:$C,$C976)</f>
        <v>4.4935559184903079E-3</v>
      </c>
      <c r="E976" s="61">
        <f>IF(D976&gt;Calculations!$C$5,Calculations!$C$5,D976)</f>
        <v>4.4935559184903079E-3</v>
      </c>
      <c r="G976" s="59">
        <v>2010</v>
      </c>
      <c r="H976" s="60">
        <v>40144</v>
      </c>
      <c r="I976" s="61">
        <f>SUMIFS(Inputs!$F:$F,Inputs!$D:$D,"c",Inputs!$C:$C,$H976)</f>
        <v>3.0968247539525331E-4</v>
      </c>
      <c r="J976" s="61">
        <f>IF(I976&gt;Calculations!$C$12,Calculations!$C$12,I976)</f>
        <v>3.0968247539525331E-4</v>
      </c>
      <c r="K976" s="11"/>
      <c r="L976" s="62">
        <f t="shared" si="30"/>
        <v>3375</v>
      </c>
      <c r="M976" s="62">
        <f t="shared" si="31"/>
        <v>3128</v>
      </c>
    </row>
    <row r="977" spans="2:13" x14ac:dyDescent="0.25">
      <c r="B977" s="59">
        <v>2010</v>
      </c>
      <c r="C977" s="60">
        <v>40145</v>
      </c>
      <c r="D977" s="61">
        <f>SUMIFS(Inputs!$E:$E,Inputs!$D:$D,"c",Inputs!$C:$C,$C977)</f>
        <v>0.58750873615316423</v>
      </c>
      <c r="E977" s="61">
        <f>IF(D977&gt;Calculations!$C$5,Calculations!$C$5,D977)</f>
        <v>0.58750873615316423</v>
      </c>
      <c r="G977" s="59">
        <v>2010</v>
      </c>
      <c r="H977" s="60">
        <v>40145</v>
      </c>
      <c r="I977" s="61">
        <f>SUMIFS(Inputs!$F:$F,Inputs!$D:$D,"c",Inputs!$C:$C,$H977)</f>
        <v>6.948895544838388E-3</v>
      </c>
      <c r="J977" s="61">
        <f>IF(I977&gt;Calculations!$C$12,Calculations!$C$12,I977)</f>
        <v>6.948895544838388E-3</v>
      </c>
      <c r="K977" s="11"/>
      <c r="L977" s="62">
        <f t="shared" si="30"/>
        <v>672</v>
      </c>
      <c r="M977" s="62">
        <f t="shared" si="31"/>
        <v>932</v>
      </c>
    </row>
    <row r="978" spans="2:13" x14ac:dyDescent="0.25">
      <c r="B978" s="59">
        <v>2010</v>
      </c>
      <c r="C978" s="60">
        <v>40146</v>
      </c>
      <c r="D978" s="61">
        <f>SUMIFS(Inputs!$E:$E,Inputs!$D:$D,"c",Inputs!$C:$C,$C978)</f>
        <v>0.17226561697649836</v>
      </c>
      <c r="E978" s="61">
        <f>IF(D978&gt;Calculations!$C$5,Calculations!$C$5,D978)</f>
        <v>0.17226561697649836</v>
      </c>
      <c r="G978" s="59">
        <v>2010</v>
      </c>
      <c r="H978" s="60">
        <v>40146</v>
      </c>
      <c r="I978" s="61">
        <f>SUMIFS(Inputs!$F:$F,Inputs!$D:$D,"c",Inputs!$C:$C,$H978)</f>
        <v>1.2324098510627427E-3</v>
      </c>
      <c r="J978" s="61">
        <f>IF(I978&gt;Calculations!$C$12,Calculations!$C$12,I978)</f>
        <v>1.2324098510627427E-3</v>
      </c>
      <c r="K978" s="11"/>
      <c r="L978" s="62">
        <f t="shared" si="30"/>
        <v>1925</v>
      </c>
      <c r="M978" s="62">
        <f t="shared" si="31"/>
        <v>2603</v>
      </c>
    </row>
    <row r="979" spans="2:13" x14ac:dyDescent="0.25">
      <c r="B979" s="59">
        <v>2010</v>
      </c>
      <c r="C979" s="60">
        <v>40147</v>
      </c>
      <c r="D979" s="61">
        <f>SUMIFS(Inputs!$E:$E,Inputs!$D:$D,"c",Inputs!$C:$C,$C979)</f>
        <v>0.18067128416579809</v>
      </c>
      <c r="E979" s="61">
        <f>IF(D979&gt;Calculations!$C$5,Calculations!$C$5,D979)</f>
        <v>0.18067128416579809</v>
      </c>
      <c r="G979" s="59">
        <v>2010</v>
      </c>
      <c r="H979" s="60">
        <v>40147</v>
      </c>
      <c r="I979" s="61">
        <f>SUMIFS(Inputs!$F:$F,Inputs!$D:$D,"c",Inputs!$C:$C,$H979)</f>
        <v>1.8991751807402781E-3</v>
      </c>
      <c r="J979" s="61">
        <f>IF(I979&gt;Calculations!$C$12,Calculations!$C$12,I979)</f>
        <v>1.8991751807402781E-3</v>
      </c>
      <c r="K979" s="11"/>
      <c r="L979" s="62">
        <f t="shared" si="30"/>
        <v>1878</v>
      </c>
      <c r="M979" s="62">
        <f t="shared" si="31"/>
        <v>2290</v>
      </c>
    </row>
    <row r="980" spans="2:13" x14ac:dyDescent="0.25">
      <c r="B980" s="59">
        <v>2010</v>
      </c>
      <c r="C980" s="60">
        <v>40148</v>
      </c>
      <c r="D980" s="61">
        <f>SUMIFS(Inputs!$E:$E,Inputs!$D:$D,"c",Inputs!$C:$C,$C980)</f>
        <v>0.84868798384595079</v>
      </c>
      <c r="E980" s="61">
        <f>IF(D980&gt;Calculations!$C$5,Calculations!$C$5,D980)</f>
        <v>0.84868798384595079</v>
      </c>
      <c r="G980" s="59">
        <v>2010</v>
      </c>
      <c r="H980" s="60">
        <v>40148</v>
      </c>
      <c r="I980" s="61">
        <f>SUMIFS(Inputs!$F:$F,Inputs!$D:$D,"c",Inputs!$C:$C,$H980)</f>
        <v>1.0412283228850608E-2</v>
      </c>
      <c r="J980" s="61">
        <f>IF(I980&gt;Calculations!$C$12,Calculations!$C$12,I980)</f>
        <v>1.0412283228850608E-2</v>
      </c>
      <c r="K980" s="11"/>
      <c r="L980" s="62">
        <f t="shared" si="30"/>
        <v>423</v>
      </c>
      <c r="M980" s="62">
        <f t="shared" si="31"/>
        <v>538</v>
      </c>
    </row>
    <row r="981" spans="2:13" x14ac:dyDescent="0.25">
      <c r="B981" s="59">
        <v>2010</v>
      </c>
      <c r="C981" s="60">
        <v>40149</v>
      </c>
      <c r="D981" s="61">
        <f>SUMIFS(Inputs!$E:$E,Inputs!$D:$D,"c",Inputs!$C:$C,$C981)</f>
        <v>1.696311039179573</v>
      </c>
      <c r="E981" s="61">
        <f>IF(D981&gt;Calculations!$C$5,Calculations!$C$5,D981)</f>
        <v>1.696311039179573</v>
      </c>
      <c r="G981" s="59">
        <v>2010</v>
      </c>
      <c r="H981" s="60">
        <v>40149</v>
      </c>
      <c r="I981" s="61">
        <f>SUMIFS(Inputs!$F:$F,Inputs!$D:$D,"c",Inputs!$C:$C,$H981)</f>
        <v>2.7368978769370292E-2</v>
      </c>
      <c r="J981" s="61">
        <f>IF(I981&gt;Calculations!$C$12,Calculations!$C$12,I981)</f>
        <v>2.7368978769370292E-2</v>
      </c>
      <c r="K981" s="11"/>
      <c r="L981" s="62">
        <f t="shared" si="30"/>
        <v>154</v>
      </c>
      <c r="M981" s="62">
        <f t="shared" si="31"/>
        <v>126</v>
      </c>
    </row>
    <row r="982" spans="2:13" x14ac:dyDescent="0.25">
      <c r="B982" s="59">
        <v>2010</v>
      </c>
      <c r="C982" s="60">
        <v>40150</v>
      </c>
      <c r="D982" s="61">
        <f>SUMIFS(Inputs!$E:$E,Inputs!$D:$D,"c",Inputs!$C:$C,$C982)</f>
        <v>1.6350002291018313</v>
      </c>
      <c r="E982" s="61">
        <f>IF(D982&gt;Calculations!$C$5,Calculations!$C$5,D982)</f>
        <v>1.6350002291018313</v>
      </c>
      <c r="G982" s="59">
        <v>2010</v>
      </c>
      <c r="H982" s="60">
        <v>40150</v>
      </c>
      <c r="I982" s="61">
        <f>SUMIFS(Inputs!$F:$F,Inputs!$D:$D,"c",Inputs!$C:$C,$H982)</f>
        <v>2.6692733363915349E-2</v>
      </c>
      <c r="J982" s="61">
        <f>IF(I982&gt;Calculations!$C$12,Calculations!$C$12,I982)</f>
        <v>2.6692733363915349E-2</v>
      </c>
      <c r="K982" s="11"/>
      <c r="L982" s="62">
        <f t="shared" si="30"/>
        <v>161</v>
      </c>
      <c r="M982" s="62">
        <f t="shared" si="31"/>
        <v>128</v>
      </c>
    </row>
    <row r="983" spans="2:13" x14ac:dyDescent="0.25">
      <c r="B983" s="59">
        <v>2010</v>
      </c>
      <c r="C983" s="60">
        <v>40151</v>
      </c>
      <c r="D983" s="61">
        <f>SUMIFS(Inputs!$E:$E,Inputs!$D:$D,"c",Inputs!$C:$C,$C983)</f>
        <v>0.40643612877945601</v>
      </c>
      <c r="E983" s="61">
        <f>IF(D983&gt;Calculations!$C$5,Calculations!$C$5,D983)</f>
        <v>0.40643612877945601</v>
      </c>
      <c r="G983" s="59">
        <v>2010</v>
      </c>
      <c r="H983" s="60">
        <v>40151</v>
      </c>
      <c r="I983" s="61">
        <f>SUMIFS(Inputs!$F:$F,Inputs!$D:$D,"c",Inputs!$C:$C,$H983)</f>
        <v>7.116376883572556E-3</v>
      </c>
      <c r="J983" s="61">
        <f>IF(I983&gt;Calculations!$C$12,Calculations!$C$12,I983)</f>
        <v>7.116376883572556E-3</v>
      </c>
      <c r="K983" s="11"/>
      <c r="L983" s="62">
        <f t="shared" si="30"/>
        <v>1007</v>
      </c>
      <c r="M983" s="62">
        <f t="shared" si="31"/>
        <v>902</v>
      </c>
    </row>
    <row r="984" spans="2:13" x14ac:dyDescent="0.25">
      <c r="B984" s="59">
        <v>2010</v>
      </c>
      <c r="C984" s="60">
        <v>40152</v>
      </c>
      <c r="D984" s="61">
        <f>SUMIFS(Inputs!$E:$E,Inputs!$D:$D,"c",Inputs!$C:$C,$C984)</f>
        <v>0.48981339524173928</v>
      </c>
      <c r="E984" s="61">
        <f>IF(D984&gt;Calculations!$C$5,Calculations!$C$5,D984)</f>
        <v>0.48981339524173928</v>
      </c>
      <c r="G984" s="59">
        <v>2010</v>
      </c>
      <c r="H984" s="60">
        <v>40152</v>
      </c>
      <c r="I984" s="61">
        <f>SUMIFS(Inputs!$F:$F,Inputs!$D:$D,"c",Inputs!$C:$C,$H984)</f>
        <v>7.457659611559162E-3</v>
      </c>
      <c r="J984" s="61">
        <f>IF(I984&gt;Calculations!$C$12,Calculations!$C$12,I984)</f>
        <v>7.457659611559162E-3</v>
      </c>
      <c r="K984" s="11"/>
      <c r="L984" s="62">
        <f t="shared" si="30"/>
        <v>843</v>
      </c>
      <c r="M984" s="62">
        <f t="shared" si="31"/>
        <v>849</v>
      </c>
    </row>
    <row r="985" spans="2:13" x14ac:dyDescent="0.25">
      <c r="B985" s="59">
        <v>2010</v>
      </c>
      <c r="C985" s="60">
        <v>40153</v>
      </c>
      <c r="D985" s="61">
        <f>SUMIFS(Inputs!$E:$E,Inputs!$D:$D,"c",Inputs!$C:$C,$C985)</f>
        <v>0.27451139426107807</v>
      </c>
      <c r="E985" s="61">
        <f>IF(D985&gt;Calculations!$C$5,Calculations!$C$5,D985)</f>
        <v>0.27451139426107807</v>
      </c>
      <c r="G985" s="59">
        <v>2010</v>
      </c>
      <c r="H985" s="60">
        <v>40153</v>
      </c>
      <c r="I985" s="61">
        <f>SUMIFS(Inputs!$F:$F,Inputs!$D:$D,"c",Inputs!$C:$C,$H985)</f>
        <v>8.5699885027747651E-3</v>
      </c>
      <c r="J985" s="61">
        <f>IF(I985&gt;Calculations!$C$12,Calculations!$C$12,I985)</f>
        <v>8.5699885027747651E-3</v>
      </c>
      <c r="K985" s="11"/>
      <c r="L985" s="62">
        <f t="shared" si="30"/>
        <v>1437</v>
      </c>
      <c r="M985" s="62">
        <f t="shared" si="31"/>
        <v>712</v>
      </c>
    </row>
    <row r="986" spans="2:13" x14ac:dyDescent="0.25">
      <c r="B986" s="59">
        <v>2010</v>
      </c>
      <c r="C986" s="60">
        <v>40154</v>
      </c>
      <c r="D986" s="61">
        <f>SUMIFS(Inputs!$E:$E,Inputs!$D:$D,"c",Inputs!$C:$C,$C986)</f>
        <v>4.7890182802194529E-2</v>
      </c>
      <c r="E986" s="61">
        <f>IF(D986&gt;Calculations!$C$5,Calculations!$C$5,D986)</f>
        <v>4.7890182802194529E-2</v>
      </c>
      <c r="G986" s="59">
        <v>2010</v>
      </c>
      <c r="H986" s="60">
        <v>40154</v>
      </c>
      <c r="I986" s="61">
        <f>SUMIFS(Inputs!$F:$F,Inputs!$D:$D,"c",Inputs!$C:$C,$H986)</f>
        <v>6.193649507905066E-3</v>
      </c>
      <c r="J986" s="61">
        <f>IF(I986&gt;Calculations!$C$12,Calculations!$C$12,I986)</f>
        <v>6.193649507905066E-3</v>
      </c>
      <c r="K986" s="11"/>
      <c r="L986" s="62">
        <f t="shared" si="30"/>
        <v>2857</v>
      </c>
      <c r="M986" s="62">
        <f t="shared" si="31"/>
        <v>1046</v>
      </c>
    </row>
    <row r="987" spans="2:13" x14ac:dyDescent="0.25">
      <c r="B987" s="59">
        <v>2010</v>
      </c>
      <c r="C987" s="60">
        <v>40155</v>
      </c>
      <c r="D987" s="61">
        <f>SUMIFS(Inputs!$E:$E,Inputs!$D:$D,"c",Inputs!$C:$C,$C987)</f>
        <v>0</v>
      </c>
      <c r="E987" s="61">
        <f>IF(D987&gt;Calculations!$C$5,Calculations!$C$5,D987)</f>
        <v>0</v>
      </c>
      <c r="G987" s="59">
        <v>2010</v>
      </c>
      <c r="H987" s="60">
        <v>40155</v>
      </c>
      <c r="I987" s="61">
        <f>SUMIFS(Inputs!$F:$F,Inputs!$D:$D,"c",Inputs!$C:$C,$H987)</f>
        <v>0</v>
      </c>
      <c r="J987" s="61">
        <f>IF(I987&gt;Calculations!$C$12,Calculations!$C$12,I987)</f>
        <v>0</v>
      </c>
      <c r="K987" s="11"/>
      <c r="L987" s="62">
        <f t="shared" si="30"/>
        <v>3540</v>
      </c>
      <c r="M987" s="62">
        <f t="shared" si="31"/>
        <v>3541</v>
      </c>
    </row>
    <row r="988" spans="2:13" x14ac:dyDescent="0.25">
      <c r="B988" s="59">
        <v>2010</v>
      </c>
      <c r="C988" s="60">
        <v>40156</v>
      </c>
      <c r="D988" s="61">
        <f>SUMIFS(Inputs!$E:$E,Inputs!$D:$D,"c",Inputs!$C:$C,$C988)</f>
        <v>6.8970711305885696E-2</v>
      </c>
      <c r="E988" s="61">
        <f>IF(D988&gt;Calculations!$C$5,Calculations!$C$5,D988)</f>
        <v>6.8970711305885696E-2</v>
      </c>
      <c r="G988" s="59">
        <v>2010</v>
      </c>
      <c r="H988" s="60">
        <v>40156</v>
      </c>
      <c r="I988" s="61">
        <f>SUMIFS(Inputs!$F:$F,Inputs!$D:$D,"c",Inputs!$C:$C,$H988)</f>
        <v>9.7581580002096147E-3</v>
      </c>
      <c r="J988" s="61">
        <f>IF(I988&gt;Calculations!$C$12,Calculations!$C$12,I988)</f>
        <v>9.7581580002096147E-3</v>
      </c>
      <c r="K988" s="11"/>
      <c r="L988" s="62">
        <f t="shared" si="30"/>
        <v>2679</v>
      </c>
      <c r="M988" s="62">
        <f t="shared" si="31"/>
        <v>593</v>
      </c>
    </row>
    <row r="989" spans="2:13" x14ac:dyDescent="0.25">
      <c r="B989" s="59">
        <v>2010</v>
      </c>
      <c r="C989" s="60">
        <v>40157</v>
      </c>
      <c r="D989" s="61">
        <f>SUMIFS(Inputs!$E:$E,Inputs!$D:$D,"c",Inputs!$C:$C,$C989)</f>
        <v>1.043544621400007</v>
      </c>
      <c r="E989" s="61">
        <f>IF(D989&gt;Calculations!$C$5,Calculations!$C$5,D989)</f>
        <v>1.043544621400007</v>
      </c>
      <c r="G989" s="59">
        <v>2010</v>
      </c>
      <c r="H989" s="60">
        <v>40157</v>
      </c>
      <c r="I989" s="61">
        <f>SUMIFS(Inputs!$F:$F,Inputs!$D:$D,"c",Inputs!$C:$C,$H989)</f>
        <v>1.8356586730316597E-2</v>
      </c>
      <c r="J989" s="61">
        <f>IF(I989&gt;Calculations!$C$12,Calculations!$C$12,I989)</f>
        <v>1.8356586730316597E-2</v>
      </c>
      <c r="K989" s="11"/>
      <c r="L989" s="62">
        <f t="shared" si="30"/>
        <v>329</v>
      </c>
      <c r="M989" s="62">
        <f t="shared" si="31"/>
        <v>219</v>
      </c>
    </row>
    <row r="990" spans="2:13" x14ac:dyDescent="0.25">
      <c r="B990" s="59">
        <v>2010</v>
      </c>
      <c r="C990" s="60">
        <v>40158</v>
      </c>
      <c r="D990" s="61">
        <f>SUMIFS(Inputs!$E:$E,Inputs!$D:$D,"c",Inputs!$C:$C,$C990)</f>
        <v>0.13316978447047717</v>
      </c>
      <c r="E990" s="61">
        <f>IF(D990&gt;Calculations!$C$5,Calculations!$C$5,D990)</f>
        <v>0.13316978447047717</v>
      </c>
      <c r="G990" s="59">
        <v>2010</v>
      </c>
      <c r="H990" s="60">
        <v>40158</v>
      </c>
      <c r="I990" s="61">
        <f>SUMIFS(Inputs!$F:$F,Inputs!$D:$D,"c",Inputs!$C:$C,$H990)</f>
        <v>2.9230233647000951E-3</v>
      </c>
      <c r="J990" s="61">
        <f>IF(I990&gt;Calculations!$C$12,Calculations!$C$12,I990)</f>
        <v>2.9230233647000951E-3</v>
      </c>
      <c r="K990" s="11"/>
      <c r="L990" s="62">
        <f t="shared" si="30"/>
        <v>2175</v>
      </c>
      <c r="M990" s="62">
        <f t="shared" si="31"/>
        <v>1874</v>
      </c>
    </row>
    <row r="991" spans="2:13" x14ac:dyDescent="0.25">
      <c r="B991" s="59">
        <v>2010</v>
      </c>
      <c r="C991" s="60">
        <v>40159</v>
      </c>
      <c r="D991" s="61">
        <f>SUMIFS(Inputs!$E:$E,Inputs!$D:$D,"c",Inputs!$C:$C,$C991)</f>
        <v>0.30515415919891253</v>
      </c>
      <c r="E991" s="61">
        <f>IF(D991&gt;Calculations!$C$5,Calculations!$C$5,D991)</f>
        <v>0.30515415919891253</v>
      </c>
      <c r="G991" s="59">
        <v>2010</v>
      </c>
      <c r="H991" s="60">
        <v>40159</v>
      </c>
      <c r="I991" s="61">
        <f>SUMIFS(Inputs!$F:$F,Inputs!$D:$D,"c",Inputs!$C:$C,$H991)</f>
        <v>5.8839670325098138E-3</v>
      </c>
      <c r="J991" s="61">
        <f>IF(I991&gt;Calculations!$C$12,Calculations!$C$12,I991)</f>
        <v>5.8839670325098138E-3</v>
      </c>
      <c r="K991" s="11"/>
      <c r="L991" s="62">
        <f t="shared" si="30"/>
        <v>1313</v>
      </c>
      <c r="M991" s="62">
        <f t="shared" si="31"/>
        <v>1089</v>
      </c>
    </row>
    <row r="992" spans="2:13" x14ac:dyDescent="0.25">
      <c r="B992" s="59">
        <v>2010</v>
      </c>
      <c r="C992" s="60">
        <v>40160</v>
      </c>
      <c r="D992" s="61">
        <f>SUMIFS(Inputs!$E:$E,Inputs!$D:$D,"c",Inputs!$C:$C,$C992)</f>
        <v>5.8994511562795754E-2</v>
      </c>
      <c r="E992" s="61">
        <f>IF(D992&gt;Calculations!$C$5,Calculations!$C$5,D992)</f>
        <v>5.8994511562795754E-2</v>
      </c>
      <c r="G992" s="59">
        <v>2010</v>
      </c>
      <c r="H992" s="60">
        <v>40160</v>
      </c>
      <c r="I992" s="61">
        <f>SUMIFS(Inputs!$F:$F,Inputs!$D:$D,"c",Inputs!$C:$C,$H992)</f>
        <v>1.3904111140195048E-3</v>
      </c>
      <c r="J992" s="61">
        <f>IF(I992&gt;Calculations!$C$12,Calculations!$C$12,I992)</f>
        <v>1.3904111140195048E-3</v>
      </c>
      <c r="K992" s="11"/>
      <c r="L992" s="62">
        <f t="shared" si="30"/>
        <v>2765</v>
      </c>
      <c r="M992" s="62">
        <f t="shared" si="31"/>
        <v>2525</v>
      </c>
    </row>
    <row r="993" spans="2:13" x14ac:dyDescent="0.25">
      <c r="B993" s="59">
        <v>2010</v>
      </c>
      <c r="C993" s="60">
        <v>40161</v>
      </c>
      <c r="D993" s="61">
        <f>SUMIFS(Inputs!$E:$E,Inputs!$D:$D,"c",Inputs!$C:$C,$C993)</f>
        <v>0.12008095984713904</v>
      </c>
      <c r="E993" s="61">
        <f>IF(D993&gt;Calculations!$C$5,Calculations!$C$5,D993)</f>
        <v>0.12008095984713904</v>
      </c>
      <c r="G993" s="59">
        <v>2010</v>
      </c>
      <c r="H993" s="60">
        <v>40161</v>
      </c>
      <c r="I993" s="61">
        <f>SUMIFS(Inputs!$F:$F,Inputs!$D:$D,"c",Inputs!$C:$C,$H993)</f>
        <v>3.0557444255837748E-3</v>
      </c>
      <c r="J993" s="61">
        <f>IF(I993&gt;Calculations!$C$12,Calculations!$C$12,I993)</f>
        <v>3.0557444255837748E-3</v>
      </c>
      <c r="K993" s="11"/>
      <c r="L993" s="62">
        <f t="shared" si="30"/>
        <v>2271</v>
      </c>
      <c r="M993" s="62">
        <f t="shared" si="31"/>
        <v>1813</v>
      </c>
    </row>
    <row r="994" spans="2:13" x14ac:dyDescent="0.25">
      <c r="B994" s="59">
        <v>2010</v>
      </c>
      <c r="C994" s="60">
        <v>40162</v>
      </c>
      <c r="D994" s="61">
        <f>SUMIFS(Inputs!$E:$E,Inputs!$D:$D,"c",Inputs!$C:$C,$C994)</f>
        <v>0.34508107834808627</v>
      </c>
      <c r="E994" s="61">
        <f>IF(D994&gt;Calculations!$C$5,Calculations!$C$5,D994)</f>
        <v>0.34508107834808627</v>
      </c>
      <c r="G994" s="59">
        <v>2010</v>
      </c>
      <c r="H994" s="60">
        <v>40162</v>
      </c>
      <c r="I994" s="61">
        <f>SUMIFS(Inputs!$F:$F,Inputs!$D:$D,"c",Inputs!$C:$C,$H994)</f>
        <v>4.3165945039787355E-3</v>
      </c>
      <c r="J994" s="61">
        <f>IF(I994&gt;Calculations!$C$12,Calculations!$C$12,I994)</f>
        <v>4.3165945039787355E-3</v>
      </c>
      <c r="K994" s="11"/>
      <c r="L994" s="62">
        <f t="shared" si="30"/>
        <v>1173</v>
      </c>
      <c r="M994" s="62">
        <f t="shared" si="31"/>
        <v>1434</v>
      </c>
    </row>
    <row r="995" spans="2:13" x14ac:dyDescent="0.25">
      <c r="B995" s="59">
        <v>2010</v>
      </c>
      <c r="C995" s="60">
        <v>40163</v>
      </c>
      <c r="D995" s="61">
        <f>SUMIFS(Inputs!$E:$E,Inputs!$D:$D,"c",Inputs!$C:$C,$C995)</f>
        <v>0</v>
      </c>
      <c r="E995" s="61">
        <f>IF(D995&gt;Calculations!$C$5,Calculations!$C$5,D995)</f>
        <v>0</v>
      </c>
      <c r="G995" s="59">
        <v>2010</v>
      </c>
      <c r="H995" s="60">
        <v>40163</v>
      </c>
      <c r="I995" s="61">
        <f>SUMIFS(Inputs!$F:$F,Inputs!$D:$D,"c",Inputs!$C:$C,$H995)</f>
        <v>0</v>
      </c>
      <c r="J995" s="61">
        <f>IF(I995&gt;Calculations!$C$12,Calculations!$C$12,I995)</f>
        <v>0</v>
      </c>
      <c r="K995" s="11"/>
      <c r="L995" s="62">
        <f t="shared" si="30"/>
        <v>3540</v>
      </c>
      <c r="M995" s="62">
        <f t="shared" si="31"/>
        <v>3541</v>
      </c>
    </row>
    <row r="996" spans="2:13" x14ac:dyDescent="0.25">
      <c r="B996" s="59">
        <v>2010</v>
      </c>
      <c r="C996" s="60">
        <v>40164</v>
      </c>
      <c r="D996" s="61">
        <f>SUMIFS(Inputs!$E:$E,Inputs!$D:$D,"c",Inputs!$C:$C,$C996)</f>
        <v>7.2197097095462792E-2</v>
      </c>
      <c r="E996" s="61">
        <f>IF(D996&gt;Calculations!$C$5,Calculations!$C$5,D996)</f>
        <v>7.2197097095462792E-2</v>
      </c>
      <c r="G996" s="59">
        <v>2010</v>
      </c>
      <c r="H996" s="60">
        <v>40164</v>
      </c>
      <c r="I996" s="61">
        <f>SUMIFS(Inputs!$F:$F,Inputs!$D:$D,"c",Inputs!$C:$C,$H996)</f>
        <v>1.3335306593550704E-3</v>
      </c>
      <c r="J996" s="61">
        <f>IF(I996&gt;Calculations!$C$12,Calculations!$C$12,I996)</f>
        <v>1.3335306593550704E-3</v>
      </c>
      <c r="K996" s="11"/>
      <c r="L996" s="62">
        <f t="shared" si="30"/>
        <v>2648</v>
      </c>
      <c r="M996" s="62">
        <f t="shared" si="31"/>
        <v>2544</v>
      </c>
    </row>
    <row r="997" spans="2:13" x14ac:dyDescent="0.25">
      <c r="B997" s="59">
        <v>2010</v>
      </c>
      <c r="C997" s="60">
        <v>40165</v>
      </c>
      <c r="D997" s="61">
        <f>SUMIFS(Inputs!$E:$E,Inputs!$D:$D,"c",Inputs!$C:$C,$C997)</f>
        <v>0.33196697352267501</v>
      </c>
      <c r="E997" s="61">
        <f>IF(D997&gt;Calculations!$C$5,Calculations!$C$5,D997)</f>
        <v>0.33196697352267501</v>
      </c>
      <c r="G997" s="59">
        <v>2010</v>
      </c>
      <c r="H997" s="60">
        <v>40165</v>
      </c>
      <c r="I997" s="61">
        <f>SUMIFS(Inputs!$F:$F,Inputs!$D:$D,"c",Inputs!$C:$C,$H997)</f>
        <v>2.6797014197466815E-3</v>
      </c>
      <c r="J997" s="61">
        <f>IF(I997&gt;Calculations!$C$12,Calculations!$C$12,I997)</f>
        <v>2.6797014197466815E-3</v>
      </c>
      <c r="K997" s="11"/>
      <c r="L997" s="62">
        <f t="shared" si="30"/>
        <v>1214</v>
      </c>
      <c r="M997" s="62">
        <f t="shared" si="31"/>
        <v>1968</v>
      </c>
    </row>
    <row r="998" spans="2:13" x14ac:dyDescent="0.25">
      <c r="B998" s="59">
        <v>2010</v>
      </c>
      <c r="C998" s="60">
        <v>40166</v>
      </c>
      <c r="D998" s="61">
        <f>SUMIFS(Inputs!$E:$E,Inputs!$D:$D,"c",Inputs!$C:$C,$C998)</f>
        <v>0</v>
      </c>
      <c r="E998" s="61">
        <f>IF(D998&gt;Calculations!$C$5,Calculations!$C$5,D998)</f>
        <v>0</v>
      </c>
      <c r="G998" s="59">
        <v>2010</v>
      </c>
      <c r="H998" s="60">
        <v>40166</v>
      </c>
      <c r="I998" s="61">
        <f>SUMIFS(Inputs!$F:$F,Inputs!$D:$D,"c",Inputs!$C:$C,$H998)</f>
        <v>0</v>
      </c>
      <c r="J998" s="61">
        <f>IF(I998&gt;Calculations!$C$12,Calculations!$C$12,I998)</f>
        <v>0</v>
      </c>
      <c r="K998" s="11"/>
      <c r="L998" s="62">
        <f t="shared" si="30"/>
        <v>3540</v>
      </c>
      <c r="M998" s="62">
        <f t="shared" si="31"/>
        <v>3541</v>
      </c>
    </row>
    <row r="999" spans="2:13" x14ac:dyDescent="0.25">
      <c r="B999" s="59">
        <v>2010</v>
      </c>
      <c r="C999" s="60">
        <v>40167</v>
      </c>
      <c r="D999" s="61">
        <f>SUMIFS(Inputs!$E:$E,Inputs!$D:$D,"c",Inputs!$C:$C,$C999)</f>
        <v>1.1343447871959988</v>
      </c>
      <c r="E999" s="61">
        <f>IF(D999&gt;Calculations!$C$5,Calculations!$C$5,D999)</f>
        <v>1.1343447871959988</v>
      </c>
      <c r="G999" s="59">
        <v>2010</v>
      </c>
      <c r="H999" s="60">
        <v>40167</v>
      </c>
      <c r="I999" s="61">
        <f>SUMIFS(Inputs!$F:$F,Inputs!$D:$D,"c",Inputs!$C:$C,$H999)</f>
        <v>7.3122984496389407E-3</v>
      </c>
      <c r="J999" s="61">
        <f>IF(I999&gt;Calculations!$C$12,Calculations!$C$12,I999)</f>
        <v>7.3122984496389407E-3</v>
      </c>
      <c r="K999" s="11"/>
      <c r="L999" s="62">
        <f t="shared" si="30"/>
        <v>288</v>
      </c>
      <c r="M999" s="62">
        <f t="shared" si="31"/>
        <v>875</v>
      </c>
    </row>
    <row r="1000" spans="2:13" x14ac:dyDescent="0.25">
      <c r="B1000" s="59">
        <v>2010</v>
      </c>
      <c r="C1000" s="60">
        <v>40168</v>
      </c>
      <c r="D1000" s="61">
        <f>SUMIFS(Inputs!$E:$E,Inputs!$D:$D,"c",Inputs!$C:$C,$C1000)</f>
        <v>0.71633664591758983</v>
      </c>
      <c r="E1000" s="61">
        <f>IF(D1000&gt;Calculations!$C$5,Calculations!$C$5,D1000)</f>
        <v>0.71633664591758983</v>
      </c>
      <c r="G1000" s="59">
        <v>2010</v>
      </c>
      <c r="H1000" s="60">
        <v>40168</v>
      </c>
      <c r="I1000" s="61">
        <f>SUMIFS(Inputs!$F:$F,Inputs!$D:$D,"c",Inputs!$C:$C,$H1000)</f>
        <v>8.3456267093761638E-3</v>
      </c>
      <c r="J1000" s="61">
        <f>IF(I1000&gt;Calculations!$C$12,Calculations!$C$12,I1000)</f>
        <v>8.3456267093761638E-3</v>
      </c>
      <c r="K1000" s="11"/>
      <c r="L1000" s="62">
        <f t="shared" si="30"/>
        <v>524</v>
      </c>
      <c r="M1000" s="62">
        <f t="shared" si="31"/>
        <v>737</v>
      </c>
    </row>
    <row r="1001" spans="2:13" x14ac:dyDescent="0.25">
      <c r="B1001" s="59">
        <v>2010</v>
      </c>
      <c r="C1001" s="60">
        <v>40169</v>
      </c>
      <c r="D1001" s="61">
        <f>SUMIFS(Inputs!$E:$E,Inputs!$D:$D,"c",Inputs!$C:$C,$C1001)</f>
        <v>4.2755141756099764E-3</v>
      </c>
      <c r="E1001" s="61">
        <f>IF(D1001&gt;Calculations!$C$5,Calculations!$C$5,D1001)</f>
        <v>4.2755141756099764E-3</v>
      </c>
      <c r="G1001" s="59">
        <v>2010</v>
      </c>
      <c r="H1001" s="60">
        <v>40169</v>
      </c>
      <c r="I1001" s="61">
        <f>SUMIFS(Inputs!$F:$F,Inputs!$D:$D,"c",Inputs!$C:$C,$H1001)</f>
        <v>1.0428083355146285E-4</v>
      </c>
      <c r="J1001" s="61">
        <f>IF(I1001&gt;Calculations!$C$12,Calculations!$C$12,I1001)</f>
        <v>1.0428083355146285E-4</v>
      </c>
      <c r="K1001" s="11"/>
      <c r="L1001" s="62">
        <f t="shared" si="30"/>
        <v>3382</v>
      </c>
      <c r="M1001" s="62">
        <f t="shared" si="31"/>
        <v>3301</v>
      </c>
    </row>
    <row r="1002" spans="2:13" x14ac:dyDescent="0.25">
      <c r="B1002" s="59">
        <v>2010</v>
      </c>
      <c r="C1002" s="60">
        <v>40170</v>
      </c>
      <c r="D1002" s="61">
        <f>SUMIFS(Inputs!$E:$E,Inputs!$D:$D,"c",Inputs!$C:$C,$C1002)</f>
        <v>6.2085016266230017E-2</v>
      </c>
      <c r="E1002" s="61">
        <f>IF(D1002&gt;Calculations!$C$5,Calculations!$C$5,D1002)</f>
        <v>6.2085016266230017E-2</v>
      </c>
      <c r="G1002" s="59">
        <v>2010</v>
      </c>
      <c r="H1002" s="60">
        <v>40170</v>
      </c>
      <c r="I1002" s="61">
        <f>SUMIFS(Inputs!$F:$F,Inputs!$D:$D,"c",Inputs!$C:$C,$H1002)</f>
        <v>1.1186489417338741E-3</v>
      </c>
      <c r="J1002" s="61">
        <f>IF(I1002&gt;Calculations!$C$12,Calculations!$C$12,I1002)</f>
        <v>1.1186489417338741E-3</v>
      </c>
      <c r="K1002" s="11"/>
      <c r="L1002" s="62">
        <f t="shared" si="30"/>
        <v>2747</v>
      </c>
      <c r="M1002" s="62">
        <f t="shared" si="31"/>
        <v>2664</v>
      </c>
    </row>
    <row r="1003" spans="2:13" x14ac:dyDescent="0.25">
      <c r="B1003" s="59">
        <v>2010</v>
      </c>
      <c r="C1003" s="60">
        <v>40171</v>
      </c>
      <c r="D1003" s="61">
        <f>SUMIFS(Inputs!$E:$E,Inputs!$D:$D,"c",Inputs!$C:$C,$C1003)</f>
        <v>7.3423186896007256E-2</v>
      </c>
      <c r="E1003" s="61">
        <f>IF(D1003&gt;Calculations!$C$5,Calculations!$C$5,D1003)</f>
        <v>7.3423186896007256E-2</v>
      </c>
      <c r="G1003" s="59">
        <v>2010</v>
      </c>
      <c r="H1003" s="60">
        <v>40171</v>
      </c>
      <c r="I1003" s="61">
        <f>SUMIFS(Inputs!$F:$F,Inputs!$D:$D,"c",Inputs!$C:$C,$H1003)</f>
        <v>8.2160656737516183E-4</v>
      </c>
      <c r="J1003" s="61">
        <f>IF(I1003&gt;Calculations!$C$12,Calculations!$C$12,I1003)</f>
        <v>8.2160656737516183E-4</v>
      </c>
      <c r="K1003" s="11"/>
      <c r="L1003" s="62">
        <f t="shared" si="30"/>
        <v>2636</v>
      </c>
      <c r="M1003" s="62">
        <f t="shared" si="31"/>
        <v>2840</v>
      </c>
    </row>
    <row r="1004" spans="2:13" x14ac:dyDescent="0.25">
      <c r="B1004" s="59">
        <v>2010</v>
      </c>
      <c r="C1004" s="60">
        <v>40172</v>
      </c>
      <c r="D1004" s="61">
        <f>SUMIFS(Inputs!$E:$E,Inputs!$D:$D,"c",Inputs!$C:$C,$C1004)</f>
        <v>0</v>
      </c>
      <c r="E1004" s="61">
        <f>IF(D1004&gt;Calculations!$C$5,Calculations!$C$5,D1004)</f>
        <v>0</v>
      </c>
      <c r="G1004" s="59">
        <v>2010</v>
      </c>
      <c r="H1004" s="60">
        <v>40172</v>
      </c>
      <c r="I1004" s="61">
        <f>SUMIFS(Inputs!$F:$F,Inputs!$D:$D,"c",Inputs!$C:$C,$H1004)</f>
        <v>0</v>
      </c>
      <c r="J1004" s="61">
        <f>IF(I1004&gt;Calculations!$C$12,Calculations!$C$12,I1004)</f>
        <v>0</v>
      </c>
      <c r="K1004" s="11"/>
      <c r="L1004" s="62">
        <f t="shared" si="30"/>
        <v>3540</v>
      </c>
      <c r="M1004" s="62">
        <f t="shared" si="31"/>
        <v>3541</v>
      </c>
    </row>
    <row r="1005" spans="2:13" x14ac:dyDescent="0.25">
      <c r="B1005" s="59">
        <v>2010</v>
      </c>
      <c r="C1005" s="60">
        <v>40173</v>
      </c>
      <c r="D1005" s="61">
        <f>SUMIFS(Inputs!$E:$E,Inputs!$D:$D,"c",Inputs!$C:$C,$C1005)</f>
        <v>0.19433523338629885</v>
      </c>
      <c r="E1005" s="61">
        <f>IF(D1005&gt;Calculations!$C$5,Calculations!$C$5,D1005)</f>
        <v>0.19433523338629885</v>
      </c>
      <c r="G1005" s="59">
        <v>2010</v>
      </c>
      <c r="H1005" s="60">
        <v>40173</v>
      </c>
      <c r="I1005" s="61">
        <f>SUMIFS(Inputs!$F:$F,Inputs!$D:$D,"c",Inputs!$C:$C,$H1005)</f>
        <v>6.2568500130877709E-3</v>
      </c>
      <c r="J1005" s="61">
        <f>IF(I1005&gt;Calculations!$C$12,Calculations!$C$12,I1005)</f>
        <v>6.2568500130877709E-3</v>
      </c>
      <c r="K1005" s="11"/>
      <c r="L1005" s="62">
        <f t="shared" si="30"/>
        <v>1804</v>
      </c>
      <c r="M1005" s="62">
        <f t="shared" si="31"/>
        <v>1033</v>
      </c>
    </row>
    <row r="1006" spans="2:13" x14ac:dyDescent="0.25">
      <c r="B1006" s="59">
        <v>2010</v>
      </c>
      <c r="C1006" s="60">
        <v>40174</v>
      </c>
      <c r="D1006" s="61">
        <f>SUMIFS(Inputs!$E:$E,Inputs!$D:$D,"c",Inputs!$C:$C,$C1006)</f>
        <v>0.39936083222425223</v>
      </c>
      <c r="E1006" s="61">
        <f>IF(D1006&gt;Calculations!$C$5,Calculations!$C$5,D1006)</f>
        <v>0.39936083222425223</v>
      </c>
      <c r="G1006" s="59">
        <v>2010</v>
      </c>
      <c r="H1006" s="60">
        <v>40174</v>
      </c>
      <c r="I1006" s="61">
        <f>SUMIFS(Inputs!$F:$F,Inputs!$D:$D,"c",Inputs!$C:$C,$H1006)</f>
        <v>5.479483799340502E-3</v>
      </c>
      <c r="J1006" s="61">
        <f>IF(I1006&gt;Calculations!$C$12,Calculations!$C$12,I1006)</f>
        <v>5.479483799340502E-3</v>
      </c>
      <c r="K1006" s="11"/>
      <c r="L1006" s="62">
        <f t="shared" si="30"/>
        <v>1026</v>
      </c>
      <c r="M1006" s="62">
        <f t="shared" si="31"/>
        <v>1166</v>
      </c>
    </row>
    <row r="1007" spans="2:13" x14ac:dyDescent="0.25">
      <c r="B1007" s="59">
        <v>2010</v>
      </c>
      <c r="C1007" s="60">
        <v>40175</v>
      </c>
      <c r="D1007" s="61">
        <f>SUMIFS(Inputs!$E:$E,Inputs!$D:$D,"c",Inputs!$C:$C,$C1007)</f>
        <v>2.8468667559549358E-2</v>
      </c>
      <c r="E1007" s="61">
        <f>IF(D1007&gt;Calculations!$C$5,Calculations!$C$5,D1007)</f>
        <v>2.8468667559549358E-2</v>
      </c>
      <c r="G1007" s="59">
        <v>2010</v>
      </c>
      <c r="H1007" s="60">
        <v>40175</v>
      </c>
      <c r="I1007" s="61">
        <f>SUMIFS(Inputs!$F:$F,Inputs!$D:$D,"c",Inputs!$C:$C,$H1007)</f>
        <v>1.0428083355146285E-4</v>
      </c>
      <c r="J1007" s="61">
        <f>IF(I1007&gt;Calculations!$C$12,Calculations!$C$12,I1007)</f>
        <v>1.0428083355146285E-4</v>
      </c>
      <c r="K1007" s="11"/>
      <c r="L1007" s="62">
        <f t="shared" si="30"/>
        <v>3035</v>
      </c>
      <c r="M1007" s="62">
        <f t="shared" si="31"/>
        <v>3301</v>
      </c>
    </row>
    <row r="1008" spans="2:13" x14ac:dyDescent="0.25">
      <c r="B1008" s="59">
        <v>2010</v>
      </c>
      <c r="C1008" s="60">
        <v>40176</v>
      </c>
      <c r="D1008" s="61">
        <f>SUMIFS(Inputs!$E:$E,Inputs!$D:$D,"c",Inputs!$C:$C,$C1008)</f>
        <v>0.52480119491088462</v>
      </c>
      <c r="E1008" s="61">
        <f>IF(D1008&gt;Calculations!$C$5,Calculations!$C$5,D1008)</f>
        <v>0.52480119491088462</v>
      </c>
      <c r="G1008" s="59">
        <v>2010</v>
      </c>
      <c r="H1008" s="60">
        <v>40176</v>
      </c>
      <c r="I1008" s="61">
        <f>SUMIFS(Inputs!$F:$F,Inputs!$D:$D,"c",Inputs!$C:$C,$H1008)</f>
        <v>9.331554590226358E-3</v>
      </c>
      <c r="J1008" s="61">
        <f>IF(I1008&gt;Calculations!$C$12,Calculations!$C$12,I1008)</f>
        <v>9.331554590226358E-3</v>
      </c>
      <c r="K1008" s="11"/>
      <c r="L1008" s="62">
        <f t="shared" si="30"/>
        <v>782</v>
      </c>
      <c r="M1008" s="62">
        <f t="shared" si="31"/>
        <v>632</v>
      </c>
    </row>
    <row r="1009" spans="2:13" x14ac:dyDescent="0.25">
      <c r="B1009" s="59">
        <v>2010</v>
      </c>
      <c r="C1009" s="60">
        <v>40177</v>
      </c>
      <c r="D1009" s="61">
        <f>SUMIFS(Inputs!$E:$E,Inputs!$D:$D,"c",Inputs!$C:$C,$C1009)</f>
        <v>1.2503809147114449</v>
      </c>
      <c r="E1009" s="61">
        <f>IF(D1009&gt;Calculations!$C$5,Calculations!$C$5,D1009)</f>
        <v>1.2503809147114449</v>
      </c>
      <c r="G1009" s="59">
        <v>2010</v>
      </c>
      <c r="H1009" s="60">
        <v>40177</v>
      </c>
      <c r="I1009" s="61">
        <f>SUMIFS(Inputs!$F:$F,Inputs!$D:$D,"c",Inputs!$C:$C,$H1009)</f>
        <v>1.7800422284708798E-2</v>
      </c>
      <c r="J1009" s="61">
        <f>IF(I1009&gt;Calculations!$C$12,Calculations!$C$12,I1009)</f>
        <v>1.7800422284708798E-2</v>
      </c>
      <c r="K1009" s="11"/>
      <c r="L1009" s="62">
        <f t="shared" si="30"/>
        <v>247</v>
      </c>
      <c r="M1009" s="62">
        <f t="shared" si="31"/>
        <v>233</v>
      </c>
    </row>
    <row r="1010" spans="2:13" x14ac:dyDescent="0.25">
      <c r="B1010" s="59">
        <v>2010</v>
      </c>
      <c r="C1010" s="60">
        <v>40178</v>
      </c>
      <c r="D1010" s="61">
        <f>SUMIFS(Inputs!$E:$E,Inputs!$D:$D,"c",Inputs!$C:$C,$C1010)</f>
        <v>0.41003855757487018</v>
      </c>
      <c r="E1010" s="61">
        <f>IF(D1010&gt;Calculations!$C$5,Calculations!$C$5,D1010)</f>
        <v>0.41003855757487018</v>
      </c>
      <c r="G1010" s="59">
        <v>2010</v>
      </c>
      <c r="H1010" s="60">
        <v>40178</v>
      </c>
      <c r="I1010" s="61">
        <f>SUMIFS(Inputs!$F:$F,Inputs!$D:$D,"c",Inputs!$C:$C,$H1010)</f>
        <v>4.4998759690085786E-3</v>
      </c>
      <c r="J1010" s="61">
        <f>IF(I1010&gt;Calculations!$C$12,Calculations!$C$12,I1010)</f>
        <v>4.4998759690085786E-3</v>
      </c>
      <c r="K1010" s="11"/>
      <c r="L1010" s="62">
        <f t="shared" si="30"/>
        <v>1001</v>
      </c>
      <c r="M1010" s="62">
        <f t="shared" si="31"/>
        <v>1388</v>
      </c>
    </row>
    <row r="1011" spans="2:13" x14ac:dyDescent="0.25">
      <c r="B1011" s="59">
        <v>2010</v>
      </c>
      <c r="C1011" s="60">
        <v>40179</v>
      </c>
      <c r="D1011" s="61">
        <f>SUMIFS(Inputs!$E:$E,Inputs!$D:$D,"c",Inputs!$C:$C,$C1011)</f>
        <v>0.14138269011896967</v>
      </c>
      <c r="E1011" s="61">
        <f>IF(D1011&gt;Calculations!$C$5,Calculations!$C$5,D1011)</f>
        <v>0.14138269011896967</v>
      </c>
      <c r="G1011" s="59">
        <v>2010</v>
      </c>
      <c r="H1011" s="60">
        <v>40179</v>
      </c>
      <c r="I1011" s="61">
        <f>SUMIFS(Inputs!$F:$F,Inputs!$D:$D,"c",Inputs!$C:$C,$H1011)</f>
        <v>9.2904742618575998E-4</v>
      </c>
      <c r="J1011" s="61">
        <f>IF(I1011&gt;Calculations!$C$12,Calculations!$C$12,I1011)</f>
        <v>9.2904742618575998E-4</v>
      </c>
      <c r="K1011" s="11"/>
      <c r="L1011" s="62">
        <f t="shared" si="30"/>
        <v>2098</v>
      </c>
      <c r="M1011" s="62">
        <f t="shared" si="31"/>
        <v>2767</v>
      </c>
    </row>
    <row r="1012" spans="2:13" x14ac:dyDescent="0.25">
      <c r="B1012" s="59">
        <v>2010</v>
      </c>
      <c r="C1012" s="60">
        <v>40180</v>
      </c>
      <c r="D1012" s="61">
        <f>SUMIFS(Inputs!$E:$E,Inputs!$D:$D,"c",Inputs!$C:$C,$C1012)</f>
        <v>0.27761453906554889</v>
      </c>
      <c r="E1012" s="61">
        <f>IF(D1012&gt;Calculations!$C$5,Calculations!$C$5,D1012)</f>
        <v>0.27761453906554889</v>
      </c>
      <c r="G1012" s="59">
        <v>2010</v>
      </c>
      <c r="H1012" s="60">
        <v>40180</v>
      </c>
      <c r="I1012" s="61">
        <f>SUMIFS(Inputs!$F:$F,Inputs!$D:$D,"c",Inputs!$C:$C,$H1012)</f>
        <v>3.668789325856011E-3</v>
      </c>
      <c r="J1012" s="61">
        <f>IF(I1012&gt;Calculations!$C$12,Calculations!$C$12,I1012)</f>
        <v>3.668789325856011E-3</v>
      </c>
      <c r="K1012" s="11"/>
      <c r="L1012" s="62">
        <f t="shared" si="30"/>
        <v>1422</v>
      </c>
      <c r="M1012" s="62">
        <f t="shared" si="31"/>
        <v>1602</v>
      </c>
    </row>
    <row r="1013" spans="2:13" x14ac:dyDescent="0.25">
      <c r="B1013" s="59">
        <v>2010</v>
      </c>
      <c r="C1013" s="60">
        <v>40181</v>
      </c>
      <c r="D1013" s="61">
        <f>SUMIFS(Inputs!$E:$E,Inputs!$D:$D,"c",Inputs!$C:$C,$C1013)</f>
        <v>0.48818598223328463</v>
      </c>
      <c r="E1013" s="61">
        <f>IF(D1013&gt;Calculations!$C$5,Calculations!$C$5,D1013)</f>
        <v>0.48818598223328463</v>
      </c>
      <c r="G1013" s="59">
        <v>2010</v>
      </c>
      <c r="H1013" s="60">
        <v>40181</v>
      </c>
      <c r="I1013" s="61">
        <f>SUMIFS(Inputs!$F:$F,Inputs!$D:$D,"c",Inputs!$C:$C,$H1013)</f>
        <v>1.3193105456889618E-2</v>
      </c>
      <c r="J1013" s="61">
        <f>IF(I1013&gt;Calculations!$C$12,Calculations!$C$12,I1013)</f>
        <v>1.3193105456889618E-2</v>
      </c>
      <c r="K1013" s="11"/>
      <c r="L1013" s="62">
        <f t="shared" si="30"/>
        <v>846</v>
      </c>
      <c r="M1013" s="62">
        <f t="shared" si="31"/>
        <v>363</v>
      </c>
    </row>
    <row r="1014" spans="2:13" x14ac:dyDescent="0.25">
      <c r="B1014" s="59">
        <v>2010</v>
      </c>
      <c r="C1014" s="60">
        <v>40182</v>
      </c>
      <c r="D1014" s="61">
        <f>SUMIFS(Inputs!$E:$E,Inputs!$D:$D,"c",Inputs!$C:$C,$C1014)</f>
        <v>1.2653309942124136</v>
      </c>
      <c r="E1014" s="61">
        <f>IF(D1014&gt;Calculations!$C$5,Calculations!$C$5,D1014)</f>
        <v>1.2653309942124136</v>
      </c>
      <c r="G1014" s="59">
        <v>2010</v>
      </c>
      <c r="H1014" s="60">
        <v>40182</v>
      </c>
      <c r="I1014" s="61">
        <f>SUMIFS(Inputs!$F:$F,Inputs!$D:$D,"c",Inputs!$C:$C,$H1014)</f>
        <v>2.07424058009637E-2</v>
      </c>
      <c r="J1014" s="61">
        <f>IF(I1014&gt;Calculations!$C$12,Calculations!$C$12,I1014)</f>
        <v>2.07424058009637E-2</v>
      </c>
      <c r="K1014" s="11"/>
      <c r="L1014" s="62">
        <f t="shared" si="30"/>
        <v>245</v>
      </c>
      <c r="M1014" s="62">
        <f t="shared" si="31"/>
        <v>179</v>
      </c>
    </row>
    <row r="1015" spans="2:13" x14ac:dyDescent="0.25">
      <c r="B1015" s="59">
        <v>2010</v>
      </c>
      <c r="C1015" s="60">
        <v>40183</v>
      </c>
      <c r="D1015" s="61">
        <f>SUMIFS(Inputs!$E:$E,Inputs!$D:$D,"c",Inputs!$C:$C,$C1015)</f>
        <v>9.2904742618575998E-4</v>
      </c>
      <c r="E1015" s="61">
        <f>IF(D1015&gt;Calculations!$C$5,Calculations!$C$5,D1015)</f>
        <v>9.2904742618575998E-4</v>
      </c>
      <c r="G1015" s="59">
        <v>2010</v>
      </c>
      <c r="H1015" s="60">
        <v>40183</v>
      </c>
      <c r="I1015" s="61">
        <f>SUMIFS(Inputs!$F:$F,Inputs!$D:$D,"c",Inputs!$C:$C,$H1015)</f>
        <v>2.2120176813946664E-5</v>
      </c>
      <c r="J1015" s="61">
        <f>IF(I1015&gt;Calculations!$C$12,Calculations!$C$12,I1015)</f>
        <v>2.2120176813946664E-5</v>
      </c>
      <c r="K1015" s="11"/>
      <c r="L1015" s="62">
        <f t="shared" si="30"/>
        <v>3491</v>
      </c>
      <c r="M1015" s="62">
        <f t="shared" si="31"/>
        <v>3460</v>
      </c>
    </row>
    <row r="1016" spans="2:13" x14ac:dyDescent="0.25">
      <c r="B1016" s="59">
        <v>2010</v>
      </c>
      <c r="C1016" s="60">
        <v>40184</v>
      </c>
      <c r="D1016" s="61">
        <f>SUMIFS(Inputs!$E:$E,Inputs!$D:$D,"c",Inputs!$C:$C,$C1016)</f>
        <v>8.2742101385197053E-2</v>
      </c>
      <c r="E1016" s="61">
        <f>IF(D1016&gt;Calculations!$C$5,Calculations!$C$5,D1016)</f>
        <v>8.2742101385197053E-2</v>
      </c>
      <c r="G1016" s="59">
        <v>2010</v>
      </c>
      <c r="H1016" s="60">
        <v>40184</v>
      </c>
      <c r="I1016" s="61">
        <f>SUMIFS(Inputs!$F:$F,Inputs!$D:$D,"c",Inputs!$C:$C,$H1016)</f>
        <v>8.2792661789343237E-4</v>
      </c>
      <c r="J1016" s="61">
        <f>IF(I1016&gt;Calculations!$C$12,Calculations!$C$12,I1016)</f>
        <v>8.2792661789343237E-4</v>
      </c>
      <c r="K1016" s="11"/>
      <c r="L1016" s="62">
        <f t="shared" si="30"/>
        <v>2556</v>
      </c>
      <c r="M1016" s="62">
        <f t="shared" si="31"/>
        <v>2835</v>
      </c>
    </row>
    <row r="1017" spans="2:13" x14ac:dyDescent="0.25">
      <c r="B1017" s="59">
        <v>2010</v>
      </c>
      <c r="C1017" s="60">
        <v>40185</v>
      </c>
      <c r="D1017" s="61">
        <f>SUMIFS(Inputs!$E:$E,Inputs!$D:$D,"c",Inputs!$C:$C,$C1017)</f>
        <v>6.8490387466497146E-2</v>
      </c>
      <c r="E1017" s="61">
        <f>IF(D1017&gt;Calculations!$C$5,Calculations!$C$5,D1017)</f>
        <v>6.8490387466497146E-2</v>
      </c>
      <c r="G1017" s="59">
        <v>2010</v>
      </c>
      <c r="H1017" s="60">
        <v>40185</v>
      </c>
      <c r="I1017" s="61">
        <f>SUMIFS(Inputs!$F:$F,Inputs!$D:$D,"c",Inputs!$C:$C,$H1017)</f>
        <v>1.0652445148544886E-2</v>
      </c>
      <c r="J1017" s="61">
        <f>IF(I1017&gt;Calculations!$C$12,Calculations!$C$12,I1017)</f>
        <v>1.0652445148544886E-2</v>
      </c>
      <c r="K1017" s="11"/>
      <c r="L1017" s="62">
        <f t="shared" si="30"/>
        <v>2688</v>
      </c>
      <c r="M1017" s="62">
        <f t="shared" si="31"/>
        <v>515</v>
      </c>
    </row>
    <row r="1018" spans="2:13" x14ac:dyDescent="0.25">
      <c r="B1018" s="59">
        <v>2010</v>
      </c>
      <c r="C1018" s="60">
        <v>40186</v>
      </c>
      <c r="D1018" s="61">
        <f>SUMIFS(Inputs!$E:$E,Inputs!$D:$D,"c",Inputs!$C:$C,$C1018)</f>
        <v>3.0777192412358017</v>
      </c>
      <c r="E1018" s="61">
        <f>IF(D1018&gt;Calculations!$C$5,Calculations!$C$5,D1018)</f>
        <v>3.0777192412358017</v>
      </c>
      <c r="G1018" s="59">
        <v>2010</v>
      </c>
      <c r="H1018" s="60">
        <v>40186</v>
      </c>
      <c r="I1018" s="61">
        <f>SUMIFS(Inputs!$F:$F,Inputs!$D:$D,"c",Inputs!$C:$C,$H1018)</f>
        <v>4.1427931147262967E-2</v>
      </c>
      <c r="J1018" s="61">
        <f>IF(I1018&gt;Calculations!$C$12,Calculations!$C$12,I1018)</f>
        <v>4.1427931147262967E-2</v>
      </c>
      <c r="K1018" s="11"/>
      <c r="L1018" s="62">
        <f t="shared" si="30"/>
        <v>75</v>
      </c>
      <c r="M1018" s="62">
        <f t="shared" si="31"/>
        <v>63</v>
      </c>
    </row>
    <row r="1019" spans="2:13" x14ac:dyDescent="0.25">
      <c r="B1019" s="59">
        <v>2010</v>
      </c>
      <c r="C1019" s="60">
        <v>40187</v>
      </c>
      <c r="D1019" s="61">
        <f>SUMIFS(Inputs!$E:$E,Inputs!$D:$D,"c",Inputs!$C:$C,$C1019)</f>
        <v>0</v>
      </c>
      <c r="E1019" s="61">
        <f>IF(D1019&gt;Calculations!$C$5,Calculations!$C$5,D1019)</f>
        <v>0</v>
      </c>
      <c r="G1019" s="59">
        <v>2010</v>
      </c>
      <c r="H1019" s="60">
        <v>40187</v>
      </c>
      <c r="I1019" s="61">
        <f>SUMIFS(Inputs!$F:$F,Inputs!$D:$D,"c",Inputs!$C:$C,$H1019)</f>
        <v>0</v>
      </c>
      <c r="J1019" s="61">
        <f>IF(I1019&gt;Calculations!$C$12,Calculations!$C$12,I1019)</f>
        <v>0</v>
      </c>
      <c r="K1019" s="11"/>
      <c r="L1019" s="62">
        <f t="shared" si="30"/>
        <v>3540</v>
      </c>
      <c r="M1019" s="62">
        <f t="shared" si="31"/>
        <v>3541</v>
      </c>
    </row>
    <row r="1020" spans="2:13" x14ac:dyDescent="0.25">
      <c r="B1020" s="59">
        <v>2010</v>
      </c>
      <c r="C1020" s="60">
        <v>40188</v>
      </c>
      <c r="D1020" s="61">
        <f>SUMIFS(Inputs!$E:$E,Inputs!$D:$D,"c",Inputs!$C:$C,$C1020)</f>
        <v>0.3490405899977827</v>
      </c>
      <c r="E1020" s="61">
        <f>IF(D1020&gt;Calculations!$C$5,Calculations!$C$5,D1020)</f>
        <v>0.3490405899977827</v>
      </c>
      <c r="G1020" s="59">
        <v>2010</v>
      </c>
      <c r="H1020" s="60">
        <v>40188</v>
      </c>
      <c r="I1020" s="61">
        <f>SUMIFS(Inputs!$F:$F,Inputs!$D:$D,"c",Inputs!$C:$C,$H1020)</f>
        <v>1.9023352059994133E-3</v>
      </c>
      <c r="J1020" s="61">
        <f>IF(I1020&gt;Calculations!$C$12,Calculations!$C$12,I1020)</f>
        <v>1.9023352059994133E-3</v>
      </c>
      <c r="K1020" s="11"/>
      <c r="L1020" s="62">
        <f t="shared" si="30"/>
        <v>1160</v>
      </c>
      <c r="M1020" s="62">
        <f t="shared" si="31"/>
        <v>2289</v>
      </c>
    </row>
    <row r="1021" spans="2:13" x14ac:dyDescent="0.25">
      <c r="B1021" s="59">
        <v>2010</v>
      </c>
      <c r="C1021" s="60">
        <v>40189</v>
      </c>
      <c r="D1021" s="61">
        <f>SUMIFS(Inputs!$E:$E,Inputs!$D:$D,"c",Inputs!$C:$C,$C1021)</f>
        <v>1.9091798207107002</v>
      </c>
      <c r="E1021" s="61">
        <f>IF(D1021&gt;Calculations!$C$5,Calculations!$C$5,D1021)</f>
        <v>1.9091798207107002</v>
      </c>
      <c r="G1021" s="59">
        <v>2010</v>
      </c>
      <c r="H1021" s="60">
        <v>40189</v>
      </c>
      <c r="I1021" s="61">
        <f>SUMIFS(Inputs!$F:$F,Inputs!$D:$D,"c",Inputs!$C:$C,$H1021)</f>
        <v>1.9247713853392735E-2</v>
      </c>
      <c r="J1021" s="61">
        <f>IF(I1021&gt;Calculations!$C$12,Calculations!$C$12,I1021)</f>
        <v>1.9247713853392735E-2</v>
      </c>
      <c r="K1021" s="11"/>
      <c r="L1021" s="62">
        <f t="shared" si="30"/>
        <v>131</v>
      </c>
      <c r="M1021" s="62">
        <f t="shared" si="31"/>
        <v>200</v>
      </c>
    </row>
    <row r="1022" spans="2:13" x14ac:dyDescent="0.25">
      <c r="B1022" s="59">
        <v>2010</v>
      </c>
      <c r="C1022" s="60">
        <v>40190</v>
      </c>
      <c r="D1022" s="61">
        <f>SUMIFS(Inputs!$E:$E,Inputs!$D:$D,"c",Inputs!$C:$C,$C1022)</f>
        <v>0.14321234474400896</v>
      </c>
      <c r="E1022" s="61">
        <f>IF(D1022&gt;Calculations!$C$5,Calculations!$C$5,D1022)</f>
        <v>0.14321234474400896</v>
      </c>
      <c r="G1022" s="59">
        <v>2010</v>
      </c>
      <c r="H1022" s="60">
        <v>40190</v>
      </c>
      <c r="I1022" s="61">
        <f>SUMIFS(Inputs!$F:$F,Inputs!$D:$D,"c",Inputs!$C:$C,$H1022)</f>
        <v>2.6291410156005185E-3</v>
      </c>
      <c r="J1022" s="61">
        <f>IF(I1022&gt;Calculations!$C$12,Calculations!$C$12,I1022)</f>
        <v>2.6291410156005185E-3</v>
      </c>
      <c r="K1022" s="11"/>
      <c r="L1022" s="62">
        <f t="shared" si="30"/>
        <v>2085</v>
      </c>
      <c r="M1022" s="62">
        <f t="shared" si="31"/>
        <v>1990</v>
      </c>
    </row>
    <row r="1023" spans="2:13" x14ac:dyDescent="0.25">
      <c r="B1023" s="59">
        <v>2010</v>
      </c>
      <c r="C1023" s="60">
        <v>40191</v>
      </c>
      <c r="D1023" s="61">
        <f>SUMIFS(Inputs!$E:$E,Inputs!$D:$D,"c",Inputs!$C:$C,$C1023)</f>
        <v>2.1614572772485027E-3</v>
      </c>
      <c r="E1023" s="61">
        <f>IF(D1023&gt;Calculations!$C$5,Calculations!$C$5,D1023)</f>
        <v>2.1614572772485027E-3</v>
      </c>
      <c r="G1023" s="59">
        <v>2010</v>
      </c>
      <c r="H1023" s="60">
        <v>40191</v>
      </c>
      <c r="I1023" s="61">
        <f>SUMIFS(Inputs!$F:$F,Inputs!$D:$D,"c",Inputs!$C:$C,$H1023)</f>
        <v>5.688045466443428E-5</v>
      </c>
      <c r="J1023" s="61">
        <f>IF(I1023&gt;Calculations!$C$12,Calculations!$C$12,I1023)</f>
        <v>5.688045466443428E-5</v>
      </c>
      <c r="K1023" s="11"/>
      <c r="L1023" s="62">
        <f t="shared" si="30"/>
        <v>3441</v>
      </c>
      <c r="M1023" s="62">
        <f t="shared" si="31"/>
        <v>3392</v>
      </c>
    </row>
    <row r="1024" spans="2:13" x14ac:dyDescent="0.25">
      <c r="B1024" s="59">
        <v>2010</v>
      </c>
      <c r="C1024" s="60">
        <v>40192</v>
      </c>
      <c r="D1024" s="61">
        <f>SUMIFS(Inputs!$E:$E,Inputs!$D:$D,"c",Inputs!$C:$C,$C1024)</f>
        <v>2.1993775803581254E-2</v>
      </c>
      <c r="E1024" s="61">
        <f>IF(D1024&gt;Calculations!$C$5,Calculations!$C$5,D1024)</f>
        <v>2.1993775803581254E-2</v>
      </c>
      <c r="G1024" s="59">
        <v>2010</v>
      </c>
      <c r="H1024" s="60">
        <v>40192</v>
      </c>
      <c r="I1024" s="61">
        <f>SUMIFS(Inputs!$F:$F,Inputs!$D:$D,"c",Inputs!$C:$C,$H1024)</f>
        <v>1.0996887901790627E-3</v>
      </c>
      <c r="J1024" s="61">
        <f>IF(I1024&gt;Calculations!$C$12,Calculations!$C$12,I1024)</f>
        <v>1.0996887901790627E-3</v>
      </c>
      <c r="K1024" s="11"/>
      <c r="L1024" s="62">
        <f t="shared" si="30"/>
        <v>3104</v>
      </c>
      <c r="M1024" s="62">
        <f t="shared" si="31"/>
        <v>2669</v>
      </c>
    </row>
    <row r="1025" spans="2:13" x14ac:dyDescent="0.25">
      <c r="B1025" s="59">
        <v>2010</v>
      </c>
      <c r="C1025" s="60">
        <v>40193</v>
      </c>
      <c r="D1025" s="61">
        <f>SUMIFS(Inputs!$E:$E,Inputs!$D:$D,"c",Inputs!$C:$C,$C1025)</f>
        <v>0.28053440240498984</v>
      </c>
      <c r="E1025" s="61">
        <f>IF(D1025&gt;Calculations!$C$5,Calculations!$C$5,D1025)</f>
        <v>0.28053440240498984</v>
      </c>
      <c r="G1025" s="59">
        <v>2010</v>
      </c>
      <c r="H1025" s="60">
        <v>40193</v>
      </c>
      <c r="I1025" s="61">
        <f>SUMIFS(Inputs!$F:$F,Inputs!$D:$D,"c",Inputs!$C:$C,$H1025)</f>
        <v>2.7492219754476567E-3</v>
      </c>
      <c r="J1025" s="61">
        <f>IF(I1025&gt;Calculations!$C$12,Calculations!$C$12,I1025)</f>
        <v>2.7492219754476567E-3</v>
      </c>
      <c r="K1025" s="11"/>
      <c r="L1025" s="62">
        <f t="shared" si="30"/>
        <v>1401</v>
      </c>
      <c r="M1025" s="62">
        <f t="shared" si="31"/>
        <v>1935</v>
      </c>
    </row>
    <row r="1026" spans="2:13" x14ac:dyDescent="0.25">
      <c r="B1026" s="59">
        <v>2010</v>
      </c>
      <c r="C1026" s="60">
        <v>40194</v>
      </c>
      <c r="D1026" s="61">
        <f>SUMIFS(Inputs!$E:$E,Inputs!$D:$D,"c",Inputs!$C:$C,$C1026)</f>
        <v>0.76003663522617093</v>
      </c>
      <c r="E1026" s="61">
        <f>IF(D1026&gt;Calculations!$C$5,Calculations!$C$5,D1026)</f>
        <v>0.76003663522617093</v>
      </c>
      <c r="G1026" s="59">
        <v>2010</v>
      </c>
      <c r="H1026" s="60">
        <v>40194</v>
      </c>
      <c r="I1026" s="61">
        <f>SUMIFS(Inputs!$F:$F,Inputs!$D:$D,"c",Inputs!$C:$C,$H1026)</f>
        <v>8.870190902392612E-3</v>
      </c>
      <c r="J1026" s="61">
        <f>IF(I1026&gt;Calculations!$C$12,Calculations!$C$12,I1026)</f>
        <v>8.870190902392612E-3</v>
      </c>
      <c r="K1026" s="11"/>
      <c r="L1026" s="62">
        <f t="shared" si="30"/>
        <v>490</v>
      </c>
      <c r="M1026" s="62">
        <f t="shared" si="31"/>
        <v>677</v>
      </c>
    </row>
    <row r="1027" spans="2:13" x14ac:dyDescent="0.25">
      <c r="B1027" s="59">
        <v>2010</v>
      </c>
      <c r="C1027" s="60">
        <v>40195</v>
      </c>
      <c r="D1027" s="61">
        <f>SUMIFS(Inputs!$E:$E,Inputs!$D:$D,"c",Inputs!$C:$C,$C1027)</f>
        <v>0.16223885682926223</v>
      </c>
      <c r="E1027" s="61">
        <f>IF(D1027&gt;Calculations!$C$5,Calculations!$C$5,D1027)</f>
        <v>0.16223885682926223</v>
      </c>
      <c r="G1027" s="59">
        <v>2010</v>
      </c>
      <c r="H1027" s="60">
        <v>40195</v>
      </c>
      <c r="I1027" s="61">
        <f>SUMIFS(Inputs!$F:$F,Inputs!$D:$D,"c",Inputs!$C:$C,$H1027)</f>
        <v>1.5705325537902133E-3</v>
      </c>
      <c r="J1027" s="61">
        <f>IF(I1027&gt;Calculations!$C$12,Calculations!$C$12,I1027)</f>
        <v>1.5705325537902133E-3</v>
      </c>
      <c r="K1027" s="11"/>
      <c r="L1027" s="62">
        <f t="shared" si="30"/>
        <v>1977</v>
      </c>
      <c r="M1027" s="62">
        <f t="shared" si="31"/>
        <v>2431</v>
      </c>
    </row>
    <row r="1028" spans="2:13" x14ac:dyDescent="0.25">
      <c r="B1028" s="59">
        <v>2010</v>
      </c>
      <c r="C1028" s="60">
        <v>40196</v>
      </c>
      <c r="D1028" s="61">
        <f>SUMIFS(Inputs!$E:$E,Inputs!$D:$D,"c",Inputs!$C:$C,$C1028)</f>
        <v>0.12770610079743236</v>
      </c>
      <c r="E1028" s="61">
        <f>IF(D1028&gt;Calculations!$C$5,Calculations!$C$5,D1028)</f>
        <v>0.12770610079743236</v>
      </c>
      <c r="G1028" s="59">
        <v>2010</v>
      </c>
      <c r="H1028" s="60">
        <v>40196</v>
      </c>
      <c r="I1028" s="61">
        <f>SUMIFS(Inputs!$F:$F,Inputs!$D:$D,"c",Inputs!$C:$C,$H1028)</f>
        <v>1.9560556354047123E-3</v>
      </c>
      <c r="J1028" s="61">
        <f>IF(I1028&gt;Calculations!$C$12,Calculations!$C$12,I1028)</f>
        <v>1.9560556354047123E-3</v>
      </c>
      <c r="K1028" s="11"/>
      <c r="L1028" s="62">
        <f t="shared" si="30"/>
        <v>2217</v>
      </c>
      <c r="M1028" s="62">
        <f t="shared" si="31"/>
        <v>2269</v>
      </c>
    </row>
    <row r="1029" spans="2:13" x14ac:dyDescent="0.25">
      <c r="B1029" s="59">
        <v>2010</v>
      </c>
      <c r="C1029" s="60">
        <v>40197</v>
      </c>
      <c r="D1029" s="61">
        <f>SUMIFS(Inputs!$E:$E,Inputs!$D:$D,"c",Inputs!$C:$C,$C1029)</f>
        <v>0.11870002880889695</v>
      </c>
      <c r="E1029" s="61">
        <f>IF(D1029&gt;Calculations!$C$5,Calculations!$C$5,D1029)</f>
        <v>0.11870002880889695</v>
      </c>
      <c r="G1029" s="59">
        <v>2010</v>
      </c>
      <c r="H1029" s="60">
        <v>40197</v>
      </c>
      <c r="I1029" s="61">
        <f>SUMIFS(Inputs!$F:$F,Inputs!$D:$D,"c",Inputs!$C:$C,$H1029)</f>
        <v>3.5834686438593593E-3</v>
      </c>
      <c r="J1029" s="61">
        <f>IF(I1029&gt;Calculations!$C$12,Calculations!$C$12,I1029)</f>
        <v>3.5834686438593593E-3</v>
      </c>
      <c r="K1029" s="11"/>
      <c r="L1029" s="62">
        <f t="shared" ref="L1029:L1092" si="32">RANK(D1029,$D$5:$D$3657,0)</f>
        <v>2285</v>
      </c>
      <c r="M1029" s="62">
        <f t="shared" ref="M1029:M1092" si="33">RANK(I1029,$I$5:$I$3657,0)</f>
        <v>1635</v>
      </c>
    </row>
    <row r="1030" spans="2:13" x14ac:dyDescent="0.25">
      <c r="B1030" s="59">
        <v>2010</v>
      </c>
      <c r="C1030" s="60">
        <v>40198</v>
      </c>
      <c r="D1030" s="61">
        <f>SUMIFS(Inputs!$E:$E,Inputs!$D:$D,"c",Inputs!$C:$C,$C1030)</f>
        <v>0.11902551141058788</v>
      </c>
      <c r="E1030" s="61">
        <f>IF(D1030&gt;Calculations!$C$5,Calculations!$C$5,D1030)</f>
        <v>0.11902551141058788</v>
      </c>
      <c r="G1030" s="59">
        <v>2010</v>
      </c>
      <c r="H1030" s="60">
        <v>40198</v>
      </c>
      <c r="I1030" s="61">
        <f>SUMIFS(Inputs!$F:$F,Inputs!$D:$D,"c",Inputs!$C:$C,$H1030)</f>
        <v>2.4679797273846208E-3</v>
      </c>
      <c r="J1030" s="61">
        <f>IF(I1030&gt;Calculations!$C$12,Calculations!$C$12,I1030)</f>
        <v>2.4679797273846208E-3</v>
      </c>
      <c r="K1030" s="11"/>
      <c r="L1030" s="62">
        <f t="shared" si="32"/>
        <v>2282</v>
      </c>
      <c r="M1030" s="62">
        <f t="shared" si="33"/>
        <v>2055</v>
      </c>
    </row>
    <row r="1031" spans="2:13" x14ac:dyDescent="0.25">
      <c r="B1031" s="59">
        <v>2010</v>
      </c>
      <c r="C1031" s="60">
        <v>40199</v>
      </c>
      <c r="D1031" s="61">
        <f>SUMIFS(Inputs!$E:$E,Inputs!$D:$D,"c",Inputs!$C:$C,$C1031)</f>
        <v>9.3520947544107363E-2</v>
      </c>
      <c r="E1031" s="61">
        <f>IF(D1031&gt;Calculations!$C$5,Calculations!$C$5,D1031)</f>
        <v>9.3520947544107363E-2</v>
      </c>
      <c r="G1031" s="59">
        <v>2010</v>
      </c>
      <c r="H1031" s="60">
        <v>40199</v>
      </c>
      <c r="I1031" s="61">
        <f>SUMIFS(Inputs!$F:$F,Inputs!$D:$D,"c",Inputs!$C:$C,$H1031)</f>
        <v>2.243617933986019E-3</v>
      </c>
      <c r="J1031" s="61">
        <f>IF(I1031&gt;Calculations!$C$12,Calculations!$C$12,I1031)</f>
        <v>2.243617933986019E-3</v>
      </c>
      <c r="K1031" s="11"/>
      <c r="L1031" s="62">
        <f t="shared" si="32"/>
        <v>2473</v>
      </c>
      <c r="M1031" s="62">
        <f t="shared" si="33"/>
        <v>2151</v>
      </c>
    </row>
    <row r="1032" spans="2:13" x14ac:dyDescent="0.25">
      <c r="B1032" s="59">
        <v>2010</v>
      </c>
      <c r="C1032" s="60">
        <v>40200</v>
      </c>
      <c r="D1032" s="61">
        <f>SUMIFS(Inputs!$E:$E,Inputs!$D:$D,"c",Inputs!$C:$C,$C1032)</f>
        <v>0.30235753684457783</v>
      </c>
      <c r="E1032" s="61">
        <f>IF(D1032&gt;Calculations!$C$5,Calculations!$C$5,D1032)</f>
        <v>0.30235753684457783</v>
      </c>
      <c r="G1032" s="59">
        <v>2010</v>
      </c>
      <c r="H1032" s="60">
        <v>40200</v>
      </c>
      <c r="I1032" s="61">
        <f>SUMIFS(Inputs!$F:$F,Inputs!$D:$D,"c",Inputs!$C:$C,$H1032)</f>
        <v>5.6090448349650473E-3</v>
      </c>
      <c r="J1032" s="61">
        <f>IF(I1032&gt;Calculations!$C$12,Calculations!$C$12,I1032)</f>
        <v>5.6090448349650473E-3</v>
      </c>
      <c r="K1032" s="11"/>
      <c r="L1032" s="62">
        <f t="shared" si="32"/>
        <v>1328</v>
      </c>
      <c r="M1032" s="62">
        <f t="shared" si="33"/>
        <v>1130</v>
      </c>
    </row>
    <row r="1033" spans="2:13" x14ac:dyDescent="0.25">
      <c r="B1033" s="59">
        <v>2010</v>
      </c>
      <c r="C1033" s="60">
        <v>40201</v>
      </c>
      <c r="D1033" s="61">
        <f>SUMIFS(Inputs!$E:$E,Inputs!$D:$D,"c",Inputs!$C:$C,$C1033)</f>
        <v>2.9612596703356316E-2</v>
      </c>
      <c r="E1033" s="61">
        <f>IF(D1033&gt;Calculations!$C$5,Calculations!$C$5,D1033)</f>
        <v>2.9612596703356316E-2</v>
      </c>
      <c r="G1033" s="59">
        <v>2010</v>
      </c>
      <c r="H1033" s="60">
        <v>40201</v>
      </c>
      <c r="I1033" s="61">
        <f>SUMIFS(Inputs!$F:$F,Inputs!$D:$D,"c",Inputs!$C:$C,$H1033)</f>
        <v>4.7400378887028569E-4</v>
      </c>
      <c r="J1033" s="61">
        <f>IF(I1033&gt;Calculations!$C$12,Calculations!$C$12,I1033)</f>
        <v>4.7400378887028569E-4</v>
      </c>
      <c r="K1033" s="11"/>
      <c r="L1033" s="62">
        <f t="shared" si="32"/>
        <v>3015</v>
      </c>
      <c r="M1033" s="62">
        <f t="shared" si="33"/>
        <v>3031</v>
      </c>
    </row>
    <row r="1034" spans="2:13" x14ac:dyDescent="0.25">
      <c r="B1034" s="59">
        <v>2010</v>
      </c>
      <c r="C1034" s="60">
        <v>40202</v>
      </c>
      <c r="D1034" s="61">
        <f>SUMIFS(Inputs!$E:$E,Inputs!$D:$D,"c",Inputs!$C:$C,$C1034)</f>
        <v>0.22864678764998927</v>
      </c>
      <c r="E1034" s="61">
        <f>IF(D1034&gt;Calculations!$C$5,Calculations!$C$5,D1034)</f>
        <v>0.22864678764998927</v>
      </c>
      <c r="G1034" s="59">
        <v>2010</v>
      </c>
      <c r="H1034" s="60">
        <v>40202</v>
      </c>
      <c r="I1034" s="61">
        <f>SUMIFS(Inputs!$F:$F,Inputs!$D:$D,"c",Inputs!$C:$C,$H1034)</f>
        <v>2.4521796010889443E-3</v>
      </c>
      <c r="J1034" s="61">
        <f>IF(I1034&gt;Calculations!$C$12,Calculations!$C$12,I1034)</f>
        <v>2.4521796010889443E-3</v>
      </c>
      <c r="K1034" s="11"/>
      <c r="L1034" s="62">
        <f t="shared" si="32"/>
        <v>1634</v>
      </c>
      <c r="M1034" s="62">
        <f t="shared" si="33"/>
        <v>2065</v>
      </c>
    </row>
    <row r="1035" spans="2:13" x14ac:dyDescent="0.25">
      <c r="B1035" s="59">
        <v>2010</v>
      </c>
      <c r="C1035" s="60">
        <v>40203</v>
      </c>
      <c r="D1035" s="61">
        <f>SUMIFS(Inputs!$E:$E,Inputs!$D:$D,"c",Inputs!$C:$C,$C1035)</f>
        <v>6.0542923939772023E-2</v>
      </c>
      <c r="E1035" s="61">
        <f>IF(D1035&gt;Calculations!$C$5,Calculations!$C$5,D1035)</f>
        <v>6.0542923939772023E-2</v>
      </c>
      <c r="G1035" s="59">
        <v>2010</v>
      </c>
      <c r="H1035" s="60">
        <v>40203</v>
      </c>
      <c r="I1035" s="61">
        <f>SUMIFS(Inputs!$F:$F,Inputs!$D:$D,"c",Inputs!$C:$C,$H1035)</f>
        <v>9.1324729989008375E-4</v>
      </c>
      <c r="J1035" s="61">
        <f>IF(I1035&gt;Calculations!$C$12,Calculations!$C$12,I1035)</f>
        <v>9.1324729989008375E-4</v>
      </c>
      <c r="K1035" s="11"/>
      <c r="L1035" s="62">
        <f t="shared" si="32"/>
        <v>2755</v>
      </c>
      <c r="M1035" s="62">
        <f t="shared" si="33"/>
        <v>2786</v>
      </c>
    </row>
    <row r="1036" spans="2:13" x14ac:dyDescent="0.25">
      <c r="B1036" s="59">
        <v>2010</v>
      </c>
      <c r="C1036" s="60">
        <v>40204</v>
      </c>
      <c r="D1036" s="61">
        <f>SUMIFS(Inputs!$E:$E,Inputs!$D:$D,"c",Inputs!$C:$C,$C1036)</f>
        <v>0.65157508825687216</v>
      </c>
      <c r="E1036" s="61">
        <f>IF(D1036&gt;Calculations!$C$5,Calculations!$C$5,D1036)</f>
        <v>0.65157508825687216</v>
      </c>
      <c r="G1036" s="59">
        <v>2010</v>
      </c>
      <c r="H1036" s="60">
        <v>40204</v>
      </c>
      <c r="I1036" s="61">
        <f>SUMIFS(Inputs!$F:$F,Inputs!$D:$D,"c",Inputs!$C:$C,$H1036)</f>
        <v>1.1723693711391732E-2</v>
      </c>
      <c r="J1036" s="61">
        <f>IF(I1036&gt;Calculations!$C$12,Calculations!$C$12,I1036)</f>
        <v>1.1723693711391732E-2</v>
      </c>
      <c r="K1036" s="11"/>
      <c r="L1036" s="62">
        <f t="shared" si="32"/>
        <v>603</v>
      </c>
      <c r="M1036" s="62">
        <f t="shared" si="33"/>
        <v>446</v>
      </c>
    </row>
    <row r="1037" spans="2:13" x14ac:dyDescent="0.25">
      <c r="B1037" s="59">
        <v>2010</v>
      </c>
      <c r="C1037" s="60">
        <v>40205</v>
      </c>
      <c r="D1037" s="61">
        <f>SUMIFS(Inputs!$E:$E,Inputs!$D:$D,"c",Inputs!$C:$C,$C1037)</f>
        <v>0.5498633552410862</v>
      </c>
      <c r="E1037" s="61">
        <f>IF(D1037&gt;Calculations!$C$5,Calculations!$C$5,D1037)</f>
        <v>0.5498633552410862</v>
      </c>
      <c r="G1037" s="59">
        <v>2010</v>
      </c>
      <c r="H1037" s="60">
        <v>40205</v>
      </c>
      <c r="I1037" s="61">
        <f>SUMIFS(Inputs!$F:$F,Inputs!$D:$D,"c",Inputs!$C:$C,$H1037)</f>
        <v>6.917295292247036E-3</v>
      </c>
      <c r="J1037" s="61">
        <f>IF(I1037&gt;Calculations!$C$12,Calculations!$C$12,I1037)</f>
        <v>6.917295292247036E-3</v>
      </c>
      <c r="K1037" s="11"/>
      <c r="L1037" s="62">
        <f t="shared" si="32"/>
        <v>736</v>
      </c>
      <c r="M1037" s="62">
        <f t="shared" si="33"/>
        <v>935</v>
      </c>
    </row>
    <row r="1038" spans="2:13" x14ac:dyDescent="0.25">
      <c r="B1038" s="59">
        <v>2010</v>
      </c>
      <c r="C1038" s="60">
        <v>40206</v>
      </c>
      <c r="D1038" s="61">
        <f>SUMIFS(Inputs!$E:$E,Inputs!$D:$D,"c",Inputs!$C:$C,$C1038)</f>
        <v>0.30581144445281261</v>
      </c>
      <c r="E1038" s="61">
        <f>IF(D1038&gt;Calculations!$C$5,Calculations!$C$5,D1038)</f>
        <v>0.30581144445281261</v>
      </c>
      <c r="G1038" s="59">
        <v>2010</v>
      </c>
      <c r="H1038" s="60">
        <v>40206</v>
      </c>
      <c r="I1038" s="61">
        <f>SUMIFS(Inputs!$F:$F,Inputs!$D:$D,"c",Inputs!$C:$C,$H1038)</f>
        <v>3.9089512455502892E-3</v>
      </c>
      <c r="J1038" s="61">
        <f>IF(I1038&gt;Calculations!$C$12,Calculations!$C$12,I1038)</f>
        <v>3.9089512455502892E-3</v>
      </c>
      <c r="K1038" s="11"/>
      <c r="L1038" s="62">
        <f t="shared" si="32"/>
        <v>1310</v>
      </c>
      <c r="M1038" s="62">
        <f t="shared" si="33"/>
        <v>1542</v>
      </c>
    </row>
    <row r="1039" spans="2:13" x14ac:dyDescent="0.25">
      <c r="B1039" s="59">
        <v>2010</v>
      </c>
      <c r="C1039" s="60">
        <v>40207</v>
      </c>
      <c r="D1039" s="61">
        <f>SUMIFS(Inputs!$E:$E,Inputs!$D:$D,"c",Inputs!$C:$C,$C1039)</f>
        <v>0.35832474420912203</v>
      </c>
      <c r="E1039" s="61">
        <f>IF(D1039&gt;Calculations!$C$5,Calculations!$C$5,D1039)</f>
        <v>0.35832474420912203</v>
      </c>
      <c r="G1039" s="59">
        <v>2010</v>
      </c>
      <c r="H1039" s="60">
        <v>40207</v>
      </c>
      <c r="I1039" s="61">
        <f>SUMIFS(Inputs!$F:$F,Inputs!$D:$D,"c",Inputs!$C:$C,$H1039)</f>
        <v>8.7722301193594206E-3</v>
      </c>
      <c r="J1039" s="61">
        <f>IF(I1039&gt;Calculations!$C$12,Calculations!$C$12,I1039)</f>
        <v>8.7722301193594206E-3</v>
      </c>
      <c r="K1039" s="11"/>
      <c r="L1039" s="62">
        <f t="shared" si="32"/>
        <v>1136</v>
      </c>
      <c r="M1039" s="62">
        <f t="shared" si="33"/>
        <v>690</v>
      </c>
    </row>
    <row r="1040" spans="2:13" x14ac:dyDescent="0.25">
      <c r="B1040" s="59">
        <v>2010</v>
      </c>
      <c r="C1040" s="60">
        <v>40208</v>
      </c>
      <c r="D1040" s="61">
        <f>SUMIFS(Inputs!$E:$E,Inputs!$D:$D,"c",Inputs!$C:$C,$C1040)</f>
        <v>0.35786022049602917</v>
      </c>
      <c r="E1040" s="61">
        <f>IF(D1040&gt;Calculations!$C$5,Calculations!$C$5,D1040)</f>
        <v>0.35786022049602917</v>
      </c>
      <c r="G1040" s="59">
        <v>2010</v>
      </c>
      <c r="H1040" s="60">
        <v>40208</v>
      </c>
      <c r="I1040" s="61">
        <f>SUMIFS(Inputs!$F:$F,Inputs!$D:$D,"c",Inputs!$C:$C,$H1040)</f>
        <v>1.2924503309863123E-2</v>
      </c>
      <c r="J1040" s="61">
        <f>IF(I1040&gt;Calculations!$C$12,Calculations!$C$12,I1040)</f>
        <v>1.2924503309863123E-2</v>
      </c>
      <c r="K1040" s="11"/>
      <c r="L1040" s="62">
        <f t="shared" si="32"/>
        <v>1137</v>
      </c>
      <c r="M1040" s="62">
        <f t="shared" si="33"/>
        <v>381</v>
      </c>
    </row>
    <row r="1041" spans="2:13" x14ac:dyDescent="0.25">
      <c r="B1041" s="59">
        <v>2010</v>
      </c>
      <c r="C1041" s="60">
        <v>40209</v>
      </c>
      <c r="D1041" s="61">
        <f>SUMIFS(Inputs!$E:$E,Inputs!$D:$D,"c",Inputs!$C:$C,$C1041)</f>
        <v>1.5046144268846524</v>
      </c>
      <c r="E1041" s="61">
        <f>IF(D1041&gt;Calculations!$C$5,Calculations!$C$5,D1041)</f>
        <v>1.5046144268846524</v>
      </c>
      <c r="G1041" s="59">
        <v>2010</v>
      </c>
      <c r="H1041" s="60">
        <v>40209</v>
      </c>
      <c r="I1041" s="61">
        <f>SUMIFS(Inputs!$F:$F,Inputs!$D:$D,"c",Inputs!$C:$C,$H1041)</f>
        <v>5.4905438877474746E-2</v>
      </c>
      <c r="J1041" s="61">
        <f>IF(I1041&gt;Calculations!$C$12,Calculations!$C$12,I1041)</f>
        <v>5.4905438877474746E-2</v>
      </c>
      <c r="K1041" s="11"/>
      <c r="L1041" s="62">
        <f t="shared" si="32"/>
        <v>191</v>
      </c>
      <c r="M1041" s="62">
        <f t="shared" si="33"/>
        <v>31</v>
      </c>
    </row>
    <row r="1042" spans="2:13" x14ac:dyDescent="0.25">
      <c r="B1042" s="59">
        <v>2010</v>
      </c>
      <c r="C1042" s="60">
        <v>40210</v>
      </c>
      <c r="D1042" s="61">
        <f>SUMIFS(Inputs!$E:$E,Inputs!$D:$D,"c",Inputs!$C:$C,$C1042)</f>
        <v>0.22277546071851601</v>
      </c>
      <c r="E1042" s="61">
        <f>IF(D1042&gt;Calculations!$C$5,Calculations!$C$5,D1042)</f>
        <v>0.22277546071851601</v>
      </c>
      <c r="G1042" s="59">
        <v>2010</v>
      </c>
      <c r="H1042" s="60">
        <v>40210</v>
      </c>
      <c r="I1042" s="61">
        <f>SUMIFS(Inputs!$F:$F,Inputs!$D:$D,"c",Inputs!$C:$C,$H1042)</f>
        <v>4.2976343524239241E-3</v>
      </c>
      <c r="J1042" s="61">
        <f>IF(I1042&gt;Calculations!$C$12,Calculations!$C$12,I1042)</f>
        <v>4.2976343524239241E-3</v>
      </c>
      <c r="K1042" s="11"/>
      <c r="L1042" s="62">
        <f t="shared" si="32"/>
        <v>1665</v>
      </c>
      <c r="M1042" s="62">
        <f t="shared" si="33"/>
        <v>1440</v>
      </c>
    </row>
    <row r="1043" spans="2:13" x14ac:dyDescent="0.25">
      <c r="B1043" s="59">
        <v>2010</v>
      </c>
      <c r="C1043" s="60">
        <v>40211</v>
      </c>
      <c r="D1043" s="61">
        <f>SUMIFS(Inputs!$E:$E,Inputs!$D:$D,"c",Inputs!$C:$C,$C1043)</f>
        <v>0.52281985907340678</v>
      </c>
      <c r="E1043" s="61">
        <f>IF(D1043&gt;Calculations!$C$5,Calculations!$C$5,D1043)</f>
        <v>0.52281985907340678</v>
      </c>
      <c r="G1043" s="59">
        <v>2010</v>
      </c>
      <c r="H1043" s="60">
        <v>40211</v>
      </c>
      <c r="I1043" s="61">
        <f>SUMIFS(Inputs!$F:$F,Inputs!$D:$D,"c",Inputs!$C:$C,$H1043)</f>
        <v>5.9629676639881939E-3</v>
      </c>
      <c r="J1043" s="61">
        <f>IF(I1043&gt;Calculations!$C$12,Calculations!$C$12,I1043)</f>
        <v>5.9629676639881939E-3</v>
      </c>
      <c r="K1043" s="11"/>
      <c r="L1043" s="62">
        <f t="shared" si="32"/>
        <v>788</v>
      </c>
      <c r="M1043" s="62">
        <f t="shared" si="33"/>
        <v>1080</v>
      </c>
    </row>
    <row r="1044" spans="2:13" x14ac:dyDescent="0.25">
      <c r="B1044" s="59">
        <v>2010</v>
      </c>
      <c r="C1044" s="60">
        <v>40212</v>
      </c>
      <c r="D1044" s="61">
        <f>SUMIFS(Inputs!$E:$E,Inputs!$D:$D,"c",Inputs!$C:$C,$C1044)</f>
        <v>0.2250538389303525</v>
      </c>
      <c r="E1044" s="61">
        <f>IF(D1044&gt;Calculations!$C$5,Calculations!$C$5,D1044)</f>
        <v>0.2250538389303525</v>
      </c>
      <c r="G1044" s="59">
        <v>2010</v>
      </c>
      <c r="H1044" s="60">
        <v>40212</v>
      </c>
      <c r="I1044" s="61">
        <f>SUMIFS(Inputs!$F:$F,Inputs!$D:$D,"c",Inputs!$C:$C,$H1044)</f>
        <v>2.430059424274998E-3</v>
      </c>
      <c r="J1044" s="61">
        <f>IF(I1044&gt;Calculations!$C$12,Calculations!$C$12,I1044)</f>
        <v>2.430059424274998E-3</v>
      </c>
      <c r="K1044" s="11"/>
      <c r="L1044" s="62">
        <f t="shared" si="32"/>
        <v>1653</v>
      </c>
      <c r="M1044" s="62">
        <f t="shared" si="33"/>
        <v>2076</v>
      </c>
    </row>
    <row r="1045" spans="2:13" x14ac:dyDescent="0.25">
      <c r="B1045" s="59">
        <v>2010</v>
      </c>
      <c r="C1045" s="60">
        <v>40213</v>
      </c>
      <c r="D1045" s="61">
        <f>SUMIFS(Inputs!$E:$E,Inputs!$D:$D,"c",Inputs!$C:$C,$C1045)</f>
        <v>0.1365225712704197</v>
      </c>
      <c r="E1045" s="61">
        <f>IF(D1045&gt;Calculations!$C$5,Calculations!$C$5,D1045)</f>
        <v>0.1365225712704197</v>
      </c>
      <c r="G1045" s="59">
        <v>2010</v>
      </c>
      <c r="H1045" s="60">
        <v>40213</v>
      </c>
      <c r="I1045" s="61">
        <f>SUMIFS(Inputs!$F:$F,Inputs!$D:$D,"c",Inputs!$C:$C,$H1045)</f>
        <v>2.1393371004345559E-3</v>
      </c>
      <c r="J1045" s="61">
        <f>IF(I1045&gt;Calculations!$C$12,Calculations!$C$12,I1045)</f>
        <v>2.1393371004345559E-3</v>
      </c>
      <c r="K1045" s="11"/>
      <c r="L1045" s="62">
        <f t="shared" si="32"/>
        <v>2148</v>
      </c>
      <c r="M1045" s="62">
        <f t="shared" si="33"/>
        <v>2203</v>
      </c>
    </row>
    <row r="1046" spans="2:13" x14ac:dyDescent="0.25">
      <c r="B1046" s="59">
        <v>2010</v>
      </c>
      <c r="C1046" s="60">
        <v>40214</v>
      </c>
      <c r="D1046" s="61">
        <f>SUMIFS(Inputs!$E:$E,Inputs!$D:$D,"c",Inputs!$C:$C,$C1046)</f>
        <v>0.29809782279526353</v>
      </c>
      <c r="E1046" s="61">
        <f>IF(D1046&gt;Calculations!$C$5,Calculations!$C$5,D1046)</f>
        <v>0.29809782279526353</v>
      </c>
      <c r="G1046" s="59">
        <v>2010</v>
      </c>
      <c r="H1046" s="60">
        <v>40214</v>
      </c>
      <c r="I1046" s="61">
        <f>SUMIFS(Inputs!$F:$F,Inputs!$D:$D,"c",Inputs!$C:$C,$H1046)</f>
        <v>1.2213497626557695E-2</v>
      </c>
      <c r="J1046" s="61">
        <f>IF(I1046&gt;Calculations!$C$12,Calculations!$C$12,I1046)</f>
        <v>1.2213497626557695E-2</v>
      </c>
      <c r="K1046" s="11"/>
      <c r="L1046" s="62">
        <f t="shared" si="32"/>
        <v>1347</v>
      </c>
      <c r="M1046" s="62">
        <f t="shared" si="33"/>
        <v>420</v>
      </c>
    </row>
    <row r="1047" spans="2:13" x14ac:dyDescent="0.25">
      <c r="B1047" s="59">
        <v>2010</v>
      </c>
      <c r="C1047" s="60">
        <v>40215</v>
      </c>
      <c r="D1047" s="61">
        <f>SUMIFS(Inputs!$E:$E,Inputs!$D:$D,"c",Inputs!$C:$C,$C1047)</f>
        <v>5.1802294073003949E-2</v>
      </c>
      <c r="E1047" s="61">
        <f>IF(D1047&gt;Calculations!$C$5,Calculations!$C$5,D1047)</f>
        <v>5.1802294073003949E-2</v>
      </c>
      <c r="G1047" s="59">
        <v>2010</v>
      </c>
      <c r="H1047" s="60">
        <v>40215</v>
      </c>
      <c r="I1047" s="61">
        <f>SUMIFS(Inputs!$F:$F,Inputs!$D:$D,"c",Inputs!$C:$C,$H1047)</f>
        <v>4.171233342058514E-4</v>
      </c>
      <c r="J1047" s="61">
        <f>IF(I1047&gt;Calculations!$C$12,Calculations!$C$12,I1047)</f>
        <v>4.171233342058514E-4</v>
      </c>
      <c r="K1047" s="11"/>
      <c r="L1047" s="62">
        <f t="shared" si="32"/>
        <v>2820</v>
      </c>
      <c r="M1047" s="62">
        <f t="shared" si="33"/>
        <v>3063</v>
      </c>
    </row>
    <row r="1048" spans="2:13" x14ac:dyDescent="0.25">
      <c r="B1048" s="59">
        <v>2010</v>
      </c>
      <c r="C1048" s="60">
        <v>40216</v>
      </c>
      <c r="D1048" s="61">
        <f>SUMIFS(Inputs!$E:$E,Inputs!$D:$D,"c",Inputs!$C:$C,$C1048)</f>
        <v>0.56221589397904581</v>
      </c>
      <c r="E1048" s="61">
        <f>IF(D1048&gt;Calculations!$C$5,Calculations!$C$5,D1048)</f>
        <v>0.56221589397904581</v>
      </c>
      <c r="G1048" s="59">
        <v>2010</v>
      </c>
      <c r="H1048" s="60">
        <v>40216</v>
      </c>
      <c r="I1048" s="61">
        <f>SUMIFS(Inputs!$F:$F,Inputs!$D:$D,"c",Inputs!$C:$C,$H1048)</f>
        <v>7.0816166057220678E-3</v>
      </c>
      <c r="J1048" s="61">
        <f>IF(I1048&gt;Calculations!$C$12,Calculations!$C$12,I1048)</f>
        <v>7.0816166057220678E-3</v>
      </c>
      <c r="K1048" s="11"/>
      <c r="L1048" s="62">
        <f t="shared" si="32"/>
        <v>714</v>
      </c>
      <c r="M1048" s="62">
        <f t="shared" si="33"/>
        <v>909</v>
      </c>
    </row>
    <row r="1049" spans="2:13" x14ac:dyDescent="0.25">
      <c r="B1049" s="59">
        <v>2010</v>
      </c>
      <c r="C1049" s="60">
        <v>40217</v>
      </c>
      <c r="D1049" s="61">
        <f>SUMIFS(Inputs!$E:$E,Inputs!$D:$D,"c",Inputs!$C:$C,$C1049)</f>
        <v>0.35256085813645932</v>
      </c>
      <c r="E1049" s="61">
        <f>IF(D1049&gt;Calculations!$C$5,Calculations!$C$5,D1049)</f>
        <v>0.35256085813645932</v>
      </c>
      <c r="G1049" s="59">
        <v>2010</v>
      </c>
      <c r="H1049" s="60">
        <v>40217</v>
      </c>
      <c r="I1049" s="61">
        <f>SUMIFS(Inputs!$F:$F,Inputs!$D:$D,"c",Inputs!$C:$C,$H1049)</f>
        <v>7.1669372877187203E-3</v>
      </c>
      <c r="J1049" s="61">
        <f>IF(I1049&gt;Calculations!$C$12,Calculations!$C$12,I1049)</f>
        <v>7.1669372877187203E-3</v>
      </c>
      <c r="K1049" s="11"/>
      <c r="L1049" s="62">
        <f t="shared" si="32"/>
        <v>1151</v>
      </c>
      <c r="M1049" s="62">
        <f t="shared" si="33"/>
        <v>895</v>
      </c>
    </row>
    <row r="1050" spans="2:13" x14ac:dyDescent="0.25">
      <c r="B1050" s="59">
        <v>2010</v>
      </c>
      <c r="C1050" s="60">
        <v>40218</v>
      </c>
      <c r="D1050" s="61">
        <f>SUMIFS(Inputs!$E:$E,Inputs!$D:$D,"c",Inputs!$C:$C,$C1050)</f>
        <v>6.330162599099709E-2</v>
      </c>
      <c r="E1050" s="61">
        <f>IF(D1050&gt;Calculations!$C$5,Calculations!$C$5,D1050)</f>
        <v>6.330162599099709E-2</v>
      </c>
      <c r="G1050" s="59">
        <v>2010</v>
      </c>
      <c r="H1050" s="60">
        <v>40218</v>
      </c>
      <c r="I1050" s="61">
        <f>SUMIFS(Inputs!$F:$F,Inputs!$D:$D,"c",Inputs!$C:$C,$H1050)</f>
        <v>1.4156913160925865E-3</v>
      </c>
      <c r="J1050" s="61">
        <f>IF(I1050&gt;Calculations!$C$12,Calculations!$C$12,I1050)</f>
        <v>1.4156913160925865E-3</v>
      </c>
      <c r="K1050" s="11"/>
      <c r="L1050" s="62">
        <f t="shared" si="32"/>
        <v>2734</v>
      </c>
      <c r="M1050" s="62">
        <f t="shared" si="33"/>
        <v>2511</v>
      </c>
    </row>
    <row r="1051" spans="2:13" x14ac:dyDescent="0.25">
      <c r="B1051" s="59">
        <v>2010</v>
      </c>
      <c r="C1051" s="60">
        <v>40219</v>
      </c>
      <c r="D1051" s="61">
        <f>SUMIFS(Inputs!$E:$E,Inputs!$D:$D,"c",Inputs!$C:$C,$C1051)</f>
        <v>0.53325110245381224</v>
      </c>
      <c r="E1051" s="61">
        <f>IF(D1051&gt;Calculations!$C$5,Calculations!$C$5,D1051)</f>
        <v>0.53325110245381224</v>
      </c>
      <c r="G1051" s="59">
        <v>2010</v>
      </c>
      <c r="H1051" s="60">
        <v>40219</v>
      </c>
      <c r="I1051" s="61">
        <f>SUMIFS(Inputs!$F:$F,Inputs!$D:$D,"c",Inputs!$C:$C,$H1051)</f>
        <v>4.7052776108523695E-3</v>
      </c>
      <c r="J1051" s="61">
        <f>IF(I1051&gt;Calculations!$C$12,Calculations!$C$12,I1051)</f>
        <v>4.7052776108523695E-3</v>
      </c>
      <c r="K1051" s="11"/>
      <c r="L1051" s="62">
        <f t="shared" si="32"/>
        <v>763</v>
      </c>
      <c r="M1051" s="62">
        <f t="shared" si="33"/>
        <v>1335</v>
      </c>
    </row>
    <row r="1052" spans="2:13" x14ac:dyDescent="0.25">
      <c r="B1052" s="59">
        <v>2010</v>
      </c>
      <c r="C1052" s="60">
        <v>40220</v>
      </c>
      <c r="D1052" s="61">
        <f>SUMIFS(Inputs!$E:$E,Inputs!$D:$D,"c",Inputs!$C:$C,$C1052)</f>
        <v>0.35866286691184951</v>
      </c>
      <c r="E1052" s="61">
        <f>IF(D1052&gt;Calculations!$C$5,Calculations!$C$5,D1052)</f>
        <v>0.35866286691184951</v>
      </c>
      <c r="G1052" s="59">
        <v>2010</v>
      </c>
      <c r="H1052" s="60">
        <v>40220</v>
      </c>
      <c r="I1052" s="61">
        <f>SUMIFS(Inputs!$F:$F,Inputs!$D:$D,"c",Inputs!$C:$C,$H1052)</f>
        <v>6.8983351406922237E-3</v>
      </c>
      <c r="J1052" s="61">
        <f>IF(I1052&gt;Calculations!$C$12,Calculations!$C$12,I1052)</f>
        <v>6.8983351406922237E-3</v>
      </c>
      <c r="K1052" s="11"/>
      <c r="L1052" s="62">
        <f t="shared" si="32"/>
        <v>1134</v>
      </c>
      <c r="M1052" s="62">
        <f t="shared" si="33"/>
        <v>938</v>
      </c>
    </row>
    <row r="1053" spans="2:13" x14ac:dyDescent="0.25">
      <c r="B1053" s="59">
        <v>2010</v>
      </c>
      <c r="C1053" s="60">
        <v>40221</v>
      </c>
      <c r="D1053" s="61">
        <f>SUMIFS(Inputs!$E:$E,Inputs!$D:$D,"c",Inputs!$C:$C,$C1053)</f>
        <v>0.10908407194534842</v>
      </c>
      <c r="E1053" s="61">
        <f>IF(D1053&gt;Calculations!$C$5,Calculations!$C$5,D1053)</f>
        <v>0.10908407194534842</v>
      </c>
      <c r="G1053" s="59">
        <v>2010</v>
      </c>
      <c r="H1053" s="60">
        <v>40221</v>
      </c>
      <c r="I1053" s="61">
        <f>SUMIFS(Inputs!$F:$F,Inputs!$D:$D,"c",Inputs!$C:$C,$H1053)</f>
        <v>1.3556508361690172E-3</v>
      </c>
      <c r="J1053" s="61">
        <f>IF(I1053&gt;Calculations!$C$12,Calculations!$C$12,I1053)</f>
        <v>1.3556508361690172E-3</v>
      </c>
      <c r="K1053" s="11"/>
      <c r="L1053" s="62">
        <f t="shared" si="32"/>
        <v>2360</v>
      </c>
      <c r="M1053" s="62">
        <f t="shared" si="33"/>
        <v>2534</v>
      </c>
    </row>
    <row r="1054" spans="2:13" x14ac:dyDescent="0.25">
      <c r="B1054" s="59">
        <v>2010</v>
      </c>
      <c r="C1054" s="60">
        <v>40222</v>
      </c>
      <c r="D1054" s="61">
        <f>SUMIFS(Inputs!$E:$E,Inputs!$D:$D,"c",Inputs!$C:$C,$C1054)</f>
        <v>0.86596384193764331</v>
      </c>
      <c r="E1054" s="61">
        <f>IF(D1054&gt;Calculations!$C$5,Calculations!$C$5,D1054)</f>
        <v>0.86596384193764331</v>
      </c>
      <c r="G1054" s="59">
        <v>2010</v>
      </c>
      <c r="H1054" s="60">
        <v>40222</v>
      </c>
      <c r="I1054" s="61">
        <f>SUMIFS(Inputs!$F:$F,Inputs!$D:$D,"c",Inputs!$C:$C,$H1054)</f>
        <v>1.6605932736755674E-2</v>
      </c>
      <c r="J1054" s="61">
        <f>IF(I1054&gt;Calculations!$C$12,Calculations!$C$12,I1054)</f>
        <v>1.6605932736755674E-2</v>
      </c>
      <c r="K1054" s="11"/>
      <c r="L1054" s="62">
        <f t="shared" si="32"/>
        <v>409</v>
      </c>
      <c r="M1054" s="62">
        <f t="shared" si="33"/>
        <v>261</v>
      </c>
    </row>
    <row r="1055" spans="2:13" x14ac:dyDescent="0.25">
      <c r="B1055" s="59">
        <v>2010</v>
      </c>
      <c r="C1055" s="60">
        <v>40223</v>
      </c>
      <c r="D1055" s="61">
        <f>SUMIFS(Inputs!$E:$E,Inputs!$D:$D,"c",Inputs!$C:$C,$C1055)</f>
        <v>3.2235417668438557E-2</v>
      </c>
      <c r="E1055" s="61">
        <f>IF(D1055&gt;Calculations!$C$5,Calculations!$C$5,D1055)</f>
        <v>3.2235417668438557E-2</v>
      </c>
      <c r="G1055" s="59">
        <v>2010</v>
      </c>
      <c r="H1055" s="60">
        <v>40223</v>
      </c>
      <c r="I1055" s="61">
        <f>SUMIFS(Inputs!$F:$F,Inputs!$D:$D,"c",Inputs!$C:$C,$H1055)</f>
        <v>4.6136368783374472E-4</v>
      </c>
      <c r="J1055" s="61">
        <f>IF(I1055&gt;Calculations!$C$12,Calculations!$C$12,I1055)</f>
        <v>4.6136368783374472E-4</v>
      </c>
      <c r="K1055" s="11"/>
      <c r="L1055" s="62">
        <f t="shared" si="32"/>
        <v>2995</v>
      </c>
      <c r="M1055" s="62">
        <f t="shared" si="33"/>
        <v>3036</v>
      </c>
    </row>
    <row r="1056" spans="2:13" x14ac:dyDescent="0.25">
      <c r="B1056" s="59">
        <v>2010</v>
      </c>
      <c r="C1056" s="60">
        <v>40224</v>
      </c>
      <c r="D1056" s="61">
        <f>SUMIFS(Inputs!$E:$E,Inputs!$D:$D,"c",Inputs!$C:$C,$C1056)</f>
        <v>0.4949041959342062</v>
      </c>
      <c r="E1056" s="61">
        <f>IF(D1056&gt;Calculations!$C$5,Calculations!$C$5,D1056)</f>
        <v>0.4949041959342062</v>
      </c>
      <c r="G1056" s="59">
        <v>2010</v>
      </c>
      <c r="H1056" s="60">
        <v>40224</v>
      </c>
      <c r="I1056" s="61">
        <f>SUMIFS(Inputs!$F:$F,Inputs!$D:$D,"c",Inputs!$C:$C,$H1056)</f>
        <v>9.3979151206681974E-3</v>
      </c>
      <c r="J1056" s="61">
        <f>IF(I1056&gt;Calculations!$C$12,Calculations!$C$12,I1056)</f>
        <v>9.3979151206681974E-3</v>
      </c>
      <c r="K1056" s="11"/>
      <c r="L1056" s="62">
        <f t="shared" si="32"/>
        <v>835</v>
      </c>
      <c r="M1056" s="62">
        <f t="shared" si="33"/>
        <v>627</v>
      </c>
    </row>
    <row r="1057" spans="2:13" x14ac:dyDescent="0.25">
      <c r="B1057" s="59">
        <v>2010</v>
      </c>
      <c r="C1057" s="60">
        <v>40225</v>
      </c>
      <c r="D1057" s="61">
        <f>SUMIFS(Inputs!$E:$E,Inputs!$D:$D,"c",Inputs!$C:$C,$C1057)</f>
        <v>5.8463627319261038E-2</v>
      </c>
      <c r="E1057" s="61">
        <f>IF(D1057&gt;Calculations!$C$5,Calculations!$C$5,D1057)</f>
        <v>5.8463627319261038E-2</v>
      </c>
      <c r="G1057" s="59">
        <v>2010</v>
      </c>
      <c r="H1057" s="60">
        <v>40225</v>
      </c>
      <c r="I1057" s="61">
        <f>SUMIFS(Inputs!$F:$F,Inputs!$D:$D,"c",Inputs!$C:$C,$H1057)</f>
        <v>1.2987703815045828E-3</v>
      </c>
      <c r="J1057" s="61">
        <f>IF(I1057&gt;Calculations!$C$12,Calculations!$C$12,I1057)</f>
        <v>1.2987703815045828E-3</v>
      </c>
      <c r="K1057" s="11"/>
      <c r="L1057" s="62">
        <f t="shared" si="32"/>
        <v>2772</v>
      </c>
      <c r="M1057" s="62">
        <f t="shared" si="33"/>
        <v>2565</v>
      </c>
    </row>
    <row r="1058" spans="2:13" x14ac:dyDescent="0.25">
      <c r="B1058" s="59">
        <v>2010</v>
      </c>
      <c r="C1058" s="60">
        <v>40226</v>
      </c>
      <c r="D1058" s="61">
        <f>SUMIFS(Inputs!$E:$E,Inputs!$D:$D,"c",Inputs!$C:$C,$C1058)</f>
        <v>0.20099340660729678</v>
      </c>
      <c r="E1058" s="61">
        <f>IF(D1058&gt;Calculations!$C$5,Calculations!$C$5,D1058)</f>
        <v>0.20099340660729678</v>
      </c>
      <c r="G1058" s="59">
        <v>2010</v>
      </c>
      <c r="H1058" s="60">
        <v>40226</v>
      </c>
      <c r="I1058" s="61">
        <f>SUMIFS(Inputs!$F:$F,Inputs!$D:$D,"c",Inputs!$C:$C,$H1058)</f>
        <v>6.4496115538950211E-3</v>
      </c>
      <c r="J1058" s="61">
        <f>IF(I1058&gt;Calculations!$C$12,Calculations!$C$12,I1058)</f>
        <v>6.4496115538950211E-3</v>
      </c>
      <c r="K1058" s="11"/>
      <c r="L1058" s="62">
        <f t="shared" si="32"/>
        <v>1769</v>
      </c>
      <c r="M1058" s="62">
        <f t="shared" si="33"/>
        <v>1008</v>
      </c>
    </row>
    <row r="1059" spans="2:13" x14ac:dyDescent="0.25">
      <c r="B1059" s="59">
        <v>2010</v>
      </c>
      <c r="C1059" s="60">
        <v>40227</v>
      </c>
      <c r="D1059" s="61">
        <f>SUMIFS(Inputs!$E:$E,Inputs!$D:$D,"c",Inputs!$C:$C,$C1059)</f>
        <v>0.11616568855107048</v>
      </c>
      <c r="E1059" s="61">
        <f>IF(D1059&gt;Calculations!$C$5,Calculations!$C$5,D1059)</f>
        <v>0.11616568855107048</v>
      </c>
      <c r="G1059" s="59">
        <v>2010</v>
      </c>
      <c r="H1059" s="60">
        <v>40227</v>
      </c>
      <c r="I1059" s="61">
        <f>SUMIFS(Inputs!$F:$F,Inputs!$D:$D,"c",Inputs!$C:$C,$H1059)</f>
        <v>7.5524603693332185E-4</v>
      </c>
      <c r="J1059" s="61">
        <f>IF(I1059&gt;Calculations!$C$12,Calculations!$C$12,I1059)</f>
        <v>7.5524603693332185E-4</v>
      </c>
      <c r="K1059" s="11"/>
      <c r="L1059" s="62">
        <f t="shared" si="32"/>
        <v>2308</v>
      </c>
      <c r="M1059" s="62">
        <f t="shared" si="33"/>
        <v>2864</v>
      </c>
    </row>
    <row r="1060" spans="2:13" x14ac:dyDescent="0.25">
      <c r="B1060" s="59">
        <v>2010</v>
      </c>
      <c r="C1060" s="60">
        <v>40228</v>
      </c>
      <c r="D1060" s="61">
        <f>SUMIFS(Inputs!$E:$E,Inputs!$D:$D,"c",Inputs!$C:$C,$C1060)</f>
        <v>0.24775230036672091</v>
      </c>
      <c r="E1060" s="61">
        <f>IF(D1060&gt;Calculations!$C$5,Calculations!$C$5,D1060)</f>
        <v>0.24775230036672091</v>
      </c>
      <c r="G1060" s="59">
        <v>2010</v>
      </c>
      <c r="H1060" s="60">
        <v>40228</v>
      </c>
      <c r="I1060" s="61">
        <f>SUMIFS(Inputs!$F:$F,Inputs!$D:$D,"c",Inputs!$C:$C,$H1060)</f>
        <v>4.607316827819178E-3</v>
      </c>
      <c r="J1060" s="61">
        <f>IF(I1060&gt;Calculations!$C$12,Calculations!$C$12,I1060)</f>
        <v>4.607316827819178E-3</v>
      </c>
      <c r="K1060" s="11"/>
      <c r="L1060" s="62">
        <f t="shared" si="32"/>
        <v>1546</v>
      </c>
      <c r="M1060" s="62">
        <f t="shared" si="33"/>
        <v>1362</v>
      </c>
    </row>
    <row r="1061" spans="2:13" x14ac:dyDescent="0.25">
      <c r="B1061" s="59">
        <v>2010</v>
      </c>
      <c r="C1061" s="60">
        <v>40229</v>
      </c>
      <c r="D1061" s="61">
        <f>SUMIFS(Inputs!$E:$E,Inputs!$D:$D,"c",Inputs!$C:$C,$C1061)</f>
        <v>0</v>
      </c>
      <c r="E1061" s="61">
        <f>IF(D1061&gt;Calculations!$C$5,Calculations!$C$5,D1061)</f>
        <v>0</v>
      </c>
      <c r="G1061" s="59">
        <v>2010</v>
      </c>
      <c r="H1061" s="60">
        <v>40229</v>
      </c>
      <c r="I1061" s="61">
        <f>SUMIFS(Inputs!$F:$F,Inputs!$D:$D,"c",Inputs!$C:$C,$H1061)</f>
        <v>0</v>
      </c>
      <c r="J1061" s="61">
        <f>IF(I1061&gt;Calculations!$C$12,Calculations!$C$12,I1061)</f>
        <v>0</v>
      </c>
      <c r="K1061" s="11"/>
      <c r="L1061" s="62">
        <f t="shared" si="32"/>
        <v>3540</v>
      </c>
      <c r="M1061" s="62">
        <f t="shared" si="33"/>
        <v>3541</v>
      </c>
    </row>
    <row r="1062" spans="2:13" x14ac:dyDescent="0.25">
      <c r="B1062" s="59">
        <v>2010</v>
      </c>
      <c r="C1062" s="60">
        <v>40230</v>
      </c>
      <c r="D1062" s="61">
        <f>SUMIFS(Inputs!$E:$E,Inputs!$D:$D,"c",Inputs!$C:$C,$C1062)</f>
        <v>0.17578272508991588</v>
      </c>
      <c r="E1062" s="61">
        <f>IF(D1062&gt;Calculations!$C$5,Calculations!$C$5,D1062)</f>
        <v>0.17578272508991588</v>
      </c>
      <c r="G1062" s="59">
        <v>2010</v>
      </c>
      <c r="H1062" s="60">
        <v>40230</v>
      </c>
      <c r="I1062" s="61">
        <f>SUMIFS(Inputs!$F:$F,Inputs!$D:$D,"c",Inputs!$C:$C,$H1062)</f>
        <v>1.0206881587006818E-3</v>
      </c>
      <c r="J1062" s="61">
        <f>IF(I1062&gt;Calculations!$C$12,Calculations!$C$12,I1062)</f>
        <v>1.0206881587006818E-3</v>
      </c>
      <c r="K1062" s="11"/>
      <c r="L1062" s="62">
        <f t="shared" si="32"/>
        <v>1901</v>
      </c>
      <c r="M1062" s="62">
        <f t="shared" si="33"/>
        <v>2710</v>
      </c>
    </row>
    <row r="1063" spans="2:13" x14ac:dyDescent="0.25">
      <c r="B1063" s="59">
        <v>2010</v>
      </c>
      <c r="C1063" s="60">
        <v>40231</v>
      </c>
      <c r="D1063" s="61">
        <f>SUMIFS(Inputs!$E:$E,Inputs!$D:$D,"c",Inputs!$C:$C,$C1063)</f>
        <v>6.2410498867920952E-2</v>
      </c>
      <c r="E1063" s="61">
        <f>IF(D1063&gt;Calculations!$C$5,Calculations!$C$5,D1063)</f>
        <v>6.2410498867920952E-2</v>
      </c>
      <c r="G1063" s="59">
        <v>2010</v>
      </c>
      <c r="H1063" s="60">
        <v>40231</v>
      </c>
      <c r="I1063" s="61">
        <f>SUMIFS(Inputs!$F:$F,Inputs!$D:$D,"c",Inputs!$C:$C,$H1063)</f>
        <v>8.0896646633862087E-4</v>
      </c>
      <c r="J1063" s="61">
        <f>IF(I1063&gt;Calculations!$C$12,Calculations!$C$12,I1063)</f>
        <v>8.0896646633862087E-4</v>
      </c>
      <c r="K1063" s="11"/>
      <c r="L1063" s="62">
        <f t="shared" si="32"/>
        <v>2744</v>
      </c>
      <c r="M1063" s="62">
        <f t="shared" si="33"/>
        <v>2845</v>
      </c>
    </row>
    <row r="1064" spans="2:13" x14ac:dyDescent="0.25">
      <c r="B1064" s="59">
        <v>2010</v>
      </c>
      <c r="C1064" s="60">
        <v>40232</v>
      </c>
      <c r="D1064" s="61">
        <f>SUMIFS(Inputs!$E:$E,Inputs!$D:$D,"c",Inputs!$C:$C,$C1064)</f>
        <v>3.645721141464324E-2</v>
      </c>
      <c r="E1064" s="61">
        <f>IF(D1064&gt;Calculations!$C$5,Calculations!$C$5,D1064)</f>
        <v>3.645721141464324E-2</v>
      </c>
      <c r="G1064" s="59">
        <v>2010</v>
      </c>
      <c r="H1064" s="60">
        <v>40232</v>
      </c>
      <c r="I1064" s="61">
        <f>SUMIFS(Inputs!$F:$F,Inputs!$D:$D,"c",Inputs!$C:$C,$H1064)</f>
        <v>9.2588740092662478E-3</v>
      </c>
      <c r="J1064" s="61">
        <f>IF(I1064&gt;Calculations!$C$12,Calculations!$C$12,I1064)</f>
        <v>9.2588740092662478E-3</v>
      </c>
      <c r="K1064" s="11"/>
      <c r="L1064" s="62">
        <f t="shared" si="32"/>
        <v>2954</v>
      </c>
      <c r="M1064" s="62">
        <f t="shared" si="33"/>
        <v>641</v>
      </c>
    </row>
    <row r="1065" spans="2:13" x14ac:dyDescent="0.25">
      <c r="B1065" s="59">
        <v>2010</v>
      </c>
      <c r="C1065" s="60">
        <v>40233</v>
      </c>
      <c r="D1065" s="61">
        <f>SUMIFS(Inputs!$E:$E,Inputs!$D:$D,"c",Inputs!$C:$C,$C1065)</f>
        <v>0.10557960393296745</v>
      </c>
      <c r="E1065" s="61">
        <f>IF(D1065&gt;Calculations!$C$5,Calculations!$C$5,D1065)</f>
        <v>0.10557960393296745</v>
      </c>
      <c r="G1065" s="59">
        <v>2010</v>
      </c>
      <c r="H1065" s="60">
        <v>40233</v>
      </c>
      <c r="I1065" s="61">
        <f>SUMIFS(Inputs!$F:$F,Inputs!$D:$D,"c",Inputs!$C:$C,$H1065)</f>
        <v>5.6438051128155347E-3</v>
      </c>
      <c r="J1065" s="61">
        <f>IF(I1065&gt;Calculations!$C$12,Calculations!$C$12,I1065)</f>
        <v>5.6438051128155347E-3</v>
      </c>
      <c r="K1065" s="11"/>
      <c r="L1065" s="62">
        <f t="shared" si="32"/>
        <v>2383</v>
      </c>
      <c r="M1065" s="62">
        <f t="shared" si="33"/>
        <v>1124</v>
      </c>
    </row>
    <row r="1066" spans="2:13" x14ac:dyDescent="0.25">
      <c r="B1066" s="59">
        <v>2010</v>
      </c>
      <c r="C1066" s="60">
        <v>40234</v>
      </c>
      <c r="D1066" s="61">
        <f>SUMIFS(Inputs!$E:$E,Inputs!$D:$D,"c",Inputs!$C:$C,$C1066)</f>
        <v>0.61138588701119012</v>
      </c>
      <c r="E1066" s="61">
        <f>IF(D1066&gt;Calculations!$C$5,Calculations!$C$5,D1066)</f>
        <v>0.61138588701119012</v>
      </c>
      <c r="G1066" s="59">
        <v>2010</v>
      </c>
      <c r="H1066" s="60">
        <v>40234</v>
      </c>
      <c r="I1066" s="61">
        <f>SUMIFS(Inputs!$F:$F,Inputs!$D:$D,"c",Inputs!$C:$C,$H1066)</f>
        <v>1.2962423612972746E-2</v>
      </c>
      <c r="J1066" s="61">
        <f>IF(I1066&gt;Calculations!$C$12,Calculations!$C$12,I1066)</f>
        <v>1.2962423612972746E-2</v>
      </c>
      <c r="K1066" s="11"/>
      <c r="L1066" s="62">
        <f t="shared" si="32"/>
        <v>647</v>
      </c>
      <c r="M1066" s="62">
        <f t="shared" si="33"/>
        <v>379</v>
      </c>
    </row>
    <row r="1067" spans="2:13" x14ac:dyDescent="0.25">
      <c r="B1067" s="59">
        <v>2010</v>
      </c>
      <c r="C1067" s="60">
        <v>40235</v>
      </c>
      <c r="D1067" s="61">
        <f>SUMIFS(Inputs!$E:$E,Inputs!$D:$D,"c",Inputs!$C:$C,$C1067)</f>
        <v>6.3740869502016878E-2</v>
      </c>
      <c r="E1067" s="61">
        <f>IF(D1067&gt;Calculations!$C$5,Calculations!$C$5,D1067)</f>
        <v>6.3740869502016878E-2</v>
      </c>
      <c r="G1067" s="59">
        <v>2010</v>
      </c>
      <c r="H1067" s="60">
        <v>40235</v>
      </c>
      <c r="I1067" s="61">
        <f>SUMIFS(Inputs!$F:$F,Inputs!$D:$D,"c",Inputs!$C:$C,$H1067)</f>
        <v>1.1944895479531199E-3</v>
      </c>
      <c r="J1067" s="61">
        <f>IF(I1067&gt;Calculations!$C$12,Calculations!$C$12,I1067)</f>
        <v>1.1944895479531199E-3</v>
      </c>
      <c r="K1067" s="11"/>
      <c r="L1067" s="62">
        <f t="shared" si="32"/>
        <v>2731</v>
      </c>
      <c r="M1067" s="62">
        <f t="shared" si="33"/>
        <v>2622</v>
      </c>
    </row>
    <row r="1068" spans="2:13" x14ac:dyDescent="0.25">
      <c r="B1068" s="59">
        <v>2010</v>
      </c>
      <c r="C1068" s="60">
        <v>40236</v>
      </c>
      <c r="D1068" s="61">
        <f>SUMIFS(Inputs!$E:$E,Inputs!$D:$D,"c",Inputs!$C:$C,$C1068)</f>
        <v>2.3557988306853198E-2</v>
      </c>
      <c r="E1068" s="61">
        <f>IF(D1068&gt;Calculations!$C$5,Calculations!$C$5,D1068)</f>
        <v>2.3557988306853198E-2</v>
      </c>
      <c r="G1068" s="59">
        <v>2010</v>
      </c>
      <c r="H1068" s="60">
        <v>40236</v>
      </c>
      <c r="I1068" s="61">
        <f>SUMIFS(Inputs!$F:$F,Inputs!$D:$D,"c",Inputs!$C:$C,$H1068)</f>
        <v>2.433219449534133E-4</v>
      </c>
      <c r="J1068" s="61">
        <f>IF(I1068&gt;Calculations!$C$12,Calculations!$C$12,I1068)</f>
        <v>2.433219449534133E-4</v>
      </c>
      <c r="K1068" s="11"/>
      <c r="L1068" s="62">
        <f t="shared" si="32"/>
        <v>3089</v>
      </c>
      <c r="M1068" s="62">
        <f t="shared" si="33"/>
        <v>3188</v>
      </c>
    </row>
    <row r="1069" spans="2:13" x14ac:dyDescent="0.25">
      <c r="B1069" s="59">
        <v>2010</v>
      </c>
      <c r="C1069" s="60">
        <v>40237</v>
      </c>
      <c r="D1069" s="61">
        <f>SUMIFS(Inputs!$E:$E,Inputs!$D:$D,"c",Inputs!$C:$C,$C1069)</f>
        <v>0.51612376554929917</v>
      </c>
      <c r="E1069" s="61">
        <f>IF(D1069&gt;Calculations!$C$5,Calculations!$C$5,D1069)</f>
        <v>0.51612376554929917</v>
      </c>
      <c r="G1069" s="59">
        <v>2010</v>
      </c>
      <c r="H1069" s="60">
        <v>40237</v>
      </c>
      <c r="I1069" s="61">
        <f>SUMIFS(Inputs!$F:$F,Inputs!$D:$D,"c",Inputs!$C:$C,$H1069)</f>
        <v>1.2286178207517805E-2</v>
      </c>
      <c r="J1069" s="61">
        <f>IF(I1069&gt;Calculations!$C$12,Calculations!$C$12,I1069)</f>
        <v>1.2286178207517805E-2</v>
      </c>
      <c r="K1069" s="11"/>
      <c r="L1069" s="62">
        <f t="shared" si="32"/>
        <v>800</v>
      </c>
      <c r="M1069" s="62">
        <f t="shared" si="33"/>
        <v>416</v>
      </c>
    </row>
    <row r="1070" spans="2:13" x14ac:dyDescent="0.25">
      <c r="B1070" s="59">
        <v>2010</v>
      </c>
      <c r="C1070" s="60">
        <v>40238</v>
      </c>
      <c r="D1070" s="61">
        <f>SUMIFS(Inputs!$E:$E,Inputs!$D:$D,"c",Inputs!$C:$C,$C1070)</f>
        <v>0.14090552630484027</v>
      </c>
      <c r="E1070" s="61">
        <f>IF(D1070&gt;Calculations!$C$5,Calculations!$C$5,D1070)</f>
        <v>0.14090552630484027</v>
      </c>
      <c r="G1070" s="59">
        <v>2010</v>
      </c>
      <c r="H1070" s="60">
        <v>40238</v>
      </c>
      <c r="I1070" s="61">
        <f>SUMIFS(Inputs!$F:$F,Inputs!$D:$D,"c",Inputs!$C:$C,$H1070)</f>
        <v>3.4475875577165446E-3</v>
      </c>
      <c r="J1070" s="61">
        <f>IF(I1070&gt;Calculations!$C$12,Calculations!$C$12,I1070)</f>
        <v>3.4475875577165446E-3</v>
      </c>
      <c r="K1070" s="11"/>
      <c r="L1070" s="62">
        <f t="shared" si="32"/>
        <v>2105</v>
      </c>
      <c r="M1070" s="62">
        <f t="shared" si="33"/>
        <v>1691</v>
      </c>
    </row>
    <row r="1071" spans="2:13" x14ac:dyDescent="0.25">
      <c r="B1071" s="59">
        <v>2010</v>
      </c>
      <c r="C1071" s="60">
        <v>40239</v>
      </c>
      <c r="D1071" s="61">
        <f>SUMIFS(Inputs!$E:$E,Inputs!$D:$D,"c",Inputs!$C:$C,$C1071)</f>
        <v>0.15324226491650422</v>
      </c>
      <c r="E1071" s="61">
        <f>IF(D1071&gt;Calculations!$C$5,Calculations!$C$5,D1071)</f>
        <v>0.15324226491650422</v>
      </c>
      <c r="G1071" s="59">
        <v>2010</v>
      </c>
      <c r="H1071" s="60">
        <v>40239</v>
      </c>
      <c r="I1071" s="61">
        <f>SUMIFS(Inputs!$F:$F,Inputs!$D:$D,"c",Inputs!$C:$C,$H1071)</f>
        <v>1.0712485628468456E-3</v>
      </c>
      <c r="J1071" s="61">
        <f>IF(I1071&gt;Calculations!$C$12,Calculations!$C$12,I1071)</f>
        <v>1.0712485628468456E-3</v>
      </c>
      <c r="K1071" s="11"/>
      <c r="L1071" s="62">
        <f t="shared" si="32"/>
        <v>2030</v>
      </c>
      <c r="M1071" s="62">
        <f t="shared" si="33"/>
        <v>2681</v>
      </c>
    </row>
    <row r="1072" spans="2:13" x14ac:dyDescent="0.25">
      <c r="B1072" s="59">
        <v>2010</v>
      </c>
      <c r="C1072" s="60">
        <v>40240</v>
      </c>
      <c r="D1072" s="61">
        <f>SUMIFS(Inputs!$E:$E,Inputs!$D:$D,"c",Inputs!$C:$C,$C1072)</f>
        <v>5.8567908152812501E-2</v>
      </c>
      <c r="E1072" s="61">
        <f>IF(D1072&gt;Calculations!$C$5,Calculations!$C$5,D1072)</f>
        <v>5.8567908152812501E-2</v>
      </c>
      <c r="G1072" s="59">
        <v>2010</v>
      </c>
      <c r="H1072" s="60">
        <v>40240</v>
      </c>
      <c r="I1072" s="61">
        <f>SUMIFS(Inputs!$F:$F,Inputs!$D:$D,"c",Inputs!$C:$C,$H1072)</f>
        <v>3.3338266483876758E-3</v>
      </c>
      <c r="J1072" s="61">
        <f>IF(I1072&gt;Calculations!$C$12,Calculations!$C$12,I1072)</f>
        <v>3.3338266483876758E-3</v>
      </c>
      <c r="K1072" s="11"/>
      <c r="L1072" s="62">
        <f t="shared" si="32"/>
        <v>2771</v>
      </c>
      <c r="M1072" s="62">
        <f t="shared" si="33"/>
        <v>1729</v>
      </c>
    </row>
    <row r="1073" spans="2:13" x14ac:dyDescent="0.25">
      <c r="B1073" s="59">
        <v>2010</v>
      </c>
      <c r="C1073" s="60">
        <v>40241</v>
      </c>
      <c r="D1073" s="61">
        <f>SUMIFS(Inputs!$E:$E,Inputs!$D:$D,"c",Inputs!$C:$C,$C1073)</f>
        <v>7.0613924440636022E-2</v>
      </c>
      <c r="E1073" s="61">
        <f>IF(D1073&gt;Calculations!$C$5,Calculations!$C$5,D1073)</f>
        <v>7.0613924440636022E-2</v>
      </c>
      <c r="G1073" s="59">
        <v>2010</v>
      </c>
      <c r="H1073" s="60">
        <v>40241</v>
      </c>
      <c r="I1073" s="61">
        <f>SUMIFS(Inputs!$F:$F,Inputs!$D:$D,"c",Inputs!$C:$C,$H1073)</f>
        <v>7.1732573382369907E-4</v>
      </c>
      <c r="J1073" s="61">
        <f>IF(I1073&gt;Calculations!$C$12,Calculations!$C$12,I1073)</f>
        <v>7.1732573382369907E-4</v>
      </c>
      <c r="K1073" s="11"/>
      <c r="L1073" s="62">
        <f t="shared" si="32"/>
        <v>2663</v>
      </c>
      <c r="M1073" s="62">
        <f t="shared" si="33"/>
        <v>2883</v>
      </c>
    </row>
    <row r="1074" spans="2:13" x14ac:dyDescent="0.25">
      <c r="B1074" s="59">
        <v>2010</v>
      </c>
      <c r="C1074" s="60">
        <v>40242</v>
      </c>
      <c r="D1074" s="61">
        <f>SUMIFS(Inputs!$E:$E,Inputs!$D:$D,"c",Inputs!$C:$C,$C1074)</f>
        <v>4.1412131020967288E-2</v>
      </c>
      <c r="E1074" s="61">
        <f>IF(D1074&gt;Calculations!$C$5,Calculations!$C$5,D1074)</f>
        <v>4.1412131020967288E-2</v>
      </c>
      <c r="G1074" s="59">
        <v>2010</v>
      </c>
      <c r="H1074" s="60">
        <v>40242</v>
      </c>
      <c r="I1074" s="61">
        <f>SUMIFS(Inputs!$F:$F,Inputs!$D:$D,"c",Inputs!$C:$C,$H1074)</f>
        <v>3.5392282902314668E-4</v>
      </c>
      <c r="J1074" s="61">
        <f>IF(I1074&gt;Calculations!$C$12,Calculations!$C$12,I1074)</f>
        <v>3.5392282902314668E-4</v>
      </c>
      <c r="K1074" s="11"/>
      <c r="L1074" s="62">
        <f t="shared" si="32"/>
        <v>2916</v>
      </c>
      <c r="M1074" s="62">
        <f t="shared" si="33"/>
        <v>3098</v>
      </c>
    </row>
    <row r="1075" spans="2:13" x14ac:dyDescent="0.25">
      <c r="B1075" s="59">
        <v>2010</v>
      </c>
      <c r="C1075" s="60">
        <v>40243</v>
      </c>
      <c r="D1075" s="61">
        <f>SUMIFS(Inputs!$E:$E,Inputs!$D:$D,"c",Inputs!$C:$C,$C1075)</f>
        <v>0.93013763490016155</v>
      </c>
      <c r="E1075" s="61">
        <f>IF(D1075&gt;Calculations!$C$5,Calculations!$C$5,D1075)</f>
        <v>0.93013763490016155</v>
      </c>
      <c r="G1075" s="59">
        <v>2010</v>
      </c>
      <c r="H1075" s="60">
        <v>40243</v>
      </c>
      <c r="I1075" s="61">
        <f>SUMIFS(Inputs!$F:$F,Inputs!$D:$D,"c",Inputs!$C:$C,$H1075)</f>
        <v>3.0500563801173317E-2</v>
      </c>
      <c r="J1075" s="61">
        <f>IF(I1075&gt;Calculations!$C$12,Calculations!$C$12,I1075)</f>
        <v>3.0500563801173317E-2</v>
      </c>
      <c r="K1075" s="11"/>
      <c r="L1075" s="62">
        <f t="shared" si="32"/>
        <v>371</v>
      </c>
      <c r="M1075" s="62">
        <f t="shared" si="33"/>
        <v>107</v>
      </c>
    </row>
    <row r="1076" spans="2:13" x14ac:dyDescent="0.25">
      <c r="B1076" s="59">
        <v>2010</v>
      </c>
      <c r="C1076" s="60">
        <v>40244</v>
      </c>
      <c r="D1076" s="61">
        <f>SUMIFS(Inputs!$E:$E,Inputs!$D:$D,"c",Inputs!$C:$C,$C1076)</f>
        <v>0</v>
      </c>
      <c r="E1076" s="61">
        <f>IF(D1076&gt;Calculations!$C$5,Calculations!$C$5,D1076)</f>
        <v>0</v>
      </c>
      <c r="G1076" s="59">
        <v>2010</v>
      </c>
      <c r="H1076" s="60">
        <v>40244</v>
      </c>
      <c r="I1076" s="61">
        <f>SUMIFS(Inputs!$F:$F,Inputs!$D:$D,"c",Inputs!$C:$C,$H1076)</f>
        <v>0</v>
      </c>
      <c r="J1076" s="61">
        <f>IF(I1076&gt;Calculations!$C$12,Calculations!$C$12,I1076)</f>
        <v>0</v>
      </c>
      <c r="K1076" s="11"/>
      <c r="L1076" s="62">
        <f t="shared" si="32"/>
        <v>3540</v>
      </c>
      <c r="M1076" s="62">
        <f t="shared" si="33"/>
        <v>3541</v>
      </c>
    </row>
    <row r="1077" spans="2:13" x14ac:dyDescent="0.25">
      <c r="B1077" s="59">
        <v>2010</v>
      </c>
      <c r="C1077" s="60">
        <v>40245</v>
      </c>
      <c r="D1077" s="61">
        <f>SUMIFS(Inputs!$E:$E,Inputs!$D:$D,"c",Inputs!$C:$C,$C1077)</f>
        <v>0.31999995786632984</v>
      </c>
      <c r="E1077" s="61">
        <f>IF(D1077&gt;Calculations!$C$5,Calculations!$C$5,D1077)</f>
        <v>0.31999995786632984</v>
      </c>
      <c r="G1077" s="59">
        <v>2010</v>
      </c>
      <c r="H1077" s="60">
        <v>40245</v>
      </c>
      <c r="I1077" s="61">
        <f>SUMIFS(Inputs!$F:$F,Inputs!$D:$D,"c",Inputs!$C:$C,$H1077)</f>
        <v>1.8264945997801675E-3</v>
      </c>
      <c r="J1077" s="61">
        <f>IF(I1077&gt;Calculations!$C$12,Calculations!$C$12,I1077)</f>
        <v>1.8264945997801675E-3</v>
      </c>
      <c r="K1077" s="11"/>
      <c r="L1077" s="62">
        <f t="shared" si="32"/>
        <v>1263</v>
      </c>
      <c r="M1077" s="62">
        <f t="shared" si="33"/>
        <v>2317</v>
      </c>
    </row>
    <row r="1078" spans="2:13" x14ac:dyDescent="0.25">
      <c r="B1078" s="59">
        <v>2010</v>
      </c>
      <c r="C1078" s="60">
        <v>40246</v>
      </c>
      <c r="D1078" s="61">
        <f>SUMIFS(Inputs!$E:$E,Inputs!$D:$D,"c",Inputs!$C:$C,$C1078)</f>
        <v>4.8411586969951848E-2</v>
      </c>
      <c r="E1078" s="61">
        <f>IF(D1078&gt;Calculations!$C$5,Calculations!$C$5,D1078)</f>
        <v>4.8411586969951848E-2</v>
      </c>
      <c r="G1078" s="59">
        <v>2010</v>
      </c>
      <c r="H1078" s="60">
        <v>40246</v>
      </c>
      <c r="I1078" s="61">
        <f>SUMIFS(Inputs!$F:$F,Inputs!$D:$D,"c",Inputs!$C:$C,$H1078)</f>
        <v>9.1956735040835417E-4</v>
      </c>
      <c r="J1078" s="61">
        <f>IF(I1078&gt;Calculations!$C$12,Calculations!$C$12,I1078)</f>
        <v>9.1956735040835417E-4</v>
      </c>
      <c r="K1078" s="11"/>
      <c r="L1078" s="62">
        <f t="shared" si="32"/>
        <v>2855</v>
      </c>
      <c r="M1078" s="62">
        <f t="shared" si="33"/>
        <v>2775</v>
      </c>
    </row>
    <row r="1079" spans="2:13" x14ac:dyDescent="0.25">
      <c r="B1079" s="59">
        <v>2010</v>
      </c>
      <c r="C1079" s="60">
        <v>40247</v>
      </c>
      <c r="D1079" s="61">
        <f>SUMIFS(Inputs!$E:$E,Inputs!$D:$D,"c",Inputs!$C:$C,$C1079)</f>
        <v>2.0423243249791043E-2</v>
      </c>
      <c r="E1079" s="61">
        <f>IF(D1079&gt;Calculations!$C$5,Calculations!$C$5,D1079)</f>
        <v>2.0423243249791043E-2</v>
      </c>
      <c r="G1079" s="59">
        <v>2010</v>
      </c>
      <c r="H1079" s="60">
        <v>40247</v>
      </c>
      <c r="I1079" s="61">
        <f>SUMIFS(Inputs!$F:$F,Inputs!$D:$D,"c",Inputs!$C:$C,$H1079)</f>
        <v>2.780822228039009E-4</v>
      </c>
      <c r="J1079" s="61">
        <f>IF(I1079&gt;Calculations!$C$12,Calculations!$C$12,I1079)</f>
        <v>2.780822228039009E-4</v>
      </c>
      <c r="K1079" s="11"/>
      <c r="L1079" s="62">
        <f t="shared" si="32"/>
        <v>3128</v>
      </c>
      <c r="M1079" s="62">
        <f t="shared" si="33"/>
        <v>3155</v>
      </c>
    </row>
    <row r="1080" spans="2:13" x14ac:dyDescent="0.25">
      <c r="B1080" s="59">
        <v>2010</v>
      </c>
      <c r="C1080" s="60">
        <v>40248</v>
      </c>
      <c r="D1080" s="61">
        <f>SUMIFS(Inputs!$E:$E,Inputs!$D:$D,"c",Inputs!$C:$C,$C1080)</f>
        <v>0.30375742803437472</v>
      </c>
      <c r="E1080" s="61">
        <f>IF(D1080&gt;Calculations!$C$5,Calculations!$C$5,D1080)</f>
        <v>0.30375742803437472</v>
      </c>
      <c r="G1080" s="59">
        <v>2010</v>
      </c>
      <c r="H1080" s="60">
        <v>40248</v>
      </c>
      <c r="I1080" s="61">
        <f>SUMIFS(Inputs!$F:$F,Inputs!$D:$D,"c",Inputs!$C:$C,$H1080)</f>
        <v>4.0922327105801333E-3</v>
      </c>
      <c r="J1080" s="61">
        <f>IF(I1080&gt;Calculations!$C$12,Calculations!$C$12,I1080)</f>
        <v>4.0922327105801333E-3</v>
      </c>
      <c r="K1080" s="11"/>
      <c r="L1080" s="62">
        <f t="shared" si="32"/>
        <v>1322</v>
      </c>
      <c r="M1080" s="62">
        <f t="shared" si="33"/>
        <v>1490</v>
      </c>
    </row>
    <row r="1081" spans="2:13" x14ac:dyDescent="0.25">
      <c r="B1081" s="59">
        <v>2010</v>
      </c>
      <c r="C1081" s="60">
        <v>40249</v>
      </c>
      <c r="D1081" s="61">
        <f>SUMIFS(Inputs!$E:$E,Inputs!$D:$D,"c",Inputs!$C:$C,$C1081)</f>
        <v>1.4315262026661131</v>
      </c>
      <c r="E1081" s="61">
        <f>IF(D1081&gt;Calculations!$C$5,Calculations!$C$5,D1081)</f>
        <v>1.4315262026661131</v>
      </c>
      <c r="G1081" s="59">
        <v>2010</v>
      </c>
      <c r="H1081" s="60">
        <v>40249</v>
      </c>
      <c r="I1081" s="61">
        <f>SUMIFS(Inputs!$F:$F,Inputs!$D:$D,"c",Inputs!$C:$C,$H1081)</f>
        <v>1.699777586888845E-2</v>
      </c>
      <c r="J1081" s="61">
        <f>IF(I1081&gt;Calculations!$C$12,Calculations!$C$12,I1081)</f>
        <v>1.699777586888845E-2</v>
      </c>
      <c r="K1081" s="11"/>
      <c r="L1081" s="62">
        <f t="shared" si="32"/>
        <v>207</v>
      </c>
      <c r="M1081" s="62">
        <f t="shared" si="33"/>
        <v>254</v>
      </c>
    </row>
    <row r="1082" spans="2:13" x14ac:dyDescent="0.25">
      <c r="B1082" s="59">
        <v>2010</v>
      </c>
      <c r="C1082" s="60">
        <v>40250</v>
      </c>
      <c r="D1082" s="61">
        <f>SUMIFS(Inputs!$E:$E,Inputs!$D:$D,"c",Inputs!$C:$C,$C1082)</f>
        <v>8.8426986826381351E-2</v>
      </c>
      <c r="E1082" s="61">
        <f>IF(D1082&gt;Calculations!$C$5,Calculations!$C$5,D1082)</f>
        <v>8.8426986826381351E-2</v>
      </c>
      <c r="G1082" s="59">
        <v>2010</v>
      </c>
      <c r="H1082" s="60">
        <v>40250</v>
      </c>
      <c r="I1082" s="61">
        <f>SUMIFS(Inputs!$F:$F,Inputs!$D:$D,"c",Inputs!$C:$C,$H1082)</f>
        <v>2.4869398789394326E-3</v>
      </c>
      <c r="J1082" s="61">
        <f>IF(I1082&gt;Calculations!$C$12,Calculations!$C$12,I1082)</f>
        <v>2.4869398789394326E-3</v>
      </c>
      <c r="K1082" s="11"/>
      <c r="L1082" s="62">
        <f t="shared" si="32"/>
        <v>2505</v>
      </c>
      <c r="M1082" s="62">
        <f t="shared" si="33"/>
        <v>2046</v>
      </c>
    </row>
    <row r="1083" spans="2:13" x14ac:dyDescent="0.25">
      <c r="B1083" s="59">
        <v>2010</v>
      </c>
      <c r="C1083" s="60">
        <v>40251</v>
      </c>
      <c r="D1083" s="61">
        <f>SUMIFS(Inputs!$E:$E,Inputs!$D:$D,"c",Inputs!$C:$C,$C1083)</f>
        <v>0.28142868955332512</v>
      </c>
      <c r="E1083" s="61">
        <f>IF(D1083&gt;Calculations!$C$5,Calculations!$C$5,D1083)</f>
        <v>0.28142868955332512</v>
      </c>
      <c r="G1083" s="59">
        <v>2010</v>
      </c>
      <c r="H1083" s="60">
        <v>40251</v>
      </c>
      <c r="I1083" s="61">
        <f>SUMIFS(Inputs!$F:$F,Inputs!$D:$D,"c",Inputs!$C:$C,$H1083)</f>
        <v>4.0037520033243462E-3</v>
      </c>
      <c r="J1083" s="61">
        <f>IF(I1083&gt;Calculations!$C$12,Calculations!$C$12,I1083)</f>
        <v>4.0037520033243462E-3</v>
      </c>
      <c r="K1083" s="11"/>
      <c r="L1083" s="62">
        <f t="shared" si="32"/>
        <v>1396</v>
      </c>
      <c r="M1083" s="62">
        <f t="shared" si="33"/>
        <v>1519</v>
      </c>
    </row>
    <row r="1084" spans="2:13" x14ac:dyDescent="0.25">
      <c r="B1084" s="59">
        <v>2010</v>
      </c>
      <c r="C1084" s="60">
        <v>40252</v>
      </c>
      <c r="D1084" s="61">
        <f>SUMIFS(Inputs!$E:$E,Inputs!$D:$D,"c",Inputs!$C:$C,$C1084)</f>
        <v>0.39572364315098757</v>
      </c>
      <c r="E1084" s="61">
        <f>IF(D1084&gt;Calculations!$C$5,Calculations!$C$5,D1084)</f>
        <v>0.39572364315098757</v>
      </c>
      <c r="G1084" s="59">
        <v>2010</v>
      </c>
      <c r="H1084" s="60">
        <v>40252</v>
      </c>
      <c r="I1084" s="61">
        <f>SUMIFS(Inputs!$F:$F,Inputs!$D:$D,"c",Inputs!$C:$C,$H1084)</f>
        <v>4.4113952617527916E-3</v>
      </c>
      <c r="J1084" s="61">
        <f>IF(I1084&gt;Calculations!$C$12,Calculations!$C$12,I1084)</f>
        <v>4.4113952617527916E-3</v>
      </c>
      <c r="K1084" s="11"/>
      <c r="L1084" s="62">
        <f t="shared" si="32"/>
        <v>1033</v>
      </c>
      <c r="M1084" s="62">
        <f t="shared" si="33"/>
        <v>1407</v>
      </c>
    </row>
    <row r="1085" spans="2:13" x14ac:dyDescent="0.25">
      <c r="B1085" s="59">
        <v>2010</v>
      </c>
      <c r="C1085" s="60">
        <v>40253</v>
      </c>
      <c r="D1085" s="61">
        <f>SUMIFS(Inputs!$E:$E,Inputs!$D:$D,"c",Inputs!$C:$C,$C1085)</f>
        <v>2.6054408261570038E-2</v>
      </c>
      <c r="E1085" s="61">
        <f>IF(D1085&gt;Calculations!$C$5,Calculations!$C$5,D1085)</f>
        <v>2.6054408261570038E-2</v>
      </c>
      <c r="G1085" s="59">
        <v>2010</v>
      </c>
      <c r="H1085" s="60">
        <v>40253</v>
      </c>
      <c r="I1085" s="61">
        <f>SUMIFS(Inputs!$F:$F,Inputs!$D:$D,"c",Inputs!$C:$C,$H1085)</f>
        <v>1.5326122506805903E-3</v>
      </c>
      <c r="J1085" s="61">
        <f>IF(I1085&gt;Calculations!$C$12,Calculations!$C$12,I1085)</f>
        <v>1.5326122506805903E-3</v>
      </c>
      <c r="K1085" s="11"/>
      <c r="L1085" s="62">
        <f t="shared" si="32"/>
        <v>3065</v>
      </c>
      <c r="M1085" s="62">
        <f t="shared" si="33"/>
        <v>2450</v>
      </c>
    </row>
    <row r="1086" spans="2:13" x14ac:dyDescent="0.25">
      <c r="B1086" s="59">
        <v>2010</v>
      </c>
      <c r="C1086" s="60">
        <v>40254</v>
      </c>
      <c r="D1086" s="61">
        <f>SUMIFS(Inputs!$E:$E,Inputs!$D:$D,"c",Inputs!$C:$C,$C1086)</f>
        <v>13.847094804444469</v>
      </c>
      <c r="E1086" s="61">
        <f>IF(D1086&gt;Calculations!$C$5,Calculations!$C$5,D1086)</f>
        <v>11.710203322382748</v>
      </c>
      <c r="G1086" s="59">
        <v>2010</v>
      </c>
      <c r="H1086" s="60">
        <v>40254</v>
      </c>
      <c r="I1086" s="61">
        <f>SUMIFS(Inputs!$F:$F,Inputs!$D:$D,"c",Inputs!$C:$C,$H1086)</f>
        <v>5.3834190314627911E-2</v>
      </c>
      <c r="J1086" s="61">
        <f>IF(I1086&gt;Calculations!$C$12,Calculations!$C$12,I1086)</f>
        <v>5.3834190314627911E-2</v>
      </c>
      <c r="K1086" s="11"/>
      <c r="L1086" s="62">
        <f t="shared" si="32"/>
        <v>16</v>
      </c>
      <c r="M1086" s="62">
        <f t="shared" si="33"/>
        <v>34</v>
      </c>
    </row>
    <row r="1087" spans="2:13" x14ac:dyDescent="0.25">
      <c r="B1087" s="59">
        <v>2010</v>
      </c>
      <c r="C1087" s="60">
        <v>40255</v>
      </c>
      <c r="D1087" s="61">
        <f>SUMIFS(Inputs!$E:$E,Inputs!$D:$D,"c",Inputs!$C:$C,$C1087)</f>
        <v>0.4919116520138051</v>
      </c>
      <c r="E1087" s="61">
        <f>IF(D1087&gt;Calculations!$C$5,Calculations!$C$5,D1087)</f>
        <v>0.4919116520138051</v>
      </c>
      <c r="G1087" s="59">
        <v>2010</v>
      </c>
      <c r="H1087" s="60">
        <v>40255</v>
      </c>
      <c r="I1087" s="61">
        <f>SUMIFS(Inputs!$F:$F,Inputs!$D:$D,"c",Inputs!$C:$C,$H1087)</f>
        <v>3.4507475829756796E-3</v>
      </c>
      <c r="J1087" s="61">
        <f>IF(I1087&gt;Calculations!$C$12,Calculations!$C$12,I1087)</f>
        <v>3.4507475829756796E-3</v>
      </c>
      <c r="K1087" s="11"/>
      <c r="L1087" s="62">
        <f t="shared" si="32"/>
        <v>840</v>
      </c>
      <c r="M1087" s="62">
        <f t="shared" si="33"/>
        <v>1689</v>
      </c>
    </row>
    <row r="1088" spans="2:13" x14ac:dyDescent="0.25">
      <c r="B1088" s="59">
        <v>2010</v>
      </c>
      <c r="C1088" s="60">
        <v>40256</v>
      </c>
      <c r="D1088" s="61">
        <f>SUMIFS(Inputs!$E:$E,Inputs!$D:$D,"c",Inputs!$C:$C,$C1088)</f>
        <v>1.0544309084177277</v>
      </c>
      <c r="E1088" s="61">
        <f>IF(D1088&gt;Calculations!$C$5,Calculations!$C$5,D1088)</f>
        <v>1.0544309084177277</v>
      </c>
      <c r="G1088" s="59">
        <v>2010</v>
      </c>
      <c r="H1088" s="60">
        <v>40256</v>
      </c>
      <c r="I1088" s="61">
        <f>SUMIFS(Inputs!$F:$F,Inputs!$D:$D,"c",Inputs!$C:$C,$H1088)</f>
        <v>1.2251417929667318E-2</v>
      </c>
      <c r="J1088" s="61">
        <f>IF(I1088&gt;Calculations!$C$12,Calculations!$C$12,I1088)</f>
        <v>1.2251417929667318E-2</v>
      </c>
      <c r="K1088" s="11"/>
      <c r="L1088" s="62">
        <f t="shared" si="32"/>
        <v>325</v>
      </c>
      <c r="M1088" s="62">
        <f t="shared" si="33"/>
        <v>418</v>
      </c>
    </row>
    <row r="1089" spans="2:13" x14ac:dyDescent="0.25">
      <c r="B1089" s="59">
        <v>2010</v>
      </c>
      <c r="C1089" s="60">
        <v>40257</v>
      </c>
      <c r="D1089" s="61">
        <f>SUMIFS(Inputs!$E:$E,Inputs!$D:$D,"c",Inputs!$C:$C,$C1089)</f>
        <v>0.13932867370053176</v>
      </c>
      <c r="E1089" s="61">
        <f>IF(D1089&gt;Calculations!$C$5,Calculations!$C$5,D1089)</f>
        <v>0.13932867370053176</v>
      </c>
      <c r="G1089" s="59">
        <v>2010</v>
      </c>
      <c r="H1089" s="60">
        <v>40257</v>
      </c>
      <c r="I1089" s="61">
        <f>SUMIFS(Inputs!$F:$F,Inputs!$D:$D,"c",Inputs!$C:$C,$H1089)</f>
        <v>1.4599316697204798E-3</v>
      </c>
      <c r="J1089" s="61">
        <f>IF(I1089&gt;Calculations!$C$12,Calculations!$C$12,I1089)</f>
        <v>1.4599316697204798E-3</v>
      </c>
      <c r="K1089" s="11"/>
      <c r="L1089" s="62">
        <f t="shared" si="32"/>
        <v>2121</v>
      </c>
      <c r="M1089" s="62">
        <f t="shared" si="33"/>
        <v>2488</v>
      </c>
    </row>
    <row r="1090" spans="2:13" x14ac:dyDescent="0.25">
      <c r="B1090" s="59">
        <v>2010</v>
      </c>
      <c r="C1090" s="60">
        <v>40258</v>
      </c>
      <c r="D1090" s="61">
        <f>SUMIFS(Inputs!$E:$E,Inputs!$D:$D,"c",Inputs!$C:$C,$C1090)</f>
        <v>1.0491283860328989E-2</v>
      </c>
      <c r="E1090" s="61">
        <f>IF(D1090&gt;Calculations!$C$5,Calculations!$C$5,D1090)</f>
        <v>1.0491283860328989E-2</v>
      </c>
      <c r="G1090" s="59">
        <v>2010</v>
      </c>
      <c r="H1090" s="60">
        <v>40258</v>
      </c>
      <c r="I1090" s="61">
        <f>SUMIFS(Inputs!$F:$F,Inputs!$D:$D,"c",Inputs!$C:$C,$H1090)</f>
        <v>2.0540164184379046E-4</v>
      </c>
      <c r="J1090" s="61">
        <f>IF(I1090&gt;Calculations!$C$12,Calculations!$C$12,I1090)</f>
        <v>2.0540164184379046E-4</v>
      </c>
      <c r="K1090" s="11"/>
      <c r="L1090" s="62">
        <f t="shared" si="32"/>
        <v>3259</v>
      </c>
      <c r="M1090" s="62">
        <f t="shared" si="33"/>
        <v>3221</v>
      </c>
    </row>
    <row r="1091" spans="2:13" x14ac:dyDescent="0.25">
      <c r="B1091" s="59">
        <v>2010</v>
      </c>
      <c r="C1091" s="60">
        <v>40259</v>
      </c>
      <c r="D1091" s="61">
        <f>SUMIFS(Inputs!$E:$E,Inputs!$D:$D,"c",Inputs!$C:$C,$C1091)</f>
        <v>0.27803166239975474</v>
      </c>
      <c r="E1091" s="61">
        <f>IF(D1091&gt;Calculations!$C$5,Calculations!$C$5,D1091)</f>
        <v>0.27803166239975474</v>
      </c>
      <c r="G1091" s="59">
        <v>2010</v>
      </c>
      <c r="H1091" s="60">
        <v>40259</v>
      </c>
      <c r="I1091" s="61">
        <f>SUMIFS(Inputs!$F:$F,Inputs!$D:$D,"c",Inputs!$C:$C,$H1091)</f>
        <v>4.3861150596797103E-3</v>
      </c>
      <c r="J1091" s="61">
        <f>IF(I1091&gt;Calculations!$C$12,Calculations!$C$12,I1091)</f>
        <v>4.3861150596797103E-3</v>
      </c>
      <c r="K1091" s="11"/>
      <c r="L1091" s="62">
        <f t="shared" si="32"/>
        <v>1418</v>
      </c>
      <c r="M1091" s="62">
        <f t="shared" si="33"/>
        <v>1414</v>
      </c>
    </row>
    <row r="1092" spans="2:13" x14ac:dyDescent="0.25">
      <c r="B1092" s="59">
        <v>2010</v>
      </c>
      <c r="C1092" s="60">
        <v>40260</v>
      </c>
      <c r="D1092" s="61">
        <f>SUMIFS(Inputs!$E:$E,Inputs!$D:$D,"c",Inputs!$C:$C,$C1092)</f>
        <v>0.5419316918406567</v>
      </c>
      <c r="E1092" s="61">
        <f>IF(D1092&gt;Calculations!$C$5,Calculations!$C$5,D1092)</f>
        <v>0.5419316918406567</v>
      </c>
      <c r="G1092" s="59">
        <v>2010</v>
      </c>
      <c r="H1092" s="60">
        <v>40260</v>
      </c>
      <c r="I1092" s="61">
        <f>SUMIFS(Inputs!$F:$F,Inputs!$D:$D,"c",Inputs!$C:$C,$H1092)</f>
        <v>1.0731445780023267E-2</v>
      </c>
      <c r="J1092" s="61">
        <f>IF(I1092&gt;Calculations!$C$12,Calculations!$C$12,I1092)</f>
        <v>1.0731445780023267E-2</v>
      </c>
      <c r="K1092" s="11"/>
      <c r="L1092" s="62">
        <f t="shared" si="32"/>
        <v>748</v>
      </c>
      <c r="M1092" s="62">
        <f t="shared" si="33"/>
        <v>506</v>
      </c>
    </row>
    <row r="1093" spans="2:13" x14ac:dyDescent="0.25">
      <c r="B1093" s="59">
        <v>2010</v>
      </c>
      <c r="C1093" s="60">
        <v>40261</v>
      </c>
      <c r="D1093" s="61">
        <f>SUMIFS(Inputs!$E:$E,Inputs!$D:$D,"c",Inputs!$C:$C,$C1093)</f>
        <v>0.50861870555885313</v>
      </c>
      <c r="E1093" s="61">
        <f>IF(D1093&gt;Calculations!$C$5,Calculations!$C$5,D1093)</f>
        <v>0.50861870555885313</v>
      </c>
      <c r="G1093" s="59">
        <v>2010</v>
      </c>
      <c r="H1093" s="60">
        <v>40261</v>
      </c>
      <c r="I1093" s="61">
        <f>SUMIFS(Inputs!$F:$F,Inputs!$D:$D,"c",Inputs!$C:$C,$H1093)</f>
        <v>6.4559316044132901E-3</v>
      </c>
      <c r="J1093" s="61">
        <f>IF(I1093&gt;Calculations!$C$12,Calculations!$C$12,I1093)</f>
        <v>6.4559316044132901E-3</v>
      </c>
      <c r="K1093" s="11"/>
      <c r="L1093" s="62">
        <f t="shared" ref="L1093:L1156" si="34">RANK(D1093,$D$5:$D$3657,0)</f>
        <v>810</v>
      </c>
      <c r="M1093" s="62">
        <f t="shared" ref="M1093:M1156" si="35">RANK(I1093,$I$5:$I$3657,0)</f>
        <v>1005</v>
      </c>
    </row>
    <row r="1094" spans="2:13" x14ac:dyDescent="0.25">
      <c r="B1094" s="59">
        <v>2010</v>
      </c>
      <c r="C1094" s="60">
        <v>40262</v>
      </c>
      <c r="D1094" s="61">
        <f>SUMIFS(Inputs!$E:$E,Inputs!$D:$D,"c",Inputs!$C:$C,$C1094)</f>
        <v>0.68010379629634499</v>
      </c>
      <c r="E1094" s="61">
        <f>IF(D1094&gt;Calculations!$C$5,Calculations!$C$5,D1094)</f>
        <v>0.68010379629634499</v>
      </c>
      <c r="G1094" s="59">
        <v>2010</v>
      </c>
      <c r="H1094" s="60">
        <v>40262</v>
      </c>
      <c r="I1094" s="61">
        <f>SUMIFS(Inputs!$F:$F,Inputs!$D:$D,"c",Inputs!$C:$C,$H1094)</f>
        <v>3.4981479618627085E-3</v>
      </c>
      <c r="J1094" s="61">
        <f>IF(I1094&gt;Calculations!$C$12,Calculations!$C$12,I1094)</f>
        <v>3.4981479618627085E-3</v>
      </c>
      <c r="K1094" s="11"/>
      <c r="L1094" s="62">
        <f t="shared" si="34"/>
        <v>567</v>
      </c>
      <c r="M1094" s="62">
        <f t="shared" si="35"/>
        <v>1668</v>
      </c>
    </row>
    <row r="1095" spans="2:13" x14ac:dyDescent="0.25">
      <c r="B1095" s="59">
        <v>2010</v>
      </c>
      <c r="C1095" s="60">
        <v>40263</v>
      </c>
      <c r="D1095" s="61">
        <f>SUMIFS(Inputs!$E:$E,Inputs!$D:$D,"c",Inputs!$C:$C,$C1095)</f>
        <v>8.1775133655901694E-2</v>
      </c>
      <c r="E1095" s="61">
        <f>IF(D1095&gt;Calculations!$C$5,Calculations!$C$5,D1095)</f>
        <v>8.1775133655901694E-2</v>
      </c>
      <c r="G1095" s="59">
        <v>2010</v>
      </c>
      <c r="H1095" s="60">
        <v>40263</v>
      </c>
      <c r="I1095" s="61">
        <f>SUMIFS(Inputs!$F:$F,Inputs!$D:$D,"c",Inputs!$C:$C,$H1095)</f>
        <v>2.9451435415140418E-3</v>
      </c>
      <c r="J1095" s="61">
        <f>IF(I1095&gt;Calculations!$C$12,Calculations!$C$12,I1095)</f>
        <v>2.9451435415140418E-3</v>
      </c>
      <c r="K1095" s="11"/>
      <c r="L1095" s="62">
        <f t="shared" si="34"/>
        <v>2563</v>
      </c>
      <c r="M1095" s="62">
        <f t="shared" si="35"/>
        <v>1862</v>
      </c>
    </row>
    <row r="1096" spans="2:13" x14ac:dyDescent="0.25">
      <c r="B1096" s="59">
        <v>2010</v>
      </c>
      <c r="C1096" s="60">
        <v>40264</v>
      </c>
      <c r="D1096" s="61">
        <f>SUMIFS(Inputs!$E:$E,Inputs!$D:$D,"c",Inputs!$C:$C,$C1096)</f>
        <v>3.2162737087478452E-2</v>
      </c>
      <c r="E1096" s="61">
        <f>IF(D1096&gt;Calculations!$C$5,Calculations!$C$5,D1096)</f>
        <v>3.2162737087478452E-2</v>
      </c>
      <c r="G1096" s="59">
        <v>2010</v>
      </c>
      <c r="H1096" s="60">
        <v>40264</v>
      </c>
      <c r="I1096" s="61">
        <f>SUMIFS(Inputs!$F:$F,Inputs!$D:$D,"c",Inputs!$C:$C,$H1096)</f>
        <v>6.1620492553137135E-4</v>
      </c>
      <c r="J1096" s="61">
        <f>IF(I1096&gt;Calculations!$C$12,Calculations!$C$12,I1096)</f>
        <v>6.1620492553137135E-4</v>
      </c>
      <c r="K1096" s="11"/>
      <c r="L1096" s="62">
        <f t="shared" si="34"/>
        <v>2996</v>
      </c>
      <c r="M1096" s="62">
        <f t="shared" si="35"/>
        <v>2939</v>
      </c>
    </row>
    <row r="1097" spans="2:13" x14ac:dyDescent="0.25">
      <c r="B1097" s="59">
        <v>2010</v>
      </c>
      <c r="C1097" s="60">
        <v>40265</v>
      </c>
      <c r="D1097" s="61">
        <f>SUMIFS(Inputs!$E:$E,Inputs!$D:$D,"c",Inputs!$C:$C,$C1097)</f>
        <v>0.18267474018008983</v>
      </c>
      <c r="E1097" s="61">
        <f>IF(D1097&gt;Calculations!$C$5,Calculations!$C$5,D1097)</f>
        <v>0.18267474018008983</v>
      </c>
      <c r="G1097" s="59">
        <v>2010</v>
      </c>
      <c r="H1097" s="60">
        <v>40265</v>
      </c>
      <c r="I1097" s="61">
        <f>SUMIFS(Inputs!$F:$F,Inputs!$D:$D,"c",Inputs!$C:$C,$H1097)</f>
        <v>1.1976495732122551E-3</v>
      </c>
      <c r="J1097" s="61">
        <f>IF(I1097&gt;Calculations!$C$12,Calculations!$C$12,I1097)</f>
        <v>1.1976495732122551E-3</v>
      </c>
      <c r="K1097" s="11"/>
      <c r="L1097" s="62">
        <f t="shared" si="34"/>
        <v>1868</v>
      </c>
      <c r="M1097" s="62">
        <f t="shared" si="35"/>
        <v>2620</v>
      </c>
    </row>
    <row r="1098" spans="2:13" x14ac:dyDescent="0.25">
      <c r="B1098" s="59">
        <v>2010</v>
      </c>
      <c r="C1098" s="60">
        <v>40266</v>
      </c>
      <c r="D1098" s="61">
        <f>SUMIFS(Inputs!$E:$E,Inputs!$D:$D,"c",Inputs!$C:$C,$C1098)</f>
        <v>0.20993943811590865</v>
      </c>
      <c r="E1098" s="61">
        <f>IF(D1098&gt;Calculations!$C$5,Calculations!$C$5,D1098)</f>
        <v>0.20993943811590865</v>
      </c>
      <c r="G1098" s="59">
        <v>2010</v>
      </c>
      <c r="H1098" s="60">
        <v>40266</v>
      </c>
      <c r="I1098" s="61">
        <f>SUMIFS(Inputs!$F:$F,Inputs!$D:$D,"c",Inputs!$C:$C,$H1098)</f>
        <v>3.0273041982515582E-3</v>
      </c>
      <c r="J1098" s="61">
        <f>IF(I1098&gt;Calculations!$C$12,Calculations!$C$12,I1098)</f>
        <v>3.0273041982515582E-3</v>
      </c>
      <c r="K1098" s="11"/>
      <c r="L1098" s="62">
        <f t="shared" si="34"/>
        <v>1727</v>
      </c>
      <c r="M1098" s="62">
        <f t="shared" si="35"/>
        <v>1827</v>
      </c>
    </row>
    <row r="1099" spans="2:13" x14ac:dyDescent="0.25">
      <c r="B1099" s="59">
        <v>2010</v>
      </c>
      <c r="C1099" s="60">
        <v>40267</v>
      </c>
      <c r="D1099" s="61">
        <f>SUMIFS(Inputs!$E:$E,Inputs!$D:$D,"c",Inputs!$C:$C,$C1099)</f>
        <v>0.173425346246601</v>
      </c>
      <c r="E1099" s="61">
        <f>IF(D1099&gt;Calculations!$C$5,Calculations!$C$5,D1099)</f>
        <v>0.173425346246601</v>
      </c>
      <c r="G1099" s="59">
        <v>2010</v>
      </c>
      <c r="H1099" s="60">
        <v>40267</v>
      </c>
      <c r="I1099" s="61">
        <f>SUMIFS(Inputs!$F:$F,Inputs!$D:$D,"c",Inputs!$C:$C,$H1099)</f>
        <v>2.723941773374575E-3</v>
      </c>
      <c r="J1099" s="61">
        <f>IF(I1099&gt;Calculations!$C$12,Calculations!$C$12,I1099)</f>
        <v>2.723941773374575E-3</v>
      </c>
      <c r="K1099" s="11"/>
      <c r="L1099" s="62">
        <f t="shared" si="34"/>
        <v>1916</v>
      </c>
      <c r="M1099" s="62">
        <f t="shared" si="35"/>
        <v>1951</v>
      </c>
    </row>
    <row r="1100" spans="2:13" x14ac:dyDescent="0.25">
      <c r="B1100" s="59">
        <v>2010</v>
      </c>
      <c r="C1100" s="60">
        <v>40268</v>
      </c>
      <c r="D1100" s="61">
        <f>SUMIFS(Inputs!$E:$E,Inputs!$D:$D,"c",Inputs!$C:$C,$C1100)</f>
        <v>0.41513251829259618</v>
      </c>
      <c r="E1100" s="61">
        <f>IF(D1100&gt;Calculations!$C$5,Calculations!$C$5,D1100)</f>
        <v>0.41513251829259618</v>
      </c>
      <c r="G1100" s="59">
        <v>2010</v>
      </c>
      <c r="H1100" s="60">
        <v>40268</v>
      </c>
      <c r="I1100" s="61">
        <f>SUMIFS(Inputs!$F:$F,Inputs!$D:$D,"c",Inputs!$C:$C,$H1100)</f>
        <v>1.1521452094807077E-2</v>
      </c>
      <c r="J1100" s="61">
        <f>IF(I1100&gt;Calculations!$C$12,Calculations!$C$12,I1100)</f>
        <v>1.1521452094807077E-2</v>
      </c>
      <c r="K1100" s="11"/>
      <c r="L1100" s="62">
        <f t="shared" si="34"/>
        <v>985</v>
      </c>
      <c r="M1100" s="62">
        <f t="shared" si="35"/>
        <v>460</v>
      </c>
    </row>
    <row r="1101" spans="2:13" x14ac:dyDescent="0.25">
      <c r="B1101" s="59">
        <v>2011</v>
      </c>
      <c r="C1101" s="60">
        <v>40269</v>
      </c>
      <c r="D1101" s="61">
        <f>SUMIFS(Inputs!$E:$E,Inputs!$D:$D,"c",Inputs!$C:$C,$C1101)</f>
        <v>1.7314762176966467E-2</v>
      </c>
      <c r="E1101" s="61">
        <f>IF(D1101&gt;Calculations!$C$5,Calculations!$C$5,D1101)</f>
        <v>1.7314762176966467E-2</v>
      </c>
      <c r="G1101" s="59">
        <v>2011</v>
      </c>
      <c r="H1101" s="60">
        <v>40269</v>
      </c>
      <c r="I1101" s="61">
        <f>SUMIFS(Inputs!$F:$F,Inputs!$D:$D,"c",Inputs!$C:$C,$H1101)</f>
        <v>2.5440657311205195E-4</v>
      </c>
      <c r="J1101" s="61">
        <f>IF(I1101&gt;Calculations!$C$12,Calculations!$C$12,I1101)</f>
        <v>2.5440657311205195E-4</v>
      </c>
      <c r="K1101" s="11"/>
      <c r="L1101" s="62">
        <f t="shared" si="34"/>
        <v>3157</v>
      </c>
      <c r="M1101" s="62">
        <f t="shared" si="35"/>
        <v>3174</v>
      </c>
    </row>
    <row r="1102" spans="2:13" x14ac:dyDescent="0.25">
      <c r="B1102" s="59">
        <v>2011</v>
      </c>
      <c r="C1102" s="60">
        <v>40270</v>
      </c>
      <c r="D1102" s="61">
        <f>SUMIFS(Inputs!$E:$E,Inputs!$D:$D,"c",Inputs!$C:$C,$C1102)</f>
        <v>2.8967099822911874E-2</v>
      </c>
      <c r="E1102" s="61">
        <f>IF(D1102&gt;Calculations!$C$5,Calculations!$C$5,D1102)</f>
        <v>2.8967099822911874E-2</v>
      </c>
      <c r="G1102" s="59">
        <v>2011</v>
      </c>
      <c r="H1102" s="60">
        <v>40270</v>
      </c>
      <c r="I1102" s="61">
        <f>SUMIFS(Inputs!$F:$F,Inputs!$D:$D,"c",Inputs!$C:$C,$H1102)</f>
        <v>2.4498410744123523E-4</v>
      </c>
      <c r="J1102" s="61">
        <f>IF(I1102&gt;Calculations!$C$12,Calculations!$C$12,I1102)</f>
        <v>2.4498410744123523E-4</v>
      </c>
      <c r="K1102" s="11"/>
      <c r="L1102" s="62">
        <f t="shared" si="34"/>
        <v>3025</v>
      </c>
      <c r="M1102" s="62">
        <f t="shared" si="35"/>
        <v>3184</v>
      </c>
    </row>
    <row r="1103" spans="2:13" x14ac:dyDescent="0.25">
      <c r="B1103" s="59">
        <v>2011</v>
      </c>
      <c r="C1103" s="60">
        <v>40271</v>
      </c>
      <c r="D1103" s="61">
        <f>SUMIFS(Inputs!$E:$E,Inputs!$D:$D,"c",Inputs!$C:$C,$C1103)</f>
        <v>0.23445487099885043</v>
      </c>
      <c r="E1103" s="61">
        <f>IF(D1103&gt;Calculations!$C$5,Calculations!$C$5,D1103)</f>
        <v>0.23445487099885043</v>
      </c>
      <c r="G1103" s="59">
        <v>2011</v>
      </c>
      <c r="H1103" s="60">
        <v>40271</v>
      </c>
      <c r="I1103" s="61">
        <f>SUMIFS(Inputs!$F:$F,Inputs!$D:$D,"c",Inputs!$C:$C,$H1103)</f>
        <v>4.2338279080869883E-3</v>
      </c>
      <c r="J1103" s="61">
        <f>IF(I1103&gt;Calculations!$C$12,Calculations!$C$12,I1103)</f>
        <v>4.2338279080869883E-3</v>
      </c>
      <c r="K1103" s="11"/>
      <c r="L1103" s="62">
        <f t="shared" si="34"/>
        <v>1600</v>
      </c>
      <c r="M1103" s="62">
        <f t="shared" si="35"/>
        <v>1459</v>
      </c>
    </row>
    <row r="1104" spans="2:13" x14ac:dyDescent="0.25">
      <c r="B1104" s="59">
        <v>2011</v>
      </c>
      <c r="C1104" s="60">
        <v>40272</v>
      </c>
      <c r="D1104" s="61">
        <f>SUMIFS(Inputs!$E:$E,Inputs!$D:$D,"c",Inputs!$C:$C,$C1104)</f>
        <v>7.1193257095611279E-2</v>
      </c>
      <c r="E1104" s="61">
        <f>IF(D1104&gt;Calculations!$C$5,Calculations!$C$5,D1104)</f>
        <v>7.1193257095611279E-2</v>
      </c>
      <c r="G1104" s="59">
        <v>2011</v>
      </c>
      <c r="H1104" s="60">
        <v>40272</v>
      </c>
      <c r="I1104" s="61">
        <f>SUMIFS(Inputs!$F:$F,Inputs!$D:$D,"c",Inputs!$C:$C,$H1104)</f>
        <v>2.2488284734349284E-3</v>
      </c>
      <c r="J1104" s="61">
        <f>IF(I1104&gt;Calculations!$C$12,Calculations!$C$12,I1104)</f>
        <v>2.2488284734349284E-3</v>
      </c>
      <c r="K1104" s="11"/>
      <c r="L1104" s="62">
        <f t="shared" si="34"/>
        <v>2658</v>
      </c>
      <c r="M1104" s="62">
        <f t="shared" si="35"/>
        <v>2146</v>
      </c>
    </row>
    <row r="1105" spans="2:13" x14ac:dyDescent="0.25">
      <c r="B1105" s="59">
        <v>2011</v>
      </c>
      <c r="C1105" s="60">
        <v>40273</v>
      </c>
      <c r="D1105" s="61">
        <f>SUMIFS(Inputs!$E:$E,Inputs!$D:$D,"c",Inputs!$C:$C,$C1105)</f>
        <v>4.4219631393142958E-2</v>
      </c>
      <c r="E1105" s="61">
        <f>IF(D1105&gt;Calculations!$C$5,Calculations!$C$5,D1105)</f>
        <v>4.4219631393142958E-2</v>
      </c>
      <c r="G1105" s="59">
        <v>2011</v>
      </c>
      <c r="H1105" s="60">
        <v>40273</v>
      </c>
      <c r="I1105" s="61">
        <f>SUMIFS(Inputs!$F:$F,Inputs!$D:$D,"c",Inputs!$C:$C,$H1105)</f>
        <v>3.4015101071648429E-3</v>
      </c>
      <c r="J1105" s="61">
        <f>IF(I1105&gt;Calculations!$C$12,Calculations!$C$12,I1105)</f>
        <v>3.4015101071648429E-3</v>
      </c>
      <c r="K1105" s="11"/>
      <c r="L1105" s="62">
        <f t="shared" si="34"/>
        <v>2893</v>
      </c>
      <c r="M1105" s="62">
        <f t="shared" si="35"/>
        <v>1712</v>
      </c>
    </row>
    <row r="1106" spans="2:13" x14ac:dyDescent="0.25">
      <c r="B1106" s="59">
        <v>2011</v>
      </c>
      <c r="C1106" s="60">
        <v>40274</v>
      </c>
      <c r="D1106" s="61">
        <f>SUMIFS(Inputs!$E:$E,Inputs!$D:$D,"c",Inputs!$C:$C,$C1106)</f>
        <v>0.54183405838493337</v>
      </c>
      <c r="E1106" s="61">
        <f>IF(D1106&gt;Calculations!$C$5,Calculations!$C$5,D1106)</f>
        <v>0.54183405838493337</v>
      </c>
      <c r="G1106" s="59">
        <v>2011</v>
      </c>
      <c r="H1106" s="60">
        <v>40274</v>
      </c>
      <c r="I1106" s="61">
        <f>SUMIFS(Inputs!$F:$F,Inputs!$D:$D,"c",Inputs!$C:$C,$H1106)</f>
        <v>5.4367626920612585E-3</v>
      </c>
      <c r="J1106" s="61">
        <f>IF(I1106&gt;Calculations!$C$12,Calculations!$C$12,I1106)</f>
        <v>5.4367626920612585E-3</v>
      </c>
      <c r="K1106" s="11"/>
      <c r="L1106" s="62">
        <f t="shared" si="34"/>
        <v>750</v>
      </c>
      <c r="M1106" s="62">
        <f t="shared" si="35"/>
        <v>1177</v>
      </c>
    </row>
    <row r="1107" spans="2:13" x14ac:dyDescent="0.25">
      <c r="B1107" s="59">
        <v>2011</v>
      </c>
      <c r="C1107" s="60">
        <v>40275</v>
      </c>
      <c r="D1107" s="61">
        <f>SUMIFS(Inputs!$E:$E,Inputs!$D:$D,"c",Inputs!$C:$C,$C1107)</f>
        <v>1.8958000929683281E-2</v>
      </c>
      <c r="E1107" s="61">
        <f>IF(D1107&gt;Calculations!$C$5,Calculations!$C$5,D1107)</f>
        <v>1.8958000929683281E-2</v>
      </c>
      <c r="G1107" s="59">
        <v>2011</v>
      </c>
      <c r="H1107" s="60">
        <v>40275</v>
      </c>
      <c r="I1107" s="61">
        <f>SUMIFS(Inputs!$F:$F,Inputs!$D:$D,"c",Inputs!$C:$C,$H1107)</f>
        <v>9.1083834817895146E-5</v>
      </c>
      <c r="J1107" s="61">
        <f>IF(I1107&gt;Calculations!$C$12,Calculations!$C$12,I1107)</f>
        <v>9.1083834817895146E-5</v>
      </c>
      <c r="K1107" s="11"/>
      <c r="L1107" s="62">
        <f t="shared" si="34"/>
        <v>3144</v>
      </c>
      <c r="M1107" s="62">
        <f t="shared" si="35"/>
        <v>3327</v>
      </c>
    </row>
    <row r="1108" spans="2:13" x14ac:dyDescent="0.25">
      <c r="B1108" s="59">
        <v>2011</v>
      </c>
      <c r="C1108" s="60">
        <v>40276</v>
      </c>
      <c r="D1108" s="61">
        <f>SUMIFS(Inputs!$E:$E,Inputs!$D:$D,"c",Inputs!$C:$C,$C1108)</f>
        <v>0.11403237815598116</v>
      </c>
      <c r="E1108" s="61">
        <f>IF(D1108&gt;Calculations!$C$5,Calculations!$C$5,D1108)</f>
        <v>0.11403237815598116</v>
      </c>
      <c r="G1108" s="59">
        <v>2011</v>
      </c>
      <c r="H1108" s="60">
        <v>40276</v>
      </c>
      <c r="I1108" s="61">
        <f>SUMIFS(Inputs!$F:$F,Inputs!$D:$D,"c",Inputs!$C:$C,$H1108)</f>
        <v>3.6088043519228114E-3</v>
      </c>
      <c r="J1108" s="61">
        <f>IF(I1108&gt;Calculations!$C$12,Calculations!$C$12,I1108)</f>
        <v>3.6088043519228114E-3</v>
      </c>
      <c r="K1108" s="11"/>
      <c r="L1108" s="62">
        <f t="shared" si="34"/>
        <v>2322</v>
      </c>
      <c r="M1108" s="62">
        <f t="shared" si="35"/>
        <v>1628</v>
      </c>
    </row>
    <row r="1109" spans="2:13" x14ac:dyDescent="0.25">
      <c r="B1109" s="59">
        <v>2011</v>
      </c>
      <c r="C1109" s="60">
        <v>40277</v>
      </c>
      <c r="D1109" s="61">
        <f>SUMIFS(Inputs!$E:$E,Inputs!$D:$D,"c",Inputs!$C:$C,$C1109)</f>
        <v>9.8884170676449279E-2</v>
      </c>
      <c r="E1109" s="61">
        <f>IF(D1109&gt;Calculations!$C$5,Calculations!$C$5,D1109)</f>
        <v>9.8884170676449279E-2</v>
      </c>
      <c r="G1109" s="59">
        <v>2011</v>
      </c>
      <c r="H1109" s="60">
        <v>40277</v>
      </c>
      <c r="I1109" s="61">
        <f>SUMIFS(Inputs!$F:$F,Inputs!$D:$D,"c",Inputs!$C:$C,$H1109)</f>
        <v>1.9692953252006982E-3</v>
      </c>
      <c r="J1109" s="61">
        <f>IF(I1109&gt;Calculations!$C$12,Calculations!$C$12,I1109)</f>
        <v>1.9692953252006982E-3</v>
      </c>
      <c r="K1109" s="11"/>
      <c r="L1109" s="62">
        <f t="shared" si="34"/>
        <v>2427</v>
      </c>
      <c r="M1109" s="62">
        <f t="shared" si="35"/>
        <v>2261</v>
      </c>
    </row>
    <row r="1110" spans="2:13" x14ac:dyDescent="0.25">
      <c r="B1110" s="59">
        <v>2011</v>
      </c>
      <c r="C1110" s="60">
        <v>40278</v>
      </c>
      <c r="D1110" s="61">
        <f>SUMIFS(Inputs!$E:$E,Inputs!$D:$D,"c",Inputs!$C:$C,$C1110)</f>
        <v>0</v>
      </c>
      <c r="E1110" s="61">
        <f>IF(D1110&gt;Calculations!$C$5,Calculations!$C$5,D1110)</f>
        <v>0</v>
      </c>
      <c r="G1110" s="59">
        <v>2011</v>
      </c>
      <c r="H1110" s="60">
        <v>40278</v>
      </c>
      <c r="I1110" s="61">
        <f>SUMIFS(Inputs!$F:$F,Inputs!$D:$D,"c",Inputs!$C:$C,$H1110)</f>
        <v>0</v>
      </c>
      <c r="J1110" s="61">
        <f>IF(I1110&gt;Calculations!$C$12,Calculations!$C$12,I1110)</f>
        <v>0</v>
      </c>
      <c r="K1110" s="11"/>
      <c r="L1110" s="62">
        <f t="shared" si="34"/>
        <v>3540</v>
      </c>
      <c r="M1110" s="62">
        <f t="shared" si="35"/>
        <v>3541</v>
      </c>
    </row>
    <row r="1111" spans="2:13" x14ac:dyDescent="0.25">
      <c r="B1111" s="59">
        <v>2011</v>
      </c>
      <c r="C1111" s="60">
        <v>40279</v>
      </c>
      <c r="D1111" s="61">
        <f>SUMIFS(Inputs!$E:$E,Inputs!$D:$D,"c",Inputs!$C:$C,$C1111)</f>
        <v>8.515396308906116E-2</v>
      </c>
      <c r="E1111" s="61">
        <f>IF(D1111&gt;Calculations!$C$5,Calculations!$C$5,D1111)</f>
        <v>8.515396308906116E-2</v>
      </c>
      <c r="G1111" s="59">
        <v>2011</v>
      </c>
      <c r="H1111" s="60">
        <v>40279</v>
      </c>
      <c r="I1111" s="61">
        <f>SUMIFS(Inputs!$F:$F,Inputs!$D:$D,"c",Inputs!$C:$C,$H1111)</f>
        <v>3.6527758583866222E-3</v>
      </c>
      <c r="J1111" s="61">
        <f>IF(I1111&gt;Calculations!$C$12,Calculations!$C$12,I1111)</f>
        <v>3.6527758583866222E-3</v>
      </c>
      <c r="K1111" s="11"/>
      <c r="L1111" s="62">
        <f t="shared" si="34"/>
        <v>2533</v>
      </c>
      <c r="M1111" s="62">
        <f t="shared" si="35"/>
        <v>1612</v>
      </c>
    </row>
    <row r="1112" spans="2:13" x14ac:dyDescent="0.25">
      <c r="B1112" s="59">
        <v>2011</v>
      </c>
      <c r="C1112" s="60">
        <v>40280</v>
      </c>
      <c r="D1112" s="61">
        <f>SUMIFS(Inputs!$E:$E,Inputs!$D:$D,"c",Inputs!$C:$C,$C1112)</f>
        <v>3.2729388758681775E-2</v>
      </c>
      <c r="E1112" s="61">
        <f>IF(D1112&gt;Calculations!$C$5,Calculations!$C$5,D1112)</f>
        <v>3.2729388758681775E-2</v>
      </c>
      <c r="G1112" s="59">
        <v>2011</v>
      </c>
      <c r="H1112" s="60">
        <v>40280</v>
      </c>
      <c r="I1112" s="61">
        <f>SUMIFS(Inputs!$F:$F,Inputs!$D:$D,"c",Inputs!$C:$C,$H1112)</f>
        <v>3.6433533927158058E-4</v>
      </c>
      <c r="J1112" s="61">
        <f>IF(I1112&gt;Calculations!$C$12,Calculations!$C$12,I1112)</f>
        <v>3.6433533927158058E-4</v>
      </c>
      <c r="K1112" s="11"/>
      <c r="L1112" s="62">
        <f t="shared" si="34"/>
        <v>2990</v>
      </c>
      <c r="M1112" s="62">
        <f t="shared" si="35"/>
        <v>3092</v>
      </c>
    </row>
    <row r="1113" spans="2:13" x14ac:dyDescent="0.25">
      <c r="B1113" s="59">
        <v>2011</v>
      </c>
      <c r="C1113" s="60">
        <v>40281</v>
      </c>
      <c r="D1113" s="61">
        <f>SUMIFS(Inputs!$E:$E,Inputs!$D:$D,"c",Inputs!$C:$C,$C1113)</f>
        <v>0.25164585969955522</v>
      </c>
      <c r="E1113" s="61">
        <f>IF(D1113&gt;Calculations!$C$5,Calculations!$C$5,D1113)</f>
        <v>0.25164585969955522</v>
      </c>
      <c r="G1113" s="59">
        <v>2011</v>
      </c>
      <c r="H1113" s="60">
        <v>40281</v>
      </c>
      <c r="I1113" s="61">
        <f>SUMIFS(Inputs!$F:$F,Inputs!$D:$D,"c",Inputs!$C:$C,$H1113)</f>
        <v>3.5114388733243716E-3</v>
      </c>
      <c r="J1113" s="61">
        <f>IF(I1113&gt;Calculations!$C$12,Calculations!$C$12,I1113)</f>
        <v>3.5114388733243716E-3</v>
      </c>
      <c r="K1113" s="11"/>
      <c r="L1113" s="62">
        <f t="shared" si="34"/>
        <v>1533</v>
      </c>
      <c r="M1113" s="62">
        <f t="shared" si="35"/>
        <v>1661</v>
      </c>
    </row>
    <row r="1114" spans="2:13" x14ac:dyDescent="0.25">
      <c r="B1114" s="59">
        <v>2011</v>
      </c>
      <c r="C1114" s="60">
        <v>40282</v>
      </c>
      <c r="D1114" s="61">
        <f>SUMIFS(Inputs!$E:$E,Inputs!$D:$D,"c",Inputs!$C:$C,$C1114)</f>
        <v>0.40101122112840443</v>
      </c>
      <c r="E1114" s="61">
        <f>IF(D1114&gt;Calculations!$C$5,Calculations!$C$5,D1114)</f>
        <v>0.40101122112840443</v>
      </c>
      <c r="G1114" s="59">
        <v>2011</v>
      </c>
      <c r="H1114" s="60">
        <v>40282</v>
      </c>
      <c r="I1114" s="61">
        <f>SUMIFS(Inputs!$F:$F,Inputs!$D:$D,"c",Inputs!$C:$C,$H1114)</f>
        <v>5.3331159856466288E-3</v>
      </c>
      <c r="J1114" s="61">
        <f>IF(I1114&gt;Calculations!$C$12,Calculations!$C$12,I1114)</f>
        <v>5.3331159856466288E-3</v>
      </c>
      <c r="K1114" s="11"/>
      <c r="L1114" s="62">
        <f t="shared" si="34"/>
        <v>1023</v>
      </c>
      <c r="M1114" s="62">
        <f t="shared" si="35"/>
        <v>1192</v>
      </c>
    </row>
    <row r="1115" spans="2:13" x14ac:dyDescent="0.25">
      <c r="B1115" s="59">
        <v>2011</v>
      </c>
      <c r="C1115" s="60">
        <v>40283</v>
      </c>
      <c r="D1115" s="61">
        <f>SUMIFS(Inputs!$E:$E,Inputs!$D:$D,"c",Inputs!$C:$C,$C1115)</f>
        <v>0.30277608512051057</v>
      </c>
      <c r="E1115" s="61">
        <f>IF(D1115&gt;Calculations!$C$5,Calculations!$C$5,D1115)</f>
        <v>0.30277608512051057</v>
      </c>
      <c r="G1115" s="59">
        <v>2011</v>
      </c>
      <c r="H1115" s="60">
        <v>40283</v>
      </c>
      <c r="I1115" s="61">
        <f>SUMIFS(Inputs!$F:$F,Inputs!$D:$D,"c",Inputs!$C:$C,$H1115)</f>
        <v>8.1096021206829398E-3</v>
      </c>
      <c r="J1115" s="61">
        <f>IF(I1115&gt;Calculations!$C$12,Calculations!$C$12,I1115)</f>
        <v>8.1096021206829398E-3</v>
      </c>
      <c r="K1115" s="11"/>
      <c r="L1115" s="62">
        <f t="shared" si="34"/>
        <v>1326</v>
      </c>
      <c r="M1115" s="62">
        <f t="shared" si="35"/>
        <v>761</v>
      </c>
    </row>
    <row r="1116" spans="2:13" x14ac:dyDescent="0.25">
      <c r="B1116" s="59">
        <v>2011</v>
      </c>
      <c r="C1116" s="60">
        <v>40284</v>
      </c>
      <c r="D1116" s="61">
        <f>SUMIFS(Inputs!$E:$E,Inputs!$D:$D,"c",Inputs!$C:$C,$C1116)</f>
        <v>0.59881808335323405</v>
      </c>
      <c r="E1116" s="61">
        <f>IF(D1116&gt;Calculations!$C$5,Calculations!$C$5,D1116)</f>
        <v>0.59881808335323405</v>
      </c>
      <c r="G1116" s="59">
        <v>2011</v>
      </c>
      <c r="H1116" s="60">
        <v>40284</v>
      </c>
      <c r="I1116" s="61">
        <f>SUMIFS(Inputs!$F:$F,Inputs!$D:$D,"c",Inputs!$C:$C,$H1116)</f>
        <v>1.7359322587534705E-2</v>
      </c>
      <c r="J1116" s="61">
        <f>IF(I1116&gt;Calculations!$C$12,Calculations!$C$12,I1116)</f>
        <v>1.7359322587534705E-2</v>
      </c>
      <c r="K1116" s="11"/>
      <c r="L1116" s="62">
        <f t="shared" si="34"/>
        <v>659</v>
      </c>
      <c r="M1116" s="62">
        <f t="shared" si="35"/>
        <v>248</v>
      </c>
    </row>
    <row r="1117" spans="2:13" x14ac:dyDescent="0.25">
      <c r="B1117" s="59">
        <v>2011</v>
      </c>
      <c r="C1117" s="60">
        <v>40285</v>
      </c>
      <c r="D1117" s="61">
        <f>SUMIFS(Inputs!$E:$E,Inputs!$D:$D,"c",Inputs!$C:$C,$C1117)</f>
        <v>0.19376450701549408</v>
      </c>
      <c r="E1117" s="61">
        <f>IF(D1117&gt;Calculations!$C$5,Calculations!$C$5,D1117)</f>
        <v>0.19376450701549408</v>
      </c>
      <c r="G1117" s="59">
        <v>2011</v>
      </c>
      <c r="H1117" s="60">
        <v>40285</v>
      </c>
      <c r="I1117" s="61">
        <f>SUMIFS(Inputs!$F:$F,Inputs!$D:$D,"c",Inputs!$C:$C,$H1117)</f>
        <v>5.2388909129741073E-3</v>
      </c>
      <c r="J1117" s="61">
        <f>IF(I1117&gt;Calculations!$C$12,Calculations!$C$12,I1117)</f>
        <v>5.2388909129741073E-3</v>
      </c>
      <c r="K1117" s="11"/>
      <c r="L1117" s="62">
        <f t="shared" si="34"/>
        <v>1805</v>
      </c>
      <c r="M1117" s="62">
        <f t="shared" si="35"/>
        <v>1213</v>
      </c>
    </row>
    <row r="1118" spans="2:13" x14ac:dyDescent="0.25">
      <c r="B1118" s="59">
        <v>2011</v>
      </c>
      <c r="C1118" s="60">
        <v>40286</v>
      </c>
      <c r="D1118" s="61">
        <f>SUMIFS(Inputs!$E:$E,Inputs!$D:$D,"c",Inputs!$C:$C,$C1118)</f>
        <v>0.27601325330197019</v>
      </c>
      <c r="E1118" s="61">
        <f>IF(D1118&gt;Calculations!$C$5,Calculations!$C$5,D1118)</f>
        <v>0.27601325330197019</v>
      </c>
      <c r="G1118" s="59">
        <v>2011</v>
      </c>
      <c r="H1118" s="60">
        <v>40286</v>
      </c>
      <c r="I1118" s="61">
        <f>SUMIFS(Inputs!$F:$F,Inputs!$D:$D,"c",Inputs!$C:$C,$H1118)</f>
        <v>8.5713029385529604E-3</v>
      </c>
      <c r="J1118" s="61">
        <f>IF(I1118&gt;Calculations!$C$12,Calculations!$C$12,I1118)</f>
        <v>8.5713029385529604E-3</v>
      </c>
      <c r="K1118" s="11"/>
      <c r="L1118" s="62">
        <f t="shared" si="34"/>
        <v>1432</v>
      </c>
      <c r="M1118" s="62">
        <f t="shared" si="35"/>
        <v>711</v>
      </c>
    </row>
    <row r="1119" spans="2:13" x14ac:dyDescent="0.25">
      <c r="B1119" s="59">
        <v>2011</v>
      </c>
      <c r="C1119" s="60">
        <v>40287</v>
      </c>
      <c r="D1119" s="61">
        <f>SUMIFS(Inputs!$E:$E,Inputs!$D:$D,"c",Inputs!$C:$C,$C1119)</f>
        <v>5.1917785846200236E-2</v>
      </c>
      <c r="E1119" s="61">
        <f>IF(D1119&gt;Calculations!$C$5,Calculations!$C$5,D1119)</f>
        <v>5.1917785846200236E-2</v>
      </c>
      <c r="G1119" s="59">
        <v>2011</v>
      </c>
      <c r="H1119" s="60">
        <v>40287</v>
      </c>
      <c r="I1119" s="61">
        <f>SUMIFS(Inputs!$F:$F,Inputs!$D:$D,"c",Inputs!$C:$C,$H1119)</f>
        <v>2.2802366923376509E-3</v>
      </c>
      <c r="J1119" s="61">
        <f>IF(I1119&gt;Calculations!$C$12,Calculations!$C$12,I1119)</f>
        <v>2.2802366923376509E-3</v>
      </c>
      <c r="K1119" s="11"/>
      <c r="L1119" s="62">
        <f t="shared" si="34"/>
        <v>2818</v>
      </c>
      <c r="M1119" s="62">
        <f t="shared" si="35"/>
        <v>2130</v>
      </c>
    </row>
    <row r="1120" spans="2:13" x14ac:dyDescent="0.25">
      <c r="B1120" s="59">
        <v>2011</v>
      </c>
      <c r="C1120" s="60">
        <v>40288</v>
      </c>
      <c r="D1120" s="61">
        <f>SUMIFS(Inputs!$E:$E,Inputs!$D:$D,"c",Inputs!$C:$C,$C1120)</f>
        <v>3.7891622703060128</v>
      </c>
      <c r="E1120" s="61">
        <f>IF(D1120&gt;Calculations!$C$5,Calculations!$C$5,D1120)</f>
        <v>3.7891622703060128</v>
      </c>
      <c r="G1120" s="59">
        <v>2011</v>
      </c>
      <c r="H1120" s="60">
        <v>40288</v>
      </c>
      <c r="I1120" s="61">
        <f>SUMIFS(Inputs!$F:$F,Inputs!$D:$D,"c",Inputs!$C:$C,$H1120)</f>
        <v>1.888576202620702E-2</v>
      </c>
      <c r="J1120" s="61">
        <f>IF(I1120&gt;Calculations!$C$12,Calculations!$C$12,I1120)</f>
        <v>1.888576202620702E-2</v>
      </c>
      <c r="K1120" s="11"/>
      <c r="L1120" s="62">
        <f t="shared" si="34"/>
        <v>63</v>
      </c>
      <c r="M1120" s="62">
        <f t="shared" si="35"/>
        <v>206</v>
      </c>
    </row>
    <row r="1121" spans="2:13" x14ac:dyDescent="0.25">
      <c r="B1121" s="59">
        <v>2011</v>
      </c>
      <c r="C1121" s="60">
        <v>40289</v>
      </c>
      <c r="D1121" s="61">
        <f>SUMIFS(Inputs!$E:$E,Inputs!$D:$D,"c",Inputs!$C:$C,$C1121)</f>
        <v>3.3496865459753514E-2</v>
      </c>
      <c r="E1121" s="61">
        <f>IF(D1121&gt;Calculations!$C$5,Calculations!$C$5,D1121)</f>
        <v>3.3496865459753514E-2</v>
      </c>
      <c r="G1121" s="59">
        <v>2011</v>
      </c>
      <c r="H1121" s="60">
        <v>40289</v>
      </c>
      <c r="I1121" s="61">
        <f>SUMIFS(Inputs!$F:$F,Inputs!$D:$D,"c",Inputs!$C:$C,$H1121)</f>
        <v>2.4027287460582684E-3</v>
      </c>
      <c r="J1121" s="61">
        <f>IF(I1121&gt;Calculations!$C$12,Calculations!$C$12,I1121)</f>
        <v>2.4027287460582684E-3</v>
      </c>
      <c r="K1121" s="11"/>
      <c r="L1121" s="62">
        <f t="shared" si="34"/>
        <v>2979</v>
      </c>
      <c r="M1121" s="62">
        <f t="shared" si="35"/>
        <v>2088</v>
      </c>
    </row>
    <row r="1122" spans="2:13" x14ac:dyDescent="0.25">
      <c r="B1122" s="59">
        <v>2011</v>
      </c>
      <c r="C1122" s="60">
        <v>40290</v>
      </c>
      <c r="D1122" s="61">
        <f>SUMIFS(Inputs!$E:$E,Inputs!$D:$D,"c",Inputs!$C:$C,$C1122)</f>
        <v>0.26414574179016198</v>
      </c>
      <c r="E1122" s="61">
        <f>IF(D1122&gt;Calculations!$C$5,Calculations!$C$5,D1122)</f>
        <v>0.26414574179016198</v>
      </c>
      <c r="G1122" s="59">
        <v>2011</v>
      </c>
      <c r="H1122" s="60">
        <v>40290</v>
      </c>
      <c r="I1122" s="61">
        <f>SUMIFS(Inputs!$F:$F,Inputs!$D:$D,"c",Inputs!$C:$C,$H1122)</f>
        <v>2.7953314823422992E-3</v>
      </c>
      <c r="J1122" s="61">
        <f>IF(I1122&gt;Calculations!$C$12,Calculations!$C$12,I1122)</f>
        <v>2.7953314823422992E-3</v>
      </c>
      <c r="K1122" s="11"/>
      <c r="L1122" s="62">
        <f t="shared" si="34"/>
        <v>1471</v>
      </c>
      <c r="M1122" s="62">
        <f t="shared" si="35"/>
        <v>1921</v>
      </c>
    </row>
    <row r="1123" spans="2:13" x14ac:dyDescent="0.25">
      <c r="B1123" s="59">
        <v>2011</v>
      </c>
      <c r="C1123" s="60">
        <v>40291</v>
      </c>
      <c r="D1123" s="61">
        <f>SUMIFS(Inputs!$E:$E,Inputs!$D:$D,"c",Inputs!$C:$C,$C1123)</f>
        <v>0.90188870967335211</v>
      </c>
      <c r="E1123" s="61">
        <f>IF(D1123&gt;Calculations!$C$5,Calculations!$C$5,D1123)</f>
        <v>0.90188870967335211</v>
      </c>
      <c r="G1123" s="59">
        <v>2011</v>
      </c>
      <c r="H1123" s="60">
        <v>40291</v>
      </c>
      <c r="I1123" s="61">
        <f>SUMIFS(Inputs!$F:$F,Inputs!$D:$D,"c",Inputs!$C:$C,$H1123)</f>
        <v>7.6824503436059149E-3</v>
      </c>
      <c r="J1123" s="61">
        <f>IF(I1123&gt;Calculations!$C$12,Calculations!$C$12,I1123)</f>
        <v>7.6824503436059149E-3</v>
      </c>
      <c r="K1123" s="11"/>
      <c r="L1123" s="62">
        <f t="shared" si="34"/>
        <v>381</v>
      </c>
      <c r="M1123" s="62">
        <f t="shared" si="35"/>
        <v>814</v>
      </c>
    </row>
    <row r="1124" spans="2:13" x14ac:dyDescent="0.25">
      <c r="B1124" s="59">
        <v>2011</v>
      </c>
      <c r="C1124" s="60">
        <v>40292</v>
      </c>
      <c r="D1124" s="61">
        <f>SUMIFS(Inputs!$E:$E,Inputs!$D:$D,"c",Inputs!$C:$C,$C1124)</f>
        <v>0.5694562876684609</v>
      </c>
      <c r="E1124" s="61">
        <f>IF(D1124&gt;Calculations!$C$5,Calculations!$C$5,D1124)</f>
        <v>0.5694562876684609</v>
      </c>
      <c r="G1124" s="59">
        <v>2011</v>
      </c>
      <c r="H1124" s="60">
        <v>40292</v>
      </c>
      <c r="I1124" s="61">
        <f>SUMIFS(Inputs!$F:$F,Inputs!$D:$D,"c",Inputs!$C:$C,$H1124)</f>
        <v>1.0104024021005817E-2</v>
      </c>
      <c r="J1124" s="61">
        <f>IF(I1124&gt;Calculations!$C$12,Calculations!$C$12,I1124)</f>
        <v>1.0104024021005817E-2</v>
      </c>
      <c r="K1124" s="11"/>
      <c r="L1124" s="62">
        <f t="shared" si="34"/>
        <v>704</v>
      </c>
      <c r="M1124" s="62">
        <f t="shared" si="35"/>
        <v>565</v>
      </c>
    </row>
    <row r="1125" spans="2:13" x14ac:dyDescent="0.25">
      <c r="B1125" s="59">
        <v>2011</v>
      </c>
      <c r="C1125" s="60">
        <v>40293</v>
      </c>
      <c r="D1125" s="61">
        <f>SUMIFS(Inputs!$E:$E,Inputs!$D:$D,"c",Inputs!$C:$C,$C1125)</f>
        <v>0.23984189280142093</v>
      </c>
      <c r="E1125" s="61">
        <f>IF(D1125&gt;Calculations!$C$5,Calculations!$C$5,D1125)</f>
        <v>0.23984189280142093</v>
      </c>
      <c r="G1125" s="59">
        <v>2011</v>
      </c>
      <c r="H1125" s="60">
        <v>40293</v>
      </c>
      <c r="I1125" s="61">
        <f>SUMIFS(Inputs!$F:$F,Inputs!$D:$D,"c",Inputs!$C:$C,$H1125)</f>
        <v>3.7030290086309788E-3</v>
      </c>
      <c r="J1125" s="61">
        <f>IF(I1125&gt;Calculations!$C$12,Calculations!$C$12,I1125)</f>
        <v>3.7030290086309788E-3</v>
      </c>
      <c r="K1125" s="11"/>
      <c r="L1125" s="62">
        <f t="shared" si="34"/>
        <v>1573</v>
      </c>
      <c r="M1125" s="62">
        <f t="shared" si="35"/>
        <v>1593</v>
      </c>
    </row>
    <row r="1126" spans="2:13" x14ac:dyDescent="0.25">
      <c r="B1126" s="59">
        <v>2011</v>
      </c>
      <c r="C1126" s="60">
        <v>40294</v>
      </c>
      <c r="D1126" s="61">
        <f>SUMIFS(Inputs!$E:$E,Inputs!$D:$D,"c",Inputs!$C:$C,$C1126)</f>
        <v>2.9398092892948226E-2</v>
      </c>
      <c r="E1126" s="61">
        <f>IF(D1126&gt;Calculations!$C$5,Calculations!$C$5,D1126)</f>
        <v>2.9398092892948226E-2</v>
      </c>
      <c r="G1126" s="59">
        <v>2011</v>
      </c>
      <c r="H1126" s="60">
        <v>40294</v>
      </c>
      <c r="I1126" s="61">
        <f>SUMIFS(Inputs!$F:$F,Inputs!$D:$D,"c",Inputs!$C:$C,$H1126)</f>
        <v>8.1661369147078414E-5</v>
      </c>
      <c r="J1126" s="61">
        <f>IF(I1126&gt;Calculations!$C$12,Calculations!$C$12,I1126)</f>
        <v>8.1661369147078414E-5</v>
      </c>
      <c r="K1126" s="11"/>
      <c r="L1126" s="62">
        <f t="shared" si="34"/>
        <v>3019</v>
      </c>
      <c r="M1126" s="62">
        <f t="shared" si="35"/>
        <v>3340</v>
      </c>
    </row>
    <row r="1127" spans="2:13" x14ac:dyDescent="0.25">
      <c r="B1127" s="59">
        <v>2011</v>
      </c>
      <c r="C1127" s="60">
        <v>40295</v>
      </c>
      <c r="D1127" s="61">
        <f>SUMIFS(Inputs!$E:$E,Inputs!$D:$D,"c",Inputs!$C:$C,$C1127)</f>
        <v>0.93237947346528571</v>
      </c>
      <c r="E1127" s="61">
        <f>IF(D1127&gt;Calculations!$C$5,Calculations!$C$5,D1127)</f>
        <v>0.93237947346528571</v>
      </c>
      <c r="G1127" s="59">
        <v>2011</v>
      </c>
      <c r="H1127" s="60">
        <v>40295</v>
      </c>
      <c r="I1127" s="61">
        <f>SUMIFS(Inputs!$F:$F,Inputs!$D:$D,"c",Inputs!$C:$C,$H1127)</f>
        <v>7.9368569167179662E-3</v>
      </c>
      <c r="J1127" s="61">
        <f>IF(I1127&gt;Calculations!$C$12,Calculations!$C$12,I1127)</f>
        <v>7.9368569167179662E-3</v>
      </c>
      <c r="K1127" s="11"/>
      <c r="L1127" s="62">
        <f t="shared" si="34"/>
        <v>370</v>
      </c>
      <c r="M1127" s="62">
        <f t="shared" si="35"/>
        <v>783</v>
      </c>
    </row>
    <row r="1128" spans="2:13" x14ac:dyDescent="0.25">
      <c r="B1128" s="59">
        <v>2011</v>
      </c>
      <c r="C1128" s="60">
        <v>40296</v>
      </c>
      <c r="D1128" s="61">
        <f>SUMIFS(Inputs!$E:$E,Inputs!$D:$D,"c",Inputs!$C:$C,$C1128)</f>
        <v>7.7046441253006831E-2</v>
      </c>
      <c r="E1128" s="61">
        <f>IF(D1128&gt;Calculations!$C$5,Calculations!$C$5,D1128)</f>
        <v>7.7046441253006831E-2</v>
      </c>
      <c r="G1128" s="59">
        <v>2011</v>
      </c>
      <c r="H1128" s="60">
        <v>40296</v>
      </c>
      <c r="I1128" s="61">
        <f>SUMIFS(Inputs!$F:$F,Inputs!$D:$D,"c",Inputs!$C:$C,$H1128)</f>
        <v>2.6539944972800481E-3</v>
      </c>
      <c r="J1128" s="61">
        <f>IF(I1128&gt;Calculations!$C$12,Calculations!$C$12,I1128)</f>
        <v>2.6539944972800481E-3</v>
      </c>
      <c r="K1128" s="11"/>
      <c r="L1128" s="62">
        <f t="shared" si="34"/>
        <v>2599</v>
      </c>
      <c r="M1128" s="62">
        <f t="shared" si="35"/>
        <v>1980</v>
      </c>
    </row>
    <row r="1129" spans="2:13" x14ac:dyDescent="0.25">
      <c r="B1129" s="59">
        <v>2011</v>
      </c>
      <c r="C1129" s="60">
        <v>40297</v>
      </c>
      <c r="D1129" s="61">
        <f>SUMIFS(Inputs!$E:$E,Inputs!$D:$D,"c",Inputs!$C:$C,$C1129)</f>
        <v>0.31122213275959931</v>
      </c>
      <c r="E1129" s="61">
        <f>IF(D1129&gt;Calculations!$C$5,Calculations!$C$5,D1129)</f>
        <v>0.31122213275959931</v>
      </c>
      <c r="G1129" s="59">
        <v>2011</v>
      </c>
      <c r="H1129" s="60">
        <v>40297</v>
      </c>
      <c r="I1129" s="61">
        <f>SUMIFS(Inputs!$F:$F,Inputs!$D:$D,"c",Inputs!$C:$C,$H1129)</f>
        <v>5.0033292712036888E-3</v>
      </c>
      <c r="J1129" s="61">
        <f>IF(I1129&gt;Calculations!$C$12,Calculations!$C$12,I1129)</f>
        <v>5.0033292712036888E-3</v>
      </c>
      <c r="K1129" s="11"/>
      <c r="L1129" s="62">
        <f t="shared" si="34"/>
        <v>1293</v>
      </c>
      <c r="M1129" s="62">
        <f t="shared" si="35"/>
        <v>1261</v>
      </c>
    </row>
    <row r="1130" spans="2:13" x14ac:dyDescent="0.25">
      <c r="B1130" s="59">
        <v>2011</v>
      </c>
      <c r="C1130" s="60">
        <v>40298</v>
      </c>
      <c r="D1130" s="61">
        <f>SUMIFS(Inputs!$E:$E,Inputs!$D:$D,"c",Inputs!$C:$C,$C1130)</f>
        <v>0.48473943331846353</v>
      </c>
      <c r="E1130" s="61">
        <f>IF(D1130&gt;Calculations!$C$5,Calculations!$C$5,D1130)</f>
        <v>0.48473943331846353</v>
      </c>
      <c r="G1130" s="59">
        <v>2011</v>
      </c>
      <c r="H1130" s="60">
        <v>40298</v>
      </c>
      <c r="I1130" s="61">
        <f>SUMIFS(Inputs!$F:$F,Inputs!$D:$D,"c",Inputs!$C:$C,$H1130)</f>
        <v>5.7759714562106608E-3</v>
      </c>
      <c r="J1130" s="61">
        <f>IF(I1130&gt;Calculations!$C$12,Calculations!$C$12,I1130)</f>
        <v>5.7759714562106608E-3</v>
      </c>
      <c r="K1130" s="11"/>
      <c r="L1130" s="62">
        <f t="shared" si="34"/>
        <v>853</v>
      </c>
      <c r="M1130" s="62">
        <f t="shared" si="35"/>
        <v>1106</v>
      </c>
    </row>
    <row r="1131" spans="2:13" x14ac:dyDescent="0.25">
      <c r="B1131" s="59">
        <v>2011</v>
      </c>
      <c r="C1131" s="60">
        <v>40299</v>
      </c>
      <c r="D1131" s="61">
        <f>SUMIFS(Inputs!$E:$E,Inputs!$D:$D,"c",Inputs!$C:$C,$C1131)</f>
        <v>0.24476366527543414</v>
      </c>
      <c r="E1131" s="61">
        <f>IF(D1131&gt;Calculations!$C$5,Calculations!$C$5,D1131)</f>
        <v>0.24476366527543414</v>
      </c>
      <c r="G1131" s="59">
        <v>2011</v>
      </c>
      <c r="H1131" s="60">
        <v>40299</v>
      </c>
      <c r="I1131" s="61">
        <f>SUMIFS(Inputs!$F:$F,Inputs!$D:$D,"c",Inputs!$C:$C,$H1131)</f>
        <v>1.9284646406271594E-3</v>
      </c>
      <c r="J1131" s="61">
        <f>IF(I1131&gt;Calculations!$C$12,Calculations!$C$12,I1131)</f>
        <v>1.9284646406271594E-3</v>
      </c>
      <c r="K1131" s="11"/>
      <c r="L1131" s="62">
        <f t="shared" si="34"/>
        <v>1559</v>
      </c>
      <c r="M1131" s="62">
        <f t="shared" si="35"/>
        <v>2279</v>
      </c>
    </row>
    <row r="1132" spans="2:13" x14ac:dyDescent="0.25">
      <c r="B1132" s="59">
        <v>2011</v>
      </c>
      <c r="C1132" s="60">
        <v>40300</v>
      </c>
      <c r="D1132" s="61">
        <f>SUMIFS(Inputs!$E:$E,Inputs!$D:$D,"c",Inputs!$C:$C,$C1132)</f>
        <v>0.15979646879439197</v>
      </c>
      <c r="E1132" s="61">
        <f>IF(D1132&gt;Calculations!$C$5,Calculations!$C$5,D1132)</f>
        <v>0.15979646879439197</v>
      </c>
      <c r="G1132" s="59">
        <v>2011</v>
      </c>
      <c r="H1132" s="60">
        <v>40300</v>
      </c>
      <c r="I1132" s="61">
        <f>SUMIFS(Inputs!$F:$F,Inputs!$D:$D,"c",Inputs!$C:$C,$H1132)</f>
        <v>2.3430531301430958E-3</v>
      </c>
      <c r="J1132" s="61">
        <f>IF(I1132&gt;Calculations!$C$12,Calculations!$C$12,I1132)</f>
        <v>2.3430531301430958E-3</v>
      </c>
      <c r="K1132" s="11"/>
      <c r="L1132" s="62">
        <f t="shared" si="34"/>
        <v>1988</v>
      </c>
      <c r="M1132" s="62">
        <f t="shared" si="35"/>
        <v>2107</v>
      </c>
    </row>
    <row r="1133" spans="2:13" x14ac:dyDescent="0.25">
      <c r="B1133" s="59">
        <v>2011</v>
      </c>
      <c r="C1133" s="60">
        <v>40301</v>
      </c>
      <c r="D1133" s="61">
        <f>SUMIFS(Inputs!$E:$E,Inputs!$D:$D,"c",Inputs!$C:$C,$C1133)</f>
        <v>8.5108971835230363E-2</v>
      </c>
      <c r="E1133" s="61">
        <f>IF(D1133&gt;Calculations!$C$5,Calculations!$C$5,D1133)</f>
        <v>8.5108971835230363E-2</v>
      </c>
      <c r="G1133" s="59">
        <v>2011</v>
      </c>
      <c r="H1133" s="60">
        <v>40301</v>
      </c>
      <c r="I1133" s="61">
        <f>SUMIFS(Inputs!$F:$F,Inputs!$D:$D,"c",Inputs!$C:$C,$H1133)</f>
        <v>1.4384964257446887E-3</v>
      </c>
      <c r="J1133" s="61">
        <f>IF(I1133&gt;Calculations!$C$12,Calculations!$C$12,I1133)</f>
        <v>1.4384964257446887E-3</v>
      </c>
      <c r="K1133" s="11"/>
      <c r="L1133" s="62">
        <f t="shared" si="34"/>
        <v>2534</v>
      </c>
      <c r="M1133" s="62">
        <f t="shared" si="35"/>
        <v>2503</v>
      </c>
    </row>
    <row r="1134" spans="2:13" x14ac:dyDescent="0.25">
      <c r="B1134" s="59">
        <v>2011</v>
      </c>
      <c r="C1134" s="60">
        <v>40302</v>
      </c>
      <c r="D1134" s="61">
        <f>SUMIFS(Inputs!$E:$E,Inputs!$D:$D,"c",Inputs!$C:$C,$C1134)</f>
        <v>1.9033380655049812E-2</v>
      </c>
      <c r="E1134" s="61">
        <f>IF(D1134&gt;Calculations!$C$5,Calculations!$C$5,D1134)</f>
        <v>1.9033380655049812E-2</v>
      </c>
      <c r="G1134" s="59">
        <v>2011</v>
      </c>
      <c r="H1134" s="60">
        <v>40302</v>
      </c>
      <c r="I1134" s="61">
        <f>SUMIFS(Inputs!$F:$F,Inputs!$D:$D,"c",Inputs!$C:$C,$H1134)</f>
        <v>1.1558224556201867E-3</v>
      </c>
      <c r="J1134" s="61">
        <f>IF(I1134&gt;Calculations!$C$12,Calculations!$C$12,I1134)</f>
        <v>1.1558224556201867E-3</v>
      </c>
      <c r="K1134" s="11"/>
      <c r="L1134" s="62">
        <f t="shared" si="34"/>
        <v>3141</v>
      </c>
      <c r="M1134" s="62">
        <f t="shared" si="35"/>
        <v>2646</v>
      </c>
    </row>
    <row r="1135" spans="2:13" x14ac:dyDescent="0.25">
      <c r="B1135" s="59">
        <v>2011</v>
      </c>
      <c r="C1135" s="60">
        <v>40303</v>
      </c>
      <c r="D1135" s="61">
        <f>SUMIFS(Inputs!$E:$E,Inputs!$D:$D,"c",Inputs!$C:$C,$C1135)</f>
        <v>0.61744601770172636</v>
      </c>
      <c r="E1135" s="61">
        <f>IF(D1135&gt;Calculations!$C$5,Calculations!$C$5,D1135)</f>
        <v>0.61744601770172636</v>
      </c>
      <c r="G1135" s="59">
        <v>2011</v>
      </c>
      <c r="H1135" s="60">
        <v>40303</v>
      </c>
      <c r="I1135" s="61">
        <f>SUMIFS(Inputs!$F:$F,Inputs!$D:$D,"c",Inputs!$C:$C,$H1135)</f>
        <v>8.4362475972712524E-3</v>
      </c>
      <c r="J1135" s="61">
        <f>IF(I1135&gt;Calculations!$C$12,Calculations!$C$12,I1135)</f>
        <v>8.4362475972712524E-3</v>
      </c>
      <c r="K1135" s="11"/>
      <c r="L1135" s="62">
        <f t="shared" si="34"/>
        <v>641</v>
      </c>
      <c r="M1135" s="62">
        <f t="shared" si="35"/>
        <v>727</v>
      </c>
    </row>
    <row r="1136" spans="2:13" x14ac:dyDescent="0.25">
      <c r="B1136" s="59">
        <v>2011</v>
      </c>
      <c r="C1136" s="60">
        <v>40304</v>
      </c>
      <c r="D1136" s="61">
        <f>SUMIFS(Inputs!$E:$E,Inputs!$D:$D,"c",Inputs!$C:$C,$C1136)</f>
        <v>0.12370127014837243</v>
      </c>
      <c r="E1136" s="61">
        <f>IF(D1136&gt;Calculations!$C$5,Calculations!$C$5,D1136)</f>
        <v>0.12370127014837243</v>
      </c>
      <c r="G1136" s="59">
        <v>2011</v>
      </c>
      <c r="H1136" s="60">
        <v>40304</v>
      </c>
      <c r="I1136" s="61">
        <f>SUMIFS(Inputs!$F:$F,Inputs!$D:$D,"c",Inputs!$C:$C,$H1136)</f>
        <v>1.7745643680038192E-3</v>
      </c>
      <c r="J1136" s="61">
        <f>IF(I1136&gt;Calculations!$C$12,Calculations!$C$12,I1136)</f>
        <v>1.7745643680038192E-3</v>
      </c>
      <c r="K1136" s="11"/>
      <c r="L1136" s="62">
        <f t="shared" si="34"/>
        <v>2246</v>
      </c>
      <c r="M1136" s="62">
        <f t="shared" si="35"/>
        <v>2340</v>
      </c>
    </row>
    <row r="1137" spans="2:13" x14ac:dyDescent="0.25">
      <c r="B1137" s="59">
        <v>2011</v>
      </c>
      <c r="C1137" s="60">
        <v>40305</v>
      </c>
      <c r="D1137" s="61">
        <f>SUMIFS(Inputs!$E:$E,Inputs!$D:$D,"c",Inputs!$C:$C,$C1137)</f>
        <v>2.4746535673455028E-2</v>
      </c>
      <c r="E1137" s="61">
        <f>IF(D1137&gt;Calculations!$C$5,Calculations!$C$5,D1137)</f>
        <v>2.4746535673455028E-2</v>
      </c>
      <c r="G1137" s="59">
        <v>2011</v>
      </c>
      <c r="H1137" s="60">
        <v>40305</v>
      </c>
      <c r="I1137" s="61">
        <f>SUMIFS(Inputs!$F:$F,Inputs!$D:$D,"c",Inputs!$C:$C,$H1137)</f>
        <v>9.0769752628867926E-4</v>
      </c>
      <c r="J1137" s="61">
        <f>IF(I1137&gt;Calculations!$C$12,Calculations!$C$12,I1137)</f>
        <v>9.0769752628867926E-4</v>
      </c>
      <c r="K1137" s="11"/>
      <c r="L1137" s="62">
        <f t="shared" si="34"/>
        <v>3082</v>
      </c>
      <c r="M1137" s="62">
        <f t="shared" si="35"/>
        <v>2788</v>
      </c>
    </row>
    <row r="1138" spans="2:13" x14ac:dyDescent="0.25">
      <c r="B1138" s="59">
        <v>2011</v>
      </c>
      <c r="C1138" s="60">
        <v>40306</v>
      </c>
      <c r="D1138" s="61">
        <f>SUMIFS(Inputs!$E:$E,Inputs!$D:$D,"c",Inputs!$C:$C,$C1138)</f>
        <v>2.7387966883173991E-3</v>
      </c>
      <c r="E1138" s="61">
        <f>IF(D1138&gt;Calculations!$C$5,Calculations!$C$5,D1138)</f>
        <v>2.7387966883173991E-3</v>
      </c>
      <c r="G1138" s="59">
        <v>2011</v>
      </c>
      <c r="H1138" s="60">
        <v>40306</v>
      </c>
      <c r="I1138" s="61">
        <f>SUMIFS(Inputs!$F:$F,Inputs!$D:$D,"c",Inputs!$C:$C,$H1138)</f>
        <v>2.5126575122177973E-5</v>
      </c>
      <c r="J1138" s="61">
        <f>IF(I1138&gt;Calculations!$C$12,Calculations!$C$12,I1138)</f>
        <v>2.5126575122177973E-5</v>
      </c>
      <c r="K1138" s="11"/>
      <c r="L1138" s="62">
        <f t="shared" si="34"/>
        <v>3417</v>
      </c>
      <c r="M1138" s="62">
        <f t="shared" si="35"/>
        <v>3449</v>
      </c>
    </row>
    <row r="1139" spans="2:13" x14ac:dyDescent="0.25">
      <c r="B1139" s="59">
        <v>2011</v>
      </c>
      <c r="C1139" s="60">
        <v>40307</v>
      </c>
      <c r="D1139" s="61">
        <f>SUMIFS(Inputs!$E:$E,Inputs!$D:$D,"c",Inputs!$C:$C,$C1139)</f>
        <v>0</v>
      </c>
      <c r="E1139" s="61">
        <f>IF(D1139&gt;Calculations!$C$5,Calculations!$C$5,D1139)</f>
        <v>0</v>
      </c>
      <c r="G1139" s="59">
        <v>2011</v>
      </c>
      <c r="H1139" s="60">
        <v>40307</v>
      </c>
      <c r="I1139" s="61">
        <f>SUMIFS(Inputs!$F:$F,Inputs!$D:$D,"c",Inputs!$C:$C,$H1139)</f>
        <v>0</v>
      </c>
      <c r="J1139" s="61">
        <f>IF(I1139&gt;Calculations!$C$12,Calculations!$C$12,I1139)</f>
        <v>0</v>
      </c>
      <c r="K1139" s="11"/>
      <c r="L1139" s="62">
        <f t="shared" si="34"/>
        <v>3540</v>
      </c>
      <c r="M1139" s="62">
        <f t="shared" si="35"/>
        <v>3541</v>
      </c>
    </row>
    <row r="1140" spans="2:13" x14ac:dyDescent="0.25">
      <c r="B1140" s="59">
        <v>2011</v>
      </c>
      <c r="C1140" s="60">
        <v>40308</v>
      </c>
      <c r="D1140" s="61">
        <f>SUMIFS(Inputs!$E:$E,Inputs!$D:$D,"c",Inputs!$C:$C,$C1140)</f>
        <v>9.4907825059493522E-2</v>
      </c>
      <c r="E1140" s="61">
        <f>IF(D1140&gt;Calculations!$C$5,Calculations!$C$5,D1140)</f>
        <v>9.4907825059493522E-2</v>
      </c>
      <c r="G1140" s="59">
        <v>2011</v>
      </c>
      <c r="H1140" s="60">
        <v>40308</v>
      </c>
      <c r="I1140" s="61">
        <f>SUMIFS(Inputs!$F:$F,Inputs!$D:$D,"c",Inputs!$C:$C,$H1140)</f>
        <v>1.1715265650715479E-3</v>
      </c>
      <c r="J1140" s="61">
        <f>IF(I1140&gt;Calculations!$C$12,Calculations!$C$12,I1140)</f>
        <v>1.1715265650715479E-3</v>
      </c>
      <c r="K1140" s="11"/>
      <c r="L1140" s="62">
        <f t="shared" si="34"/>
        <v>2458</v>
      </c>
      <c r="M1140" s="62">
        <f t="shared" si="35"/>
        <v>2638</v>
      </c>
    </row>
    <row r="1141" spans="2:13" x14ac:dyDescent="0.25">
      <c r="B1141" s="59">
        <v>2011</v>
      </c>
      <c r="C1141" s="60">
        <v>40309</v>
      </c>
      <c r="D1141" s="61">
        <f>SUMIFS(Inputs!$E:$E,Inputs!$D:$D,"c",Inputs!$C:$C,$C1141)</f>
        <v>0.3029577689285643</v>
      </c>
      <c r="E1141" s="61">
        <f>IF(D1141&gt;Calculations!$C$5,Calculations!$C$5,D1141)</f>
        <v>0.3029577689285643</v>
      </c>
      <c r="G1141" s="59">
        <v>2011</v>
      </c>
      <c r="H1141" s="60">
        <v>40309</v>
      </c>
      <c r="I1141" s="61">
        <f>SUMIFS(Inputs!$F:$F,Inputs!$D:$D,"c",Inputs!$C:$C,$H1141)</f>
        <v>4.2683769488799832E-3</v>
      </c>
      <c r="J1141" s="61">
        <f>IF(I1141&gt;Calculations!$C$12,Calculations!$C$12,I1141)</f>
        <v>4.2683769488799832E-3</v>
      </c>
      <c r="K1141" s="11"/>
      <c r="L1141" s="62">
        <f t="shared" si="34"/>
        <v>1325</v>
      </c>
      <c r="M1141" s="62">
        <f t="shared" si="35"/>
        <v>1448</v>
      </c>
    </row>
    <row r="1142" spans="2:13" x14ac:dyDescent="0.25">
      <c r="B1142" s="59">
        <v>2011</v>
      </c>
      <c r="C1142" s="60">
        <v>40310</v>
      </c>
      <c r="D1142" s="61">
        <f>SUMIFS(Inputs!$E:$E,Inputs!$D:$D,"c",Inputs!$C:$C,$C1142)</f>
        <v>0.58686567344635909</v>
      </c>
      <c r="E1142" s="61">
        <f>IF(D1142&gt;Calculations!$C$5,Calculations!$C$5,D1142)</f>
        <v>0.58686567344635909</v>
      </c>
      <c r="G1142" s="59">
        <v>2011</v>
      </c>
      <c r="H1142" s="60">
        <v>40310</v>
      </c>
      <c r="I1142" s="61">
        <f>SUMIFS(Inputs!$F:$F,Inputs!$D:$D,"c",Inputs!$C:$C,$H1142)</f>
        <v>7.6164930839101976E-3</v>
      </c>
      <c r="J1142" s="61">
        <f>IF(I1142&gt;Calculations!$C$12,Calculations!$C$12,I1142)</f>
        <v>7.6164930839101976E-3</v>
      </c>
      <c r="K1142" s="11"/>
      <c r="L1142" s="62">
        <f t="shared" si="34"/>
        <v>674</v>
      </c>
      <c r="M1142" s="62">
        <f t="shared" si="35"/>
        <v>822</v>
      </c>
    </row>
    <row r="1143" spans="2:13" x14ac:dyDescent="0.25">
      <c r="B1143" s="59">
        <v>2011</v>
      </c>
      <c r="C1143" s="60">
        <v>40311</v>
      </c>
      <c r="D1143" s="61">
        <f>SUMIFS(Inputs!$E:$E,Inputs!$D:$D,"c",Inputs!$C:$C,$C1143)</f>
        <v>0.19366450540050051</v>
      </c>
      <c r="E1143" s="61">
        <f>IF(D1143&gt;Calculations!$C$5,Calculations!$C$5,D1143)</f>
        <v>0.19366450540050051</v>
      </c>
      <c r="G1143" s="59">
        <v>2011</v>
      </c>
      <c r="H1143" s="60">
        <v>40311</v>
      </c>
      <c r="I1143" s="61">
        <f>SUMIFS(Inputs!$F:$F,Inputs!$D:$D,"c",Inputs!$C:$C,$H1143)</f>
        <v>1.4667638227571392E-3</v>
      </c>
      <c r="J1143" s="61">
        <f>IF(I1143&gt;Calculations!$C$12,Calculations!$C$12,I1143)</f>
        <v>1.4667638227571392E-3</v>
      </c>
      <c r="K1143" s="11"/>
      <c r="L1143" s="62">
        <f t="shared" si="34"/>
        <v>1806</v>
      </c>
      <c r="M1143" s="62">
        <f t="shared" si="35"/>
        <v>2483</v>
      </c>
    </row>
    <row r="1144" spans="2:13" x14ac:dyDescent="0.25">
      <c r="B1144" s="59">
        <v>2011</v>
      </c>
      <c r="C1144" s="60">
        <v>40312</v>
      </c>
      <c r="D1144" s="61">
        <f>SUMIFS(Inputs!$E:$E,Inputs!$D:$D,"c",Inputs!$C:$C,$C1144)</f>
        <v>0.85158946174274375</v>
      </c>
      <c r="E1144" s="61">
        <f>IF(D1144&gt;Calculations!$C$5,Calculations!$C$5,D1144)</f>
        <v>0.85158946174274375</v>
      </c>
      <c r="G1144" s="59">
        <v>2011</v>
      </c>
      <c r="H1144" s="60">
        <v>40312</v>
      </c>
      <c r="I1144" s="61">
        <f>SUMIFS(Inputs!$F:$F,Inputs!$D:$D,"c",Inputs!$C:$C,$H1144)</f>
        <v>6.3318969307888488E-3</v>
      </c>
      <c r="J1144" s="61">
        <f>IF(I1144&gt;Calculations!$C$12,Calculations!$C$12,I1144)</f>
        <v>6.3318969307888488E-3</v>
      </c>
      <c r="K1144" s="11"/>
      <c r="L1144" s="62">
        <f t="shared" si="34"/>
        <v>420</v>
      </c>
      <c r="M1144" s="62">
        <f t="shared" si="35"/>
        <v>1019</v>
      </c>
    </row>
    <row r="1145" spans="2:13" x14ac:dyDescent="0.25">
      <c r="B1145" s="59">
        <v>2011</v>
      </c>
      <c r="C1145" s="60">
        <v>40313</v>
      </c>
      <c r="D1145" s="61">
        <f>SUMIFS(Inputs!$E:$E,Inputs!$D:$D,"c",Inputs!$C:$C,$C1145)</f>
        <v>0.45054323204114671</v>
      </c>
      <c r="E1145" s="61">
        <f>IF(D1145&gt;Calculations!$C$5,Calculations!$C$5,D1145)</f>
        <v>0.45054323204114671</v>
      </c>
      <c r="G1145" s="59">
        <v>2011</v>
      </c>
      <c r="H1145" s="60">
        <v>40313</v>
      </c>
      <c r="I1145" s="61">
        <f>SUMIFS(Inputs!$F:$F,Inputs!$D:$D,"c",Inputs!$C:$C,$H1145)</f>
        <v>4.4725303717476792E-3</v>
      </c>
      <c r="J1145" s="61">
        <f>IF(I1145&gt;Calculations!$C$12,Calculations!$C$12,I1145)</f>
        <v>4.4725303717476792E-3</v>
      </c>
      <c r="K1145" s="11"/>
      <c r="L1145" s="62">
        <f t="shared" si="34"/>
        <v>918</v>
      </c>
      <c r="M1145" s="62">
        <f t="shared" si="35"/>
        <v>1392</v>
      </c>
    </row>
    <row r="1146" spans="2:13" x14ac:dyDescent="0.25">
      <c r="B1146" s="59">
        <v>2011</v>
      </c>
      <c r="C1146" s="60">
        <v>40314</v>
      </c>
      <c r="D1146" s="61">
        <f>SUMIFS(Inputs!$E:$E,Inputs!$D:$D,"c",Inputs!$C:$C,$C1146)</f>
        <v>4.4263762602414748E-2</v>
      </c>
      <c r="E1146" s="61">
        <f>IF(D1146&gt;Calculations!$C$5,Calculations!$C$5,D1146)</f>
        <v>4.4263762602414748E-2</v>
      </c>
      <c r="G1146" s="59">
        <v>2011</v>
      </c>
      <c r="H1146" s="60">
        <v>40314</v>
      </c>
      <c r="I1146" s="61">
        <f>SUMIFS(Inputs!$F:$F,Inputs!$D:$D,"c",Inputs!$C:$C,$H1146)</f>
        <v>1.1966531401937258E-3</v>
      </c>
      <c r="J1146" s="61">
        <f>IF(I1146&gt;Calculations!$C$12,Calculations!$C$12,I1146)</f>
        <v>1.1966531401937258E-3</v>
      </c>
      <c r="K1146" s="11"/>
      <c r="L1146" s="62">
        <f t="shared" si="34"/>
        <v>2891</v>
      </c>
      <c r="M1146" s="62">
        <f t="shared" si="35"/>
        <v>2621</v>
      </c>
    </row>
    <row r="1147" spans="2:13" x14ac:dyDescent="0.25">
      <c r="B1147" s="59">
        <v>2011</v>
      </c>
      <c r="C1147" s="60">
        <v>40315</v>
      </c>
      <c r="D1147" s="61">
        <f>SUMIFS(Inputs!$E:$E,Inputs!$D:$D,"c",Inputs!$C:$C,$C1147)</f>
        <v>7.6161790017211711E-2</v>
      </c>
      <c r="E1147" s="61">
        <f>IF(D1147&gt;Calculations!$C$5,Calculations!$C$5,D1147)</f>
        <v>7.6161790017211711E-2</v>
      </c>
      <c r="G1147" s="59">
        <v>2011</v>
      </c>
      <c r="H1147" s="60">
        <v>40315</v>
      </c>
      <c r="I1147" s="61">
        <f>SUMIFS(Inputs!$F:$F,Inputs!$D:$D,"c",Inputs!$C:$C,$H1147)</f>
        <v>5.590662964684598E-4</v>
      </c>
      <c r="J1147" s="61">
        <f>IF(I1147&gt;Calculations!$C$12,Calculations!$C$12,I1147)</f>
        <v>5.590662964684598E-4</v>
      </c>
      <c r="K1147" s="11"/>
      <c r="L1147" s="62">
        <f t="shared" si="34"/>
        <v>2607</v>
      </c>
      <c r="M1147" s="62">
        <f t="shared" si="35"/>
        <v>2978</v>
      </c>
    </row>
    <row r="1148" spans="2:13" x14ac:dyDescent="0.25">
      <c r="B1148" s="59">
        <v>2011</v>
      </c>
      <c r="C1148" s="60">
        <v>40316</v>
      </c>
      <c r="D1148" s="61">
        <f>SUMIFS(Inputs!$E:$E,Inputs!$D:$D,"c",Inputs!$C:$C,$C1148)</f>
        <v>0.12190002756415323</v>
      </c>
      <c r="E1148" s="61">
        <f>IF(D1148&gt;Calculations!$C$5,Calculations!$C$5,D1148)</f>
        <v>0.12190002756415323</v>
      </c>
      <c r="G1148" s="59">
        <v>2011</v>
      </c>
      <c r="H1148" s="60">
        <v>40316</v>
      </c>
      <c r="I1148" s="61">
        <f>SUMIFS(Inputs!$F:$F,Inputs!$D:$D,"c",Inputs!$C:$C,$H1148)</f>
        <v>1.1652449212910035E-3</v>
      </c>
      <c r="J1148" s="61">
        <f>IF(I1148&gt;Calculations!$C$12,Calculations!$C$12,I1148)</f>
        <v>1.1652449212910035E-3</v>
      </c>
      <c r="K1148" s="11"/>
      <c r="L1148" s="62">
        <f t="shared" si="34"/>
        <v>2266</v>
      </c>
      <c r="M1148" s="62">
        <f t="shared" si="35"/>
        <v>2641</v>
      </c>
    </row>
    <row r="1149" spans="2:13" x14ac:dyDescent="0.25">
      <c r="B1149" s="59">
        <v>2011</v>
      </c>
      <c r="C1149" s="60">
        <v>40317</v>
      </c>
      <c r="D1149" s="61">
        <f>SUMIFS(Inputs!$E:$E,Inputs!$D:$D,"c",Inputs!$C:$C,$C1149)</f>
        <v>2.7337713732929633E-2</v>
      </c>
      <c r="E1149" s="61">
        <f>IF(D1149&gt;Calculations!$C$5,Calculations!$C$5,D1149)</f>
        <v>2.7337713732929633E-2</v>
      </c>
      <c r="G1149" s="59">
        <v>2011</v>
      </c>
      <c r="H1149" s="60">
        <v>40317</v>
      </c>
      <c r="I1149" s="61">
        <f>SUMIFS(Inputs!$F:$F,Inputs!$D:$D,"c",Inputs!$C:$C,$H1149)</f>
        <v>1.3819616317197885E-4</v>
      </c>
      <c r="J1149" s="61">
        <f>IF(I1149&gt;Calculations!$C$12,Calculations!$C$12,I1149)</f>
        <v>1.3819616317197885E-4</v>
      </c>
      <c r="K1149" s="11"/>
      <c r="L1149" s="62">
        <f t="shared" si="34"/>
        <v>3051</v>
      </c>
      <c r="M1149" s="62">
        <f t="shared" si="35"/>
        <v>3282</v>
      </c>
    </row>
    <row r="1150" spans="2:13" x14ac:dyDescent="0.25">
      <c r="B1150" s="59">
        <v>2011</v>
      </c>
      <c r="C1150" s="60">
        <v>40318</v>
      </c>
      <c r="D1150" s="61">
        <f>SUMIFS(Inputs!$E:$E,Inputs!$D:$D,"c",Inputs!$C:$C,$C1150)</f>
        <v>0.29756899436475093</v>
      </c>
      <c r="E1150" s="61">
        <f>IF(D1150&gt;Calculations!$C$5,Calculations!$C$5,D1150)</f>
        <v>0.29756899436475093</v>
      </c>
      <c r="G1150" s="59">
        <v>2011</v>
      </c>
      <c r="H1150" s="60">
        <v>40318</v>
      </c>
      <c r="I1150" s="61">
        <f>SUMIFS(Inputs!$F:$F,Inputs!$D:$D,"c",Inputs!$C:$C,$H1150)</f>
        <v>5.7351407716371228E-3</v>
      </c>
      <c r="J1150" s="61">
        <f>IF(I1150&gt;Calculations!$C$12,Calculations!$C$12,I1150)</f>
        <v>5.7351407716371228E-3</v>
      </c>
      <c r="K1150" s="11"/>
      <c r="L1150" s="62">
        <f t="shared" si="34"/>
        <v>1349</v>
      </c>
      <c r="M1150" s="62">
        <f t="shared" si="35"/>
        <v>1113</v>
      </c>
    </row>
    <row r="1151" spans="2:13" x14ac:dyDescent="0.25">
      <c r="B1151" s="59">
        <v>2011</v>
      </c>
      <c r="C1151" s="60">
        <v>40319</v>
      </c>
      <c r="D1151" s="61">
        <f>SUMIFS(Inputs!$E:$E,Inputs!$D:$D,"c",Inputs!$C:$C,$C1151)</f>
        <v>0.35866265802617048</v>
      </c>
      <c r="E1151" s="61">
        <f>IF(D1151&gt;Calculations!$C$5,Calculations!$C$5,D1151)</f>
        <v>0.35866265802617048</v>
      </c>
      <c r="G1151" s="59">
        <v>2011</v>
      </c>
      <c r="H1151" s="60">
        <v>40319</v>
      </c>
      <c r="I1151" s="61">
        <f>SUMIFS(Inputs!$F:$F,Inputs!$D:$D,"c",Inputs!$C:$C,$H1151)</f>
        <v>4.8934005050441601E-3</v>
      </c>
      <c r="J1151" s="61">
        <f>IF(I1151&gt;Calculations!$C$12,Calculations!$C$12,I1151)</f>
        <v>4.8934005050441601E-3</v>
      </c>
      <c r="K1151" s="11"/>
      <c r="L1151" s="62">
        <f t="shared" si="34"/>
        <v>1135</v>
      </c>
      <c r="M1151" s="62">
        <f t="shared" si="35"/>
        <v>1286</v>
      </c>
    </row>
    <row r="1152" spans="2:13" x14ac:dyDescent="0.25">
      <c r="B1152" s="59">
        <v>2011</v>
      </c>
      <c r="C1152" s="60">
        <v>40320</v>
      </c>
      <c r="D1152" s="61">
        <f>SUMIFS(Inputs!$E:$E,Inputs!$D:$D,"c",Inputs!$C:$C,$C1152)</f>
        <v>0.17235928813981077</v>
      </c>
      <c r="E1152" s="61">
        <f>IF(D1152&gt;Calculations!$C$5,Calculations!$C$5,D1152)</f>
        <v>0.17235928813981077</v>
      </c>
      <c r="G1152" s="59">
        <v>2011</v>
      </c>
      <c r="H1152" s="60">
        <v>40320</v>
      </c>
      <c r="I1152" s="61">
        <f>SUMIFS(Inputs!$F:$F,Inputs!$D:$D,"c",Inputs!$C:$C,$H1152)</f>
        <v>2.8612887420380166E-3</v>
      </c>
      <c r="J1152" s="61">
        <f>IF(I1152&gt;Calculations!$C$12,Calculations!$C$12,I1152)</f>
        <v>2.8612887420380166E-3</v>
      </c>
      <c r="K1152" s="11"/>
      <c r="L1152" s="62">
        <f t="shared" si="34"/>
        <v>1923</v>
      </c>
      <c r="M1152" s="62">
        <f t="shared" si="35"/>
        <v>1905</v>
      </c>
    </row>
    <row r="1153" spans="2:13" x14ac:dyDescent="0.25">
      <c r="B1153" s="59">
        <v>2011</v>
      </c>
      <c r="C1153" s="60">
        <v>40321</v>
      </c>
      <c r="D1153" s="61">
        <f>SUMIFS(Inputs!$E:$E,Inputs!$D:$D,"c",Inputs!$C:$C,$C1153)</f>
        <v>0</v>
      </c>
      <c r="E1153" s="61">
        <f>IF(D1153&gt;Calculations!$C$5,Calculations!$C$5,D1153)</f>
        <v>0</v>
      </c>
      <c r="G1153" s="59">
        <v>2011</v>
      </c>
      <c r="H1153" s="60">
        <v>40321</v>
      </c>
      <c r="I1153" s="61">
        <f>SUMIFS(Inputs!$F:$F,Inputs!$D:$D,"c",Inputs!$C:$C,$H1153)</f>
        <v>0</v>
      </c>
      <c r="J1153" s="61">
        <f>IF(I1153&gt;Calculations!$C$12,Calculations!$C$12,I1153)</f>
        <v>0</v>
      </c>
      <c r="K1153" s="11"/>
      <c r="L1153" s="62">
        <f t="shared" si="34"/>
        <v>3540</v>
      </c>
      <c r="M1153" s="62">
        <f t="shared" si="35"/>
        <v>3541</v>
      </c>
    </row>
    <row r="1154" spans="2:13" x14ac:dyDescent="0.25">
      <c r="B1154" s="59">
        <v>2011</v>
      </c>
      <c r="C1154" s="60">
        <v>40322</v>
      </c>
      <c r="D1154" s="61">
        <f>SUMIFS(Inputs!$E:$E,Inputs!$D:$D,"c",Inputs!$C:$C,$C1154)</f>
        <v>0.22624598285118772</v>
      </c>
      <c r="E1154" s="61">
        <f>IF(D1154&gt;Calculations!$C$5,Calculations!$C$5,D1154)</f>
        <v>0.22624598285118772</v>
      </c>
      <c r="G1154" s="59">
        <v>2011</v>
      </c>
      <c r="H1154" s="60">
        <v>40322</v>
      </c>
      <c r="I1154" s="61">
        <f>SUMIFS(Inputs!$F:$F,Inputs!$D:$D,"c",Inputs!$C:$C,$H1154)</f>
        <v>2.7356558664271263E-3</v>
      </c>
      <c r="J1154" s="61">
        <f>IF(I1154&gt;Calculations!$C$12,Calculations!$C$12,I1154)</f>
        <v>2.7356558664271263E-3</v>
      </c>
      <c r="K1154" s="11"/>
      <c r="L1154" s="62">
        <f t="shared" si="34"/>
        <v>1646</v>
      </c>
      <c r="M1154" s="62">
        <f t="shared" si="35"/>
        <v>1943</v>
      </c>
    </row>
    <row r="1155" spans="2:13" x14ac:dyDescent="0.25">
      <c r="B1155" s="59">
        <v>2011</v>
      </c>
      <c r="C1155" s="60">
        <v>40323</v>
      </c>
      <c r="D1155" s="61">
        <f>SUMIFS(Inputs!$E:$E,Inputs!$D:$D,"c",Inputs!$C:$C,$C1155)</f>
        <v>0.26600411470372359</v>
      </c>
      <c r="E1155" s="61">
        <f>IF(D1155&gt;Calculations!$C$5,Calculations!$C$5,D1155)</f>
        <v>0.26600411470372359</v>
      </c>
      <c r="G1155" s="59">
        <v>2011</v>
      </c>
      <c r="H1155" s="60">
        <v>40323</v>
      </c>
      <c r="I1155" s="61">
        <f>SUMIFS(Inputs!$F:$F,Inputs!$D:$D,"c",Inputs!$C:$C,$H1155)</f>
        <v>9.2779878638642142E-3</v>
      </c>
      <c r="J1155" s="61">
        <f>IF(I1155&gt;Calculations!$C$12,Calculations!$C$12,I1155)</f>
        <v>9.2779878638642142E-3</v>
      </c>
      <c r="K1155" s="11"/>
      <c r="L1155" s="62">
        <f t="shared" si="34"/>
        <v>1466</v>
      </c>
      <c r="M1155" s="62">
        <f t="shared" si="35"/>
        <v>638</v>
      </c>
    </row>
    <row r="1156" spans="2:13" x14ac:dyDescent="0.25">
      <c r="B1156" s="59">
        <v>2011</v>
      </c>
      <c r="C1156" s="60">
        <v>40324</v>
      </c>
      <c r="D1156" s="61">
        <f>SUMIFS(Inputs!$E:$E,Inputs!$D:$D,"c",Inputs!$C:$C,$C1156)</f>
        <v>0.26935641155449064</v>
      </c>
      <c r="E1156" s="61">
        <f>IF(D1156&gt;Calculations!$C$5,Calculations!$C$5,D1156)</f>
        <v>0.26935641155449064</v>
      </c>
      <c r="G1156" s="59">
        <v>2011</v>
      </c>
      <c r="H1156" s="60">
        <v>40324</v>
      </c>
      <c r="I1156" s="61">
        <f>SUMIFS(Inputs!$F:$F,Inputs!$D:$D,"c",Inputs!$C:$C,$H1156)</f>
        <v>5.138384612485395E-3</v>
      </c>
      <c r="J1156" s="61">
        <f>IF(I1156&gt;Calculations!$C$12,Calculations!$C$12,I1156)</f>
        <v>5.138384612485395E-3</v>
      </c>
      <c r="K1156" s="11"/>
      <c r="L1156" s="62">
        <f t="shared" si="34"/>
        <v>1456</v>
      </c>
      <c r="M1156" s="62">
        <f t="shared" si="35"/>
        <v>1234</v>
      </c>
    </row>
    <row r="1157" spans="2:13" x14ac:dyDescent="0.25">
      <c r="B1157" s="59">
        <v>2011</v>
      </c>
      <c r="C1157" s="60">
        <v>40325</v>
      </c>
      <c r="D1157" s="61">
        <f>SUMIFS(Inputs!$E:$E,Inputs!$D:$D,"c",Inputs!$C:$C,$C1157)</f>
        <v>0.13927903510391862</v>
      </c>
      <c r="E1157" s="61">
        <f>IF(D1157&gt;Calculations!$C$5,Calculations!$C$5,D1157)</f>
        <v>0.13927903510391862</v>
      </c>
      <c r="G1157" s="59">
        <v>2011</v>
      </c>
      <c r="H1157" s="60">
        <v>40325</v>
      </c>
      <c r="I1157" s="61">
        <f>SUMIFS(Inputs!$F:$F,Inputs!$D:$D,"c",Inputs!$C:$C,$H1157)</f>
        <v>4.1364624294885485E-3</v>
      </c>
      <c r="J1157" s="61">
        <f>IF(I1157&gt;Calculations!$C$12,Calculations!$C$12,I1157)</f>
        <v>4.1364624294885485E-3</v>
      </c>
      <c r="K1157" s="11"/>
      <c r="L1157" s="62">
        <f t="shared" ref="L1157:L1220" si="36">RANK(D1157,$D$5:$D$3657,0)</f>
        <v>2122</v>
      </c>
      <c r="M1157" s="62">
        <f t="shared" ref="M1157:M1220" si="37">RANK(I1157,$I$5:$I$3657,0)</f>
        <v>1480</v>
      </c>
    </row>
    <row r="1158" spans="2:13" x14ac:dyDescent="0.25">
      <c r="B1158" s="59">
        <v>2011</v>
      </c>
      <c r="C1158" s="60">
        <v>40326</v>
      </c>
      <c r="D1158" s="61">
        <f>SUMIFS(Inputs!$E:$E,Inputs!$D:$D,"c",Inputs!$C:$C,$C1158)</f>
        <v>8.1247508005789698E-2</v>
      </c>
      <c r="E1158" s="61">
        <f>IF(D1158&gt;Calculations!$C$5,Calculations!$C$5,D1158)</f>
        <v>8.1247508005789698E-2</v>
      </c>
      <c r="G1158" s="59">
        <v>2011</v>
      </c>
      <c r="H1158" s="60">
        <v>40326</v>
      </c>
      <c r="I1158" s="61">
        <f>SUMIFS(Inputs!$F:$F,Inputs!$D:$D,"c",Inputs!$C:$C,$H1158)</f>
        <v>1.3222860158046156E-3</v>
      </c>
      <c r="J1158" s="61">
        <f>IF(I1158&gt;Calculations!$C$12,Calculations!$C$12,I1158)</f>
        <v>1.3222860158046156E-3</v>
      </c>
      <c r="K1158" s="11"/>
      <c r="L1158" s="62">
        <f t="shared" si="36"/>
        <v>2565</v>
      </c>
      <c r="M1158" s="62">
        <f t="shared" si="37"/>
        <v>2553</v>
      </c>
    </row>
    <row r="1159" spans="2:13" x14ac:dyDescent="0.25">
      <c r="B1159" s="59">
        <v>2011</v>
      </c>
      <c r="C1159" s="60">
        <v>40327</v>
      </c>
      <c r="D1159" s="61">
        <f>SUMIFS(Inputs!$E:$E,Inputs!$D:$D,"c",Inputs!$C:$C,$C1159)</f>
        <v>0.12330105181211531</v>
      </c>
      <c r="E1159" s="61">
        <f>IF(D1159&gt;Calculations!$C$5,Calculations!$C$5,D1159)</f>
        <v>0.12330105181211531</v>
      </c>
      <c r="G1159" s="59">
        <v>2011</v>
      </c>
      <c r="H1159" s="60">
        <v>40327</v>
      </c>
      <c r="I1159" s="61">
        <f>SUMIFS(Inputs!$F:$F,Inputs!$D:$D,"c",Inputs!$C:$C,$H1159)</f>
        <v>2.4749676495345301E-3</v>
      </c>
      <c r="J1159" s="61">
        <f>IF(I1159&gt;Calculations!$C$12,Calculations!$C$12,I1159)</f>
        <v>2.4749676495345301E-3</v>
      </c>
      <c r="K1159" s="11"/>
      <c r="L1159" s="62">
        <f t="shared" si="36"/>
        <v>2249</v>
      </c>
      <c r="M1159" s="62">
        <f t="shared" si="37"/>
        <v>2051</v>
      </c>
    </row>
    <row r="1160" spans="2:13" x14ac:dyDescent="0.25">
      <c r="B1160" s="59">
        <v>2011</v>
      </c>
      <c r="C1160" s="60">
        <v>40328</v>
      </c>
      <c r="D1160" s="61">
        <f>SUMIFS(Inputs!$E:$E,Inputs!$D:$D,"c",Inputs!$C:$C,$C1160)</f>
        <v>6.0583313441461353E-2</v>
      </c>
      <c r="E1160" s="61">
        <f>IF(D1160&gt;Calculations!$C$5,Calculations!$C$5,D1160)</f>
        <v>6.0583313441461353E-2</v>
      </c>
      <c r="G1160" s="59">
        <v>2011</v>
      </c>
      <c r="H1160" s="60">
        <v>40328</v>
      </c>
      <c r="I1160" s="61">
        <f>SUMIFS(Inputs!$F:$F,Inputs!$D:$D,"c",Inputs!$C:$C,$H1160)</f>
        <v>5.9675615915172689E-4</v>
      </c>
      <c r="J1160" s="61">
        <f>IF(I1160&gt;Calculations!$C$12,Calculations!$C$12,I1160)</f>
        <v>5.9675615915172689E-4</v>
      </c>
      <c r="K1160" s="11"/>
      <c r="L1160" s="62">
        <f t="shared" si="36"/>
        <v>2754</v>
      </c>
      <c r="M1160" s="62">
        <f t="shared" si="37"/>
        <v>2955</v>
      </c>
    </row>
    <row r="1161" spans="2:13" x14ac:dyDescent="0.25">
      <c r="B1161" s="59">
        <v>2011</v>
      </c>
      <c r="C1161" s="60">
        <v>40329</v>
      </c>
      <c r="D1161" s="61">
        <f>SUMIFS(Inputs!$E:$E,Inputs!$D:$D,"c",Inputs!$C:$C,$C1161)</f>
        <v>0.17092038644672536</v>
      </c>
      <c r="E1161" s="61">
        <f>IF(D1161&gt;Calculations!$C$5,Calculations!$C$5,D1161)</f>
        <v>0.17092038644672536</v>
      </c>
      <c r="G1161" s="59">
        <v>2011</v>
      </c>
      <c r="H1161" s="60">
        <v>40329</v>
      </c>
      <c r="I1161" s="61">
        <f>SUMIFS(Inputs!$F:$F,Inputs!$D:$D,"c",Inputs!$C:$C,$H1161)</f>
        <v>1.6520723142832018E-3</v>
      </c>
      <c r="J1161" s="61">
        <f>IF(I1161&gt;Calculations!$C$12,Calculations!$C$12,I1161)</f>
        <v>1.6520723142832018E-3</v>
      </c>
      <c r="K1161" s="11"/>
      <c r="L1161" s="62">
        <f t="shared" si="36"/>
        <v>1931</v>
      </c>
      <c r="M1161" s="62">
        <f t="shared" si="37"/>
        <v>2396</v>
      </c>
    </row>
    <row r="1162" spans="2:13" x14ac:dyDescent="0.25">
      <c r="B1162" s="59">
        <v>2011</v>
      </c>
      <c r="C1162" s="60">
        <v>40330</v>
      </c>
      <c r="D1162" s="61">
        <f>SUMIFS(Inputs!$E:$E,Inputs!$D:$D,"c",Inputs!$C:$C,$C1162)</f>
        <v>0.29250512566811415</v>
      </c>
      <c r="E1162" s="61">
        <f>IF(D1162&gt;Calculations!$C$5,Calculations!$C$5,D1162)</f>
        <v>0.29250512566811415</v>
      </c>
      <c r="G1162" s="59">
        <v>2011</v>
      </c>
      <c r="H1162" s="60">
        <v>40330</v>
      </c>
      <c r="I1162" s="61">
        <f>SUMIFS(Inputs!$F:$F,Inputs!$D:$D,"c",Inputs!$C:$C,$H1162)</f>
        <v>5.9235900850534567E-3</v>
      </c>
      <c r="J1162" s="61">
        <f>IF(I1162&gt;Calculations!$C$12,Calculations!$C$12,I1162)</f>
        <v>5.9235900850534567E-3</v>
      </c>
      <c r="K1162" s="11"/>
      <c r="L1162" s="62">
        <f t="shared" si="36"/>
        <v>1363</v>
      </c>
      <c r="M1162" s="62">
        <f t="shared" si="37"/>
        <v>1085</v>
      </c>
    </row>
    <row r="1163" spans="2:13" x14ac:dyDescent="0.25">
      <c r="B1163" s="59">
        <v>2011</v>
      </c>
      <c r="C1163" s="60">
        <v>40331</v>
      </c>
      <c r="D1163" s="61">
        <f>SUMIFS(Inputs!$E:$E,Inputs!$D:$D,"c",Inputs!$C:$C,$C1163)</f>
        <v>7.7754186715579737E-2</v>
      </c>
      <c r="E1163" s="61">
        <f>IF(D1163&gt;Calculations!$C$5,Calculations!$C$5,D1163)</f>
        <v>7.7754186715579737E-2</v>
      </c>
      <c r="G1163" s="59">
        <v>2011</v>
      </c>
      <c r="H1163" s="60">
        <v>40331</v>
      </c>
      <c r="I1163" s="61">
        <f>SUMIFS(Inputs!$F:$F,Inputs!$D:$D,"c",Inputs!$C:$C,$H1163)</f>
        <v>2.5795570184805959E-2</v>
      </c>
      <c r="J1163" s="61">
        <f>IF(I1163&gt;Calculations!$C$12,Calculations!$C$12,I1163)</f>
        <v>2.5795570184805959E-2</v>
      </c>
      <c r="K1163" s="11"/>
      <c r="L1163" s="62">
        <f t="shared" si="36"/>
        <v>2594</v>
      </c>
      <c r="M1163" s="62">
        <f t="shared" si="37"/>
        <v>133</v>
      </c>
    </row>
    <row r="1164" spans="2:13" x14ac:dyDescent="0.25">
      <c r="B1164" s="59">
        <v>2011</v>
      </c>
      <c r="C1164" s="60">
        <v>40332</v>
      </c>
      <c r="D1164" s="61">
        <f>SUMIFS(Inputs!$E:$E,Inputs!$D:$D,"c",Inputs!$C:$C,$C1164)</f>
        <v>0.67516247884069536</v>
      </c>
      <c r="E1164" s="61">
        <f>IF(D1164&gt;Calculations!$C$5,Calculations!$C$5,D1164)</f>
        <v>0.67516247884069536</v>
      </c>
      <c r="G1164" s="59">
        <v>2011</v>
      </c>
      <c r="H1164" s="60">
        <v>40332</v>
      </c>
      <c r="I1164" s="61">
        <f>SUMIFS(Inputs!$F:$F,Inputs!$D:$D,"c",Inputs!$C:$C,$H1164)</f>
        <v>8.8225686897747402E-3</v>
      </c>
      <c r="J1164" s="61">
        <f>IF(I1164&gt;Calculations!$C$12,Calculations!$C$12,I1164)</f>
        <v>8.8225686897747402E-3</v>
      </c>
      <c r="K1164" s="11"/>
      <c r="L1164" s="62">
        <f t="shared" si="36"/>
        <v>574</v>
      </c>
      <c r="M1164" s="62">
        <f t="shared" si="37"/>
        <v>682</v>
      </c>
    </row>
    <row r="1165" spans="2:13" x14ac:dyDescent="0.25">
      <c r="B1165" s="59">
        <v>2011</v>
      </c>
      <c r="C1165" s="60">
        <v>40333</v>
      </c>
      <c r="D1165" s="61">
        <f>SUMIFS(Inputs!$E:$E,Inputs!$D:$D,"c",Inputs!$C:$C,$C1165)</f>
        <v>0.37165583405250102</v>
      </c>
      <c r="E1165" s="61">
        <f>IF(D1165&gt;Calculations!$C$5,Calculations!$C$5,D1165)</f>
        <v>0.37165583405250102</v>
      </c>
      <c r="G1165" s="59">
        <v>2011</v>
      </c>
      <c r="H1165" s="60">
        <v>40333</v>
      </c>
      <c r="I1165" s="61">
        <f>SUMIFS(Inputs!$F:$F,Inputs!$D:$D,"c",Inputs!$C:$C,$H1165)</f>
        <v>3.5711144892395441E-3</v>
      </c>
      <c r="J1165" s="61">
        <f>IF(I1165&gt;Calculations!$C$12,Calculations!$C$12,I1165)</f>
        <v>3.5711144892395441E-3</v>
      </c>
      <c r="K1165" s="11"/>
      <c r="L1165" s="62">
        <f t="shared" si="36"/>
        <v>1093</v>
      </c>
      <c r="M1165" s="62">
        <f t="shared" si="37"/>
        <v>1642</v>
      </c>
    </row>
    <row r="1166" spans="2:13" x14ac:dyDescent="0.25">
      <c r="B1166" s="59">
        <v>2011</v>
      </c>
      <c r="C1166" s="60">
        <v>40334</v>
      </c>
      <c r="D1166" s="61">
        <f>SUMIFS(Inputs!$E:$E,Inputs!$D:$D,"c",Inputs!$C:$C,$C1166)</f>
        <v>0</v>
      </c>
      <c r="E1166" s="61">
        <f>IF(D1166&gt;Calculations!$C$5,Calculations!$C$5,D1166)</f>
        <v>0</v>
      </c>
      <c r="G1166" s="59">
        <v>2011</v>
      </c>
      <c r="H1166" s="60">
        <v>40334</v>
      </c>
      <c r="I1166" s="61">
        <f>SUMIFS(Inputs!$F:$F,Inputs!$D:$D,"c",Inputs!$C:$C,$H1166)</f>
        <v>0</v>
      </c>
      <c r="J1166" s="61">
        <f>IF(I1166&gt;Calculations!$C$12,Calculations!$C$12,I1166)</f>
        <v>0</v>
      </c>
      <c r="K1166" s="11"/>
      <c r="L1166" s="62">
        <f t="shared" si="36"/>
        <v>3540</v>
      </c>
      <c r="M1166" s="62">
        <f t="shared" si="37"/>
        <v>3541</v>
      </c>
    </row>
    <row r="1167" spans="2:13" x14ac:dyDescent="0.25">
      <c r="B1167" s="59">
        <v>2011</v>
      </c>
      <c r="C1167" s="60">
        <v>40335</v>
      </c>
      <c r="D1167" s="61">
        <f>SUMIFS(Inputs!$E:$E,Inputs!$D:$D,"c",Inputs!$C:$C,$C1167)</f>
        <v>1.0030835916789878</v>
      </c>
      <c r="E1167" s="61">
        <f>IF(D1167&gt;Calculations!$C$5,Calculations!$C$5,D1167)</f>
        <v>1.0030835916789878</v>
      </c>
      <c r="G1167" s="59">
        <v>2011</v>
      </c>
      <c r="H1167" s="60">
        <v>40335</v>
      </c>
      <c r="I1167" s="61">
        <f>SUMIFS(Inputs!$F:$F,Inputs!$D:$D,"c",Inputs!$C:$C,$H1167)</f>
        <v>1.0952045931379325E-2</v>
      </c>
      <c r="J1167" s="61">
        <f>IF(I1167&gt;Calculations!$C$12,Calculations!$C$12,I1167)</f>
        <v>1.0952045931379325E-2</v>
      </c>
      <c r="K1167" s="11"/>
      <c r="L1167" s="62">
        <f t="shared" si="36"/>
        <v>344</v>
      </c>
      <c r="M1167" s="62">
        <f t="shared" si="37"/>
        <v>490</v>
      </c>
    </row>
    <row r="1168" spans="2:13" x14ac:dyDescent="0.25">
      <c r="B1168" s="59">
        <v>2011</v>
      </c>
      <c r="C1168" s="60">
        <v>40336</v>
      </c>
      <c r="D1168" s="61">
        <f>SUMIFS(Inputs!$E:$E,Inputs!$D:$D,"c",Inputs!$C:$C,$C1168)</f>
        <v>0.82403037297376325</v>
      </c>
      <c r="E1168" s="61">
        <f>IF(D1168&gt;Calculations!$C$5,Calculations!$C$5,D1168)</f>
        <v>0.82403037297376325</v>
      </c>
      <c r="G1168" s="59">
        <v>2011</v>
      </c>
      <c r="H1168" s="60">
        <v>40336</v>
      </c>
      <c r="I1168" s="61">
        <f>SUMIFS(Inputs!$F:$F,Inputs!$D:$D,"c",Inputs!$C:$C,$H1168)</f>
        <v>3.9137781574682458E-2</v>
      </c>
      <c r="J1168" s="61">
        <f>IF(I1168&gt;Calculations!$C$12,Calculations!$C$12,I1168)</f>
        <v>3.9137781574682458E-2</v>
      </c>
      <c r="K1168" s="11"/>
      <c r="L1168" s="62">
        <f t="shared" si="36"/>
        <v>438</v>
      </c>
      <c r="M1168" s="62">
        <f t="shared" si="37"/>
        <v>69</v>
      </c>
    </row>
    <row r="1169" spans="2:13" x14ac:dyDescent="0.25">
      <c r="B1169" s="59">
        <v>2011</v>
      </c>
      <c r="C1169" s="60">
        <v>40337</v>
      </c>
      <c r="D1169" s="61">
        <f>SUMIFS(Inputs!$E:$E,Inputs!$D:$D,"c",Inputs!$C:$C,$C1169)</f>
        <v>0.3012470793177518</v>
      </c>
      <c r="E1169" s="61">
        <f>IF(D1169&gt;Calculations!$C$5,Calculations!$C$5,D1169)</f>
        <v>0.3012470793177518</v>
      </c>
      <c r="G1169" s="59">
        <v>2011</v>
      </c>
      <c r="H1169" s="60">
        <v>40337</v>
      </c>
      <c r="I1169" s="61">
        <f>SUMIFS(Inputs!$F:$F,Inputs!$D:$D,"c",Inputs!$C:$C,$H1169)</f>
        <v>4.4065731120519619E-3</v>
      </c>
      <c r="J1169" s="61">
        <f>IF(I1169&gt;Calculations!$C$12,Calculations!$C$12,I1169)</f>
        <v>4.4065731120519619E-3</v>
      </c>
      <c r="K1169" s="11"/>
      <c r="L1169" s="62">
        <f t="shared" si="36"/>
        <v>1333</v>
      </c>
      <c r="M1169" s="62">
        <f t="shared" si="37"/>
        <v>1408</v>
      </c>
    </row>
    <row r="1170" spans="2:13" x14ac:dyDescent="0.25">
      <c r="B1170" s="59">
        <v>2011</v>
      </c>
      <c r="C1170" s="60">
        <v>40338</v>
      </c>
      <c r="D1170" s="61">
        <f>SUMIFS(Inputs!$E:$E,Inputs!$D:$D,"c",Inputs!$C:$C,$C1170)</f>
        <v>0.43511896607410361</v>
      </c>
      <c r="E1170" s="61">
        <f>IF(D1170&gt;Calculations!$C$5,Calculations!$C$5,D1170)</f>
        <v>0.43511896607410361</v>
      </c>
      <c r="G1170" s="59">
        <v>2011</v>
      </c>
      <c r="H1170" s="60">
        <v>40338</v>
      </c>
      <c r="I1170" s="61">
        <f>SUMIFS(Inputs!$F:$F,Inputs!$D:$D,"c",Inputs!$C:$C,$H1170)</f>
        <v>4.8651331080317101E-3</v>
      </c>
      <c r="J1170" s="61">
        <f>IF(I1170&gt;Calculations!$C$12,Calculations!$C$12,I1170)</f>
        <v>4.8651331080317101E-3</v>
      </c>
      <c r="K1170" s="11"/>
      <c r="L1170" s="62">
        <f t="shared" si="36"/>
        <v>941</v>
      </c>
      <c r="M1170" s="62">
        <f t="shared" si="37"/>
        <v>1302</v>
      </c>
    </row>
    <row r="1171" spans="2:13" x14ac:dyDescent="0.25">
      <c r="B1171" s="59">
        <v>2011</v>
      </c>
      <c r="C1171" s="60">
        <v>40339</v>
      </c>
      <c r="D1171" s="61">
        <f>SUMIFS(Inputs!$E:$E,Inputs!$D:$D,"c",Inputs!$C:$C,$C1171)</f>
        <v>0.5604876951202078</v>
      </c>
      <c r="E1171" s="61">
        <f>IF(D1171&gt;Calculations!$C$5,Calculations!$C$5,D1171)</f>
        <v>0.5604876951202078</v>
      </c>
      <c r="G1171" s="59">
        <v>2011</v>
      </c>
      <c r="H1171" s="60">
        <v>40339</v>
      </c>
      <c r="I1171" s="61">
        <f>SUMIFS(Inputs!$F:$F,Inputs!$D:$D,"c",Inputs!$C:$C,$H1171)</f>
        <v>5.0096109149842328E-3</v>
      </c>
      <c r="J1171" s="61">
        <f>IF(I1171&gt;Calculations!$C$12,Calculations!$C$12,I1171)</f>
        <v>5.0096109149842328E-3</v>
      </c>
      <c r="K1171" s="11"/>
      <c r="L1171" s="62">
        <f t="shared" si="36"/>
        <v>719</v>
      </c>
      <c r="M1171" s="62">
        <f t="shared" si="37"/>
        <v>1260</v>
      </c>
    </row>
    <row r="1172" spans="2:13" x14ac:dyDescent="0.25">
      <c r="B1172" s="59">
        <v>2011</v>
      </c>
      <c r="C1172" s="60">
        <v>40340</v>
      </c>
      <c r="D1172" s="61">
        <f>SUMIFS(Inputs!$E:$E,Inputs!$D:$D,"c",Inputs!$C:$C,$C1172)</f>
        <v>0.77861197359582535</v>
      </c>
      <c r="E1172" s="61">
        <f>IF(D1172&gt;Calculations!$C$5,Calculations!$C$5,D1172)</f>
        <v>0.77861197359582535</v>
      </c>
      <c r="G1172" s="59">
        <v>2011</v>
      </c>
      <c r="H1172" s="60">
        <v>40340</v>
      </c>
      <c r="I1172" s="61">
        <f>SUMIFS(Inputs!$F:$F,Inputs!$D:$D,"c",Inputs!$C:$C,$H1172)</f>
        <v>5.5875221427943269E-3</v>
      </c>
      <c r="J1172" s="61">
        <f>IF(I1172&gt;Calculations!$C$12,Calculations!$C$12,I1172)</f>
        <v>5.5875221427943269E-3</v>
      </c>
      <c r="K1172" s="11"/>
      <c r="L1172" s="62">
        <f t="shared" si="36"/>
        <v>471</v>
      </c>
      <c r="M1172" s="62">
        <f t="shared" si="37"/>
        <v>1140</v>
      </c>
    </row>
    <row r="1173" spans="2:13" x14ac:dyDescent="0.25">
      <c r="B1173" s="59">
        <v>2011</v>
      </c>
      <c r="C1173" s="60">
        <v>40341</v>
      </c>
      <c r="D1173" s="61">
        <f>SUMIFS(Inputs!$E:$E,Inputs!$D:$D,"c",Inputs!$C:$C,$C1173)</f>
        <v>0.2092645696410087</v>
      </c>
      <c r="E1173" s="61">
        <f>IF(D1173&gt;Calculations!$C$5,Calculations!$C$5,D1173)</f>
        <v>0.2092645696410087</v>
      </c>
      <c r="G1173" s="59">
        <v>2011</v>
      </c>
      <c r="H1173" s="60">
        <v>40341</v>
      </c>
      <c r="I1173" s="61">
        <f>SUMIFS(Inputs!$F:$F,Inputs!$D:$D,"c",Inputs!$C:$C,$H1173)</f>
        <v>3.2162016156387805E-3</v>
      </c>
      <c r="J1173" s="61">
        <f>IF(I1173&gt;Calculations!$C$12,Calculations!$C$12,I1173)</f>
        <v>3.2162016156387805E-3</v>
      </c>
      <c r="K1173" s="11"/>
      <c r="L1173" s="62">
        <f t="shared" si="36"/>
        <v>1731</v>
      </c>
      <c r="M1173" s="62">
        <f t="shared" si="37"/>
        <v>1764</v>
      </c>
    </row>
    <row r="1174" spans="2:13" x14ac:dyDescent="0.25">
      <c r="B1174" s="59">
        <v>2011</v>
      </c>
      <c r="C1174" s="60">
        <v>40342</v>
      </c>
      <c r="D1174" s="61">
        <f>SUMIFS(Inputs!$E:$E,Inputs!$D:$D,"c",Inputs!$C:$C,$C1174)</f>
        <v>4.8486082582615768E-2</v>
      </c>
      <c r="E1174" s="61">
        <f>IF(D1174&gt;Calculations!$C$5,Calculations!$C$5,D1174)</f>
        <v>4.8486082582615768E-2</v>
      </c>
      <c r="G1174" s="59">
        <v>2011</v>
      </c>
      <c r="H1174" s="60">
        <v>40342</v>
      </c>
      <c r="I1174" s="61">
        <f>SUMIFS(Inputs!$F:$F,Inputs!$D:$D,"c",Inputs!$C:$C,$H1174)</f>
        <v>6.3130519994472156E-4</v>
      </c>
      <c r="J1174" s="61">
        <f>IF(I1174&gt;Calculations!$C$12,Calculations!$C$12,I1174)</f>
        <v>6.3130519994472156E-4</v>
      </c>
      <c r="K1174" s="11"/>
      <c r="L1174" s="62">
        <f t="shared" si="36"/>
        <v>2853</v>
      </c>
      <c r="M1174" s="62">
        <f t="shared" si="37"/>
        <v>2924</v>
      </c>
    </row>
    <row r="1175" spans="2:13" x14ac:dyDescent="0.25">
      <c r="B1175" s="59">
        <v>2011</v>
      </c>
      <c r="C1175" s="60">
        <v>40343</v>
      </c>
      <c r="D1175" s="61">
        <f>SUMIFS(Inputs!$E:$E,Inputs!$D:$D,"c",Inputs!$C:$C,$C1175)</f>
        <v>0.48025930540350786</v>
      </c>
      <c r="E1175" s="61">
        <f>IF(D1175&gt;Calculations!$C$5,Calculations!$C$5,D1175)</f>
        <v>0.48025930540350786</v>
      </c>
      <c r="G1175" s="59">
        <v>2011</v>
      </c>
      <c r="H1175" s="60">
        <v>40343</v>
      </c>
      <c r="I1175" s="61">
        <f>SUMIFS(Inputs!$F:$F,Inputs!$D:$D,"c",Inputs!$C:$C,$H1175)</f>
        <v>8.7628930738595685E-3</v>
      </c>
      <c r="J1175" s="61">
        <f>IF(I1175&gt;Calculations!$C$12,Calculations!$C$12,I1175)</f>
        <v>8.7628930738595685E-3</v>
      </c>
      <c r="K1175" s="11"/>
      <c r="L1175" s="62">
        <f t="shared" si="36"/>
        <v>862</v>
      </c>
      <c r="M1175" s="62">
        <f t="shared" si="37"/>
        <v>691</v>
      </c>
    </row>
    <row r="1176" spans="2:13" x14ac:dyDescent="0.25">
      <c r="B1176" s="59">
        <v>2011</v>
      </c>
      <c r="C1176" s="60">
        <v>40344</v>
      </c>
      <c r="D1176" s="61">
        <f>SUMIFS(Inputs!$E:$E,Inputs!$D:$D,"c",Inputs!$C:$C,$C1176)</f>
        <v>5.2458007211327061E-2</v>
      </c>
      <c r="E1176" s="61">
        <f>IF(D1176&gt;Calculations!$C$5,Calculations!$C$5,D1176)</f>
        <v>5.2458007211327061E-2</v>
      </c>
      <c r="G1176" s="59">
        <v>2011</v>
      </c>
      <c r="H1176" s="60">
        <v>40344</v>
      </c>
      <c r="I1176" s="61">
        <f>SUMIFS(Inputs!$F:$F,Inputs!$D:$D,"c",Inputs!$C:$C,$H1176)</f>
        <v>5.6848876213927662E-4</v>
      </c>
      <c r="J1176" s="61">
        <f>IF(I1176&gt;Calculations!$C$12,Calculations!$C$12,I1176)</f>
        <v>5.6848876213927662E-4</v>
      </c>
      <c r="K1176" s="11"/>
      <c r="L1176" s="62">
        <f t="shared" si="36"/>
        <v>2813</v>
      </c>
      <c r="M1176" s="62">
        <f t="shared" si="37"/>
        <v>2972</v>
      </c>
    </row>
    <row r="1177" spans="2:13" x14ac:dyDescent="0.25">
      <c r="B1177" s="59">
        <v>2011</v>
      </c>
      <c r="C1177" s="60">
        <v>40345</v>
      </c>
      <c r="D1177" s="61">
        <f>SUMIFS(Inputs!$E:$E,Inputs!$D:$D,"c",Inputs!$C:$C,$C1177)</f>
        <v>0.1291115432671327</v>
      </c>
      <c r="E1177" s="61">
        <f>IF(D1177&gt;Calculations!$C$5,Calculations!$C$5,D1177)</f>
        <v>0.1291115432671327</v>
      </c>
      <c r="G1177" s="59">
        <v>2011</v>
      </c>
      <c r="H1177" s="60">
        <v>40345</v>
      </c>
      <c r="I1177" s="61">
        <f>SUMIFS(Inputs!$F:$F,Inputs!$D:$D,"c",Inputs!$C:$C,$H1177)</f>
        <v>2.512657512217797E-3</v>
      </c>
      <c r="J1177" s="61">
        <f>IF(I1177&gt;Calculations!$C$12,Calculations!$C$12,I1177)</f>
        <v>2.512657512217797E-3</v>
      </c>
      <c r="K1177" s="11"/>
      <c r="L1177" s="62">
        <f t="shared" si="36"/>
        <v>2206</v>
      </c>
      <c r="M1177" s="62">
        <f t="shared" si="37"/>
        <v>2036</v>
      </c>
    </row>
    <row r="1178" spans="2:13" x14ac:dyDescent="0.25">
      <c r="B1178" s="59">
        <v>2011</v>
      </c>
      <c r="C1178" s="60">
        <v>40346</v>
      </c>
      <c r="D1178" s="61">
        <f>SUMIFS(Inputs!$E:$E,Inputs!$D:$D,"c",Inputs!$C:$C,$C1178)</f>
        <v>0.28034523676051282</v>
      </c>
      <c r="E1178" s="61">
        <f>IF(D1178&gt;Calculations!$C$5,Calculations!$C$5,D1178)</f>
        <v>0.28034523676051282</v>
      </c>
      <c r="G1178" s="59">
        <v>2011</v>
      </c>
      <c r="H1178" s="60">
        <v>40346</v>
      </c>
      <c r="I1178" s="61">
        <f>SUMIFS(Inputs!$F:$F,Inputs!$D:$D,"c",Inputs!$C:$C,$H1178)</f>
        <v>5.6786059776122227E-3</v>
      </c>
      <c r="J1178" s="61">
        <f>IF(I1178&gt;Calculations!$C$12,Calculations!$C$12,I1178)</f>
        <v>5.6786059776122227E-3</v>
      </c>
      <c r="K1178" s="11"/>
      <c r="L1178" s="62">
        <f t="shared" si="36"/>
        <v>1405</v>
      </c>
      <c r="M1178" s="62">
        <f t="shared" si="37"/>
        <v>1119</v>
      </c>
    </row>
    <row r="1179" spans="2:13" x14ac:dyDescent="0.25">
      <c r="B1179" s="59">
        <v>2011</v>
      </c>
      <c r="C1179" s="60">
        <v>40347</v>
      </c>
      <c r="D1179" s="61">
        <f>SUMIFS(Inputs!$E:$E,Inputs!$D:$D,"c",Inputs!$C:$C,$C1179)</f>
        <v>0.15961387214583403</v>
      </c>
      <c r="E1179" s="61">
        <f>IF(D1179&gt;Calculations!$C$5,Calculations!$C$5,D1179)</f>
        <v>0.15961387214583403</v>
      </c>
      <c r="G1179" s="59">
        <v>2011</v>
      </c>
      <c r="H1179" s="60">
        <v>40347</v>
      </c>
      <c r="I1179" s="61">
        <f>SUMIFS(Inputs!$F:$F,Inputs!$D:$D,"c",Inputs!$C:$C,$H1179)</f>
        <v>1.4761862884279558E-3</v>
      </c>
      <c r="J1179" s="61">
        <f>IF(I1179&gt;Calculations!$C$12,Calculations!$C$12,I1179)</f>
        <v>1.4761862884279558E-3</v>
      </c>
      <c r="K1179" s="11"/>
      <c r="L1179" s="62">
        <f t="shared" si="36"/>
        <v>1989</v>
      </c>
      <c r="M1179" s="62">
        <f t="shared" si="37"/>
        <v>2477</v>
      </c>
    </row>
    <row r="1180" spans="2:13" x14ac:dyDescent="0.25">
      <c r="B1180" s="59">
        <v>2011</v>
      </c>
      <c r="C1180" s="60">
        <v>40348</v>
      </c>
      <c r="D1180" s="61">
        <f>SUMIFS(Inputs!$E:$E,Inputs!$D:$D,"c",Inputs!$C:$C,$C1180)</f>
        <v>0.88700680964945899</v>
      </c>
      <c r="E1180" s="61">
        <f>IF(D1180&gt;Calculations!$C$5,Calculations!$C$5,D1180)</f>
        <v>0.88700680964945899</v>
      </c>
      <c r="G1180" s="59">
        <v>2011</v>
      </c>
      <c r="H1180" s="60">
        <v>40348</v>
      </c>
      <c r="I1180" s="61">
        <f>SUMIFS(Inputs!$F:$F,Inputs!$D:$D,"c",Inputs!$C:$C,$H1180)</f>
        <v>1.0408683744362225E-2</v>
      </c>
      <c r="J1180" s="61">
        <f>IF(I1180&gt;Calculations!$C$12,Calculations!$C$12,I1180)</f>
        <v>1.0408683744362225E-2</v>
      </c>
      <c r="K1180" s="11"/>
      <c r="L1180" s="62">
        <f t="shared" si="36"/>
        <v>394</v>
      </c>
      <c r="M1180" s="62">
        <f t="shared" si="37"/>
        <v>539</v>
      </c>
    </row>
    <row r="1181" spans="2:13" x14ac:dyDescent="0.25">
      <c r="B1181" s="59">
        <v>2011</v>
      </c>
      <c r="C1181" s="60">
        <v>40349</v>
      </c>
      <c r="D1181" s="61">
        <f>SUMIFS(Inputs!$E:$E,Inputs!$D:$D,"c",Inputs!$C:$C,$C1181)</f>
        <v>0.16103228456068208</v>
      </c>
      <c r="E1181" s="61">
        <f>IF(D1181&gt;Calculations!$C$5,Calculations!$C$5,D1181)</f>
        <v>0.16103228456068208</v>
      </c>
      <c r="G1181" s="59">
        <v>2011</v>
      </c>
      <c r="H1181" s="60">
        <v>40349</v>
      </c>
      <c r="I1181" s="61">
        <f>SUMIFS(Inputs!$F:$F,Inputs!$D:$D,"c",Inputs!$C:$C,$H1181)</f>
        <v>1.2814553312310766E-3</v>
      </c>
      <c r="J1181" s="61">
        <f>IF(I1181&gt;Calculations!$C$12,Calculations!$C$12,I1181)</f>
        <v>1.2814553312310766E-3</v>
      </c>
      <c r="K1181" s="11"/>
      <c r="L1181" s="62">
        <f t="shared" si="36"/>
        <v>1983</v>
      </c>
      <c r="M1181" s="62">
        <f t="shared" si="37"/>
        <v>2572</v>
      </c>
    </row>
    <row r="1182" spans="2:13" x14ac:dyDescent="0.25">
      <c r="B1182" s="59">
        <v>2011</v>
      </c>
      <c r="C1182" s="60">
        <v>40350</v>
      </c>
      <c r="D1182" s="61">
        <f>SUMIFS(Inputs!$E:$E,Inputs!$D:$D,"c",Inputs!$C:$C,$C1182)</f>
        <v>5.0017632346622994E-2</v>
      </c>
      <c r="E1182" s="61">
        <f>IF(D1182&gt;Calculations!$C$5,Calculations!$C$5,D1182)</f>
        <v>5.0017632346622994E-2</v>
      </c>
      <c r="G1182" s="59">
        <v>2011</v>
      </c>
      <c r="H1182" s="60">
        <v>40350</v>
      </c>
      <c r="I1182" s="61">
        <f>SUMIFS(Inputs!$F:$F,Inputs!$D:$D,"c",Inputs!$C:$C,$H1182)</f>
        <v>5.8105204970036555E-4</v>
      </c>
      <c r="J1182" s="61">
        <f>IF(I1182&gt;Calculations!$C$12,Calculations!$C$12,I1182)</f>
        <v>5.8105204970036555E-4</v>
      </c>
      <c r="K1182" s="11"/>
      <c r="L1182" s="62">
        <f t="shared" si="36"/>
        <v>2835</v>
      </c>
      <c r="M1182" s="62">
        <f t="shared" si="37"/>
        <v>2961</v>
      </c>
    </row>
    <row r="1183" spans="2:13" x14ac:dyDescent="0.25">
      <c r="B1183" s="59">
        <v>2011</v>
      </c>
      <c r="C1183" s="60">
        <v>40351</v>
      </c>
      <c r="D1183" s="61">
        <f>SUMIFS(Inputs!$E:$E,Inputs!$D:$D,"c",Inputs!$C:$C,$C1183)</f>
        <v>7.4242747842255361E-2</v>
      </c>
      <c r="E1183" s="61">
        <f>IF(D1183&gt;Calculations!$C$5,Calculations!$C$5,D1183)</f>
        <v>7.4242747842255361E-2</v>
      </c>
      <c r="G1183" s="59">
        <v>2011</v>
      </c>
      <c r="H1183" s="60">
        <v>40351</v>
      </c>
      <c r="I1183" s="61">
        <f>SUMIFS(Inputs!$F:$F,Inputs!$D:$D,"c",Inputs!$C:$C,$H1183)</f>
        <v>1.30030026257271E-3</v>
      </c>
      <c r="J1183" s="61">
        <f>IF(I1183&gt;Calculations!$C$12,Calculations!$C$12,I1183)</f>
        <v>1.30030026257271E-3</v>
      </c>
      <c r="K1183" s="11"/>
      <c r="L1183" s="62">
        <f t="shared" si="36"/>
        <v>2627</v>
      </c>
      <c r="M1183" s="62">
        <f t="shared" si="37"/>
        <v>2563</v>
      </c>
    </row>
    <row r="1184" spans="2:13" x14ac:dyDescent="0.25">
      <c r="B1184" s="59">
        <v>2011</v>
      </c>
      <c r="C1184" s="60">
        <v>40352</v>
      </c>
      <c r="D1184" s="61">
        <f>SUMIFS(Inputs!$E:$E,Inputs!$D:$D,"c",Inputs!$C:$C,$C1184)</f>
        <v>0.3905461261102805</v>
      </c>
      <c r="E1184" s="61">
        <f>IF(D1184&gt;Calculations!$C$5,Calculations!$C$5,D1184)</f>
        <v>0.3905461261102805</v>
      </c>
      <c r="G1184" s="59">
        <v>2011</v>
      </c>
      <c r="H1184" s="60">
        <v>40352</v>
      </c>
      <c r="I1184" s="61">
        <f>SUMIFS(Inputs!$F:$F,Inputs!$D:$D,"c",Inputs!$C:$C,$H1184)</f>
        <v>6.0586454263351639E-3</v>
      </c>
      <c r="J1184" s="61">
        <f>IF(I1184&gt;Calculations!$C$12,Calculations!$C$12,I1184)</f>
        <v>6.0586454263351639E-3</v>
      </c>
      <c r="K1184" s="11"/>
      <c r="L1184" s="62">
        <f t="shared" si="36"/>
        <v>1048</v>
      </c>
      <c r="M1184" s="62">
        <f t="shared" si="37"/>
        <v>1068</v>
      </c>
    </row>
    <row r="1185" spans="2:13" x14ac:dyDescent="0.25">
      <c r="B1185" s="59">
        <v>2011</v>
      </c>
      <c r="C1185" s="60">
        <v>40353</v>
      </c>
      <c r="D1185" s="61">
        <f>SUMIFS(Inputs!$E:$E,Inputs!$D:$D,"c",Inputs!$C:$C,$C1185)</f>
        <v>1.3946832428115807</v>
      </c>
      <c r="E1185" s="61">
        <f>IF(D1185&gt;Calculations!$C$5,Calculations!$C$5,D1185)</f>
        <v>1.3946832428115807</v>
      </c>
      <c r="G1185" s="59">
        <v>2011</v>
      </c>
      <c r="H1185" s="60">
        <v>40353</v>
      </c>
      <c r="I1185" s="61">
        <f>SUMIFS(Inputs!$F:$F,Inputs!$D:$D,"c",Inputs!$C:$C,$H1185)</f>
        <v>1.045893689460658E-2</v>
      </c>
      <c r="J1185" s="61">
        <f>IF(I1185&gt;Calculations!$C$12,Calculations!$C$12,I1185)</f>
        <v>1.045893689460658E-2</v>
      </c>
      <c r="K1185" s="11"/>
      <c r="L1185" s="62">
        <f t="shared" si="36"/>
        <v>217</v>
      </c>
      <c r="M1185" s="62">
        <f t="shared" si="37"/>
        <v>535</v>
      </c>
    </row>
    <row r="1186" spans="2:13" x14ac:dyDescent="0.25">
      <c r="B1186" s="59">
        <v>2011</v>
      </c>
      <c r="C1186" s="60">
        <v>40354</v>
      </c>
      <c r="D1186" s="61">
        <f>SUMIFS(Inputs!$E:$E,Inputs!$D:$D,"c",Inputs!$C:$C,$C1186)</f>
        <v>0.34719901503825518</v>
      </c>
      <c r="E1186" s="61">
        <f>IF(D1186&gt;Calculations!$C$5,Calculations!$C$5,D1186)</f>
        <v>0.34719901503825518</v>
      </c>
      <c r="G1186" s="59">
        <v>2011</v>
      </c>
      <c r="H1186" s="60">
        <v>40354</v>
      </c>
      <c r="I1186" s="61">
        <f>SUMIFS(Inputs!$F:$F,Inputs!$D:$D,"c",Inputs!$C:$C,$H1186)</f>
        <v>8.0970388331218519E-3</v>
      </c>
      <c r="J1186" s="61">
        <f>IF(I1186&gt;Calculations!$C$12,Calculations!$C$12,I1186)</f>
        <v>8.0970388331218519E-3</v>
      </c>
      <c r="K1186" s="11"/>
      <c r="L1186" s="62">
        <f t="shared" si="36"/>
        <v>1164</v>
      </c>
      <c r="M1186" s="62">
        <f t="shared" si="37"/>
        <v>762</v>
      </c>
    </row>
    <row r="1187" spans="2:13" x14ac:dyDescent="0.25">
      <c r="B1187" s="59">
        <v>2011</v>
      </c>
      <c r="C1187" s="60">
        <v>40355</v>
      </c>
      <c r="D1187" s="61">
        <f>SUMIFS(Inputs!$E:$E,Inputs!$D:$D,"c",Inputs!$C:$C,$C1187)</f>
        <v>0.4970754599371256</v>
      </c>
      <c r="E1187" s="61">
        <f>IF(D1187&gt;Calculations!$C$5,Calculations!$C$5,D1187)</f>
        <v>0.4970754599371256</v>
      </c>
      <c r="G1187" s="59">
        <v>2011</v>
      </c>
      <c r="H1187" s="60">
        <v>40355</v>
      </c>
      <c r="I1187" s="61">
        <f>SUMIFS(Inputs!$F:$F,Inputs!$D:$D,"c",Inputs!$C:$C,$H1187)</f>
        <v>5.2326092691935625E-3</v>
      </c>
      <c r="J1187" s="61">
        <f>IF(I1187&gt;Calculations!$C$12,Calculations!$C$12,I1187)</f>
        <v>5.2326092691935625E-3</v>
      </c>
      <c r="K1187" s="11"/>
      <c r="L1187" s="62">
        <f t="shared" si="36"/>
        <v>827</v>
      </c>
      <c r="M1187" s="62">
        <f t="shared" si="37"/>
        <v>1214</v>
      </c>
    </row>
    <row r="1188" spans="2:13" x14ac:dyDescent="0.25">
      <c r="B1188" s="59">
        <v>2011</v>
      </c>
      <c r="C1188" s="60">
        <v>40356</v>
      </c>
      <c r="D1188" s="61">
        <f>SUMIFS(Inputs!$E:$E,Inputs!$D:$D,"c",Inputs!$C:$C,$C1188)</f>
        <v>1.9434258561961841E-2</v>
      </c>
      <c r="E1188" s="61">
        <f>IF(D1188&gt;Calculations!$C$5,Calculations!$C$5,D1188)</f>
        <v>1.9434258561961841E-2</v>
      </c>
      <c r="G1188" s="59">
        <v>2011</v>
      </c>
      <c r="H1188" s="60">
        <v>40356</v>
      </c>
      <c r="I1188" s="61">
        <f>SUMIFS(Inputs!$F:$F,Inputs!$D:$D,"c",Inputs!$C:$C,$H1188)</f>
        <v>1.633227382941568E-4</v>
      </c>
      <c r="J1188" s="61">
        <f>IF(I1188&gt;Calculations!$C$12,Calculations!$C$12,I1188)</f>
        <v>1.633227382941568E-4</v>
      </c>
      <c r="K1188" s="11"/>
      <c r="L1188" s="62">
        <f t="shared" si="36"/>
        <v>3138</v>
      </c>
      <c r="M1188" s="62">
        <f t="shared" si="37"/>
        <v>3256</v>
      </c>
    </row>
    <row r="1189" spans="2:13" x14ac:dyDescent="0.25">
      <c r="B1189" s="59">
        <v>2011</v>
      </c>
      <c r="C1189" s="60">
        <v>40357</v>
      </c>
      <c r="D1189" s="61">
        <f>SUMIFS(Inputs!$E:$E,Inputs!$D:$D,"c",Inputs!$C:$C,$C1189)</f>
        <v>0.31684222174767385</v>
      </c>
      <c r="E1189" s="61">
        <f>IF(D1189&gt;Calculations!$C$5,Calculations!$C$5,D1189)</f>
        <v>0.31684222174767385</v>
      </c>
      <c r="G1189" s="59">
        <v>2011</v>
      </c>
      <c r="H1189" s="60">
        <v>40357</v>
      </c>
      <c r="I1189" s="61">
        <f>SUMIFS(Inputs!$F:$F,Inputs!$D:$D,"c",Inputs!$C:$C,$H1189)</f>
        <v>7.1045391157958208E-3</v>
      </c>
      <c r="J1189" s="61">
        <f>IF(I1189&gt;Calculations!$C$12,Calculations!$C$12,I1189)</f>
        <v>7.1045391157958208E-3</v>
      </c>
      <c r="K1189" s="11"/>
      <c r="L1189" s="62">
        <f t="shared" si="36"/>
        <v>1272</v>
      </c>
      <c r="M1189" s="62">
        <f t="shared" si="37"/>
        <v>905</v>
      </c>
    </row>
    <row r="1190" spans="2:13" x14ac:dyDescent="0.25">
      <c r="B1190" s="59">
        <v>2011</v>
      </c>
      <c r="C1190" s="60">
        <v>40358</v>
      </c>
      <c r="D1190" s="61">
        <f>SUMIFS(Inputs!$E:$E,Inputs!$D:$D,"c",Inputs!$C:$C,$C1190)</f>
        <v>2.6049976757918016E-2</v>
      </c>
      <c r="E1190" s="61">
        <f>IF(D1190&gt;Calculations!$C$5,Calculations!$C$5,D1190)</f>
        <v>2.6049976757918016E-2</v>
      </c>
      <c r="G1190" s="59">
        <v>2011</v>
      </c>
      <c r="H1190" s="60">
        <v>40358</v>
      </c>
      <c r="I1190" s="61">
        <f>SUMIFS(Inputs!$F:$F,Inputs!$D:$D,"c",Inputs!$C:$C,$H1190)</f>
        <v>3.3292712036885812E-4</v>
      </c>
      <c r="J1190" s="61">
        <f>IF(I1190&gt;Calculations!$C$12,Calculations!$C$12,I1190)</f>
        <v>3.3292712036885812E-4</v>
      </c>
      <c r="K1190" s="11"/>
      <c r="L1190" s="62">
        <f t="shared" si="36"/>
        <v>3066</v>
      </c>
      <c r="M1190" s="62">
        <f t="shared" si="37"/>
        <v>3114</v>
      </c>
    </row>
    <row r="1191" spans="2:13" x14ac:dyDescent="0.25">
      <c r="B1191" s="59">
        <v>2011</v>
      </c>
      <c r="C1191" s="60">
        <v>40359</v>
      </c>
      <c r="D1191" s="61">
        <f>SUMIFS(Inputs!$E:$E,Inputs!$D:$D,"c",Inputs!$C:$C,$C1191)</f>
        <v>3.9951254444262974E-3</v>
      </c>
      <c r="E1191" s="61">
        <f>IF(D1191&gt;Calculations!$C$5,Calculations!$C$5,D1191)</f>
        <v>3.9951254444262974E-3</v>
      </c>
      <c r="G1191" s="59">
        <v>2011</v>
      </c>
      <c r="H1191" s="60">
        <v>40359</v>
      </c>
      <c r="I1191" s="61">
        <f>SUMIFS(Inputs!$F:$F,Inputs!$D:$D,"c",Inputs!$C:$C,$H1191)</f>
        <v>3.3292712036885812E-4</v>
      </c>
      <c r="J1191" s="61">
        <f>IF(I1191&gt;Calculations!$C$12,Calculations!$C$12,I1191)</f>
        <v>3.3292712036885812E-4</v>
      </c>
      <c r="K1191" s="11"/>
      <c r="L1191" s="62">
        <f t="shared" si="36"/>
        <v>3390</v>
      </c>
      <c r="M1191" s="62">
        <f t="shared" si="37"/>
        <v>3114</v>
      </c>
    </row>
    <row r="1192" spans="2:13" x14ac:dyDescent="0.25">
      <c r="B1192" s="59">
        <v>2011</v>
      </c>
      <c r="C1192" s="60">
        <v>40360</v>
      </c>
      <c r="D1192" s="61">
        <f>SUMIFS(Inputs!$E:$E,Inputs!$D:$D,"c",Inputs!$C:$C,$C1192)</f>
        <v>8.2342927497267487E-2</v>
      </c>
      <c r="E1192" s="61">
        <f>IF(D1192&gt;Calculations!$C$5,Calculations!$C$5,D1192)</f>
        <v>8.2342927497267487E-2</v>
      </c>
      <c r="G1192" s="59">
        <v>2011</v>
      </c>
      <c r="H1192" s="60">
        <v>40360</v>
      </c>
      <c r="I1192" s="61">
        <f>SUMIFS(Inputs!$F:$F,Inputs!$D:$D,"c",Inputs!$C:$C,$H1192)</f>
        <v>2.5032350465469802E-3</v>
      </c>
      <c r="J1192" s="61">
        <f>IF(I1192&gt;Calculations!$C$12,Calculations!$C$12,I1192)</f>
        <v>2.5032350465469802E-3</v>
      </c>
      <c r="K1192" s="11"/>
      <c r="L1192" s="62">
        <f t="shared" si="36"/>
        <v>2560</v>
      </c>
      <c r="M1192" s="62">
        <f t="shared" si="37"/>
        <v>2040</v>
      </c>
    </row>
    <row r="1193" spans="2:13" x14ac:dyDescent="0.25">
      <c r="B1193" s="59">
        <v>2011</v>
      </c>
      <c r="C1193" s="60">
        <v>40361</v>
      </c>
      <c r="D1193" s="61">
        <f>SUMIFS(Inputs!$E:$E,Inputs!$D:$D,"c",Inputs!$C:$C,$C1193)</f>
        <v>7.0668492531125542E-4</v>
      </c>
      <c r="E1193" s="61">
        <f>IF(D1193&gt;Calculations!$C$5,Calculations!$C$5,D1193)</f>
        <v>7.0668492531125542E-4</v>
      </c>
      <c r="G1193" s="59">
        <v>2011</v>
      </c>
      <c r="H1193" s="60">
        <v>40361</v>
      </c>
      <c r="I1193" s="61">
        <f>SUMIFS(Inputs!$F:$F,Inputs!$D:$D,"c",Inputs!$C:$C,$H1193)</f>
        <v>9.422465670816739E-6</v>
      </c>
      <c r="J1193" s="61">
        <f>IF(I1193&gt;Calculations!$C$12,Calculations!$C$12,I1193)</f>
        <v>9.422465670816739E-6</v>
      </c>
      <c r="K1193" s="11"/>
      <c r="L1193" s="62">
        <f t="shared" si="36"/>
        <v>3500</v>
      </c>
      <c r="M1193" s="62">
        <f t="shared" si="37"/>
        <v>3502</v>
      </c>
    </row>
    <row r="1194" spans="2:13" x14ac:dyDescent="0.25">
      <c r="B1194" s="59">
        <v>2011</v>
      </c>
      <c r="C1194" s="60">
        <v>40362</v>
      </c>
      <c r="D1194" s="61">
        <f>SUMIFS(Inputs!$E:$E,Inputs!$D:$D,"c",Inputs!$C:$C,$C1194)</f>
        <v>0.15878107800816885</v>
      </c>
      <c r="E1194" s="61">
        <f>IF(D1194&gt;Calculations!$C$5,Calculations!$C$5,D1194)</f>
        <v>0.15878107800816885</v>
      </c>
      <c r="G1194" s="59">
        <v>2011</v>
      </c>
      <c r="H1194" s="60">
        <v>40362</v>
      </c>
      <c r="I1194" s="61">
        <f>SUMIFS(Inputs!$F:$F,Inputs!$D:$D,"c",Inputs!$C:$C,$H1194)</f>
        <v>2.685402716182771E-3</v>
      </c>
      <c r="J1194" s="61">
        <f>IF(I1194&gt;Calculations!$C$12,Calculations!$C$12,I1194)</f>
        <v>2.685402716182771E-3</v>
      </c>
      <c r="K1194" s="11"/>
      <c r="L1194" s="62">
        <f t="shared" si="36"/>
        <v>1992</v>
      </c>
      <c r="M1194" s="62">
        <f t="shared" si="37"/>
        <v>1965</v>
      </c>
    </row>
    <row r="1195" spans="2:13" x14ac:dyDescent="0.25">
      <c r="B1195" s="59">
        <v>2011</v>
      </c>
      <c r="C1195" s="60">
        <v>40363</v>
      </c>
      <c r="D1195" s="61">
        <f>SUMIFS(Inputs!$E:$E,Inputs!$D:$D,"c",Inputs!$C:$C,$C1195)</f>
        <v>0.21963650756821351</v>
      </c>
      <c r="E1195" s="61">
        <f>IF(D1195&gt;Calculations!$C$5,Calculations!$C$5,D1195)</f>
        <v>0.21963650756821351</v>
      </c>
      <c r="G1195" s="59">
        <v>2011</v>
      </c>
      <c r="H1195" s="60">
        <v>40363</v>
      </c>
      <c r="I1195" s="61">
        <f>SUMIFS(Inputs!$F:$F,Inputs!$D:$D,"c",Inputs!$C:$C,$H1195)</f>
        <v>4.6861062602861926E-3</v>
      </c>
      <c r="J1195" s="61">
        <f>IF(I1195&gt;Calculations!$C$12,Calculations!$C$12,I1195)</f>
        <v>4.6861062602861926E-3</v>
      </c>
      <c r="K1195" s="11"/>
      <c r="L1195" s="62">
        <f t="shared" si="36"/>
        <v>1676</v>
      </c>
      <c r="M1195" s="62">
        <f t="shared" si="37"/>
        <v>1343</v>
      </c>
    </row>
    <row r="1196" spans="2:13" x14ac:dyDescent="0.25">
      <c r="B1196" s="59">
        <v>2011</v>
      </c>
      <c r="C1196" s="60">
        <v>40364</v>
      </c>
      <c r="D1196" s="61">
        <f>SUMIFS(Inputs!$E:$E,Inputs!$D:$D,"c",Inputs!$C:$C,$C1196)</f>
        <v>0.96889110268213896</v>
      </c>
      <c r="E1196" s="61">
        <f>IF(D1196&gt;Calculations!$C$5,Calculations!$C$5,D1196)</f>
        <v>0.96889110268213896</v>
      </c>
      <c r="G1196" s="59">
        <v>2011</v>
      </c>
      <c r="H1196" s="60">
        <v>40364</v>
      </c>
      <c r="I1196" s="61">
        <f>SUMIFS(Inputs!$F:$F,Inputs!$D:$D,"c",Inputs!$C:$C,$H1196)</f>
        <v>1.0487204291619029E-2</v>
      </c>
      <c r="J1196" s="61">
        <f>IF(I1196&gt;Calculations!$C$12,Calculations!$C$12,I1196)</f>
        <v>1.0487204291619029E-2</v>
      </c>
      <c r="K1196" s="11"/>
      <c r="L1196" s="62">
        <f t="shared" si="36"/>
        <v>352</v>
      </c>
      <c r="M1196" s="62">
        <f t="shared" si="37"/>
        <v>533</v>
      </c>
    </row>
    <row r="1197" spans="2:13" x14ac:dyDescent="0.25">
      <c r="B1197" s="59">
        <v>2011</v>
      </c>
      <c r="C1197" s="60">
        <v>40365</v>
      </c>
      <c r="D1197" s="61">
        <f>SUMIFS(Inputs!$E:$E,Inputs!$D:$D,"c",Inputs!$C:$C,$C1197)</f>
        <v>2.5607120871389624E-2</v>
      </c>
      <c r="E1197" s="61">
        <f>IF(D1197&gt;Calculations!$C$5,Calculations!$C$5,D1197)</f>
        <v>2.5607120871389624E-2</v>
      </c>
      <c r="G1197" s="59">
        <v>2011</v>
      </c>
      <c r="H1197" s="60">
        <v>40365</v>
      </c>
      <c r="I1197" s="61">
        <f>SUMIFS(Inputs!$F:$F,Inputs!$D:$D,"c",Inputs!$C:$C,$H1197)</f>
        <v>2.9837807957586344E-4</v>
      </c>
      <c r="J1197" s="61">
        <f>IF(I1197&gt;Calculations!$C$12,Calculations!$C$12,I1197)</f>
        <v>2.9837807957586344E-4</v>
      </c>
      <c r="K1197" s="11"/>
      <c r="L1197" s="62">
        <f t="shared" si="36"/>
        <v>3069</v>
      </c>
      <c r="M1197" s="62">
        <f t="shared" si="37"/>
        <v>3136</v>
      </c>
    </row>
    <row r="1198" spans="2:13" x14ac:dyDescent="0.25">
      <c r="B1198" s="59">
        <v>2011</v>
      </c>
      <c r="C1198" s="60">
        <v>40366</v>
      </c>
      <c r="D1198" s="61">
        <f>SUMIFS(Inputs!$E:$E,Inputs!$D:$D,"c",Inputs!$C:$C,$C1198)</f>
        <v>2.8992926869103101E-2</v>
      </c>
      <c r="E1198" s="61">
        <f>IF(D1198&gt;Calculations!$C$5,Calculations!$C$5,D1198)</f>
        <v>2.8992926869103101E-2</v>
      </c>
      <c r="G1198" s="59">
        <v>2011</v>
      </c>
      <c r="H1198" s="60">
        <v>40366</v>
      </c>
      <c r="I1198" s="61">
        <f>SUMIFS(Inputs!$F:$F,Inputs!$D:$D,"c",Inputs!$C:$C,$H1198)</f>
        <v>1.7054662864178299E-3</v>
      </c>
      <c r="J1198" s="61">
        <f>IF(I1198&gt;Calculations!$C$12,Calculations!$C$12,I1198)</f>
        <v>1.7054662864178299E-3</v>
      </c>
      <c r="K1198" s="11"/>
      <c r="L1198" s="62">
        <f t="shared" si="36"/>
        <v>3024</v>
      </c>
      <c r="M1198" s="62">
        <f t="shared" si="37"/>
        <v>2370</v>
      </c>
    </row>
    <row r="1199" spans="2:13" x14ac:dyDescent="0.25">
      <c r="B1199" s="59">
        <v>2011</v>
      </c>
      <c r="C1199" s="60">
        <v>40367</v>
      </c>
      <c r="D1199" s="61">
        <f>SUMIFS(Inputs!$E:$E,Inputs!$D:$D,"c",Inputs!$C:$C,$C1199)</f>
        <v>7.3009961828007716E-2</v>
      </c>
      <c r="E1199" s="61">
        <f>IF(D1199&gt;Calculations!$C$5,Calculations!$C$5,D1199)</f>
        <v>7.3009961828007716E-2</v>
      </c>
      <c r="G1199" s="59">
        <v>2011</v>
      </c>
      <c r="H1199" s="60">
        <v>40367</v>
      </c>
      <c r="I1199" s="61">
        <f>SUMIFS(Inputs!$F:$F,Inputs!$D:$D,"c",Inputs!$C:$C,$H1199)</f>
        <v>1.9661545033104262E-3</v>
      </c>
      <c r="J1199" s="61">
        <f>IF(I1199&gt;Calculations!$C$12,Calculations!$C$12,I1199)</f>
        <v>1.9661545033104262E-3</v>
      </c>
      <c r="K1199" s="11"/>
      <c r="L1199" s="62">
        <f t="shared" si="36"/>
        <v>2642</v>
      </c>
      <c r="M1199" s="62">
        <f t="shared" si="37"/>
        <v>2266</v>
      </c>
    </row>
    <row r="1200" spans="2:13" x14ac:dyDescent="0.25">
      <c r="B1200" s="59">
        <v>2011</v>
      </c>
      <c r="C1200" s="60">
        <v>40368</v>
      </c>
      <c r="D1200" s="61">
        <f>SUMIFS(Inputs!$E:$E,Inputs!$D:$D,"c",Inputs!$C:$C,$C1200)</f>
        <v>5.9477498177454298E-2</v>
      </c>
      <c r="E1200" s="61">
        <f>IF(D1200&gt;Calculations!$C$5,Calculations!$C$5,D1200)</f>
        <v>5.9477498177454298E-2</v>
      </c>
      <c r="G1200" s="59">
        <v>2011</v>
      </c>
      <c r="H1200" s="60">
        <v>40368</v>
      </c>
      <c r="I1200" s="61">
        <f>SUMIFS(Inputs!$F:$F,Inputs!$D:$D,"c",Inputs!$C:$C,$H1200)</f>
        <v>1.2217797153159038E-3</v>
      </c>
      <c r="J1200" s="61">
        <f>IF(I1200&gt;Calculations!$C$12,Calculations!$C$12,I1200)</f>
        <v>1.2217797153159038E-3</v>
      </c>
      <c r="K1200" s="11"/>
      <c r="L1200" s="62">
        <f t="shared" si="36"/>
        <v>2762</v>
      </c>
      <c r="M1200" s="62">
        <f t="shared" si="37"/>
        <v>2607</v>
      </c>
    </row>
    <row r="1201" spans="2:13" x14ac:dyDescent="0.25">
      <c r="B1201" s="59">
        <v>2011</v>
      </c>
      <c r="C1201" s="60">
        <v>40369</v>
      </c>
      <c r="D1201" s="61">
        <f>SUMIFS(Inputs!$E:$E,Inputs!$D:$D,"c",Inputs!$C:$C,$C1201)</f>
        <v>0.39408941291757227</v>
      </c>
      <c r="E1201" s="61">
        <f>IF(D1201&gt;Calculations!$C$5,Calculations!$C$5,D1201)</f>
        <v>0.39408941291757227</v>
      </c>
      <c r="G1201" s="59">
        <v>2011</v>
      </c>
      <c r="H1201" s="60">
        <v>40369</v>
      </c>
      <c r="I1201" s="61">
        <f>SUMIFS(Inputs!$F:$F,Inputs!$D:$D,"c",Inputs!$C:$C,$H1201)</f>
        <v>3.4329183260675654E-3</v>
      </c>
      <c r="J1201" s="61">
        <f>IF(I1201&gt;Calculations!$C$12,Calculations!$C$12,I1201)</f>
        <v>3.4329183260675654E-3</v>
      </c>
      <c r="K1201" s="11"/>
      <c r="L1201" s="62">
        <f t="shared" si="36"/>
        <v>1037</v>
      </c>
      <c r="M1201" s="62">
        <f t="shared" si="37"/>
        <v>1696</v>
      </c>
    </row>
    <row r="1202" spans="2:13" x14ac:dyDescent="0.25">
      <c r="B1202" s="59">
        <v>2011</v>
      </c>
      <c r="C1202" s="60">
        <v>40370</v>
      </c>
      <c r="D1202" s="61">
        <f>SUMIFS(Inputs!$E:$E,Inputs!$D:$D,"c",Inputs!$C:$C,$C1202)</f>
        <v>2.7747138171730279E-3</v>
      </c>
      <c r="E1202" s="61">
        <f>IF(D1202&gt;Calculations!$C$5,Calculations!$C$5,D1202)</f>
        <v>2.7747138171730279E-3</v>
      </c>
      <c r="G1202" s="59">
        <v>2011</v>
      </c>
      <c r="H1202" s="60">
        <v>40370</v>
      </c>
      <c r="I1202" s="61">
        <f>SUMIFS(Inputs!$F:$F,Inputs!$D:$D,"c",Inputs!$C:$C,$H1202)</f>
        <v>1.8844931341633478E-5</v>
      </c>
      <c r="J1202" s="61">
        <f>IF(I1202&gt;Calculations!$C$12,Calculations!$C$12,I1202)</f>
        <v>1.8844931341633478E-5</v>
      </c>
      <c r="K1202" s="11"/>
      <c r="L1202" s="62">
        <f t="shared" si="36"/>
        <v>3414</v>
      </c>
      <c r="M1202" s="62">
        <f t="shared" si="37"/>
        <v>3466</v>
      </c>
    </row>
    <row r="1203" spans="2:13" x14ac:dyDescent="0.25">
      <c r="B1203" s="59">
        <v>2011</v>
      </c>
      <c r="C1203" s="60">
        <v>40371</v>
      </c>
      <c r="D1203" s="61">
        <f>SUMIFS(Inputs!$E:$E,Inputs!$D:$D,"c",Inputs!$C:$C,$C1203)</f>
        <v>0.40936642237581466</v>
      </c>
      <c r="E1203" s="61">
        <f>IF(D1203&gt;Calculations!$C$5,Calculations!$C$5,D1203)</f>
        <v>0.40936642237581466</v>
      </c>
      <c r="G1203" s="59">
        <v>2011</v>
      </c>
      <c r="H1203" s="60">
        <v>40371</v>
      </c>
      <c r="I1203" s="61">
        <f>SUMIFS(Inputs!$F:$F,Inputs!$D:$D,"c",Inputs!$C:$C,$H1203)</f>
        <v>4.8211616015678979E-3</v>
      </c>
      <c r="J1203" s="61">
        <f>IF(I1203&gt;Calculations!$C$12,Calculations!$C$12,I1203)</f>
        <v>4.8211616015678979E-3</v>
      </c>
      <c r="K1203" s="11"/>
      <c r="L1203" s="62">
        <f t="shared" si="36"/>
        <v>1004</v>
      </c>
      <c r="M1203" s="62">
        <f t="shared" si="37"/>
        <v>1311</v>
      </c>
    </row>
    <row r="1204" spans="2:13" x14ac:dyDescent="0.25">
      <c r="B1204" s="59">
        <v>2011</v>
      </c>
      <c r="C1204" s="60">
        <v>40372</v>
      </c>
      <c r="D1204" s="61">
        <f>SUMIFS(Inputs!$E:$E,Inputs!$D:$D,"c",Inputs!$C:$C,$C1204)</f>
        <v>0.64461906733217356</v>
      </c>
      <c r="E1204" s="61">
        <f>IF(D1204&gt;Calculations!$C$5,Calculations!$C$5,D1204)</f>
        <v>0.64461906733217356</v>
      </c>
      <c r="G1204" s="59">
        <v>2011</v>
      </c>
      <c r="H1204" s="60">
        <v>40372</v>
      </c>
      <c r="I1204" s="61">
        <f>SUMIFS(Inputs!$F:$F,Inputs!$D:$D,"c",Inputs!$C:$C,$H1204)</f>
        <v>1.8289005867055289E-2</v>
      </c>
      <c r="J1204" s="61">
        <f>IF(I1204&gt;Calculations!$C$12,Calculations!$C$12,I1204)</f>
        <v>1.8289005867055289E-2</v>
      </c>
      <c r="K1204" s="11"/>
      <c r="L1204" s="62">
        <f t="shared" si="36"/>
        <v>611</v>
      </c>
      <c r="M1204" s="62">
        <f t="shared" si="37"/>
        <v>221</v>
      </c>
    </row>
    <row r="1205" spans="2:13" x14ac:dyDescent="0.25">
      <c r="B1205" s="59">
        <v>2011</v>
      </c>
      <c r="C1205" s="60">
        <v>40373</v>
      </c>
      <c r="D1205" s="61">
        <f>SUMIFS(Inputs!$E:$E,Inputs!$D:$D,"c",Inputs!$C:$C,$C1205)</f>
        <v>0.43054454791844732</v>
      </c>
      <c r="E1205" s="61">
        <f>IF(D1205&gt;Calculations!$C$5,Calculations!$C$5,D1205)</f>
        <v>0.43054454791844732</v>
      </c>
      <c r="G1205" s="59">
        <v>2011</v>
      </c>
      <c r="H1205" s="60">
        <v>40373</v>
      </c>
      <c r="I1205" s="61">
        <f>SUMIFS(Inputs!$F:$F,Inputs!$D:$D,"c",Inputs!$C:$C,$H1205)</f>
        <v>4.1019133886955536E-3</v>
      </c>
      <c r="J1205" s="61">
        <f>IF(I1205&gt;Calculations!$C$12,Calculations!$C$12,I1205)</f>
        <v>4.1019133886955536E-3</v>
      </c>
      <c r="K1205" s="11"/>
      <c r="L1205" s="62">
        <f t="shared" si="36"/>
        <v>946</v>
      </c>
      <c r="M1205" s="62">
        <f t="shared" si="37"/>
        <v>1487</v>
      </c>
    </row>
    <row r="1206" spans="2:13" x14ac:dyDescent="0.25">
      <c r="B1206" s="59">
        <v>2011</v>
      </c>
      <c r="C1206" s="60">
        <v>40374</v>
      </c>
      <c r="D1206" s="61">
        <f>SUMIFS(Inputs!$E:$E,Inputs!$D:$D,"c",Inputs!$C:$C,$C1206)</f>
        <v>0.49651948145091579</v>
      </c>
      <c r="E1206" s="61">
        <f>IF(D1206&gt;Calculations!$C$5,Calculations!$C$5,D1206)</f>
        <v>0.49651948145091579</v>
      </c>
      <c r="G1206" s="59">
        <v>2011</v>
      </c>
      <c r="H1206" s="60">
        <v>40374</v>
      </c>
      <c r="I1206" s="61">
        <f>SUMIFS(Inputs!$F:$F,Inputs!$D:$D,"c",Inputs!$C:$C,$H1206)</f>
        <v>3.7470005150947901E-3</v>
      </c>
      <c r="J1206" s="61">
        <f>IF(I1206&gt;Calculations!$C$12,Calculations!$C$12,I1206)</f>
        <v>3.7470005150947901E-3</v>
      </c>
      <c r="K1206" s="11"/>
      <c r="L1206" s="62">
        <f t="shared" si="36"/>
        <v>830</v>
      </c>
      <c r="M1206" s="62">
        <f t="shared" si="37"/>
        <v>1581</v>
      </c>
    </row>
    <row r="1207" spans="2:13" x14ac:dyDescent="0.25">
      <c r="B1207" s="59">
        <v>2011</v>
      </c>
      <c r="C1207" s="60">
        <v>40375</v>
      </c>
      <c r="D1207" s="61">
        <f>SUMIFS(Inputs!$E:$E,Inputs!$D:$D,"c",Inputs!$C:$C,$C1207)</f>
        <v>0.43540071780147727</v>
      </c>
      <c r="E1207" s="61">
        <f>IF(D1207&gt;Calculations!$C$5,Calculations!$C$5,D1207)</f>
        <v>0.43540071780147727</v>
      </c>
      <c r="G1207" s="59">
        <v>2011</v>
      </c>
      <c r="H1207" s="60">
        <v>40375</v>
      </c>
      <c r="I1207" s="61">
        <f>SUMIFS(Inputs!$F:$F,Inputs!$D:$D,"c",Inputs!$C:$C,$H1207)</f>
        <v>2.6571353191703205E-3</v>
      </c>
      <c r="J1207" s="61">
        <f>IF(I1207&gt;Calculations!$C$12,Calculations!$C$12,I1207)</f>
        <v>2.6571353191703205E-3</v>
      </c>
      <c r="K1207" s="11"/>
      <c r="L1207" s="62">
        <f t="shared" si="36"/>
        <v>940</v>
      </c>
      <c r="M1207" s="62">
        <f t="shared" si="37"/>
        <v>1979</v>
      </c>
    </row>
    <row r="1208" spans="2:13" x14ac:dyDescent="0.25">
      <c r="B1208" s="59">
        <v>2011</v>
      </c>
      <c r="C1208" s="60">
        <v>40376</v>
      </c>
      <c r="D1208" s="61">
        <f>SUMIFS(Inputs!$E:$E,Inputs!$D:$D,"c",Inputs!$C:$C,$C1208)</f>
        <v>3.7281555837531568E-3</v>
      </c>
      <c r="E1208" s="61">
        <f>IF(D1208&gt;Calculations!$C$5,Calculations!$C$5,D1208)</f>
        <v>3.7281555837531568E-3</v>
      </c>
      <c r="G1208" s="59">
        <v>2011</v>
      </c>
      <c r="H1208" s="60">
        <v>40376</v>
      </c>
      <c r="I1208" s="61">
        <f>SUMIFS(Inputs!$F:$F,Inputs!$D:$D,"c",Inputs!$C:$C,$H1208)</f>
        <v>5.339397213462819E-5</v>
      </c>
      <c r="J1208" s="61">
        <f>IF(I1208&gt;Calculations!$C$12,Calculations!$C$12,I1208)</f>
        <v>5.339397213462819E-5</v>
      </c>
      <c r="K1208" s="11"/>
      <c r="L1208" s="62">
        <f t="shared" si="36"/>
        <v>3396</v>
      </c>
      <c r="M1208" s="62">
        <f t="shared" si="37"/>
        <v>3396</v>
      </c>
    </row>
    <row r="1209" spans="2:13" x14ac:dyDescent="0.25">
      <c r="B1209" s="59">
        <v>2011</v>
      </c>
      <c r="C1209" s="60">
        <v>40377</v>
      </c>
      <c r="D1209" s="61">
        <f>SUMIFS(Inputs!$E:$E,Inputs!$D:$D,"c",Inputs!$C:$C,$C1209)</f>
        <v>7.0388959382891317E-2</v>
      </c>
      <c r="E1209" s="61">
        <f>IF(D1209&gt;Calculations!$C$5,Calculations!$C$5,D1209)</f>
        <v>7.0388959382891317E-2</v>
      </c>
      <c r="G1209" s="59">
        <v>2011</v>
      </c>
      <c r="H1209" s="60">
        <v>40377</v>
      </c>
      <c r="I1209" s="61">
        <f>SUMIFS(Inputs!$F:$F,Inputs!$D:$D,"c",Inputs!$C:$C,$H1209)</f>
        <v>2.2927999798987399E-4</v>
      </c>
      <c r="J1209" s="61">
        <f>IF(I1209&gt;Calculations!$C$12,Calculations!$C$12,I1209)</f>
        <v>2.2927999798987399E-4</v>
      </c>
      <c r="K1209" s="11"/>
      <c r="L1209" s="62">
        <f t="shared" si="36"/>
        <v>2669</v>
      </c>
      <c r="M1209" s="62">
        <f t="shared" si="37"/>
        <v>3199</v>
      </c>
    </row>
    <row r="1210" spans="2:13" x14ac:dyDescent="0.25">
      <c r="B1210" s="59">
        <v>2011</v>
      </c>
      <c r="C1210" s="60">
        <v>40378</v>
      </c>
      <c r="D1210" s="61">
        <f>SUMIFS(Inputs!$E:$E,Inputs!$D:$D,"c",Inputs!$C:$C,$C1210)</f>
        <v>0</v>
      </c>
      <c r="E1210" s="61">
        <f>IF(D1210&gt;Calculations!$C$5,Calculations!$C$5,D1210)</f>
        <v>0</v>
      </c>
      <c r="G1210" s="59">
        <v>2011</v>
      </c>
      <c r="H1210" s="60">
        <v>40378</v>
      </c>
      <c r="I1210" s="61">
        <f>SUMIFS(Inputs!$F:$F,Inputs!$D:$D,"c",Inputs!$C:$C,$H1210)</f>
        <v>0</v>
      </c>
      <c r="J1210" s="61">
        <f>IF(I1210&gt;Calculations!$C$12,Calculations!$C$12,I1210)</f>
        <v>0</v>
      </c>
      <c r="K1210" s="11"/>
      <c r="L1210" s="62">
        <f t="shared" si="36"/>
        <v>3540</v>
      </c>
      <c r="M1210" s="62">
        <f t="shared" si="37"/>
        <v>3541</v>
      </c>
    </row>
    <row r="1211" spans="2:13" x14ac:dyDescent="0.25">
      <c r="B1211" s="59">
        <v>2011</v>
      </c>
      <c r="C1211" s="60">
        <v>40379</v>
      </c>
      <c r="D1211" s="61">
        <f>SUMIFS(Inputs!$E:$E,Inputs!$D:$D,"c",Inputs!$C:$C,$C1211)</f>
        <v>0.10386021506415491</v>
      </c>
      <c r="E1211" s="61">
        <f>IF(D1211&gt;Calculations!$C$5,Calculations!$C$5,D1211)</f>
        <v>0.10386021506415491</v>
      </c>
      <c r="G1211" s="59">
        <v>2011</v>
      </c>
      <c r="H1211" s="60">
        <v>40379</v>
      </c>
      <c r="I1211" s="61">
        <f>SUMIFS(Inputs!$F:$F,Inputs!$D:$D,"c",Inputs!$C:$C,$H1211)</f>
        <v>2.0352525848964156E-3</v>
      </c>
      <c r="J1211" s="61">
        <f>IF(I1211&gt;Calculations!$C$12,Calculations!$C$12,I1211)</f>
        <v>2.0352525848964156E-3</v>
      </c>
      <c r="K1211" s="11"/>
      <c r="L1211" s="62">
        <f t="shared" si="36"/>
        <v>2394</v>
      </c>
      <c r="M1211" s="62">
        <f t="shared" si="37"/>
        <v>2238</v>
      </c>
    </row>
    <row r="1212" spans="2:13" x14ac:dyDescent="0.25">
      <c r="B1212" s="59">
        <v>2011</v>
      </c>
      <c r="C1212" s="60">
        <v>40380</v>
      </c>
      <c r="D1212" s="61">
        <f>SUMIFS(Inputs!$E:$E,Inputs!$D:$D,"c",Inputs!$C:$C,$C1212)</f>
        <v>5.337432529131457E-2</v>
      </c>
      <c r="E1212" s="61">
        <f>IF(D1212&gt;Calculations!$C$5,Calculations!$C$5,D1212)</f>
        <v>5.337432529131457E-2</v>
      </c>
      <c r="G1212" s="59">
        <v>2011</v>
      </c>
      <c r="H1212" s="60">
        <v>40380</v>
      </c>
      <c r="I1212" s="61">
        <f>SUMIFS(Inputs!$F:$F,Inputs!$D:$D,"c",Inputs!$C:$C,$H1212)</f>
        <v>4.9310903677274277E-4</v>
      </c>
      <c r="J1212" s="61">
        <f>IF(I1212&gt;Calculations!$C$12,Calculations!$C$12,I1212)</f>
        <v>4.9310903677274277E-4</v>
      </c>
      <c r="K1212" s="11"/>
      <c r="L1212" s="62">
        <f t="shared" si="36"/>
        <v>2804</v>
      </c>
      <c r="M1212" s="62">
        <f t="shared" si="37"/>
        <v>3018</v>
      </c>
    </row>
    <row r="1213" spans="2:13" x14ac:dyDescent="0.25">
      <c r="B1213" s="59">
        <v>2011</v>
      </c>
      <c r="C1213" s="60">
        <v>40381</v>
      </c>
      <c r="D1213" s="61">
        <f>SUMIFS(Inputs!$E:$E,Inputs!$D:$D,"c",Inputs!$C:$C,$C1213)</f>
        <v>0.56955665579383297</v>
      </c>
      <c r="E1213" s="61">
        <f>IF(D1213&gt;Calculations!$C$5,Calculations!$C$5,D1213)</f>
        <v>0.56955665579383297</v>
      </c>
      <c r="G1213" s="59">
        <v>2011</v>
      </c>
      <c r="H1213" s="60">
        <v>40381</v>
      </c>
      <c r="I1213" s="61">
        <f>SUMIFS(Inputs!$F:$F,Inputs!$D:$D,"c",Inputs!$C:$C,$H1213)</f>
        <v>5.5749588552332372E-3</v>
      </c>
      <c r="J1213" s="61">
        <f>IF(I1213&gt;Calculations!$C$12,Calculations!$C$12,I1213)</f>
        <v>5.5749588552332372E-3</v>
      </c>
      <c r="K1213" s="11"/>
      <c r="L1213" s="62">
        <f t="shared" si="36"/>
        <v>703</v>
      </c>
      <c r="M1213" s="62">
        <f t="shared" si="37"/>
        <v>1145</v>
      </c>
    </row>
    <row r="1214" spans="2:13" x14ac:dyDescent="0.25">
      <c r="B1214" s="59">
        <v>2011</v>
      </c>
      <c r="C1214" s="60">
        <v>40382</v>
      </c>
      <c r="D1214" s="61">
        <f>SUMIFS(Inputs!$E:$E,Inputs!$D:$D,"c",Inputs!$C:$C,$C1214)</f>
        <v>0.37543810185858073</v>
      </c>
      <c r="E1214" s="61">
        <f>IF(D1214&gt;Calculations!$C$5,Calculations!$C$5,D1214)</f>
        <v>0.37543810185858073</v>
      </c>
      <c r="G1214" s="59">
        <v>2011</v>
      </c>
      <c r="H1214" s="60">
        <v>40382</v>
      </c>
      <c r="I1214" s="61">
        <f>SUMIFS(Inputs!$F:$F,Inputs!$D:$D,"c",Inputs!$C:$C,$H1214)</f>
        <v>4.3626016055881506E-3</v>
      </c>
      <c r="J1214" s="61">
        <f>IF(I1214&gt;Calculations!$C$12,Calculations!$C$12,I1214)</f>
        <v>4.3626016055881506E-3</v>
      </c>
      <c r="K1214" s="11"/>
      <c r="L1214" s="62">
        <f t="shared" si="36"/>
        <v>1086</v>
      </c>
      <c r="M1214" s="62">
        <f t="shared" si="37"/>
        <v>1421</v>
      </c>
    </row>
    <row r="1215" spans="2:13" x14ac:dyDescent="0.25">
      <c r="B1215" s="59">
        <v>2011</v>
      </c>
      <c r="C1215" s="60">
        <v>40383</v>
      </c>
      <c r="D1215" s="61">
        <f>SUMIFS(Inputs!$E:$E,Inputs!$D:$D,"c",Inputs!$C:$C,$C1215)</f>
        <v>3.9467091991056462E-2</v>
      </c>
      <c r="E1215" s="61">
        <f>IF(D1215&gt;Calculations!$C$5,Calculations!$C$5,D1215)</f>
        <v>3.9467091991056462E-2</v>
      </c>
      <c r="G1215" s="59">
        <v>2011</v>
      </c>
      <c r="H1215" s="60">
        <v>40383</v>
      </c>
      <c r="I1215" s="61">
        <f>SUMIFS(Inputs!$F:$F,Inputs!$D:$D,"c",Inputs!$C:$C,$H1215)</f>
        <v>6.2188273427390473E-4</v>
      </c>
      <c r="J1215" s="61">
        <f>IF(I1215&gt;Calculations!$C$12,Calculations!$C$12,I1215)</f>
        <v>6.2188273427390473E-4</v>
      </c>
      <c r="K1215" s="11"/>
      <c r="L1215" s="62">
        <f t="shared" si="36"/>
        <v>2933</v>
      </c>
      <c r="M1215" s="62">
        <f t="shared" si="37"/>
        <v>2930</v>
      </c>
    </row>
    <row r="1216" spans="2:13" x14ac:dyDescent="0.25">
      <c r="B1216" s="59">
        <v>2011</v>
      </c>
      <c r="C1216" s="60">
        <v>40384</v>
      </c>
      <c r="D1216" s="61">
        <f>SUMIFS(Inputs!$E:$E,Inputs!$D:$D,"c",Inputs!$C:$C,$C1216)</f>
        <v>0.26202641889869427</v>
      </c>
      <c r="E1216" s="61">
        <f>IF(D1216&gt;Calculations!$C$5,Calculations!$C$5,D1216)</f>
        <v>0.26202641889869427</v>
      </c>
      <c r="G1216" s="59">
        <v>2011</v>
      </c>
      <c r="H1216" s="60">
        <v>40384</v>
      </c>
      <c r="I1216" s="61">
        <f>SUMIFS(Inputs!$F:$F,Inputs!$D:$D,"c",Inputs!$C:$C,$H1216)</f>
        <v>2.9272460017337335E-3</v>
      </c>
      <c r="J1216" s="61">
        <f>IF(I1216&gt;Calculations!$C$12,Calculations!$C$12,I1216)</f>
        <v>2.9272460017337335E-3</v>
      </c>
      <c r="K1216" s="11"/>
      <c r="L1216" s="62">
        <f t="shared" si="36"/>
        <v>1478</v>
      </c>
      <c r="M1216" s="62">
        <f t="shared" si="37"/>
        <v>1870</v>
      </c>
    </row>
    <row r="1217" spans="2:13" x14ac:dyDescent="0.25">
      <c r="B1217" s="59">
        <v>2011</v>
      </c>
      <c r="C1217" s="60">
        <v>40385</v>
      </c>
      <c r="D1217" s="61">
        <f>SUMIFS(Inputs!$E:$E,Inputs!$D:$D,"c",Inputs!$C:$C,$C1217)</f>
        <v>1.3219719336155886E-2</v>
      </c>
      <c r="E1217" s="61">
        <f>IF(D1217&gt;Calculations!$C$5,Calculations!$C$5,D1217)</f>
        <v>1.3219719336155886E-2</v>
      </c>
      <c r="G1217" s="59">
        <v>2011</v>
      </c>
      <c r="H1217" s="60">
        <v>40385</v>
      </c>
      <c r="I1217" s="61">
        <f>SUMIFS(Inputs!$F:$F,Inputs!$D:$D,"c",Inputs!$C:$C,$H1217)</f>
        <v>3.0780054524668016E-4</v>
      </c>
      <c r="J1217" s="61">
        <f>IF(I1217&gt;Calculations!$C$12,Calculations!$C$12,I1217)</f>
        <v>3.0780054524668016E-4</v>
      </c>
      <c r="K1217" s="11"/>
      <c r="L1217" s="62">
        <f t="shared" si="36"/>
        <v>3209</v>
      </c>
      <c r="M1217" s="62">
        <f t="shared" si="37"/>
        <v>3130</v>
      </c>
    </row>
    <row r="1218" spans="2:13" x14ac:dyDescent="0.25">
      <c r="B1218" s="59">
        <v>2011</v>
      </c>
      <c r="C1218" s="60">
        <v>40386</v>
      </c>
      <c r="D1218" s="61">
        <f>SUMIFS(Inputs!$E:$E,Inputs!$D:$D,"c",Inputs!$C:$C,$C1218)</f>
        <v>0.58257038131482852</v>
      </c>
      <c r="E1218" s="61">
        <f>IF(D1218&gt;Calculations!$C$5,Calculations!$C$5,D1218)</f>
        <v>0.58257038131482852</v>
      </c>
      <c r="G1218" s="59">
        <v>2011</v>
      </c>
      <c r="H1218" s="60">
        <v>40386</v>
      </c>
      <c r="I1218" s="61">
        <f>SUMIFS(Inputs!$F:$F,Inputs!$D:$D,"c",Inputs!$C:$C,$H1218)</f>
        <v>8.2163900649521969E-3</v>
      </c>
      <c r="J1218" s="61">
        <f>IF(I1218&gt;Calculations!$C$12,Calculations!$C$12,I1218)</f>
        <v>8.2163900649521969E-3</v>
      </c>
      <c r="K1218" s="11"/>
      <c r="L1218" s="62">
        <f t="shared" si="36"/>
        <v>682</v>
      </c>
      <c r="M1218" s="62">
        <f t="shared" si="37"/>
        <v>747</v>
      </c>
    </row>
    <row r="1219" spans="2:13" x14ac:dyDescent="0.25">
      <c r="B1219" s="59">
        <v>2011</v>
      </c>
      <c r="C1219" s="60">
        <v>40387</v>
      </c>
      <c r="D1219" s="61">
        <f>SUMIFS(Inputs!$E:$E,Inputs!$D:$D,"c",Inputs!$C:$C,$C1219)</f>
        <v>3.7815495558877845E-3</v>
      </c>
      <c r="E1219" s="61">
        <f>IF(D1219&gt;Calculations!$C$5,Calculations!$C$5,D1219)</f>
        <v>3.7815495558877845E-3</v>
      </c>
      <c r="G1219" s="59">
        <v>2011</v>
      </c>
      <c r="H1219" s="60">
        <v>40387</v>
      </c>
      <c r="I1219" s="61">
        <f>SUMIFS(Inputs!$F:$F,Inputs!$D:$D,"c",Inputs!$C:$C,$H1219)</f>
        <v>4.3971506463811451E-5</v>
      </c>
      <c r="J1219" s="61">
        <f>IF(I1219&gt;Calculations!$C$12,Calculations!$C$12,I1219)</f>
        <v>4.3971506463811451E-5</v>
      </c>
      <c r="K1219" s="11"/>
      <c r="L1219" s="62">
        <f t="shared" si="36"/>
        <v>3394</v>
      </c>
      <c r="M1219" s="62">
        <f t="shared" si="37"/>
        <v>3412</v>
      </c>
    </row>
    <row r="1220" spans="2:13" x14ac:dyDescent="0.25">
      <c r="B1220" s="59">
        <v>2011</v>
      </c>
      <c r="C1220" s="60">
        <v>40388</v>
      </c>
      <c r="D1220" s="61">
        <f>SUMIFS(Inputs!$E:$E,Inputs!$D:$D,"c",Inputs!$C:$C,$C1220)</f>
        <v>0.19536612027427791</v>
      </c>
      <c r="E1220" s="61">
        <f>IF(D1220&gt;Calculations!$C$5,Calculations!$C$5,D1220)</f>
        <v>0.19536612027427791</v>
      </c>
      <c r="G1220" s="59">
        <v>2011</v>
      </c>
      <c r="H1220" s="60">
        <v>40388</v>
      </c>
      <c r="I1220" s="61">
        <f>SUMIFS(Inputs!$F:$F,Inputs!$D:$D,"c",Inputs!$C:$C,$H1220)</f>
        <v>3.6559166802768951E-3</v>
      </c>
      <c r="J1220" s="61">
        <f>IF(I1220&gt;Calculations!$C$12,Calculations!$C$12,I1220)</f>
        <v>3.6559166802768951E-3</v>
      </c>
      <c r="K1220" s="11"/>
      <c r="L1220" s="62">
        <f t="shared" si="36"/>
        <v>1796</v>
      </c>
      <c r="M1220" s="62">
        <f t="shared" si="37"/>
        <v>1610</v>
      </c>
    </row>
    <row r="1221" spans="2:13" x14ac:dyDescent="0.25">
      <c r="B1221" s="59">
        <v>2011</v>
      </c>
      <c r="C1221" s="60">
        <v>40389</v>
      </c>
      <c r="D1221" s="61">
        <f>SUMIFS(Inputs!$E:$E,Inputs!$D:$D,"c",Inputs!$C:$C,$C1221)</f>
        <v>0.30566804116462487</v>
      </c>
      <c r="E1221" s="61">
        <f>IF(D1221&gt;Calculations!$C$5,Calculations!$C$5,D1221)</f>
        <v>0.30566804116462487</v>
      </c>
      <c r="G1221" s="59">
        <v>2011</v>
      </c>
      <c r="H1221" s="60">
        <v>40389</v>
      </c>
      <c r="I1221" s="61">
        <f>SUMIFS(Inputs!$F:$F,Inputs!$D:$D,"c",Inputs!$C:$C,$H1221)</f>
        <v>3.9480131160722137E-3</v>
      </c>
      <c r="J1221" s="61">
        <f>IF(I1221&gt;Calculations!$C$12,Calculations!$C$12,I1221)</f>
        <v>3.9480131160722137E-3</v>
      </c>
      <c r="K1221" s="11"/>
      <c r="L1221" s="62">
        <f t="shared" ref="L1221:L1284" si="38">RANK(D1221,$D$5:$D$3657,0)</f>
        <v>1311</v>
      </c>
      <c r="M1221" s="62">
        <f t="shared" ref="M1221:M1284" si="39">RANK(I1221,$I$5:$I$3657,0)</f>
        <v>1532</v>
      </c>
    </row>
    <row r="1222" spans="2:13" x14ac:dyDescent="0.25">
      <c r="B1222" s="59">
        <v>2011</v>
      </c>
      <c r="C1222" s="60">
        <v>40390</v>
      </c>
      <c r="D1222" s="61">
        <f>SUMIFS(Inputs!$E:$E,Inputs!$D:$D,"c",Inputs!$C:$C,$C1222)</f>
        <v>0.26997857704809602</v>
      </c>
      <c r="E1222" s="61">
        <f>IF(D1222&gt;Calculations!$C$5,Calculations!$C$5,D1222)</f>
        <v>0.26997857704809602</v>
      </c>
      <c r="G1222" s="59">
        <v>2011</v>
      </c>
      <c r="H1222" s="60">
        <v>40390</v>
      </c>
      <c r="I1222" s="61">
        <f>SUMIFS(Inputs!$F:$F,Inputs!$D:$D,"c",Inputs!$C:$C,$H1222)</f>
        <v>3.3763835320426649E-3</v>
      </c>
      <c r="J1222" s="61">
        <f>IF(I1222&gt;Calculations!$C$12,Calculations!$C$12,I1222)</f>
        <v>3.3763835320426649E-3</v>
      </c>
      <c r="K1222" s="11"/>
      <c r="L1222" s="62">
        <f t="shared" si="38"/>
        <v>1450</v>
      </c>
      <c r="M1222" s="62">
        <f t="shared" si="39"/>
        <v>1716</v>
      </c>
    </row>
    <row r="1223" spans="2:13" x14ac:dyDescent="0.25">
      <c r="B1223" s="59">
        <v>2011</v>
      </c>
      <c r="C1223" s="60">
        <v>40391</v>
      </c>
      <c r="D1223" s="61">
        <f>SUMIFS(Inputs!$E:$E,Inputs!$D:$D,"c",Inputs!$C:$C,$C1223)</f>
        <v>0.52317013220336661</v>
      </c>
      <c r="E1223" s="61">
        <f>IF(D1223&gt;Calculations!$C$5,Calculations!$C$5,D1223)</f>
        <v>0.52317013220336661</v>
      </c>
      <c r="G1223" s="59">
        <v>2011</v>
      </c>
      <c r="H1223" s="60">
        <v>40391</v>
      </c>
      <c r="I1223" s="61">
        <f>SUMIFS(Inputs!$F:$F,Inputs!$D:$D,"c",Inputs!$C:$C,$H1223)</f>
        <v>8.0122366420845009E-3</v>
      </c>
      <c r="J1223" s="61">
        <f>IF(I1223&gt;Calculations!$C$12,Calculations!$C$12,I1223)</f>
        <v>8.0122366420845009E-3</v>
      </c>
      <c r="K1223" s="11"/>
      <c r="L1223" s="62">
        <f t="shared" si="38"/>
        <v>787</v>
      </c>
      <c r="M1223" s="62">
        <f t="shared" si="39"/>
        <v>770</v>
      </c>
    </row>
    <row r="1224" spans="2:13" x14ac:dyDescent="0.25">
      <c r="B1224" s="59">
        <v>2011</v>
      </c>
      <c r="C1224" s="60">
        <v>40392</v>
      </c>
      <c r="D1224" s="61">
        <f>SUMIFS(Inputs!$E:$E,Inputs!$D:$D,"c",Inputs!$C:$C,$C1224)</f>
        <v>8.5971637317793587E-2</v>
      </c>
      <c r="E1224" s="61">
        <f>IF(D1224&gt;Calculations!$C$5,Calculations!$C$5,D1224)</f>
        <v>8.5971637317793587E-2</v>
      </c>
      <c r="G1224" s="59">
        <v>2011</v>
      </c>
      <c r="H1224" s="60">
        <v>40392</v>
      </c>
      <c r="I1224" s="61">
        <f>SUMIFS(Inputs!$F:$F,Inputs!$D:$D,"c",Inputs!$C:$C,$H1224)</f>
        <v>6.1874191238363253E-4</v>
      </c>
      <c r="J1224" s="61">
        <f>IF(I1224&gt;Calculations!$C$12,Calculations!$C$12,I1224)</f>
        <v>6.1874191238363253E-4</v>
      </c>
      <c r="K1224" s="11"/>
      <c r="L1224" s="62">
        <f t="shared" si="38"/>
        <v>2526</v>
      </c>
      <c r="M1224" s="62">
        <f t="shared" si="39"/>
        <v>2934</v>
      </c>
    </row>
    <row r="1225" spans="2:13" x14ac:dyDescent="0.25">
      <c r="B1225" s="59">
        <v>2011</v>
      </c>
      <c r="C1225" s="60">
        <v>40393</v>
      </c>
      <c r="D1225" s="61">
        <f>SUMIFS(Inputs!$E:$E,Inputs!$D:$D,"c",Inputs!$C:$C,$C1225)</f>
        <v>2.868300010294603</v>
      </c>
      <c r="E1225" s="61">
        <f>IF(D1225&gt;Calculations!$C$5,Calculations!$C$5,D1225)</f>
        <v>2.868300010294603</v>
      </c>
      <c r="G1225" s="59">
        <v>2011</v>
      </c>
      <c r="H1225" s="60">
        <v>40393</v>
      </c>
      <c r="I1225" s="61">
        <f>SUMIFS(Inputs!$F:$F,Inputs!$D:$D,"c",Inputs!$C:$C,$H1225)</f>
        <v>1.2974735228714651E-2</v>
      </c>
      <c r="J1225" s="61">
        <f>IF(I1225&gt;Calculations!$C$12,Calculations!$C$12,I1225)</f>
        <v>1.2974735228714651E-2</v>
      </c>
      <c r="K1225" s="11"/>
      <c r="L1225" s="62">
        <f t="shared" si="38"/>
        <v>82</v>
      </c>
      <c r="M1225" s="62">
        <f t="shared" si="39"/>
        <v>378</v>
      </c>
    </row>
    <row r="1226" spans="2:13" x14ac:dyDescent="0.25">
      <c r="B1226" s="59">
        <v>2011</v>
      </c>
      <c r="C1226" s="60">
        <v>40394</v>
      </c>
      <c r="D1226" s="61">
        <f>SUMIFS(Inputs!$E:$E,Inputs!$D:$D,"c",Inputs!$C:$C,$C1226)</f>
        <v>0.11905180042635508</v>
      </c>
      <c r="E1226" s="61">
        <f>IF(D1226&gt;Calculations!$C$5,Calculations!$C$5,D1226)</f>
        <v>0.11905180042635508</v>
      </c>
      <c r="G1226" s="59">
        <v>2011</v>
      </c>
      <c r="H1226" s="60">
        <v>40394</v>
      </c>
      <c r="I1226" s="61">
        <f>SUMIFS(Inputs!$F:$F,Inputs!$D:$D,"c",Inputs!$C:$C,$H1226)</f>
        <v>3.4894531200924659E-3</v>
      </c>
      <c r="J1226" s="61">
        <f>IF(I1226&gt;Calculations!$C$12,Calculations!$C$12,I1226)</f>
        <v>3.4894531200924659E-3</v>
      </c>
      <c r="K1226" s="11"/>
      <c r="L1226" s="62">
        <f t="shared" si="38"/>
        <v>2279</v>
      </c>
      <c r="M1226" s="62">
        <f t="shared" si="39"/>
        <v>1672</v>
      </c>
    </row>
    <row r="1227" spans="2:13" x14ac:dyDescent="0.25">
      <c r="B1227" s="59">
        <v>2011</v>
      </c>
      <c r="C1227" s="60">
        <v>40395</v>
      </c>
      <c r="D1227" s="61">
        <f>SUMIFS(Inputs!$E:$E,Inputs!$D:$D,"c",Inputs!$C:$C,$C1227)</f>
        <v>3.5334246265562773E-2</v>
      </c>
      <c r="E1227" s="61">
        <f>IF(D1227&gt;Calculations!$C$5,Calculations!$C$5,D1227)</f>
        <v>3.5334246265562773E-2</v>
      </c>
      <c r="G1227" s="59">
        <v>2011</v>
      </c>
      <c r="H1227" s="60">
        <v>40395</v>
      </c>
      <c r="I1227" s="61">
        <f>SUMIFS(Inputs!$F:$F,Inputs!$D:$D,"c",Inputs!$C:$C,$H1227)</f>
        <v>2.3556164177041848E-4</v>
      </c>
      <c r="J1227" s="61">
        <f>IF(I1227&gt;Calculations!$C$12,Calculations!$C$12,I1227)</f>
        <v>2.3556164177041848E-4</v>
      </c>
      <c r="K1227" s="11"/>
      <c r="L1227" s="62">
        <f t="shared" si="38"/>
        <v>2963</v>
      </c>
      <c r="M1227" s="62">
        <f t="shared" si="39"/>
        <v>3192</v>
      </c>
    </row>
    <row r="1228" spans="2:13" x14ac:dyDescent="0.25">
      <c r="B1228" s="59">
        <v>2011</v>
      </c>
      <c r="C1228" s="60">
        <v>40396</v>
      </c>
      <c r="D1228" s="61">
        <f>SUMIFS(Inputs!$E:$E,Inputs!$D:$D,"c",Inputs!$C:$C,$C1228)</f>
        <v>0.59162317936113262</v>
      </c>
      <c r="E1228" s="61">
        <f>IF(D1228&gt;Calculations!$C$5,Calculations!$C$5,D1228)</f>
        <v>0.59162317936113262</v>
      </c>
      <c r="G1228" s="59">
        <v>2011</v>
      </c>
      <c r="H1228" s="60">
        <v>40396</v>
      </c>
      <c r="I1228" s="61">
        <f>SUMIFS(Inputs!$F:$F,Inputs!$D:$D,"c",Inputs!$C:$C,$H1228)</f>
        <v>4.723796122969459E-3</v>
      </c>
      <c r="J1228" s="61">
        <f>IF(I1228&gt;Calculations!$C$12,Calculations!$C$12,I1228)</f>
        <v>4.723796122969459E-3</v>
      </c>
      <c r="K1228" s="11"/>
      <c r="L1228" s="62">
        <f t="shared" si="38"/>
        <v>667</v>
      </c>
      <c r="M1228" s="62">
        <f t="shared" si="39"/>
        <v>1331</v>
      </c>
    </row>
    <row r="1229" spans="2:13" x14ac:dyDescent="0.25">
      <c r="B1229" s="59">
        <v>2011</v>
      </c>
      <c r="C1229" s="60">
        <v>40397</v>
      </c>
      <c r="D1229" s="61">
        <f>SUMIFS(Inputs!$E:$E,Inputs!$D:$D,"c",Inputs!$C:$C,$C1229)</f>
        <v>0.63493994830656963</v>
      </c>
      <c r="E1229" s="61">
        <f>IF(D1229&gt;Calculations!$C$5,Calculations!$C$5,D1229)</f>
        <v>0.63493994830656963</v>
      </c>
      <c r="G1229" s="59">
        <v>2011</v>
      </c>
      <c r="H1229" s="60">
        <v>40397</v>
      </c>
      <c r="I1229" s="61">
        <f>SUMIFS(Inputs!$F:$F,Inputs!$D:$D,"c",Inputs!$C:$C,$H1229)</f>
        <v>7.6761686998253701E-3</v>
      </c>
      <c r="J1229" s="61">
        <f>IF(I1229&gt;Calculations!$C$12,Calculations!$C$12,I1229)</f>
        <v>7.6761686998253701E-3</v>
      </c>
      <c r="K1229" s="11"/>
      <c r="L1229" s="62">
        <f t="shared" si="38"/>
        <v>621</v>
      </c>
      <c r="M1229" s="62">
        <f t="shared" si="39"/>
        <v>815</v>
      </c>
    </row>
    <row r="1230" spans="2:13" x14ac:dyDescent="0.25">
      <c r="B1230" s="59">
        <v>2011</v>
      </c>
      <c r="C1230" s="60">
        <v>40398</v>
      </c>
      <c r="D1230" s="61">
        <f>SUMIFS(Inputs!$E:$E,Inputs!$D:$D,"c",Inputs!$C:$C,$C1230)</f>
        <v>0.36590230661132339</v>
      </c>
      <c r="E1230" s="61">
        <f>IF(D1230&gt;Calculations!$C$5,Calculations!$C$5,D1230)</f>
        <v>0.36590230661132339</v>
      </c>
      <c r="G1230" s="59">
        <v>2011</v>
      </c>
      <c r="H1230" s="60">
        <v>40398</v>
      </c>
      <c r="I1230" s="61">
        <f>SUMIFS(Inputs!$F:$F,Inputs!$D:$D,"c",Inputs!$C:$C,$H1230)</f>
        <v>2.1461235976230262E-2</v>
      </c>
      <c r="J1230" s="61">
        <f>IF(I1230&gt;Calculations!$C$12,Calculations!$C$12,I1230)</f>
        <v>2.1461235976230262E-2</v>
      </c>
      <c r="K1230" s="11"/>
      <c r="L1230" s="62">
        <f t="shared" si="38"/>
        <v>1108</v>
      </c>
      <c r="M1230" s="62">
        <f t="shared" si="39"/>
        <v>170</v>
      </c>
    </row>
    <row r="1231" spans="2:13" x14ac:dyDescent="0.25">
      <c r="B1231" s="59">
        <v>2011</v>
      </c>
      <c r="C1231" s="60">
        <v>40399</v>
      </c>
      <c r="D1231" s="61">
        <f>SUMIFS(Inputs!$E:$E,Inputs!$D:$D,"c",Inputs!$C:$C,$C1231)</f>
        <v>0.35165591085878756</v>
      </c>
      <c r="E1231" s="61">
        <f>IF(D1231&gt;Calculations!$C$5,Calculations!$C$5,D1231)</f>
        <v>0.35165591085878756</v>
      </c>
      <c r="G1231" s="59">
        <v>2011</v>
      </c>
      <c r="H1231" s="60">
        <v>40399</v>
      </c>
      <c r="I1231" s="61">
        <f>SUMIFS(Inputs!$F:$F,Inputs!$D:$D,"c",Inputs!$C:$C,$H1231)</f>
        <v>5.4241994045001697E-3</v>
      </c>
      <c r="J1231" s="61">
        <f>IF(I1231&gt;Calculations!$C$12,Calculations!$C$12,I1231)</f>
        <v>5.4241994045001697E-3</v>
      </c>
      <c r="K1231" s="11"/>
      <c r="L1231" s="62">
        <f t="shared" si="38"/>
        <v>1154</v>
      </c>
      <c r="M1231" s="62">
        <f t="shared" si="39"/>
        <v>1180</v>
      </c>
    </row>
    <row r="1232" spans="2:13" x14ac:dyDescent="0.25">
      <c r="B1232" s="59">
        <v>2011</v>
      </c>
      <c r="C1232" s="60">
        <v>40400</v>
      </c>
      <c r="D1232" s="61">
        <f>SUMIFS(Inputs!$E:$E,Inputs!$D:$D,"c",Inputs!$C:$C,$C1232)</f>
        <v>2.1891528575197553E-2</v>
      </c>
      <c r="E1232" s="61">
        <f>IF(D1232&gt;Calculations!$C$5,Calculations!$C$5,D1232)</f>
        <v>2.1891528575197553E-2</v>
      </c>
      <c r="G1232" s="59">
        <v>2011</v>
      </c>
      <c r="H1232" s="60">
        <v>40400</v>
      </c>
      <c r="I1232" s="61">
        <f>SUMIFS(Inputs!$F:$F,Inputs!$D:$D,"c",Inputs!$C:$C,$H1232)</f>
        <v>1.2877369750116212E-3</v>
      </c>
      <c r="J1232" s="61">
        <f>IF(I1232&gt;Calculations!$C$12,Calculations!$C$12,I1232)</f>
        <v>1.2877369750116212E-3</v>
      </c>
      <c r="K1232" s="11"/>
      <c r="L1232" s="62">
        <f t="shared" si="38"/>
        <v>3108</v>
      </c>
      <c r="M1232" s="62">
        <f t="shared" si="39"/>
        <v>2567</v>
      </c>
    </row>
    <row r="1233" spans="2:13" x14ac:dyDescent="0.25">
      <c r="B1233" s="59">
        <v>2011</v>
      </c>
      <c r="C1233" s="60">
        <v>40401</v>
      </c>
      <c r="D1233" s="61">
        <f>SUMIFS(Inputs!$E:$E,Inputs!$D:$D,"c",Inputs!$C:$C,$C1233)</f>
        <v>0.18355136180635256</v>
      </c>
      <c r="E1233" s="61">
        <f>IF(D1233&gt;Calculations!$C$5,Calculations!$C$5,D1233)</f>
        <v>0.18355136180635256</v>
      </c>
      <c r="G1233" s="59">
        <v>2011</v>
      </c>
      <c r="H1233" s="60">
        <v>40401</v>
      </c>
      <c r="I1233" s="61">
        <f>SUMIFS(Inputs!$F:$F,Inputs!$D:$D,"c",Inputs!$C:$C,$H1233)</f>
        <v>1.572923602648341E-2</v>
      </c>
      <c r="J1233" s="61">
        <f>IF(I1233&gt;Calculations!$C$12,Calculations!$C$12,I1233)</f>
        <v>1.572923602648341E-2</v>
      </c>
      <c r="K1233" s="11"/>
      <c r="L1233" s="62">
        <f t="shared" si="38"/>
        <v>1861</v>
      </c>
      <c r="M1233" s="62">
        <f t="shared" si="39"/>
        <v>284</v>
      </c>
    </row>
    <row r="1234" spans="2:13" x14ac:dyDescent="0.25">
      <c r="B1234" s="59">
        <v>2011</v>
      </c>
      <c r="C1234" s="60">
        <v>40402</v>
      </c>
      <c r="D1234" s="61">
        <f>SUMIFS(Inputs!$E:$E,Inputs!$D:$D,"c",Inputs!$C:$C,$C1234)</f>
        <v>8.2949106122090031E-3</v>
      </c>
      <c r="E1234" s="61">
        <f>IF(D1234&gt;Calculations!$C$5,Calculations!$C$5,D1234)</f>
        <v>8.2949106122090031E-3</v>
      </c>
      <c r="G1234" s="59">
        <v>2011</v>
      </c>
      <c r="H1234" s="60">
        <v>40402</v>
      </c>
      <c r="I1234" s="61">
        <f>SUMIFS(Inputs!$F:$F,Inputs!$D:$D,"c",Inputs!$C:$C,$H1234)</f>
        <v>5.9675615915172685E-5</v>
      </c>
      <c r="J1234" s="61">
        <f>IF(I1234&gt;Calculations!$C$12,Calculations!$C$12,I1234)</f>
        <v>5.9675615915172685E-5</v>
      </c>
      <c r="K1234" s="11"/>
      <c r="L1234" s="62">
        <f t="shared" si="38"/>
        <v>3298</v>
      </c>
      <c r="M1234" s="62">
        <f t="shared" si="39"/>
        <v>3382</v>
      </c>
    </row>
    <row r="1235" spans="2:13" x14ac:dyDescent="0.25">
      <c r="B1235" s="59">
        <v>2011</v>
      </c>
      <c r="C1235" s="60">
        <v>40403</v>
      </c>
      <c r="D1235" s="61">
        <f>SUMIFS(Inputs!$E:$E,Inputs!$D:$D,"c",Inputs!$C:$C,$C1235)</f>
        <v>1.4773790334662675</v>
      </c>
      <c r="E1235" s="61">
        <f>IF(D1235&gt;Calculations!$C$5,Calculations!$C$5,D1235)</f>
        <v>1.4773790334662675</v>
      </c>
      <c r="G1235" s="59">
        <v>2011</v>
      </c>
      <c r="H1235" s="60">
        <v>40403</v>
      </c>
      <c r="I1235" s="61">
        <f>SUMIFS(Inputs!$F:$F,Inputs!$D:$D,"c",Inputs!$C:$C,$H1235)</f>
        <v>1.1784363732301469E-2</v>
      </c>
      <c r="J1235" s="61">
        <f>IF(I1235&gt;Calculations!$C$12,Calculations!$C$12,I1235)</f>
        <v>1.1784363732301469E-2</v>
      </c>
      <c r="K1235" s="11"/>
      <c r="L1235" s="62">
        <f t="shared" si="38"/>
        <v>198</v>
      </c>
      <c r="M1235" s="62">
        <f t="shared" si="39"/>
        <v>444</v>
      </c>
    </row>
    <row r="1236" spans="2:13" x14ac:dyDescent="0.25">
      <c r="B1236" s="59">
        <v>2011</v>
      </c>
      <c r="C1236" s="60">
        <v>40404</v>
      </c>
      <c r="D1236" s="61">
        <f>SUMIFS(Inputs!$E:$E,Inputs!$D:$D,"c",Inputs!$C:$C,$C1236)</f>
        <v>0.4303065727582443</v>
      </c>
      <c r="E1236" s="61">
        <f>IF(D1236&gt;Calculations!$C$5,Calculations!$C$5,D1236)</f>
        <v>0.4303065727582443</v>
      </c>
      <c r="G1236" s="59">
        <v>2011</v>
      </c>
      <c r="H1236" s="60">
        <v>40404</v>
      </c>
      <c r="I1236" s="61">
        <f>SUMIFS(Inputs!$F:$F,Inputs!$D:$D,"c",Inputs!$C:$C,$H1236)</f>
        <v>3.7124514743017956E-3</v>
      </c>
      <c r="J1236" s="61">
        <f>IF(I1236&gt;Calculations!$C$12,Calculations!$C$12,I1236)</f>
        <v>3.7124514743017956E-3</v>
      </c>
      <c r="K1236" s="11"/>
      <c r="L1236" s="62">
        <f t="shared" si="38"/>
        <v>948</v>
      </c>
      <c r="M1236" s="62">
        <f t="shared" si="39"/>
        <v>1589</v>
      </c>
    </row>
    <row r="1237" spans="2:13" x14ac:dyDescent="0.25">
      <c r="B1237" s="59">
        <v>2011</v>
      </c>
      <c r="C1237" s="60">
        <v>40405</v>
      </c>
      <c r="D1237" s="61">
        <f>SUMIFS(Inputs!$E:$E,Inputs!$D:$D,"c",Inputs!$C:$C,$C1237)</f>
        <v>0.14721660364084074</v>
      </c>
      <c r="E1237" s="61">
        <f>IF(D1237&gt;Calculations!$C$5,Calculations!$C$5,D1237)</f>
        <v>0.14721660364084074</v>
      </c>
      <c r="G1237" s="59">
        <v>2011</v>
      </c>
      <c r="H1237" s="60">
        <v>40405</v>
      </c>
      <c r="I1237" s="61">
        <f>SUMIFS(Inputs!$F:$F,Inputs!$D:$D,"c",Inputs!$C:$C,$H1237)</f>
        <v>6.7841752829880526E-4</v>
      </c>
      <c r="J1237" s="61">
        <f>IF(I1237&gt;Calculations!$C$12,Calculations!$C$12,I1237)</f>
        <v>6.7841752829880526E-4</v>
      </c>
      <c r="K1237" s="11"/>
      <c r="L1237" s="62">
        <f t="shared" si="38"/>
        <v>2066</v>
      </c>
      <c r="M1237" s="62">
        <f t="shared" si="39"/>
        <v>2900</v>
      </c>
    </row>
    <row r="1238" spans="2:13" x14ac:dyDescent="0.25">
      <c r="B1238" s="59">
        <v>2011</v>
      </c>
      <c r="C1238" s="60">
        <v>40406</v>
      </c>
      <c r="D1238" s="61">
        <f>SUMIFS(Inputs!$E:$E,Inputs!$D:$D,"c",Inputs!$C:$C,$C1238)</f>
        <v>9.4727188210610956E-3</v>
      </c>
      <c r="E1238" s="61">
        <f>IF(D1238&gt;Calculations!$C$5,Calculations!$C$5,D1238)</f>
        <v>9.4727188210610956E-3</v>
      </c>
      <c r="G1238" s="59">
        <v>2011</v>
      </c>
      <c r="H1238" s="60">
        <v>40406</v>
      </c>
      <c r="I1238" s="61">
        <f>SUMIFS(Inputs!$F:$F,Inputs!$D:$D,"c",Inputs!$C:$C,$H1238)</f>
        <v>2.4498410744123523E-4</v>
      </c>
      <c r="J1238" s="61">
        <f>IF(I1238&gt;Calculations!$C$12,Calculations!$C$12,I1238)</f>
        <v>2.4498410744123523E-4</v>
      </c>
      <c r="K1238" s="11"/>
      <c r="L1238" s="62">
        <f t="shared" si="38"/>
        <v>3275</v>
      </c>
      <c r="M1238" s="62">
        <f t="shared" si="39"/>
        <v>3184</v>
      </c>
    </row>
    <row r="1239" spans="2:13" x14ac:dyDescent="0.25">
      <c r="B1239" s="59">
        <v>2011</v>
      </c>
      <c r="C1239" s="60">
        <v>40407</v>
      </c>
      <c r="D1239" s="61">
        <f>SUMIFS(Inputs!$E:$E,Inputs!$D:$D,"c",Inputs!$C:$C,$C1239)</f>
        <v>2.6916843599633148E-2</v>
      </c>
      <c r="E1239" s="61">
        <f>IF(D1239&gt;Calculations!$C$5,Calculations!$C$5,D1239)</f>
        <v>2.6916843599633148E-2</v>
      </c>
      <c r="G1239" s="59">
        <v>2011</v>
      </c>
      <c r="H1239" s="60">
        <v>40407</v>
      </c>
      <c r="I1239" s="61">
        <f>SUMIFS(Inputs!$F:$F,Inputs!$D:$D,"c",Inputs!$C:$C,$H1239)</f>
        <v>4.1144766762566429E-4</v>
      </c>
      <c r="J1239" s="61">
        <f>IF(I1239&gt;Calculations!$C$12,Calculations!$C$12,I1239)</f>
        <v>4.1144766762566429E-4</v>
      </c>
      <c r="K1239" s="11"/>
      <c r="L1239" s="62">
        <f t="shared" si="38"/>
        <v>3054</v>
      </c>
      <c r="M1239" s="62">
        <f t="shared" si="39"/>
        <v>3068</v>
      </c>
    </row>
    <row r="1240" spans="2:13" x14ac:dyDescent="0.25">
      <c r="B1240" s="59">
        <v>2011</v>
      </c>
      <c r="C1240" s="60">
        <v>40408</v>
      </c>
      <c r="D1240" s="61">
        <f>SUMIFS(Inputs!$E:$E,Inputs!$D:$D,"c",Inputs!$C:$C,$C1240)</f>
        <v>6.883338611358164E-2</v>
      </c>
      <c r="E1240" s="61">
        <f>IF(D1240&gt;Calculations!$C$5,Calculations!$C$5,D1240)</f>
        <v>6.883338611358164E-2</v>
      </c>
      <c r="G1240" s="59">
        <v>2011</v>
      </c>
      <c r="H1240" s="60">
        <v>40408</v>
      </c>
      <c r="I1240" s="61">
        <f>SUMIFS(Inputs!$F:$F,Inputs!$D:$D,"c",Inputs!$C:$C,$H1240)</f>
        <v>6.3130519994472156E-4</v>
      </c>
      <c r="J1240" s="61">
        <f>IF(I1240&gt;Calculations!$C$12,Calculations!$C$12,I1240)</f>
        <v>6.3130519994472156E-4</v>
      </c>
      <c r="K1240" s="11"/>
      <c r="L1240" s="62">
        <f t="shared" si="38"/>
        <v>2682</v>
      </c>
      <c r="M1240" s="62">
        <f t="shared" si="39"/>
        <v>2924</v>
      </c>
    </row>
    <row r="1241" spans="2:13" x14ac:dyDescent="0.25">
      <c r="B1241" s="59">
        <v>2011</v>
      </c>
      <c r="C1241" s="60">
        <v>40409</v>
      </c>
      <c r="D1241" s="61">
        <f>SUMIFS(Inputs!$E:$E,Inputs!$D:$D,"c",Inputs!$C:$C,$C1241)</f>
        <v>9.7365478598439634E-5</v>
      </c>
      <c r="E1241" s="61">
        <f>IF(D1241&gt;Calculations!$C$5,Calculations!$C$5,D1241)</f>
        <v>9.7365478598439634E-5</v>
      </c>
      <c r="G1241" s="59">
        <v>2011</v>
      </c>
      <c r="H1241" s="60">
        <v>40409</v>
      </c>
      <c r="I1241" s="61">
        <f>SUMIFS(Inputs!$F:$F,Inputs!$D:$D,"c",Inputs!$C:$C,$H1241)</f>
        <v>3.1408218902722466E-6</v>
      </c>
      <c r="J1241" s="61">
        <f>IF(I1241&gt;Calculations!$C$12,Calculations!$C$12,I1241)</f>
        <v>3.1408218902722466E-6</v>
      </c>
      <c r="K1241" s="11"/>
      <c r="L1241" s="62">
        <f t="shared" si="38"/>
        <v>3538</v>
      </c>
      <c r="M1241" s="62">
        <f t="shared" si="39"/>
        <v>3523</v>
      </c>
    </row>
    <row r="1242" spans="2:13" x14ac:dyDescent="0.25">
      <c r="B1242" s="59">
        <v>2011</v>
      </c>
      <c r="C1242" s="60">
        <v>40410</v>
      </c>
      <c r="D1242" s="61">
        <f>SUMIFS(Inputs!$E:$E,Inputs!$D:$D,"c",Inputs!$C:$C,$C1242)</f>
        <v>0.50367150860493726</v>
      </c>
      <c r="E1242" s="61">
        <f>IF(D1242&gt;Calculations!$C$5,Calculations!$C$5,D1242)</f>
        <v>0.50367150860493726</v>
      </c>
      <c r="G1242" s="59">
        <v>2011</v>
      </c>
      <c r="H1242" s="60">
        <v>40410</v>
      </c>
      <c r="I1242" s="61">
        <f>SUMIFS(Inputs!$F:$F,Inputs!$D:$D,"c",Inputs!$C:$C,$H1242)</f>
        <v>4.8808372174830713E-3</v>
      </c>
      <c r="J1242" s="61">
        <f>IF(I1242&gt;Calculations!$C$12,Calculations!$C$12,I1242)</f>
        <v>4.8808372174830713E-3</v>
      </c>
      <c r="K1242" s="11"/>
      <c r="L1242" s="62">
        <f t="shared" si="38"/>
        <v>814</v>
      </c>
      <c r="M1242" s="62">
        <f t="shared" si="39"/>
        <v>1291</v>
      </c>
    </row>
    <row r="1243" spans="2:13" x14ac:dyDescent="0.25">
      <c r="B1243" s="59">
        <v>2011</v>
      </c>
      <c r="C1243" s="60">
        <v>40411</v>
      </c>
      <c r="D1243" s="61">
        <f>SUMIFS(Inputs!$E:$E,Inputs!$D:$D,"c",Inputs!$C:$C,$C1243)</f>
        <v>0.91096660569681054</v>
      </c>
      <c r="E1243" s="61">
        <f>IF(D1243&gt;Calculations!$C$5,Calculations!$C$5,D1243)</f>
        <v>0.91096660569681054</v>
      </c>
      <c r="G1243" s="59">
        <v>2011</v>
      </c>
      <c r="H1243" s="60">
        <v>40411</v>
      </c>
      <c r="I1243" s="61">
        <f>SUMIFS(Inputs!$F:$F,Inputs!$D:$D,"c",Inputs!$C:$C,$H1243)</f>
        <v>3.0623013430154402E-3</v>
      </c>
      <c r="J1243" s="61">
        <f>IF(I1243&gt;Calculations!$C$12,Calculations!$C$12,I1243)</f>
        <v>3.0623013430154402E-3</v>
      </c>
      <c r="K1243" s="11"/>
      <c r="L1243" s="62">
        <f t="shared" si="38"/>
        <v>374</v>
      </c>
      <c r="M1243" s="62">
        <f t="shared" si="39"/>
        <v>1812</v>
      </c>
    </row>
    <row r="1244" spans="2:13" x14ac:dyDescent="0.25">
      <c r="B1244" s="59">
        <v>2011</v>
      </c>
      <c r="C1244" s="60">
        <v>40412</v>
      </c>
      <c r="D1244" s="61">
        <f>SUMIFS(Inputs!$E:$E,Inputs!$D:$D,"c",Inputs!$C:$C,$C1244)</f>
        <v>0.34447862011362967</v>
      </c>
      <c r="E1244" s="61">
        <f>IF(D1244&gt;Calculations!$C$5,Calculations!$C$5,D1244)</f>
        <v>0.34447862011362967</v>
      </c>
      <c r="G1244" s="59">
        <v>2011</v>
      </c>
      <c r="H1244" s="60">
        <v>40412</v>
      </c>
      <c r="I1244" s="61">
        <f>SUMIFS(Inputs!$F:$F,Inputs!$D:$D,"c",Inputs!$C:$C,$H1244)</f>
        <v>3.5836777768006329E-3</v>
      </c>
      <c r="J1244" s="61">
        <f>IF(I1244&gt;Calculations!$C$12,Calculations!$C$12,I1244)</f>
        <v>3.5836777768006329E-3</v>
      </c>
      <c r="K1244" s="11"/>
      <c r="L1244" s="62">
        <f t="shared" si="38"/>
        <v>1174</v>
      </c>
      <c r="M1244" s="62">
        <f t="shared" si="39"/>
        <v>1634</v>
      </c>
    </row>
    <row r="1245" spans="2:13" x14ac:dyDescent="0.25">
      <c r="B1245" s="59">
        <v>2011</v>
      </c>
      <c r="C1245" s="60">
        <v>40413</v>
      </c>
      <c r="D1245" s="61">
        <f>SUMIFS(Inputs!$E:$E,Inputs!$D:$D,"c",Inputs!$C:$C,$C1245)</f>
        <v>0</v>
      </c>
      <c r="E1245" s="61">
        <f>IF(D1245&gt;Calculations!$C$5,Calculations!$C$5,D1245)</f>
        <v>0</v>
      </c>
      <c r="G1245" s="59">
        <v>2011</v>
      </c>
      <c r="H1245" s="60">
        <v>40413</v>
      </c>
      <c r="I1245" s="61">
        <f>SUMIFS(Inputs!$F:$F,Inputs!$D:$D,"c",Inputs!$C:$C,$H1245)</f>
        <v>0</v>
      </c>
      <c r="J1245" s="61">
        <f>IF(I1245&gt;Calculations!$C$12,Calculations!$C$12,I1245)</f>
        <v>0</v>
      </c>
      <c r="K1245" s="11"/>
      <c r="L1245" s="62">
        <f t="shared" si="38"/>
        <v>3540</v>
      </c>
      <c r="M1245" s="62">
        <f t="shared" si="39"/>
        <v>3541</v>
      </c>
    </row>
    <row r="1246" spans="2:13" x14ac:dyDescent="0.25">
      <c r="B1246" s="59">
        <v>2011</v>
      </c>
      <c r="C1246" s="60">
        <v>40414</v>
      </c>
      <c r="D1246" s="61">
        <f>SUMIFS(Inputs!$E:$E,Inputs!$D:$D,"c",Inputs!$C:$C,$C1246)</f>
        <v>0.60477518498485539</v>
      </c>
      <c r="E1246" s="61">
        <f>IF(D1246&gt;Calculations!$C$5,Calculations!$C$5,D1246)</f>
        <v>0.60477518498485539</v>
      </c>
      <c r="G1246" s="59">
        <v>2011</v>
      </c>
      <c r="H1246" s="60">
        <v>40414</v>
      </c>
      <c r="I1246" s="61">
        <f>SUMIFS(Inputs!$F:$F,Inputs!$D:$D,"c",Inputs!$C:$C,$H1246)</f>
        <v>9.4947045742930017E-3</v>
      </c>
      <c r="J1246" s="61">
        <f>IF(I1246&gt;Calculations!$C$12,Calculations!$C$12,I1246)</f>
        <v>9.4947045742930017E-3</v>
      </c>
      <c r="K1246" s="11"/>
      <c r="L1246" s="62">
        <f t="shared" si="38"/>
        <v>653</v>
      </c>
      <c r="M1246" s="62">
        <f t="shared" si="39"/>
        <v>617</v>
      </c>
    </row>
    <row r="1247" spans="2:13" x14ac:dyDescent="0.25">
      <c r="B1247" s="59">
        <v>2011</v>
      </c>
      <c r="C1247" s="60">
        <v>40415</v>
      </c>
      <c r="D1247" s="61">
        <f>SUMIFS(Inputs!$E:$E,Inputs!$D:$D,"c",Inputs!$C:$C,$C1247)</f>
        <v>9.1894082548219208E-2</v>
      </c>
      <c r="E1247" s="61">
        <f>IF(D1247&gt;Calculations!$C$5,Calculations!$C$5,D1247)</f>
        <v>9.1894082548219208E-2</v>
      </c>
      <c r="G1247" s="59">
        <v>2011</v>
      </c>
      <c r="H1247" s="60">
        <v>40415</v>
      </c>
      <c r="I1247" s="61">
        <f>SUMIFS(Inputs!$F:$F,Inputs!$D:$D,"c",Inputs!$C:$C,$H1247)</f>
        <v>8.7943012927622899E-4</v>
      </c>
      <c r="J1247" s="61">
        <f>IF(I1247&gt;Calculations!$C$12,Calculations!$C$12,I1247)</f>
        <v>8.7943012927622899E-4</v>
      </c>
      <c r="K1247" s="11"/>
      <c r="L1247" s="62">
        <f t="shared" si="38"/>
        <v>2487</v>
      </c>
      <c r="M1247" s="62">
        <f t="shared" si="39"/>
        <v>2802</v>
      </c>
    </row>
    <row r="1248" spans="2:13" x14ac:dyDescent="0.25">
      <c r="B1248" s="59">
        <v>2011</v>
      </c>
      <c r="C1248" s="60">
        <v>40416</v>
      </c>
      <c r="D1248" s="61">
        <f>SUMIFS(Inputs!$E:$E,Inputs!$D:$D,"c",Inputs!$C:$C,$C1248)</f>
        <v>0.21363888853084428</v>
      </c>
      <c r="E1248" s="61">
        <f>IF(D1248&gt;Calculations!$C$5,Calculations!$C$5,D1248)</f>
        <v>0.21363888853084428</v>
      </c>
      <c r="G1248" s="59">
        <v>2011</v>
      </c>
      <c r="H1248" s="60">
        <v>40416</v>
      </c>
      <c r="I1248" s="61">
        <f>SUMIFS(Inputs!$F:$F,Inputs!$D:$D,"c",Inputs!$C:$C,$H1248)</f>
        <v>2.9429501111850952E-3</v>
      </c>
      <c r="J1248" s="61">
        <f>IF(I1248&gt;Calculations!$C$12,Calculations!$C$12,I1248)</f>
        <v>2.9429501111850952E-3</v>
      </c>
      <c r="K1248" s="11"/>
      <c r="L1248" s="62">
        <f t="shared" si="38"/>
        <v>1713</v>
      </c>
      <c r="M1248" s="62">
        <f t="shared" si="39"/>
        <v>1864</v>
      </c>
    </row>
    <row r="1249" spans="2:13" x14ac:dyDescent="0.25">
      <c r="B1249" s="59">
        <v>2011</v>
      </c>
      <c r="C1249" s="60">
        <v>40417</v>
      </c>
      <c r="D1249" s="61">
        <f>SUMIFS(Inputs!$E:$E,Inputs!$D:$D,"c",Inputs!$C:$C,$C1249)</f>
        <v>0</v>
      </c>
      <c r="E1249" s="61">
        <f>IF(D1249&gt;Calculations!$C$5,Calculations!$C$5,D1249)</f>
        <v>0</v>
      </c>
      <c r="G1249" s="59">
        <v>2011</v>
      </c>
      <c r="H1249" s="60">
        <v>40417</v>
      </c>
      <c r="I1249" s="61">
        <f>SUMIFS(Inputs!$F:$F,Inputs!$D:$D,"c",Inputs!$C:$C,$H1249)</f>
        <v>0</v>
      </c>
      <c r="J1249" s="61">
        <f>IF(I1249&gt;Calculations!$C$12,Calculations!$C$12,I1249)</f>
        <v>0</v>
      </c>
      <c r="K1249" s="11"/>
      <c r="L1249" s="62">
        <f t="shared" si="38"/>
        <v>3540</v>
      </c>
      <c r="M1249" s="62">
        <f t="shared" si="39"/>
        <v>3541</v>
      </c>
    </row>
    <row r="1250" spans="2:13" x14ac:dyDescent="0.25">
      <c r="B1250" s="59">
        <v>2011</v>
      </c>
      <c r="C1250" s="60">
        <v>40418</v>
      </c>
      <c r="D1250" s="61">
        <f>SUMIFS(Inputs!$E:$E,Inputs!$D:$D,"c",Inputs!$C:$C,$C1250)</f>
        <v>0.12636256243769164</v>
      </c>
      <c r="E1250" s="61">
        <f>IF(D1250&gt;Calculations!$C$5,Calculations!$C$5,D1250)</f>
        <v>0.12636256243769164</v>
      </c>
      <c r="G1250" s="59">
        <v>2011</v>
      </c>
      <c r="H1250" s="60">
        <v>40418</v>
      </c>
      <c r="I1250" s="61">
        <f>SUMIFS(Inputs!$F:$F,Inputs!$D:$D,"c",Inputs!$C:$C,$H1250)</f>
        <v>1.1149917710466476E-3</v>
      </c>
      <c r="J1250" s="61">
        <f>IF(I1250&gt;Calculations!$C$12,Calculations!$C$12,I1250)</f>
        <v>1.1149917710466476E-3</v>
      </c>
      <c r="K1250" s="11"/>
      <c r="L1250" s="62">
        <f t="shared" si="38"/>
        <v>2228</v>
      </c>
      <c r="M1250" s="62">
        <f t="shared" si="39"/>
        <v>2667</v>
      </c>
    </row>
    <row r="1251" spans="2:13" x14ac:dyDescent="0.25">
      <c r="B1251" s="59">
        <v>2011</v>
      </c>
      <c r="C1251" s="60">
        <v>40419</v>
      </c>
      <c r="D1251" s="61">
        <f>SUMIFS(Inputs!$E:$E,Inputs!$D:$D,"c",Inputs!$C:$C,$C1251)</f>
        <v>0.60309583724252058</v>
      </c>
      <c r="E1251" s="61">
        <f>IF(D1251&gt;Calculations!$C$5,Calculations!$C$5,D1251)</f>
        <v>0.60309583724252058</v>
      </c>
      <c r="G1251" s="59">
        <v>2011</v>
      </c>
      <c r="H1251" s="60">
        <v>40419</v>
      </c>
      <c r="I1251" s="61">
        <f>SUMIFS(Inputs!$F:$F,Inputs!$D:$D,"c",Inputs!$C:$C,$H1251)</f>
        <v>5.1509479000464847E-3</v>
      </c>
      <c r="J1251" s="61">
        <f>IF(I1251&gt;Calculations!$C$12,Calculations!$C$12,I1251)</f>
        <v>5.1509479000464847E-3</v>
      </c>
      <c r="K1251" s="11"/>
      <c r="L1251" s="62">
        <f t="shared" si="38"/>
        <v>654</v>
      </c>
      <c r="M1251" s="62">
        <f t="shared" si="39"/>
        <v>1229</v>
      </c>
    </row>
    <row r="1252" spans="2:13" x14ac:dyDescent="0.25">
      <c r="B1252" s="59">
        <v>2011</v>
      </c>
      <c r="C1252" s="60">
        <v>40420</v>
      </c>
      <c r="D1252" s="61">
        <f>SUMIFS(Inputs!$E:$E,Inputs!$D:$D,"c",Inputs!$C:$C,$C1252)</f>
        <v>9.6114641214796973E-2</v>
      </c>
      <c r="E1252" s="61">
        <f>IF(D1252&gt;Calculations!$C$5,Calculations!$C$5,D1252)</f>
        <v>9.6114641214796973E-2</v>
      </c>
      <c r="G1252" s="59">
        <v>2011</v>
      </c>
      <c r="H1252" s="60">
        <v>40420</v>
      </c>
      <c r="I1252" s="61">
        <f>SUMIFS(Inputs!$F:$F,Inputs!$D:$D,"c",Inputs!$C:$C,$H1252)</f>
        <v>8.5116273226377873E-4</v>
      </c>
      <c r="J1252" s="61">
        <f>IF(I1252&gt;Calculations!$C$12,Calculations!$C$12,I1252)</f>
        <v>8.5116273226377873E-4</v>
      </c>
      <c r="K1252" s="11"/>
      <c r="L1252" s="62">
        <f t="shared" si="38"/>
        <v>2452</v>
      </c>
      <c r="M1252" s="62">
        <f t="shared" si="39"/>
        <v>2818</v>
      </c>
    </row>
    <row r="1253" spans="2:13" x14ac:dyDescent="0.25">
      <c r="B1253" s="59">
        <v>2011</v>
      </c>
      <c r="C1253" s="60">
        <v>40421</v>
      </c>
      <c r="D1253" s="61">
        <f>SUMIFS(Inputs!$E:$E,Inputs!$D:$D,"c",Inputs!$C:$C,$C1253)</f>
        <v>0.2522343035365161</v>
      </c>
      <c r="E1253" s="61">
        <f>IF(D1253&gt;Calculations!$C$5,Calculations!$C$5,D1253)</f>
        <v>0.2522343035365161</v>
      </c>
      <c r="G1253" s="59">
        <v>2011</v>
      </c>
      <c r="H1253" s="60">
        <v>40421</v>
      </c>
      <c r="I1253" s="61">
        <f>SUMIFS(Inputs!$F:$F,Inputs!$D:$D,"c",Inputs!$C:$C,$H1253)</f>
        <v>3.2476098345415026E-3</v>
      </c>
      <c r="J1253" s="61">
        <f>IF(I1253&gt;Calculations!$C$12,Calculations!$C$12,I1253)</f>
        <v>3.2476098345415026E-3</v>
      </c>
      <c r="K1253" s="11"/>
      <c r="L1253" s="62">
        <f t="shared" si="38"/>
        <v>1527</v>
      </c>
      <c r="M1253" s="62">
        <f t="shared" si="39"/>
        <v>1753</v>
      </c>
    </row>
    <row r="1254" spans="2:13" x14ac:dyDescent="0.25">
      <c r="B1254" s="59">
        <v>2011</v>
      </c>
      <c r="C1254" s="60">
        <v>40422</v>
      </c>
      <c r="D1254" s="61">
        <f>SUMIFS(Inputs!$E:$E,Inputs!$D:$D,"c",Inputs!$C:$C,$C1254)</f>
        <v>0</v>
      </c>
      <c r="E1254" s="61">
        <f>IF(D1254&gt;Calculations!$C$5,Calculations!$C$5,D1254)</f>
        <v>0</v>
      </c>
      <c r="G1254" s="59">
        <v>2011</v>
      </c>
      <c r="H1254" s="60">
        <v>40422</v>
      </c>
      <c r="I1254" s="61">
        <f>SUMIFS(Inputs!$F:$F,Inputs!$D:$D,"c",Inputs!$C:$C,$H1254)</f>
        <v>0</v>
      </c>
      <c r="J1254" s="61">
        <f>IF(I1254&gt;Calculations!$C$12,Calculations!$C$12,I1254)</f>
        <v>0</v>
      </c>
      <c r="K1254" s="11"/>
      <c r="L1254" s="62">
        <f t="shared" si="38"/>
        <v>3540</v>
      </c>
      <c r="M1254" s="62">
        <f t="shared" si="39"/>
        <v>3541</v>
      </c>
    </row>
    <row r="1255" spans="2:13" x14ac:dyDescent="0.25">
      <c r="B1255" s="59">
        <v>2011</v>
      </c>
      <c r="C1255" s="60">
        <v>40423</v>
      </c>
      <c r="D1255" s="61">
        <f>SUMIFS(Inputs!$E:$E,Inputs!$D:$D,"c",Inputs!$C:$C,$C1255)</f>
        <v>0.28786637882453092</v>
      </c>
      <c r="E1255" s="61">
        <f>IF(D1255&gt;Calculations!$C$5,Calculations!$C$5,D1255)</f>
        <v>0.28786637882453092</v>
      </c>
      <c r="G1255" s="59">
        <v>2011</v>
      </c>
      <c r="H1255" s="60">
        <v>40423</v>
      </c>
      <c r="I1255" s="61">
        <f>SUMIFS(Inputs!$F:$F,Inputs!$D:$D,"c",Inputs!$C:$C,$H1255)</f>
        <v>4.8180207796776264E-3</v>
      </c>
      <c r="J1255" s="61">
        <f>IF(I1255&gt;Calculations!$C$12,Calculations!$C$12,I1255)</f>
        <v>4.8180207796776264E-3</v>
      </c>
      <c r="K1255" s="11"/>
      <c r="L1255" s="62">
        <f t="shared" si="38"/>
        <v>1375</v>
      </c>
      <c r="M1255" s="62">
        <f t="shared" si="39"/>
        <v>1314</v>
      </c>
    </row>
    <row r="1256" spans="2:13" x14ac:dyDescent="0.25">
      <c r="B1256" s="59">
        <v>2011</v>
      </c>
      <c r="C1256" s="60">
        <v>40424</v>
      </c>
      <c r="D1256" s="61">
        <f>SUMIFS(Inputs!$E:$E,Inputs!$D:$D,"c",Inputs!$C:$C,$C1256)</f>
        <v>0.46240592264436065</v>
      </c>
      <c r="E1256" s="61">
        <f>IF(D1256&gt;Calculations!$C$5,Calculations!$C$5,D1256)</f>
        <v>0.46240592264436065</v>
      </c>
      <c r="G1256" s="59">
        <v>2011</v>
      </c>
      <c r="H1256" s="60">
        <v>40424</v>
      </c>
      <c r="I1256" s="61">
        <f>SUMIFS(Inputs!$F:$F,Inputs!$D:$D,"c",Inputs!$C:$C,$H1256)</f>
        <v>5.5561139238916044E-3</v>
      </c>
      <c r="J1256" s="61">
        <f>IF(I1256&gt;Calculations!$C$12,Calculations!$C$12,I1256)</f>
        <v>5.5561139238916044E-3</v>
      </c>
      <c r="K1256" s="11"/>
      <c r="L1256" s="62">
        <f t="shared" si="38"/>
        <v>892</v>
      </c>
      <c r="M1256" s="62">
        <f t="shared" si="39"/>
        <v>1152</v>
      </c>
    </row>
    <row r="1257" spans="2:13" x14ac:dyDescent="0.25">
      <c r="B1257" s="59">
        <v>2011</v>
      </c>
      <c r="C1257" s="60">
        <v>40425</v>
      </c>
      <c r="D1257" s="61">
        <f>SUMIFS(Inputs!$E:$E,Inputs!$D:$D,"c",Inputs!$C:$C,$C1257)</f>
        <v>0.64969935931736367</v>
      </c>
      <c r="E1257" s="61">
        <f>IF(D1257&gt;Calculations!$C$5,Calculations!$C$5,D1257)</f>
        <v>0.64969935931736367</v>
      </c>
      <c r="G1257" s="59">
        <v>2011</v>
      </c>
      <c r="H1257" s="60">
        <v>40425</v>
      </c>
      <c r="I1257" s="61">
        <f>SUMIFS(Inputs!$F:$F,Inputs!$D:$D,"c",Inputs!$C:$C,$H1257)</f>
        <v>3.633930927044989E-3</v>
      </c>
      <c r="J1257" s="61">
        <f>IF(I1257&gt;Calculations!$C$12,Calculations!$C$12,I1257)</f>
        <v>3.633930927044989E-3</v>
      </c>
      <c r="K1257" s="11"/>
      <c r="L1257" s="62">
        <f t="shared" si="38"/>
        <v>607</v>
      </c>
      <c r="M1257" s="62">
        <f t="shared" si="39"/>
        <v>1621</v>
      </c>
    </row>
    <row r="1258" spans="2:13" x14ac:dyDescent="0.25">
      <c r="B1258" s="59">
        <v>2011</v>
      </c>
      <c r="C1258" s="60">
        <v>40426</v>
      </c>
      <c r="D1258" s="61">
        <f>SUMIFS(Inputs!$E:$E,Inputs!$D:$D,"c",Inputs!$C:$C,$C1258)</f>
        <v>1.9137936717596116</v>
      </c>
      <c r="E1258" s="61">
        <f>IF(D1258&gt;Calculations!$C$5,Calculations!$C$5,D1258)</f>
        <v>1.9137936717596116</v>
      </c>
      <c r="G1258" s="59">
        <v>2011</v>
      </c>
      <c r="H1258" s="60">
        <v>40426</v>
      </c>
      <c r="I1258" s="61">
        <f>SUMIFS(Inputs!$F:$F,Inputs!$D:$D,"c",Inputs!$C:$C,$H1258)</f>
        <v>1.054059826375366E-2</v>
      </c>
      <c r="J1258" s="61">
        <f>IF(I1258&gt;Calculations!$C$12,Calculations!$C$12,I1258)</f>
        <v>1.054059826375366E-2</v>
      </c>
      <c r="K1258" s="11"/>
      <c r="L1258" s="62">
        <f t="shared" si="38"/>
        <v>130</v>
      </c>
      <c r="M1258" s="62">
        <f t="shared" si="39"/>
        <v>527</v>
      </c>
    </row>
    <row r="1259" spans="2:13" x14ac:dyDescent="0.25">
      <c r="B1259" s="59">
        <v>2011</v>
      </c>
      <c r="C1259" s="60">
        <v>40427</v>
      </c>
      <c r="D1259" s="61">
        <f>SUMIFS(Inputs!$E:$E,Inputs!$D:$D,"c",Inputs!$C:$C,$C1259)</f>
        <v>0.89710468689280765</v>
      </c>
      <c r="E1259" s="61">
        <f>IF(D1259&gt;Calculations!$C$5,Calculations!$C$5,D1259)</f>
        <v>0.89710468689280765</v>
      </c>
      <c r="G1259" s="59">
        <v>2011</v>
      </c>
      <c r="H1259" s="60">
        <v>40427</v>
      </c>
      <c r="I1259" s="61">
        <f>SUMIFS(Inputs!$F:$F,Inputs!$D:$D,"c",Inputs!$C:$C,$H1259)</f>
        <v>2.8524944407452544E-2</v>
      </c>
      <c r="J1259" s="61">
        <f>IF(I1259&gt;Calculations!$C$12,Calculations!$C$12,I1259)</f>
        <v>2.8524944407452544E-2</v>
      </c>
      <c r="K1259" s="11"/>
      <c r="L1259" s="62">
        <f t="shared" si="38"/>
        <v>388</v>
      </c>
      <c r="M1259" s="62">
        <f t="shared" si="39"/>
        <v>113</v>
      </c>
    </row>
    <row r="1260" spans="2:13" x14ac:dyDescent="0.25">
      <c r="B1260" s="59">
        <v>2011</v>
      </c>
      <c r="C1260" s="60">
        <v>40428</v>
      </c>
      <c r="D1260" s="61">
        <f>SUMIFS(Inputs!$E:$E,Inputs!$D:$D,"c",Inputs!$C:$C,$C1260)</f>
        <v>0.63040186657850716</v>
      </c>
      <c r="E1260" s="61">
        <f>IF(D1260&gt;Calculations!$C$5,Calculations!$C$5,D1260)</f>
        <v>0.63040186657850716</v>
      </c>
      <c r="G1260" s="59">
        <v>2011</v>
      </c>
      <c r="H1260" s="60">
        <v>40428</v>
      </c>
      <c r="I1260" s="61">
        <f>SUMIFS(Inputs!$F:$F,Inputs!$D:$D,"c",Inputs!$C:$C,$H1260)</f>
        <v>4.7771900951040867E-3</v>
      </c>
      <c r="J1260" s="61">
        <f>IF(I1260&gt;Calculations!$C$12,Calculations!$C$12,I1260)</f>
        <v>4.7771900951040867E-3</v>
      </c>
      <c r="K1260" s="11"/>
      <c r="L1260" s="62">
        <f t="shared" si="38"/>
        <v>630</v>
      </c>
      <c r="M1260" s="62">
        <f t="shared" si="39"/>
        <v>1322</v>
      </c>
    </row>
    <row r="1261" spans="2:13" x14ac:dyDescent="0.25">
      <c r="B1261" s="59">
        <v>2011</v>
      </c>
      <c r="C1261" s="60">
        <v>40429</v>
      </c>
      <c r="D1261" s="61">
        <f>SUMIFS(Inputs!$E:$E,Inputs!$D:$D,"c",Inputs!$C:$C,$C1261)</f>
        <v>0.15763219750520679</v>
      </c>
      <c r="E1261" s="61">
        <f>IF(D1261&gt;Calculations!$C$5,Calculations!$C$5,D1261)</f>
        <v>0.15763219750520679</v>
      </c>
      <c r="G1261" s="59">
        <v>2011</v>
      </c>
      <c r="H1261" s="60">
        <v>40429</v>
      </c>
      <c r="I1261" s="61">
        <f>SUMIFS(Inputs!$F:$F,Inputs!$D:$D,"c",Inputs!$C:$C,$H1261)</f>
        <v>2.5817555938037863E-3</v>
      </c>
      <c r="J1261" s="61">
        <f>IF(I1261&gt;Calculations!$C$12,Calculations!$C$12,I1261)</f>
        <v>2.5817555938037863E-3</v>
      </c>
      <c r="K1261" s="11"/>
      <c r="L1261" s="62">
        <f t="shared" si="38"/>
        <v>1998</v>
      </c>
      <c r="M1261" s="62">
        <f t="shared" si="39"/>
        <v>2013</v>
      </c>
    </row>
    <row r="1262" spans="2:13" x14ac:dyDescent="0.25">
      <c r="B1262" s="59">
        <v>2011</v>
      </c>
      <c r="C1262" s="60">
        <v>40430</v>
      </c>
      <c r="D1262" s="61">
        <f>SUMIFS(Inputs!$E:$E,Inputs!$D:$D,"c",Inputs!$C:$C,$C1262)</f>
        <v>0.33209166174604571</v>
      </c>
      <c r="E1262" s="61">
        <f>IF(D1262&gt;Calculations!$C$5,Calculations!$C$5,D1262)</f>
        <v>0.33209166174604571</v>
      </c>
      <c r="G1262" s="59">
        <v>2011</v>
      </c>
      <c r="H1262" s="60">
        <v>40430</v>
      </c>
      <c r="I1262" s="61">
        <f>SUMIFS(Inputs!$F:$F,Inputs!$D:$D,"c",Inputs!$C:$C,$H1262)</f>
        <v>7.0794125406736432E-3</v>
      </c>
      <c r="J1262" s="61">
        <f>IF(I1262&gt;Calculations!$C$12,Calculations!$C$12,I1262)</f>
        <v>7.0794125406736432E-3</v>
      </c>
      <c r="K1262" s="11"/>
      <c r="L1262" s="62">
        <f t="shared" si="38"/>
        <v>1213</v>
      </c>
      <c r="M1262" s="62">
        <f t="shared" si="39"/>
        <v>912</v>
      </c>
    </row>
    <row r="1263" spans="2:13" x14ac:dyDescent="0.25">
      <c r="B1263" s="59">
        <v>2011</v>
      </c>
      <c r="C1263" s="60">
        <v>40431</v>
      </c>
      <c r="D1263" s="61">
        <f>SUMIFS(Inputs!$E:$E,Inputs!$D:$D,"c",Inputs!$C:$C,$C1263)</f>
        <v>0.1142136231856211</v>
      </c>
      <c r="E1263" s="61">
        <f>IF(D1263&gt;Calculations!$C$5,Calculations!$C$5,D1263)</f>
        <v>0.1142136231856211</v>
      </c>
      <c r="G1263" s="59">
        <v>2011</v>
      </c>
      <c r="H1263" s="60">
        <v>40431</v>
      </c>
      <c r="I1263" s="61">
        <f>SUMIFS(Inputs!$F:$F,Inputs!$D:$D,"c",Inputs!$C:$C,$H1263)</f>
        <v>9.9564053921630214E-4</v>
      </c>
      <c r="J1263" s="61">
        <f>IF(I1263&gt;Calculations!$C$12,Calculations!$C$12,I1263)</f>
        <v>9.9564053921630214E-4</v>
      </c>
      <c r="K1263" s="11"/>
      <c r="L1263" s="62">
        <f t="shared" si="38"/>
        <v>2319</v>
      </c>
      <c r="M1263" s="62">
        <f t="shared" si="39"/>
        <v>2729</v>
      </c>
    </row>
    <row r="1264" spans="2:13" x14ac:dyDescent="0.25">
      <c r="B1264" s="59">
        <v>2011</v>
      </c>
      <c r="C1264" s="60">
        <v>40432</v>
      </c>
      <c r="D1264" s="61">
        <f>SUMIFS(Inputs!$E:$E,Inputs!$D:$D,"c",Inputs!$C:$C,$C1264)</f>
        <v>0.23745128855562547</v>
      </c>
      <c r="E1264" s="61">
        <f>IF(D1264&gt;Calculations!$C$5,Calculations!$C$5,D1264)</f>
        <v>0.23745128855562547</v>
      </c>
      <c r="G1264" s="59">
        <v>2011</v>
      </c>
      <c r="H1264" s="60">
        <v>40432</v>
      </c>
      <c r="I1264" s="61">
        <f>SUMIFS(Inputs!$F:$F,Inputs!$D:$D,"c",Inputs!$C:$C,$H1264)</f>
        <v>3.4863122982021935E-3</v>
      </c>
      <c r="J1264" s="61">
        <f>IF(I1264&gt;Calculations!$C$12,Calculations!$C$12,I1264)</f>
        <v>3.4863122982021935E-3</v>
      </c>
      <c r="K1264" s="11"/>
      <c r="L1264" s="62">
        <f t="shared" si="38"/>
        <v>1587</v>
      </c>
      <c r="M1264" s="62">
        <f t="shared" si="39"/>
        <v>1673</v>
      </c>
    </row>
    <row r="1265" spans="2:13" x14ac:dyDescent="0.25">
      <c r="B1265" s="59">
        <v>2011</v>
      </c>
      <c r="C1265" s="60">
        <v>40433</v>
      </c>
      <c r="D1265" s="61">
        <f>SUMIFS(Inputs!$E:$E,Inputs!$D:$D,"c",Inputs!$C:$C,$C1265)</f>
        <v>0.19201905939873345</v>
      </c>
      <c r="E1265" s="61">
        <f>IF(D1265&gt;Calculations!$C$5,Calculations!$C$5,D1265)</f>
        <v>0.19201905939873345</v>
      </c>
      <c r="G1265" s="59">
        <v>2011</v>
      </c>
      <c r="H1265" s="60">
        <v>40433</v>
      </c>
      <c r="I1265" s="61">
        <f>SUMIFS(Inputs!$F:$F,Inputs!$D:$D,"c",Inputs!$C:$C,$H1265)</f>
        <v>2.6508536753897761E-3</v>
      </c>
      <c r="J1265" s="61">
        <f>IF(I1265&gt;Calculations!$C$12,Calculations!$C$12,I1265)</f>
        <v>2.6508536753897761E-3</v>
      </c>
      <c r="K1265" s="11"/>
      <c r="L1265" s="62">
        <f t="shared" si="38"/>
        <v>1818</v>
      </c>
      <c r="M1265" s="62">
        <f t="shared" si="39"/>
        <v>1984</v>
      </c>
    </row>
    <row r="1266" spans="2:13" x14ac:dyDescent="0.25">
      <c r="B1266" s="59">
        <v>2011</v>
      </c>
      <c r="C1266" s="60">
        <v>40434</v>
      </c>
      <c r="D1266" s="61">
        <f>SUMIFS(Inputs!$E:$E,Inputs!$D:$D,"c",Inputs!$C:$C,$C1266)</f>
        <v>0.39537880111655749</v>
      </c>
      <c r="E1266" s="61">
        <f>IF(D1266&gt;Calculations!$C$5,Calculations!$C$5,D1266)</f>
        <v>0.39537880111655749</v>
      </c>
      <c r="G1266" s="59">
        <v>2011</v>
      </c>
      <c r="H1266" s="60">
        <v>40434</v>
      </c>
      <c r="I1266" s="61">
        <f>SUMIFS(Inputs!$F:$F,Inputs!$D:$D,"c",Inputs!$C:$C,$H1266)</f>
        <v>5.7288591278565771E-3</v>
      </c>
      <c r="J1266" s="61">
        <f>IF(I1266&gt;Calculations!$C$12,Calculations!$C$12,I1266)</f>
        <v>5.7288591278565771E-3</v>
      </c>
      <c r="K1266" s="11"/>
      <c r="L1266" s="62">
        <f t="shared" si="38"/>
        <v>1034</v>
      </c>
      <c r="M1266" s="62">
        <f t="shared" si="39"/>
        <v>1115</v>
      </c>
    </row>
    <row r="1267" spans="2:13" x14ac:dyDescent="0.25">
      <c r="B1267" s="59">
        <v>2011</v>
      </c>
      <c r="C1267" s="60">
        <v>40435</v>
      </c>
      <c r="D1267" s="61">
        <f>SUMIFS(Inputs!$E:$E,Inputs!$D:$D,"c",Inputs!$C:$C,$C1267)</f>
        <v>0.42946162350861933</v>
      </c>
      <c r="E1267" s="61">
        <f>IF(D1267&gt;Calculations!$C$5,Calculations!$C$5,D1267)</f>
        <v>0.42946162350861933</v>
      </c>
      <c r="G1267" s="59">
        <v>2011</v>
      </c>
      <c r="H1267" s="60">
        <v>40435</v>
      </c>
      <c r="I1267" s="61">
        <f>SUMIFS(Inputs!$F:$F,Inputs!$D:$D,"c",Inputs!$C:$C,$H1267)</f>
        <v>7.5819440431172036E-3</v>
      </c>
      <c r="J1267" s="61">
        <f>IF(I1267&gt;Calculations!$C$12,Calculations!$C$12,I1267)</f>
        <v>7.5819440431172036E-3</v>
      </c>
      <c r="K1267" s="11"/>
      <c r="L1267" s="62">
        <f t="shared" si="38"/>
        <v>951</v>
      </c>
      <c r="M1267" s="62">
        <f t="shared" si="39"/>
        <v>831</v>
      </c>
    </row>
    <row r="1268" spans="2:13" x14ac:dyDescent="0.25">
      <c r="B1268" s="59">
        <v>2011</v>
      </c>
      <c r="C1268" s="60">
        <v>40436</v>
      </c>
      <c r="D1268" s="61">
        <f>SUMIFS(Inputs!$E:$E,Inputs!$D:$D,"c",Inputs!$C:$C,$C1268)</f>
        <v>6.8426628488838612E-2</v>
      </c>
      <c r="E1268" s="61">
        <f>IF(D1268&gt;Calculations!$C$5,Calculations!$C$5,D1268)</f>
        <v>6.8426628488838612E-2</v>
      </c>
      <c r="G1268" s="59">
        <v>2011</v>
      </c>
      <c r="H1268" s="60">
        <v>40436</v>
      </c>
      <c r="I1268" s="61">
        <f>SUMIFS(Inputs!$F:$F,Inputs!$D:$D,"c",Inputs!$C:$C,$H1268)</f>
        <v>1.1621040994007311E-3</v>
      </c>
      <c r="J1268" s="61">
        <f>IF(I1268&gt;Calculations!$C$12,Calculations!$C$12,I1268)</f>
        <v>1.1621040994007311E-3</v>
      </c>
      <c r="K1268" s="11"/>
      <c r="L1268" s="62">
        <f t="shared" si="38"/>
        <v>2693</v>
      </c>
      <c r="M1268" s="62">
        <f t="shared" si="39"/>
        <v>2644</v>
      </c>
    </row>
    <row r="1269" spans="2:13" x14ac:dyDescent="0.25">
      <c r="B1269" s="59">
        <v>2011</v>
      </c>
      <c r="C1269" s="60">
        <v>40437</v>
      </c>
      <c r="D1269" s="61">
        <f>SUMIFS(Inputs!$E:$E,Inputs!$D:$D,"c",Inputs!$C:$C,$C1269)</f>
        <v>0.57159549761801931</v>
      </c>
      <c r="E1269" s="61">
        <f>IF(D1269&gt;Calculations!$C$5,Calculations!$C$5,D1269)</f>
        <v>0.57159549761801931</v>
      </c>
      <c r="G1269" s="59">
        <v>2011</v>
      </c>
      <c r="H1269" s="60">
        <v>40437</v>
      </c>
      <c r="I1269" s="61">
        <f>SUMIFS(Inputs!$F:$F,Inputs!$D:$D,"c",Inputs!$C:$C,$H1269)</f>
        <v>1.0019221829968466E-2</v>
      </c>
      <c r="J1269" s="61">
        <f>IF(I1269&gt;Calculations!$C$12,Calculations!$C$12,I1269)</f>
        <v>1.0019221829968466E-2</v>
      </c>
      <c r="K1269" s="11"/>
      <c r="L1269" s="62">
        <f t="shared" si="38"/>
        <v>697</v>
      </c>
      <c r="M1269" s="62">
        <f t="shared" si="39"/>
        <v>571</v>
      </c>
    </row>
    <row r="1270" spans="2:13" x14ac:dyDescent="0.25">
      <c r="B1270" s="59">
        <v>2011</v>
      </c>
      <c r="C1270" s="60">
        <v>40438</v>
      </c>
      <c r="D1270" s="61">
        <f>SUMIFS(Inputs!$E:$E,Inputs!$D:$D,"c",Inputs!$C:$C,$C1270)</f>
        <v>26.434984677764795</v>
      </c>
      <c r="E1270" s="61">
        <f>IF(D1270&gt;Calculations!$C$5,Calculations!$C$5,D1270)</f>
        <v>11.710203322382748</v>
      </c>
      <c r="G1270" s="59">
        <v>2011</v>
      </c>
      <c r="H1270" s="60">
        <v>40438</v>
      </c>
      <c r="I1270" s="61">
        <f>SUMIFS(Inputs!$F:$F,Inputs!$D:$D,"c",Inputs!$C:$C,$H1270)</f>
        <v>9.6021206829403113E-2</v>
      </c>
      <c r="J1270" s="61">
        <f>IF(I1270&gt;Calculations!$C$12,Calculations!$C$12,I1270)</f>
        <v>6.426705924383723E-2</v>
      </c>
      <c r="K1270" s="11"/>
      <c r="L1270" s="62">
        <f t="shared" si="38"/>
        <v>8</v>
      </c>
      <c r="M1270" s="62">
        <f t="shared" si="39"/>
        <v>8</v>
      </c>
    </row>
    <row r="1271" spans="2:13" x14ac:dyDescent="0.25">
      <c r="B1271" s="59">
        <v>2011</v>
      </c>
      <c r="C1271" s="60">
        <v>40439</v>
      </c>
      <c r="D1271" s="61">
        <f>SUMIFS(Inputs!$E:$E,Inputs!$D:$D,"c",Inputs!$C:$C,$C1271)</f>
        <v>21.176710346719066</v>
      </c>
      <c r="E1271" s="61">
        <f>IF(D1271&gt;Calculations!$C$5,Calculations!$C$5,D1271)</f>
        <v>11.710203322382748</v>
      </c>
      <c r="G1271" s="59">
        <v>2011</v>
      </c>
      <c r="H1271" s="60">
        <v>40439</v>
      </c>
      <c r="I1271" s="61">
        <f>SUMIFS(Inputs!$F:$F,Inputs!$D:$D,"c",Inputs!$C:$C,$H1271)</f>
        <v>9.2082616179001708E-2</v>
      </c>
      <c r="J1271" s="61">
        <f>IF(I1271&gt;Calculations!$C$12,Calculations!$C$12,I1271)</f>
        <v>6.426705924383723E-2</v>
      </c>
      <c r="K1271" s="11"/>
      <c r="L1271" s="62">
        <f t="shared" si="38"/>
        <v>10</v>
      </c>
      <c r="M1271" s="62">
        <f t="shared" si="39"/>
        <v>11</v>
      </c>
    </row>
    <row r="1272" spans="2:13" x14ac:dyDescent="0.25">
      <c r="B1272" s="59">
        <v>2011</v>
      </c>
      <c r="C1272" s="60">
        <v>40440</v>
      </c>
      <c r="D1272" s="61">
        <f>SUMIFS(Inputs!$E:$E,Inputs!$D:$D,"c",Inputs!$C:$C,$C1272)</f>
        <v>3.0389661533917507</v>
      </c>
      <c r="E1272" s="61">
        <f>IF(D1272&gt;Calculations!$C$5,Calculations!$C$5,D1272)</f>
        <v>3.0389661533917507</v>
      </c>
      <c r="G1272" s="59">
        <v>2011</v>
      </c>
      <c r="H1272" s="60">
        <v>40440</v>
      </c>
      <c r="I1272" s="61">
        <f>SUMIFS(Inputs!$F:$F,Inputs!$D:$D,"c",Inputs!$C:$C,$H1272)</f>
        <v>2.8195158108973949E-2</v>
      </c>
      <c r="J1272" s="61">
        <f>IF(I1272&gt;Calculations!$C$12,Calculations!$C$12,I1272)</f>
        <v>2.8195158108973949E-2</v>
      </c>
      <c r="K1272" s="11"/>
      <c r="L1272" s="62">
        <f t="shared" si="38"/>
        <v>76</v>
      </c>
      <c r="M1272" s="62">
        <f t="shared" si="39"/>
        <v>117</v>
      </c>
    </row>
    <row r="1273" spans="2:13" x14ac:dyDescent="0.25">
      <c r="B1273" s="59">
        <v>2011</v>
      </c>
      <c r="C1273" s="60">
        <v>40441</v>
      </c>
      <c r="D1273" s="61">
        <f>SUMIFS(Inputs!$E:$E,Inputs!$D:$D,"c",Inputs!$C:$C,$C1273)</f>
        <v>4.586852677250751</v>
      </c>
      <c r="E1273" s="61">
        <f>IF(D1273&gt;Calculations!$C$5,Calculations!$C$5,D1273)</f>
        <v>4.586852677250751</v>
      </c>
      <c r="G1273" s="59">
        <v>2011</v>
      </c>
      <c r="H1273" s="60">
        <v>40441</v>
      </c>
      <c r="I1273" s="61">
        <f>SUMIFS(Inputs!$F:$F,Inputs!$D:$D,"c",Inputs!$C:$C,$H1273)</f>
        <v>4.0877796901893283E-2</v>
      </c>
      <c r="J1273" s="61">
        <f>IF(I1273&gt;Calculations!$C$12,Calculations!$C$12,I1273)</f>
        <v>4.0877796901893283E-2</v>
      </c>
      <c r="K1273" s="11"/>
      <c r="L1273" s="62">
        <f t="shared" si="38"/>
        <v>48</v>
      </c>
      <c r="M1273" s="62">
        <f t="shared" si="39"/>
        <v>64</v>
      </c>
    </row>
    <row r="1274" spans="2:13" x14ac:dyDescent="0.25">
      <c r="B1274" s="59">
        <v>2011</v>
      </c>
      <c r="C1274" s="60">
        <v>40442</v>
      </c>
      <c r="D1274" s="61">
        <f>SUMIFS(Inputs!$E:$E,Inputs!$D:$D,"c",Inputs!$C:$C,$C1274)</f>
        <v>9.7982175506610449</v>
      </c>
      <c r="E1274" s="61">
        <f>IF(D1274&gt;Calculations!$C$5,Calculations!$C$5,D1274)</f>
        <v>9.7982175506610449</v>
      </c>
      <c r="G1274" s="59">
        <v>2011</v>
      </c>
      <c r="H1274" s="60">
        <v>40442</v>
      </c>
      <c r="I1274" s="61">
        <f>SUMIFS(Inputs!$F:$F,Inputs!$D:$D,"c",Inputs!$C:$C,$H1274)</f>
        <v>9.4793145470306664E-2</v>
      </c>
      <c r="J1274" s="61">
        <f>IF(I1274&gt;Calculations!$C$12,Calculations!$C$12,I1274)</f>
        <v>6.426705924383723E-2</v>
      </c>
      <c r="K1274" s="11"/>
      <c r="L1274" s="62">
        <f t="shared" si="38"/>
        <v>25</v>
      </c>
      <c r="M1274" s="62">
        <f t="shared" si="39"/>
        <v>10</v>
      </c>
    </row>
    <row r="1275" spans="2:13" x14ac:dyDescent="0.25">
      <c r="B1275" s="59">
        <v>2011</v>
      </c>
      <c r="C1275" s="60">
        <v>40443</v>
      </c>
      <c r="D1275" s="61">
        <f>SUMIFS(Inputs!$E:$E,Inputs!$D:$D,"c",Inputs!$C:$C,$C1275)</f>
        <v>4.6280883026485009</v>
      </c>
      <c r="E1275" s="61">
        <f>IF(D1275&gt;Calculations!$C$5,Calculations!$C$5,D1275)</f>
        <v>4.6280883026485009</v>
      </c>
      <c r="G1275" s="59">
        <v>2011</v>
      </c>
      <c r="H1275" s="60">
        <v>40443</v>
      </c>
      <c r="I1275" s="61">
        <f>SUMIFS(Inputs!$F:$F,Inputs!$D:$D,"c",Inputs!$C:$C,$H1275)</f>
        <v>3.0889983290827545E-2</v>
      </c>
      <c r="J1275" s="61">
        <f>IF(I1275&gt;Calculations!$C$12,Calculations!$C$12,I1275)</f>
        <v>3.0889983290827545E-2</v>
      </c>
      <c r="K1275" s="11"/>
      <c r="L1275" s="62">
        <f t="shared" si="38"/>
        <v>46</v>
      </c>
      <c r="M1275" s="62">
        <f t="shared" si="39"/>
        <v>105</v>
      </c>
    </row>
    <row r="1276" spans="2:13" x14ac:dyDescent="0.25">
      <c r="B1276" s="59">
        <v>2011</v>
      </c>
      <c r="C1276" s="60">
        <v>40444</v>
      </c>
      <c r="D1276" s="61">
        <f>SUMIFS(Inputs!$E:$E,Inputs!$D:$D,"c",Inputs!$C:$C,$C1276)</f>
        <v>4.0839039073386392</v>
      </c>
      <c r="E1276" s="61">
        <f>IF(D1276&gt;Calculations!$C$5,Calculations!$C$5,D1276)</f>
        <v>4.0839039073386392</v>
      </c>
      <c r="G1276" s="59">
        <v>2011</v>
      </c>
      <c r="H1276" s="60">
        <v>40444</v>
      </c>
      <c r="I1276" s="61">
        <f>SUMIFS(Inputs!$F:$F,Inputs!$D:$D,"c",Inputs!$C:$C,$H1276)</f>
        <v>3.8066761310099617E-2</v>
      </c>
      <c r="J1276" s="61">
        <f>IF(I1276&gt;Calculations!$C$12,Calculations!$C$12,I1276)</f>
        <v>3.8066761310099617E-2</v>
      </c>
      <c r="K1276" s="11"/>
      <c r="L1276" s="62">
        <f t="shared" si="38"/>
        <v>57</v>
      </c>
      <c r="M1276" s="62">
        <f t="shared" si="39"/>
        <v>71</v>
      </c>
    </row>
    <row r="1277" spans="2:13" x14ac:dyDescent="0.25">
      <c r="B1277" s="59">
        <v>2011</v>
      </c>
      <c r="C1277" s="60">
        <v>40445</v>
      </c>
      <c r="D1277" s="61">
        <f>SUMIFS(Inputs!$E:$E,Inputs!$D:$D,"c",Inputs!$C:$C,$C1277)</f>
        <v>0.26188711702133988</v>
      </c>
      <c r="E1277" s="61">
        <f>IF(D1277&gt;Calculations!$C$5,Calculations!$C$5,D1277)</f>
        <v>0.26188711702133988</v>
      </c>
      <c r="G1277" s="59">
        <v>2011</v>
      </c>
      <c r="H1277" s="60">
        <v>40445</v>
      </c>
      <c r="I1277" s="61">
        <f>SUMIFS(Inputs!$F:$F,Inputs!$D:$D,"c",Inputs!$C:$C,$H1277)</f>
        <v>5.9958289885297181E-3</v>
      </c>
      <c r="J1277" s="61">
        <f>IF(I1277&gt;Calculations!$C$12,Calculations!$C$12,I1277)</f>
        <v>5.9958289885297181E-3</v>
      </c>
      <c r="K1277" s="11"/>
      <c r="L1277" s="62">
        <f t="shared" si="38"/>
        <v>1480</v>
      </c>
      <c r="M1277" s="62">
        <f t="shared" si="39"/>
        <v>1075</v>
      </c>
    </row>
    <row r="1278" spans="2:13" x14ac:dyDescent="0.25">
      <c r="B1278" s="59">
        <v>2011</v>
      </c>
      <c r="C1278" s="60">
        <v>40446</v>
      </c>
      <c r="D1278" s="61">
        <f>SUMIFS(Inputs!$E:$E,Inputs!$D:$D,"c",Inputs!$C:$C,$C1278)</f>
        <v>1.1749457121733751</v>
      </c>
      <c r="E1278" s="61">
        <f>IF(D1278&gt;Calculations!$C$5,Calculations!$C$5,D1278)</f>
        <v>1.1749457121733751</v>
      </c>
      <c r="G1278" s="59">
        <v>2011</v>
      </c>
      <c r="H1278" s="60">
        <v>40446</v>
      </c>
      <c r="I1278" s="61">
        <f>SUMIFS(Inputs!$F:$F,Inputs!$D:$D,"c",Inputs!$C:$C,$H1278)</f>
        <v>1.1693279897483574E-2</v>
      </c>
      <c r="J1278" s="61">
        <f>IF(I1278&gt;Calculations!$C$12,Calculations!$C$12,I1278)</f>
        <v>1.1693279897483574E-2</v>
      </c>
      <c r="K1278" s="11"/>
      <c r="L1278" s="62">
        <f t="shared" si="38"/>
        <v>276</v>
      </c>
      <c r="M1278" s="62">
        <f t="shared" si="39"/>
        <v>448</v>
      </c>
    </row>
    <row r="1279" spans="2:13" x14ac:dyDescent="0.25">
      <c r="B1279" s="59">
        <v>2011</v>
      </c>
      <c r="C1279" s="60">
        <v>40447</v>
      </c>
      <c r="D1279" s="61">
        <f>SUMIFS(Inputs!$E:$E,Inputs!$D:$D,"c",Inputs!$C:$C,$C1279)</f>
        <v>0.6249766548751694</v>
      </c>
      <c r="E1279" s="61">
        <f>IF(D1279&gt;Calculations!$C$5,Calculations!$C$5,D1279)</f>
        <v>0.6249766548751694</v>
      </c>
      <c r="G1279" s="59">
        <v>2011</v>
      </c>
      <c r="H1279" s="60">
        <v>40447</v>
      </c>
      <c r="I1279" s="61">
        <f>SUMIFS(Inputs!$F:$F,Inputs!$D:$D,"c",Inputs!$C:$C,$H1279)</f>
        <v>1.1859743457668001E-2</v>
      </c>
      <c r="J1279" s="61">
        <f>IF(I1279&gt;Calculations!$C$12,Calculations!$C$12,I1279)</f>
        <v>1.1859743457668001E-2</v>
      </c>
      <c r="K1279" s="11"/>
      <c r="L1279" s="62">
        <f t="shared" si="38"/>
        <v>636</v>
      </c>
      <c r="M1279" s="62">
        <f t="shared" si="39"/>
        <v>436</v>
      </c>
    </row>
    <row r="1280" spans="2:13" x14ac:dyDescent="0.25">
      <c r="B1280" s="59">
        <v>2011</v>
      </c>
      <c r="C1280" s="60">
        <v>40448</v>
      </c>
      <c r="D1280" s="61">
        <f>SUMIFS(Inputs!$E:$E,Inputs!$D:$D,"c",Inputs!$C:$C,$C1280)</f>
        <v>0.45875367999631472</v>
      </c>
      <c r="E1280" s="61">
        <f>IF(D1280&gt;Calculations!$C$5,Calculations!$C$5,D1280)</f>
        <v>0.45875367999631472</v>
      </c>
      <c r="G1280" s="59">
        <v>2011</v>
      </c>
      <c r="H1280" s="60">
        <v>40448</v>
      </c>
      <c r="I1280" s="61">
        <f>SUMIFS(Inputs!$F:$F,Inputs!$D:$D,"c",Inputs!$C:$C,$H1280)</f>
        <v>6.5329095317662733E-3</v>
      </c>
      <c r="J1280" s="61">
        <f>IF(I1280&gt;Calculations!$C$12,Calculations!$C$12,I1280)</f>
        <v>6.5329095317662733E-3</v>
      </c>
      <c r="K1280" s="11"/>
      <c r="L1280" s="62">
        <f t="shared" si="38"/>
        <v>901</v>
      </c>
      <c r="M1280" s="62">
        <f t="shared" si="39"/>
        <v>991</v>
      </c>
    </row>
    <row r="1281" spans="2:13" x14ac:dyDescent="0.25">
      <c r="B1281" s="59">
        <v>2011</v>
      </c>
      <c r="C1281" s="60">
        <v>40449</v>
      </c>
      <c r="D1281" s="61">
        <f>SUMIFS(Inputs!$E:$E,Inputs!$D:$D,"c",Inputs!$C:$C,$C1281)</f>
        <v>8.0028141764136845E-3</v>
      </c>
      <c r="E1281" s="61">
        <f>IF(D1281&gt;Calculations!$C$5,Calculations!$C$5,D1281)</f>
        <v>8.0028141764136845E-3</v>
      </c>
      <c r="G1281" s="59">
        <v>2011</v>
      </c>
      <c r="H1281" s="60">
        <v>40449</v>
      </c>
      <c r="I1281" s="61">
        <f>SUMIFS(Inputs!$F:$F,Inputs!$D:$D,"c",Inputs!$C:$C,$H1281)</f>
        <v>8.1661369147078414E-5</v>
      </c>
      <c r="J1281" s="61">
        <f>IF(I1281&gt;Calculations!$C$12,Calculations!$C$12,I1281)</f>
        <v>8.1661369147078414E-5</v>
      </c>
      <c r="K1281" s="11"/>
      <c r="L1281" s="62">
        <f t="shared" si="38"/>
        <v>3303</v>
      </c>
      <c r="M1281" s="62">
        <f t="shared" si="39"/>
        <v>3340</v>
      </c>
    </row>
    <row r="1282" spans="2:13" x14ac:dyDescent="0.25">
      <c r="B1282" s="59">
        <v>2011</v>
      </c>
      <c r="C1282" s="60">
        <v>40450</v>
      </c>
      <c r="D1282" s="61">
        <f>SUMIFS(Inputs!$E:$E,Inputs!$D:$D,"c",Inputs!$C:$C,$C1282)</f>
        <v>0.88307719055747091</v>
      </c>
      <c r="E1282" s="61">
        <f>IF(D1282&gt;Calculations!$C$5,Calculations!$C$5,D1282)</f>
        <v>0.88307719055747091</v>
      </c>
      <c r="G1282" s="59">
        <v>2011</v>
      </c>
      <c r="H1282" s="60">
        <v>40450</v>
      </c>
      <c r="I1282" s="61">
        <f>SUMIFS(Inputs!$F:$F,Inputs!$D:$D,"c",Inputs!$C:$C,$H1282)</f>
        <v>1.0289332512531878E-2</v>
      </c>
      <c r="J1282" s="61">
        <f>IF(I1282&gt;Calculations!$C$12,Calculations!$C$12,I1282)</f>
        <v>1.0289332512531878E-2</v>
      </c>
      <c r="K1282" s="11"/>
      <c r="L1282" s="62">
        <f t="shared" si="38"/>
        <v>399</v>
      </c>
      <c r="M1282" s="62">
        <f t="shared" si="39"/>
        <v>551</v>
      </c>
    </row>
    <row r="1283" spans="2:13" x14ac:dyDescent="0.25">
      <c r="B1283" s="59">
        <v>2011</v>
      </c>
      <c r="C1283" s="60">
        <v>40451</v>
      </c>
      <c r="D1283" s="61">
        <f>SUMIFS(Inputs!$E:$E,Inputs!$D:$D,"c",Inputs!$C:$C,$C1283)</f>
        <v>7.452633652425282E-2</v>
      </c>
      <c r="E1283" s="61">
        <f>IF(D1283&gt;Calculations!$C$5,Calculations!$C$5,D1283)</f>
        <v>7.452633652425282E-2</v>
      </c>
      <c r="G1283" s="59">
        <v>2011</v>
      </c>
      <c r="H1283" s="60">
        <v>40451</v>
      </c>
      <c r="I1283" s="61">
        <f>SUMIFS(Inputs!$F:$F,Inputs!$D:$D,"c",Inputs!$C:$C,$H1283)</f>
        <v>7.0354410342098321E-4</v>
      </c>
      <c r="J1283" s="61">
        <f>IF(I1283&gt;Calculations!$C$12,Calculations!$C$12,I1283)</f>
        <v>7.0354410342098321E-4</v>
      </c>
      <c r="K1283" s="11"/>
      <c r="L1283" s="62">
        <f t="shared" si="38"/>
        <v>2623</v>
      </c>
      <c r="M1283" s="62">
        <f t="shared" si="39"/>
        <v>2890</v>
      </c>
    </row>
    <row r="1284" spans="2:13" x14ac:dyDescent="0.25">
      <c r="B1284" s="59">
        <v>2011</v>
      </c>
      <c r="C1284" s="60">
        <v>40452</v>
      </c>
      <c r="D1284" s="61">
        <f>SUMIFS(Inputs!$E:$E,Inputs!$D:$D,"c",Inputs!$C:$C,$C1284)</f>
        <v>0.71363682127352535</v>
      </c>
      <c r="E1284" s="61">
        <f>IF(D1284&gt;Calculations!$C$5,Calculations!$C$5,D1284)</f>
        <v>0.71363682127352535</v>
      </c>
      <c r="G1284" s="59">
        <v>2011</v>
      </c>
      <c r="H1284" s="60">
        <v>40452</v>
      </c>
      <c r="I1284" s="61">
        <f>SUMIFS(Inputs!$F:$F,Inputs!$D:$D,"c",Inputs!$C:$C,$H1284)</f>
        <v>4.8305840672387152E-3</v>
      </c>
      <c r="J1284" s="61">
        <f>IF(I1284&gt;Calculations!$C$12,Calculations!$C$12,I1284)</f>
        <v>4.8305840672387152E-3</v>
      </c>
      <c r="K1284" s="11"/>
      <c r="L1284" s="62">
        <f t="shared" si="38"/>
        <v>528</v>
      </c>
      <c r="M1284" s="62">
        <f t="shared" si="39"/>
        <v>1308</v>
      </c>
    </row>
    <row r="1285" spans="2:13" x14ac:dyDescent="0.25">
      <c r="B1285" s="59">
        <v>2011</v>
      </c>
      <c r="C1285" s="60">
        <v>40453</v>
      </c>
      <c r="D1285" s="61">
        <f>SUMIFS(Inputs!$E:$E,Inputs!$D:$D,"c",Inputs!$C:$C,$C1285)</f>
        <v>0.33269760942808219</v>
      </c>
      <c r="E1285" s="61">
        <f>IF(D1285&gt;Calculations!$C$5,Calculations!$C$5,D1285)</f>
        <v>0.33269760942808219</v>
      </c>
      <c r="G1285" s="59">
        <v>2011</v>
      </c>
      <c r="H1285" s="60">
        <v>40453</v>
      </c>
      <c r="I1285" s="61">
        <f>SUMIFS(Inputs!$F:$F,Inputs!$D:$D,"c",Inputs!$C:$C,$H1285)</f>
        <v>5.1917785846200236E-3</v>
      </c>
      <c r="J1285" s="61">
        <f>IF(I1285&gt;Calculations!$C$12,Calculations!$C$12,I1285)</f>
        <v>5.1917785846200236E-3</v>
      </c>
      <c r="K1285" s="11"/>
      <c r="L1285" s="62">
        <f t="shared" ref="L1285:L1348" si="40">RANK(D1285,$D$5:$D$3657,0)</f>
        <v>1207</v>
      </c>
      <c r="M1285" s="62">
        <f t="shared" ref="M1285:M1348" si="41">RANK(I1285,$I$5:$I$3657,0)</f>
        <v>1221</v>
      </c>
    </row>
    <row r="1286" spans="2:13" x14ac:dyDescent="0.25">
      <c r="B1286" s="59">
        <v>2011</v>
      </c>
      <c r="C1286" s="60">
        <v>40454</v>
      </c>
      <c r="D1286" s="61">
        <f>SUMIFS(Inputs!$E:$E,Inputs!$D:$D,"c",Inputs!$C:$C,$C1286)</f>
        <v>2.9220060638801292E-2</v>
      </c>
      <c r="E1286" s="61">
        <f>IF(D1286&gt;Calculations!$C$5,Calculations!$C$5,D1286)</f>
        <v>2.9220060638801292E-2</v>
      </c>
      <c r="G1286" s="59">
        <v>2011</v>
      </c>
      <c r="H1286" s="60">
        <v>40454</v>
      </c>
      <c r="I1286" s="61">
        <f>SUMIFS(Inputs!$F:$F,Inputs!$D:$D,"c",Inputs!$C:$C,$H1286)</f>
        <v>3.1722301091749688E-4</v>
      </c>
      <c r="J1286" s="61">
        <f>IF(I1286&gt;Calculations!$C$12,Calculations!$C$12,I1286)</f>
        <v>3.1722301091749688E-4</v>
      </c>
      <c r="K1286" s="11"/>
      <c r="L1286" s="62">
        <f t="shared" si="40"/>
        <v>3021</v>
      </c>
      <c r="M1286" s="62">
        <f t="shared" si="41"/>
        <v>3123</v>
      </c>
    </row>
    <row r="1287" spans="2:13" x14ac:dyDescent="0.25">
      <c r="B1287" s="59">
        <v>2011</v>
      </c>
      <c r="C1287" s="60">
        <v>40455</v>
      </c>
      <c r="D1287" s="61">
        <f>SUMIFS(Inputs!$E:$E,Inputs!$D:$D,"c",Inputs!$C:$C,$C1287)</f>
        <v>2.8653718104953711E-2</v>
      </c>
      <c r="E1287" s="61">
        <f>IF(D1287&gt;Calculations!$C$5,Calculations!$C$5,D1287)</f>
        <v>2.8653718104953711E-2</v>
      </c>
      <c r="G1287" s="59">
        <v>2011</v>
      </c>
      <c r="H1287" s="60">
        <v>40455</v>
      </c>
      <c r="I1287" s="61">
        <f>SUMIFS(Inputs!$F:$F,Inputs!$D:$D,"c",Inputs!$C:$C,$H1287)</f>
        <v>1.8216766963579029E-3</v>
      </c>
      <c r="J1287" s="61">
        <f>IF(I1287&gt;Calculations!$C$12,Calculations!$C$12,I1287)</f>
        <v>1.8216766963579029E-3</v>
      </c>
      <c r="K1287" s="11"/>
      <c r="L1287" s="62">
        <f t="shared" si="40"/>
        <v>3027</v>
      </c>
      <c r="M1287" s="62">
        <f t="shared" si="41"/>
        <v>2320</v>
      </c>
    </row>
    <row r="1288" spans="2:13" x14ac:dyDescent="0.25">
      <c r="B1288" s="59">
        <v>2011</v>
      </c>
      <c r="C1288" s="60">
        <v>40456</v>
      </c>
      <c r="D1288" s="61">
        <f>SUMIFS(Inputs!$E:$E,Inputs!$D:$D,"c",Inputs!$C:$C,$C1288)</f>
        <v>5.854492003467467E-3</v>
      </c>
      <c r="E1288" s="61">
        <f>IF(D1288&gt;Calculations!$C$5,Calculations!$C$5,D1288)</f>
        <v>5.854492003467467E-3</v>
      </c>
      <c r="G1288" s="59">
        <v>2011</v>
      </c>
      <c r="H1288" s="60">
        <v>40456</v>
      </c>
      <c r="I1288" s="61">
        <f>SUMIFS(Inputs!$F:$F,Inputs!$D:$D,"c",Inputs!$C:$C,$H1288)</f>
        <v>9.4224656708167404E-4</v>
      </c>
      <c r="J1288" s="61">
        <f>IF(I1288&gt;Calculations!$C$12,Calculations!$C$12,I1288)</f>
        <v>9.4224656708167404E-4</v>
      </c>
      <c r="K1288" s="11"/>
      <c r="L1288" s="62">
        <f t="shared" si="40"/>
        <v>3348</v>
      </c>
      <c r="M1288" s="62">
        <f t="shared" si="41"/>
        <v>2760</v>
      </c>
    </row>
    <row r="1289" spans="2:13" x14ac:dyDescent="0.25">
      <c r="B1289" s="59">
        <v>2011</v>
      </c>
      <c r="C1289" s="60">
        <v>40457</v>
      </c>
      <c r="D1289" s="61">
        <f>SUMIFS(Inputs!$E:$E,Inputs!$D:$D,"c",Inputs!$C:$C,$C1289)</f>
        <v>0.23327512343430029</v>
      </c>
      <c r="E1289" s="61">
        <f>IF(D1289&gt;Calculations!$C$5,Calculations!$C$5,D1289)</f>
        <v>0.23327512343430029</v>
      </c>
      <c r="G1289" s="59">
        <v>2011</v>
      </c>
      <c r="H1289" s="60">
        <v>40457</v>
      </c>
      <c r="I1289" s="61">
        <f>SUMIFS(Inputs!$F:$F,Inputs!$D:$D,"c",Inputs!$C:$C,$H1289)</f>
        <v>6.2219681646293202E-3</v>
      </c>
      <c r="J1289" s="61">
        <f>IF(I1289&gt;Calculations!$C$12,Calculations!$C$12,I1289)</f>
        <v>6.2219681646293202E-3</v>
      </c>
      <c r="K1289" s="11"/>
      <c r="L1289" s="62">
        <f t="shared" si="40"/>
        <v>1606</v>
      </c>
      <c r="M1289" s="62">
        <f t="shared" si="41"/>
        <v>1038</v>
      </c>
    </row>
    <row r="1290" spans="2:13" x14ac:dyDescent="0.25">
      <c r="B1290" s="59">
        <v>2011</v>
      </c>
      <c r="C1290" s="60">
        <v>40458</v>
      </c>
      <c r="D1290" s="61">
        <f>SUMIFS(Inputs!$E:$E,Inputs!$D:$D,"c",Inputs!$C:$C,$C1290)</f>
        <v>0.32970440983414534</v>
      </c>
      <c r="E1290" s="61">
        <f>IF(D1290&gt;Calculations!$C$5,Calculations!$C$5,D1290)</f>
        <v>0.32970440983414534</v>
      </c>
      <c r="G1290" s="59">
        <v>2011</v>
      </c>
      <c r="H1290" s="60">
        <v>40458</v>
      </c>
      <c r="I1290" s="61">
        <f>SUMIFS(Inputs!$F:$F,Inputs!$D:$D,"c",Inputs!$C:$C,$H1290)</f>
        <v>7.3275374700051505E-3</v>
      </c>
      <c r="J1290" s="61">
        <f>IF(I1290&gt;Calculations!$C$12,Calculations!$C$12,I1290)</f>
        <v>7.3275374700051505E-3</v>
      </c>
      <c r="K1290" s="11"/>
      <c r="L1290" s="62">
        <f t="shared" si="40"/>
        <v>1225</v>
      </c>
      <c r="M1290" s="62">
        <f t="shared" si="41"/>
        <v>872</v>
      </c>
    </row>
    <row r="1291" spans="2:13" x14ac:dyDescent="0.25">
      <c r="B1291" s="59">
        <v>2011</v>
      </c>
      <c r="C1291" s="60">
        <v>40459</v>
      </c>
      <c r="D1291" s="61">
        <f>SUMIFS(Inputs!$E:$E,Inputs!$D:$D,"c",Inputs!$C:$C,$C1291)</f>
        <v>0.19846271216438655</v>
      </c>
      <c r="E1291" s="61">
        <f>IF(D1291&gt;Calculations!$C$5,Calculations!$C$5,D1291)</f>
        <v>0.19846271216438655</v>
      </c>
      <c r="G1291" s="59">
        <v>2011</v>
      </c>
      <c r="H1291" s="60">
        <v>40459</v>
      </c>
      <c r="I1291" s="61">
        <f>SUMIFS(Inputs!$F:$F,Inputs!$D:$D,"c",Inputs!$C:$C,$H1291)</f>
        <v>1.7525786147719134E-3</v>
      </c>
      <c r="J1291" s="61">
        <f>IF(I1291&gt;Calculations!$C$12,Calculations!$C$12,I1291)</f>
        <v>1.7525786147719134E-3</v>
      </c>
      <c r="K1291" s="11"/>
      <c r="L1291" s="62">
        <f t="shared" si="40"/>
        <v>1782</v>
      </c>
      <c r="M1291" s="62">
        <f t="shared" si="41"/>
        <v>2347</v>
      </c>
    </row>
    <row r="1292" spans="2:13" x14ac:dyDescent="0.25">
      <c r="B1292" s="59">
        <v>2011</v>
      </c>
      <c r="C1292" s="60">
        <v>40460</v>
      </c>
      <c r="D1292" s="61">
        <f>SUMIFS(Inputs!$E:$E,Inputs!$D:$D,"c",Inputs!$C:$C,$C1292)</f>
        <v>0.33996520866723262</v>
      </c>
      <c r="E1292" s="61">
        <f>IF(D1292&gt;Calculations!$C$5,Calculations!$C$5,D1292)</f>
        <v>0.33996520866723262</v>
      </c>
      <c r="G1292" s="59">
        <v>2011</v>
      </c>
      <c r="H1292" s="60">
        <v>40460</v>
      </c>
      <c r="I1292" s="61">
        <f>SUMIFS(Inputs!$F:$F,Inputs!$D:$D,"c",Inputs!$C:$C,$H1292)</f>
        <v>4.6452755757126528E-3</v>
      </c>
      <c r="J1292" s="61">
        <f>IF(I1292&gt;Calculations!$C$12,Calculations!$C$12,I1292)</f>
        <v>4.6452755757126528E-3</v>
      </c>
      <c r="K1292" s="11"/>
      <c r="L1292" s="62">
        <f t="shared" si="40"/>
        <v>1189</v>
      </c>
      <c r="M1292" s="62">
        <f t="shared" si="41"/>
        <v>1352</v>
      </c>
    </row>
    <row r="1293" spans="2:13" x14ac:dyDescent="0.25">
      <c r="B1293" s="59">
        <v>2011</v>
      </c>
      <c r="C1293" s="60">
        <v>40461</v>
      </c>
      <c r="D1293" s="61">
        <f>SUMIFS(Inputs!$E:$E,Inputs!$D:$D,"c",Inputs!$C:$C,$C1293)</f>
        <v>2.562910662462154E-3</v>
      </c>
      <c r="E1293" s="61">
        <f>IF(D1293&gt;Calculations!$C$5,Calculations!$C$5,D1293)</f>
        <v>2.562910662462154E-3</v>
      </c>
      <c r="G1293" s="59">
        <v>2011</v>
      </c>
      <c r="H1293" s="60">
        <v>40461</v>
      </c>
      <c r="I1293" s="61">
        <f>SUMIFS(Inputs!$F:$F,Inputs!$D:$D,"c",Inputs!$C:$C,$H1293)</f>
        <v>5.339397213462819E-5</v>
      </c>
      <c r="J1293" s="61">
        <f>IF(I1293&gt;Calculations!$C$12,Calculations!$C$12,I1293)</f>
        <v>5.339397213462819E-5</v>
      </c>
      <c r="K1293" s="11"/>
      <c r="L1293" s="62">
        <f t="shared" si="40"/>
        <v>3424</v>
      </c>
      <c r="M1293" s="62">
        <f t="shared" si="41"/>
        <v>3396</v>
      </c>
    </row>
    <row r="1294" spans="2:13" x14ac:dyDescent="0.25">
      <c r="B1294" s="59">
        <v>2011</v>
      </c>
      <c r="C1294" s="60">
        <v>40462</v>
      </c>
      <c r="D1294" s="61">
        <f>SUMIFS(Inputs!$E:$E,Inputs!$D:$D,"c",Inputs!$C:$C,$C1294)</f>
        <v>2.8713156798625432</v>
      </c>
      <c r="E1294" s="61">
        <f>IF(D1294&gt;Calculations!$C$5,Calculations!$C$5,D1294)</f>
        <v>2.8713156798625432</v>
      </c>
      <c r="G1294" s="59">
        <v>2011</v>
      </c>
      <c r="H1294" s="60">
        <v>40462</v>
      </c>
      <c r="I1294" s="61">
        <f>SUMIFS(Inputs!$F:$F,Inputs!$D:$D,"c",Inputs!$C:$C,$H1294)</f>
        <v>1.9011394901817909E-2</v>
      </c>
      <c r="J1294" s="61">
        <f>IF(I1294&gt;Calculations!$C$12,Calculations!$C$12,I1294)</f>
        <v>1.9011394901817909E-2</v>
      </c>
      <c r="K1294" s="11"/>
      <c r="L1294" s="62">
        <f t="shared" si="40"/>
        <v>81</v>
      </c>
      <c r="M1294" s="62">
        <f t="shared" si="41"/>
        <v>204</v>
      </c>
    </row>
    <row r="1295" spans="2:13" x14ac:dyDescent="0.25">
      <c r="B1295" s="59">
        <v>2011</v>
      </c>
      <c r="C1295" s="60">
        <v>40463</v>
      </c>
      <c r="D1295" s="61">
        <f>SUMIFS(Inputs!$E:$E,Inputs!$D:$D,"c",Inputs!$C:$C,$C1295)</f>
        <v>0.7777544884027191</v>
      </c>
      <c r="E1295" s="61">
        <f>IF(D1295&gt;Calculations!$C$5,Calculations!$C$5,D1295)</f>
        <v>0.7777544884027191</v>
      </c>
      <c r="G1295" s="59">
        <v>2011</v>
      </c>
      <c r="H1295" s="60">
        <v>40463</v>
      </c>
      <c r="I1295" s="61">
        <f>SUMIFS(Inputs!$F:$F,Inputs!$D:$D,"c",Inputs!$C:$C,$H1295)</f>
        <v>7.1987637725039891E-3</v>
      </c>
      <c r="J1295" s="61">
        <f>IF(I1295&gt;Calculations!$C$12,Calculations!$C$12,I1295)</f>
        <v>7.1987637725039891E-3</v>
      </c>
      <c r="K1295" s="11"/>
      <c r="L1295" s="62">
        <f t="shared" si="40"/>
        <v>473</v>
      </c>
      <c r="M1295" s="62">
        <f t="shared" si="41"/>
        <v>891</v>
      </c>
    </row>
    <row r="1296" spans="2:13" x14ac:dyDescent="0.25">
      <c r="B1296" s="59">
        <v>2011</v>
      </c>
      <c r="C1296" s="60">
        <v>40464</v>
      </c>
      <c r="D1296" s="61">
        <f>SUMIFS(Inputs!$E:$E,Inputs!$D:$D,"c",Inputs!$C:$C,$C1296)</f>
        <v>4.7097274069851015E-2</v>
      </c>
      <c r="E1296" s="61">
        <f>IF(D1296&gt;Calculations!$C$5,Calculations!$C$5,D1296)</f>
        <v>4.7097274069851015E-2</v>
      </c>
      <c r="G1296" s="59">
        <v>2011</v>
      </c>
      <c r="H1296" s="60">
        <v>40464</v>
      </c>
      <c r="I1296" s="61">
        <f>SUMIFS(Inputs!$F:$F,Inputs!$D:$D,"c",Inputs!$C:$C,$H1296)</f>
        <v>3.7218739399726124E-3</v>
      </c>
      <c r="J1296" s="61">
        <f>IF(I1296&gt;Calculations!$C$12,Calculations!$C$12,I1296)</f>
        <v>3.7218739399726124E-3</v>
      </c>
      <c r="K1296" s="11"/>
      <c r="L1296" s="62">
        <f t="shared" si="40"/>
        <v>2866</v>
      </c>
      <c r="M1296" s="62">
        <f t="shared" si="41"/>
        <v>1587</v>
      </c>
    </row>
    <row r="1297" spans="2:13" x14ac:dyDescent="0.25">
      <c r="B1297" s="59">
        <v>2011</v>
      </c>
      <c r="C1297" s="60">
        <v>40465</v>
      </c>
      <c r="D1297" s="61">
        <f>SUMIFS(Inputs!$E:$E,Inputs!$D:$D,"c",Inputs!$C:$C,$C1297)</f>
        <v>0.27688107207208962</v>
      </c>
      <c r="E1297" s="61">
        <f>IF(D1297&gt;Calculations!$C$5,Calculations!$C$5,D1297)</f>
        <v>0.27688107207208962</v>
      </c>
      <c r="G1297" s="59">
        <v>2011</v>
      </c>
      <c r="H1297" s="60">
        <v>40465</v>
      </c>
      <c r="I1297" s="61">
        <f>SUMIFS(Inputs!$F:$F,Inputs!$D:$D,"c",Inputs!$C:$C,$H1297)</f>
        <v>3.5145796952146435E-3</v>
      </c>
      <c r="J1297" s="61">
        <f>IF(I1297&gt;Calculations!$C$12,Calculations!$C$12,I1297)</f>
        <v>3.5145796952146435E-3</v>
      </c>
      <c r="K1297" s="11"/>
      <c r="L1297" s="62">
        <f t="shared" si="40"/>
        <v>1427</v>
      </c>
      <c r="M1297" s="62">
        <f t="shared" si="41"/>
        <v>1660</v>
      </c>
    </row>
    <row r="1298" spans="2:13" x14ac:dyDescent="0.25">
      <c r="B1298" s="59">
        <v>2011</v>
      </c>
      <c r="C1298" s="60">
        <v>40466</v>
      </c>
      <c r="D1298" s="61">
        <f>SUMIFS(Inputs!$E:$E,Inputs!$D:$D,"c",Inputs!$C:$C,$C1298)</f>
        <v>0.27874715143770501</v>
      </c>
      <c r="E1298" s="61">
        <f>IF(D1298&gt;Calculations!$C$5,Calculations!$C$5,D1298)</f>
        <v>0.27874715143770501</v>
      </c>
      <c r="G1298" s="59">
        <v>2011</v>
      </c>
      <c r="H1298" s="60">
        <v>40466</v>
      </c>
      <c r="I1298" s="61">
        <f>SUMIFS(Inputs!$F:$F,Inputs!$D:$D,"c",Inputs!$C:$C,$H1298)</f>
        <v>4.3374750304659721E-3</v>
      </c>
      <c r="J1298" s="61">
        <f>IF(I1298&gt;Calculations!$C$12,Calculations!$C$12,I1298)</f>
        <v>4.3374750304659721E-3</v>
      </c>
      <c r="K1298" s="11"/>
      <c r="L1298" s="62">
        <f t="shared" si="40"/>
        <v>1417</v>
      </c>
      <c r="M1298" s="62">
        <f t="shared" si="41"/>
        <v>1428</v>
      </c>
    </row>
    <row r="1299" spans="2:13" x14ac:dyDescent="0.25">
      <c r="B1299" s="59">
        <v>2011</v>
      </c>
      <c r="C1299" s="60">
        <v>40467</v>
      </c>
      <c r="D1299" s="61">
        <f>SUMIFS(Inputs!$E:$E,Inputs!$D:$D,"c",Inputs!$C:$C,$C1299)</f>
        <v>3.3001793409299346E-2</v>
      </c>
      <c r="E1299" s="61">
        <f>IF(D1299&gt;Calculations!$C$5,Calculations!$C$5,D1299)</f>
        <v>3.3001793409299346E-2</v>
      </c>
      <c r="G1299" s="59">
        <v>2011</v>
      </c>
      <c r="H1299" s="60">
        <v>40467</v>
      </c>
      <c r="I1299" s="61">
        <f>SUMIFS(Inputs!$F:$F,Inputs!$D:$D,"c",Inputs!$C:$C,$H1299)</f>
        <v>6.6899506262798854E-4</v>
      </c>
      <c r="J1299" s="61">
        <f>IF(I1299&gt;Calculations!$C$12,Calculations!$C$12,I1299)</f>
        <v>6.6899506262798854E-4</v>
      </c>
      <c r="K1299" s="11"/>
      <c r="L1299" s="62">
        <f t="shared" si="40"/>
        <v>2985</v>
      </c>
      <c r="M1299" s="62">
        <f t="shared" si="41"/>
        <v>2905</v>
      </c>
    </row>
    <row r="1300" spans="2:13" x14ac:dyDescent="0.25">
      <c r="B1300" s="59">
        <v>2011</v>
      </c>
      <c r="C1300" s="60">
        <v>40468</v>
      </c>
      <c r="D1300" s="61">
        <f>SUMIFS(Inputs!$E:$E,Inputs!$D:$D,"c",Inputs!$C:$C,$C1300)</f>
        <v>1.670237700766557</v>
      </c>
      <c r="E1300" s="61">
        <f>IF(D1300&gt;Calculations!$C$5,Calculations!$C$5,D1300)</f>
        <v>1.670237700766557</v>
      </c>
      <c r="G1300" s="59">
        <v>2011</v>
      </c>
      <c r="H1300" s="60">
        <v>40468</v>
      </c>
      <c r="I1300" s="61">
        <f>SUMIFS(Inputs!$F:$F,Inputs!$D:$D,"c",Inputs!$C:$C,$H1300)</f>
        <v>2.382941568149553E-2</v>
      </c>
      <c r="J1300" s="61">
        <f>IF(I1300&gt;Calculations!$C$12,Calculations!$C$12,I1300)</f>
        <v>2.382941568149553E-2</v>
      </c>
      <c r="K1300" s="11"/>
      <c r="L1300" s="62">
        <f t="shared" si="40"/>
        <v>158</v>
      </c>
      <c r="M1300" s="62">
        <f t="shared" si="41"/>
        <v>142</v>
      </c>
    </row>
    <row r="1301" spans="2:13" x14ac:dyDescent="0.25">
      <c r="B1301" s="59">
        <v>2011</v>
      </c>
      <c r="C1301" s="60">
        <v>40469</v>
      </c>
      <c r="D1301" s="61">
        <f>SUMIFS(Inputs!$E:$E,Inputs!$D:$D,"c",Inputs!$C:$C,$C1301)</f>
        <v>0.51820310841311268</v>
      </c>
      <c r="E1301" s="61">
        <f>IF(D1301&gt;Calculations!$C$5,Calculations!$C$5,D1301)</f>
        <v>0.51820310841311268</v>
      </c>
      <c r="G1301" s="59">
        <v>2011</v>
      </c>
      <c r="H1301" s="60">
        <v>40469</v>
      </c>
      <c r="I1301" s="61">
        <f>SUMIFS(Inputs!$F:$F,Inputs!$D:$D,"c",Inputs!$C:$C,$H1301)</f>
        <v>1.1350930311443899E-2</v>
      </c>
      <c r="J1301" s="61">
        <f>IF(I1301&gt;Calculations!$C$12,Calculations!$C$12,I1301)</f>
        <v>1.1350930311443899E-2</v>
      </c>
      <c r="K1301" s="11"/>
      <c r="L1301" s="62">
        <f t="shared" si="40"/>
        <v>796</v>
      </c>
      <c r="M1301" s="62">
        <f t="shared" si="41"/>
        <v>467</v>
      </c>
    </row>
    <row r="1302" spans="2:13" x14ac:dyDescent="0.25">
      <c r="B1302" s="59">
        <v>2011</v>
      </c>
      <c r="C1302" s="60">
        <v>40470</v>
      </c>
      <c r="D1302" s="61">
        <f>SUMIFS(Inputs!$E:$E,Inputs!$D:$D,"c",Inputs!$C:$C,$C1302)</f>
        <v>8.0829051346156255E-2</v>
      </c>
      <c r="E1302" s="61">
        <f>IF(D1302&gt;Calculations!$C$5,Calculations!$C$5,D1302)</f>
        <v>8.0829051346156255E-2</v>
      </c>
      <c r="G1302" s="59">
        <v>2011</v>
      </c>
      <c r="H1302" s="60">
        <v>40470</v>
      </c>
      <c r="I1302" s="61">
        <f>SUMIFS(Inputs!$F:$F,Inputs!$D:$D,"c",Inputs!$C:$C,$H1302)</f>
        <v>1.2500471123283541E-3</v>
      </c>
      <c r="J1302" s="61">
        <f>IF(I1302&gt;Calculations!$C$12,Calculations!$C$12,I1302)</f>
        <v>1.2500471123283541E-3</v>
      </c>
      <c r="K1302" s="11"/>
      <c r="L1302" s="62">
        <f t="shared" si="40"/>
        <v>2568</v>
      </c>
      <c r="M1302" s="62">
        <f t="shared" si="41"/>
        <v>2592</v>
      </c>
    </row>
    <row r="1303" spans="2:13" x14ac:dyDescent="0.25">
      <c r="B1303" s="59">
        <v>2011</v>
      </c>
      <c r="C1303" s="60">
        <v>40471</v>
      </c>
      <c r="D1303" s="61">
        <f>SUMIFS(Inputs!$E:$E,Inputs!$D:$D,"c",Inputs!$C:$C,$C1303)</f>
        <v>2.5218434924756995E-2</v>
      </c>
      <c r="E1303" s="61">
        <f>IF(D1303&gt;Calculations!$C$5,Calculations!$C$5,D1303)</f>
        <v>2.5218434924756995E-2</v>
      </c>
      <c r="G1303" s="59">
        <v>2011</v>
      </c>
      <c r="H1303" s="60">
        <v>40471</v>
      </c>
      <c r="I1303" s="61">
        <f>SUMIFS(Inputs!$F:$F,Inputs!$D:$D,"c",Inputs!$C:$C,$H1303)</f>
        <v>7.1924821287234445E-4</v>
      </c>
      <c r="J1303" s="61">
        <f>IF(I1303&gt;Calculations!$C$12,Calculations!$C$12,I1303)</f>
        <v>7.1924821287234445E-4</v>
      </c>
      <c r="K1303" s="11"/>
      <c r="L1303" s="62">
        <f t="shared" si="40"/>
        <v>3076</v>
      </c>
      <c r="M1303" s="62">
        <f t="shared" si="41"/>
        <v>2882</v>
      </c>
    </row>
    <row r="1304" spans="2:13" x14ac:dyDescent="0.25">
      <c r="B1304" s="59">
        <v>2011</v>
      </c>
      <c r="C1304" s="60">
        <v>40472</v>
      </c>
      <c r="D1304" s="61">
        <f>SUMIFS(Inputs!$E:$E,Inputs!$D:$D,"c",Inputs!$C:$C,$C1304)</f>
        <v>0.41886605865472848</v>
      </c>
      <c r="E1304" s="61">
        <f>IF(D1304&gt;Calculations!$C$5,Calculations!$C$5,D1304)</f>
        <v>0.41886605865472848</v>
      </c>
      <c r="G1304" s="59">
        <v>2011</v>
      </c>
      <c r="H1304" s="60">
        <v>40472</v>
      </c>
      <c r="I1304" s="61">
        <f>SUMIFS(Inputs!$F:$F,Inputs!$D:$D,"c",Inputs!$C:$C,$H1304)</f>
        <v>3.1879342186263296E-3</v>
      </c>
      <c r="J1304" s="61">
        <f>IF(I1304&gt;Calculations!$C$12,Calculations!$C$12,I1304)</f>
        <v>3.1879342186263296E-3</v>
      </c>
      <c r="K1304" s="11"/>
      <c r="L1304" s="62">
        <f t="shared" si="40"/>
        <v>974</v>
      </c>
      <c r="M1304" s="62">
        <f t="shared" si="41"/>
        <v>1771</v>
      </c>
    </row>
    <row r="1305" spans="2:13" x14ac:dyDescent="0.25">
      <c r="B1305" s="59">
        <v>2011</v>
      </c>
      <c r="C1305" s="60">
        <v>40473</v>
      </c>
      <c r="D1305" s="61">
        <f>SUMIFS(Inputs!$E:$E,Inputs!$D:$D,"c",Inputs!$C:$C,$C1305)</f>
        <v>0.21295142269838516</v>
      </c>
      <c r="E1305" s="61">
        <f>IF(D1305&gt;Calculations!$C$5,Calculations!$C$5,D1305)</f>
        <v>0.21295142269838516</v>
      </c>
      <c r="G1305" s="59">
        <v>2011</v>
      </c>
      <c r="H1305" s="60">
        <v>40473</v>
      </c>
      <c r="I1305" s="61">
        <f>SUMIFS(Inputs!$F:$F,Inputs!$D:$D,"c",Inputs!$C:$C,$H1305)</f>
        <v>3.8160985966807794E-3</v>
      </c>
      <c r="J1305" s="61">
        <f>IF(I1305&gt;Calculations!$C$12,Calculations!$C$12,I1305)</f>
        <v>3.8160985966807794E-3</v>
      </c>
      <c r="K1305" s="11"/>
      <c r="L1305" s="62">
        <f t="shared" si="40"/>
        <v>1718</v>
      </c>
      <c r="M1305" s="62">
        <f t="shared" si="41"/>
        <v>1564</v>
      </c>
    </row>
    <row r="1306" spans="2:13" x14ac:dyDescent="0.25">
      <c r="B1306" s="59">
        <v>2011</v>
      </c>
      <c r="C1306" s="60">
        <v>40474</v>
      </c>
      <c r="D1306" s="61">
        <f>SUMIFS(Inputs!$E:$E,Inputs!$D:$D,"c",Inputs!$C:$C,$C1306)</f>
        <v>0.25646214018715607</v>
      </c>
      <c r="E1306" s="61">
        <f>IF(D1306&gt;Calculations!$C$5,Calculations!$C$5,D1306)</f>
        <v>0.25646214018715607</v>
      </c>
      <c r="G1306" s="59">
        <v>2011</v>
      </c>
      <c r="H1306" s="60">
        <v>40474</v>
      </c>
      <c r="I1306" s="61">
        <f>SUMIFS(Inputs!$F:$F,Inputs!$D:$D,"c",Inputs!$C:$C,$H1306)</f>
        <v>2.801613126122844E-3</v>
      </c>
      <c r="J1306" s="61">
        <f>IF(I1306&gt;Calculations!$C$12,Calculations!$C$12,I1306)</f>
        <v>2.801613126122844E-3</v>
      </c>
      <c r="K1306" s="11"/>
      <c r="L1306" s="62">
        <f t="shared" si="40"/>
        <v>1507</v>
      </c>
      <c r="M1306" s="62">
        <f t="shared" si="41"/>
        <v>1918</v>
      </c>
    </row>
    <row r="1307" spans="2:13" x14ac:dyDescent="0.25">
      <c r="B1307" s="59">
        <v>2011</v>
      </c>
      <c r="C1307" s="60">
        <v>40475</v>
      </c>
      <c r="D1307" s="61">
        <f>SUMIFS(Inputs!$E:$E,Inputs!$D:$D,"c",Inputs!$C:$C,$C1307)</f>
        <v>0.18000545273991644</v>
      </c>
      <c r="E1307" s="61">
        <f>IF(D1307&gt;Calculations!$C$5,Calculations!$C$5,D1307)</f>
        <v>0.18000545273991644</v>
      </c>
      <c r="G1307" s="59">
        <v>2011</v>
      </c>
      <c r="H1307" s="60">
        <v>40475</v>
      </c>
      <c r="I1307" s="61">
        <f>SUMIFS(Inputs!$F:$F,Inputs!$D:$D,"c",Inputs!$C:$C,$H1307)</f>
        <v>1.4887495759890448E-3</v>
      </c>
      <c r="J1307" s="61">
        <f>IF(I1307&gt;Calculations!$C$12,Calculations!$C$12,I1307)</f>
        <v>1.4887495759890448E-3</v>
      </c>
      <c r="K1307" s="11"/>
      <c r="L1307" s="62">
        <f t="shared" si="40"/>
        <v>1882</v>
      </c>
      <c r="M1307" s="62">
        <f t="shared" si="41"/>
        <v>2470</v>
      </c>
    </row>
    <row r="1308" spans="2:13" x14ac:dyDescent="0.25">
      <c r="B1308" s="59">
        <v>2011</v>
      </c>
      <c r="C1308" s="60">
        <v>40476</v>
      </c>
      <c r="D1308" s="61">
        <f>SUMIFS(Inputs!$E:$E,Inputs!$D:$D,"c",Inputs!$C:$C,$C1308)</f>
        <v>0</v>
      </c>
      <c r="E1308" s="61">
        <f>IF(D1308&gt;Calculations!$C$5,Calculations!$C$5,D1308)</f>
        <v>0</v>
      </c>
      <c r="G1308" s="59">
        <v>2011</v>
      </c>
      <c r="H1308" s="60">
        <v>40476</v>
      </c>
      <c r="I1308" s="61">
        <f>SUMIFS(Inputs!$F:$F,Inputs!$D:$D,"c",Inputs!$C:$C,$H1308)</f>
        <v>0</v>
      </c>
      <c r="J1308" s="61">
        <f>IF(I1308&gt;Calculations!$C$12,Calculations!$C$12,I1308)</f>
        <v>0</v>
      </c>
      <c r="K1308" s="11"/>
      <c r="L1308" s="62">
        <f t="shared" si="40"/>
        <v>3540</v>
      </c>
      <c r="M1308" s="62">
        <f t="shared" si="41"/>
        <v>3541</v>
      </c>
    </row>
    <row r="1309" spans="2:13" x14ac:dyDescent="0.25">
      <c r="B1309" s="59">
        <v>2011</v>
      </c>
      <c r="C1309" s="60">
        <v>40477</v>
      </c>
      <c r="D1309" s="61">
        <f>SUMIFS(Inputs!$E:$E,Inputs!$D:$D,"c",Inputs!$C:$C,$C1309)</f>
        <v>0.20201028552319839</v>
      </c>
      <c r="E1309" s="61">
        <f>IF(D1309&gt;Calculations!$C$5,Calculations!$C$5,D1309)</f>
        <v>0.20201028552319839</v>
      </c>
      <c r="G1309" s="59">
        <v>2011</v>
      </c>
      <c r="H1309" s="60">
        <v>40477</v>
      </c>
      <c r="I1309" s="61">
        <f>SUMIFS(Inputs!$F:$F,Inputs!$D:$D,"c",Inputs!$C:$C,$H1309)</f>
        <v>2.3618980614847291E-3</v>
      </c>
      <c r="J1309" s="61">
        <f>IF(I1309&gt;Calculations!$C$12,Calculations!$C$12,I1309)</f>
        <v>2.3618980614847291E-3</v>
      </c>
      <c r="K1309" s="11"/>
      <c r="L1309" s="62">
        <f t="shared" si="40"/>
        <v>1764</v>
      </c>
      <c r="M1309" s="62">
        <f t="shared" si="41"/>
        <v>2103</v>
      </c>
    </row>
    <row r="1310" spans="2:13" x14ac:dyDescent="0.25">
      <c r="B1310" s="59">
        <v>2011</v>
      </c>
      <c r="C1310" s="60">
        <v>40478</v>
      </c>
      <c r="D1310" s="61">
        <f>SUMIFS(Inputs!$E:$E,Inputs!$D:$D,"c",Inputs!$C:$C,$C1310)</f>
        <v>0.26681431694720292</v>
      </c>
      <c r="E1310" s="61">
        <f>IF(D1310&gt;Calculations!$C$5,Calculations!$C$5,D1310)</f>
        <v>0.26681431694720292</v>
      </c>
      <c r="G1310" s="59">
        <v>2011</v>
      </c>
      <c r="H1310" s="60">
        <v>40478</v>
      </c>
      <c r="I1310" s="61">
        <f>SUMIFS(Inputs!$F:$F,Inputs!$D:$D,"c",Inputs!$C:$C,$H1310)</f>
        <v>5.8262246064550178E-3</v>
      </c>
      <c r="J1310" s="61">
        <f>IF(I1310&gt;Calculations!$C$12,Calculations!$C$12,I1310)</f>
        <v>5.8262246064550178E-3</v>
      </c>
      <c r="K1310" s="11"/>
      <c r="L1310" s="62">
        <f t="shared" si="40"/>
        <v>1463</v>
      </c>
      <c r="M1310" s="62">
        <f t="shared" si="41"/>
        <v>1102</v>
      </c>
    </row>
    <row r="1311" spans="2:13" x14ac:dyDescent="0.25">
      <c r="B1311" s="59">
        <v>2011</v>
      </c>
      <c r="C1311" s="60">
        <v>40479</v>
      </c>
      <c r="D1311" s="61">
        <f>SUMIFS(Inputs!$E:$E,Inputs!$D:$D,"c",Inputs!$C:$C,$C1311)</f>
        <v>0.31772599110878197</v>
      </c>
      <c r="E1311" s="61">
        <f>IF(D1311&gt;Calculations!$C$5,Calculations!$C$5,D1311)</f>
        <v>0.31772599110878197</v>
      </c>
      <c r="G1311" s="59">
        <v>2011</v>
      </c>
      <c r="H1311" s="60">
        <v>40479</v>
      </c>
      <c r="I1311" s="61">
        <f>SUMIFS(Inputs!$F:$F,Inputs!$D:$D,"c",Inputs!$C:$C,$H1311)</f>
        <v>1.178750455419174E-2</v>
      </c>
      <c r="J1311" s="61">
        <f>IF(I1311&gt;Calculations!$C$12,Calculations!$C$12,I1311)</f>
        <v>1.178750455419174E-2</v>
      </c>
      <c r="K1311" s="11"/>
      <c r="L1311" s="62">
        <f t="shared" si="40"/>
        <v>1269</v>
      </c>
      <c r="M1311" s="62">
        <f t="shared" si="41"/>
        <v>443</v>
      </c>
    </row>
    <row r="1312" spans="2:13" x14ac:dyDescent="0.25">
      <c r="B1312" s="59">
        <v>2011</v>
      </c>
      <c r="C1312" s="60">
        <v>40480</v>
      </c>
      <c r="D1312" s="61">
        <f>SUMIFS(Inputs!$E:$E,Inputs!$D:$D,"c",Inputs!$C:$C,$C1312)</f>
        <v>0.45826804825711032</v>
      </c>
      <c r="E1312" s="61">
        <f>IF(D1312&gt;Calculations!$C$5,Calculations!$C$5,D1312)</f>
        <v>0.45826804825711032</v>
      </c>
      <c r="G1312" s="59">
        <v>2011</v>
      </c>
      <c r="H1312" s="60">
        <v>40480</v>
      </c>
      <c r="I1312" s="61">
        <f>SUMIFS(Inputs!$F:$F,Inputs!$D:$D,"c",Inputs!$C:$C,$H1312)</f>
        <v>4.6578388632737416E-3</v>
      </c>
      <c r="J1312" s="61">
        <f>IF(I1312&gt;Calculations!$C$12,Calculations!$C$12,I1312)</f>
        <v>4.6578388632737416E-3</v>
      </c>
      <c r="K1312" s="11"/>
      <c r="L1312" s="62">
        <f t="shared" si="40"/>
        <v>904</v>
      </c>
      <c r="M1312" s="62">
        <f t="shared" si="41"/>
        <v>1349</v>
      </c>
    </row>
    <row r="1313" spans="2:13" x14ac:dyDescent="0.25">
      <c r="B1313" s="59">
        <v>2011</v>
      </c>
      <c r="C1313" s="60">
        <v>40481</v>
      </c>
      <c r="D1313" s="61">
        <f>SUMIFS(Inputs!$E:$E,Inputs!$D:$D,"c",Inputs!$C:$C,$C1313)</f>
        <v>0.56360895863813942</v>
      </c>
      <c r="E1313" s="61">
        <f>IF(D1313&gt;Calculations!$C$5,Calculations!$C$5,D1313)</f>
        <v>0.56360895863813942</v>
      </c>
      <c r="G1313" s="59">
        <v>2011</v>
      </c>
      <c r="H1313" s="60">
        <v>40481</v>
      </c>
      <c r="I1313" s="61">
        <f>SUMIFS(Inputs!$F:$F,Inputs!$D:$D,"c",Inputs!$C:$C,$H1313)</f>
        <v>4.8117391358970824E-3</v>
      </c>
      <c r="J1313" s="61">
        <f>IF(I1313&gt;Calculations!$C$12,Calculations!$C$12,I1313)</f>
        <v>4.8117391358970824E-3</v>
      </c>
      <c r="K1313" s="11"/>
      <c r="L1313" s="62">
        <f t="shared" si="40"/>
        <v>711</v>
      </c>
      <c r="M1313" s="62">
        <f t="shared" si="41"/>
        <v>1316</v>
      </c>
    </row>
    <row r="1314" spans="2:13" x14ac:dyDescent="0.25">
      <c r="B1314" s="59">
        <v>2011</v>
      </c>
      <c r="C1314" s="60">
        <v>40482</v>
      </c>
      <c r="D1314" s="61">
        <f>SUMIFS(Inputs!$E:$E,Inputs!$D:$D,"c",Inputs!$C:$C,$C1314)</f>
        <v>0.15600315670770015</v>
      </c>
      <c r="E1314" s="61">
        <f>IF(D1314&gt;Calculations!$C$5,Calculations!$C$5,D1314)</f>
        <v>0.15600315670770015</v>
      </c>
      <c r="G1314" s="59">
        <v>2011</v>
      </c>
      <c r="H1314" s="60">
        <v>40482</v>
      </c>
      <c r="I1314" s="61">
        <f>SUMIFS(Inputs!$F:$F,Inputs!$D:$D,"c",Inputs!$C:$C,$H1314)</f>
        <v>2.1420405291656722E-3</v>
      </c>
      <c r="J1314" s="61">
        <f>IF(I1314&gt;Calculations!$C$12,Calculations!$C$12,I1314)</f>
        <v>2.1420405291656722E-3</v>
      </c>
      <c r="K1314" s="11"/>
      <c r="L1314" s="62">
        <f t="shared" si="40"/>
        <v>2011</v>
      </c>
      <c r="M1314" s="62">
        <f t="shared" si="41"/>
        <v>2201</v>
      </c>
    </row>
    <row r="1315" spans="2:13" x14ac:dyDescent="0.25">
      <c r="B1315" s="59">
        <v>2011</v>
      </c>
      <c r="C1315" s="60">
        <v>40483</v>
      </c>
      <c r="D1315" s="61">
        <f>SUMIFS(Inputs!$E:$E,Inputs!$D:$D,"c",Inputs!$C:$C,$C1315)</f>
        <v>3.4905548237709E-2</v>
      </c>
      <c r="E1315" s="61">
        <f>IF(D1315&gt;Calculations!$C$5,Calculations!$C$5,D1315)</f>
        <v>3.4905548237709E-2</v>
      </c>
      <c r="G1315" s="59">
        <v>2011</v>
      </c>
      <c r="H1315" s="60">
        <v>40483</v>
      </c>
      <c r="I1315" s="61">
        <f>SUMIFS(Inputs!$F:$F,Inputs!$D:$D,"c",Inputs!$C:$C,$H1315)</f>
        <v>4.0076887319873862E-3</v>
      </c>
      <c r="J1315" s="61">
        <f>IF(I1315&gt;Calculations!$C$12,Calculations!$C$12,I1315)</f>
        <v>4.0076887319873862E-3</v>
      </c>
      <c r="K1315" s="11"/>
      <c r="L1315" s="62">
        <f t="shared" si="40"/>
        <v>2966</v>
      </c>
      <c r="M1315" s="62">
        <f t="shared" si="41"/>
        <v>1518</v>
      </c>
    </row>
    <row r="1316" spans="2:13" x14ac:dyDescent="0.25">
      <c r="B1316" s="59">
        <v>2011</v>
      </c>
      <c r="C1316" s="60">
        <v>40484</v>
      </c>
      <c r="D1316" s="61">
        <f>SUMIFS(Inputs!$E:$E,Inputs!$D:$D,"c",Inputs!$C:$C,$C1316)</f>
        <v>0.13866641631832141</v>
      </c>
      <c r="E1316" s="61">
        <f>IF(D1316&gt;Calculations!$C$5,Calculations!$C$5,D1316)</f>
        <v>0.13866641631832141</v>
      </c>
      <c r="G1316" s="59">
        <v>2011</v>
      </c>
      <c r="H1316" s="60">
        <v>40484</v>
      </c>
      <c r="I1316" s="61">
        <f>SUMIFS(Inputs!$F:$F,Inputs!$D:$D,"c",Inputs!$C:$C,$H1316)</f>
        <v>2.4435594306318077E-3</v>
      </c>
      <c r="J1316" s="61">
        <f>IF(I1316&gt;Calculations!$C$12,Calculations!$C$12,I1316)</f>
        <v>2.4435594306318077E-3</v>
      </c>
      <c r="K1316" s="11"/>
      <c r="L1316" s="62">
        <f t="shared" si="40"/>
        <v>2127</v>
      </c>
      <c r="M1316" s="62">
        <f t="shared" si="41"/>
        <v>2073</v>
      </c>
    </row>
    <row r="1317" spans="2:13" x14ac:dyDescent="0.25">
      <c r="B1317" s="59">
        <v>2011</v>
      </c>
      <c r="C1317" s="60">
        <v>40485</v>
      </c>
      <c r="D1317" s="61">
        <f>SUMIFS(Inputs!$E:$E,Inputs!$D:$D,"c",Inputs!$C:$C,$C1317)</f>
        <v>0.61048241679816639</v>
      </c>
      <c r="E1317" s="61">
        <f>IF(D1317&gt;Calculations!$C$5,Calculations!$C$5,D1317)</f>
        <v>0.61048241679816639</v>
      </c>
      <c r="G1317" s="59">
        <v>2011</v>
      </c>
      <c r="H1317" s="60">
        <v>40485</v>
      </c>
      <c r="I1317" s="61">
        <f>SUMIFS(Inputs!$F:$F,Inputs!$D:$D,"c",Inputs!$C:$C,$H1317)</f>
        <v>1.0606555523449376E-2</v>
      </c>
      <c r="J1317" s="61">
        <f>IF(I1317&gt;Calculations!$C$12,Calculations!$C$12,I1317)</f>
        <v>1.0606555523449376E-2</v>
      </c>
      <c r="K1317" s="11"/>
      <c r="L1317" s="62">
        <f t="shared" si="40"/>
        <v>649</v>
      </c>
      <c r="M1317" s="62">
        <f t="shared" si="41"/>
        <v>523</v>
      </c>
    </row>
    <row r="1318" spans="2:13" x14ac:dyDescent="0.25">
      <c r="B1318" s="59">
        <v>2011</v>
      </c>
      <c r="C1318" s="60">
        <v>40486</v>
      </c>
      <c r="D1318" s="61">
        <f>SUMIFS(Inputs!$E:$E,Inputs!$D:$D,"c",Inputs!$C:$C,$C1318)</f>
        <v>0.40488257120138715</v>
      </c>
      <c r="E1318" s="61">
        <f>IF(D1318&gt;Calculations!$C$5,Calculations!$C$5,D1318)</f>
        <v>0.40488257120138715</v>
      </c>
      <c r="G1318" s="59">
        <v>2011</v>
      </c>
      <c r="H1318" s="60">
        <v>40486</v>
      </c>
      <c r="I1318" s="61">
        <f>SUMIFS(Inputs!$F:$F,Inputs!$D:$D,"c",Inputs!$C:$C,$H1318)</f>
        <v>5.1509479000464839E-3</v>
      </c>
      <c r="J1318" s="61">
        <f>IF(I1318&gt;Calculations!$C$12,Calculations!$C$12,I1318)</f>
        <v>5.1509479000464839E-3</v>
      </c>
      <c r="K1318" s="11"/>
      <c r="L1318" s="62">
        <f t="shared" si="40"/>
        <v>1011</v>
      </c>
      <c r="M1318" s="62">
        <f t="shared" si="41"/>
        <v>1230</v>
      </c>
    </row>
    <row r="1319" spans="2:13" x14ac:dyDescent="0.25">
      <c r="B1319" s="59">
        <v>2011</v>
      </c>
      <c r="C1319" s="60">
        <v>40487</v>
      </c>
      <c r="D1319" s="61">
        <f>SUMIFS(Inputs!$E:$E,Inputs!$D:$D,"c",Inputs!$C:$C,$C1319)</f>
        <v>0.84211595534872652</v>
      </c>
      <c r="E1319" s="61">
        <f>IF(D1319&gt;Calculations!$C$5,Calculations!$C$5,D1319)</f>
        <v>0.84211595534872652</v>
      </c>
      <c r="G1319" s="59">
        <v>2011</v>
      </c>
      <c r="H1319" s="60">
        <v>40487</v>
      </c>
      <c r="I1319" s="61">
        <f>SUMIFS(Inputs!$F:$F,Inputs!$D:$D,"c",Inputs!$C:$C,$H1319)</f>
        <v>7.7232810281794538E-3</v>
      </c>
      <c r="J1319" s="61">
        <f>IF(I1319&gt;Calculations!$C$12,Calculations!$C$12,I1319)</f>
        <v>7.7232810281794538E-3</v>
      </c>
      <c r="K1319" s="11"/>
      <c r="L1319" s="62">
        <f t="shared" si="40"/>
        <v>426</v>
      </c>
      <c r="M1319" s="62">
        <f t="shared" si="41"/>
        <v>807</v>
      </c>
    </row>
    <row r="1320" spans="2:13" x14ac:dyDescent="0.25">
      <c r="B1320" s="59">
        <v>2011</v>
      </c>
      <c r="C1320" s="60">
        <v>40488</v>
      </c>
      <c r="D1320" s="61">
        <f>SUMIFS(Inputs!$E:$E,Inputs!$D:$D,"c",Inputs!$C:$C,$C1320)</f>
        <v>0.56845245114017662</v>
      </c>
      <c r="E1320" s="61">
        <f>IF(D1320&gt;Calculations!$C$5,Calculations!$C$5,D1320)</f>
        <v>0.56845245114017662</v>
      </c>
      <c r="G1320" s="59">
        <v>2011</v>
      </c>
      <c r="H1320" s="60">
        <v>40488</v>
      </c>
      <c r="I1320" s="61">
        <f>SUMIFS(Inputs!$F:$F,Inputs!$D:$D,"c",Inputs!$C:$C,$H1320)</f>
        <v>9.4350289583778283E-3</v>
      </c>
      <c r="J1320" s="61">
        <f>IF(I1320&gt;Calculations!$C$12,Calculations!$C$12,I1320)</f>
        <v>9.4350289583778283E-3</v>
      </c>
      <c r="K1320" s="11"/>
      <c r="L1320" s="62">
        <f t="shared" si="40"/>
        <v>706</v>
      </c>
      <c r="M1320" s="62">
        <f t="shared" si="41"/>
        <v>624</v>
      </c>
    </row>
    <row r="1321" spans="2:13" x14ac:dyDescent="0.25">
      <c r="B1321" s="59">
        <v>2011</v>
      </c>
      <c r="C1321" s="60">
        <v>40489</v>
      </c>
      <c r="D1321" s="61">
        <f>SUMIFS(Inputs!$E:$E,Inputs!$D:$D,"c",Inputs!$C:$C,$C1321)</f>
        <v>0.23738555576456122</v>
      </c>
      <c r="E1321" s="61">
        <f>IF(D1321&gt;Calculations!$C$5,Calculations!$C$5,D1321)</f>
        <v>0.23738555576456122</v>
      </c>
      <c r="G1321" s="59">
        <v>2011</v>
      </c>
      <c r="H1321" s="60">
        <v>40489</v>
      </c>
      <c r="I1321" s="61">
        <f>SUMIFS(Inputs!$F:$F,Inputs!$D:$D,"c",Inputs!$C:$C,$H1321)</f>
        <v>4.0233928414387474E-3</v>
      </c>
      <c r="J1321" s="61">
        <f>IF(I1321&gt;Calculations!$C$12,Calculations!$C$12,I1321)</f>
        <v>4.0233928414387474E-3</v>
      </c>
      <c r="K1321" s="11"/>
      <c r="L1321" s="62">
        <f t="shared" si="40"/>
        <v>1588</v>
      </c>
      <c r="M1321" s="62">
        <f t="shared" si="41"/>
        <v>1511</v>
      </c>
    </row>
    <row r="1322" spans="2:13" x14ac:dyDescent="0.25">
      <c r="B1322" s="59">
        <v>2011</v>
      </c>
      <c r="C1322" s="60">
        <v>40490</v>
      </c>
      <c r="D1322" s="61">
        <f>SUMIFS(Inputs!$E:$E,Inputs!$D:$D,"c",Inputs!$C:$C,$C1322)</f>
        <v>3.6747616116185287E-3</v>
      </c>
      <c r="E1322" s="61">
        <f>IF(D1322&gt;Calculations!$C$5,Calculations!$C$5,D1322)</f>
        <v>3.6747616116185287E-3</v>
      </c>
      <c r="G1322" s="59">
        <v>2011</v>
      </c>
      <c r="H1322" s="60">
        <v>40490</v>
      </c>
      <c r="I1322" s="61">
        <f>SUMIFS(Inputs!$F:$F,Inputs!$D:$D,"c",Inputs!$C:$C,$H1322)</f>
        <v>5.0253150244355946E-5</v>
      </c>
      <c r="J1322" s="61">
        <f>IF(I1322&gt;Calculations!$C$12,Calculations!$C$12,I1322)</f>
        <v>5.0253150244355946E-5</v>
      </c>
      <c r="K1322" s="11"/>
      <c r="L1322" s="62">
        <f t="shared" si="40"/>
        <v>3398</v>
      </c>
      <c r="M1322" s="62">
        <f t="shared" si="41"/>
        <v>3403</v>
      </c>
    </row>
    <row r="1323" spans="2:13" x14ac:dyDescent="0.25">
      <c r="B1323" s="59">
        <v>2011</v>
      </c>
      <c r="C1323" s="60">
        <v>40491</v>
      </c>
      <c r="D1323" s="61">
        <f>SUMIFS(Inputs!$E:$E,Inputs!$D:$D,"c",Inputs!$C:$C,$C1323)</f>
        <v>0.30927730259363362</v>
      </c>
      <c r="E1323" s="61">
        <f>IF(D1323&gt;Calculations!$C$5,Calculations!$C$5,D1323)</f>
        <v>0.30927730259363362</v>
      </c>
      <c r="G1323" s="59">
        <v>2011</v>
      </c>
      <c r="H1323" s="60">
        <v>40491</v>
      </c>
      <c r="I1323" s="61">
        <f>SUMIFS(Inputs!$F:$F,Inputs!$D:$D,"c",Inputs!$C:$C,$H1323)</f>
        <v>3.4768898325313767E-3</v>
      </c>
      <c r="J1323" s="61">
        <f>IF(I1323&gt;Calculations!$C$12,Calculations!$C$12,I1323)</f>
        <v>3.4768898325313767E-3</v>
      </c>
      <c r="K1323" s="11"/>
      <c r="L1323" s="62">
        <f t="shared" si="40"/>
        <v>1298</v>
      </c>
      <c r="M1323" s="62">
        <f t="shared" si="41"/>
        <v>1679</v>
      </c>
    </row>
    <row r="1324" spans="2:13" x14ac:dyDescent="0.25">
      <c r="B1324" s="59">
        <v>2011</v>
      </c>
      <c r="C1324" s="60">
        <v>40492</v>
      </c>
      <c r="D1324" s="61">
        <f>SUMIFS(Inputs!$E:$E,Inputs!$D:$D,"c",Inputs!$C:$C,$C1324)</f>
        <v>0.11839268903165269</v>
      </c>
      <c r="E1324" s="61">
        <f>IF(D1324&gt;Calculations!$C$5,Calculations!$C$5,D1324)</f>
        <v>0.11839268903165269</v>
      </c>
      <c r="G1324" s="59">
        <v>2011</v>
      </c>
      <c r="H1324" s="60">
        <v>40492</v>
      </c>
      <c r="I1324" s="61">
        <f>SUMIFS(Inputs!$F:$F,Inputs!$D:$D,"c",Inputs!$C:$C,$H1324)</f>
        <v>4.5950224254682967E-3</v>
      </c>
      <c r="J1324" s="61">
        <f>IF(I1324&gt;Calculations!$C$12,Calculations!$C$12,I1324)</f>
        <v>4.5950224254682967E-3</v>
      </c>
      <c r="K1324" s="11"/>
      <c r="L1324" s="62">
        <f t="shared" si="40"/>
        <v>2287</v>
      </c>
      <c r="M1324" s="62">
        <f t="shared" si="41"/>
        <v>1368</v>
      </c>
    </row>
    <row r="1325" spans="2:13" x14ac:dyDescent="0.25">
      <c r="B1325" s="59">
        <v>2011</v>
      </c>
      <c r="C1325" s="60">
        <v>40493</v>
      </c>
      <c r="D1325" s="61">
        <f>SUMIFS(Inputs!$E:$E,Inputs!$D:$D,"c",Inputs!$C:$C,$C1325)</f>
        <v>0.93482042218811912</v>
      </c>
      <c r="E1325" s="61">
        <f>IF(D1325&gt;Calculations!$C$5,Calculations!$C$5,D1325)</f>
        <v>0.93482042218811912</v>
      </c>
      <c r="G1325" s="59">
        <v>2011</v>
      </c>
      <c r="H1325" s="60">
        <v>40493</v>
      </c>
      <c r="I1325" s="61">
        <f>SUMIFS(Inputs!$F:$F,Inputs!$D:$D,"c",Inputs!$C:$C,$H1325)</f>
        <v>4.4021759614055807E-2</v>
      </c>
      <c r="J1325" s="61">
        <f>IF(I1325&gt;Calculations!$C$12,Calculations!$C$12,I1325)</f>
        <v>4.4021759614055807E-2</v>
      </c>
      <c r="K1325" s="11"/>
      <c r="L1325" s="62">
        <f t="shared" si="40"/>
        <v>367</v>
      </c>
      <c r="M1325" s="62">
        <f t="shared" si="41"/>
        <v>55</v>
      </c>
    </row>
    <row r="1326" spans="2:13" x14ac:dyDescent="0.25">
      <c r="B1326" s="59">
        <v>2011</v>
      </c>
      <c r="C1326" s="60">
        <v>40494</v>
      </c>
      <c r="D1326" s="61">
        <f>SUMIFS(Inputs!$E:$E,Inputs!$D:$D,"c",Inputs!$C:$C,$C1326)</f>
        <v>0.18711688152972092</v>
      </c>
      <c r="E1326" s="61">
        <f>IF(D1326&gt;Calculations!$C$5,Calculations!$C$5,D1326)</f>
        <v>0.18711688152972092</v>
      </c>
      <c r="G1326" s="59">
        <v>2011</v>
      </c>
      <c r="H1326" s="60">
        <v>40494</v>
      </c>
      <c r="I1326" s="61">
        <f>SUMIFS(Inputs!$F:$F,Inputs!$D:$D,"c",Inputs!$C:$C,$H1326)</f>
        <v>1.6929029988567408E-3</v>
      </c>
      <c r="J1326" s="61">
        <f>IF(I1326&gt;Calculations!$C$12,Calculations!$C$12,I1326)</f>
        <v>1.6929029988567408E-3</v>
      </c>
      <c r="K1326" s="11"/>
      <c r="L1326" s="62">
        <f t="shared" si="40"/>
        <v>1842</v>
      </c>
      <c r="M1326" s="62">
        <f t="shared" si="41"/>
        <v>2379</v>
      </c>
    </row>
    <row r="1327" spans="2:13" x14ac:dyDescent="0.25">
      <c r="B1327" s="59">
        <v>2011</v>
      </c>
      <c r="C1327" s="60">
        <v>40495</v>
      </c>
      <c r="D1327" s="61">
        <f>SUMIFS(Inputs!$E:$E,Inputs!$D:$D,"c",Inputs!$C:$C,$C1327)</f>
        <v>0.16118099375867714</v>
      </c>
      <c r="E1327" s="61">
        <f>IF(D1327&gt;Calculations!$C$5,Calculations!$C$5,D1327)</f>
        <v>0.16118099375867714</v>
      </c>
      <c r="G1327" s="59">
        <v>2011</v>
      </c>
      <c r="H1327" s="60">
        <v>40495</v>
      </c>
      <c r="I1327" s="61">
        <f>SUMIFS(Inputs!$F:$F,Inputs!$D:$D,"c",Inputs!$C:$C,$H1327)</f>
        <v>2.5346432654497031E-3</v>
      </c>
      <c r="J1327" s="61">
        <f>IF(I1327&gt;Calculations!$C$12,Calculations!$C$12,I1327)</f>
        <v>2.5346432654497031E-3</v>
      </c>
      <c r="K1327" s="11"/>
      <c r="L1327" s="62">
        <f t="shared" si="40"/>
        <v>1982</v>
      </c>
      <c r="M1327" s="62">
        <f t="shared" si="41"/>
        <v>2024</v>
      </c>
    </row>
    <row r="1328" spans="2:13" x14ac:dyDescent="0.25">
      <c r="B1328" s="59">
        <v>2011</v>
      </c>
      <c r="C1328" s="60">
        <v>40496</v>
      </c>
      <c r="D1328" s="61">
        <f>SUMIFS(Inputs!$E:$E,Inputs!$D:$D,"c",Inputs!$C:$C,$C1328)</f>
        <v>0.28580803382238773</v>
      </c>
      <c r="E1328" s="61">
        <f>IF(D1328&gt;Calculations!$C$5,Calculations!$C$5,D1328)</f>
        <v>0.28580803382238773</v>
      </c>
      <c r="G1328" s="59">
        <v>2011</v>
      </c>
      <c r="H1328" s="60">
        <v>40496</v>
      </c>
      <c r="I1328" s="61">
        <f>SUMIFS(Inputs!$F:$F,Inputs!$D:$D,"c",Inputs!$C:$C,$H1328)</f>
        <v>3.3543977788107588E-3</v>
      </c>
      <c r="J1328" s="61">
        <f>IF(I1328&gt;Calculations!$C$12,Calculations!$C$12,I1328)</f>
        <v>3.3543977788107588E-3</v>
      </c>
      <c r="K1328" s="11"/>
      <c r="L1328" s="62">
        <f t="shared" si="40"/>
        <v>1385</v>
      </c>
      <c r="M1328" s="62">
        <f t="shared" si="41"/>
        <v>1722</v>
      </c>
    </row>
    <row r="1329" spans="2:13" x14ac:dyDescent="0.25">
      <c r="B1329" s="59">
        <v>2011</v>
      </c>
      <c r="C1329" s="60">
        <v>40497</v>
      </c>
      <c r="D1329" s="61">
        <f>SUMIFS(Inputs!$E:$E,Inputs!$D:$D,"c",Inputs!$C:$C,$C1329)</f>
        <v>0.45142855049076436</v>
      </c>
      <c r="E1329" s="61">
        <f>IF(D1329&gt;Calculations!$C$5,Calculations!$C$5,D1329)</f>
        <v>0.45142855049076436</v>
      </c>
      <c r="G1329" s="59">
        <v>2011</v>
      </c>
      <c r="H1329" s="60">
        <v>40497</v>
      </c>
      <c r="I1329" s="61">
        <f>SUMIFS(Inputs!$F:$F,Inputs!$D:$D,"c",Inputs!$C:$C,$H1329)</f>
        <v>5.6189303616970485E-3</v>
      </c>
      <c r="J1329" s="61">
        <f>IF(I1329&gt;Calculations!$C$12,Calculations!$C$12,I1329)</f>
        <v>5.6189303616970485E-3</v>
      </c>
      <c r="K1329" s="11"/>
      <c r="L1329" s="62">
        <f t="shared" si="40"/>
        <v>915</v>
      </c>
      <c r="M1329" s="62">
        <f t="shared" si="41"/>
        <v>1128</v>
      </c>
    </row>
    <row r="1330" spans="2:13" x14ac:dyDescent="0.25">
      <c r="B1330" s="59">
        <v>2011</v>
      </c>
      <c r="C1330" s="60">
        <v>40498</v>
      </c>
      <c r="D1330" s="61">
        <f>SUMIFS(Inputs!$E:$E,Inputs!$D:$D,"c",Inputs!$C:$C,$C1330)</f>
        <v>0.3413627830001062</v>
      </c>
      <c r="E1330" s="61">
        <f>IF(D1330&gt;Calculations!$C$5,Calculations!$C$5,D1330)</f>
        <v>0.3413627830001062</v>
      </c>
      <c r="G1330" s="59">
        <v>2011</v>
      </c>
      <c r="H1330" s="60">
        <v>40498</v>
      </c>
      <c r="I1330" s="61">
        <f>SUMIFS(Inputs!$F:$F,Inputs!$D:$D,"c",Inputs!$C:$C,$H1330)</f>
        <v>1.5170169730014951E-3</v>
      </c>
      <c r="J1330" s="61">
        <f>IF(I1330&gt;Calculations!$C$12,Calculations!$C$12,I1330)</f>
        <v>1.5170169730014951E-3</v>
      </c>
      <c r="K1330" s="11"/>
      <c r="L1330" s="62">
        <f t="shared" si="40"/>
        <v>1185</v>
      </c>
      <c r="M1330" s="62">
        <f t="shared" si="41"/>
        <v>2454</v>
      </c>
    </row>
    <row r="1331" spans="2:13" x14ac:dyDescent="0.25">
      <c r="B1331" s="59">
        <v>2011</v>
      </c>
      <c r="C1331" s="60">
        <v>40499</v>
      </c>
      <c r="D1331" s="61">
        <f>SUMIFS(Inputs!$E:$E,Inputs!$D:$D,"c",Inputs!$C:$C,$C1331)</f>
        <v>0.23880973480832776</v>
      </c>
      <c r="E1331" s="61">
        <f>IF(D1331&gt;Calculations!$C$5,Calculations!$C$5,D1331)</f>
        <v>0.23880973480832776</v>
      </c>
      <c r="G1331" s="59">
        <v>2011</v>
      </c>
      <c r="H1331" s="60">
        <v>40499</v>
      </c>
      <c r="I1331" s="61">
        <f>SUMIFS(Inputs!$F:$F,Inputs!$D:$D,"c",Inputs!$C:$C,$H1331)</f>
        <v>1.3829038782868701E-2</v>
      </c>
      <c r="J1331" s="61">
        <f>IF(I1331&gt;Calculations!$C$12,Calculations!$C$12,I1331)</f>
        <v>1.3829038782868701E-2</v>
      </c>
      <c r="K1331" s="11"/>
      <c r="L1331" s="62">
        <f t="shared" si="40"/>
        <v>1576</v>
      </c>
      <c r="M1331" s="62">
        <f t="shared" si="41"/>
        <v>344</v>
      </c>
    </row>
    <row r="1332" spans="2:13" x14ac:dyDescent="0.25">
      <c r="B1332" s="59">
        <v>2011</v>
      </c>
      <c r="C1332" s="60">
        <v>40500</v>
      </c>
      <c r="D1332" s="61">
        <f>SUMIFS(Inputs!$E:$E,Inputs!$D:$D,"c",Inputs!$C:$C,$C1332)</f>
        <v>7.6980225385378853E-2</v>
      </c>
      <c r="E1332" s="61">
        <f>IF(D1332&gt;Calculations!$C$5,Calculations!$C$5,D1332)</f>
        <v>7.6980225385378853E-2</v>
      </c>
      <c r="G1332" s="59">
        <v>2011</v>
      </c>
      <c r="H1332" s="60">
        <v>40500</v>
      </c>
      <c r="I1332" s="61">
        <f>SUMIFS(Inputs!$F:$F,Inputs!$D:$D,"c",Inputs!$C:$C,$H1332)</f>
        <v>1.2186388934256316E-3</v>
      </c>
      <c r="J1332" s="61">
        <f>IF(I1332&gt;Calculations!$C$12,Calculations!$C$12,I1332)</f>
        <v>1.2186388934256316E-3</v>
      </c>
      <c r="K1332" s="11"/>
      <c r="L1332" s="62">
        <f t="shared" si="40"/>
        <v>2601</v>
      </c>
      <c r="M1332" s="62">
        <f t="shared" si="41"/>
        <v>2611</v>
      </c>
    </row>
    <row r="1333" spans="2:13" x14ac:dyDescent="0.25">
      <c r="B1333" s="59">
        <v>2011</v>
      </c>
      <c r="C1333" s="60">
        <v>40501</v>
      </c>
      <c r="D1333" s="61">
        <f>SUMIFS(Inputs!$E:$E,Inputs!$D:$D,"c",Inputs!$C:$C,$C1333)</f>
        <v>5.7326281141249047E-2</v>
      </c>
      <c r="E1333" s="61">
        <f>IF(D1333&gt;Calculations!$C$5,Calculations!$C$5,D1333)</f>
        <v>5.7326281141249047E-2</v>
      </c>
      <c r="G1333" s="59">
        <v>2011</v>
      </c>
      <c r="H1333" s="60">
        <v>40501</v>
      </c>
      <c r="I1333" s="61">
        <f>SUMIFS(Inputs!$F:$F,Inputs!$D:$D,"c",Inputs!$C:$C,$H1333)</f>
        <v>3.2162016156387805E-3</v>
      </c>
      <c r="J1333" s="61">
        <f>IF(I1333&gt;Calculations!$C$12,Calculations!$C$12,I1333)</f>
        <v>3.2162016156387805E-3</v>
      </c>
      <c r="K1333" s="11"/>
      <c r="L1333" s="62">
        <f t="shared" si="40"/>
        <v>2782</v>
      </c>
      <c r="M1333" s="62">
        <f t="shared" si="41"/>
        <v>1764</v>
      </c>
    </row>
    <row r="1334" spans="2:13" x14ac:dyDescent="0.25">
      <c r="B1334" s="59">
        <v>2011</v>
      </c>
      <c r="C1334" s="60">
        <v>40502</v>
      </c>
      <c r="D1334" s="61">
        <f>SUMIFS(Inputs!$E:$E,Inputs!$D:$D,"c",Inputs!$C:$C,$C1334)</f>
        <v>0.63138219312095423</v>
      </c>
      <c r="E1334" s="61">
        <f>IF(D1334&gt;Calculations!$C$5,Calculations!$C$5,D1334)</f>
        <v>0.63138219312095423</v>
      </c>
      <c r="G1334" s="59">
        <v>2011</v>
      </c>
      <c r="H1334" s="60">
        <v>40502</v>
      </c>
      <c r="I1334" s="61">
        <f>SUMIFS(Inputs!$F:$F,Inputs!$D:$D,"c",Inputs!$C:$C,$H1334)</f>
        <v>1.0000376898626833E-2</v>
      </c>
      <c r="J1334" s="61">
        <f>IF(I1334&gt;Calculations!$C$12,Calculations!$C$12,I1334)</f>
        <v>1.0000376898626833E-2</v>
      </c>
      <c r="K1334" s="11"/>
      <c r="L1334" s="62">
        <f t="shared" si="40"/>
        <v>629</v>
      </c>
      <c r="M1334" s="62">
        <f t="shared" si="41"/>
        <v>574</v>
      </c>
    </row>
    <row r="1335" spans="2:13" x14ac:dyDescent="0.25">
      <c r="B1335" s="59">
        <v>2011</v>
      </c>
      <c r="C1335" s="60">
        <v>40503</v>
      </c>
      <c r="D1335" s="61">
        <f>SUMIFS(Inputs!$E:$E,Inputs!$D:$D,"c",Inputs!$C:$C,$C1335)</f>
        <v>1.8515580468937265</v>
      </c>
      <c r="E1335" s="61">
        <f>IF(D1335&gt;Calculations!$C$5,Calculations!$C$5,D1335)</f>
        <v>1.8515580468937265</v>
      </c>
      <c r="G1335" s="59">
        <v>2011</v>
      </c>
      <c r="H1335" s="60">
        <v>40503</v>
      </c>
      <c r="I1335" s="61">
        <f>SUMIFS(Inputs!$F:$F,Inputs!$D:$D,"c",Inputs!$C:$C,$H1335)</f>
        <v>1.1187607573149743E-2</v>
      </c>
      <c r="J1335" s="61">
        <f>IF(I1335&gt;Calculations!$C$12,Calculations!$C$12,I1335)</f>
        <v>1.1187607573149743E-2</v>
      </c>
      <c r="K1335" s="11"/>
      <c r="L1335" s="62">
        <f t="shared" si="40"/>
        <v>139</v>
      </c>
      <c r="M1335" s="62">
        <f t="shared" si="41"/>
        <v>479</v>
      </c>
    </row>
    <row r="1336" spans="2:13" x14ac:dyDescent="0.25">
      <c r="B1336" s="59">
        <v>2011</v>
      </c>
      <c r="C1336" s="60">
        <v>40504</v>
      </c>
      <c r="D1336" s="61">
        <f>SUMIFS(Inputs!$E:$E,Inputs!$D:$D,"c",Inputs!$C:$C,$C1336)</f>
        <v>0.10576450380419268</v>
      </c>
      <c r="E1336" s="61">
        <f>IF(D1336&gt;Calculations!$C$5,Calculations!$C$5,D1336)</f>
        <v>0.10576450380419268</v>
      </c>
      <c r="G1336" s="59">
        <v>2011</v>
      </c>
      <c r="H1336" s="60">
        <v>40504</v>
      </c>
      <c r="I1336" s="61">
        <f>SUMIFS(Inputs!$F:$F,Inputs!$D:$D,"c",Inputs!$C:$C,$H1336)</f>
        <v>3.3732427101523924E-3</v>
      </c>
      <c r="J1336" s="61">
        <f>IF(I1336&gt;Calculations!$C$12,Calculations!$C$12,I1336)</f>
        <v>3.3732427101523924E-3</v>
      </c>
      <c r="K1336" s="11"/>
      <c r="L1336" s="62">
        <f t="shared" si="40"/>
        <v>2381</v>
      </c>
      <c r="M1336" s="62">
        <f t="shared" si="41"/>
        <v>1717</v>
      </c>
    </row>
    <row r="1337" spans="2:13" x14ac:dyDescent="0.25">
      <c r="B1337" s="59">
        <v>2011</v>
      </c>
      <c r="C1337" s="60">
        <v>40505</v>
      </c>
      <c r="D1337" s="61">
        <f>SUMIFS(Inputs!$E:$E,Inputs!$D:$D,"c",Inputs!$C:$C,$C1337)</f>
        <v>0.66387045085952778</v>
      </c>
      <c r="E1337" s="61">
        <f>IF(D1337&gt;Calculations!$C$5,Calculations!$C$5,D1337)</f>
        <v>0.66387045085952778</v>
      </c>
      <c r="G1337" s="59">
        <v>2011</v>
      </c>
      <c r="H1337" s="60">
        <v>40505</v>
      </c>
      <c r="I1337" s="61">
        <f>SUMIFS(Inputs!$F:$F,Inputs!$D:$D,"c",Inputs!$C:$C,$H1337)</f>
        <v>1.4887495759890446E-2</v>
      </c>
      <c r="J1337" s="61">
        <f>IF(I1337&gt;Calculations!$C$12,Calculations!$C$12,I1337)</f>
        <v>1.4887495759890446E-2</v>
      </c>
      <c r="K1337" s="11"/>
      <c r="L1337" s="62">
        <f t="shared" si="40"/>
        <v>586</v>
      </c>
      <c r="M1337" s="62">
        <f t="shared" si="41"/>
        <v>313</v>
      </c>
    </row>
    <row r="1338" spans="2:13" x14ac:dyDescent="0.25">
      <c r="B1338" s="59">
        <v>2011</v>
      </c>
      <c r="C1338" s="60">
        <v>40506</v>
      </c>
      <c r="D1338" s="61">
        <f>SUMIFS(Inputs!$E:$E,Inputs!$D:$D,"c",Inputs!$C:$C,$C1338)</f>
        <v>0.32141332920469212</v>
      </c>
      <c r="E1338" s="61">
        <f>IF(D1338&gt;Calculations!$C$5,Calculations!$C$5,D1338)</f>
        <v>0.32141332920469212</v>
      </c>
      <c r="G1338" s="59">
        <v>2011</v>
      </c>
      <c r="H1338" s="60">
        <v>40506</v>
      </c>
      <c r="I1338" s="61">
        <f>SUMIFS(Inputs!$F:$F,Inputs!$D:$D,"c",Inputs!$C:$C,$H1338)</f>
        <v>6.2879254243250375E-3</v>
      </c>
      <c r="J1338" s="61">
        <f>IF(I1338&gt;Calculations!$C$12,Calculations!$C$12,I1338)</f>
        <v>6.2879254243250375E-3</v>
      </c>
      <c r="K1338" s="11"/>
      <c r="L1338" s="62">
        <f t="shared" si="40"/>
        <v>1258</v>
      </c>
      <c r="M1338" s="62">
        <f t="shared" si="41"/>
        <v>1026</v>
      </c>
    </row>
    <row r="1339" spans="2:13" x14ac:dyDescent="0.25">
      <c r="B1339" s="59">
        <v>2011</v>
      </c>
      <c r="C1339" s="60">
        <v>40507</v>
      </c>
      <c r="D1339" s="61">
        <f>SUMIFS(Inputs!$E:$E,Inputs!$D:$D,"c",Inputs!$C:$C,$C1339)</f>
        <v>0.33572668877414202</v>
      </c>
      <c r="E1339" s="61">
        <f>IF(D1339&gt;Calculations!$C$5,Calculations!$C$5,D1339)</f>
        <v>0.33572668877414202</v>
      </c>
      <c r="G1339" s="59">
        <v>2011</v>
      </c>
      <c r="H1339" s="60">
        <v>40507</v>
      </c>
      <c r="I1339" s="61">
        <f>SUMIFS(Inputs!$F:$F,Inputs!$D:$D,"c",Inputs!$C:$C,$H1339)</f>
        <v>4.3657424274784222E-3</v>
      </c>
      <c r="J1339" s="61">
        <f>IF(I1339&gt;Calculations!$C$12,Calculations!$C$12,I1339)</f>
        <v>4.3657424274784222E-3</v>
      </c>
      <c r="K1339" s="11"/>
      <c r="L1339" s="62">
        <f t="shared" si="40"/>
        <v>1199</v>
      </c>
      <c r="M1339" s="62">
        <f t="shared" si="41"/>
        <v>1420</v>
      </c>
    </row>
    <row r="1340" spans="2:13" x14ac:dyDescent="0.25">
      <c r="B1340" s="59">
        <v>2011</v>
      </c>
      <c r="C1340" s="60">
        <v>40508</v>
      </c>
      <c r="D1340" s="61">
        <f>SUMIFS(Inputs!$E:$E,Inputs!$D:$D,"c",Inputs!$C:$C,$C1340)</f>
        <v>3.3956180843276486E-2</v>
      </c>
      <c r="E1340" s="61">
        <f>IF(D1340&gt;Calculations!$C$5,Calculations!$C$5,D1340)</f>
        <v>3.3956180843276486E-2</v>
      </c>
      <c r="G1340" s="59">
        <v>2011</v>
      </c>
      <c r="H1340" s="60">
        <v>40508</v>
      </c>
      <c r="I1340" s="61">
        <f>SUMIFS(Inputs!$F:$F,Inputs!$D:$D,"c",Inputs!$C:$C,$H1340)</f>
        <v>7.2552985665288896E-4</v>
      </c>
      <c r="J1340" s="61">
        <f>IF(I1340&gt;Calculations!$C$12,Calculations!$C$12,I1340)</f>
        <v>7.2552985665288896E-4</v>
      </c>
      <c r="K1340" s="11"/>
      <c r="L1340" s="62">
        <f t="shared" si="40"/>
        <v>2977</v>
      </c>
      <c r="M1340" s="62">
        <f t="shared" si="41"/>
        <v>2878</v>
      </c>
    </row>
    <row r="1341" spans="2:13" x14ac:dyDescent="0.25">
      <c r="B1341" s="59">
        <v>2011</v>
      </c>
      <c r="C1341" s="60">
        <v>40509</v>
      </c>
      <c r="D1341" s="61">
        <f>SUMIFS(Inputs!$E:$E,Inputs!$D:$D,"c",Inputs!$C:$C,$C1341)</f>
        <v>0</v>
      </c>
      <c r="E1341" s="61">
        <f>IF(D1341&gt;Calculations!$C$5,Calculations!$C$5,D1341)</f>
        <v>0</v>
      </c>
      <c r="G1341" s="59">
        <v>2011</v>
      </c>
      <c r="H1341" s="60">
        <v>40509</v>
      </c>
      <c r="I1341" s="61">
        <f>SUMIFS(Inputs!$F:$F,Inputs!$D:$D,"c",Inputs!$C:$C,$H1341)</f>
        <v>0</v>
      </c>
      <c r="J1341" s="61">
        <f>IF(I1341&gt;Calculations!$C$12,Calculations!$C$12,I1341)</f>
        <v>0</v>
      </c>
      <c r="K1341" s="11"/>
      <c r="L1341" s="62">
        <f t="shared" si="40"/>
        <v>3540</v>
      </c>
      <c r="M1341" s="62">
        <f t="shared" si="41"/>
        <v>3541</v>
      </c>
    </row>
    <row r="1342" spans="2:13" x14ac:dyDescent="0.25">
      <c r="B1342" s="59">
        <v>2011</v>
      </c>
      <c r="C1342" s="60">
        <v>40510</v>
      </c>
      <c r="D1342" s="61">
        <f>SUMIFS(Inputs!$E:$E,Inputs!$D:$D,"c",Inputs!$C:$C,$C1342)</f>
        <v>1.5942811915021921E-2</v>
      </c>
      <c r="E1342" s="61">
        <f>IF(D1342&gt;Calculations!$C$5,Calculations!$C$5,D1342)</f>
        <v>1.5942811915021921E-2</v>
      </c>
      <c r="G1342" s="59">
        <v>2011</v>
      </c>
      <c r="H1342" s="60">
        <v>40510</v>
      </c>
      <c r="I1342" s="61">
        <f>SUMIFS(Inputs!$F:$F,Inputs!$D:$D,"c",Inputs!$C:$C,$H1342)</f>
        <v>5.6534794024900434E-5</v>
      </c>
      <c r="J1342" s="61">
        <f>IF(I1342&gt;Calculations!$C$12,Calculations!$C$12,I1342)</f>
        <v>5.6534794024900434E-5</v>
      </c>
      <c r="K1342" s="11"/>
      <c r="L1342" s="62">
        <f t="shared" si="40"/>
        <v>3173</v>
      </c>
      <c r="M1342" s="62">
        <f t="shared" si="41"/>
        <v>3393</v>
      </c>
    </row>
    <row r="1343" spans="2:13" x14ac:dyDescent="0.25">
      <c r="B1343" s="59">
        <v>2011</v>
      </c>
      <c r="C1343" s="60">
        <v>40511</v>
      </c>
      <c r="D1343" s="61">
        <f>SUMIFS(Inputs!$E:$E,Inputs!$D:$D,"c",Inputs!$C:$C,$C1343)</f>
        <v>0.16721242186083826</v>
      </c>
      <c r="E1343" s="61">
        <f>IF(D1343&gt;Calculations!$C$5,Calculations!$C$5,D1343)</f>
        <v>0.16721242186083826</v>
      </c>
      <c r="G1343" s="59">
        <v>2011</v>
      </c>
      <c r="H1343" s="60">
        <v>40511</v>
      </c>
      <c r="I1343" s="61">
        <f>SUMIFS(Inputs!$F:$F,Inputs!$D:$D,"c",Inputs!$C:$C,$H1343)</f>
        <v>2.7356558664271267E-3</v>
      </c>
      <c r="J1343" s="61">
        <f>IF(I1343&gt;Calculations!$C$12,Calculations!$C$12,I1343)</f>
        <v>2.7356558664271267E-3</v>
      </c>
      <c r="K1343" s="11"/>
      <c r="L1343" s="62">
        <f t="shared" si="40"/>
        <v>1951</v>
      </c>
      <c r="M1343" s="62">
        <f t="shared" si="41"/>
        <v>1942</v>
      </c>
    </row>
    <row r="1344" spans="2:13" x14ac:dyDescent="0.25">
      <c r="B1344" s="59">
        <v>2011</v>
      </c>
      <c r="C1344" s="60">
        <v>40512</v>
      </c>
      <c r="D1344" s="61">
        <f>SUMIFS(Inputs!$E:$E,Inputs!$D:$D,"c",Inputs!$C:$C,$C1344)</f>
        <v>2.2576227747276908E-2</v>
      </c>
      <c r="E1344" s="61">
        <f>IF(D1344&gt;Calculations!$C$5,Calculations!$C$5,D1344)</f>
        <v>2.2576227747276908E-2</v>
      </c>
      <c r="G1344" s="59">
        <v>2011</v>
      </c>
      <c r="H1344" s="60">
        <v>40512</v>
      </c>
      <c r="I1344" s="61">
        <f>SUMIFS(Inputs!$F:$F,Inputs!$D:$D,"c",Inputs!$C:$C,$H1344)</f>
        <v>3.5805369549103607E-4</v>
      </c>
      <c r="J1344" s="61">
        <f>IF(I1344&gt;Calculations!$C$12,Calculations!$C$12,I1344)</f>
        <v>3.5805369549103607E-4</v>
      </c>
      <c r="K1344" s="11"/>
      <c r="L1344" s="62">
        <f t="shared" si="40"/>
        <v>3099</v>
      </c>
      <c r="M1344" s="62">
        <f t="shared" si="41"/>
        <v>3095</v>
      </c>
    </row>
    <row r="1345" spans="2:13" x14ac:dyDescent="0.25">
      <c r="B1345" s="59">
        <v>2011</v>
      </c>
      <c r="C1345" s="60">
        <v>40513</v>
      </c>
      <c r="D1345" s="61">
        <f>SUMIFS(Inputs!$E:$E,Inputs!$D:$D,"c",Inputs!$C:$C,$C1345)</f>
        <v>0.26557985853738197</v>
      </c>
      <c r="E1345" s="61">
        <f>IF(D1345&gt;Calculations!$C$5,Calculations!$C$5,D1345)</f>
        <v>0.26557985853738197</v>
      </c>
      <c r="G1345" s="59">
        <v>2011</v>
      </c>
      <c r="H1345" s="60">
        <v>40513</v>
      </c>
      <c r="I1345" s="61">
        <f>SUMIFS(Inputs!$F:$F,Inputs!$D:$D,"c",Inputs!$C:$C,$H1345)</f>
        <v>2.2488284734349284E-3</v>
      </c>
      <c r="J1345" s="61">
        <f>IF(I1345&gt;Calculations!$C$12,Calculations!$C$12,I1345)</f>
        <v>2.2488284734349284E-3</v>
      </c>
      <c r="K1345" s="11"/>
      <c r="L1345" s="62">
        <f t="shared" si="40"/>
        <v>1467</v>
      </c>
      <c r="M1345" s="62">
        <f t="shared" si="41"/>
        <v>2146</v>
      </c>
    </row>
    <row r="1346" spans="2:13" x14ac:dyDescent="0.25">
      <c r="B1346" s="59">
        <v>2011</v>
      </c>
      <c r="C1346" s="60">
        <v>40514</v>
      </c>
      <c r="D1346" s="61">
        <f>SUMIFS(Inputs!$E:$E,Inputs!$D:$D,"c",Inputs!$C:$C,$C1346)</f>
        <v>8.3640086937949911E-3</v>
      </c>
      <c r="E1346" s="61">
        <f>IF(D1346&gt;Calculations!$C$5,Calculations!$C$5,D1346)</f>
        <v>8.3640086937949911E-3</v>
      </c>
      <c r="G1346" s="59">
        <v>2011</v>
      </c>
      <c r="H1346" s="60">
        <v>40514</v>
      </c>
      <c r="I1346" s="61">
        <f>SUMIFS(Inputs!$F:$F,Inputs!$D:$D,"c",Inputs!$C:$C,$H1346)</f>
        <v>4.7740492732138142E-4</v>
      </c>
      <c r="J1346" s="61">
        <f>IF(I1346&gt;Calculations!$C$12,Calculations!$C$12,I1346)</f>
        <v>4.7740492732138142E-4</v>
      </c>
      <c r="K1346" s="11"/>
      <c r="L1346" s="62">
        <f t="shared" si="40"/>
        <v>3296</v>
      </c>
      <c r="M1346" s="62">
        <f t="shared" si="41"/>
        <v>3028</v>
      </c>
    </row>
    <row r="1347" spans="2:13" x14ac:dyDescent="0.25">
      <c r="B1347" s="59">
        <v>2011</v>
      </c>
      <c r="C1347" s="60">
        <v>40515</v>
      </c>
      <c r="D1347" s="61">
        <f>SUMIFS(Inputs!$E:$E,Inputs!$D:$D,"c",Inputs!$C:$C,$C1347)</f>
        <v>0.70882777751349391</v>
      </c>
      <c r="E1347" s="61">
        <f>IF(D1347&gt;Calculations!$C$5,Calculations!$C$5,D1347)</f>
        <v>0.70882777751349391</v>
      </c>
      <c r="G1347" s="59">
        <v>2011</v>
      </c>
      <c r="H1347" s="60">
        <v>40515</v>
      </c>
      <c r="I1347" s="61">
        <f>SUMIFS(Inputs!$F:$F,Inputs!$D:$D,"c",Inputs!$C:$C,$H1347)</f>
        <v>4.1019133886955536E-3</v>
      </c>
      <c r="J1347" s="61">
        <f>IF(I1347&gt;Calculations!$C$12,Calculations!$C$12,I1347)</f>
        <v>4.1019133886955536E-3</v>
      </c>
      <c r="K1347" s="11"/>
      <c r="L1347" s="62">
        <f t="shared" si="40"/>
        <v>532</v>
      </c>
      <c r="M1347" s="62">
        <f t="shared" si="41"/>
        <v>1487</v>
      </c>
    </row>
    <row r="1348" spans="2:13" x14ac:dyDescent="0.25">
      <c r="B1348" s="59">
        <v>2011</v>
      </c>
      <c r="C1348" s="60">
        <v>40516</v>
      </c>
      <c r="D1348" s="61">
        <f>SUMIFS(Inputs!$E:$E,Inputs!$D:$D,"c",Inputs!$C:$C,$C1348)</f>
        <v>0.62975887388002205</v>
      </c>
      <c r="E1348" s="61">
        <f>IF(D1348&gt;Calculations!$C$5,Calculations!$C$5,D1348)</f>
        <v>0.62975887388002205</v>
      </c>
      <c r="G1348" s="59">
        <v>2011</v>
      </c>
      <c r="H1348" s="60">
        <v>40516</v>
      </c>
      <c r="I1348" s="61">
        <f>SUMIFS(Inputs!$F:$F,Inputs!$D:$D,"c",Inputs!$C:$C,$H1348)</f>
        <v>9.0015955375202586E-3</v>
      </c>
      <c r="J1348" s="61">
        <f>IF(I1348&gt;Calculations!$C$12,Calculations!$C$12,I1348)</f>
        <v>9.0015955375202586E-3</v>
      </c>
      <c r="K1348" s="11"/>
      <c r="L1348" s="62">
        <f t="shared" si="40"/>
        <v>632</v>
      </c>
      <c r="M1348" s="62">
        <f t="shared" si="41"/>
        <v>665</v>
      </c>
    </row>
    <row r="1349" spans="2:13" x14ac:dyDescent="0.25">
      <c r="B1349" s="59">
        <v>2011</v>
      </c>
      <c r="C1349" s="60">
        <v>40517</v>
      </c>
      <c r="D1349" s="61">
        <f>SUMIFS(Inputs!$E:$E,Inputs!$D:$D,"c",Inputs!$C:$C,$C1349)</f>
        <v>0</v>
      </c>
      <c r="E1349" s="61">
        <f>IF(D1349&gt;Calculations!$C$5,Calculations!$C$5,D1349)</f>
        <v>0</v>
      </c>
      <c r="G1349" s="59">
        <v>2011</v>
      </c>
      <c r="H1349" s="60">
        <v>40517</v>
      </c>
      <c r="I1349" s="61">
        <f>SUMIFS(Inputs!$F:$F,Inputs!$D:$D,"c",Inputs!$C:$C,$H1349)</f>
        <v>0</v>
      </c>
      <c r="J1349" s="61">
        <f>IF(I1349&gt;Calculations!$C$12,Calculations!$C$12,I1349)</f>
        <v>0</v>
      </c>
      <c r="K1349" s="11"/>
      <c r="L1349" s="62">
        <f t="shared" ref="L1349:L1412" si="42">RANK(D1349,$D$5:$D$3657,0)</f>
        <v>3540</v>
      </c>
      <c r="M1349" s="62">
        <f t="shared" ref="M1349:M1412" si="43">RANK(I1349,$I$5:$I$3657,0)</f>
        <v>3541</v>
      </c>
    </row>
    <row r="1350" spans="2:13" x14ac:dyDescent="0.25">
      <c r="B1350" s="59">
        <v>2011</v>
      </c>
      <c r="C1350" s="60">
        <v>40518</v>
      </c>
      <c r="D1350" s="61">
        <f>SUMIFS(Inputs!$E:$E,Inputs!$D:$D,"c",Inputs!$C:$C,$C1350)</f>
        <v>0.25356845341102696</v>
      </c>
      <c r="E1350" s="61">
        <f>IF(D1350&gt;Calculations!$C$5,Calculations!$C$5,D1350)</f>
        <v>0.25356845341102696</v>
      </c>
      <c r="G1350" s="59">
        <v>2011</v>
      </c>
      <c r="H1350" s="60">
        <v>40518</v>
      </c>
      <c r="I1350" s="61">
        <f>SUMIFS(Inputs!$F:$F,Inputs!$D:$D,"c",Inputs!$C:$C,$H1350)</f>
        <v>2.2331243639835672E-3</v>
      </c>
      <c r="J1350" s="61">
        <f>IF(I1350&gt;Calculations!$C$12,Calculations!$C$12,I1350)</f>
        <v>2.2331243639835672E-3</v>
      </c>
      <c r="K1350" s="11"/>
      <c r="L1350" s="62">
        <f t="shared" si="42"/>
        <v>1519</v>
      </c>
      <c r="M1350" s="62">
        <f t="shared" si="43"/>
        <v>2154</v>
      </c>
    </row>
    <row r="1351" spans="2:13" x14ac:dyDescent="0.25">
      <c r="B1351" s="59">
        <v>2011</v>
      </c>
      <c r="C1351" s="60">
        <v>40519</v>
      </c>
      <c r="D1351" s="61">
        <f>SUMIFS(Inputs!$E:$E,Inputs!$D:$D,"c",Inputs!$C:$C,$C1351)</f>
        <v>0.35459353289189477</v>
      </c>
      <c r="E1351" s="61">
        <f>IF(D1351&gt;Calculations!$C$5,Calculations!$C$5,D1351)</f>
        <v>0.35459353289189477</v>
      </c>
      <c r="G1351" s="59">
        <v>2011</v>
      </c>
      <c r="H1351" s="60">
        <v>40519</v>
      </c>
      <c r="I1351" s="61">
        <f>SUMIFS(Inputs!$F:$F,Inputs!$D:$D,"c",Inputs!$C:$C,$H1351)</f>
        <v>2.2551101172154728E-3</v>
      </c>
      <c r="J1351" s="61">
        <f>IF(I1351&gt;Calculations!$C$12,Calculations!$C$12,I1351)</f>
        <v>2.2551101172154728E-3</v>
      </c>
      <c r="K1351" s="11"/>
      <c r="L1351" s="62">
        <f t="shared" si="42"/>
        <v>1142</v>
      </c>
      <c r="M1351" s="62">
        <f t="shared" si="43"/>
        <v>2144</v>
      </c>
    </row>
    <row r="1352" spans="2:13" x14ac:dyDescent="0.25">
      <c r="B1352" s="59">
        <v>2011</v>
      </c>
      <c r="C1352" s="60">
        <v>40520</v>
      </c>
      <c r="D1352" s="61">
        <f>SUMIFS(Inputs!$E:$E,Inputs!$D:$D,"c",Inputs!$C:$C,$C1352)</f>
        <v>1.4400668366898248E-2</v>
      </c>
      <c r="E1352" s="61">
        <f>IF(D1352&gt;Calculations!$C$5,Calculations!$C$5,D1352)</f>
        <v>1.4400668366898248E-2</v>
      </c>
      <c r="G1352" s="59">
        <v>2011</v>
      </c>
      <c r="H1352" s="60">
        <v>40520</v>
      </c>
      <c r="I1352" s="61">
        <f>SUMIFS(Inputs!$F:$F,Inputs!$D:$D,"c",Inputs!$C:$C,$H1352)</f>
        <v>1.2406246466575373E-3</v>
      </c>
      <c r="J1352" s="61">
        <f>IF(I1352&gt;Calculations!$C$12,Calculations!$C$12,I1352)</f>
        <v>1.2406246466575373E-3</v>
      </c>
      <c r="K1352" s="11"/>
      <c r="L1352" s="62">
        <f t="shared" si="42"/>
        <v>3188</v>
      </c>
      <c r="M1352" s="62">
        <f t="shared" si="43"/>
        <v>2597</v>
      </c>
    </row>
    <row r="1353" spans="2:13" x14ac:dyDescent="0.25">
      <c r="B1353" s="59">
        <v>2011</v>
      </c>
      <c r="C1353" s="60">
        <v>40521</v>
      </c>
      <c r="D1353" s="61">
        <f>SUMIFS(Inputs!$E:$E,Inputs!$D:$D,"c",Inputs!$C:$C,$C1353)</f>
        <v>0.15630805626557076</v>
      </c>
      <c r="E1353" s="61">
        <f>IF(D1353&gt;Calculations!$C$5,Calculations!$C$5,D1353)</f>
        <v>0.15630805626557076</v>
      </c>
      <c r="G1353" s="59">
        <v>2011</v>
      </c>
      <c r="H1353" s="60">
        <v>40521</v>
      </c>
      <c r="I1353" s="61">
        <f>SUMIFS(Inputs!$F:$F,Inputs!$D:$D,"c",Inputs!$C:$C,$H1353)</f>
        <v>3.9668580474138473E-3</v>
      </c>
      <c r="J1353" s="61">
        <f>IF(I1353&gt;Calculations!$C$12,Calculations!$C$12,I1353)</f>
        <v>3.9668580474138473E-3</v>
      </c>
      <c r="K1353" s="11"/>
      <c r="L1353" s="62">
        <f t="shared" si="42"/>
        <v>2008</v>
      </c>
      <c r="M1353" s="62">
        <f t="shared" si="43"/>
        <v>1530</v>
      </c>
    </row>
    <row r="1354" spans="2:13" x14ac:dyDescent="0.25">
      <c r="B1354" s="59">
        <v>2011</v>
      </c>
      <c r="C1354" s="60">
        <v>40522</v>
      </c>
      <c r="D1354" s="61">
        <f>SUMIFS(Inputs!$E:$E,Inputs!$D:$D,"c",Inputs!$C:$C,$C1354)</f>
        <v>0.122799302033444</v>
      </c>
      <c r="E1354" s="61">
        <f>IF(D1354&gt;Calculations!$C$5,Calculations!$C$5,D1354)</f>
        <v>0.122799302033444</v>
      </c>
      <c r="G1354" s="59">
        <v>2011</v>
      </c>
      <c r="H1354" s="60">
        <v>40522</v>
      </c>
      <c r="I1354" s="61">
        <f>SUMIFS(Inputs!$F:$F,Inputs!$D:$D,"c",Inputs!$C:$C,$H1354)</f>
        <v>1.7777051898940914E-3</v>
      </c>
      <c r="J1354" s="61">
        <f>IF(I1354&gt;Calculations!$C$12,Calculations!$C$12,I1354)</f>
        <v>1.7777051898940914E-3</v>
      </c>
      <c r="K1354" s="11"/>
      <c r="L1354" s="62">
        <f t="shared" si="42"/>
        <v>2255</v>
      </c>
      <c r="M1354" s="62">
        <f t="shared" si="43"/>
        <v>2338</v>
      </c>
    </row>
    <row r="1355" spans="2:13" x14ac:dyDescent="0.25">
      <c r="B1355" s="59">
        <v>2011</v>
      </c>
      <c r="C1355" s="60">
        <v>40523</v>
      </c>
      <c r="D1355" s="61">
        <f>SUMIFS(Inputs!$E:$E,Inputs!$D:$D,"c",Inputs!$C:$C,$C1355)</f>
        <v>0.23016967152773318</v>
      </c>
      <c r="E1355" s="61">
        <f>IF(D1355&gt;Calculations!$C$5,Calculations!$C$5,D1355)</f>
        <v>0.23016967152773318</v>
      </c>
      <c r="G1355" s="59">
        <v>2011</v>
      </c>
      <c r="H1355" s="60">
        <v>40523</v>
      </c>
      <c r="I1355" s="61">
        <f>SUMIFS(Inputs!$F:$F,Inputs!$D:$D,"c",Inputs!$C:$C,$H1355)</f>
        <v>5.5938037865748708E-3</v>
      </c>
      <c r="J1355" s="61">
        <f>IF(I1355&gt;Calculations!$C$12,Calculations!$C$12,I1355)</f>
        <v>5.5938037865748708E-3</v>
      </c>
      <c r="K1355" s="11"/>
      <c r="L1355" s="62">
        <f t="shared" si="42"/>
        <v>1624</v>
      </c>
      <c r="M1355" s="62">
        <f t="shared" si="43"/>
        <v>1136</v>
      </c>
    </row>
    <row r="1356" spans="2:13" x14ac:dyDescent="0.25">
      <c r="B1356" s="59">
        <v>2011</v>
      </c>
      <c r="C1356" s="60">
        <v>40524</v>
      </c>
      <c r="D1356" s="61">
        <f>SUMIFS(Inputs!$E:$E,Inputs!$D:$D,"c",Inputs!$C:$C,$C1356)</f>
        <v>6.8616137368636837E-2</v>
      </c>
      <c r="E1356" s="61">
        <f>IF(D1356&gt;Calculations!$C$5,Calculations!$C$5,D1356)</f>
        <v>6.8616137368636837E-2</v>
      </c>
      <c r="G1356" s="59">
        <v>2011</v>
      </c>
      <c r="H1356" s="60">
        <v>40524</v>
      </c>
      <c r="I1356" s="61">
        <f>SUMIFS(Inputs!$F:$F,Inputs!$D:$D,"c",Inputs!$C:$C,$H1356)</f>
        <v>2.1891528575197559E-3</v>
      </c>
      <c r="J1356" s="61">
        <f>IF(I1356&gt;Calculations!$C$12,Calculations!$C$12,I1356)</f>
        <v>2.1891528575197559E-3</v>
      </c>
      <c r="K1356" s="11"/>
      <c r="L1356" s="62">
        <f t="shared" si="42"/>
        <v>2685</v>
      </c>
      <c r="M1356" s="62">
        <f t="shared" si="43"/>
        <v>2168</v>
      </c>
    </row>
    <row r="1357" spans="2:13" x14ac:dyDescent="0.25">
      <c r="B1357" s="59">
        <v>2011</v>
      </c>
      <c r="C1357" s="60">
        <v>40525</v>
      </c>
      <c r="D1357" s="61">
        <f>SUMIFS(Inputs!$E:$E,Inputs!$D:$D,"c",Inputs!$C:$C,$C1357)</f>
        <v>0.17293025781014945</v>
      </c>
      <c r="E1357" s="61">
        <f>IF(D1357&gt;Calculations!$C$5,Calculations!$C$5,D1357)</f>
        <v>0.17293025781014945</v>
      </c>
      <c r="G1357" s="59">
        <v>2011</v>
      </c>
      <c r="H1357" s="60">
        <v>40525</v>
      </c>
      <c r="I1357" s="61">
        <f>SUMIFS(Inputs!$F:$F,Inputs!$D:$D,"c",Inputs!$C:$C,$H1357)</f>
        <v>3.0057665489905401E-3</v>
      </c>
      <c r="J1357" s="61">
        <f>IF(I1357&gt;Calculations!$C$12,Calculations!$C$12,I1357)</f>
        <v>3.0057665489905401E-3</v>
      </c>
      <c r="K1357" s="11"/>
      <c r="L1357" s="62">
        <f t="shared" si="42"/>
        <v>1919</v>
      </c>
      <c r="M1357" s="62">
        <f t="shared" si="43"/>
        <v>1838</v>
      </c>
    </row>
    <row r="1358" spans="2:13" x14ac:dyDescent="0.25">
      <c r="B1358" s="59">
        <v>2011</v>
      </c>
      <c r="C1358" s="60">
        <v>40526</v>
      </c>
      <c r="D1358" s="61">
        <f>SUMIFS(Inputs!$E:$E,Inputs!$D:$D,"c",Inputs!$C:$C,$C1358)</f>
        <v>0.34068421497549595</v>
      </c>
      <c r="E1358" s="61">
        <f>IF(D1358&gt;Calculations!$C$5,Calculations!$C$5,D1358)</f>
        <v>0.34068421497549595</v>
      </c>
      <c r="G1358" s="59">
        <v>2011</v>
      </c>
      <c r="H1358" s="60">
        <v>40526</v>
      </c>
      <c r="I1358" s="61">
        <f>SUMIFS(Inputs!$F:$F,Inputs!$D:$D,"c",Inputs!$C:$C,$H1358)</f>
        <v>4.8682739299219825E-3</v>
      </c>
      <c r="J1358" s="61">
        <f>IF(I1358&gt;Calculations!$C$12,Calculations!$C$12,I1358)</f>
        <v>4.8682739299219825E-3</v>
      </c>
      <c r="K1358" s="11"/>
      <c r="L1358" s="62">
        <f t="shared" si="42"/>
        <v>1187</v>
      </c>
      <c r="M1358" s="62">
        <f t="shared" si="43"/>
        <v>1298</v>
      </c>
    </row>
    <row r="1359" spans="2:13" x14ac:dyDescent="0.25">
      <c r="B1359" s="59">
        <v>2011</v>
      </c>
      <c r="C1359" s="60">
        <v>40527</v>
      </c>
      <c r="D1359" s="61">
        <f>SUMIFS(Inputs!$E:$E,Inputs!$D:$D,"c",Inputs!$C:$C,$C1359)</f>
        <v>0.20968971986688145</v>
      </c>
      <c r="E1359" s="61">
        <f>IF(D1359&gt;Calculations!$C$5,Calculations!$C$5,D1359)</f>
        <v>0.20968971986688145</v>
      </c>
      <c r="G1359" s="59">
        <v>2011</v>
      </c>
      <c r="H1359" s="60">
        <v>40527</v>
      </c>
      <c r="I1359" s="61">
        <f>SUMIFS(Inputs!$F:$F,Inputs!$D:$D,"c",Inputs!$C:$C,$H1359)</f>
        <v>3.6245084613741726E-3</v>
      </c>
      <c r="J1359" s="61">
        <f>IF(I1359&gt;Calculations!$C$12,Calculations!$C$12,I1359)</f>
        <v>3.6245084613741726E-3</v>
      </c>
      <c r="K1359" s="11"/>
      <c r="L1359" s="62">
        <f t="shared" si="42"/>
        <v>1728</v>
      </c>
      <c r="M1359" s="62">
        <f t="shared" si="43"/>
        <v>1626</v>
      </c>
    </row>
    <row r="1360" spans="2:13" x14ac:dyDescent="0.25">
      <c r="B1360" s="59">
        <v>2011</v>
      </c>
      <c r="C1360" s="60">
        <v>40528</v>
      </c>
      <c r="D1360" s="61">
        <f>SUMIFS(Inputs!$E:$E,Inputs!$D:$D,"c",Inputs!$C:$C,$C1360)</f>
        <v>1.0875552832388342</v>
      </c>
      <c r="E1360" s="61">
        <f>IF(D1360&gt;Calculations!$C$5,Calculations!$C$5,D1360)</f>
        <v>1.0875552832388342</v>
      </c>
      <c r="G1360" s="59">
        <v>2011</v>
      </c>
      <c r="H1360" s="60">
        <v>40528</v>
      </c>
      <c r="I1360" s="61">
        <f>SUMIFS(Inputs!$F:$F,Inputs!$D:$D,"c",Inputs!$C:$C,$H1360)</f>
        <v>1.8179077100895759E-2</v>
      </c>
      <c r="J1360" s="61">
        <f>IF(I1360&gt;Calculations!$C$12,Calculations!$C$12,I1360)</f>
        <v>1.8179077100895759E-2</v>
      </c>
      <c r="K1360" s="11"/>
      <c r="L1360" s="62">
        <f t="shared" si="42"/>
        <v>308</v>
      </c>
      <c r="M1360" s="62">
        <f t="shared" si="43"/>
        <v>224</v>
      </c>
    </row>
    <row r="1361" spans="2:13" x14ac:dyDescent="0.25">
      <c r="B1361" s="59">
        <v>2011</v>
      </c>
      <c r="C1361" s="60">
        <v>40529</v>
      </c>
      <c r="D1361" s="61">
        <f>SUMIFS(Inputs!$E:$E,Inputs!$D:$D,"c",Inputs!$C:$C,$C1361)</f>
        <v>0.16202828820959894</v>
      </c>
      <c r="E1361" s="61">
        <f>IF(D1361&gt;Calculations!$C$5,Calculations!$C$5,D1361)</f>
        <v>0.16202828820959894</v>
      </c>
      <c r="G1361" s="59">
        <v>2011</v>
      </c>
      <c r="H1361" s="60">
        <v>40529</v>
      </c>
      <c r="I1361" s="61">
        <f>SUMIFS(Inputs!$F:$F,Inputs!$D:$D,"c",Inputs!$C:$C,$H1361)</f>
        <v>2.2676734047765621E-3</v>
      </c>
      <c r="J1361" s="61">
        <f>IF(I1361&gt;Calculations!$C$12,Calculations!$C$12,I1361)</f>
        <v>2.2676734047765621E-3</v>
      </c>
      <c r="K1361" s="11"/>
      <c r="L1361" s="62">
        <f t="shared" si="42"/>
        <v>1978</v>
      </c>
      <c r="M1361" s="62">
        <f t="shared" si="43"/>
        <v>2137</v>
      </c>
    </row>
    <row r="1362" spans="2:13" x14ac:dyDescent="0.25">
      <c r="B1362" s="59">
        <v>2011</v>
      </c>
      <c r="C1362" s="60">
        <v>40530</v>
      </c>
      <c r="D1362" s="61">
        <f>SUMIFS(Inputs!$E:$E,Inputs!$D:$D,"c",Inputs!$C:$C,$C1362)</f>
        <v>2.4222439546448493</v>
      </c>
      <c r="E1362" s="61">
        <f>IF(D1362&gt;Calculations!$C$5,Calculations!$C$5,D1362)</f>
        <v>2.4222439546448493</v>
      </c>
      <c r="G1362" s="59">
        <v>2011</v>
      </c>
      <c r="H1362" s="60">
        <v>40530</v>
      </c>
      <c r="I1362" s="61">
        <f>SUMIFS(Inputs!$F:$F,Inputs!$D:$D,"c",Inputs!$C:$C,$H1362)</f>
        <v>1.9614432704750176E-2</v>
      </c>
      <c r="J1362" s="61">
        <f>IF(I1362&gt;Calculations!$C$12,Calculations!$C$12,I1362)</f>
        <v>1.9614432704750176E-2</v>
      </c>
      <c r="K1362" s="11"/>
      <c r="L1362" s="62">
        <f t="shared" si="42"/>
        <v>102</v>
      </c>
      <c r="M1362" s="62">
        <f t="shared" si="43"/>
        <v>196</v>
      </c>
    </row>
    <row r="1363" spans="2:13" x14ac:dyDescent="0.25">
      <c r="B1363" s="59">
        <v>2011</v>
      </c>
      <c r="C1363" s="60">
        <v>40531</v>
      </c>
      <c r="D1363" s="61">
        <f>SUMIFS(Inputs!$E:$E,Inputs!$D:$D,"c",Inputs!$C:$C,$C1363)</f>
        <v>0.4271411991945509</v>
      </c>
      <c r="E1363" s="61">
        <f>IF(D1363&gt;Calculations!$C$5,Calculations!$C$5,D1363)</f>
        <v>0.4271411991945509</v>
      </c>
      <c r="G1363" s="59">
        <v>2011</v>
      </c>
      <c r="H1363" s="60">
        <v>40531</v>
      </c>
      <c r="I1363" s="61">
        <f>SUMIFS(Inputs!$F:$F,Inputs!$D:$D,"c",Inputs!$C:$C,$H1363)</f>
        <v>7.0794125406736441E-3</v>
      </c>
      <c r="J1363" s="61">
        <f>IF(I1363&gt;Calculations!$C$12,Calculations!$C$12,I1363)</f>
        <v>7.0794125406736441E-3</v>
      </c>
      <c r="K1363" s="11"/>
      <c r="L1363" s="62">
        <f t="shared" si="42"/>
        <v>957</v>
      </c>
      <c r="M1363" s="62">
        <f t="shared" si="43"/>
        <v>911</v>
      </c>
    </row>
    <row r="1364" spans="2:13" x14ac:dyDescent="0.25">
      <c r="B1364" s="59">
        <v>2011</v>
      </c>
      <c r="C1364" s="60">
        <v>40532</v>
      </c>
      <c r="D1364" s="61">
        <f>SUMIFS(Inputs!$E:$E,Inputs!$D:$D,"c",Inputs!$C:$C,$C1364)</f>
        <v>0.19797879968489412</v>
      </c>
      <c r="E1364" s="61">
        <f>IF(D1364&gt;Calculations!$C$5,Calculations!$C$5,D1364)</f>
        <v>0.19797879968489412</v>
      </c>
      <c r="G1364" s="59">
        <v>2011</v>
      </c>
      <c r="H1364" s="60">
        <v>40532</v>
      </c>
      <c r="I1364" s="61">
        <f>SUMIFS(Inputs!$F:$F,Inputs!$D:$D,"c",Inputs!$C:$C,$H1364)</f>
        <v>1.4636230008668667E-3</v>
      </c>
      <c r="J1364" s="61">
        <f>IF(I1364&gt;Calculations!$C$12,Calculations!$C$12,I1364)</f>
        <v>1.4636230008668667E-3</v>
      </c>
      <c r="K1364" s="11"/>
      <c r="L1364" s="62">
        <f t="shared" si="42"/>
        <v>1785</v>
      </c>
      <c r="M1364" s="62">
        <f t="shared" si="43"/>
        <v>2485</v>
      </c>
    </row>
    <row r="1365" spans="2:13" x14ac:dyDescent="0.25">
      <c r="B1365" s="59">
        <v>2011</v>
      </c>
      <c r="C1365" s="60">
        <v>40533</v>
      </c>
      <c r="D1365" s="61">
        <f>SUMIFS(Inputs!$E:$E,Inputs!$D:$D,"c",Inputs!$C:$C,$C1365)</f>
        <v>1.4233645820319376</v>
      </c>
      <c r="E1365" s="61">
        <f>IF(D1365&gt;Calculations!$C$5,Calculations!$C$5,D1365)</f>
        <v>1.4233645820319376</v>
      </c>
      <c r="G1365" s="59">
        <v>2011</v>
      </c>
      <c r="H1365" s="60">
        <v>40533</v>
      </c>
      <c r="I1365" s="61">
        <f>SUMIFS(Inputs!$F:$F,Inputs!$D:$D,"c",Inputs!$C:$C,$H1365)</f>
        <v>1.1941404826815083E-2</v>
      </c>
      <c r="J1365" s="61">
        <f>IF(I1365&gt;Calculations!$C$12,Calculations!$C$12,I1365)</f>
        <v>1.1941404826815083E-2</v>
      </c>
      <c r="K1365" s="11"/>
      <c r="L1365" s="62">
        <f t="shared" si="42"/>
        <v>212</v>
      </c>
      <c r="M1365" s="62">
        <f t="shared" si="43"/>
        <v>430</v>
      </c>
    </row>
    <row r="1366" spans="2:13" x14ac:dyDescent="0.25">
      <c r="B1366" s="59">
        <v>2011</v>
      </c>
      <c r="C1366" s="60">
        <v>40534</v>
      </c>
      <c r="D1366" s="61">
        <f>SUMIFS(Inputs!$E:$E,Inputs!$D:$D,"c",Inputs!$C:$C,$C1366)</f>
        <v>0.53168090552280345</v>
      </c>
      <c r="E1366" s="61">
        <f>IF(D1366&gt;Calculations!$C$5,Calculations!$C$5,D1366)</f>
        <v>0.53168090552280345</v>
      </c>
      <c r="G1366" s="59">
        <v>2011</v>
      </c>
      <c r="H1366" s="60">
        <v>40534</v>
      </c>
      <c r="I1366" s="61">
        <f>SUMIFS(Inputs!$F:$F,Inputs!$D:$D,"c",Inputs!$C:$C,$H1366)</f>
        <v>6.7653303516464177E-3</v>
      </c>
      <c r="J1366" s="61">
        <f>IF(I1366&gt;Calculations!$C$12,Calculations!$C$12,I1366)</f>
        <v>6.7653303516464177E-3</v>
      </c>
      <c r="K1366" s="11"/>
      <c r="L1366" s="62">
        <f t="shared" si="42"/>
        <v>767</v>
      </c>
      <c r="M1366" s="62">
        <f t="shared" si="43"/>
        <v>960</v>
      </c>
    </row>
    <row r="1367" spans="2:13" x14ac:dyDescent="0.25">
      <c r="B1367" s="59">
        <v>2011</v>
      </c>
      <c r="C1367" s="60">
        <v>40535</v>
      </c>
      <c r="D1367" s="61">
        <f>SUMIFS(Inputs!$E:$E,Inputs!$D:$D,"c",Inputs!$C:$C,$C1367)</f>
        <v>9.4775014362121907E-2</v>
      </c>
      <c r="E1367" s="61">
        <f>IF(D1367&gt;Calculations!$C$5,Calculations!$C$5,D1367)</f>
        <v>9.4775014362121907E-2</v>
      </c>
      <c r="G1367" s="59">
        <v>2011</v>
      </c>
      <c r="H1367" s="60">
        <v>40535</v>
      </c>
      <c r="I1367" s="61">
        <f>SUMIFS(Inputs!$F:$F,Inputs!$D:$D,"c",Inputs!$C:$C,$H1367)</f>
        <v>1.1903714964131814E-3</v>
      </c>
      <c r="J1367" s="61">
        <f>IF(I1367&gt;Calculations!$C$12,Calculations!$C$12,I1367)</f>
        <v>1.1903714964131814E-3</v>
      </c>
      <c r="K1367" s="11"/>
      <c r="L1367" s="62">
        <f t="shared" si="42"/>
        <v>2460</v>
      </c>
      <c r="M1367" s="62">
        <f t="shared" si="43"/>
        <v>2626</v>
      </c>
    </row>
    <row r="1368" spans="2:13" x14ac:dyDescent="0.25">
      <c r="B1368" s="59">
        <v>2011</v>
      </c>
      <c r="C1368" s="60">
        <v>40536</v>
      </c>
      <c r="D1368" s="61">
        <f>SUMIFS(Inputs!$E:$E,Inputs!$D:$D,"c",Inputs!$C:$C,$C1368)</f>
        <v>0.89954458325125553</v>
      </c>
      <c r="E1368" s="61">
        <f>IF(D1368&gt;Calculations!$C$5,Calculations!$C$5,D1368)</f>
        <v>0.89954458325125553</v>
      </c>
      <c r="G1368" s="59">
        <v>2011</v>
      </c>
      <c r="H1368" s="60">
        <v>40536</v>
      </c>
      <c r="I1368" s="61">
        <f>SUMIFS(Inputs!$F:$F,Inputs!$D:$D,"c",Inputs!$C:$C,$H1368)</f>
        <v>6.2031232332876865E-3</v>
      </c>
      <c r="J1368" s="61">
        <f>IF(I1368&gt;Calculations!$C$12,Calculations!$C$12,I1368)</f>
        <v>6.2031232332876865E-3</v>
      </c>
      <c r="K1368" s="11"/>
      <c r="L1368" s="62">
        <f t="shared" si="42"/>
        <v>386</v>
      </c>
      <c r="M1368" s="62">
        <f t="shared" si="43"/>
        <v>1043</v>
      </c>
    </row>
    <row r="1369" spans="2:13" x14ac:dyDescent="0.25">
      <c r="B1369" s="59">
        <v>2011</v>
      </c>
      <c r="C1369" s="60">
        <v>40537</v>
      </c>
      <c r="D1369" s="61">
        <f>SUMIFS(Inputs!$E:$E,Inputs!$D:$D,"c",Inputs!$C:$C,$C1369)</f>
        <v>2.6389185522067413E-2</v>
      </c>
      <c r="E1369" s="61">
        <f>IF(D1369&gt;Calculations!$C$5,Calculations!$C$5,D1369)</f>
        <v>2.6389185522067413E-2</v>
      </c>
      <c r="G1369" s="59">
        <v>2011</v>
      </c>
      <c r="H1369" s="60">
        <v>40537</v>
      </c>
      <c r="I1369" s="61">
        <f>SUMIFS(Inputs!$F:$F,Inputs!$D:$D,"c",Inputs!$C:$C,$H1369)</f>
        <v>3.0780054524668016E-4</v>
      </c>
      <c r="J1369" s="61">
        <f>IF(I1369&gt;Calculations!$C$12,Calculations!$C$12,I1369)</f>
        <v>3.0780054524668016E-4</v>
      </c>
      <c r="K1369" s="11"/>
      <c r="L1369" s="62">
        <f t="shared" si="42"/>
        <v>3060</v>
      </c>
      <c r="M1369" s="62">
        <f t="shared" si="43"/>
        <v>3130</v>
      </c>
    </row>
    <row r="1370" spans="2:13" x14ac:dyDescent="0.25">
      <c r="B1370" s="59">
        <v>2011</v>
      </c>
      <c r="C1370" s="60">
        <v>40538</v>
      </c>
      <c r="D1370" s="61">
        <f>SUMIFS(Inputs!$E:$E,Inputs!$D:$D,"c",Inputs!$C:$C,$C1370)</f>
        <v>7.0131411987888997E-2</v>
      </c>
      <c r="E1370" s="61">
        <f>IF(D1370&gt;Calculations!$C$5,Calculations!$C$5,D1370)</f>
        <v>7.0131411987888997E-2</v>
      </c>
      <c r="G1370" s="59">
        <v>2011</v>
      </c>
      <c r="H1370" s="60">
        <v>40538</v>
      </c>
      <c r="I1370" s="61">
        <f>SUMIFS(Inputs!$F:$F,Inputs!$D:$D,"c",Inputs!$C:$C,$H1370)</f>
        <v>2.597459703255148E-3</v>
      </c>
      <c r="J1370" s="61">
        <f>IF(I1370&gt;Calculations!$C$12,Calculations!$C$12,I1370)</f>
        <v>2.597459703255148E-3</v>
      </c>
      <c r="K1370" s="11"/>
      <c r="L1370" s="62">
        <f t="shared" si="42"/>
        <v>2671</v>
      </c>
      <c r="M1370" s="62">
        <f t="shared" si="43"/>
        <v>2008</v>
      </c>
    </row>
    <row r="1371" spans="2:13" x14ac:dyDescent="0.25">
      <c r="B1371" s="59">
        <v>2011</v>
      </c>
      <c r="C1371" s="60">
        <v>40539</v>
      </c>
      <c r="D1371" s="61">
        <f>SUMIFS(Inputs!$E:$E,Inputs!$D:$D,"c",Inputs!$C:$C,$C1371)</f>
        <v>6.3965633472021902E-2</v>
      </c>
      <c r="E1371" s="61">
        <f>IF(D1371&gt;Calculations!$C$5,Calculations!$C$5,D1371)</f>
        <v>6.3965633472021902E-2</v>
      </c>
      <c r="G1371" s="59">
        <v>2011</v>
      </c>
      <c r="H1371" s="60">
        <v>40539</v>
      </c>
      <c r="I1371" s="61">
        <f>SUMIFS(Inputs!$F:$F,Inputs!$D:$D,"c",Inputs!$C:$C,$H1371)</f>
        <v>1.0239079362287524E-3</v>
      </c>
      <c r="J1371" s="61">
        <f>IF(I1371&gt;Calculations!$C$12,Calculations!$C$12,I1371)</f>
        <v>1.0239079362287524E-3</v>
      </c>
      <c r="K1371" s="11"/>
      <c r="L1371" s="62">
        <f t="shared" si="42"/>
        <v>2729</v>
      </c>
      <c r="M1371" s="62">
        <f t="shared" si="43"/>
        <v>2706</v>
      </c>
    </row>
    <row r="1372" spans="2:13" x14ac:dyDescent="0.25">
      <c r="B1372" s="59">
        <v>2011</v>
      </c>
      <c r="C1372" s="60">
        <v>40540</v>
      </c>
      <c r="D1372" s="61">
        <f>SUMIFS(Inputs!$E:$E,Inputs!$D:$D,"c",Inputs!$C:$C,$C1372)</f>
        <v>9.355622561781864</v>
      </c>
      <c r="E1372" s="61">
        <f>IF(D1372&gt;Calculations!$C$5,Calculations!$C$5,D1372)</f>
        <v>9.355622561781864</v>
      </c>
      <c r="G1372" s="59">
        <v>2011</v>
      </c>
      <c r="H1372" s="60">
        <v>40540</v>
      </c>
      <c r="I1372" s="61">
        <f>SUMIFS(Inputs!$F:$F,Inputs!$D:$D,"c",Inputs!$C:$C,$H1372)</f>
        <v>7.8442026709549362E-2</v>
      </c>
      <c r="J1372" s="61">
        <f>IF(I1372&gt;Calculations!$C$12,Calculations!$C$12,I1372)</f>
        <v>6.426705924383723E-2</v>
      </c>
      <c r="K1372" s="11"/>
      <c r="L1372" s="62">
        <f t="shared" si="42"/>
        <v>26</v>
      </c>
      <c r="M1372" s="62">
        <f t="shared" si="43"/>
        <v>18</v>
      </c>
    </row>
    <row r="1373" spans="2:13" x14ac:dyDescent="0.25">
      <c r="B1373" s="59">
        <v>2011</v>
      </c>
      <c r="C1373" s="60">
        <v>40541</v>
      </c>
      <c r="D1373" s="61">
        <f>SUMIFS(Inputs!$E:$E,Inputs!$D:$D,"c",Inputs!$C:$C,$C1373)</f>
        <v>0.2167667574625928</v>
      </c>
      <c r="E1373" s="61">
        <f>IF(D1373&gt;Calculations!$C$5,Calculations!$C$5,D1373)</f>
        <v>0.2167667574625928</v>
      </c>
      <c r="G1373" s="59">
        <v>2011</v>
      </c>
      <c r="H1373" s="60">
        <v>40541</v>
      </c>
      <c r="I1373" s="61">
        <f>SUMIFS(Inputs!$F:$F,Inputs!$D:$D,"c",Inputs!$C:$C,$H1373)</f>
        <v>3.7721270902169677E-3</v>
      </c>
      <c r="J1373" s="61">
        <f>IF(I1373&gt;Calculations!$C$12,Calculations!$C$12,I1373)</f>
        <v>3.7721270902169677E-3</v>
      </c>
      <c r="K1373" s="11"/>
      <c r="L1373" s="62">
        <f t="shared" si="42"/>
        <v>1696</v>
      </c>
      <c r="M1373" s="62">
        <f t="shared" si="43"/>
        <v>1574</v>
      </c>
    </row>
    <row r="1374" spans="2:13" x14ac:dyDescent="0.25">
      <c r="B1374" s="59">
        <v>2011</v>
      </c>
      <c r="C1374" s="60">
        <v>40542</v>
      </c>
      <c r="D1374" s="61">
        <f>SUMIFS(Inputs!$E:$E,Inputs!$D:$D,"c",Inputs!$C:$C,$C1374)</f>
        <v>7.8897445883638825E-3</v>
      </c>
      <c r="E1374" s="61">
        <f>IF(D1374&gt;Calculations!$C$5,Calculations!$C$5,D1374)</f>
        <v>7.8897445883638825E-3</v>
      </c>
      <c r="G1374" s="59">
        <v>2011</v>
      </c>
      <c r="H1374" s="60">
        <v>40542</v>
      </c>
      <c r="I1374" s="61">
        <f>SUMIFS(Inputs!$F:$F,Inputs!$D:$D,"c",Inputs!$C:$C,$H1374)</f>
        <v>2.0101260097742376E-4</v>
      </c>
      <c r="J1374" s="61">
        <f>IF(I1374&gt;Calculations!$C$12,Calculations!$C$12,I1374)</f>
        <v>2.0101260097742376E-4</v>
      </c>
      <c r="K1374" s="11"/>
      <c r="L1374" s="62">
        <f t="shared" si="42"/>
        <v>3305</v>
      </c>
      <c r="M1374" s="62">
        <f t="shared" si="43"/>
        <v>3225</v>
      </c>
    </row>
    <row r="1375" spans="2:13" x14ac:dyDescent="0.25">
      <c r="B1375" s="59">
        <v>2011</v>
      </c>
      <c r="C1375" s="60">
        <v>40543</v>
      </c>
      <c r="D1375" s="61">
        <f>SUMIFS(Inputs!$E:$E,Inputs!$D:$D,"c",Inputs!$C:$C,$C1375)</f>
        <v>5.2765807756573733E-4</v>
      </c>
      <c r="E1375" s="61">
        <f>IF(D1375&gt;Calculations!$C$5,Calculations!$C$5,D1375)</f>
        <v>5.2765807756573733E-4</v>
      </c>
      <c r="G1375" s="59">
        <v>2011</v>
      </c>
      <c r="H1375" s="60">
        <v>40543</v>
      </c>
      <c r="I1375" s="61">
        <f>SUMIFS(Inputs!$F:$F,Inputs!$D:$D,"c",Inputs!$C:$C,$H1375)</f>
        <v>1.2563287561088986E-5</v>
      </c>
      <c r="J1375" s="61">
        <f>IF(I1375&gt;Calculations!$C$12,Calculations!$C$12,I1375)</f>
        <v>1.2563287561088986E-5</v>
      </c>
      <c r="K1375" s="11"/>
      <c r="L1375" s="62">
        <f t="shared" si="42"/>
        <v>3509</v>
      </c>
      <c r="M1375" s="62">
        <f t="shared" si="43"/>
        <v>3487</v>
      </c>
    </row>
    <row r="1376" spans="2:13" x14ac:dyDescent="0.25">
      <c r="B1376" s="59">
        <v>2011</v>
      </c>
      <c r="C1376" s="60">
        <v>40544</v>
      </c>
      <c r="D1376" s="61">
        <f>SUMIFS(Inputs!$E:$E,Inputs!$D:$D,"c",Inputs!$C:$C,$C1376)</f>
        <v>0.23481658419505649</v>
      </c>
      <c r="E1376" s="61">
        <f>IF(D1376&gt;Calculations!$C$5,Calculations!$C$5,D1376)</f>
        <v>0.23481658419505649</v>
      </c>
      <c r="G1376" s="59">
        <v>2011</v>
      </c>
      <c r="H1376" s="60">
        <v>40544</v>
      </c>
      <c r="I1376" s="61">
        <f>SUMIFS(Inputs!$F:$F,Inputs!$D:$D,"c",Inputs!$C:$C,$H1376)</f>
        <v>3.5459879141173664E-3</v>
      </c>
      <c r="J1376" s="61">
        <f>IF(I1376&gt;Calculations!$C$12,Calculations!$C$12,I1376)</f>
        <v>3.5459879141173664E-3</v>
      </c>
      <c r="K1376" s="11"/>
      <c r="L1376" s="62">
        <f t="shared" si="42"/>
        <v>1599</v>
      </c>
      <c r="M1376" s="62">
        <f t="shared" si="43"/>
        <v>1652</v>
      </c>
    </row>
    <row r="1377" spans="2:13" x14ac:dyDescent="0.25">
      <c r="B1377" s="59">
        <v>2011</v>
      </c>
      <c r="C1377" s="60">
        <v>40545</v>
      </c>
      <c r="D1377" s="61">
        <f>SUMIFS(Inputs!$E:$E,Inputs!$D:$D,"c",Inputs!$C:$C,$C1377)</f>
        <v>8.5745195733854113E-2</v>
      </c>
      <c r="E1377" s="61">
        <f>IF(D1377&gt;Calculations!$C$5,Calculations!$C$5,D1377)</f>
        <v>8.5745195733854113E-2</v>
      </c>
      <c r="G1377" s="59">
        <v>2011</v>
      </c>
      <c r="H1377" s="60">
        <v>40545</v>
      </c>
      <c r="I1377" s="61">
        <f>SUMIFS(Inputs!$F:$F,Inputs!$D:$D,"c",Inputs!$C:$C,$H1377)</f>
        <v>4.3343342085756998E-4</v>
      </c>
      <c r="J1377" s="61">
        <f>IF(I1377&gt;Calculations!$C$12,Calculations!$C$12,I1377)</f>
        <v>4.3343342085756998E-4</v>
      </c>
      <c r="K1377" s="11"/>
      <c r="L1377" s="62">
        <f t="shared" si="42"/>
        <v>2528</v>
      </c>
      <c r="M1377" s="62">
        <f t="shared" si="43"/>
        <v>3051</v>
      </c>
    </row>
    <row r="1378" spans="2:13" x14ac:dyDescent="0.25">
      <c r="B1378" s="59">
        <v>2011</v>
      </c>
      <c r="C1378" s="60">
        <v>40546</v>
      </c>
      <c r="D1378" s="61">
        <f>SUMIFS(Inputs!$E:$E,Inputs!$D:$D,"c",Inputs!$C:$C,$C1378)</f>
        <v>8.0800783949143806E-2</v>
      </c>
      <c r="E1378" s="61">
        <f>IF(D1378&gt;Calculations!$C$5,Calculations!$C$5,D1378)</f>
        <v>8.0800783949143806E-2</v>
      </c>
      <c r="G1378" s="59">
        <v>2011</v>
      </c>
      <c r="H1378" s="60">
        <v>40546</v>
      </c>
      <c r="I1378" s="61">
        <f>SUMIFS(Inputs!$F:$F,Inputs!$D:$D,"c",Inputs!$C:$C,$H1378)</f>
        <v>7.2867067854316117E-4</v>
      </c>
      <c r="J1378" s="61">
        <f>IF(I1378&gt;Calculations!$C$12,Calculations!$C$12,I1378)</f>
        <v>7.2867067854316117E-4</v>
      </c>
      <c r="K1378" s="11"/>
      <c r="L1378" s="62">
        <f t="shared" si="42"/>
        <v>2569</v>
      </c>
      <c r="M1378" s="62">
        <f t="shared" si="43"/>
        <v>2876</v>
      </c>
    </row>
    <row r="1379" spans="2:13" x14ac:dyDescent="0.25">
      <c r="B1379" s="59">
        <v>2011</v>
      </c>
      <c r="C1379" s="60">
        <v>40547</v>
      </c>
      <c r="D1379" s="61">
        <f>SUMIFS(Inputs!$E:$E,Inputs!$D:$D,"c",Inputs!$C:$C,$C1379)</f>
        <v>0.67948854856338803</v>
      </c>
      <c r="E1379" s="61">
        <f>IF(D1379&gt;Calculations!$C$5,Calculations!$C$5,D1379)</f>
        <v>0.67948854856338803</v>
      </c>
      <c r="G1379" s="59">
        <v>2011</v>
      </c>
      <c r="H1379" s="60">
        <v>40547</v>
      </c>
      <c r="I1379" s="61">
        <f>SUMIFS(Inputs!$F:$F,Inputs!$D:$D,"c",Inputs!$C:$C,$H1379)</f>
        <v>1.3078382351093635E-2</v>
      </c>
      <c r="J1379" s="61">
        <f>IF(I1379&gt;Calculations!$C$12,Calculations!$C$12,I1379)</f>
        <v>1.3078382351093635E-2</v>
      </c>
      <c r="K1379" s="11"/>
      <c r="L1379" s="62">
        <f t="shared" si="42"/>
        <v>569</v>
      </c>
      <c r="M1379" s="62">
        <f t="shared" si="43"/>
        <v>369</v>
      </c>
    </row>
    <row r="1380" spans="2:13" x14ac:dyDescent="0.25">
      <c r="B1380" s="59">
        <v>2011</v>
      </c>
      <c r="C1380" s="60">
        <v>40548</v>
      </c>
      <c r="D1380" s="61">
        <f>SUMIFS(Inputs!$E:$E,Inputs!$D:$D,"c",Inputs!$C:$C,$C1380)</f>
        <v>0.13770373623288934</v>
      </c>
      <c r="E1380" s="61">
        <f>IF(D1380&gt;Calculations!$C$5,Calculations!$C$5,D1380)</f>
        <v>0.13770373623288934</v>
      </c>
      <c r="G1380" s="59">
        <v>2011</v>
      </c>
      <c r="H1380" s="60">
        <v>40548</v>
      </c>
      <c r="I1380" s="61">
        <f>SUMIFS(Inputs!$F:$F,Inputs!$D:$D,"c",Inputs!$C:$C,$H1380)</f>
        <v>1.3317084814754325E-3</v>
      </c>
      <c r="J1380" s="61">
        <f>IF(I1380&gt;Calculations!$C$12,Calculations!$C$12,I1380)</f>
        <v>1.3317084814754325E-3</v>
      </c>
      <c r="K1380" s="11"/>
      <c r="L1380" s="62">
        <f t="shared" si="42"/>
        <v>2138</v>
      </c>
      <c r="M1380" s="62">
        <f t="shared" si="43"/>
        <v>2545</v>
      </c>
    </row>
    <row r="1381" spans="2:13" x14ac:dyDescent="0.25">
      <c r="B1381" s="59">
        <v>2011</v>
      </c>
      <c r="C1381" s="60">
        <v>40549</v>
      </c>
      <c r="D1381" s="61">
        <f>SUMIFS(Inputs!$E:$E,Inputs!$D:$D,"c",Inputs!$C:$C,$C1381)</f>
        <v>9.4051943883809525E-2</v>
      </c>
      <c r="E1381" s="61">
        <f>IF(D1381&gt;Calculations!$C$5,Calculations!$C$5,D1381)</f>
        <v>9.4051943883809525E-2</v>
      </c>
      <c r="G1381" s="59">
        <v>2011</v>
      </c>
      <c r="H1381" s="60">
        <v>40549</v>
      </c>
      <c r="I1381" s="61">
        <f>SUMIFS(Inputs!$F:$F,Inputs!$D:$D,"c",Inputs!$C:$C,$H1381)</f>
        <v>2.305363267459829E-3</v>
      </c>
      <c r="J1381" s="61">
        <f>IF(I1381&gt;Calculations!$C$12,Calculations!$C$12,I1381)</f>
        <v>2.305363267459829E-3</v>
      </c>
      <c r="K1381" s="11"/>
      <c r="L1381" s="62">
        <f t="shared" si="42"/>
        <v>2469</v>
      </c>
      <c r="M1381" s="62">
        <f t="shared" si="43"/>
        <v>2116</v>
      </c>
    </row>
    <row r="1382" spans="2:13" x14ac:dyDescent="0.25">
      <c r="B1382" s="59">
        <v>2011</v>
      </c>
      <c r="C1382" s="60">
        <v>40550</v>
      </c>
      <c r="D1382" s="61">
        <f>SUMIFS(Inputs!$E:$E,Inputs!$D:$D,"c",Inputs!$C:$C,$C1382)</f>
        <v>0.43257523386769015</v>
      </c>
      <c r="E1382" s="61">
        <f>IF(D1382&gt;Calculations!$C$5,Calculations!$C$5,D1382)</f>
        <v>0.43257523386769015</v>
      </c>
      <c r="G1382" s="59">
        <v>2011</v>
      </c>
      <c r="H1382" s="60">
        <v>40550</v>
      </c>
      <c r="I1382" s="61">
        <f>SUMIFS(Inputs!$F:$F,Inputs!$D:$D,"c",Inputs!$C:$C,$H1382)</f>
        <v>1.3097227282435267E-2</v>
      </c>
      <c r="J1382" s="61">
        <f>IF(I1382&gt;Calculations!$C$12,Calculations!$C$12,I1382)</f>
        <v>1.3097227282435267E-2</v>
      </c>
      <c r="K1382" s="11"/>
      <c r="L1382" s="62">
        <f t="shared" si="42"/>
        <v>945</v>
      </c>
      <c r="M1382" s="62">
        <f t="shared" si="43"/>
        <v>368</v>
      </c>
    </row>
    <row r="1383" spans="2:13" x14ac:dyDescent="0.25">
      <c r="B1383" s="59">
        <v>2011</v>
      </c>
      <c r="C1383" s="60">
        <v>40551</v>
      </c>
      <c r="D1383" s="61">
        <f>SUMIFS(Inputs!$E:$E,Inputs!$D:$D,"c",Inputs!$C:$C,$C1383)</f>
        <v>2.0641481462869204E-2</v>
      </c>
      <c r="E1383" s="61">
        <f>IF(D1383&gt;Calculations!$C$5,Calculations!$C$5,D1383)</f>
        <v>2.0641481462869204E-2</v>
      </c>
      <c r="G1383" s="59">
        <v>2011</v>
      </c>
      <c r="H1383" s="60">
        <v>40551</v>
      </c>
      <c r="I1383" s="61">
        <f>SUMIFS(Inputs!$F:$F,Inputs!$D:$D,"c",Inputs!$C:$C,$H1383)</f>
        <v>1.3568350565976105E-3</v>
      </c>
      <c r="J1383" s="61">
        <f>IF(I1383&gt;Calculations!$C$12,Calculations!$C$12,I1383)</f>
        <v>1.3568350565976105E-3</v>
      </c>
      <c r="K1383" s="11"/>
      <c r="L1383" s="62">
        <f t="shared" si="42"/>
        <v>3122</v>
      </c>
      <c r="M1383" s="62">
        <f t="shared" si="43"/>
        <v>2533</v>
      </c>
    </row>
    <row r="1384" spans="2:13" x14ac:dyDescent="0.25">
      <c r="B1384" s="59">
        <v>2011</v>
      </c>
      <c r="C1384" s="60">
        <v>40552</v>
      </c>
      <c r="D1384" s="61">
        <f>SUMIFS(Inputs!$E:$E,Inputs!$D:$D,"c",Inputs!$C:$C,$C1384)</f>
        <v>4.2463911956480771E-3</v>
      </c>
      <c r="E1384" s="61">
        <f>IF(D1384&gt;Calculations!$C$5,Calculations!$C$5,D1384)</f>
        <v>4.2463911956480771E-3</v>
      </c>
      <c r="G1384" s="59">
        <v>2011</v>
      </c>
      <c r="H1384" s="60">
        <v>40552</v>
      </c>
      <c r="I1384" s="61">
        <f>SUMIFS(Inputs!$F:$F,Inputs!$D:$D,"c",Inputs!$C:$C,$H1384)</f>
        <v>1.0050630048871189E-4</v>
      </c>
      <c r="J1384" s="61">
        <f>IF(I1384&gt;Calculations!$C$12,Calculations!$C$12,I1384)</f>
        <v>1.0050630048871189E-4</v>
      </c>
      <c r="K1384" s="11"/>
      <c r="L1384" s="62">
        <f t="shared" si="42"/>
        <v>3383</v>
      </c>
      <c r="M1384" s="62">
        <f t="shared" si="43"/>
        <v>3310</v>
      </c>
    </row>
    <row r="1385" spans="2:13" x14ac:dyDescent="0.25">
      <c r="B1385" s="59">
        <v>2011</v>
      </c>
      <c r="C1385" s="60">
        <v>40553</v>
      </c>
      <c r="D1385" s="61">
        <f>SUMIFS(Inputs!$E:$E,Inputs!$D:$D,"c",Inputs!$C:$C,$C1385)</f>
        <v>4.6813950274507833E-2</v>
      </c>
      <c r="E1385" s="61">
        <f>IF(D1385&gt;Calculations!$C$5,Calculations!$C$5,D1385)</f>
        <v>4.6813950274507833E-2</v>
      </c>
      <c r="G1385" s="59">
        <v>2011</v>
      </c>
      <c r="H1385" s="60">
        <v>40553</v>
      </c>
      <c r="I1385" s="61">
        <f>SUMIFS(Inputs!$F:$F,Inputs!$D:$D,"c",Inputs!$C:$C,$H1385)</f>
        <v>1.8813523122730757E-3</v>
      </c>
      <c r="J1385" s="61">
        <f>IF(I1385&gt;Calculations!$C$12,Calculations!$C$12,I1385)</f>
        <v>1.8813523122730757E-3</v>
      </c>
      <c r="K1385" s="11"/>
      <c r="L1385" s="62">
        <f t="shared" si="42"/>
        <v>2870</v>
      </c>
      <c r="M1385" s="62">
        <f t="shared" si="43"/>
        <v>2298</v>
      </c>
    </row>
    <row r="1386" spans="2:13" x14ac:dyDescent="0.25">
      <c r="B1386" s="59">
        <v>2011</v>
      </c>
      <c r="C1386" s="60">
        <v>40554</v>
      </c>
      <c r="D1386" s="61">
        <f>SUMIFS(Inputs!$E:$E,Inputs!$D:$D,"c",Inputs!$C:$C,$C1386)</f>
        <v>4.666947246755531E-2</v>
      </c>
      <c r="E1386" s="61">
        <f>IF(D1386&gt;Calculations!$C$5,Calculations!$C$5,D1386)</f>
        <v>4.666947246755531E-2</v>
      </c>
      <c r="G1386" s="59">
        <v>2011</v>
      </c>
      <c r="H1386" s="60">
        <v>40554</v>
      </c>
      <c r="I1386" s="61">
        <f>SUMIFS(Inputs!$F:$F,Inputs!$D:$D,"c",Inputs!$C:$C,$H1386)</f>
        <v>4.0516602384511977E-4</v>
      </c>
      <c r="J1386" s="61">
        <f>IF(I1386&gt;Calculations!$C$12,Calculations!$C$12,I1386)</f>
        <v>4.0516602384511977E-4</v>
      </c>
      <c r="K1386" s="11"/>
      <c r="L1386" s="62">
        <f t="shared" si="42"/>
        <v>2872</v>
      </c>
      <c r="M1386" s="62">
        <f t="shared" si="43"/>
        <v>3074</v>
      </c>
    </row>
    <row r="1387" spans="2:13" x14ac:dyDescent="0.25">
      <c r="B1387" s="59">
        <v>2011</v>
      </c>
      <c r="C1387" s="60">
        <v>40555</v>
      </c>
      <c r="D1387" s="61">
        <f>SUMIFS(Inputs!$E:$E,Inputs!$D:$D,"c",Inputs!$C:$C,$C1387)</f>
        <v>8.1627811316235588E-2</v>
      </c>
      <c r="E1387" s="61">
        <f>IF(D1387&gt;Calculations!$C$5,Calculations!$C$5,D1387)</f>
        <v>8.1627811316235588E-2</v>
      </c>
      <c r="G1387" s="59">
        <v>2011</v>
      </c>
      <c r="H1387" s="60">
        <v>40555</v>
      </c>
      <c r="I1387" s="61">
        <f>SUMIFS(Inputs!$F:$F,Inputs!$D:$D,"c",Inputs!$C:$C,$H1387)</f>
        <v>1.1181325929369196E-3</v>
      </c>
      <c r="J1387" s="61">
        <f>IF(I1387&gt;Calculations!$C$12,Calculations!$C$12,I1387)</f>
        <v>1.1181325929369196E-3</v>
      </c>
      <c r="K1387" s="11"/>
      <c r="L1387" s="62">
        <f t="shared" si="42"/>
        <v>2564</v>
      </c>
      <c r="M1387" s="62">
        <f t="shared" si="43"/>
        <v>2665</v>
      </c>
    </row>
    <row r="1388" spans="2:13" x14ac:dyDescent="0.25">
      <c r="B1388" s="59">
        <v>2011</v>
      </c>
      <c r="C1388" s="60">
        <v>40556</v>
      </c>
      <c r="D1388" s="61">
        <f>SUMIFS(Inputs!$E:$E,Inputs!$D:$D,"c",Inputs!$C:$C,$C1388)</f>
        <v>0.15207363467937332</v>
      </c>
      <c r="E1388" s="61">
        <f>IF(D1388&gt;Calculations!$C$5,Calculations!$C$5,D1388)</f>
        <v>0.15207363467937332</v>
      </c>
      <c r="G1388" s="59">
        <v>2011</v>
      </c>
      <c r="H1388" s="60">
        <v>40556</v>
      </c>
      <c r="I1388" s="61">
        <f>SUMIFS(Inputs!$F:$F,Inputs!$D:$D,"c",Inputs!$C:$C,$H1388)</f>
        <v>1.7682827242232748E-3</v>
      </c>
      <c r="J1388" s="61">
        <f>IF(I1388&gt;Calculations!$C$12,Calculations!$C$12,I1388)</f>
        <v>1.7682827242232748E-3</v>
      </c>
      <c r="K1388" s="11"/>
      <c r="L1388" s="62">
        <f t="shared" si="42"/>
        <v>2037</v>
      </c>
      <c r="M1388" s="62">
        <f t="shared" si="43"/>
        <v>2342</v>
      </c>
    </row>
    <row r="1389" spans="2:13" x14ac:dyDescent="0.25">
      <c r="B1389" s="59">
        <v>2011</v>
      </c>
      <c r="C1389" s="60">
        <v>40557</v>
      </c>
      <c r="D1389" s="61">
        <f>SUMIFS(Inputs!$E:$E,Inputs!$D:$D,"c",Inputs!$C:$C,$C1389)</f>
        <v>0.29842816446779219</v>
      </c>
      <c r="E1389" s="61">
        <f>IF(D1389&gt;Calculations!$C$5,Calculations!$C$5,D1389)</f>
        <v>0.29842816446779219</v>
      </c>
      <c r="G1389" s="59">
        <v>2011</v>
      </c>
      <c r="H1389" s="60">
        <v>40557</v>
      </c>
      <c r="I1389" s="61">
        <f>SUMIFS(Inputs!$F:$F,Inputs!$D:$D,"c",Inputs!$C:$C,$H1389)</f>
        <v>5.8387878940161057E-3</v>
      </c>
      <c r="J1389" s="61">
        <f>IF(I1389&gt;Calculations!$C$12,Calculations!$C$12,I1389)</f>
        <v>5.8387878940161057E-3</v>
      </c>
      <c r="K1389" s="11"/>
      <c r="L1389" s="62">
        <f t="shared" si="42"/>
        <v>1345</v>
      </c>
      <c r="M1389" s="62">
        <f t="shared" si="43"/>
        <v>1099</v>
      </c>
    </row>
    <row r="1390" spans="2:13" x14ac:dyDescent="0.25">
      <c r="B1390" s="59">
        <v>2011</v>
      </c>
      <c r="C1390" s="60">
        <v>40558</v>
      </c>
      <c r="D1390" s="61">
        <f>SUMIFS(Inputs!$E:$E,Inputs!$D:$D,"c",Inputs!$C:$C,$C1390)</f>
        <v>0.15282154980214302</v>
      </c>
      <c r="E1390" s="61">
        <f>IF(D1390&gt;Calculations!$C$5,Calculations!$C$5,D1390)</f>
        <v>0.15282154980214302</v>
      </c>
      <c r="G1390" s="59">
        <v>2011</v>
      </c>
      <c r="H1390" s="60">
        <v>40558</v>
      </c>
      <c r="I1390" s="61">
        <f>SUMIFS(Inputs!$F:$F,Inputs!$D:$D,"c",Inputs!$C:$C,$H1390)</f>
        <v>2.9146827141726447E-3</v>
      </c>
      <c r="J1390" s="61">
        <f>IF(I1390&gt;Calculations!$C$12,Calculations!$C$12,I1390)</f>
        <v>2.9146827141726447E-3</v>
      </c>
      <c r="K1390" s="11"/>
      <c r="L1390" s="62">
        <f t="shared" si="42"/>
        <v>2034</v>
      </c>
      <c r="M1390" s="62">
        <f t="shared" si="43"/>
        <v>1882</v>
      </c>
    </row>
    <row r="1391" spans="2:13" x14ac:dyDescent="0.25">
      <c r="B1391" s="59">
        <v>2011</v>
      </c>
      <c r="C1391" s="60">
        <v>40559</v>
      </c>
      <c r="D1391" s="61">
        <f>SUMIFS(Inputs!$E:$E,Inputs!$D:$D,"c",Inputs!$C:$C,$C1391)</f>
        <v>0.15263526101051694</v>
      </c>
      <c r="E1391" s="61">
        <f>IF(D1391&gt;Calculations!$C$5,Calculations!$C$5,D1391)</f>
        <v>0.15263526101051694</v>
      </c>
      <c r="G1391" s="59">
        <v>2011</v>
      </c>
      <c r="H1391" s="60">
        <v>40559</v>
      </c>
      <c r="I1391" s="61">
        <f>SUMIFS(Inputs!$F:$F,Inputs!$D:$D,"c",Inputs!$C:$C,$H1391)</f>
        <v>3.3858059977134817E-3</v>
      </c>
      <c r="J1391" s="61">
        <f>IF(I1391&gt;Calculations!$C$12,Calculations!$C$12,I1391)</f>
        <v>3.3858059977134817E-3</v>
      </c>
      <c r="K1391" s="11"/>
      <c r="L1391" s="62">
        <f t="shared" si="42"/>
        <v>2036</v>
      </c>
      <c r="M1391" s="62">
        <f t="shared" si="43"/>
        <v>1715</v>
      </c>
    </row>
    <row r="1392" spans="2:13" x14ac:dyDescent="0.25">
      <c r="B1392" s="59">
        <v>2011</v>
      </c>
      <c r="C1392" s="60">
        <v>40560</v>
      </c>
      <c r="D1392" s="61">
        <f>SUMIFS(Inputs!$E:$E,Inputs!$D:$D,"c",Inputs!$C:$C,$C1392)</f>
        <v>4.1754418766891156E-2</v>
      </c>
      <c r="E1392" s="61">
        <f>IF(D1392&gt;Calculations!$C$5,Calculations!$C$5,D1392)</f>
        <v>4.1754418766891156E-2</v>
      </c>
      <c r="G1392" s="59">
        <v>2011</v>
      </c>
      <c r="H1392" s="60">
        <v>40560</v>
      </c>
      <c r="I1392" s="61">
        <f>SUMIFS(Inputs!$F:$F,Inputs!$D:$D,"c",Inputs!$C:$C,$H1392)</f>
        <v>8.825709511665012E-4</v>
      </c>
      <c r="J1392" s="61">
        <f>IF(I1392&gt;Calculations!$C$12,Calculations!$C$12,I1392)</f>
        <v>8.825709511665012E-4</v>
      </c>
      <c r="K1392" s="11"/>
      <c r="L1392" s="62">
        <f t="shared" si="42"/>
        <v>2910</v>
      </c>
      <c r="M1392" s="62">
        <f t="shared" si="43"/>
        <v>2800</v>
      </c>
    </row>
    <row r="1393" spans="2:13" x14ac:dyDescent="0.25">
      <c r="B1393" s="59">
        <v>2011</v>
      </c>
      <c r="C1393" s="60">
        <v>40561</v>
      </c>
      <c r="D1393" s="61">
        <f>SUMIFS(Inputs!$E:$E,Inputs!$D:$D,"c",Inputs!$C:$C,$C1393)</f>
        <v>2.9912207187401854</v>
      </c>
      <c r="E1393" s="61">
        <f>IF(D1393&gt;Calculations!$C$5,Calculations!$C$5,D1393)</f>
        <v>2.9912207187401854</v>
      </c>
      <c r="G1393" s="59">
        <v>2011</v>
      </c>
      <c r="H1393" s="60">
        <v>40561</v>
      </c>
      <c r="I1393" s="61">
        <f>SUMIFS(Inputs!$F:$F,Inputs!$D:$D,"c",Inputs!$C:$C,$H1393)</f>
        <v>2.4369637046622362E-2</v>
      </c>
      <c r="J1393" s="61">
        <f>IF(I1393&gt;Calculations!$C$12,Calculations!$C$12,I1393)</f>
        <v>2.4369637046622362E-2</v>
      </c>
      <c r="K1393" s="11"/>
      <c r="L1393" s="62">
        <f t="shared" si="42"/>
        <v>78</v>
      </c>
      <c r="M1393" s="62">
        <f t="shared" si="43"/>
        <v>139</v>
      </c>
    </row>
    <row r="1394" spans="2:13" x14ac:dyDescent="0.25">
      <c r="B1394" s="59">
        <v>2011</v>
      </c>
      <c r="C1394" s="60">
        <v>40562</v>
      </c>
      <c r="D1394" s="61">
        <f>SUMIFS(Inputs!$E:$E,Inputs!$D:$D,"c",Inputs!$C:$C,$C1394)</f>
        <v>1.091494590335226</v>
      </c>
      <c r="E1394" s="61">
        <f>IF(D1394&gt;Calculations!$C$5,Calculations!$C$5,D1394)</f>
        <v>1.091494590335226</v>
      </c>
      <c r="G1394" s="59">
        <v>2011</v>
      </c>
      <c r="H1394" s="60">
        <v>40562</v>
      </c>
      <c r="I1394" s="61">
        <f>SUMIFS(Inputs!$F:$F,Inputs!$D:$D,"c",Inputs!$C:$C,$H1394)</f>
        <v>8.2383758181841047E-3</v>
      </c>
      <c r="J1394" s="61">
        <f>IF(I1394&gt;Calculations!$C$12,Calculations!$C$12,I1394)</f>
        <v>8.2383758181841047E-3</v>
      </c>
      <c r="K1394" s="11"/>
      <c r="L1394" s="62">
        <f t="shared" si="42"/>
        <v>305</v>
      </c>
      <c r="M1394" s="62">
        <f t="shared" si="43"/>
        <v>743</v>
      </c>
    </row>
    <row r="1395" spans="2:13" x14ac:dyDescent="0.25">
      <c r="B1395" s="59">
        <v>2011</v>
      </c>
      <c r="C1395" s="60">
        <v>40563</v>
      </c>
      <c r="D1395" s="61">
        <f>SUMIFS(Inputs!$E:$E,Inputs!$D:$D,"c",Inputs!$C:$C,$C1395)</f>
        <v>0.10787937987612597</v>
      </c>
      <c r="E1395" s="61">
        <f>IF(D1395&gt;Calculations!$C$5,Calculations!$C$5,D1395)</f>
        <v>0.10787937987612597</v>
      </c>
      <c r="G1395" s="59">
        <v>2011</v>
      </c>
      <c r="H1395" s="60">
        <v>40563</v>
      </c>
      <c r="I1395" s="61">
        <f>SUMIFS(Inputs!$F:$F,Inputs!$D:$D,"c",Inputs!$C:$C,$H1395)</f>
        <v>3.1690892872846964E-3</v>
      </c>
      <c r="J1395" s="61">
        <f>IF(I1395&gt;Calculations!$C$12,Calculations!$C$12,I1395)</f>
        <v>3.1690892872846964E-3</v>
      </c>
      <c r="K1395" s="11"/>
      <c r="L1395" s="62">
        <f t="shared" si="42"/>
        <v>2370</v>
      </c>
      <c r="M1395" s="62">
        <f t="shared" si="43"/>
        <v>1780</v>
      </c>
    </row>
    <row r="1396" spans="2:13" x14ac:dyDescent="0.25">
      <c r="B1396" s="59">
        <v>2011</v>
      </c>
      <c r="C1396" s="60">
        <v>40564</v>
      </c>
      <c r="D1396" s="61">
        <f>SUMIFS(Inputs!$E:$E,Inputs!$D:$D,"c",Inputs!$C:$C,$C1396)</f>
        <v>0.53014154210648601</v>
      </c>
      <c r="E1396" s="61">
        <f>IF(D1396&gt;Calculations!$C$5,Calculations!$C$5,D1396)</f>
        <v>0.53014154210648601</v>
      </c>
      <c r="G1396" s="59">
        <v>2011</v>
      </c>
      <c r="H1396" s="60">
        <v>40564</v>
      </c>
      <c r="I1396" s="61">
        <f>SUMIFS(Inputs!$F:$F,Inputs!$D:$D,"c",Inputs!$C:$C,$H1396)</f>
        <v>3.426636682287021E-3</v>
      </c>
      <c r="J1396" s="61">
        <f>IF(I1396&gt;Calculations!$C$12,Calculations!$C$12,I1396)</f>
        <v>3.426636682287021E-3</v>
      </c>
      <c r="K1396" s="11"/>
      <c r="L1396" s="62">
        <f t="shared" si="42"/>
        <v>770</v>
      </c>
      <c r="M1396" s="62">
        <f t="shared" si="43"/>
        <v>1699</v>
      </c>
    </row>
    <row r="1397" spans="2:13" x14ac:dyDescent="0.25">
      <c r="B1397" s="59">
        <v>2011</v>
      </c>
      <c r="C1397" s="60">
        <v>40565</v>
      </c>
      <c r="D1397" s="61">
        <f>SUMIFS(Inputs!$E:$E,Inputs!$D:$D,"c",Inputs!$C:$C,$C1397)</f>
        <v>0.16757910261430514</v>
      </c>
      <c r="E1397" s="61">
        <f>IF(D1397&gt;Calculations!$C$5,Calculations!$C$5,D1397)</f>
        <v>0.16757910261430514</v>
      </c>
      <c r="G1397" s="59">
        <v>2011</v>
      </c>
      <c r="H1397" s="60">
        <v>40565</v>
      </c>
      <c r="I1397" s="61">
        <f>SUMIFS(Inputs!$F:$F,Inputs!$D:$D,"c",Inputs!$C:$C,$H1397)</f>
        <v>1.9567320376396094E-3</v>
      </c>
      <c r="J1397" s="61">
        <f>IF(I1397&gt;Calculations!$C$12,Calculations!$C$12,I1397)</f>
        <v>1.9567320376396094E-3</v>
      </c>
      <c r="K1397" s="11"/>
      <c r="L1397" s="62">
        <f t="shared" si="42"/>
        <v>1949</v>
      </c>
      <c r="M1397" s="62">
        <f t="shared" si="43"/>
        <v>2268</v>
      </c>
    </row>
    <row r="1398" spans="2:13" x14ac:dyDescent="0.25">
      <c r="B1398" s="59">
        <v>2011</v>
      </c>
      <c r="C1398" s="60">
        <v>40566</v>
      </c>
      <c r="D1398" s="61">
        <f>SUMIFS(Inputs!$E:$E,Inputs!$D:$D,"c",Inputs!$C:$C,$C1398)</f>
        <v>4.4550082126902799</v>
      </c>
      <c r="E1398" s="61">
        <f>IF(D1398&gt;Calculations!$C$5,Calculations!$C$5,D1398)</f>
        <v>4.4550082126902799</v>
      </c>
      <c r="G1398" s="59">
        <v>2011</v>
      </c>
      <c r="H1398" s="60">
        <v>40566</v>
      </c>
      <c r="I1398" s="61">
        <f>SUMIFS(Inputs!$F:$F,Inputs!$D:$D,"c",Inputs!$C:$C,$H1398)</f>
        <v>5.298880611078307E-2</v>
      </c>
      <c r="J1398" s="61">
        <f>IF(I1398&gt;Calculations!$C$12,Calculations!$C$12,I1398)</f>
        <v>5.298880611078307E-2</v>
      </c>
      <c r="K1398" s="11"/>
      <c r="L1398" s="62">
        <f t="shared" si="42"/>
        <v>51</v>
      </c>
      <c r="M1398" s="62">
        <f t="shared" si="43"/>
        <v>35</v>
      </c>
    </row>
    <row r="1399" spans="2:13" x14ac:dyDescent="0.25">
      <c r="B1399" s="59">
        <v>2011</v>
      </c>
      <c r="C1399" s="60">
        <v>40567</v>
      </c>
      <c r="D1399" s="61">
        <f>SUMIFS(Inputs!$E:$E,Inputs!$D:$D,"c",Inputs!$C:$C,$C1399)</f>
        <v>4.7940536242022498</v>
      </c>
      <c r="E1399" s="61">
        <f>IF(D1399&gt;Calculations!$C$5,Calculations!$C$5,D1399)</f>
        <v>4.7940536242022498</v>
      </c>
      <c r="G1399" s="59">
        <v>2011</v>
      </c>
      <c r="H1399" s="60">
        <v>40567</v>
      </c>
      <c r="I1399" s="61">
        <f>SUMIFS(Inputs!$F:$F,Inputs!$D:$D,"c",Inputs!$C:$C,$H1399)</f>
        <v>3.957121499554004E-2</v>
      </c>
      <c r="J1399" s="61">
        <f>IF(I1399&gt;Calculations!$C$12,Calculations!$C$12,I1399)</f>
        <v>3.957121499554004E-2</v>
      </c>
      <c r="K1399" s="11"/>
      <c r="L1399" s="62">
        <f t="shared" si="42"/>
        <v>45</v>
      </c>
      <c r="M1399" s="62">
        <f t="shared" si="43"/>
        <v>67</v>
      </c>
    </row>
    <row r="1400" spans="2:13" x14ac:dyDescent="0.25">
      <c r="B1400" s="59">
        <v>2011</v>
      </c>
      <c r="C1400" s="60">
        <v>40568</v>
      </c>
      <c r="D1400" s="61">
        <f>SUMIFS(Inputs!$E:$E,Inputs!$D:$D,"c",Inputs!$C:$C,$C1400)</f>
        <v>0.39003810955383628</v>
      </c>
      <c r="E1400" s="61">
        <f>IF(D1400&gt;Calculations!$C$5,Calculations!$C$5,D1400)</f>
        <v>0.39003810955383628</v>
      </c>
      <c r="G1400" s="59">
        <v>2011</v>
      </c>
      <c r="H1400" s="60">
        <v>40568</v>
      </c>
      <c r="I1400" s="61">
        <f>SUMIFS(Inputs!$F:$F,Inputs!$D:$D,"c",Inputs!$C:$C,$H1400)</f>
        <v>9.0487078658743423E-3</v>
      </c>
      <c r="J1400" s="61">
        <f>IF(I1400&gt;Calculations!$C$12,Calculations!$C$12,I1400)</f>
        <v>9.0487078658743423E-3</v>
      </c>
      <c r="K1400" s="11"/>
      <c r="L1400" s="62">
        <f t="shared" si="42"/>
        <v>1051</v>
      </c>
      <c r="M1400" s="62">
        <f t="shared" si="43"/>
        <v>663</v>
      </c>
    </row>
    <row r="1401" spans="2:13" x14ac:dyDescent="0.25">
      <c r="B1401" s="59">
        <v>2011</v>
      </c>
      <c r="C1401" s="60">
        <v>40569</v>
      </c>
      <c r="D1401" s="61">
        <f>SUMIFS(Inputs!$E:$E,Inputs!$D:$D,"c",Inputs!$C:$C,$C1401)</f>
        <v>0.25267283942862168</v>
      </c>
      <c r="E1401" s="61">
        <f>IF(D1401&gt;Calculations!$C$5,Calculations!$C$5,D1401)</f>
        <v>0.25267283942862168</v>
      </c>
      <c r="G1401" s="59">
        <v>2011</v>
      </c>
      <c r="H1401" s="60">
        <v>40569</v>
      </c>
      <c r="I1401" s="61">
        <f>SUMIFS(Inputs!$F:$F,Inputs!$D:$D,"c",Inputs!$C:$C,$H1401)</f>
        <v>3.8192394185710518E-3</v>
      </c>
      <c r="J1401" s="61">
        <f>IF(I1401&gt;Calculations!$C$12,Calculations!$C$12,I1401)</f>
        <v>3.8192394185710518E-3</v>
      </c>
      <c r="K1401" s="11"/>
      <c r="L1401" s="62">
        <f t="shared" si="42"/>
        <v>1525</v>
      </c>
      <c r="M1401" s="62">
        <f t="shared" si="43"/>
        <v>1562</v>
      </c>
    </row>
    <row r="1402" spans="2:13" x14ac:dyDescent="0.25">
      <c r="B1402" s="59">
        <v>2011</v>
      </c>
      <c r="C1402" s="60">
        <v>40570</v>
      </c>
      <c r="D1402" s="61">
        <f>SUMIFS(Inputs!$E:$E,Inputs!$D:$D,"c",Inputs!$C:$C,$C1402)</f>
        <v>0.12590698012084584</v>
      </c>
      <c r="E1402" s="61">
        <f>IF(D1402&gt;Calculations!$C$5,Calculations!$C$5,D1402)</f>
        <v>0.12590698012084584</v>
      </c>
      <c r="G1402" s="59">
        <v>2011</v>
      </c>
      <c r="H1402" s="60">
        <v>40570</v>
      </c>
      <c r="I1402" s="61">
        <f>SUMIFS(Inputs!$F:$F,Inputs!$D:$D,"c",Inputs!$C:$C,$H1402)</f>
        <v>9.1397917006922366E-4</v>
      </c>
      <c r="J1402" s="61">
        <f>IF(I1402&gt;Calculations!$C$12,Calculations!$C$12,I1402)</f>
        <v>9.1397917006922366E-4</v>
      </c>
      <c r="K1402" s="11"/>
      <c r="L1402" s="62">
        <f t="shared" si="42"/>
        <v>2235</v>
      </c>
      <c r="M1402" s="62">
        <f t="shared" si="43"/>
        <v>2783</v>
      </c>
    </row>
    <row r="1403" spans="2:13" x14ac:dyDescent="0.25">
      <c r="B1403" s="59">
        <v>2011</v>
      </c>
      <c r="C1403" s="60">
        <v>40571</v>
      </c>
      <c r="D1403" s="61">
        <f>SUMIFS(Inputs!$E:$E,Inputs!$D:$D,"c",Inputs!$C:$C,$C1403)</f>
        <v>0.41473343844617266</v>
      </c>
      <c r="E1403" s="61">
        <f>IF(D1403&gt;Calculations!$C$5,Calculations!$C$5,D1403)</f>
        <v>0.41473343844617266</v>
      </c>
      <c r="G1403" s="59">
        <v>2011</v>
      </c>
      <c r="H1403" s="60">
        <v>40571</v>
      </c>
      <c r="I1403" s="61">
        <f>SUMIFS(Inputs!$F:$F,Inputs!$D:$D,"c",Inputs!$C:$C,$H1403)</f>
        <v>6.1497292611530589E-3</v>
      </c>
      <c r="J1403" s="61">
        <f>IF(I1403&gt;Calculations!$C$12,Calculations!$C$12,I1403)</f>
        <v>6.1497292611530589E-3</v>
      </c>
      <c r="K1403" s="11"/>
      <c r="L1403" s="62">
        <f t="shared" si="42"/>
        <v>989</v>
      </c>
      <c r="M1403" s="62">
        <f t="shared" si="43"/>
        <v>1053</v>
      </c>
    </row>
    <row r="1404" spans="2:13" x14ac:dyDescent="0.25">
      <c r="B1404" s="59">
        <v>2011</v>
      </c>
      <c r="C1404" s="60">
        <v>40572</v>
      </c>
      <c r="D1404" s="61">
        <f>SUMIFS(Inputs!$E:$E,Inputs!$D:$D,"c",Inputs!$C:$C,$C1404)</f>
        <v>3.686304397885789</v>
      </c>
      <c r="E1404" s="61">
        <f>IF(D1404&gt;Calculations!$C$5,Calculations!$C$5,D1404)</f>
        <v>3.686304397885789</v>
      </c>
      <c r="G1404" s="59">
        <v>2011</v>
      </c>
      <c r="H1404" s="60">
        <v>40572</v>
      </c>
      <c r="I1404" s="61">
        <f>SUMIFS(Inputs!$F:$F,Inputs!$D:$D,"c",Inputs!$C:$C,$H1404)</f>
        <v>2.9976004120758314E-2</v>
      </c>
      <c r="J1404" s="61">
        <f>IF(I1404&gt;Calculations!$C$12,Calculations!$C$12,I1404)</f>
        <v>2.9976004120758314E-2</v>
      </c>
      <c r="K1404" s="11"/>
      <c r="L1404" s="62">
        <f t="shared" si="42"/>
        <v>66</v>
      </c>
      <c r="M1404" s="62">
        <f t="shared" si="43"/>
        <v>109</v>
      </c>
    </row>
    <row r="1405" spans="2:13" x14ac:dyDescent="0.25">
      <c r="B1405" s="59">
        <v>2011</v>
      </c>
      <c r="C1405" s="60">
        <v>40573</v>
      </c>
      <c r="D1405" s="61">
        <f>SUMIFS(Inputs!$E:$E,Inputs!$D:$D,"c",Inputs!$C:$C,$C1405)</f>
        <v>0.44616491064810415</v>
      </c>
      <c r="E1405" s="61">
        <f>IF(D1405&gt;Calculations!$C$5,Calculations!$C$5,D1405)</f>
        <v>0.44616491064810415</v>
      </c>
      <c r="G1405" s="59">
        <v>2011</v>
      </c>
      <c r="H1405" s="60">
        <v>40573</v>
      </c>
      <c r="I1405" s="61">
        <f>SUMIFS(Inputs!$F:$F,Inputs!$D:$D,"c",Inputs!$C:$C,$H1405)</f>
        <v>6.4857972034121879E-3</v>
      </c>
      <c r="J1405" s="61">
        <f>IF(I1405&gt;Calculations!$C$12,Calculations!$C$12,I1405)</f>
        <v>6.4857972034121879E-3</v>
      </c>
      <c r="K1405" s="11"/>
      <c r="L1405" s="62">
        <f t="shared" si="42"/>
        <v>924</v>
      </c>
      <c r="M1405" s="62">
        <f t="shared" si="43"/>
        <v>999</v>
      </c>
    </row>
    <row r="1406" spans="2:13" x14ac:dyDescent="0.25">
      <c r="B1406" s="59">
        <v>2011</v>
      </c>
      <c r="C1406" s="60">
        <v>40574</v>
      </c>
      <c r="D1406" s="61">
        <f>SUMIFS(Inputs!$E:$E,Inputs!$D:$D,"c",Inputs!$C:$C,$C1406)</f>
        <v>1.5852041961558174</v>
      </c>
      <c r="E1406" s="61">
        <f>IF(D1406&gt;Calculations!$C$5,Calculations!$C$5,D1406)</f>
        <v>1.5852041961558174</v>
      </c>
      <c r="G1406" s="59">
        <v>2011</v>
      </c>
      <c r="H1406" s="60">
        <v>40574</v>
      </c>
      <c r="I1406" s="61">
        <f>SUMIFS(Inputs!$F:$F,Inputs!$D:$D,"c",Inputs!$C:$C,$H1406)</f>
        <v>1.7613729160646758E-2</v>
      </c>
      <c r="J1406" s="61">
        <f>IF(I1406&gt;Calculations!$C$12,Calculations!$C$12,I1406)</f>
        <v>1.7613729160646758E-2</v>
      </c>
      <c r="K1406" s="11"/>
      <c r="L1406" s="62">
        <f t="shared" si="42"/>
        <v>176</v>
      </c>
      <c r="M1406" s="62">
        <f t="shared" si="43"/>
        <v>237</v>
      </c>
    </row>
    <row r="1407" spans="2:13" x14ac:dyDescent="0.25">
      <c r="B1407" s="59">
        <v>2011</v>
      </c>
      <c r="C1407" s="60">
        <v>40575</v>
      </c>
      <c r="D1407" s="61">
        <f>SUMIFS(Inputs!$E:$E,Inputs!$D:$D,"c",Inputs!$C:$C,$C1407)</f>
        <v>0.4542447711927784</v>
      </c>
      <c r="E1407" s="61">
        <f>IF(D1407&gt;Calculations!$C$5,Calculations!$C$5,D1407)</f>
        <v>0.4542447711927784</v>
      </c>
      <c r="G1407" s="59">
        <v>2011</v>
      </c>
      <c r="H1407" s="60">
        <v>40575</v>
      </c>
      <c r="I1407" s="61">
        <f>SUMIFS(Inputs!$F:$F,Inputs!$D:$D,"c",Inputs!$C:$C,$H1407)</f>
        <v>4.2212646205258986E-3</v>
      </c>
      <c r="J1407" s="61">
        <f>IF(I1407&gt;Calculations!$C$12,Calculations!$C$12,I1407)</f>
        <v>4.2212646205258986E-3</v>
      </c>
      <c r="K1407" s="11"/>
      <c r="L1407" s="62">
        <f t="shared" si="42"/>
        <v>910</v>
      </c>
      <c r="M1407" s="62">
        <f t="shared" si="43"/>
        <v>1464</v>
      </c>
    </row>
    <row r="1408" spans="2:13" x14ac:dyDescent="0.25">
      <c r="B1408" s="59">
        <v>2011</v>
      </c>
      <c r="C1408" s="60">
        <v>40576</v>
      </c>
      <c r="D1408" s="61">
        <f>SUMIFS(Inputs!$E:$E,Inputs!$D:$D,"c",Inputs!$C:$C,$C1408)</f>
        <v>0.58571441163044158</v>
      </c>
      <c r="E1408" s="61">
        <f>IF(D1408&gt;Calculations!$C$5,Calculations!$C$5,D1408)</f>
        <v>0.58571441163044158</v>
      </c>
      <c r="G1408" s="59">
        <v>2011</v>
      </c>
      <c r="H1408" s="60">
        <v>40576</v>
      </c>
      <c r="I1408" s="61">
        <f>SUMIFS(Inputs!$F:$F,Inputs!$D:$D,"c",Inputs!$C:$C,$H1408)</f>
        <v>5.8387878940161066E-3</v>
      </c>
      <c r="J1408" s="61">
        <f>IF(I1408&gt;Calculations!$C$12,Calculations!$C$12,I1408)</f>
        <v>5.8387878940161066E-3</v>
      </c>
      <c r="K1408" s="11"/>
      <c r="L1408" s="62">
        <f t="shared" si="42"/>
        <v>676</v>
      </c>
      <c r="M1408" s="62">
        <f t="shared" si="43"/>
        <v>1098</v>
      </c>
    </row>
    <row r="1409" spans="2:13" x14ac:dyDescent="0.25">
      <c r="B1409" s="59">
        <v>2011</v>
      </c>
      <c r="C1409" s="60">
        <v>40577</v>
      </c>
      <c r="D1409" s="61">
        <f>SUMIFS(Inputs!$E:$E,Inputs!$D:$D,"c",Inputs!$C:$C,$C1409)</f>
        <v>0.15384166971890129</v>
      </c>
      <c r="E1409" s="61">
        <f>IF(D1409&gt;Calculations!$C$5,Calculations!$C$5,D1409)</f>
        <v>0.15384166971890129</v>
      </c>
      <c r="G1409" s="59">
        <v>2011</v>
      </c>
      <c r="H1409" s="60">
        <v>40577</v>
      </c>
      <c r="I1409" s="61">
        <f>SUMIFS(Inputs!$F:$F,Inputs!$D:$D,"c",Inputs!$C:$C,$H1409)</f>
        <v>2.1231955978240381E-3</v>
      </c>
      <c r="J1409" s="61">
        <f>IF(I1409&gt;Calculations!$C$12,Calculations!$C$12,I1409)</f>
        <v>2.1231955978240381E-3</v>
      </c>
      <c r="K1409" s="11"/>
      <c r="L1409" s="62">
        <f t="shared" si="42"/>
        <v>2023</v>
      </c>
      <c r="M1409" s="62">
        <f t="shared" si="43"/>
        <v>2208</v>
      </c>
    </row>
    <row r="1410" spans="2:13" x14ac:dyDescent="0.25">
      <c r="B1410" s="59">
        <v>2011</v>
      </c>
      <c r="C1410" s="60">
        <v>40578</v>
      </c>
      <c r="D1410" s="61">
        <f>SUMIFS(Inputs!$E:$E,Inputs!$D:$D,"c",Inputs!$C:$C,$C1410)</f>
        <v>1.6678319265187886</v>
      </c>
      <c r="E1410" s="61">
        <f>IF(D1410&gt;Calculations!$C$5,Calculations!$C$5,D1410)</f>
        <v>1.6678319265187886</v>
      </c>
      <c r="G1410" s="59">
        <v>2011</v>
      </c>
      <c r="H1410" s="60">
        <v>40578</v>
      </c>
      <c r="I1410" s="61">
        <f>SUMIFS(Inputs!$F:$F,Inputs!$D:$D,"c",Inputs!$C:$C,$H1410)</f>
        <v>2.2645325828862903E-2</v>
      </c>
      <c r="J1410" s="61">
        <f>IF(I1410&gt;Calculations!$C$12,Calculations!$C$12,I1410)</f>
        <v>2.2645325828862903E-2</v>
      </c>
      <c r="K1410" s="11"/>
      <c r="L1410" s="62">
        <f t="shared" si="42"/>
        <v>159</v>
      </c>
      <c r="M1410" s="62">
        <f t="shared" si="43"/>
        <v>154</v>
      </c>
    </row>
    <row r="1411" spans="2:13" x14ac:dyDescent="0.25">
      <c r="B1411" s="59">
        <v>2011</v>
      </c>
      <c r="C1411" s="60">
        <v>40579</v>
      </c>
      <c r="D1411" s="61">
        <f>SUMIFS(Inputs!$E:$E,Inputs!$D:$D,"c",Inputs!$C:$C,$C1411)</f>
        <v>0.1030582731840317</v>
      </c>
      <c r="E1411" s="61">
        <f>IF(D1411&gt;Calculations!$C$5,Calculations!$C$5,D1411)</f>
        <v>0.1030582731840317</v>
      </c>
      <c r="G1411" s="59">
        <v>2011</v>
      </c>
      <c r="H1411" s="60">
        <v>40579</v>
      </c>
      <c r="I1411" s="61">
        <f>SUMIFS(Inputs!$F:$F,Inputs!$D:$D,"c",Inputs!$C:$C,$H1411)</f>
        <v>1.0898651959244695E-3</v>
      </c>
      <c r="J1411" s="61">
        <f>IF(I1411&gt;Calculations!$C$12,Calculations!$C$12,I1411)</f>
        <v>1.0898651959244695E-3</v>
      </c>
      <c r="K1411" s="11"/>
      <c r="L1411" s="62">
        <f t="shared" si="42"/>
        <v>2402</v>
      </c>
      <c r="M1411" s="62">
        <f t="shared" si="43"/>
        <v>2674</v>
      </c>
    </row>
    <row r="1412" spans="2:13" x14ac:dyDescent="0.25">
      <c r="B1412" s="59">
        <v>2011</v>
      </c>
      <c r="C1412" s="60">
        <v>40580</v>
      </c>
      <c r="D1412" s="61">
        <f>SUMIFS(Inputs!$E:$E,Inputs!$D:$D,"c",Inputs!$C:$C,$C1412)</f>
        <v>0.11799125595185747</v>
      </c>
      <c r="E1412" s="61">
        <f>IF(D1412&gt;Calculations!$C$5,Calculations!$C$5,D1412)</f>
        <v>0.11799125595185747</v>
      </c>
      <c r="G1412" s="59">
        <v>2011</v>
      </c>
      <c r="H1412" s="60">
        <v>40580</v>
      </c>
      <c r="I1412" s="61">
        <f>SUMIFS(Inputs!$F:$F,Inputs!$D:$D,"c",Inputs!$C:$C,$H1412)</f>
        <v>1.8499440933703532E-3</v>
      </c>
      <c r="J1412" s="61">
        <f>IF(I1412&gt;Calculations!$C$12,Calculations!$C$12,I1412)</f>
        <v>1.8499440933703532E-3</v>
      </c>
      <c r="K1412" s="11"/>
      <c r="L1412" s="62">
        <f t="shared" si="42"/>
        <v>2292</v>
      </c>
      <c r="M1412" s="62">
        <f t="shared" si="43"/>
        <v>2310</v>
      </c>
    </row>
    <row r="1413" spans="2:13" x14ac:dyDescent="0.25">
      <c r="B1413" s="59">
        <v>2011</v>
      </c>
      <c r="C1413" s="60">
        <v>40581</v>
      </c>
      <c r="D1413" s="61">
        <f>SUMIFS(Inputs!$E:$E,Inputs!$D:$D,"c",Inputs!$C:$C,$C1413)</f>
        <v>0.63628566917422125</v>
      </c>
      <c r="E1413" s="61">
        <f>IF(D1413&gt;Calculations!$C$5,Calculations!$C$5,D1413)</f>
        <v>0.63628566917422125</v>
      </c>
      <c r="G1413" s="59">
        <v>2011</v>
      </c>
      <c r="H1413" s="60">
        <v>40581</v>
      </c>
      <c r="I1413" s="61">
        <f>SUMIFS(Inputs!$F:$F,Inputs!$D:$D,"c",Inputs!$C:$C,$H1413)</f>
        <v>1.3580913853537192E-2</v>
      </c>
      <c r="J1413" s="61">
        <f>IF(I1413&gt;Calculations!$C$12,Calculations!$C$12,I1413)</f>
        <v>1.3580913853537192E-2</v>
      </c>
      <c r="K1413" s="11"/>
      <c r="L1413" s="62">
        <f t="shared" ref="L1413:L1476" si="44">RANK(D1413,$D$5:$D$3657,0)</f>
        <v>619</v>
      </c>
      <c r="M1413" s="62">
        <f t="shared" ref="M1413:M1476" si="45">RANK(I1413,$I$5:$I$3657,0)</f>
        <v>351</v>
      </c>
    </row>
    <row r="1414" spans="2:13" x14ac:dyDescent="0.25">
      <c r="B1414" s="59">
        <v>2011</v>
      </c>
      <c r="C1414" s="60">
        <v>40582</v>
      </c>
      <c r="D1414" s="61">
        <f>SUMIFS(Inputs!$E:$E,Inputs!$D:$D,"c",Inputs!$C:$C,$C1414)</f>
        <v>0.49209900516370719</v>
      </c>
      <c r="E1414" s="61">
        <f>IF(D1414&gt;Calculations!$C$5,Calculations!$C$5,D1414)</f>
        <v>0.49209900516370719</v>
      </c>
      <c r="G1414" s="59">
        <v>2011</v>
      </c>
      <c r="H1414" s="60">
        <v>40582</v>
      </c>
      <c r="I1414" s="61">
        <f>SUMIFS(Inputs!$F:$F,Inputs!$D:$D,"c",Inputs!$C:$C,$H1414)</f>
        <v>6.325615287008304E-3</v>
      </c>
      <c r="J1414" s="61">
        <f>IF(I1414&gt;Calculations!$C$12,Calculations!$C$12,I1414)</f>
        <v>6.325615287008304E-3</v>
      </c>
      <c r="K1414" s="11"/>
      <c r="L1414" s="62">
        <f t="shared" si="44"/>
        <v>839</v>
      </c>
      <c r="M1414" s="62">
        <f t="shared" si="45"/>
        <v>1020</v>
      </c>
    </row>
    <row r="1415" spans="2:13" x14ac:dyDescent="0.25">
      <c r="B1415" s="59">
        <v>2011</v>
      </c>
      <c r="C1415" s="60">
        <v>40583</v>
      </c>
      <c r="D1415" s="61">
        <f>SUMIFS(Inputs!$E:$E,Inputs!$D:$D,"c",Inputs!$C:$C,$C1415)</f>
        <v>0.1261933903129662</v>
      </c>
      <c r="E1415" s="61">
        <f>IF(D1415&gt;Calculations!$C$5,Calculations!$C$5,D1415)</f>
        <v>0.1261933903129662</v>
      </c>
      <c r="G1415" s="59">
        <v>2011</v>
      </c>
      <c r="H1415" s="60">
        <v>40583</v>
      </c>
      <c r="I1415" s="61">
        <f>SUMIFS(Inputs!$F:$F,Inputs!$D:$D,"c",Inputs!$C:$C,$H1415)</f>
        <v>2.1326180634948554E-3</v>
      </c>
      <c r="J1415" s="61">
        <f>IF(I1415&gt;Calculations!$C$12,Calculations!$C$12,I1415)</f>
        <v>2.1326180634948554E-3</v>
      </c>
      <c r="K1415" s="11"/>
      <c r="L1415" s="62">
        <f t="shared" si="44"/>
        <v>2231</v>
      </c>
      <c r="M1415" s="62">
        <f t="shared" si="45"/>
        <v>2205</v>
      </c>
    </row>
    <row r="1416" spans="2:13" x14ac:dyDescent="0.25">
      <c r="B1416" s="59">
        <v>2011</v>
      </c>
      <c r="C1416" s="60">
        <v>40584</v>
      </c>
      <c r="D1416" s="61">
        <f>SUMIFS(Inputs!$E:$E,Inputs!$D:$D,"c",Inputs!$C:$C,$C1416)</f>
        <v>2.4608339510283048E-2</v>
      </c>
      <c r="E1416" s="61">
        <f>IF(D1416&gt;Calculations!$C$5,Calculations!$C$5,D1416)</f>
        <v>2.4608339510283048E-2</v>
      </c>
      <c r="G1416" s="59">
        <v>2011</v>
      </c>
      <c r="H1416" s="60">
        <v>40584</v>
      </c>
      <c r="I1416" s="61">
        <f>SUMIFS(Inputs!$F:$F,Inputs!$D:$D,"c",Inputs!$C:$C,$H1416)</f>
        <v>4.7426410543110922E-4</v>
      </c>
      <c r="J1416" s="61">
        <f>IF(I1416&gt;Calculations!$C$12,Calculations!$C$12,I1416)</f>
        <v>4.7426410543110922E-4</v>
      </c>
      <c r="K1416" s="11"/>
      <c r="L1416" s="62">
        <f t="shared" si="44"/>
        <v>3083</v>
      </c>
      <c r="M1416" s="62">
        <f t="shared" si="45"/>
        <v>3030</v>
      </c>
    </row>
    <row r="1417" spans="2:13" x14ac:dyDescent="0.25">
      <c r="B1417" s="59">
        <v>2011</v>
      </c>
      <c r="C1417" s="60">
        <v>40585</v>
      </c>
      <c r="D1417" s="61">
        <f>SUMIFS(Inputs!$E:$E,Inputs!$D:$D,"c",Inputs!$C:$C,$C1417)</f>
        <v>1.3625630684099705</v>
      </c>
      <c r="E1417" s="61">
        <f>IF(D1417&gt;Calculations!$C$5,Calculations!$C$5,D1417)</f>
        <v>1.3625630684099705</v>
      </c>
      <c r="G1417" s="59">
        <v>2011</v>
      </c>
      <c r="H1417" s="60">
        <v>40585</v>
      </c>
      <c r="I1417" s="61">
        <f>SUMIFS(Inputs!$F:$F,Inputs!$D:$D,"c",Inputs!$C:$C,$H1417)</f>
        <v>3.9448722941819413E-2</v>
      </c>
      <c r="J1417" s="61">
        <f>IF(I1417&gt;Calculations!$C$12,Calculations!$C$12,I1417)</f>
        <v>3.9448722941819413E-2</v>
      </c>
      <c r="K1417" s="11"/>
      <c r="L1417" s="62">
        <f t="shared" si="44"/>
        <v>222</v>
      </c>
      <c r="M1417" s="62">
        <f t="shared" si="45"/>
        <v>68</v>
      </c>
    </row>
    <row r="1418" spans="2:13" x14ac:dyDescent="0.25">
      <c r="B1418" s="59">
        <v>2011</v>
      </c>
      <c r="C1418" s="60">
        <v>40586</v>
      </c>
      <c r="D1418" s="61">
        <f>SUMIFS(Inputs!$E:$E,Inputs!$D:$D,"c",Inputs!$C:$C,$C1418)</f>
        <v>3.2721082452856265E-2</v>
      </c>
      <c r="E1418" s="61">
        <f>IF(D1418&gt;Calculations!$C$5,Calculations!$C$5,D1418)</f>
        <v>3.2721082452856265E-2</v>
      </c>
      <c r="G1418" s="59">
        <v>2011</v>
      </c>
      <c r="H1418" s="60">
        <v>40586</v>
      </c>
      <c r="I1418" s="61">
        <f>SUMIFS(Inputs!$F:$F,Inputs!$D:$D,"c",Inputs!$C:$C,$H1418)</f>
        <v>8.3859944470268981E-4</v>
      </c>
      <c r="J1418" s="61">
        <f>IF(I1418&gt;Calculations!$C$12,Calculations!$C$12,I1418)</f>
        <v>8.3859944470268981E-4</v>
      </c>
      <c r="K1418" s="11"/>
      <c r="L1418" s="62">
        <f t="shared" si="44"/>
        <v>2991</v>
      </c>
      <c r="M1418" s="62">
        <f t="shared" si="45"/>
        <v>2826</v>
      </c>
    </row>
    <row r="1419" spans="2:13" x14ac:dyDescent="0.25">
      <c r="B1419" s="59">
        <v>2011</v>
      </c>
      <c r="C1419" s="60">
        <v>40587</v>
      </c>
      <c r="D1419" s="61">
        <f>SUMIFS(Inputs!$E:$E,Inputs!$D:$D,"c",Inputs!$C:$C,$C1419)</f>
        <v>9.7814483883616354E-2</v>
      </c>
      <c r="E1419" s="61">
        <f>IF(D1419&gt;Calculations!$C$5,Calculations!$C$5,D1419)</f>
        <v>9.7814483883616354E-2</v>
      </c>
      <c r="G1419" s="59">
        <v>2011</v>
      </c>
      <c r="H1419" s="60">
        <v>40587</v>
      </c>
      <c r="I1419" s="61">
        <f>SUMIFS(Inputs!$F:$F,Inputs!$D:$D,"c",Inputs!$C:$C,$H1419)</f>
        <v>2.9209643579531891E-3</v>
      </c>
      <c r="J1419" s="61">
        <f>IF(I1419&gt;Calculations!$C$12,Calculations!$C$12,I1419)</f>
        <v>2.9209643579531891E-3</v>
      </c>
      <c r="K1419" s="11"/>
      <c r="L1419" s="62">
        <f t="shared" si="44"/>
        <v>2442</v>
      </c>
      <c r="M1419" s="62">
        <f t="shared" si="45"/>
        <v>1876</v>
      </c>
    </row>
    <row r="1420" spans="2:13" x14ac:dyDescent="0.25">
      <c r="B1420" s="59">
        <v>2011</v>
      </c>
      <c r="C1420" s="60">
        <v>40588</v>
      </c>
      <c r="D1420" s="61">
        <f>SUMIFS(Inputs!$E:$E,Inputs!$D:$D,"c",Inputs!$C:$C,$C1420)</f>
        <v>0.3793211296590232</v>
      </c>
      <c r="E1420" s="61">
        <f>IF(D1420&gt;Calculations!$C$5,Calculations!$C$5,D1420)</f>
        <v>0.3793211296590232</v>
      </c>
      <c r="G1420" s="59">
        <v>2011</v>
      </c>
      <c r="H1420" s="60">
        <v>40588</v>
      </c>
      <c r="I1420" s="61">
        <f>SUMIFS(Inputs!$F:$F,Inputs!$D:$D,"c",Inputs!$C:$C,$H1420)</f>
        <v>5.6252120054775933E-3</v>
      </c>
      <c r="J1420" s="61">
        <f>IF(I1420&gt;Calculations!$C$12,Calculations!$C$12,I1420)</f>
        <v>5.6252120054775933E-3</v>
      </c>
      <c r="K1420" s="11"/>
      <c r="L1420" s="62">
        <f t="shared" si="44"/>
        <v>1082</v>
      </c>
      <c r="M1420" s="62">
        <f t="shared" si="45"/>
        <v>1127</v>
      </c>
    </row>
    <row r="1421" spans="2:13" x14ac:dyDescent="0.25">
      <c r="B1421" s="59">
        <v>2011</v>
      </c>
      <c r="C1421" s="60">
        <v>40589</v>
      </c>
      <c r="D1421" s="61">
        <f>SUMIFS(Inputs!$E:$E,Inputs!$D:$D,"c",Inputs!$C:$C,$C1421)</f>
        <v>0.23589456889078733</v>
      </c>
      <c r="E1421" s="61">
        <f>IF(D1421&gt;Calculations!$C$5,Calculations!$C$5,D1421)</f>
        <v>0.23589456889078733</v>
      </c>
      <c r="G1421" s="59">
        <v>2011</v>
      </c>
      <c r="H1421" s="60">
        <v>40589</v>
      </c>
      <c r="I1421" s="61">
        <f>SUMIFS(Inputs!$F:$F,Inputs!$D:$D,"c",Inputs!$C:$C,$H1421)</f>
        <v>2.5858386622611404E-2</v>
      </c>
      <c r="J1421" s="61">
        <f>IF(I1421&gt;Calculations!$C$12,Calculations!$C$12,I1421)</f>
        <v>2.5858386622611404E-2</v>
      </c>
      <c r="K1421" s="11"/>
      <c r="L1421" s="62">
        <f t="shared" si="44"/>
        <v>1594</v>
      </c>
      <c r="M1421" s="62">
        <f t="shared" si="45"/>
        <v>132</v>
      </c>
    </row>
    <row r="1422" spans="2:13" x14ac:dyDescent="0.25">
      <c r="B1422" s="59">
        <v>2011</v>
      </c>
      <c r="C1422" s="60">
        <v>40590</v>
      </c>
      <c r="D1422" s="61">
        <f>SUMIFS(Inputs!$E:$E,Inputs!$D:$D,"c",Inputs!$C:$C,$C1422)</f>
        <v>2.343018915510308E-2</v>
      </c>
      <c r="E1422" s="61">
        <f>IF(D1422&gt;Calculations!$C$5,Calculations!$C$5,D1422)</f>
        <v>2.343018915510308E-2</v>
      </c>
      <c r="G1422" s="59">
        <v>2011</v>
      </c>
      <c r="H1422" s="60">
        <v>40590</v>
      </c>
      <c r="I1422" s="61">
        <f>SUMIFS(Inputs!$F:$F,Inputs!$D:$D,"c",Inputs!$C:$C,$H1422)</f>
        <v>2.2613917609960174E-4</v>
      </c>
      <c r="J1422" s="61">
        <f>IF(I1422&gt;Calculations!$C$12,Calculations!$C$12,I1422)</f>
        <v>2.2613917609960174E-4</v>
      </c>
      <c r="K1422" s="11"/>
      <c r="L1422" s="62">
        <f t="shared" si="44"/>
        <v>3091</v>
      </c>
      <c r="M1422" s="62">
        <f t="shared" si="45"/>
        <v>3202</v>
      </c>
    </row>
    <row r="1423" spans="2:13" x14ac:dyDescent="0.25">
      <c r="B1423" s="59">
        <v>2011</v>
      </c>
      <c r="C1423" s="60">
        <v>40591</v>
      </c>
      <c r="D1423" s="61">
        <f>SUMIFS(Inputs!$E:$E,Inputs!$D:$D,"c",Inputs!$C:$C,$C1423)</f>
        <v>5.1509479000464841E-4</v>
      </c>
      <c r="E1423" s="61">
        <f>IF(D1423&gt;Calculations!$C$5,Calculations!$C$5,D1423)</f>
        <v>5.1509479000464841E-4</v>
      </c>
      <c r="G1423" s="59">
        <v>2011</v>
      </c>
      <c r="H1423" s="60">
        <v>40591</v>
      </c>
      <c r="I1423" s="61">
        <f>SUMIFS(Inputs!$F:$F,Inputs!$D:$D,"c",Inputs!$C:$C,$H1423)</f>
        <v>3.1408218902722466E-6</v>
      </c>
      <c r="J1423" s="61">
        <f>IF(I1423&gt;Calculations!$C$12,Calculations!$C$12,I1423)</f>
        <v>3.1408218902722466E-6</v>
      </c>
      <c r="K1423" s="11"/>
      <c r="L1423" s="62">
        <f t="shared" si="44"/>
        <v>3510</v>
      </c>
      <c r="M1423" s="62">
        <f t="shared" si="45"/>
        <v>3523</v>
      </c>
    </row>
    <row r="1424" spans="2:13" x14ac:dyDescent="0.25">
      <c r="B1424" s="59">
        <v>2011</v>
      </c>
      <c r="C1424" s="60">
        <v>40592</v>
      </c>
      <c r="D1424" s="61">
        <f>SUMIFS(Inputs!$E:$E,Inputs!$D:$D,"c",Inputs!$C:$C,$C1424)</f>
        <v>8.4519517067226137E-3</v>
      </c>
      <c r="E1424" s="61">
        <f>IF(D1424&gt;Calculations!$C$5,Calculations!$C$5,D1424)</f>
        <v>8.4519517067226137E-3</v>
      </c>
      <c r="G1424" s="59">
        <v>2011</v>
      </c>
      <c r="H1424" s="60">
        <v>40592</v>
      </c>
      <c r="I1424" s="61">
        <f>SUMIFS(Inputs!$F:$F,Inputs!$D:$D,"c",Inputs!$C:$C,$H1424)</f>
        <v>7.2238903476261668E-5</v>
      </c>
      <c r="J1424" s="61">
        <f>IF(I1424&gt;Calculations!$C$12,Calculations!$C$12,I1424)</f>
        <v>7.2238903476261668E-5</v>
      </c>
      <c r="K1424" s="11"/>
      <c r="L1424" s="62">
        <f t="shared" si="44"/>
        <v>3295</v>
      </c>
      <c r="M1424" s="62">
        <f t="shared" si="45"/>
        <v>3357</v>
      </c>
    </row>
    <row r="1425" spans="2:13" x14ac:dyDescent="0.25">
      <c r="B1425" s="59">
        <v>2011</v>
      </c>
      <c r="C1425" s="60">
        <v>40593</v>
      </c>
      <c r="D1425" s="61">
        <f>SUMIFS(Inputs!$E:$E,Inputs!$D:$D,"c",Inputs!$C:$C,$C1425)</f>
        <v>5.2765807756573739E-2</v>
      </c>
      <c r="E1425" s="61">
        <f>IF(D1425&gt;Calculations!$C$5,Calculations!$C$5,D1425)</f>
        <v>5.2765807756573739E-2</v>
      </c>
      <c r="G1425" s="59">
        <v>2011</v>
      </c>
      <c r="H1425" s="60">
        <v>40593</v>
      </c>
      <c r="I1425" s="61">
        <f>SUMIFS(Inputs!$F:$F,Inputs!$D:$D,"c",Inputs!$C:$C,$H1425)</f>
        <v>7.5379725366533912E-4</v>
      </c>
      <c r="J1425" s="61">
        <f>IF(I1425&gt;Calculations!$C$12,Calculations!$C$12,I1425)</f>
        <v>7.5379725366533912E-4</v>
      </c>
      <c r="K1425" s="11"/>
      <c r="L1425" s="62">
        <f t="shared" si="44"/>
        <v>2807</v>
      </c>
      <c r="M1425" s="62">
        <f t="shared" si="45"/>
        <v>2865</v>
      </c>
    </row>
    <row r="1426" spans="2:13" x14ac:dyDescent="0.25">
      <c r="B1426" s="59">
        <v>2011</v>
      </c>
      <c r="C1426" s="60">
        <v>40594</v>
      </c>
      <c r="D1426" s="61">
        <f>SUMIFS(Inputs!$E:$E,Inputs!$D:$D,"c",Inputs!$C:$C,$C1426)</f>
        <v>0.44872506399636825</v>
      </c>
      <c r="E1426" s="61">
        <f>IF(D1426&gt;Calculations!$C$5,Calculations!$C$5,D1426)</f>
        <v>0.44872506399636825</v>
      </c>
      <c r="G1426" s="59">
        <v>2011</v>
      </c>
      <c r="H1426" s="60">
        <v>40594</v>
      </c>
      <c r="I1426" s="61">
        <f>SUMIFS(Inputs!$F:$F,Inputs!$D:$D,"c",Inputs!$C:$C,$H1426)</f>
        <v>9.918715529479755E-3</v>
      </c>
      <c r="J1426" s="61">
        <f>IF(I1426&gt;Calculations!$C$12,Calculations!$C$12,I1426)</f>
        <v>9.918715529479755E-3</v>
      </c>
      <c r="K1426" s="11"/>
      <c r="L1426" s="62">
        <f t="shared" si="44"/>
        <v>919</v>
      </c>
      <c r="M1426" s="62">
        <f t="shared" si="45"/>
        <v>579</v>
      </c>
    </row>
    <row r="1427" spans="2:13" x14ac:dyDescent="0.25">
      <c r="B1427" s="59">
        <v>2011</v>
      </c>
      <c r="C1427" s="60">
        <v>40595</v>
      </c>
      <c r="D1427" s="61">
        <f>SUMIFS(Inputs!$E:$E,Inputs!$D:$D,"c",Inputs!$C:$C,$C1427)</f>
        <v>0.1399685202803593</v>
      </c>
      <c r="E1427" s="61">
        <f>IF(D1427&gt;Calculations!$C$5,Calculations!$C$5,D1427)</f>
        <v>0.1399685202803593</v>
      </c>
      <c r="G1427" s="59">
        <v>2011</v>
      </c>
      <c r="H1427" s="60">
        <v>40595</v>
      </c>
      <c r="I1427" s="61">
        <f>SUMIFS(Inputs!$F:$F,Inputs!$D:$D,"c",Inputs!$C:$C,$H1427)</f>
        <v>1.7337336834302799E-3</v>
      </c>
      <c r="J1427" s="61">
        <f>IF(I1427&gt;Calculations!$C$12,Calculations!$C$12,I1427)</f>
        <v>1.7337336834302799E-3</v>
      </c>
      <c r="K1427" s="11"/>
      <c r="L1427" s="62">
        <f t="shared" si="44"/>
        <v>2112</v>
      </c>
      <c r="M1427" s="62">
        <f t="shared" si="45"/>
        <v>2354</v>
      </c>
    </row>
    <row r="1428" spans="2:13" x14ac:dyDescent="0.25">
      <c r="B1428" s="59">
        <v>2011</v>
      </c>
      <c r="C1428" s="60">
        <v>40596</v>
      </c>
      <c r="D1428" s="61">
        <f>SUMIFS(Inputs!$E:$E,Inputs!$D:$D,"c",Inputs!$C:$C,$C1428)</f>
        <v>0.59350393868563378</v>
      </c>
      <c r="E1428" s="61">
        <f>IF(D1428&gt;Calculations!$C$5,Calculations!$C$5,D1428)</f>
        <v>0.59350393868563378</v>
      </c>
      <c r="G1428" s="59">
        <v>2011</v>
      </c>
      <c r="H1428" s="60">
        <v>40596</v>
      </c>
      <c r="I1428" s="61">
        <f>SUMIFS(Inputs!$F:$F,Inputs!$D:$D,"c",Inputs!$C:$C,$H1428)</f>
        <v>7.0071736371973802E-3</v>
      </c>
      <c r="J1428" s="61">
        <f>IF(I1428&gt;Calculations!$C$12,Calculations!$C$12,I1428)</f>
        <v>7.0071736371973802E-3</v>
      </c>
      <c r="K1428" s="11"/>
      <c r="L1428" s="62">
        <f t="shared" si="44"/>
        <v>666</v>
      </c>
      <c r="M1428" s="62">
        <f t="shared" si="45"/>
        <v>920</v>
      </c>
    </row>
    <row r="1429" spans="2:13" x14ac:dyDescent="0.25">
      <c r="B1429" s="59">
        <v>2011</v>
      </c>
      <c r="C1429" s="60">
        <v>40597</v>
      </c>
      <c r="D1429" s="61">
        <f>SUMIFS(Inputs!$E:$E,Inputs!$D:$D,"c",Inputs!$C:$C,$C1429)</f>
        <v>0.14441695352839928</v>
      </c>
      <c r="E1429" s="61">
        <f>IF(D1429&gt;Calculations!$C$5,Calculations!$C$5,D1429)</f>
        <v>0.14441695352839928</v>
      </c>
      <c r="G1429" s="59">
        <v>2011</v>
      </c>
      <c r="H1429" s="60">
        <v>40597</v>
      </c>
      <c r="I1429" s="61">
        <f>SUMIFS(Inputs!$F:$F,Inputs!$D:$D,"c",Inputs!$C:$C,$H1429)</f>
        <v>1.4510597133057779E-3</v>
      </c>
      <c r="J1429" s="61">
        <f>IF(I1429&gt;Calculations!$C$12,Calculations!$C$12,I1429)</f>
        <v>1.4510597133057779E-3</v>
      </c>
      <c r="K1429" s="11"/>
      <c r="L1429" s="62">
        <f t="shared" si="44"/>
        <v>2076</v>
      </c>
      <c r="M1429" s="62">
        <f t="shared" si="45"/>
        <v>2495</v>
      </c>
    </row>
    <row r="1430" spans="2:13" x14ac:dyDescent="0.25">
      <c r="B1430" s="59">
        <v>2011</v>
      </c>
      <c r="C1430" s="60">
        <v>40598</v>
      </c>
      <c r="D1430" s="61">
        <f>SUMIFS(Inputs!$E:$E,Inputs!$D:$D,"c",Inputs!$C:$C,$C1430)</f>
        <v>0</v>
      </c>
      <c r="E1430" s="61">
        <f>IF(D1430&gt;Calculations!$C$5,Calculations!$C$5,D1430)</f>
        <v>0</v>
      </c>
      <c r="G1430" s="59">
        <v>2011</v>
      </c>
      <c r="H1430" s="60">
        <v>40598</v>
      </c>
      <c r="I1430" s="61">
        <f>SUMIFS(Inputs!$F:$F,Inputs!$D:$D,"c",Inputs!$C:$C,$H1430)</f>
        <v>0</v>
      </c>
      <c r="J1430" s="61">
        <f>IF(I1430&gt;Calculations!$C$12,Calculations!$C$12,I1430)</f>
        <v>0</v>
      </c>
      <c r="K1430" s="11"/>
      <c r="L1430" s="62">
        <f t="shared" si="44"/>
        <v>3540</v>
      </c>
      <c r="M1430" s="62">
        <f t="shared" si="45"/>
        <v>3541</v>
      </c>
    </row>
    <row r="1431" spans="2:13" x14ac:dyDescent="0.25">
      <c r="B1431" s="59">
        <v>2011</v>
      </c>
      <c r="C1431" s="60">
        <v>40599</v>
      </c>
      <c r="D1431" s="61">
        <f>SUMIFS(Inputs!$E:$E,Inputs!$D:$D,"c",Inputs!$C:$C,$C1431)</f>
        <v>1.5434920533480168</v>
      </c>
      <c r="E1431" s="61">
        <f>IF(D1431&gt;Calculations!$C$5,Calculations!$C$5,D1431)</f>
        <v>1.5434920533480168</v>
      </c>
      <c r="G1431" s="59">
        <v>2011</v>
      </c>
      <c r="H1431" s="60">
        <v>40599</v>
      </c>
      <c r="I1431" s="61">
        <f>SUMIFS(Inputs!$F:$F,Inputs!$D:$D,"c",Inputs!$C:$C,$H1431)</f>
        <v>3.072980137442366E-2</v>
      </c>
      <c r="J1431" s="61">
        <f>IF(I1431&gt;Calculations!$C$12,Calculations!$C$12,I1431)</f>
        <v>3.072980137442366E-2</v>
      </c>
      <c r="K1431" s="11"/>
      <c r="L1431" s="62">
        <f t="shared" si="44"/>
        <v>184</v>
      </c>
      <c r="M1431" s="62">
        <f t="shared" si="45"/>
        <v>106</v>
      </c>
    </row>
    <row r="1432" spans="2:13" x14ac:dyDescent="0.25">
      <c r="B1432" s="59">
        <v>2011</v>
      </c>
      <c r="C1432" s="60">
        <v>40600</v>
      </c>
      <c r="D1432" s="61">
        <f>SUMIFS(Inputs!$E:$E,Inputs!$D:$D,"c",Inputs!$C:$C,$C1432)</f>
        <v>0.30723554153785693</v>
      </c>
      <c r="E1432" s="61">
        <f>IF(D1432&gt;Calculations!$C$5,Calculations!$C$5,D1432)</f>
        <v>0.30723554153785693</v>
      </c>
      <c r="G1432" s="59">
        <v>2011</v>
      </c>
      <c r="H1432" s="60">
        <v>40600</v>
      </c>
      <c r="I1432" s="61">
        <f>SUMIFS(Inputs!$F:$F,Inputs!$D:$D,"c",Inputs!$C:$C,$H1432)</f>
        <v>7.5034234958603965E-3</v>
      </c>
      <c r="J1432" s="61">
        <f>IF(I1432&gt;Calculations!$C$12,Calculations!$C$12,I1432)</f>
        <v>7.5034234958603965E-3</v>
      </c>
      <c r="K1432" s="11"/>
      <c r="L1432" s="62">
        <f t="shared" si="44"/>
        <v>1306</v>
      </c>
      <c r="M1432" s="62">
        <f t="shared" si="45"/>
        <v>846</v>
      </c>
    </row>
    <row r="1433" spans="2:13" x14ac:dyDescent="0.25">
      <c r="B1433" s="59">
        <v>2011</v>
      </c>
      <c r="C1433" s="60">
        <v>40601</v>
      </c>
      <c r="D1433" s="61">
        <f>SUMIFS(Inputs!$E:$E,Inputs!$D:$D,"c",Inputs!$C:$C,$C1433)</f>
        <v>0.22617275275338417</v>
      </c>
      <c r="E1433" s="61">
        <f>IF(D1433&gt;Calculations!$C$5,Calculations!$C$5,D1433)</f>
        <v>0.22617275275338417</v>
      </c>
      <c r="G1433" s="59">
        <v>2011</v>
      </c>
      <c r="H1433" s="60">
        <v>40601</v>
      </c>
      <c r="I1433" s="61">
        <f>SUMIFS(Inputs!$F:$F,Inputs!$D:$D,"c",Inputs!$C:$C,$H1433)</f>
        <v>7.7138585625086374E-3</v>
      </c>
      <c r="J1433" s="61">
        <f>IF(I1433&gt;Calculations!$C$12,Calculations!$C$12,I1433)</f>
        <v>7.7138585625086374E-3</v>
      </c>
      <c r="K1433" s="11"/>
      <c r="L1433" s="62">
        <f t="shared" si="44"/>
        <v>1648</v>
      </c>
      <c r="M1433" s="62">
        <f t="shared" si="45"/>
        <v>808</v>
      </c>
    </row>
    <row r="1434" spans="2:13" x14ac:dyDescent="0.25">
      <c r="B1434" s="59">
        <v>2011</v>
      </c>
      <c r="C1434" s="60">
        <v>40602</v>
      </c>
      <c r="D1434" s="61">
        <f>SUMIFS(Inputs!$E:$E,Inputs!$D:$D,"c",Inputs!$C:$C,$C1434)</f>
        <v>0.26123356366487388</v>
      </c>
      <c r="E1434" s="61">
        <f>IF(D1434&gt;Calculations!$C$5,Calculations!$C$5,D1434)</f>
        <v>0.26123356366487388</v>
      </c>
      <c r="G1434" s="59">
        <v>2011</v>
      </c>
      <c r="H1434" s="60">
        <v>40602</v>
      </c>
      <c r="I1434" s="61">
        <f>SUMIFS(Inputs!$F:$F,Inputs!$D:$D,"c",Inputs!$C:$C,$H1434)</f>
        <v>3.6873248991796176E-3</v>
      </c>
      <c r="J1434" s="61">
        <f>IF(I1434&gt;Calculations!$C$12,Calculations!$C$12,I1434)</f>
        <v>3.6873248991796176E-3</v>
      </c>
      <c r="K1434" s="11"/>
      <c r="L1434" s="62">
        <f t="shared" si="44"/>
        <v>1482</v>
      </c>
      <c r="M1434" s="62">
        <f t="shared" si="45"/>
        <v>1600</v>
      </c>
    </row>
    <row r="1435" spans="2:13" x14ac:dyDescent="0.25">
      <c r="B1435" s="59">
        <v>2011</v>
      </c>
      <c r="C1435" s="60">
        <v>40603</v>
      </c>
      <c r="D1435" s="61">
        <f>SUMIFS(Inputs!$E:$E,Inputs!$D:$D,"c",Inputs!$C:$C,$C1435)</f>
        <v>0.3309463755227241</v>
      </c>
      <c r="E1435" s="61">
        <f>IF(D1435&gt;Calculations!$C$5,Calculations!$C$5,D1435)</f>
        <v>0.3309463755227241</v>
      </c>
      <c r="G1435" s="59">
        <v>2011</v>
      </c>
      <c r="H1435" s="60">
        <v>40603</v>
      </c>
      <c r="I1435" s="61">
        <f>SUMIFS(Inputs!$F:$F,Inputs!$D:$D,"c",Inputs!$C:$C,$H1435)</f>
        <v>1.0113446486676634E-3</v>
      </c>
      <c r="J1435" s="61">
        <f>IF(I1435&gt;Calculations!$C$12,Calculations!$C$12,I1435)</f>
        <v>1.0113446486676634E-3</v>
      </c>
      <c r="K1435" s="11"/>
      <c r="L1435" s="62">
        <f t="shared" si="44"/>
        <v>1219</v>
      </c>
      <c r="M1435" s="62">
        <f t="shared" si="45"/>
        <v>2717</v>
      </c>
    </row>
    <row r="1436" spans="2:13" x14ac:dyDescent="0.25">
      <c r="B1436" s="59">
        <v>2011</v>
      </c>
      <c r="C1436" s="60">
        <v>40604</v>
      </c>
      <c r="D1436" s="61">
        <f>SUMIFS(Inputs!$E:$E,Inputs!$D:$D,"c",Inputs!$C:$C,$C1436)</f>
        <v>0.794333522814753</v>
      </c>
      <c r="E1436" s="61">
        <f>IF(D1436&gt;Calculations!$C$5,Calculations!$C$5,D1436)</f>
        <v>0.794333522814753</v>
      </c>
      <c r="G1436" s="59">
        <v>2011</v>
      </c>
      <c r="H1436" s="60">
        <v>40604</v>
      </c>
      <c r="I1436" s="61">
        <f>SUMIFS(Inputs!$F:$F,Inputs!$D:$D,"c",Inputs!$C:$C,$H1436)</f>
        <v>1.4425794942020427E-2</v>
      </c>
      <c r="J1436" s="61">
        <f>IF(I1436&gt;Calculations!$C$12,Calculations!$C$12,I1436)</f>
        <v>1.4425794942020427E-2</v>
      </c>
      <c r="K1436" s="11"/>
      <c r="L1436" s="62">
        <f t="shared" si="44"/>
        <v>459</v>
      </c>
      <c r="M1436" s="62">
        <f t="shared" si="45"/>
        <v>329</v>
      </c>
    </row>
    <row r="1437" spans="2:13" x14ac:dyDescent="0.25">
      <c r="B1437" s="59">
        <v>2011</v>
      </c>
      <c r="C1437" s="60">
        <v>40605</v>
      </c>
      <c r="D1437" s="61">
        <f>SUMIFS(Inputs!$E:$E,Inputs!$D:$D,"c",Inputs!$C:$C,$C1437)</f>
        <v>0.12609821692685996</v>
      </c>
      <c r="E1437" s="61">
        <f>IF(D1437&gt;Calculations!$C$5,Calculations!$C$5,D1437)</f>
        <v>0.12609821692685996</v>
      </c>
      <c r="G1437" s="59">
        <v>2011</v>
      </c>
      <c r="H1437" s="60">
        <v>40605</v>
      </c>
      <c r="I1437" s="61">
        <f>SUMIFS(Inputs!$F:$F,Inputs!$D:$D,"c",Inputs!$C:$C,$H1437)</f>
        <v>3.7093106524115232E-3</v>
      </c>
      <c r="J1437" s="61">
        <f>IF(I1437&gt;Calculations!$C$12,Calculations!$C$12,I1437)</f>
        <v>3.7093106524115232E-3</v>
      </c>
      <c r="K1437" s="11"/>
      <c r="L1437" s="62">
        <f t="shared" si="44"/>
        <v>2233</v>
      </c>
      <c r="M1437" s="62">
        <f t="shared" si="45"/>
        <v>1592</v>
      </c>
    </row>
    <row r="1438" spans="2:13" x14ac:dyDescent="0.25">
      <c r="B1438" s="59">
        <v>2011</v>
      </c>
      <c r="C1438" s="60">
        <v>40606</v>
      </c>
      <c r="D1438" s="61">
        <f>SUMIFS(Inputs!$E:$E,Inputs!$D:$D,"c",Inputs!$C:$C,$C1438)</f>
        <v>0.20808812248864803</v>
      </c>
      <c r="E1438" s="61">
        <f>IF(D1438&gt;Calculations!$C$5,Calculations!$C$5,D1438)</f>
        <v>0.20808812248864803</v>
      </c>
      <c r="G1438" s="59">
        <v>2011</v>
      </c>
      <c r="H1438" s="60">
        <v>40606</v>
      </c>
      <c r="I1438" s="61">
        <f>SUMIFS(Inputs!$F:$F,Inputs!$D:$D,"c",Inputs!$C:$C,$H1438)</f>
        <v>2.3838838147166351E-3</v>
      </c>
      <c r="J1438" s="61">
        <f>IF(I1438&gt;Calculations!$C$12,Calculations!$C$12,I1438)</f>
        <v>2.3838838147166351E-3</v>
      </c>
      <c r="K1438" s="11"/>
      <c r="L1438" s="62">
        <f t="shared" si="44"/>
        <v>1738</v>
      </c>
      <c r="M1438" s="62">
        <f t="shared" si="45"/>
        <v>2094</v>
      </c>
    </row>
    <row r="1439" spans="2:13" x14ac:dyDescent="0.25">
      <c r="B1439" s="59">
        <v>2011</v>
      </c>
      <c r="C1439" s="60">
        <v>40607</v>
      </c>
      <c r="D1439" s="61">
        <f>SUMIFS(Inputs!$E:$E,Inputs!$D:$D,"c",Inputs!$C:$C,$C1439)</f>
        <v>0.3505996112826788</v>
      </c>
      <c r="E1439" s="61">
        <f>IF(D1439&gt;Calculations!$C$5,Calculations!$C$5,D1439)</f>
        <v>0.3505996112826788</v>
      </c>
      <c r="G1439" s="59">
        <v>2011</v>
      </c>
      <c r="H1439" s="60">
        <v>40607</v>
      </c>
      <c r="I1439" s="61">
        <f>SUMIFS(Inputs!$F:$F,Inputs!$D:$D,"c",Inputs!$C:$C,$H1439)</f>
        <v>6.149729261153058E-3</v>
      </c>
      <c r="J1439" s="61">
        <f>IF(I1439&gt;Calculations!$C$12,Calculations!$C$12,I1439)</f>
        <v>6.149729261153058E-3</v>
      </c>
      <c r="K1439" s="11"/>
      <c r="L1439" s="62">
        <f t="shared" si="44"/>
        <v>1158</v>
      </c>
      <c r="M1439" s="62">
        <f t="shared" si="45"/>
        <v>1054</v>
      </c>
    </row>
    <row r="1440" spans="2:13" x14ac:dyDescent="0.25">
      <c r="B1440" s="59">
        <v>2011</v>
      </c>
      <c r="C1440" s="60">
        <v>40608</v>
      </c>
      <c r="D1440" s="61">
        <f>SUMIFS(Inputs!$E:$E,Inputs!$D:$D,"c",Inputs!$C:$C,$C1440)</f>
        <v>0.64473227990210213</v>
      </c>
      <c r="E1440" s="61">
        <f>IF(D1440&gt;Calculations!$C$5,Calculations!$C$5,D1440)</f>
        <v>0.64473227990210213</v>
      </c>
      <c r="G1440" s="59">
        <v>2011</v>
      </c>
      <c r="H1440" s="60">
        <v>40608</v>
      </c>
      <c r="I1440" s="61">
        <f>SUMIFS(Inputs!$F:$F,Inputs!$D:$D,"c",Inputs!$C:$C,$H1440)</f>
        <v>8.5461763634307811E-3</v>
      </c>
      <c r="J1440" s="61">
        <f>IF(I1440&gt;Calculations!$C$12,Calculations!$C$12,I1440)</f>
        <v>8.5461763634307811E-3</v>
      </c>
      <c r="K1440" s="11"/>
      <c r="L1440" s="62">
        <f t="shared" si="44"/>
        <v>609</v>
      </c>
      <c r="M1440" s="62">
        <f t="shared" si="45"/>
        <v>714</v>
      </c>
    </row>
    <row r="1441" spans="2:13" x14ac:dyDescent="0.25">
      <c r="B1441" s="59">
        <v>2011</v>
      </c>
      <c r="C1441" s="60">
        <v>40609</v>
      </c>
      <c r="D1441" s="61">
        <f>SUMIFS(Inputs!$E:$E,Inputs!$D:$D,"c",Inputs!$C:$C,$C1441)</f>
        <v>0.55637169747057125</v>
      </c>
      <c r="E1441" s="61">
        <f>IF(D1441&gt;Calculations!$C$5,Calculations!$C$5,D1441)</f>
        <v>0.55637169747057125</v>
      </c>
      <c r="G1441" s="59">
        <v>2011</v>
      </c>
      <c r="H1441" s="60">
        <v>40609</v>
      </c>
      <c r="I1441" s="61">
        <f>SUMIFS(Inputs!$F:$F,Inputs!$D:$D,"c",Inputs!$C:$C,$H1441)</f>
        <v>5.7100141965149443E-3</v>
      </c>
      <c r="J1441" s="61">
        <f>IF(I1441&gt;Calculations!$C$12,Calculations!$C$12,I1441)</f>
        <v>5.7100141965149443E-3</v>
      </c>
      <c r="K1441" s="11"/>
      <c r="L1441" s="62">
        <f t="shared" si="44"/>
        <v>730</v>
      </c>
      <c r="M1441" s="62">
        <f t="shared" si="45"/>
        <v>1118</v>
      </c>
    </row>
    <row r="1442" spans="2:13" x14ac:dyDescent="0.25">
      <c r="B1442" s="59">
        <v>2011</v>
      </c>
      <c r="C1442" s="60">
        <v>40610</v>
      </c>
      <c r="D1442" s="61">
        <f>SUMIFS(Inputs!$E:$E,Inputs!$D:$D,"c",Inputs!$C:$C,$C1442)</f>
        <v>0.19973459476961819</v>
      </c>
      <c r="E1442" s="61">
        <f>IF(D1442&gt;Calculations!$C$5,Calculations!$C$5,D1442)</f>
        <v>0.19973459476961819</v>
      </c>
      <c r="G1442" s="59">
        <v>2011</v>
      </c>
      <c r="H1442" s="60">
        <v>40610</v>
      </c>
      <c r="I1442" s="61">
        <f>SUMIFS(Inputs!$F:$F,Inputs!$D:$D,"c",Inputs!$C:$C,$H1442)</f>
        <v>4.513361056321219E-3</v>
      </c>
      <c r="J1442" s="61">
        <f>IF(I1442&gt;Calculations!$C$12,Calculations!$C$12,I1442)</f>
        <v>4.513361056321219E-3</v>
      </c>
      <c r="K1442" s="11"/>
      <c r="L1442" s="62">
        <f t="shared" si="44"/>
        <v>1775</v>
      </c>
      <c r="M1442" s="62">
        <f t="shared" si="45"/>
        <v>1384</v>
      </c>
    </row>
    <row r="1443" spans="2:13" x14ac:dyDescent="0.25">
      <c r="B1443" s="59">
        <v>2011</v>
      </c>
      <c r="C1443" s="60">
        <v>40611</v>
      </c>
      <c r="D1443" s="61">
        <f>SUMIFS(Inputs!$E:$E,Inputs!$D:$D,"c",Inputs!$C:$C,$C1443)</f>
        <v>0.42741754864713555</v>
      </c>
      <c r="E1443" s="61">
        <f>IF(D1443&gt;Calculations!$C$5,Calculations!$C$5,D1443)</f>
        <v>0.42741754864713555</v>
      </c>
      <c r="G1443" s="59">
        <v>2011</v>
      </c>
      <c r="H1443" s="60">
        <v>40611</v>
      </c>
      <c r="I1443" s="61">
        <f>SUMIFS(Inputs!$F:$F,Inputs!$D:$D,"c",Inputs!$C:$C,$H1443)</f>
        <v>6.1968415895071426E-3</v>
      </c>
      <c r="J1443" s="61">
        <f>IF(I1443&gt;Calculations!$C$12,Calculations!$C$12,I1443)</f>
        <v>6.1968415895071426E-3</v>
      </c>
      <c r="K1443" s="11"/>
      <c r="L1443" s="62">
        <f t="shared" si="44"/>
        <v>955</v>
      </c>
      <c r="M1443" s="62">
        <f t="shared" si="45"/>
        <v>1045</v>
      </c>
    </row>
    <row r="1444" spans="2:13" x14ac:dyDescent="0.25">
      <c r="B1444" s="59">
        <v>2011</v>
      </c>
      <c r="C1444" s="60">
        <v>40612</v>
      </c>
      <c r="D1444" s="61">
        <f>SUMIFS(Inputs!$E:$E,Inputs!$D:$D,"c",Inputs!$C:$C,$C1444)</f>
        <v>1.4688463270841854</v>
      </c>
      <c r="E1444" s="61">
        <f>IF(D1444&gt;Calculations!$C$5,Calculations!$C$5,D1444)</f>
        <v>1.4688463270841854</v>
      </c>
      <c r="G1444" s="59">
        <v>2011</v>
      </c>
      <c r="H1444" s="60">
        <v>40612</v>
      </c>
      <c r="I1444" s="61">
        <f>SUMIFS(Inputs!$F:$F,Inputs!$D:$D,"c",Inputs!$C:$C,$H1444)</f>
        <v>6.3004887118861264E-3</v>
      </c>
      <c r="J1444" s="61">
        <f>IF(I1444&gt;Calculations!$C$12,Calculations!$C$12,I1444)</f>
        <v>6.3004887118861264E-3</v>
      </c>
      <c r="K1444" s="11"/>
      <c r="L1444" s="62">
        <f t="shared" si="44"/>
        <v>199</v>
      </c>
      <c r="M1444" s="62">
        <f t="shared" si="45"/>
        <v>1025</v>
      </c>
    </row>
    <row r="1445" spans="2:13" x14ac:dyDescent="0.25">
      <c r="B1445" s="59">
        <v>2011</v>
      </c>
      <c r="C1445" s="60">
        <v>40613</v>
      </c>
      <c r="D1445" s="61">
        <f>SUMIFS(Inputs!$E:$E,Inputs!$D:$D,"c",Inputs!$C:$C,$C1445)</f>
        <v>0</v>
      </c>
      <c r="E1445" s="61">
        <f>IF(D1445&gt;Calculations!$C$5,Calculations!$C$5,D1445)</f>
        <v>0</v>
      </c>
      <c r="G1445" s="59">
        <v>2011</v>
      </c>
      <c r="H1445" s="60">
        <v>40613</v>
      </c>
      <c r="I1445" s="61">
        <f>SUMIFS(Inputs!$F:$F,Inputs!$D:$D,"c",Inputs!$C:$C,$H1445)</f>
        <v>0</v>
      </c>
      <c r="J1445" s="61">
        <f>IF(I1445&gt;Calculations!$C$12,Calculations!$C$12,I1445)</f>
        <v>0</v>
      </c>
      <c r="K1445" s="11"/>
      <c r="L1445" s="62">
        <f t="shared" si="44"/>
        <v>3540</v>
      </c>
      <c r="M1445" s="62">
        <f t="shared" si="45"/>
        <v>3541</v>
      </c>
    </row>
    <row r="1446" spans="2:13" x14ac:dyDescent="0.25">
      <c r="B1446" s="59">
        <v>2011</v>
      </c>
      <c r="C1446" s="60">
        <v>40614</v>
      </c>
      <c r="D1446" s="61">
        <f>SUMIFS(Inputs!$E:$E,Inputs!$D:$D,"c",Inputs!$C:$C,$C1446)</f>
        <v>0.14339805451279503</v>
      </c>
      <c r="E1446" s="61">
        <f>IF(D1446&gt;Calculations!$C$5,Calculations!$C$5,D1446)</f>
        <v>0.14339805451279503</v>
      </c>
      <c r="G1446" s="59">
        <v>2011</v>
      </c>
      <c r="H1446" s="60">
        <v>40614</v>
      </c>
      <c r="I1446" s="61">
        <f>SUMIFS(Inputs!$F:$F,Inputs!$D:$D,"c",Inputs!$C:$C,$H1446)</f>
        <v>2.3744613490458183E-3</v>
      </c>
      <c r="J1446" s="61">
        <f>IF(I1446&gt;Calculations!$C$12,Calculations!$C$12,I1446)</f>
        <v>2.3744613490458183E-3</v>
      </c>
      <c r="K1446" s="11"/>
      <c r="L1446" s="62">
        <f t="shared" si="44"/>
        <v>2084</v>
      </c>
      <c r="M1446" s="62">
        <f t="shared" si="45"/>
        <v>2098</v>
      </c>
    </row>
    <row r="1447" spans="2:13" x14ac:dyDescent="0.25">
      <c r="B1447" s="59">
        <v>2011</v>
      </c>
      <c r="C1447" s="60">
        <v>40615</v>
      </c>
      <c r="D1447" s="61">
        <f>SUMIFS(Inputs!$E:$E,Inputs!$D:$D,"c",Inputs!$C:$C,$C1447)</f>
        <v>5.8752214279432641E-2</v>
      </c>
      <c r="E1447" s="61">
        <f>IF(D1447&gt;Calculations!$C$5,Calculations!$C$5,D1447)</f>
        <v>5.8752214279432641E-2</v>
      </c>
      <c r="G1447" s="59">
        <v>2011</v>
      </c>
      <c r="H1447" s="60">
        <v>40615</v>
      </c>
      <c r="I1447" s="61">
        <f>SUMIFS(Inputs!$F:$F,Inputs!$D:$D,"c",Inputs!$C:$C,$H1447)</f>
        <v>1.2500471123283541E-3</v>
      </c>
      <c r="J1447" s="61">
        <f>IF(I1447&gt;Calculations!$C$12,Calculations!$C$12,I1447)</f>
        <v>1.2500471123283541E-3</v>
      </c>
      <c r="K1447" s="11"/>
      <c r="L1447" s="62">
        <f t="shared" si="44"/>
        <v>2767</v>
      </c>
      <c r="M1447" s="62">
        <f t="shared" si="45"/>
        <v>2592</v>
      </c>
    </row>
    <row r="1448" spans="2:13" x14ac:dyDescent="0.25">
      <c r="B1448" s="59">
        <v>2011</v>
      </c>
      <c r="C1448" s="60">
        <v>40616</v>
      </c>
      <c r="D1448" s="61">
        <f>SUMIFS(Inputs!$E:$E,Inputs!$D:$D,"c",Inputs!$C:$C,$C1448)</f>
        <v>3.2646487932962293E-2</v>
      </c>
      <c r="E1448" s="61">
        <f>IF(D1448&gt;Calculations!$C$5,Calculations!$C$5,D1448)</f>
        <v>3.2646487932962293E-2</v>
      </c>
      <c r="G1448" s="59">
        <v>2011</v>
      </c>
      <c r="H1448" s="60">
        <v>40616</v>
      </c>
      <c r="I1448" s="61">
        <f>SUMIFS(Inputs!$F:$F,Inputs!$D:$D,"c",Inputs!$C:$C,$H1448)</f>
        <v>5.9989698104199909E-4</v>
      </c>
      <c r="J1448" s="61">
        <f>IF(I1448&gt;Calculations!$C$12,Calculations!$C$12,I1448)</f>
        <v>5.9989698104199909E-4</v>
      </c>
      <c r="K1448" s="11"/>
      <c r="L1448" s="62">
        <f t="shared" si="44"/>
        <v>2992</v>
      </c>
      <c r="M1448" s="62">
        <f t="shared" si="45"/>
        <v>2952</v>
      </c>
    </row>
    <row r="1449" spans="2:13" x14ac:dyDescent="0.25">
      <c r="B1449" s="59">
        <v>2011</v>
      </c>
      <c r="C1449" s="60">
        <v>40617</v>
      </c>
      <c r="D1449" s="61">
        <f>SUMIFS(Inputs!$E:$E,Inputs!$D:$D,"c",Inputs!$C:$C,$C1449)</f>
        <v>0.17050615486878787</v>
      </c>
      <c r="E1449" s="61">
        <f>IF(D1449&gt;Calculations!$C$5,Calculations!$C$5,D1449)</f>
        <v>0.17050615486878787</v>
      </c>
      <c r="G1449" s="59">
        <v>2011</v>
      </c>
      <c r="H1449" s="60">
        <v>40617</v>
      </c>
      <c r="I1449" s="61">
        <f>SUMIFS(Inputs!$F:$F,Inputs!$D:$D,"c",Inputs!$C:$C,$H1449)</f>
        <v>6.4920788471927336E-3</v>
      </c>
      <c r="J1449" s="61">
        <f>IF(I1449&gt;Calculations!$C$12,Calculations!$C$12,I1449)</f>
        <v>6.4920788471927336E-3</v>
      </c>
      <c r="K1449" s="11"/>
      <c r="L1449" s="62">
        <f t="shared" si="44"/>
        <v>1934</v>
      </c>
      <c r="M1449" s="62">
        <f t="shared" si="45"/>
        <v>995</v>
      </c>
    </row>
    <row r="1450" spans="2:13" x14ac:dyDescent="0.25">
      <c r="B1450" s="59">
        <v>2011</v>
      </c>
      <c r="C1450" s="60">
        <v>40618</v>
      </c>
      <c r="D1450" s="61">
        <f>SUMIFS(Inputs!$E:$E,Inputs!$D:$D,"c",Inputs!$C:$C,$C1450)</f>
        <v>0.80094903681525298</v>
      </c>
      <c r="E1450" s="61">
        <f>IF(D1450&gt;Calculations!$C$5,Calculations!$C$5,D1450)</f>
        <v>0.80094903681525298</v>
      </c>
      <c r="G1450" s="59">
        <v>2011</v>
      </c>
      <c r="H1450" s="60">
        <v>40618</v>
      </c>
      <c r="I1450" s="61">
        <f>SUMIFS(Inputs!$F:$F,Inputs!$D:$D,"c",Inputs!$C:$C,$H1450)</f>
        <v>6.0083922760908078E-3</v>
      </c>
      <c r="J1450" s="61">
        <f>IF(I1450&gt;Calculations!$C$12,Calculations!$C$12,I1450)</f>
        <v>6.0083922760908078E-3</v>
      </c>
      <c r="K1450" s="11"/>
      <c r="L1450" s="62">
        <f t="shared" si="44"/>
        <v>452</v>
      </c>
      <c r="M1450" s="62">
        <f t="shared" si="45"/>
        <v>1074</v>
      </c>
    </row>
    <row r="1451" spans="2:13" x14ac:dyDescent="0.25">
      <c r="B1451" s="59">
        <v>2011</v>
      </c>
      <c r="C1451" s="60">
        <v>40619</v>
      </c>
      <c r="D1451" s="61">
        <f>SUMIFS(Inputs!$E:$E,Inputs!$D:$D,"c",Inputs!$C:$C,$C1451)</f>
        <v>0.18587426105314248</v>
      </c>
      <c r="E1451" s="61">
        <f>IF(D1451&gt;Calculations!$C$5,Calculations!$C$5,D1451)</f>
        <v>0.18587426105314248</v>
      </c>
      <c r="G1451" s="59">
        <v>2011</v>
      </c>
      <c r="H1451" s="60">
        <v>40619</v>
      </c>
      <c r="I1451" s="61">
        <f>SUMIFS(Inputs!$F:$F,Inputs!$D:$D,"c",Inputs!$C:$C,$H1451)</f>
        <v>3.0654421649057126E-3</v>
      </c>
      <c r="J1451" s="61">
        <f>IF(I1451&gt;Calculations!$C$12,Calculations!$C$12,I1451)</f>
        <v>3.0654421649057126E-3</v>
      </c>
      <c r="K1451" s="11"/>
      <c r="L1451" s="62">
        <f t="shared" si="44"/>
        <v>1851</v>
      </c>
      <c r="M1451" s="62">
        <f t="shared" si="45"/>
        <v>1811</v>
      </c>
    </row>
    <row r="1452" spans="2:13" x14ac:dyDescent="0.25">
      <c r="B1452" s="59">
        <v>2011</v>
      </c>
      <c r="C1452" s="60">
        <v>40620</v>
      </c>
      <c r="D1452" s="61">
        <f>SUMIFS(Inputs!$E:$E,Inputs!$D:$D,"c",Inputs!$C:$C,$C1452)</f>
        <v>0.31668458176807734</v>
      </c>
      <c r="E1452" s="61">
        <f>IF(D1452&gt;Calculations!$C$5,Calculations!$C$5,D1452)</f>
        <v>0.31668458176807734</v>
      </c>
      <c r="G1452" s="59">
        <v>2011</v>
      </c>
      <c r="H1452" s="60">
        <v>40620</v>
      </c>
      <c r="I1452" s="61">
        <f>SUMIFS(Inputs!$F:$F,Inputs!$D:$D,"c",Inputs!$C:$C,$H1452)</f>
        <v>2.6068821689259648E-3</v>
      </c>
      <c r="J1452" s="61">
        <f>IF(I1452&gt;Calculations!$C$12,Calculations!$C$12,I1452)</f>
        <v>2.6068821689259648E-3</v>
      </c>
      <c r="K1452" s="11"/>
      <c r="L1452" s="62">
        <f t="shared" si="44"/>
        <v>1273</v>
      </c>
      <c r="M1452" s="62">
        <f t="shared" si="45"/>
        <v>2004</v>
      </c>
    </row>
    <row r="1453" spans="2:13" x14ac:dyDescent="0.25">
      <c r="B1453" s="59">
        <v>2011</v>
      </c>
      <c r="C1453" s="60">
        <v>40621</v>
      </c>
      <c r="D1453" s="61">
        <f>SUMIFS(Inputs!$E:$E,Inputs!$D:$D,"c",Inputs!$C:$C,$C1453)</f>
        <v>8.3043185538479558E-2</v>
      </c>
      <c r="E1453" s="61">
        <f>IF(D1453&gt;Calculations!$C$5,Calculations!$C$5,D1453)</f>
        <v>8.3043185538479558E-2</v>
      </c>
      <c r="G1453" s="59">
        <v>2011</v>
      </c>
      <c r="H1453" s="60">
        <v>40621</v>
      </c>
      <c r="I1453" s="61">
        <f>SUMIFS(Inputs!$F:$F,Inputs!$D:$D,"c",Inputs!$C:$C,$H1453)</f>
        <v>8.8885259494704571E-4</v>
      </c>
      <c r="J1453" s="61">
        <f>IF(I1453&gt;Calculations!$C$12,Calculations!$C$12,I1453)</f>
        <v>8.8885259494704571E-4</v>
      </c>
      <c r="K1453" s="11"/>
      <c r="L1453" s="62">
        <f t="shared" si="44"/>
        <v>2554</v>
      </c>
      <c r="M1453" s="62">
        <f t="shared" si="45"/>
        <v>2794</v>
      </c>
    </row>
    <row r="1454" spans="2:13" x14ac:dyDescent="0.25">
      <c r="B1454" s="59">
        <v>2011</v>
      </c>
      <c r="C1454" s="60">
        <v>40622</v>
      </c>
      <c r="D1454" s="61">
        <f>SUMIFS(Inputs!$E:$E,Inputs!$D:$D,"c",Inputs!$C:$C,$C1454)</f>
        <v>4.8430884643893606E-2</v>
      </c>
      <c r="E1454" s="61">
        <f>IF(D1454&gt;Calculations!$C$5,Calculations!$C$5,D1454)</f>
        <v>4.8430884643893606E-2</v>
      </c>
      <c r="G1454" s="59">
        <v>2011</v>
      </c>
      <c r="H1454" s="60">
        <v>40622</v>
      </c>
      <c r="I1454" s="61">
        <f>SUMIFS(Inputs!$F:$F,Inputs!$D:$D,"c",Inputs!$C:$C,$H1454)</f>
        <v>9.6737314220385188E-4</v>
      </c>
      <c r="J1454" s="61">
        <f>IF(I1454&gt;Calculations!$C$12,Calculations!$C$12,I1454)</f>
        <v>9.6737314220385188E-4</v>
      </c>
      <c r="K1454" s="11"/>
      <c r="L1454" s="62">
        <f t="shared" si="44"/>
        <v>2854</v>
      </c>
      <c r="M1454" s="62">
        <f t="shared" si="45"/>
        <v>2745</v>
      </c>
    </row>
    <row r="1455" spans="2:13" x14ac:dyDescent="0.25">
      <c r="B1455" s="59">
        <v>2011</v>
      </c>
      <c r="C1455" s="60">
        <v>40623</v>
      </c>
      <c r="D1455" s="61">
        <f>SUMIFS(Inputs!$E:$E,Inputs!$D:$D,"c",Inputs!$C:$C,$C1455)</f>
        <v>8.9354301510727763E-2</v>
      </c>
      <c r="E1455" s="61">
        <f>IF(D1455&gt;Calculations!$C$5,Calculations!$C$5,D1455)</f>
        <v>8.9354301510727763E-2</v>
      </c>
      <c r="G1455" s="59">
        <v>2011</v>
      </c>
      <c r="H1455" s="60">
        <v>40623</v>
      </c>
      <c r="I1455" s="61">
        <f>SUMIFS(Inputs!$F:$F,Inputs!$D:$D,"c",Inputs!$C:$C,$H1455)</f>
        <v>2.1106323102629493E-3</v>
      </c>
      <c r="J1455" s="61">
        <f>IF(I1455&gt;Calculations!$C$12,Calculations!$C$12,I1455)</f>
        <v>2.1106323102629493E-3</v>
      </c>
      <c r="K1455" s="11"/>
      <c r="L1455" s="62">
        <f t="shared" si="44"/>
        <v>2500</v>
      </c>
      <c r="M1455" s="62">
        <f t="shared" si="45"/>
        <v>2212</v>
      </c>
    </row>
    <row r="1456" spans="2:13" x14ac:dyDescent="0.25">
      <c r="B1456" s="59">
        <v>2011</v>
      </c>
      <c r="C1456" s="60">
        <v>40624</v>
      </c>
      <c r="D1456" s="61">
        <f>SUMIFS(Inputs!$E:$E,Inputs!$D:$D,"c",Inputs!$C:$C,$C1456)</f>
        <v>0.24688573233116365</v>
      </c>
      <c r="E1456" s="61">
        <f>IF(D1456&gt;Calculations!$C$5,Calculations!$C$5,D1456)</f>
        <v>0.24688573233116365</v>
      </c>
      <c r="G1456" s="59">
        <v>2011</v>
      </c>
      <c r="H1456" s="60">
        <v>40624</v>
      </c>
      <c r="I1456" s="61">
        <f>SUMIFS(Inputs!$F:$F,Inputs!$D:$D,"c",Inputs!$C:$C,$H1456)</f>
        <v>4.843147354799804E-3</v>
      </c>
      <c r="J1456" s="61">
        <f>IF(I1456&gt;Calculations!$C$12,Calculations!$C$12,I1456)</f>
        <v>4.843147354799804E-3</v>
      </c>
      <c r="K1456" s="11"/>
      <c r="L1456" s="62">
        <f t="shared" si="44"/>
        <v>1548</v>
      </c>
      <c r="M1456" s="62">
        <f t="shared" si="45"/>
        <v>1307</v>
      </c>
    </row>
    <row r="1457" spans="2:13" x14ac:dyDescent="0.25">
      <c r="B1457" s="59">
        <v>2011</v>
      </c>
      <c r="C1457" s="60">
        <v>40625</v>
      </c>
      <c r="D1457" s="61">
        <f>SUMIFS(Inputs!$E:$E,Inputs!$D:$D,"c",Inputs!$C:$C,$C1457)</f>
        <v>0.21891650833636428</v>
      </c>
      <c r="E1457" s="61">
        <f>IF(D1457&gt;Calculations!$C$5,Calculations!$C$5,D1457)</f>
        <v>0.21891650833636428</v>
      </c>
      <c r="G1457" s="59">
        <v>2011</v>
      </c>
      <c r="H1457" s="60">
        <v>40625</v>
      </c>
      <c r="I1457" s="61">
        <f>SUMIFS(Inputs!$F:$F,Inputs!$D:$D,"c",Inputs!$C:$C,$H1457)</f>
        <v>5.3645237885849972E-3</v>
      </c>
      <c r="J1457" s="61">
        <f>IF(I1457&gt;Calculations!$C$12,Calculations!$C$12,I1457)</f>
        <v>5.3645237885849972E-3</v>
      </c>
      <c r="K1457" s="11"/>
      <c r="L1457" s="62">
        <f t="shared" si="44"/>
        <v>1683</v>
      </c>
      <c r="M1457" s="62">
        <f t="shared" si="45"/>
        <v>1190</v>
      </c>
    </row>
    <row r="1458" spans="2:13" x14ac:dyDescent="0.25">
      <c r="B1458" s="59">
        <v>2011</v>
      </c>
      <c r="C1458" s="60">
        <v>40626</v>
      </c>
      <c r="D1458" s="61">
        <f>SUMIFS(Inputs!$E:$E,Inputs!$D:$D,"c",Inputs!$C:$C,$C1458)</f>
        <v>6.4763919477243317E-2</v>
      </c>
      <c r="E1458" s="61">
        <f>IF(D1458&gt;Calculations!$C$5,Calculations!$C$5,D1458)</f>
        <v>6.4763919477243317E-2</v>
      </c>
      <c r="G1458" s="59">
        <v>2011</v>
      </c>
      <c r="H1458" s="60">
        <v>40626</v>
      </c>
      <c r="I1458" s="61">
        <f>SUMIFS(Inputs!$F:$F,Inputs!$D:$D,"c",Inputs!$C:$C,$H1458)</f>
        <v>4.4599670841865896E-4</v>
      </c>
      <c r="J1458" s="61">
        <f>IF(I1458&gt;Calculations!$C$12,Calculations!$C$12,I1458)</f>
        <v>4.4599670841865896E-4</v>
      </c>
      <c r="K1458" s="11"/>
      <c r="L1458" s="62">
        <f t="shared" si="44"/>
        <v>2719</v>
      </c>
      <c r="M1458" s="62">
        <f t="shared" si="45"/>
        <v>3042</v>
      </c>
    </row>
    <row r="1459" spans="2:13" x14ac:dyDescent="0.25">
      <c r="B1459" s="59">
        <v>2011</v>
      </c>
      <c r="C1459" s="60">
        <v>40627</v>
      </c>
      <c r="D1459" s="61">
        <f>SUMIFS(Inputs!$E:$E,Inputs!$D:$D,"c",Inputs!$C:$C,$C1459)</f>
        <v>0.11818912773094464</v>
      </c>
      <c r="E1459" s="61">
        <f>IF(D1459&gt;Calculations!$C$5,Calculations!$C$5,D1459)</f>
        <v>0.11818912773094464</v>
      </c>
      <c r="G1459" s="59">
        <v>2011</v>
      </c>
      <c r="H1459" s="60">
        <v>40627</v>
      </c>
      <c r="I1459" s="61">
        <f>SUMIFS(Inputs!$F:$F,Inputs!$D:$D,"c",Inputs!$C:$C,$H1459)</f>
        <v>1.5138761511112229E-3</v>
      </c>
      <c r="J1459" s="61">
        <f>IF(I1459&gt;Calculations!$C$12,Calculations!$C$12,I1459)</f>
        <v>1.5138761511112229E-3</v>
      </c>
      <c r="K1459" s="11"/>
      <c r="L1459" s="62">
        <f t="shared" si="44"/>
        <v>2289</v>
      </c>
      <c r="M1459" s="62">
        <f t="shared" si="45"/>
        <v>2456</v>
      </c>
    </row>
    <row r="1460" spans="2:13" x14ac:dyDescent="0.25">
      <c r="B1460" s="59">
        <v>2011</v>
      </c>
      <c r="C1460" s="60">
        <v>40628</v>
      </c>
      <c r="D1460" s="61">
        <f>SUMIFS(Inputs!$E:$E,Inputs!$D:$D,"c",Inputs!$C:$C,$C1460)</f>
        <v>6.4266511713339886E-2</v>
      </c>
      <c r="E1460" s="61">
        <f>IF(D1460&gt;Calculations!$C$5,Calculations!$C$5,D1460)</f>
        <v>6.4266511713339886E-2</v>
      </c>
      <c r="G1460" s="59">
        <v>2011</v>
      </c>
      <c r="H1460" s="60">
        <v>40628</v>
      </c>
      <c r="I1460" s="61">
        <f>SUMIFS(Inputs!$F:$F,Inputs!$D:$D,"c",Inputs!$C:$C,$H1460)</f>
        <v>4.177293114062088E-4</v>
      </c>
      <c r="J1460" s="61">
        <f>IF(I1460&gt;Calculations!$C$12,Calculations!$C$12,I1460)</f>
        <v>4.177293114062088E-4</v>
      </c>
      <c r="K1460" s="11"/>
      <c r="L1460" s="62">
        <f t="shared" si="44"/>
        <v>2726</v>
      </c>
      <c r="M1460" s="62">
        <f t="shared" si="45"/>
        <v>3062</v>
      </c>
    </row>
    <row r="1461" spans="2:13" x14ac:dyDescent="0.25">
      <c r="B1461" s="59">
        <v>2011</v>
      </c>
      <c r="C1461" s="60">
        <v>40629</v>
      </c>
      <c r="D1461" s="61">
        <f>SUMIFS(Inputs!$E:$E,Inputs!$D:$D,"c",Inputs!$C:$C,$C1461)</f>
        <v>0.3813832876047874</v>
      </c>
      <c r="E1461" s="61">
        <f>IF(D1461&gt;Calculations!$C$5,Calculations!$C$5,D1461)</f>
        <v>0.3813832876047874</v>
      </c>
      <c r="G1461" s="59">
        <v>2011</v>
      </c>
      <c r="H1461" s="60">
        <v>40629</v>
      </c>
      <c r="I1461" s="61">
        <f>SUMIFS(Inputs!$F:$F,Inputs!$D:$D,"c",Inputs!$C:$C,$H1461)</f>
        <v>3.9197457190597636E-3</v>
      </c>
      <c r="J1461" s="61">
        <f>IF(I1461&gt;Calculations!$C$12,Calculations!$C$12,I1461)</f>
        <v>3.9197457190597636E-3</v>
      </c>
      <c r="K1461" s="11"/>
      <c r="L1461" s="62">
        <f t="shared" si="44"/>
        <v>1073</v>
      </c>
      <c r="M1461" s="62">
        <f t="shared" si="45"/>
        <v>1537</v>
      </c>
    </row>
    <row r="1462" spans="2:13" x14ac:dyDescent="0.25">
      <c r="B1462" s="59">
        <v>2011</v>
      </c>
      <c r="C1462" s="60">
        <v>40630</v>
      </c>
      <c r="D1462" s="61">
        <f>SUMIFS(Inputs!$E:$E,Inputs!$D:$D,"c",Inputs!$C:$C,$C1462)</f>
        <v>0.1828404763754696</v>
      </c>
      <c r="E1462" s="61">
        <f>IF(D1462&gt;Calculations!$C$5,Calculations!$C$5,D1462)</f>
        <v>0.1828404763754696</v>
      </c>
      <c r="G1462" s="59">
        <v>2011</v>
      </c>
      <c r="H1462" s="60">
        <v>40630</v>
      </c>
      <c r="I1462" s="61">
        <f>SUMIFS(Inputs!$F:$F,Inputs!$D:$D,"c",Inputs!$C:$C,$H1462)</f>
        <v>2.6100229908162368E-3</v>
      </c>
      <c r="J1462" s="61">
        <f>IF(I1462&gt;Calculations!$C$12,Calculations!$C$12,I1462)</f>
        <v>2.6100229908162368E-3</v>
      </c>
      <c r="K1462" s="11"/>
      <c r="L1462" s="62">
        <f t="shared" si="44"/>
        <v>1866</v>
      </c>
      <c r="M1462" s="62">
        <f t="shared" si="45"/>
        <v>2003</v>
      </c>
    </row>
    <row r="1463" spans="2:13" x14ac:dyDescent="0.25">
      <c r="B1463" s="59">
        <v>2011</v>
      </c>
      <c r="C1463" s="60">
        <v>40631</v>
      </c>
      <c r="D1463" s="61">
        <f>SUMIFS(Inputs!$E:$E,Inputs!$D:$D,"c",Inputs!$C:$C,$C1463)</f>
        <v>0.24929413528415253</v>
      </c>
      <c r="E1463" s="61">
        <f>IF(D1463&gt;Calculations!$C$5,Calculations!$C$5,D1463)</f>
        <v>0.24929413528415253</v>
      </c>
      <c r="G1463" s="59">
        <v>2011</v>
      </c>
      <c r="H1463" s="60">
        <v>40631</v>
      </c>
      <c r="I1463" s="61">
        <f>SUMIFS(Inputs!$F:$F,Inputs!$D:$D,"c",Inputs!$C:$C,$H1463)</f>
        <v>3.3229895599080368E-3</v>
      </c>
      <c r="J1463" s="61">
        <f>IF(I1463&gt;Calculations!$C$12,Calculations!$C$12,I1463)</f>
        <v>3.3229895599080368E-3</v>
      </c>
      <c r="K1463" s="11"/>
      <c r="L1463" s="62">
        <f t="shared" si="44"/>
        <v>1544</v>
      </c>
      <c r="M1463" s="62">
        <f t="shared" si="45"/>
        <v>1731</v>
      </c>
    </row>
    <row r="1464" spans="2:13" x14ac:dyDescent="0.25">
      <c r="B1464" s="59">
        <v>2011</v>
      </c>
      <c r="C1464" s="60">
        <v>40632</v>
      </c>
      <c r="D1464" s="61">
        <f>SUMIFS(Inputs!$E:$E,Inputs!$D:$D,"c",Inputs!$C:$C,$C1464)</f>
        <v>0.2005607456230114</v>
      </c>
      <c r="E1464" s="61">
        <f>IF(D1464&gt;Calculations!$C$5,Calculations!$C$5,D1464)</f>
        <v>0.2005607456230114</v>
      </c>
      <c r="G1464" s="59">
        <v>2011</v>
      </c>
      <c r="H1464" s="60">
        <v>40632</v>
      </c>
      <c r="I1464" s="61">
        <f>SUMIFS(Inputs!$F:$F,Inputs!$D:$D,"c",Inputs!$C:$C,$H1464)</f>
        <v>3.693606542960162E-3</v>
      </c>
      <c r="J1464" s="61">
        <f>IF(I1464&gt;Calculations!$C$12,Calculations!$C$12,I1464)</f>
        <v>3.693606542960162E-3</v>
      </c>
      <c r="K1464" s="11"/>
      <c r="L1464" s="62">
        <f t="shared" si="44"/>
        <v>1774</v>
      </c>
      <c r="M1464" s="62">
        <f t="shared" si="45"/>
        <v>1598</v>
      </c>
    </row>
    <row r="1465" spans="2:13" x14ac:dyDescent="0.25">
      <c r="B1465" s="59">
        <v>2011</v>
      </c>
      <c r="C1465" s="60">
        <v>40633</v>
      </c>
      <c r="D1465" s="61">
        <f>SUMIFS(Inputs!$E:$E,Inputs!$D:$D,"c",Inputs!$C:$C,$C1465)</f>
        <v>0.78907251677965551</v>
      </c>
      <c r="E1465" s="61">
        <f>IF(D1465&gt;Calculations!$C$5,Calculations!$C$5,D1465)</f>
        <v>0.78907251677965551</v>
      </c>
      <c r="G1465" s="59">
        <v>2011</v>
      </c>
      <c r="H1465" s="60">
        <v>40633</v>
      </c>
      <c r="I1465" s="61">
        <f>SUMIFS(Inputs!$F:$F,Inputs!$D:$D,"c",Inputs!$C:$C,$H1465)</f>
        <v>1.547797027526163E-2</v>
      </c>
      <c r="J1465" s="61">
        <f>IF(I1465&gt;Calculations!$C$12,Calculations!$C$12,I1465)</f>
        <v>1.547797027526163E-2</v>
      </c>
      <c r="K1465" s="11"/>
      <c r="L1465" s="62">
        <f t="shared" si="44"/>
        <v>464</v>
      </c>
      <c r="M1465" s="62">
        <f t="shared" si="45"/>
        <v>291</v>
      </c>
    </row>
    <row r="1466" spans="2:13" x14ac:dyDescent="0.25">
      <c r="B1466" s="59">
        <v>2012</v>
      </c>
      <c r="C1466" s="60">
        <v>40634</v>
      </c>
      <c r="D1466" s="61">
        <f>SUMIFS(Inputs!$E:$E,Inputs!$D:$D,"c",Inputs!$C:$C,$C1466)</f>
        <v>3.2998785020085887E-2</v>
      </c>
      <c r="E1466" s="61">
        <f>IF(D1466&gt;Calculations!$C$5,Calculations!$C$5,D1466)</f>
        <v>3.2998785020085887E-2</v>
      </c>
      <c r="G1466" s="59">
        <v>2012</v>
      </c>
      <c r="H1466" s="60">
        <v>40634</v>
      </c>
      <c r="I1466" s="61">
        <f>SUMIFS(Inputs!$F:$F,Inputs!$D:$D,"c",Inputs!$C:$C,$H1466)</f>
        <v>7.3440483519642994E-4</v>
      </c>
      <c r="J1466" s="61">
        <f>IF(I1466&gt;Calculations!$C$12,Calculations!$C$12,I1466)</f>
        <v>7.3440483519642994E-4</v>
      </c>
      <c r="K1466" s="11"/>
      <c r="L1466" s="62">
        <f t="shared" si="44"/>
        <v>2986</v>
      </c>
      <c r="M1466" s="62">
        <f t="shared" si="45"/>
        <v>2872</v>
      </c>
    </row>
    <row r="1467" spans="2:13" x14ac:dyDescent="0.25">
      <c r="B1467" s="59">
        <v>2012</v>
      </c>
      <c r="C1467" s="60">
        <v>40635</v>
      </c>
      <c r="D1467" s="61">
        <f>SUMIFS(Inputs!$E:$E,Inputs!$D:$D,"c",Inputs!$C:$C,$C1467)</f>
        <v>1.0958469447689733E-2</v>
      </c>
      <c r="E1467" s="61">
        <f>IF(D1467&gt;Calculations!$C$5,Calculations!$C$5,D1467)</f>
        <v>1.0958469447689733E-2</v>
      </c>
      <c r="G1467" s="59">
        <v>2012</v>
      </c>
      <c r="H1467" s="60">
        <v>40635</v>
      </c>
      <c r="I1467" s="61">
        <f>SUMIFS(Inputs!$F:$F,Inputs!$D:$D,"c",Inputs!$C:$C,$H1467)</f>
        <v>1.4688096703928597E-4</v>
      </c>
      <c r="J1467" s="61">
        <f>IF(I1467&gt;Calculations!$C$12,Calculations!$C$12,I1467)</f>
        <v>1.4688096703928597E-4</v>
      </c>
      <c r="K1467" s="11"/>
      <c r="L1467" s="62">
        <f t="shared" si="44"/>
        <v>3250</v>
      </c>
      <c r="M1467" s="62">
        <f t="shared" si="45"/>
        <v>3271</v>
      </c>
    </row>
    <row r="1468" spans="2:13" x14ac:dyDescent="0.25">
      <c r="B1468" s="59">
        <v>2012</v>
      </c>
      <c r="C1468" s="60">
        <v>40636</v>
      </c>
      <c r="D1468" s="61">
        <f>SUMIFS(Inputs!$E:$E,Inputs!$D:$D,"c",Inputs!$C:$C,$C1468)</f>
        <v>0.10960844778578427</v>
      </c>
      <c r="E1468" s="61">
        <f>IF(D1468&gt;Calculations!$C$5,Calculations!$C$5,D1468)</f>
        <v>0.10960844778578427</v>
      </c>
      <c r="G1468" s="59">
        <v>2012</v>
      </c>
      <c r="H1468" s="60">
        <v>40636</v>
      </c>
      <c r="I1468" s="61">
        <f>SUMIFS(Inputs!$F:$F,Inputs!$D:$D,"c",Inputs!$C:$C,$H1468)</f>
        <v>7.3440483519642984E-4</v>
      </c>
      <c r="J1468" s="61">
        <f>IF(I1468&gt;Calculations!$C$12,Calculations!$C$12,I1468)</f>
        <v>7.3440483519642984E-4</v>
      </c>
      <c r="K1468" s="11"/>
      <c r="L1468" s="62">
        <f t="shared" si="44"/>
        <v>2355</v>
      </c>
      <c r="M1468" s="62">
        <f t="shared" si="45"/>
        <v>2873</v>
      </c>
    </row>
    <row r="1469" spans="2:13" x14ac:dyDescent="0.25">
      <c r="B1469" s="59">
        <v>2012</v>
      </c>
      <c r="C1469" s="60">
        <v>40637</v>
      </c>
      <c r="D1469" s="61">
        <f>SUMIFS(Inputs!$E:$E,Inputs!$D:$D,"c",Inputs!$C:$C,$C1469)</f>
        <v>1.2202185699377859</v>
      </c>
      <c r="E1469" s="61">
        <f>IF(D1469&gt;Calculations!$C$5,Calculations!$C$5,D1469)</f>
        <v>1.2202185699377859</v>
      </c>
      <c r="G1469" s="59">
        <v>2012</v>
      </c>
      <c r="H1469" s="60">
        <v>40637</v>
      </c>
      <c r="I1469" s="61">
        <f>SUMIFS(Inputs!$F:$F,Inputs!$D:$D,"c",Inputs!$C:$C,$H1469)</f>
        <v>1.1541093856937938E-2</v>
      </c>
      <c r="J1469" s="61">
        <f>IF(I1469&gt;Calculations!$C$12,Calculations!$C$12,I1469)</f>
        <v>1.1541093856937938E-2</v>
      </c>
      <c r="K1469" s="11"/>
      <c r="L1469" s="62">
        <f t="shared" si="44"/>
        <v>252</v>
      </c>
      <c r="M1469" s="62">
        <f t="shared" si="45"/>
        <v>459</v>
      </c>
    </row>
    <row r="1470" spans="2:13" x14ac:dyDescent="0.25">
      <c r="B1470" s="59">
        <v>2012</v>
      </c>
      <c r="C1470" s="60">
        <v>40638</v>
      </c>
      <c r="D1470" s="61">
        <f>SUMIFS(Inputs!$E:$E,Inputs!$D:$D,"c",Inputs!$C:$C,$C1470)</f>
        <v>0.3697059239083374</v>
      </c>
      <c r="E1470" s="61">
        <f>IF(D1470&gt;Calculations!$C$5,Calculations!$C$5,D1470)</f>
        <v>0.3697059239083374</v>
      </c>
      <c r="G1470" s="59">
        <v>2012</v>
      </c>
      <c r="H1470" s="60">
        <v>40638</v>
      </c>
      <c r="I1470" s="61">
        <f>SUMIFS(Inputs!$F:$F,Inputs!$D:$D,"c",Inputs!$C:$C,$H1470)</f>
        <v>7.5846831277520659E-3</v>
      </c>
      <c r="J1470" s="61">
        <f>IF(I1470&gt;Calculations!$C$12,Calculations!$C$12,I1470)</f>
        <v>7.5846831277520659E-3</v>
      </c>
      <c r="K1470" s="11"/>
      <c r="L1470" s="62">
        <f t="shared" si="44"/>
        <v>1099</v>
      </c>
      <c r="M1470" s="62">
        <f t="shared" si="45"/>
        <v>830</v>
      </c>
    </row>
    <row r="1471" spans="2:13" x14ac:dyDescent="0.25">
      <c r="B1471" s="59">
        <v>2012</v>
      </c>
      <c r="C1471" s="60">
        <v>40639</v>
      </c>
      <c r="D1471" s="61">
        <f>SUMIFS(Inputs!$E:$E,Inputs!$D:$D,"c",Inputs!$C:$C,$C1471)</f>
        <v>0.69151800175030065</v>
      </c>
      <c r="E1471" s="61">
        <f>IF(D1471&gt;Calculations!$C$5,Calculations!$C$5,D1471)</f>
        <v>0.69151800175030065</v>
      </c>
      <c r="G1471" s="59">
        <v>2012</v>
      </c>
      <c r="H1471" s="60">
        <v>40639</v>
      </c>
      <c r="I1471" s="61">
        <f>SUMIFS(Inputs!$F:$F,Inputs!$D:$D,"c",Inputs!$C:$C,$H1471)</f>
        <v>1.9282033332604136E-2</v>
      </c>
      <c r="J1471" s="61">
        <f>IF(I1471&gt;Calculations!$C$12,Calculations!$C$12,I1471)</f>
        <v>1.9282033332604136E-2</v>
      </c>
      <c r="K1471" s="11"/>
      <c r="L1471" s="62">
        <f t="shared" si="44"/>
        <v>552</v>
      </c>
      <c r="M1471" s="62">
        <f t="shared" si="45"/>
        <v>199</v>
      </c>
    </row>
    <row r="1472" spans="2:13" x14ac:dyDescent="0.25">
      <c r="B1472" s="59">
        <v>2012</v>
      </c>
      <c r="C1472" s="60">
        <v>40640</v>
      </c>
      <c r="D1472" s="61">
        <f>SUMIFS(Inputs!$E:$E,Inputs!$D:$D,"c",Inputs!$C:$C,$C1472)</f>
        <v>7.943570763066797E-2</v>
      </c>
      <c r="E1472" s="61">
        <f>IF(D1472&gt;Calculations!$C$5,Calculations!$C$5,D1472)</f>
        <v>7.943570763066797E-2</v>
      </c>
      <c r="G1472" s="59">
        <v>2012</v>
      </c>
      <c r="H1472" s="60">
        <v>40640</v>
      </c>
      <c r="I1472" s="61">
        <f>SUMIFS(Inputs!$F:$F,Inputs!$D:$D,"c",Inputs!$C:$C,$H1472)</f>
        <v>1.1625472284811571E-3</v>
      </c>
      <c r="J1472" s="61">
        <f>IF(I1472&gt;Calculations!$C$12,Calculations!$C$12,I1472)</f>
        <v>1.1625472284811571E-3</v>
      </c>
      <c r="K1472" s="11"/>
      <c r="L1472" s="62">
        <f t="shared" si="44"/>
        <v>2574</v>
      </c>
      <c r="M1472" s="62">
        <f t="shared" si="45"/>
        <v>2643</v>
      </c>
    </row>
    <row r="1473" spans="2:13" x14ac:dyDescent="0.25">
      <c r="B1473" s="59">
        <v>2012</v>
      </c>
      <c r="C1473" s="60">
        <v>40641</v>
      </c>
      <c r="D1473" s="61">
        <f>SUMIFS(Inputs!$E:$E,Inputs!$D:$D,"c",Inputs!$C:$C,$C1473)</f>
        <v>0.3456940615217956</v>
      </c>
      <c r="E1473" s="61">
        <f>IF(D1473&gt;Calculations!$C$5,Calculations!$C$5,D1473)</f>
        <v>0.3456940615217956</v>
      </c>
      <c r="G1473" s="59">
        <v>2012</v>
      </c>
      <c r="H1473" s="60">
        <v>40641</v>
      </c>
      <c r="I1473" s="61">
        <f>SUMIFS(Inputs!$F:$F,Inputs!$D:$D,"c",Inputs!$C:$C,$H1473)</f>
        <v>3.7376518421060856E-3</v>
      </c>
      <c r="J1473" s="61">
        <f>IF(I1473&gt;Calculations!$C$12,Calculations!$C$12,I1473)</f>
        <v>3.7376518421060856E-3</v>
      </c>
      <c r="K1473" s="11"/>
      <c r="L1473" s="62">
        <f t="shared" si="44"/>
        <v>1170</v>
      </c>
      <c r="M1473" s="62">
        <f t="shared" si="45"/>
        <v>1585</v>
      </c>
    </row>
    <row r="1474" spans="2:13" x14ac:dyDescent="0.25">
      <c r="B1474" s="59">
        <v>2012</v>
      </c>
      <c r="C1474" s="60">
        <v>40642</v>
      </c>
      <c r="D1474" s="61">
        <f>SUMIFS(Inputs!$E:$E,Inputs!$D:$D,"c",Inputs!$C:$C,$C1474)</f>
        <v>0.46125249472360091</v>
      </c>
      <c r="E1474" s="61">
        <f>IF(D1474&gt;Calculations!$C$5,Calculations!$C$5,D1474)</f>
        <v>0.46125249472360091</v>
      </c>
      <c r="G1474" s="59">
        <v>2012</v>
      </c>
      <c r="H1474" s="60">
        <v>40642</v>
      </c>
      <c r="I1474" s="61">
        <f>SUMIFS(Inputs!$F:$F,Inputs!$D:$D,"c",Inputs!$C:$C,$H1474)</f>
        <v>1.5084987827630498E-2</v>
      </c>
      <c r="J1474" s="61">
        <f>IF(I1474&gt;Calculations!$C$12,Calculations!$C$12,I1474)</f>
        <v>1.5084987827630498E-2</v>
      </c>
      <c r="K1474" s="11"/>
      <c r="L1474" s="62">
        <f t="shared" si="44"/>
        <v>895</v>
      </c>
      <c r="M1474" s="62">
        <f t="shared" si="45"/>
        <v>303</v>
      </c>
    </row>
    <row r="1475" spans="2:13" x14ac:dyDescent="0.25">
      <c r="B1475" s="59">
        <v>2012</v>
      </c>
      <c r="C1475" s="60">
        <v>40643</v>
      </c>
      <c r="D1475" s="61">
        <f>SUMIFS(Inputs!$E:$E,Inputs!$D:$D,"c",Inputs!$C:$C,$C1475)</f>
        <v>0.3274089662951245</v>
      </c>
      <c r="E1475" s="61">
        <f>IF(D1475&gt;Calculations!$C$5,Calculations!$C$5,D1475)</f>
        <v>0.3274089662951245</v>
      </c>
      <c r="G1475" s="59">
        <v>2012</v>
      </c>
      <c r="H1475" s="60">
        <v>40643</v>
      </c>
      <c r="I1475" s="61">
        <f>SUMIFS(Inputs!$F:$F,Inputs!$D:$D,"c",Inputs!$C:$C,$H1475)</f>
        <v>7.3190473362980367E-3</v>
      </c>
      <c r="J1475" s="61">
        <f>IF(I1475&gt;Calculations!$C$12,Calculations!$C$12,I1475)</f>
        <v>7.3190473362980367E-3</v>
      </c>
      <c r="K1475" s="11"/>
      <c r="L1475" s="62">
        <f t="shared" si="44"/>
        <v>1235</v>
      </c>
      <c r="M1475" s="62">
        <f t="shared" si="45"/>
        <v>874</v>
      </c>
    </row>
    <row r="1476" spans="2:13" x14ac:dyDescent="0.25">
      <c r="B1476" s="59">
        <v>2012</v>
      </c>
      <c r="C1476" s="60">
        <v>40644</v>
      </c>
      <c r="D1476" s="61">
        <f>SUMIFS(Inputs!$E:$E,Inputs!$D:$D,"c",Inputs!$C:$C,$C1476)</f>
        <v>5.0441424182857434E-3</v>
      </c>
      <c r="E1476" s="61">
        <f>IF(D1476&gt;Calculations!$C$5,Calculations!$C$5,D1476)</f>
        <v>5.0441424182857434E-3</v>
      </c>
      <c r="G1476" s="59">
        <v>2012</v>
      </c>
      <c r="H1476" s="60">
        <v>40644</v>
      </c>
      <c r="I1476" s="61">
        <f>SUMIFS(Inputs!$F:$F,Inputs!$D:$D,"c",Inputs!$C:$C,$H1476)</f>
        <v>3.4376396541109483E-5</v>
      </c>
      <c r="J1476" s="61">
        <f>IF(I1476&gt;Calculations!$C$12,Calculations!$C$12,I1476)</f>
        <v>3.4376396541109483E-5</v>
      </c>
      <c r="K1476" s="11"/>
      <c r="L1476" s="62">
        <f t="shared" si="44"/>
        <v>3364</v>
      </c>
      <c r="M1476" s="62">
        <f t="shared" si="45"/>
        <v>3429</v>
      </c>
    </row>
    <row r="1477" spans="2:13" x14ac:dyDescent="0.25">
      <c r="B1477" s="59">
        <v>2012</v>
      </c>
      <c r="C1477" s="60">
        <v>40645</v>
      </c>
      <c r="D1477" s="61">
        <f>SUMIFS(Inputs!$E:$E,Inputs!$D:$D,"c",Inputs!$C:$C,$C1477)</f>
        <v>0.1242548637322175</v>
      </c>
      <c r="E1477" s="61">
        <f>IF(D1477&gt;Calculations!$C$5,Calculations!$C$5,D1477)</f>
        <v>0.1242548637322175</v>
      </c>
      <c r="G1477" s="59">
        <v>2012</v>
      </c>
      <c r="H1477" s="60">
        <v>40645</v>
      </c>
      <c r="I1477" s="61">
        <f>SUMIFS(Inputs!$F:$F,Inputs!$D:$D,"c",Inputs!$C:$C,$H1477)</f>
        <v>1.6969439383474952E-3</v>
      </c>
      <c r="J1477" s="61">
        <f>IF(I1477&gt;Calculations!$C$12,Calculations!$C$12,I1477)</f>
        <v>1.6969439383474952E-3</v>
      </c>
      <c r="K1477" s="11"/>
      <c r="L1477" s="62">
        <f t="shared" ref="L1477:L1540" si="46">RANK(D1477,$D$5:$D$3657,0)</f>
        <v>2241</v>
      </c>
      <c r="M1477" s="62">
        <f t="shared" ref="M1477:M1540" si="47">RANK(I1477,$I$5:$I$3657,0)</f>
        <v>2376</v>
      </c>
    </row>
    <row r="1478" spans="2:13" x14ac:dyDescent="0.25">
      <c r="B1478" s="59">
        <v>2012</v>
      </c>
      <c r="C1478" s="60">
        <v>40646</v>
      </c>
      <c r="D1478" s="61">
        <f>SUMIFS(Inputs!$E:$E,Inputs!$D:$D,"c",Inputs!$C:$C,$C1478)</f>
        <v>0.29183731980032518</v>
      </c>
      <c r="E1478" s="61">
        <f>IF(D1478&gt;Calculations!$C$5,Calculations!$C$5,D1478)</f>
        <v>0.29183731980032518</v>
      </c>
      <c r="G1478" s="59">
        <v>2012</v>
      </c>
      <c r="H1478" s="60">
        <v>40646</v>
      </c>
      <c r="I1478" s="61">
        <f>SUMIFS(Inputs!$F:$F,Inputs!$D:$D,"c",Inputs!$C:$C,$H1478)</f>
        <v>4.8533221662130019E-3</v>
      </c>
      <c r="J1478" s="61">
        <f>IF(I1478&gt;Calculations!$C$12,Calculations!$C$12,I1478)</f>
        <v>4.8533221662130019E-3</v>
      </c>
      <c r="K1478" s="11"/>
      <c r="L1478" s="62">
        <f t="shared" si="46"/>
        <v>1364</v>
      </c>
      <c r="M1478" s="62">
        <f t="shared" si="47"/>
        <v>1305</v>
      </c>
    </row>
    <row r="1479" spans="2:13" x14ac:dyDescent="0.25">
      <c r="B1479" s="59">
        <v>2012</v>
      </c>
      <c r="C1479" s="60">
        <v>40647</v>
      </c>
      <c r="D1479" s="61">
        <f>SUMIFS(Inputs!$E:$E,Inputs!$D:$D,"c",Inputs!$C:$C,$C1479)</f>
        <v>7.6802277458593179E-2</v>
      </c>
      <c r="E1479" s="61">
        <f>IF(D1479&gt;Calculations!$C$5,Calculations!$C$5,D1479)</f>
        <v>7.6802277458593179E-2</v>
      </c>
      <c r="G1479" s="59">
        <v>2012</v>
      </c>
      <c r="H1479" s="60">
        <v>40647</v>
      </c>
      <c r="I1479" s="61">
        <f>SUMIFS(Inputs!$F:$F,Inputs!$D:$D,"c",Inputs!$C:$C,$H1479)</f>
        <v>1.0094160075253056E-3</v>
      </c>
      <c r="J1479" s="61">
        <f>IF(I1479&gt;Calculations!$C$12,Calculations!$C$12,I1479)</f>
        <v>1.0094160075253056E-3</v>
      </c>
      <c r="K1479" s="11"/>
      <c r="L1479" s="62">
        <f t="shared" si="46"/>
        <v>2602</v>
      </c>
      <c r="M1479" s="62">
        <f t="shared" si="47"/>
        <v>2720</v>
      </c>
    </row>
    <row r="1480" spans="2:13" x14ac:dyDescent="0.25">
      <c r="B1480" s="59">
        <v>2012</v>
      </c>
      <c r="C1480" s="60">
        <v>40648</v>
      </c>
      <c r="D1480" s="61">
        <f>SUMIFS(Inputs!$E:$E,Inputs!$D:$D,"c",Inputs!$C:$C,$C1480)</f>
        <v>1.3217243681293785E-2</v>
      </c>
      <c r="E1480" s="61">
        <f>IF(D1480&gt;Calculations!$C$5,Calculations!$C$5,D1480)</f>
        <v>1.3217243681293785E-2</v>
      </c>
      <c r="G1480" s="59">
        <v>2012</v>
      </c>
      <c r="H1480" s="60">
        <v>40648</v>
      </c>
      <c r="I1480" s="61">
        <f>SUMIFS(Inputs!$F:$F,Inputs!$D:$D,"c",Inputs!$C:$C,$H1480)</f>
        <v>5.7502336032401317E-4</v>
      </c>
      <c r="J1480" s="61">
        <f>IF(I1480&gt;Calculations!$C$12,Calculations!$C$12,I1480)</f>
        <v>5.7502336032401317E-4</v>
      </c>
      <c r="K1480" s="11"/>
      <c r="L1480" s="62">
        <f t="shared" si="46"/>
        <v>3211</v>
      </c>
      <c r="M1480" s="62">
        <f t="shared" si="47"/>
        <v>2965</v>
      </c>
    </row>
    <row r="1481" spans="2:13" x14ac:dyDescent="0.25">
      <c r="B1481" s="59">
        <v>2012</v>
      </c>
      <c r="C1481" s="60">
        <v>40649</v>
      </c>
      <c r="D1481" s="61">
        <f>SUMIFS(Inputs!$E:$E,Inputs!$D:$D,"c",Inputs!$C:$C,$C1481)</f>
        <v>0.67227965492686281</v>
      </c>
      <c r="E1481" s="61">
        <f>IF(D1481&gt;Calculations!$C$5,Calculations!$C$5,D1481)</f>
        <v>0.67227965492686281</v>
      </c>
      <c r="G1481" s="59">
        <v>2012</v>
      </c>
      <c r="H1481" s="60">
        <v>40649</v>
      </c>
      <c r="I1481" s="61">
        <f>SUMIFS(Inputs!$F:$F,Inputs!$D:$D,"c",Inputs!$C:$C,$H1481)</f>
        <v>1.2838021544625249E-2</v>
      </c>
      <c r="J1481" s="61">
        <f>IF(I1481&gt;Calculations!$C$12,Calculations!$C$12,I1481)</f>
        <v>1.2838021544625249E-2</v>
      </c>
      <c r="K1481" s="11"/>
      <c r="L1481" s="62">
        <f t="shared" si="46"/>
        <v>576</v>
      </c>
      <c r="M1481" s="62">
        <f t="shared" si="47"/>
        <v>384</v>
      </c>
    </row>
    <row r="1482" spans="2:13" x14ac:dyDescent="0.25">
      <c r="B1482" s="59">
        <v>2012</v>
      </c>
      <c r="C1482" s="60">
        <v>40650</v>
      </c>
      <c r="D1482" s="61">
        <f>SUMIFS(Inputs!$E:$E,Inputs!$D:$D,"c",Inputs!$C:$C,$C1482)</f>
        <v>9.0437875975726167E-2</v>
      </c>
      <c r="E1482" s="61">
        <f>IF(D1482&gt;Calculations!$C$5,Calculations!$C$5,D1482)</f>
        <v>9.0437875975726167E-2</v>
      </c>
      <c r="G1482" s="59">
        <v>2012</v>
      </c>
      <c r="H1482" s="60">
        <v>40650</v>
      </c>
      <c r="I1482" s="61">
        <f>SUMIFS(Inputs!$F:$F,Inputs!$D:$D,"c",Inputs!$C:$C,$H1482)</f>
        <v>1.0281667692750018E-3</v>
      </c>
      <c r="J1482" s="61">
        <f>IF(I1482&gt;Calculations!$C$12,Calculations!$C$12,I1482)</f>
        <v>1.0281667692750018E-3</v>
      </c>
      <c r="K1482" s="11"/>
      <c r="L1482" s="62">
        <f t="shared" si="46"/>
        <v>2495</v>
      </c>
      <c r="M1482" s="62">
        <f t="shared" si="47"/>
        <v>2703</v>
      </c>
    </row>
    <row r="1483" spans="2:13" x14ac:dyDescent="0.25">
      <c r="B1483" s="59">
        <v>2012</v>
      </c>
      <c r="C1483" s="60">
        <v>40651</v>
      </c>
      <c r="D1483" s="61">
        <f>SUMIFS(Inputs!$E:$E,Inputs!$D:$D,"c",Inputs!$C:$C,$C1483)</f>
        <v>1.1016765885839064</v>
      </c>
      <c r="E1483" s="61">
        <f>IF(D1483&gt;Calculations!$C$5,Calculations!$C$5,D1483)</f>
        <v>1.1016765885839064</v>
      </c>
      <c r="G1483" s="59">
        <v>2012</v>
      </c>
      <c r="H1483" s="60">
        <v>40651</v>
      </c>
      <c r="I1483" s="61">
        <f>SUMIFS(Inputs!$F:$F,Inputs!$D:$D,"c",Inputs!$C:$C,$H1483)</f>
        <v>1.2003612646763775E-2</v>
      </c>
      <c r="J1483" s="61">
        <f>IF(I1483&gt;Calculations!$C$12,Calculations!$C$12,I1483)</f>
        <v>1.2003612646763775E-2</v>
      </c>
      <c r="K1483" s="11"/>
      <c r="L1483" s="62">
        <f t="shared" si="46"/>
        <v>298</v>
      </c>
      <c r="M1483" s="62">
        <f t="shared" si="47"/>
        <v>427</v>
      </c>
    </row>
    <row r="1484" spans="2:13" x14ac:dyDescent="0.25">
      <c r="B1484" s="59">
        <v>2012</v>
      </c>
      <c r="C1484" s="60">
        <v>40652</v>
      </c>
      <c r="D1484" s="61">
        <f>SUMIFS(Inputs!$E:$E,Inputs!$D:$D,"c",Inputs!$C:$C,$C1484)</f>
        <v>0.12862595590852807</v>
      </c>
      <c r="E1484" s="61">
        <f>IF(D1484&gt;Calculations!$C$5,Calculations!$C$5,D1484)</f>
        <v>0.12862595590852807</v>
      </c>
      <c r="G1484" s="59">
        <v>2012</v>
      </c>
      <c r="H1484" s="60">
        <v>40652</v>
      </c>
      <c r="I1484" s="61">
        <f>SUMIFS(Inputs!$F:$F,Inputs!$D:$D,"c",Inputs!$C:$C,$H1484)</f>
        <v>4.8095703887970449E-3</v>
      </c>
      <c r="J1484" s="61">
        <f>IF(I1484&gt;Calculations!$C$12,Calculations!$C$12,I1484)</f>
        <v>4.8095703887970449E-3</v>
      </c>
      <c r="K1484" s="11"/>
      <c r="L1484" s="62">
        <f t="shared" si="46"/>
        <v>2211</v>
      </c>
      <c r="M1484" s="62">
        <f t="shared" si="47"/>
        <v>1317</v>
      </c>
    </row>
    <row r="1485" spans="2:13" x14ac:dyDescent="0.25">
      <c r="B1485" s="59">
        <v>2012</v>
      </c>
      <c r="C1485" s="60">
        <v>40653</v>
      </c>
      <c r="D1485" s="61">
        <f>SUMIFS(Inputs!$E:$E,Inputs!$D:$D,"c",Inputs!$C:$C,$C1485)</f>
        <v>1.8987859080850562E-2</v>
      </c>
      <c r="E1485" s="61">
        <f>IF(D1485&gt;Calculations!$C$5,Calculations!$C$5,D1485)</f>
        <v>1.8987859080850562E-2</v>
      </c>
      <c r="G1485" s="59">
        <v>2012</v>
      </c>
      <c r="H1485" s="60">
        <v>40653</v>
      </c>
      <c r="I1485" s="61">
        <f>SUMIFS(Inputs!$F:$F,Inputs!$D:$D,"c",Inputs!$C:$C,$H1485)</f>
        <v>4.2189213936816186E-4</v>
      </c>
      <c r="J1485" s="61">
        <f>IF(I1485&gt;Calculations!$C$12,Calculations!$C$12,I1485)</f>
        <v>4.2189213936816186E-4</v>
      </c>
      <c r="K1485" s="11"/>
      <c r="L1485" s="62">
        <f t="shared" si="46"/>
        <v>3143</v>
      </c>
      <c r="M1485" s="62">
        <f t="shared" si="47"/>
        <v>3059</v>
      </c>
    </row>
    <row r="1486" spans="2:13" x14ac:dyDescent="0.25">
      <c r="B1486" s="59">
        <v>2012</v>
      </c>
      <c r="C1486" s="60">
        <v>40654</v>
      </c>
      <c r="D1486" s="61">
        <f>SUMIFS(Inputs!$E:$E,Inputs!$D:$D,"c",Inputs!$C:$C,$C1486)</f>
        <v>0.32711858073117805</v>
      </c>
      <c r="E1486" s="61">
        <f>IF(D1486&gt;Calculations!$C$5,Calculations!$C$5,D1486)</f>
        <v>0.32711858073117805</v>
      </c>
      <c r="G1486" s="59">
        <v>2012</v>
      </c>
      <c r="H1486" s="60">
        <v>40654</v>
      </c>
      <c r="I1486" s="61">
        <f>SUMIFS(Inputs!$F:$F,Inputs!$D:$D,"c",Inputs!$C:$C,$H1486)</f>
        <v>1.145984055602259E-2</v>
      </c>
      <c r="J1486" s="61">
        <f>IF(I1486&gt;Calculations!$C$12,Calculations!$C$12,I1486)</f>
        <v>1.145984055602259E-2</v>
      </c>
      <c r="K1486" s="11"/>
      <c r="L1486" s="62">
        <f t="shared" si="46"/>
        <v>1238</v>
      </c>
      <c r="M1486" s="62">
        <f t="shared" si="47"/>
        <v>462</v>
      </c>
    </row>
    <row r="1487" spans="2:13" x14ac:dyDescent="0.25">
      <c r="B1487" s="59">
        <v>2012</v>
      </c>
      <c r="C1487" s="60">
        <v>40655</v>
      </c>
      <c r="D1487" s="61">
        <f>SUMIFS(Inputs!$E:$E,Inputs!$D:$D,"c",Inputs!$C:$C,$C1487)</f>
        <v>7.8509976798124168E-4</v>
      </c>
      <c r="E1487" s="61">
        <f>IF(D1487&gt;Calculations!$C$5,Calculations!$C$5,D1487)</f>
        <v>7.8509976798124168E-4</v>
      </c>
      <c r="G1487" s="59">
        <v>2012</v>
      </c>
      <c r="H1487" s="60">
        <v>40655</v>
      </c>
      <c r="I1487" s="61">
        <f>SUMIFS(Inputs!$F:$F,Inputs!$D:$D,"c",Inputs!$C:$C,$H1487)</f>
        <v>6.2502539165653603E-5</v>
      </c>
      <c r="J1487" s="61">
        <f>IF(I1487&gt;Calculations!$C$12,Calculations!$C$12,I1487)</f>
        <v>6.2502539165653603E-5</v>
      </c>
      <c r="K1487" s="11"/>
      <c r="L1487" s="62">
        <f t="shared" si="46"/>
        <v>3496</v>
      </c>
      <c r="M1487" s="62">
        <f t="shared" si="47"/>
        <v>3372</v>
      </c>
    </row>
    <row r="1488" spans="2:13" x14ac:dyDescent="0.25">
      <c r="B1488" s="59">
        <v>2012</v>
      </c>
      <c r="C1488" s="60">
        <v>40656</v>
      </c>
      <c r="D1488" s="61">
        <f>SUMIFS(Inputs!$E:$E,Inputs!$D:$D,"c",Inputs!$C:$C,$C1488)</f>
        <v>0.25764126914824331</v>
      </c>
      <c r="E1488" s="61">
        <f>IF(D1488&gt;Calculations!$C$5,Calculations!$C$5,D1488)</f>
        <v>0.25764126914824331</v>
      </c>
      <c r="G1488" s="59">
        <v>2012</v>
      </c>
      <c r="H1488" s="60">
        <v>40656</v>
      </c>
      <c r="I1488" s="61">
        <f>SUMIFS(Inputs!$F:$F,Inputs!$D:$D,"c",Inputs!$C:$C,$H1488)</f>
        <v>6.3846343757715156E-3</v>
      </c>
      <c r="J1488" s="61">
        <f>IF(I1488&gt;Calculations!$C$12,Calculations!$C$12,I1488)</f>
        <v>6.3846343757715156E-3</v>
      </c>
      <c r="K1488" s="11"/>
      <c r="L1488" s="62">
        <f t="shared" si="46"/>
        <v>1502</v>
      </c>
      <c r="M1488" s="62">
        <f t="shared" si="47"/>
        <v>1014</v>
      </c>
    </row>
    <row r="1489" spans="2:13" x14ac:dyDescent="0.25">
      <c r="B1489" s="59">
        <v>2012</v>
      </c>
      <c r="C1489" s="60">
        <v>40657</v>
      </c>
      <c r="D1489" s="61">
        <f>SUMIFS(Inputs!$E:$E,Inputs!$D:$D,"c",Inputs!$C:$C,$C1489)</f>
        <v>3.2947767074465969E-4</v>
      </c>
      <c r="E1489" s="61">
        <f>IF(D1489&gt;Calculations!$C$5,Calculations!$C$5,D1489)</f>
        <v>3.2947767074465969E-4</v>
      </c>
      <c r="G1489" s="59">
        <v>2012</v>
      </c>
      <c r="H1489" s="60">
        <v>40657</v>
      </c>
      <c r="I1489" s="61">
        <f>SUMIFS(Inputs!$F:$F,Inputs!$D:$D,"c",Inputs!$C:$C,$H1489)</f>
        <v>1.8750761749696082E-5</v>
      </c>
      <c r="J1489" s="61">
        <f>IF(I1489&gt;Calculations!$C$12,Calculations!$C$12,I1489)</f>
        <v>1.8750761749696082E-5</v>
      </c>
      <c r="K1489" s="11"/>
      <c r="L1489" s="62">
        <f t="shared" si="46"/>
        <v>3519</v>
      </c>
      <c r="M1489" s="62">
        <f t="shared" si="47"/>
        <v>3467</v>
      </c>
    </row>
    <row r="1490" spans="2:13" x14ac:dyDescent="0.25">
      <c r="B1490" s="59">
        <v>2012</v>
      </c>
      <c r="C1490" s="60">
        <v>40658</v>
      </c>
      <c r="D1490" s="61">
        <f>SUMIFS(Inputs!$E:$E,Inputs!$D:$D,"c",Inputs!$C:$C,$C1490)</f>
        <v>1.0960646331454966</v>
      </c>
      <c r="E1490" s="61">
        <f>IF(D1490&gt;Calculations!$C$5,Calculations!$C$5,D1490)</f>
        <v>1.0960646331454966</v>
      </c>
      <c r="G1490" s="59">
        <v>2012</v>
      </c>
      <c r="H1490" s="60">
        <v>40658</v>
      </c>
      <c r="I1490" s="61">
        <f>SUMIFS(Inputs!$F:$F,Inputs!$D:$D,"c",Inputs!$C:$C,$H1490)</f>
        <v>1.4903730464050101E-2</v>
      </c>
      <c r="J1490" s="61">
        <f>IF(I1490&gt;Calculations!$C$12,Calculations!$C$12,I1490)</f>
        <v>1.4903730464050101E-2</v>
      </c>
      <c r="K1490" s="11"/>
      <c r="L1490" s="62">
        <f t="shared" si="46"/>
        <v>303</v>
      </c>
      <c r="M1490" s="62">
        <f t="shared" si="47"/>
        <v>311</v>
      </c>
    </row>
    <row r="1491" spans="2:13" x14ac:dyDescent="0.25">
      <c r="B1491" s="59">
        <v>2012</v>
      </c>
      <c r="C1491" s="60">
        <v>40659</v>
      </c>
      <c r="D1491" s="61">
        <f>SUMIFS(Inputs!$E:$E,Inputs!$D:$D,"c",Inputs!$C:$C,$C1491)</f>
        <v>12.672136995253185</v>
      </c>
      <c r="E1491" s="61">
        <f>IF(D1491&gt;Calculations!$C$5,Calculations!$C$5,D1491)</f>
        <v>11.710203322382748</v>
      </c>
      <c r="G1491" s="59">
        <v>2012</v>
      </c>
      <c r="H1491" s="60">
        <v>40659</v>
      </c>
      <c r="I1491" s="61">
        <f>SUMIFS(Inputs!$F:$F,Inputs!$D:$D,"c",Inputs!$C:$C,$H1491)</f>
        <v>8.9544262735673646E-2</v>
      </c>
      <c r="J1491" s="61">
        <f>IF(I1491&gt;Calculations!$C$12,Calculations!$C$12,I1491)</f>
        <v>6.426705924383723E-2</v>
      </c>
      <c r="K1491" s="11"/>
      <c r="L1491" s="62">
        <f t="shared" si="46"/>
        <v>19</v>
      </c>
      <c r="M1491" s="62">
        <f t="shared" si="47"/>
        <v>13</v>
      </c>
    </row>
    <row r="1492" spans="2:13" x14ac:dyDescent="0.25">
      <c r="B1492" s="59">
        <v>2012</v>
      </c>
      <c r="C1492" s="60">
        <v>40660</v>
      </c>
      <c r="D1492" s="61">
        <f>SUMIFS(Inputs!$E:$E,Inputs!$D:$D,"c",Inputs!$C:$C,$C1492)</f>
        <v>0.23851285893973312</v>
      </c>
      <c r="E1492" s="61">
        <f>IF(D1492&gt;Calculations!$C$5,Calculations!$C$5,D1492)</f>
        <v>0.23851285893973312</v>
      </c>
      <c r="G1492" s="59">
        <v>2012</v>
      </c>
      <c r="H1492" s="60">
        <v>40660</v>
      </c>
      <c r="I1492" s="61">
        <f>SUMIFS(Inputs!$F:$F,Inputs!$D:$D,"c",Inputs!$C:$C,$H1492)</f>
        <v>4.9158247053786557E-3</v>
      </c>
      <c r="J1492" s="61">
        <f>IF(I1492&gt;Calculations!$C$12,Calculations!$C$12,I1492)</f>
        <v>4.9158247053786557E-3</v>
      </c>
      <c r="K1492" s="11"/>
      <c r="L1492" s="62">
        <f t="shared" si="46"/>
        <v>1578</v>
      </c>
      <c r="M1492" s="62">
        <f t="shared" si="47"/>
        <v>1277</v>
      </c>
    </row>
    <row r="1493" spans="2:13" x14ac:dyDescent="0.25">
      <c r="B1493" s="59">
        <v>2012</v>
      </c>
      <c r="C1493" s="60">
        <v>40661</v>
      </c>
      <c r="D1493" s="61">
        <f>SUMIFS(Inputs!$E:$E,Inputs!$D:$D,"c",Inputs!$C:$C,$C1493)</f>
        <v>2.0218557614022119E-2</v>
      </c>
      <c r="E1493" s="61">
        <f>IF(D1493&gt;Calculations!$C$5,Calculations!$C$5,D1493)</f>
        <v>2.0218557614022119E-2</v>
      </c>
      <c r="G1493" s="59">
        <v>2012</v>
      </c>
      <c r="H1493" s="60">
        <v>40661</v>
      </c>
      <c r="I1493" s="61">
        <f>SUMIFS(Inputs!$F:$F,Inputs!$D:$D,"c",Inputs!$C:$C,$H1493)</f>
        <v>4.7501929765896738E-4</v>
      </c>
      <c r="J1493" s="61">
        <f>IF(I1493&gt;Calculations!$C$12,Calculations!$C$12,I1493)</f>
        <v>4.7501929765896738E-4</v>
      </c>
      <c r="K1493" s="11"/>
      <c r="L1493" s="62">
        <f t="shared" si="46"/>
        <v>3130</v>
      </c>
      <c r="M1493" s="62">
        <f t="shared" si="47"/>
        <v>3029</v>
      </c>
    </row>
    <row r="1494" spans="2:13" x14ac:dyDescent="0.25">
      <c r="B1494" s="59">
        <v>2012</v>
      </c>
      <c r="C1494" s="60">
        <v>40662</v>
      </c>
      <c r="D1494" s="61">
        <f>SUMIFS(Inputs!$E:$E,Inputs!$D:$D,"c",Inputs!$C:$C,$C1494)</f>
        <v>1.0742481711332863</v>
      </c>
      <c r="E1494" s="61">
        <f>IF(D1494&gt;Calculations!$C$5,Calculations!$C$5,D1494)</f>
        <v>1.0742481711332863</v>
      </c>
      <c r="G1494" s="59">
        <v>2012</v>
      </c>
      <c r="H1494" s="60">
        <v>40662</v>
      </c>
      <c r="I1494" s="61">
        <f>SUMIFS(Inputs!$F:$F,Inputs!$D:$D,"c",Inputs!$C:$C,$H1494)</f>
        <v>2.0166444261798134E-2</v>
      </c>
      <c r="J1494" s="61">
        <f>IF(I1494&gt;Calculations!$C$12,Calculations!$C$12,I1494)</f>
        <v>2.0166444261798134E-2</v>
      </c>
      <c r="K1494" s="11"/>
      <c r="L1494" s="62">
        <f t="shared" si="46"/>
        <v>314</v>
      </c>
      <c r="M1494" s="62">
        <f t="shared" si="47"/>
        <v>186</v>
      </c>
    </row>
    <row r="1495" spans="2:13" x14ac:dyDescent="0.25">
      <c r="B1495" s="59">
        <v>2012</v>
      </c>
      <c r="C1495" s="60">
        <v>40663</v>
      </c>
      <c r="D1495" s="61">
        <f>SUMIFS(Inputs!$E:$E,Inputs!$D:$D,"c",Inputs!$C:$C,$C1495)</f>
        <v>0.3256198141041613</v>
      </c>
      <c r="E1495" s="61">
        <f>IF(D1495&gt;Calculations!$C$5,Calculations!$C$5,D1495)</f>
        <v>0.3256198141041613</v>
      </c>
      <c r="G1495" s="59">
        <v>2012</v>
      </c>
      <c r="H1495" s="60">
        <v>40663</v>
      </c>
      <c r="I1495" s="61">
        <f>SUMIFS(Inputs!$F:$F,Inputs!$D:$D,"c",Inputs!$C:$C,$H1495)</f>
        <v>6.9784084978452253E-3</v>
      </c>
      <c r="J1495" s="61">
        <f>IF(I1495&gt;Calculations!$C$12,Calculations!$C$12,I1495)</f>
        <v>6.9784084978452253E-3</v>
      </c>
      <c r="K1495" s="11"/>
      <c r="L1495" s="62">
        <f t="shared" si="46"/>
        <v>1245</v>
      </c>
      <c r="M1495" s="62">
        <f t="shared" si="47"/>
        <v>927</v>
      </c>
    </row>
    <row r="1496" spans="2:13" x14ac:dyDescent="0.25">
      <c r="B1496" s="59">
        <v>2012</v>
      </c>
      <c r="C1496" s="60">
        <v>40664</v>
      </c>
      <c r="D1496" s="61">
        <f>SUMIFS(Inputs!$E:$E,Inputs!$D:$D,"c",Inputs!$C:$C,$C1496)</f>
        <v>0.47347722719862434</v>
      </c>
      <c r="E1496" s="61">
        <f>IF(D1496&gt;Calculations!$C$5,Calculations!$C$5,D1496)</f>
        <v>0.47347722719862434</v>
      </c>
      <c r="G1496" s="59">
        <v>2012</v>
      </c>
      <c r="H1496" s="60">
        <v>40664</v>
      </c>
      <c r="I1496" s="61">
        <f>SUMIFS(Inputs!$F:$F,Inputs!$D:$D,"c",Inputs!$C:$C,$H1496)</f>
        <v>4.7908196270473489E-3</v>
      </c>
      <c r="J1496" s="61">
        <f>IF(I1496&gt;Calculations!$C$12,Calculations!$C$12,I1496)</f>
        <v>4.7908196270473489E-3</v>
      </c>
      <c r="K1496" s="11"/>
      <c r="L1496" s="62">
        <f t="shared" si="46"/>
        <v>874</v>
      </c>
      <c r="M1496" s="62">
        <f t="shared" si="47"/>
        <v>1320</v>
      </c>
    </row>
    <row r="1497" spans="2:13" x14ac:dyDescent="0.25">
      <c r="B1497" s="59">
        <v>2012</v>
      </c>
      <c r="C1497" s="60">
        <v>40665</v>
      </c>
      <c r="D1497" s="61">
        <f>SUMIFS(Inputs!$E:$E,Inputs!$D:$D,"c",Inputs!$C:$C,$C1497)</f>
        <v>3.4974433663167663</v>
      </c>
      <c r="E1497" s="61">
        <f>IF(D1497&gt;Calculations!$C$5,Calculations!$C$5,D1497)</f>
        <v>3.4974433663167663</v>
      </c>
      <c r="G1497" s="59">
        <v>2012</v>
      </c>
      <c r="H1497" s="60">
        <v>40665</v>
      </c>
      <c r="I1497" s="61">
        <f>SUMIFS(Inputs!$F:$F,Inputs!$D:$D,"c",Inputs!$C:$C,$H1497)</f>
        <v>4.8242584855009728E-2</v>
      </c>
      <c r="J1497" s="61">
        <f>IF(I1497&gt;Calculations!$C$12,Calculations!$C$12,I1497)</f>
        <v>4.8242584855009728E-2</v>
      </c>
      <c r="K1497" s="11"/>
      <c r="L1497" s="62">
        <f t="shared" si="46"/>
        <v>68</v>
      </c>
      <c r="M1497" s="62">
        <f t="shared" si="47"/>
        <v>42</v>
      </c>
    </row>
    <row r="1498" spans="2:13" x14ac:dyDescent="0.25">
      <c r="B1498" s="59">
        <v>2012</v>
      </c>
      <c r="C1498" s="60">
        <v>40666</v>
      </c>
      <c r="D1498" s="61">
        <f>SUMIFS(Inputs!$E:$E,Inputs!$D:$D,"c",Inputs!$C:$C,$C1498)</f>
        <v>1.4280263700202716</v>
      </c>
      <c r="E1498" s="61">
        <f>IF(D1498&gt;Calculations!$C$5,Calculations!$C$5,D1498)</f>
        <v>1.4280263700202716</v>
      </c>
      <c r="G1498" s="59">
        <v>2012</v>
      </c>
      <c r="H1498" s="60">
        <v>40666</v>
      </c>
      <c r="I1498" s="61">
        <f>SUMIFS(Inputs!$F:$F,Inputs!$D:$D,"c",Inputs!$C:$C,$H1498)</f>
        <v>1.0650432673827372E-2</v>
      </c>
      <c r="J1498" s="61">
        <f>IF(I1498&gt;Calculations!$C$12,Calculations!$C$12,I1498)</f>
        <v>1.0650432673827372E-2</v>
      </c>
      <c r="K1498" s="11"/>
      <c r="L1498" s="62">
        <f t="shared" si="46"/>
        <v>210</v>
      </c>
      <c r="M1498" s="62">
        <f t="shared" si="47"/>
        <v>516</v>
      </c>
    </row>
    <row r="1499" spans="2:13" x14ac:dyDescent="0.25">
      <c r="B1499" s="59">
        <v>2012</v>
      </c>
      <c r="C1499" s="60">
        <v>40667</v>
      </c>
      <c r="D1499" s="61">
        <f>SUMIFS(Inputs!$E:$E,Inputs!$D:$D,"c",Inputs!$C:$C,$C1499)</f>
        <v>0.18483754973177038</v>
      </c>
      <c r="E1499" s="61">
        <f>IF(D1499&gt;Calculations!$C$5,Calculations!$C$5,D1499)</f>
        <v>0.18483754973177038</v>
      </c>
      <c r="G1499" s="59">
        <v>2012</v>
      </c>
      <c r="H1499" s="60">
        <v>40667</v>
      </c>
      <c r="I1499" s="61">
        <f>SUMIFS(Inputs!$F:$F,Inputs!$D:$D,"c",Inputs!$C:$C,$H1499)</f>
        <v>4.0751655536006145E-3</v>
      </c>
      <c r="J1499" s="61">
        <f>IF(I1499&gt;Calculations!$C$12,Calculations!$C$12,I1499)</f>
        <v>4.0751655536006145E-3</v>
      </c>
      <c r="K1499" s="11"/>
      <c r="L1499" s="62">
        <f t="shared" si="46"/>
        <v>1855</v>
      </c>
      <c r="M1499" s="62">
        <f t="shared" si="47"/>
        <v>1495</v>
      </c>
    </row>
    <row r="1500" spans="2:13" x14ac:dyDescent="0.25">
      <c r="B1500" s="59">
        <v>2012</v>
      </c>
      <c r="C1500" s="60">
        <v>40668</v>
      </c>
      <c r="D1500" s="61">
        <f>SUMIFS(Inputs!$E:$E,Inputs!$D:$D,"c",Inputs!$C:$C,$C1500)</f>
        <v>0.21623795133343957</v>
      </c>
      <c r="E1500" s="61">
        <f>IF(D1500&gt;Calculations!$C$5,Calculations!$C$5,D1500)</f>
        <v>0.21623795133343957</v>
      </c>
      <c r="G1500" s="59">
        <v>2012</v>
      </c>
      <c r="H1500" s="60">
        <v>40668</v>
      </c>
      <c r="I1500" s="61">
        <f>SUMIFS(Inputs!$F:$F,Inputs!$D:$D,"c",Inputs!$C:$C,$H1500)</f>
        <v>4.0501645379343535E-3</v>
      </c>
      <c r="J1500" s="61">
        <f>IF(I1500&gt;Calculations!$C$12,Calculations!$C$12,I1500)</f>
        <v>4.0501645379343535E-3</v>
      </c>
      <c r="K1500" s="11"/>
      <c r="L1500" s="62">
        <f t="shared" si="46"/>
        <v>1700</v>
      </c>
      <c r="M1500" s="62">
        <f t="shared" si="47"/>
        <v>1502</v>
      </c>
    </row>
    <row r="1501" spans="2:13" x14ac:dyDescent="0.25">
      <c r="B1501" s="59">
        <v>2012</v>
      </c>
      <c r="C1501" s="60">
        <v>40669</v>
      </c>
      <c r="D1501" s="61">
        <f>SUMIFS(Inputs!$E:$E,Inputs!$D:$D,"c",Inputs!$C:$C,$C1501)</f>
        <v>0.212199873947297</v>
      </c>
      <c r="E1501" s="61">
        <f>IF(D1501&gt;Calculations!$C$5,Calculations!$C$5,D1501)</f>
        <v>0.212199873947297</v>
      </c>
      <c r="G1501" s="59">
        <v>2012</v>
      </c>
      <c r="H1501" s="60">
        <v>40669</v>
      </c>
      <c r="I1501" s="61">
        <f>SUMIFS(Inputs!$F:$F,Inputs!$D:$D,"c",Inputs!$C:$C,$H1501)</f>
        <v>4.5408094703847345E-3</v>
      </c>
      <c r="J1501" s="61">
        <f>IF(I1501&gt;Calculations!$C$12,Calculations!$C$12,I1501)</f>
        <v>4.5408094703847345E-3</v>
      </c>
      <c r="K1501" s="11"/>
      <c r="L1501" s="62">
        <f t="shared" si="46"/>
        <v>1722</v>
      </c>
      <c r="M1501" s="62">
        <f t="shared" si="47"/>
        <v>1378</v>
      </c>
    </row>
    <row r="1502" spans="2:13" x14ac:dyDescent="0.25">
      <c r="B1502" s="59">
        <v>2012</v>
      </c>
      <c r="C1502" s="60">
        <v>40670</v>
      </c>
      <c r="D1502" s="61">
        <f>SUMIFS(Inputs!$E:$E,Inputs!$D:$D,"c",Inputs!$C:$C,$C1502)</f>
        <v>3.4779471298039168</v>
      </c>
      <c r="E1502" s="61">
        <f>IF(D1502&gt;Calculations!$C$5,Calculations!$C$5,D1502)</f>
        <v>3.4779471298039168</v>
      </c>
      <c r="G1502" s="59">
        <v>2012</v>
      </c>
      <c r="H1502" s="60">
        <v>40670</v>
      </c>
      <c r="I1502" s="61">
        <f>SUMIFS(Inputs!$F:$F,Inputs!$D:$D,"c",Inputs!$C:$C,$H1502)</f>
        <v>2.8523033748246027E-2</v>
      </c>
      <c r="J1502" s="61">
        <f>IF(I1502&gt;Calculations!$C$12,Calculations!$C$12,I1502)</f>
        <v>2.8523033748246027E-2</v>
      </c>
      <c r="K1502" s="11"/>
      <c r="L1502" s="62">
        <f t="shared" si="46"/>
        <v>69</v>
      </c>
      <c r="M1502" s="62">
        <f t="shared" si="47"/>
        <v>114</v>
      </c>
    </row>
    <row r="1503" spans="2:13" x14ac:dyDescent="0.25">
      <c r="B1503" s="59">
        <v>2012</v>
      </c>
      <c r="C1503" s="60">
        <v>40671</v>
      </c>
      <c r="D1503" s="61">
        <f>SUMIFS(Inputs!$E:$E,Inputs!$D:$D,"c",Inputs!$C:$C,$C1503)</f>
        <v>1.0848834233433045</v>
      </c>
      <c r="E1503" s="61">
        <f>IF(D1503&gt;Calculations!$C$5,Calculations!$C$5,D1503)</f>
        <v>1.0848834233433045</v>
      </c>
      <c r="G1503" s="59">
        <v>2012</v>
      </c>
      <c r="H1503" s="60">
        <v>40671</v>
      </c>
      <c r="I1503" s="61">
        <f>SUMIFS(Inputs!$F:$F,Inputs!$D:$D,"c",Inputs!$C:$C,$H1503)</f>
        <v>1.4909980717966667E-2</v>
      </c>
      <c r="J1503" s="61">
        <f>IF(I1503&gt;Calculations!$C$12,Calculations!$C$12,I1503)</f>
        <v>1.4909980717966667E-2</v>
      </c>
      <c r="K1503" s="11"/>
      <c r="L1503" s="62">
        <f t="shared" si="46"/>
        <v>312</v>
      </c>
      <c r="M1503" s="62">
        <f t="shared" si="47"/>
        <v>310</v>
      </c>
    </row>
    <row r="1504" spans="2:13" x14ac:dyDescent="0.25">
      <c r="B1504" s="59">
        <v>2012</v>
      </c>
      <c r="C1504" s="60">
        <v>40672</v>
      </c>
      <c r="D1504" s="61">
        <f>SUMIFS(Inputs!$E:$E,Inputs!$D:$D,"c",Inputs!$C:$C,$C1504)</f>
        <v>4.9578896690987251E-2</v>
      </c>
      <c r="E1504" s="61">
        <f>IF(D1504&gt;Calculations!$C$5,Calculations!$C$5,D1504)</f>
        <v>4.9578896690987251E-2</v>
      </c>
      <c r="G1504" s="59">
        <v>2012</v>
      </c>
      <c r="H1504" s="60">
        <v>40672</v>
      </c>
      <c r="I1504" s="61">
        <f>SUMIFS(Inputs!$F:$F,Inputs!$D:$D,"c",Inputs!$C:$C,$H1504)</f>
        <v>1.2438005293965069E-3</v>
      </c>
      <c r="J1504" s="61">
        <f>IF(I1504&gt;Calculations!$C$12,Calculations!$C$12,I1504)</f>
        <v>1.2438005293965069E-3</v>
      </c>
      <c r="K1504" s="11"/>
      <c r="L1504" s="62">
        <f t="shared" si="46"/>
        <v>2841</v>
      </c>
      <c r="M1504" s="62">
        <f t="shared" si="47"/>
        <v>2594</v>
      </c>
    </row>
    <row r="1505" spans="2:13" x14ac:dyDescent="0.25">
      <c r="B1505" s="59">
        <v>2012</v>
      </c>
      <c r="C1505" s="60">
        <v>40673</v>
      </c>
      <c r="D1505" s="61">
        <f>SUMIFS(Inputs!$E:$E,Inputs!$D:$D,"c",Inputs!$C:$C,$C1505)</f>
        <v>1.8662314760310725E-3</v>
      </c>
      <c r="E1505" s="61">
        <f>IF(D1505&gt;Calculations!$C$5,Calculations!$C$5,D1505)</f>
        <v>1.8662314760310725E-3</v>
      </c>
      <c r="G1505" s="59">
        <v>2012</v>
      </c>
      <c r="H1505" s="60">
        <v>40673</v>
      </c>
      <c r="I1505" s="61">
        <f>SUMIFS(Inputs!$F:$F,Inputs!$D:$D,"c",Inputs!$C:$C,$H1505)</f>
        <v>3.7501523499392163E-5</v>
      </c>
      <c r="J1505" s="61">
        <f>IF(I1505&gt;Calculations!$C$12,Calculations!$C$12,I1505)</f>
        <v>3.7501523499392163E-5</v>
      </c>
      <c r="K1505" s="11"/>
      <c r="L1505" s="62">
        <f t="shared" si="46"/>
        <v>3450</v>
      </c>
      <c r="M1505" s="62">
        <f t="shared" si="47"/>
        <v>3421</v>
      </c>
    </row>
    <row r="1506" spans="2:13" x14ac:dyDescent="0.25">
      <c r="B1506" s="59">
        <v>2012</v>
      </c>
      <c r="C1506" s="60">
        <v>40674</v>
      </c>
      <c r="D1506" s="61">
        <f>SUMIFS(Inputs!$E:$E,Inputs!$D:$D,"c",Inputs!$C:$C,$C1506)</f>
        <v>1.1937605853271367</v>
      </c>
      <c r="E1506" s="61">
        <f>IF(D1506&gt;Calculations!$C$5,Calculations!$C$5,D1506)</f>
        <v>1.1937605853271367</v>
      </c>
      <c r="G1506" s="59">
        <v>2012</v>
      </c>
      <c r="H1506" s="60">
        <v>40674</v>
      </c>
      <c r="I1506" s="61">
        <f>SUMIFS(Inputs!$F:$F,Inputs!$D:$D,"c",Inputs!$C:$C,$H1506)</f>
        <v>1.5847518805451471E-2</v>
      </c>
      <c r="J1506" s="61">
        <f>IF(I1506&gt;Calculations!$C$12,Calculations!$C$12,I1506)</f>
        <v>1.5847518805451471E-2</v>
      </c>
      <c r="K1506" s="11"/>
      <c r="L1506" s="62">
        <f t="shared" si="46"/>
        <v>265</v>
      </c>
      <c r="M1506" s="62">
        <f t="shared" si="47"/>
        <v>280</v>
      </c>
    </row>
    <row r="1507" spans="2:13" x14ac:dyDescent="0.25">
      <c r="B1507" s="59">
        <v>2012</v>
      </c>
      <c r="C1507" s="60">
        <v>40675</v>
      </c>
      <c r="D1507" s="61">
        <f>SUMIFS(Inputs!$E:$E,Inputs!$D:$D,"c",Inputs!$C:$C,$C1507)</f>
        <v>0.17232684123840858</v>
      </c>
      <c r="E1507" s="61">
        <f>IF(D1507&gt;Calculations!$C$5,Calculations!$C$5,D1507)</f>
        <v>0.17232684123840858</v>
      </c>
      <c r="G1507" s="59">
        <v>2012</v>
      </c>
      <c r="H1507" s="60">
        <v>40675</v>
      </c>
      <c r="I1507" s="61">
        <f>SUMIFS(Inputs!$F:$F,Inputs!$D:$D,"c",Inputs!$C:$C,$H1507)</f>
        <v>5.1939610046658142E-3</v>
      </c>
      <c r="J1507" s="61">
        <f>IF(I1507&gt;Calculations!$C$12,Calculations!$C$12,I1507)</f>
        <v>5.1939610046658142E-3</v>
      </c>
      <c r="K1507" s="11"/>
      <c r="L1507" s="62">
        <f t="shared" si="46"/>
        <v>1924</v>
      </c>
      <c r="M1507" s="62">
        <f t="shared" si="47"/>
        <v>1220</v>
      </c>
    </row>
    <row r="1508" spans="2:13" x14ac:dyDescent="0.25">
      <c r="B1508" s="59">
        <v>2012</v>
      </c>
      <c r="C1508" s="60">
        <v>40676</v>
      </c>
      <c r="D1508" s="61">
        <f>SUMIFS(Inputs!$E:$E,Inputs!$D:$D,"c",Inputs!$C:$C,$C1508)</f>
        <v>2.8525197305822834E-2</v>
      </c>
      <c r="E1508" s="61">
        <f>IF(D1508&gt;Calculations!$C$5,Calculations!$C$5,D1508)</f>
        <v>2.8525197305822834E-2</v>
      </c>
      <c r="G1508" s="59">
        <v>2012</v>
      </c>
      <c r="H1508" s="60">
        <v>40676</v>
      </c>
      <c r="I1508" s="61">
        <f>SUMIFS(Inputs!$F:$F,Inputs!$D:$D,"c",Inputs!$C:$C,$H1508)</f>
        <v>6.7190229603077633E-4</v>
      </c>
      <c r="J1508" s="61">
        <f>IF(I1508&gt;Calculations!$C$12,Calculations!$C$12,I1508)</f>
        <v>6.7190229603077633E-4</v>
      </c>
      <c r="K1508" s="11"/>
      <c r="L1508" s="62">
        <f t="shared" si="46"/>
        <v>3032</v>
      </c>
      <c r="M1508" s="62">
        <f t="shared" si="47"/>
        <v>2904</v>
      </c>
    </row>
    <row r="1509" spans="2:13" x14ac:dyDescent="0.25">
      <c r="B1509" s="59">
        <v>2012</v>
      </c>
      <c r="C1509" s="60">
        <v>40677</v>
      </c>
      <c r="D1509" s="61">
        <f>SUMIFS(Inputs!$E:$E,Inputs!$D:$D,"c",Inputs!$C:$C,$C1509)</f>
        <v>0.11287831751988989</v>
      </c>
      <c r="E1509" s="61">
        <f>IF(D1509&gt;Calculations!$C$5,Calculations!$C$5,D1509)</f>
        <v>0.11287831751988989</v>
      </c>
      <c r="G1509" s="59">
        <v>2012</v>
      </c>
      <c r="H1509" s="60">
        <v>40677</v>
      </c>
      <c r="I1509" s="61">
        <f>SUMIFS(Inputs!$F:$F,Inputs!$D:$D,"c",Inputs!$C:$C,$H1509)</f>
        <v>1.3000528146455948E-3</v>
      </c>
      <c r="J1509" s="61">
        <f>IF(I1509&gt;Calculations!$C$12,Calculations!$C$12,I1509)</f>
        <v>1.3000528146455948E-3</v>
      </c>
      <c r="K1509" s="11"/>
      <c r="L1509" s="62">
        <f t="shared" si="46"/>
        <v>2330</v>
      </c>
      <c r="M1509" s="62">
        <f t="shared" si="47"/>
        <v>2564</v>
      </c>
    </row>
    <row r="1510" spans="2:13" x14ac:dyDescent="0.25">
      <c r="B1510" s="59">
        <v>2012</v>
      </c>
      <c r="C1510" s="60">
        <v>40678</v>
      </c>
      <c r="D1510" s="61">
        <f>SUMIFS(Inputs!$E:$E,Inputs!$D:$D,"c",Inputs!$C:$C,$C1510)</f>
        <v>0.53188657837596809</v>
      </c>
      <c r="E1510" s="61">
        <f>IF(D1510&gt;Calculations!$C$5,Calculations!$C$5,D1510)</f>
        <v>0.53188657837596809</v>
      </c>
      <c r="G1510" s="59">
        <v>2012</v>
      </c>
      <c r="H1510" s="60">
        <v>40678</v>
      </c>
      <c r="I1510" s="61">
        <f>SUMIFS(Inputs!$F:$F,Inputs!$D:$D,"c",Inputs!$C:$C,$H1510)</f>
        <v>4.4189295190117097E-3</v>
      </c>
      <c r="J1510" s="61">
        <f>IF(I1510&gt;Calculations!$C$12,Calculations!$C$12,I1510)</f>
        <v>4.4189295190117097E-3</v>
      </c>
      <c r="K1510" s="11"/>
      <c r="L1510" s="62">
        <f t="shared" si="46"/>
        <v>766</v>
      </c>
      <c r="M1510" s="62">
        <f t="shared" si="47"/>
        <v>1405</v>
      </c>
    </row>
    <row r="1511" spans="2:13" x14ac:dyDescent="0.25">
      <c r="B1511" s="59">
        <v>2012</v>
      </c>
      <c r="C1511" s="60">
        <v>40679</v>
      </c>
      <c r="D1511" s="61">
        <f>SUMIFS(Inputs!$E:$E,Inputs!$D:$D,"c",Inputs!$C:$C,$C1511)</f>
        <v>0.6868928634344853</v>
      </c>
      <c r="E1511" s="61">
        <f>IF(D1511&gt;Calculations!$C$5,Calculations!$C$5,D1511)</f>
        <v>0.6868928634344853</v>
      </c>
      <c r="G1511" s="59">
        <v>2012</v>
      </c>
      <c r="H1511" s="60">
        <v>40679</v>
      </c>
      <c r="I1511" s="61">
        <f>SUMIFS(Inputs!$F:$F,Inputs!$D:$D,"c",Inputs!$C:$C,$H1511)</f>
        <v>1.0097285202211339E-2</v>
      </c>
      <c r="J1511" s="61">
        <f>IF(I1511&gt;Calculations!$C$12,Calculations!$C$12,I1511)</f>
        <v>1.0097285202211339E-2</v>
      </c>
      <c r="K1511" s="11"/>
      <c r="L1511" s="62">
        <f t="shared" si="46"/>
        <v>559</v>
      </c>
      <c r="M1511" s="62">
        <f t="shared" si="47"/>
        <v>566</v>
      </c>
    </row>
    <row r="1512" spans="2:13" x14ac:dyDescent="0.25">
      <c r="B1512" s="59">
        <v>2012</v>
      </c>
      <c r="C1512" s="60">
        <v>40680</v>
      </c>
      <c r="D1512" s="61">
        <f>SUMIFS(Inputs!$E:$E,Inputs!$D:$D,"c",Inputs!$C:$C,$C1512)</f>
        <v>2.2292137357119488</v>
      </c>
      <c r="E1512" s="61">
        <f>IF(D1512&gt;Calculations!$C$5,Calculations!$C$5,D1512)</f>
        <v>2.2292137357119488</v>
      </c>
      <c r="G1512" s="59">
        <v>2012</v>
      </c>
      <c r="H1512" s="60">
        <v>40680</v>
      </c>
      <c r="I1512" s="61">
        <f>SUMIFS(Inputs!$F:$F,Inputs!$D:$D,"c",Inputs!$C:$C,$H1512)</f>
        <v>2.0557085131583476E-2</v>
      </c>
      <c r="J1512" s="61">
        <f>IF(I1512&gt;Calculations!$C$12,Calculations!$C$12,I1512)</f>
        <v>2.0557085131583476E-2</v>
      </c>
      <c r="K1512" s="11"/>
      <c r="L1512" s="62">
        <f t="shared" si="46"/>
        <v>113</v>
      </c>
      <c r="M1512" s="62">
        <f t="shared" si="47"/>
        <v>180</v>
      </c>
    </row>
    <row r="1513" spans="2:13" x14ac:dyDescent="0.25">
      <c r="B1513" s="59">
        <v>2012</v>
      </c>
      <c r="C1513" s="60">
        <v>40681</v>
      </c>
      <c r="D1513" s="61">
        <f>SUMIFS(Inputs!$E:$E,Inputs!$D:$D,"c",Inputs!$C:$C,$C1513)</f>
        <v>0.40189927590666985</v>
      </c>
      <c r="E1513" s="61">
        <f>IF(D1513&gt;Calculations!$C$5,Calculations!$C$5,D1513)</f>
        <v>0.40189927590666985</v>
      </c>
      <c r="G1513" s="59">
        <v>2012</v>
      </c>
      <c r="H1513" s="60">
        <v>40681</v>
      </c>
      <c r="I1513" s="61">
        <f>SUMIFS(Inputs!$F:$F,Inputs!$D:$D,"c",Inputs!$C:$C,$H1513)</f>
        <v>4.5095582008019075E-3</v>
      </c>
      <c r="J1513" s="61">
        <f>IF(I1513&gt;Calculations!$C$12,Calculations!$C$12,I1513)</f>
        <v>4.5095582008019075E-3</v>
      </c>
      <c r="K1513" s="11"/>
      <c r="L1513" s="62">
        <f t="shared" si="46"/>
        <v>1020</v>
      </c>
      <c r="M1513" s="62">
        <f t="shared" si="47"/>
        <v>1385</v>
      </c>
    </row>
    <row r="1514" spans="2:13" x14ac:dyDescent="0.25">
      <c r="B1514" s="59">
        <v>2012</v>
      </c>
      <c r="C1514" s="60">
        <v>40682</v>
      </c>
      <c r="D1514" s="61">
        <f>SUMIFS(Inputs!$E:$E,Inputs!$D:$D,"c",Inputs!$C:$C,$C1514)</f>
        <v>0.14450292850873317</v>
      </c>
      <c r="E1514" s="61">
        <f>IF(D1514&gt;Calculations!$C$5,Calculations!$C$5,D1514)</f>
        <v>0.14450292850873317</v>
      </c>
      <c r="G1514" s="59">
        <v>2012</v>
      </c>
      <c r="H1514" s="60">
        <v>40682</v>
      </c>
      <c r="I1514" s="61">
        <f>SUMIFS(Inputs!$F:$F,Inputs!$D:$D,"c",Inputs!$C:$C,$H1514)</f>
        <v>6.5315153428108024E-4</v>
      </c>
      <c r="J1514" s="61">
        <f>IF(I1514&gt;Calculations!$C$12,Calculations!$C$12,I1514)</f>
        <v>6.5315153428108024E-4</v>
      </c>
      <c r="K1514" s="11"/>
      <c r="L1514" s="62">
        <f t="shared" si="46"/>
        <v>2075</v>
      </c>
      <c r="M1514" s="62">
        <f t="shared" si="47"/>
        <v>2912</v>
      </c>
    </row>
    <row r="1515" spans="2:13" x14ac:dyDescent="0.25">
      <c r="B1515" s="59">
        <v>2012</v>
      </c>
      <c r="C1515" s="60">
        <v>40683</v>
      </c>
      <c r="D1515" s="61">
        <f>SUMIFS(Inputs!$E:$E,Inputs!$D:$D,"c",Inputs!$C:$C,$C1515)</f>
        <v>0</v>
      </c>
      <c r="E1515" s="61">
        <f>IF(D1515&gt;Calculations!$C$5,Calculations!$C$5,D1515)</f>
        <v>0</v>
      </c>
      <c r="G1515" s="59">
        <v>2012</v>
      </c>
      <c r="H1515" s="60">
        <v>40683</v>
      </c>
      <c r="I1515" s="61">
        <f>SUMIFS(Inputs!$F:$F,Inputs!$D:$D,"c",Inputs!$C:$C,$H1515)</f>
        <v>0</v>
      </c>
      <c r="J1515" s="61">
        <f>IF(I1515&gt;Calculations!$C$12,Calculations!$C$12,I1515)</f>
        <v>0</v>
      </c>
      <c r="K1515" s="11"/>
      <c r="L1515" s="62">
        <f t="shared" si="46"/>
        <v>3540</v>
      </c>
      <c r="M1515" s="62">
        <f t="shared" si="47"/>
        <v>3541</v>
      </c>
    </row>
    <row r="1516" spans="2:13" x14ac:dyDescent="0.25">
      <c r="B1516" s="59">
        <v>2012</v>
      </c>
      <c r="C1516" s="60">
        <v>40684</v>
      </c>
      <c r="D1516" s="61">
        <f>SUMIFS(Inputs!$E:$E,Inputs!$D:$D,"c",Inputs!$C:$C,$C1516)</f>
        <v>8.9927212527392525E-2</v>
      </c>
      <c r="E1516" s="61">
        <f>IF(D1516&gt;Calculations!$C$5,Calculations!$C$5,D1516)</f>
        <v>8.9927212527392525E-2</v>
      </c>
      <c r="G1516" s="59">
        <v>2012</v>
      </c>
      <c r="H1516" s="60">
        <v>40684</v>
      </c>
      <c r="I1516" s="61">
        <f>SUMIFS(Inputs!$F:$F,Inputs!$D:$D,"c",Inputs!$C:$C,$H1516)</f>
        <v>1.0125411344835882E-3</v>
      </c>
      <c r="J1516" s="61">
        <f>IF(I1516&gt;Calculations!$C$12,Calculations!$C$12,I1516)</f>
        <v>1.0125411344835882E-3</v>
      </c>
      <c r="K1516" s="11"/>
      <c r="L1516" s="62">
        <f t="shared" si="46"/>
        <v>2498</v>
      </c>
      <c r="M1516" s="62">
        <f t="shared" si="47"/>
        <v>2716</v>
      </c>
    </row>
    <row r="1517" spans="2:13" x14ac:dyDescent="0.25">
      <c r="B1517" s="59">
        <v>2012</v>
      </c>
      <c r="C1517" s="60">
        <v>40685</v>
      </c>
      <c r="D1517" s="61">
        <f>SUMIFS(Inputs!$E:$E,Inputs!$D:$D,"c",Inputs!$C:$C,$C1517)</f>
        <v>0.34181012411176703</v>
      </c>
      <c r="E1517" s="61">
        <f>IF(D1517&gt;Calculations!$C$5,Calculations!$C$5,D1517)</f>
        <v>0.34181012411176703</v>
      </c>
      <c r="G1517" s="59">
        <v>2012</v>
      </c>
      <c r="H1517" s="60">
        <v>40685</v>
      </c>
      <c r="I1517" s="61">
        <f>SUMIFS(Inputs!$F:$F,Inputs!$D:$D,"c",Inputs!$C:$C,$H1517)</f>
        <v>5.8658633006965907E-3</v>
      </c>
      <c r="J1517" s="61">
        <f>IF(I1517&gt;Calculations!$C$12,Calculations!$C$12,I1517)</f>
        <v>5.8658633006965907E-3</v>
      </c>
      <c r="K1517" s="11"/>
      <c r="L1517" s="62">
        <f t="shared" si="46"/>
        <v>1184</v>
      </c>
      <c r="M1517" s="62">
        <f t="shared" si="47"/>
        <v>1095</v>
      </c>
    </row>
    <row r="1518" spans="2:13" x14ac:dyDescent="0.25">
      <c r="B1518" s="59">
        <v>2012</v>
      </c>
      <c r="C1518" s="60">
        <v>40686</v>
      </c>
      <c r="D1518" s="61">
        <f>SUMIFS(Inputs!$E:$E,Inputs!$D:$D,"c",Inputs!$C:$C,$C1518)</f>
        <v>0.15119087814173396</v>
      </c>
      <c r="E1518" s="61">
        <f>IF(D1518&gt;Calculations!$C$5,Calculations!$C$5,D1518)</f>
        <v>0.15119087814173396</v>
      </c>
      <c r="G1518" s="59">
        <v>2012</v>
      </c>
      <c r="H1518" s="60">
        <v>40686</v>
      </c>
      <c r="I1518" s="61">
        <f>SUMIFS(Inputs!$F:$F,Inputs!$D:$D,"c",Inputs!$C:$C,$H1518)</f>
        <v>1.0934819227031097E-2</v>
      </c>
      <c r="J1518" s="61">
        <f>IF(I1518&gt;Calculations!$C$12,Calculations!$C$12,I1518)</f>
        <v>1.0934819227031097E-2</v>
      </c>
      <c r="K1518" s="11"/>
      <c r="L1518" s="62">
        <f t="shared" si="46"/>
        <v>2044</v>
      </c>
      <c r="M1518" s="62">
        <f t="shared" si="47"/>
        <v>492</v>
      </c>
    </row>
    <row r="1519" spans="2:13" x14ac:dyDescent="0.25">
      <c r="B1519" s="59">
        <v>2012</v>
      </c>
      <c r="C1519" s="60">
        <v>40687</v>
      </c>
      <c r="D1519" s="61">
        <f>SUMIFS(Inputs!$E:$E,Inputs!$D:$D,"c",Inputs!$C:$C,$C1519)</f>
        <v>5.5423149398261637E-2</v>
      </c>
      <c r="E1519" s="61">
        <f>IF(D1519&gt;Calculations!$C$5,Calculations!$C$5,D1519)</f>
        <v>5.5423149398261637E-2</v>
      </c>
      <c r="G1519" s="59">
        <v>2012</v>
      </c>
      <c r="H1519" s="60">
        <v>40687</v>
      </c>
      <c r="I1519" s="61">
        <f>SUMIFS(Inputs!$F:$F,Inputs!$D:$D,"c",Inputs!$C:$C,$H1519)</f>
        <v>1.9688299837180884E-3</v>
      </c>
      <c r="J1519" s="61">
        <f>IF(I1519&gt;Calculations!$C$12,Calculations!$C$12,I1519)</f>
        <v>1.9688299837180884E-3</v>
      </c>
      <c r="K1519" s="11"/>
      <c r="L1519" s="62">
        <f t="shared" si="46"/>
        <v>2790</v>
      </c>
      <c r="M1519" s="62">
        <f t="shared" si="47"/>
        <v>2262</v>
      </c>
    </row>
    <row r="1520" spans="2:13" x14ac:dyDescent="0.25">
      <c r="B1520" s="59">
        <v>2012</v>
      </c>
      <c r="C1520" s="60">
        <v>40688</v>
      </c>
      <c r="D1520" s="61">
        <f>SUMIFS(Inputs!$E:$E,Inputs!$D:$D,"c",Inputs!$C:$C,$C1520)</f>
        <v>3.3976235066798997E-2</v>
      </c>
      <c r="E1520" s="61">
        <f>IF(D1520&gt;Calculations!$C$5,Calculations!$C$5,D1520)</f>
        <v>3.3976235066798997E-2</v>
      </c>
      <c r="G1520" s="59">
        <v>2012</v>
      </c>
      <c r="H1520" s="60">
        <v>40688</v>
      </c>
      <c r="I1520" s="61">
        <f>SUMIFS(Inputs!$F:$F,Inputs!$D:$D,"c",Inputs!$C:$C,$H1520)</f>
        <v>1.0031657536087402E-3</v>
      </c>
      <c r="J1520" s="61">
        <f>IF(I1520&gt;Calculations!$C$12,Calculations!$C$12,I1520)</f>
        <v>1.0031657536087402E-3</v>
      </c>
      <c r="K1520" s="11"/>
      <c r="L1520" s="62">
        <f t="shared" si="46"/>
        <v>2976</v>
      </c>
      <c r="M1520" s="62">
        <f t="shared" si="47"/>
        <v>2725</v>
      </c>
    </row>
    <row r="1521" spans="2:13" x14ac:dyDescent="0.25">
      <c r="B1521" s="59">
        <v>2012</v>
      </c>
      <c r="C1521" s="60">
        <v>40689</v>
      </c>
      <c r="D1521" s="61">
        <f>SUMIFS(Inputs!$E:$E,Inputs!$D:$D,"c",Inputs!$C:$C,$C1521)</f>
        <v>3.6144341598212684</v>
      </c>
      <c r="E1521" s="61">
        <f>IF(D1521&gt;Calculations!$C$5,Calculations!$C$5,D1521)</f>
        <v>3.6144341598212684</v>
      </c>
      <c r="G1521" s="59">
        <v>2012</v>
      </c>
      <c r="H1521" s="60">
        <v>40689</v>
      </c>
      <c r="I1521" s="61">
        <f>SUMIFS(Inputs!$F:$F,Inputs!$D:$D,"c",Inputs!$C:$C,$H1521)</f>
        <v>4.3376762180963604E-2</v>
      </c>
      <c r="J1521" s="61">
        <f>IF(I1521&gt;Calculations!$C$12,Calculations!$C$12,I1521)</f>
        <v>4.3376762180963604E-2</v>
      </c>
      <c r="K1521" s="11"/>
      <c r="L1521" s="62">
        <f t="shared" si="46"/>
        <v>67</v>
      </c>
      <c r="M1521" s="62">
        <f t="shared" si="47"/>
        <v>58</v>
      </c>
    </row>
    <row r="1522" spans="2:13" x14ac:dyDescent="0.25">
      <c r="B1522" s="59">
        <v>2012</v>
      </c>
      <c r="C1522" s="60">
        <v>40690</v>
      </c>
      <c r="D1522" s="61">
        <f>SUMIFS(Inputs!$E:$E,Inputs!$D:$D,"c",Inputs!$C:$C,$C1522)</f>
        <v>0.15577893530670381</v>
      </c>
      <c r="E1522" s="61">
        <f>IF(D1522&gt;Calculations!$C$5,Calculations!$C$5,D1522)</f>
        <v>0.15577893530670381</v>
      </c>
      <c r="G1522" s="59">
        <v>2012</v>
      </c>
      <c r="H1522" s="60">
        <v>40690</v>
      </c>
      <c r="I1522" s="61">
        <f>SUMIFS(Inputs!$F:$F,Inputs!$D:$D,"c",Inputs!$C:$C,$H1522)</f>
        <v>4.325175710263229E-3</v>
      </c>
      <c r="J1522" s="61">
        <f>IF(I1522&gt;Calculations!$C$12,Calculations!$C$12,I1522)</f>
        <v>4.325175710263229E-3</v>
      </c>
      <c r="K1522" s="11"/>
      <c r="L1522" s="62">
        <f t="shared" si="46"/>
        <v>2012</v>
      </c>
      <c r="M1522" s="62">
        <f t="shared" si="47"/>
        <v>1432</v>
      </c>
    </row>
    <row r="1523" spans="2:13" x14ac:dyDescent="0.25">
      <c r="B1523" s="59">
        <v>2012</v>
      </c>
      <c r="C1523" s="60">
        <v>40691</v>
      </c>
      <c r="D1523" s="61">
        <f>SUMIFS(Inputs!$E:$E,Inputs!$D:$D,"c",Inputs!$C:$C,$C1523)</f>
        <v>0.21103335884025851</v>
      </c>
      <c r="E1523" s="61">
        <f>IF(D1523&gt;Calculations!$C$5,Calculations!$C$5,D1523)</f>
        <v>0.21103335884025851</v>
      </c>
      <c r="G1523" s="59">
        <v>2012</v>
      </c>
      <c r="H1523" s="60">
        <v>40691</v>
      </c>
      <c r="I1523" s="61">
        <f>SUMIFS(Inputs!$F:$F,Inputs!$D:$D,"c",Inputs!$C:$C,$H1523)</f>
        <v>3.5563944785256896E-3</v>
      </c>
      <c r="J1523" s="61">
        <f>IF(I1523&gt;Calculations!$C$12,Calculations!$C$12,I1523)</f>
        <v>3.5563944785256896E-3</v>
      </c>
      <c r="K1523" s="11"/>
      <c r="L1523" s="62">
        <f t="shared" si="46"/>
        <v>1724</v>
      </c>
      <c r="M1523" s="62">
        <f t="shared" si="47"/>
        <v>1649</v>
      </c>
    </row>
    <row r="1524" spans="2:13" x14ac:dyDescent="0.25">
      <c r="B1524" s="59">
        <v>2012</v>
      </c>
      <c r="C1524" s="60">
        <v>40692</v>
      </c>
      <c r="D1524" s="61">
        <f>SUMIFS(Inputs!$E:$E,Inputs!$D:$D,"c",Inputs!$C:$C,$C1524)</f>
        <v>0.14668910498958204</v>
      </c>
      <c r="E1524" s="61">
        <f>IF(D1524&gt;Calculations!$C$5,Calculations!$C$5,D1524)</f>
        <v>0.14668910498958204</v>
      </c>
      <c r="G1524" s="59">
        <v>2012</v>
      </c>
      <c r="H1524" s="60">
        <v>40692</v>
      </c>
      <c r="I1524" s="61">
        <f>SUMIFS(Inputs!$F:$F,Inputs!$D:$D,"c",Inputs!$C:$C,$H1524)</f>
        <v>8.4378427873632372E-4</v>
      </c>
      <c r="J1524" s="61">
        <f>IF(I1524&gt;Calculations!$C$12,Calculations!$C$12,I1524)</f>
        <v>8.4378427873632372E-4</v>
      </c>
      <c r="K1524" s="11"/>
      <c r="L1524" s="62">
        <f t="shared" si="46"/>
        <v>2068</v>
      </c>
      <c r="M1524" s="62">
        <f t="shared" si="47"/>
        <v>2822</v>
      </c>
    </row>
    <row r="1525" spans="2:13" x14ac:dyDescent="0.25">
      <c r="B1525" s="59">
        <v>2012</v>
      </c>
      <c r="C1525" s="60">
        <v>40693</v>
      </c>
      <c r="D1525" s="61">
        <f>SUMIFS(Inputs!$E:$E,Inputs!$D:$D,"c",Inputs!$C:$C,$C1525)</f>
        <v>8.4053902915415854E-2</v>
      </c>
      <c r="E1525" s="61">
        <f>IF(D1525&gt;Calculations!$C$5,Calculations!$C$5,D1525)</f>
        <v>8.4053902915415854E-2</v>
      </c>
      <c r="G1525" s="59">
        <v>2012</v>
      </c>
      <c r="H1525" s="60">
        <v>40693</v>
      </c>
      <c r="I1525" s="61">
        <f>SUMIFS(Inputs!$F:$F,Inputs!$D:$D,"c",Inputs!$C:$C,$H1525)</f>
        <v>1.0687934197326765E-3</v>
      </c>
      <c r="J1525" s="61">
        <f>IF(I1525&gt;Calculations!$C$12,Calculations!$C$12,I1525)</f>
        <v>1.0687934197326765E-3</v>
      </c>
      <c r="K1525" s="11"/>
      <c r="L1525" s="62">
        <f t="shared" si="46"/>
        <v>2547</v>
      </c>
      <c r="M1525" s="62">
        <f t="shared" si="47"/>
        <v>2683</v>
      </c>
    </row>
    <row r="1526" spans="2:13" x14ac:dyDescent="0.25">
      <c r="B1526" s="59">
        <v>2012</v>
      </c>
      <c r="C1526" s="60">
        <v>40694</v>
      </c>
      <c r="D1526" s="61">
        <f>SUMIFS(Inputs!$E:$E,Inputs!$D:$D,"c",Inputs!$C:$C,$C1526)</f>
        <v>2.830915787203855E-2</v>
      </c>
      <c r="E1526" s="61">
        <f>IF(D1526&gt;Calculations!$C$5,Calculations!$C$5,D1526)</f>
        <v>2.830915787203855E-2</v>
      </c>
      <c r="G1526" s="59">
        <v>2012</v>
      </c>
      <c r="H1526" s="60">
        <v>40694</v>
      </c>
      <c r="I1526" s="61">
        <f>SUMIFS(Inputs!$F:$F,Inputs!$D:$D,"c",Inputs!$C:$C,$H1526)</f>
        <v>2.178213489923028E-3</v>
      </c>
      <c r="J1526" s="61">
        <f>IF(I1526&gt;Calculations!$C$12,Calculations!$C$12,I1526)</f>
        <v>2.178213489923028E-3</v>
      </c>
      <c r="K1526" s="11"/>
      <c r="L1526" s="62">
        <f t="shared" si="46"/>
        <v>3036</v>
      </c>
      <c r="M1526" s="62">
        <f t="shared" si="47"/>
        <v>2176</v>
      </c>
    </row>
    <row r="1527" spans="2:13" x14ac:dyDescent="0.25">
      <c r="B1527" s="59">
        <v>2012</v>
      </c>
      <c r="C1527" s="60">
        <v>40695</v>
      </c>
      <c r="D1527" s="61">
        <f>SUMIFS(Inputs!$E:$E,Inputs!$D:$D,"c",Inputs!$C:$C,$C1527)</f>
        <v>8.1887295602193863E-2</v>
      </c>
      <c r="E1527" s="61">
        <f>IF(D1527&gt;Calculations!$C$5,Calculations!$C$5,D1527)</f>
        <v>8.1887295602193863E-2</v>
      </c>
      <c r="G1527" s="59">
        <v>2012</v>
      </c>
      <c r="H1527" s="60">
        <v>40695</v>
      </c>
      <c r="I1527" s="61">
        <f>SUMIFS(Inputs!$F:$F,Inputs!$D:$D,"c",Inputs!$C:$C,$H1527)</f>
        <v>8.8441092919399852E-4</v>
      </c>
      <c r="J1527" s="61">
        <f>IF(I1527&gt;Calculations!$C$12,Calculations!$C$12,I1527)</f>
        <v>8.8441092919399852E-4</v>
      </c>
      <c r="K1527" s="11"/>
      <c r="L1527" s="62">
        <f t="shared" si="46"/>
        <v>2562</v>
      </c>
      <c r="M1527" s="62">
        <f t="shared" si="47"/>
        <v>2798</v>
      </c>
    </row>
    <row r="1528" spans="2:13" x14ac:dyDescent="0.25">
      <c r="B1528" s="59">
        <v>2012</v>
      </c>
      <c r="C1528" s="60">
        <v>40696</v>
      </c>
      <c r="D1528" s="61">
        <f>SUMIFS(Inputs!$E:$E,Inputs!$D:$D,"c",Inputs!$C:$C,$C1528)</f>
        <v>9.158418880565411E-2</v>
      </c>
      <c r="E1528" s="61">
        <f>IF(D1528&gt;Calculations!$C$5,Calculations!$C$5,D1528)</f>
        <v>9.158418880565411E-2</v>
      </c>
      <c r="G1528" s="59">
        <v>2012</v>
      </c>
      <c r="H1528" s="60">
        <v>40696</v>
      </c>
      <c r="I1528" s="61">
        <f>SUMIFS(Inputs!$F:$F,Inputs!$D:$D,"c",Inputs!$C:$C,$H1528)</f>
        <v>1.0219165153584364E-3</v>
      </c>
      <c r="J1528" s="61">
        <f>IF(I1528&gt;Calculations!$C$12,Calculations!$C$12,I1528)</f>
        <v>1.0219165153584364E-3</v>
      </c>
      <c r="K1528" s="11"/>
      <c r="L1528" s="62">
        <f t="shared" si="46"/>
        <v>2489</v>
      </c>
      <c r="M1528" s="62">
        <f t="shared" si="47"/>
        <v>2709</v>
      </c>
    </row>
    <row r="1529" spans="2:13" x14ac:dyDescent="0.25">
      <c r="B1529" s="59">
        <v>2012</v>
      </c>
      <c r="C1529" s="60">
        <v>40697</v>
      </c>
      <c r="D1529" s="61">
        <f>SUMIFS(Inputs!$E:$E,Inputs!$D:$D,"c",Inputs!$C:$C,$C1529)</f>
        <v>0.16686794119752013</v>
      </c>
      <c r="E1529" s="61">
        <f>IF(D1529&gt;Calculations!$C$5,Calculations!$C$5,D1529)</f>
        <v>0.16686794119752013</v>
      </c>
      <c r="G1529" s="59">
        <v>2012</v>
      </c>
      <c r="H1529" s="60">
        <v>40697</v>
      </c>
      <c r="I1529" s="61">
        <f>SUMIFS(Inputs!$F:$F,Inputs!$D:$D,"c",Inputs!$C:$C,$H1529)</f>
        <v>1.7000690653057779E-3</v>
      </c>
      <c r="J1529" s="61">
        <f>IF(I1529&gt;Calculations!$C$12,Calculations!$C$12,I1529)</f>
        <v>1.7000690653057779E-3</v>
      </c>
      <c r="K1529" s="11"/>
      <c r="L1529" s="62">
        <f t="shared" si="46"/>
        <v>1952</v>
      </c>
      <c r="M1529" s="62">
        <f t="shared" si="47"/>
        <v>2374</v>
      </c>
    </row>
    <row r="1530" spans="2:13" x14ac:dyDescent="0.25">
      <c r="B1530" s="59">
        <v>2012</v>
      </c>
      <c r="C1530" s="60">
        <v>40698</v>
      </c>
      <c r="D1530" s="61">
        <f>SUMIFS(Inputs!$E:$E,Inputs!$D:$D,"c",Inputs!$C:$C,$C1530)</f>
        <v>1.0058839371812545</v>
      </c>
      <c r="E1530" s="61">
        <f>IF(D1530&gt;Calculations!$C$5,Calculations!$C$5,D1530)</f>
        <v>1.0058839371812545</v>
      </c>
      <c r="G1530" s="59">
        <v>2012</v>
      </c>
      <c r="H1530" s="60">
        <v>40698</v>
      </c>
      <c r="I1530" s="61">
        <f>SUMIFS(Inputs!$F:$F,Inputs!$D:$D,"c",Inputs!$C:$C,$H1530)</f>
        <v>1.0131661598752449E-2</v>
      </c>
      <c r="J1530" s="61">
        <f>IF(I1530&gt;Calculations!$C$12,Calculations!$C$12,I1530)</f>
        <v>1.0131661598752449E-2</v>
      </c>
      <c r="K1530" s="11"/>
      <c r="L1530" s="62">
        <f t="shared" si="46"/>
        <v>340</v>
      </c>
      <c r="M1530" s="62">
        <f t="shared" si="47"/>
        <v>563</v>
      </c>
    </row>
    <row r="1531" spans="2:13" x14ac:dyDescent="0.25">
      <c r="B1531" s="59">
        <v>2012</v>
      </c>
      <c r="C1531" s="60">
        <v>40699</v>
      </c>
      <c r="D1531" s="61">
        <f>SUMIFS(Inputs!$E:$E,Inputs!$D:$D,"c",Inputs!$C:$C,$C1531)</f>
        <v>0.13315934407559349</v>
      </c>
      <c r="E1531" s="61">
        <f>IF(D1531&gt;Calculations!$C$5,Calculations!$C$5,D1531)</f>
        <v>0.13315934407559349</v>
      </c>
      <c r="G1531" s="59">
        <v>2012</v>
      </c>
      <c r="H1531" s="60">
        <v>40699</v>
      </c>
      <c r="I1531" s="61">
        <f>SUMIFS(Inputs!$F:$F,Inputs!$D:$D,"c",Inputs!$C:$C,$H1531)</f>
        <v>4.0126630144349616E-3</v>
      </c>
      <c r="J1531" s="61">
        <f>IF(I1531&gt;Calculations!$C$12,Calculations!$C$12,I1531)</f>
        <v>4.0126630144349616E-3</v>
      </c>
      <c r="K1531" s="11"/>
      <c r="L1531" s="62">
        <f t="shared" si="46"/>
        <v>2176</v>
      </c>
      <c r="M1531" s="62">
        <f t="shared" si="47"/>
        <v>1516</v>
      </c>
    </row>
    <row r="1532" spans="2:13" x14ac:dyDescent="0.25">
      <c r="B1532" s="59">
        <v>2012</v>
      </c>
      <c r="C1532" s="60">
        <v>40700</v>
      </c>
      <c r="D1532" s="61">
        <f>SUMIFS(Inputs!$E:$E,Inputs!$D:$D,"c",Inputs!$C:$C,$C1532)</f>
        <v>0.41159713017079069</v>
      </c>
      <c r="E1532" s="61">
        <f>IF(D1532&gt;Calculations!$C$5,Calculations!$C$5,D1532)</f>
        <v>0.41159713017079069</v>
      </c>
      <c r="G1532" s="59">
        <v>2012</v>
      </c>
      <c r="H1532" s="60">
        <v>40700</v>
      </c>
      <c r="I1532" s="61">
        <f>SUMIFS(Inputs!$F:$F,Inputs!$D:$D,"c",Inputs!$C:$C,$H1532)</f>
        <v>6.4440117879788865E-3</v>
      </c>
      <c r="J1532" s="61">
        <f>IF(I1532&gt;Calculations!$C$12,Calculations!$C$12,I1532)</f>
        <v>6.4440117879788865E-3</v>
      </c>
      <c r="K1532" s="11"/>
      <c r="L1532" s="62">
        <f t="shared" si="46"/>
        <v>996</v>
      </c>
      <c r="M1532" s="62">
        <f t="shared" si="47"/>
        <v>1009</v>
      </c>
    </row>
    <row r="1533" spans="2:13" x14ac:dyDescent="0.25">
      <c r="B1533" s="59">
        <v>2012</v>
      </c>
      <c r="C1533" s="60">
        <v>40701</v>
      </c>
      <c r="D1533" s="61">
        <f>SUMIFS(Inputs!$E:$E,Inputs!$D:$D,"c",Inputs!$C:$C,$C1533)</f>
        <v>0.27471179090793124</v>
      </c>
      <c r="E1533" s="61">
        <f>IF(D1533&gt;Calculations!$C$5,Calculations!$C$5,D1533)</f>
        <v>0.27471179090793124</v>
      </c>
      <c r="G1533" s="59">
        <v>2012</v>
      </c>
      <c r="H1533" s="60">
        <v>40701</v>
      </c>
      <c r="I1533" s="61">
        <f>SUMIFS(Inputs!$F:$F,Inputs!$D:$D,"c",Inputs!$C:$C,$H1533)</f>
        <v>6.2377534087322299E-3</v>
      </c>
      <c r="J1533" s="61">
        <f>IF(I1533&gt;Calculations!$C$12,Calculations!$C$12,I1533)</f>
        <v>6.2377534087322299E-3</v>
      </c>
      <c r="K1533" s="11"/>
      <c r="L1533" s="62">
        <f t="shared" si="46"/>
        <v>1436</v>
      </c>
      <c r="M1533" s="62">
        <f t="shared" si="47"/>
        <v>1036</v>
      </c>
    </row>
    <row r="1534" spans="2:13" x14ac:dyDescent="0.25">
      <c r="B1534" s="59">
        <v>2012</v>
      </c>
      <c r="C1534" s="60">
        <v>40702</v>
      </c>
      <c r="D1534" s="61">
        <f>SUMIFS(Inputs!$E:$E,Inputs!$D:$D,"c",Inputs!$C:$C,$C1534)</f>
        <v>6.229386591557555E-2</v>
      </c>
      <c r="E1534" s="61">
        <f>IF(D1534&gt;Calculations!$C$5,Calculations!$C$5,D1534)</f>
        <v>6.229386591557555E-2</v>
      </c>
      <c r="G1534" s="59">
        <v>2012</v>
      </c>
      <c r="H1534" s="60">
        <v>40702</v>
      </c>
      <c r="I1534" s="61">
        <f>SUMIFS(Inputs!$F:$F,Inputs!$D:$D,"c",Inputs!$C:$C,$H1534)</f>
        <v>4.9095744514620907E-3</v>
      </c>
      <c r="J1534" s="61">
        <f>IF(I1534&gt;Calculations!$C$12,Calculations!$C$12,I1534)</f>
        <v>4.9095744514620907E-3</v>
      </c>
      <c r="K1534" s="11"/>
      <c r="L1534" s="62">
        <f t="shared" si="46"/>
        <v>2746</v>
      </c>
      <c r="M1534" s="62">
        <f t="shared" si="47"/>
        <v>1280</v>
      </c>
    </row>
    <row r="1535" spans="2:13" x14ac:dyDescent="0.25">
      <c r="B1535" s="59">
        <v>2012</v>
      </c>
      <c r="C1535" s="60">
        <v>40703</v>
      </c>
      <c r="D1535" s="61">
        <f>SUMIFS(Inputs!$E:$E,Inputs!$D:$D,"c",Inputs!$C:$C,$C1535)</f>
        <v>0.19514151007534591</v>
      </c>
      <c r="E1535" s="61">
        <f>IF(D1535&gt;Calculations!$C$5,Calculations!$C$5,D1535)</f>
        <v>0.19514151007534591</v>
      </c>
      <c r="G1535" s="59">
        <v>2012</v>
      </c>
      <c r="H1535" s="60">
        <v>40703</v>
      </c>
      <c r="I1535" s="61">
        <f>SUMIFS(Inputs!$F:$F,Inputs!$D:$D,"c",Inputs!$C:$C,$H1535)</f>
        <v>1.7531962235965836E-3</v>
      </c>
      <c r="J1535" s="61">
        <f>IF(I1535&gt;Calculations!$C$12,Calculations!$C$12,I1535)</f>
        <v>1.7531962235965836E-3</v>
      </c>
      <c r="K1535" s="11"/>
      <c r="L1535" s="62">
        <f t="shared" si="46"/>
        <v>1797</v>
      </c>
      <c r="M1535" s="62">
        <f t="shared" si="47"/>
        <v>2345</v>
      </c>
    </row>
    <row r="1536" spans="2:13" x14ac:dyDescent="0.25">
      <c r="B1536" s="59">
        <v>2012</v>
      </c>
      <c r="C1536" s="60">
        <v>40704</v>
      </c>
      <c r="D1536" s="61">
        <f>SUMIFS(Inputs!$E:$E,Inputs!$D:$D,"c",Inputs!$C:$C,$C1536)</f>
        <v>0.56869714337780342</v>
      </c>
      <c r="E1536" s="61">
        <f>IF(D1536&gt;Calculations!$C$5,Calculations!$C$5,D1536)</f>
        <v>0.56869714337780342</v>
      </c>
      <c r="G1536" s="59">
        <v>2012</v>
      </c>
      <c r="H1536" s="60">
        <v>40704</v>
      </c>
      <c r="I1536" s="61">
        <f>SUMIFS(Inputs!$F:$F,Inputs!$D:$D,"c",Inputs!$C:$C,$H1536)</f>
        <v>7.9190717122883114E-3</v>
      </c>
      <c r="J1536" s="61">
        <f>IF(I1536&gt;Calculations!$C$12,Calculations!$C$12,I1536)</f>
        <v>7.9190717122883114E-3</v>
      </c>
      <c r="K1536" s="11"/>
      <c r="L1536" s="62">
        <f t="shared" si="46"/>
        <v>705</v>
      </c>
      <c r="M1536" s="62">
        <f t="shared" si="47"/>
        <v>785</v>
      </c>
    </row>
    <row r="1537" spans="2:13" x14ac:dyDescent="0.25">
      <c r="B1537" s="59">
        <v>2012</v>
      </c>
      <c r="C1537" s="60">
        <v>40705</v>
      </c>
      <c r="D1537" s="61">
        <f>SUMIFS(Inputs!$E:$E,Inputs!$D:$D,"c",Inputs!$C:$C,$C1537)</f>
        <v>0.16921142437241721</v>
      </c>
      <c r="E1537" s="61">
        <f>IF(D1537&gt;Calculations!$C$5,Calculations!$C$5,D1537)</f>
        <v>0.16921142437241721</v>
      </c>
      <c r="G1537" s="59">
        <v>2012</v>
      </c>
      <c r="H1537" s="60">
        <v>40705</v>
      </c>
      <c r="I1537" s="61">
        <f>SUMIFS(Inputs!$F:$F,Inputs!$D:$D,"c",Inputs!$C:$C,$H1537)</f>
        <v>1.0312918962332846E-3</v>
      </c>
      <c r="J1537" s="61">
        <f>IF(I1537&gt;Calculations!$C$12,Calculations!$C$12,I1537)</f>
        <v>1.0312918962332846E-3</v>
      </c>
      <c r="K1537" s="11"/>
      <c r="L1537" s="62">
        <f t="shared" si="46"/>
        <v>1938</v>
      </c>
      <c r="M1537" s="62">
        <f t="shared" si="47"/>
        <v>2701</v>
      </c>
    </row>
    <row r="1538" spans="2:13" x14ac:dyDescent="0.25">
      <c r="B1538" s="59">
        <v>2012</v>
      </c>
      <c r="C1538" s="60">
        <v>40706</v>
      </c>
      <c r="D1538" s="61">
        <f>SUMIFS(Inputs!$E:$E,Inputs!$D:$D,"c",Inputs!$C:$C,$C1538)</f>
        <v>0.69400642474448282</v>
      </c>
      <c r="E1538" s="61">
        <f>IF(D1538&gt;Calculations!$C$5,Calculations!$C$5,D1538)</f>
        <v>0.69400642474448282</v>
      </c>
      <c r="G1538" s="59">
        <v>2012</v>
      </c>
      <c r="H1538" s="60">
        <v>40706</v>
      </c>
      <c r="I1538" s="61">
        <f>SUMIFS(Inputs!$F:$F,Inputs!$D:$D,"c",Inputs!$C:$C,$H1538)</f>
        <v>1.8353870625994181E-2</v>
      </c>
      <c r="J1538" s="61">
        <f>IF(I1538&gt;Calculations!$C$12,Calculations!$C$12,I1538)</f>
        <v>1.8353870625994181E-2</v>
      </c>
      <c r="K1538" s="11"/>
      <c r="L1538" s="62">
        <f t="shared" si="46"/>
        <v>547</v>
      </c>
      <c r="M1538" s="62">
        <f t="shared" si="47"/>
        <v>220</v>
      </c>
    </row>
    <row r="1539" spans="2:13" x14ac:dyDescent="0.25">
      <c r="B1539" s="59">
        <v>2012</v>
      </c>
      <c r="C1539" s="60">
        <v>40707</v>
      </c>
      <c r="D1539" s="61">
        <f>SUMIFS(Inputs!$E:$E,Inputs!$D:$D,"c",Inputs!$C:$C,$C1539)</f>
        <v>3.3215519639106031E-3</v>
      </c>
      <c r="E1539" s="61">
        <f>IF(D1539&gt;Calculations!$C$5,Calculations!$C$5,D1539)</f>
        <v>3.3215519639106031E-3</v>
      </c>
      <c r="G1539" s="59">
        <v>2012</v>
      </c>
      <c r="H1539" s="60">
        <v>40707</v>
      </c>
      <c r="I1539" s="61">
        <f>SUMIFS(Inputs!$F:$F,Inputs!$D:$D,"c",Inputs!$C:$C,$H1539)</f>
        <v>1.6250660183069938E-4</v>
      </c>
      <c r="J1539" s="61">
        <f>IF(I1539&gt;Calculations!$C$12,Calculations!$C$12,I1539)</f>
        <v>1.6250660183069938E-4</v>
      </c>
      <c r="K1539" s="11"/>
      <c r="L1539" s="62">
        <f t="shared" si="46"/>
        <v>3410</v>
      </c>
      <c r="M1539" s="62">
        <f t="shared" si="47"/>
        <v>3257</v>
      </c>
    </row>
    <row r="1540" spans="2:13" x14ac:dyDescent="0.25">
      <c r="B1540" s="59">
        <v>2012</v>
      </c>
      <c r="C1540" s="60">
        <v>40708</v>
      </c>
      <c r="D1540" s="61">
        <f>SUMIFS(Inputs!$E:$E,Inputs!$D:$D,"c",Inputs!$C:$C,$C1540)</f>
        <v>0</v>
      </c>
      <c r="E1540" s="61">
        <f>IF(D1540&gt;Calculations!$C$5,Calculations!$C$5,D1540)</f>
        <v>0</v>
      </c>
      <c r="G1540" s="59">
        <v>2012</v>
      </c>
      <c r="H1540" s="60">
        <v>40708</v>
      </c>
      <c r="I1540" s="61">
        <f>SUMIFS(Inputs!$F:$F,Inputs!$D:$D,"c",Inputs!$C:$C,$H1540)</f>
        <v>0</v>
      </c>
      <c r="J1540" s="61">
        <f>IF(I1540&gt;Calculations!$C$12,Calculations!$C$12,I1540)</f>
        <v>0</v>
      </c>
      <c r="K1540" s="11"/>
      <c r="L1540" s="62">
        <f t="shared" si="46"/>
        <v>3540</v>
      </c>
      <c r="M1540" s="62">
        <f t="shared" si="47"/>
        <v>3541</v>
      </c>
    </row>
    <row r="1541" spans="2:13" x14ac:dyDescent="0.25">
      <c r="B1541" s="59">
        <v>2012</v>
      </c>
      <c r="C1541" s="60">
        <v>40709</v>
      </c>
      <c r="D1541" s="61">
        <f>SUMIFS(Inputs!$E:$E,Inputs!$D:$D,"c",Inputs!$C:$C,$C1541)</f>
        <v>7.1394255442561144E-2</v>
      </c>
      <c r="E1541" s="61">
        <f>IF(D1541&gt;Calculations!$C$5,Calculations!$C$5,D1541)</f>
        <v>7.1394255442561144E-2</v>
      </c>
      <c r="G1541" s="59">
        <v>2012</v>
      </c>
      <c r="H1541" s="60">
        <v>40709</v>
      </c>
      <c r="I1541" s="61">
        <f>SUMIFS(Inputs!$F:$F,Inputs!$D:$D,"c",Inputs!$C:$C,$H1541)</f>
        <v>3.0188726417010687E-3</v>
      </c>
      <c r="J1541" s="61">
        <f>IF(I1541&gt;Calculations!$C$12,Calculations!$C$12,I1541)</f>
        <v>3.0188726417010687E-3</v>
      </c>
      <c r="K1541" s="11"/>
      <c r="L1541" s="62">
        <f t="shared" ref="L1541:L1604" si="48">RANK(D1541,$D$5:$D$3657,0)</f>
        <v>2655</v>
      </c>
      <c r="M1541" s="62">
        <f t="shared" ref="M1541:M1604" si="49">RANK(I1541,$I$5:$I$3657,0)</f>
        <v>1835</v>
      </c>
    </row>
    <row r="1542" spans="2:13" x14ac:dyDescent="0.25">
      <c r="B1542" s="59">
        <v>2012</v>
      </c>
      <c r="C1542" s="60">
        <v>40710</v>
      </c>
      <c r="D1542" s="61">
        <f>SUMIFS(Inputs!$E:$E,Inputs!$D:$D,"c",Inputs!$C:$C,$C1542)</f>
        <v>0.49838443260738574</v>
      </c>
      <c r="E1542" s="61">
        <f>IF(D1542&gt;Calculations!$C$5,Calculations!$C$5,D1542)</f>
        <v>0.49838443260738574</v>
      </c>
      <c r="G1542" s="59">
        <v>2012</v>
      </c>
      <c r="H1542" s="60">
        <v>40710</v>
      </c>
      <c r="I1542" s="61">
        <f>SUMIFS(Inputs!$F:$F,Inputs!$D:$D,"c",Inputs!$C:$C,$H1542)</f>
        <v>6.9627828630538123E-3</v>
      </c>
      <c r="J1542" s="61">
        <f>IF(I1542&gt;Calculations!$C$12,Calculations!$C$12,I1542)</f>
        <v>6.9627828630538123E-3</v>
      </c>
      <c r="K1542" s="11"/>
      <c r="L1542" s="62">
        <f t="shared" si="48"/>
        <v>824</v>
      </c>
      <c r="M1542" s="62">
        <f t="shared" si="49"/>
        <v>931</v>
      </c>
    </row>
    <row r="1543" spans="2:13" x14ac:dyDescent="0.25">
      <c r="B1543" s="59">
        <v>2012</v>
      </c>
      <c r="C1543" s="60">
        <v>40711</v>
      </c>
      <c r="D1543" s="61">
        <f>SUMIFS(Inputs!$E:$E,Inputs!$D:$D,"c",Inputs!$C:$C,$C1543)</f>
        <v>0.77903189790911298</v>
      </c>
      <c r="E1543" s="61">
        <f>IF(D1543&gt;Calculations!$C$5,Calculations!$C$5,D1543)</f>
        <v>0.77903189790911298</v>
      </c>
      <c r="G1543" s="59">
        <v>2012</v>
      </c>
      <c r="H1543" s="60">
        <v>40711</v>
      </c>
      <c r="I1543" s="61">
        <f>SUMIFS(Inputs!$F:$F,Inputs!$D:$D,"c",Inputs!$C:$C,$H1543)</f>
        <v>7.2909211936734936E-3</v>
      </c>
      <c r="J1543" s="61">
        <f>IF(I1543&gt;Calculations!$C$12,Calculations!$C$12,I1543)</f>
        <v>7.2909211936734936E-3</v>
      </c>
      <c r="K1543" s="11"/>
      <c r="L1543" s="62">
        <f t="shared" si="48"/>
        <v>470</v>
      </c>
      <c r="M1543" s="62">
        <f t="shared" si="49"/>
        <v>878</v>
      </c>
    </row>
    <row r="1544" spans="2:13" x14ac:dyDescent="0.25">
      <c r="B1544" s="59">
        <v>2012</v>
      </c>
      <c r="C1544" s="60">
        <v>40712</v>
      </c>
      <c r="D1544" s="61">
        <f>SUMIFS(Inputs!$E:$E,Inputs!$D:$D,"c",Inputs!$C:$C,$C1544)</f>
        <v>0.27640122964157049</v>
      </c>
      <c r="E1544" s="61">
        <f>IF(D1544&gt;Calculations!$C$5,Calculations!$C$5,D1544)</f>
        <v>0.27640122964157049</v>
      </c>
      <c r="G1544" s="59">
        <v>2012</v>
      </c>
      <c r="H1544" s="60">
        <v>40712</v>
      </c>
      <c r="I1544" s="61">
        <f>SUMIFS(Inputs!$F:$F,Inputs!$D:$D,"c",Inputs!$C:$C,$H1544)</f>
        <v>5.281464559497729E-3</v>
      </c>
      <c r="J1544" s="61">
        <f>IF(I1544&gt;Calculations!$C$12,Calculations!$C$12,I1544)</f>
        <v>5.281464559497729E-3</v>
      </c>
      <c r="K1544" s="11"/>
      <c r="L1544" s="62">
        <f t="shared" si="48"/>
        <v>1430</v>
      </c>
      <c r="M1544" s="62">
        <f t="shared" si="49"/>
        <v>1207</v>
      </c>
    </row>
    <row r="1545" spans="2:13" x14ac:dyDescent="0.25">
      <c r="B1545" s="59">
        <v>2012</v>
      </c>
      <c r="C1545" s="60">
        <v>40713</v>
      </c>
      <c r="D1545" s="61">
        <f>SUMIFS(Inputs!$E:$E,Inputs!$D:$D,"c",Inputs!$C:$C,$C1545)</f>
        <v>0.21678561066032062</v>
      </c>
      <c r="E1545" s="61">
        <f>IF(D1545&gt;Calculations!$C$5,Calculations!$C$5,D1545)</f>
        <v>0.21678561066032062</v>
      </c>
      <c r="G1545" s="59">
        <v>2012</v>
      </c>
      <c r="H1545" s="60">
        <v>40713</v>
      </c>
      <c r="I1545" s="61">
        <f>SUMIFS(Inputs!$F:$F,Inputs!$D:$D,"c",Inputs!$C:$C,$H1545)</f>
        <v>2.9407444677440023E-3</v>
      </c>
      <c r="J1545" s="61">
        <f>IF(I1545&gt;Calculations!$C$12,Calculations!$C$12,I1545)</f>
        <v>2.9407444677440023E-3</v>
      </c>
      <c r="K1545" s="11"/>
      <c r="L1545" s="62">
        <f t="shared" si="48"/>
        <v>1695</v>
      </c>
      <c r="M1545" s="62">
        <f t="shared" si="49"/>
        <v>1865</v>
      </c>
    </row>
    <row r="1546" spans="2:13" x14ac:dyDescent="0.25">
      <c r="B1546" s="59">
        <v>2012</v>
      </c>
      <c r="C1546" s="60">
        <v>40714</v>
      </c>
      <c r="D1546" s="61">
        <f>SUMIFS(Inputs!$E:$E,Inputs!$D:$D,"c",Inputs!$C:$C,$C1546)</f>
        <v>0.725457936580301</v>
      </c>
      <c r="E1546" s="61">
        <f>IF(D1546&gt;Calculations!$C$5,Calculations!$C$5,D1546)</f>
        <v>0.725457936580301</v>
      </c>
      <c r="G1546" s="59">
        <v>2012</v>
      </c>
      <c r="H1546" s="60">
        <v>40714</v>
      </c>
      <c r="I1546" s="61">
        <f>SUMIFS(Inputs!$F:$F,Inputs!$D:$D,"c",Inputs!$C:$C,$H1546)</f>
        <v>1.5856894186326315E-2</v>
      </c>
      <c r="J1546" s="61">
        <f>IF(I1546&gt;Calculations!$C$12,Calculations!$C$12,I1546)</f>
        <v>1.5856894186326315E-2</v>
      </c>
      <c r="K1546" s="11"/>
      <c r="L1546" s="62">
        <f t="shared" si="48"/>
        <v>514</v>
      </c>
      <c r="M1546" s="62">
        <f t="shared" si="49"/>
        <v>279</v>
      </c>
    </row>
    <row r="1547" spans="2:13" x14ac:dyDescent="0.25">
      <c r="B1547" s="59">
        <v>2012</v>
      </c>
      <c r="C1547" s="60">
        <v>40715</v>
      </c>
      <c r="D1547" s="61">
        <f>SUMIFS(Inputs!$E:$E,Inputs!$D:$D,"c",Inputs!$C:$C,$C1547)</f>
        <v>8.5439743361359288E-2</v>
      </c>
      <c r="E1547" s="61">
        <f>IF(D1547&gt;Calculations!$C$5,Calculations!$C$5,D1547)</f>
        <v>8.5439743361359288E-2</v>
      </c>
      <c r="G1547" s="59">
        <v>2012</v>
      </c>
      <c r="H1547" s="60">
        <v>40715</v>
      </c>
      <c r="I1547" s="61">
        <f>SUMIFS(Inputs!$F:$F,Inputs!$D:$D,"c",Inputs!$C:$C,$H1547)</f>
        <v>9.1566219877682532E-4</v>
      </c>
      <c r="J1547" s="61">
        <f>IF(I1547&gt;Calculations!$C$12,Calculations!$C$12,I1547)</f>
        <v>9.1566219877682532E-4</v>
      </c>
      <c r="K1547" s="11"/>
      <c r="L1547" s="62">
        <f t="shared" si="48"/>
        <v>2531</v>
      </c>
      <c r="M1547" s="62">
        <f t="shared" si="49"/>
        <v>2782</v>
      </c>
    </row>
    <row r="1548" spans="2:13" x14ac:dyDescent="0.25">
      <c r="B1548" s="59">
        <v>2012</v>
      </c>
      <c r="C1548" s="60">
        <v>40716</v>
      </c>
      <c r="D1548" s="61">
        <f>SUMIFS(Inputs!$E:$E,Inputs!$D:$D,"c",Inputs!$C:$C,$C1548)</f>
        <v>1.7595448206691791E-3</v>
      </c>
      <c r="E1548" s="61">
        <f>IF(D1548&gt;Calculations!$C$5,Calculations!$C$5,D1548)</f>
        <v>1.7595448206691791E-3</v>
      </c>
      <c r="G1548" s="59">
        <v>2012</v>
      </c>
      <c r="H1548" s="60">
        <v>40716</v>
      </c>
      <c r="I1548" s="61">
        <f>SUMIFS(Inputs!$F:$F,Inputs!$D:$D,"c",Inputs!$C:$C,$H1548)</f>
        <v>6.2502539165653608E-6</v>
      </c>
      <c r="J1548" s="61">
        <f>IF(I1548&gt;Calculations!$C$12,Calculations!$C$12,I1548)</f>
        <v>6.2502539165653608E-6</v>
      </c>
      <c r="K1548" s="11"/>
      <c r="L1548" s="62">
        <f t="shared" si="48"/>
        <v>3455</v>
      </c>
      <c r="M1548" s="62">
        <f t="shared" si="49"/>
        <v>3513</v>
      </c>
    </row>
    <row r="1549" spans="2:13" x14ac:dyDescent="0.25">
      <c r="B1549" s="59">
        <v>2012</v>
      </c>
      <c r="C1549" s="60">
        <v>40717</v>
      </c>
      <c r="D1549" s="61">
        <f>SUMIFS(Inputs!$E:$E,Inputs!$D:$D,"c",Inputs!$C:$C,$C1549)</f>
        <v>0.15149974930022039</v>
      </c>
      <c r="E1549" s="61">
        <f>IF(D1549&gt;Calculations!$C$5,Calculations!$C$5,D1549)</f>
        <v>0.15149974930022039</v>
      </c>
      <c r="G1549" s="59">
        <v>2012</v>
      </c>
      <c r="H1549" s="60">
        <v>40717</v>
      </c>
      <c r="I1549" s="61">
        <f>SUMIFS(Inputs!$F:$F,Inputs!$D:$D,"c",Inputs!$C:$C,$H1549)</f>
        <v>1.8197614278080046E-2</v>
      </c>
      <c r="J1549" s="61">
        <f>IF(I1549&gt;Calculations!$C$12,Calculations!$C$12,I1549)</f>
        <v>1.8197614278080046E-2</v>
      </c>
      <c r="K1549" s="11"/>
      <c r="L1549" s="62">
        <f t="shared" si="48"/>
        <v>2041</v>
      </c>
      <c r="M1549" s="62">
        <f t="shared" si="49"/>
        <v>223</v>
      </c>
    </row>
    <row r="1550" spans="2:13" x14ac:dyDescent="0.25">
      <c r="B1550" s="59">
        <v>2012</v>
      </c>
      <c r="C1550" s="60">
        <v>40718</v>
      </c>
      <c r="D1550" s="61">
        <f>SUMIFS(Inputs!$E:$E,Inputs!$D:$D,"c",Inputs!$C:$C,$C1550)</f>
        <v>0.37915481997794187</v>
      </c>
      <c r="E1550" s="61">
        <f>IF(D1550&gt;Calculations!$C$5,Calculations!$C$5,D1550)</f>
        <v>0.37915481997794187</v>
      </c>
      <c r="G1550" s="59">
        <v>2012</v>
      </c>
      <c r="H1550" s="60">
        <v>40718</v>
      </c>
      <c r="I1550" s="61">
        <f>SUMIFS(Inputs!$F:$F,Inputs!$D:$D,"c",Inputs!$C:$C,$H1550)</f>
        <v>1.3944316487857319E-2</v>
      </c>
      <c r="J1550" s="61">
        <f>IF(I1550&gt;Calculations!$C$12,Calculations!$C$12,I1550)</f>
        <v>1.3944316487857319E-2</v>
      </c>
      <c r="K1550" s="11"/>
      <c r="L1550" s="62">
        <f t="shared" si="48"/>
        <v>1083</v>
      </c>
      <c r="M1550" s="62">
        <f t="shared" si="49"/>
        <v>340</v>
      </c>
    </row>
    <row r="1551" spans="2:13" x14ac:dyDescent="0.25">
      <c r="B1551" s="59">
        <v>2012</v>
      </c>
      <c r="C1551" s="60">
        <v>40719</v>
      </c>
      <c r="D1551" s="61">
        <f>SUMIFS(Inputs!$E:$E,Inputs!$D:$D,"c",Inputs!$C:$C,$C1551)</f>
        <v>0.13969462724809861</v>
      </c>
      <c r="E1551" s="61">
        <f>IF(D1551&gt;Calculations!$C$5,Calculations!$C$5,D1551)</f>
        <v>0.13969462724809861</v>
      </c>
      <c r="G1551" s="59">
        <v>2012</v>
      </c>
      <c r="H1551" s="60">
        <v>40719</v>
      </c>
      <c r="I1551" s="61">
        <f>SUMIFS(Inputs!$F:$F,Inputs!$D:$D,"c",Inputs!$C:$C,$H1551)</f>
        <v>1.2594261641879201E-3</v>
      </c>
      <c r="J1551" s="61">
        <f>IF(I1551&gt;Calculations!$C$12,Calculations!$C$12,I1551)</f>
        <v>1.2594261641879201E-3</v>
      </c>
      <c r="K1551" s="11"/>
      <c r="L1551" s="62">
        <f t="shared" si="48"/>
        <v>2117</v>
      </c>
      <c r="M1551" s="62">
        <f t="shared" si="49"/>
        <v>2582</v>
      </c>
    </row>
    <row r="1552" spans="2:13" x14ac:dyDescent="0.25">
      <c r="B1552" s="59">
        <v>2012</v>
      </c>
      <c r="C1552" s="60">
        <v>40720</v>
      </c>
      <c r="D1552" s="61">
        <f>SUMIFS(Inputs!$E:$E,Inputs!$D:$D,"c",Inputs!$C:$C,$C1552)</f>
        <v>8.8271086012869274E-2</v>
      </c>
      <c r="E1552" s="61">
        <f>IF(D1552&gt;Calculations!$C$5,Calculations!$C$5,D1552)</f>
        <v>8.8271086012869274E-2</v>
      </c>
      <c r="G1552" s="59">
        <v>2012</v>
      </c>
      <c r="H1552" s="60">
        <v>40720</v>
      </c>
      <c r="I1552" s="61">
        <f>SUMIFS(Inputs!$F:$F,Inputs!$D:$D,"c",Inputs!$C:$C,$H1552)</f>
        <v>1.7813223662211278E-3</v>
      </c>
      <c r="J1552" s="61">
        <f>IF(I1552&gt;Calculations!$C$12,Calculations!$C$12,I1552)</f>
        <v>1.7813223662211278E-3</v>
      </c>
      <c r="K1552" s="11"/>
      <c r="L1552" s="62">
        <f t="shared" si="48"/>
        <v>2508</v>
      </c>
      <c r="M1552" s="62">
        <f t="shared" si="49"/>
        <v>2335</v>
      </c>
    </row>
    <row r="1553" spans="2:13" x14ac:dyDescent="0.25">
      <c r="B1553" s="59">
        <v>2012</v>
      </c>
      <c r="C1553" s="60">
        <v>40721</v>
      </c>
      <c r="D1553" s="61">
        <f>SUMIFS(Inputs!$E:$E,Inputs!$D:$D,"c",Inputs!$C:$C,$C1553)</f>
        <v>1.1703630380196962E-2</v>
      </c>
      <c r="E1553" s="61">
        <f>IF(D1553&gt;Calculations!$C$5,Calculations!$C$5,D1553)</f>
        <v>1.1703630380196962E-2</v>
      </c>
      <c r="G1553" s="59">
        <v>2012</v>
      </c>
      <c r="H1553" s="60">
        <v>40721</v>
      </c>
      <c r="I1553" s="61">
        <f>SUMIFS(Inputs!$F:$F,Inputs!$D:$D,"c",Inputs!$C:$C,$H1553)</f>
        <v>1.2500507833130722E-5</v>
      </c>
      <c r="J1553" s="61">
        <f>IF(I1553&gt;Calculations!$C$12,Calculations!$C$12,I1553)</f>
        <v>1.2500507833130722E-5</v>
      </c>
      <c r="K1553" s="11"/>
      <c r="L1553" s="62">
        <f t="shared" si="48"/>
        <v>3232</v>
      </c>
      <c r="M1553" s="62">
        <f t="shared" si="49"/>
        <v>3488</v>
      </c>
    </row>
    <row r="1554" spans="2:13" x14ac:dyDescent="0.25">
      <c r="B1554" s="59">
        <v>2012</v>
      </c>
      <c r="C1554" s="60">
        <v>40722</v>
      </c>
      <c r="D1554" s="61">
        <f>SUMIFS(Inputs!$E:$E,Inputs!$D:$D,"c",Inputs!$C:$C,$C1554)</f>
        <v>0.12495591967032933</v>
      </c>
      <c r="E1554" s="61">
        <f>IF(D1554&gt;Calculations!$C$5,Calculations!$C$5,D1554)</f>
        <v>0.12495591967032933</v>
      </c>
      <c r="G1554" s="59">
        <v>2012</v>
      </c>
      <c r="H1554" s="60">
        <v>40722</v>
      </c>
      <c r="I1554" s="61">
        <f>SUMIFS(Inputs!$F:$F,Inputs!$D:$D,"c",Inputs!$C:$C,$H1554)</f>
        <v>2.9719957373268288E-3</v>
      </c>
      <c r="J1554" s="61">
        <f>IF(I1554&gt;Calculations!$C$12,Calculations!$C$12,I1554)</f>
        <v>2.9719957373268288E-3</v>
      </c>
      <c r="K1554" s="11"/>
      <c r="L1554" s="62">
        <f t="shared" si="48"/>
        <v>2237</v>
      </c>
      <c r="M1554" s="62">
        <f t="shared" si="49"/>
        <v>1852</v>
      </c>
    </row>
    <row r="1555" spans="2:13" x14ac:dyDescent="0.25">
      <c r="B1555" s="59">
        <v>2012</v>
      </c>
      <c r="C1555" s="60">
        <v>40723</v>
      </c>
      <c r="D1555" s="61">
        <f>SUMIFS(Inputs!$E:$E,Inputs!$D:$D,"c",Inputs!$C:$C,$C1555)</f>
        <v>0.65197872906730869</v>
      </c>
      <c r="E1555" s="61">
        <f>IF(D1555&gt;Calculations!$C$5,Calculations!$C$5,D1555)</f>
        <v>0.65197872906730869</v>
      </c>
      <c r="G1555" s="59">
        <v>2012</v>
      </c>
      <c r="H1555" s="60">
        <v>40723</v>
      </c>
      <c r="I1555" s="61">
        <f>SUMIFS(Inputs!$F:$F,Inputs!$D:$D,"c",Inputs!$C:$C,$H1555)</f>
        <v>4.8189457696718929E-3</v>
      </c>
      <c r="J1555" s="61">
        <f>IF(I1555&gt;Calculations!$C$12,Calculations!$C$12,I1555)</f>
        <v>4.8189457696718929E-3</v>
      </c>
      <c r="K1555" s="11"/>
      <c r="L1555" s="62">
        <f t="shared" si="48"/>
        <v>601</v>
      </c>
      <c r="M1555" s="62">
        <f t="shared" si="49"/>
        <v>1313</v>
      </c>
    </row>
    <row r="1556" spans="2:13" x14ac:dyDescent="0.25">
      <c r="B1556" s="59">
        <v>2012</v>
      </c>
      <c r="C1556" s="60">
        <v>40724</v>
      </c>
      <c r="D1556" s="61">
        <f>SUMIFS(Inputs!$E:$E,Inputs!$D:$D,"c",Inputs!$C:$C,$C1556)</f>
        <v>1.1709860388000863E-2</v>
      </c>
      <c r="E1556" s="61">
        <f>IF(D1556&gt;Calculations!$C$5,Calculations!$C$5,D1556)</f>
        <v>1.1709860388000863E-2</v>
      </c>
      <c r="G1556" s="59">
        <v>2012</v>
      </c>
      <c r="H1556" s="60">
        <v>40724</v>
      </c>
      <c r="I1556" s="61">
        <f>SUMIFS(Inputs!$F:$F,Inputs!$D:$D,"c",Inputs!$C:$C,$H1556)</f>
        <v>7.4690534302956056E-4</v>
      </c>
      <c r="J1556" s="61">
        <f>IF(I1556&gt;Calculations!$C$12,Calculations!$C$12,I1556)</f>
        <v>7.4690534302956056E-4</v>
      </c>
      <c r="K1556" s="11"/>
      <c r="L1556" s="62">
        <f t="shared" si="48"/>
        <v>3231</v>
      </c>
      <c r="M1556" s="62">
        <f t="shared" si="49"/>
        <v>2868</v>
      </c>
    </row>
    <row r="1557" spans="2:13" x14ac:dyDescent="0.25">
      <c r="B1557" s="59">
        <v>2012</v>
      </c>
      <c r="C1557" s="60">
        <v>40725</v>
      </c>
      <c r="D1557" s="61">
        <f>SUMIFS(Inputs!$E:$E,Inputs!$D:$D,"c",Inputs!$C:$C,$C1557)</f>
        <v>0.13065532299444652</v>
      </c>
      <c r="E1557" s="61">
        <f>IF(D1557&gt;Calculations!$C$5,Calculations!$C$5,D1557)</f>
        <v>0.13065532299444652</v>
      </c>
      <c r="G1557" s="59">
        <v>2012</v>
      </c>
      <c r="H1557" s="60">
        <v>40725</v>
      </c>
      <c r="I1557" s="61">
        <f>SUMIFS(Inputs!$F:$F,Inputs!$D:$D,"c",Inputs!$C:$C,$H1557)</f>
        <v>8.4378427873632361E-4</v>
      </c>
      <c r="J1557" s="61">
        <f>IF(I1557&gt;Calculations!$C$12,Calculations!$C$12,I1557)</f>
        <v>8.4378427873632361E-4</v>
      </c>
      <c r="K1557" s="11"/>
      <c r="L1557" s="62">
        <f t="shared" si="48"/>
        <v>2198</v>
      </c>
      <c r="M1557" s="62">
        <f t="shared" si="49"/>
        <v>2823</v>
      </c>
    </row>
    <row r="1558" spans="2:13" x14ac:dyDescent="0.25">
      <c r="B1558" s="59">
        <v>2012</v>
      </c>
      <c r="C1558" s="60">
        <v>40726</v>
      </c>
      <c r="D1558" s="61">
        <f>SUMIFS(Inputs!$E:$E,Inputs!$D:$D,"c",Inputs!$C:$C,$C1558)</f>
        <v>7.0412009972441215E-3</v>
      </c>
      <c r="E1558" s="61">
        <f>IF(D1558&gt;Calculations!$C$5,Calculations!$C$5,D1558)</f>
        <v>7.0412009972441215E-3</v>
      </c>
      <c r="G1558" s="59">
        <v>2012</v>
      </c>
      <c r="H1558" s="60">
        <v>40726</v>
      </c>
      <c r="I1558" s="61">
        <f>SUMIFS(Inputs!$F:$F,Inputs!$D:$D,"c",Inputs!$C:$C,$H1558)</f>
        <v>7.5003046998784327E-5</v>
      </c>
      <c r="J1558" s="61">
        <f>IF(I1558&gt;Calculations!$C$12,Calculations!$C$12,I1558)</f>
        <v>7.5003046998784327E-5</v>
      </c>
      <c r="K1558" s="11"/>
      <c r="L1558" s="62">
        <f t="shared" si="48"/>
        <v>3317</v>
      </c>
      <c r="M1558" s="62">
        <f t="shared" si="49"/>
        <v>3351</v>
      </c>
    </row>
    <row r="1559" spans="2:13" x14ac:dyDescent="0.25">
      <c r="B1559" s="59">
        <v>2012</v>
      </c>
      <c r="C1559" s="60">
        <v>40727</v>
      </c>
      <c r="D1559" s="61">
        <f>SUMIFS(Inputs!$E:$E,Inputs!$D:$D,"c",Inputs!$C:$C,$C1559)</f>
        <v>0.33093735665121476</v>
      </c>
      <c r="E1559" s="61">
        <f>IF(D1559&gt;Calculations!$C$5,Calculations!$C$5,D1559)</f>
        <v>0.33093735665121476</v>
      </c>
      <c r="G1559" s="59">
        <v>2012</v>
      </c>
      <c r="H1559" s="60">
        <v>40727</v>
      </c>
      <c r="I1559" s="61">
        <f>SUMIFS(Inputs!$F:$F,Inputs!$D:$D,"c",Inputs!$C:$C,$H1559)</f>
        <v>4.4626812964276667E-3</v>
      </c>
      <c r="J1559" s="61">
        <f>IF(I1559&gt;Calculations!$C$12,Calculations!$C$12,I1559)</f>
        <v>4.4626812964276667E-3</v>
      </c>
      <c r="K1559" s="11"/>
      <c r="L1559" s="62">
        <f t="shared" si="48"/>
        <v>1221</v>
      </c>
      <c r="M1559" s="62">
        <f t="shared" si="49"/>
        <v>1397</v>
      </c>
    </row>
    <row r="1560" spans="2:13" x14ac:dyDescent="0.25">
      <c r="B1560" s="59">
        <v>2012</v>
      </c>
      <c r="C1560" s="60">
        <v>40728</v>
      </c>
      <c r="D1560" s="61">
        <f>SUMIFS(Inputs!$E:$E,Inputs!$D:$D,"c",Inputs!$C:$C,$C1560)</f>
        <v>0.45516753218290718</v>
      </c>
      <c r="E1560" s="61">
        <f>IF(D1560&gt;Calculations!$C$5,Calculations!$C$5,D1560)</f>
        <v>0.45516753218290718</v>
      </c>
      <c r="G1560" s="59">
        <v>2012</v>
      </c>
      <c r="H1560" s="60">
        <v>40728</v>
      </c>
      <c r="I1560" s="61">
        <f>SUMIFS(Inputs!$F:$F,Inputs!$D:$D,"c",Inputs!$C:$C,$H1560)</f>
        <v>4.5658104860509963E-3</v>
      </c>
      <c r="J1560" s="61">
        <f>IF(I1560&gt;Calculations!$C$12,Calculations!$C$12,I1560)</f>
        <v>4.5658104860509963E-3</v>
      </c>
      <c r="K1560" s="11"/>
      <c r="L1560" s="62">
        <f t="shared" si="48"/>
        <v>909</v>
      </c>
      <c r="M1560" s="62">
        <f t="shared" si="49"/>
        <v>1374</v>
      </c>
    </row>
    <row r="1561" spans="2:13" x14ac:dyDescent="0.25">
      <c r="B1561" s="59">
        <v>2012</v>
      </c>
      <c r="C1561" s="60">
        <v>40729</v>
      </c>
      <c r="D1561" s="61">
        <f>SUMIFS(Inputs!$E:$E,Inputs!$D:$D,"c",Inputs!$C:$C,$C1561)</f>
        <v>7.1263833440996155E-2</v>
      </c>
      <c r="E1561" s="61">
        <f>IF(D1561&gt;Calculations!$C$5,Calculations!$C$5,D1561)</f>
        <v>7.1263833440996155E-2</v>
      </c>
      <c r="G1561" s="59">
        <v>2012</v>
      </c>
      <c r="H1561" s="60">
        <v>40729</v>
      </c>
      <c r="I1561" s="61">
        <f>SUMIFS(Inputs!$F:$F,Inputs!$D:$D,"c",Inputs!$C:$C,$H1561)</f>
        <v>2.9063680712028926E-4</v>
      </c>
      <c r="J1561" s="61">
        <f>IF(I1561&gt;Calculations!$C$12,Calculations!$C$12,I1561)</f>
        <v>2.9063680712028926E-4</v>
      </c>
      <c r="K1561" s="11"/>
      <c r="L1561" s="62">
        <f t="shared" si="48"/>
        <v>2656</v>
      </c>
      <c r="M1561" s="62">
        <f t="shared" si="49"/>
        <v>3143</v>
      </c>
    </row>
    <row r="1562" spans="2:13" x14ac:dyDescent="0.25">
      <c r="B1562" s="59">
        <v>2012</v>
      </c>
      <c r="C1562" s="60">
        <v>40730</v>
      </c>
      <c r="D1562" s="61">
        <f>SUMIFS(Inputs!$E:$E,Inputs!$D:$D,"c",Inputs!$C:$C,$C1562)</f>
        <v>0.57136407160219205</v>
      </c>
      <c r="E1562" s="61">
        <f>IF(D1562&gt;Calculations!$C$5,Calculations!$C$5,D1562)</f>
        <v>0.57136407160219205</v>
      </c>
      <c r="G1562" s="59">
        <v>2012</v>
      </c>
      <c r="H1562" s="60">
        <v>40730</v>
      </c>
      <c r="I1562" s="61">
        <f>SUMIFS(Inputs!$F:$F,Inputs!$D:$D,"c",Inputs!$C:$C,$H1562)</f>
        <v>9.0816189407694689E-3</v>
      </c>
      <c r="J1562" s="61">
        <f>IF(I1562&gt;Calculations!$C$12,Calculations!$C$12,I1562)</f>
        <v>9.0816189407694689E-3</v>
      </c>
      <c r="K1562" s="11"/>
      <c r="L1562" s="62">
        <f t="shared" si="48"/>
        <v>699</v>
      </c>
      <c r="M1562" s="62">
        <f t="shared" si="49"/>
        <v>660</v>
      </c>
    </row>
    <row r="1563" spans="2:13" x14ac:dyDescent="0.25">
      <c r="B1563" s="59">
        <v>2012</v>
      </c>
      <c r="C1563" s="60">
        <v>40731</v>
      </c>
      <c r="D1563" s="61">
        <f>SUMIFS(Inputs!$E:$E,Inputs!$D:$D,"c",Inputs!$C:$C,$C1563)</f>
        <v>0.13170084654649272</v>
      </c>
      <c r="E1563" s="61">
        <f>IF(D1563&gt;Calculations!$C$5,Calculations!$C$5,D1563)</f>
        <v>0.13170084654649272</v>
      </c>
      <c r="G1563" s="59">
        <v>2012</v>
      </c>
      <c r="H1563" s="60">
        <v>40731</v>
      </c>
      <c r="I1563" s="61">
        <f>SUMIFS(Inputs!$F:$F,Inputs!$D:$D,"c",Inputs!$C:$C,$H1563)</f>
        <v>2.0688340463831342E-3</v>
      </c>
      <c r="J1563" s="61">
        <f>IF(I1563&gt;Calculations!$C$12,Calculations!$C$12,I1563)</f>
        <v>2.0688340463831342E-3</v>
      </c>
      <c r="K1563" s="11"/>
      <c r="L1563" s="62">
        <f t="shared" si="48"/>
        <v>2193</v>
      </c>
      <c r="M1563" s="62">
        <f t="shared" si="49"/>
        <v>2229</v>
      </c>
    </row>
    <row r="1564" spans="2:13" x14ac:dyDescent="0.25">
      <c r="B1564" s="59">
        <v>2012</v>
      </c>
      <c r="C1564" s="60">
        <v>40732</v>
      </c>
      <c r="D1564" s="61">
        <f>SUMIFS(Inputs!$E:$E,Inputs!$D:$D,"c",Inputs!$C:$C,$C1564)</f>
        <v>0.76947649480211067</v>
      </c>
      <c r="E1564" s="61">
        <f>IF(D1564&gt;Calculations!$C$5,Calculations!$C$5,D1564)</f>
        <v>0.76947649480211067</v>
      </c>
      <c r="G1564" s="59">
        <v>2012</v>
      </c>
      <c r="H1564" s="60">
        <v>40732</v>
      </c>
      <c r="I1564" s="61">
        <f>SUMIFS(Inputs!$F:$F,Inputs!$D:$D,"c",Inputs!$C:$C,$H1564)</f>
        <v>9.6847684437180257E-3</v>
      </c>
      <c r="J1564" s="61">
        <f>IF(I1564&gt;Calculations!$C$12,Calculations!$C$12,I1564)</f>
        <v>9.6847684437180257E-3</v>
      </c>
      <c r="K1564" s="11"/>
      <c r="L1564" s="62">
        <f t="shared" si="48"/>
        <v>482</v>
      </c>
      <c r="M1564" s="62">
        <f t="shared" si="49"/>
        <v>601</v>
      </c>
    </row>
    <row r="1565" spans="2:13" x14ac:dyDescent="0.25">
      <c r="B1565" s="59">
        <v>2012</v>
      </c>
      <c r="C1565" s="60">
        <v>40733</v>
      </c>
      <c r="D1565" s="61">
        <f>SUMIFS(Inputs!$E:$E,Inputs!$D:$D,"c",Inputs!$C:$C,$C1565)</f>
        <v>1.362026433376951</v>
      </c>
      <c r="E1565" s="61">
        <f>IF(D1565&gt;Calculations!$C$5,Calculations!$C$5,D1565)</f>
        <v>1.362026433376951</v>
      </c>
      <c r="G1565" s="59">
        <v>2012</v>
      </c>
      <c r="H1565" s="60">
        <v>40733</v>
      </c>
      <c r="I1565" s="61">
        <f>SUMIFS(Inputs!$F:$F,Inputs!$D:$D,"c",Inputs!$C:$C,$H1565)</f>
        <v>1.5947522868116515E-2</v>
      </c>
      <c r="J1565" s="61">
        <f>IF(I1565&gt;Calculations!$C$12,Calculations!$C$12,I1565)</f>
        <v>1.5947522868116515E-2</v>
      </c>
      <c r="K1565" s="11"/>
      <c r="L1565" s="62">
        <f t="shared" si="48"/>
        <v>223</v>
      </c>
      <c r="M1565" s="62">
        <f t="shared" si="49"/>
        <v>275</v>
      </c>
    </row>
    <row r="1566" spans="2:13" x14ac:dyDescent="0.25">
      <c r="B1566" s="59">
        <v>2012</v>
      </c>
      <c r="C1566" s="60">
        <v>40734</v>
      </c>
      <c r="D1566" s="61">
        <f>SUMIFS(Inputs!$E:$E,Inputs!$D:$D,"c",Inputs!$C:$C,$C1566)</f>
        <v>1.7039351784320571</v>
      </c>
      <c r="E1566" s="61">
        <f>IF(D1566&gt;Calculations!$C$5,Calculations!$C$5,D1566)</f>
        <v>1.7039351784320571</v>
      </c>
      <c r="G1566" s="59">
        <v>2012</v>
      </c>
      <c r="H1566" s="60">
        <v>40734</v>
      </c>
      <c r="I1566" s="61">
        <f>SUMIFS(Inputs!$F:$F,Inputs!$D:$D,"c",Inputs!$C:$C,$H1566)</f>
        <v>1.8885142208902236E-2</v>
      </c>
      <c r="J1566" s="61">
        <f>IF(I1566&gt;Calculations!$C$12,Calculations!$C$12,I1566)</f>
        <v>1.8885142208902236E-2</v>
      </c>
      <c r="K1566" s="11"/>
      <c r="L1566" s="62">
        <f t="shared" si="48"/>
        <v>152</v>
      </c>
      <c r="M1566" s="62">
        <f t="shared" si="49"/>
        <v>207</v>
      </c>
    </row>
    <row r="1567" spans="2:13" x14ac:dyDescent="0.25">
      <c r="B1567" s="59">
        <v>2012</v>
      </c>
      <c r="C1567" s="60">
        <v>40735</v>
      </c>
      <c r="D1567" s="61">
        <f>SUMIFS(Inputs!$E:$E,Inputs!$D:$D,"c",Inputs!$C:$C,$C1567)</f>
        <v>1.8342922388425364</v>
      </c>
      <c r="E1567" s="61">
        <f>IF(D1567&gt;Calculations!$C$5,Calculations!$C$5,D1567)</f>
        <v>1.8342922388425364</v>
      </c>
      <c r="G1567" s="59">
        <v>2012</v>
      </c>
      <c r="H1567" s="60">
        <v>40735</v>
      </c>
      <c r="I1567" s="61">
        <f>SUMIFS(Inputs!$F:$F,Inputs!$D:$D,"c",Inputs!$C:$C,$H1567)</f>
        <v>1.6585048767606185E-2</v>
      </c>
      <c r="J1567" s="61">
        <f>IF(I1567&gt;Calculations!$C$12,Calculations!$C$12,I1567)</f>
        <v>1.6585048767606185E-2</v>
      </c>
      <c r="K1567" s="11"/>
      <c r="L1567" s="62">
        <f t="shared" si="48"/>
        <v>141</v>
      </c>
      <c r="M1567" s="62">
        <f t="shared" si="49"/>
        <v>262</v>
      </c>
    </row>
    <row r="1568" spans="2:13" x14ac:dyDescent="0.25">
      <c r="B1568" s="59">
        <v>2012</v>
      </c>
      <c r="C1568" s="60">
        <v>40736</v>
      </c>
      <c r="D1568" s="61">
        <f>SUMIFS(Inputs!$E:$E,Inputs!$D:$D,"c",Inputs!$C:$C,$C1568)</f>
        <v>1.1365794943012639</v>
      </c>
      <c r="E1568" s="61">
        <f>IF(D1568&gt;Calculations!$C$5,Calculations!$C$5,D1568)</f>
        <v>1.1365794943012639</v>
      </c>
      <c r="G1568" s="59">
        <v>2012</v>
      </c>
      <c r="H1568" s="60">
        <v>40736</v>
      </c>
      <c r="I1568" s="61">
        <f>SUMIFS(Inputs!$F:$F,Inputs!$D:$D,"c",Inputs!$C:$C,$H1568)</f>
        <v>2.4385365655479753E-2</v>
      </c>
      <c r="J1568" s="61">
        <f>IF(I1568&gt;Calculations!$C$12,Calculations!$C$12,I1568)</f>
        <v>2.4385365655479753E-2</v>
      </c>
      <c r="K1568" s="11"/>
      <c r="L1568" s="62">
        <f t="shared" si="48"/>
        <v>286</v>
      </c>
      <c r="M1568" s="62">
        <f t="shared" si="49"/>
        <v>138</v>
      </c>
    </row>
    <row r="1569" spans="2:13" x14ac:dyDescent="0.25">
      <c r="B1569" s="59">
        <v>2012</v>
      </c>
      <c r="C1569" s="60">
        <v>40737</v>
      </c>
      <c r="D1569" s="61">
        <f>SUMIFS(Inputs!$E:$E,Inputs!$D:$D,"c",Inputs!$C:$C,$C1569)</f>
        <v>0.5408678130128981</v>
      </c>
      <c r="E1569" s="61">
        <f>IF(D1569&gt;Calculations!$C$5,Calculations!$C$5,D1569)</f>
        <v>0.5408678130128981</v>
      </c>
      <c r="G1569" s="59">
        <v>2012</v>
      </c>
      <c r="H1569" s="60">
        <v>40737</v>
      </c>
      <c r="I1569" s="61">
        <f>SUMIFS(Inputs!$F:$F,Inputs!$D:$D,"c",Inputs!$C:$C,$H1569)</f>
        <v>8.0065752671202271E-3</v>
      </c>
      <c r="J1569" s="61">
        <f>IF(I1569&gt;Calculations!$C$12,Calculations!$C$12,I1569)</f>
        <v>8.0065752671202271E-3</v>
      </c>
      <c r="K1569" s="11"/>
      <c r="L1569" s="62">
        <f t="shared" si="48"/>
        <v>752</v>
      </c>
      <c r="M1569" s="62">
        <f t="shared" si="49"/>
        <v>772</v>
      </c>
    </row>
    <row r="1570" spans="2:13" x14ac:dyDescent="0.25">
      <c r="B1570" s="59">
        <v>2012</v>
      </c>
      <c r="C1570" s="60">
        <v>40738</v>
      </c>
      <c r="D1570" s="61">
        <f>SUMIFS(Inputs!$E:$E,Inputs!$D:$D,"c",Inputs!$C:$C,$C1570)</f>
        <v>0.52243973548919465</v>
      </c>
      <c r="E1570" s="61">
        <f>IF(D1570&gt;Calculations!$C$5,Calculations!$C$5,D1570)</f>
        <v>0.52243973548919465</v>
      </c>
      <c r="G1570" s="59">
        <v>2012</v>
      </c>
      <c r="H1570" s="60">
        <v>40738</v>
      </c>
      <c r="I1570" s="61">
        <f>SUMIFS(Inputs!$F:$F,Inputs!$D:$D,"c",Inputs!$C:$C,$H1570)</f>
        <v>3.1438777200323764E-3</v>
      </c>
      <c r="J1570" s="61">
        <f>IF(I1570&gt;Calculations!$C$12,Calculations!$C$12,I1570)</f>
        <v>3.1438777200323764E-3</v>
      </c>
      <c r="K1570" s="11"/>
      <c r="L1570" s="62">
        <f t="shared" si="48"/>
        <v>789</v>
      </c>
      <c r="M1570" s="62">
        <f t="shared" si="49"/>
        <v>1794</v>
      </c>
    </row>
    <row r="1571" spans="2:13" x14ac:dyDescent="0.25">
      <c r="B1571" s="59">
        <v>2012</v>
      </c>
      <c r="C1571" s="60">
        <v>40739</v>
      </c>
      <c r="D1571" s="61">
        <f>SUMIFS(Inputs!$E:$E,Inputs!$D:$D,"c",Inputs!$C:$C,$C1571)</f>
        <v>0.4146711535931154</v>
      </c>
      <c r="E1571" s="61">
        <f>IF(D1571&gt;Calculations!$C$5,Calculations!$C$5,D1571)</f>
        <v>0.4146711535931154</v>
      </c>
      <c r="G1571" s="59">
        <v>2012</v>
      </c>
      <c r="H1571" s="60">
        <v>40739</v>
      </c>
      <c r="I1571" s="61">
        <f>SUMIFS(Inputs!$F:$F,Inputs!$D:$D,"c",Inputs!$C:$C,$H1571)</f>
        <v>4.2595480441392939E-3</v>
      </c>
      <c r="J1571" s="61">
        <f>IF(I1571&gt;Calculations!$C$12,Calculations!$C$12,I1571)</f>
        <v>4.2595480441392939E-3</v>
      </c>
      <c r="K1571" s="11"/>
      <c r="L1571" s="62">
        <f t="shared" si="48"/>
        <v>990</v>
      </c>
      <c r="M1571" s="62">
        <f t="shared" si="49"/>
        <v>1451</v>
      </c>
    </row>
    <row r="1572" spans="2:13" x14ac:dyDescent="0.25">
      <c r="B1572" s="59">
        <v>2012</v>
      </c>
      <c r="C1572" s="60">
        <v>40740</v>
      </c>
      <c r="D1572" s="61">
        <f>SUMIFS(Inputs!$E:$E,Inputs!$D:$D,"c",Inputs!$C:$C,$C1572)</f>
        <v>1.4375584008100329E-4</v>
      </c>
      <c r="E1572" s="61">
        <f>IF(D1572&gt;Calculations!$C$5,Calculations!$C$5,D1572)</f>
        <v>1.4375584008100329E-4</v>
      </c>
      <c r="G1572" s="59">
        <v>2012</v>
      </c>
      <c r="H1572" s="60">
        <v>40740</v>
      </c>
      <c r="I1572" s="61">
        <f>SUMIFS(Inputs!$F:$F,Inputs!$D:$D,"c",Inputs!$C:$C,$H1572)</f>
        <v>2.5001015666261443E-5</v>
      </c>
      <c r="J1572" s="61">
        <f>IF(I1572&gt;Calculations!$C$12,Calculations!$C$12,I1572)</f>
        <v>2.5001015666261443E-5</v>
      </c>
      <c r="K1572" s="11"/>
      <c r="L1572" s="62">
        <f t="shared" si="48"/>
        <v>3534</v>
      </c>
      <c r="M1572" s="62">
        <f t="shared" si="49"/>
        <v>3450</v>
      </c>
    </row>
    <row r="1573" spans="2:13" x14ac:dyDescent="0.25">
      <c r="B1573" s="59">
        <v>2012</v>
      </c>
      <c r="C1573" s="60">
        <v>40741</v>
      </c>
      <c r="D1573" s="61">
        <f>SUMIFS(Inputs!$E:$E,Inputs!$D:$D,"c",Inputs!$C:$C,$C1573)</f>
        <v>1.9611090818211548E-3</v>
      </c>
      <c r="E1573" s="61">
        <f>IF(D1573&gt;Calculations!$C$5,Calculations!$C$5,D1573)</f>
        <v>1.9611090818211548E-3</v>
      </c>
      <c r="G1573" s="59">
        <v>2012</v>
      </c>
      <c r="H1573" s="60">
        <v>40741</v>
      </c>
      <c r="I1573" s="61">
        <f>SUMIFS(Inputs!$F:$F,Inputs!$D:$D,"c",Inputs!$C:$C,$H1573)</f>
        <v>1.4063071312272061E-4</v>
      </c>
      <c r="J1573" s="61">
        <f>IF(I1573&gt;Calculations!$C$12,Calculations!$C$12,I1573)</f>
        <v>1.4063071312272061E-4</v>
      </c>
      <c r="K1573" s="11"/>
      <c r="L1573" s="62">
        <f t="shared" si="48"/>
        <v>3449</v>
      </c>
      <c r="M1573" s="62">
        <f t="shared" si="49"/>
        <v>3278</v>
      </c>
    </row>
    <row r="1574" spans="2:13" x14ac:dyDescent="0.25">
      <c r="B1574" s="59">
        <v>2012</v>
      </c>
      <c r="C1574" s="60">
        <v>40742</v>
      </c>
      <c r="D1574" s="61">
        <f>SUMIFS(Inputs!$E:$E,Inputs!$D:$D,"c",Inputs!$C:$C,$C1574)</f>
        <v>0.13303543074419272</v>
      </c>
      <c r="E1574" s="61">
        <f>IF(D1574&gt;Calculations!$C$5,Calculations!$C$5,D1574)</f>
        <v>0.13303543074419272</v>
      </c>
      <c r="G1574" s="59">
        <v>2012</v>
      </c>
      <c r="H1574" s="60">
        <v>40742</v>
      </c>
      <c r="I1574" s="61">
        <f>SUMIFS(Inputs!$F:$F,Inputs!$D:$D,"c",Inputs!$C:$C,$H1574)</f>
        <v>3.4313894001943828E-3</v>
      </c>
      <c r="J1574" s="61">
        <f>IF(I1574&gt;Calculations!$C$12,Calculations!$C$12,I1574)</f>
        <v>3.4313894001943828E-3</v>
      </c>
      <c r="K1574" s="11"/>
      <c r="L1574" s="62">
        <f t="shared" si="48"/>
        <v>2177</v>
      </c>
      <c r="M1574" s="62">
        <f t="shared" si="49"/>
        <v>1697</v>
      </c>
    </row>
    <row r="1575" spans="2:13" x14ac:dyDescent="0.25">
      <c r="B1575" s="59">
        <v>2012</v>
      </c>
      <c r="C1575" s="60">
        <v>40743</v>
      </c>
      <c r="D1575" s="61">
        <f>SUMIFS(Inputs!$E:$E,Inputs!$D:$D,"c",Inputs!$C:$C,$C1575)</f>
        <v>0.28049959393172719</v>
      </c>
      <c r="E1575" s="61">
        <f>IF(D1575&gt;Calculations!$C$5,Calculations!$C$5,D1575)</f>
        <v>0.28049959393172719</v>
      </c>
      <c r="G1575" s="59">
        <v>2012</v>
      </c>
      <c r="H1575" s="60">
        <v>40743</v>
      </c>
      <c r="I1575" s="61">
        <f>SUMIFS(Inputs!$F:$F,Inputs!$D:$D,"c",Inputs!$C:$C,$H1575)</f>
        <v>5.4470962882867124E-3</v>
      </c>
      <c r="J1575" s="61">
        <f>IF(I1575&gt;Calculations!$C$12,Calculations!$C$12,I1575)</f>
        <v>5.4470962882867124E-3</v>
      </c>
      <c r="K1575" s="11"/>
      <c r="L1575" s="62">
        <f t="shared" si="48"/>
        <v>1402</v>
      </c>
      <c r="M1575" s="62">
        <f t="shared" si="49"/>
        <v>1173</v>
      </c>
    </row>
    <row r="1576" spans="2:13" x14ac:dyDescent="0.25">
      <c r="B1576" s="59">
        <v>2012</v>
      </c>
      <c r="C1576" s="60">
        <v>40744</v>
      </c>
      <c r="D1576" s="61">
        <f>SUMIFS(Inputs!$E:$E,Inputs!$D:$D,"c",Inputs!$C:$C,$C1576)</f>
        <v>0.13795188761344901</v>
      </c>
      <c r="E1576" s="61">
        <f>IF(D1576&gt;Calculations!$C$5,Calculations!$C$5,D1576)</f>
        <v>0.13795188761344901</v>
      </c>
      <c r="G1576" s="59">
        <v>2012</v>
      </c>
      <c r="H1576" s="60">
        <v>40744</v>
      </c>
      <c r="I1576" s="61">
        <f>SUMIFS(Inputs!$F:$F,Inputs!$D:$D,"c",Inputs!$C:$C,$H1576)</f>
        <v>9.1878732573510795E-4</v>
      </c>
      <c r="J1576" s="61">
        <f>IF(I1576&gt;Calculations!$C$12,Calculations!$C$12,I1576)</f>
        <v>9.1878732573510795E-4</v>
      </c>
      <c r="K1576" s="11"/>
      <c r="L1576" s="62">
        <f t="shared" si="48"/>
        <v>2136</v>
      </c>
      <c r="M1576" s="62">
        <f t="shared" si="49"/>
        <v>2779</v>
      </c>
    </row>
    <row r="1577" spans="2:13" x14ac:dyDescent="0.25">
      <c r="B1577" s="59">
        <v>2012</v>
      </c>
      <c r="C1577" s="60">
        <v>40745</v>
      </c>
      <c r="D1577" s="61">
        <f>SUMIFS(Inputs!$E:$E,Inputs!$D:$D,"c",Inputs!$C:$C,$C1577)</f>
        <v>0.38100397808920239</v>
      </c>
      <c r="E1577" s="61">
        <f>IF(D1577&gt;Calculations!$C$5,Calculations!$C$5,D1577)</f>
        <v>0.38100397808920239</v>
      </c>
      <c r="G1577" s="59">
        <v>2012</v>
      </c>
      <c r="H1577" s="60">
        <v>40745</v>
      </c>
      <c r="I1577" s="61">
        <f>SUMIFS(Inputs!$F:$F,Inputs!$D:$D,"c",Inputs!$C:$C,$H1577)</f>
        <v>5.8783638085297216E-3</v>
      </c>
      <c r="J1577" s="61">
        <f>IF(I1577&gt;Calculations!$C$12,Calculations!$C$12,I1577)</f>
        <v>5.8783638085297216E-3</v>
      </c>
      <c r="K1577" s="11"/>
      <c r="L1577" s="62">
        <f t="shared" si="48"/>
        <v>1076</v>
      </c>
      <c r="M1577" s="62">
        <f t="shared" si="49"/>
        <v>1092</v>
      </c>
    </row>
    <row r="1578" spans="2:13" x14ac:dyDescent="0.25">
      <c r="B1578" s="59">
        <v>2012</v>
      </c>
      <c r="C1578" s="60">
        <v>40746</v>
      </c>
      <c r="D1578" s="61">
        <f>SUMIFS(Inputs!$E:$E,Inputs!$D:$D,"c",Inputs!$C:$C,$C1578)</f>
        <v>0.60594157640583257</v>
      </c>
      <c r="E1578" s="61">
        <f>IF(D1578&gt;Calculations!$C$5,Calculations!$C$5,D1578)</f>
        <v>0.60594157640583257</v>
      </c>
      <c r="G1578" s="59">
        <v>2012</v>
      </c>
      <c r="H1578" s="60">
        <v>40746</v>
      </c>
      <c r="I1578" s="61">
        <f>SUMIFS(Inputs!$F:$F,Inputs!$D:$D,"c",Inputs!$C:$C,$H1578)</f>
        <v>7.4065508911299533E-3</v>
      </c>
      <c r="J1578" s="61">
        <f>IF(I1578&gt;Calculations!$C$12,Calculations!$C$12,I1578)</f>
        <v>7.4065508911299533E-3</v>
      </c>
      <c r="K1578" s="11"/>
      <c r="L1578" s="62">
        <f t="shared" si="48"/>
        <v>652</v>
      </c>
      <c r="M1578" s="62">
        <f t="shared" si="49"/>
        <v>858</v>
      </c>
    </row>
    <row r="1579" spans="2:13" x14ac:dyDescent="0.25">
      <c r="B1579" s="59">
        <v>2012</v>
      </c>
      <c r="C1579" s="60">
        <v>40747</v>
      </c>
      <c r="D1579" s="61">
        <f>SUMIFS(Inputs!$E:$E,Inputs!$D:$D,"c",Inputs!$C:$C,$C1579)</f>
        <v>0.3989705799851907</v>
      </c>
      <c r="E1579" s="61">
        <f>IF(D1579&gt;Calculations!$C$5,Calculations!$C$5,D1579)</f>
        <v>0.3989705799851907</v>
      </c>
      <c r="G1579" s="59">
        <v>2012</v>
      </c>
      <c r="H1579" s="60">
        <v>40747</v>
      </c>
      <c r="I1579" s="61">
        <f>SUMIFS(Inputs!$F:$F,Inputs!$D:$D,"c",Inputs!$C:$C,$H1579)</f>
        <v>3.4407647810692312E-3</v>
      </c>
      <c r="J1579" s="61">
        <f>IF(I1579&gt;Calculations!$C$12,Calculations!$C$12,I1579)</f>
        <v>3.4407647810692312E-3</v>
      </c>
      <c r="K1579" s="11"/>
      <c r="L1579" s="62">
        <f t="shared" si="48"/>
        <v>1027</v>
      </c>
      <c r="M1579" s="62">
        <f t="shared" si="49"/>
        <v>1692</v>
      </c>
    </row>
    <row r="1580" spans="2:13" x14ac:dyDescent="0.25">
      <c r="B1580" s="59">
        <v>2012</v>
      </c>
      <c r="C1580" s="60">
        <v>40748</v>
      </c>
      <c r="D1580" s="61">
        <f>SUMIFS(Inputs!$E:$E,Inputs!$D:$D,"c",Inputs!$C:$C,$C1580)</f>
        <v>0.12515932537596541</v>
      </c>
      <c r="E1580" s="61">
        <f>IF(D1580&gt;Calculations!$C$5,Calculations!$C$5,D1580)</f>
        <v>0.12515932537596541</v>
      </c>
      <c r="G1580" s="59">
        <v>2012</v>
      </c>
      <c r="H1580" s="60">
        <v>40748</v>
      </c>
      <c r="I1580" s="61">
        <f>SUMIFS(Inputs!$F:$F,Inputs!$D:$D,"c",Inputs!$C:$C,$H1580)</f>
        <v>1.5125614478088173E-3</v>
      </c>
      <c r="J1580" s="61">
        <f>IF(I1580&gt;Calculations!$C$12,Calculations!$C$12,I1580)</f>
        <v>1.5125614478088173E-3</v>
      </c>
      <c r="K1580" s="11"/>
      <c r="L1580" s="62">
        <f t="shared" si="48"/>
        <v>2236</v>
      </c>
      <c r="M1580" s="62">
        <f t="shared" si="49"/>
        <v>2458</v>
      </c>
    </row>
    <row r="1581" spans="2:13" x14ac:dyDescent="0.25">
      <c r="B1581" s="59">
        <v>2012</v>
      </c>
      <c r="C1581" s="60">
        <v>40749</v>
      </c>
      <c r="D1581" s="61">
        <f>SUMIFS(Inputs!$E:$E,Inputs!$D:$D,"c",Inputs!$C:$C,$C1581)</f>
        <v>1.4236919984026855</v>
      </c>
      <c r="E1581" s="61">
        <f>IF(D1581&gt;Calculations!$C$5,Calculations!$C$5,D1581)</f>
        <v>1.4236919984026855</v>
      </c>
      <c r="G1581" s="59">
        <v>2012</v>
      </c>
      <c r="H1581" s="60">
        <v>40749</v>
      </c>
      <c r="I1581" s="61">
        <f>SUMIFS(Inputs!$F:$F,Inputs!$D:$D,"c",Inputs!$C:$C,$H1581)</f>
        <v>8.4690940569460641E-3</v>
      </c>
      <c r="J1581" s="61">
        <f>IF(I1581&gt;Calculations!$C$12,Calculations!$C$12,I1581)</f>
        <v>8.4690940569460641E-3</v>
      </c>
      <c r="K1581" s="11"/>
      <c r="L1581" s="62">
        <f t="shared" si="48"/>
        <v>211</v>
      </c>
      <c r="M1581" s="62">
        <f t="shared" si="49"/>
        <v>724</v>
      </c>
    </row>
    <row r="1582" spans="2:13" x14ac:dyDescent="0.25">
      <c r="B1582" s="59">
        <v>2012</v>
      </c>
      <c r="C1582" s="60">
        <v>40750</v>
      </c>
      <c r="D1582" s="61">
        <f>SUMIFS(Inputs!$E:$E,Inputs!$D:$D,"c",Inputs!$C:$C,$C1582)</f>
        <v>0.21306661642498018</v>
      </c>
      <c r="E1582" s="61">
        <f>IF(D1582&gt;Calculations!$C$5,Calculations!$C$5,D1582)</f>
        <v>0.21306661642498018</v>
      </c>
      <c r="G1582" s="59">
        <v>2012</v>
      </c>
      <c r="H1582" s="60">
        <v>40750</v>
      </c>
      <c r="I1582" s="61">
        <f>SUMIFS(Inputs!$F:$F,Inputs!$D:$D,"c",Inputs!$C:$C,$H1582)</f>
        <v>3.4907668124017537E-3</v>
      </c>
      <c r="J1582" s="61">
        <f>IF(I1582&gt;Calculations!$C$12,Calculations!$C$12,I1582)</f>
        <v>3.4907668124017537E-3</v>
      </c>
      <c r="K1582" s="11"/>
      <c r="L1582" s="62">
        <f t="shared" si="48"/>
        <v>1716</v>
      </c>
      <c r="M1582" s="62">
        <f t="shared" si="49"/>
        <v>1671</v>
      </c>
    </row>
    <row r="1583" spans="2:13" x14ac:dyDescent="0.25">
      <c r="B1583" s="59">
        <v>2012</v>
      </c>
      <c r="C1583" s="60">
        <v>40751</v>
      </c>
      <c r="D1583" s="61">
        <f>SUMIFS(Inputs!$E:$E,Inputs!$D:$D,"c",Inputs!$C:$C,$C1583)</f>
        <v>1.5079400058918919</v>
      </c>
      <c r="E1583" s="61">
        <f>IF(D1583&gt;Calculations!$C$5,Calculations!$C$5,D1583)</f>
        <v>1.5079400058918919</v>
      </c>
      <c r="G1583" s="59">
        <v>2012</v>
      </c>
      <c r="H1583" s="60">
        <v>40751</v>
      </c>
      <c r="I1583" s="61">
        <f>SUMIFS(Inputs!$F:$F,Inputs!$D:$D,"c",Inputs!$C:$C,$H1583)</f>
        <v>2.179463540706341E-2</v>
      </c>
      <c r="J1583" s="61">
        <f>IF(I1583&gt;Calculations!$C$12,Calculations!$C$12,I1583)</f>
        <v>2.179463540706341E-2</v>
      </c>
      <c r="K1583" s="11"/>
      <c r="L1583" s="62">
        <f t="shared" si="48"/>
        <v>190</v>
      </c>
      <c r="M1583" s="62">
        <f t="shared" si="49"/>
        <v>164</v>
      </c>
    </row>
    <row r="1584" spans="2:13" x14ac:dyDescent="0.25">
      <c r="B1584" s="59">
        <v>2012</v>
      </c>
      <c r="C1584" s="60">
        <v>40752</v>
      </c>
      <c r="D1584" s="61">
        <f>SUMIFS(Inputs!$E:$E,Inputs!$D:$D,"c",Inputs!$C:$C,$C1584)</f>
        <v>0.13495573455159682</v>
      </c>
      <c r="E1584" s="61">
        <f>IF(D1584&gt;Calculations!$C$5,Calculations!$C$5,D1584)</f>
        <v>0.13495573455159682</v>
      </c>
      <c r="G1584" s="59">
        <v>2012</v>
      </c>
      <c r="H1584" s="60">
        <v>40752</v>
      </c>
      <c r="I1584" s="61">
        <f>SUMIFS(Inputs!$F:$F,Inputs!$D:$D,"c",Inputs!$C:$C,$H1584)</f>
        <v>1.9532043489266754E-3</v>
      </c>
      <c r="J1584" s="61">
        <f>IF(I1584&gt;Calculations!$C$12,Calculations!$C$12,I1584)</f>
        <v>1.9532043489266754E-3</v>
      </c>
      <c r="K1584" s="11"/>
      <c r="L1584" s="62">
        <f t="shared" si="48"/>
        <v>2162</v>
      </c>
      <c r="M1584" s="62">
        <f t="shared" si="49"/>
        <v>2272</v>
      </c>
    </row>
    <row r="1585" spans="2:13" x14ac:dyDescent="0.25">
      <c r="B1585" s="59">
        <v>2012</v>
      </c>
      <c r="C1585" s="60">
        <v>40753</v>
      </c>
      <c r="D1585" s="61">
        <f>SUMIFS(Inputs!$E:$E,Inputs!$D:$D,"c",Inputs!$C:$C,$C1585)</f>
        <v>7.3975677745674651E-2</v>
      </c>
      <c r="E1585" s="61">
        <f>IF(D1585&gt;Calculations!$C$5,Calculations!$C$5,D1585)</f>
        <v>7.3975677745674651E-2</v>
      </c>
      <c r="G1585" s="59">
        <v>2012</v>
      </c>
      <c r="H1585" s="60">
        <v>40753</v>
      </c>
      <c r="I1585" s="61">
        <f>SUMIFS(Inputs!$F:$F,Inputs!$D:$D,"c",Inputs!$C:$C,$H1585)</f>
        <v>4.2814239328472722E-4</v>
      </c>
      <c r="J1585" s="61">
        <f>IF(I1585&gt;Calculations!$C$12,Calculations!$C$12,I1585)</f>
        <v>4.2814239328472722E-4</v>
      </c>
      <c r="K1585" s="11"/>
      <c r="L1585" s="62">
        <f t="shared" si="48"/>
        <v>2631</v>
      </c>
      <c r="M1585" s="62">
        <f t="shared" si="49"/>
        <v>3055</v>
      </c>
    </row>
    <row r="1586" spans="2:13" x14ac:dyDescent="0.25">
      <c r="B1586" s="59">
        <v>2012</v>
      </c>
      <c r="C1586" s="60">
        <v>40754</v>
      </c>
      <c r="D1586" s="61">
        <f>SUMIFS(Inputs!$E:$E,Inputs!$D:$D,"c",Inputs!$C:$C,$C1586)</f>
        <v>9.6183926832165229E-2</v>
      </c>
      <c r="E1586" s="61">
        <f>IF(D1586&gt;Calculations!$C$5,Calculations!$C$5,D1586)</f>
        <v>9.6183926832165229E-2</v>
      </c>
      <c r="G1586" s="59">
        <v>2012</v>
      </c>
      <c r="H1586" s="60">
        <v>40754</v>
      </c>
      <c r="I1586" s="61">
        <f>SUMIFS(Inputs!$F:$F,Inputs!$D:$D,"c",Inputs!$C:$C,$H1586)</f>
        <v>2.2032145055892894E-3</v>
      </c>
      <c r="J1586" s="61">
        <f>IF(I1586&gt;Calculations!$C$12,Calculations!$C$12,I1586)</f>
        <v>2.2032145055892894E-3</v>
      </c>
      <c r="K1586" s="11"/>
      <c r="L1586" s="62">
        <f t="shared" si="48"/>
        <v>2450</v>
      </c>
      <c r="M1586" s="62">
        <f t="shared" si="49"/>
        <v>2161</v>
      </c>
    </row>
    <row r="1587" spans="2:13" x14ac:dyDescent="0.25">
      <c r="B1587" s="59">
        <v>2012</v>
      </c>
      <c r="C1587" s="60">
        <v>40755</v>
      </c>
      <c r="D1587" s="61">
        <f>SUMIFS(Inputs!$E:$E,Inputs!$D:$D,"c",Inputs!$C:$C,$C1587)</f>
        <v>0</v>
      </c>
      <c r="E1587" s="61">
        <f>IF(D1587&gt;Calculations!$C$5,Calculations!$C$5,D1587)</f>
        <v>0</v>
      </c>
      <c r="G1587" s="59">
        <v>2012</v>
      </c>
      <c r="H1587" s="60">
        <v>40755</v>
      </c>
      <c r="I1587" s="61">
        <f>SUMIFS(Inputs!$F:$F,Inputs!$D:$D,"c",Inputs!$C:$C,$H1587)</f>
        <v>0</v>
      </c>
      <c r="J1587" s="61">
        <f>IF(I1587&gt;Calculations!$C$12,Calculations!$C$12,I1587)</f>
        <v>0</v>
      </c>
      <c r="K1587" s="11"/>
      <c r="L1587" s="62">
        <f t="shared" si="48"/>
        <v>3540</v>
      </c>
      <c r="M1587" s="62">
        <f t="shared" si="49"/>
        <v>3541</v>
      </c>
    </row>
    <row r="1588" spans="2:13" x14ac:dyDescent="0.25">
      <c r="B1588" s="59">
        <v>2012</v>
      </c>
      <c r="C1588" s="60">
        <v>40756</v>
      </c>
      <c r="D1588" s="61">
        <f>SUMIFS(Inputs!$E:$E,Inputs!$D:$D,"c",Inputs!$C:$C,$C1588)</f>
        <v>5.2075423256377477E-2</v>
      </c>
      <c r="E1588" s="61">
        <f>IF(D1588&gt;Calculations!$C$5,Calculations!$C$5,D1588)</f>
        <v>5.2075423256377477E-2</v>
      </c>
      <c r="G1588" s="59">
        <v>2012</v>
      </c>
      <c r="H1588" s="60">
        <v>40756</v>
      </c>
      <c r="I1588" s="61">
        <f>SUMIFS(Inputs!$F:$F,Inputs!$D:$D,"c",Inputs!$C:$C,$H1588)</f>
        <v>8.4690940569460624E-4</v>
      </c>
      <c r="J1588" s="61">
        <f>IF(I1588&gt;Calculations!$C$12,Calculations!$C$12,I1588)</f>
        <v>8.4690940569460624E-4</v>
      </c>
      <c r="K1588" s="11"/>
      <c r="L1588" s="62">
        <f t="shared" si="48"/>
        <v>2817</v>
      </c>
      <c r="M1588" s="62">
        <f t="shared" si="49"/>
        <v>2820</v>
      </c>
    </row>
    <row r="1589" spans="2:13" x14ac:dyDescent="0.25">
      <c r="B1589" s="59">
        <v>2012</v>
      </c>
      <c r="C1589" s="60">
        <v>40757</v>
      </c>
      <c r="D1589" s="61">
        <f>SUMIFS(Inputs!$E:$E,Inputs!$D:$D,"c",Inputs!$C:$C,$C1589)</f>
        <v>9.6541099528618238E-2</v>
      </c>
      <c r="E1589" s="61">
        <f>IF(D1589&gt;Calculations!$C$5,Calculations!$C$5,D1589)</f>
        <v>9.6541099528618238E-2</v>
      </c>
      <c r="G1589" s="59">
        <v>2012</v>
      </c>
      <c r="H1589" s="60">
        <v>40757</v>
      </c>
      <c r="I1589" s="61">
        <f>SUMIFS(Inputs!$F:$F,Inputs!$D:$D,"c",Inputs!$C:$C,$H1589)</f>
        <v>7.7190635869582201E-4</v>
      </c>
      <c r="J1589" s="61">
        <f>IF(I1589&gt;Calculations!$C$12,Calculations!$C$12,I1589)</f>
        <v>7.7190635869582201E-4</v>
      </c>
      <c r="K1589" s="11"/>
      <c r="L1589" s="62">
        <f t="shared" si="48"/>
        <v>2446</v>
      </c>
      <c r="M1589" s="62">
        <f t="shared" si="49"/>
        <v>2860</v>
      </c>
    </row>
    <row r="1590" spans="2:13" x14ac:dyDescent="0.25">
      <c r="B1590" s="59">
        <v>2012</v>
      </c>
      <c r="C1590" s="60">
        <v>40758</v>
      </c>
      <c r="D1590" s="61">
        <f>SUMIFS(Inputs!$E:$E,Inputs!$D:$D,"c",Inputs!$C:$C,$C1590)</f>
        <v>3.0089780089623833E-2</v>
      </c>
      <c r="E1590" s="61">
        <f>IF(D1590&gt;Calculations!$C$5,Calculations!$C$5,D1590)</f>
        <v>3.0089780089623833E-2</v>
      </c>
      <c r="G1590" s="59">
        <v>2012</v>
      </c>
      <c r="H1590" s="60">
        <v>40758</v>
      </c>
      <c r="I1590" s="61">
        <f>SUMIFS(Inputs!$F:$F,Inputs!$D:$D,"c",Inputs!$C:$C,$H1590)</f>
        <v>5.8439874119886126E-4</v>
      </c>
      <c r="J1590" s="61">
        <f>IF(I1590&gt;Calculations!$C$12,Calculations!$C$12,I1590)</f>
        <v>5.8439874119886126E-4</v>
      </c>
      <c r="K1590" s="11"/>
      <c r="L1590" s="62">
        <f t="shared" si="48"/>
        <v>3010</v>
      </c>
      <c r="M1590" s="62">
        <f t="shared" si="49"/>
        <v>2960</v>
      </c>
    </row>
    <row r="1591" spans="2:13" x14ac:dyDescent="0.25">
      <c r="B1591" s="59">
        <v>2012</v>
      </c>
      <c r="C1591" s="60">
        <v>40759</v>
      </c>
      <c r="D1591" s="61">
        <f>SUMIFS(Inputs!$E:$E,Inputs!$D:$D,"c",Inputs!$C:$C,$C1591)</f>
        <v>0</v>
      </c>
      <c r="E1591" s="61">
        <f>IF(D1591&gt;Calculations!$C$5,Calculations!$C$5,D1591)</f>
        <v>0</v>
      </c>
      <c r="G1591" s="59">
        <v>2012</v>
      </c>
      <c r="H1591" s="60">
        <v>40759</v>
      </c>
      <c r="I1591" s="61">
        <f>SUMIFS(Inputs!$F:$F,Inputs!$D:$D,"c",Inputs!$C:$C,$H1591)</f>
        <v>0</v>
      </c>
      <c r="J1591" s="61">
        <f>IF(I1591&gt;Calculations!$C$12,Calculations!$C$12,I1591)</f>
        <v>0</v>
      </c>
      <c r="K1591" s="11"/>
      <c r="L1591" s="62">
        <f t="shared" si="48"/>
        <v>3540</v>
      </c>
      <c r="M1591" s="62">
        <f t="shared" si="49"/>
        <v>3541</v>
      </c>
    </row>
    <row r="1592" spans="2:13" x14ac:dyDescent="0.25">
      <c r="B1592" s="59">
        <v>2012</v>
      </c>
      <c r="C1592" s="60">
        <v>40760</v>
      </c>
      <c r="D1592" s="61">
        <f>SUMIFS(Inputs!$E:$E,Inputs!$D:$D,"c",Inputs!$C:$C,$C1592)</f>
        <v>1.4788290506444684E-2</v>
      </c>
      <c r="E1592" s="61">
        <f>IF(D1592&gt;Calculations!$C$5,Calculations!$C$5,D1592)</f>
        <v>1.4788290506444684E-2</v>
      </c>
      <c r="G1592" s="59">
        <v>2012</v>
      </c>
      <c r="H1592" s="60">
        <v>40760</v>
      </c>
      <c r="I1592" s="61">
        <f>SUMIFS(Inputs!$F:$F,Inputs!$D:$D,"c",Inputs!$C:$C,$H1592)</f>
        <v>1.6375665261401245E-3</v>
      </c>
      <c r="J1592" s="61">
        <f>IF(I1592&gt;Calculations!$C$12,Calculations!$C$12,I1592)</f>
        <v>1.6375665261401245E-3</v>
      </c>
      <c r="K1592" s="11"/>
      <c r="L1592" s="62">
        <f t="shared" si="48"/>
        <v>3185</v>
      </c>
      <c r="M1592" s="62">
        <f t="shared" si="49"/>
        <v>2401</v>
      </c>
    </row>
    <row r="1593" spans="2:13" x14ac:dyDescent="0.25">
      <c r="B1593" s="59">
        <v>2012</v>
      </c>
      <c r="C1593" s="60">
        <v>40761</v>
      </c>
      <c r="D1593" s="61">
        <f>SUMIFS(Inputs!$E:$E,Inputs!$D:$D,"c",Inputs!$C:$C,$C1593)</f>
        <v>0.29883039034535813</v>
      </c>
      <c r="E1593" s="61">
        <f>IF(D1593&gt;Calculations!$C$5,Calculations!$C$5,D1593)</f>
        <v>0.29883039034535813</v>
      </c>
      <c r="G1593" s="59">
        <v>2012</v>
      </c>
      <c r="H1593" s="60">
        <v>40761</v>
      </c>
      <c r="I1593" s="61">
        <f>SUMIFS(Inputs!$F:$F,Inputs!$D:$D,"c",Inputs!$C:$C,$H1593)</f>
        <v>2.0750843002996996E-3</v>
      </c>
      <c r="J1593" s="61">
        <f>IF(I1593&gt;Calculations!$C$12,Calculations!$C$12,I1593)</f>
        <v>2.0750843002996996E-3</v>
      </c>
      <c r="K1593" s="11"/>
      <c r="L1593" s="62">
        <f t="shared" si="48"/>
        <v>1343</v>
      </c>
      <c r="M1593" s="62">
        <f t="shared" si="49"/>
        <v>2226</v>
      </c>
    </row>
    <row r="1594" spans="2:13" x14ac:dyDescent="0.25">
      <c r="B1594" s="59">
        <v>2012</v>
      </c>
      <c r="C1594" s="60">
        <v>40762</v>
      </c>
      <c r="D1594" s="61">
        <f>SUMIFS(Inputs!$E:$E,Inputs!$D:$D,"c",Inputs!$C:$C,$C1594)</f>
        <v>1.0258801787719938</v>
      </c>
      <c r="E1594" s="61">
        <f>IF(D1594&gt;Calculations!$C$5,Calculations!$C$5,D1594)</f>
        <v>1.0258801787719938</v>
      </c>
      <c r="G1594" s="59">
        <v>2012</v>
      </c>
      <c r="H1594" s="60">
        <v>40762</v>
      </c>
      <c r="I1594" s="61">
        <f>SUMIFS(Inputs!$F:$F,Inputs!$D:$D,"c",Inputs!$C:$C,$H1594)</f>
        <v>6.8690290543053298E-3</v>
      </c>
      <c r="J1594" s="61">
        <f>IF(I1594&gt;Calculations!$C$12,Calculations!$C$12,I1594)</f>
        <v>6.8690290543053298E-3</v>
      </c>
      <c r="K1594" s="11"/>
      <c r="L1594" s="62">
        <f t="shared" si="48"/>
        <v>333</v>
      </c>
      <c r="M1594" s="62">
        <f t="shared" si="49"/>
        <v>944</v>
      </c>
    </row>
    <row r="1595" spans="2:13" x14ac:dyDescent="0.25">
      <c r="B1595" s="59">
        <v>2012</v>
      </c>
      <c r="C1595" s="60">
        <v>40763</v>
      </c>
      <c r="D1595" s="61">
        <f>SUMIFS(Inputs!$E:$E,Inputs!$D:$D,"c",Inputs!$C:$C,$C1595)</f>
        <v>9.3337422661382827E-2</v>
      </c>
      <c r="E1595" s="61">
        <f>IF(D1595&gt;Calculations!$C$5,Calculations!$C$5,D1595)</f>
        <v>9.3337422661382827E-2</v>
      </c>
      <c r="G1595" s="59">
        <v>2012</v>
      </c>
      <c r="H1595" s="60">
        <v>40763</v>
      </c>
      <c r="I1595" s="61">
        <f>SUMIFS(Inputs!$F:$F,Inputs!$D:$D,"c",Inputs!$C:$C,$H1595)</f>
        <v>1.0906693084406555E-3</v>
      </c>
      <c r="J1595" s="61">
        <f>IF(I1595&gt;Calculations!$C$12,Calculations!$C$12,I1595)</f>
        <v>1.0906693084406555E-3</v>
      </c>
      <c r="K1595" s="11"/>
      <c r="L1595" s="62">
        <f t="shared" si="48"/>
        <v>2475</v>
      </c>
      <c r="M1595" s="62">
        <f t="shared" si="49"/>
        <v>2672</v>
      </c>
    </row>
    <row r="1596" spans="2:13" x14ac:dyDescent="0.25">
      <c r="B1596" s="59">
        <v>2012</v>
      </c>
      <c r="C1596" s="60">
        <v>40764</v>
      </c>
      <c r="D1596" s="61">
        <f>SUMIFS(Inputs!$E:$E,Inputs!$D:$D,"c",Inputs!$C:$C,$C1596)</f>
        <v>0.24304303203794825</v>
      </c>
      <c r="E1596" s="61">
        <f>IF(D1596&gt;Calculations!$C$5,Calculations!$C$5,D1596)</f>
        <v>0.24304303203794825</v>
      </c>
      <c r="G1596" s="59">
        <v>2012</v>
      </c>
      <c r="H1596" s="60">
        <v>40764</v>
      </c>
      <c r="I1596" s="61">
        <f>SUMIFS(Inputs!$F:$F,Inputs!$D:$D,"c",Inputs!$C:$C,$H1596)</f>
        <v>2.0750843002996996E-3</v>
      </c>
      <c r="J1596" s="61">
        <f>IF(I1596&gt;Calculations!$C$12,Calculations!$C$12,I1596)</f>
        <v>2.0750843002996996E-3</v>
      </c>
      <c r="K1596" s="11"/>
      <c r="L1596" s="62">
        <f t="shared" si="48"/>
        <v>1568</v>
      </c>
      <c r="M1596" s="62">
        <f t="shared" si="49"/>
        <v>2226</v>
      </c>
    </row>
    <row r="1597" spans="2:13" x14ac:dyDescent="0.25">
      <c r="B1597" s="59">
        <v>2012</v>
      </c>
      <c r="C1597" s="60">
        <v>40765</v>
      </c>
      <c r="D1597" s="61">
        <f>SUMIFS(Inputs!$E:$E,Inputs!$D:$D,"c",Inputs!$C:$C,$C1597)</f>
        <v>7.6171956092859122E-2</v>
      </c>
      <c r="E1597" s="61">
        <f>IF(D1597&gt;Calculations!$C$5,Calculations!$C$5,D1597)</f>
        <v>7.6171956092859122E-2</v>
      </c>
      <c r="G1597" s="59">
        <v>2012</v>
      </c>
      <c r="H1597" s="60">
        <v>40765</v>
      </c>
      <c r="I1597" s="61">
        <f>SUMIFS(Inputs!$F:$F,Inputs!$D:$D,"c",Inputs!$C:$C,$H1597)</f>
        <v>9.1941235112676448E-3</v>
      </c>
      <c r="J1597" s="61">
        <f>IF(I1597&gt;Calculations!$C$12,Calculations!$C$12,I1597)</f>
        <v>9.1941235112676448E-3</v>
      </c>
      <c r="K1597" s="11"/>
      <c r="L1597" s="62">
        <f t="shared" si="48"/>
        <v>2606</v>
      </c>
      <c r="M1597" s="62">
        <f t="shared" si="49"/>
        <v>647</v>
      </c>
    </row>
    <row r="1598" spans="2:13" x14ac:dyDescent="0.25">
      <c r="B1598" s="59">
        <v>2012</v>
      </c>
      <c r="C1598" s="60">
        <v>40766</v>
      </c>
      <c r="D1598" s="61">
        <f>SUMIFS(Inputs!$E:$E,Inputs!$D:$D,"c",Inputs!$C:$C,$C1598)</f>
        <v>1.3034383688504013E-3</v>
      </c>
      <c r="E1598" s="61">
        <f>IF(D1598&gt;Calculations!$C$5,Calculations!$C$5,D1598)</f>
        <v>1.3034383688504013E-3</v>
      </c>
      <c r="G1598" s="59">
        <v>2012</v>
      </c>
      <c r="H1598" s="60">
        <v>40766</v>
      </c>
      <c r="I1598" s="61">
        <f>SUMIFS(Inputs!$F:$F,Inputs!$D:$D,"c",Inputs!$C:$C,$H1598)</f>
        <v>1.2500507833130722E-5</v>
      </c>
      <c r="J1598" s="61">
        <f>IF(I1598&gt;Calculations!$C$12,Calculations!$C$12,I1598)</f>
        <v>1.2500507833130722E-5</v>
      </c>
      <c r="K1598" s="11"/>
      <c r="L1598" s="62">
        <f t="shared" si="48"/>
        <v>3475</v>
      </c>
      <c r="M1598" s="62">
        <f t="shared" si="49"/>
        <v>3488</v>
      </c>
    </row>
    <row r="1599" spans="2:13" x14ac:dyDescent="0.25">
      <c r="B1599" s="59">
        <v>2012</v>
      </c>
      <c r="C1599" s="60">
        <v>40767</v>
      </c>
      <c r="D1599" s="61">
        <f>SUMIFS(Inputs!$E:$E,Inputs!$D:$D,"c",Inputs!$C:$C,$C1599)</f>
        <v>0.84997674955160629</v>
      </c>
      <c r="E1599" s="61">
        <f>IF(D1599&gt;Calculations!$C$5,Calculations!$C$5,D1599)</f>
        <v>0.84997674955160629</v>
      </c>
      <c r="G1599" s="59">
        <v>2012</v>
      </c>
      <c r="H1599" s="60">
        <v>40767</v>
      </c>
      <c r="I1599" s="61">
        <f>SUMIFS(Inputs!$F:$F,Inputs!$D:$D,"c",Inputs!$C:$C,$H1599)</f>
        <v>7.3971755102551044E-3</v>
      </c>
      <c r="J1599" s="61">
        <f>IF(I1599&gt;Calculations!$C$12,Calculations!$C$12,I1599)</f>
        <v>7.3971755102551044E-3</v>
      </c>
      <c r="K1599" s="11"/>
      <c r="L1599" s="62">
        <f t="shared" si="48"/>
        <v>422</v>
      </c>
      <c r="M1599" s="62">
        <f t="shared" si="49"/>
        <v>861</v>
      </c>
    </row>
    <row r="1600" spans="2:13" x14ac:dyDescent="0.25">
      <c r="B1600" s="59">
        <v>2012</v>
      </c>
      <c r="C1600" s="60">
        <v>40768</v>
      </c>
      <c r="D1600" s="61">
        <f>SUMIFS(Inputs!$E:$E,Inputs!$D:$D,"c",Inputs!$C:$C,$C1600)</f>
        <v>6.5859316159718989E-2</v>
      </c>
      <c r="E1600" s="61">
        <f>IF(D1600&gt;Calculations!$C$5,Calculations!$C$5,D1600)</f>
        <v>6.5859316159718989E-2</v>
      </c>
      <c r="G1600" s="59">
        <v>2012</v>
      </c>
      <c r="H1600" s="60">
        <v>40768</v>
      </c>
      <c r="I1600" s="61">
        <f>SUMIFS(Inputs!$F:$F,Inputs!$D:$D,"c",Inputs!$C:$C,$H1600)</f>
        <v>2.7094850728310838E-3</v>
      </c>
      <c r="J1600" s="61">
        <f>IF(I1600&gt;Calculations!$C$12,Calculations!$C$12,I1600)</f>
        <v>2.7094850728310838E-3</v>
      </c>
      <c r="K1600" s="11"/>
      <c r="L1600" s="62">
        <f t="shared" si="48"/>
        <v>2707</v>
      </c>
      <c r="M1600" s="62">
        <f t="shared" si="49"/>
        <v>1954</v>
      </c>
    </row>
    <row r="1601" spans="2:13" x14ac:dyDescent="0.25">
      <c r="B1601" s="59">
        <v>2012</v>
      </c>
      <c r="C1601" s="60">
        <v>40769</v>
      </c>
      <c r="D1601" s="61">
        <f>SUMIFS(Inputs!$E:$E,Inputs!$D:$D,"c",Inputs!$C:$C,$C1601)</f>
        <v>2.9513239927286161</v>
      </c>
      <c r="E1601" s="61">
        <f>IF(D1601&gt;Calculations!$C$5,Calculations!$C$5,D1601)</f>
        <v>2.9513239927286161</v>
      </c>
      <c r="G1601" s="59">
        <v>2012</v>
      </c>
      <c r="H1601" s="60">
        <v>40769</v>
      </c>
      <c r="I1601" s="61">
        <f>SUMIFS(Inputs!$F:$F,Inputs!$D:$D,"c",Inputs!$C:$C,$H1601)</f>
        <v>2.3429076806245255E-2</v>
      </c>
      <c r="J1601" s="61">
        <f>IF(I1601&gt;Calculations!$C$12,Calculations!$C$12,I1601)</f>
        <v>2.3429076806245255E-2</v>
      </c>
      <c r="K1601" s="11"/>
      <c r="L1601" s="62">
        <f t="shared" si="48"/>
        <v>79</v>
      </c>
      <c r="M1601" s="62">
        <f t="shared" si="49"/>
        <v>145</v>
      </c>
    </row>
    <row r="1602" spans="2:13" x14ac:dyDescent="0.25">
      <c r="B1602" s="59">
        <v>2012</v>
      </c>
      <c r="C1602" s="60">
        <v>40770</v>
      </c>
      <c r="D1602" s="61">
        <f>SUMIFS(Inputs!$E:$E,Inputs!$D:$D,"c",Inputs!$C:$C,$C1602)</f>
        <v>12.029396500571236</v>
      </c>
      <c r="E1602" s="61">
        <f>IF(D1602&gt;Calculations!$C$5,Calculations!$C$5,D1602)</f>
        <v>11.710203322382748</v>
      </c>
      <c r="G1602" s="59">
        <v>2012</v>
      </c>
      <c r="H1602" s="60">
        <v>40770</v>
      </c>
      <c r="I1602" s="61">
        <f>SUMIFS(Inputs!$F:$F,Inputs!$D:$D,"c",Inputs!$C:$C,$H1602)</f>
        <v>4.61550000468769E-2</v>
      </c>
      <c r="J1602" s="61">
        <f>IF(I1602&gt;Calculations!$C$12,Calculations!$C$12,I1602)</f>
        <v>4.61550000468769E-2</v>
      </c>
      <c r="K1602" s="11"/>
      <c r="L1602" s="62">
        <f t="shared" si="48"/>
        <v>20</v>
      </c>
      <c r="M1602" s="62">
        <f t="shared" si="49"/>
        <v>48</v>
      </c>
    </row>
    <row r="1603" spans="2:13" x14ac:dyDescent="0.25">
      <c r="B1603" s="59">
        <v>2012</v>
      </c>
      <c r="C1603" s="60">
        <v>40771</v>
      </c>
      <c r="D1603" s="61">
        <f>SUMIFS(Inputs!$E:$E,Inputs!$D:$D,"c",Inputs!$C:$C,$C1603)</f>
        <v>0.70461442448937361</v>
      </c>
      <c r="E1603" s="61">
        <f>IF(D1603&gt;Calculations!$C$5,Calculations!$C$5,D1603)</f>
        <v>0.70461442448937361</v>
      </c>
      <c r="G1603" s="59">
        <v>2012</v>
      </c>
      <c r="H1603" s="60">
        <v>40771</v>
      </c>
      <c r="I1603" s="61">
        <f>SUMIFS(Inputs!$F:$F,Inputs!$D:$D,"c",Inputs!$C:$C,$H1603)</f>
        <v>4.7814442461725018E-3</v>
      </c>
      <c r="J1603" s="61">
        <f>IF(I1603&gt;Calculations!$C$12,Calculations!$C$12,I1603)</f>
        <v>4.7814442461725018E-3</v>
      </c>
      <c r="K1603" s="11"/>
      <c r="L1603" s="62">
        <f t="shared" si="48"/>
        <v>539</v>
      </c>
      <c r="M1603" s="62">
        <f t="shared" si="49"/>
        <v>1321</v>
      </c>
    </row>
    <row r="1604" spans="2:13" x14ac:dyDescent="0.25">
      <c r="B1604" s="59">
        <v>2012</v>
      </c>
      <c r="C1604" s="60">
        <v>40772</v>
      </c>
      <c r="D1604" s="61">
        <f>SUMIFS(Inputs!$E:$E,Inputs!$D:$D,"c",Inputs!$C:$C,$C1604)</f>
        <v>1.114540462630262</v>
      </c>
      <c r="E1604" s="61">
        <f>IF(D1604&gt;Calculations!$C$5,Calculations!$C$5,D1604)</f>
        <v>1.114540462630262</v>
      </c>
      <c r="G1604" s="59">
        <v>2012</v>
      </c>
      <c r="H1604" s="60">
        <v>40772</v>
      </c>
      <c r="I1604" s="61">
        <f>SUMIFS(Inputs!$F:$F,Inputs!$D:$D,"c",Inputs!$C:$C,$H1604)</f>
        <v>2.1654004693940691E-2</v>
      </c>
      <c r="J1604" s="61">
        <f>IF(I1604&gt;Calculations!$C$12,Calculations!$C$12,I1604)</f>
        <v>2.1654004693940691E-2</v>
      </c>
      <c r="K1604" s="11"/>
      <c r="L1604" s="62">
        <f t="shared" si="48"/>
        <v>295</v>
      </c>
      <c r="M1604" s="62">
        <f t="shared" si="49"/>
        <v>167</v>
      </c>
    </row>
    <row r="1605" spans="2:13" x14ac:dyDescent="0.25">
      <c r="B1605" s="59">
        <v>2012</v>
      </c>
      <c r="C1605" s="60">
        <v>40773</v>
      </c>
      <c r="D1605" s="61">
        <f>SUMIFS(Inputs!$E:$E,Inputs!$D:$D,"c",Inputs!$C:$C,$C1605)</f>
        <v>0.19747662974570113</v>
      </c>
      <c r="E1605" s="61">
        <f>IF(D1605&gt;Calculations!$C$5,Calculations!$C$5,D1605)</f>
        <v>0.19747662974570113</v>
      </c>
      <c r="G1605" s="59">
        <v>2012</v>
      </c>
      <c r="H1605" s="60">
        <v>40773</v>
      </c>
      <c r="I1605" s="61">
        <f>SUMIFS(Inputs!$F:$F,Inputs!$D:$D,"c",Inputs!$C:$C,$H1605)</f>
        <v>1.7438208427217356E-3</v>
      </c>
      <c r="J1605" s="61">
        <f>IF(I1605&gt;Calculations!$C$12,Calculations!$C$12,I1605)</f>
        <v>1.7438208427217356E-3</v>
      </c>
      <c r="K1605" s="11"/>
      <c r="L1605" s="62">
        <f t="shared" ref="L1605:L1668" si="50">RANK(D1605,$D$5:$D$3657,0)</f>
        <v>1787</v>
      </c>
      <c r="M1605" s="62">
        <f t="shared" ref="M1605:M1668" si="51">RANK(I1605,$I$5:$I$3657,0)</f>
        <v>2350</v>
      </c>
    </row>
    <row r="1606" spans="2:13" x14ac:dyDescent="0.25">
      <c r="B1606" s="59">
        <v>2012</v>
      </c>
      <c r="C1606" s="60">
        <v>40774</v>
      </c>
      <c r="D1606" s="61">
        <f>SUMIFS(Inputs!$E:$E,Inputs!$D:$D,"c",Inputs!$C:$C,$C1606)</f>
        <v>8.2408337307311952E-2</v>
      </c>
      <c r="E1606" s="61">
        <f>IF(D1606&gt;Calculations!$C$5,Calculations!$C$5,D1606)</f>
        <v>8.2408337307311952E-2</v>
      </c>
      <c r="G1606" s="59">
        <v>2012</v>
      </c>
      <c r="H1606" s="60">
        <v>40774</v>
      </c>
      <c r="I1606" s="61">
        <f>SUMIFS(Inputs!$F:$F,Inputs!$D:$D,"c",Inputs!$C:$C,$H1606)</f>
        <v>1.0531677849412633E-3</v>
      </c>
      <c r="J1606" s="61">
        <f>IF(I1606&gt;Calculations!$C$12,Calculations!$C$12,I1606)</f>
        <v>1.0531677849412633E-3</v>
      </c>
      <c r="K1606" s="11"/>
      <c r="L1606" s="62">
        <f t="shared" si="50"/>
        <v>2559</v>
      </c>
      <c r="M1606" s="62">
        <f t="shared" si="51"/>
        <v>2693</v>
      </c>
    </row>
    <row r="1607" spans="2:13" x14ac:dyDescent="0.25">
      <c r="B1607" s="59">
        <v>2012</v>
      </c>
      <c r="C1607" s="60">
        <v>40775</v>
      </c>
      <c r="D1607" s="61">
        <f>SUMIFS(Inputs!$E:$E,Inputs!$D:$D,"c",Inputs!$C:$C,$C1607)</f>
        <v>0.14963823422567921</v>
      </c>
      <c r="E1607" s="61">
        <f>IF(D1607&gt;Calculations!$C$5,Calculations!$C$5,D1607)</f>
        <v>0.14963823422567921</v>
      </c>
      <c r="G1607" s="59">
        <v>2012</v>
      </c>
      <c r="H1607" s="60">
        <v>40775</v>
      </c>
      <c r="I1607" s="61">
        <f>SUMIFS(Inputs!$F:$F,Inputs!$D:$D,"c",Inputs!$C:$C,$H1607)</f>
        <v>1.9750802376346539E-3</v>
      </c>
      <c r="J1607" s="61">
        <f>IF(I1607&gt;Calculations!$C$12,Calculations!$C$12,I1607)</f>
        <v>1.9750802376346539E-3</v>
      </c>
      <c r="K1607" s="11"/>
      <c r="L1607" s="62">
        <f t="shared" si="50"/>
        <v>2056</v>
      </c>
      <c r="M1607" s="62">
        <f t="shared" si="51"/>
        <v>2257</v>
      </c>
    </row>
    <row r="1608" spans="2:13" x14ac:dyDescent="0.25">
      <c r="B1608" s="59">
        <v>2012</v>
      </c>
      <c r="C1608" s="60">
        <v>40776</v>
      </c>
      <c r="D1608" s="61">
        <f>SUMIFS(Inputs!$E:$E,Inputs!$D:$D,"c",Inputs!$C:$C,$C1608)</f>
        <v>3.2465699863350427E-2</v>
      </c>
      <c r="E1608" s="61">
        <f>IF(D1608&gt;Calculations!$C$5,Calculations!$C$5,D1608)</f>
        <v>3.2465699863350427E-2</v>
      </c>
      <c r="G1608" s="59">
        <v>2012</v>
      </c>
      <c r="H1608" s="60">
        <v>40776</v>
      </c>
      <c r="I1608" s="61">
        <f>SUMIFS(Inputs!$F:$F,Inputs!$D:$D,"c",Inputs!$C:$C,$H1608)</f>
        <v>1.3969317503523581E-3</v>
      </c>
      <c r="J1608" s="61">
        <f>IF(I1608&gt;Calculations!$C$12,Calculations!$C$12,I1608)</f>
        <v>1.3969317503523581E-3</v>
      </c>
      <c r="K1608" s="11"/>
      <c r="L1608" s="62">
        <f t="shared" si="50"/>
        <v>2993</v>
      </c>
      <c r="M1608" s="62">
        <f t="shared" si="51"/>
        <v>2520</v>
      </c>
    </row>
    <row r="1609" spans="2:13" x14ac:dyDescent="0.25">
      <c r="B1609" s="59">
        <v>2012</v>
      </c>
      <c r="C1609" s="60">
        <v>40777</v>
      </c>
      <c r="D1609" s="61">
        <f>SUMIFS(Inputs!$E:$E,Inputs!$D:$D,"c",Inputs!$C:$C,$C1609)</f>
        <v>0</v>
      </c>
      <c r="E1609" s="61">
        <f>IF(D1609&gt;Calculations!$C$5,Calculations!$C$5,D1609)</f>
        <v>0</v>
      </c>
      <c r="G1609" s="59">
        <v>2012</v>
      </c>
      <c r="H1609" s="60">
        <v>40777</v>
      </c>
      <c r="I1609" s="61">
        <f>SUMIFS(Inputs!$F:$F,Inputs!$D:$D,"c",Inputs!$C:$C,$H1609)</f>
        <v>0</v>
      </c>
      <c r="J1609" s="61">
        <f>IF(I1609&gt;Calculations!$C$12,Calculations!$C$12,I1609)</f>
        <v>0</v>
      </c>
      <c r="K1609" s="11"/>
      <c r="L1609" s="62">
        <f t="shared" si="50"/>
        <v>3540</v>
      </c>
      <c r="M1609" s="62">
        <f t="shared" si="51"/>
        <v>3541</v>
      </c>
    </row>
    <row r="1610" spans="2:13" x14ac:dyDescent="0.25">
      <c r="B1610" s="59">
        <v>2012</v>
      </c>
      <c r="C1610" s="60">
        <v>40778</v>
      </c>
      <c r="D1610" s="61">
        <f>SUMIFS(Inputs!$E:$E,Inputs!$D:$D,"c",Inputs!$C:$C,$C1610)</f>
        <v>6.9709822792319215E-2</v>
      </c>
      <c r="E1610" s="61">
        <f>IF(D1610&gt;Calculations!$C$5,Calculations!$C$5,D1610)</f>
        <v>6.9709822792319215E-2</v>
      </c>
      <c r="G1610" s="59">
        <v>2012</v>
      </c>
      <c r="H1610" s="60">
        <v>40778</v>
      </c>
      <c r="I1610" s="61">
        <f>SUMIFS(Inputs!$F:$F,Inputs!$D:$D,"c",Inputs!$C:$C,$H1610)</f>
        <v>5.5877270014094323E-3</v>
      </c>
      <c r="J1610" s="61">
        <f>IF(I1610&gt;Calculations!$C$12,Calculations!$C$12,I1610)</f>
        <v>5.5877270014094323E-3</v>
      </c>
      <c r="K1610" s="11"/>
      <c r="L1610" s="62">
        <f t="shared" si="50"/>
        <v>2674</v>
      </c>
      <c r="M1610" s="62">
        <f t="shared" si="51"/>
        <v>1139</v>
      </c>
    </row>
    <row r="1611" spans="2:13" x14ac:dyDescent="0.25">
      <c r="B1611" s="59">
        <v>2012</v>
      </c>
      <c r="C1611" s="60">
        <v>40779</v>
      </c>
      <c r="D1611" s="61">
        <f>SUMIFS(Inputs!$E:$E,Inputs!$D:$D,"c",Inputs!$C:$C,$C1611)</f>
        <v>0.49075017761633372</v>
      </c>
      <c r="E1611" s="61">
        <f>IF(D1611&gt;Calculations!$C$5,Calculations!$C$5,D1611)</f>
        <v>0.49075017761633372</v>
      </c>
      <c r="G1611" s="59">
        <v>2012</v>
      </c>
      <c r="H1611" s="60">
        <v>40779</v>
      </c>
      <c r="I1611" s="61">
        <f>SUMIFS(Inputs!$F:$F,Inputs!$D:$D,"c",Inputs!$C:$C,$H1611)</f>
        <v>6.4283861531874743E-3</v>
      </c>
      <c r="J1611" s="61">
        <f>IF(I1611&gt;Calculations!$C$12,Calculations!$C$12,I1611)</f>
        <v>6.4283861531874743E-3</v>
      </c>
      <c r="K1611" s="11"/>
      <c r="L1611" s="62">
        <f t="shared" si="50"/>
        <v>841</v>
      </c>
      <c r="M1611" s="62">
        <f t="shared" si="51"/>
        <v>1010</v>
      </c>
    </row>
    <row r="1612" spans="2:13" x14ac:dyDescent="0.25">
      <c r="B1612" s="59">
        <v>2012</v>
      </c>
      <c r="C1612" s="60">
        <v>40780</v>
      </c>
      <c r="D1612" s="61">
        <f>SUMIFS(Inputs!$E:$E,Inputs!$D:$D,"c",Inputs!$C:$C,$C1612)</f>
        <v>0</v>
      </c>
      <c r="E1612" s="61">
        <f>IF(D1612&gt;Calculations!$C$5,Calculations!$C$5,D1612)</f>
        <v>0</v>
      </c>
      <c r="G1612" s="59">
        <v>2012</v>
      </c>
      <c r="H1612" s="60">
        <v>40780</v>
      </c>
      <c r="I1612" s="61">
        <f>SUMIFS(Inputs!$F:$F,Inputs!$D:$D,"c",Inputs!$C:$C,$H1612)</f>
        <v>0</v>
      </c>
      <c r="J1612" s="61">
        <f>IF(I1612&gt;Calculations!$C$12,Calculations!$C$12,I1612)</f>
        <v>0</v>
      </c>
      <c r="K1612" s="11"/>
      <c r="L1612" s="62">
        <f t="shared" si="50"/>
        <v>3540</v>
      </c>
      <c r="M1612" s="62">
        <f t="shared" si="51"/>
        <v>3541</v>
      </c>
    </row>
    <row r="1613" spans="2:13" x14ac:dyDescent="0.25">
      <c r="B1613" s="59">
        <v>2012</v>
      </c>
      <c r="C1613" s="60">
        <v>40781</v>
      </c>
      <c r="D1613" s="61">
        <f>SUMIFS(Inputs!$E:$E,Inputs!$D:$D,"c",Inputs!$C:$C,$C1613)</f>
        <v>0.12751578190052348</v>
      </c>
      <c r="E1613" s="61">
        <f>IF(D1613&gt;Calculations!$C$5,Calculations!$C$5,D1613)</f>
        <v>0.12751578190052348</v>
      </c>
      <c r="G1613" s="59">
        <v>2012</v>
      </c>
      <c r="H1613" s="60">
        <v>40781</v>
      </c>
      <c r="I1613" s="61">
        <f>SUMIFS(Inputs!$F:$F,Inputs!$D:$D,"c",Inputs!$C:$C,$H1613)</f>
        <v>1.6497545212774269E-2</v>
      </c>
      <c r="J1613" s="61">
        <f>IF(I1613&gt;Calculations!$C$12,Calculations!$C$12,I1613)</f>
        <v>1.6497545212774269E-2</v>
      </c>
      <c r="K1613" s="11"/>
      <c r="L1613" s="62">
        <f t="shared" si="50"/>
        <v>2219</v>
      </c>
      <c r="M1613" s="62">
        <f t="shared" si="51"/>
        <v>264</v>
      </c>
    </row>
    <row r="1614" spans="2:13" x14ac:dyDescent="0.25">
      <c r="B1614" s="59">
        <v>2012</v>
      </c>
      <c r="C1614" s="60">
        <v>40782</v>
      </c>
      <c r="D1614" s="61">
        <f>SUMIFS(Inputs!$E:$E,Inputs!$D:$D,"c",Inputs!$C:$C,$C1614)</f>
        <v>9.8014193514568415E-2</v>
      </c>
      <c r="E1614" s="61">
        <f>IF(D1614&gt;Calculations!$C$5,Calculations!$C$5,D1614)</f>
        <v>9.8014193514568415E-2</v>
      </c>
      <c r="G1614" s="59">
        <v>2012</v>
      </c>
      <c r="H1614" s="60">
        <v>40782</v>
      </c>
      <c r="I1614" s="61">
        <f>SUMIFS(Inputs!$F:$F,Inputs!$D:$D,"c",Inputs!$C:$C,$H1614)</f>
        <v>3.5001421932766017E-3</v>
      </c>
      <c r="J1614" s="61">
        <f>IF(I1614&gt;Calculations!$C$12,Calculations!$C$12,I1614)</f>
        <v>3.5001421932766017E-3</v>
      </c>
      <c r="K1614" s="11"/>
      <c r="L1614" s="62">
        <f t="shared" si="50"/>
        <v>2440</v>
      </c>
      <c r="M1614" s="62">
        <f t="shared" si="51"/>
        <v>1667</v>
      </c>
    </row>
    <row r="1615" spans="2:13" x14ac:dyDescent="0.25">
      <c r="B1615" s="59">
        <v>2012</v>
      </c>
      <c r="C1615" s="60">
        <v>40783</v>
      </c>
      <c r="D1615" s="61">
        <f>SUMIFS(Inputs!$E:$E,Inputs!$D:$D,"c",Inputs!$C:$C,$C1615)</f>
        <v>0.15640353282901581</v>
      </c>
      <c r="E1615" s="61">
        <f>IF(D1615&gt;Calculations!$C$5,Calculations!$C$5,D1615)</f>
        <v>0.15640353282901581</v>
      </c>
      <c r="G1615" s="59">
        <v>2012</v>
      </c>
      <c r="H1615" s="60">
        <v>40783</v>
      </c>
      <c r="I1615" s="61">
        <f>SUMIFS(Inputs!$F:$F,Inputs!$D:$D,"c",Inputs!$C:$C,$H1615)</f>
        <v>1.9407038410935444E-3</v>
      </c>
      <c r="J1615" s="61">
        <f>IF(I1615&gt;Calculations!$C$12,Calculations!$C$12,I1615)</f>
        <v>1.9407038410935444E-3</v>
      </c>
      <c r="K1615" s="11"/>
      <c r="L1615" s="62">
        <f t="shared" si="50"/>
        <v>2007</v>
      </c>
      <c r="M1615" s="62">
        <f t="shared" si="51"/>
        <v>2274</v>
      </c>
    </row>
    <row r="1616" spans="2:13" x14ac:dyDescent="0.25">
      <c r="B1616" s="59">
        <v>2012</v>
      </c>
      <c r="C1616" s="60">
        <v>40784</v>
      </c>
      <c r="D1616" s="61">
        <f>SUMIFS(Inputs!$E:$E,Inputs!$D:$D,"c",Inputs!$C:$C,$C1616)</f>
        <v>0</v>
      </c>
      <c r="E1616" s="61">
        <f>IF(D1616&gt;Calculations!$C$5,Calculations!$C$5,D1616)</f>
        <v>0</v>
      </c>
      <c r="G1616" s="59">
        <v>2012</v>
      </c>
      <c r="H1616" s="60">
        <v>40784</v>
      </c>
      <c r="I1616" s="61">
        <f>SUMIFS(Inputs!$F:$F,Inputs!$D:$D,"c",Inputs!$C:$C,$H1616)</f>
        <v>0</v>
      </c>
      <c r="J1616" s="61">
        <f>IF(I1616&gt;Calculations!$C$12,Calculations!$C$12,I1616)</f>
        <v>0</v>
      </c>
      <c r="K1616" s="11"/>
      <c r="L1616" s="62">
        <f t="shared" si="50"/>
        <v>3540</v>
      </c>
      <c r="M1616" s="62">
        <f t="shared" si="51"/>
        <v>3541</v>
      </c>
    </row>
    <row r="1617" spans="2:13" x14ac:dyDescent="0.25">
      <c r="B1617" s="59">
        <v>2012</v>
      </c>
      <c r="C1617" s="60">
        <v>40785</v>
      </c>
      <c r="D1617" s="61">
        <f>SUMIFS(Inputs!$E:$E,Inputs!$D:$D,"c",Inputs!$C:$C,$C1617)</f>
        <v>0.19195726166005692</v>
      </c>
      <c r="E1617" s="61">
        <f>IF(D1617&gt;Calculations!$C$5,Calculations!$C$5,D1617)</f>
        <v>0.19195726166005692</v>
      </c>
      <c r="G1617" s="59">
        <v>2012</v>
      </c>
      <c r="H1617" s="60">
        <v>40785</v>
      </c>
      <c r="I1617" s="61">
        <f>SUMIFS(Inputs!$F:$F,Inputs!$D:$D,"c",Inputs!$C:$C,$H1617)</f>
        <v>6.6252691515592821E-3</v>
      </c>
      <c r="J1617" s="61">
        <f>IF(I1617&gt;Calculations!$C$12,Calculations!$C$12,I1617)</f>
        <v>6.6252691515592821E-3</v>
      </c>
      <c r="K1617" s="11"/>
      <c r="L1617" s="62">
        <f t="shared" si="50"/>
        <v>1820</v>
      </c>
      <c r="M1617" s="62">
        <f t="shared" si="51"/>
        <v>979</v>
      </c>
    </row>
    <row r="1618" spans="2:13" x14ac:dyDescent="0.25">
      <c r="B1618" s="59">
        <v>2012</v>
      </c>
      <c r="C1618" s="60">
        <v>40786</v>
      </c>
      <c r="D1618" s="61">
        <f>SUMIFS(Inputs!$E:$E,Inputs!$D:$D,"c",Inputs!$C:$C,$C1618)</f>
        <v>0.17240202672705432</v>
      </c>
      <c r="E1618" s="61">
        <f>IF(D1618&gt;Calculations!$C$5,Calculations!$C$5,D1618)</f>
        <v>0.17240202672705432</v>
      </c>
      <c r="G1618" s="59">
        <v>2012</v>
      </c>
      <c r="H1618" s="60">
        <v>40786</v>
      </c>
      <c r="I1618" s="61">
        <f>SUMIFS(Inputs!$F:$F,Inputs!$D:$D,"c",Inputs!$C:$C,$H1618)</f>
        <v>1.2781769259376163E-3</v>
      </c>
      <c r="J1618" s="61">
        <f>IF(I1618&gt;Calculations!$C$12,Calculations!$C$12,I1618)</f>
        <v>1.2781769259376163E-3</v>
      </c>
      <c r="K1618" s="11"/>
      <c r="L1618" s="62">
        <f t="shared" si="50"/>
        <v>1922</v>
      </c>
      <c r="M1618" s="62">
        <f t="shared" si="51"/>
        <v>2574</v>
      </c>
    </row>
    <row r="1619" spans="2:13" x14ac:dyDescent="0.25">
      <c r="B1619" s="59">
        <v>2012</v>
      </c>
      <c r="C1619" s="60">
        <v>40787</v>
      </c>
      <c r="D1619" s="61">
        <f>SUMIFS(Inputs!$E:$E,Inputs!$D:$D,"c",Inputs!$C:$C,$C1619)</f>
        <v>0.12733863943960932</v>
      </c>
      <c r="E1619" s="61">
        <f>IF(D1619&gt;Calculations!$C$5,Calculations!$C$5,D1619)</f>
        <v>0.12733863943960932</v>
      </c>
      <c r="G1619" s="59">
        <v>2012</v>
      </c>
      <c r="H1619" s="60">
        <v>40787</v>
      </c>
      <c r="I1619" s="61">
        <f>SUMIFS(Inputs!$F:$F,Inputs!$D:$D,"c",Inputs!$C:$C,$H1619)</f>
        <v>2.2907180604212051E-3</v>
      </c>
      <c r="J1619" s="61">
        <f>IF(I1619&gt;Calculations!$C$12,Calculations!$C$12,I1619)</f>
        <v>2.2907180604212051E-3</v>
      </c>
      <c r="K1619" s="11"/>
      <c r="L1619" s="62">
        <f t="shared" si="50"/>
        <v>2221</v>
      </c>
      <c r="M1619" s="62">
        <f t="shared" si="51"/>
        <v>2124</v>
      </c>
    </row>
    <row r="1620" spans="2:13" x14ac:dyDescent="0.25">
      <c r="B1620" s="59">
        <v>2012</v>
      </c>
      <c r="C1620" s="60">
        <v>40788</v>
      </c>
      <c r="D1620" s="61">
        <f>SUMIFS(Inputs!$E:$E,Inputs!$D:$D,"c",Inputs!$C:$C,$C1620)</f>
        <v>9.8769980722431122E-2</v>
      </c>
      <c r="E1620" s="61">
        <f>IF(D1620&gt;Calculations!$C$5,Calculations!$C$5,D1620)</f>
        <v>9.8769980722431122E-2</v>
      </c>
      <c r="G1620" s="59">
        <v>2012</v>
      </c>
      <c r="H1620" s="60">
        <v>40788</v>
      </c>
      <c r="I1620" s="61">
        <f>SUMIFS(Inputs!$F:$F,Inputs!$D:$D,"c",Inputs!$C:$C,$H1620)</f>
        <v>1.1875482441474185E-3</v>
      </c>
      <c r="J1620" s="61">
        <f>IF(I1620&gt;Calculations!$C$12,Calculations!$C$12,I1620)</f>
        <v>1.1875482441474185E-3</v>
      </c>
      <c r="K1620" s="11"/>
      <c r="L1620" s="62">
        <f t="shared" si="50"/>
        <v>2430</v>
      </c>
      <c r="M1620" s="62">
        <f t="shared" si="51"/>
        <v>2629</v>
      </c>
    </row>
    <row r="1621" spans="2:13" x14ac:dyDescent="0.25">
      <c r="B1621" s="59">
        <v>2012</v>
      </c>
      <c r="C1621" s="60">
        <v>40789</v>
      </c>
      <c r="D1621" s="61">
        <f>SUMIFS(Inputs!$E:$E,Inputs!$D:$D,"c",Inputs!$C:$C,$C1621)</f>
        <v>0.32408530823197201</v>
      </c>
      <c r="E1621" s="61">
        <f>IF(D1621&gt;Calculations!$C$5,Calculations!$C$5,D1621)</f>
        <v>0.32408530823197201</v>
      </c>
      <c r="G1621" s="59">
        <v>2012</v>
      </c>
      <c r="H1621" s="60">
        <v>40789</v>
      </c>
      <c r="I1621" s="61">
        <f>SUMIFS(Inputs!$F:$F,Inputs!$D:$D,"c",Inputs!$C:$C,$H1621)</f>
        <v>2.3594708535034235E-3</v>
      </c>
      <c r="J1621" s="61">
        <f>IF(I1621&gt;Calculations!$C$12,Calculations!$C$12,I1621)</f>
        <v>2.3594708535034235E-3</v>
      </c>
      <c r="K1621" s="11"/>
      <c r="L1621" s="62">
        <f t="shared" si="50"/>
        <v>1247</v>
      </c>
      <c r="M1621" s="62">
        <f t="shared" si="51"/>
        <v>2104</v>
      </c>
    </row>
    <row r="1622" spans="2:13" x14ac:dyDescent="0.25">
      <c r="B1622" s="59">
        <v>2012</v>
      </c>
      <c r="C1622" s="60">
        <v>40790</v>
      </c>
      <c r="D1622" s="61">
        <f>SUMIFS(Inputs!$E:$E,Inputs!$D:$D,"c",Inputs!$C:$C,$C1622)</f>
        <v>0.19637091583065078</v>
      </c>
      <c r="E1622" s="61">
        <f>IF(D1622&gt;Calculations!$C$5,Calculations!$C$5,D1622)</f>
        <v>0.19637091583065078</v>
      </c>
      <c r="G1622" s="59">
        <v>2012</v>
      </c>
      <c r="H1622" s="60">
        <v>40790</v>
      </c>
      <c r="I1622" s="61">
        <f>SUMIFS(Inputs!$F:$F,Inputs!$D:$D,"c",Inputs!$C:$C,$H1622)</f>
        <v>2.4438492813770559E-3</v>
      </c>
      <c r="J1622" s="61">
        <f>IF(I1622&gt;Calculations!$C$12,Calculations!$C$12,I1622)</f>
        <v>2.4438492813770559E-3</v>
      </c>
      <c r="K1622" s="11"/>
      <c r="L1622" s="62">
        <f t="shared" si="50"/>
        <v>1792</v>
      </c>
      <c r="M1622" s="62">
        <f t="shared" si="51"/>
        <v>2072</v>
      </c>
    </row>
    <row r="1623" spans="2:13" x14ac:dyDescent="0.25">
      <c r="B1623" s="59">
        <v>2012</v>
      </c>
      <c r="C1623" s="60">
        <v>40791</v>
      </c>
      <c r="D1623" s="61">
        <f>SUMIFS(Inputs!$E:$E,Inputs!$D:$D,"c",Inputs!$C:$C,$C1623)</f>
        <v>3.2765951652500173E-2</v>
      </c>
      <c r="E1623" s="61">
        <f>IF(D1623&gt;Calculations!$C$5,Calculations!$C$5,D1623)</f>
        <v>3.2765951652500173E-2</v>
      </c>
      <c r="G1623" s="59">
        <v>2012</v>
      </c>
      <c r="H1623" s="60">
        <v>40791</v>
      </c>
      <c r="I1623" s="61">
        <f>SUMIFS(Inputs!$F:$F,Inputs!$D:$D,"c",Inputs!$C:$C,$H1623)</f>
        <v>4.3439264720129253E-4</v>
      </c>
      <c r="J1623" s="61">
        <f>IF(I1623&gt;Calculations!$C$12,Calculations!$C$12,I1623)</f>
        <v>4.3439264720129253E-4</v>
      </c>
      <c r="K1623" s="11"/>
      <c r="L1623" s="62">
        <f t="shared" si="50"/>
        <v>2989</v>
      </c>
      <c r="M1623" s="62">
        <f t="shared" si="51"/>
        <v>3050</v>
      </c>
    </row>
    <row r="1624" spans="2:13" x14ac:dyDescent="0.25">
      <c r="B1624" s="59">
        <v>2012</v>
      </c>
      <c r="C1624" s="60">
        <v>40792</v>
      </c>
      <c r="D1624" s="61">
        <f>SUMIFS(Inputs!$E:$E,Inputs!$D:$D,"c",Inputs!$C:$C,$C1624)</f>
        <v>1.3210214084302013E-2</v>
      </c>
      <c r="E1624" s="61">
        <f>IF(D1624&gt;Calculations!$C$5,Calculations!$C$5,D1624)</f>
        <v>1.3210214084302013E-2</v>
      </c>
      <c r="G1624" s="59">
        <v>2012</v>
      </c>
      <c r="H1624" s="60">
        <v>40792</v>
      </c>
      <c r="I1624" s="61">
        <f>SUMIFS(Inputs!$F:$F,Inputs!$D:$D,"c",Inputs!$C:$C,$H1624)</f>
        <v>1.4688096703928597E-4</v>
      </c>
      <c r="J1624" s="61">
        <f>IF(I1624&gt;Calculations!$C$12,Calculations!$C$12,I1624)</f>
        <v>1.4688096703928597E-4</v>
      </c>
      <c r="K1624" s="11"/>
      <c r="L1624" s="62">
        <f t="shared" si="50"/>
        <v>3212</v>
      </c>
      <c r="M1624" s="62">
        <f t="shared" si="51"/>
        <v>3271</v>
      </c>
    </row>
    <row r="1625" spans="2:13" x14ac:dyDescent="0.25">
      <c r="B1625" s="59">
        <v>2012</v>
      </c>
      <c r="C1625" s="60">
        <v>40793</v>
      </c>
      <c r="D1625" s="61">
        <f>SUMIFS(Inputs!$E:$E,Inputs!$D:$D,"c",Inputs!$C:$C,$C1625)</f>
        <v>0</v>
      </c>
      <c r="E1625" s="61">
        <f>IF(D1625&gt;Calculations!$C$5,Calculations!$C$5,D1625)</f>
        <v>0</v>
      </c>
      <c r="G1625" s="59">
        <v>2012</v>
      </c>
      <c r="H1625" s="60">
        <v>40793</v>
      </c>
      <c r="I1625" s="61">
        <f>SUMIFS(Inputs!$F:$F,Inputs!$D:$D,"c",Inputs!$C:$C,$H1625)</f>
        <v>0</v>
      </c>
      <c r="J1625" s="61">
        <f>IF(I1625&gt;Calculations!$C$12,Calculations!$C$12,I1625)</f>
        <v>0</v>
      </c>
      <c r="K1625" s="11"/>
      <c r="L1625" s="62">
        <f t="shared" si="50"/>
        <v>3540</v>
      </c>
      <c r="M1625" s="62">
        <f t="shared" si="51"/>
        <v>3541</v>
      </c>
    </row>
    <row r="1626" spans="2:13" x14ac:dyDescent="0.25">
      <c r="B1626" s="59">
        <v>2012</v>
      </c>
      <c r="C1626" s="60">
        <v>40794</v>
      </c>
      <c r="D1626" s="61">
        <f>SUMIFS(Inputs!$E:$E,Inputs!$D:$D,"c",Inputs!$C:$C,$C1626)</f>
        <v>5.9351647466858119E-3</v>
      </c>
      <c r="E1626" s="61">
        <f>IF(D1626&gt;Calculations!$C$5,Calculations!$C$5,D1626)</f>
        <v>5.9351647466858119E-3</v>
      </c>
      <c r="G1626" s="59">
        <v>2012</v>
      </c>
      <c r="H1626" s="60">
        <v>40794</v>
      </c>
      <c r="I1626" s="61">
        <f>SUMIFS(Inputs!$F:$F,Inputs!$D:$D,"c",Inputs!$C:$C,$H1626)</f>
        <v>7.1877920040501646E-5</v>
      </c>
      <c r="J1626" s="61">
        <f>IF(I1626&gt;Calculations!$C$12,Calculations!$C$12,I1626)</f>
        <v>7.1877920040501646E-5</v>
      </c>
      <c r="K1626" s="11"/>
      <c r="L1626" s="62">
        <f t="shared" si="50"/>
        <v>3347</v>
      </c>
      <c r="M1626" s="62">
        <f t="shared" si="51"/>
        <v>3358</v>
      </c>
    </row>
    <row r="1627" spans="2:13" x14ac:dyDescent="0.25">
      <c r="B1627" s="59">
        <v>2012</v>
      </c>
      <c r="C1627" s="60">
        <v>40795</v>
      </c>
      <c r="D1627" s="61">
        <f>SUMIFS(Inputs!$E:$E,Inputs!$D:$D,"c",Inputs!$C:$C,$C1627)</f>
        <v>8.6377787701456016E-2</v>
      </c>
      <c r="E1627" s="61">
        <f>IF(D1627&gt;Calculations!$C$5,Calculations!$C$5,D1627)</f>
        <v>8.6377787701456016E-2</v>
      </c>
      <c r="G1627" s="59">
        <v>2012</v>
      </c>
      <c r="H1627" s="60">
        <v>40795</v>
      </c>
      <c r="I1627" s="61">
        <f>SUMIFS(Inputs!$F:$F,Inputs!$D:$D,"c",Inputs!$C:$C,$H1627)</f>
        <v>4.0782906805588975E-3</v>
      </c>
      <c r="J1627" s="61">
        <f>IF(I1627&gt;Calculations!$C$12,Calculations!$C$12,I1627)</f>
        <v>4.0782906805588975E-3</v>
      </c>
      <c r="K1627" s="11"/>
      <c r="L1627" s="62">
        <f t="shared" si="50"/>
        <v>2520</v>
      </c>
      <c r="M1627" s="62">
        <f t="shared" si="51"/>
        <v>1493</v>
      </c>
    </row>
    <row r="1628" spans="2:13" x14ac:dyDescent="0.25">
      <c r="B1628" s="59">
        <v>2012</v>
      </c>
      <c r="C1628" s="60">
        <v>40796</v>
      </c>
      <c r="D1628" s="61">
        <f>SUMIFS(Inputs!$E:$E,Inputs!$D:$D,"c",Inputs!$C:$C,$C1628)</f>
        <v>5.7491413800976165E-2</v>
      </c>
      <c r="E1628" s="61">
        <f>IF(D1628&gt;Calculations!$C$5,Calculations!$C$5,D1628)</f>
        <v>5.7491413800976165E-2</v>
      </c>
      <c r="G1628" s="59">
        <v>2012</v>
      </c>
      <c r="H1628" s="60">
        <v>40796</v>
      </c>
      <c r="I1628" s="61">
        <f>SUMIFS(Inputs!$F:$F,Inputs!$D:$D,"c",Inputs!$C:$C,$H1628)</f>
        <v>1.3250538303118562E-3</v>
      </c>
      <c r="J1628" s="61">
        <f>IF(I1628&gt;Calculations!$C$12,Calculations!$C$12,I1628)</f>
        <v>1.3250538303118562E-3</v>
      </c>
      <c r="K1628" s="11"/>
      <c r="L1628" s="62">
        <f t="shared" si="50"/>
        <v>2781</v>
      </c>
      <c r="M1628" s="62">
        <f t="shared" si="51"/>
        <v>2550</v>
      </c>
    </row>
    <row r="1629" spans="2:13" x14ac:dyDescent="0.25">
      <c r="B1629" s="59">
        <v>2012</v>
      </c>
      <c r="C1629" s="60">
        <v>40797</v>
      </c>
      <c r="D1629" s="61">
        <f>SUMIFS(Inputs!$E:$E,Inputs!$D:$D,"c",Inputs!$C:$C,$C1629)</f>
        <v>1.2052031342317535</v>
      </c>
      <c r="E1629" s="61">
        <f>IF(D1629&gt;Calculations!$C$5,Calculations!$C$5,D1629)</f>
        <v>1.2052031342317535</v>
      </c>
      <c r="G1629" s="59">
        <v>2012</v>
      </c>
      <c r="H1629" s="60">
        <v>40797</v>
      </c>
      <c r="I1629" s="61">
        <f>SUMIFS(Inputs!$F:$F,Inputs!$D:$D,"c",Inputs!$C:$C,$H1629)</f>
        <v>1.0509801960704654E-2</v>
      </c>
      <c r="J1629" s="61">
        <f>IF(I1629&gt;Calculations!$C$12,Calculations!$C$12,I1629)</f>
        <v>1.0509801960704654E-2</v>
      </c>
      <c r="K1629" s="11"/>
      <c r="L1629" s="62">
        <f t="shared" si="50"/>
        <v>257</v>
      </c>
      <c r="M1629" s="62">
        <f t="shared" si="51"/>
        <v>530</v>
      </c>
    </row>
    <row r="1630" spans="2:13" x14ac:dyDescent="0.25">
      <c r="B1630" s="59">
        <v>2012</v>
      </c>
      <c r="C1630" s="60">
        <v>40798</v>
      </c>
      <c r="D1630" s="61">
        <f>SUMIFS(Inputs!$E:$E,Inputs!$D:$D,"c",Inputs!$C:$C,$C1630)</f>
        <v>1.1955902234550595</v>
      </c>
      <c r="E1630" s="61">
        <f>IF(D1630&gt;Calculations!$C$5,Calculations!$C$5,D1630)</f>
        <v>1.1955902234550595</v>
      </c>
      <c r="G1630" s="59">
        <v>2012</v>
      </c>
      <c r="H1630" s="60">
        <v>40798</v>
      </c>
      <c r="I1630" s="61">
        <f>SUMIFS(Inputs!$F:$F,Inputs!$D:$D,"c",Inputs!$C:$C,$H1630)</f>
        <v>1.0541053230287482E-2</v>
      </c>
      <c r="J1630" s="61">
        <f>IF(I1630&gt;Calculations!$C$12,Calculations!$C$12,I1630)</f>
        <v>1.0541053230287482E-2</v>
      </c>
      <c r="K1630" s="11"/>
      <c r="L1630" s="62">
        <f t="shared" si="50"/>
        <v>262</v>
      </c>
      <c r="M1630" s="62">
        <f t="shared" si="51"/>
        <v>526</v>
      </c>
    </row>
    <row r="1631" spans="2:13" x14ac:dyDescent="0.25">
      <c r="B1631" s="59">
        <v>2012</v>
      </c>
      <c r="C1631" s="60">
        <v>40799</v>
      </c>
      <c r="D1631" s="61">
        <f>SUMIFS(Inputs!$E:$E,Inputs!$D:$D,"c",Inputs!$C:$C,$C1631)</f>
        <v>0.65667341488685793</v>
      </c>
      <c r="E1631" s="61">
        <f>IF(D1631&gt;Calculations!$C$5,Calculations!$C$5,D1631)</f>
        <v>0.65667341488685793</v>
      </c>
      <c r="G1631" s="59">
        <v>2012</v>
      </c>
      <c r="H1631" s="60">
        <v>40799</v>
      </c>
      <c r="I1631" s="61">
        <f>SUMIFS(Inputs!$F:$F,Inputs!$D:$D,"c",Inputs!$C:$C,$H1631)</f>
        <v>1.0947319734864229E-2</v>
      </c>
      <c r="J1631" s="61">
        <f>IF(I1631&gt;Calculations!$C$12,Calculations!$C$12,I1631)</f>
        <v>1.0947319734864229E-2</v>
      </c>
      <c r="K1631" s="11"/>
      <c r="L1631" s="62">
        <f t="shared" si="50"/>
        <v>595</v>
      </c>
      <c r="M1631" s="62">
        <f t="shared" si="51"/>
        <v>491</v>
      </c>
    </row>
    <row r="1632" spans="2:13" x14ac:dyDescent="0.25">
      <c r="B1632" s="59">
        <v>2012</v>
      </c>
      <c r="C1632" s="60">
        <v>40800</v>
      </c>
      <c r="D1632" s="61">
        <f>SUMIFS(Inputs!$E:$E,Inputs!$D:$D,"c",Inputs!$C:$C,$C1632)</f>
        <v>3.3939025005941077</v>
      </c>
      <c r="E1632" s="61">
        <f>IF(D1632&gt;Calculations!$C$5,Calculations!$C$5,D1632)</f>
        <v>3.3939025005941077</v>
      </c>
      <c r="G1632" s="59">
        <v>2012</v>
      </c>
      <c r="H1632" s="60">
        <v>40800</v>
      </c>
      <c r="I1632" s="61">
        <f>SUMIFS(Inputs!$F:$F,Inputs!$D:$D,"c",Inputs!$C:$C,$H1632)</f>
        <v>8.0231384399991237E-2</v>
      </c>
      <c r="J1632" s="61">
        <f>IF(I1632&gt;Calculations!$C$12,Calculations!$C$12,I1632)</f>
        <v>6.426705924383723E-2</v>
      </c>
      <c r="K1632" s="11"/>
      <c r="L1632" s="62">
        <f t="shared" si="50"/>
        <v>72</v>
      </c>
      <c r="M1632" s="62">
        <f t="shared" si="51"/>
        <v>16</v>
      </c>
    </row>
    <row r="1633" spans="2:13" x14ac:dyDescent="0.25">
      <c r="B1633" s="59">
        <v>2012</v>
      </c>
      <c r="C1633" s="60">
        <v>40801</v>
      </c>
      <c r="D1633" s="61">
        <f>SUMIFS(Inputs!$E:$E,Inputs!$D:$D,"c",Inputs!$C:$C,$C1633)</f>
        <v>8.735190348248574E-2</v>
      </c>
      <c r="E1633" s="61">
        <f>IF(D1633&gt;Calculations!$C$5,Calculations!$C$5,D1633)</f>
        <v>8.735190348248574E-2</v>
      </c>
      <c r="G1633" s="59">
        <v>2012</v>
      </c>
      <c r="H1633" s="60">
        <v>40801</v>
      </c>
      <c r="I1633" s="61">
        <f>SUMIFS(Inputs!$F:$F,Inputs!$D:$D,"c",Inputs!$C:$C,$H1633)</f>
        <v>1.9375787141352617E-3</v>
      </c>
      <c r="J1633" s="61">
        <f>IF(I1633&gt;Calculations!$C$12,Calculations!$C$12,I1633)</f>
        <v>1.9375787141352617E-3</v>
      </c>
      <c r="K1633" s="11"/>
      <c r="L1633" s="62">
        <f t="shared" si="50"/>
        <v>2515</v>
      </c>
      <c r="M1633" s="62">
        <f t="shared" si="51"/>
        <v>2277</v>
      </c>
    </row>
    <row r="1634" spans="2:13" x14ac:dyDescent="0.25">
      <c r="B1634" s="59">
        <v>2012</v>
      </c>
      <c r="C1634" s="60">
        <v>40802</v>
      </c>
      <c r="D1634" s="61">
        <f>SUMIFS(Inputs!$E:$E,Inputs!$D:$D,"c",Inputs!$C:$C,$C1634)</f>
        <v>2.76180985298752E-2</v>
      </c>
      <c r="E1634" s="61">
        <f>IF(D1634&gt;Calculations!$C$5,Calculations!$C$5,D1634)</f>
        <v>2.76180985298752E-2</v>
      </c>
      <c r="G1634" s="59">
        <v>2012</v>
      </c>
      <c r="H1634" s="60">
        <v>40802</v>
      </c>
      <c r="I1634" s="61">
        <f>SUMIFS(Inputs!$F:$F,Inputs!$D:$D,"c",Inputs!$C:$C,$H1634)</f>
        <v>6.7815254994734158E-4</v>
      </c>
      <c r="J1634" s="61">
        <f>IF(I1634&gt;Calculations!$C$12,Calculations!$C$12,I1634)</f>
        <v>6.7815254994734158E-4</v>
      </c>
      <c r="K1634" s="11"/>
      <c r="L1634" s="62">
        <f t="shared" si="50"/>
        <v>3046</v>
      </c>
      <c r="M1634" s="62">
        <f t="shared" si="51"/>
        <v>2901</v>
      </c>
    </row>
    <row r="1635" spans="2:13" x14ac:dyDescent="0.25">
      <c r="B1635" s="59">
        <v>2012</v>
      </c>
      <c r="C1635" s="60">
        <v>40803</v>
      </c>
      <c r="D1635" s="61">
        <f>SUMIFS(Inputs!$E:$E,Inputs!$D:$D,"c",Inputs!$C:$C,$C1635)</f>
        <v>0.1428727023516812</v>
      </c>
      <c r="E1635" s="61">
        <f>IF(D1635&gt;Calculations!$C$5,Calculations!$C$5,D1635)</f>
        <v>0.1428727023516812</v>
      </c>
      <c r="G1635" s="59">
        <v>2012</v>
      </c>
      <c r="H1635" s="60">
        <v>40803</v>
      </c>
      <c r="I1635" s="61">
        <f>SUMIFS(Inputs!$F:$F,Inputs!$D:$D,"c",Inputs!$C:$C,$H1635)</f>
        <v>2.9376193407857193E-3</v>
      </c>
      <c r="J1635" s="61">
        <f>IF(I1635&gt;Calculations!$C$12,Calculations!$C$12,I1635)</f>
        <v>2.9376193407857193E-3</v>
      </c>
      <c r="K1635" s="11"/>
      <c r="L1635" s="62">
        <f t="shared" si="50"/>
        <v>2090</v>
      </c>
      <c r="M1635" s="62">
        <f t="shared" si="51"/>
        <v>1866</v>
      </c>
    </row>
    <row r="1636" spans="2:13" x14ac:dyDescent="0.25">
      <c r="B1636" s="59">
        <v>2012</v>
      </c>
      <c r="C1636" s="60">
        <v>40804</v>
      </c>
      <c r="D1636" s="61">
        <f>SUMIFS(Inputs!$E:$E,Inputs!$D:$D,"c",Inputs!$C:$C,$C1636)</f>
        <v>5.1349586076934378E-2</v>
      </c>
      <c r="E1636" s="61">
        <f>IF(D1636&gt;Calculations!$C$5,Calculations!$C$5,D1636)</f>
        <v>5.1349586076934378E-2</v>
      </c>
      <c r="G1636" s="59">
        <v>2012</v>
      </c>
      <c r="H1636" s="60">
        <v>40804</v>
      </c>
      <c r="I1636" s="61">
        <f>SUMIFS(Inputs!$F:$F,Inputs!$D:$D,"c",Inputs!$C:$C,$H1636)</f>
        <v>2.2594667908383778E-3</v>
      </c>
      <c r="J1636" s="61">
        <f>IF(I1636&gt;Calculations!$C$12,Calculations!$C$12,I1636)</f>
        <v>2.2594667908383778E-3</v>
      </c>
      <c r="K1636" s="11"/>
      <c r="L1636" s="62">
        <f t="shared" si="50"/>
        <v>2824</v>
      </c>
      <c r="M1636" s="62">
        <f t="shared" si="51"/>
        <v>2141</v>
      </c>
    </row>
    <row r="1637" spans="2:13" x14ac:dyDescent="0.25">
      <c r="B1637" s="59">
        <v>2012</v>
      </c>
      <c r="C1637" s="60">
        <v>40805</v>
      </c>
      <c r="D1637" s="61">
        <f>SUMIFS(Inputs!$E:$E,Inputs!$D:$D,"c",Inputs!$C:$C,$C1637)</f>
        <v>0.45211680143229271</v>
      </c>
      <c r="E1637" s="61">
        <f>IF(D1637&gt;Calculations!$C$5,Calculations!$C$5,D1637)</f>
        <v>0.45211680143229271</v>
      </c>
      <c r="G1637" s="59">
        <v>2012</v>
      </c>
      <c r="H1637" s="60">
        <v>40805</v>
      </c>
      <c r="I1637" s="61">
        <f>SUMIFS(Inputs!$F:$F,Inputs!$D:$D,"c",Inputs!$C:$C,$H1637)</f>
        <v>1.063480703903596E-2</v>
      </c>
      <c r="J1637" s="61">
        <f>IF(I1637&gt;Calculations!$C$12,Calculations!$C$12,I1637)</f>
        <v>1.063480703903596E-2</v>
      </c>
      <c r="K1637" s="11"/>
      <c r="L1637" s="62">
        <f t="shared" si="50"/>
        <v>914</v>
      </c>
      <c r="M1637" s="62">
        <f t="shared" si="51"/>
        <v>518</v>
      </c>
    </row>
    <row r="1638" spans="2:13" x14ac:dyDescent="0.25">
      <c r="B1638" s="59">
        <v>2012</v>
      </c>
      <c r="C1638" s="60">
        <v>40806</v>
      </c>
      <c r="D1638" s="61">
        <f>SUMIFS(Inputs!$E:$E,Inputs!$D:$D,"c",Inputs!$C:$C,$C1638)</f>
        <v>0</v>
      </c>
      <c r="E1638" s="61">
        <f>IF(D1638&gt;Calculations!$C$5,Calculations!$C$5,D1638)</f>
        <v>0</v>
      </c>
      <c r="G1638" s="59">
        <v>2012</v>
      </c>
      <c r="H1638" s="60">
        <v>40806</v>
      </c>
      <c r="I1638" s="61">
        <f>SUMIFS(Inputs!$F:$F,Inputs!$D:$D,"c",Inputs!$C:$C,$H1638)</f>
        <v>0</v>
      </c>
      <c r="J1638" s="61">
        <f>IF(I1638&gt;Calculations!$C$12,Calculations!$C$12,I1638)</f>
        <v>0</v>
      </c>
      <c r="K1638" s="11"/>
      <c r="L1638" s="62">
        <f t="shared" si="50"/>
        <v>3540</v>
      </c>
      <c r="M1638" s="62">
        <f t="shared" si="51"/>
        <v>3541</v>
      </c>
    </row>
    <row r="1639" spans="2:13" x14ac:dyDescent="0.25">
      <c r="B1639" s="59">
        <v>2012</v>
      </c>
      <c r="C1639" s="60">
        <v>40807</v>
      </c>
      <c r="D1639" s="61">
        <f>SUMIFS(Inputs!$E:$E,Inputs!$D:$D,"c",Inputs!$C:$C,$C1639)</f>
        <v>4.2355191033526468E-3</v>
      </c>
      <c r="E1639" s="61">
        <f>IF(D1639&gt;Calculations!$C$5,Calculations!$C$5,D1639)</f>
        <v>4.2355191033526468E-3</v>
      </c>
      <c r="G1639" s="59">
        <v>2012</v>
      </c>
      <c r="H1639" s="60">
        <v>40807</v>
      </c>
      <c r="I1639" s="61">
        <f>SUMIFS(Inputs!$F:$F,Inputs!$D:$D,"c",Inputs!$C:$C,$H1639)</f>
        <v>5.9377412207370929E-5</v>
      </c>
      <c r="J1639" s="61">
        <f>IF(I1639&gt;Calculations!$C$12,Calculations!$C$12,I1639)</f>
        <v>5.9377412207370929E-5</v>
      </c>
      <c r="K1639" s="11"/>
      <c r="L1639" s="62">
        <f t="shared" si="50"/>
        <v>3384</v>
      </c>
      <c r="M1639" s="62">
        <f t="shared" si="51"/>
        <v>3383</v>
      </c>
    </row>
    <row r="1640" spans="2:13" x14ac:dyDescent="0.25">
      <c r="B1640" s="59">
        <v>2012</v>
      </c>
      <c r="C1640" s="60">
        <v>40808</v>
      </c>
      <c r="D1640" s="61">
        <f>SUMIFS(Inputs!$E:$E,Inputs!$D:$D,"c",Inputs!$C:$C,$C1640)</f>
        <v>0</v>
      </c>
      <c r="E1640" s="61">
        <f>IF(D1640&gt;Calculations!$C$5,Calculations!$C$5,D1640)</f>
        <v>0</v>
      </c>
      <c r="G1640" s="59">
        <v>2012</v>
      </c>
      <c r="H1640" s="60">
        <v>40808</v>
      </c>
      <c r="I1640" s="61">
        <f>SUMIFS(Inputs!$F:$F,Inputs!$D:$D,"c",Inputs!$C:$C,$H1640)</f>
        <v>0</v>
      </c>
      <c r="J1640" s="61">
        <f>IF(I1640&gt;Calculations!$C$12,Calculations!$C$12,I1640)</f>
        <v>0</v>
      </c>
      <c r="K1640" s="11"/>
      <c r="L1640" s="62">
        <f t="shared" si="50"/>
        <v>3540</v>
      </c>
      <c r="M1640" s="62">
        <f t="shared" si="51"/>
        <v>3541</v>
      </c>
    </row>
    <row r="1641" spans="2:13" x14ac:dyDescent="0.25">
      <c r="B1641" s="59">
        <v>2012</v>
      </c>
      <c r="C1641" s="60">
        <v>40809</v>
      </c>
      <c r="D1641" s="61">
        <f>SUMIFS(Inputs!$E:$E,Inputs!$D:$D,"c",Inputs!$C:$C,$C1641)</f>
        <v>0</v>
      </c>
      <c r="E1641" s="61">
        <f>IF(D1641&gt;Calculations!$C$5,Calculations!$C$5,D1641)</f>
        <v>0</v>
      </c>
      <c r="G1641" s="59">
        <v>2012</v>
      </c>
      <c r="H1641" s="60">
        <v>40809</v>
      </c>
      <c r="I1641" s="61">
        <f>SUMIFS(Inputs!$F:$F,Inputs!$D:$D,"c",Inputs!$C:$C,$H1641)</f>
        <v>0</v>
      </c>
      <c r="J1641" s="61">
        <f>IF(I1641&gt;Calculations!$C$12,Calculations!$C$12,I1641)</f>
        <v>0</v>
      </c>
      <c r="K1641" s="11"/>
      <c r="L1641" s="62">
        <f t="shared" si="50"/>
        <v>3540</v>
      </c>
      <c r="M1641" s="62">
        <f t="shared" si="51"/>
        <v>3541</v>
      </c>
    </row>
    <row r="1642" spans="2:13" x14ac:dyDescent="0.25">
      <c r="B1642" s="59">
        <v>2012</v>
      </c>
      <c r="C1642" s="60">
        <v>40810</v>
      </c>
      <c r="D1642" s="61">
        <f>SUMIFS(Inputs!$E:$E,Inputs!$D:$D,"c",Inputs!$C:$C,$C1642)</f>
        <v>5.6100356000039426E-3</v>
      </c>
      <c r="E1642" s="61">
        <f>IF(D1642&gt;Calculations!$C$5,Calculations!$C$5,D1642)</f>
        <v>5.6100356000039426E-3</v>
      </c>
      <c r="G1642" s="59">
        <v>2012</v>
      </c>
      <c r="H1642" s="60">
        <v>40810</v>
      </c>
      <c r="I1642" s="61">
        <f>SUMIFS(Inputs!$F:$F,Inputs!$D:$D,"c",Inputs!$C:$C,$H1642)</f>
        <v>9.0628681790197731E-5</v>
      </c>
      <c r="J1642" s="61">
        <f>IF(I1642&gt;Calculations!$C$12,Calculations!$C$12,I1642)</f>
        <v>9.0628681790197731E-5</v>
      </c>
      <c r="K1642" s="11"/>
      <c r="L1642" s="62">
        <f t="shared" si="50"/>
        <v>3355</v>
      </c>
      <c r="M1642" s="62">
        <f t="shared" si="51"/>
        <v>3328</v>
      </c>
    </row>
    <row r="1643" spans="2:13" x14ac:dyDescent="0.25">
      <c r="B1643" s="59">
        <v>2012</v>
      </c>
      <c r="C1643" s="60">
        <v>40811</v>
      </c>
      <c r="D1643" s="61">
        <f>SUMIFS(Inputs!$E:$E,Inputs!$D:$D,"c",Inputs!$C:$C,$C1643)</f>
        <v>1.5668605287089787E-3</v>
      </c>
      <c r="E1643" s="61">
        <f>IF(D1643&gt;Calculations!$C$5,Calculations!$C$5,D1643)</f>
        <v>1.5668605287089787E-3</v>
      </c>
      <c r="G1643" s="59">
        <v>2012</v>
      </c>
      <c r="H1643" s="60">
        <v>40811</v>
      </c>
      <c r="I1643" s="61">
        <f>SUMIFS(Inputs!$F:$F,Inputs!$D:$D,"c",Inputs!$C:$C,$H1643)</f>
        <v>7.5003046998784327E-5</v>
      </c>
      <c r="J1643" s="61">
        <f>IF(I1643&gt;Calculations!$C$12,Calculations!$C$12,I1643)</f>
        <v>7.5003046998784327E-5</v>
      </c>
      <c r="K1643" s="11"/>
      <c r="L1643" s="62">
        <f t="shared" si="50"/>
        <v>3463</v>
      </c>
      <c r="M1643" s="62">
        <f t="shared" si="51"/>
        <v>3351</v>
      </c>
    </row>
    <row r="1644" spans="2:13" x14ac:dyDescent="0.25">
      <c r="B1644" s="59">
        <v>2012</v>
      </c>
      <c r="C1644" s="60">
        <v>40812</v>
      </c>
      <c r="D1644" s="61">
        <f>SUMIFS(Inputs!$E:$E,Inputs!$D:$D,"c",Inputs!$C:$C,$C1644)</f>
        <v>2.5104468144880455E-3</v>
      </c>
      <c r="E1644" s="61">
        <f>IF(D1644&gt;Calculations!$C$5,Calculations!$C$5,D1644)</f>
        <v>2.5104468144880455E-3</v>
      </c>
      <c r="G1644" s="59">
        <v>2012</v>
      </c>
      <c r="H1644" s="60">
        <v>40812</v>
      </c>
      <c r="I1644" s="61">
        <f>SUMIFS(Inputs!$F:$F,Inputs!$D:$D,"c",Inputs!$C:$C,$H1644)</f>
        <v>9.6878935706763093E-5</v>
      </c>
      <c r="J1644" s="61">
        <f>IF(I1644&gt;Calculations!$C$12,Calculations!$C$12,I1644)</f>
        <v>9.6878935706763093E-5</v>
      </c>
      <c r="K1644" s="11"/>
      <c r="L1644" s="62">
        <f t="shared" si="50"/>
        <v>3426</v>
      </c>
      <c r="M1644" s="62">
        <f t="shared" si="51"/>
        <v>3317</v>
      </c>
    </row>
    <row r="1645" spans="2:13" x14ac:dyDescent="0.25">
      <c r="B1645" s="59">
        <v>2012</v>
      </c>
      <c r="C1645" s="60">
        <v>40813</v>
      </c>
      <c r="D1645" s="61">
        <f>SUMIFS(Inputs!$E:$E,Inputs!$D:$D,"c",Inputs!$C:$C,$C1645)</f>
        <v>0.45231549794096776</v>
      </c>
      <c r="E1645" s="61">
        <f>IF(D1645&gt;Calculations!$C$5,Calculations!$C$5,D1645)</f>
        <v>0.45231549794096776</v>
      </c>
      <c r="G1645" s="59">
        <v>2012</v>
      </c>
      <c r="H1645" s="60">
        <v>40813</v>
      </c>
      <c r="I1645" s="61">
        <f>SUMIFS(Inputs!$F:$F,Inputs!$D:$D,"c",Inputs!$C:$C,$H1645)</f>
        <v>7.7940666339570046E-3</v>
      </c>
      <c r="J1645" s="61">
        <f>IF(I1645&gt;Calculations!$C$12,Calculations!$C$12,I1645)</f>
        <v>7.7940666339570046E-3</v>
      </c>
      <c r="K1645" s="11"/>
      <c r="L1645" s="62">
        <f t="shared" si="50"/>
        <v>913</v>
      </c>
      <c r="M1645" s="62">
        <f t="shared" si="51"/>
        <v>799</v>
      </c>
    </row>
    <row r="1646" spans="2:13" x14ac:dyDescent="0.25">
      <c r="B1646" s="59">
        <v>2012</v>
      </c>
      <c r="C1646" s="60">
        <v>40814</v>
      </c>
      <c r="D1646" s="61">
        <f>SUMIFS(Inputs!$E:$E,Inputs!$D:$D,"c",Inputs!$C:$C,$C1646)</f>
        <v>0.17873030137066059</v>
      </c>
      <c r="E1646" s="61">
        <f>IF(D1646&gt;Calculations!$C$5,Calculations!$C$5,D1646)</f>
        <v>0.17873030137066059</v>
      </c>
      <c r="G1646" s="59">
        <v>2012</v>
      </c>
      <c r="H1646" s="60">
        <v>40814</v>
      </c>
      <c r="I1646" s="61">
        <f>SUMIFS(Inputs!$F:$F,Inputs!$D:$D,"c",Inputs!$C:$C,$H1646)</f>
        <v>1.6094403835155804E-3</v>
      </c>
      <c r="J1646" s="61">
        <f>IF(I1646&gt;Calculations!$C$12,Calculations!$C$12,I1646)</f>
        <v>1.6094403835155804E-3</v>
      </c>
      <c r="K1646" s="11"/>
      <c r="L1646" s="62">
        <f t="shared" si="50"/>
        <v>1887</v>
      </c>
      <c r="M1646" s="62">
        <f t="shared" si="51"/>
        <v>2410</v>
      </c>
    </row>
    <row r="1647" spans="2:13" x14ac:dyDescent="0.25">
      <c r="B1647" s="59">
        <v>2012</v>
      </c>
      <c r="C1647" s="60">
        <v>40815</v>
      </c>
      <c r="D1647" s="61">
        <f>SUMIFS(Inputs!$E:$E,Inputs!$D:$D,"c",Inputs!$C:$C,$C1647)</f>
        <v>2.2225902927306422E-3</v>
      </c>
      <c r="E1647" s="61">
        <f>IF(D1647&gt;Calculations!$C$5,Calculations!$C$5,D1647)</f>
        <v>2.2225902927306422E-3</v>
      </c>
      <c r="G1647" s="59">
        <v>2012</v>
      </c>
      <c r="H1647" s="60">
        <v>40815</v>
      </c>
      <c r="I1647" s="61">
        <f>SUMIFS(Inputs!$F:$F,Inputs!$D:$D,"c",Inputs!$C:$C,$H1647)</f>
        <v>5.3127158290805561E-5</v>
      </c>
      <c r="J1647" s="61">
        <f>IF(I1647&gt;Calculations!$C$12,Calculations!$C$12,I1647)</f>
        <v>5.3127158290805561E-5</v>
      </c>
      <c r="K1647" s="11"/>
      <c r="L1647" s="62">
        <f t="shared" si="50"/>
        <v>3438</v>
      </c>
      <c r="M1647" s="62">
        <f t="shared" si="51"/>
        <v>3398</v>
      </c>
    </row>
    <row r="1648" spans="2:13" x14ac:dyDescent="0.25">
      <c r="B1648" s="59">
        <v>2012</v>
      </c>
      <c r="C1648" s="60">
        <v>40816</v>
      </c>
      <c r="D1648" s="61">
        <f>SUMIFS(Inputs!$E:$E,Inputs!$D:$D,"c",Inputs!$C:$C,$C1648)</f>
        <v>1.1941500748467906E-3</v>
      </c>
      <c r="E1648" s="61">
        <f>IF(D1648&gt;Calculations!$C$5,Calculations!$C$5,D1648)</f>
        <v>1.1941500748467906E-3</v>
      </c>
      <c r="G1648" s="59">
        <v>2012</v>
      </c>
      <c r="H1648" s="60">
        <v>40816</v>
      </c>
      <c r="I1648" s="61">
        <f>SUMIFS(Inputs!$F:$F,Inputs!$D:$D,"c",Inputs!$C:$C,$H1648)</f>
        <v>1.5625634791413401E-5</v>
      </c>
      <c r="J1648" s="61">
        <f>IF(I1648&gt;Calculations!$C$12,Calculations!$C$12,I1648)</f>
        <v>1.5625634791413401E-5</v>
      </c>
      <c r="K1648" s="11"/>
      <c r="L1648" s="62">
        <f t="shared" si="50"/>
        <v>3479</v>
      </c>
      <c r="M1648" s="62">
        <f t="shared" si="51"/>
        <v>3480</v>
      </c>
    </row>
    <row r="1649" spans="2:13" x14ac:dyDescent="0.25">
      <c r="B1649" s="59">
        <v>2012</v>
      </c>
      <c r="C1649" s="60">
        <v>40817</v>
      </c>
      <c r="D1649" s="61">
        <f>SUMIFS(Inputs!$E:$E,Inputs!$D:$D,"c",Inputs!$C:$C,$C1649)</f>
        <v>7.2898083435859087E-2</v>
      </c>
      <c r="E1649" s="61">
        <f>IF(D1649&gt;Calculations!$C$5,Calculations!$C$5,D1649)</f>
        <v>7.2898083435859087E-2</v>
      </c>
      <c r="G1649" s="59">
        <v>2012</v>
      </c>
      <c r="H1649" s="60">
        <v>40817</v>
      </c>
      <c r="I1649" s="61">
        <f>SUMIFS(Inputs!$F:$F,Inputs!$D:$D,"c",Inputs!$C:$C,$H1649)</f>
        <v>1.9188279523855657E-3</v>
      </c>
      <c r="J1649" s="61">
        <f>IF(I1649&gt;Calculations!$C$12,Calculations!$C$12,I1649)</f>
        <v>1.9188279523855657E-3</v>
      </c>
      <c r="K1649" s="11"/>
      <c r="L1649" s="62">
        <f t="shared" si="50"/>
        <v>2644</v>
      </c>
      <c r="M1649" s="62">
        <f t="shared" si="51"/>
        <v>2282</v>
      </c>
    </row>
    <row r="1650" spans="2:13" x14ac:dyDescent="0.25">
      <c r="B1650" s="59">
        <v>2012</v>
      </c>
      <c r="C1650" s="60">
        <v>40818</v>
      </c>
      <c r="D1650" s="61">
        <f>SUMIFS(Inputs!$E:$E,Inputs!$D:$D,"c",Inputs!$C:$C,$C1650)</f>
        <v>0.31754790880632183</v>
      </c>
      <c r="E1650" s="61">
        <f>IF(D1650&gt;Calculations!$C$5,Calculations!$C$5,D1650)</f>
        <v>0.31754790880632183</v>
      </c>
      <c r="G1650" s="59">
        <v>2012</v>
      </c>
      <c r="H1650" s="60">
        <v>40818</v>
      </c>
      <c r="I1650" s="61">
        <f>SUMIFS(Inputs!$F:$F,Inputs!$D:$D,"c",Inputs!$C:$C,$H1650)</f>
        <v>2.6219815179991685E-3</v>
      </c>
      <c r="J1650" s="61">
        <f>IF(I1650&gt;Calculations!$C$12,Calculations!$C$12,I1650)</f>
        <v>2.6219815179991685E-3</v>
      </c>
      <c r="K1650" s="11"/>
      <c r="L1650" s="62">
        <f t="shared" si="50"/>
        <v>1270</v>
      </c>
      <c r="M1650" s="62">
        <f t="shared" si="51"/>
        <v>1993</v>
      </c>
    </row>
    <row r="1651" spans="2:13" x14ac:dyDescent="0.25">
      <c r="B1651" s="59">
        <v>2012</v>
      </c>
      <c r="C1651" s="60">
        <v>40819</v>
      </c>
      <c r="D1651" s="61">
        <f>SUMIFS(Inputs!$E:$E,Inputs!$D:$D,"c",Inputs!$C:$C,$C1651)</f>
        <v>1.0872973248732534</v>
      </c>
      <c r="E1651" s="61">
        <f>IF(D1651&gt;Calculations!$C$5,Calculations!$C$5,D1651)</f>
        <v>1.0872973248732534</v>
      </c>
      <c r="G1651" s="59">
        <v>2012</v>
      </c>
      <c r="H1651" s="60">
        <v>40819</v>
      </c>
      <c r="I1651" s="61">
        <f>SUMIFS(Inputs!$F:$F,Inputs!$D:$D,"c",Inputs!$C:$C,$H1651)</f>
        <v>8.6534765474847401E-3</v>
      </c>
      <c r="J1651" s="61">
        <f>IF(I1651&gt;Calculations!$C$12,Calculations!$C$12,I1651)</f>
        <v>8.6534765474847401E-3</v>
      </c>
      <c r="K1651" s="11"/>
      <c r="L1651" s="62">
        <f t="shared" si="50"/>
        <v>310</v>
      </c>
      <c r="M1651" s="62">
        <f t="shared" si="51"/>
        <v>702</v>
      </c>
    </row>
    <row r="1652" spans="2:13" x14ac:dyDescent="0.25">
      <c r="B1652" s="59">
        <v>2012</v>
      </c>
      <c r="C1652" s="60">
        <v>40820</v>
      </c>
      <c r="D1652" s="61">
        <f>SUMIFS(Inputs!$E:$E,Inputs!$D:$D,"c",Inputs!$C:$C,$C1652)</f>
        <v>0.11411538567860838</v>
      </c>
      <c r="E1652" s="61">
        <f>IF(D1652&gt;Calculations!$C$5,Calculations!$C$5,D1652)</f>
        <v>0.11411538567860838</v>
      </c>
      <c r="G1652" s="59">
        <v>2012</v>
      </c>
      <c r="H1652" s="60">
        <v>40820</v>
      </c>
      <c r="I1652" s="61">
        <f>SUMIFS(Inputs!$F:$F,Inputs!$D:$D,"c",Inputs!$C:$C,$H1652)</f>
        <v>2.2813426795463567E-3</v>
      </c>
      <c r="J1652" s="61">
        <f>IF(I1652&gt;Calculations!$C$12,Calculations!$C$12,I1652)</f>
        <v>2.2813426795463567E-3</v>
      </c>
      <c r="K1652" s="11"/>
      <c r="L1652" s="62">
        <f t="shared" si="50"/>
        <v>2320</v>
      </c>
      <c r="M1652" s="62">
        <f t="shared" si="51"/>
        <v>2129</v>
      </c>
    </row>
    <row r="1653" spans="2:13" x14ac:dyDescent="0.25">
      <c r="B1653" s="59">
        <v>2012</v>
      </c>
      <c r="C1653" s="60">
        <v>40821</v>
      </c>
      <c r="D1653" s="61">
        <f>SUMIFS(Inputs!$E:$E,Inputs!$D:$D,"c",Inputs!$C:$C,$C1653)</f>
        <v>6.9482529759021458E-2</v>
      </c>
      <c r="E1653" s="61">
        <f>IF(D1653&gt;Calculations!$C$5,Calculations!$C$5,D1653)</f>
        <v>6.9482529759021458E-2</v>
      </c>
      <c r="G1653" s="59">
        <v>2012</v>
      </c>
      <c r="H1653" s="60">
        <v>40821</v>
      </c>
      <c r="I1653" s="61">
        <f>SUMIFS(Inputs!$F:$F,Inputs!$D:$D,"c",Inputs!$C:$C,$H1653)</f>
        <v>2.384471869169685E-3</v>
      </c>
      <c r="J1653" s="61">
        <f>IF(I1653&gt;Calculations!$C$12,Calculations!$C$12,I1653)</f>
        <v>2.384471869169685E-3</v>
      </c>
      <c r="K1653" s="11"/>
      <c r="L1653" s="62">
        <f t="shared" si="50"/>
        <v>2675</v>
      </c>
      <c r="M1653" s="62">
        <f t="shared" si="51"/>
        <v>2093</v>
      </c>
    </row>
    <row r="1654" spans="2:13" x14ac:dyDescent="0.25">
      <c r="B1654" s="59">
        <v>2012</v>
      </c>
      <c r="C1654" s="60">
        <v>40822</v>
      </c>
      <c r="D1654" s="61">
        <f>SUMIFS(Inputs!$E:$E,Inputs!$D:$D,"c",Inputs!$C:$C,$C1654)</f>
        <v>0.35886525751898224</v>
      </c>
      <c r="E1654" s="61">
        <f>IF(D1654&gt;Calculations!$C$5,Calculations!$C$5,D1654)</f>
        <v>0.35886525751898224</v>
      </c>
      <c r="G1654" s="59">
        <v>2012</v>
      </c>
      <c r="H1654" s="60">
        <v>40822</v>
      </c>
      <c r="I1654" s="61">
        <f>SUMIFS(Inputs!$F:$F,Inputs!$D:$D,"c",Inputs!$C:$C,$H1654)</f>
        <v>7.7971917609152876E-3</v>
      </c>
      <c r="J1654" s="61">
        <f>IF(I1654&gt;Calculations!$C$12,Calculations!$C$12,I1654)</f>
        <v>7.7971917609152876E-3</v>
      </c>
      <c r="K1654" s="11"/>
      <c r="L1654" s="62">
        <f t="shared" si="50"/>
        <v>1130</v>
      </c>
      <c r="M1654" s="62">
        <f t="shared" si="51"/>
        <v>797</v>
      </c>
    </row>
    <row r="1655" spans="2:13" x14ac:dyDescent="0.25">
      <c r="B1655" s="59">
        <v>2012</v>
      </c>
      <c r="C1655" s="60">
        <v>40823</v>
      </c>
      <c r="D1655" s="61">
        <f>SUMIFS(Inputs!$E:$E,Inputs!$D:$D,"c",Inputs!$C:$C,$C1655)</f>
        <v>2.528364243923623E-3</v>
      </c>
      <c r="E1655" s="61">
        <f>IF(D1655&gt;Calculations!$C$5,Calculations!$C$5,D1655)</f>
        <v>2.528364243923623E-3</v>
      </c>
      <c r="G1655" s="59">
        <v>2012</v>
      </c>
      <c r="H1655" s="60">
        <v>40823</v>
      </c>
      <c r="I1655" s="61">
        <f>SUMIFS(Inputs!$F:$F,Inputs!$D:$D,"c",Inputs!$C:$C,$H1655)</f>
        <v>1.2500507833130722E-5</v>
      </c>
      <c r="J1655" s="61">
        <f>IF(I1655&gt;Calculations!$C$12,Calculations!$C$12,I1655)</f>
        <v>1.2500507833130722E-5</v>
      </c>
      <c r="K1655" s="11"/>
      <c r="L1655" s="62">
        <f t="shared" si="50"/>
        <v>3425</v>
      </c>
      <c r="M1655" s="62">
        <f t="shared" si="51"/>
        <v>3488</v>
      </c>
    </row>
    <row r="1656" spans="2:13" x14ac:dyDescent="0.25">
      <c r="B1656" s="59">
        <v>2012</v>
      </c>
      <c r="C1656" s="60">
        <v>40824</v>
      </c>
      <c r="D1656" s="61">
        <f>SUMIFS(Inputs!$E:$E,Inputs!$D:$D,"c",Inputs!$C:$C,$C1656)</f>
        <v>0.72810321862281913</v>
      </c>
      <c r="E1656" s="61">
        <f>IF(D1656&gt;Calculations!$C$5,Calculations!$C$5,D1656)</f>
        <v>0.72810321862281913</v>
      </c>
      <c r="G1656" s="59">
        <v>2012</v>
      </c>
      <c r="H1656" s="60">
        <v>40824</v>
      </c>
      <c r="I1656" s="61">
        <f>SUMIFS(Inputs!$F:$F,Inputs!$D:$D,"c",Inputs!$C:$C,$H1656)</f>
        <v>9.4753849375130879E-3</v>
      </c>
      <c r="J1656" s="61">
        <f>IF(I1656&gt;Calculations!$C$12,Calculations!$C$12,I1656)</f>
        <v>9.4753849375130879E-3</v>
      </c>
      <c r="K1656" s="11"/>
      <c r="L1656" s="62">
        <f t="shared" si="50"/>
        <v>511</v>
      </c>
      <c r="M1656" s="62">
        <f t="shared" si="51"/>
        <v>620</v>
      </c>
    </row>
    <row r="1657" spans="2:13" x14ac:dyDescent="0.25">
      <c r="B1657" s="59">
        <v>2012</v>
      </c>
      <c r="C1657" s="60">
        <v>40825</v>
      </c>
      <c r="D1657" s="61">
        <f>SUMIFS(Inputs!$E:$E,Inputs!$D:$D,"c",Inputs!$C:$C,$C1657)</f>
        <v>9.6472740824652917E-2</v>
      </c>
      <c r="E1657" s="61">
        <f>IF(D1657&gt;Calculations!$C$5,Calculations!$C$5,D1657)</f>
        <v>9.6472740824652917E-2</v>
      </c>
      <c r="G1657" s="59">
        <v>2012</v>
      </c>
      <c r="H1657" s="60">
        <v>40825</v>
      </c>
      <c r="I1657" s="61">
        <f>SUMIFS(Inputs!$F:$F,Inputs!$D:$D,"c",Inputs!$C:$C,$H1657)</f>
        <v>1.5125614478088173E-3</v>
      </c>
      <c r="J1657" s="61">
        <f>IF(I1657&gt;Calculations!$C$12,Calculations!$C$12,I1657)</f>
        <v>1.5125614478088173E-3</v>
      </c>
      <c r="K1657" s="11"/>
      <c r="L1657" s="62">
        <f t="shared" si="50"/>
        <v>2447</v>
      </c>
      <c r="M1657" s="62">
        <f t="shared" si="51"/>
        <v>2458</v>
      </c>
    </row>
    <row r="1658" spans="2:13" x14ac:dyDescent="0.25">
      <c r="B1658" s="59">
        <v>2012</v>
      </c>
      <c r="C1658" s="60">
        <v>40826</v>
      </c>
      <c r="D1658" s="61">
        <f>SUMIFS(Inputs!$E:$E,Inputs!$D:$D,"c",Inputs!$C:$C,$C1658)</f>
        <v>0.13425025143570671</v>
      </c>
      <c r="E1658" s="61">
        <f>IF(D1658&gt;Calculations!$C$5,Calculations!$C$5,D1658)</f>
        <v>0.13425025143570671</v>
      </c>
      <c r="G1658" s="59">
        <v>2012</v>
      </c>
      <c r="H1658" s="60">
        <v>40826</v>
      </c>
      <c r="I1658" s="61">
        <f>SUMIFS(Inputs!$F:$F,Inputs!$D:$D,"c",Inputs!$C:$C,$H1658)</f>
        <v>1.6875685574726472E-3</v>
      </c>
      <c r="J1658" s="61">
        <f>IF(I1658&gt;Calculations!$C$12,Calculations!$C$12,I1658)</f>
        <v>1.6875685574726472E-3</v>
      </c>
      <c r="K1658" s="11"/>
      <c r="L1658" s="62">
        <f t="shared" si="50"/>
        <v>2168</v>
      </c>
      <c r="M1658" s="62">
        <f t="shared" si="51"/>
        <v>2383</v>
      </c>
    </row>
    <row r="1659" spans="2:13" x14ac:dyDescent="0.25">
      <c r="B1659" s="59">
        <v>2012</v>
      </c>
      <c r="C1659" s="60">
        <v>40827</v>
      </c>
      <c r="D1659" s="61">
        <f>SUMIFS(Inputs!$E:$E,Inputs!$D:$D,"c",Inputs!$C:$C,$C1659)</f>
        <v>0.2373826333670998</v>
      </c>
      <c r="E1659" s="61">
        <f>IF(D1659&gt;Calculations!$C$5,Calculations!$C$5,D1659)</f>
        <v>0.2373826333670998</v>
      </c>
      <c r="G1659" s="59">
        <v>2012</v>
      </c>
      <c r="H1659" s="60">
        <v>40827</v>
      </c>
      <c r="I1659" s="61">
        <f>SUMIFS(Inputs!$F:$F,Inputs!$D:$D,"c",Inputs!$C:$C,$H1659)</f>
        <v>3.9439102213527427E-3</v>
      </c>
      <c r="J1659" s="61">
        <f>IF(I1659&gt;Calculations!$C$12,Calculations!$C$12,I1659)</f>
        <v>3.9439102213527427E-3</v>
      </c>
      <c r="K1659" s="11"/>
      <c r="L1659" s="62">
        <f t="shared" si="50"/>
        <v>1589</v>
      </c>
      <c r="M1659" s="62">
        <f t="shared" si="51"/>
        <v>1534</v>
      </c>
    </row>
    <row r="1660" spans="2:13" x14ac:dyDescent="0.25">
      <c r="B1660" s="59">
        <v>2012</v>
      </c>
      <c r="C1660" s="60">
        <v>40828</v>
      </c>
      <c r="D1660" s="61">
        <f>SUMIFS(Inputs!$E:$E,Inputs!$D:$D,"c",Inputs!$C:$C,$C1660)</f>
        <v>0.57519853773854035</v>
      </c>
      <c r="E1660" s="61">
        <f>IF(D1660&gt;Calculations!$C$5,Calculations!$C$5,D1660)</f>
        <v>0.57519853773854035</v>
      </c>
      <c r="G1660" s="59">
        <v>2012</v>
      </c>
      <c r="H1660" s="60">
        <v>40828</v>
      </c>
      <c r="I1660" s="61">
        <f>SUMIFS(Inputs!$F:$F,Inputs!$D:$D,"c",Inputs!$C:$C,$H1660)</f>
        <v>5.9846181251113333E-3</v>
      </c>
      <c r="J1660" s="61">
        <f>IF(I1660&gt;Calculations!$C$12,Calculations!$C$12,I1660)</f>
        <v>5.9846181251113333E-3</v>
      </c>
      <c r="K1660" s="11"/>
      <c r="L1660" s="62">
        <f t="shared" si="50"/>
        <v>692</v>
      </c>
      <c r="M1660" s="62">
        <f t="shared" si="51"/>
        <v>1078</v>
      </c>
    </row>
    <row r="1661" spans="2:13" x14ac:dyDescent="0.25">
      <c r="B1661" s="59">
        <v>2012</v>
      </c>
      <c r="C1661" s="60">
        <v>40829</v>
      </c>
      <c r="D1661" s="61">
        <f>SUMIFS(Inputs!$E:$E,Inputs!$D:$D,"c",Inputs!$C:$C,$C1661)</f>
        <v>0.15375673135978499</v>
      </c>
      <c r="E1661" s="61">
        <f>IF(D1661&gt;Calculations!$C$5,Calculations!$C$5,D1661)</f>
        <v>0.15375673135978499</v>
      </c>
      <c r="G1661" s="59">
        <v>2012</v>
      </c>
      <c r="H1661" s="60">
        <v>40829</v>
      </c>
      <c r="I1661" s="61">
        <f>SUMIFS(Inputs!$F:$F,Inputs!$D:$D,"c",Inputs!$C:$C,$H1661)</f>
        <v>2.193839124714441E-3</v>
      </c>
      <c r="J1661" s="61">
        <f>IF(I1661&gt;Calculations!$C$12,Calculations!$C$12,I1661)</f>
        <v>2.193839124714441E-3</v>
      </c>
      <c r="K1661" s="11"/>
      <c r="L1661" s="62">
        <f t="shared" si="50"/>
        <v>2024</v>
      </c>
      <c r="M1661" s="62">
        <f t="shared" si="51"/>
        <v>2166</v>
      </c>
    </row>
    <row r="1662" spans="2:13" x14ac:dyDescent="0.25">
      <c r="B1662" s="59">
        <v>2012</v>
      </c>
      <c r="C1662" s="60">
        <v>40830</v>
      </c>
      <c r="D1662" s="61">
        <f>SUMIFS(Inputs!$E:$E,Inputs!$D:$D,"c",Inputs!$C:$C,$C1662)</f>
        <v>1.8532937285959301E-3</v>
      </c>
      <c r="E1662" s="61">
        <f>IF(D1662&gt;Calculations!$C$5,Calculations!$C$5,D1662)</f>
        <v>1.8532937285959301E-3</v>
      </c>
      <c r="G1662" s="59">
        <v>2012</v>
      </c>
      <c r="H1662" s="60">
        <v>40830</v>
      </c>
      <c r="I1662" s="61">
        <f>SUMIFS(Inputs!$F:$F,Inputs!$D:$D,"c",Inputs!$C:$C,$H1662)</f>
        <v>6.2502539165653608E-6</v>
      </c>
      <c r="J1662" s="61">
        <f>IF(I1662&gt;Calculations!$C$12,Calculations!$C$12,I1662)</f>
        <v>6.2502539165653608E-6</v>
      </c>
      <c r="K1662" s="11"/>
      <c r="L1662" s="62">
        <f t="shared" si="50"/>
        <v>3451</v>
      </c>
      <c r="M1662" s="62">
        <f t="shared" si="51"/>
        <v>3513</v>
      </c>
    </row>
    <row r="1663" spans="2:13" x14ac:dyDescent="0.25">
      <c r="B1663" s="59">
        <v>2012</v>
      </c>
      <c r="C1663" s="60">
        <v>40831</v>
      </c>
      <c r="D1663" s="61">
        <f>SUMIFS(Inputs!$E:$E,Inputs!$D:$D,"c",Inputs!$C:$C,$C1663)</f>
        <v>0</v>
      </c>
      <c r="E1663" s="61">
        <f>IF(D1663&gt;Calculations!$C$5,Calculations!$C$5,D1663)</f>
        <v>0</v>
      </c>
      <c r="G1663" s="59">
        <v>2012</v>
      </c>
      <c r="H1663" s="60">
        <v>40831</v>
      </c>
      <c r="I1663" s="61">
        <f>SUMIFS(Inputs!$F:$F,Inputs!$D:$D,"c",Inputs!$C:$C,$H1663)</f>
        <v>0</v>
      </c>
      <c r="J1663" s="61">
        <f>IF(I1663&gt;Calculations!$C$12,Calculations!$C$12,I1663)</f>
        <v>0</v>
      </c>
      <c r="K1663" s="11"/>
      <c r="L1663" s="62">
        <f t="shared" si="50"/>
        <v>3540</v>
      </c>
      <c r="M1663" s="62">
        <f t="shared" si="51"/>
        <v>3541</v>
      </c>
    </row>
    <row r="1664" spans="2:13" x14ac:dyDescent="0.25">
      <c r="B1664" s="59">
        <v>2012</v>
      </c>
      <c r="C1664" s="60">
        <v>40832</v>
      </c>
      <c r="D1664" s="61">
        <f>SUMIFS(Inputs!$E:$E,Inputs!$D:$D,"c",Inputs!$C:$C,$C1664)</f>
        <v>8.7163414220159455E-2</v>
      </c>
      <c r="E1664" s="61">
        <f>IF(D1664&gt;Calculations!$C$5,Calculations!$C$5,D1664)</f>
        <v>8.7163414220159455E-2</v>
      </c>
      <c r="G1664" s="59">
        <v>2012</v>
      </c>
      <c r="H1664" s="60">
        <v>40832</v>
      </c>
      <c r="I1664" s="61">
        <f>SUMIFS(Inputs!$F:$F,Inputs!$D:$D,"c",Inputs!$C:$C,$H1664)</f>
        <v>6.1252488382340534E-4</v>
      </c>
      <c r="J1664" s="61">
        <f>IF(I1664&gt;Calculations!$C$12,Calculations!$C$12,I1664)</f>
        <v>6.1252488382340534E-4</v>
      </c>
      <c r="K1664" s="11"/>
      <c r="L1664" s="62">
        <f t="shared" si="50"/>
        <v>2518</v>
      </c>
      <c r="M1664" s="62">
        <f t="shared" si="51"/>
        <v>2943</v>
      </c>
    </row>
    <row r="1665" spans="2:13" x14ac:dyDescent="0.25">
      <c r="B1665" s="59">
        <v>2012</v>
      </c>
      <c r="C1665" s="60">
        <v>40833</v>
      </c>
      <c r="D1665" s="61">
        <f>SUMIFS(Inputs!$E:$E,Inputs!$D:$D,"c",Inputs!$C:$C,$C1665)</f>
        <v>0.39815865841989623</v>
      </c>
      <c r="E1665" s="61">
        <f>IF(D1665&gt;Calculations!$C$5,Calculations!$C$5,D1665)</f>
        <v>0.39815865841989623</v>
      </c>
      <c r="G1665" s="59">
        <v>2012</v>
      </c>
      <c r="H1665" s="60">
        <v>40833</v>
      </c>
      <c r="I1665" s="61">
        <f>SUMIFS(Inputs!$F:$F,Inputs!$D:$D,"c",Inputs!$C:$C,$H1665)</f>
        <v>5.4439711613284286E-3</v>
      </c>
      <c r="J1665" s="61">
        <f>IF(I1665&gt;Calculations!$C$12,Calculations!$C$12,I1665)</f>
        <v>5.4439711613284286E-3</v>
      </c>
      <c r="K1665" s="11"/>
      <c r="L1665" s="62">
        <f t="shared" si="50"/>
        <v>1031</v>
      </c>
      <c r="M1665" s="62">
        <f t="shared" si="51"/>
        <v>1174</v>
      </c>
    </row>
    <row r="1666" spans="2:13" x14ac:dyDescent="0.25">
      <c r="B1666" s="59">
        <v>2012</v>
      </c>
      <c r="C1666" s="60">
        <v>40834</v>
      </c>
      <c r="D1666" s="61">
        <f>SUMIFS(Inputs!$E:$E,Inputs!$D:$D,"c",Inputs!$C:$C,$C1666)</f>
        <v>0.23396715943595586</v>
      </c>
      <c r="E1666" s="61">
        <f>IF(D1666&gt;Calculations!$C$5,Calculations!$C$5,D1666)</f>
        <v>0.23396715943595586</v>
      </c>
      <c r="G1666" s="59">
        <v>2012</v>
      </c>
      <c r="H1666" s="60">
        <v>40834</v>
      </c>
      <c r="I1666" s="61">
        <f>SUMIFS(Inputs!$F:$F,Inputs!$D:$D,"c",Inputs!$C:$C,$H1666)</f>
        <v>6.5471409776022152E-3</v>
      </c>
      <c r="J1666" s="61">
        <f>IF(I1666&gt;Calculations!$C$12,Calculations!$C$12,I1666)</f>
        <v>6.5471409776022152E-3</v>
      </c>
      <c r="K1666" s="11"/>
      <c r="L1666" s="62">
        <f t="shared" si="50"/>
        <v>1604</v>
      </c>
      <c r="M1666" s="62">
        <f t="shared" si="51"/>
        <v>986</v>
      </c>
    </row>
    <row r="1667" spans="2:13" x14ac:dyDescent="0.25">
      <c r="B1667" s="59">
        <v>2012</v>
      </c>
      <c r="C1667" s="60">
        <v>40835</v>
      </c>
      <c r="D1667" s="61">
        <f>SUMIFS(Inputs!$E:$E,Inputs!$D:$D,"c",Inputs!$C:$C,$C1667)</f>
        <v>0.11943942736017316</v>
      </c>
      <c r="E1667" s="61">
        <f>IF(D1667&gt;Calculations!$C$5,Calculations!$C$5,D1667)</f>
        <v>0.11943942736017316</v>
      </c>
      <c r="G1667" s="59">
        <v>2012</v>
      </c>
      <c r="H1667" s="60">
        <v>40835</v>
      </c>
      <c r="I1667" s="61">
        <f>SUMIFS(Inputs!$F:$F,Inputs!$D:$D,"c",Inputs!$C:$C,$H1667)</f>
        <v>4.6689396756743242E-3</v>
      </c>
      <c r="J1667" s="61">
        <f>IF(I1667&gt;Calculations!$C$12,Calculations!$C$12,I1667)</f>
        <v>4.6689396756743242E-3</v>
      </c>
      <c r="K1667" s="11"/>
      <c r="L1667" s="62">
        <f t="shared" si="50"/>
        <v>2274</v>
      </c>
      <c r="M1667" s="62">
        <f t="shared" si="51"/>
        <v>1347</v>
      </c>
    </row>
    <row r="1668" spans="2:13" x14ac:dyDescent="0.25">
      <c r="B1668" s="59">
        <v>2012</v>
      </c>
      <c r="C1668" s="60">
        <v>40836</v>
      </c>
      <c r="D1668" s="61">
        <f>SUMIFS(Inputs!$E:$E,Inputs!$D:$D,"c",Inputs!$C:$C,$C1668)</f>
        <v>5.1868088823899365E-2</v>
      </c>
      <c r="E1668" s="61">
        <f>IF(D1668&gt;Calculations!$C$5,Calculations!$C$5,D1668)</f>
        <v>5.1868088823899365E-2</v>
      </c>
      <c r="G1668" s="59">
        <v>2012</v>
      </c>
      <c r="H1668" s="60">
        <v>40836</v>
      </c>
      <c r="I1668" s="61">
        <f>SUMIFS(Inputs!$F:$F,Inputs!$D:$D,"c",Inputs!$C:$C,$H1668)</f>
        <v>3.2126305131145953E-3</v>
      </c>
      <c r="J1668" s="61">
        <f>IF(I1668&gt;Calculations!$C$12,Calculations!$C$12,I1668)</f>
        <v>3.2126305131145953E-3</v>
      </c>
      <c r="K1668" s="11"/>
      <c r="L1668" s="62">
        <f t="shared" si="50"/>
        <v>2819</v>
      </c>
      <c r="M1668" s="62">
        <f t="shared" si="51"/>
        <v>1766</v>
      </c>
    </row>
    <row r="1669" spans="2:13" x14ac:dyDescent="0.25">
      <c r="B1669" s="59">
        <v>2012</v>
      </c>
      <c r="C1669" s="60">
        <v>40837</v>
      </c>
      <c r="D1669" s="61">
        <f>SUMIFS(Inputs!$E:$E,Inputs!$D:$D,"c",Inputs!$C:$C,$C1669)</f>
        <v>5.1986531595703224E-3</v>
      </c>
      <c r="E1669" s="61">
        <f>IF(D1669&gt;Calculations!$C$5,Calculations!$C$5,D1669)</f>
        <v>5.1986531595703224E-3</v>
      </c>
      <c r="G1669" s="59">
        <v>2012</v>
      </c>
      <c r="H1669" s="60">
        <v>40837</v>
      </c>
      <c r="I1669" s="61">
        <f>SUMIFS(Inputs!$F:$F,Inputs!$D:$D,"c",Inputs!$C:$C,$H1669)</f>
        <v>2.0313325228837423E-4</v>
      </c>
      <c r="J1669" s="61">
        <f>IF(I1669&gt;Calculations!$C$12,Calculations!$C$12,I1669)</f>
        <v>2.0313325228837423E-4</v>
      </c>
      <c r="K1669" s="11"/>
      <c r="L1669" s="62">
        <f t="shared" ref="L1669:L1732" si="52">RANK(D1669,$D$5:$D$3657,0)</f>
        <v>3361</v>
      </c>
      <c r="M1669" s="62">
        <f t="shared" ref="M1669:M1732" si="53">RANK(I1669,$I$5:$I$3657,0)</f>
        <v>3222</v>
      </c>
    </row>
    <row r="1670" spans="2:13" x14ac:dyDescent="0.25">
      <c r="B1670" s="59">
        <v>2012</v>
      </c>
      <c r="C1670" s="60">
        <v>40838</v>
      </c>
      <c r="D1670" s="61">
        <f>SUMIFS(Inputs!$E:$E,Inputs!$D:$D,"c",Inputs!$C:$C,$C1670)</f>
        <v>0.22936304579704278</v>
      </c>
      <c r="E1670" s="61">
        <f>IF(D1670&gt;Calculations!$C$5,Calculations!$C$5,D1670)</f>
        <v>0.22936304579704278</v>
      </c>
      <c r="G1670" s="59">
        <v>2012</v>
      </c>
      <c r="H1670" s="60">
        <v>40838</v>
      </c>
      <c r="I1670" s="61">
        <f>SUMIFS(Inputs!$F:$F,Inputs!$D:$D,"c",Inputs!$C:$C,$H1670)</f>
        <v>2.6438574067071475E-3</v>
      </c>
      <c r="J1670" s="61">
        <f>IF(I1670&gt;Calculations!$C$12,Calculations!$C$12,I1670)</f>
        <v>2.6438574067071475E-3</v>
      </c>
      <c r="K1670" s="11"/>
      <c r="L1670" s="62">
        <f t="shared" si="52"/>
        <v>1629</v>
      </c>
      <c r="M1670" s="62">
        <f t="shared" si="53"/>
        <v>1986</v>
      </c>
    </row>
    <row r="1671" spans="2:13" x14ac:dyDescent="0.25">
      <c r="B1671" s="59">
        <v>2012</v>
      </c>
      <c r="C1671" s="60">
        <v>40839</v>
      </c>
      <c r="D1671" s="61">
        <f>SUMIFS(Inputs!$E:$E,Inputs!$D:$D,"c",Inputs!$C:$C,$C1671)</f>
        <v>0</v>
      </c>
      <c r="E1671" s="61">
        <f>IF(D1671&gt;Calculations!$C$5,Calculations!$C$5,D1671)</f>
        <v>0</v>
      </c>
      <c r="G1671" s="59">
        <v>2012</v>
      </c>
      <c r="H1671" s="60">
        <v>40839</v>
      </c>
      <c r="I1671" s="61">
        <f>SUMIFS(Inputs!$F:$F,Inputs!$D:$D,"c",Inputs!$C:$C,$H1671)</f>
        <v>0</v>
      </c>
      <c r="J1671" s="61">
        <f>IF(I1671&gt;Calculations!$C$12,Calculations!$C$12,I1671)</f>
        <v>0</v>
      </c>
      <c r="K1671" s="11"/>
      <c r="L1671" s="62">
        <f t="shared" si="52"/>
        <v>3540</v>
      </c>
      <c r="M1671" s="62">
        <f t="shared" si="53"/>
        <v>3541</v>
      </c>
    </row>
    <row r="1672" spans="2:13" x14ac:dyDescent="0.25">
      <c r="B1672" s="59">
        <v>2012</v>
      </c>
      <c r="C1672" s="60">
        <v>40840</v>
      </c>
      <c r="D1672" s="61">
        <f>SUMIFS(Inputs!$E:$E,Inputs!$D:$D,"c",Inputs!$C:$C,$C1672)</f>
        <v>0</v>
      </c>
      <c r="E1672" s="61">
        <f>IF(D1672&gt;Calculations!$C$5,Calculations!$C$5,D1672)</f>
        <v>0</v>
      </c>
      <c r="G1672" s="59">
        <v>2012</v>
      </c>
      <c r="H1672" s="60">
        <v>40840</v>
      </c>
      <c r="I1672" s="61">
        <f>SUMIFS(Inputs!$F:$F,Inputs!$D:$D,"c",Inputs!$C:$C,$H1672)</f>
        <v>0</v>
      </c>
      <c r="J1672" s="61">
        <f>IF(I1672&gt;Calculations!$C$12,Calculations!$C$12,I1672)</f>
        <v>0</v>
      </c>
      <c r="K1672" s="11"/>
      <c r="L1672" s="62">
        <f t="shared" si="52"/>
        <v>3540</v>
      </c>
      <c r="M1672" s="62">
        <f t="shared" si="53"/>
        <v>3541</v>
      </c>
    </row>
    <row r="1673" spans="2:13" x14ac:dyDescent="0.25">
      <c r="B1673" s="59">
        <v>2012</v>
      </c>
      <c r="C1673" s="60">
        <v>40841</v>
      </c>
      <c r="D1673" s="61">
        <f>SUMIFS(Inputs!$E:$E,Inputs!$D:$D,"c",Inputs!$C:$C,$C1673)</f>
        <v>0.11617757722285688</v>
      </c>
      <c r="E1673" s="61">
        <f>IF(D1673&gt;Calculations!$C$5,Calculations!$C$5,D1673)</f>
        <v>0.11617757722285688</v>
      </c>
      <c r="G1673" s="59">
        <v>2012</v>
      </c>
      <c r="H1673" s="60">
        <v>40841</v>
      </c>
      <c r="I1673" s="61">
        <f>SUMIFS(Inputs!$F:$F,Inputs!$D:$D,"c",Inputs!$C:$C,$H1673)</f>
        <v>8.8753605615228114E-4</v>
      </c>
      <c r="J1673" s="61">
        <f>IF(I1673&gt;Calculations!$C$12,Calculations!$C$12,I1673)</f>
        <v>8.8753605615228114E-4</v>
      </c>
      <c r="K1673" s="11"/>
      <c r="L1673" s="62">
        <f t="shared" si="52"/>
        <v>2307</v>
      </c>
      <c r="M1673" s="62">
        <f t="shared" si="53"/>
        <v>2796</v>
      </c>
    </row>
    <row r="1674" spans="2:13" x14ac:dyDescent="0.25">
      <c r="B1674" s="59">
        <v>2012</v>
      </c>
      <c r="C1674" s="60">
        <v>40842</v>
      </c>
      <c r="D1674" s="61">
        <f>SUMIFS(Inputs!$E:$E,Inputs!$D:$D,"c",Inputs!$C:$C,$C1674)</f>
        <v>0.52764292739620067</v>
      </c>
      <c r="E1674" s="61">
        <f>IF(D1674&gt;Calculations!$C$5,Calculations!$C$5,D1674)</f>
        <v>0.52764292739620067</v>
      </c>
      <c r="G1674" s="59">
        <v>2012</v>
      </c>
      <c r="H1674" s="60">
        <v>40842</v>
      </c>
      <c r="I1674" s="61">
        <f>SUMIFS(Inputs!$F:$F,Inputs!$D:$D,"c",Inputs!$C:$C,$H1674)</f>
        <v>8.1222049645766851E-3</v>
      </c>
      <c r="J1674" s="61">
        <f>IF(I1674&gt;Calculations!$C$12,Calculations!$C$12,I1674)</f>
        <v>8.1222049645766851E-3</v>
      </c>
      <c r="K1674" s="11"/>
      <c r="L1674" s="62">
        <f t="shared" si="52"/>
        <v>776</v>
      </c>
      <c r="M1674" s="62">
        <f t="shared" si="53"/>
        <v>757</v>
      </c>
    </row>
    <row r="1675" spans="2:13" x14ac:dyDescent="0.25">
      <c r="B1675" s="59">
        <v>2012</v>
      </c>
      <c r="C1675" s="60">
        <v>40843</v>
      </c>
      <c r="D1675" s="61">
        <f>SUMIFS(Inputs!$E:$E,Inputs!$D:$D,"c",Inputs!$C:$C,$C1675)</f>
        <v>0.1129024201394581</v>
      </c>
      <c r="E1675" s="61">
        <f>IF(D1675&gt;Calculations!$C$5,Calculations!$C$5,D1675)</f>
        <v>0.1129024201394581</v>
      </c>
      <c r="G1675" s="59">
        <v>2012</v>
      </c>
      <c r="H1675" s="60">
        <v>40843</v>
      </c>
      <c r="I1675" s="61">
        <f>SUMIFS(Inputs!$F:$F,Inputs!$D:$D,"c",Inputs!$C:$C,$H1675)</f>
        <v>8.3440889786147562E-4</v>
      </c>
      <c r="J1675" s="61">
        <f>IF(I1675&gt;Calculations!$C$12,Calculations!$C$12,I1675)</f>
        <v>8.3440889786147562E-4</v>
      </c>
      <c r="K1675" s="11"/>
      <c r="L1675" s="62">
        <f t="shared" si="52"/>
        <v>2329</v>
      </c>
      <c r="M1675" s="62">
        <f t="shared" si="53"/>
        <v>2829</v>
      </c>
    </row>
    <row r="1676" spans="2:13" x14ac:dyDescent="0.25">
      <c r="B1676" s="59">
        <v>2012</v>
      </c>
      <c r="C1676" s="60">
        <v>40844</v>
      </c>
      <c r="D1676" s="61">
        <f>SUMIFS(Inputs!$E:$E,Inputs!$D:$D,"c",Inputs!$C:$C,$C1676)</f>
        <v>0.2569520992546479</v>
      </c>
      <c r="E1676" s="61">
        <f>IF(D1676&gt;Calculations!$C$5,Calculations!$C$5,D1676)</f>
        <v>0.2569520992546479</v>
      </c>
      <c r="G1676" s="59">
        <v>2012</v>
      </c>
      <c r="H1676" s="60">
        <v>40844</v>
      </c>
      <c r="I1676" s="61">
        <f>SUMIFS(Inputs!$F:$F,Inputs!$D:$D,"c",Inputs!$C:$C,$H1676)</f>
        <v>4.8814483088375467E-3</v>
      </c>
      <c r="J1676" s="61">
        <f>IF(I1676&gt;Calculations!$C$12,Calculations!$C$12,I1676)</f>
        <v>4.8814483088375467E-3</v>
      </c>
      <c r="K1676" s="11"/>
      <c r="L1676" s="62">
        <f t="shared" si="52"/>
        <v>1505</v>
      </c>
      <c r="M1676" s="62">
        <f t="shared" si="53"/>
        <v>1290</v>
      </c>
    </row>
    <row r="1677" spans="2:13" x14ac:dyDescent="0.25">
      <c r="B1677" s="59">
        <v>2012</v>
      </c>
      <c r="C1677" s="60">
        <v>40845</v>
      </c>
      <c r="D1677" s="61">
        <f>SUMIFS(Inputs!$E:$E,Inputs!$D:$D,"c",Inputs!$C:$C,$C1677)</f>
        <v>0.15649081562845799</v>
      </c>
      <c r="E1677" s="61">
        <f>IF(D1677&gt;Calculations!$C$5,Calculations!$C$5,D1677)</f>
        <v>0.15649081562845799</v>
      </c>
      <c r="G1677" s="59">
        <v>2012</v>
      </c>
      <c r="H1677" s="60">
        <v>40845</v>
      </c>
      <c r="I1677" s="61">
        <f>SUMIFS(Inputs!$F:$F,Inputs!$D:$D,"c",Inputs!$C:$C,$H1677)</f>
        <v>1.8031982549291065E-3</v>
      </c>
      <c r="J1677" s="61">
        <f>IF(I1677&gt;Calculations!$C$12,Calculations!$C$12,I1677)</f>
        <v>1.8031982549291065E-3</v>
      </c>
      <c r="K1677" s="11"/>
      <c r="L1677" s="62">
        <f t="shared" si="52"/>
        <v>2005</v>
      </c>
      <c r="M1677" s="62">
        <f t="shared" si="53"/>
        <v>2331</v>
      </c>
    </row>
    <row r="1678" spans="2:13" x14ac:dyDescent="0.25">
      <c r="B1678" s="59">
        <v>2012</v>
      </c>
      <c r="C1678" s="60">
        <v>40846</v>
      </c>
      <c r="D1678" s="61">
        <f>SUMIFS(Inputs!$E:$E,Inputs!$D:$D,"c",Inputs!$C:$C,$C1678)</f>
        <v>0.21660776323602698</v>
      </c>
      <c r="E1678" s="61">
        <f>IF(D1678&gt;Calculations!$C$5,Calculations!$C$5,D1678)</f>
        <v>0.21660776323602698</v>
      </c>
      <c r="G1678" s="59">
        <v>2012</v>
      </c>
      <c r="H1678" s="60">
        <v>40846</v>
      </c>
      <c r="I1678" s="61">
        <f>SUMIFS(Inputs!$F:$F,Inputs!$D:$D,"c",Inputs!$C:$C,$H1678)</f>
        <v>5.6721054292830642E-3</v>
      </c>
      <c r="J1678" s="61">
        <f>IF(I1678&gt;Calculations!$C$12,Calculations!$C$12,I1678)</f>
        <v>5.6721054292830642E-3</v>
      </c>
      <c r="K1678" s="11"/>
      <c r="L1678" s="62">
        <f t="shared" si="52"/>
        <v>1697</v>
      </c>
      <c r="M1678" s="62">
        <f t="shared" si="53"/>
        <v>1120</v>
      </c>
    </row>
    <row r="1679" spans="2:13" x14ac:dyDescent="0.25">
      <c r="B1679" s="59">
        <v>2012</v>
      </c>
      <c r="C1679" s="60">
        <v>40847</v>
      </c>
      <c r="D1679" s="61">
        <f>SUMIFS(Inputs!$E:$E,Inputs!$D:$D,"c",Inputs!$C:$C,$C1679)</f>
        <v>0.17791550305769632</v>
      </c>
      <c r="E1679" s="61">
        <f>IF(D1679&gt;Calculations!$C$5,Calculations!$C$5,D1679)</f>
        <v>0.17791550305769632</v>
      </c>
      <c r="G1679" s="59">
        <v>2012</v>
      </c>
      <c r="H1679" s="60">
        <v>40847</v>
      </c>
      <c r="I1679" s="61">
        <f>SUMIFS(Inputs!$F:$F,Inputs!$D:$D,"c",Inputs!$C:$C,$H1679)</f>
        <v>1.2500507833130721E-3</v>
      </c>
      <c r="J1679" s="61">
        <f>IF(I1679&gt;Calculations!$C$12,Calculations!$C$12,I1679)</f>
        <v>1.2500507833130721E-3</v>
      </c>
      <c r="K1679" s="11"/>
      <c r="L1679" s="62">
        <f t="shared" si="52"/>
        <v>1892</v>
      </c>
      <c r="M1679" s="62">
        <f t="shared" si="53"/>
        <v>2591</v>
      </c>
    </row>
    <row r="1680" spans="2:13" x14ac:dyDescent="0.25">
      <c r="B1680" s="59">
        <v>2012</v>
      </c>
      <c r="C1680" s="60">
        <v>40848</v>
      </c>
      <c r="D1680" s="61">
        <f>SUMIFS(Inputs!$E:$E,Inputs!$D:$D,"c",Inputs!$C:$C,$C1680)</f>
        <v>0.16917071482265861</v>
      </c>
      <c r="E1680" s="61">
        <f>IF(D1680&gt;Calculations!$C$5,Calculations!$C$5,D1680)</f>
        <v>0.16917071482265861</v>
      </c>
      <c r="G1680" s="59">
        <v>2012</v>
      </c>
      <c r="H1680" s="60">
        <v>40848</v>
      </c>
      <c r="I1680" s="61">
        <f>SUMIFS(Inputs!$F:$F,Inputs!$D:$D,"c",Inputs!$C:$C,$H1680)</f>
        <v>4.6845653104657372E-3</v>
      </c>
      <c r="J1680" s="61">
        <f>IF(I1680&gt;Calculations!$C$12,Calculations!$C$12,I1680)</f>
        <v>4.6845653104657372E-3</v>
      </c>
      <c r="K1680" s="11"/>
      <c r="L1680" s="62">
        <f t="shared" si="52"/>
        <v>1939</v>
      </c>
      <c r="M1680" s="62">
        <f t="shared" si="53"/>
        <v>1344</v>
      </c>
    </row>
    <row r="1681" spans="2:13" x14ac:dyDescent="0.25">
      <c r="B1681" s="59">
        <v>2012</v>
      </c>
      <c r="C1681" s="60">
        <v>40849</v>
      </c>
      <c r="D1681" s="61">
        <f>SUMIFS(Inputs!$E:$E,Inputs!$D:$D,"c",Inputs!$C:$C,$C1681)</f>
        <v>0.17532621239629564</v>
      </c>
      <c r="E1681" s="61">
        <f>IF(D1681&gt;Calculations!$C$5,Calculations!$C$5,D1681)</f>
        <v>0.17532621239629564</v>
      </c>
      <c r="G1681" s="59">
        <v>2012</v>
      </c>
      <c r="H1681" s="60">
        <v>40849</v>
      </c>
      <c r="I1681" s="61">
        <f>SUMIFS(Inputs!$F:$F,Inputs!$D:$D,"c",Inputs!$C:$C,$H1681)</f>
        <v>1.7031941922640605E-3</v>
      </c>
      <c r="J1681" s="61">
        <f>IF(I1681&gt;Calculations!$C$12,Calculations!$C$12,I1681)</f>
        <v>1.7031941922640605E-3</v>
      </c>
      <c r="K1681" s="11"/>
      <c r="L1681" s="62">
        <f t="shared" si="52"/>
        <v>1905</v>
      </c>
      <c r="M1681" s="62">
        <f t="shared" si="53"/>
        <v>2372</v>
      </c>
    </row>
    <row r="1682" spans="2:13" x14ac:dyDescent="0.25">
      <c r="B1682" s="59">
        <v>2012</v>
      </c>
      <c r="C1682" s="60">
        <v>40850</v>
      </c>
      <c r="D1682" s="61">
        <f>SUMIFS(Inputs!$E:$E,Inputs!$D:$D,"c",Inputs!$C:$C,$C1682)</f>
        <v>0.19038725032141129</v>
      </c>
      <c r="E1682" s="61">
        <f>IF(D1682&gt;Calculations!$C$5,Calculations!$C$5,D1682)</f>
        <v>0.19038725032141129</v>
      </c>
      <c r="G1682" s="59">
        <v>2012</v>
      </c>
      <c r="H1682" s="60">
        <v>40850</v>
      </c>
      <c r="I1682" s="61">
        <f>SUMIFS(Inputs!$F:$F,Inputs!$D:$D,"c",Inputs!$C:$C,$H1682)</f>
        <v>1.8188238897205197E-3</v>
      </c>
      <c r="J1682" s="61">
        <f>IF(I1682&gt;Calculations!$C$12,Calculations!$C$12,I1682)</f>
        <v>1.8188238897205197E-3</v>
      </c>
      <c r="K1682" s="11"/>
      <c r="L1682" s="62">
        <f t="shared" si="52"/>
        <v>1826</v>
      </c>
      <c r="M1682" s="62">
        <f t="shared" si="53"/>
        <v>2322</v>
      </c>
    </row>
    <row r="1683" spans="2:13" x14ac:dyDescent="0.25">
      <c r="B1683" s="59">
        <v>2012</v>
      </c>
      <c r="C1683" s="60">
        <v>40851</v>
      </c>
      <c r="D1683" s="61">
        <f>SUMIFS(Inputs!$E:$E,Inputs!$D:$D,"c",Inputs!$C:$C,$C1683)</f>
        <v>0.46398850633836475</v>
      </c>
      <c r="E1683" s="61">
        <f>IF(D1683&gt;Calculations!$C$5,Calculations!$C$5,D1683)</f>
        <v>0.46398850633836475</v>
      </c>
      <c r="G1683" s="59">
        <v>2012</v>
      </c>
      <c r="H1683" s="60">
        <v>40851</v>
      </c>
      <c r="I1683" s="61">
        <f>SUMIFS(Inputs!$F:$F,Inputs!$D:$D,"c",Inputs!$C:$C,$H1683)</f>
        <v>3.6939000646901282E-3</v>
      </c>
      <c r="J1683" s="61">
        <f>IF(I1683&gt;Calculations!$C$12,Calculations!$C$12,I1683)</f>
        <v>3.6939000646901282E-3</v>
      </c>
      <c r="K1683" s="11"/>
      <c r="L1683" s="62">
        <f t="shared" si="52"/>
        <v>886</v>
      </c>
      <c r="M1683" s="62">
        <f t="shared" si="53"/>
        <v>1597</v>
      </c>
    </row>
    <row r="1684" spans="2:13" x14ac:dyDescent="0.25">
      <c r="B1684" s="59">
        <v>2012</v>
      </c>
      <c r="C1684" s="60">
        <v>40852</v>
      </c>
      <c r="D1684" s="61">
        <f>SUMIFS(Inputs!$E:$E,Inputs!$D:$D,"c",Inputs!$C:$C,$C1684)</f>
        <v>4.5184074848170573E-2</v>
      </c>
      <c r="E1684" s="61">
        <f>IF(D1684&gt;Calculations!$C$5,Calculations!$C$5,D1684)</f>
        <v>4.5184074848170573E-2</v>
      </c>
      <c r="G1684" s="59">
        <v>2012</v>
      </c>
      <c r="H1684" s="60">
        <v>40852</v>
      </c>
      <c r="I1684" s="61">
        <f>SUMIFS(Inputs!$F:$F,Inputs!$D:$D,"c",Inputs!$C:$C,$H1684)</f>
        <v>9.5628884923450012E-4</v>
      </c>
      <c r="J1684" s="61">
        <f>IF(I1684&gt;Calculations!$C$12,Calculations!$C$12,I1684)</f>
        <v>9.5628884923450012E-4</v>
      </c>
      <c r="K1684" s="11"/>
      <c r="L1684" s="62">
        <f t="shared" si="52"/>
        <v>2882</v>
      </c>
      <c r="M1684" s="62">
        <f t="shared" si="53"/>
        <v>2751</v>
      </c>
    </row>
    <row r="1685" spans="2:13" x14ac:dyDescent="0.25">
      <c r="B1685" s="59">
        <v>2012</v>
      </c>
      <c r="C1685" s="60">
        <v>40853</v>
      </c>
      <c r="D1685" s="61">
        <f>SUMIFS(Inputs!$E:$E,Inputs!$D:$D,"c",Inputs!$C:$C,$C1685)</f>
        <v>0.48947511825041157</v>
      </c>
      <c r="E1685" s="61">
        <f>IF(D1685&gt;Calculations!$C$5,Calculations!$C$5,D1685)</f>
        <v>0.48947511825041157</v>
      </c>
      <c r="G1685" s="59">
        <v>2012</v>
      </c>
      <c r="H1685" s="60">
        <v>40853</v>
      </c>
      <c r="I1685" s="61">
        <f>SUMIFS(Inputs!$F:$F,Inputs!$D:$D,"c",Inputs!$C:$C,$H1685)</f>
        <v>1.7506961220299575E-2</v>
      </c>
      <c r="J1685" s="61">
        <f>IF(I1685&gt;Calculations!$C$12,Calculations!$C$12,I1685)</f>
        <v>1.7506961220299575E-2</v>
      </c>
      <c r="K1685" s="11"/>
      <c r="L1685" s="62">
        <f t="shared" si="52"/>
        <v>844</v>
      </c>
      <c r="M1685" s="62">
        <f t="shared" si="53"/>
        <v>242</v>
      </c>
    </row>
    <row r="1686" spans="2:13" x14ac:dyDescent="0.25">
      <c r="B1686" s="59">
        <v>2012</v>
      </c>
      <c r="C1686" s="60">
        <v>40854</v>
      </c>
      <c r="D1686" s="61">
        <f>SUMIFS(Inputs!$E:$E,Inputs!$D:$D,"c",Inputs!$C:$C,$C1686)</f>
        <v>1.2653212751202338</v>
      </c>
      <c r="E1686" s="61">
        <f>IF(D1686&gt;Calculations!$C$5,Calculations!$C$5,D1686)</f>
        <v>1.2653212751202338</v>
      </c>
      <c r="G1686" s="59">
        <v>2012</v>
      </c>
      <c r="H1686" s="60">
        <v>40854</v>
      </c>
      <c r="I1686" s="61">
        <f>SUMIFS(Inputs!$F:$F,Inputs!$D:$D,"c",Inputs!$C:$C,$H1686)</f>
        <v>9.9691549969217492E-3</v>
      </c>
      <c r="J1686" s="61">
        <f>IF(I1686&gt;Calculations!$C$12,Calculations!$C$12,I1686)</f>
        <v>9.9691549969217492E-3</v>
      </c>
      <c r="K1686" s="11"/>
      <c r="L1686" s="62">
        <f t="shared" si="52"/>
        <v>246</v>
      </c>
      <c r="M1686" s="62">
        <f t="shared" si="53"/>
        <v>575</v>
      </c>
    </row>
    <row r="1687" spans="2:13" x14ac:dyDescent="0.25">
      <c r="B1687" s="59">
        <v>2012</v>
      </c>
      <c r="C1687" s="60">
        <v>40855</v>
      </c>
      <c r="D1687" s="61">
        <f>SUMIFS(Inputs!$E:$E,Inputs!$D:$D,"c",Inputs!$C:$C,$C1687)</f>
        <v>1.2921498949550396</v>
      </c>
      <c r="E1687" s="61">
        <f>IF(D1687&gt;Calculations!$C$5,Calculations!$C$5,D1687)</f>
        <v>1.2921498949550396</v>
      </c>
      <c r="G1687" s="59">
        <v>2012</v>
      </c>
      <c r="H1687" s="60">
        <v>40855</v>
      </c>
      <c r="I1687" s="61">
        <f>SUMIFS(Inputs!$F:$F,Inputs!$D:$D,"c",Inputs!$C:$C,$H1687)</f>
        <v>7.3853000278136294E-2</v>
      </c>
      <c r="J1687" s="61">
        <f>IF(I1687&gt;Calculations!$C$12,Calculations!$C$12,I1687)</f>
        <v>6.426705924383723E-2</v>
      </c>
      <c r="K1687" s="11"/>
      <c r="L1687" s="62">
        <f t="shared" si="52"/>
        <v>242</v>
      </c>
      <c r="M1687" s="62">
        <f t="shared" si="53"/>
        <v>19</v>
      </c>
    </row>
    <row r="1688" spans="2:13" x14ac:dyDescent="0.25">
      <c r="B1688" s="59">
        <v>2012</v>
      </c>
      <c r="C1688" s="60">
        <v>40856</v>
      </c>
      <c r="D1688" s="61">
        <f>SUMIFS(Inputs!$E:$E,Inputs!$D:$D,"c",Inputs!$C:$C,$C1688)</f>
        <v>7.3976177593938347E-2</v>
      </c>
      <c r="E1688" s="61">
        <f>IF(D1688&gt;Calculations!$C$5,Calculations!$C$5,D1688)</f>
        <v>7.3976177593938347E-2</v>
      </c>
      <c r="G1688" s="59">
        <v>2012</v>
      </c>
      <c r="H1688" s="60">
        <v>40856</v>
      </c>
      <c r="I1688" s="61">
        <f>SUMIFS(Inputs!$F:$F,Inputs!$D:$D,"c",Inputs!$C:$C,$H1688)</f>
        <v>4.3376762180963599E-3</v>
      </c>
      <c r="J1688" s="61">
        <f>IF(I1688&gt;Calculations!$C$12,Calculations!$C$12,I1688)</f>
        <v>4.3376762180963599E-3</v>
      </c>
      <c r="K1688" s="11"/>
      <c r="L1688" s="62">
        <f t="shared" si="52"/>
        <v>2630</v>
      </c>
      <c r="M1688" s="62">
        <f t="shared" si="53"/>
        <v>1427</v>
      </c>
    </row>
    <row r="1689" spans="2:13" x14ac:dyDescent="0.25">
      <c r="B1689" s="59">
        <v>2012</v>
      </c>
      <c r="C1689" s="60">
        <v>40857</v>
      </c>
      <c r="D1689" s="61">
        <f>SUMIFS(Inputs!$E:$E,Inputs!$D:$D,"c",Inputs!$C:$C,$C1689)</f>
        <v>0.6633910058536896</v>
      </c>
      <c r="E1689" s="61">
        <f>IF(D1689&gt;Calculations!$C$5,Calculations!$C$5,D1689)</f>
        <v>0.6633910058536896</v>
      </c>
      <c r="G1689" s="59">
        <v>2012</v>
      </c>
      <c r="H1689" s="60">
        <v>40857</v>
      </c>
      <c r="I1689" s="61">
        <f>SUMIFS(Inputs!$F:$F,Inputs!$D:$D,"c",Inputs!$C:$C,$H1689)</f>
        <v>1.8625756671364773E-2</v>
      </c>
      <c r="J1689" s="61">
        <f>IF(I1689&gt;Calculations!$C$12,Calculations!$C$12,I1689)</f>
        <v>1.8625756671364773E-2</v>
      </c>
      <c r="K1689" s="11"/>
      <c r="L1689" s="62">
        <f t="shared" si="52"/>
        <v>587</v>
      </c>
      <c r="M1689" s="62">
        <f t="shared" si="53"/>
        <v>212</v>
      </c>
    </row>
    <row r="1690" spans="2:13" x14ac:dyDescent="0.25">
      <c r="B1690" s="59">
        <v>2012</v>
      </c>
      <c r="C1690" s="60">
        <v>40858</v>
      </c>
      <c r="D1690" s="61">
        <f>SUMIFS(Inputs!$E:$E,Inputs!$D:$D,"c",Inputs!$C:$C,$C1690)</f>
        <v>5.7355325877042887E-3</v>
      </c>
      <c r="E1690" s="61">
        <f>IF(D1690&gt;Calculations!$C$5,Calculations!$C$5,D1690)</f>
        <v>5.7355325877042887E-3</v>
      </c>
      <c r="G1690" s="59">
        <v>2012</v>
      </c>
      <c r="H1690" s="60">
        <v>40858</v>
      </c>
      <c r="I1690" s="61">
        <f>SUMIFS(Inputs!$F:$F,Inputs!$D:$D,"c",Inputs!$C:$C,$H1690)</f>
        <v>1.1875482441474186E-4</v>
      </c>
      <c r="J1690" s="61">
        <f>IF(I1690&gt;Calculations!$C$12,Calculations!$C$12,I1690)</f>
        <v>1.1875482441474186E-4</v>
      </c>
      <c r="K1690" s="11"/>
      <c r="L1690" s="62">
        <f t="shared" si="52"/>
        <v>3350</v>
      </c>
      <c r="M1690" s="62">
        <f t="shared" si="53"/>
        <v>3291</v>
      </c>
    </row>
    <row r="1691" spans="2:13" x14ac:dyDescent="0.25">
      <c r="B1691" s="59">
        <v>2012</v>
      </c>
      <c r="C1691" s="60">
        <v>40859</v>
      </c>
      <c r="D1691" s="61">
        <f>SUMIFS(Inputs!$E:$E,Inputs!$D:$D,"c",Inputs!$C:$C,$C1691)</f>
        <v>0.38375627842881216</v>
      </c>
      <c r="E1691" s="61">
        <f>IF(D1691&gt;Calculations!$C$5,Calculations!$C$5,D1691)</f>
        <v>0.38375627842881216</v>
      </c>
      <c r="G1691" s="59">
        <v>2012</v>
      </c>
      <c r="H1691" s="60">
        <v>40859</v>
      </c>
      <c r="I1691" s="61">
        <f>SUMIFS(Inputs!$F:$F,Inputs!$D:$D,"c",Inputs!$C:$C,$H1691)</f>
        <v>3.2720079253219657E-3</v>
      </c>
      <c r="J1691" s="61">
        <f>IF(I1691&gt;Calculations!$C$12,Calculations!$C$12,I1691)</f>
        <v>3.2720079253219657E-3</v>
      </c>
      <c r="K1691" s="11"/>
      <c r="L1691" s="62">
        <f t="shared" si="52"/>
        <v>1061</v>
      </c>
      <c r="M1691" s="62">
        <f t="shared" si="53"/>
        <v>1744</v>
      </c>
    </row>
    <row r="1692" spans="2:13" x14ac:dyDescent="0.25">
      <c r="B1692" s="59">
        <v>2012</v>
      </c>
      <c r="C1692" s="60">
        <v>40860</v>
      </c>
      <c r="D1692" s="61">
        <f>SUMIFS(Inputs!$E:$E,Inputs!$D:$D,"c",Inputs!$C:$C,$C1692)</f>
        <v>1.7879109366340944E-2</v>
      </c>
      <c r="E1692" s="61">
        <f>IF(D1692&gt;Calculations!$C$5,Calculations!$C$5,D1692)</f>
        <v>1.7879109366340944E-2</v>
      </c>
      <c r="G1692" s="59">
        <v>2012</v>
      </c>
      <c r="H1692" s="60">
        <v>40860</v>
      </c>
      <c r="I1692" s="61">
        <f>SUMIFS(Inputs!$F:$F,Inputs!$D:$D,"c",Inputs!$C:$C,$H1692)</f>
        <v>1.6875685574726474E-4</v>
      </c>
      <c r="J1692" s="61">
        <f>IF(I1692&gt;Calculations!$C$12,Calculations!$C$12,I1692)</f>
        <v>1.6875685574726474E-4</v>
      </c>
      <c r="K1692" s="11"/>
      <c r="L1692" s="62">
        <f t="shared" si="52"/>
        <v>3151</v>
      </c>
      <c r="M1692" s="62">
        <f t="shared" si="53"/>
        <v>3249</v>
      </c>
    </row>
    <row r="1693" spans="2:13" x14ac:dyDescent="0.25">
      <c r="B1693" s="59">
        <v>2012</v>
      </c>
      <c r="C1693" s="60">
        <v>40861</v>
      </c>
      <c r="D1693" s="61">
        <f>SUMIFS(Inputs!$E:$E,Inputs!$D:$D,"c",Inputs!$C:$C,$C1693)</f>
        <v>0.16802235453593004</v>
      </c>
      <c r="E1693" s="61">
        <f>IF(D1693&gt;Calculations!$C$5,Calculations!$C$5,D1693)</f>
        <v>0.16802235453593004</v>
      </c>
      <c r="G1693" s="59">
        <v>2012</v>
      </c>
      <c r="H1693" s="60">
        <v>40861</v>
      </c>
      <c r="I1693" s="61">
        <f>SUMIFS(Inputs!$F:$F,Inputs!$D:$D,"c",Inputs!$C:$C,$H1693)</f>
        <v>1.8250741436370854E-3</v>
      </c>
      <c r="J1693" s="61">
        <f>IF(I1693&gt;Calculations!$C$12,Calculations!$C$12,I1693)</f>
        <v>1.8250741436370854E-3</v>
      </c>
      <c r="K1693" s="11"/>
      <c r="L1693" s="62">
        <f t="shared" si="52"/>
        <v>1947</v>
      </c>
      <c r="M1693" s="62">
        <f t="shared" si="53"/>
        <v>2318</v>
      </c>
    </row>
    <row r="1694" spans="2:13" x14ac:dyDescent="0.25">
      <c r="B1694" s="59">
        <v>2012</v>
      </c>
      <c r="C1694" s="60">
        <v>40862</v>
      </c>
      <c r="D1694" s="61">
        <f>SUMIFS(Inputs!$E:$E,Inputs!$D:$D,"c",Inputs!$C:$C,$C1694)</f>
        <v>4.3709900714716532E-3</v>
      </c>
      <c r="E1694" s="61">
        <f>IF(D1694&gt;Calculations!$C$5,Calculations!$C$5,D1694)</f>
        <v>4.3709900714716532E-3</v>
      </c>
      <c r="G1694" s="59">
        <v>2012</v>
      </c>
      <c r="H1694" s="60">
        <v>40862</v>
      </c>
      <c r="I1694" s="61">
        <f>SUMIFS(Inputs!$F:$F,Inputs!$D:$D,"c",Inputs!$C:$C,$H1694)</f>
        <v>1.7813223662211278E-4</v>
      </c>
      <c r="J1694" s="61">
        <f>IF(I1694&gt;Calculations!$C$12,Calculations!$C$12,I1694)</f>
        <v>1.7813223662211278E-4</v>
      </c>
      <c r="K1694" s="11"/>
      <c r="L1694" s="62">
        <f t="shared" si="52"/>
        <v>3380</v>
      </c>
      <c r="M1694" s="62">
        <f t="shared" si="53"/>
        <v>3240</v>
      </c>
    </row>
    <row r="1695" spans="2:13" x14ac:dyDescent="0.25">
      <c r="B1695" s="59">
        <v>2012</v>
      </c>
      <c r="C1695" s="60">
        <v>40863</v>
      </c>
      <c r="D1695" s="61">
        <f>SUMIFS(Inputs!$E:$E,Inputs!$D:$D,"c",Inputs!$C:$C,$C1695)</f>
        <v>0.47846584561009359</v>
      </c>
      <c r="E1695" s="61">
        <f>IF(D1695&gt;Calculations!$C$5,Calculations!$C$5,D1695)</f>
        <v>0.47846584561009359</v>
      </c>
      <c r="G1695" s="59">
        <v>2012</v>
      </c>
      <c r="H1695" s="60">
        <v>40863</v>
      </c>
      <c r="I1695" s="61">
        <f>SUMIFS(Inputs!$F:$F,Inputs!$D:$D,"c",Inputs!$C:$C,$H1695)</f>
        <v>5.728357714532153E-3</v>
      </c>
      <c r="J1695" s="61">
        <f>IF(I1695&gt;Calculations!$C$12,Calculations!$C$12,I1695)</f>
        <v>5.728357714532153E-3</v>
      </c>
      <c r="K1695" s="11"/>
      <c r="L1695" s="62">
        <f t="shared" si="52"/>
        <v>865</v>
      </c>
      <c r="M1695" s="62">
        <f t="shared" si="53"/>
        <v>1117</v>
      </c>
    </row>
    <row r="1696" spans="2:13" x14ac:dyDescent="0.25">
      <c r="B1696" s="59">
        <v>2012</v>
      </c>
      <c r="C1696" s="60">
        <v>40864</v>
      </c>
      <c r="D1696" s="61">
        <f>SUMIFS(Inputs!$E:$E,Inputs!$D:$D,"c",Inputs!$C:$C,$C1696)</f>
        <v>2.6764458378982604E-2</v>
      </c>
      <c r="E1696" s="61">
        <f>IF(D1696&gt;Calculations!$C$5,Calculations!$C$5,D1696)</f>
        <v>2.6764458378982604E-2</v>
      </c>
      <c r="G1696" s="59">
        <v>2012</v>
      </c>
      <c r="H1696" s="60">
        <v>40864</v>
      </c>
      <c r="I1696" s="61">
        <f>SUMIFS(Inputs!$F:$F,Inputs!$D:$D,"c",Inputs!$C:$C,$H1696)</f>
        <v>5.5314747161603446E-4</v>
      </c>
      <c r="J1696" s="61">
        <f>IF(I1696&gt;Calculations!$C$12,Calculations!$C$12,I1696)</f>
        <v>5.5314747161603446E-4</v>
      </c>
      <c r="K1696" s="11"/>
      <c r="L1696" s="62">
        <f t="shared" si="52"/>
        <v>3056</v>
      </c>
      <c r="M1696" s="62">
        <f t="shared" si="53"/>
        <v>2983</v>
      </c>
    </row>
    <row r="1697" spans="2:13" x14ac:dyDescent="0.25">
      <c r="B1697" s="59">
        <v>2012</v>
      </c>
      <c r="C1697" s="60">
        <v>40865</v>
      </c>
      <c r="D1697" s="61">
        <f>SUMIFS(Inputs!$E:$E,Inputs!$D:$D,"c",Inputs!$C:$C,$C1697)</f>
        <v>0.25805602538077316</v>
      </c>
      <c r="E1697" s="61">
        <f>IF(D1697&gt;Calculations!$C$5,Calculations!$C$5,D1697)</f>
        <v>0.25805602538077316</v>
      </c>
      <c r="G1697" s="59">
        <v>2012</v>
      </c>
      <c r="H1697" s="60">
        <v>40865</v>
      </c>
      <c r="I1697" s="61">
        <f>SUMIFS(Inputs!$F:$F,Inputs!$D:$D,"c",Inputs!$C:$C,$H1697)</f>
        <v>1.0606680896411418E-2</v>
      </c>
      <c r="J1697" s="61">
        <f>IF(I1697&gt;Calculations!$C$12,Calculations!$C$12,I1697)</f>
        <v>1.0606680896411418E-2</v>
      </c>
      <c r="K1697" s="11"/>
      <c r="L1697" s="62">
        <f t="shared" si="52"/>
        <v>1498</v>
      </c>
      <c r="M1697" s="62">
        <f t="shared" si="53"/>
        <v>522</v>
      </c>
    </row>
    <row r="1698" spans="2:13" x14ac:dyDescent="0.25">
      <c r="B1698" s="59">
        <v>2012</v>
      </c>
      <c r="C1698" s="60">
        <v>40866</v>
      </c>
      <c r="D1698" s="61">
        <f>SUMIFS(Inputs!$E:$E,Inputs!$D:$D,"c",Inputs!$C:$C,$C1698)</f>
        <v>0.19860311992229371</v>
      </c>
      <c r="E1698" s="61">
        <f>IF(D1698&gt;Calculations!$C$5,Calculations!$C$5,D1698)</f>
        <v>0.19860311992229371</v>
      </c>
      <c r="G1698" s="59">
        <v>2012</v>
      </c>
      <c r="H1698" s="60">
        <v>40866</v>
      </c>
      <c r="I1698" s="61">
        <f>SUMIFS(Inputs!$F:$F,Inputs!$D:$D,"c",Inputs!$C:$C,$H1698)</f>
        <v>3.575145240275386E-3</v>
      </c>
      <c r="J1698" s="61">
        <f>IF(I1698&gt;Calculations!$C$12,Calculations!$C$12,I1698)</f>
        <v>3.575145240275386E-3</v>
      </c>
      <c r="K1698" s="11"/>
      <c r="L1698" s="62">
        <f t="shared" si="52"/>
        <v>1781</v>
      </c>
      <c r="M1698" s="62">
        <f t="shared" si="53"/>
        <v>1639</v>
      </c>
    </row>
    <row r="1699" spans="2:13" x14ac:dyDescent="0.25">
      <c r="B1699" s="59">
        <v>2012</v>
      </c>
      <c r="C1699" s="60">
        <v>40867</v>
      </c>
      <c r="D1699" s="61">
        <f>SUMIFS(Inputs!$E:$E,Inputs!$D:$D,"c",Inputs!$C:$C,$C1699)</f>
        <v>7.935749540799121E-2</v>
      </c>
      <c r="E1699" s="61">
        <f>IF(D1699&gt;Calculations!$C$5,Calculations!$C$5,D1699)</f>
        <v>7.935749540799121E-2</v>
      </c>
      <c r="G1699" s="59">
        <v>2012</v>
      </c>
      <c r="H1699" s="60">
        <v>40867</v>
      </c>
      <c r="I1699" s="61">
        <f>SUMIFS(Inputs!$F:$F,Inputs!$D:$D,"c",Inputs!$C:$C,$H1699)</f>
        <v>7.1565407344673375E-4</v>
      </c>
      <c r="J1699" s="61">
        <f>IF(I1699&gt;Calculations!$C$12,Calculations!$C$12,I1699)</f>
        <v>7.1565407344673375E-4</v>
      </c>
      <c r="K1699" s="11"/>
      <c r="L1699" s="62">
        <f t="shared" si="52"/>
        <v>2577</v>
      </c>
      <c r="M1699" s="62">
        <f t="shared" si="53"/>
        <v>2885</v>
      </c>
    </row>
    <row r="1700" spans="2:13" x14ac:dyDescent="0.25">
      <c r="B1700" s="59">
        <v>2012</v>
      </c>
      <c r="C1700" s="60">
        <v>40868</v>
      </c>
      <c r="D1700" s="61">
        <f>SUMIFS(Inputs!$E:$E,Inputs!$D:$D,"c",Inputs!$C:$C,$C1700)</f>
        <v>1.696322781653999</v>
      </c>
      <c r="E1700" s="61">
        <f>IF(D1700&gt;Calculations!$C$5,Calculations!$C$5,D1700)</f>
        <v>1.696322781653999</v>
      </c>
      <c r="G1700" s="59">
        <v>2012</v>
      </c>
      <c r="H1700" s="60">
        <v>40868</v>
      </c>
      <c r="I1700" s="61">
        <f>SUMIFS(Inputs!$F:$F,Inputs!$D:$D,"c",Inputs!$C:$C,$H1700)</f>
        <v>2.0438330307168733E-2</v>
      </c>
      <c r="J1700" s="61">
        <f>IF(I1700&gt;Calculations!$C$12,Calculations!$C$12,I1700)</f>
        <v>2.0438330307168733E-2</v>
      </c>
      <c r="K1700" s="11"/>
      <c r="L1700" s="62">
        <f t="shared" si="52"/>
        <v>153</v>
      </c>
      <c r="M1700" s="62">
        <f t="shared" si="53"/>
        <v>182</v>
      </c>
    </row>
    <row r="1701" spans="2:13" x14ac:dyDescent="0.25">
      <c r="B1701" s="59">
        <v>2012</v>
      </c>
      <c r="C1701" s="60">
        <v>40869</v>
      </c>
      <c r="D1701" s="61">
        <f>SUMIFS(Inputs!$E:$E,Inputs!$D:$D,"c",Inputs!$C:$C,$C1701)</f>
        <v>0.54417210312697206</v>
      </c>
      <c r="E1701" s="61">
        <f>IF(D1701&gt;Calculations!$C$5,Calculations!$C$5,D1701)</f>
        <v>0.54417210312697206</v>
      </c>
      <c r="G1701" s="59">
        <v>2012</v>
      </c>
      <c r="H1701" s="60">
        <v>40869</v>
      </c>
      <c r="I1701" s="61">
        <f>SUMIFS(Inputs!$F:$F,Inputs!$D:$D,"c",Inputs!$C:$C,$H1701)</f>
        <v>4.4658064233859497E-3</v>
      </c>
      <c r="J1701" s="61">
        <f>IF(I1701&gt;Calculations!$C$12,Calculations!$C$12,I1701)</f>
        <v>4.4658064233859497E-3</v>
      </c>
      <c r="K1701" s="11"/>
      <c r="L1701" s="62">
        <f t="shared" si="52"/>
        <v>743</v>
      </c>
      <c r="M1701" s="62">
        <f t="shared" si="53"/>
        <v>1394</v>
      </c>
    </row>
    <row r="1702" spans="2:13" x14ac:dyDescent="0.25">
      <c r="B1702" s="59">
        <v>2012</v>
      </c>
      <c r="C1702" s="60">
        <v>40870</v>
      </c>
      <c r="D1702" s="61">
        <f>SUMIFS(Inputs!$E:$E,Inputs!$D:$D,"c",Inputs!$C:$C,$C1702)</f>
        <v>1.437504306339175</v>
      </c>
      <c r="E1702" s="61">
        <f>IF(D1702&gt;Calculations!$C$5,Calculations!$C$5,D1702)</f>
        <v>1.437504306339175</v>
      </c>
      <c r="G1702" s="59">
        <v>2012</v>
      </c>
      <c r="H1702" s="60">
        <v>40870</v>
      </c>
      <c r="I1702" s="61">
        <f>SUMIFS(Inputs!$F:$F,Inputs!$D:$D,"c",Inputs!$C:$C,$H1702)</f>
        <v>1.910390109598202E-2</v>
      </c>
      <c r="J1702" s="61">
        <f>IF(I1702&gt;Calculations!$C$12,Calculations!$C$12,I1702)</f>
        <v>1.910390109598202E-2</v>
      </c>
      <c r="K1702" s="11"/>
      <c r="L1702" s="62">
        <f t="shared" si="52"/>
        <v>206</v>
      </c>
      <c r="M1702" s="62">
        <f t="shared" si="53"/>
        <v>202</v>
      </c>
    </row>
    <row r="1703" spans="2:13" x14ac:dyDescent="0.25">
      <c r="B1703" s="59">
        <v>2012</v>
      </c>
      <c r="C1703" s="60">
        <v>40871</v>
      </c>
      <c r="D1703" s="61">
        <f>SUMIFS(Inputs!$E:$E,Inputs!$D:$D,"c",Inputs!$C:$C,$C1703)</f>
        <v>0.91335802102913244</v>
      </c>
      <c r="E1703" s="61">
        <f>IF(D1703&gt;Calculations!$C$5,Calculations!$C$5,D1703)</f>
        <v>0.91335802102913244</v>
      </c>
      <c r="G1703" s="59">
        <v>2012</v>
      </c>
      <c r="H1703" s="60">
        <v>40871</v>
      </c>
      <c r="I1703" s="61">
        <f>SUMIFS(Inputs!$F:$F,Inputs!$D:$D,"c",Inputs!$C:$C,$H1703)</f>
        <v>1.5191242144212108E-2</v>
      </c>
      <c r="J1703" s="61">
        <f>IF(I1703&gt;Calculations!$C$12,Calculations!$C$12,I1703)</f>
        <v>1.5191242144212108E-2</v>
      </c>
      <c r="K1703" s="11"/>
      <c r="L1703" s="62">
        <f t="shared" si="52"/>
        <v>372</v>
      </c>
      <c r="M1703" s="62">
        <f t="shared" si="53"/>
        <v>299</v>
      </c>
    </row>
    <row r="1704" spans="2:13" x14ac:dyDescent="0.25">
      <c r="B1704" s="59">
        <v>2012</v>
      </c>
      <c r="C1704" s="60">
        <v>40872</v>
      </c>
      <c r="D1704" s="61">
        <f>SUMIFS(Inputs!$E:$E,Inputs!$D:$D,"c",Inputs!$C:$C,$C1704)</f>
        <v>0.97468182581117313</v>
      </c>
      <c r="E1704" s="61">
        <f>IF(D1704&gt;Calculations!$C$5,Calculations!$C$5,D1704)</f>
        <v>0.97468182581117313</v>
      </c>
      <c r="G1704" s="59">
        <v>2012</v>
      </c>
      <c r="H1704" s="60">
        <v>40872</v>
      </c>
      <c r="I1704" s="61">
        <f>SUMIFS(Inputs!$F:$F,Inputs!$D:$D,"c",Inputs!$C:$C,$H1704)</f>
        <v>1.542875179304159E-2</v>
      </c>
      <c r="J1704" s="61">
        <f>IF(I1704&gt;Calculations!$C$12,Calculations!$C$12,I1704)</f>
        <v>1.542875179304159E-2</v>
      </c>
      <c r="K1704" s="11"/>
      <c r="L1704" s="62">
        <f t="shared" si="52"/>
        <v>349</v>
      </c>
      <c r="M1704" s="62">
        <f t="shared" si="53"/>
        <v>292</v>
      </c>
    </row>
    <row r="1705" spans="2:13" x14ac:dyDescent="0.25">
      <c r="B1705" s="59">
        <v>2012</v>
      </c>
      <c r="C1705" s="60">
        <v>40873</v>
      </c>
      <c r="D1705" s="61">
        <f>SUMIFS(Inputs!$E:$E,Inputs!$D:$D,"c",Inputs!$C:$C,$C1705)</f>
        <v>1.7161515185979694</v>
      </c>
      <c r="E1705" s="61">
        <f>IF(D1705&gt;Calculations!$C$5,Calculations!$C$5,D1705)</f>
        <v>1.7161515185979694</v>
      </c>
      <c r="G1705" s="59">
        <v>2012</v>
      </c>
      <c r="H1705" s="60">
        <v>40873</v>
      </c>
      <c r="I1705" s="61">
        <f>SUMIFS(Inputs!$F:$F,Inputs!$D:$D,"c",Inputs!$C:$C,$H1705)</f>
        <v>2.0972727017035064E-2</v>
      </c>
      <c r="J1705" s="61">
        <f>IF(I1705&gt;Calculations!$C$12,Calculations!$C$12,I1705)</f>
        <v>2.0972727017035064E-2</v>
      </c>
      <c r="K1705" s="11"/>
      <c r="L1705" s="62">
        <f t="shared" si="52"/>
        <v>151</v>
      </c>
      <c r="M1705" s="62">
        <f t="shared" si="53"/>
        <v>175</v>
      </c>
    </row>
    <row r="1706" spans="2:13" x14ac:dyDescent="0.25">
      <c r="B1706" s="59">
        <v>2012</v>
      </c>
      <c r="C1706" s="60">
        <v>40874</v>
      </c>
      <c r="D1706" s="61">
        <f>SUMIFS(Inputs!$E:$E,Inputs!$D:$D,"c",Inputs!$C:$C,$C1706)</f>
        <v>0.20949071202826919</v>
      </c>
      <c r="E1706" s="61">
        <f>IF(D1706&gt;Calculations!$C$5,Calculations!$C$5,D1706)</f>
        <v>0.20949071202826919</v>
      </c>
      <c r="G1706" s="59">
        <v>2012</v>
      </c>
      <c r="H1706" s="60">
        <v>40874</v>
      </c>
      <c r="I1706" s="61">
        <f>SUMIFS(Inputs!$F:$F,Inputs!$D:$D,"c",Inputs!$C:$C,$H1706)</f>
        <v>3.1407525930740939E-3</v>
      </c>
      <c r="J1706" s="61">
        <f>IF(I1706&gt;Calculations!$C$12,Calculations!$C$12,I1706)</f>
        <v>3.1407525930740939E-3</v>
      </c>
      <c r="K1706" s="11"/>
      <c r="L1706" s="62">
        <f t="shared" si="52"/>
        <v>1729</v>
      </c>
      <c r="M1706" s="62">
        <f t="shared" si="53"/>
        <v>1796</v>
      </c>
    </row>
    <row r="1707" spans="2:13" x14ac:dyDescent="0.25">
      <c r="B1707" s="59">
        <v>2012</v>
      </c>
      <c r="C1707" s="60">
        <v>40875</v>
      </c>
      <c r="D1707" s="61">
        <f>SUMIFS(Inputs!$E:$E,Inputs!$D:$D,"c",Inputs!$C:$C,$C1707)</f>
        <v>0.80193913031431829</v>
      </c>
      <c r="E1707" s="61">
        <f>IF(D1707&gt;Calculations!$C$5,Calculations!$C$5,D1707)</f>
        <v>0.80193913031431829</v>
      </c>
      <c r="G1707" s="59">
        <v>2012</v>
      </c>
      <c r="H1707" s="60">
        <v>40875</v>
      </c>
      <c r="I1707" s="61">
        <f>SUMIFS(Inputs!$F:$F,Inputs!$D:$D,"c",Inputs!$C:$C,$H1707)</f>
        <v>1.0875441814823727E-2</v>
      </c>
      <c r="J1707" s="61">
        <f>IF(I1707&gt;Calculations!$C$12,Calculations!$C$12,I1707)</f>
        <v>1.0875441814823727E-2</v>
      </c>
      <c r="K1707" s="11"/>
      <c r="L1707" s="62">
        <f t="shared" si="52"/>
        <v>451</v>
      </c>
      <c r="M1707" s="62">
        <f t="shared" si="53"/>
        <v>495</v>
      </c>
    </row>
    <row r="1708" spans="2:13" x14ac:dyDescent="0.25">
      <c r="B1708" s="59">
        <v>2012</v>
      </c>
      <c r="C1708" s="60">
        <v>40876</v>
      </c>
      <c r="D1708" s="61">
        <f>SUMIFS(Inputs!$E:$E,Inputs!$D:$D,"c",Inputs!$C:$C,$C1708)</f>
        <v>0.30301023031721264</v>
      </c>
      <c r="E1708" s="61">
        <f>IF(D1708&gt;Calculations!$C$5,Calculations!$C$5,D1708)</f>
        <v>0.30301023031721264</v>
      </c>
      <c r="G1708" s="59">
        <v>2012</v>
      </c>
      <c r="H1708" s="60">
        <v>40876</v>
      </c>
      <c r="I1708" s="61">
        <f>SUMIFS(Inputs!$F:$F,Inputs!$D:$D,"c",Inputs!$C:$C,$H1708)</f>
        <v>5.0908318150424871E-3</v>
      </c>
      <c r="J1708" s="61">
        <f>IF(I1708&gt;Calculations!$C$12,Calculations!$C$12,I1708)</f>
        <v>5.0908318150424871E-3</v>
      </c>
      <c r="K1708" s="11"/>
      <c r="L1708" s="62">
        <f t="shared" si="52"/>
        <v>1324</v>
      </c>
      <c r="M1708" s="62">
        <f t="shared" si="53"/>
        <v>1242</v>
      </c>
    </row>
    <row r="1709" spans="2:13" x14ac:dyDescent="0.25">
      <c r="B1709" s="59">
        <v>2012</v>
      </c>
      <c r="C1709" s="60">
        <v>40877</v>
      </c>
      <c r="D1709" s="61">
        <f>SUMIFS(Inputs!$E:$E,Inputs!$D:$D,"c",Inputs!$C:$C,$C1709)</f>
        <v>0.28009514501244825</v>
      </c>
      <c r="E1709" s="61">
        <f>IF(D1709&gt;Calculations!$C$5,Calculations!$C$5,D1709)</f>
        <v>0.28009514501244825</v>
      </c>
      <c r="G1709" s="59">
        <v>2012</v>
      </c>
      <c r="H1709" s="60">
        <v>40877</v>
      </c>
      <c r="I1709" s="61">
        <f>SUMIFS(Inputs!$F:$F,Inputs!$D:$D,"c",Inputs!$C:$C,$H1709)</f>
        <v>3.6970251916484107E-3</v>
      </c>
      <c r="J1709" s="61">
        <f>IF(I1709&gt;Calculations!$C$12,Calculations!$C$12,I1709)</f>
        <v>3.6970251916484107E-3</v>
      </c>
      <c r="K1709" s="11"/>
      <c r="L1709" s="62">
        <f t="shared" si="52"/>
        <v>1406</v>
      </c>
      <c r="M1709" s="62">
        <f t="shared" si="53"/>
        <v>1596</v>
      </c>
    </row>
    <row r="1710" spans="2:13" x14ac:dyDescent="0.25">
      <c r="B1710" s="59">
        <v>2012</v>
      </c>
      <c r="C1710" s="60">
        <v>40878</v>
      </c>
      <c r="D1710" s="61">
        <f>SUMIFS(Inputs!$E:$E,Inputs!$D:$D,"c",Inputs!$C:$C,$C1710)</f>
        <v>6.0008037460657811E-3</v>
      </c>
      <c r="E1710" s="61">
        <f>IF(D1710&gt;Calculations!$C$5,Calculations!$C$5,D1710)</f>
        <v>6.0008037460657811E-3</v>
      </c>
      <c r="G1710" s="59">
        <v>2012</v>
      </c>
      <c r="H1710" s="60">
        <v>40878</v>
      </c>
      <c r="I1710" s="61">
        <f>SUMIFS(Inputs!$F:$F,Inputs!$D:$D,"c",Inputs!$C:$C,$H1710)</f>
        <v>7.8128173957067008E-5</v>
      </c>
      <c r="J1710" s="61">
        <f>IF(I1710&gt;Calculations!$C$12,Calculations!$C$12,I1710)</f>
        <v>7.8128173957067008E-5</v>
      </c>
      <c r="K1710" s="11"/>
      <c r="L1710" s="62">
        <f t="shared" si="52"/>
        <v>3344</v>
      </c>
      <c r="M1710" s="62">
        <f t="shared" si="53"/>
        <v>3346</v>
      </c>
    </row>
    <row r="1711" spans="2:13" x14ac:dyDescent="0.25">
      <c r="B1711" s="59">
        <v>2012</v>
      </c>
      <c r="C1711" s="60">
        <v>40879</v>
      </c>
      <c r="D1711" s="61">
        <f>SUMIFS(Inputs!$E:$E,Inputs!$D:$D,"c",Inputs!$C:$C,$C1711)</f>
        <v>0.32044961339651362</v>
      </c>
      <c r="E1711" s="61">
        <f>IF(D1711&gt;Calculations!$C$5,Calculations!$C$5,D1711)</f>
        <v>0.32044961339651362</v>
      </c>
      <c r="G1711" s="59">
        <v>2012</v>
      </c>
      <c r="H1711" s="60">
        <v>40879</v>
      </c>
      <c r="I1711" s="61">
        <f>SUMIFS(Inputs!$F:$F,Inputs!$D:$D,"c",Inputs!$C:$C,$H1711)</f>
        <v>4.3470515989712079E-3</v>
      </c>
      <c r="J1711" s="61">
        <f>IF(I1711&gt;Calculations!$C$12,Calculations!$C$12,I1711)</f>
        <v>4.3470515989712079E-3</v>
      </c>
      <c r="K1711" s="11"/>
      <c r="L1711" s="62">
        <f t="shared" si="52"/>
        <v>1261</v>
      </c>
      <c r="M1711" s="62">
        <f t="shared" si="53"/>
        <v>1426</v>
      </c>
    </row>
    <row r="1712" spans="2:13" x14ac:dyDescent="0.25">
      <c r="B1712" s="59">
        <v>2012</v>
      </c>
      <c r="C1712" s="60">
        <v>40880</v>
      </c>
      <c r="D1712" s="61">
        <f>SUMIFS(Inputs!$E:$E,Inputs!$D:$D,"c",Inputs!$C:$C,$C1712)</f>
        <v>0.38239525425251497</v>
      </c>
      <c r="E1712" s="61">
        <f>IF(D1712&gt;Calculations!$C$5,Calculations!$C$5,D1712)</f>
        <v>0.38239525425251497</v>
      </c>
      <c r="G1712" s="59">
        <v>2012</v>
      </c>
      <c r="H1712" s="60">
        <v>40880</v>
      </c>
      <c r="I1712" s="61">
        <f>SUMIFS(Inputs!$F:$F,Inputs!$D:$D,"c",Inputs!$C:$C,$H1712)</f>
        <v>1.3000528146455951E-2</v>
      </c>
      <c r="J1712" s="61">
        <f>IF(I1712&gt;Calculations!$C$12,Calculations!$C$12,I1712)</f>
        <v>1.3000528146455951E-2</v>
      </c>
      <c r="K1712" s="11"/>
      <c r="L1712" s="62">
        <f t="shared" si="52"/>
        <v>1067</v>
      </c>
      <c r="M1712" s="62">
        <f t="shared" si="53"/>
        <v>375</v>
      </c>
    </row>
    <row r="1713" spans="2:13" x14ac:dyDescent="0.25">
      <c r="B1713" s="59">
        <v>2012</v>
      </c>
      <c r="C1713" s="60">
        <v>40881</v>
      </c>
      <c r="D1713" s="61">
        <f>SUMIFS(Inputs!$E:$E,Inputs!$D:$D,"c",Inputs!$C:$C,$C1713)</f>
        <v>0.22916360884662795</v>
      </c>
      <c r="E1713" s="61">
        <f>IF(D1713&gt;Calculations!$C$5,Calculations!$C$5,D1713)</f>
        <v>0.22916360884662795</v>
      </c>
      <c r="G1713" s="59">
        <v>2012</v>
      </c>
      <c r="H1713" s="60">
        <v>40881</v>
      </c>
      <c r="I1713" s="61">
        <f>SUMIFS(Inputs!$F:$F,Inputs!$D:$D,"c",Inputs!$C:$C,$H1713)</f>
        <v>7.7878163800404387E-3</v>
      </c>
      <c r="J1713" s="61">
        <f>IF(I1713&gt;Calculations!$C$12,Calculations!$C$12,I1713)</f>
        <v>7.7878163800404387E-3</v>
      </c>
      <c r="K1713" s="11"/>
      <c r="L1713" s="62">
        <f t="shared" si="52"/>
        <v>1631</v>
      </c>
      <c r="M1713" s="62">
        <f t="shared" si="53"/>
        <v>800</v>
      </c>
    </row>
    <row r="1714" spans="2:13" x14ac:dyDescent="0.25">
      <c r="B1714" s="59">
        <v>2012</v>
      </c>
      <c r="C1714" s="60">
        <v>40882</v>
      </c>
      <c r="D1714" s="61">
        <f>SUMIFS(Inputs!$E:$E,Inputs!$D:$D,"c",Inputs!$C:$C,$C1714)</f>
        <v>0.26824804222974036</v>
      </c>
      <c r="E1714" s="61">
        <f>IF(D1714&gt;Calculations!$C$5,Calculations!$C$5,D1714)</f>
        <v>0.26824804222974036</v>
      </c>
      <c r="G1714" s="59">
        <v>2012</v>
      </c>
      <c r="H1714" s="60">
        <v>40882</v>
      </c>
      <c r="I1714" s="61">
        <f>SUMIFS(Inputs!$F:$F,Inputs!$D:$D,"c",Inputs!$C:$C,$H1714)</f>
        <v>4.6876904374240202E-3</v>
      </c>
      <c r="J1714" s="61">
        <f>IF(I1714&gt;Calculations!$C$12,Calculations!$C$12,I1714)</f>
        <v>4.6876904374240202E-3</v>
      </c>
      <c r="K1714" s="11"/>
      <c r="L1714" s="62">
        <f t="shared" si="52"/>
        <v>1459</v>
      </c>
      <c r="M1714" s="62">
        <f t="shared" si="53"/>
        <v>1341</v>
      </c>
    </row>
    <row r="1715" spans="2:13" x14ac:dyDescent="0.25">
      <c r="B1715" s="59">
        <v>2012</v>
      </c>
      <c r="C1715" s="60">
        <v>40883</v>
      </c>
      <c r="D1715" s="61">
        <f>SUMIFS(Inputs!$E:$E,Inputs!$D:$D,"c",Inputs!$C:$C,$C1715)</f>
        <v>0.84405126534972041</v>
      </c>
      <c r="E1715" s="61">
        <f>IF(D1715&gt;Calculations!$C$5,Calculations!$C$5,D1715)</f>
        <v>0.84405126534972041</v>
      </c>
      <c r="G1715" s="59">
        <v>2012</v>
      </c>
      <c r="H1715" s="60">
        <v>40883</v>
      </c>
      <c r="I1715" s="61">
        <f>SUMIFS(Inputs!$F:$F,Inputs!$D:$D,"c",Inputs!$C:$C,$H1715)</f>
        <v>1.2491132452255875E-2</v>
      </c>
      <c r="J1715" s="61">
        <f>IF(I1715&gt;Calculations!$C$12,Calculations!$C$12,I1715)</f>
        <v>1.2491132452255875E-2</v>
      </c>
      <c r="K1715" s="11"/>
      <c r="L1715" s="62">
        <f t="shared" si="52"/>
        <v>424</v>
      </c>
      <c r="M1715" s="62">
        <f t="shared" si="53"/>
        <v>402</v>
      </c>
    </row>
    <row r="1716" spans="2:13" x14ac:dyDescent="0.25">
      <c r="B1716" s="59">
        <v>2012</v>
      </c>
      <c r="C1716" s="60">
        <v>40884</v>
      </c>
      <c r="D1716" s="61">
        <f>SUMIFS(Inputs!$E:$E,Inputs!$D:$D,"c",Inputs!$C:$C,$C1716)</f>
        <v>0.2993367952260812</v>
      </c>
      <c r="E1716" s="61">
        <f>IF(D1716&gt;Calculations!$C$5,Calculations!$C$5,D1716)</f>
        <v>0.2993367952260812</v>
      </c>
      <c r="G1716" s="59">
        <v>2012</v>
      </c>
      <c r="H1716" s="60">
        <v>40884</v>
      </c>
      <c r="I1716" s="61">
        <f>SUMIFS(Inputs!$F:$F,Inputs!$D:$D,"c",Inputs!$C:$C,$H1716)</f>
        <v>1.147234106385572E-2</v>
      </c>
      <c r="J1716" s="61">
        <f>IF(I1716&gt;Calculations!$C$12,Calculations!$C$12,I1716)</f>
        <v>1.147234106385572E-2</v>
      </c>
      <c r="K1716" s="11"/>
      <c r="L1716" s="62">
        <f t="shared" si="52"/>
        <v>1340</v>
      </c>
      <c r="M1716" s="62">
        <f t="shared" si="53"/>
        <v>461</v>
      </c>
    </row>
    <row r="1717" spans="2:13" x14ac:dyDescent="0.25">
      <c r="B1717" s="59">
        <v>2012</v>
      </c>
      <c r="C1717" s="60">
        <v>40885</v>
      </c>
      <c r="D1717" s="61">
        <f>SUMIFS(Inputs!$E:$E,Inputs!$D:$D,"c",Inputs!$C:$C,$C1717)</f>
        <v>2.5216949789847273E-2</v>
      </c>
      <c r="E1717" s="61">
        <f>IF(D1717&gt;Calculations!$C$5,Calculations!$C$5,D1717)</f>
        <v>2.5216949789847273E-2</v>
      </c>
      <c r="G1717" s="59">
        <v>2012</v>
      </c>
      <c r="H1717" s="60">
        <v>40885</v>
      </c>
      <c r="I1717" s="61">
        <f>SUMIFS(Inputs!$F:$F,Inputs!$D:$D,"c",Inputs!$C:$C,$H1717)</f>
        <v>6.8752793082218965E-5</v>
      </c>
      <c r="J1717" s="61">
        <f>IF(I1717&gt;Calculations!$C$12,Calculations!$C$12,I1717)</f>
        <v>6.8752793082218965E-5</v>
      </c>
      <c r="K1717" s="11"/>
      <c r="L1717" s="62">
        <f t="shared" si="52"/>
        <v>3077</v>
      </c>
      <c r="M1717" s="62">
        <f t="shared" si="53"/>
        <v>3363</v>
      </c>
    </row>
    <row r="1718" spans="2:13" x14ac:dyDescent="0.25">
      <c r="B1718" s="59">
        <v>2012</v>
      </c>
      <c r="C1718" s="60">
        <v>40886</v>
      </c>
      <c r="D1718" s="61">
        <f>SUMIFS(Inputs!$E:$E,Inputs!$D:$D,"c",Inputs!$C:$C,$C1718)</f>
        <v>6.6318390207329436E-3</v>
      </c>
      <c r="E1718" s="61">
        <f>IF(D1718&gt;Calculations!$C$5,Calculations!$C$5,D1718)</f>
        <v>6.6318390207329436E-3</v>
      </c>
      <c r="G1718" s="59">
        <v>2012</v>
      </c>
      <c r="H1718" s="60">
        <v>40886</v>
      </c>
      <c r="I1718" s="61">
        <f>SUMIFS(Inputs!$F:$F,Inputs!$D:$D,"c",Inputs!$C:$C,$H1718)</f>
        <v>7.8128173957067008E-5</v>
      </c>
      <c r="J1718" s="61">
        <f>IF(I1718&gt;Calculations!$C$12,Calculations!$C$12,I1718)</f>
        <v>7.8128173957067008E-5</v>
      </c>
      <c r="K1718" s="11"/>
      <c r="L1718" s="62">
        <f t="shared" si="52"/>
        <v>3327</v>
      </c>
      <c r="M1718" s="62">
        <f t="shared" si="53"/>
        <v>3346</v>
      </c>
    </row>
    <row r="1719" spans="2:13" x14ac:dyDescent="0.25">
      <c r="B1719" s="59">
        <v>2012</v>
      </c>
      <c r="C1719" s="60">
        <v>40887</v>
      </c>
      <c r="D1719" s="61">
        <f>SUMIFS(Inputs!$E:$E,Inputs!$D:$D,"c",Inputs!$C:$C,$C1719)</f>
        <v>7.1047632849306652E-2</v>
      </c>
      <c r="E1719" s="61">
        <f>IF(D1719&gt;Calculations!$C$5,Calculations!$C$5,D1719)</f>
        <v>7.1047632849306652E-2</v>
      </c>
      <c r="G1719" s="59">
        <v>2012</v>
      </c>
      <c r="H1719" s="60">
        <v>40887</v>
      </c>
      <c r="I1719" s="61">
        <f>SUMIFS(Inputs!$F:$F,Inputs!$D:$D,"c",Inputs!$C:$C,$H1719)</f>
        <v>1.4094322581854888E-3</v>
      </c>
      <c r="J1719" s="61">
        <f>IF(I1719&gt;Calculations!$C$12,Calculations!$C$12,I1719)</f>
        <v>1.4094322581854888E-3</v>
      </c>
      <c r="K1719" s="11"/>
      <c r="L1719" s="62">
        <f t="shared" si="52"/>
        <v>2660</v>
      </c>
      <c r="M1719" s="62">
        <f t="shared" si="53"/>
        <v>2514</v>
      </c>
    </row>
    <row r="1720" spans="2:13" x14ac:dyDescent="0.25">
      <c r="B1720" s="59">
        <v>2012</v>
      </c>
      <c r="C1720" s="60">
        <v>40888</v>
      </c>
      <c r="D1720" s="61">
        <f>SUMIFS(Inputs!$E:$E,Inputs!$D:$D,"c",Inputs!$C:$C,$C1720)</f>
        <v>0.40217027159605956</v>
      </c>
      <c r="E1720" s="61">
        <f>IF(D1720&gt;Calculations!$C$5,Calculations!$C$5,D1720)</f>
        <v>0.40217027159605956</v>
      </c>
      <c r="G1720" s="59">
        <v>2012</v>
      </c>
      <c r="H1720" s="60">
        <v>40888</v>
      </c>
      <c r="I1720" s="61">
        <f>SUMIFS(Inputs!$F:$F,Inputs!$D:$D,"c",Inputs!$C:$C,$H1720)</f>
        <v>3.350136099279033E-3</v>
      </c>
      <c r="J1720" s="61">
        <f>IF(I1720&gt;Calculations!$C$12,Calculations!$C$12,I1720)</f>
        <v>3.350136099279033E-3</v>
      </c>
      <c r="K1720" s="11"/>
      <c r="L1720" s="62">
        <f t="shared" si="52"/>
        <v>1019</v>
      </c>
      <c r="M1720" s="62">
        <f t="shared" si="53"/>
        <v>1724</v>
      </c>
    </row>
    <row r="1721" spans="2:13" x14ac:dyDescent="0.25">
      <c r="B1721" s="59">
        <v>2012</v>
      </c>
      <c r="C1721" s="60">
        <v>40889</v>
      </c>
      <c r="D1721" s="61">
        <f>SUMIFS(Inputs!$E:$E,Inputs!$D:$D,"c",Inputs!$C:$C,$C1721)</f>
        <v>0.74644534509698213</v>
      </c>
      <c r="E1721" s="61">
        <f>IF(D1721&gt;Calculations!$C$5,Calculations!$C$5,D1721)</f>
        <v>0.74644534509698213</v>
      </c>
      <c r="G1721" s="59">
        <v>2012</v>
      </c>
      <c r="H1721" s="60">
        <v>40889</v>
      </c>
      <c r="I1721" s="61">
        <f>SUMIFS(Inputs!$F:$F,Inputs!$D:$D,"c",Inputs!$C:$C,$H1721)</f>
        <v>1.3116157843912409E-2</v>
      </c>
      <c r="J1721" s="61">
        <f>IF(I1721&gt;Calculations!$C$12,Calculations!$C$12,I1721)</f>
        <v>1.3116157843912409E-2</v>
      </c>
      <c r="K1721" s="11"/>
      <c r="L1721" s="62">
        <f t="shared" si="52"/>
        <v>500</v>
      </c>
      <c r="M1721" s="62">
        <f t="shared" si="53"/>
        <v>367</v>
      </c>
    </row>
    <row r="1722" spans="2:13" x14ac:dyDescent="0.25">
      <c r="B1722" s="59">
        <v>2012</v>
      </c>
      <c r="C1722" s="60">
        <v>40890</v>
      </c>
      <c r="D1722" s="61">
        <f>SUMIFS(Inputs!$E:$E,Inputs!$D:$D,"c",Inputs!$C:$C,$C1722)</f>
        <v>0.63695472243944518</v>
      </c>
      <c r="E1722" s="61">
        <f>IF(D1722&gt;Calculations!$C$5,Calculations!$C$5,D1722)</f>
        <v>0.63695472243944518</v>
      </c>
      <c r="G1722" s="59">
        <v>2012</v>
      </c>
      <c r="H1722" s="60">
        <v>40890</v>
      </c>
      <c r="I1722" s="61">
        <f>SUMIFS(Inputs!$F:$F,Inputs!$D:$D,"c",Inputs!$C:$C,$H1722)</f>
        <v>2.1813386168813109E-3</v>
      </c>
      <c r="J1722" s="61">
        <f>IF(I1722&gt;Calculations!$C$12,Calculations!$C$12,I1722)</f>
        <v>2.1813386168813109E-3</v>
      </c>
      <c r="K1722" s="11"/>
      <c r="L1722" s="62">
        <f t="shared" si="52"/>
        <v>617</v>
      </c>
      <c r="M1722" s="62">
        <f t="shared" si="53"/>
        <v>2173</v>
      </c>
    </row>
    <row r="1723" spans="2:13" x14ac:dyDescent="0.25">
      <c r="B1723" s="59">
        <v>2012</v>
      </c>
      <c r="C1723" s="60">
        <v>40891</v>
      </c>
      <c r="D1723" s="61">
        <f>SUMIFS(Inputs!$E:$E,Inputs!$D:$D,"c",Inputs!$C:$C,$C1723)</f>
        <v>0.16151611461130772</v>
      </c>
      <c r="E1723" s="61">
        <f>IF(D1723&gt;Calculations!$C$5,Calculations!$C$5,D1723)</f>
        <v>0.16151611461130772</v>
      </c>
      <c r="G1723" s="59">
        <v>2012</v>
      </c>
      <c r="H1723" s="60">
        <v>40891</v>
      </c>
      <c r="I1723" s="61">
        <f>SUMIFS(Inputs!$F:$F,Inputs!$D:$D,"c",Inputs!$C:$C,$H1723)</f>
        <v>3.4845165584851878E-3</v>
      </c>
      <c r="J1723" s="61">
        <f>IF(I1723&gt;Calculations!$C$12,Calculations!$C$12,I1723)</f>
        <v>3.4845165584851878E-3</v>
      </c>
      <c r="K1723" s="11"/>
      <c r="L1723" s="62">
        <f t="shared" si="52"/>
        <v>1980</v>
      </c>
      <c r="M1723" s="62">
        <f t="shared" si="53"/>
        <v>1675</v>
      </c>
    </row>
    <row r="1724" spans="2:13" x14ac:dyDescent="0.25">
      <c r="B1724" s="59">
        <v>2012</v>
      </c>
      <c r="C1724" s="60">
        <v>40892</v>
      </c>
      <c r="D1724" s="61">
        <f>SUMIFS(Inputs!$E:$E,Inputs!$D:$D,"c",Inputs!$C:$C,$C1724)</f>
        <v>0.33799475213349306</v>
      </c>
      <c r="E1724" s="61">
        <f>IF(D1724&gt;Calculations!$C$5,Calculations!$C$5,D1724)</f>
        <v>0.33799475213349306</v>
      </c>
      <c r="G1724" s="59">
        <v>2012</v>
      </c>
      <c r="H1724" s="60">
        <v>40892</v>
      </c>
      <c r="I1724" s="61">
        <f>SUMIFS(Inputs!$F:$F,Inputs!$D:$D,"c",Inputs!$C:$C,$H1724)</f>
        <v>5.0970820689590513E-3</v>
      </c>
      <c r="J1724" s="61">
        <f>IF(I1724&gt;Calculations!$C$12,Calculations!$C$12,I1724)</f>
        <v>5.0970820689590513E-3</v>
      </c>
      <c r="K1724" s="11"/>
      <c r="L1724" s="62">
        <f t="shared" si="52"/>
        <v>1195</v>
      </c>
      <c r="M1724" s="62">
        <f t="shared" si="53"/>
        <v>1241</v>
      </c>
    </row>
    <row r="1725" spans="2:13" x14ac:dyDescent="0.25">
      <c r="B1725" s="59">
        <v>2012</v>
      </c>
      <c r="C1725" s="60">
        <v>40893</v>
      </c>
      <c r="D1725" s="61">
        <f>SUMIFS(Inputs!$E:$E,Inputs!$D:$D,"c",Inputs!$C:$C,$C1725)</f>
        <v>0.26547050835324704</v>
      </c>
      <c r="E1725" s="61">
        <f>IF(D1725&gt;Calculations!$C$5,Calculations!$C$5,D1725)</f>
        <v>0.26547050835324704</v>
      </c>
      <c r="G1725" s="59">
        <v>2012</v>
      </c>
      <c r="H1725" s="60">
        <v>40893</v>
      </c>
      <c r="I1725" s="61">
        <f>SUMIFS(Inputs!$F:$F,Inputs!$D:$D,"c",Inputs!$C:$C,$H1725)</f>
        <v>5.9877432520696154E-3</v>
      </c>
      <c r="J1725" s="61">
        <f>IF(I1725&gt;Calculations!$C$12,Calculations!$C$12,I1725)</f>
        <v>5.9877432520696154E-3</v>
      </c>
      <c r="K1725" s="11"/>
      <c r="L1725" s="62">
        <f t="shared" si="52"/>
        <v>1469</v>
      </c>
      <c r="M1725" s="62">
        <f t="shared" si="53"/>
        <v>1077</v>
      </c>
    </row>
    <row r="1726" spans="2:13" x14ac:dyDescent="0.25">
      <c r="B1726" s="59">
        <v>2012</v>
      </c>
      <c r="C1726" s="60">
        <v>40894</v>
      </c>
      <c r="D1726" s="61">
        <f>SUMIFS(Inputs!$E:$E,Inputs!$D:$D,"c",Inputs!$C:$C,$C1726)</f>
        <v>0.30411505849327886</v>
      </c>
      <c r="E1726" s="61">
        <f>IF(D1726&gt;Calculations!$C$5,Calculations!$C$5,D1726)</f>
        <v>0.30411505849327886</v>
      </c>
      <c r="G1726" s="59">
        <v>2012</v>
      </c>
      <c r="H1726" s="60">
        <v>40894</v>
      </c>
      <c r="I1726" s="61">
        <f>SUMIFS(Inputs!$F:$F,Inputs!$D:$D,"c",Inputs!$C:$C,$H1726)</f>
        <v>4.334551091138077E-3</v>
      </c>
      <c r="J1726" s="61">
        <f>IF(I1726&gt;Calculations!$C$12,Calculations!$C$12,I1726)</f>
        <v>4.334551091138077E-3</v>
      </c>
      <c r="K1726" s="11"/>
      <c r="L1726" s="62">
        <f t="shared" si="52"/>
        <v>1320</v>
      </c>
      <c r="M1726" s="62">
        <f t="shared" si="53"/>
        <v>1429</v>
      </c>
    </row>
    <row r="1727" spans="2:13" x14ac:dyDescent="0.25">
      <c r="B1727" s="59">
        <v>2012</v>
      </c>
      <c r="C1727" s="60">
        <v>40895</v>
      </c>
      <c r="D1727" s="61">
        <f>SUMIFS(Inputs!$E:$E,Inputs!$D:$D,"c",Inputs!$C:$C,$C1727)</f>
        <v>0.192768921598234</v>
      </c>
      <c r="E1727" s="61">
        <f>IF(D1727&gt;Calculations!$C$5,Calculations!$C$5,D1727)</f>
        <v>0.192768921598234</v>
      </c>
      <c r="G1727" s="59">
        <v>2012</v>
      </c>
      <c r="H1727" s="60">
        <v>40895</v>
      </c>
      <c r="I1727" s="61">
        <f>SUMIFS(Inputs!$F:$F,Inputs!$D:$D,"c",Inputs!$C:$C,$H1727)</f>
        <v>3.6720241759821493E-3</v>
      </c>
      <c r="J1727" s="61">
        <f>IF(I1727&gt;Calculations!$C$12,Calculations!$C$12,I1727)</f>
        <v>3.6720241759821493E-3</v>
      </c>
      <c r="K1727" s="11"/>
      <c r="L1727" s="62">
        <f t="shared" si="52"/>
        <v>1814</v>
      </c>
      <c r="M1727" s="62">
        <f t="shared" si="53"/>
        <v>1601</v>
      </c>
    </row>
    <row r="1728" spans="2:13" x14ac:dyDescent="0.25">
      <c r="B1728" s="59">
        <v>2012</v>
      </c>
      <c r="C1728" s="60">
        <v>40896</v>
      </c>
      <c r="D1728" s="61">
        <f>SUMIFS(Inputs!$E:$E,Inputs!$D:$D,"c",Inputs!$C:$C,$C1728)</f>
        <v>1.191798416810683E-2</v>
      </c>
      <c r="E1728" s="61">
        <f>IF(D1728&gt;Calculations!$C$5,Calculations!$C$5,D1728)</f>
        <v>1.191798416810683E-2</v>
      </c>
      <c r="G1728" s="59">
        <v>2012</v>
      </c>
      <c r="H1728" s="60">
        <v>40896</v>
      </c>
      <c r="I1728" s="61">
        <f>SUMIFS(Inputs!$F:$F,Inputs!$D:$D,"c",Inputs!$C:$C,$H1728)</f>
        <v>9.937903727338924E-4</v>
      </c>
      <c r="J1728" s="61">
        <f>IF(I1728&gt;Calculations!$C$12,Calculations!$C$12,I1728)</f>
        <v>9.937903727338924E-4</v>
      </c>
      <c r="K1728" s="11"/>
      <c r="L1728" s="62">
        <f t="shared" si="52"/>
        <v>3225</v>
      </c>
      <c r="M1728" s="62">
        <f t="shared" si="53"/>
        <v>2734</v>
      </c>
    </row>
    <row r="1729" spans="2:13" x14ac:dyDescent="0.25">
      <c r="B1729" s="59">
        <v>2012</v>
      </c>
      <c r="C1729" s="60">
        <v>40897</v>
      </c>
      <c r="D1729" s="61">
        <f>SUMIFS(Inputs!$E:$E,Inputs!$D:$D,"c",Inputs!$C:$C,$C1729)</f>
        <v>5.255572114174515E-2</v>
      </c>
      <c r="E1729" s="61">
        <f>IF(D1729&gt;Calculations!$C$5,Calculations!$C$5,D1729)</f>
        <v>5.255572114174515E-2</v>
      </c>
      <c r="G1729" s="59">
        <v>2012</v>
      </c>
      <c r="H1729" s="60">
        <v>40897</v>
      </c>
      <c r="I1729" s="61">
        <f>SUMIFS(Inputs!$F:$F,Inputs!$D:$D,"c",Inputs!$C:$C,$H1729)</f>
        <v>9.0628681790197723E-4</v>
      </c>
      <c r="J1729" s="61">
        <f>IF(I1729&gt;Calculations!$C$12,Calculations!$C$12,I1729)</f>
        <v>9.0628681790197723E-4</v>
      </c>
      <c r="K1729" s="11"/>
      <c r="L1729" s="62">
        <f t="shared" si="52"/>
        <v>2811</v>
      </c>
      <c r="M1729" s="62">
        <f t="shared" si="53"/>
        <v>2791</v>
      </c>
    </row>
    <row r="1730" spans="2:13" x14ac:dyDescent="0.25">
      <c r="B1730" s="59">
        <v>2012</v>
      </c>
      <c r="C1730" s="60">
        <v>40898</v>
      </c>
      <c r="D1730" s="61">
        <f>SUMIFS(Inputs!$E:$E,Inputs!$D:$D,"c",Inputs!$C:$C,$C1730)</f>
        <v>8.4729321034917038E-2</v>
      </c>
      <c r="E1730" s="61">
        <f>IF(D1730&gt;Calculations!$C$5,Calculations!$C$5,D1730)</f>
        <v>8.4729321034917038E-2</v>
      </c>
      <c r="G1730" s="59">
        <v>2012</v>
      </c>
      <c r="H1730" s="60">
        <v>40898</v>
      </c>
      <c r="I1730" s="61">
        <f>SUMIFS(Inputs!$F:$F,Inputs!$D:$D,"c",Inputs!$C:$C,$H1730)</f>
        <v>2.9219937059943059E-3</v>
      </c>
      <c r="J1730" s="61">
        <f>IF(I1730&gt;Calculations!$C$12,Calculations!$C$12,I1730)</f>
        <v>2.9219937059943059E-3</v>
      </c>
      <c r="K1730" s="11"/>
      <c r="L1730" s="62">
        <f t="shared" si="52"/>
        <v>2537</v>
      </c>
      <c r="M1730" s="62">
        <f t="shared" si="53"/>
        <v>1875</v>
      </c>
    </row>
    <row r="1731" spans="2:13" x14ac:dyDescent="0.25">
      <c r="B1731" s="59">
        <v>2012</v>
      </c>
      <c r="C1731" s="60">
        <v>40899</v>
      </c>
      <c r="D1731" s="61">
        <f>SUMIFS(Inputs!$E:$E,Inputs!$D:$D,"c",Inputs!$C:$C,$C1731)</f>
        <v>0.36470035847660787</v>
      </c>
      <c r="E1731" s="61">
        <f>IF(D1731&gt;Calculations!$C$5,Calculations!$C$5,D1731)</f>
        <v>0.36470035847660787</v>
      </c>
      <c r="G1731" s="59">
        <v>2012</v>
      </c>
      <c r="H1731" s="60">
        <v>40899</v>
      </c>
      <c r="I1731" s="61">
        <f>SUMIFS(Inputs!$F:$F,Inputs!$D:$D,"c",Inputs!$C:$C,$H1731)</f>
        <v>3.5095175741514497E-3</v>
      </c>
      <c r="J1731" s="61">
        <f>IF(I1731&gt;Calculations!$C$12,Calculations!$C$12,I1731)</f>
        <v>3.5095175741514497E-3</v>
      </c>
      <c r="K1731" s="11"/>
      <c r="L1731" s="62">
        <f t="shared" si="52"/>
        <v>1112</v>
      </c>
      <c r="M1731" s="62">
        <f t="shared" si="53"/>
        <v>1664</v>
      </c>
    </row>
    <row r="1732" spans="2:13" x14ac:dyDescent="0.25">
      <c r="B1732" s="59">
        <v>2012</v>
      </c>
      <c r="C1732" s="60">
        <v>40900</v>
      </c>
      <c r="D1732" s="61">
        <f>SUMIFS(Inputs!$E:$E,Inputs!$D:$D,"c",Inputs!$C:$C,$C1732)</f>
        <v>0.34849429604988952</v>
      </c>
      <c r="E1732" s="61">
        <f>IF(D1732&gt;Calculations!$C$5,Calculations!$C$5,D1732)</f>
        <v>0.34849429604988952</v>
      </c>
      <c r="G1732" s="59">
        <v>2012</v>
      </c>
      <c r="H1732" s="60">
        <v>40900</v>
      </c>
      <c r="I1732" s="61">
        <f>SUMIFS(Inputs!$F:$F,Inputs!$D:$D,"c",Inputs!$C:$C,$H1732)</f>
        <v>2.5782297405832111E-3</v>
      </c>
      <c r="J1732" s="61">
        <f>IF(I1732&gt;Calculations!$C$12,Calculations!$C$12,I1732)</f>
        <v>2.5782297405832111E-3</v>
      </c>
      <c r="K1732" s="11"/>
      <c r="L1732" s="62">
        <f t="shared" si="52"/>
        <v>1162</v>
      </c>
      <c r="M1732" s="62">
        <f t="shared" si="53"/>
        <v>2014</v>
      </c>
    </row>
    <row r="1733" spans="2:13" x14ac:dyDescent="0.25">
      <c r="B1733" s="59">
        <v>2012</v>
      </c>
      <c r="C1733" s="60">
        <v>40901</v>
      </c>
      <c r="D1733" s="61">
        <f>SUMIFS(Inputs!$E:$E,Inputs!$D:$D,"c",Inputs!$C:$C,$C1733)</f>
        <v>0</v>
      </c>
      <c r="E1733" s="61">
        <f>IF(D1733&gt;Calculations!$C$5,Calculations!$C$5,D1733)</f>
        <v>0</v>
      </c>
      <c r="G1733" s="59">
        <v>2012</v>
      </c>
      <c r="H1733" s="60">
        <v>40901</v>
      </c>
      <c r="I1733" s="61">
        <f>SUMIFS(Inputs!$F:$F,Inputs!$D:$D,"c",Inputs!$C:$C,$H1733)</f>
        <v>0</v>
      </c>
      <c r="J1733" s="61">
        <f>IF(I1733&gt;Calculations!$C$12,Calculations!$C$12,I1733)</f>
        <v>0</v>
      </c>
      <c r="K1733" s="11"/>
      <c r="L1733" s="62">
        <f t="shared" ref="L1733:L1796" si="54">RANK(D1733,$D$5:$D$3657,0)</f>
        <v>3540</v>
      </c>
      <c r="M1733" s="62">
        <f t="shared" ref="M1733:M1796" si="55">RANK(I1733,$I$5:$I$3657,0)</f>
        <v>3541</v>
      </c>
    </row>
    <row r="1734" spans="2:13" x14ac:dyDescent="0.25">
      <c r="B1734" s="59">
        <v>2012</v>
      </c>
      <c r="C1734" s="60">
        <v>40902</v>
      </c>
      <c r="D1734" s="61">
        <f>SUMIFS(Inputs!$E:$E,Inputs!$D:$D,"c",Inputs!$C:$C,$C1734)</f>
        <v>7.5365423852696956E-2</v>
      </c>
      <c r="E1734" s="61">
        <f>IF(D1734&gt;Calculations!$C$5,Calculations!$C$5,D1734)</f>
        <v>7.5365423852696956E-2</v>
      </c>
      <c r="G1734" s="59">
        <v>2012</v>
      </c>
      <c r="H1734" s="60">
        <v>40902</v>
      </c>
      <c r="I1734" s="61">
        <f>SUMIFS(Inputs!$F:$F,Inputs!$D:$D,"c",Inputs!$C:$C,$H1734)</f>
        <v>2.1750883629647454E-3</v>
      </c>
      <c r="J1734" s="61">
        <f>IF(I1734&gt;Calculations!$C$12,Calculations!$C$12,I1734)</f>
        <v>2.1750883629647454E-3</v>
      </c>
      <c r="K1734" s="11"/>
      <c r="L1734" s="62">
        <f t="shared" si="54"/>
        <v>2616</v>
      </c>
      <c r="M1734" s="62">
        <f t="shared" si="55"/>
        <v>2180</v>
      </c>
    </row>
    <row r="1735" spans="2:13" x14ac:dyDescent="0.25">
      <c r="B1735" s="59">
        <v>2012</v>
      </c>
      <c r="C1735" s="60">
        <v>40903</v>
      </c>
      <c r="D1735" s="61">
        <f>SUMIFS(Inputs!$E:$E,Inputs!$D:$D,"c",Inputs!$C:$C,$C1735)</f>
        <v>0.42778909595248221</v>
      </c>
      <c r="E1735" s="61">
        <f>IF(D1735&gt;Calculations!$C$5,Calculations!$C$5,D1735)</f>
        <v>0.42778909595248221</v>
      </c>
      <c r="G1735" s="59">
        <v>2012</v>
      </c>
      <c r="H1735" s="60">
        <v>40903</v>
      </c>
      <c r="I1735" s="61">
        <f>SUMIFS(Inputs!$F:$F,Inputs!$D:$D,"c",Inputs!$C:$C,$H1735)</f>
        <v>9.7910227602996374E-3</v>
      </c>
      <c r="J1735" s="61">
        <f>IF(I1735&gt;Calculations!$C$12,Calculations!$C$12,I1735)</f>
        <v>9.7910227602996374E-3</v>
      </c>
      <c r="K1735" s="11"/>
      <c r="L1735" s="62">
        <f t="shared" si="54"/>
        <v>953</v>
      </c>
      <c r="M1735" s="62">
        <f t="shared" si="55"/>
        <v>590</v>
      </c>
    </row>
    <row r="1736" spans="2:13" x14ac:dyDescent="0.25">
      <c r="B1736" s="59">
        <v>2012</v>
      </c>
      <c r="C1736" s="60">
        <v>40904</v>
      </c>
      <c r="D1736" s="61">
        <f>SUMIFS(Inputs!$E:$E,Inputs!$D:$D,"c",Inputs!$C:$C,$C1736)</f>
        <v>0.7183268091444639</v>
      </c>
      <c r="E1736" s="61">
        <f>IF(D1736&gt;Calculations!$C$5,Calculations!$C$5,D1736)</f>
        <v>0.7183268091444639</v>
      </c>
      <c r="G1736" s="59">
        <v>2012</v>
      </c>
      <c r="H1736" s="60">
        <v>40904</v>
      </c>
      <c r="I1736" s="61">
        <f>SUMIFS(Inputs!$F:$F,Inputs!$D:$D,"c",Inputs!$C:$C,$H1736)</f>
        <v>8.6378509126933279E-3</v>
      </c>
      <c r="J1736" s="61">
        <f>IF(I1736&gt;Calculations!$C$12,Calculations!$C$12,I1736)</f>
        <v>8.6378509126933279E-3</v>
      </c>
      <c r="K1736" s="11"/>
      <c r="L1736" s="62">
        <f t="shared" si="54"/>
        <v>520</v>
      </c>
      <c r="M1736" s="62">
        <f t="shared" si="55"/>
        <v>705</v>
      </c>
    </row>
    <row r="1737" spans="2:13" x14ac:dyDescent="0.25">
      <c r="B1737" s="59">
        <v>2012</v>
      </c>
      <c r="C1737" s="60">
        <v>40905</v>
      </c>
      <c r="D1737" s="61">
        <f>SUMIFS(Inputs!$E:$E,Inputs!$D:$D,"c",Inputs!$C:$C,$C1737)</f>
        <v>0.18007568401722951</v>
      </c>
      <c r="E1737" s="61">
        <f>IF(D1737&gt;Calculations!$C$5,Calculations!$C$5,D1737)</f>
        <v>0.18007568401722951</v>
      </c>
      <c r="G1737" s="59">
        <v>2012</v>
      </c>
      <c r="H1737" s="60">
        <v>40905</v>
      </c>
      <c r="I1737" s="61">
        <f>SUMIFS(Inputs!$F:$F,Inputs!$D:$D,"c",Inputs!$C:$C,$H1737)</f>
        <v>4.5970617556338224E-3</v>
      </c>
      <c r="J1737" s="61">
        <f>IF(I1737&gt;Calculations!$C$12,Calculations!$C$12,I1737)</f>
        <v>4.5970617556338224E-3</v>
      </c>
      <c r="K1737" s="11"/>
      <c r="L1737" s="62">
        <f t="shared" si="54"/>
        <v>1881</v>
      </c>
      <c r="M1737" s="62">
        <f t="shared" si="55"/>
        <v>1367</v>
      </c>
    </row>
    <row r="1738" spans="2:13" x14ac:dyDescent="0.25">
      <c r="B1738" s="59">
        <v>2012</v>
      </c>
      <c r="C1738" s="60">
        <v>40906</v>
      </c>
      <c r="D1738" s="61">
        <f>SUMIFS(Inputs!$E:$E,Inputs!$D:$D,"c",Inputs!$C:$C,$C1738)</f>
        <v>0.19255116377094394</v>
      </c>
      <c r="E1738" s="61">
        <f>IF(D1738&gt;Calculations!$C$5,Calculations!$C$5,D1738)</f>
        <v>0.19255116377094394</v>
      </c>
      <c r="G1738" s="59">
        <v>2012</v>
      </c>
      <c r="H1738" s="60">
        <v>40906</v>
      </c>
      <c r="I1738" s="61">
        <f>SUMIFS(Inputs!$F:$F,Inputs!$D:$D,"c",Inputs!$C:$C,$H1738)</f>
        <v>4.728317087881696E-3</v>
      </c>
      <c r="J1738" s="61">
        <f>IF(I1738&gt;Calculations!$C$12,Calculations!$C$12,I1738)</f>
        <v>4.728317087881696E-3</v>
      </c>
      <c r="K1738" s="11"/>
      <c r="L1738" s="62">
        <f t="shared" si="54"/>
        <v>1817</v>
      </c>
      <c r="M1738" s="62">
        <f t="shared" si="55"/>
        <v>1329</v>
      </c>
    </row>
    <row r="1739" spans="2:13" x14ac:dyDescent="0.25">
      <c r="B1739" s="59">
        <v>2012</v>
      </c>
      <c r="C1739" s="60">
        <v>40907</v>
      </c>
      <c r="D1739" s="61">
        <f>SUMIFS(Inputs!$E:$E,Inputs!$D:$D,"c",Inputs!$C:$C,$C1739)</f>
        <v>0.34517892769530334</v>
      </c>
      <c r="E1739" s="61">
        <f>IF(D1739&gt;Calculations!$C$5,Calculations!$C$5,D1739)</f>
        <v>0.34517892769530334</v>
      </c>
      <c r="G1739" s="59">
        <v>2012</v>
      </c>
      <c r="H1739" s="60">
        <v>40907</v>
      </c>
      <c r="I1739" s="61">
        <f>SUMIFS(Inputs!$F:$F,Inputs!$D:$D,"c",Inputs!$C:$C,$H1739)</f>
        <v>7.5784328738355E-3</v>
      </c>
      <c r="J1739" s="61">
        <f>IF(I1739&gt;Calculations!$C$12,Calculations!$C$12,I1739)</f>
        <v>7.5784328738355E-3</v>
      </c>
      <c r="K1739" s="11"/>
      <c r="L1739" s="62">
        <f t="shared" si="54"/>
        <v>1172</v>
      </c>
      <c r="M1739" s="62">
        <f t="shared" si="55"/>
        <v>832</v>
      </c>
    </row>
    <row r="1740" spans="2:13" x14ac:dyDescent="0.25">
      <c r="B1740" s="59">
        <v>2012</v>
      </c>
      <c r="C1740" s="60">
        <v>40908</v>
      </c>
      <c r="D1740" s="61">
        <f>SUMIFS(Inputs!$E:$E,Inputs!$D:$D,"c",Inputs!$C:$C,$C1740)</f>
        <v>0.85812534021590303</v>
      </c>
      <c r="E1740" s="61">
        <f>IF(D1740&gt;Calculations!$C$5,Calculations!$C$5,D1740)</f>
        <v>0.85812534021590303</v>
      </c>
      <c r="G1740" s="59">
        <v>2012</v>
      </c>
      <c r="H1740" s="60">
        <v>40908</v>
      </c>
      <c r="I1740" s="61">
        <f>SUMIFS(Inputs!$F:$F,Inputs!$D:$D,"c",Inputs!$C:$C,$H1740)</f>
        <v>1.7228824921012416E-2</v>
      </c>
      <c r="J1740" s="61">
        <f>IF(I1740&gt;Calculations!$C$12,Calculations!$C$12,I1740)</f>
        <v>1.7228824921012416E-2</v>
      </c>
      <c r="K1740" s="11"/>
      <c r="L1740" s="62">
        <f t="shared" si="54"/>
        <v>416</v>
      </c>
      <c r="M1740" s="62">
        <f t="shared" si="55"/>
        <v>250</v>
      </c>
    </row>
    <row r="1741" spans="2:13" x14ac:dyDescent="0.25">
      <c r="B1741" s="59">
        <v>2012</v>
      </c>
      <c r="C1741" s="60">
        <v>40909</v>
      </c>
      <c r="D1741" s="61">
        <f>SUMIFS(Inputs!$E:$E,Inputs!$D:$D,"c",Inputs!$C:$C,$C1741)</f>
        <v>4.8966059863065056E-2</v>
      </c>
      <c r="E1741" s="61">
        <f>IF(D1741&gt;Calculations!$C$5,Calculations!$C$5,D1741)</f>
        <v>4.8966059863065056E-2</v>
      </c>
      <c r="G1741" s="59">
        <v>2012</v>
      </c>
      <c r="H1741" s="60">
        <v>40909</v>
      </c>
      <c r="I1741" s="61">
        <f>SUMIFS(Inputs!$F:$F,Inputs!$D:$D,"c",Inputs!$C:$C,$H1741)</f>
        <v>1.5281870826002308E-3</v>
      </c>
      <c r="J1741" s="61">
        <f>IF(I1741&gt;Calculations!$C$12,Calculations!$C$12,I1741)</f>
        <v>1.5281870826002308E-3</v>
      </c>
      <c r="K1741" s="11"/>
      <c r="L1741" s="62">
        <f t="shared" si="54"/>
        <v>2848</v>
      </c>
      <c r="M1741" s="62">
        <f t="shared" si="55"/>
        <v>2453</v>
      </c>
    </row>
    <row r="1742" spans="2:13" x14ac:dyDescent="0.25">
      <c r="B1742" s="59">
        <v>2012</v>
      </c>
      <c r="C1742" s="60">
        <v>40910</v>
      </c>
      <c r="D1742" s="61">
        <f>SUMIFS(Inputs!$E:$E,Inputs!$D:$D,"c",Inputs!$C:$C,$C1742)</f>
        <v>0.11556973594314175</v>
      </c>
      <c r="E1742" s="61">
        <f>IF(D1742&gt;Calculations!$C$5,Calculations!$C$5,D1742)</f>
        <v>0.11556973594314175</v>
      </c>
      <c r="G1742" s="59">
        <v>2012</v>
      </c>
      <c r="H1742" s="60">
        <v>40910</v>
      </c>
      <c r="I1742" s="61">
        <f>SUMIFS(Inputs!$F:$F,Inputs!$D:$D,"c",Inputs!$C:$C,$H1742)</f>
        <v>1.8719510480113256E-3</v>
      </c>
      <c r="J1742" s="61">
        <f>IF(I1742&gt;Calculations!$C$12,Calculations!$C$12,I1742)</f>
        <v>1.8719510480113256E-3</v>
      </c>
      <c r="K1742" s="11"/>
      <c r="L1742" s="62">
        <f t="shared" si="54"/>
        <v>2313</v>
      </c>
      <c r="M1742" s="62">
        <f t="shared" si="55"/>
        <v>2302</v>
      </c>
    </row>
    <row r="1743" spans="2:13" x14ac:dyDescent="0.25">
      <c r="B1743" s="59">
        <v>2012</v>
      </c>
      <c r="C1743" s="60">
        <v>40911</v>
      </c>
      <c r="D1743" s="61">
        <f>SUMIFS(Inputs!$E:$E,Inputs!$D:$D,"c",Inputs!$C:$C,$C1743)</f>
        <v>1.183407450927694E-2</v>
      </c>
      <c r="E1743" s="61">
        <f>IF(D1743&gt;Calculations!$C$5,Calculations!$C$5,D1743)</f>
        <v>1.183407450927694E-2</v>
      </c>
      <c r="G1743" s="59">
        <v>2012</v>
      </c>
      <c r="H1743" s="60">
        <v>40911</v>
      </c>
      <c r="I1743" s="61">
        <f>SUMIFS(Inputs!$F:$F,Inputs!$D:$D,"c",Inputs!$C:$C,$H1743)</f>
        <v>1.3156784494370085E-3</v>
      </c>
      <c r="J1743" s="61">
        <f>IF(I1743&gt;Calculations!$C$12,Calculations!$C$12,I1743)</f>
        <v>1.3156784494370085E-3</v>
      </c>
      <c r="K1743" s="11"/>
      <c r="L1743" s="62">
        <f t="shared" si="54"/>
        <v>3228</v>
      </c>
      <c r="M1743" s="62">
        <f t="shared" si="55"/>
        <v>2556</v>
      </c>
    </row>
    <row r="1744" spans="2:13" x14ac:dyDescent="0.25">
      <c r="B1744" s="59">
        <v>2012</v>
      </c>
      <c r="C1744" s="60">
        <v>40912</v>
      </c>
      <c r="D1744" s="61">
        <f>SUMIFS(Inputs!$E:$E,Inputs!$D:$D,"c",Inputs!$C:$C,$C1744)</f>
        <v>2.0517303029010212E-2</v>
      </c>
      <c r="E1744" s="61">
        <f>IF(D1744&gt;Calculations!$C$5,Calculations!$C$5,D1744)</f>
        <v>2.0517303029010212E-2</v>
      </c>
      <c r="G1744" s="59">
        <v>2012</v>
      </c>
      <c r="H1744" s="60">
        <v>40912</v>
      </c>
      <c r="I1744" s="61">
        <f>SUMIFS(Inputs!$F:$F,Inputs!$D:$D,"c",Inputs!$C:$C,$H1744)</f>
        <v>1.8125736358039546E-4</v>
      </c>
      <c r="J1744" s="61">
        <f>IF(I1744&gt;Calculations!$C$12,Calculations!$C$12,I1744)</f>
        <v>1.8125736358039546E-4</v>
      </c>
      <c r="K1744" s="11"/>
      <c r="L1744" s="62">
        <f t="shared" si="54"/>
        <v>3125</v>
      </c>
      <c r="M1744" s="62">
        <f t="shared" si="55"/>
        <v>3238</v>
      </c>
    </row>
    <row r="1745" spans="2:13" x14ac:dyDescent="0.25">
      <c r="B1745" s="59">
        <v>2012</v>
      </c>
      <c r="C1745" s="60">
        <v>40913</v>
      </c>
      <c r="D1745" s="61">
        <f>SUMIFS(Inputs!$E:$E,Inputs!$D:$D,"c",Inputs!$C:$C,$C1745)</f>
        <v>7.5973674665827428E-4</v>
      </c>
      <c r="E1745" s="61">
        <f>IF(D1745&gt;Calculations!$C$5,Calculations!$C$5,D1745)</f>
        <v>7.5973674665827428E-4</v>
      </c>
      <c r="G1745" s="59">
        <v>2012</v>
      </c>
      <c r="H1745" s="60">
        <v>40913</v>
      </c>
      <c r="I1745" s="61">
        <f>SUMIFS(Inputs!$F:$F,Inputs!$D:$D,"c",Inputs!$C:$C,$H1745)</f>
        <v>9.3753808748480408E-6</v>
      </c>
      <c r="J1745" s="61">
        <f>IF(I1745&gt;Calculations!$C$12,Calculations!$C$12,I1745)</f>
        <v>9.3753808748480408E-6</v>
      </c>
      <c r="K1745" s="11"/>
      <c r="L1745" s="62">
        <f t="shared" si="54"/>
        <v>3497</v>
      </c>
      <c r="M1745" s="62">
        <f t="shared" si="55"/>
        <v>3503</v>
      </c>
    </row>
    <row r="1746" spans="2:13" x14ac:dyDescent="0.25">
      <c r="B1746" s="59">
        <v>2012</v>
      </c>
      <c r="C1746" s="60">
        <v>40914</v>
      </c>
      <c r="D1746" s="61">
        <f>SUMIFS(Inputs!$E:$E,Inputs!$D:$D,"c",Inputs!$C:$C,$C1746)</f>
        <v>2.4842541486312392E-2</v>
      </c>
      <c r="E1746" s="61">
        <f>IF(D1746&gt;Calculations!$C$5,Calculations!$C$5,D1746)</f>
        <v>2.4842541486312392E-2</v>
      </c>
      <c r="G1746" s="59">
        <v>2012</v>
      </c>
      <c r="H1746" s="60">
        <v>40914</v>
      </c>
      <c r="I1746" s="61">
        <f>SUMIFS(Inputs!$F:$F,Inputs!$D:$D,"c",Inputs!$C:$C,$H1746)</f>
        <v>8.8753605615228114E-4</v>
      </c>
      <c r="J1746" s="61">
        <f>IF(I1746&gt;Calculations!$C$12,Calculations!$C$12,I1746)</f>
        <v>8.8753605615228114E-4</v>
      </c>
      <c r="K1746" s="11"/>
      <c r="L1746" s="62">
        <f t="shared" si="54"/>
        <v>3081</v>
      </c>
      <c r="M1746" s="62">
        <f t="shared" si="55"/>
        <v>2796</v>
      </c>
    </row>
    <row r="1747" spans="2:13" x14ac:dyDescent="0.25">
      <c r="B1747" s="59">
        <v>2012</v>
      </c>
      <c r="C1747" s="60">
        <v>40915</v>
      </c>
      <c r="D1747" s="61">
        <f>SUMIFS(Inputs!$E:$E,Inputs!$D:$D,"c",Inputs!$C:$C,$C1747)</f>
        <v>0.7516393554279408</v>
      </c>
      <c r="E1747" s="61">
        <f>IF(D1747&gt;Calculations!$C$5,Calculations!$C$5,D1747)</f>
        <v>0.7516393554279408</v>
      </c>
      <c r="G1747" s="59">
        <v>2012</v>
      </c>
      <c r="H1747" s="60">
        <v>40915</v>
      </c>
      <c r="I1747" s="61">
        <f>SUMIFS(Inputs!$F:$F,Inputs!$D:$D,"c",Inputs!$C:$C,$H1747)</f>
        <v>1.6003775153365606E-2</v>
      </c>
      <c r="J1747" s="61">
        <f>IF(I1747&gt;Calculations!$C$12,Calculations!$C$12,I1747)</f>
        <v>1.6003775153365606E-2</v>
      </c>
      <c r="K1747" s="11"/>
      <c r="L1747" s="62">
        <f t="shared" si="54"/>
        <v>497</v>
      </c>
      <c r="M1747" s="62">
        <f t="shared" si="55"/>
        <v>273</v>
      </c>
    </row>
    <row r="1748" spans="2:13" x14ac:dyDescent="0.25">
      <c r="B1748" s="59">
        <v>2012</v>
      </c>
      <c r="C1748" s="60">
        <v>40916</v>
      </c>
      <c r="D1748" s="61">
        <f>SUMIFS(Inputs!$E:$E,Inputs!$D:$D,"c",Inputs!$C:$C,$C1748)</f>
        <v>4.2065688178384653</v>
      </c>
      <c r="E1748" s="61">
        <f>IF(D1748&gt;Calculations!$C$5,Calculations!$C$5,D1748)</f>
        <v>4.2065688178384653</v>
      </c>
      <c r="G1748" s="59">
        <v>2012</v>
      </c>
      <c r="H1748" s="60">
        <v>40916</v>
      </c>
      <c r="I1748" s="61">
        <f>SUMIFS(Inputs!$F:$F,Inputs!$D:$D,"c",Inputs!$C:$C,$H1748)</f>
        <v>3.128252085240963E-2</v>
      </c>
      <c r="J1748" s="61">
        <f>IF(I1748&gt;Calculations!$C$12,Calculations!$C$12,I1748)</f>
        <v>3.128252085240963E-2</v>
      </c>
      <c r="K1748" s="11"/>
      <c r="L1748" s="62">
        <f t="shared" si="54"/>
        <v>54</v>
      </c>
      <c r="M1748" s="62">
        <f t="shared" si="55"/>
        <v>100</v>
      </c>
    </row>
    <row r="1749" spans="2:13" x14ac:dyDescent="0.25">
      <c r="B1749" s="59">
        <v>2012</v>
      </c>
      <c r="C1749" s="60">
        <v>40917</v>
      </c>
      <c r="D1749" s="61">
        <f>SUMIFS(Inputs!$E:$E,Inputs!$D:$D,"c",Inputs!$C:$C,$C1749)</f>
        <v>0.65331518286061363</v>
      </c>
      <c r="E1749" s="61">
        <f>IF(D1749&gt;Calculations!$C$5,Calculations!$C$5,D1749)</f>
        <v>0.65331518286061363</v>
      </c>
      <c r="G1749" s="59">
        <v>2012</v>
      </c>
      <c r="H1749" s="60">
        <v>40917</v>
      </c>
      <c r="I1749" s="61">
        <f>SUMIFS(Inputs!$F:$F,Inputs!$D:$D,"c",Inputs!$C:$C,$H1749)</f>
        <v>1.430683121501811E-2</v>
      </c>
      <c r="J1749" s="61">
        <f>IF(I1749&gt;Calculations!$C$12,Calculations!$C$12,I1749)</f>
        <v>1.430683121501811E-2</v>
      </c>
      <c r="K1749" s="11"/>
      <c r="L1749" s="62">
        <f t="shared" si="54"/>
        <v>600</v>
      </c>
      <c r="M1749" s="62">
        <f t="shared" si="55"/>
        <v>332</v>
      </c>
    </row>
    <row r="1750" spans="2:13" x14ac:dyDescent="0.25">
      <c r="B1750" s="59">
        <v>2012</v>
      </c>
      <c r="C1750" s="60">
        <v>40918</v>
      </c>
      <c r="D1750" s="61">
        <f>SUMIFS(Inputs!$E:$E,Inputs!$D:$D,"c",Inputs!$C:$C,$C1750)</f>
        <v>0.55951497289579499</v>
      </c>
      <c r="E1750" s="61">
        <f>IF(D1750&gt;Calculations!$C$5,Calculations!$C$5,D1750)</f>
        <v>0.55951497289579499</v>
      </c>
      <c r="G1750" s="59">
        <v>2012</v>
      </c>
      <c r="H1750" s="60">
        <v>40918</v>
      </c>
      <c r="I1750" s="61">
        <f>SUMIFS(Inputs!$F:$F,Inputs!$D:$D,"c",Inputs!$C:$C,$H1750)</f>
        <v>1.2431755040048504E-2</v>
      </c>
      <c r="J1750" s="61">
        <f>IF(I1750&gt;Calculations!$C$12,Calculations!$C$12,I1750)</f>
        <v>1.2431755040048504E-2</v>
      </c>
      <c r="K1750" s="11"/>
      <c r="L1750" s="62">
        <f t="shared" si="54"/>
        <v>722</v>
      </c>
      <c r="M1750" s="62">
        <f t="shared" si="55"/>
        <v>409</v>
      </c>
    </row>
    <row r="1751" spans="2:13" x14ac:dyDescent="0.25">
      <c r="B1751" s="59">
        <v>2012</v>
      </c>
      <c r="C1751" s="60">
        <v>40919</v>
      </c>
      <c r="D1751" s="61">
        <f>SUMIFS(Inputs!$E:$E,Inputs!$D:$D,"c",Inputs!$C:$C,$C1751)</f>
        <v>0.19696025672440531</v>
      </c>
      <c r="E1751" s="61">
        <f>IF(D1751&gt;Calculations!$C$5,Calculations!$C$5,D1751)</f>
        <v>0.19696025672440531</v>
      </c>
      <c r="G1751" s="59">
        <v>2012</v>
      </c>
      <c r="H1751" s="60">
        <v>40919</v>
      </c>
      <c r="I1751" s="61">
        <f>SUMIFS(Inputs!$F:$F,Inputs!$D:$D,"c",Inputs!$C:$C,$H1751)</f>
        <v>2.1563376012150495E-3</v>
      </c>
      <c r="J1751" s="61">
        <f>IF(I1751&gt;Calculations!$C$12,Calculations!$C$12,I1751)</f>
        <v>2.1563376012150495E-3</v>
      </c>
      <c r="K1751" s="11"/>
      <c r="L1751" s="62">
        <f t="shared" si="54"/>
        <v>1789</v>
      </c>
      <c r="M1751" s="62">
        <f t="shared" si="55"/>
        <v>2189</v>
      </c>
    </row>
    <row r="1752" spans="2:13" x14ac:dyDescent="0.25">
      <c r="B1752" s="59">
        <v>2012</v>
      </c>
      <c r="C1752" s="60">
        <v>40920</v>
      </c>
      <c r="D1752" s="61">
        <f>SUMIFS(Inputs!$E:$E,Inputs!$D:$D,"c",Inputs!$C:$C,$C1752)</f>
        <v>0.27785699810422582</v>
      </c>
      <c r="E1752" s="61">
        <f>IF(D1752&gt;Calculations!$C$5,Calculations!$C$5,D1752)</f>
        <v>0.27785699810422582</v>
      </c>
      <c r="G1752" s="59">
        <v>2012</v>
      </c>
      <c r="H1752" s="60">
        <v>40920</v>
      </c>
      <c r="I1752" s="61">
        <f>SUMIFS(Inputs!$F:$F,Inputs!$D:$D,"c",Inputs!$C:$C,$H1752)</f>
        <v>7.4190513989630833E-3</v>
      </c>
      <c r="J1752" s="61">
        <f>IF(I1752&gt;Calculations!$C$12,Calculations!$C$12,I1752)</f>
        <v>7.4190513989630833E-3</v>
      </c>
      <c r="K1752" s="11"/>
      <c r="L1752" s="62">
        <f t="shared" si="54"/>
        <v>1419</v>
      </c>
      <c r="M1752" s="62">
        <f t="shared" si="55"/>
        <v>856</v>
      </c>
    </row>
    <row r="1753" spans="2:13" x14ac:dyDescent="0.25">
      <c r="B1753" s="59">
        <v>2012</v>
      </c>
      <c r="C1753" s="60">
        <v>40921</v>
      </c>
      <c r="D1753" s="61">
        <f>SUMIFS(Inputs!$E:$E,Inputs!$D:$D,"c",Inputs!$C:$C,$C1753)</f>
        <v>2.5427486087948639</v>
      </c>
      <c r="E1753" s="61">
        <f>IF(D1753&gt;Calculations!$C$5,Calculations!$C$5,D1753)</f>
        <v>2.5427486087948639</v>
      </c>
      <c r="G1753" s="59">
        <v>2012</v>
      </c>
      <c r="H1753" s="60">
        <v>40921</v>
      </c>
      <c r="I1753" s="61">
        <f>SUMIFS(Inputs!$F:$F,Inputs!$D:$D,"c",Inputs!$C:$C,$H1753)</f>
        <v>1.4631844418679509E-2</v>
      </c>
      <c r="J1753" s="61">
        <f>IF(I1753&gt;Calculations!$C$12,Calculations!$C$12,I1753)</f>
        <v>1.4631844418679509E-2</v>
      </c>
      <c r="K1753" s="11"/>
      <c r="L1753" s="62">
        <f t="shared" si="54"/>
        <v>94</v>
      </c>
      <c r="M1753" s="62">
        <f t="shared" si="55"/>
        <v>323</v>
      </c>
    </row>
    <row r="1754" spans="2:13" x14ac:dyDescent="0.25">
      <c r="B1754" s="59">
        <v>2012</v>
      </c>
      <c r="C1754" s="60">
        <v>40922</v>
      </c>
      <c r="D1754" s="61">
        <f>SUMIFS(Inputs!$E:$E,Inputs!$D:$D,"c",Inputs!$C:$C,$C1754)</f>
        <v>1.0575839225342851</v>
      </c>
      <c r="E1754" s="61">
        <f>IF(D1754&gt;Calculations!$C$5,Calculations!$C$5,D1754)</f>
        <v>1.0575839225342851</v>
      </c>
      <c r="G1754" s="59">
        <v>2012</v>
      </c>
      <c r="H1754" s="60">
        <v>40922</v>
      </c>
      <c r="I1754" s="61">
        <f>SUMIFS(Inputs!$F:$F,Inputs!$D:$D,"c",Inputs!$C:$C,$H1754)</f>
        <v>1.7906977470959758E-2</v>
      </c>
      <c r="J1754" s="61">
        <f>IF(I1754&gt;Calculations!$C$12,Calculations!$C$12,I1754)</f>
        <v>1.7906977470959758E-2</v>
      </c>
      <c r="K1754" s="11"/>
      <c r="L1754" s="62">
        <f t="shared" si="54"/>
        <v>322</v>
      </c>
      <c r="M1754" s="62">
        <f t="shared" si="55"/>
        <v>231</v>
      </c>
    </row>
    <row r="1755" spans="2:13" x14ac:dyDescent="0.25">
      <c r="B1755" s="59">
        <v>2012</v>
      </c>
      <c r="C1755" s="60">
        <v>40923</v>
      </c>
      <c r="D1755" s="61">
        <f>SUMIFS(Inputs!$E:$E,Inputs!$D:$D,"c",Inputs!$C:$C,$C1755)</f>
        <v>6.8184948868222198E-2</v>
      </c>
      <c r="E1755" s="61">
        <f>IF(D1755&gt;Calculations!$C$5,Calculations!$C$5,D1755)</f>
        <v>6.8184948868222198E-2</v>
      </c>
      <c r="G1755" s="59">
        <v>2012</v>
      </c>
      <c r="H1755" s="60">
        <v>40923</v>
      </c>
      <c r="I1755" s="61">
        <f>SUMIFS(Inputs!$F:$F,Inputs!$D:$D,"c",Inputs!$C:$C,$H1755)</f>
        <v>1.2156743867719625E-3</v>
      </c>
      <c r="J1755" s="61">
        <f>IF(I1755&gt;Calculations!$C$12,Calculations!$C$12,I1755)</f>
        <v>1.2156743867719625E-3</v>
      </c>
      <c r="K1755" s="11"/>
      <c r="L1755" s="62">
        <f t="shared" si="54"/>
        <v>2695</v>
      </c>
      <c r="M1755" s="62">
        <f t="shared" si="55"/>
        <v>2613</v>
      </c>
    </row>
    <row r="1756" spans="2:13" x14ac:dyDescent="0.25">
      <c r="B1756" s="59">
        <v>2012</v>
      </c>
      <c r="C1756" s="60">
        <v>40924</v>
      </c>
      <c r="D1756" s="61">
        <f>SUMIFS(Inputs!$E:$E,Inputs!$D:$D,"c",Inputs!$C:$C,$C1756)</f>
        <v>0.33753639919671224</v>
      </c>
      <c r="E1756" s="61">
        <f>IF(D1756&gt;Calculations!$C$5,Calculations!$C$5,D1756)</f>
        <v>0.33753639919671224</v>
      </c>
      <c r="G1756" s="59">
        <v>2012</v>
      </c>
      <c r="H1756" s="60">
        <v>40924</v>
      </c>
      <c r="I1756" s="61">
        <f>SUMIFS(Inputs!$F:$F,Inputs!$D:$D,"c",Inputs!$C:$C,$H1756)</f>
        <v>5.6658551753664991E-3</v>
      </c>
      <c r="J1756" s="61">
        <f>IF(I1756&gt;Calculations!$C$12,Calculations!$C$12,I1756)</f>
        <v>5.6658551753664991E-3</v>
      </c>
      <c r="K1756" s="11"/>
      <c r="L1756" s="62">
        <f t="shared" si="54"/>
        <v>1196</v>
      </c>
      <c r="M1756" s="62">
        <f t="shared" si="55"/>
        <v>1121</v>
      </c>
    </row>
    <row r="1757" spans="2:13" x14ac:dyDescent="0.25">
      <c r="B1757" s="59">
        <v>2012</v>
      </c>
      <c r="C1757" s="60">
        <v>40925</v>
      </c>
      <c r="D1757" s="61">
        <f>SUMIFS(Inputs!$E:$E,Inputs!$D:$D,"c",Inputs!$C:$C,$C1757)</f>
        <v>0.21455079718552794</v>
      </c>
      <c r="E1757" s="61">
        <f>IF(D1757&gt;Calculations!$C$5,Calculations!$C$5,D1757)</f>
        <v>0.21455079718552794</v>
      </c>
      <c r="G1757" s="59">
        <v>2012</v>
      </c>
      <c r="H1757" s="60">
        <v>40925</v>
      </c>
      <c r="I1757" s="61">
        <f>SUMIFS(Inputs!$F:$F,Inputs!$D:$D,"c",Inputs!$C:$C,$H1757)</f>
        <v>2.5188523283758402E-3</v>
      </c>
      <c r="J1757" s="61">
        <f>IF(I1757&gt;Calculations!$C$12,Calculations!$C$12,I1757)</f>
        <v>2.5188523283758402E-3</v>
      </c>
      <c r="K1757" s="11"/>
      <c r="L1757" s="62">
        <f t="shared" si="54"/>
        <v>1710</v>
      </c>
      <c r="M1757" s="62">
        <f t="shared" si="55"/>
        <v>2035</v>
      </c>
    </row>
    <row r="1758" spans="2:13" x14ac:dyDescent="0.25">
      <c r="B1758" s="59">
        <v>2012</v>
      </c>
      <c r="C1758" s="60">
        <v>40926</v>
      </c>
      <c r="D1758" s="61">
        <f>SUMIFS(Inputs!$E:$E,Inputs!$D:$D,"c",Inputs!$C:$C,$C1758)</f>
        <v>8.7279414934373592E-2</v>
      </c>
      <c r="E1758" s="61">
        <f>IF(D1758&gt;Calculations!$C$5,Calculations!$C$5,D1758)</f>
        <v>8.7279414934373592E-2</v>
      </c>
      <c r="G1758" s="59">
        <v>2012</v>
      </c>
      <c r="H1758" s="60">
        <v>40926</v>
      </c>
      <c r="I1758" s="61">
        <f>SUMIFS(Inputs!$F:$F,Inputs!$D:$D,"c",Inputs!$C:$C,$H1758)</f>
        <v>3.5626447324422555E-3</v>
      </c>
      <c r="J1758" s="61">
        <f>IF(I1758&gt;Calculations!$C$12,Calculations!$C$12,I1758)</f>
        <v>3.5626447324422555E-3</v>
      </c>
      <c r="K1758" s="11"/>
      <c r="L1758" s="62">
        <f t="shared" si="54"/>
        <v>2516</v>
      </c>
      <c r="M1758" s="62">
        <f t="shared" si="55"/>
        <v>1648</v>
      </c>
    </row>
    <row r="1759" spans="2:13" x14ac:dyDescent="0.25">
      <c r="B1759" s="59">
        <v>2012</v>
      </c>
      <c r="C1759" s="60">
        <v>40927</v>
      </c>
      <c r="D1759" s="61">
        <f>SUMIFS(Inputs!$E:$E,Inputs!$D:$D,"c",Inputs!$C:$C,$C1759)</f>
        <v>0.12875396665989786</v>
      </c>
      <c r="E1759" s="61">
        <f>IF(D1759&gt;Calculations!$C$5,Calculations!$C$5,D1759)</f>
        <v>0.12875396665989786</v>
      </c>
      <c r="G1759" s="59">
        <v>2012</v>
      </c>
      <c r="H1759" s="60">
        <v>40927</v>
      </c>
      <c r="I1759" s="61">
        <f>SUMIFS(Inputs!$F:$F,Inputs!$D:$D,"c",Inputs!$C:$C,$H1759)</f>
        <v>2.4125980117942294E-3</v>
      </c>
      <c r="J1759" s="61">
        <f>IF(I1759&gt;Calculations!$C$12,Calculations!$C$12,I1759)</f>
        <v>2.4125980117942294E-3</v>
      </c>
      <c r="K1759" s="11"/>
      <c r="L1759" s="62">
        <f t="shared" si="54"/>
        <v>2210</v>
      </c>
      <c r="M1759" s="62">
        <f t="shared" si="55"/>
        <v>2084</v>
      </c>
    </row>
    <row r="1760" spans="2:13" x14ac:dyDescent="0.25">
      <c r="B1760" s="59">
        <v>2012</v>
      </c>
      <c r="C1760" s="60">
        <v>40928</v>
      </c>
      <c r="D1760" s="61">
        <f>SUMIFS(Inputs!$E:$E,Inputs!$D:$D,"c",Inputs!$C:$C,$C1760)</f>
        <v>0.17398905553578467</v>
      </c>
      <c r="E1760" s="61">
        <f>IF(D1760&gt;Calculations!$C$5,Calculations!$C$5,D1760)</f>
        <v>0.17398905553578467</v>
      </c>
      <c r="G1760" s="59">
        <v>2012</v>
      </c>
      <c r="H1760" s="60">
        <v>40928</v>
      </c>
      <c r="I1760" s="61">
        <f>SUMIFS(Inputs!$F:$F,Inputs!$D:$D,"c",Inputs!$C:$C,$H1760)</f>
        <v>4.0189132683515266E-3</v>
      </c>
      <c r="J1760" s="61">
        <f>IF(I1760&gt;Calculations!$C$12,Calculations!$C$12,I1760)</f>
        <v>4.0189132683515266E-3</v>
      </c>
      <c r="K1760" s="11"/>
      <c r="L1760" s="62">
        <f t="shared" si="54"/>
        <v>1913</v>
      </c>
      <c r="M1760" s="62">
        <f t="shared" si="55"/>
        <v>1512</v>
      </c>
    </row>
    <row r="1761" spans="2:13" x14ac:dyDescent="0.25">
      <c r="B1761" s="59">
        <v>2012</v>
      </c>
      <c r="C1761" s="60">
        <v>40929</v>
      </c>
      <c r="D1761" s="61">
        <f>SUMIFS(Inputs!$E:$E,Inputs!$D:$D,"c",Inputs!$C:$C,$C1761)</f>
        <v>3.9212119308136366E-4</v>
      </c>
      <c r="E1761" s="61">
        <f>IF(D1761&gt;Calculations!$C$5,Calculations!$C$5,D1761)</f>
        <v>3.9212119308136366E-4</v>
      </c>
      <c r="G1761" s="59">
        <v>2012</v>
      </c>
      <c r="H1761" s="60">
        <v>40929</v>
      </c>
      <c r="I1761" s="61">
        <f>SUMIFS(Inputs!$F:$F,Inputs!$D:$D,"c",Inputs!$C:$C,$H1761)</f>
        <v>2.5001015666261443E-5</v>
      </c>
      <c r="J1761" s="61">
        <f>IF(I1761&gt;Calculations!$C$12,Calculations!$C$12,I1761)</f>
        <v>2.5001015666261443E-5</v>
      </c>
      <c r="K1761" s="11"/>
      <c r="L1761" s="62">
        <f t="shared" si="54"/>
        <v>3517</v>
      </c>
      <c r="M1761" s="62">
        <f t="shared" si="55"/>
        <v>3450</v>
      </c>
    </row>
    <row r="1762" spans="2:13" x14ac:dyDescent="0.25">
      <c r="B1762" s="59">
        <v>2012</v>
      </c>
      <c r="C1762" s="60">
        <v>40930</v>
      </c>
      <c r="D1762" s="61">
        <f>SUMIFS(Inputs!$E:$E,Inputs!$D:$D,"c",Inputs!$C:$C,$C1762)</f>
        <v>1.0448802711669427</v>
      </c>
      <c r="E1762" s="61">
        <f>IF(D1762&gt;Calculations!$C$5,Calculations!$C$5,D1762)</f>
        <v>1.0448802711669427</v>
      </c>
      <c r="G1762" s="59">
        <v>2012</v>
      </c>
      <c r="H1762" s="60">
        <v>40930</v>
      </c>
      <c r="I1762" s="61">
        <f>SUMIFS(Inputs!$F:$F,Inputs!$D:$D,"c",Inputs!$C:$C,$H1762)</f>
        <v>8.0815783141190128E-3</v>
      </c>
      <c r="J1762" s="61">
        <f>IF(I1762&gt;Calculations!$C$12,Calculations!$C$12,I1762)</f>
        <v>8.0815783141190128E-3</v>
      </c>
      <c r="K1762" s="11"/>
      <c r="L1762" s="62">
        <f t="shared" si="54"/>
        <v>327</v>
      </c>
      <c r="M1762" s="62">
        <f t="shared" si="55"/>
        <v>763</v>
      </c>
    </row>
    <row r="1763" spans="2:13" x14ac:dyDescent="0.25">
      <c r="B1763" s="59">
        <v>2012</v>
      </c>
      <c r="C1763" s="60">
        <v>40931</v>
      </c>
      <c r="D1763" s="61">
        <f>SUMIFS(Inputs!$E:$E,Inputs!$D:$D,"c",Inputs!$C:$C,$C1763)</f>
        <v>0.46627773072327472</v>
      </c>
      <c r="E1763" s="61">
        <f>IF(D1763&gt;Calculations!$C$5,Calculations!$C$5,D1763)</f>
        <v>0.46627773072327472</v>
      </c>
      <c r="G1763" s="59">
        <v>2012</v>
      </c>
      <c r="H1763" s="60">
        <v>40931</v>
      </c>
      <c r="I1763" s="61">
        <f>SUMIFS(Inputs!$F:$F,Inputs!$D:$D,"c",Inputs!$C:$C,$H1763)</f>
        <v>8.1315803454515348E-3</v>
      </c>
      <c r="J1763" s="61">
        <f>IF(I1763&gt;Calculations!$C$12,Calculations!$C$12,I1763)</f>
        <v>8.1315803454515348E-3</v>
      </c>
      <c r="K1763" s="11"/>
      <c r="L1763" s="62">
        <f t="shared" si="54"/>
        <v>884</v>
      </c>
      <c r="M1763" s="62">
        <f t="shared" si="55"/>
        <v>755</v>
      </c>
    </row>
    <row r="1764" spans="2:13" x14ac:dyDescent="0.25">
      <c r="B1764" s="59">
        <v>2012</v>
      </c>
      <c r="C1764" s="60">
        <v>40932</v>
      </c>
      <c r="D1764" s="61">
        <f>SUMIFS(Inputs!$E:$E,Inputs!$D:$D,"c",Inputs!$C:$C,$C1764)</f>
        <v>6.3002559478978837E-4</v>
      </c>
      <c r="E1764" s="61">
        <f>IF(D1764&gt;Calculations!$C$5,Calculations!$C$5,D1764)</f>
        <v>6.3002559478978837E-4</v>
      </c>
      <c r="G1764" s="59">
        <v>2012</v>
      </c>
      <c r="H1764" s="60">
        <v>40932</v>
      </c>
      <c r="I1764" s="61">
        <f>SUMIFS(Inputs!$F:$F,Inputs!$D:$D,"c",Inputs!$C:$C,$H1764)</f>
        <v>5.3127158290805561E-5</v>
      </c>
      <c r="J1764" s="61">
        <f>IF(I1764&gt;Calculations!$C$12,Calculations!$C$12,I1764)</f>
        <v>5.3127158290805561E-5</v>
      </c>
      <c r="K1764" s="11"/>
      <c r="L1764" s="62">
        <f t="shared" si="54"/>
        <v>3504</v>
      </c>
      <c r="M1764" s="62">
        <f t="shared" si="55"/>
        <v>3398</v>
      </c>
    </row>
    <row r="1765" spans="2:13" x14ac:dyDescent="0.25">
      <c r="B1765" s="59">
        <v>2012</v>
      </c>
      <c r="C1765" s="60">
        <v>40933</v>
      </c>
      <c r="D1765" s="61">
        <f>SUMIFS(Inputs!$E:$E,Inputs!$D:$D,"c",Inputs!$C:$C,$C1765)</f>
        <v>4.425791210811417E-3</v>
      </c>
      <c r="E1765" s="61">
        <f>IF(D1765&gt;Calculations!$C$5,Calculations!$C$5,D1765)</f>
        <v>4.425791210811417E-3</v>
      </c>
      <c r="G1765" s="59">
        <v>2012</v>
      </c>
      <c r="H1765" s="60">
        <v>40933</v>
      </c>
      <c r="I1765" s="61">
        <f>SUMIFS(Inputs!$F:$F,Inputs!$D:$D,"c",Inputs!$C:$C,$H1765)</f>
        <v>1.0312918962332845E-4</v>
      </c>
      <c r="J1765" s="61">
        <f>IF(I1765&gt;Calculations!$C$12,Calculations!$C$12,I1765)</f>
        <v>1.0312918962332845E-4</v>
      </c>
      <c r="K1765" s="11"/>
      <c r="L1765" s="62">
        <f t="shared" si="54"/>
        <v>3378</v>
      </c>
      <c r="M1765" s="62">
        <f t="shared" si="55"/>
        <v>3304</v>
      </c>
    </row>
    <row r="1766" spans="2:13" x14ac:dyDescent="0.25">
      <c r="B1766" s="59">
        <v>2012</v>
      </c>
      <c r="C1766" s="60">
        <v>40934</v>
      </c>
      <c r="D1766" s="61">
        <f>SUMIFS(Inputs!$E:$E,Inputs!$D:$D,"c",Inputs!$C:$C,$C1766)</f>
        <v>2.0748211317137388E-2</v>
      </c>
      <c r="E1766" s="61">
        <f>IF(D1766&gt;Calculations!$C$5,Calculations!$C$5,D1766)</f>
        <v>2.0748211317137388E-2</v>
      </c>
      <c r="G1766" s="59">
        <v>2012</v>
      </c>
      <c r="H1766" s="60">
        <v>40934</v>
      </c>
      <c r="I1766" s="61">
        <f>SUMIFS(Inputs!$F:$F,Inputs!$D:$D,"c",Inputs!$C:$C,$H1766)</f>
        <v>3.8439061586876969E-4</v>
      </c>
      <c r="J1766" s="61">
        <f>IF(I1766&gt;Calculations!$C$12,Calculations!$C$12,I1766)</f>
        <v>3.8439061586876969E-4</v>
      </c>
      <c r="K1766" s="11"/>
      <c r="L1766" s="62">
        <f t="shared" si="54"/>
        <v>3121</v>
      </c>
      <c r="M1766" s="62">
        <f t="shared" si="55"/>
        <v>3086</v>
      </c>
    </row>
    <row r="1767" spans="2:13" x14ac:dyDescent="0.25">
      <c r="B1767" s="59">
        <v>2012</v>
      </c>
      <c r="C1767" s="60">
        <v>40935</v>
      </c>
      <c r="D1767" s="61">
        <f>SUMIFS(Inputs!$E:$E,Inputs!$D:$D,"c",Inputs!$C:$C,$C1767)</f>
        <v>0.52808334554466141</v>
      </c>
      <c r="E1767" s="61">
        <f>IF(D1767&gt;Calculations!$C$5,Calculations!$C$5,D1767)</f>
        <v>0.52808334554466141</v>
      </c>
      <c r="G1767" s="59">
        <v>2012</v>
      </c>
      <c r="H1767" s="60">
        <v>40935</v>
      </c>
      <c r="I1767" s="61">
        <f>SUMIFS(Inputs!$F:$F,Inputs!$D:$D,"c",Inputs!$C:$C,$H1767)</f>
        <v>1.0019157028254275E-2</v>
      </c>
      <c r="J1767" s="61">
        <f>IF(I1767&gt;Calculations!$C$12,Calculations!$C$12,I1767)</f>
        <v>1.0019157028254275E-2</v>
      </c>
      <c r="K1767" s="11"/>
      <c r="L1767" s="62">
        <f t="shared" si="54"/>
        <v>774</v>
      </c>
      <c r="M1767" s="62">
        <f t="shared" si="55"/>
        <v>572</v>
      </c>
    </row>
    <row r="1768" spans="2:13" x14ac:dyDescent="0.25">
      <c r="B1768" s="59">
        <v>2012</v>
      </c>
      <c r="C1768" s="60">
        <v>40936</v>
      </c>
      <c r="D1768" s="61">
        <f>SUMIFS(Inputs!$E:$E,Inputs!$D:$D,"c",Inputs!$C:$C,$C1768)</f>
        <v>0.71421436625409473</v>
      </c>
      <c r="E1768" s="61">
        <f>IF(D1768&gt;Calculations!$C$5,Calculations!$C$5,D1768)</f>
        <v>0.71421436625409473</v>
      </c>
      <c r="G1768" s="59">
        <v>2012</v>
      </c>
      <c r="H1768" s="60">
        <v>40936</v>
      </c>
      <c r="I1768" s="61">
        <f>SUMIFS(Inputs!$F:$F,Inputs!$D:$D,"c",Inputs!$C:$C,$H1768)</f>
        <v>1.1425464159481478E-2</v>
      </c>
      <c r="J1768" s="61">
        <f>IF(I1768&gt;Calculations!$C$12,Calculations!$C$12,I1768)</f>
        <v>1.1425464159481478E-2</v>
      </c>
      <c r="K1768" s="11"/>
      <c r="L1768" s="62">
        <f t="shared" si="54"/>
        <v>527</v>
      </c>
      <c r="M1768" s="62">
        <f t="shared" si="55"/>
        <v>463</v>
      </c>
    </row>
    <row r="1769" spans="2:13" x14ac:dyDescent="0.25">
      <c r="B1769" s="59">
        <v>2012</v>
      </c>
      <c r="C1769" s="60">
        <v>40937</v>
      </c>
      <c r="D1769" s="61">
        <f>SUMIFS(Inputs!$E:$E,Inputs!$D:$D,"c",Inputs!$C:$C,$C1769)</f>
        <v>7.9230120897574516E-2</v>
      </c>
      <c r="E1769" s="61">
        <f>IF(D1769&gt;Calculations!$C$5,Calculations!$C$5,D1769)</f>
        <v>7.9230120897574516E-2</v>
      </c>
      <c r="G1769" s="59">
        <v>2012</v>
      </c>
      <c r="H1769" s="60">
        <v>40937</v>
      </c>
      <c r="I1769" s="61">
        <f>SUMIFS(Inputs!$F:$F,Inputs!$D:$D,"c",Inputs!$C:$C,$H1769)</f>
        <v>9.1878732573510795E-4</v>
      </c>
      <c r="J1769" s="61">
        <f>IF(I1769&gt;Calculations!$C$12,Calculations!$C$12,I1769)</f>
        <v>9.1878732573510795E-4</v>
      </c>
      <c r="K1769" s="11"/>
      <c r="L1769" s="62">
        <f t="shared" si="54"/>
        <v>2579</v>
      </c>
      <c r="M1769" s="62">
        <f t="shared" si="55"/>
        <v>2779</v>
      </c>
    </row>
    <row r="1770" spans="2:13" x14ac:dyDescent="0.25">
      <c r="B1770" s="59">
        <v>2012</v>
      </c>
      <c r="C1770" s="60">
        <v>40938</v>
      </c>
      <c r="D1770" s="61">
        <f>SUMIFS(Inputs!$E:$E,Inputs!$D:$D,"c",Inputs!$C:$C,$C1770)</f>
        <v>6.6293184229039792E-2</v>
      </c>
      <c r="E1770" s="61">
        <f>IF(D1770&gt;Calculations!$C$5,Calculations!$C$5,D1770)</f>
        <v>6.6293184229039792E-2</v>
      </c>
      <c r="G1770" s="59">
        <v>2012</v>
      </c>
      <c r="H1770" s="60">
        <v>40938</v>
      </c>
      <c r="I1770" s="61">
        <f>SUMIFS(Inputs!$F:$F,Inputs!$D:$D,"c",Inputs!$C:$C,$H1770)</f>
        <v>5.8752386815714389E-4</v>
      </c>
      <c r="J1770" s="61">
        <f>IF(I1770&gt;Calculations!$C$12,Calculations!$C$12,I1770)</f>
        <v>5.8752386815714389E-4</v>
      </c>
      <c r="K1770" s="11"/>
      <c r="L1770" s="62">
        <f t="shared" si="54"/>
        <v>2704</v>
      </c>
      <c r="M1770" s="62">
        <f t="shared" si="55"/>
        <v>2959</v>
      </c>
    </row>
    <row r="1771" spans="2:13" x14ac:dyDescent="0.25">
      <c r="B1771" s="59">
        <v>2012</v>
      </c>
      <c r="C1771" s="60">
        <v>40939</v>
      </c>
      <c r="D1771" s="61">
        <f>SUMIFS(Inputs!$E:$E,Inputs!$D:$D,"c",Inputs!$C:$C,$C1771)</f>
        <v>0.52775674830804842</v>
      </c>
      <c r="E1771" s="61">
        <f>IF(D1771&gt;Calculations!$C$5,Calculations!$C$5,D1771)</f>
        <v>0.52775674830804842</v>
      </c>
      <c r="G1771" s="59">
        <v>2012</v>
      </c>
      <c r="H1771" s="60">
        <v>40939</v>
      </c>
      <c r="I1771" s="61">
        <f>SUMIFS(Inputs!$F:$F,Inputs!$D:$D,"c",Inputs!$C:$C,$H1771)</f>
        <v>6.8315275308059396E-3</v>
      </c>
      <c r="J1771" s="61">
        <f>IF(I1771&gt;Calculations!$C$12,Calculations!$C$12,I1771)</f>
        <v>6.8315275308059396E-3</v>
      </c>
      <c r="K1771" s="11"/>
      <c r="L1771" s="62">
        <f t="shared" si="54"/>
        <v>775</v>
      </c>
      <c r="M1771" s="62">
        <f t="shared" si="55"/>
        <v>950</v>
      </c>
    </row>
    <row r="1772" spans="2:13" x14ac:dyDescent="0.25">
      <c r="B1772" s="59">
        <v>2012</v>
      </c>
      <c r="C1772" s="60">
        <v>40940</v>
      </c>
      <c r="D1772" s="61">
        <f>SUMIFS(Inputs!$E:$E,Inputs!$D:$D,"c",Inputs!$C:$C,$C1772)</f>
        <v>0.30895722480614746</v>
      </c>
      <c r="E1772" s="61">
        <f>IF(D1772&gt;Calculations!$C$5,Calculations!$C$5,D1772)</f>
        <v>0.30895722480614746</v>
      </c>
      <c r="G1772" s="59">
        <v>2012</v>
      </c>
      <c r="H1772" s="60">
        <v>40940</v>
      </c>
      <c r="I1772" s="61">
        <f>SUMIFS(Inputs!$F:$F,Inputs!$D:$D,"c",Inputs!$C:$C,$H1772)</f>
        <v>4.5751858669258435E-3</v>
      </c>
      <c r="J1772" s="61">
        <f>IF(I1772&gt;Calculations!$C$12,Calculations!$C$12,I1772)</f>
        <v>4.5751858669258435E-3</v>
      </c>
      <c r="K1772" s="11"/>
      <c r="L1772" s="62">
        <f t="shared" si="54"/>
        <v>1301</v>
      </c>
      <c r="M1772" s="62">
        <f t="shared" si="55"/>
        <v>1373</v>
      </c>
    </row>
    <row r="1773" spans="2:13" x14ac:dyDescent="0.25">
      <c r="B1773" s="59">
        <v>2012</v>
      </c>
      <c r="C1773" s="60">
        <v>40941</v>
      </c>
      <c r="D1773" s="61">
        <f>SUMIFS(Inputs!$E:$E,Inputs!$D:$D,"c",Inputs!$C:$C,$C1773)</f>
        <v>3.6229126001207451E-2</v>
      </c>
      <c r="E1773" s="61">
        <f>IF(D1773&gt;Calculations!$C$5,Calculations!$C$5,D1773)</f>
        <v>3.6229126001207451E-2</v>
      </c>
      <c r="G1773" s="59">
        <v>2012</v>
      </c>
      <c r="H1773" s="60">
        <v>40941</v>
      </c>
      <c r="I1773" s="61">
        <f>SUMIFS(Inputs!$F:$F,Inputs!$D:$D,"c",Inputs!$C:$C,$H1773)</f>
        <v>8.7191042136086768E-4</v>
      </c>
      <c r="J1773" s="61">
        <f>IF(I1773&gt;Calculations!$C$12,Calculations!$C$12,I1773)</f>
        <v>8.7191042136086768E-4</v>
      </c>
      <c r="K1773" s="11"/>
      <c r="L1773" s="62">
        <f t="shared" si="54"/>
        <v>2958</v>
      </c>
      <c r="M1773" s="62">
        <f t="shared" si="55"/>
        <v>2804</v>
      </c>
    </row>
    <row r="1774" spans="2:13" x14ac:dyDescent="0.25">
      <c r="B1774" s="59">
        <v>2012</v>
      </c>
      <c r="C1774" s="60">
        <v>40942</v>
      </c>
      <c r="D1774" s="61">
        <f>SUMIFS(Inputs!$E:$E,Inputs!$D:$D,"c",Inputs!$C:$C,$C1774)</f>
        <v>0</v>
      </c>
      <c r="E1774" s="61">
        <f>IF(D1774&gt;Calculations!$C$5,Calculations!$C$5,D1774)</f>
        <v>0</v>
      </c>
      <c r="G1774" s="59">
        <v>2012</v>
      </c>
      <c r="H1774" s="60">
        <v>40942</v>
      </c>
      <c r="I1774" s="61">
        <f>SUMIFS(Inputs!$F:$F,Inputs!$D:$D,"c",Inputs!$C:$C,$H1774)</f>
        <v>0</v>
      </c>
      <c r="J1774" s="61">
        <f>IF(I1774&gt;Calculations!$C$12,Calculations!$C$12,I1774)</f>
        <v>0</v>
      </c>
      <c r="K1774" s="11"/>
      <c r="L1774" s="62">
        <f t="shared" si="54"/>
        <v>3540</v>
      </c>
      <c r="M1774" s="62">
        <f t="shared" si="55"/>
        <v>3541</v>
      </c>
    </row>
    <row r="1775" spans="2:13" x14ac:dyDescent="0.25">
      <c r="B1775" s="59">
        <v>2012</v>
      </c>
      <c r="C1775" s="60">
        <v>40943</v>
      </c>
      <c r="D1775" s="61">
        <f>SUMIFS(Inputs!$E:$E,Inputs!$D:$D,"c",Inputs!$C:$C,$C1775)</f>
        <v>0.23112025640321462</v>
      </c>
      <c r="E1775" s="61">
        <f>IF(D1775&gt;Calculations!$C$5,Calculations!$C$5,D1775)</f>
        <v>0.23112025640321462</v>
      </c>
      <c r="G1775" s="59">
        <v>2012</v>
      </c>
      <c r="H1775" s="60">
        <v>40943</v>
      </c>
      <c r="I1775" s="61">
        <f>SUMIFS(Inputs!$F:$F,Inputs!$D:$D,"c",Inputs!$C:$C,$H1775)</f>
        <v>4.300174694596968E-3</v>
      </c>
      <c r="J1775" s="61">
        <f>IF(I1775&gt;Calculations!$C$12,Calculations!$C$12,I1775)</f>
        <v>4.300174694596968E-3</v>
      </c>
      <c r="K1775" s="11"/>
      <c r="L1775" s="62">
        <f t="shared" si="54"/>
        <v>1617</v>
      </c>
      <c r="M1775" s="62">
        <f t="shared" si="55"/>
        <v>1439</v>
      </c>
    </row>
    <row r="1776" spans="2:13" x14ac:dyDescent="0.25">
      <c r="B1776" s="59">
        <v>2012</v>
      </c>
      <c r="C1776" s="60">
        <v>40944</v>
      </c>
      <c r="D1776" s="61">
        <f>SUMIFS(Inputs!$E:$E,Inputs!$D:$D,"c",Inputs!$C:$C,$C1776)</f>
        <v>0</v>
      </c>
      <c r="E1776" s="61">
        <f>IF(D1776&gt;Calculations!$C$5,Calculations!$C$5,D1776)</f>
        <v>0</v>
      </c>
      <c r="G1776" s="59">
        <v>2012</v>
      </c>
      <c r="H1776" s="60">
        <v>40944</v>
      </c>
      <c r="I1776" s="61">
        <f>SUMIFS(Inputs!$F:$F,Inputs!$D:$D,"c",Inputs!$C:$C,$H1776)</f>
        <v>0</v>
      </c>
      <c r="J1776" s="61">
        <f>IF(I1776&gt;Calculations!$C$12,Calculations!$C$12,I1776)</f>
        <v>0</v>
      </c>
      <c r="K1776" s="11"/>
      <c r="L1776" s="62">
        <f t="shared" si="54"/>
        <v>3540</v>
      </c>
      <c r="M1776" s="62">
        <f t="shared" si="55"/>
        <v>3541</v>
      </c>
    </row>
    <row r="1777" spans="2:13" x14ac:dyDescent="0.25">
      <c r="B1777" s="59">
        <v>2012</v>
      </c>
      <c r="C1777" s="60">
        <v>40945</v>
      </c>
      <c r="D1777" s="61">
        <f>SUMIFS(Inputs!$E:$E,Inputs!$D:$D,"c",Inputs!$C:$C,$C1777)</f>
        <v>8.1643941785135017E-4</v>
      </c>
      <c r="E1777" s="61">
        <f>IF(D1777&gt;Calculations!$C$5,Calculations!$C$5,D1777)</f>
        <v>8.1643941785135017E-4</v>
      </c>
      <c r="G1777" s="59">
        <v>2012</v>
      </c>
      <c r="H1777" s="60">
        <v>40945</v>
      </c>
      <c r="I1777" s="61">
        <f>SUMIFS(Inputs!$F:$F,Inputs!$D:$D,"c",Inputs!$C:$C,$H1777)</f>
        <v>2.5001015666261443E-5</v>
      </c>
      <c r="J1777" s="61">
        <f>IF(I1777&gt;Calculations!$C$12,Calculations!$C$12,I1777)</f>
        <v>2.5001015666261443E-5</v>
      </c>
      <c r="K1777" s="11"/>
      <c r="L1777" s="62">
        <f t="shared" si="54"/>
        <v>3495</v>
      </c>
      <c r="M1777" s="62">
        <f t="shared" si="55"/>
        <v>3450</v>
      </c>
    </row>
    <row r="1778" spans="2:13" x14ac:dyDescent="0.25">
      <c r="B1778" s="59">
        <v>2012</v>
      </c>
      <c r="C1778" s="60">
        <v>40946</v>
      </c>
      <c r="D1778" s="61">
        <f>SUMIFS(Inputs!$E:$E,Inputs!$D:$D,"c",Inputs!$C:$C,$C1778)</f>
        <v>0.14972003970044603</v>
      </c>
      <c r="E1778" s="61">
        <f>IF(D1778&gt;Calculations!$C$5,Calculations!$C$5,D1778)</f>
        <v>0.14972003970044603</v>
      </c>
      <c r="G1778" s="59">
        <v>2012</v>
      </c>
      <c r="H1778" s="60">
        <v>40946</v>
      </c>
      <c r="I1778" s="61">
        <f>SUMIFS(Inputs!$F:$F,Inputs!$D:$D,"c",Inputs!$C:$C,$H1778)</f>
        <v>2.2844678065046392E-3</v>
      </c>
      <c r="J1778" s="61">
        <f>IF(I1778&gt;Calculations!$C$12,Calculations!$C$12,I1778)</f>
        <v>2.2844678065046392E-3</v>
      </c>
      <c r="K1778" s="11"/>
      <c r="L1778" s="62">
        <f t="shared" si="54"/>
        <v>2055</v>
      </c>
      <c r="M1778" s="62">
        <f t="shared" si="55"/>
        <v>2128</v>
      </c>
    </row>
    <row r="1779" spans="2:13" x14ac:dyDescent="0.25">
      <c r="B1779" s="59">
        <v>2012</v>
      </c>
      <c r="C1779" s="60">
        <v>40947</v>
      </c>
      <c r="D1779" s="61">
        <f>SUMIFS(Inputs!$E:$E,Inputs!$D:$D,"c",Inputs!$C:$C,$C1779)</f>
        <v>0.28790450614040319</v>
      </c>
      <c r="E1779" s="61">
        <f>IF(D1779&gt;Calculations!$C$5,Calculations!$C$5,D1779)</f>
        <v>0.28790450614040319</v>
      </c>
      <c r="G1779" s="59">
        <v>2012</v>
      </c>
      <c r="H1779" s="60">
        <v>40947</v>
      </c>
      <c r="I1779" s="61">
        <f>SUMIFS(Inputs!$F:$F,Inputs!$D:$D,"c",Inputs!$C:$C,$H1779)</f>
        <v>6.0314950294855724E-3</v>
      </c>
      <c r="J1779" s="61">
        <f>IF(I1779&gt;Calculations!$C$12,Calculations!$C$12,I1779)</f>
        <v>6.0314950294855724E-3</v>
      </c>
      <c r="K1779" s="11"/>
      <c r="L1779" s="62">
        <f t="shared" si="54"/>
        <v>1374</v>
      </c>
      <c r="M1779" s="62">
        <f t="shared" si="55"/>
        <v>1072</v>
      </c>
    </row>
    <row r="1780" spans="2:13" x14ac:dyDescent="0.25">
      <c r="B1780" s="59">
        <v>2012</v>
      </c>
      <c r="C1780" s="60">
        <v>40948</v>
      </c>
      <c r="D1780" s="61">
        <f>SUMIFS(Inputs!$E:$E,Inputs!$D:$D,"c",Inputs!$C:$C,$C1780)</f>
        <v>0.17149763291136605</v>
      </c>
      <c r="E1780" s="61">
        <f>IF(D1780&gt;Calculations!$C$5,Calculations!$C$5,D1780)</f>
        <v>0.17149763291136605</v>
      </c>
      <c r="G1780" s="59">
        <v>2012</v>
      </c>
      <c r="H1780" s="60">
        <v>40948</v>
      </c>
      <c r="I1780" s="61">
        <f>SUMIFS(Inputs!$F:$F,Inputs!$D:$D,"c",Inputs!$C:$C,$H1780)</f>
        <v>2.5001015666261441E-4</v>
      </c>
      <c r="J1780" s="61">
        <f>IF(I1780&gt;Calculations!$C$12,Calculations!$C$12,I1780)</f>
        <v>2.5001015666261441E-4</v>
      </c>
      <c r="K1780" s="11"/>
      <c r="L1780" s="62">
        <f t="shared" si="54"/>
        <v>1929</v>
      </c>
      <c r="M1780" s="62">
        <f t="shared" si="55"/>
        <v>3179</v>
      </c>
    </row>
    <row r="1781" spans="2:13" x14ac:dyDescent="0.25">
      <c r="B1781" s="59">
        <v>2012</v>
      </c>
      <c r="C1781" s="60">
        <v>40949</v>
      </c>
      <c r="D1781" s="61">
        <f>SUMIFS(Inputs!$E:$E,Inputs!$D:$D,"c",Inputs!$C:$C,$C1781)</f>
        <v>0.47126827239704194</v>
      </c>
      <c r="E1781" s="61">
        <f>IF(D1781&gt;Calculations!$C$5,Calculations!$C$5,D1781)</f>
        <v>0.47126827239704194</v>
      </c>
      <c r="G1781" s="59">
        <v>2012</v>
      </c>
      <c r="H1781" s="60">
        <v>40949</v>
      </c>
      <c r="I1781" s="61">
        <f>SUMIFS(Inputs!$F:$F,Inputs!$D:$D,"c",Inputs!$C:$C,$H1781)</f>
        <v>5.5471003509517574E-3</v>
      </c>
      <c r="J1781" s="61">
        <f>IF(I1781&gt;Calculations!$C$12,Calculations!$C$12,I1781)</f>
        <v>5.5471003509517574E-3</v>
      </c>
      <c r="K1781" s="11"/>
      <c r="L1781" s="62">
        <f t="shared" si="54"/>
        <v>876</v>
      </c>
      <c r="M1781" s="62">
        <f t="shared" si="55"/>
        <v>1156</v>
      </c>
    </row>
    <row r="1782" spans="2:13" x14ac:dyDescent="0.25">
      <c r="B1782" s="59">
        <v>2012</v>
      </c>
      <c r="C1782" s="60">
        <v>40950</v>
      </c>
      <c r="D1782" s="61">
        <f>SUMIFS(Inputs!$E:$E,Inputs!$D:$D,"c",Inputs!$C:$C,$C1782)</f>
        <v>7.8661625861108746E-3</v>
      </c>
      <c r="E1782" s="61">
        <f>IF(D1782&gt;Calculations!$C$5,Calculations!$C$5,D1782)</f>
        <v>7.8661625861108746E-3</v>
      </c>
      <c r="G1782" s="59">
        <v>2012</v>
      </c>
      <c r="H1782" s="60">
        <v>40950</v>
      </c>
      <c r="I1782" s="61">
        <f>SUMIFS(Inputs!$F:$F,Inputs!$D:$D,"c",Inputs!$C:$C,$H1782)</f>
        <v>6.2502539165653603E-5</v>
      </c>
      <c r="J1782" s="61">
        <f>IF(I1782&gt;Calculations!$C$12,Calculations!$C$12,I1782)</f>
        <v>6.2502539165653603E-5</v>
      </c>
      <c r="K1782" s="11"/>
      <c r="L1782" s="62">
        <f t="shared" si="54"/>
        <v>3306</v>
      </c>
      <c r="M1782" s="62">
        <f t="shared" si="55"/>
        <v>3372</v>
      </c>
    </row>
    <row r="1783" spans="2:13" x14ac:dyDescent="0.25">
      <c r="B1783" s="59">
        <v>2012</v>
      </c>
      <c r="C1783" s="60">
        <v>40951</v>
      </c>
      <c r="D1783" s="61">
        <f>SUMIFS(Inputs!$E:$E,Inputs!$D:$D,"c",Inputs!$C:$C,$C1783)</f>
        <v>1.2904580539975164E-2</v>
      </c>
      <c r="E1783" s="61">
        <f>IF(D1783&gt;Calculations!$C$5,Calculations!$C$5,D1783)</f>
        <v>1.2904580539975164E-2</v>
      </c>
      <c r="G1783" s="59">
        <v>2012</v>
      </c>
      <c r="H1783" s="60">
        <v>40951</v>
      </c>
      <c r="I1783" s="61">
        <f>SUMIFS(Inputs!$F:$F,Inputs!$D:$D,"c",Inputs!$C:$C,$H1783)</f>
        <v>1.0312918962332845E-4</v>
      </c>
      <c r="J1783" s="61">
        <f>IF(I1783&gt;Calculations!$C$12,Calculations!$C$12,I1783)</f>
        <v>1.0312918962332845E-4</v>
      </c>
      <c r="K1783" s="11"/>
      <c r="L1783" s="62">
        <f t="shared" si="54"/>
        <v>3214</v>
      </c>
      <c r="M1783" s="62">
        <f t="shared" si="55"/>
        <v>3304</v>
      </c>
    </row>
    <row r="1784" spans="2:13" x14ac:dyDescent="0.25">
      <c r="B1784" s="59">
        <v>2012</v>
      </c>
      <c r="C1784" s="60">
        <v>40952</v>
      </c>
      <c r="D1784" s="61">
        <f>SUMIFS(Inputs!$E:$E,Inputs!$D:$D,"c",Inputs!$C:$C,$C1784)</f>
        <v>0.16615240755772384</v>
      </c>
      <c r="E1784" s="61">
        <f>IF(D1784&gt;Calculations!$C$5,Calculations!$C$5,D1784)</f>
        <v>0.16615240755772384</v>
      </c>
      <c r="G1784" s="59">
        <v>2012</v>
      </c>
      <c r="H1784" s="60">
        <v>40952</v>
      </c>
      <c r="I1784" s="61">
        <f>SUMIFS(Inputs!$F:$F,Inputs!$D:$D,"c",Inputs!$C:$C,$H1784)</f>
        <v>3.9189092056864808E-3</v>
      </c>
      <c r="J1784" s="61">
        <f>IF(I1784&gt;Calculations!$C$12,Calculations!$C$12,I1784)</f>
        <v>3.9189092056864808E-3</v>
      </c>
      <c r="K1784" s="11"/>
      <c r="L1784" s="62">
        <f t="shared" si="54"/>
        <v>1957</v>
      </c>
      <c r="M1784" s="62">
        <f t="shared" si="55"/>
        <v>1538</v>
      </c>
    </row>
    <row r="1785" spans="2:13" x14ac:dyDescent="0.25">
      <c r="B1785" s="59">
        <v>2012</v>
      </c>
      <c r="C1785" s="60">
        <v>40953</v>
      </c>
      <c r="D1785" s="61">
        <f>SUMIFS(Inputs!$E:$E,Inputs!$D:$D,"c",Inputs!$C:$C,$C1785)</f>
        <v>2.6208405402743995E-2</v>
      </c>
      <c r="E1785" s="61">
        <f>IF(D1785&gt;Calculations!$C$5,Calculations!$C$5,D1785)</f>
        <v>2.6208405402743995E-2</v>
      </c>
      <c r="G1785" s="59">
        <v>2012</v>
      </c>
      <c r="H1785" s="60">
        <v>40953</v>
      </c>
      <c r="I1785" s="61">
        <f>SUMIFS(Inputs!$F:$F,Inputs!$D:$D,"c",Inputs!$C:$C,$H1785)</f>
        <v>7.9378224740380083E-4</v>
      </c>
      <c r="J1785" s="61">
        <f>IF(I1785&gt;Calculations!$C$12,Calculations!$C$12,I1785)</f>
        <v>7.9378224740380083E-4</v>
      </c>
      <c r="K1785" s="11"/>
      <c r="L1785" s="62">
        <f t="shared" si="54"/>
        <v>3064</v>
      </c>
      <c r="M1785" s="62">
        <f t="shared" si="55"/>
        <v>2854</v>
      </c>
    </row>
    <row r="1786" spans="2:13" x14ac:dyDescent="0.25">
      <c r="B1786" s="59">
        <v>2012</v>
      </c>
      <c r="C1786" s="60">
        <v>40954</v>
      </c>
      <c r="D1786" s="61">
        <f>SUMIFS(Inputs!$E:$E,Inputs!$D:$D,"c",Inputs!$C:$C,$C1786)</f>
        <v>0.20452785947900382</v>
      </c>
      <c r="E1786" s="61">
        <f>IF(D1786&gt;Calculations!$C$5,Calculations!$C$5,D1786)</f>
        <v>0.20452785947900382</v>
      </c>
      <c r="G1786" s="59">
        <v>2012</v>
      </c>
      <c r="H1786" s="60">
        <v>40954</v>
      </c>
      <c r="I1786" s="61">
        <f>SUMIFS(Inputs!$F:$F,Inputs!$D:$D,"c",Inputs!$C:$C,$H1786)</f>
        <v>3.0501239112838961E-3</v>
      </c>
      <c r="J1786" s="61">
        <f>IF(I1786&gt;Calculations!$C$12,Calculations!$C$12,I1786)</f>
        <v>3.0501239112838961E-3</v>
      </c>
      <c r="K1786" s="11"/>
      <c r="L1786" s="62">
        <f t="shared" si="54"/>
        <v>1752</v>
      </c>
      <c r="M1786" s="62">
        <f t="shared" si="55"/>
        <v>1817</v>
      </c>
    </row>
    <row r="1787" spans="2:13" x14ac:dyDescent="0.25">
      <c r="B1787" s="59">
        <v>2012</v>
      </c>
      <c r="C1787" s="60">
        <v>40955</v>
      </c>
      <c r="D1787" s="61">
        <f>SUMIFS(Inputs!$E:$E,Inputs!$D:$D,"c",Inputs!$C:$C,$C1787)</f>
        <v>2.5580257947979135E-2</v>
      </c>
      <c r="E1787" s="61">
        <f>IF(D1787&gt;Calculations!$C$5,Calculations!$C$5,D1787)</f>
        <v>2.5580257947979135E-2</v>
      </c>
      <c r="G1787" s="59">
        <v>2012</v>
      </c>
      <c r="H1787" s="60">
        <v>40955</v>
      </c>
      <c r="I1787" s="61">
        <f>SUMIFS(Inputs!$F:$F,Inputs!$D:$D,"c",Inputs!$C:$C,$H1787)</f>
        <v>2.7251107076224973E-3</v>
      </c>
      <c r="J1787" s="61">
        <f>IF(I1787&gt;Calculations!$C$12,Calculations!$C$12,I1787)</f>
        <v>2.7251107076224973E-3</v>
      </c>
      <c r="K1787" s="11"/>
      <c r="L1787" s="62">
        <f t="shared" si="54"/>
        <v>3070</v>
      </c>
      <c r="M1787" s="62">
        <f t="shared" si="55"/>
        <v>1950</v>
      </c>
    </row>
    <row r="1788" spans="2:13" x14ac:dyDescent="0.25">
      <c r="B1788" s="59">
        <v>2012</v>
      </c>
      <c r="C1788" s="60">
        <v>40956</v>
      </c>
      <c r="D1788" s="61">
        <f>SUMIFS(Inputs!$E:$E,Inputs!$D:$D,"c",Inputs!$C:$C,$C1788)</f>
        <v>0.1466110048927384</v>
      </c>
      <c r="E1788" s="61">
        <f>IF(D1788&gt;Calculations!$C$5,Calculations!$C$5,D1788)</f>
        <v>0.1466110048927384</v>
      </c>
      <c r="G1788" s="59">
        <v>2012</v>
      </c>
      <c r="H1788" s="60">
        <v>40956</v>
      </c>
      <c r="I1788" s="61">
        <f>SUMIFS(Inputs!$F:$F,Inputs!$D:$D,"c",Inputs!$C:$C,$H1788)</f>
        <v>3.5657698594005385E-3</v>
      </c>
      <c r="J1788" s="61">
        <f>IF(I1788&gt;Calculations!$C$12,Calculations!$C$12,I1788)</f>
        <v>3.5657698594005385E-3</v>
      </c>
      <c r="K1788" s="11"/>
      <c r="L1788" s="62">
        <f t="shared" si="54"/>
        <v>2070</v>
      </c>
      <c r="M1788" s="62">
        <f t="shared" si="55"/>
        <v>1646</v>
      </c>
    </row>
    <row r="1789" spans="2:13" x14ac:dyDescent="0.25">
      <c r="B1789" s="59">
        <v>2012</v>
      </c>
      <c r="C1789" s="60">
        <v>40957</v>
      </c>
      <c r="D1789" s="61">
        <f>SUMIFS(Inputs!$E:$E,Inputs!$D:$D,"c",Inputs!$C:$C,$C1789)</f>
        <v>0.11029888336466416</v>
      </c>
      <c r="E1789" s="61">
        <f>IF(D1789&gt;Calculations!$C$5,Calculations!$C$5,D1789)</f>
        <v>0.11029888336466416</v>
      </c>
      <c r="G1789" s="59">
        <v>2012</v>
      </c>
      <c r="H1789" s="60">
        <v>40957</v>
      </c>
      <c r="I1789" s="61">
        <f>SUMIFS(Inputs!$F:$F,Inputs!$D:$D,"c",Inputs!$C:$C,$H1789)</f>
        <v>2.1875888707978764E-3</v>
      </c>
      <c r="J1789" s="61">
        <f>IF(I1789&gt;Calculations!$C$12,Calculations!$C$12,I1789)</f>
        <v>2.1875888707978764E-3</v>
      </c>
      <c r="K1789" s="11"/>
      <c r="L1789" s="62">
        <f t="shared" si="54"/>
        <v>2351</v>
      </c>
      <c r="M1789" s="62">
        <f t="shared" si="55"/>
        <v>2169</v>
      </c>
    </row>
    <row r="1790" spans="2:13" x14ac:dyDescent="0.25">
      <c r="B1790" s="59">
        <v>2012</v>
      </c>
      <c r="C1790" s="60">
        <v>40958</v>
      </c>
      <c r="D1790" s="61">
        <f>SUMIFS(Inputs!$E:$E,Inputs!$D:$D,"c",Inputs!$C:$C,$C1790)</f>
        <v>8.5642494706671526E-2</v>
      </c>
      <c r="E1790" s="61">
        <f>IF(D1790&gt;Calculations!$C$5,Calculations!$C$5,D1790)</f>
        <v>8.5642494706671526E-2</v>
      </c>
      <c r="G1790" s="59">
        <v>2012</v>
      </c>
      <c r="H1790" s="60">
        <v>40958</v>
      </c>
      <c r="I1790" s="61">
        <f>SUMIFS(Inputs!$F:$F,Inputs!$D:$D,"c",Inputs!$C:$C,$H1790)</f>
        <v>9.9379037273389218E-4</v>
      </c>
      <c r="J1790" s="61">
        <f>IF(I1790&gt;Calculations!$C$12,Calculations!$C$12,I1790)</f>
        <v>9.9379037273389218E-4</v>
      </c>
      <c r="K1790" s="11"/>
      <c r="L1790" s="62">
        <f t="shared" si="54"/>
        <v>2530</v>
      </c>
      <c r="M1790" s="62">
        <f t="shared" si="55"/>
        <v>2735</v>
      </c>
    </row>
    <row r="1791" spans="2:13" x14ac:dyDescent="0.25">
      <c r="B1791" s="59">
        <v>2012</v>
      </c>
      <c r="C1791" s="60">
        <v>40959</v>
      </c>
      <c r="D1791" s="61">
        <f>SUMIFS(Inputs!$E:$E,Inputs!$D:$D,"c",Inputs!$C:$C,$C1791)</f>
        <v>0.26004305310936826</v>
      </c>
      <c r="E1791" s="61">
        <f>IF(D1791&gt;Calculations!$C$5,Calculations!$C$5,D1791)</f>
        <v>0.26004305310936826</v>
      </c>
      <c r="G1791" s="59">
        <v>2012</v>
      </c>
      <c r="H1791" s="60">
        <v>40959</v>
      </c>
      <c r="I1791" s="61">
        <f>SUMIFS(Inputs!$F:$F,Inputs!$D:$D,"c",Inputs!$C:$C,$H1791)</f>
        <v>3.340760718404185E-3</v>
      </c>
      <c r="J1791" s="61">
        <f>IF(I1791&gt;Calculations!$C$12,Calculations!$C$12,I1791)</f>
        <v>3.340760718404185E-3</v>
      </c>
      <c r="K1791" s="11"/>
      <c r="L1791" s="62">
        <f t="shared" si="54"/>
        <v>1489</v>
      </c>
      <c r="M1791" s="62">
        <f t="shared" si="55"/>
        <v>1726</v>
      </c>
    </row>
    <row r="1792" spans="2:13" x14ac:dyDescent="0.25">
      <c r="B1792" s="59">
        <v>2012</v>
      </c>
      <c r="C1792" s="60">
        <v>40960</v>
      </c>
      <c r="D1792" s="61">
        <f>SUMIFS(Inputs!$E:$E,Inputs!$D:$D,"c",Inputs!$C:$C,$C1792)</f>
        <v>6.8975646963244097E-2</v>
      </c>
      <c r="E1792" s="61">
        <f>IF(D1792&gt;Calculations!$C$5,Calculations!$C$5,D1792)</f>
        <v>6.8975646963244097E-2</v>
      </c>
      <c r="G1792" s="59">
        <v>2012</v>
      </c>
      <c r="H1792" s="60">
        <v>40960</v>
      </c>
      <c r="I1792" s="61">
        <f>SUMIFS(Inputs!$F:$F,Inputs!$D:$D,"c",Inputs!$C:$C,$H1792)</f>
        <v>2.6532327875819954E-3</v>
      </c>
      <c r="J1792" s="61">
        <f>IF(I1792&gt;Calculations!$C$12,Calculations!$C$12,I1792)</f>
        <v>2.6532327875819954E-3</v>
      </c>
      <c r="K1792" s="11"/>
      <c r="L1792" s="62">
        <f t="shared" si="54"/>
        <v>2678</v>
      </c>
      <c r="M1792" s="62">
        <f t="shared" si="55"/>
        <v>1981</v>
      </c>
    </row>
    <row r="1793" spans="2:13" x14ac:dyDescent="0.25">
      <c r="B1793" s="59">
        <v>2012</v>
      </c>
      <c r="C1793" s="60">
        <v>40961</v>
      </c>
      <c r="D1793" s="61">
        <f>SUMIFS(Inputs!$E:$E,Inputs!$D:$D,"c",Inputs!$C:$C,$C1793)</f>
        <v>0.1501979797125457</v>
      </c>
      <c r="E1793" s="61">
        <f>IF(D1793&gt;Calculations!$C$5,Calculations!$C$5,D1793)</f>
        <v>0.1501979797125457</v>
      </c>
      <c r="G1793" s="59">
        <v>2012</v>
      </c>
      <c r="H1793" s="60">
        <v>40961</v>
      </c>
      <c r="I1793" s="61">
        <f>SUMIFS(Inputs!$F:$F,Inputs!$D:$D,"c",Inputs!$C:$C,$H1793)</f>
        <v>2.4563497892101864E-3</v>
      </c>
      <c r="J1793" s="61">
        <f>IF(I1793&gt;Calculations!$C$12,Calculations!$C$12,I1793)</f>
        <v>2.4563497892101864E-3</v>
      </c>
      <c r="K1793" s="11"/>
      <c r="L1793" s="62">
        <f t="shared" si="54"/>
        <v>2052</v>
      </c>
      <c r="M1793" s="62">
        <f t="shared" si="55"/>
        <v>2063</v>
      </c>
    </row>
    <row r="1794" spans="2:13" x14ac:dyDescent="0.25">
      <c r="B1794" s="59">
        <v>2012</v>
      </c>
      <c r="C1794" s="60">
        <v>40962</v>
      </c>
      <c r="D1794" s="61">
        <f>SUMIFS(Inputs!$E:$E,Inputs!$D:$D,"c",Inputs!$C:$C,$C1794)</f>
        <v>0.79802278124089088</v>
      </c>
      <c r="E1794" s="61">
        <f>IF(D1794&gt;Calculations!$C$5,Calculations!$C$5,D1794)</f>
        <v>0.79802278124089088</v>
      </c>
      <c r="G1794" s="59">
        <v>2012</v>
      </c>
      <c r="H1794" s="60">
        <v>40962</v>
      </c>
      <c r="I1794" s="61">
        <f>SUMIFS(Inputs!$F:$F,Inputs!$D:$D,"c",Inputs!$C:$C,$H1794)</f>
        <v>1.3400544397116132E-2</v>
      </c>
      <c r="J1794" s="61">
        <f>IF(I1794&gt;Calculations!$C$12,Calculations!$C$12,I1794)</f>
        <v>1.3400544397116132E-2</v>
      </c>
      <c r="K1794" s="11"/>
      <c r="L1794" s="62">
        <f t="shared" si="54"/>
        <v>455</v>
      </c>
      <c r="M1794" s="62">
        <f t="shared" si="55"/>
        <v>360</v>
      </c>
    </row>
    <row r="1795" spans="2:13" x14ac:dyDescent="0.25">
      <c r="B1795" s="59">
        <v>2012</v>
      </c>
      <c r="C1795" s="60">
        <v>40963</v>
      </c>
      <c r="D1795" s="61">
        <f>SUMIFS(Inputs!$E:$E,Inputs!$D:$D,"c",Inputs!$C:$C,$C1795)</f>
        <v>0.31405297836262192</v>
      </c>
      <c r="E1795" s="61">
        <f>IF(D1795&gt;Calculations!$C$5,Calculations!$C$5,D1795)</f>
        <v>0.31405297836262192</v>
      </c>
      <c r="G1795" s="59">
        <v>2012</v>
      </c>
      <c r="H1795" s="60">
        <v>40963</v>
      </c>
      <c r="I1795" s="61">
        <f>SUMIFS(Inputs!$F:$F,Inputs!$D:$D,"c",Inputs!$C:$C,$H1795)</f>
        <v>5.0564554185013773E-3</v>
      </c>
      <c r="J1795" s="61">
        <f>IF(I1795&gt;Calculations!$C$12,Calculations!$C$12,I1795)</f>
        <v>5.0564554185013773E-3</v>
      </c>
      <c r="K1795" s="11"/>
      <c r="L1795" s="62">
        <f t="shared" si="54"/>
        <v>1281</v>
      </c>
      <c r="M1795" s="62">
        <f t="shared" si="55"/>
        <v>1250</v>
      </c>
    </row>
    <row r="1796" spans="2:13" x14ac:dyDescent="0.25">
      <c r="B1796" s="59">
        <v>2012</v>
      </c>
      <c r="C1796" s="60">
        <v>40964</v>
      </c>
      <c r="D1796" s="61">
        <f>SUMIFS(Inputs!$E:$E,Inputs!$D:$D,"c",Inputs!$C:$C,$C1796)</f>
        <v>0.23879165675852893</v>
      </c>
      <c r="E1796" s="61">
        <f>IF(D1796&gt;Calculations!$C$5,Calculations!$C$5,D1796)</f>
        <v>0.23879165675852893</v>
      </c>
      <c r="G1796" s="59">
        <v>2012</v>
      </c>
      <c r="H1796" s="60">
        <v>40964</v>
      </c>
      <c r="I1796" s="61">
        <f>SUMIFS(Inputs!$F:$F,Inputs!$D:$D,"c",Inputs!$C:$C,$H1796)</f>
        <v>2.7094850728310838E-3</v>
      </c>
      <c r="J1796" s="61">
        <f>IF(I1796&gt;Calculations!$C$12,Calculations!$C$12,I1796)</f>
        <v>2.7094850728310838E-3</v>
      </c>
      <c r="K1796" s="11"/>
      <c r="L1796" s="62">
        <f t="shared" si="54"/>
        <v>1577</v>
      </c>
      <c r="M1796" s="62">
        <f t="shared" si="55"/>
        <v>1954</v>
      </c>
    </row>
    <row r="1797" spans="2:13" x14ac:dyDescent="0.25">
      <c r="B1797" s="59">
        <v>2012</v>
      </c>
      <c r="C1797" s="60">
        <v>40965</v>
      </c>
      <c r="D1797" s="61">
        <f>SUMIFS(Inputs!$E:$E,Inputs!$D:$D,"c",Inputs!$C:$C,$C1797)</f>
        <v>7.2538936012579075E-2</v>
      </c>
      <c r="E1797" s="61">
        <f>IF(D1797&gt;Calculations!$C$5,Calculations!$C$5,D1797)</f>
        <v>7.2538936012579075E-2</v>
      </c>
      <c r="G1797" s="59">
        <v>2012</v>
      </c>
      <c r="H1797" s="60">
        <v>40965</v>
      </c>
      <c r="I1797" s="61">
        <f>SUMIFS(Inputs!$F:$F,Inputs!$D:$D,"c",Inputs!$C:$C,$H1797)</f>
        <v>5.5002234465775172E-4</v>
      </c>
      <c r="J1797" s="61">
        <f>IF(I1797&gt;Calculations!$C$12,Calculations!$C$12,I1797)</f>
        <v>5.5002234465775172E-4</v>
      </c>
      <c r="K1797" s="11"/>
      <c r="L1797" s="62">
        <f t="shared" ref="L1797:L1860" si="56">RANK(D1797,$D$5:$D$3657,0)</f>
        <v>2645</v>
      </c>
      <c r="M1797" s="62">
        <f t="shared" ref="M1797:M1860" si="57">RANK(I1797,$I$5:$I$3657,0)</f>
        <v>2985</v>
      </c>
    </row>
    <row r="1798" spans="2:13" x14ac:dyDescent="0.25">
      <c r="B1798" s="59">
        <v>2012</v>
      </c>
      <c r="C1798" s="60">
        <v>40966</v>
      </c>
      <c r="D1798" s="61">
        <f>SUMIFS(Inputs!$E:$E,Inputs!$D:$D,"c",Inputs!$C:$C,$C1798)</f>
        <v>0.27706379931645514</v>
      </c>
      <c r="E1798" s="61">
        <f>IF(D1798&gt;Calculations!$C$5,Calculations!$C$5,D1798)</f>
        <v>0.27706379931645514</v>
      </c>
      <c r="G1798" s="59">
        <v>2012</v>
      </c>
      <c r="H1798" s="60">
        <v>40966</v>
      </c>
      <c r="I1798" s="61">
        <f>SUMIFS(Inputs!$F:$F,Inputs!$D:$D,"c",Inputs!$C:$C,$H1798)</f>
        <v>6.7971511342648297E-3</v>
      </c>
      <c r="J1798" s="61">
        <f>IF(I1798&gt;Calculations!$C$12,Calculations!$C$12,I1798)</f>
        <v>6.7971511342648297E-3</v>
      </c>
      <c r="K1798" s="11"/>
      <c r="L1798" s="62">
        <f t="shared" si="56"/>
        <v>1425</v>
      </c>
      <c r="M1798" s="62">
        <f t="shared" si="57"/>
        <v>956</v>
      </c>
    </row>
    <row r="1799" spans="2:13" x14ac:dyDescent="0.25">
      <c r="B1799" s="59">
        <v>2012</v>
      </c>
      <c r="C1799" s="60">
        <v>40967</v>
      </c>
      <c r="D1799" s="61">
        <f>SUMIFS(Inputs!$E:$E,Inputs!$D:$D,"c",Inputs!$C:$C,$C1799)</f>
        <v>0.63521694725219824</v>
      </c>
      <c r="E1799" s="61">
        <f>IF(D1799&gt;Calculations!$C$5,Calculations!$C$5,D1799)</f>
        <v>0.63521694725219824</v>
      </c>
      <c r="G1799" s="59">
        <v>2012</v>
      </c>
      <c r="H1799" s="60">
        <v>40967</v>
      </c>
      <c r="I1799" s="61">
        <f>SUMIFS(Inputs!$F:$F,Inputs!$D:$D,"c",Inputs!$C:$C,$H1799)</f>
        <v>1.1594221015228742E-2</v>
      </c>
      <c r="J1799" s="61">
        <f>IF(I1799&gt;Calculations!$C$12,Calculations!$C$12,I1799)</f>
        <v>1.1594221015228742E-2</v>
      </c>
      <c r="K1799" s="11"/>
      <c r="L1799" s="62">
        <f t="shared" si="56"/>
        <v>620</v>
      </c>
      <c r="M1799" s="62">
        <f t="shared" si="57"/>
        <v>453</v>
      </c>
    </row>
    <row r="1800" spans="2:13" x14ac:dyDescent="0.25">
      <c r="B1800" s="59">
        <v>2012</v>
      </c>
      <c r="C1800" s="60">
        <v>40968</v>
      </c>
      <c r="D1800" s="61">
        <f>SUMIFS(Inputs!$E:$E,Inputs!$D:$D,"c",Inputs!$C:$C,$C1800)</f>
        <v>0.46337749783506943</v>
      </c>
      <c r="E1800" s="61">
        <f>IF(D1800&gt;Calculations!$C$5,Calculations!$C$5,D1800)</f>
        <v>0.46337749783506943</v>
      </c>
      <c r="G1800" s="59">
        <v>2012</v>
      </c>
      <c r="H1800" s="60">
        <v>40968</v>
      </c>
      <c r="I1800" s="61">
        <f>SUMIFS(Inputs!$F:$F,Inputs!$D:$D,"c",Inputs!$C:$C,$H1800)</f>
        <v>8.9472384815633133E-3</v>
      </c>
      <c r="J1800" s="61">
        <f>IF(I1800&gt;Calculations!$C$12,Calculations!$C$12,I1800)</f>
        <v>8.9472384815633133E-3</v>
      </c>
      <c r="K1800" s="11"/>
      <c r="L1800" s="62">
        <f t="shared" si="56"/>
        <v>889</v>
      </c>
      <c r="M1800" s="62">
        <f t="shared" si="57"/>
        <v>672</v>
      </c>
    </row>
    <row r="1801" spans="2:13" x14ac:dyDescent="0.25">
      <c r="B1801" s="59">
        <v>2012</v>
      </c>
      <c r="C1801" s="60">
        <v>40969</v>
      </c>
      <c r="D1801" s="61">
        <f>SUMIFS(Inputs!$E:$E,Inputs!$D:$D,"c",Inputs!$C:$C,$C1801)</f>
        <v>3.8038710330037033</v>
      </c>
      <c r="E1801" s="61">
        <f>IF(D1801&gt;Calculations!$C$5,Calculations!$C$5,D1801)</f>
        <v>3.8038710330037033</v>
      </c>
      <c r="G1801" s="59">
        <v>2012</v>
      </c>
      <c r="H1801" s="60">
        <v>40969</v>
      </c>
      <c r="I1801" s="61">
        <f>SUMIFS(Inputs!$F:$F,Inputs!$D:$D,"c",Inputs!$C:$C,$H1801)</f>
        <v>5.4508464406366509E-2</v>
      </c>
      <c r="J1801" s="61">
        <f>IF(I1801&gt;Calculations!$C$12,Calculations!$C$12,I1801)</f>
        <v>5.4508464406366509E-2</v>
      </c>
      <c r="K1801" s="11"/>
      <c r="L1801" s="62">
        <f t="shared" si="56"/>
        <v>62</v>
      </c>
      <c r="M1801" s="62">
        <f t="shared" si="57"/>
        <v>33</v>
      </c>
    </row>
    <row r="1802" spans="2:13" x14ac:dyDescent="0.25">
      <c r="B1802" s="59">
        <v>2012</v>
      </c>
      <c r="C1802" s="60">
        <v>40970</v>
      </c>
      <c r="D1802" s="61">
        <f>SUMIFS(Inputs!$E:$E,Inputs!$D:$D,"c",Inputs!$C:$C,$C1802)</f>
        <v>0.28062362822728287</v>
      </c>
      <c r="E1802" s="61">
        <f>IF(D1802&gt;Calculations!$C$5,Calculations!$C$5,D1802)</f>
        <v>0.28062362822728287</v>
      </c>
      <c r="G1802" s="59">
        <v>2012</v>
      </c>
      <c r="H1802" s="60">
        <v>40970</v>
      </c>
      <c r="I1802" s="61">
        <f>SUMIFS(Inputs!$F:$F,Inputs!$D:$D,"c",Inputs!$C:$C,$H1802)</f>
        <v>7.5503067312109552E-3</v>
      </c>
      <c r="J1802" s="61">
        <f>IF(I1802&gt;Calculations!$C$12,Calculations!$C$12,I1802)</f>
        <v>7.5503067312109552E-3</v>
      </c>
      <c r="K1802" s="11"/>
      <c r="L1802" s="62">
        <f t="shared" si="56"/>
        <v>1400</v>
      </c>
      <c r="M1802" s="62">
        <f t="shared" si="57"/>
        <v>837</v>
      </c>
    </row>
    <row r="1803" spans="2:13" x14ac:dyDescent="0.25">
      <c r="B1803" s="59">
        <v>2012</v>
      </c>
      <c r="C1803" s="60">
        <v>40971</v>
      </c>
      <c r="D1803" s="61">
        <f>SUMIFS(Inputs!$E:$E,Inputs!$D:$D,"c",Inputs!$C:$C,$C1803)</f>
        <v>117.91898685420021</v>
      </c>
      <c r="E1803" s="61">
        <f>IF(D1803&gt;Calculations!$C$5,Calculations!$C$5,D1803)</f>
        <v>11.710203322382748</v>
      </c>
      <c r="G1803" s="59">
        <v>2012</v>
      </c>
      <c r="H1803" s="60">
        <v>40971</v>
      </c>
      <c r="I1803" s="61">
        <f>SUMIFS(Inputs!$F:$F,Inputs!$D:$D,"c",Inputs!$C:$C,$H1803)</f>
        <v>0.18215114989046438</v>
      </c>
      <c r="J1803" s="61">
        <f>IF(I1803&gt;Calculations!$C$12,Calculations!$C$12,I1803)</f>
        <v>6.426705924383723E-2</v>
      </c>
      <c r="K1803" s="11"/>
      <c r="L1803" s="62">
        <f t="shared" si="56"/>
        <v>2</v>
      </c>
      <c r="M1803" s="62">
        <f t="shared" si="57"/>
        <v>1</v>
      </c>
    </row>
    <row r="1804" spans="2:13" x14ac:dyDescent="0.25">
      <c r="B1804" s="59">
        <v>2012</v>
      </c>
      <c r="C1804" s="60">
        <v>40972</v>
      </c>
      <c r="D1804" s="61">
        <f>SUMIFS(Inputs!$E:$E,Inputs!$D:$D,"c",Inputs!$C:$C,$C1804)</f>
        <v>0.26346017902420354</v>
      </c>
      <c r="E1804" s="61">
        <f>IF(D1804&gt;Calculations!$C$5,Calculations!$C$5,D1804)</f>
        <v>0.26346017902420354</v>
      </c>
      <c r="G1804" s="59">
        <v>2012</v>
      </c>
      <c r="H1804" s="60">
        <v>40972</v>
      </c>
      <c r="I1804" s="61">
        <f>SUMIFS(Inputs!$F:$F,Inputs!$D:$D,"c",Inputs!$C:$C,$H1804)</f>
        <v>4.9345754671283517E-3</v>
      </c>
      <c r="J1804" s="61">
        <f>IF(I1804&gt;Calculations!$C$12,Calculations!$C$12,I1804)</f>
        <v>4.9345754671283517E-3</v>
      </c>
      <c r="K1804" s="11"/>
      <c r="L1804" s="62">
        <f t="shared" si="56"/>
        <v>1476</v>
      </c>
      <c r="M1804" s="62">
        <f t="shared" si="57"/>
        <v>1274</v>
      </c>
    </row>
    <row r="1805" spans="2:13" x14ac:dyDescent="0.25">
      <c r="B1805" s="59">
        <v>2012</v>
      </c>
      <c r="C1805" s="60">
        <v>40973</v>
      </c>
      <c r="D1805" s="61">
        <f>SUMIFS(Inputs!$E:$E,Inputs!$D:$D,"c",Inputs!$C:$C,$C1805)</f>
        <v>0.36151961746266864</v>
      </c>
      <c r="E1805" s="61">
        <f>IF(D1805&gt;Calculations!$C$5,Calculations!$C$5,D1805)</f>
        <v>0.36151961746266864</v>
      </c>
      <c r="G1805" s="59">
        <v>2012</v>
      </c>
      <c r="H1805" s="60">
        <v>40973</v>
      </c>
      <c r="I1805" s="61">
        <f>SUMIFS(Inputs!$F:$F,Inputs!$D:$D,"c",Inputs!$C:$C,$H1805)</f>
        <v>7.7784409991655907E-3</v>
      </c>
      <c r="J1805" s="61">
        <f>IF(I1805&gt;Calculations!$C$12,Calculations!$C$12,I1805)</f>
        <v>7.7784409991655907E-3</v>
      </c>
      <c r="K1805" s="11"/>
      <c r="L1805" s="62">
        <f t="shared" si="56"/>
        <v>1123</v>
      </c>
      <c r="M1805" s="62">
        <f t="shared" si="57"/>
        <v>802</v>
      </c>
    </row>
    <row r="1806" spans="2:13" x14ac:dyDescent="0.25">
      <c r="B1806" s="59">
        <v>2012</v>
      </c>
      <c r="C1806" s="60">
        <v>40974</v>
      </c>
      <c r="D1806" s="61">
        <f>SUMIFS(Inputs!$E:$E,Inputs!$D:$D,"c",Inputs!$C:$C,$C1806)</f>
        <v>1.2342230228960294</v>
      </c>
      <c r="E1806" s="61">
        <f>IF(D1806&gt;Calculations!$C$5,Calculations!$C$5,D1806)</f>
        <v>1.2342230228960294</v>
      </c>
      <c r="G1806" s="59">
        <v>2012</v>
      </c>
      <c r="H1806" s="60">
        <v>40974</v>
      </c>
      <c r="I1806" s="61">
        <f>SUMIFS(Inputs!$F:$F,Inputs!$D:$D,"c",Inputs!$C:$C,$H1806)</f>
        <v>1.6119404850822062E-2</v>
      </c>
      <c r="J1806" s="61">
        <f>IF(I1806&gt;Calculations!$C$12,Calculations!$C$12,I1806)</f>
        <v>1.6119404850822062E-2</v>
      </c>
      <c r="K1806" s="11"/>
      <c r="L1806" s="62">
        <f t="shared" si="56"/>
        <v>250</v>
      </c>
      <c r="M1806" s="62">
        <f t="shared" si="57"/>
        <v>270</v>
      </c>
    </row>
    <row r="1807" spans="2:13" x14ac:dyDescent="0.25">
      <c r="B1807" s="59">
        <v>2012</v>
      </c>
      <c r="C1807" s="60">
        <v>40975</v>
      </c>
      <c r="D1807" s="61">
        <f>SUMIFS(Inputs!$E:$E,Inputs!$D:$D,"c",Inputs!$C:$C,$C1807)</f>
        <v>0.30668312494108885</v>
      </c>
      <c r="E1807" s="61">
        <f>IF(D1807&gt;Calculations!$C$5,Calculations!$C$5,D1807)</f>
        <v>0.30668312494108885</v>
      </c>
      <c r="G1807" s="59">
        <v>2012</v>
      </c>
      <c r="H1807" s="60">
        <v>40975</v>
      </c>
      <c r="I1807" s="61">
        <f>SUMIFS(Inputs!$F:$F,Inputs!$D:$D,"c",Inputs!$C:$C,$H1807)</f>
        <v>6.3377574713972748E-3</v>
      </c>
      <c r="J1807" s="61">
        <f>IF(I1807&gt;Calculations!$C$12,Calculations!$C$12,I1807)</f>
        <v>6.3377574713972748E-3</v>
      </c>
      <c r="K1807" s="11"/>
      <c r="L1807" s="62">
        <f t="shared" si="56"/>
        <v>1307</v>
      </c>
      <c r="M1807" s="62">
        <f t="shared" si="57"/>
        <v>1018</v>
      </c>
    </row>
    <row r="1808" spans="2:13" x14ac:dyDescent="0.25">
      <c r="B1808" s="59">
        <v>2012</v>
      </c>
      <c r="C1808" s="60">
        <v>40976</v>
      </c>
      <c r="D1808" s="61">
        <f>SUMIFS(Inputs!$E:$E,Inputs!$D:$D,"c",Inputs!$C:$C,$C1808)</f>
        <v>0.39382047131234027</v>
      </c>
      <c r="E1808" s="61">
        <f>IF(D1808&gt;Calculations!$C$5,Calculations!$C$5,D1808)</f>
        <v>0.39382047131234027</v>
      </c>
      <c r="G1808" s="59">
        <v>2012</v>
      </c>
      <c r="H1808" s="60">
        <v>40976</v>
      </c>
      <c r="I1808" s="61">
        <f>SUMIFS(Inputs!$F:$F,Inputs!$D:$D,"c",Inputs!$C:$C,$H1808)</f>
        <v>2.8876173094531964E-3</v>
      </c>
      <c r="J1808" s="61">
        <f>IF(I1808&gt;Calculations!$C$12,Calculations!$C$12,I1808)</f>
        <v>2.8876173094531964E-3</v>
      </c>
      <c r="K1808" s="11"/>
      <c r="L1808" s="62">
        <f t="shared" si="56"/>
        <v>1038</v>
      </c>
      <c r="M1808" s="62">
        <f t="shared" si="57"/>
        <v>1897</v>
      </c>
    </row>
    <row r="1809" spans="2:13" x14ac:dyDescent="0.25">
      <c r="B1809" s="59">
        <v>2012</v>
      </c>
      <c r="C1809" s="60">
        <v>40977</v>
      </c>
      <c r="D1809" s="61">
        <f>SUMIFS(Inputs!$E:$E,Inputs!$D:$D,"c",Inputs!$C:$C,$C1809)</f>
        <v>0.21365924589320026</v>
      </c>
      <c r="E1809" s="61">
        <f>IF(D1809&gt;Calculations!$C$5,Calculations!$C$5,D1809)</f>
        <v>0.21365924589320026</v>
      </c>
      <c r="G1809" s="59">
        <v>2012</v>
      </c>
      <c r="H1809" s="60">
        <v>40977</v>
      </c>
      <c r="I1809" s="61">
        <f>SUMIFS(Inputs!$F:$F,Inputs!$D:$D,"c",Inputs!$C:$C,$H1809)</f>
        <v>3.0282480225759176E-3</v>
      </c>
      <c r="J1809" s="61">
        <f>IF(I1809&gt;Calculations!$C$12,Calculations!$C$12,I1809)</f>
        <v>3.0282480225759176E-3</v>
      </c>
      <c r="K1809" s="11"/>
      <c r="L1809" s="62">
        <f t="shared" si="56"/>
        <v>1712</v>
      </c>
      <c r="M1809" s="62">
        <f t="shared" si="57"/>
        <v>1825</v>
      </c>
    </row>
    <row r="1810" spans="2:13" x14ac:dyDescent="0.25">
      <c r="B1810" s="59">
        <v>2012</v>
      </c>
      <c r="C1810" s="60">
        <v>40978</v>
      </c>
      <c r="D1810" s="61">
        <f>SUMIFS(Inputs!$E:$E,Inputs!$D:$D,"c",Inputs!$C:$C,$C1810)</f>
        <v>0.30779867619622048</v>
      </c>
      <c r="E1810" s="61">
        <f>IF(D1810&gt;Calculations!$C$5,Calculations!$C$5,D1810)</f>
        <v>0.30779867619622048</v>
      </c>
      <c r="G1810" s="59">
        <v>2012</v>
      </c>
      <c r="H1810" s="60">
        <v>40978</v>
      </c>
      <c r="I1810" s="61">
        <f>SUMIFS(Inputs!$F:$F,Inputs!$D:$D,"c",Inputs!$C:$C,$H1810)</f>
        <v>2.4688502970433173E-3</v>
      </c>
      <c r="J1810" s="61">
        <f>IF(I1810&gt;Calculations!$C$12,Calculations!$C$12,I1810)</f>
        <v>2.4688502970433173E-3</v>
      </c>
      <c r="K1810" s="11"/>
      <c r="L1810" s="62">
        <f t="shared" si="56"/>
        <v>1305</v>
      </c>
      <c r="M1810" s="62">
        <f t="shared" si="57"/>
        <v>2054</v>
      </c>
    </row>
    <row r="1811" spans="2:13" x14ac:dyDescent="0.25">
      <c r="B1811" s="59">
        <v>2012</v>
      </c>
      <c r="C1811" s="60">
        <v>40979</v>
      </c>
      <c r="D1811" s="61">
        <f>SUMIFS(Inputs!$E:$E,Inputs!$D:$D,"c",Inputs!$C:$C,$C1811)</f>
        <v>1.4046941754281208</v>
      </c>
      <c r="E1811" s="61">
        <f>IF(D1811&gt;Calculations!$C$5,Calculations!$C$5,D1811)</f>
        <v>1.4046941754281208</v>
      </c>
      <c r="G1811" s="59">
        <v>2012</v>
      </c>
      <c r="H1811" s="60">
        <v>40979</v>
      </c>
      <c r="I1811" s="61">
        <f>SUMIFS(Inputs!$F:$F,Inputs!$D:$D,"c",Inputs!$C:$C,$H1811)</f>
        <v>1.0850440799157467E-2</v>
      </c>
      <c r="J1811" s="61">
        <f>IF(I1811&gt;Calculations!$C$12,Calculations!$C$12,I1811)</f>
        <v>1.0850440799157467E-2</v>
      </c>
      <c r="K1811" s="11"/>
      <c r="L1811" s="62">
        <f t="shared" si="56"/>
        <v>215</v>
      </c>
      <c r="M1811" s="62">
        <f t="shared" si="57"/>
        <v>497</v>
      </c>
    </row>
    <row r="1812" spans="2:13" x14ac:dyDescent="0.25">
      <c r="B1812" s="59">
        <v>2012</v>
      </c>
      <c r="C1812" s="60">
        <v>40980</v>
      </c>
      <c r="D1812" s="61">
        <f>SUMIFS(Inputs!$E:$E,Inputs!$D:$D,"c",Inputs!$C:$C,$C1812)</f>
        <v>0.41026128390577704</v>
      </c>
      <c r="E1812" s="61">
        <f>IF(D1812&gt;Calculations!$C$5,Calculations!$C$5,D1812)</f>
        <v>0.41026128390577704</v>
      </c>
      <c r="G1812" s="59">
        <v>2012</v>
      </c>
      <c r="H1812" s="60">
        <v>40980</v>
      </c>
      <c r="I1812" s="61">
        <f>SUMIFS(Inputs!$F:$F,Inputs!$D:$D,"c",Inputs!$C:$C,$H1812)</f>
        <v>2.9188685790360234E-3</v>
      </c>
      <c r="J1812" s="61">
        <f>IF(I1812&gt;Calculations!$C$12,Calculations!$C$12,I1812)</f>
        <v>2.9188685790360234E-3</v>
      </c>
      <c r="K1812" s="11"/>
      <c r="L1812" s="62">
        <f t="shared" si="56"/>
        <v>998</v>
      </c>
      <c r="M1812" s="62">
        <f t="shared" si="57"/>
        <v>1878</v>
      </c>
    </row>
    <row r="1813" spans="2:13" x14ac:dyDescent="0.25">
      <c r="B1813" s="59">
        <v>2012</v>
      </c>
      <c r="C1813" s="60">
        <v>40981</v>
      </c>
      <c r="D1813" s="61">
        <f>SUMIFS(Inputs!$E:$E,Inputs!$D:$D,"c",Inputs!$C:$C,$C1813)</f>
        <v>0.26363103647987646</v>
      </c>
      <c r="E1813" s="61">
        <f>IF(D1813&gt;Calculations!$C$5,Calculations!$C$5,D1813)</f>
        <v>0.26363103647987646</v>
      </c>
      <c r="G1813" s="59">
        <v>2012</v>
      </c>
      <c r="H1813" s="60">
        <v>40981</v>
      </c>
      <c r="I1813" s="61">
        <f>SUMIFS(Inputs!$F:$F,Inputs!$D:$D,"c",Inputs!$C:$C,$H1813)</f>
        <v>2.5219774553341227E-3</v>
      </c>
      <c r="J1813" s="61">
        <f>IF(I1813&gt;Calculations!$C$12,Calculations!$C$12,I1813)</f>
        <v>2.5219774553341227E-3</v>
      </c>
      <c r="K1813" s="11"/>
      <c r="L1813" s="62">
        <f t="shared" si="56"/>
        <v>1474</v>
      </c>
      <c r="M1813" s="62">
        <f t="shared" si="57"/>
        <v>2034</v>
      </c>
    </row>
    <row r="1814" spans="2:13" x14ac:dyDescent="0.25">
      <c r="B1814" s="59">
        <v>2012</v>
      </c>
      <c r="C1814" s="60">
        <v>40982</v>
      </c>
      <c r="D1814" s="61">
        <f>SUMIFS(Inputs!$E:$E,Inputs!$D:$D,"c",Inputs!$C:$C,$C1814)</f>
        <v>2.8023775184616878E-2</v>
      </c>
      <c r="E1814" s="61">
        <f>IF(D1814&gt;Calculations!$C$5,Calculations!$C$5,D1814)</f>
        <v>2.8023775184616878E-2</v>
      </c>
      <c r="G1814" s="59">
        <v>2012</v>
      </c>
      <c r="H1814" s="60">
        <v>40982</v>
      </c>
      <c r="I1814" s="61">
        <f>SUMIFS(Inputs!$F:$F,Inputs!$D:$D,"c",Inputs!$C:$C,$H1814)</f>
        <v>4.4064290111785794E-4</v>
      </c>
      <c r="J1814" s="61">
        <f>IF(I1814&gt;Calculations!$C$12,Calculations!$C$12,I1814)</f>
        <v>4.4064290111785794E-4</v>
      </c>
      <c r="K1814" s="11"/>
      <c r="L1814" s="62">
        <f t="shared" si="56"/>
        <v>3040</v>
      </c>
      <c r="M1814" s="62">
        <f t="shared" si="57"/>
        <v>3046</v>
      </c>
    </row>
    <row r="1815" spans="2:13" x14ac:dyDescent="0.25">
      <c r="B1815" s="59">
        <v>2012</v>
      </c>
      <c r="C1815" s="60">
        <v>40983</v>
      </c>
      <c r="D1815" s="61">
        <f>SUMIFS(Inputs!$E:$E,Inputs!$D:$D,"c",Inputs!$C:$C,$C1815)</f>
        <v>0.12326212513111778</v>
      </c>
      <c r="E1815" s="61">
        <f>IF(D1815&gt;Calculations!$C$5,Calculations!$C$5,D1815)</f>
        <v>0.12326212513111778</v>
      </c>
      <c r="G1815" s="59">
        <v>2012</v>
      </c>
      <c r="H1815" s="60">
        <v>40983</v>
      </c>
      <c r="I1815" s="61">
        <f>SUMIFS(Inputs!$F:$F,Inputs!$D:$D,"c",Inputs!$C:$C,$H1815)</f>
        <v>3.1188767043661145E-3</v>
      </c>
      <c r="J1815" s="61">
        <f>IF(I1815&gt;Calculations!$C$12,Calculations!$C$12,I1815)</f>
        <v>3.1188767043661145E-3</v>
      </c>
      <c r="K1815" s="11"/>
      <c r="L1815" s="62">
        <f t="shared" si="56"/>
        <v>2250</v>
      </c>
      <c r="M1815" s="62">
        <f t="shared" si="57"/>
        <v>1801</v>
      </c>
    </row>
    <row r="1816" spans="2:13" x14ac:dyDescent="0.25">
      <c r="B1816" s="59">
        <v>2012</v>
      </c>
      <c r="C1816" s="60">
        <v>40984</v>
      </c>
      <c r="D1816" s="61">
        <f>SUMIFS(Inputs!$E:$E,Inputs!$D:$D,"c",Inputs!$C:$C,$C1816)</f>
        <v>0.32067375520211239</v>
      </c>
      <c r="E1816" s="61">
        <f>IF(D1816&gt;Calculations!$C$5,Calculations!$C$5,D1816)</f>
        <v>0.32067375520211239</v>
      </c>
      <c r="G1816" s="59">
        <v>2012</v>
      </c>
      <c r="H1816" s="60">
        <v>40984</v>
      </c>
      <c r="I1816" s="61">
        <f>SUMIFS(Inputs!$F:$F,Inputs!$D:$D,"c",Inputs!$C:$C,$H1816)</f>
        <v>4.731442214839978E-3</v>
      </c>
      <c r="J1816" s="61">
        <f>IF(I1816&gt;Calculations!$C$12,Calculations!$C$12,I1816)</f>
        <v>4.731442214839978E-3</v>
      </c>
      <c r="K1816" s="11"/>
      <c r="L1816" s="62">
        <f t="shared" si="56"/>
        <v>1260</v>
      </c>
      <c r="M1816" s="62">
        <f t="shared" si="57"/>
        <v>1327</v>
      </c>
    </row>
    <row r="1817" spans="2:13" x14ac:dyDescent="0.25">
      <c r="B1817" s="59">
        <v>2012</v>
      </c>
      <c r="C1817" s="60">
        <v>40985</v>
      </c>
      <c r="D1817" s="61">
        <f>SUMIFS(Inputs!$E:$E,Inputs!$D:$D,"c",Inputs!$C:$C,$C1817)</f>
        <v>0</v>
      </c>
      <c r="E1817" s="61">
        <f>IF(D1817&gt;Calculations!$C$5,Calculations!$C$5,D1817)</f>
        <v>0</v>
      </c>
      <c r="G1817" s="59">
        <v>2012</v>
      </c>
      <c r="H1817" s="60">
        <v>40985</v>
      </c>
      <c r="I1817" s="61">
        <f>SUMIFS(Inputs!$F:$F,Inputs!$D:$D,"c",Inputs!$C:$C,$H1817)</f>
        <v>0</v>
      </c>
      <c r="J1817" s="61">
        <f>IF(I1817&gt;Calculations!$C$12,Calculations!$C$12,I1817)</f>
        <v>0</v>
      </c>
      <c r="K1817" s="11"/>
      <c r="L1817" s="62">
        <f t="shared" si="56"/>
        <v>3540</v>
      </c>
      <c r="M1817" s="62">
        <f t="shared" si="57"/>
        <v>3541</v>
      </c>
    </row>
    <row r="1818" spans="2:13" x14ac:dyDescent="0.25">
      <c r="B1818" s="59">
        <v>2012</v>
      </c>
      <c r="C1818" s="60">
        <v>40986</v>
      </c>
      <c r="D1818" s="61">
        <f>SUMIFS(Inputs!$E:$E,Inputs!$D:$D,"c",Inputs!$C:$C,$C1818)</f>
        <v>0.51297884556330064</v>
      </c>
      <c r="E1818" s="61">
        <f>IF(D1818&gt;Calculations!$C$5,Calculations!$C$5,D1818)</f>
        <v>0.51297884556330064</v>
      </c>
      <c r="G1818" s="59">
        <v>2012</v>
      </c>
      <c r="H1818" s="60">
        <v>40986</v>
      </c>
      <c r="I1818" s="61">
        <f>SUMIFS(Inputs!$F:$F,Inputs!$D:$D,"c",Inputs!$C:$C,$H1818)</f>
        <v>1.7250700809720394E-3</v>
      </c>
      <c r="J1818" s="61">
        <f>IF(I1818&gt;Calculations!$C$12,Calculations!$C$12,I1818)</f>
        <v>1.7250700809720394E-3</v>
      </c>
      <c r="K1818" s="11"/>
      <c r="L1818" s="62">
        <f t="shared" si="56"/>
        <v>803</v>
      </c>
      <c r="M1818" s="62">
        <f t="shared" si="57"/>
        <v>2359</v>
      </c>
    </row>
    <row r="1819" spans="2:13" x14ac:dyDescent="0.25">
      <c r="B1819" s="59">
        <v>2012</v>
      </c>
      <c r="C1819" s="60">
        <v>40987</v>
      </c>
      <c r="D1819" s="61">
        <f>SUMIFS(Inputs!$E:$E,Inputs!$D:$D,"c",Inputs!$C:$C,$C1819)</f>
        <v>1.6898375348215378</v>
      </c>
      <c r="E1819" s="61">
        <f>IF(D1819&gt;Calculations!$C$5,Calculations!$C$5,D1819)</f>
        <v>1.6898375348215378</v>
      </c>
      <c r="G1819" s="59">
        <v>2012</v>
      </c>
      <c r="H1819" s="60">
        <v>40987</v>
      </c>
      <c r="I1819" s="61">
        <f>SUMIFS(Inputs!$F:$F,Inputs!$D:$D,"c",Inputs!$C:$C,$H1819)</f>
        <v>1.2672389815836269E-2</v>
      </c>
      <c r="J1819" s="61">
        <f>IF(I1819&gt;Calculations!$C$12,Calculations!$C$12,I1819)</f>
        <v>1.2672389815836269E-2</v>
      </c>
      <c r="K1819" s="11"/>
      <c r="L1819" s="62">
        <f t="shared" si="56"/>
        <v>156</v>
      </c>
      <c r="M1819" s="62">
        <f t="shared" si="57"/>
        <v>392</v>
      </c>
    </row>
    <row r="1820" spans="2:13" x14ac:dyDescent="0.25">
      <c r="B1820" s="59">
        <v>2012</v>
      </c>
      <c r="C1820" s="60">
        <v>40988</v>
      </c>
      <c r="D1820" s="61">
        <f>SUMIFS(Inputs!$E:$E,Inputs!$D:$D,"c",Inputs!$C:$C,$C1820)</f>
        <v>11.860138883069835</v>
      </c>
      <c r="E1820" s="61">
        <f>IF(D1820&gt;Calculations!$C$5,Calculations!$C$5,D1820)</f>
        <v>11.710203322382748</v>
      </c>
      <c r="G1820" s="59">
        <v>2012</v>
      </c>
      <c r="H1820" s="60">
        <v>40988</v>
      </c>
      <c r="I1820" s="61">
        <f>SUMIFS(Inputs!$F:$F,Inputs!$D:$D,"c",Inputs!$C:$C,$H1820)</f>
        <v>4.7676936875560585E-2</v>
      </c>
      <c r="J1820" s="61">
        <f>IF(I1820&gt;Calculations!$C$12,Calculations!$C$12,I1820)</f>
        <v>4.7676936875560585E-2</v>
      </c>
      <c r="K1820" s="11"/>
      <c r="L1820" s="62">
        <f t="shared" si="56"/>
        <v>22</v>
      </c>
      <c r="M1820" s="62">
        <f t="shared" si="57"/>
        <v>44</v>
      </c>
    </row>
    <row r="1821" spans="2:13" x14ac:dyDescent="0.25">
      <c r="B1821" s="59">
        <v>2012</v>
      </c>
      <c r="C1821" s="60">
        <v>40989</v>
      </c>
      <c r="D1821" s="61">
        <f>SUMIFS(Inputs!$E:$E,Inputs!$D:$D,"c",Inputs!$C:$C,$C1821)</f>
        <v>9.0736238649705694</v>
      </c>
      <c r="E1821" s="61">
        <f>IF(D1821&gt;Calculations!$C$5,Calculations!$C$5,D1821)</f>
        <v>9.0736238649705694</v>
      </c>
      <c r="G1821" s="59">
        <v>2012</v>
      </c>
      <c r="H1821" s="60">
        <v>40989</v>
      </c>
      <c r="I1821" s="61">
        <f>SUMIFS(Inputs!$F:$F,Inputs!$D:$D,"c",Inputs!$C:$C,$H1821)</f>
        <v>6.4221358992709088E-2</v>
      </c>
      <c r="J1821" s="61">
        <f>IF(I1821&gt;Calculations!$C$12,Calculations!$C$12,I1821)</f>
        <v>6.4221358992709088E-2</v>
      </c>
      <c r="K1821" s="11"/>
      <c r="L1821" s="62">
        <f t="shared" si="56"/>
        <v>27</v>
      </c>
      <c r="M1821" s="62">
        <f t="shared" si="57"/>
        <v>24</v>
      </c>
    </row>
    <row r="1822" spans="2:13" x14ac:dyDescent="0.25">
      <c r="B1822" s="59">
        <v>2012</v>
      </c>
      <c r="C1822" s="60">
        <v>40990</v>
      </c>
      <c r="D1822" s="61">
        <f>SUMIFS(Inputs!$E:$E,Inputs!$D:$D,"c",Inputs!$C:$C,$C1822)</f>
        <v>3.836268865766667E-2</v>
      </c>
      <c r="E1822" s="61">
        <f>IF(D1822&gt;Calculations!$C$5,Calculations!$C$5,D1822)</f>
        <v>3.836268865766667E-2</v>
      </c>
      <c r="G1822" s="59">
        <v>2012</v>
      </c>
      <c r="H1822" s="60">
        <v>40990</v>
      </c>
      <c r="I1822" s="61">
        <f>SUMIFS(Inputs!$F:$F,Inputs!$D:$D,"c",Inputs!$C:$C,$H1822)</f>
        <v>1.3906814964357926E-3</v>
      </c>
      <c r="J1822" s="61">
        <f>IF(I1822&gt;Calculations!$C$12,Calculations!$C$12,I1822)</f>
        <v>1.3906814964357926E-3</v>
      </c>
      <c r="K1822" s="11"/>
      <c r="L1822" s="62">
        <f t="shared" si="56"/>
        <v>2944</v>
      </c>
      <c r="M1822" s="62">
        <f t="shared" si="57"/>
        <v>2524</v>
      </c>
    </row>
    <row r="1823" spans="2:13" x14ac:dyDescent="0.25">
      <c r="B1823" s="59">
        <v>2012</v>
      </c>
      <c r="C1823" s="60">
        <v>40991</v>
      </c>
      <c r="D1823" s="61">
        <f>SUMIFS(Inputs!$E:$E,Inputs!$D:$D,"c",Inputs!$C:$C,$C1823)</f>
        <v>2.3948148464670766E-2</v>
      </c>
      <c r="E1823" s="61">
        <f>IF(D1823&gt;Calculations!$C$5,Calculations!$C$5,D1823)</f>
        <v>2.3948148464670766E-2</v>
      </c>
      <c r="G1823" s="59">
        <v>2012</v>
      </c>
      <c r="H1823" s="60">
        <v>40991</v>
      </c>
      <c r="I1823" s="61">
        <f>SUMIFS(Inputs!$F:$F,Inputs!$D:$D,"c",Inputs!$C:$C,$H1823)</f>
        <v>5.5002234465775172E-4</v>
      </c>
      <c r="J1823" s="61">
        <f>IF(I1823&gt;Calculations!$C$12,Calculations!$C$12,I1823)</f>
        <v>5.5002234465775172E-4</v>
      </c>
      <c r="K1823" s="11"/>
      <c r="L1823" s="62">
        <f t="shared" si="56"/>
        <v>3085</v>
      </c>
      <c r="M1823" s="62">
        <f t="shared" si="57"/>
        <v>2985</v>
      </c>
    </row>
    <row r="1824" spans="2:13" x14ac:dyDescent="0.25">
      <c r="B1824" s="59">
        <v>2012</v>
      </c>
      <c r="C1824" s="60">
        <v>40992</v>
      </c>
      <c r="D1824" s="61">
        <f>SUMIFS(Inputs!$E:$E,Inputs!$D:$D,"c",Inputs!$C:$C,$C1824)</f>
        <v>1.0942208796872308E-2</v>
      </c>
      <c r="E1824" s="61">
        <f>IF(D1824&gt;Calculations!$C$5,Calculations!$C$5,D1824)</f>
        <v>1.0942208796872308E-2</v>
      </c>
      <c r="G1824" s="59">
        <v>2012</v>
      </c>
      <c r="H1824" s="60">
        <v>40992</v>
      </c>
      <c r="I1824" s="61">
        <f>SUMIFS(Inputs!$F:$F,Inputs!$D:$D,"c",Inputs!$C:$C,$H1824)</f>
        <v>2.2813426795463567E-4</v>
      </c>
      <c r="J1824" s="61">
        <f>IF(I1824&gt;Calculations!$C$12,Calculations!$C$12,I1824)</f>
        <v>2.2813426795463567E-4</v>
      </c>
      <c r="K1824" s="11"/>
      <c r="L1824" s="62">
        <f t="shared" si="56"/>
        <v>3251</v>
      </c>
      <c r="M1824" s="62">
        <f t="shared" si="57"/>
        <v>3201</v>
      </c>
    </row>
    <row r="1825" spans="2:13" x14ac:dyDescent="0.25">
      <c r="B1825" s="59">
        <v>2012</v>
      </c>
      <c r="C1825" s="60">
        <v>40993</v>
      </c>
      <c r="D1825" s="61">
        <f>SUMIFS(Inputs!$E:$E,Inputs!$D:$D,"c",Inputs!$C:$C,$C1825)</f>
        <v>0.49445027963630178</v>
      </c>
      <c r="E1825" s="61">
        <f>IF(D1825&gt;Calculations!$C$5,Calculations!$C$5,D1825)</f>
        <v>0.49445027963630178</v>
      </c>
      <c r="G1825" s="59">
        <v>2012</v>
      </c>
      <c r="H1825" s="60">
        <v>40993</v>
      </c>
      <c r="I1825" s="61">
        <f>SUMIFS(Inputs!$F:$F,Inputs!$D:$D,"c",Inputs!$C:$C,$H1825)</f>
        <v>5.6627300484082162E-3</v>
      </c>
      <c r="J1825" s="61">
        <f>IF(I1825&gt;Calculations!$C$12,Calculations!$C$12,I1825)</f>
        <v>5.6627300484082162E-3</v>
      </c>
      <c r="K1825" s="11"/>
      <c r="L1825" s="62">
        <f t="shared" si="56"/>
        <v>836</v>
      </c>
      <c r="M1825" s="62">
        <f t="shared" si="57"/>
        <v>1122</v>
      </c>
    </row>
    <row r="1826" spans="2:13" x14ac:dyDescent="0.25">
      <c r="B1826" s="59">
        <v>2012</v>
      </c>
      <c r="C1826" s="60">
        <v>40994</v>
      </c>
      <c r="D1826" s="61">
        <f>SUMIFS(Inputs!$E:$E,Inputs!$D:$D,"c",Inputs!$C:$C,$C1826)</f>
        <v>9.0516683997044128E-2</v>
      </c>
      <c r="E1826" s="61">
        <f>IF(D1826&gt;Calculations!$C$5,Calculations!$C$5,D1826)</f>
        <v>9.0516683997044128E-2</v>
      </c>
      <c r="G1826" s="59">
        <v>2012</v>
      </c>
      <c r="H1826" s="60">
        <v>40994</v>
      </c>
      <c r="I1826" s="61">
        <f>SUMIFS(Inputs!$F:$F,Inputs!$D:$D,"c",Inputs!$C:$C,$H1826)</f>
        <v>2.6688584223734089E-3</v>
      </c>
      <c r="J1826" s="61">
        <f>IF(I1826&gt;Calculations!$C$12,Calculations!$C$12,I1826)</f>
        <v>2.6688584223734089E-3</v>
      </c>
      <c r="K1826" s="11"/>
      <c r="L1826" s="62">
        <f t="shared" si="56"/>
        <v>2493</v>
      </c>
      <c r="M1826" s="62">
        <f t="shared" si="57"/>
        <v>1973</v>
      </c>
    </row>
    <row r="1827" spans="2:13" x14ac:dyDescent="0.25">
      <c r="B1827" s="59">
        <v>2012</v>
      </c>
      <c r="C1827" s="60">
        <v>40995</v>
      </c>
      <c r="D1827" s="61">
        <f>SUMIFS(Inputs!$E:$E,Inputs!$D:$D,"c",Inputs!$C:$C,$C1827)</f>
        <v>0.13973920159937617</v>
      </c>
      <c r="E1827" s="61">
        <f>IF(D1827&gt;Calculations!$C$5,Calculations!$C$5,D1827)</f>
        <v>0.13973920159937617</v>
      </c>
      <c r="G1827" s="59">
        <v>2012</v>
      </c>
      <c r="H1827" s="60">
        <v>40995</v>
      </c>
      <c r="I1827" s="61">
        <f>SUMIFS(Inputs!$F:$F,Inputs!$D:$D,"c",Inputs!$C:$C,$H1827)</f>
        <v>4.2501726632644451E-3</v>
      </c>
      <c r="J1827" s="61">
        <f>IF(I1827&gt;Calculations!$C$12,Calculations!$C$12,I1827)</f>
        <v>4.2501726632644451E-3</v>
      </c>
      <c r="K1827" s="11"/>
      <c r="L1827" s="62">
        <f t="shared" si="56"/>
        <v>2116</v>
      </c>
      <c r="M1827" s="62">
        <f t="shared" si="57"/>
        <v>1456</v>
      </c>
    </row>
    <row r="1828" spans="2:13" x14ac:dyDescent="0.25">
      <c r="B1828" s="59">
        <v>2012</v>
      </c>
      <c r="C1828" s="60">
        <v>40996</v>
      </c>
      <c r="D1828" s="61">
        <f>SUMIFS(Inputs!$E:$E,Inputs!$D:$D,"c",Inputs!$C:$C,$C1828)</f>
        <v>0.11536091841755708</v>
      </c>
      <c r="E1828" s="61">
        <f>IF(D1828&gt;Calculations!$C$5,Calculations!$C$5,D1828)</f>
        <v>0.11536091841755708</v>
      </c>
      <c r="G1828" s="59">
        <v>2012</v>
      </c>
      <c r="H1828" s="60">
        <v>40996</v>
      </c>
      <c r="I1828" s="61">
        <f>SUMIFS(Inputs!$F:$F,Inputs!$D:$D,"c",Inputs!$C:$C,$H1828)</f>
        <v>1.3250538303118565E-3</v>
      </c>
      <c r="J1828" s="61">
        <f>IF(I1828&gt;Calculations!$C$12,Calculations!$C$12,I1828)</f>
        <v>1.3250538303118565E-3</v>
      </c>
      <c r="K1828" s="11"/>
      <c r="L1828" s="62">
        <f t="shared" si="56"/>
        <v>2314</v>
      </c>
      <c r="M1828" s="62">
        <f t="shared" si="57"/>
        <v>2549</v>
      </c>
    </row>
    <row r="1829" spans="2:13" x14ac:dyDescent="0.25">
      <c r="B1829" s="59">
        <v>2012</v>
      </c>
      <c r="C1829" s="60">
        <v>40997</v>
      </c>
      <c r="D1829" s="61">
        <f>SUMIFS(Inputs!$E:$E,Inputs!$D:$D,"c",Inputs!$C:$C,$C1829)</f>
        <v>9.7006769563806633E-2</v>
      </c>
      <c r="E1829" s="61">
        <f>IF(D1829&gt;Calculations!$C$5,Calculations!$C$5,D1829)</f>
        <v>9.7006769563806633E-2</v>
      </c>
      <c r="G1829" s="59">
        <v>2012</v>
      </c>
      <c r="H1829" s="60">
        <v>40997</v>
      </c>
      <c r="I1829" s="61">
        <f>SUMIFS(Inputs!$F:$F,Inputs!$D:$D,"c",Inputs!$C:$C,$H1829)</f>
        <v>9.2816270660995605E-4</v>
      </c>
      <c r="J1829" s="61">
        <f>IF(I1829&gt;Calculations!$C$12,Calculations!$C$12,I1829)</f>
        <v>9.2816270660995605E-4</v>
      </c>
      <c r="K1829" s="11"/>
      <c r="L1829" s="62">
        <f t="shared" si="56"/>
        <v>2445</v>
      </c>
      <c r="M1829" s="62">
        <f t="shared" si="57"/>
        <v>2770</v>
      </c>
    </row>
    <row r="1830" spans="2:13" x14ac:dyDescent="0.25">
      <c r="B1830" s="59">
        <v>2012</v>
      </c>
      <c r="C1830" s="60">
        <v>40998</v>
      </c>
      <c r="D1830" s="61">
        <f>SUMIFS(Inputs!$E:$E,Inputs!$D:$D,"c",Inputs!$C:$C,$C1830)</f>
        <v>0.34704313508569617</v>
      </c>
      <c r="E1830" s="61">
        <f>IF(D1830&gt;Calculations!$C$5,Calculations!$C$5,D1830)</f>
        <v>0.34704313508569617</v>
      </c>
      <c r="G1830" s="59">
        <v>2012</v>
      </c>
      <c r="H1830" s="60">
        <v>40998</v>
      </c>
      <c r="I1830" s="61">
        <f>SUMIFS(Inputs!$F:$F,Inputs!$D:$D,"c",Inputs!$C:$C,$H1830)</f>
        <v>1.3547425364155418E-2</v>
      </c>
      <c r="J1830" s="61">
        <f>IF(I1830&gt;Calculations!$C$12,Calculations!$C$12,I1830)</f>
        <v>1.3547425364155418E-2</v>
      </c>
      <c r="K1830" s="11"/>
      <c r="L1830" s="62">
        <f t="shared" si="56"/>
        <v>1165</v>
      </c>
      <c r="M1830" s="62">
        <f t="shared" si="57"/>
        <v>353</v>
      </c>
    </row>
    <row r="1831" spans="2:13" x14ac:dyDescent="0.25">
      <c r="B1831" s="59">
        <v>2012</v>
      </c>
      <c r="C1831" s="60">
        <v>40999</v>
      </c>
      <c r="D1831" s="61">
        <f>SUMIFS(Inputs!$E:$E,Inputs!$D:$D,"c",Inputs!$C:$C,$C1831)</f>
        <v>8.491773549729029E-3</v>
      </c>
      <c r="E1831" s="61">
        <f>IF(D1831&gt;Calculations!$C$5,Calculations!$C$5,D1831)</f>
        <v>8.491773549729029E-3</v>
      </c>
      <c r="G1831" s="59">
        <v>2012</v>
      </c>
      <c r="H1831" s="60">
        <v>40999</v>
      </c>
      <c r="I1831" s="61">
        <f>SUMIFS(Inputs!$F:$F,Inputs!$D:$D,"c",Inputs!$C:$C,$H1831)</f>
        <v>2.6563579145402782E-4</v>
      </c>
      <c r="J1831" s="61">
        <f>IF(I1831&gt;Calculations!$C$12,Calculations!$C$12,I1831)</f>
        <v>2.6563579145402782E-4</v>
      </c>
      <c r="K1831" s="11"/>
      <c r="L1831" s="62">
        <f t="shared" si="56"/>
        <v>3294</v>
      </c>
      <c r="M1831" s="62">
        <f t="shared" si="57"/>
        <v>3167</v>
      </c>
    </row>
    <row r="1832" spans="2:13" x14ac:dyDescent="0.25">
      <c r="B1832" s="59">
        <v>2013</v>
      </c>
      <c r="C1832" s="60">
        <v>41000</v>
      </c>
      <c r="D1832" s="61">
        <f>SUMIFS(Inputs!$E:$E,Inputs!$D:$D,"c",Inputs!$C:$C,$C1832)</f>
        <v>0.32245905452988244</v>
      </c>
      <c r="E1832" s="61">
        <f>IF(D1832&gt;Calculations!$C$5,Calculations!$C$5,D1832)</f>
        <v>0.32245905452988244</v>
      </c>
      <c r="G1832" s="59">
        <v>2013</v>
      </c>
      <c r="H1832" s="60">
        <v>41000</v>
      </c>
      <c r="I1832" s="61">
        <f>SUMIFS(Inputs!$F:$F,Inputs!$D:$D,"c",Inputs!$C:$C,$H1832)</f>
        <v>4.1159416690981551E-3</v>
      </c>
      <c r="J1832" s="61">
        <f>IF(I1832&gt;Calculations!$C$12,Calculations!$C$12,I1832)</f>
        <v>4.1159416690981551E-3</v>
      </c>
      <c r="K1832" s="11"/>
      <c r="L1832" s="62">
        <f t="shared" si="56"/>
        <v>1252</v>
      </c>
      <c r="M1832" s="62">
        <f t="shared" si="57"/>
        <v>1484</v>
      </c>
    </row>
    <row r="1833" spans="2:13" x14ac:dyDescent="0.25">
      <c r="B1833" s="59">
        <v>2013</v>
      </c>
      <c r="C1833" s="60">
        <v>41001</v>
      </c>
      <c r="D1833" s="61">
        <f>SUMIFS(Inputs!$E:$E,Inputs!$D:$D,"c",Inputs!$C:$C,$C1833)</f>
        <v>0.46719892525092793</v>
      </c>
      <c r="E1833" s="61">
        <f>IF(D1833&gt;Calculations!$C$5,Calculations!$C$5,D1833)</f>
        <v>0.46719892525092793</v>
      </c>
      <c r="G1833" s="59">
        <v>2013</v>
      </c>
      <c r="H1833" s="60">
        <v>41001</v>
      </c>
      <c r="I1833" s="61">
        <f>SUMIFS(Inputs!$F:$F,Inputs!$D:$D,"c",Inputs!$C:$C,$H1833)</f>
        <v>6.5432918842073251E-3</v>
      </c>
      <c r="J1833" s="61">
        <f>IF(I1833&gt;Calculations!$C$12,Calculations!$C$12,I1833)</f>
        <v>6.5432918842073251E-3</v>
      </c>
      <c r="K1833" s="11"/>
      <c r="L1833" s="62">
        <f t="shared" si="56"/>
        <v>881</v>
      </c>
      <c r="M1833" s="62">
        <f t="shared" si="57"/>
        <v>988</v>
      </c>
    </row>
    <row r="1834" spans="2:13" x14ac:dyDescent="0.25">
      <c r="B1834" s="59">
        <v>2013</v>
      </c>
      <c r="C1834" s="60">
        <v>41002</v>
      </c>
      <c r="D1834" s="61">
        <f>SUMIFS(Inputs!$E:$E,Inputs!$D:$D,"c",Inputs!$C:$C,$C1834)</f>
        <v>0.12284226914133609</v>
      </c>
      <c r="E1834" s="61">
        <f>IF(D1834&gt;Calculations!$C$5,Calculations!$C$5,D1834)</f>
        <v>0.12284226914133609</v>
      </c>
      <c r="G1834" s="59">
        <v>2013</v>
      </c>
      <c r="H1834" s="60">
        <v>41002</v>
      </c>
      <c r="I1834" s="61">
        <f>SUMIFS(Inputs!$F:$F,Inputs!$D:$D,"c",Inputs!$C:$C,$H1834)</f>
        <v>7.6514300258875966E-3</v>
      </c>
      <c r="J1834" s="61">
        <f>IF(I1834&gt;Calculations!$C$12,Calculations!$C$12,I1834)</f>
        <v>7.6514300258875966E-3</v>
      </c>
      <c r="K1834" s="11"/>
      <c r="L1834" s="62">
        <f t="shared" si="56"/>
        <v>2254</v>
      </c>
      <c r="M1834" s="62">
        <f t="shared" si="57"/>
        <v>816</v>
      </c>
    </row>
    <row r="1835" spans="2:13" x14ac:dyDescent="0.25">
      <c r="B1835" s="59">
        <v>2013</v>
      </c>
      <c r="C1835" s="60">
        <v>41003</v>
      </c>
      <c r="D1835" s="61">
        <f>SUMIFS(Inputs!$E:$E,Inputs!$D:$D,"c",Inputs!$C:$C,$C1835)</f>
        <v>0.1539447594034907</v>
      </c>
      <c r="E1835" s="61">
        <f>IF(D1835&gt;Calculations!$C$5,Calculations!$C$5,D1835)</f>
        <v>0.1539447594034907</v>
      </c>
      <c r="G1835" s="59">
        <v>2013</v>
      </c>
      <c r="H1835" s="60">
        <v>41003</v>
      </c>
      <c r="I1835" s="61">
        <f>SUMIFS(Inputs!$F:$F,Inputs!$D:$D,"c",Inputs!$C:$C,$H1835)</f>
        <v>2.331125334459061E-3</v>
      </c>
      <c r="J1835" s="61">
        <f>IF(I1835&gt;Calculations!$C$12,Calculations!$C$12,I1835)</f>
        <v>2.331125334459061E-3</v>
      </c>
      <c r="K1835" s="11"/>
      <c r="L1835" s="62">
        <f t="shared" si="56"/>
        <v>2022</v>
      </c>
      <c r="M1835" s="62">
        <f t="shared" si="57"/>
        <v>2109</v>
      </c>
    </row>
    <row r="1836" spans="2:13" x14ac:dyDescent="0.25">
      <c r="B1836" s="59">
        <v>2013</v>
      </c>
      <c r="C1836" s="60">
        <v>41004</v>
      </c>
      <c r="D1836" s="61">
        <f>SUMIFS(Inputs!$E:$E,Inputs!$D:$D,"c",Inputs!$C:$C,$C1836)</f>
        <v>0.15398774529584494</v>
      </c>
      <c r="E1836" s="61">
        <f>IF(D1836&gt;Calculations!$C$5,Calculations!$C$5,D1836)</f>
        <v>0.15398774529584494</v>
      </c>
      <c r="G1836" s="59">
        <v>2013</v>
      </c>
      <c r="H1836" s="60">
        <v>41004</v>
      </c>
      <c r="I1836" s="61">
        <f>SUMIFS(Inputs!$F:$F,Inputs!$D:$D,"c",Inputs!$C:$C,$H1836)</f>
        <v>6.7357416455075402E-4</v>
      </c>
      <c r="J1836" s="61">
        <f>IF(I1836&gt;Calculations!$C$12,Calculations!$C$12,I1836)</f>
        <v>6.7357416455075402E-4</v>
      </c>
      <c r="K1836" s="11"/>
      <c r="L1836" s="62">
        <f t="shared" si="56"/>
        <v>2021</v>
      </c>
      <c r="M1836" s="62">
        <f t="shared" si="57"/>
        <v>2902</v>
      </c>
    </row>
    <row r="1837" spans="2:13" x14ac:dyDescent="0.25">
      <c r="B1837" s="59">
        <v>2013</v>
      </c>
      <c r="C1837" s="60">
        <v>41005</v>
      </c>
      <c r="D1837" s="61">
        <f>SUMIFS(Inputs!$E:$E,Inputs!$D:$D,"c",Inputs!$C:$C,$C1837)</f>
        <v>0.17558798058119829</v>
      </c>
      <c r="E1837" s="61">
        <f>IF(D1837&gt;Calculations!$C$5,Calculations!$C$5,D1837)</f>
        <v>0.17558798058119829</v>
      </c>
      <c r="G1837" s="59">
        <v>2013</v>
      </c>
      <c r="H1837" s="60">
        <v>41005</v>
      </c>
      <c r="I1837" s="61">
        <f>SUMIFS(Inputs!$F:$F,Inputs!$D:$D,"c",Inputs!$C:$C,$H1837)</f>
        <v>2.2380044822170211E-3</v>
      </c>
      <c r="J1837" s="61">
        <f>IF(I1837&gt;Calculations!$C$12,Calculations!$C$12,I1837)</f>
        <v>2.2380044822170211E-3</v>
      </c>
      <c r="K1837" s="11"/>
      <c r="L1837" s="62">
        <f t="shared" si="56"/>
        <v>1902</v>
      </c>
      <c r="M1837" s="62">
        <f t="shared" si="57"/>
        <v>2153</v>
      </c>
    </row>
    <row r="1838" spans="2:13" x14ac:dyDescent="0.25">
      <c r="B1838" s="59">
        <v>2013</v>
      </c>
      <c r="C1838" s="60">
        <v>41006</v>
      </c>
      <c r="D1838" s="61">
        <f>SUMIFS(Inputs!$E:$E,Inputs!$D:$D,"c",Inputs!$C:$C,$C1838)</f>
        <v>7.8376717303716755E-3</v>
      </c>
      <c r="E1838" s="61">
        <f>IF(D1838&gt;Calculations!$C$5,Calculations!$C$5,D1838)</f>
        <v>7.8376717303716755E-3</v>
      </c>
      <c r="G1838" s="59">
        <v>2013</v>
      </c>
      <c r="H1838" s="60">
        <v>41006</v>
      </c>
      <c r="I1838" s="61">
        <f>SUMIFS(Inputs!$F:$F,Inputs!$D:$D,"c",Inputs!$C:$C,$H1838)</f>
        <v>7.7600710201699766E-5</v>
      </c>
      <c r="J1838" s="61">
        <f>IF(I1838&gt;Calculations!$C$12,Calculations!$C$12,I1838)</f>
        <v>7.7600710201699766E-5</v>
      </c>
      <c r="K1838" s="11"/>
      <c r="L1838" s="62">
        <f t="shared" si="56"/>
        <v>3307</v>
      </c>
      <c r="M1838" s="62">
        <f t="shared" si="57"/>
        <v>3349</v>
      </c>
    </row>
    <row r="1839" spans="2:13" x14ac:dyDescent="0.25">
      <c r="B1839" s="59">
        <v>2013</v>
      </c>
      <c r="C1839" s="60">
        <v>41007</v>
      </c>
      <c r="D1839" s="61">
        <f>SUMIFS(Inputs!$E:$E,Inputs!$D:$D,"c",Inputs!$C:$C,$C1839)</f>
        <v>0.15075588609073248</v>
      </c>
      <c r="E1839" s="61">
        <f>IF(D1839&gt;Calculations!$C$5,Calculations!$C$5,D1839)</f>
        <v>0.15075588609073248</v>
      </c>
      <c r="G1839" s="59">
        <v>2013</v>
      </c>
      <c r="H1839" s="60">
        <v>41007</v>
      </c>
      <c r="I1839" s="61">
        <f>SUMIFS(Inputs!$F:$F,Inputs!$D:$D,"c",Inputs!$C:$C,$H1839)</f>
        <v>2.9953874137856108E-3</v>
      </c>
      <c r="J1839" s="61">
        <f>IF(I1839&gt;Calculations!$C$12,Calculations!$C$12,I1839)</f>
        <v>2.9953874137856108E-3</v>
      </c>
      <c r="K1839" s="11"/>
      <c r="L1839" s="62">
        <f t="shared" si="56"/>
        <v>2047</v>
      </c>
      <c r="M1839" s="62">
        <f t="shared" si="57"/>
        <v>1842</v>
      </c>
    </row>
    <row r="1840" spans="2:13" x14ac:dyDescent="0.25">
      <c r="B1840" s="59">
        <v>2013</v>
      </c>
      <c r="C1840" s="60">
        <v>41008</v>
      </c>
      <c r="D1840" s="61">
        <f>SUMIFS(Inputs!$E:$E,Inputs!$D:$D,"c",Inputs!$C:$C,$C1840)</f>
        <v>0.20295304094138222</v>
      </c>
      <c r="E1840" s="61">
        <f>IF(D1840&gt;Calculations!$C$5,Calculations!$C$5,D1840)</f>
        <v>0.20295304094138222</v>
      </c>
      <c r="G1840" s="59">
        <v>2013</v>
      </c>
      <c r="H1840" s="60">
        <v>41008</v>
      </c>
      <c r="I1840" s="61">
        <f>SUMIFS(Inputs!$F:$F,Inputs!$D:$D,"c",Inputs!$C:$C,$H1840)</f>
        <v>3.9359080214302119E-3</v>
      </c>
      <c r="J1840" s="61">
        <f>IF(I1840&gt;Calculations!$C$12,Calculations!$C$12,I1840)</f>
        <v>3.9359080214302119E-3</v>
      </c>
      <c r="K1840" s="11"/>
      <c r="L1840" s="62">
        <f t="shared" si="56"/>
        <v>1759</v>
      </c>
      <c r="M1840" s="62">
        <f t="shared" si="57"/>
        <v>1535</v>
      </c>
    </row>
    <row r="1841" spans="2:13" x14ac:dyDescent="0.25">
      <c r="B1841" s="59">
        <v>2013</v>
      </c>
      <c r="C1841" s="60">
        <v>41009</v>
      </c>
      <c r="D1841" s="61">
        <f>SUMIFS(Inputs!$E:$E,Inputs!$D:$D,"c",Inputs!$C:$C,$C1841)</f>
        <v>5.4187023919642918E-2</v>
      </c>
      <c r="E1841" s="61">
        <f>IF(D1841&gt;Calculations!$C$5,Calculations!$C$5,D1841)</f>
        <v>5.4187023919642918E-2</v>
      </c>
      <c r="G1841" s="59">
        <v>2013</v>
      </c>
      <c r="H1841" s="60">
        <v>41009</v>
      </c>
      <c r="I1841" s="61">
        <f>SUMIFS(Inputs!$F:$F,Inputs!$D:$D,"c",Inputs!$C:$C,$H1841)</f>
        <v>5.1216468733121848E-4</v>
      </c>
      <c r="J1841" s="61">
        <f>IF(I1841&gt;Calculations!$C$12,Calculations!$C$12,I1841)</f>
        <v>5.1216468733121848E-4</v>
      </c>
      <c r="K1841" s="11"/>
      <c r="L1841" s="62">
        <f t="shared" si="56"/>
        <v>2798</v>
      </c>
      <c r="M1841" s="62">
        <f t="shared" si="57"/>
        <v>3005</v>
      </c>
    </row>
    <row r="1842" spans="2:13" x14ac:dyDescent="0.25">
      <c r="B1842" s="59">
        <v>2013</v>
      </c>
      <c r="C1842" s="60">
        <v>41010</v>
      </c>
      <c r="D1842" s="61">
        <f>SUMIFS(Inputs!$E:$E,Inputs!$D:$D,"c",Inputs!$C:$C,$C1842)</f>
        <v>1.4296460709545717</v>
      </c>
      <c r="E1842" s="61">
        <f>IF(D1842&gt;Calculations!$C$5,Calculations!$C$5,D1842)</f>
        <v>1.4296460709545717</v>
      </c>
      <c r="G1842" s="59">
        <v>2013</v>
      </c>
      <c r="H1842" s="60">
        <v>41010</v>
      </c>
      <c r="I1842" s="61">
        <f>SUMIFS(Inputs!$F:$F,Inputs!$D:$D,"c",Inputs!$C:$C,$H1842)</f>
        <v>1.0677857723753889E-2</v>
      </c>
      <c r="J1842" s="61">
        <f>IF(I1842&gt;Calculations!$C$12,Calculations!$C$12,I1842)</f>
        <v>1.0677857723753889E-2</v>
      </c>
      <c r="K1842" s="11"/>
      <c r="L1842" s="62">
        <f t="shared" si="56"/>
        <v>209</v>
      </c>
      <c r="M1842" s="62">
        <f t="shared" si="57"/>
        <v>511</v>
      </c>
    </row>
    <row r="1843" spans="2:13" x14ac:dyDescent="0.25">
      <c r="B1843" s="59">
        <v>2013</v>
      </c>
      <c r="C1843" s="60">
        <v>41011</v>
      </c>
      <c r="D1843" s="61">
        <f>SUMIFS(Inputs!$E:$E,Inputs!$D:$D,"c",Inputs!$C:$C,$C1843)</f>
        <v>9.3469890330053318E-2</v>
      </c>
      <c r="E1843" s="61">
        <f>IF(D1843&gt;Calculations!$C$5,Calculations!$C$5,D1843)</f>
        <v>9.3469890330053318E-2</v>
      </c>
      <c r="G1843" s="59">
        <v>2013</v>
      </c>
      <c r="H1843" s="60">
        <v>41011</v>
      </c>
      <c r="I1843" s="61">
        <f>SUMIFS(Inputs!$F:$F,Inputs!$D:$D,"c",Inputs!$C:$C,$H1843)</f>
        <v>1.4992457210968395E-3</v>
      </c>
      <c r="J1843" s="61">
        <f>IF(I1843&gt;Calculations!$C$12,Calculations!$C$12,I1843)</f>
        <v>1.4992457210968395E-3</v>
      </c>
      <c r="K1843" s="11"/>
      <c r="L1843" s="62">
        <f t="shared" si="56"/>
        <v>2474</v>
      </c>
      <c r="M1843" s="62">
        <f t="shared" si="57"/>
        <v>2464</v>
      </c>
    </row>
    <row r="1844" spans="2:13" x14ac:dyDescent="0.25">
      <c r="B1844" s="59">
        <v>2013</v>
      </c>
      <c r="C1844" s="60">
        <v>41012</v>
      </c>
      <c r="D1844" s="61">
        <f>SUMIFS(Inputs!$E:$E,Inputs!$D:$D,"c",Inputs!$C:$C,$C1844)</f>
        <v>3.4101787299557366E-2</v>
      </c>
      <c r="E1844" s="61">
        <f>IF(D1844&gt;Calculations!$C$5,Calculations!$C$5,D1844)</f>
        <v>3.4101787299557366E-2</v>
      </c>
      <c r="G1844" s="59">
        <v>2013</v>
      </c>
      <c r="H1844" s="60">
        <v>41012</v>
      </c>
      <c r="I1844" s="61">
        <f>SUMIFS(Inputs!$F:$F,Inputs!$D:$D,"c",Inputs!$C:$C,$H1844)</f>
        <v>9.9639311898982509E-4</v>
      </c>
      <c r="J1844" s="61">
        <f>IF(I1844&gt;Calculations!$C$12,Calculations!$C$12,I1844)</f>
        <v>9.9639311898982509E-4</v>
      </c>
      <c r="K1844" s="11"/>
      <c r="L1844" s="62">
        <f t="shared" si="56"/>
        <v>2974</v>
      </c>
      <c r="M1844" s="62">
        <f t="shared" si="57"/>
        <v>2728</v>
      </c>
    </row>
    <row r="1845" spans="2:13" x14ac:dyDescent="0.25">
      <c r="B1845" s="59">
        <v>2013</v>
      </c>
      <c r="C1845" s="60">
        <v>41013</v>
      </c>
      <c r="D1845" s="61">
        <f>SUMIFS(Inputs!$E:$E,Inputs!$D:$D,"c",Inputs!$C:$C,$C1845)</f>
        <v>2.1790279424637295E-3</v>
      </c>
      <c r="E1845" s="61">
        <f>IF(D1845&gt;Calculations!$C$5,Calculations!$C$5,D1845)</f>
        <v>2.1790279424637295E-3</v>
      </c>
      <c r="G1845" s="59">
        <v>2013</v>
      </c>
      <c r="H1845" s="60">
        <v>41013</v>
      </c>
      <c r="I1845" s="61">
        <f>SUMIFS(Inputs!$F:$F,Inputs!$D:$D,"c",Inputs!$C:$C,$H1845)</f>
        <v>1.6761753403567148E-4</v>
      </c>
      <c r="J1845" s="61">
        <f>IF(I1845&gt;Calculations!$C$12,Calculations!$C$12,I1845)</f>
        <v>1.6761753403567148E-4</v>
      </c>
      <c r="K1845" s="11"/>
      <c r="L1845" s="62">
        <f t="shared" si="56"/>
        <v>3440</v>
      </c>
      <c r="M1845" s="62">
        <f t="shared" si="57"/>
        <v>3253</v>
      </c>
    </row>
    <row r="1846" spans="2:13" x14ac:dyDescent="0.25">
      <c r="B1846" s="59">
        <v>2013</v>
      </c>
      <c r="C1846" s="60">
        <v>41014</v>
      </c>
      <c r="D1846" s="61">
        <f>SUMIFS(Inputs!$E:$E,Inputs!$D:$D,"c",Inputs!$C:$C,$C1846)</f>
        <v>0</v>
      </c>
      <c r="E1846" s="61">
        <f>IF(D1846&gt;Calculations!$C$5,Calculations!$C$5,D1846)</f>
        <v>0</v>
      </c>
      <c r="G1846" s="59">
        <v>2013</v>
      </c>
      <c r="H1846" s="60">
        <v>41014</v>
      </c>
      <c r="I1846" s="61">
        <f>SUMIFS(Inputs!$F:$F,Inputs!$D:$D,"c",Inputs!$C:$C,$H1846)</f>
        <v>0</v>
      </c>
      <c r="J1846" s="61">
        <f>IF(I1846&gt;Calculations!$C$12,Calculations!$C$12,I1846)</f>
        <v>0</v>
      </c>
      <c r="K1846" s="11"/>
      <c r="L1846" s="62">
        <f t="shared" si="56"/>
        <v>3540</v>
      </c>
      <c r="M1846" s="62">
        <f t="shared" si="57"/>
        <v>3541</v>
      </c>
    </row>
    <row r="1847" spans="2:13" x14ac:dyDescent="0.25">
      <c r="B1847" s="59">
        <v>2013</v>
      </c>
      <c r="C1847" s="60">
        <v>41015</v>
      </c>
      <c r="D1847" s="61">
        <f>SUMIFS(Inputs!$E:$E,Inputs!$D:$D,"c",Inputs!$C:$C,$C1847)</f>
        <v>2.1091820422171014E-2</v>
      </c>
      <c r="E1847" s="61">
        <f>IF(D1847&gt;Calculations!$C$5,Calculations!$C$5,D1847)</f>
        <v>2.1091820422171014E-2</v>
      </c>
      <c r="G1847" s="59">
        <v>2013</v>
      </c>
      <c r="H1847" s="60">
        <v>41015</v>
      </c>
      <c r="I1847" s="61">
        <f>SUMIFS(Inputs!$F:$F,Inputs!$D:$D,"c",Inputs!$C:$C,$H1847)</f>
        <v>5.7424525549257829E-4</v>
      </c>
      <c r="J1847" s="61">
        <f>IF(I1847&gt;Calculations!$C$12,Calculations!$C$12,I1847)</f>
        <v>5.7424525549257829E-4</v>
      </c>
      <c r="K1847" s="11"/>
      <c r="L1847" s="62">
        <f t="shared" si="56"/>
        <v>3118</v>
      </c>
      <c r="M1847" s="62">
        <f t="shared" si="57"/>
        <v>2966</v>
      </c>
    </row>
    <row r="1848" spans="2:13" x14ac:dyDescent="0.25">
      <c r="B1848" s="59">
        <v>2013</v>
      </c>
      <c r="C1848" s="60">
        <v>41016</v>
      </c>
      <c r="D1848" s="61">
        <f>SUMIFS(Inputs!$E:$E,Inputs!$D:$D,"c",Inputs!$C:$C,$C1848)</f>
        <v>2.7377530559159678E-2</v>
      </c>
      <c r="E1848" s="61">
        <f>IF(D1848&gt;Calculations!$C$5,Calculations!$C$5,D1848)</f>
        <v>2.7377530559159678E-2</v>
      </c>
      <c r="G1848" s="59">
        <v>2013</v>
      </c>
      <c r="H1848" s="60">
        <v>41016</v>
      </c>
      <c r="I1848" s="61">
        <f>SUMIFS(Inputs!$F:$F,Inputs!$D:$D,"c",Inputs!$C:$C,$H1848)</f>
        <v>1.8934573289214744E-4</v>
      </c>
      <c r="J1848" s="61">
        <f>IF(I1848&gt;Calculations!$C$12,Calculations!$C$12,I1848)</f>
        <v>1.8934573289214744E-4</v>
      </c>
      <c r="K1848" s="11"/>
      <c r="L1848" s="62">
        <f t="shared" si="56"/>
        <v>3050</v>
      </c>
      <c r="M1848" s="62">
        <f t="shared" si="57"/>
        <v>3235</v>
      </c>
    </row>
    <row r="1849" spans="2:13" x14ac:dyDescent="0.25">
      <c r="B1849" s="59">
        <v>2013</v>
      </c>
      <c r="C1849" s="60">
        <v>41017</v>
      </c>
      <c r="D1849" s="61">
        <f>SUMIFS(Inputs!$E:$E,Inputs!$D:$D,"c",Inputs!$C:$C,$C1849)</f>
        <v>0</v>
      </c>
      <c r="E1849" s="61">
        <f>IF(D1849&gt;Calculations!$C$5,Calculations!$C$5,D1849)</f>
        <v>0</v>
      </c>
      <c r="G1849" s="59">
        <v>2013</v>
      </c>
      <c r="H1849" s="60">
        <v>41017</v>
      </c>
      <c r="I1849" s="61">
        <f>SUMIFS(Inputs!$F:$F,Inputs!$D:$D,"c",Inputs!$C:$C,$H1849)</f>
        <v>0</v>
      </c>
      <c r="J1849" s="61">
        <f>IF(I1849&gt;Calculations!$C$12,Calculations!$C$12,I1849)</f>
        <v>0</v>
      </c>
      <c r="K1849" s="11"/>
      <c r="L1849" s="62">
        <f t="shared" si="56"/>
        <v>3540</v>
      </c>
      <c r="M1849" s="62">
        <f t="shared" si="57"/>
        <v>3541</v>
      </c>
    </row>
    <row r="1850" spans="2:13" x14ac:dyDescent="0.25">
      <c r="B1850" s="59">
        <v>2013</v>
      </c>
      <c r="C1850" s="60">
        <v>41018</v>
      </c>
      <c r="D1850" s="61">
        <f>SUMIFS(Inputs!$E:$E,Inputs!$D:$D,"c",Inputs!$C:$C,$C1850)</f>
        <v>2.8504292871288358E-2</v>
      </c>
      <c r="E1850" s="61">
        <f>IF(D1850&gt;Calculations!$C$5,Calculations!$C$5,D1850)</f>
        <v>2.8504292871288358E-2</v>
      </c>
      <c r="G1850" s="59">
        <v>2013</v>
      </c>
      <c r="H1850" s="60">
        <v>41018</v>
      </c>
      <c r="I1850" s="61">
        <f>SUMIFS(Inputs!$F:$F,Inputs!$D:$D,"c",Inputs!$C:$C,$H1850)</f>
        <v>3.5075521011168295E-4</v>
      </c>
      <c r="J1850" s="61">
        <f>IF(I1850&gt;Calculations!$C$12,Calculations!$C$12,I1850)</f>
        <v>3.5075521011168295E-4</v>
      </c>
      <c r="K1850" s="11"/>
      <c r="L1850" s="62">
        <f t="shared" si="56"/>
        <v>3034</v>
      </c>
      <c r="M1850" s="62">
        <f t="shared" si="57"/>
        <v>3103</v>
      </c>
    </row>
    <row r="1851" spans="2:13" x14ac:dyDescent="0.25">
      <c r="B1851" s="59">
        <v>2013</v>
      </c>
      <c r="C1851" s="60">
        <v>41019</v>
      </c>
      <c r="D1851" s="61">
        <f>SUMIFS(Inputs!$E:$E,Inputs!$D:$D,"c",Inputs!$C:$C,$C1851)</f>
        <v>0</v>
      </c>
      <c r="E1851" s="61">
        <f>IF(D1851&gt;Calculations!$C$5,Calculations!$C$5,D1851)</f>
        <v>0</v>
      </c>
      <c r="G1851" s="59">
        <v>2013</v>
      </c>
      <c r="H1851" s="60">
        <v>41019</v>
      </c>
      <c r="I1851" s="61">
        <f>SUMIFS(Inputs!$F:$F,Inputs!$D:$D,"c",Inputs!$C:$C,$H1851)</f>
        <v>0</v>
      </c>
      <c r="J1851" s="61">
        <f>IF(I1851&gt;Calculations!$C$12,Calculations!$C$12,I1851)</f>
        <v>0</v>
      </c>
      <c r="K1851" s="11"/>
      <c r="L1851" s="62">
        <f t="shared" si="56"/>
        <v>3540</v>
      </c>
      <c r="M1851" s="62">
        <f t="shared" si="57"/>
        <v>3541</v>
      </c>
    </row>
    <row r="1852" spans="2:13" x14ac:dyDescent="0.25">
      <c r="B1852" s="59">
        <v>2013</v>
      </c>
      <c r="C1852" s="60">
        <v>41020</v>
      </c>
      <c r="D1852" s="61">
        <f>SUMIFS(Inputs!$E:$E,Inputs!$D:$D,"c",Inputs!$C:$C,$C1852)</f>
        <v>0.68209718762791383</v>
      </c>
      <c r="E1852" s="61">
        <f>IF(D1852&gt;Calculations!$C$5,Calculations!$C$5,D1852)</f>
        <v>0.68209718762791383</v>
      </c>
      <c r="G1852" s="59">
        <v>2013</v>
      </c>
      <c r="H1852" s="60">
        <v>41020</v>
      </c>
      <c r="I1852" s="61">
        <f>SUMIFS(Inputs!$F:$F,Inputs!$D:$D,"c",Inputs!$C:$C,$H1852)</f>
        <v>4.1997504361159918E-3</v>
      </c>
      <c r="J1852" s="61">
        <f>IF(I1852&gt;Calculations!$C$12,Calculations!$C$12,I1852)</f>
        <v>4.1997504361159918E-3</v>
      </c>
      <c r="K1852" s="11"/>
      <c r="L1852" s="62">
        <f t="shared" si="56"/>
        <v>565</v>
      </c>
      <c r="M1852" s="62">
        <f t="shared" si="57"/>
        <v>1469</v>
      </c>
    </row>
    <row r="1853" spans="2:13" x14ac:dyDescent="0.25">
      <c r="B1853" s="59">
        <v>2013</v>
      </c>
      <c r="C1853" s="60">
        <v>41021</v>
      </c>
      <c r="D1853" s="61">
        <f>SUMIFS(Inputs!$E:$E,Inputs!$D:$D,"c",Inputs!$C:$C,$C1853)</f>
        <v>1.2124337136071401</v>
      </c>
      <c r="E1853" s="61">
        <f>IF(D1853&gt;Calculations!$C$5,Calculations!$C$5,D1853)</f>
        <v>1.2124337136071401</v>
      </c>
      <c r="G1853" s="59">
        <v>2013</v>
      </c>
      <c r="H1853" s="60">
        <v>41021</v>
      </c>
      <c r="I1853" s="61">
        <f>SUMIFS(Inputs!$F:$F,Inputs!$D:$D,"c",Inputs!$C:$C,$H1853)</f>
        <v>1.4412003898659681E-2</v>
      </c>
      <c r="J1853" s="61">
        <f>IF(I1853&gt;Calculations!$C$12,Calculations!$C$12,I1853)</f>
        <v>1.4412003898659681E-2</v>
      </c>
      <c r="K1853" s="11"/>
      <c r="L1853" s="62">
        <f t="shared" si="56"/>
        <v>255</v>
      </c>
      <c r="M1853" s="62">
        <f t="shared" si="57"/>
        <v>330</v>
      </c>
    </row>
    <row r="1854" spans="2:13" x14ac:dyDescent="0.25">
      <c r="B1854" s="59">
        <v>2013</v>
      </c>
      <c r="C1854" s="60">
        <v>41022</v>
      </c>
      <c r="D1854" s="61">
        <f>SUMIFS(Inputs!$E:$E,Inputs!$D:$D,"c",Inputs!$C:$C,$C1854)</f>
        <v>1.9710580391231738E-3</v>
      </c>
      <c r="E1854" s="61">
        <f>IF(D1854&gt;Calculations!$C$5,Calculations!$C$5,D1854)</f>
        <v>1.9710580391231738E-3</v>
      </c>
      <c r="G1854" s="59">
        <v>2013</v>
      </c>
      <c r="H1854" s="60">
        <v>41022</v>
      </c>
      <c r="I1854" s="61">
        <f>SUMIFS(Inputs!$F:$F,Inputs!$D:$D,"c",Inputs!$C:$C,$H1854)</f>
        <v>2.7936255672611916E-4</v>
      </c>
      <c r="J1854" s="61">
        <f>IF(I1854&gt;Calculations!$C$12,Calculations!$C$12,I1854)</f>
        <v>2.7936255672611916E-4</v>
      </c>
      <c r="K1854" s="11"/>
      <c r="L1854" s="62">
        <f t="shared" si="56"/>
        <v>3448</v>
      </c>
      <c r="M1854" s="62">
        <f t="shared" si="57"/>
        <v>3154</v>
      </c>
    </row>
    <row r="1855" spans="2:13" x14ac:dyDescent="0.25">
      <c r="B1855" s="59">
        <v>2013</v>
      </c>
      <c r="C1855" s="60">
        <v>41023</v>
      </c>
      <c r="D1855" s="61">
        <f>SUMIFS(Inputs!$E:$E,Inputs!$D:$D,"c",Inputs!$C:$C,$C1855)</f>
        <v>0.18880198546916907</v>
      </c>
      <c r="E1855" s="61">
        <f>IF(D1855&gt;Calculations!$C$5,Calculations!$C$5,D1855)</f>
        <v>0.18880198546916907</v>
      </c>
      <c r="G1855" s="59">
        <v>2013</v>
      </c>
      <c r="H1855" s="60">
        <v>41023</v>
      </c>
      <c r="I1855" s="61">
        <f>SUMIFS(Inputs!$F:$F,Inputs!$D:$D,"c",Inputs!$C:$C,$H1855)</f>
        <v>2.4242461867011E-3</v>
      </c>
      <c r="J1855" s="61">
        <f>IF(I1855&gt;Calculations!$C$12,Calculations!$C$12,I1855)</f>
        <v>2.4242461867011E-3</v>
      </c>
      <c r="K1855" s="11"/>
      <c r="L1855" s="62">
        <f t="shared" si="56"/>
        <v>1835</v>
      </c>
      <c r="M1855" s="62">
        <f t="shared" si="57"/>
        <v>2081</v>
      </c>
    </row>
    <row r="1856" spans="2:13" x14ac:dyDescent="0.25">
      <c r="B1856" s="59">
        <v>2013</v>
      </c>
      <c r="C1856" s="60">
        <v>41024</v>
      </c>
      <c r="D1856" s="61">
        <f>SUMIFS(Inputs!$E:$E,Inputs!$D:$D,"c",Inputs!$C:$C,$C1856)</f>
        <v>0.2320813562528472</v>
      </c>
      <c r="E1856" s="61">
        <f>IF(D1856&gt;Calculations!$C$5,Calculations!$C$5,D1856)</f>
        <v>0.2320813562528472</v>
      </c>
      <c r="G1856" s="59">
        <v>2013</v>
      </c>
      <c r="H1856" s="60">
        <v>41024</v>
      </c>
      <c r="I1856" s="61">
        <f>SUMIFS(Inputs!$F:$F,Inputs!$D:$D,"c",Inputs!$C:$C,$H1856)</f>
        <v>2.2224843401766809E-3</v>
      </c>
      <c r="J1856" s="61">
        <f>IF(I1856&gt;Calculations!$C$12,Calculations!$C$12,I1856)</f>
        <v>2.2224843401766809E-3</v>
      </c>
      <c r="K1856" s="11"/>
      <c r="L1856" s="62">
        <f t="shared" si="56"/>
        <v>1613</v>
      </c>
      <c r="M1856" s="62">
        <f t="shared" si="57"/>
        <v>2156</v>
      </c>
    </row>
    <row r="1857" spans="2:13" x14ac:dyDescent="0.25">
      <c r="B1857" s="59">
        <v>2013</v>
      </c>
      <c r="C1857" s="60">
        <v>41025</v>
      </c>
      <c r="D1857" s="61">
        <f>SUMIFS(Inputs!$E:$E,Inputs!$D:$D,"c",Inputs!$C:$C,$C1857)</f>
        <v>0.10878377958915079</v>
      </c>
      <c r="E1857" s="61">
        <f>IF(D1857&gt;Calculations!$C$5,Calculations!$C$5,D1857)</f>
        <v>0.10878377958915079</v>
      </c>
      <c r="G1857" s="59">
        <v>2013</v>
      </c>
      <c r="H1857" s="60">
        <v>41025</v>
      </c>
      <c r="I1857" s="61">
        <f>SUMIFS(Inputs!$F:$F,Inputs!$D:$D,"c",Inputs!$C:$C,$H1857)</f>
        <v>6.1459762479746218E-4</v>
      </c>
      <c r="J1857" s="61">
        <f>IF(I1857&gt;Calculations!$C$12,Calculations!$C$12,I1857)</f>
        <v>6.1459762479746218E-4</v>
      </c>
      <c r="K1857" s="11"/>
      <c r="L1857" s="62">
        <f t="shared" si="56"/>
        <v>2364</v>
      </c>
      <c r="M1857" s="62">
        <f t="shared" si="57"/>
        <v>2940</v>
      </c>
    </row>
    <row r="1858" spans="2:13" x14ac:dyDescent="0.25">
      <c r="B1858" s="59">
        <v>2013</v>
      </c>
      <c r="C1858" s="60">
        <v>41026</v>
      </c>
      <c r="D1858" s="61">
        <f>SUMIFS(Inputs!$E:$E,Inputs!$D:$D,"c",Inputs!$C:$C,$C1858)</f>
        <v>0.60866848034674481</v>
      </c>
      <c r="E1858" s="61">
        <f>IF(D1858&gt;Calculations!$C$5,Calculations!$C$5,D1858)</f>
        <v>0.60866848034674481</v>
      </c>
      <c r="G1858" s="59">
        <v>2013</v>
      </c>
      <c r="H1858" s="60">
        <v>41026</v>
      </c>
      <c r="I1858" s="61">
        <f>SUMIFS(Inputs!$F:$F,Inputs!$D:$D,"c",Inputs!$C:$C,$H1858)</f>
        <v>9.8863304796965503E-3</v>
      </c>
      <c r="J1858" s="61">
        <f>IF(I1858&gt;Calculations!$C$12,Calculations!$C$12,I1858)</f>
        <v>9.8863304796965503E-3</v>
      </c>
      <c r="K1858" s="11"/>
      <c r="L1858" s="62">
        <f t="shared" si="56"/>
        <v>650</v>
      </c>
      <c r="M1858" s="62">
        <f t="shared" si="57"/>
        <v>580</v>
      </c>
    </row>
    <row r="1859" spans="2:13" x14ac:dyDescent="0.25">
      <c r="B1859" s="59">
        <v>2013</v>
      </c>
      <c r="C1859" s="60">
        <v>41027</v>
      </c>
      <c r="D1859" s="61">
        <f>SUMIFS(Inputs!$E:$E,Inputs!$D:$D,"c",Inputs!$C:$C,$C1859)</f>
        <v>0.11799326431118613</v>
      </c>
      <c r="E1859" s="61">
        <f>IF(D1859&gt;Calculations!$C$5,Calculations!$C$5,D1859)</f>
        <v>0.11799326431118613</v>
      </c>
      <c r="G1859" s="59">
        <v>2013</v>
      </c>
      <c r="H1859" s="60">
        <v>41027</v>
      </c>
      <c r="I1859" s="61">
        <f>SUMIFS(Inputs!$F:$F,Inputs!$D:$D,"c",Inputs!$C:$C,$H1859)</f>
        <v>1.2571315052675362E-3</v>
      </c>
      <c r="J1859" s="61">
        <f>IF(I1859&gt;Calculations!$C$12,Calculations!$C$12,I1859)</f>
        <v>1.2571315052675362E-3</v>
      </c>
      <c r="K1859" s="11"/>
      <c r="L1859" s="62">
        <f t="shared" si="56"/>
        <v>2291</v>
      </c>
      <c r="M1859" s="62">
        <f t="shared" si="57"/>
        <v>2587</v>
      </c>
    </row>
    <row r="1860" spans="2:13" x14ac:dyDescent="0.25">
      <c r="B1860" s="59">
        <v>2013</v>
      </c>
      <c r="C1860" s="60">
        <v>41028</v>
      </c>
      <c r="D1860" s="61">
        <f>SUMIFS(Inputs!$E:$E,Inputs!$D:$D,"c",Inputs!$C:$C,$C1860)</f>
        <v>7.0411780408614302E-2</v>
      </c>
      <c r="E1860" s="61">
        <f>IF(D1860&gt;Calculations!$C$5,Calculations!$C$5,D1860)</f>
        <v>7.0411780408614302E-2</v>
      </c>
      <c r="G1860" s="59">
        <v>2013</v>
      </c>
      <c r="H1860" s="60">
        <v>41028</v>
      </c>
      <c r="I1860" s="61">
        <f>SUMIFS(Inputs!$F:$F,Inputs!$D:$D,"c",Inputs!$C:$C,$H1860)</f>
        <v>3.3213103966327499E-4</v>
      </c>
      <c r="J1860" s="61">
        <f>IF(I1860&gt;Calculations!$C$12,Calculations!$C$12,I1860)</f>
        <v>3.3213103966327499E-4</v>
      </c>
      <c r="K1860" s="11"/>
      <c r="L1860" s="62">
        <f t="shared" si="56"/>
        <v>2667</v>
      </c>
      <c r="M1860" s="62">
        <f t="shared" si="57"/>
        <v>3116</v>
      </c>
    </row>
    <row r="1861" spans="2:13" x14ac:dyDescent="0.25">
      <c r="B1861" s="59">
        <v>2013</v>
      </c>
      <c r="C1861" s="60">
        <v>41029</v>
      </c>
      <c r="D1861" s="61">
        <f>SUMIFS(Inputs!$E:$E,Inputs!$D:$D,"c",Inputs!$C:$C,$C1861)</f>
        <v>0.12438450367923064</v>
      </c>
      <c r="E1861" s="61">
        <f>IF(D1861&gt;Calculations!$C$5,Calculations!$C$5,D1861)</f>
        <v>0.12438450367923064</v>
      </c>
      <c r="G1861" s="59">
        <v>2013</v>
      </c>
      <c r="H1861" s="60">
        <v>41029</v>
      </c>
      <c r="I1861" s="61">
        <f>SUMIFS(Inputs!$F:$F,Inputs!$D:$D,"c",Inputs!$C:$C,$H1861)</f>
        <v>1.2167791359626525E-3</v>
      </c>
      <c r="J1861" s="61">
        <f>IF(I1861&gt;Calculations!$C$12,Calculations!$C$12,I1861)</f>
        <v>1.2167791359626525E-3</v>
      </c>
      <c r="K1861" s="11"/>
      <c r="L1861" s="62">
        <f t="shared" ref="L1861:L1924" si="58">RANK(D1861,$D$5:$D$3657,0)</f>
        <v>2239</v>
      </c>
      <c r="M1861" s="62">
        <f t="shared" ref="M1861:M1924" si="59">RANK(I1861,$I$5:$I$3657,0)</f>
        <v>2612</v>
      </c>
    </row>
    <row r="1862" spans="2:13" x14ac:dyDescent="0.25">
      <c r="B1862" s="59">
        <v>2013</v>
      </c>
      <c r="C1862" s="60">
        <v>41030</v>
      </c>
      <c r="D1862" s="61">
        <f>SUMIFS(Inputs!$E:$E,Inputs!$D:$D,"c",Inputs!$C:$C,$C1862)</f>
        <v>2.8240893889232302E-2</v>
      </c>
      <c r="E1862" s="61">
        <f>IF(D1862&gt;Calculations!$C$5,Calculations!$C$5,D1862)</f>
        <v>2.8240893889232302E-2</v>
      </c>
      <c r="G1862" s="59">
        <v>2013</v>
      </c>
      <c r="H1862" s="60">
        <v>41030</v>
      </c>
      <c r="I1862" s="61">
        <f>SUMIFS(Inputs!$F:$F,Inputs!$D:$D,"c",Inputs!$C:$C,$H1862)</f>
        <v>4.9354051688281046E-3</v>
      </c>
      <c r="J1862" s="61">
        <f>IF(I1862&gt;Calculations!$C$12,Calculations!$C$12,I1862)</f>
        <v>4.9354051688281046E-3</v>
      </c>
      <c r="K1862" s="11"/>
      <c r="L1862" s="62">
        <f t="shared" si="58"/>
        <v>3037</v>
      </c>
      <c r="M1862" s="62">
        <f t="shared" si="59"/>
        <v>1273</v>
      </c>
    </row>
    <row r="1863" spans="2:13" x14ac:dyDescent="0.25">
      <c r="B1863" s="59">
        <v>2013</v>
      </c>
      <c r="C1863" s="60">
        <v>41031</v>
      </c>
      <c r="D1863" s="61">
        <f>SUMIFS(Inputs!$E:$E,Inputs!$D:$D,"c",Inputs!$C:$C,$C1863)</f>
        <v>0.42146528282498547</v>
      </c>
      <c r="E1863" s="61">
        <f>IF(D1863&gt;Calculations!$C$5,Calculations!$C$5,D1863)</f>
        <v>0.42146528282498547</v>
      </c>
      <c r="G1863" s="59">
        <v>2013</v>
      </c>
      <c r="H1863" s="60">
        <v>41031</v>
      </c>
      <c r="I1863" s="61">
        <f>SUMIFS(Inputs!$F:$F,Inputs!$D:$D,"c",Inputs!$C:$C,$H1863)</f>
        <v>4.4356565951291583E-3</v>
      </c>
      <c r="J1863" s="61">
        <f>IF(I1863&gt;Calculations!$C$12,Calculations!$C$12,I1863)</f>
        <v>4.4356565951291583E-3</v>
      </c>
      <c r="K1863" s="11"/>
      <c r="L1863" s="62">
        <f t="shared" si="58"/>
        <v>968</v>
      </c>
      <c r="M1863" s="62">
        <f t="shared" si="59"/>
        <v>1400</v>
      </c>
    </row>
    <row r="1864" spans="2:13" x14ac:dyDescent="0.25">
      <c r="B1864" s="59">
        <v>2013</v>
      </c>
      <c r="C1864" s="60">
        <v>41032</v>
      </c>
      <c r="D1864" s="61">
        <f>SUMIFS(Inputs!$E:$E,Inputs!$D:$D,"c",Inputs!$C:$C,$C1864)</f>
        <v>3.6670516506526252E-2</v>
      </c>
      <c r="E1864" s="61">
        <f>IF(D1864&gt;Calculations!$C$5,Calculations!$C$5,D1864)</f>
        <v>3.6670516506526252E-2</v>
      </c>
      <c r="G1864" s="59">
        <v>2013</v>
      </c>
      <c r="H1864" s="60">
        <v>41032</v>
      </c>
      <c r="I1864" s="61">
        <f>SUMIFS(Inputs!$F:$F,Inputs!$D:$D,"c",Inputs!$C:$C,$H1864)</f>
        <v>6.8288624977495794E-4</v>
      </c>
      <c r="J1864" s="61">
        <f>IF(I1864&gt;Calculations!$C$12,Calculations!$C$12,I1864)</f>
        <v>6.8288624977495794E-4</v>
      </c>
      <c r="K1864" s="11"/>
      <c r="L1864" s="62">
        <f t="shared" si="58"/>
        <v>2951</v>
      </c>
      <c r="M1864" s="62">
        <f t="shared" si="59"/>
        <v>2898</v>
      </c>
    </row>
    <row r="1865" spans="2:13" x14ac:dyDescent="0.25">
      <c r="B1865" s="59">
        <v>2013</v>
      </c>
      <c r="C1865" s="60">
        <v>41033</v>
      </c>
      <c r="D1865" s="61">
        <f>SUMIFS(Inputs!$E:$E,Inputs!$D:$D,"c",Inputs!$C:$C,$C1865)</f>
        <v>4.784681162986909E-2</v>
      </c>
      <c r="E1865" s="61">
        <f>IF(D1865&gt;Calculations!$C$5,Calculations!$C$5,D1865)</f>
        <v>4.784681162986909E-2</v>
      </c>
      <c r="G1865" s="59">
        <v>2013</v>
      </c>
      <c r="H1865" s="60">
        <v>41033</v>
      </c>
      <c r="I1865" s="61">
        <f>SUMIFS(Inputs!$F:$F,Inputs!$D:$D,"c",Inputs!$C:$C,$H1865)</f>
        <v>2.9177867035839111E-3</v>
      </c>
      <c r="J1865" s="61">
        <f>IF(I1865&gt;Calculations!$C$12,Calculations!$C$12,I1865)</f>
        <v>2.9177867035839111E-3</v>
      </c>
      <c r="K1865" s="11"/>
      <c r="L1865" s="62">
        <f t="shared" si="58"/>
        <v>2858</v>
      </c>
      <c r="M1865" s="62">
        <f t="shared" si="59"/>
        <v>1881</v>
      </c>
    </row>
    <row r="1866" spans="2:13" x14ac:dyDescent="0.25">
      <c r="B1866" s="59">
        <v>2013</v>
      </c>
      <c r="C1866" s="60">
        <v>41034</v>
      </c>
      <c r="D1866" s="61">
        <f>SUMIFS(Inputs!$E:$E,Inputs!$D:$D,"c",Inputs!$C:$C,$C1866)</f>
        <v>0.74662697259325661</v>
      </c>
      <c r="E1866" s="61">
        <f>IF(D1866&gt;Calculations!$C$5,Calculations!$C$5,D1866)</f>
        <v>0.74662697259325661</v>
      </c>
      <c r="G1866" s="59">
        <v>2013</v>
      </c>
      <c r="H1866" s="60">
        <v>41034</v>
      </c>
      <c r="I1866" s="61">
        <f>SUMIFS(Inputs!$F:$F,Inputs!$D:$D,"c",Inputs!$C:$C,$H1866)</f>
        <v>4.8795326574828813E-3</v>
      </c>
      <c r="J1866" s="61">
        <f>IF(I1866&gt;Calculations!$C$12,Calculations!$C$12,I1866)</f>
        <v>4.8795326574828813E-3</v>
      </c>
      <c r="K1866" s="11"/>
      <c r="L1866" s="62">
        <f t="shared" si="58"/>
        <v>499</v>
      </c>
      <c r="M1866" s="62">
        <f t="shared" si="59"/>
        <v>1292</v>
      </c>
    </row>
    <row r="1867" spans="2:13" x14ac:dyDescent="0.25">
      <c r="B1867" s="59">
        <v>2013</v>
      </c>
      <c r="C1867" s="60">
        <v>41035</v>
      </c>
      <c r="D1867" s="61">
        <f>SUMIFS(Inputs!$E:$E,Inputs!$D:$D,"c",Inputs!$C:$C,$C1867)</f>
        <v>0.20526804589720274</v>
      </c>
      <c r="E1867" s="61">
        <f>IF(D1867&gt;Calculations!$C$5,Calculations!$C$5,D1867)</f>
        <v>0.20526804589720274</v>
      </c>
      <c r="G1867" s="59">
        <v>2013</v>
      </c>
      <c r="H1867" s="60">
        <v>41035</v>
      </c>
      <c r="I1867" s="61">
        <f>SUMIFS(Inputs!$F:$F,Inputs!$D:$D,"c",Inputs!$C:$C,$H1867)</f>
        <v>2.2938769935622453E-3</v>
      </c>
      <c r="J1867" s="61">
        <f>IF(I1867&gt;Calculations!$C$12,Calculations!$C$12,I1867)</f>
        <v>2.2938769935622453E-3</v>
      </c>
      <c r="K1867" s="11"/>
      <c r="L1867" s="62">
        <f t="shared" si="58"/>
        <v>1745</v>
      </c>
      <c r="M1867" s="62">
        <f t="shared" si="59"/>
        <v>2121</v>
      </c>
    </row>
    <row r="1868" spans="2:13" x14ac:dyDescent="0.25">
      <c r="B1868" s="59">
        <v>2013</v>
      </c>
      <c r="C1868" s="60">
        <v>41036</v>
      </c>
      <c r="D1868" s="61">
        <f>SUMIFS(Inputs!$E:$E,Inputs!$D:$D,"c",Inputs!$C:$C,$C1868)</f>
        <v>0.32405435774548208</v>
      </c>
      <c r="E1868" s="61">
        <f>IF(D1868&gt;Calculations!$C$5,Calculations!$C$5,D1868)</f>
        <v>0.32405435774548208</v>
      </c>
      <c r="G1868" s="59">
        <v>2013</v>
      </c>
      <c r="H1868" s="60">
        <v>41036</v>
      </c>
      <c r="I1868" s="61">
        <f>SUMIFS(Inputs!$F:$F,Inputs!$D:$D,"c",Inputs!$C:$C,$H1868)</f>
        <v>3.8676193964527167E-3</v>
      </c>
      <c r="J1868" s="61">
        <f>IF(I1868&gt;Calculations!$C$12,Calculations!$C$12,I1868)</f>
        <v>3.8676193964527167E-3</v>
      </c>
      <c r="K1868" s="11"/>
      <c r="L1868" s="62">
        <f t="shared" si="58"/>
        <v>1248</v>
      </c>
      <c r="M1868" s="62">
        <f t="shared" si="59"/>
        <v>1550</v>
      </c>
    </row>
    <row r="1869" spans="2:13" x14ac:dyDescent="0.25">
      <c r="B1869" s="59">
        <v>2013</v>
      </c>
      <c r="C1869" s="60">
        <v>41037</v>
      </c>
      <c r="D1869" s="61">
        <f>SUMIFS(Inputs!$E:$E,Inputs!$D:$D,"c",Inputs!$C:$C,$C1869)</f>
        <v>0.13852949142521132</v>
      </c>
      <c r="E1869" s="61">
        <f>IF(D1869&gt;Calculations!$C$5,Calculations!$C$5,D1869)</f>
        <v>0.13852949142521132</v>
      </c>
      <c r="G1869" s="59">
        <v>2013</v>
      </c>
      <c r="H1869" s="60">
        <v>41037</v>
      </c>
      <c r="I1869" s="61">
        <f>SUMIFS(Inputs!$F:$F,Inputs!$D:$D,"c",Inputs!$C:$C,$H1869)</f>
        <v>2.3745817321720129E-3</v>
      </c>
      <c r="J1869" s="61">
        <f>IF(I1869&gt;Calculations!$C$12,Calculations!$C$12,I1869)</f>
        <v>2.3745817321720129E-3</v>
      </c>
      <c r="K1869" s="11"/>
      <c r="L1869" s="62">
        <f t="shared" si="58"/>
        <v>2129</v>
      </c>
      <c r="M1869" s="62">
        <f t="shared" si="59"/>
        <v>2097</v>
      </c>
    </row>
    <row r="1870" spans="2:13" x14ac:dyDescent="0.25">
      <c r="B1870" s="59">
        <v>2013</v>
      </c>
      <c r="C1870" s="60">
        <v>41038</v>
      </c>
      <c r="D1870" s="61">
        <f>SUMIFS(Inputs!$E:$E,Inputs!$D:$D,"c",Inputs!$C:$C,$C1870)</f>
        <v>0.737806768557696</v>
      </c>
      <c r="E1870" s="61">
        <f>IF(D1870&gt;Calculations!$C$5,Calculations!$C$5,D1870)</f>
        <v>0.737806768557696</v>
      </c>
      <c r="G1870" s="59">
        <v>2013</v>
      </c>
      <c r="H1870" s="60">
        <v>41038</v>
      </c>
      <c r="I1870" s="61">
        <f>SUMIFS(Inputs!$F:$F,Inputs!$D:$D,"c",Inputs!$C:$C,$H1870)</f>
        <v>1.7134236812535307E-2</v>
      </c>
      <c r="J1870" s="61">
        <f>IF(I1870&gt;Calculations!$C$12,Calculations!$C$12,I1870)</f>
        <v>1.7134236812535307E-2</v>
      </c>
      <c r="K1870" s="11"/>
      <c r="L1870" s="62">
        <f t="shared" si="58"/>
        <v>504</v>
      </c>
      <c r="M1870" s="62">
        <f t="shared" si="59"/>
        <v>252</v>
      </c>
    </row>
    <row r="1871" spans="2:13" x14ac:dyDescent="0.25">
      <c r="B1871" s="59">
        <v>2013</v>
      </c>
      <c r="C1871" s="60">
        <v>41039</v>
      </c>
      <c r="D1871" s="61">
        <f>SUMIFS(Inputs!$E:$E,Inputs!$D:$D,"c",Inputs!$C:$C,$C1871)</f>
        <v>0.11904031429611729</v>
      </c>
      <c r="E1871" s="61">
        <f>IF(D1871&gt;Calculations!$C$5,Calculations!$C$5,D1871)</f>
        <v>0.11904031429611729</v>
      </c>
      <c r="G1871" s="59">
        <v>2013</v>
      </c>
      <c r="H1871" s="60">
        <v>41039</v>
      </c>
      <c r="I1871" s="61">
        <f>SUMIFS(Inputs!$F:$F,Inputs!$D:$D,"c",Inputs!$C:$C,$H1871)</f>
        <v>1.2043630223303803E-3</v>
      </c>
      <c r="J1871" s="61">
        <f>IF(I1871&gt;Calculations!$C$12,Calculations!$C$12,I1871)</f>
        <v>1.2043630223303803E-3</v>
      </c>
      <c r="K1871" s="11"/>
      <c r="L1871" s="62">
        <f t="shared" si="58"/>
        <v>2280</v>
      </c>
      <c r="M1871" s="62">
        <f t="shared" si="59"/>
        <v>2616</v>
      </c>
    </row>
    <row r="1872" spans="2:13" x14ac:dyDescent="0.25">
      <c r="B1872" s="59">
        <v>2013</v>
      </c>
      <c r="C1872" s="60">
        <v>41040</v>
      </c>
      <c r="D1872" s="61">
        <f>SUMIFS(Inputs!$E:$E,Inputs!$D:$D,"c",Inputs!$C:$C,$C1872)</f>
        <v>0.14300799116900631</v>
      </c>
      <c r="E1872" s="61">
        <f>IF(D1872&gt;Calculations!$C$5,Calculations!$C$5,D1872)</f>
        <v>0.14300799116900631</v>
      </c>
      <c r="G1872" s="59">
        <v>2013</v>
      </c>
      <c r="H1872" s="60">
        <v>41040</v>
      </c>
      <c r="I1872" s="61">
        <f>SUMIFS(Inputs!$F:$F,Inputs!$D:$D,"c",Inputs!$C:$C,$H1872)</f>
        <v>1.4247490393032077E-3</v>
      </c>
      <c r="J1872" s="61">
        <f>IF(I1872&gt;Calculations!$C$12,Calculations!$C$12,I1872)</f>
        <v>1.4247490393032077E-3</v>
      </c>
      <c r="K1872" s="11"/>
      <c r="L1872" s="62">
        <f t="shared" si="58"/>
        <v>2089</v>
      </c>
      <c r="M1872" s="62">
        <f t="shared" si="59"/>
        <v>2507</v>
      </c>
    </row>
    <row r="1873" spans="2:13" x14ac:dyDescent="0.25">
      <c r="B1873" s="59">
        <v>2013</v>
      </c>
      <c r="C1873" s="60">
        <v>41041</v>
      </c>
      <c r="D1873" s="61">
        <f>SUMIFS(Inputs!$E:$E,Inputs!$D:$D,"c",Inputs!$C:$C,$C1873)</f>
        <v>0</v>
      </c>
      <c r="E1873" s="61">
        <f>IF(D1873&gt;Calculations!$C$5,Calculations!$C$5,D1873)</f>
        <v>0</v>
      </c>
      <c r="G1873" s="59">
        <v>2013</v>
      </c>
      <c r="H1873" s="60">
        <v>41041</v>
      </c>
      <c r="I1873" s="61">
        <f>SUMIFS(Inputs!$F:$F,Inputs!$D:$D,"c",Inputs!$C:$C,$H1873)</f>
        <v>0</v>
      </c>
      <c r="J1873" s="61">
        <f>IF(I1873&gt;Calculations!$C$12,Calculations!$C$12,I1873)</f>
        <v>0</v>
      </c>
      <c r="K1873" s="11"/>
      <c r="L1873" s="62">
        <f t="shared" si="58"/>
        <v>3540</v>
      </c>
      <c r="M1873" s="62">
        <f t="shared" si="59"/>
        <v>3541</v>
      </c>
    </row>
    <row r="1874" spans="2:13" x14ac:dyDescent="0.25">
      <c r="B1874" s="59">
        <v>2013</v>
      </c>
      <c r="C1874" s="60">
        <v>41042</v>
      </c>
      <c r="D1874" s="61">
        <f>SUMIFS(Inputs!$E:$E,Inputs!$D:$D,"c",Inputs!$C:$C,$C1874)</f>
        <v>0.90118568241500174</v>
      </c>
      <c r="E1874" s="61">
        <f>IF(D1874&gt;Calculations!$C$5,Calculations!$C$5,D1874)</f>
        <v>0.90118568241500174</v>
      </c>
      <c r="G1874" s="59">
        <v>2013</v>
      </c>
      <c r="H1874" s="60">
        <v>41042</v>
      </c>
      <c r="I1874" s="61">
        <f>SUMIFS(Inputs!$F:$F,Inputs!$D:$D,"c",Inputs!$C:$C,$H1874)</f>
        <v>9.2065482583296616E-3</v>
      </c>
      <c r="J1874" s="61">
        <f>IF(I1874&gt;Calculations!$C$12,Calculations!$C$12,I1874)</f>
        <v>9.2065482583296616E-3</v>
      </c>
      <c r="K1874" s="11"/>
      <c r="L1874" s="62">
        <f t="shared" si="58"/>
        <v>382</v>
      </c>
      <c r="M1874" s="62">
        <f t="shared" si="59"/>
        <v>646</v>
      </c>
    </row>
    <row r="1875" spans="2:13" x14ac:dyDescent="0.25">
      <c r="B1875" s="59">
        <v>2013</v>
      </c>
      <c r="C1875" s="60">
        <v>41043</v>
      </c>
      <c r="D1875" s="61">
        <f>SUMIFS(Inputs!$E:$E,Inputs!$D:$D,"c",Inputs!$C:$C,$C1875)</f>
        <v>0.37358307280881864</v>
      </c>
      <c r="E1875" s="61">
        <f>IF(D1875&gt;Calculations!$C$5,Calculations!$C$5,D1875)</f>
        <v>0.37358307280881864</v>
      </c>
      <c r="G1875" s="59">
        <v>2013</v>
      </c>
      <c r="H1875" s="60">
        <v>41043</v>
      </c>
      <c r="I1875" s="61">
        <f>SUMIFS(Inputs!$F:$F,Inputs!$D:$D,"c",Inputs!$C:$C,$H1875)</f>
        <v>4.9105729415635608E-3</v>
      </c>
      <c r="J1875" s="61">
        <f>IF(I1875&gt;Calculations!$C$12,Calculations!$C$12,I1875)</f>
        <v>4.9105729415635608E-3</v>
      </c>
      <c r="K1875" s="11"/>
      <c r="L1875" s="62">
        <f t="shared" si="58"/>
        <v>1088</v>
      </c>
      <c r="M1875" s="62">
        <f t="shared" si="59"/>
        <v>1279</v>
      </c>
    </row>
    <row r="1876" spans="2:13" x14ac:dyDescent="0.25">
      <c r="B1876" s="59">
        <v>2013</v>
      </c>
      <c r="C1876" s="60">
        <v>41044</v>
      </c>
      <c r="D1876" s="61">
        <f>SUMIFS(Inputs!$E:$E,Inputs!$D:$D,"c",Inputs!$C:$C,$C1876)</f>
        <v>0.1227444228201611</v>
      </c>
      <c r="E1876" s="61">
        <f>IF(D1876&gt;Calculations!$C$5,Calculations!$C$5,D1876)</f>
        <v>0.1227444228201611</v>
      </c>
      <c r="G1876" s="59">
        <v>2013</v>
      </c>
      <c r="H1876" s="60">
        <v>41044</v>
      </c>
      <c r="I1876" s="61">
        <f>SUMIFS(Inputs!$F:$F,Inputs!$D:$D,"c",Inputs!$C:$C,$H1876)</f>
        <v>3.7000018624170445E-3</v>
      </c>
      <c r="J1876" s="61">
        <f>IF(I1876&gt;Calculations!$C$12,Calculations!$C$12,I1876)</f>
        <v>3.7000018624170445E-3</v>
      </c>
      <c r="K1876" s="11"/>
      <c r="L1876" s="62">
        <f t="shared" si="58"/>
        <v>2256</v>
      </c>
      <c r="M1876" s="62">
        <f t="shared" si="59"/>
        <v>1594</v>
      </c>
    </row>
    <row r="1877" spans="2:13" x14ac:dyDescent="0.25">
      <c r="B1877" s="59">
        <v>2013</v>
      </c>
      <c r="C1877" s="60">
        <v>41045</v>
      </c>
      <c r="D1877" s="61">
        <f>SUMIFS(Inputs!$E:$E,Inputs!$D:$D,"c",Inputs!$C:$C,$C1877)</f>
        <v>0.14977481140445711</v>
      </c>
      <c r="E1877" s="61">
        <f>IF(D1877&gt;Calculations!$C$5,Calculations!$C$5,D1877)</f>
        <v>0.14977481140445711</v>
      </c>
      <c r="G1877" s="59">
        <v>2013</v>
      </c>
      <c r="H1877" s="60">
        <v>41045</v>
      </c>
      <c r="I1877" s="61">
        <f>SUMIFS(Inputs!$F:$F,Inputs!$D:$D,"c",Inputs!$C:$C,$H1877)</f>
        <v>5.0285260210701449E-3</v>
      </c>
      <c r="J1877" s="61">
        <f>IF(I1877&gt;Calculations!$C$12,Calculations!$C$12,I1877)</f>
        <v>5.0285260210701449E-3</v>
      </c>
      <c r="K1877" s="11"/>
      <c r="L1877" s="62">
        <f t="shared" si="58"/>
        <v>2054</v>
      </c>
      <c r="M1877" s="62">
        <f t="shared" si="59"/>
        <v>1255</v>
      </c>
    </row>
    <row r="1878" spans="2:13" x14ac:dyDescent="0.25">
      <c r="B1878" s="59">
        <v>2013</v>
      </c>
      <c r="C1878" s="60">
        <v>41046</v>
      </c>
      <c r="D1878" s="61">
        <f>SUMIFS(Inputs!$E:$E,Inputs!$D:$D,"c",Inputs!$C:$C,$C1878)</f>
        <v>0.20597722846003788</v>
      </c>
      <c r="E1878" s="61">
        <f>IF(D1878&gt;Calculations!$C$5,Calculations!$C$5,D1878)</f>
        <v>0.20597722846003788</v>
      </c>
      <c r="G1878" s="59">
        <v>2013</v>
      </c>
      <c r="H1878" s="60">
        <v>41046</v>
      </c>
      <c r="I1878" s="61">
        <f>SUMIFS(Inputs!$F:$F,Inputs!$D:$D,"c",Inputs!$C:$C,$H1878)</f>
        <v>4.1749182088514471E-3</v>
      </c>
      <c r="J1878" s="61">
        <f>IF(I1878&gt;Calculations!$C$12,Calculations!$C$12,I1878)</f>
        <v>4.1749182088514471E-3</v>
      </c>
      <c r="K1878" s="11"/>
      <c r="L1878" s="62">
        <f t="shared" si="58"/>
        <v>1743</v>
      </c>
      <c r="M1878" s="62">
        <f t="shared" si="59"/>
        <v>1473</v>
      </c>
    </row>
    <row r="1879" spans="2:13" x14ac:dyDescent="0.25">
      <c r="B1879" s="59">
        <v>2013</v>
      </c>
      <c r="C1879" s="60">
        <v>41047</v>
      </c>
      <c r="D1879" s="61">
        <f>SUMIFS(Inputs!$E:$E,Inputs!$D:$D,"c",Inputs!$C:$C,$C1879)</f>
        <v>6.8296187519435447E-2</v>
      </c>
      <c r="E1879" s="61">
        <f>IF(D1879&gt;Calculations!$C$5,Calculations!$C$5,D1879)</f>
        <v>6.8296187519435447E-2</v>
      </c>
      <c r="G1879" s="59">
        <v>2013</v>
      </c>
      <c r="H1879" s="60">
        <v>41047</v>
      </c>
      <c r="I1879" s="61">
        <f>SUMIFS(Inputs!$F:$F,Inputs!$D:$D,"c",Inputs!$C:$C,$H1879)</f>
        <v>5.4941302822803439E-4</v>
      </c>
      <c r="J1879" s="61">
        <f>IF(I1879&gt;Calculations!$C$12,Calculations!$C$12,I1879)</f>
        <v>5.4941302822803439E-4</v>
      </c>
      <c r="K1879" s="11"/>
      <c r="L1879" s="62">
        <f t="shared" si="58"/>
        <v>2694</v>
      </c>
      <c r="M1879" s="62">
        <f t="shared" si="59"/>
        <v>2989</v>
      </c>
    </row>
    <row r="1880" spans="2:13" x14ac:dyDescent="0.25">
      <c r="B1880" s="59">
        <v>2013</v>
      </c>
      <c r="C1880" s="60">
        <v>41048</v>
      </c>
      <c r="D1880" s="61">
        <f>SUMIFS(Inputs!$E:$E,Inputs!$D:$D,"c",Inputs!$C:$C,$C1880)</f>
        <v>2.9701233216990749E-2</v>
      </c>
      <c r="E1880" s="61">
        <f>IF(D1880&gt;Calculations!$C$5,Calculations!$C$5,D1880)</f>
        <v>2.9701233216990749E-2</v>
      </c>
      <c r="G1880" s="59">
        <v>2013</v>
      </c>
      <c r="H1880" s="60">
        <v>41048</v>
      </c>
      <c r="I1880" s="61">
        <f>SUMIFS(Inputs!$F:$F,Inputs!$D:$D,"c",Inputs!$C:$C,$H1880)</f>
        <v>5.7114122708451021E-4</v>
      </c>
      <c r="J1880" s="61">
        <f>IF(I1880&gt;Calculations!$C$12,Calculations!$C$12,I1880)</f>
        <v>5.7114122708451021E-4</v>
      </c>
      <c r="K1880" s="11"/>
      <c r="L1880" s="62">
        <f t="shared" si="58"/>
        <v>3014</v>
      </c>
      <c r="M1880" s="62">
        <f t="shared" si="59"/>
        <v>2971</v>
      </c>
    </row>
    <row r="1881" spans="2:13" x14ac:dyDescent="0.25">
      <c r="B1881" s="59">
        <v>2013</v>
      </c>
      <c r="C1881" s="60">
        <v>41049</v>
      </c>
      <c r="D1881" s="61">
        <f>SUMIFS(Inputs!$E:$E,Inputs!$D:$D,"c",Inputs!$C:$C,$C1881)</f>
        <v>9.2325823017214315E-2</v>
      </c>
      <c r="E1881" s="61">
        <f>IF(D1881&gt;Calculations!$C$5,Calculations!$C$5,D1881)</f>
        <v>9.2325823017214315E-2</v>
      </c>
      <c r="G1881" s="59">
        <v>2013</v>
      </c>
      <c r="H1881" s="60">
        <v>41049</v>
      </c>
      <c r="I1881" s="61">
        <f>SUMIFS(Inputs!$F:$F,Inputs!$D:$D,"c",Inputs!$C:$C,$H1881)</f>
        <v>1.1578025962093604E-3</v>
      </c>
      <c r="J1881" s="61">
        <f>IF(I1881&gt;Calculations!$C$12,Calculations!$C$12,I1881)</f>
        <v>1.1578025962093604E-3</v>
      </c>
      <c r="K1881" s="11"/>
      <c r="L1881" s="62">
        <f t="shared" si="58"/>
        <v>2484</v>
      </c>
      <c r="M1881" s="62">
        <f t="shared" si="59"/>
        <v>2645</v>
      </c>
    </row>
    <row r="1882" spans="2:13" x14ac:dyDescent="0.25">
      <c r="B1882" s="59">
        <v>2013</v>
      </c>
      <c r="C1882" s="60">
        <v>41050</v>
      </c>
      <c r="D1882" s="61">
        <f>SUMIFS(Inputs!$E:$E,Inputs!$D:$D,"c",Inputs!$C:$C,$C1882)</f>
        <v>5.0676367790118013E-2</v>
      </c>
      <c r="E1882" s="61">
        <f>IF(D1882&gt;Calculations!$C$5,Calculations!$C$5,D1882)</f>
        <v>5.0676367790118013E-2</v>
      </c>
      <c r="G1882" s="59">
        <v>2013</v>
      </c>
      <c r="H1882" s="60">
        <v>41050</v>
      </c>
      <c r="I1882" s="61">
        <f>SUMIFS(Inputs!$F:$F,Inputs!$D:$D,"c",Inputs!$C:$C,$H1882)</f>
        <v>2.4832227264543925E-4</v>
      </c>
      <c r="J1882" s="61">
        <f>IF(I1882&gt;Calculations!$C$12,Calculations!$C$12,I1882)</f>
        <v>2.4832227264543925E-4</v>
      </c>
      <c r="K1882" s="11"/>
      <c r="L1882" s="62">
        <f t="shared" si="58"/>
        <v>2830</v>
      </c>
      <c r="M1882" s="62">
        <f t="shared" si="59"/>
        <v>3180</v>
      </c>
    </row>
    <row r="1883" spans="2:13" x14ac:dyDescent="0.25">
      <c r="B1883" s="59">
        <v>2013</v>
      </c>
      <c r="C1883" s="60">
        <v>41051</v>
      </c>
      <c r="D1883" s="61">
        <f>SUMIFS(Inputs!$E:$E,Inputs!$D:$D,"c",Inputs!$C:$C,$C1883)</f>
        <v>9.445558445750896E-3</v>
      </c>
      <c r="E1883" s="61">
        <f>IF(D1883&gt;Calculations!$C$5,Calculations!$C$5,D1883)</f>
        <v>9.445558445750896E-3</v>
      </c>
      <c r="G1883" s="59">
        <v>2013</v>
      </c>
      <c r="H1883" s="60">
        <v>41051</v>
      </c>
      <c r="I1883" s="61">
        <f>SUMIFS(Inputs!$F:$F,Inputs!$D:$D,"c",Inputs!$C:$C,$H1883)</f>
        <v>5.2768482937155842E-5</v>
      </c>
      <c r="J1883" s="61">
        <f>IF(I1883&gt;Calculations!$C$12,Calculations!$C$12,I1883)</f>
        <v>5.2768482937155842E-5</v>
      </c>
      <c r="K1883" s="11"/>
      <c r="L1883" s="62">
        <f t="shared" si="58"/>
        <v>3277</v>
      </c>
      <c r="M1883" s="62">
        <f t="shared" si="59"/>
        <v>3400</v>
      </c>
    </row>
    <row r="1884" spans="2:13" x14ac:dyDescent="0.25">
      <c r="B1884" s="59">
        <v>2013</v>
      </c>
      <c r="C1884" s="60">
        <v>41052</v>
      </c>
      <c r="D1884" s="61">
        <f>SUMIFS(Inputs!$E:$E,Inputs!$D:$D,"c",Inputs!$C:$C,$C1884)</f>
        <v>0.340177684372864</v>
      </c>
      <c r="E1884" s="61">
        <f>IF(D1884&gt;Calculations!$C$5,Calculations!$C$5,D1884)</f>
        <v>0.340177684372864</v>
      </c>
      <c r="G1884" s="59">
        <v>2013</v>
      </c>
      <c r="H1884" s="60">
        <v>41052</v>
      </c>
      <c r="I1884" s="61">
        <f>SUMIFS(Inputs!$F:$F,Inputs!$D:$D,"c",Inputs!$C:$C,$H1884)</f>
        <v>6.0559594241406493E-3</v>
      </c>
      <c r="J1884" s="61">
        <f>IF(I1884&gt;Calculations!$C$12,Calculations!$C$12,I1884)</f>
        <v>6.0559594241406493E-3</v>
      </c>
      <c r="K1884" s="11"/>
      <c r="L1884" s="62">
        <f t="shared" si="58"/>
        <v>1188</v>
      </c>
      <c r="M1884" s="62">
        <f t="shared" si="59"/>
        <v>1070</v>
      </c>
    </row>
    <row r="1885" spans="2:13" x14ac:dyDescent="0.25">
      <c r="B1885" s="59">
        <v>2013</v>
      </c>
      <c r="C1885" s="60">
        <v>41053</v>
      </c>
      <c r="D1885" s="61">
        <f>SUMIFS(Inputs!$E:$E,Inputs!$D:$D,"c",Inputs!$C:$C,$C1885)</f>
        <v>5.1183070959110982E-2</v>
      </c>
      <c r="E1885" s="61">
        <f>IF(D1885&gt;Calculations!$C$5,Calculations!$C$5,D1885)</f>
        <v>5.1183070959110982E-2</v>
      </c>
      <c r="G1885" s="59">
        <v>2013</v>
      </c>
      <c r="H1885" s="60">
        <v>41053</v>
      </c>
      <c r="I1885" s="61">
        <f>SUMIFS(Inputs!$F:$F,Inputs!$D:$D,"c",Inputs!$C:$C,$H1885)</f>
        <v>1.0584736871511848E-3</v>
      </c>
      <c r="J1885" s="61">
        <f>IF(I1885&gt;Calculations!$C$12,Calculations!$C$12,I1885)</f>
        <v>1.0584736871511848E-3</v>
      </c>
      <c r="K1885" s="11"/>
      <c r="L1885" s="62">
        <f t="shared" si="58"/>
        <v>2825</v>
      </c>
      <c r="M1885" s="62">
        <f t="shared" si="59"/>
        <v>2689</v>
      </c>
    </row>
    <row r="1886" spans="2:13" x14ac:dyDescent="0.25">
      <c r="B1886" s="59">
        <v>2013</v>
      </c>
      <c r="C1886" s="60">
        <v>41054</v>
      </c>
      <c r="D1886" s="61">
        <f>SUMIFS(Inputs!$E:$E,Inputs!$D:$D,"c",Inputs!$C:$C,$C1886)</f>
        <v>4.713083698847894E-2</v>
      </c>
      <c r="E1886" s="61">
        <f>IF(D1886&gt;Calculations!$C$5,Calculations!$C$5,D1886)</f>
        <v>4.713083698847894E-2</v>
      </c>
      <c r="G1886" s="59">
        <v>2013</v>
      </c>
      <c r="H1886" s="60">
        <v>41054</v>
      </c>
      <c r="I1886" s="61">
        <f>SUMIFS(Inputs!$F:$F,Inputs!$D:$D,"c",Inputs!$C:$C,$H1886)</f>
        <v>5.4320497141189833E-4</v>
      </c>
      <c r="J1886" s="61">
        <f>IF(I1886&gt;Calculations!$C$12,Calculations!$C$12,I1886)</f>
        <v>5.4320497141189833E-4</v>
      </c>
      <c r="K1886" s="11"/>
      <c r="L1886" s="62">
        <f t="shared" si="58"/>
        <v>2865</v>
      </c>
      <c r="M1886" s="62">
        <f t="shared" si="59"/>
        <v>2992</v>
      </c>
    </row>
    <row r="1887" spans="2:13" x14ac:dyDescent="0.25">
      <c r="B1887" s="59">
        <v>2013</v>
      </c>
      <c r="C1887" s="60">
        <v>41055</v>
      </c>
      <c r="D1887" s="61">
        <f>SUMIFS(Inputs!$E:$E,Inputs!$D:$D,"c",Inputs!$C:$C,$C1887)</f>
        <v>9.8674702886549018E-2</v>
      </c>
      <c r="E1887" s="61">
        <f>IF(D1887&gt;Calculations!$C$5,Calculations!$C$5,D1887)</f>
        <v>9.8674702886549018E-2</v>
      </c>
      <c r="G1887" s="59">
        <v>2013</v>
      </c>
      <c r="H1887" s="60">
        <v>41055</v>
      </c>
      <c r="I1887" s="61">
        <f>SUMIFS(Inputs!$F:$F,Inputs!$D:$D,"c",Inputs!$C:$C,$H1887)</f>
        <v>1.5116618347291117E-3</v>
      </c>
      <c r="J1887" s="61">
        <f>IF(I1887&gt;Calculations!$C$12,Calculations!$C$12,I1887)</f>
        <v>1.5116618347291117E-3</v>
      </c>
      <c r="K1887" s="11"/>
      <c r="L1887" s="62">
        <f t="shared" si="58"/>
        <v>2431</v>
      </c>
      <c r="M1887" s="62">
        <f t="shared" si="59"/>
        <v>2460</v>
      </c>
    </row>
    <row r="1888" spans="2:13" x14ac:dyDescent="0.25">
      <c r="B1888" s="59">
        <v>2013</v>
      </c>
      <c r="C1888" s="60">
        <v>41056</v>
      </c>
      <c r="D1888" s="61">
        <f>SUMIFS(Inputs!$E:$E,Inputs!$D:$D,"c",Inputs!$C:$C,$C1888)</f>
        <v>0.11276044218427525</v>
      </c>
      <c r="E1888" s="61">
        <f>IF(D1888&gt;Calculations!$C$5,Calculations!$C$5,D1888)</f>
        <v>0.11276044218427525</v>
      </c>
      <c r="G1888" s="59">
        <v>2013</v>
      </c>
      <c r="H1888" s="60">
        <v>41056</v>
      </c>
      <c r="I1888" s="61">
        <f>SUMIFS(Inputs!$F:$F,Inputs!$D:$D,"c",Inputs!$C:$C,$H1888)</f>
        <v>3.637921294255685E-3</v>
      </c>
      <c r="J1888" s="61">
        <f>IF(I1888&gt;Calculations!$C$12,Calculations!$C$12,I1888)</f>
        <v>3.637921294255685E-3</v>
      </c>
      <c r="K1888" s="11"/>
      <c r="L1888" s="62">
        <f t="shared" si="58"/>
        <v>2332</v>
      </c>
      <c r="M1888" s="62">
        <f t="shared" si="59"/>
        <v>1619</v>
      </c>
    </row>
    <row r="1889" spans="2:13" x14ac:dyDescent="0.25">
      <c r="B1889" s="59">
        <v>2013</v>
      </c>
      <c r="C1889" s="60">
        <v>41057</v>
      </c>
      <c r="D1889" s="61">
        <f>SUMIFS(Inputs!$E:$E,Inputs!$D:$D,"c",Inputs!$C:$C,$C1889)</f>
        <v>0.852550627038269</v>
      </c>
      <c r="E1889" s="61">
        <f>IF(D1889&gt;Calculations!$C$5,Calculations!$C$5,D1889)</f>
        <v>0.852550627038269</v>
      </c>
      <c r="G1889" s="59">
        <v>2013</v>
      </c>
      <c r="H1889" s="60">
        <v>41057</v>
      </c>
      <c r="I1889" s="61">
        <f>SUMIFS(Inputs!$F:$F,Inputs!$D:$D,"c",Inputs!$C:$C,$H1889)</f>
        <v>8.0704738609767759E-3</v>
      </c>
      <c r="J1889" s="61">
        <f>IF(I1889&gt;Calculations!$C$12,Calculations!$C$12,I1889)</f>
        <v>8.0704738609767759E-3</v>
      </c>
      <c r="K1889" s="11"/>
      <c r="L1889" s="62">
        <f t="shared" si="58"/>
        <v>419</v>
      </c>
      <c r="M1889" s="62">
        <f t="shared" si="59"/>
        <v>764</v>
      </c>
    </row>
    <row r="1890" spans="2:13" x14ac:dyDescent="0.25">
      <c r="B1890" s="59">
        <v>2013</v>
      </c>
      <c r="C1890" s="60">
        <v>41058</v>
      </c>
      <c r="D1890" s="61">
        <f>SUMIFS(Inputs!$E:$E,Inputs!$D:$D,"c",Inputs!$C:$C,$C1890)</f>
        <v>3.205840539852621E-2</v>
      </c>
      <c r="E1890" s="61">
        <f>IF(D1890&gt;Calculations!$C$5,Calculations!$C$5,D1890)</f>
        <v>3.205840539852621E-2</v>
      </c>
      <c r="G1890" s="59">
        <v>2013</v>
      </c>
      <c r="H1890" s="60">
        <v>41058</v>
      </c>
      <c r="I1890" s="61">
        <f>SUMIFS(Inputs!$F:$F,Inputs!$D:$D,"c",Inputs!$C:$C,$H1890)</f>
        <v>4.7802037484247055E-4</v>
      </c>
      <c r="J1890" s="61">
        <f>IF(I1890&gt;Calculations!$C$12,Calculations!$C$12,I1890)</f>
        <v>4.7802037484247055E-4</v>
      </c>
      <c r="K1890" s="11"/>
      <c r="L1890" s="62">
        <f t="shared" si="58"/>
        <v>2997</v>
      </c>
      <c r="M1890" s="62">
        <f t="shared" si="59"/>
        <v>3027</v>
      </c>
    </row>
    <row r="1891" spans="2:13" x14ac:dyDescent="0.25">
      <c r="B1891" s="59">
        <v>2013</v>
      </c>
      <c r="C1891" s="60">
        <v>41059</v>
      </c>
      <c r="D1891" s="61">
        <f>SUMIFS(Inputs!$E:$E,Inputs!$D:$D,"c",Inputs!$C:$C,$C1891)</f>
        <v>9.6938807183963339E-3</v>
      </c>
      <c r="E1891" s="61">
        <f>IF(D1891&gt;Calculations!$C$5,Calculations!$C$5,D1891)</f>
        <v>9.6938807183963339E-3</v>
      </c>
      <c r="G1891" s="59">
        <v>2013</v>
      </c>
      <c r="H1891" s="60">
        <v>41059</v>
      </c>
      <c r="I1891" s="61">
        <f>SUMIFS(Inputs!$F:$F,Inputs!$D:$D,"c",Inputs!$C:$C,$H1891)</f>
        <v>1.1795307950658365E-4</v>
      </c>
      <c r="J1891" s="61">
        <f>IF(I1891&gt;Calculations!$C$12,Calculations!$C$12,I1891)</f>
        <v>1.1795307950658365E-4</v>
      </c>
      <c r="K1891" s="11"/>
      <c r="L1891" s="62">
        <f t="shared" si="58"/>
        <v>3271</v>
      </c>
      <c r="M1891" s="62">
        <f t="shared" si="59"/>
        <v>3292</v>
      </c>
    </row>
    <row r="1892" spans="2:13" x14ac:dyDescent="0.25">
      <c r="B1892" s="59">
        <v>2013</v>
      </c>
      <c r="C1892" s="60">
        <v>41060</v>
      </c>
      <c r="D1892" s="61">
        <f>SUMIFS(Inputs!$E:$E,Inputs!$D:$D,"c",Inputs!$C:$C,$C1892)</f>
        <v>1.5147658631371795E-2</v>
      </c>
      <c r="E1892" s="61">
        <f>IF(D1892&gt;Calculations!$C$5,Calculations!$C$5,D1892)</f>
        <v>1.5147658631371795E-2</v>
      </c>
      <c r="G1892" s="59">
        <v>2013</v>
      </c>
      <c r="H1892" s="60">
        <v>41060</v>
      </c>
      <c r="I1892" s="61">
        <f>SUMIFS(Inputs!$F:$F,Inputs!$D:$D,"c",Inputs!$C:$C,$H1892)</f>
        <v>2.4832227264543925E-4</v>
      </c>
      <c r="J1892" s="61">
        <f>IF(I1892&gt;Calculations!$C$12,Calculations!$C$12,I1892)</f>
        <v>2.4832227264543925E-4</v>
      </c>
      <c r="K1892" s="11"/>
      <c r="L1892" s="62">
        <f t="shared" si="58"/>
        <v>3180</v>
      </c>
      <c r="M1892" s="62">
        <f t="shared" si="59"/>
        <v>3180</v>
      </c>
    </row>
    <row r="1893" spans="2:13" x14ac:dyDescent="0.25">
      <c r="B1893" s="59">
        <v>2013</v>
      </c>
      <c r="C1893" s="60">
        <v>41061</v>
      </c>
      <c r="D1893" s="61">
        <f>SUMIFS(Inputs!$E:$E,Inputs!$D:$D,"c",Inputs!$C:$C,$C1893)</f>
        <v>2.5334907420628272E-2</v>
      </c>
      <c r="E1893" s="61">
        <f>IF(D1893&gt;Calculations!$C$5,Calculations!$C$5,D1893)</f>
        <v>2.5334907420628272E-2</v>
      </c>
      <c r="G1893" s="59">
        <v>2013</v>
      </c>
      <c r="H1893" s="60">
        <v>41061</v>
      </c>
      <c r="I1893" s="61">
        <f>SUMIFS(Inputs!$F:$F,Inputs!$D:$D,"c",Inputs!$C:$C,$H1893)</f>
        <v>1.3812926415902559E-3</v>
      </c>
      <c r="J1893" s="61">
        <f>IF(I1893&gt;Calculations!$C$12,Calculations!$C$12,I1893)</f>
        <v>1.3812926415902559E-3</v>
      </c>
      <c r="K1893" s="11"/>
      <c r="L1893" s="62">
        <f t="shared" si="58"/>
        <v>3074</v>
      </c>
      <c r="M1893" s="62">
        <f t="shared" si="59"/>
        <v>2527</v>
      </c>
    </row>
    <row r="1894" spans="2:13" x14ac:dyDescent="0.25">
      <c r="B1894" s="59">
        <v>2013</v>
      </c>
      <c r="C1894" s="60">
        <v>41062</v>
      </c>
      <c r="D1894" s="61">
        <f>SUMIFS(Inputs!$E:$E,Inputs!$D:$D,"c",Inputs!$C:$C,$C1894)</f>
        <v>0.41775777533258629</v>
      </c>
      <c r="E1894" s="61">
        <f>IF(D1894&gt;Calculations!$C$5,Calculations!$C$5,D1894)</f>
        <v>0.41775777533258629</v>
      </c>
      <c r="G1894" s="59">
        <v>2013</v>
      </c>
      <c r="H1894" s="60">
        <v>41062</v>
      </c>
      <c r="I1894" s="61">
        <f>SUMIFS(Inputs!$F:$F,Inputs!$D:$D,"c",Inputs!$C:$C,$H1894)</f>
        <v>5.5810430777062468E-3</v>
      </c>
      <c r="J1894" s="61">
        <f>IF(I1894&gt;Calculations!$C$12,Calculations!$C$12,I1894)</f>
        <v>5.5810430777062468E-3</v>
      </c>
      <c r="K1894" s="11"/>
      <c r="L1894" s="62">
        <f t="shared" si="58"/>
        <v>979</v>
      </c>
      <c r="M1894" s="62">
        <f t="shared" si="59"/>
        <v>1143</v>
      </c>
    </row>
    <row r="1895" spans="2:13" x14ac:dyDescent="0.25">
      <c r="B1895" s="59">
        <v>2013</v>
      </c>
      <c r="C1895" s="60">
        <v>41063</v>
      </c>
      <c r="D1895" s="61">
        <f>SUMIFS(Inputs!$E:$E,Inputs!$D:$D,"c",Inputs!$C:$C,$C1895)</f>
        <v>1.082685108734115E-2</v>
      </c>
      <c r="E1895" s="61">
        <f>IF(D1895&gt;Calculations!$C$5,Calculations!$C$5,D1895)</f>
        <v>1.082685108734115E-2</v>
      </c>
      <c r="G1895" s="59">
        <v>2013</v>
      </c>
      <c r="H1895" s="60">
        <v>41063</v>
      </c>
      <c r="I1895" s="61">
        <f>SUMIFS(Inputs!$F:$F,Inputs!$D:$D,"c",Inputs!$C:$C,$H1895)</f>
        <v>1.6761753403567148E-4</v>
      </c>
      <c r="J1895" s="61">
        <f>IF(I1895&gt;Calculations!$C$12,Calculations!$C$12,I1895)</f>
        <v>1.6761753403567148E-4</v>
      </c>
      <c r="K1895" s="11"/>
      <c r="L1895" s="62">
        <f t="shared" si="58"/>
        <v>3255</v>
      </c>
      <c r="M1895" s="62">
        <f t="shared" si="59"/>
        <v>3253</v>
      </c>
    </row>
    <row r="1896" spans="2:13" x14ac:dyDescent="0.25">
      <c r="B1896" s="59">
        <v>2013</v>
      </c>
      <c r="C1896" s="60">
        <v>41064</v>
      </c>
      <c r="D1896" s="61">
        <f>SUMIFS(Inputs!$E:$E,Inputs!$D:$D,"c",Inputs!$C:$C,$C1896)</f>
        <v>7.9216975731303416E-2</v>
      </c>
      <c r="E1896" s="61">
        <f>IF(D1896&gt;Calculations!$C$5,Calculations!$C$5,D1896)</f>
        <v>7.9216975731303416E-2</v>
      </c>
      <c r="G1896" s="59">
        <v>2013</v>
      </c>
      <c r="H1896" s="60">
        <v>41064</v>
      </c>
      <c r="I1896" s="61">
        <f>SUMIFS(Inputs!$F:$F,Inputs!$D:$D,"c",Inputs!$C:$C,$H1896)</f>
        <v>1.0088092326220968E-3</v>
      </c>
      <c r="J1896" s="61">
        <f>IF(I1896&gt;Calculations!$C$12,Calculations!$C$12,I1896)</f>
        <v>1.0088092326220968E-3</v>
      </c>
      <c r="K1896" s="11"/>
      <c r="L1896" s="62">
        <f t="shared" si="58"/>
        <v>2580</v>
      </c>
      <c r="M1896" s="62">
        <f t="shared" si="59"/>
        <v>2721</v>
      </c>
    </row>
    <row r="1897" spans="2:13" x14ac:dyDescent="0.25">
      <c r="B1897" s="59">
        <v>2013</v>
      </c>
      <c r="C1897" s="60">
        <v>41065</v>
      </c>
      <c r="D1897" s="61">
        <f>SUMIFS(Inputs!$E:$E,Inputs!$D:$D,"c",Inputs!$C:$C,$C1897)</f>
        <v>6.9262694824825527E-2</v>
      </c>
      <c r="E1897" s="61">
        <f>IF(D1897&gt;Calculations!$C$5,Calculations!$C$5,D1897)</f>
        <v>6.9262694824825527E-2</v>
      </c>
      <c r="G1897" s="59">
        <v>2013</v>
      </c>
      <c r="H1897" s="60">
        <v>41065</v>
      </c>
      <c r="I1897" s="61">
        <f>SUMIFS(Inputs!$F:$F,Inputs!$D:$D,"c",Inputs!$C:$C,$H1897)</f>
        <v>1.0615777155592527E-3</v>
      </c>
      <c r="J1897" s="61">
        <f>IF(I1897&gt;Calculations!$C$12,Calculations!$C$12,I1897)</f>
        <v>1.0615777155592527E-3</v>
      </c>
      <c r="K1897" s="11"/>
      <c r="L1897" s="62">
        <f t="shared" si="58"/>
        <v>2677</v>
      </c>
      <c r="M1897" s="62">
        <f t="shared" si="59"/>
        <v>2687</v>
      </c>
    </row>
    <row r="1898" spans="2:13" x14ac:dyDescent="0.25">
      <c r="B1898" s="59">
        <v>2013</v>
      </c>
      <c r="C1898" s="60">
        <v>41066</v>
      </c>
      <c r="D1898" s="61">
        <f>SUMIFS(Inputs!$E:$E,Inputs!$D:$D,"c",Inputs!$C:$C,$C1898)</f>
        <v>0.35468915769411857</v>
      </c>
      <c r="E1898" s="61">
        <f>IF(D1898&gt;Calculations!$C$5,Calculations!$C$5,D1898)</f>
        <v>0.35468915769411857</v>
      </c>
      <c r="G1898" s="59">
        <v>2013</v>
      </c>
      <c r="H1898" s="60">
        <v>41066</v>
      </c>
      <c r="I1898" s="61">
        <f>SUMIFS(Inputs!$F:$F,Inputs!$D:$D,"c",Inputs!$C:$C,$H1898)</f>
        <v>2.6325264928824626E-2</v>
      </c>
      <c r="J1898" s="61">
        <f>IF(I1898&gt;Calculations!$C$12,Calculations!$C$12,I1898)</f>
        <v>2.6325264928824626E-2</v>
      </c>
      <c r="K1898" s="11"/>
      <c r="L1898" s="62">
        <f t="shared" si="58"/>
        <v>1140</v>
      </c>
      <c r="M1898" s="62">
        <f t="shared" si="59"/>
        <v>129</v>
      </c>
    </row>
    <row r="1899" spans="2:13" x14ac:dyDescent="0.25">
      <c r="B1899" s="59">
        <v>2013</v>
      </c>
      <c r="C1899" s="60">
        <v>41067</v>
      </c>
      <c r="D1899" s="61">
        <f>SUMIFS(Inputs!$E:$E,Inputs!$D:$D,"c",Inputs!$C:$C,$C1899)</f>
        <v>9.4192017083315038E-2</v>
      </c>
      <c r="E1899" s="61">
        <f>IF(D1899&gt;Calculations!$C$5,Calculations!$C$5,D1899)</f>
        <v>9.4192017083315038E-2</v>
      </c>
      <c r="G1899" s="59">
        <v>2013</v>
      </c>
      <c r="H1899" s="60">
        <v>41067</v>
      </c>
      <c r="I1899" s="61">
        <f>SUMIFS(Inputs!$F:$F,Inputs!$D:$D,"c",Inputs!$C:$C,$H1899)</f>
        <v>1.1764267666577685E-3</v>
      </c>
      <c r="J1899" s="61">
        <f>IF(I1899&gt;Calculations!$C$12,Calculations!$C$12,I1899)</f>
        <v>1.1764267666577685E-3</v>
      </c>
      <c r="K1899" s="11"/>
      <c r="L1899" s="62">
        <f t="shared" si="58"/>
        <v>2465</v>
      </c>
      <c r="M1899" s="62">
        <f t="shared" si="59"/>
        <v>2635</v>
      </c>
    </row>
    <row r="1900" spans="2:13" x14ac:dyDescent="0.25">
      <c r="B1900" s="59">
        <v>2013</v>
      </c>
      <c r="C1900" s="60">
        <v>41068</v>
      </c>
      <c r="D1900" s="61">
        <f>SUMIFS(Inputs!$E:$E,Inputs!$D:$D,"c",Inputs!$C:$C,$C1900)</f>
        <v>1.4365443472538661E-2</v>
      </c>
      <c r="E1900" s="61">
        <f>IF(D1900&gt;Calculations!$C$5,Calculations!$C$5,D1900)</f>
        <v>1.4365443472538661E-2</v>
      </c>
      <c r="G1900" s="59">
        <v>2013</v>
      </c>
      <c r="H1900" s="60">
        <v>41068</v>
      </c>
      <c r="I1900" s="61">
        <f>SUMIFS(Inputs!$F:$F,Inputs!$D:$D,"c",Inputs!$C:$C,$H1900)</f>
        <v>6.2080568161359813E-5</v>
      </c>
      <c r="J1900" s="61">
        <f>IF(I1900&gt;Calculations!$C$12,Calculations!$C$12,I1900)</f>
        <v>6.2080568161359813E-5</v>
      </c>
      <c r="K1900" s="11"/>
      <c r="L1900" s="62">
        <f t="shared" si="58"/>
        <v>3189</v>
      </c>
      <c r="M1900" s="62">
        <f t="shared" si="59"/>
        <v>3374</v>
      </c>
    </row>
    <row r="1901" spans="2:13" x14ac:dyDescent="0.25">
      <c r="B1901" s="59">
        <v>2013</v>
      </c>
      <c r="C1901" s="60">
        <v>41069</v>
      </c>
      <c r="D1901" s="61">
        <f>SUMIFS(Inputs!$E:$E,Inputs!$D:$D,"c",Inputs!$C:$C,$C1901)</f>
        <v>0</v>
      </c>
      <c r="E1901" s="61">
        <f>IF(D1901&gt;Calculations!$C$5,Calculations!$C$5,D1901)</f>
        <v>0</v>
      </c>
      <c r="G1901" s="59">
        <v>2013</v>
      </c>
      <c r="H1901" s="60">
        <v>41069</v>
      </c>
      <c r="I1901" s="61">
        <f>SUMIFS(Inputs!$F:$F,Inputs!$D:$D,"c",Inputs!$C:$C,$H1901)</f>
        <v>0</v>
      </c>
      <c r="J1901" s="61">
        <f>IF(I1901&gt;Calculations!$C$12,Calculations!$C$12,I1901)</f>
        <v>0</v>
      </c>
      <c r="K1901" s="11"/>
      <c r="L1901" s="62">
        <f t="shared" si="58"/>
        <v>3540</v>
      </c>
      <c r="M1901" s="62">
        <f t="shared" si="59"/>
        <v>3541</v>
      </c>
    </row>
    <row r="1902" spans="2:13" x14ac:dyDescent="0.25">
      <c r="B1902" s="59">
        <v>2013</v>
      </c>
      <c r="C1902" s="60">
        <v>41070</v>
      </c>
      <c r="D1902" s="61">
        <f>SUMIFS(Inputs!$E:$E,Inputs!$D:$D,"c",Inputs!$C:$C,$C1902)</f>
        <v>0.16435759154761664</v>
      </c>
      <c r="E1902" s="61">
        <f>IF(D1902&gt;Calculations!$C$5,Calculations!$C$5,D1902)</f>
        <v>0.16435759154761664</v>
      </c>
      <c r="G1902" s="59">
        <v>2013</v>
      </c>
      <c r="H1902" s="60">
        <v>41070</v>
      </c>
      <c r="I1902" s="61">
        <f>SUMIFS(Inputs!$F:$F,Inputs!$D:$D,"c",Inputs!$C:$C,$H1902)</f>
        <v>8.4739975540256145E-4</v>
      </c>
      <c r="J1902" s="61">
        <f>IF(I1902&gt;Calculations!$C$12,Calculations!$C$12,I1902)</f>
        <v>8.4739975540256145E-4</v>
      </c>
      <c r="K1902" s="11"/>
      <c r="L1902" s="62">
        <f t="shared" si="58"/>
        <v>1966</v>
      </c>
      <c r="M1902" s="62">
        <f t="shared" si="59"/>
        <v>2819</v>
      </c>
    </row>
    <row r="1903" spans="2:13" x14ac:dyDescent="0.25">
      <c r="B1903" s="59">
        <v>2013</v>
      </c>
      <c r="C1903" s="60">
        <v>41071</v>
      </c>
      <c r="D1903" s="61">
        <f>SUMIFS(Inputs!$E:$E,Inputs!$D:$D,"c",Inputs!$C:$C,$C1903)</f>
        <v>0.1272353217148072</v>
      </c>
      <c r="E1903" s="61">
        <f>IF(D1903&gt;Calculations!$C$5,Calculations!$C$5,D1903)</f>
        <v>0.1272353217148072</v>
      </c>
      <c r="G1903" s="59">
        <v>2013</v>
      </c>
      <c r="H1903" s="60">
        <v>41071</v>
      </c>
      <c r="I1903" s="61">
        <f>SUMIFS(Inputs!$F:$F,Inputs!$D:$D,"c",Inputs!$C:$C,$H1903)</f>
        <v>3.1754210614535544E-3</v>
      </c>
      <c r="J1903" s="61">
        <f>IF(I1903&gt;Calculations!$C$12,Calculations!$C$12,I1903)</f>
        <v>3.1754210614535544E-3</v>
      </c>
      <c r="K1903" s="11"/>
      <c r="L1903" s="62">
        <f t="shared" si="58"/>
        <v>2222</v>
      </c>
      <c r="M1903" s="62">
        <f t="shared" si="59"/>
        <v>1778</v>
      </c>
    </row>
    <row r="1904" spans="2:13" x14ac:dyDescent="0.25">
      <c r="B1904" s="59">
        <v>2013</v>
      </c>
      <c r="C1904" s="60">
        <v>41072</v>
      </c>
      <c r="D1904" s="61">
        <f>SUMIFS(Inputs!$E:$E,Inputs!$D:$D,"c",Inputs!$C:$C,$C1904)</f>
        <v>0.1171951322062136</v>
      </c>
      <c r="E1904" s="61">
        <f>IF(D1904&gt;Calculations!$C$5,Calculations!$C$5,D1904)</f>
        <v>0.1171951322062136</v>
      </c>
      <c r="G1904" s="59">
        <v>2013</v>
      </c>
      <c r="H1904" s="60">
        <v>41072</v>
      </c>
      <c r="I1904" s="61">
        <f>SUMIFS(Inputs!$F:$F,Inputs!$D:$D,"c",Inputs!$C:$C,$H1904)</f>
        <v>4.2556229474612151E-3</v>
      </c>
      <c r="J1904" s="61">
        <f>IF(I1904&gt;Calculations!$C$12,Calculations!$C$12,I1904)</f>
        <v>4.2556229474612151E-3</v>
      </c>
      <c r="K1904" s="11"/>
      <c r="L1904" s="62">
        <f t="shared" si="58"/>
        <v>2298</v>
      </c>
      <c r="M1904" s="62">
        <f t="shared" si="59"/>
        <v>1453</v>
      </c>
    </row>
    <row r="1905" spans="2:13" x14ac:dyDescent="0.25">
      <c r="B1905" s="59">
        <v>2013</v>
      </c>
      <c r="C1905" s="60">
        <v>41073</v>
      </c>
      <c r="D1905" s="61">
        <f>SUMIFS(Inputs!$E:$E,Inputs!$D:$D,"c",Inputs!$C:$C,$C1905)</f>
        <v>0.22446331523208121</v>
      </c>
      <c r="E1905" s="61">
        <f>IF(D1905&gt;Calculations!$C$5,Calculations!$C$5,D1905)</f>
        <v>0.22446331523208121</v>
      </c>
      <c r="G1905" s="59">
        <v>2013</v>
      </c>
      <c r="H1905" s="60">
        <v>41073</v>
      </c>
      <c r="I1905" s="61">
        <f>SUMIFS(Inputs!$F:$F,Inputs!$D:$D,"c",Inputs!$C:$C,$H1905)</f>
        <v>1.5489101756259273E-3</v>
      </c>
      <c r="J1905" s="61">
        <f>IF(I1905&gt;Calculations!$C$12,Calculations!$C$12,I1905)</f>
        <v>1.5489101756259273E-3</v>
      </c>
      <c r="K1905" s="11"/>
      <c r="L1905" s="62">
        <f t="shared" si="58"/>
        <v>1656</v>
      </c>
      <c r="M1905" s="62">
        <f t="shared" si="59"/>
        <v>2438</v>
      </c>
    </row>
    <row r="1906" spans="2:13" x14ac:dyDescent="0.25">
      <c r="B1906" s="59">
        <v>2013</v>
      </c>
      <c r="C1906" s="60">
        <v>41074</v>
      </c>
      <c r="D1906" s="61">
        <f>SUMIFS(Inputs!$E:$E,Inputs!$D:$D,"c",Inputs!$C:$C,$C1906)</f>
        <v>0.12426240981428051</v>
      </c>
      <c r="E1906" s="61">
        <f>IF(D1906&gt;Calculations!$C$5,Calculations!$C$5,D1906)</f>
        <v>0.12426240981428051</v>
      </c>
      <c r="G1906" s="59">
        <v>2013</v>
      </c>
      <c r="H1906" s="60">
        <v>41074</v>
      </c>
      <c r="I1906" s="61">
        <f>SUMIFS(Inputs!$F:$F,Inputs!$D:$D,"c",Inputs!$C:$C,$H1906)</f>
        <v>4.1376698679546318E-3</v>
      </c>
      <c r="J1906" s="61">
        <f>IF(I1906&gt;Calculations!$C$12,Calculations!$C$12,I1906)</f>
        <v>4.1376698679546318E-3</v>
      </c>
      <c r="K1906" s="11"/>
      <c r="L1906" s="62">
        <f t="shared" si="58"/>
        <v>2240</v>
      </c>
      <c r="M1906" s="62">
        <f t="shared" si="59"/>
        <v>1478</v>
      </c>
    </row>
    <row r="1907" spans="2:13" x14ac:dyDescent="0.25">
      <c r="B1907" s="59">
        <v>2013</v>
      </c>
      <c r="C1907" s="60">
        <v>41075</v>
      </c>
      <c r="D1907" s="61">
        <f>SUMIFS(Inputs!$E:$E,Inputs!$D:$D,"c",Inputs!$C:$C,$C1907)</f>
        <v>8.5360781221869748E-3</v>
      </c>
      <c r="E1907" s="61">
        <f>IF(D1907&gt;Calculations!$C$5,Calculations!$C$5,D1907)</f>
        <v>8.5360781221869748E-3</v>
      </c>
      <c r="G1907" s="59">
        <v>2013</v>
      </c>
      <c r="H1907" s="60">
        <v>41075</v>
      </c>
      <c r="I1907" s="61">
        <f>SUMIFS(Inputs!$F:$F,Inputs!$D:$D,"c",Inputs!$C:$C,$H1907)</f>
        <v>3.8800355100849886E-4</v>
      </c>
      <c r="J1907" s="61">
        <f>IF(I1907&gt;Calculations!$C$12,Calculations!$C$12,I1907)</f>
        <v>3.8800355100849886E-4</v>
      </c>
      <c r="K1907" s="11"/>
      <c r="L1907" s="62">
        <f t="shared" si="58"/>
        <v>3293</v>
      </c>
      <c r="M1907" s="62">
        <f t="shared" si="59"/>
        <v>3081</v>
      </c>
    </row>
    <row r="1908" spans="2:13" x14ac:dyDescent="0.25">
      <c r="B1908" s="59">
        <v>2013</v>
      </c>
      <c r="C1908" s="60">
        <v>41076</v>
      </c>
      <c r="D1908" s="61">
        <f>SUMIFS(Inputs!$E:$E,Inputs!$D:$D,"c",Inputs!$C:$C,$C1908)</f>
        <v>4.0265456509457974E-2</v>
      </c>
      <c r="E1908" s="61">
        <f>IF(D1908&gt;Calculations!$C$5,Calculations!$C$5,D1908)</f>
        <v>4.0265456509457974E-2</v>
      </c>
      <c r="G1908" s="59">
        <v>2013</v>
      </c>
      <c r="H1908" s="60">
        <v>41076</v>
      </c>
      <c r="I1908" s="61">
        <f>SUMIFS(Inputs!$F:$F,Inputs!$D:$D,"c",Inputs!$C:$C,$H1908)</f>
        <v>2.2038601697282735E-4</v>
      </c>
      <c r="J1908" s="61">
        <f>IF(I1908&gt;Calculations!$C$12,Calculations!$C$12,I1908)</f>
        <v>2.2038601697282735E-4</v>
      </c>
      <c r="K1908" s="11"/>
      <c r="L1908" s="62">
        <f t="shared" si="58"/>
        <v>2924</v>
      </c>
      <c r="M1908" s="62">
        <f t="shared" si="59"/>
        <v>3203</v>
      </c>
    </row>
    <row r="1909" spans="2:13" x14ac:dyDescent="0.25">
      <c r="B1909" s="59">
        <v>2013</v>
      </c>
      <c r="C1909" s="60">
        <v>41077</v>
      </c>
      <c r="D1909" s="61">
        <f>SUMIFS(Inputs!$E:$E,Inputs!$D:$D,"c",Inputs!$C:$C,$C1909)</f>
        <v>4.1035255554658836E-3</v>
      </c>
      <c r="E1909" s="61">
        <f>IF(D1909&gt;Calculations!$C$5,Calculations!$C$5,D1909)</f>
        <v>4.1035255554658836E-3</v>
      </c>
      <c r="G1909" s="59">
        <v>2013</v>
      </c>
      <c r="H1909" s="60">
        <v>41077</v>
      </c>
      <c r="I1909" s="61">
        <f>SUMIFS(Inputs!$F:$F,Inputs!$D:$D,"c",Inputs!$C:$C,$H1909)</f>
        <v>8.0704738609767754E-5</v>
      </c>
      <c r="J1909" s="61">
        <f>IF(I1909&gt;Calculations!$C$12,Calculations!$C$12,I1909)</f>
        <v>8.0704738609767754E-5</v>
      </c>
      <c r="K1909" s="11"/>
      <c r="L1909" s="62">
        <f t="shared" si="58"/>
        <v>3386</v>
      </c>
      <c r="M1909" s="62">
        <f t="shared" si="59"/>
        <v>3342</v>
      </c>
    </row>
    <row r="1910" spans="2:13" x14ac:dyDescent="0.25">
      <c r="B1910" s="59">
        <v>2013</v>
      </c>
      <c r="C1910" s="60">
        <v>41078</v>
      </c>
      <c r="D1910" s="61">
        <f>SUMIFS(Inputs!$E:$E,Inputs!$D:$D,"c",Inputs!$C:$C,$C1910)</f>
        <v>1.5190112611394553</v>
      </c>
      <c r="E1910" s="61">
        <f>IF(D1910&gt;Calculations!$C$5,Calculations!$C$5,D1910)</f>
        <v>1.5190112611394553</v>
      </c>
      <c r="G1910" s="59">
        <v>2013</v>
      </c>
      <c r="H1910" s="60">
        <v>41078</v>
      </c>
      <c r="I1910" s="61">
        <f>SUMIFS(Inputs!$F:$F,Inputs!$D:$D,"c",Inputs!$C:$C,$H1910)</f>
        <v>1.7969220454305598E-2</v>
      </c>
      <c r="J1910" s="61">
        <f>IF(I1910&gt;Calculations!$C$12,Calculations!$C$12,I1910)</f>
        <v>1.7969220454305598E-2</v>
      </c>
      <c r="K1910" s="11"/>
      <c r="L1910" s="62">
        <f t="shared" si="58"/>
        <v>187</v>
      </c>
      <c r="M1910" s="62">
        <f t="shared" si="59"/>
        <v>228</v>
      </c>
    </row>
    <row r="1911" spans="2:13" x14ac:dyDescent="0.25">
      <c r="B1911" s="59">
        <v>2013</v>
      </c>
      <c r="C1911" s="60">
        <v>41079</v>
      </c>
      <c r="D1911" s="61">
        <f>SUMIFS(Inputs!$E:$E,Inputs!$D:$D,"c",Inputs!$C:$C,$C1911)</f>
        <v>0.22348532738884236</v>
      </c>
      <c r="E1911" s="61">
        <f>IF(D1911&gt;Calculations!$C$5,Calculations!$C$5,D1911)</f>
        <v>0.22348532738884236</v>
      </c>
      <c r="G1911" s="59">
        <v>2013</v>
      </c>
      <c r="H1911" s="60">
        <v>41079</v>
      </c>
      <c r="I1911" s="61">
        <f>SUMIFS(Inputs!$F:$F,Inputs!$D:$D,"c",Inputs!$C:$C,$H1911)</f>
        <v>2.7936255672611917E-3</v>
      </c>
      <c r="J1911" s="61">
        <f>IF(I1911&gt;Calculations!$C$12,Calculations!$C$12,I1911)</f>
        <v>2.7936255672611917E-3</v>
      </c>
      <c r="K1911" s="11"/>
      <c r="L1911" s="62">
        <f t="shared" si="58"/>
        <v>1657</v>
      </c>
      <c r="M1911" s="62">
        <f t="shared" si="59"/>
        <v>1923</v>
      </c>
    </row>
    <row r="1912" spans="2:13" x14ac:dyDescent="0.25">
      <c r="B1912" s="59">
        <v>2013</v>
      </c>
      <c r="C1912" s="60">
        <v>41080</v>
      </c>
      <c r="D1912" s="61">
        <f>SUMIFS(Inputs!$E:$E,Inputs!$D:$D,"c",Inputs!$C:$C,$C1912)</f>
        <v>0.17974849370250967</v>
      </c>
      <c r="E1912" s="61">
        <f>IF(D1912&gt;Calculations!$C$5,Calculations!$C$5,D1912)</f>
        <v>0.17974849370250967</v>
      </c>
      <c r="G1912" s="59">
        <v>2013</v>
      </c>
      <c r="H1912" s="60">
        <v>41080</v>
      </c>
      <c r="I1912" s="61">
        <f>SUMIFS(Inputs!$F:$F,Inputs!$D:$D,"c",Inputs!$C:$C,$H1912)</f>
        <v>1.2385073348191284E-3</v>
      </c>
      <c r="J1912" s="61">
        <f>IF(I1912&gt;Calculations!$C$12,Calculations!$C$12,I1912)</f>
        <v>1.2385073348191284E-3</v>
      </c>
      <c r="K1912" s="11"/>
      <c r="L1912" s="62">
        <f t="shared" si="58"/>
        <v>1884</v>
      </c>
      <c r="M1912" s="62">
        <f t="shared" si="59"/>
        <v>2599</v>
      </c>
    </row>
    <row r="1913" spans="2:13" x14ac:dyDescent="0.25">
      <c r="B1913" s="59">
        <v>2013</v>
      </c>
      <c r="C1913" s="60">
        <v>41081</v>
      </c>
      <c r="D1913" s="61">
        <f>SUMIFS(Inputs!$E:$E,Inputs!$D:$D,"c",Inputs!$C:$C,$C1913)</f>
        <v>6.0943347661210109E-2</v>
      </c>
      <c r="E1913" s="61">
        <f>IF(D1913&gt;Calculations!$C$5,Calculations!$C$5,D1913)</f>
        <v>6.0943347661210109E-2</v>
      </c>
      <c r="G1913" s="59">
        <v>2013</v>
      </c>
      <c r="H1913" s="60">
        <v>41081</v>
      </c>
      <c r="I1913" s="61">
        <f>SUMIFS(Inputs!$F:$F,Inputs!$D:$D,"c",Inputs!$C:$C,$H1913)</f>
        <v>2.2286923969928175E-3</v>
      </c>
      <c r="J1913" s="61">
        <f>IF(I1913&gt;Calculations!$C$12,Calculations!$C$12,I1913)</f>
        <v>2.2286923969928175E-3</v>
      </c>
      <c r="K1913" s="11"/>
      <c r="L1913" s="62">
        <f t="shared" si="58"/>
        <v>2752</v>
      </c>
      <c r="M1913" s="62">
        <f t="shared" si="59"/>
        <v>2155</v>
      </c>
    </row>
    <row r="1914" spans="2:13" x14ac:dyDescent="0.25">
      <c r="B1914" s="59">
        <v>2013</v>
      </c>
      <c r="C1914" s="60">
        <v>41082</v>
      </c>
      <c r="D1914" s="61">
        <f>SUMIFS(Inputs!$E:$E,Inputs!$D:$D,"c",Inputs!$C:$C,$C1914)</f>
        <v>9.6206256479659316E-2</v>
      </c>
      <c r="E1914" s="61">
        <f>IF(D1914&gt;Calculations!$C$5,Calculations!$C$5,D1914)</f>
        <v>9.6206256479659316E-2</v>
      </c>
      <c r="G1914" s="59">
        <v>2013</v>
      </c>
      <c r="H1914" s="60">
        <v>41082</v>
      </c>
      <c r="I1914" s="61">
        <f>SUMIFS(Inputs!$F:$F,Inputs!$D:$D,"c",Inputs!$C:$C,$H1914)</f>
        <v>3.9700523339189601E-3</v>
      </c>
      <c r="J1914" s="61">
        <f>IF(I1914&gt;Calculations!$C$12,Calculations!$C$12,I1914)</f>
        <v>3.9700523339189601E-3</v>
      </c>
      <c r="K1914" s="11"/>
      <c r="L1914" s="62">
        <f t="shared" si="58"/>
        <v>2449</v>
      </c>
      <c r="M1914" s="62">
        <f t="shared" si="59"/>
        <v>1528</v>
      </c>
    </row>
    <row r="1915" spans="2:13" x14ac:dyDescent="0.25">
      <c r="B1915" s="59">
        <v>2013</v>
      </c>
      <c r="C1915" s="60">
        <v>41083</v>
      </c>
      <c r="D1915" s="61">
        <f>SUMIFS(Inputs!$E:$E,Inputs!$D:$D,"c",Inputs!$C:$C,$C1915)</f>
        <v>0.90068414479715353</v>
      </c>
      <c r="E1915" s="61">
        <f>IF(D1915&gt;Calculations!$C$5,Calculations!$C$5,D1915)</f>
        <v>0.90068414479715353</v>
      </c>
      <c r="G1915" s="59">
        <v>2013</v>
      </c>
      <c r="H1915" s="60">
        <v>41083</v>
      </c>
      <c r="I1915" s="61">
        <f>SUMIFS(Inputs!$F:$F,Inputs!$D:$D,"c",Inputs!$C:$C,$H1915)</f>
        <v>1.6854874255809193E-3</v>
      </c>
      <c r="J1915" s="61">
        <f>IF(I1915&gt;Calculations!$C$12,Calculations!$C$12,I1915)</f>
        <v>1.6854874255809193E-3</v>
      </c>
      <c r="K1915" s="11"/>
      <c r="L1915" s="62">
        <f t="shared" si="58"/>
        <v>384</v>
      </c>
      <c r="M1915" s="62">
        <f t="shared" si="59"/>
        <v>2386</v>
      </c>
    </row>
    <row r="1916" spans="2:13" x14ac:dyDescent="0.25">
      <c r="B1916" s="59">
        <v>2013</v>
      </c>
      <c r="C1916" s="60">
        <v>41084</v>
      </c>
      <c r="D1916" s="61">
        <f>SUMIFS(Inputs!$E:$E,Inputs!$D:$D,"c",Inputs!$C:$C,$C1916)</f>
        <v>0.66985856478858996</v>
      </c>
      <c r="E1916" s="61">
        <f>IF(D1916&gt;Calculations!$C$5,Calculations!$C$5,D1916)</f>
        <v>0.66985856478858996</v>
      </c>
      <c r="G1916" s="59">
        <v>2013</v>
      </c>
      <c r="H1916" s="60">
        <v>41084</v>
      </c>
      <c r="I1916" s="61">
        <f>SUMIFS(Inputs!$F:$F,Inputs!$D:$D,"c",Inputs!$C:$C,$H1916)</f>
        <v>5.8541975776162302E-3</v>
      </c>
      <c r="J1916" s="61">
        <f>IF(I1916&gt;Calculations!$C$12,Calculations!$C$12,I1916)</f>
        <v>5.8541975776162302E-3</v>
      </c>
      <c r="K1916" s="11"/>
      <c r="L1916" s="62">
        <f t="shared" si="58"/>
        <v>578</v>
      </c>
      <c r="M1916" s="62">
        <f t="shared" si="59"/>
        <v>1097</v>
      </c>
    </row>
    <row r="1917" spans="2:13" x14ac:dyDescent="0.25">
      <c r="B1917" s="59">
        <v>2013</v>
      </c>
      <c r="C1917" s="60">
        <v>41085</v>
      </c>
      <c r="D1917" s="61">
        <f>SUMIFS(Inputs!$E:$E,Inputs!$D:$D,"c",Inputs!$C:$C,$C1917)</f>
        <v>7.8845425593335017E-2</v>
      </c>
      <c r="E1917" s="61">
        <f>IF(D1917&gt;Calculations!$C$5,Calculations!$C$5,D1917)</f>
        <v>7.8845425593335017E-2</v>
      </c>
      <c r="G1917" s="59">
        <v>2013</v>
      </c>
      <c r="H1917" s="60">
        <v>41085</v>
      </c>
      <c r="I1917" s="61">
        <f>SUMIFS(Inputs!$F:$F,Inputs!$D:$D,"c",Inputs!$C:$C,$H1917)</f>
        <v>2.8929544763193673E-3</v>
      </c>
      <c r="J1917" s="61">
        <f>IF(I1917&gt;Calculations!$C$12,Calculations!$C$12,I1917)</f>
        <v>2.8929544763193673E-3</v>
      </c>
      <c r="K1917" s="11"/>
      <c r="L1917" s="62">
        <f t="shared" si="58"/>
        <v>2585</v>
      </c>
      <c r="M1917" s="62">
        <f t="shared" si="59"/>
        <v>1892</v>
      </c>
    </row>
    <row r="1918" spans="2:13" x14ac:dyDescent="0.25">
      <c r="B1918" s="59">
        <v>2013</v>
      </c>
      <c r="C1918" s="60">
        <v>41086</v>
      </c>
      <c r="D1918" s="61">
        <f>SUMIFS(Inputs!$E:$E,Inputs!$D:$D,"c",Inputs!$C:$C,$C1918)</f>
        <v>0.38258932492230263</v>
      </c>
      <c r="E1918" s="61">
        <f>IF(D1918&gt;Calculations!$C$5,Calculations!$C$5,D1918)</f>
        <v>0.38258932492230263</v>
      </c>
      <c r="G1918" s="59">
        <v>2013</v>
      </c>
      <c r="H1918" s="60">
        <v>41086</v>
      </c>
      <c r="I1918" s="61">
        <f>SUMIFS(Inputs!$F:$F,Inputs!$D:$D,"c",Inputs!$C:$C,$H1918)</f>
        <v>5.0999186744557093E-3</v>
      </c>
      <c r="J1918" s="61">
        <f>IF(I1918&gt;Calculations!$C$12,Calculations!$C$12,I1918)</f>
        <v>5.0999186744557093E-3</v>
      </c>
      <c r="K1918" s="11"/>
      <c r="L1918" s="62">
        <f t="shared" si="58"/>
        <v>1066</v>
      </c>
      <c r="M1918" s="62">
        <f t="shared" si="59"/>
        <v>1239</v>
      </c>
    </row>
    <row r="1919" spans="2:13" x14ac:dyDescent="0.25">
      <c r="B1919" s="59">
        <v>2013</v>
      </c>
      <c r="C1919" s="60">
        <v>41087</v>
      </c>
      <c r="D1919" s="61">
        <f>SUMIFS(Inputs!$E:$E,Inputs!$D:$D,"c",Inputs!$C:$C,$C1919)</f>
        <v>0.31545212527785238</v>
      </c>
      <c r="E1919" s="61">
        <f>IF(D1919&gt;Calculations!$C$5,Calculations!$C$5,D1919)</f>
        <v>0.31545212527785238</v>
      </c>
      <c r="G1919" s="59">
        <v>2013</v>
      </c>
      <c r="H1919" s="60">
        <v>41087</v>
      </c>
      <c r="I1919" s="61">
        <f>SUMIFS(Inputs!$F:$F,Inputs!$D:$D,"c",Inputs!$C:$C,$H1919)</f>
        <v>4.236998777012807E-3</v>
      </c>
      <c r="J1919" s="61">
        <f>IF(I1919&gt;Calculations!$C$12,Calculations!$C$12,I1919)</f>
        <v>4.236998777012807E-3</v>
      </c>
      <c r="K1919" s="11"/>
      <c r="L1919" s="62">
        <f t="shared" si="58"/>
        <v>1278</v>
      </c>
      <c r="M1919" s="62">
        <f t="shared" si="59"/>
        <v>1458</v>
      </c>
    </row>
    <row r="1920" spans="2:13" x14ac:dyDescent="0.25">
      <c r="B1920" s="59">
        <v>2013</v>
      </c>
      <c r="C1920" s="60">
        <v>41088</v>
      </c>
      <c r="D1920" s="61">
        <f>SUMIFS(Inputs!$E:$E,Inputs!$D:$D,"c",Inputs!$C:$C,$C1920)</f>
        <v>0.17282213812838515</v>
      </c>
      <c r="E1920" s="61">
        <f>IF(D1920&gt;Calculations!$C$5,Calculations!$C$5,D1920)</f>
        <v>0.17282213812838515</v>
      </c>
      <c r="G1920" s="59">
        <v>2013</v>
      </c>
      <c r="H1920" s="60">
        <v>41088</v>
      </c>
      <c r="I1920" s="61">
        <f>SUMIFS(Inputs!$F:$F,Inputs!$D:$D,"c",Inputs!$C:$C,$H1920)</f>
        <v>1.9803701243473778E-3</v>
      </c>
      <c r="J1920" s="61">
        <f>IF(I1920&gt;Calculations!$C$12,Calculations!$C$12,I1920)</f>
        <v>1.9803701243473778E-3</v>
      </c>
      <c r="K1920" s="11"/>
      <c r="L1920" s="62">
        <f t="shared" si="58"/>
        <v>1921</v>
      </c>
      <c r="M1920" s="62">
        <f t="shared" si="59"/>
        <v>2254</v>
      </c>
    </row>
    <row r="1921" spans="2:13" x14ac:dyDescent="0.25">
      <c r="B1921" s="59">
        <v>2013</v>
      </c>
      <c r="C1921" s="60">
        <v>41089</v>
      </c>
      <c r="D1921" s="61">
        <f>SUMIFS(Inputs!$E:$E,Inputs!$D:$D,"c",Inputs!$C:$C,$C1921)</f>
        <v>3.3275672310381553E-2</v>
      </c>
      <c r="E1921" s="61">
        <f>IF(D1921&gt;Calculations!$C$5,Calculations!$C$5,D1921)</f>
        <v>3.3275672310381553E-2</v>
      </c>
      <c r="G1921" s="59">
        <v>2013</v>
      </c>
      <c r="H1921" s="60">
        <v>41089</v>
      </c>
      <c r="I1921" s="61">
        <f>SUMIFS(Inputs!$F:$F,Inputs!$D:$D,"c",Inputs!$C:$C,$H1921)</f>
        <v>2.8929544763193673E-3</v>
      </c>
      <c r="J1921" s="61">
        <f>IF(I1921&gt;Calculations!$C$12,Calculations!$C$12,I1921)</f>
        <v>2.8929544763193673E-3</v>
      </c>
      <c r="K1921" s="11"/>
      <c r="L1921" s="62">
        <f t="shared" si="58"/>
        <v>2983</v>
      </c>
      <c r="M1921" s="62">
        <f t="shared" si="59"/>
        <v>1892</v>
      </c>
    </row>
    <row r="1922" spans="2:13" x14ac:dyDescent="0.25">
      <c r="B1922" s="59">
        <v>2013</v>
      </c>
      <c r="C1922" s="60">
        <v>41090</v>
      </c>
      <c r="D1922" s="61">
        <f>SUMIFS(Inputs!$E:$E,Inputs!$D:$D,"c",Inputs!$C:$C,$C1922)</f>
        <v>0.44849802597759114</v>
      </c>
      <c r="E1922" s="61">
        <f>IF(D1922&gt;Calculations!$C$5,Calculations!$C$5,D1922)</f>
        <v>0.44849802597759114</v>
      </c>
      <c r="G1922" s="59">
        <v>2013</v>
      </c>
      <c r="H1922" s="60">
        <v>41090</v>
      </c>
      <c r="I1922" s="61">
        <f>SUMIFS(Inputs!$F:$F,Inputs!$D:$D,"c",Inputs!$C:$C,$H1922)</f>
        <v>7.9338966110217828E-3</v>
      </c>
      <c r="J1922" s="61">
        <f>IF(I1922&gt;Calculations!$C$12,Calculations!$C$12,I1922)</f>
        <v>7.9338966110217828E-3</v>
      </c>
      <c r="K1922" s="11"/>
      <c r="L1922" s="62">
        <f t="shared" si="58"/>
        <v>920</v>
      </c>
      <c r="M1922" s="62">
        <f t="shared" si="59"/>
        <v>784</v>
      </c>
    </row>
    <row r="1923" spans="2:13" x14ac:dyDescent="0.25">
      <c r="B1923" s="59">
        <v>2013</v>
      </c>
      <c r="C1923" s="60">
        <v>41091</v>
      </c>
      <c r="D1923" s="61">
        <f>SUMIFS(Inputs!$E:$E,Inputs!$D:$D,"c",Inputs!$C:$C,$C1923)</f>
        <v>6.116177575257168E-2</v>
      </c>
      <c r="E1923" s="61">
        <f>IF(D1923&gt;Calculations!$C$5,Calculations!$C$5,D1923)</f>
        <v>6.116177575257168E-2</v>
      </c>
      <c r="G1923" s="59">
        <v>2013</v>
      </c>
      <c r="H1923" s="60">
        <v>41091</v>
      </c>
      <c r="I1923" s="61">
        <f>SUMIFS(Inputs!$F:$F,Inputs!$D:$D,"c",Inputs!$C:$C,$H1923)</f>
        <v>8.1977390257075636E-3</v>
      </c>
      <c r="J1923" s="61">
        <f>IF(I1923&gt;Calculations!$C$12,Calculations!$C$12,I1923)</f>
        <v>8.1977390257075636E-3</v>
      </c>
      <c r="K1923" s="11"/>
      <c r="L1923" s="62">
        <f t="shared" si="58"/>
        <v>2751</v>
      </c>
      <c r="M1923" s="62">
        <f t="shared" si="59"/>
        <v>749</v>
      </c>
    </row>
    <row r="1924" spans="2:13" x14ac:dyDescent="0.25">
      <c r="B1924" s="59">
        <v>2013</v>
      </c>
      <c r="C1924" s="60">
        <v>41092</v>
      </c>
      <c r="D1924" s="61">
        <f>SUMIFS(Inputs!$E:$E,Inputs!$D:$D,"c",Inputs!$C:$C,$C1924)</f>
        <v>7.0129057176211707E-2</v>
      </c>
      <c r="E1924" s="61">
        <f>IF(D1924&gt;Calculations!$C$5,Calculations!$C$5,D1924)</f>
        <v>7.0129057176211707E-2</v>
      </c>
      <c r="G1924" s="59">
        <v>2013</v>
      </c>
      <c r="H1924" s="60">
        <v>41092</v>
      </c>
      <c r="I1924" s="61">
        <f>SUMIFS(Inputs!$F:$F,Inputs!$D:$D,"c",Inputs!$C:$C,$H1924)</f>
        <v>5.3078885777962644E-4</v>
      </c>
      <c r="J1924" s="61">
        <f>IF(I1924&gt;Calculations!$C$12,Calculations!$C$12,I1924)</f>
        <v>5.3078885777962644E-4</v>
      </c>
      <c r="K1924" s="11"/>
      <c r="L1924" s="62">
        <f t="shared" si="58"/>
        <v>2672</v>
      </c>
      <c r="M1924" s="62">
        <f t="shared" si="59"/>
        <v>2997</v>
      </c>
    </row>
    <row r="1925" spans="2:13" x14ac:dyDescent="0.25">
      <c r="B1925" s="59">
        <v>2013</v>
      </c>
      <c r="C1925" s="60">
        <v>41093</v>
      </c>
      <c r="D1925" s="61">
        <f>SUMIFS(Inputs!$E:$E,Inputs!$D:$D,"c",Inputs!$C:$C,$C1925)</f>
        <v>0.68007586251099228</v>
      </c>
      <c r="E1925" s="61">
        <f>IF(D1925&gt;Calculations!$C$5,Calculations!$C$5,D1925)</f>
        <v>0.68007586251099228</v>
      </c>
      <c r="G1925" s="59">
        <v>2013</v>
      </c>
      <c r="H1925" s="60">
        <v>41093</v>
      </c>
      <c r="I1925" s="61">
        <f>SUMIFS(Inputs!$F:$F,Inputs!$D:$D,"c",Inputs!$C:$C,$H1925)</f>
        <v>1.0684065780570027E-2</v>
      </c>
      <c r="J1925" s="61">
        <f>IF(I1925&gt;Calculations!$C$12,Calculations!$C$12,I1925)</f>
        <v>1.0684065780570027E-2</v>
      </c>
      <c r="K1925" s="11"/>
      <c r="L1925" s="62">
        <f t="shared" ref="L1925:L1988" si="60">RANK(D1925,$D$5:$D$3657,0)</f>
        <v>568</v>
      </c>
      <c r="M1925" s="62">
        <f t="shared" ref="M1925:M1988" si="61">RANK(I1925,$I$5:$I$3657,0)</f>
        <v>510</v>
      </c>
    </row>
    <row r="1926" spans="2:13" x14ac:dyDescent="0.25">
      <c r="B1926" s="59">
        <v>2013</v>
      </c>
      <c r="C1926" s="60">
        <v>41094</v>
      </c>
      <c r="D1926" s="61">
        <f>SUMIFS(Inputs!$E:$E,Inputs!$D:$D,"c",Inputs!$C:$C,$C1926)</f>
        <v>0.57726818866286422</v>
      </c>
      <c r="E1926" s="61">
        <f>IF(D1926&gt;Calculations!$C$5,Calculations!$C$5,D1926)</f>
        <v>0.57726818866286422</v>
      </c>
      <c r="G1926" s="59">
        <v>2013</v>
      </c>
      <c r="H1926" s="60">
        <v>41094</v>
      </c>
      <c r="I1926" s="61">
        <f>SUMIFS(Inputs!$F:$F,Inputs!$D:$D,"c",Inputs!$C:$C,$H1926)</f>
        <v>1.8136837988341269E-2</v>
      </c>
      <c r="J1926" s="61">
        <f>IF(I1926&gt;Calculations!$C$12,Calculations!$C$12,I1926)</f>
        <v>1.8136837988341269E-2</v>
      </c>
      <c r="K1926" s="11"/>
      <c r="L1926" s="62">
        <f t="shared" si="60"/>
        <v>691</v>
      </c>
      <c r="M1926" s="62">
        <f t="shared" si="61"/>
        <v>225</v>
      </c>
    </row>
    <row r="1927" spans="2:13" x14ac:dyDescent="0.25">
      <c r="B1927" s="59">
        <v>2013</v>
      </c>
      <c r="C1927" s="60">
        <v>41095</v>
      </c>
      <c r="D1927" s="61">
        <f>SUMIFS(Inputs!$E:$E,Inputs!$D:$D,"c",Inputs!$C:$C,$C1927)</f>
        <v>0.61488850658509309</v>
      </c>
      <c r="E1927" s="61">
        <f>IF(D1927&gt;Calculations!$C$5,Calculations!$C$5,D1927)</f>
        <v>0.61488850658509309</v>
      </c>
      <c r="G1927" s="59">
        <v>2013</v>
      </c>
      <c r="H1927" s="60">
        <v>41095</v>
      </c>
      <c r="I1927" s="61">
        <f>SUMIFS(Inputs!$F:$F,Inputs!$D:$D,"c",Inputs!$C:$C,$H1927)</f>
        <v>2.1759239140556616E-3</v>
      </c>
      <c r="J1927" s="61">
        <f>IF(I1927&gt;Calculations!$C$12,Calculations!$C$12,I1927)</f>
        <v>2.1759239140556616E-3</v>
      </c>
      <c r="K1927" s="11"/>
      <c r="L1927" s="62">
        <f t="shared" si="60"/>
        <v>642</v>
      </c>
      <c r="M1927" s="62">
        <f t="shared" si="61"/>
        <v>2178</v>
      </c>
    </row>
    <row r="1928" spans="2:13" x14ac:dyDescent="0.25">
      <c r="B1928" s="59">
        <v>2013</v>
      </c>
      <c r="C1928" s="60">
        <v>41096</v>
      </c>
      <c r="D1928" s="61">
        <f>SUMIFS(Inputs!$E:$E,Inputs!$D:$D,"c",Inputs!$C:$C,$C1928)</f>
        <v>0.22572107205731601</v>
      </c>
      <c r="E1928" s="61">
        <f>IF(D1928&gt;Calculations!$C$5,Calculations!$C$5,D1928)</f>
        <v>0.22572107205731601</v>
      </c>
      <c r="G1928" s="59">
        <v>2013</v>
      </c>
      <c r="H1928" s="60">
        <v>41096</v>
      </c>
      <c r="I1928" s="61">
        <f>SUMIFS(Inputs!$F:$F,Inputs!$D:$D,"c",Inputs!$C:$C,$H1928)</f>
        <v>5.2861603789397882E-3</v>
      </c>
      <c r="J1928" s="61">
        <f>IF(I1928&gt;Calculations!$C$12,Calculations!$C$12,I1928)</f>
        <v>5.2861603789397882E-3</v>
      </c>
      <c r="K1928" s="11"/>
      <c r="L1928" s="62">
        <f t="shared" si="60"/>
        <v>1652</v>
      </c>
      <c r="M1928" s="62">
        <f t="shared" si="61"/>
        <v>1206</v>
      </c>
    </row>
    <row r="1929" spans="2:13" x14ac:dyDescent="0.25">
      <c r="B1929" s="59">
        <v>2013</v>
      </c>
      <c r="C1929" s="60">
        <v>41097</v>
      </c>
      <c r="D1929" s="61">
        <f>SUMIFS(Inputs!$E:$E,Inputs!$D:$D,"c",Inputs!$C:$C,$C1929)</f>
        <v>2.6958486724070498E-2</v>
      </c>
      <c r="E1929" s="61">
        <f>IF(D1929&gt;Calculations!$C$5,Calculations!$C$5,D1929)</f>
        <v>2.6958486724070498E-2</v>
      </c>
      <c r="G1929" s="59">
        <v>2013</v>
      </c>
      <c r="H1929" s="60">
        <v>41097</v>
      </c>
      <c r="I1929" s="61">
        <f>SUMIFS(Inputs!$F:$F,Inputs!$D:$D,"c",Inputs!$C:$C,$H1929)</f>
        <v>1.7692961925987546E-4</v>
      </c>
      <c r="J1929" s="61">
        <f>IF(I1929&gt;Calculations!$C$12,Calculations!$C$12,I1929)</f>
        <v>1.7692961925987546E-4</v>
      </c>
      <c r="K1929" s="11"/>
      <c r="L1929" s="62">
        <f t="shared" si="60"/>
        <v>3052</v>
      </c>
      <c r="M1929" s="62">
        <f t="shared" si="61"/>
        <v>3241</v>
      </c>
    </row>
    <row r="1930" spans="2:13" x14ac:dyDescent="0.25">
      <c r="B1930" s="59">
        <v>2013</v>
      </c>
      <c r="C1930" s="60">
        <v>41098</v>
      </c>
      <c r="D1930" s="61">
        <f>SUMIFS(Inputs!$E:$E,Inputs!$D:$D,"c",Inputs!$C:$C,$C1930)</f>
        <v>0</v>
      </c>
      <c r="E1930" s="61">
        <f>IF(D1930&gt;Calculations!$C$5,Calculations!$C$5,D1930)</f>
        <v>0</v>
      </c>
      <c r="G1930" s="59">
        <v>2013</v>
      </c>
      <c r="H1930" s="60">
        <v>41098</v>
      </c>
      <c r="I1930" s="61">
        <f>SUMIFS(Inputs!$F:$F,Inputs!$D:$D,"c",Inputs!$C:$C,$H1930)</f>
        <v>0</v>
      </c>
      <c r="J1930" s="61">
        <f>IF(I1930&gt;Calculations!$C$12,Calculations!$C$12,I1930)</f>
        <v>0</v>
      </c>
      <c r="K1930" s="11"/>
      <c r="L1930" s="62">
        <f t="shared" si="60"/>
        <v>3540</v>
      </c>
      <c r="M1930" s="62">
        <f t="shared" si="61"/>
        <v>3541</v>
      </c>
    </row>
    <row r="1931" spans="2:13" x14ac:dyDescent="0.25">
      <c r="B1931" s="59">
        <v>2013</v>
      </c>
      <c r="C1931" s="60">
        <v>41099</v>
      </c>
      <c r="D1931" s="61">
        <f>SUMIFS(Inputs!$E:$E,Inputs!$D:$D,"c",Inputs!$C:$C,$C1931)</f>
        <v>0.26720503065966389</v>
      </c>
      <c r="E1931" s="61">
        <f>IF(D1931&gt;Calculations!$C$5,Calculations!$C$5,D1931)</f>
        <v>0.26720503065966389</v>
      </c>
      <c r="G1931" s="59">
        <v>2013</v>
      </c>
      <c r="H1931" s="60">
        <v>41099</v>
      </c>
      <c r="I1931" s="61">
        <f>SUMIFS(Inputs!$F:$F,Inputs!$D:$D,"c",Inputs!$C:$C,$H1931)</f>
        <v>5.4134255436705751E-3</v>
      </c>
      <c r="J1931" s="61">
        <f>IF(I1931&gt;Calculations!$C$12,Calculations!$C$12,I1931)</f>
        <v>5.4134255436705751E-3</v>
      </c>
      <c r="K1931" s="11"/>
      <c r="L1931" s="62">
        <f t="shared" si="60"/>
        <v>1461</v>
      </c>
      <c r="M1931" s="62">
        <f t="shared" si="61"/>
        <v>1183</v>
      </c>
    </row>
    <row r="1932" spans="2:13" x14ac:dyDescent="0.25">
      <c r="B1932" s="59">
        <v>2013</v>
      </c>
      <c r="C1932" s="60">
        <v>41100</v>
      </c>
      <c r="D1932" s="61">
        <f>SUMIFS(Inputs!$E:$E,Inputs!$D:$D,"c",Inputs!$C:$C,$C1932)</f>
        <v>0.286605906019128</v>
      </c>
      <c r="E1932" s="61">
        <f>IF(D1932&gt;Calculations!$C$5,Calculations!$C$5,D1932)</f>
        <v>0.286605906019128</v>
      </c>
      <c r="G1932" s="59">
        <v>2013</v>
      </c>
      <c r="H1932" s="60">
        <v>41100</v>
      </c>
      <c r="I1932" s="61">
        <f>SUMIFS(Inputs!$F:$F,Inputs!$D:$D,"c",Inputs!$C:$C,$H1932)</f>
        <v>1.292827831960318E-2</v>
      </c>
      <c r="J1932" s="61">
        <f>IF(I1932&gt;Calculations!$C$12,Calculations!$C$12,I1932)</f>
        <v>1.292827831960318E-2</v>
      </c>
      <c r="K1932" s="11"/>
      <c r="L1932" s="62">
        <f t="shared" si="60"/>
        <v>1382</v>
      </c>
      <c r="M1932" s="62">
        <f t="shared" si="61"/>
        <v>380</v>
      </c>
    </row>
    <row r="1933" spans="2:13" x14ac:dyDescent="0.25">
      <c r="B1933" s="59">
        <v>2013</v>
      </c>
      <c r="C1933" s="60">
        <v>41101</v>
      </c>
      <c r="D1933" s="61">
        <f>SUMIFS(Inputs!$E:$E,Inputs!$D:$D,"c",Inputs!$C:$C,$C1933)</f>
        <v>0.26954323761569154</v>
      </c>
      <c r="E1933" s="61">
        <f>IF(D1933&gt;Calculations!$C$5,Calculations!$C$5,D1933)</f>
        <v>0.26954323761569154</v>
      </c>
      <c r="G1933" s="59">
        <v>2013</v>
      </c>
      <c r="H1933" s="60">
        <v>41101</v>
      </c>
      <c r="I1933" s="61">
        <f>SUMIFS(Inputs!$F:$F,Inputs!$D:$D,"c",Inputs!$C:$C,$H1933)</f>
        <v>3.0823002092115145E-3</v>
      </c>
      <c r="J1933" s="61">
        <f>IF(I1933&gt;Calculations!$C$12,Calculations!$C$12,I1933)</f>
        <v>3.0823002092115145E-3</v>
      </c>
      <c r="K1933" s="11"/>
      <c r="L1933" s="62">
        <f t="shared" si="60"/>
        <v>1454</v>
      </c>
      <c r="M1933" s="62">
        <f t="shared" si="61"/>
        <v>1807</v>
      </c>
    </row>
    <row r="1934" spans="2:13" x14ac:dyDescent="0.25">
      <c r="B1934" s="59">
        <v>2013</v>
      </c>
      <c r="C1934" s="60">
        <v>41102</v>
      </c>
      <c r="D1934" s="61">
        <f>SUMIFS(Inputs!$E:$E,Inputs!$D:$D,"c",Inputs!$C:$C,$C1934)</f>
        <v>0.3797652809643694</v>
      </c>
      <c r="E1934" s="61">
        <f>IF(D1934&gt;Calculations!$C$5,Calculations!$C$5,D1934)</f>
        <v>0.3797652809643694</v>
      </c>
      <c r="G1934" s="59">
        <v>2013</v>
      </c>
      <c r="H1934" s="60">
        <v>41102</v>
      </c>
      <c r="I1934" s="61">
        <f>SUMIFS(Inputs!$F:$F,Inputs!$D:$D,"c",Inputs!$C:$C,$H1934)</f>
        <v>5.8386774355758892E-3</v>
      </c>
      <c r="J1934" s="61">
        <f>IF(I1934&gt;Calculations!$C$12,Calculations!$C$12,I1934)</f>
        <v>5.8386774355758892E-3</v>
      </c>
      <c r="K1934" s="11"/>
      <c r="L1934" s="62">
        <f t="shared" si="60"/>
        <v>1079</v>
      </c>
      <c r="M1934" s="62">
        <f t="shared" si="61"/>
        <v>1100</v>
      </c>
    </row>
    <row r="1935" spans="2:13" x14ac:dyDescent="0.25">
      <c r="B1935" s="59">
        <v>2013</v>
      </c>
      <c r="C1935" s="60">
        <v>41103</v>
      </c>
      <c r="D1935" s="61">
        <f>SUMIFS(Inputs!$E:$E,Inputs!$D:$D,"c",Inputs!$C:$C,$C1935)</f>
        <v>9.6566323774995196E-3</v>
      </c>
      <c r="E1935" s="61">
        <f>IF(D1935&gt;Calculations!$C$5,Calculations!$C$5,D1935)</f>
        <v>9.6566323774995196E-3</v>
      </c>
      <c r="G1935" s="59">
        <v>2013</v>
      </c>
      <c r="H1935" s="60">
        <v>41103</v>
      </c>
      <c r="I1935" s="61">
        <f>SUMIFS(Inputs!$F:$F,Inputs!$D:$D,"c",Inputs!$C:$C,$H1935)</f>
        <v>1.5209739199533153E-4</v>
      </c>
      <c r="J1935" s="61">
        <f>IF(I1935&gt;Calculations!$C$12,Calculations!$C$12,I1935)</f>
        <v>1.5209739199533153E-4</v>
      </c>
      <c r="K1935" s="11"/>
      <c r="L1935" s="62">
        <f t="shared" si="60"/>
        <v>3272</v>
      </c>
      <c r="M1935" s="62">
        <f t="shared" si="61"/>
        <v>3267</v>
      </c>
    </row>
    <row r="1936" spans="2:13" x14ac:dyDescent="0.25">
      <c r="B1936" s="59">
        <v>2013</v>
      </c>
      <c r="C1936" s="60">
        <v>41104</v>
      </c>
      <c r="D1936" s="61">
        <f>SUMIFS(Inputs!$E:$E,Inputs!$D:$D,"c",Inputs!$C:$C,$C1936)</f>
        <v>1.0165440958561507</v>
      </c>
      <c r="E1936" s="61">
        <f>IF(D1936&gt;Calculations!$C$5,Calculations!$C$5,D1936)</f>
        <v>1.0165440958561507</v>
      </c>
      <c r="G1936" s="59">
        <v>2013</v>
      </c>
      <c r="H1936" s="60">
        <v>41104</v>
      </c>
      <c r="I1936" s="61">
        <f>SUMIFS(Inputs!$F:$F,Inputs!$D:$D,"c",Inputs!$C:$C,$H1936)</f>
        <v>1.8419304573475456E-2</v>
      </c>
      <c r="J1936" s="61">
        <f>IF(I1936&gt;Calculations!$C$12,Calculations!$C$12,I1936)</f>
        <v>1.8419304573475456E-2</v>
      </c>
      <c r="K1936" s="11"/>
      <c r="L1936" s="62">
        <f t="shared" si="60"/>
        <v>337</v>
      </c>
      <c r="M1936" s="62">
        <f t="shared" si="61"/>
        <v>216</v>
      </c>
    </row>
    <row r="1937" spans="2:13" x14ac:dyDescent="0.25">
      <c r="B1937" s="59">
        <v>2013</v>
      </c>
      <c r="C1937" s="60">
        <v>41105</v>
      </c>
      <c r="D1937" s="61">
        <f>SUMIFS(Inputs!$E:$E,Inputs!$D:$D,"c",Inputs!$C:$C,$C1937)</f>
        <v>0.83840976452367066</v>
      </c>
      <c r="E1937" s="61">
        <f>IF(D1937&gt;Calculations!$C$5,Calculations!$C$5,D1937)</f>
        <v>0.83840976452367066</v>
      </c>
      <c r="G1937" s="59">
        <v>2013</v>
      </c>
      <c r="H1937" s="60">
        <v>41105</v>
      </c>
      <c r="I1937" s="61">
        <f>SUMIFS(Inputs!$F:$F,Inputs!$D:$D,"c",Inputs!$C:$C,$H1937)</f>
        <v>1.3974335893122093E-2</v>
      </c>
      <c r="J1937" s="61">
        <f>IF(I1937&gt;Calculations!$C$12,Calculations!$C$12,I1937)</f>
        <v>1.3974335893122093E-2</v>
      </c>
      <c r="K1937" s="11"/>
      <c r="L1937" s="62">
        <f t="shared" si="60"/>
        <v>429</v>
      </c>
      <c r="M1937" s="62">
        <f t="shared" si="61"/>
        <v>339</v>
      </c>
    </row>
    <row r="1938" spans="2:13" x14ac:dyDescent="0.25">
      <c r="B1938" s="59">
        <v>2013</v>
      </c>
      <c r="C1938" s="60">
        <v>41106</v>
      </c>
      <c r="D1938" s="61">
        <f>SUMIFS(Inputs!$E:$E,Inputs!$D:$D,"c",Inputs!$C:$C,$C1938)</f>
        <v>0.29322209911192559</v>
      </c>
      <c r="E1938" s="61">
        <f>IF(D1938&gt;Calculations!$C$5,Calculations!$C$5,D1938)</f>
        <v>0.29322209911192559</v>
      </c>
      <c r="G1938" s="59">
        <v>2013</v>
      </c>
      <c r="H1938" s="60">
        <v>41106</v>
      </c>
      <c r="I1938" s="61">
        <f>SUMIFS(Inputs!$F:$F,Inputs!$D:$D,"c",Inputs!$C:$C,$H1938)</f>
        <v>2.6384241468577919E-3</v>
      </c>
      <c r="J1938" s="61">
        <f>IF(I1938&gt;Calculations!$C$12,Calculations!$C$12,I1938)</f>
        <v>2.6384241468577919E-3</v>
      </c>
      <c r="K1938" s="11"/>
      <c r="L1938" s="62">
        <f t="shared" si="60"/>
        <v>1360</v>
      </c>
      <c r="M1938" s="62">
        <f t="shared" si="61"/>
        <v>1988</v>
      </c>
    </row>
    <row r="1939" spans="2:13" x14ac:dyDescent="0.25">
      <c r="B1939" s="59">
        <v>2013</v>
      </c>
      <c r="C1939" s="60">
        <v>41107</v>
      </c>
      <c r="D1939" s="61">
        <f>SUMIFS(Inputs!$E:$E,Inputs!$D:$D,"c",Inputs!$C:$C,$C1939)</f>
        <v>8.5671184062676535E-3</v>
      </c>
      <c r="E1939" s="61">
        <f>IF(D1939&gt;Calculations!$C$5,Calculations!$C$5,D1939)</f>
        <v>8.5671184062676535E-3</v>
      </c>
      <c r="G1939" s="59">
        <v>2013</v>
      </c>
      <c r="H1939" s="60">
        <v>41107</v>
      </c>
      <c r="I1939" s="61">
        <f>SUMIFS(Inputs!$F:$F,Inputs!$D:$D,"c",Inputs!$C:$C,$H1939)</f>
        <v>9.3120852242039722E-6</v>
      </c>
      <c r="J1939" s="61">
        <f>IF(I1939&gt;Calculations!$C$12,Calculations!$C$12,I1939)</f>
        <v>9.3120852242039722E-6</v>
      </c>
      <c r="K1939" s="11"/>
      <c r="L1939" s="62">
        <f t="shared" si="60"/>
        <v>3292</v>
      </c>
      <c r="M1939" s="62">
        <f t="shared" si="61"/>
        <v>3504</v>
      </c>
    </row>
    <row r="1940" spans="2:13" x14ac:dyDescent="0.25">
      <c r="B1940" s="59">
        <v>2013</v>
      </c>
      <c r="C1940" s="60">
        <v>41108</v>
      </c>
      <c r="D1940" s="61">
        <f>SUMIFS(Inputs!$E:$E,Inputs!$D:$D,"c",Inputs!$C:$C,$C1940)</f>
        <v>2.6694644309384721E-4</v>
      </c>
      <c r="E1940" s="61">
        <f>IF(D1940&gt;Calculations!$C$5,Calculations!$C$5,D1940)</f>
        <v>2.6694644309384721E-4</v>
      </c>
      <c r="G1940" s="59">
        <v>2013</v>
      </c>
      <c r="H1940" s="60">
        <v>41108</v>
      </c>
      <c r="I1940" s="61">
        <f>SUMIFS(Inputs!$F:$F,Inputs!$D:$D,"c",Inputs!$C:$C,$H1940)</f>
        <v>3.1040284080679905E-6</v>
      </c>
      <c r="J1940" s="61">
        <f>IF(I1940&gt;Calculations!$C$12,Calculations!$C$12,I1940)</f>
        <v>3.1040284080679905E-6</v>
      </c>
      <c r="K1940" s="11"/>
      <c r="L1940" s="62">
        <f t="shared" si="60"/>
        <v>3525</v>
      </c>
      <c r="M1940" s="62">
        <f t="shared" si="61"/>
        <v>3525</v>
      </c>
    </row>
    <row r="1941" spans="2:13" x14ac:dyDescent="0.25">
      <c r="B1941" s="59">
        <v>2013</v>
      </c>
      <c r="C1941" s="60">
        <v>41109</v>
      </c>
      <c r="D1941" s="61">
        <f>SUMIFS(Inputs!$E:$E,Inputs!$D:$D,"c",Inputs!$C:$C,$C1941)</f>
        <v>6.2748938513579405E-2</v>
      </c>
      <c r="E1941" s="61">
        <f>IF(D1941&gt;Calculations!$C$5,Calculations!$C$5,D1941)</f>
        <v>6.2748938513579405E-2</v>
      </c>
      <c r="G1941" s="59">
        <v>2013</v>
      </c>
      <c r="H1941" s="60">
        <v>41109</v>
      </c>
      <c r="I1941" s="61">
        <f>SUMIFS(Inputs!$F:$F,Inputs!$D:$D,"c",Inputs!$C:$C,$H1941)</f>
        <v>7.139265338556379E-4</v>
      </c>
      <c r="J1941" s="61">
        <f>IF(I1941&gt;Calculations!$C$12,Calculations!$C$12,I1941)</f>
        <v>7.139265338556379E-4</v>
      </c>
      <c r="K1941" s="11"/>
      <c r="L1941" s="62">
        <f t="shared" si="60"/>
        <v>2739</v>
      </c>
      <c r="M1941" s="62">
        <f t="shared" si="61"/>
        <v>2886</v>
      </c>
    </row>
    <row r="1942" spans="2:13" x14ac:dyDescent="0.25">
      <c r="B1942" s="59">
        <v>2013</v>
      </c>
      <c r="C1942" s="60">
        <v>41110</v>
      </c>
      <c r="D1942" s="61">
        <f>SUMIFS(Inputs!$E:$E,Inputs!$D:$D,"c",Inputs!$C:$C,$C1942)</f>
        <v>6.589852310328344E-3</v>
      </c>
      <c r="E1942" s="61">
        <f>IF(D1942&gt;Calculations!$C$5,Calculations!$C$5,D1942)</f>
        <v>6.589852310328344E-3</v>
      </c>
      <c r="G1942" s="59">
        <v>2013</v>
      </c>
      <c r="H1942" s="60">
        <v>41110</v>
      </c>
      <c r="I1942" s="61">
        <f>SUMIFS(Inputs!$F:$F,Inputs!$D:$D,"c",Inputs!$C:$C,$H1942)</f>
        <v>1.2416113632271963E-4</v>
      </c>
      <c r="J1942" s="61">
        <f>IF(I1942&gt;Calculations!$C$12,Calculations!$C$12,I1942)</f>
        <v>1.2416113632271963E-4</v>
      </c>
      <c r="K1942" s="11"/>
      <c r="L1942" s="62">
        <f t="shared" si="60"/>
        <v>3328</v>
      </c>
      <c r="M1942" s="62">
        <f t="shared" si="61"/>
        <v>3287</v>
      </c>
    </row>
    <row r="1943" spans="2:13" x14ac:dyDescent="0.25">
      <c r="B1943" s="59">
        <v>2013</v>
      </c>
      <c r="C1943" s="60">
        <v>41111</v>
      </c>
      <c r="D1943" s="61">
        <f>SUMIFS(Inputs!$E:$E,Inputs!$D:$D,"c",Inputs!$C:$C,$C1943)</f>
        <v>1.4008480205610841E-2</v>
      </c>
      <c r="E1943" s="61">
        <f>IF(D1943&gt;Calculations!$C$5,Calculations!$C$5,D1943)</f>
        <v>1.4008480205610841E-2</v>
      </c>
      <c r="G1943" s="59">
        <v>2013</v>
      </c>
      <c r="H1943" s="60">
        <v>41111</v>
      </c>
      <c r="I1943" s="61">
        <f>SUMIFS(Inputs!$F:$F,Inputs!$D:$D,"c",Inputs!$C:$C,$H1943)</f>
        <v>1.5830544881146753E-4</v>
      </c>
      <c r="J1943" s="61">
        <f>IF(I1943&gt;Calculations!$C$12,Calculations!$C$12,I1943)</f>
        <v>1.5830544881146753E-4</v>
      </c>
      <c r="K1943" s="11"/>
      <c r="L1943" s="62">
        <f t="shared" si="60"/>
        <v>3197</v>
      </c>
      <c r="M1943" s="62">
        <f t="shared" si="61"/>
        <v>3260</v>
      </c>
    </row>
    <row r="1944" spans="2:13" x14ac:dyDescent="0.25">
      <c r="B1944" s="59">
        <v>2013</v>
      </c>
      <c r="C1944" s="60">
        <v>41112</v>
      </c>
      <c r="D1944" s="61">
        <f>SUMIFS(Inputs!$E:$E,Inputs!$D:$D,"c",Inputs!$C:$C,$C1944)</f>
        <v>0.11063967817433465</v>
      </c>
      <c r="E1944" s="61">
        <f>IF(D1944&gt;Calculations!$C$5,Calculations!$C$5,D1944)</f>
        <v>0.11063967817433465</v>
      </c>
      <c r="G1944" s="59">
        <v>2013</v>
      </c>
      <c r="H1944" s="60">
        <v>41112</v>
      </c>
      <c r="I1944" s="61">
        <f>SUMIFS(Inputs!$F:$F,Inputs!$D:$D,"c",Inputs!$C:$C,$H1944)</f>
        <v>3.4516795897716057E-3</v>
      </c>
      <c r="J1944" s="61">
        <f>IF(I1944&gt;Calculations!$C$12,Calculations!$C$12,I1944)</f>
        <v>3.4516795897716057E-3</v>
      </c>
      <c r="K1944" s="11"/>
      <c r="L1944" s="62">
        <f t="shared" si="60"/>
        <v>2348</v>
      </c>
      <c r="M1944" s="62">
        <f t="shared" si="61"/>
        <v>1688</v>
      </c>
    </row>
    <row r="1945" spans="2:13" x14ac:dyDescent="0.25">
      <c r="B1945" s="59">
        <v>2013</v>
      </c>
      <c r="C1945" s="60">
        <v>41113</v>
      </c>
      <c r="D1945" s="61">
        <f>SUMIFS(Inputs!$E:$E,Inputs!$D:$D,"c",Inputs!$C:$C,$C1945)</f>
        <v>0.32191288050941258</v>
      </c>
      <c r="E1945" s="61">
        <f>IF(D1945&gt;Calculations!$C$5,Calculations!$C$5,D1945)</f>
        <v>0.32191288050941258</v>
      </c>
      <c r="G1945" s="59">
        <v>2013</v>
      </c>
      <c r="H1945" s="60">
        <v>41113</v>
      </c>
      <c r="I1945" s="61">
        <f>SUMIFS(Inputs!$F:$F,Inputs!$D:$D,"c",Inputs!$C:$C,$H1945)</f>
        <v>4.3270156008467786E-3</v>
      </c>
      <c r="J1945" s="61">
        <f>IF(I1945&gt;Calculations!$C$12,Calculations!$C$12,I1945)</f>
        <v>4.3270156008467786E-3</v>
      </c>
      <c r="K1945" s="11"/>
      <c r="L1945" s="62">
        <f t="shared" si="60"/>
        <v>1254</v>
      </c>
      <c r="M1945" s="62">
        <f t="shared" si="61"/>
        <v>1430</v>
      </c>
    </row>
    <row r="1946" spans="2:13" x14ac:dyDescent="0.25">
      <c r="B1946" s="59">
        <v>2013</v>
      </c>
      <c r="C1946" s="60">
        <v>41114</v>
      </c>
      <c r="D1946" s="61">
        <f>SUMIFS(Inputs!$E:$E,Inputs!$D:$D,"c",Inputs!$C:$C,$C1946)</f>
        <v>8.7930916743750046E-2</v>
      </c>
      <c r="E1946" s="61">
        <f>IF(D1946&gt;Calculations!$C$5,Calculations!$C$5,D1946)</f>
        <v>8.7930916743750046E-2</v>
      </c>
      <c r="G1946" s="59">
        <v>2013</v>
      </c>
      <c r="H1946" s="60">
        <v>41114</v>
      </c>
      <c r="I1946" s="61">
        <f>SUMIFS(Inputs!$F:$F,Inputs!$D:$D,"c",Inputs!$C:$C,$H1946)</f>
        <v>1.2291952495949244E-3</v>
      </c>
      <c r="J1946" s="61">
        <f>IF(I1946&gt;Calculations!$C$12,Calculations!$C$12,I1946)</f>
        <v>1.2291952495949244E-3</v>
      </c>
      <c r="K1946" s="11"/>
      <c r="L1946" s="62">
        <f t="shared" si="60"/>
        <v>2511</v>
      </c>
      <c r="M1946" s="62">
        <f t="shared" si="61"/>
        <v>2605</v>
      </c>
    </row>
    <row r="1947" spans="2:13" x14ac:dyDescent="0.25">
      <c r="B1947" s="59">
        <v>2013</v>
      </c>
      <c r="C1947" s="60">
        <v>41115</v>
      </c>
      <c r="D1947" s="61">
        <f>SUMIFS(Inputs!$E:$E,Inputs!$D:$D,"c",Inputs!$C:$C,$C1947)</f>
        <v>0.10982696614443706</v>
      </c>
      <c r="E1947" s="61">
        <f>IF(D1947&gt;Calculations!$C$5,Calculations!$C$5,D1947)</f>
        <v>0.10982696614443706</v>
      </c>
      <c r="G1947" s="59">
        <v>2013</v>
      </c>
      <c r="H1947" s="60">
        <v>41115</v>
      </c>
      <c r="I1947" s="61">
        <f>SUMIFS(Inputs!$F:$F,Inputs!$D:$D,"c",Inputs!$C:$C,$H1947)</f>
        <v>1.2198831643707203E-3</v>
      </c>
      <c r="J1947" s="61">
        <f>IF(I1947&gt;Calculations!$C$12,Calculations!$C$12,I1947)</f>
        <v>1.2198831643707203E-3</v>
      </c>
      <c r="K1947" s="11"/>
      <c r="L1947" s="62">
        <f t="shared" si="60"/>
        <v>2354</v>
      </c>
      <c r="M1947" s="62">
        <f t="shared" si="61"/>
        <v>2609</v>
      </c>
    </row>
    <row r="1948" spans="2:13" x14ac:dyDescent="0.25">
      <c r="B1948" s="59">
        <v>2013</v>
      </c>
      <c r="C1948" s="60">
        <v>41116</v>
      </c>
      <c r="D1948" s="61">
        <f>SUMIFS(Inputs!$E:$E,Inputs!$D:$D,"c",Inputs!$C:$C,$C1948)</f>
        <v>0.37948017847850851</v>
      </c>
      <c r="E1948" s="61">
        <f>IF(D1948&gt;Calculations!$C$5,Calculations!$C$5,D1948)</f>
        <v>0.37948017847850851</v>
      </c>
      <c r="G1948" s="59">
        <v>2013</v>
      </c>
      <c r="H1948" s="60">
        <v>41116</v>
      </c>
      <c r="I1948" s="61">
        <f>SUMIFS(Inputs!$F:$F,Inputs!$D:$D,"c",Inputs!$C:$C,$H1948)</f>
        <v>1.0131548723933922E-2</v>
      </c>
      <c r="J1948" s="61">
        <f>IF(I1948&gt;Calculations!$C$12,Calculations!$C$12,I1948)</f>
        <v>1.0131548723933922E-2</v>
      </c>
      <c r="K1948" s="11"/>
      <c r="L1948" s="62">
        <f t="shared" si="60"/>
        <v>1081</v>
      </c>
      <c r="M1948" s="62">
        <f t="shared" si="61"/>
        <v>564</v>
      </c>
    </row>
    <row r="1949" spans="2:13" x14ac:dyDescent="0.25">
      <c r="B1949" s="59">
        <v>2013</v>
      </c>
      <c r="C1949" s="60">
        <v>41117</v>
      </c>
      <c r="D1949" s="61">
        <f>SUMIFS(Inputs!$E:$E,Inputs!$D:$D,"c",Inputs!$C:$C,$C1949)</f>
        <v>0.11973419392148668</v>
      </c>
      <c r="E1949" s="61">
        <f>IF(D1949&gt;Calculations!$C$5,Calculations!$C$5,D1949)</f>
        <v>0.11973419392148668</v>
      </c>
      <c r="G1949" s="59">
        <v>2013</v>
      </c>
      <c r="H1949" s="60">
        <v>41117</v>
      </c>
      <c r="I1949" s="61">
        <f>SUMIFS(Inputs!$F:$F,Inputs!$D:$D,"c",Inputs!$C:$C,$H1949)</f>
        <v>2.0983232038539615E-3</v>
      </c>
      <c r="J1949" s="61">
        <f>IF(I1949&gt;Calculations!$C$12,Calculations!$C$12,I1949)</f>
        <v>2.0983232038539615E-3</v>
      </c>
      <c r="K1949" s="11"/>
      <c r="L1949" s="62">
        <f t="shared" si="60"/>
        <v>2273</v>
      </c>
      <c r="M1949" s="62">
        <f t="shared" si="61"/>
        <v>2214</v>
      </c>
    </row>
    <row r="1950" spans="2:13" x14ac:dyDescent="0.25">
      <c r="B1950" s="59">
        <v>2013</v>
      </c>
      <c r="C1950" s="60">
        <v>41118</v>
      </c>
      <c r="D1950" s="61">
        <f>SUMIFS(Inputs!$E:$E,Inputs!$D:$D,"c",Inputs!$C:$C,$C1950)</f>
        <v>0.20084059818106664</v>
      </c>
      <c r="E1950" s="61">
        <f>IF(D1950&gt;Calculations!$C$5,Calculations!$C$5,D1950)</f>
        <v>0.20084059818106664</v>
      </c>
      <c r="G1950" s="59">
        <v>2013</v>
      </c>
      <c r="H1950" s="60">
        <v>41118</v>
      </c>
      <c r="I1950" s="61">
        <f>SUMIFS(Inputs!$F:$F,Inputs!$D:$D,"c",Inputs!$C:$C,$H1950)</f>
        <v>2.5608234366560922E-3</v>
      </c>
      <c r="J1950" s="61">
        <f>IF(I1950&gt;Calculations!$C$12,Calculations!$C$12,I1950)</f>
        <v>2.5608234366560922E-3</v>
      </c>
      <c r="K1950" s="11"/>
      <c r="L1950" s="62">
        <f t="shared" si="60"/>
        <v>1771</v>
      </c>
      <c r="M1950" s="62">
        <f t="shared" si="61"/>
        <v>2020</v>
      </c>
    </row>
    <row r="1951" spans="2:13" x14ac:dyDescent="0.25">
      <c r="B1951" s="59">
        <v>2013</v>
      </c>
      <c r="C1951" s="60">
        <v>41119</v>
      </c>
      <c r="D1951" s="61">
        <f>SUMIFS(Inputs!$E:$E,Inputs!$D:$D,"c",Inputs!$C:$C,$C1951)</f>
        <v>0.90893092049065582</v>
      </c>
      <c r="E1951" s="61">
        <f>IF(D1951&gt;Calculations!$C$5,Calculations!$C$5,D1951)</f>
        <v>0.90893092049065582</v>
      </c>
      <c r="G1951" s="59">
        <v>2013</v>
      </c>
      <c r="H1951" s="60">
        <v>41119</v>
      </c>
      <c r="I1951" s="61">
        <f>SUMIFS(Inputs!$F:$F,Inputs!$D:$D,"c",Inputs!$C:$C,$H1951)</f>
        <v>7.0802887988030867E-3</v>
      </c>
      <c r="J1951" s="61">
        <f>IF(I1951&gt;Calculations!$C$12,Calculations!$C$12,I1951)</f>
        <v>7.0802887988030867E-3</v>
      </c>
      <c r="K1951" s="11"/>
      <c r="L1951" s="62">
        <f t="shared" si="60"/>
        <v>375</v>
      </c>
      <c r="M1951" s="62">
        <f t="shared" si="61"/>
        <v>910</v>
      </c>
    </row>
    <row r="1952" spans="2:13" x14ac:dyDescent="0.25">
      <c r="B1952" s="59">
        <v>2013</v>
      </c>
      <c r="C1952" s="60">
        <v>41120</v>
      </c>
      <c r="D1952" s="61">
        <f>SUMIFS(Inputs!$E:$E,Inputs!$D:$D,"c",Inputs!$C:$C,$C1952)</f>
        <v>2.5041104750822067</v>
      </c>
      <c r="E1952" s="61">
        <f>IF(D1952&gt;Calculations!$C$5,Calculations!$C$5,D1952)</f>
        <v>2.5041104750822067</v>
      </c>
      <c r="G1952" s="59">
        <v>2013</v>
      </c>
      <c r="H1952" s="60">
        <v>41120</v>
      </c>
      <c r="I1952" s="61">
        <f>SUMIFS(Inputs!$F:$F,Inputs!$D:$D,"c",Inputs!$C:$C,$H1952)</f>
        <v>1.9412593664057218E-2</v>
      </c>
      <c r="J1952" s="61">
        <f>IF(I1952&gt;Calculations!$C$12,Calculations!$C$12,I1952)</f>
        <v>1.9412593664057218E-2</v>
      </c>
      <c r="K1952" s="11"/>
      <c r="L1952" s="62">
        <f t="shared" si="60"/>
        <v>97</v>
      </c>
      <c r="M1952" s="62">
        <f t="shared" si="61"/>
        <v>198</v>
      </c>
    </row>
    <row r="1953" spans="2:13" x14ac:dyDescent="0.25">
      <c r="B1953" s="59">
        <v>2013</v>
      </c>
      <c r="C1953" s="60">
        <v>41121</v>
      </c>
      <c r="D1953" s="61">
        <f>SUMIFS(Inputs!$E:$E,Inputs!$D:$D,"c",Inputs!$C:$C,$C1953)</f>
        <v>0.88082224409319343</v>
      </c>
      <c r="E1953" s="61">
        <f>IF(D1953&gt;Calculations!$C$5,Calculations!$C$5,D1953)</f>
        <v>0.88082224409319343</v>
      </c>
      <c r="G1953" s="59">
        <v>2013</v>
      </c>
      <c r="H1953" s="60">
        <v>41121</v>
      </c>
      <c r="I1953" s="61">
        <f>SUMIFS(Inputs!$F:$F,Inputs!$D:$D,"c",Inputs!$C:$C,$H1953)</f>
        <v>3.6906897771928405E-3</v>
      </c>
      <c r="J1953" s="61">
        <f>IF(I1953&gt;Calculations!$C$12,Calculations!$C$12,I1953)</f>
        <v>3.6906897771928405E-3</v>
      </c>
      <c r="K1953" s="11"/>
      <c r="L1953" s="62">
        <f t="shared" si="60"/>
        <v>400</v>
      </c>
      <c r="M1953" s="62">
        <f t="shared" si="61"/>
        <v>1599</v>
      </c>
    </row>
    <row r="1954" spans="2:13" x14ac:dyDescent="0.25">
      <c r="B1954" s="59">
        <v>2013</v>
      </c>
      <c r="C1954" s="60">
        <v>41122</v>
      </c>
      <c r="D1954" s="61">
        <f>SUMIFS(Inputs!$E:$E,Inputs!$D:$D,"c",Inputs!$C:$C,$C1954)</f>
        <v>7.0533502665473549E-2</v>
      </c>
      <c r="E1954" s="61">
        <f>IF(D1954&gt;Calculations!$C$5,Calculations!$C$5,D1954)</f>
        <v>7.0533502665473549E-2</v>
      </c>
      <c r="G1954" s="59">
        <v>2013</v>
      </c>
      <c r="H1954" s="60">
        <v>41122</v>
      </c>
      <c r="I1954" s="61">
        <f>SUMIFS(Inputs!$F:$F,Inputs!$D:$D,"c",Inputs!$C:$C,$H1954)</f>
        <v>2.5639274650641605E-3</v>
      </c>
      <c r="J1954" s="61">
        <f>IF(I1954&gt;Calculations!$C$12,Calculations!$C$12,I1954)</f>
        <v>2.5639274650641605E-3</v>
      </c>
      <c r="K1954" s="11"/>
      <c r="L1954" s="62">
        <f t="shared" si="60"/>
        <v>2664</v>
      </c>
      <c r="M1954" s="62">
        <f t="shared" si="61"/>
        <v>2018</v>
      </c>
    </row>
    <row r="1955" spans="2:13" x14ac:dyDescent="0.25">
      <c r="B1955" s="59">
        <v>2013</v>
      </c>
      <c r="C1955" s="60">
        <v>41123</v>
      </c>
      <c r="D1955" s="61">
        <f>SUMIFS(Inputs!$E:$E,Inputs!$D:$D,"c",Inputs!$C:$C,$C1955)</f>
        <v>0.20351872660338588</v>
      </c>
      <c r="E1955" s="61">
        <f>IF(D1955&gt;Calculations!$C$5,Calculations!$C$5,D1955)</f>
        <v>0.20351872660338588</v>
      </c>
      <c r="G1955" s="59">
        <v>2013</v>
      </c>
      <c r="H1955" s="60">
        <v>41123</v>
      </c>
      <c r="I1955" s="61">
        <f>SUMIFS(Inputs!$F:$F,Inputs!$D:$D,"c",Inputs!$C:$C,$H1955)</f>
        <v>5.6089793333788593E-3</v>
      </c>
      <c r="J1955" s="61">
        <f>IF(I1955&gt;Calculations!$C$12,Calculations!$C$12,I1955)</f>
        <v>5.6089793333788593E-3</v>
      </c>
      <c r="K1955" s="11"/>
      <c r="L1955" s="62">
        <f t="shared" si="60"/>
        <v>1755</v>
      </c>
      <c r="M1955" s="62">
        <f t="shared" si="61"/>
        <v>1131</v>
      </c>
    </row>
    <row r="1956" spans="2:13" x14ac:dyDescent="0.25">
      <c r="B1956" s="59">
        <v>2013</v>
      </c>
      <c r="C1956" s="60">
        <v>41124</v>
      </c>
      <c r="D1956" s="61">
        <f>SUMIFS(Inputs!$E:$E,Inputs!$D:$D,"c",Inputs!$C:$C,$C1956)</f>
        <v>2.8634662064427212E-2</v>
      </c>
      <c r="E1956" s="61">
        <f>IF(D1956&gt;Calculations!$C$5,Calculations!$C$5,D1956)</f>
        <v>2.8634662064427212E-2</v>
      </c>
      <c r="G1956" s="59">
        <v>2013</v>
      </c>
      <c r="H1956" s="60">
        <v>41124</v>
      </c>
      <c r="I1956" s="61">
        <f>SUMIFS(Inputs!$F:$F,Inputs!$D:$D,"c",Inputs!$C:$C,$H1956)</f>
        <v>2.3280213060509932E-4</v>
      </c>
      <c r="J1956" s="61">
        <f>IF(I1956&gt;Calculations!$C$12,Calculations!$C$12,I1956)</f>
        <v>2.3280213060509932E-4</v>
      </c>
      <c r="K1956" s="11"/>
      <c r="L1956" s="62">
        <f t="shared" si="60"/>
        <v>3029</v>
      </c>
      <c r="M1956" s="62">
        <f t="shared" si="61"/>
        <v>3196</v>
      </c>
    </row>
    <row r="1957" spans="2:13" x14ac:dyDescent="0.25">
      <c r="B1957" s="59">
        <v>2013</v>
      </c>
      <c r="C1957" s="60">
        <v>41125</v>
      </c>
      <c r="D1957" s="61">
        <f>SUMIFS(Inputs!$E:$E,Inputs!$D:$D,"c",Inputs!$C:$C,$C1957)</f>
        <v>0.60132242444237338</v>
      </c>
      <c r="E1957" s="61">
        <f>IF(D1957&gt;Calculations!$C$5,Calculations!$C$5,D1957)</f>
        <v>0.60132242444237338</v>
      </c>
      <c r="G1957" s="59">
        <v>2013</v>
      </c>
      <c r="H1957" s="60">
        <v>41125</v>
      </c>
      <c r="I1957" s="61">
        <f>SUMIFS(Inputs!$F:$F,Inputs!$D:$D,"c",Inputs!$C:$C,$H1957)</f>
        <v>1.5181802943860543E-2</v>
      </c>
      <c r="J1957" s="61">
        <f>IF(I1957&gt;Calculations!$C$12,Calculations!$C$12,I1957)</f>
        <v>1.5181802943860543E-2</v>
      </c>
      <c r="K1957" s="11"/>
      <c r="L1957" s="62">
        <f t="shared" si="60"/>
        <v>655</v>
      </c>
      <c r="M1957" s="62">
        <f t="shared" si="61"/>
        <v>300</v>
      </c>
    </row>
    <row r="1958" spans="2:13" x14ac:dyDescent="0.25">
      <c r="B1958" s="59">
        <v>2013</v>
      </c>
      <c r="C1958" s="60">
        <v>41126</v>
      </c>
      <c r="D1958" s="61">
        <f>SUMIFS(Inputs!$E:$E,Inputs!$D:$D,"c",Inputs!$C:$C,$C1958)</f>
        <v>1.4899336358726355E-2</v>
      </c>
      <c r="E1958" s="61">
        <f>IF(D1958&gt;Calculations!$C$5,Calculations!$C$5,D1958)</f>
        <v>1.4899336358726355E-2</v>
      </c>
      <c r="G1958" s="59">
        <v>2013</v>
      </c>
      <c r="H1958" s="60">
        <v>41126</v>
      </c>
      <c r="I1958" s="61">
        <f>SUMIFS(Inputs!$F:$F,Inputs!$D:$D,"c",Inputs!$C:$C,$H1958)</f>
        <v>6.2080568161359813E-5</v>
      </c>
      <c r="J1958" s="61">
        <f>IF(I1958&gt;Calculations!$C$12,Calculations!$C$12,I1958)</f>
        <v>6.2080568161359813E-5</v>
      </c>
      <c r="K1958" s="11"/>
      <c r="L1958" s="62">
        <f t="shared" si="60"/>
        <v>3182</v>
      </c>
      <c r="M1958" s="62">
        <f t="shared" si="61"/>
        <v>3374</v>
      </c>
    </row>
    <row r="1959" spans="2:13" x14ac:dyDescent="0.25">
      <c r="B1959" s="59">
        <v>2013</v>
      </c>
      <c r="C1959" s="60">
        <v>41127</v>
      </c>
      <c r="D1959" s="61">
        <f>SUMIFS(Inputs!$E:$E,Inputs!$D:$D,"c",Inputs!$C:$C,$C1959)</f>
        <v>0.18531406204009729</v>
      </c>
      <c r="E1959" s="61">
        <f>IF(D1959&gt;Calculations!$C$5,Calculations!$C$5,D1959)</f>
        <v>0.18531406204009729</v>
      </c>
      <c r="G1959" s="59">
        <v>2013</v>
      </c>
      <c r="H1959" s="60">
        <v>41127</v>
      </c>
      <c r="I1959" s="61">
        <f>SUMIFS(Inputs!$F:$F,Inputs!$D:$D,"c",Inputs!$C:$C,$H1959)</f>
        <v>2.4645985560059844E-3</v>
      </c>
      <c r="J1959" s="61">
        <f>IF(I1959&gt;Calculations!$C$12,Calculations!$C$12,I1959)</f>
        <v>2.4645985560059844E-3</v>
      </c>
      <c r="K1959" s="11"/>
      <c r="L1959" s="62">
        <f t="shared" si="60"/>
        <v>1853</v>
      </c>
      <c r="M1959" s="62">
        <f t="shared" si="61"/>
        <v>2057</v>
      </c>
    </row>
    <row r="1960" spans="2:13" x14ac:dyDescent="0.25">
      <c r="B1960" s="59">
        <v>2013</v>
      </c>
      <c r="C1960" s="60">
        <v>41128</v>
      </c>
      <c r="D1960" s="61">
        <f>SUMIFS(Inputs!$E:$E,Inputs!$D:$D,"c",Inputs!$C:$C,$C1960)</f>
        <v>0.10557629901040795</v>
      </c>
      <c r="E1960" s="61">
        <f>IF(D1960&gt;Calculations!$C$5,Calculations!$C$5,D1960)</f>
        <v>0.10557629901040795</v>
      </c>
      <c r="G1960" s="59">
        <v>2013</v>
      </c>
      <c r="H1960" s="60">
        <v>41128</v>
      </c>
      <c r="I1960" s="61">
        <f>SUMIFS(Inputs!$F:$F,Inputs!$D:$D,"c",Inputs!$C:$C,$H1960)</f>
        <v>6.1459762479746218E-4</v>
      </c>
      <c r="J1960" s="61">
        <f>IF(I1960&gt;Calculations!$C$12,Calculations!$C$12,I1960)</f>
        <v>6.1459762479746218E-4</v>
      </c>
      <c r="K1960" s="11"/>
      <c r="L1960" s="62">
        <f t="shared" si="60"/>
        <v>2384</v>
      </c>
      <c r="M1960" s="62">
        <f t="shared" si="61"/>
        <v>2940</v>
      </c>
    </row>
    <row r="1961" spans="2:13" x14ac:dyDescent="0.25">
      <c r="B1961" s="59">
        <v>2013</v>
      </c>
      <c r="C1961" s="60">
        <v>41129</v>
      </c>
      <c r="D1961" s="61">
        <f>SUMIFS(Inputs!$E:$E,Inputs!$D:$D,"c",Inputs!$C:$C,$C1961)</f>
        <v>0.63252302045835651</v>
      </c>
      <c r="E1961" s="61">
        <f>IF(D1961&gt;Calculations!$C$5,Calculations!$C$5,D1961)</f>
        <v>0.63252302045835651</v>
      </c>
      <c r="G1961" s="59">
        <v>2013</v>
      </c>
      <c r="H1961" s="60">
        <v>41129</v>
      </c>
      <c r="I1961" s="61">
        <f>SUMIFS(Inputs!$F:$F,Inputs!$D:$D,"c",Inputs!$C:$C,$H1961)</f>
        <v>7.1206411681079707E-3</v>
      </c>
      <c r="J1961" s="61">
        <f>IF(I1961&gt;Calculations!$C$12,Calculations!$C$12,I1961)</f>
        <v>7.1206411681079707E-3</v>
      </c>
      <c r="K1961" s="11"/>
      <c r="L1961" s="62">
        <f t="shared" si="60"/>
        <v>628</v>
      </c>
      <c r="M1961" s="62">
        <f t="shared" si="61"/>
        <v>900</v>
      </c>
    </row>
    <row r="1962" spans="2:13" x14ac:dyDescent="0.25">
      <c r="B1962" s="59">
        <v>2013</v>
      </c>
      <c r="C1962" s="60">
        <v>41130</v>
      </c>
      <c r="D1962" s="61">
        <f>SUMIFS(Inputs!$E:$E,Inputs!$D:$D,"c",Inputs!$C:$C,$C1962)</f>
        <v>8.7067996846307144E-3</v>
      </c>
      <c r="E1962" s="61">
        <f>IF(D1962&gt;Calculations!$C$5,Calculations!$C$5,D1962)</f>
        <v>8.7067996846307144E-3</v>
      </c>
      <c r="G1962" s="59">
        <v>2013</v>
      </c>
      <c r="H1962" s="60">
        <v>41130</v>
      </c>
      <c r="I1962" s="61">
        <f>SUMIFS(Inputs!$F:$F,Inputs!$D:$D,"c",Inputs!$C:$C,$H1962)</f>
        <v>1.5830544881146753E-4</v>
      </c>
      <c r="J1962" s="61">
        <f>IF(I1962&gt;Calculations!$C$12,Calculations!$C$12,I1962)</f>
        <v>1.5830544881146753E-4</v>
      </c>
      <c r="K1962" s="11"/>
      <c r="L1962" s="62">
        <f t="shared" si="60"/>
        <v>3289</v>
      </c>
      <c r="M1962" s="62">
        <f t="shared" si="61"/>
        <v>3260</v>
      </c>
    </row>
    <row r="1963" spans="2:13" x14ac:dyDescent="0.25">
      <c r="B1963" s="59">
        <v>2013</v>
      </c>
      <c r="C1963" s="60">
        <v>41131</v>
      </c>
      <c r="D1963" s="61">
        <f>SUMIFS(Inputs!$E:$E,Inputs!$D:$D,"c",Inputs!$C:$C,$C1963)</f>
        <v>0.16921921269423457</v>
      </c>
      <c r="E1963" s="61">
        <f>IF(D1963&gt;Calculations!$C$5,Calculations!$C$5,D1963)</f>
        <v>0.16921921269423457</v>
      </c>
      <c r="G1963" s="59">
        <v>2013</v>
      </c>
      <c r="H1963" s="60">
        <v>41131</v>
      </c>
      <c r="I1963" s="61">
        <f>SUMIFS(Inputs!$F:$F,Inputs!$D:$D,"c",Inputs!$C:$C,$H1963)</f>
        <v>3.0326357546824273E-3</v>
      </c>
      <c r="J1963" s="61">
        <f>IF(I1963&gt;Calculations!$C$12,Calculations!$C$12,I1963)</f>
        <v>3.0326357546824273E-3</v>
      </c>
      <c r="K1963" s="11"/>
      <c r="L1963" s="62">
        <f t="shared" si="60"/>
        <v>1937</v>
      </c>
      <c r="M1963" s="62">
        <f t="shared" si="61"/>
        <v>1822</v>
      </c>
    </row>
    <row r="1964" spans="2:13" x14ac:dyDescent="0.25">
      <c r="B1964" s="59">
        <v>2013</v>
      </c>
      <c r="C1964" s="60">
        <v>41132</v>
      </c>
      <c r="D1964" s="61">
        <f>SUMIFS(Inputs!$E:$E,Inputs!$D:$D,"c",Inputs!$C:$C,$C1964)</f>
        <v>0.80454893738561928</v>
      </c>
      <c r="E1964" s="61">
        <f>IF(D1964&gt;Calculations!$C$5,Calculations!$C$5,D1964)</f>
        <v>0.80454893738561928</v>
      </c>
      <c r="G1964" s="59">
        <v>2013</v>
      </c>
      <c r="H1964" s="60">
        <v>41132</v>
      </c>
      <c r="I1964" s="61">
        <f>SUMIFS(Inputs!$F:$F,Inputs!$D:$D,"c",Inputs!$C:$C,$H1964)</f>
        <v>6.3508421229071087E-3</v>
      </c>
      <c r="J1964" s="61">
        <f>IF(I1964&gt;Calculations!$C$12,Calculations!$C$12,I1964)</f>
        <v>6.3508421229071087E-3</v>
      </c>
      <c r="K1964" s="11"/>
      <c r="L1964" s="62">
        <f t="shared" si="60"/>
        <v>447</v>
      </c>
      <c r="M1964" s="62">
        <f t="shared" si="61"/>
        <v>1017</v>
      </c>
    </row>
    <row r="1965" spans="2:13" x14ac:dyDescent="0.25">
      <c r="B1965" s="59">
        <v>2013</v>
      </c>
      <c r="C1965" s="60">
        <v>41133</v>
      </c>
      <c r="D1965" s="61">
        <f>SUMIFS(Inputs!$E:$E,Inputs!$D:$D,"c",Inputs!$C:$C,$C1965)</f>
        <v>0.71636924551058301</v>
      </c>
      <c r="E1965" s="61">
        <f>IF(D1965&gt;Calculations!$C$5,Calculations!$C$5,D1965)</f>
        <v>0.71636924551058301</v>
      </c>
      <c r="G1965" s="59">
        <v>2013</v>
      </c>
      <c r="H1965" s="60">
        <v>41133</v>
      </c>
      <c r="I1965" s="61">
        <f>SUMIFS(Inputs!$F:$F,Inputs!$D:$D,"c",Inputs!$C:$C,$H1965)</f>
        <v>4.7770997200166374E-3</v>
      </c>
      <c r="J1965" s="61">
        <f>IF(I1965&gt;Calculations!$C$12,Calculations!$C$12,I1965)</f>
        <v>4.7770997200166374E-3</v>
      </c>
      <c r="K1965" s="11"/>
      <c r="L1965" s="62">
        <f t="shared" si="60"/>
        <v>523</v>
      </c>
      <c r="M1965" s="62">
        <f t="shared" si="61"/>
        <v>1323</v>
      </c>
    </row>
    <row r="1966" spans="2:13" x14ac:dyDescent="0.25">
      <c r="B1966" s="59">
        <v>2013</v>
      </c>
      <c r="C1966" s="60">
        <v>41134</v>
      </c>
      <c r="D1966" s="61">
        <f>SUMIFS(Inputs!$E:$E,Inputs!$D:$D,"c",Inputs!$C:$C,$C1966)</f>
        <v>0.28705554784509746</v>
      </c>
      <c r="E1966" s="61">
        <f>IF(D1966&gt;Calculations!$C$5,Calculations!$C$5,D1966)</f>
        <v>0.28705554784509746</v>
      </c>
      <c r="G1966" s="59">
        <v>2013</v>
      </c>
      <c r="H1966" s="60">
        <v>41134</v>
      </c>
      <c r="I1966" s="61">
        <f>SUMIFS(Inputs!$F:$F,Inputs!$D:$D,"c",Inputs!$C:$C,$H1966)</f>
        <v>5.553106822033636E-3</v>
      </c>
      <c r="J1966" s="61">
        <f>IF(I1966&gt;Calculations!$C$12,Calculations!$C$12,I1966)</f>
        <v>5.553106822033636E-3</v>
      </c>
      <c r="K1966" s="11"/>
      <c r="L1966" s="62">
        <f t="shared" si="60"/>
        <v>1379</v>
      </c>
      <c r="M1966" s="62">
        <f t="shared" si="61"/>
        <v>1154</v>
      </c>
    </row>
    <row r="1967" spans="2:13" x14ac:dyDescent="0.25">
      <c r="B1967" s="59">
        <v>2013</v>
      </c>
      <c r="C1967" s="60">
        <v>41135</v>
      </c>
      <c r="D1967" s="61">
        <f>SUMIFS(Inputs!$E:$E,Inputs!$D:$D,"c",Inputs!$C:$C,$C1967)</f>
        <v>3.1477952086217488E-2</v>
      </c>
      <c r="E1967" s="61">
        <f>IF(D1967&gt;Calculations!$C$5,Calculations!$C$5,D1967)</f>
        <v>3.1477952086217488E-2</v>
      </c>
      <c r="G1967" s="59">
        <v>2013</v>
      </c>
      <c r="H1967" s="60">
        <v>41135</v>
      </c>
      <c r="I1967" s="61">
        <f>SUMIFS(Inputs!$F:$F,Inputs!$D:$D,"c",Inputs!$C:$C,$H1967)</f>
        <v>2.607383862777112E-4</v>
      </c>
      <c r="J1967" s="61">
        <f>IF(I1967&gt;Calculations!$C$12,Calculations!$C$12,I1967)</f>
        <v>2.607383862777112E-4</v>
      </c>
      <c r="K1967" s="11"/>
      <c r="L1967" s="62">
        <f t="shared" si="60"/>
        <v>3001</v>
      </c>
      <c r="M1967" s="62">
        <f t="shared" si="61"/>
        <v>3171</v>
      </c>
    </row>
    <row r="1968" spans="2:13" x14ac:dyDescent="0.25">
      <c r="B1968" s="59">
        <v>2013</v>
      </c>
      <c r="C1968" s="60">
        <v>41136</v>
      </c>
      <c r="D1968" s="61">
        <f>SUMIFS(Inputs!$E:$E,Inputs!$D:$D,"c",Inputs!$C:$C,$C1968)</f>
        <v>2.8603621780346533E-2</v>
      </c>
      <c r="E1968" s="61">
        <f>IF(D1968&gt;Calculations!$C$5,Calculations!$C$5,D1968)</f>
        <v>2.8603621780346533E-2</v>
      </c>
      <c r="G1968" s="59">
        <v>2013</v>
      </c>
      <c r="H1968" s="60">
        <v>41136</v>
      </c>
      <c r="I1968" s="61">
        <f>SUMIFS(Inputs!$F:$F,Inputs!$D:$D,"c",Inputs!$C:$C,$H1968)</f>
        <v>2.9177867035839111E-4</v>
      </c>
      <c r="J1968" s="61">
        <f>IF(I1968&gt;Calculations!$C$12,Calculations!$C$12,I1968)</f>
        <v>2.9177867035839111E-4</v>
      </c>
      <c r="K1968" s="11"/>
      <c r="L1968" s="62">
        <f t="shared" si="60"/>
        <v>3030</v>
      </c>
      <c r="M1968" s="62">
        <f t="shared" si="61"/>
        <v>3142</v>
      </c>
    </row>
    <row r="1969" spans="2:13" x14ac:dyDescent="0.25">
      <c r="B1969" s="59">
        <v>2013</v>
      </c>
      <c r="C1969" s="60">
        <v>41137</v>
      </c>
      <c r="D1969" s="61">
        <f>SUMIFS(Inputs!$E:$E,Inputs!$D:$D,"c",Inputs!$C:$C,$C1969)</f>
        <v>0.55681901497934239</v>
      </c>
      <c r="E1969" s="61">
        <f>IF(D1969&gt;Calculations!$C$5,Calculations!$C$5,D1969)</f>
        <v>0.55681901497934239</v>
      </c>
      <c r="G1969" s="59">
        <v>2013</v>
      </c>
      <c r="H1969" s="60">
        <v>41137</v>
      </c>
      <c r="I1969" s="61">
        <f>SUMIFS(Inputs!$F:$F,Inputs!$D:$D,"c",Inputs!$C:$C,$H1969)</f>
        <v>9.3307093946523798E-3</v>
      </c>
      <c r="J1969" s="61">
        <f>IF(I1969&gt;Calculations!$C$12,Calculations!$C$12,I1969)</f>
        <v>9.3307093946523798E-3</v>
      </c>
      <c r="K1969" s="11"/>
      <c r="L1969" s="62">
        <f t="shared" si="60"/>
        <v>728</v>
      </c>
      <c r="M1969" s="62">
        <f t="shared" si="61"/>
        <v>633</v>
      </c>
    </row>
    <row r="1970" spans="2:13" x14ac:dyDescent="0.25">
      <c r="B1970" s="59">
        <v>2013</v>
      </c>
      <c r="C1970" s="60">
        <v>41138</v>
      </c>
      <c r="D1970" s="61">
        <f>SUMIFS(Inputs!$E:$E,Inputs!$D:$D,"c",Inputs!$C:$C,$C1970)</f>
        <v>0</v>
      </c>
      <c r="E1970" s="61">
        <f>IF(D1970&gt;Calculations!$C$5,Calculations!$C$5,D1970)</f>
        <v>0</v>
      </c>
      <c r="G1970" s="59">
        <v>2013</v>
      </c>
      <c r="H1970" s="60">
        <v>41138</v>
      </c>
      <c r="I1970" s="61">
        <f>SUMIFS(Inputs!$F:$F,Inputs!$D:$D,"c",Inputs!$C:$C,$H1970)</f>
        <v>0</v>
      </c>
      <c r="J1970" s="61">
        <f>IF(I1970&gt;Calculations!$C$12,Calculations!$C$12,I1970)</f>
        <v>0</v>
      </c>
      <c r="K1970" s="11"/>
      <c r="L1970" s="62">
        <f t="shared" si="60"/>
        <v>3540</v>
      </c>
      <c r="M1970" s="62">
        <f t="shared" si="61"/>
        <v>3541</v>
      </c>
    </row>
    <row r="1971" spans="2:13" x14ac:dyDescent="0.25">
      <c r="B1971" s="59">
        <v>2013</v>
      </c>
      <c r="C1971" s="60">
        <v>41139</v>
      </c>
      <c r="D1971" s="61">
        <f>SUMIFS(Inputs!$E:$E,Inputs!$D:$D,"c",Inputs!$C:$C,$C1971)</f>
        <v>0.30799729449855628</v>
      </c>
      <c r="E1971" s="61">
        <f>IF(D1971&gt;Calculations!$C$5,Calculations!$C$5,D1971)</f>
        <v>0.30799729449855628</v>
      </c>
      <c r="G1971" s="59">
        <v>2013</v>
      </c>
      <c r="H1971" s="60">
        <v>41139</v>
      </c>
      <c r="I1971" s="61">
        <f>SUMIFS(Inputs!$F:$F,Inputs!$D:$D,"c",Inputs!$C:$C,$H1971)</f>
        <v>3.7931227146590848E-3</v>
      </c>
      <c r="J1971" s="61">
        <f>IF(I1971&gt;Calculations!$C$12,Calculations!$C$12,I1971)</f>
        <v>3.7931227146590848E-3</v>
      </c>
      <c r="K1971" s="11"/>
      <c r="L1971" s="62">
        <f t="shared" si="60"/>
        <v>1304</v>
      </c>
      <c r="M1971" s="62">
        <f t="shared" si="61"/>
        <v>1570</v>
      </c>
    </row>
    <row r="1972" spans="2:13" x14ac:dyDescent="0.25">
      <c r="B1972" s="59">
        <v>2013</v>
      </c>
      <c r="C1972" s="60">
        <v>41140</v>
      </c>
      <c r="D1972" s="61">
        <f>SUMIFS(Inputs!$E:$E,Inputs!$D:$D,"c",Inputs!$C:$C,$C1972)</f>
        <v>7.8313560151040837E-2</v>
      </c>
      <c r="E1972" s="61">
        <f>IF(D1972&gt;Calculations!$C$5,Calculations!$C$5,D1972)</f>
        <v>7.8313560151040837E-2</v>
      </c>
      <c r="G1972" s="59">
        <v>2013</v>
      </c>
      <c r="H1972" s="60">
        <v>41140</v>
      </c>
      <c r="I1972" s="61">
        <f>SUMIFS(Inputs!$F:$F,Inputs!$D:$D,"c",Inputs!$C:$C,$H1972)</f>
        <v>1.5737424028904714E-3</v>
      </c>
      <c r="J1972" s="61">
        <f>IF(I1972&gt;Calculations!$C$12,Calculations!$C$12,I1972)</f>
        <v>1.5737424028904714E-3</v>
      </c>
      <c r="K1972" s="11"/>
      <c r="L1972" s="62">
        <f t="shared" si="60"/>
        <v>2588</v>
      </c>
      <c r="M1972" s="62">
        <f t="shared" si="61"/>
        <v>2427</v>
      </c>
    </row>
    <row r="1973" spans="2:13" x14ac:dyDescent="0.25">
      <c r="B1973" s="59">
        <v>2013</v>
      </c>
      <c r="C1973" s="60">
        <v>41141</v>
      </c>
      <c r="D1973" s="61">
        <f>SUMIFS(Inputs!$E:$E,Inputs!$D:$D,"c",Inputs!$C:$C,$C1973)</f>
        <v>0.13779413415668004</v>
      </c>
      <c r="E1973" s="61">
        <f>IF(D1973&gt;Calculations!$C$5,Calculations!$C$5,D1973)</f>
        <v>0.13779413415668004</v>
      </c>
      <c r="G1973" s="59">
        <v>2013</v>
      </c>
      <c r="H1973" s="60">
        <v>41141</v>
      </c>
      <c r="I1973" s="61">
        <f>SUMIFS(Inputs!$F:$F,Inputs!$D:$D,"c",Inputs!$C:$C,$H1973)</f>
        <v>4.6250023280213057E-4</v>
      </c>
      <c r="J1973" s="61">
        <f>IF(I1973&gt;Calculations!$C$12,Calculations!$C$12,I1973)</f>
        <v>4.6250023280213057E-4</v>
      </c>
      <c r="K1973" s="11"/>
      <c r="L1973" s="62">
        <f t="shared" si="60"/>
        <v>2137</v>
      </c>
      <c r="M1973" s="62">
        <f t="shared" si="61"/>
        <v>3035</v>
      </c>
    </row>
    <row r="1974" spans="2:13" x14ac:dyDescent="0.25">
      <c r="B1974" s="59">
        <v>2013</v>
      </c>
      <c r="C1974" s="60">
        <v>41142</v>
      </c>
      <c r="D1974" s="61">
        <f>SUMIFS(Inputs!$E:$E,Inputs!$D:$D,"c",Inputs!$C:$C,$C1974)</f>
        <v>0.21868434276823256</v>
      </c>
      <c r="E1974" s="61">
        <f>IF(D1974&gt;Calculations!$C$5,Calculations!$C$5,D1974)</f>
        <v>0.21868434276823256</v>
      </c>
      <c r="G1974" s="59">
        <v>2013</v>
      </c>
      <c r="H1974" s="60">
        <v>41142</v>
      </c>
      <c r="I1974" s="61">
        <f>SUMIFS(Inputs!$F:$F,Inputs!$D:$D,"c",Inputs!$C:$C,$H1974)</f>
        <v>2.9177867035839115E-3</v>
      </c>
      <c r="J1974" s="61">
        <f>IF(I1974&gt;Calculations!$C$12,Calculations!$C$12,I1974)</f>
        <v>2.9177867035839115E-3</v>
      </c>
      <c r="K1974" s="11"/>
      <c r="L1974" s="62">
        <f t="shared" si="60"/>
        <v>1686</v>
      </c>
      <c r="M1974" s="62">
        <f t="shared" si="61"/>
        <v>1880</v>
      </c>
    </row>
    <row r="1975" spans="2:13" x14ac:dyDescent="0.25">
      <c r="B1975" s="59">
        <v>2013</v>
      </c>
      <c r="C1975" s="60">
        <v>41143</v>
      </c>
      <c r="D1975" s="61">
        <f>SUMIFS(Inputs!$E:$E,Inputs!$D:$D,"c",Inputs!$C:$C,$C1975)</f>
        <v>0.1612077153730111</v>
      </c>
      <c r="E1975" s="61">
        <f>IF(D1975&gt;Calculations!$C$5,Calculations!$C$5,D1975)</f>
        <v>0.1612077153730111</v>
      </c>
      <c r="G1975" s="59">
        <v>2013</v>
      </c>
      <c r="H1975" s="60">
        <v>41143</v>
      </c>
      <c r="I1975" s="61">
        <f>SUMIFS(Inputs!$F:$F,Inputs!$D:$D,"c",Inputs!$C:$C,$H1975)</f>
        <v>6.8599027818302591E-4</v>
      </c>
      <c r="J1975" s="61">
        <f>IF(I1975&gt;Calculations!$C$12,Calculations!$C$12,I1975)</f>
        <v>6.8599027818302591E-4</v>
      </c>
      <c r="K1975" s="11"/>
      <c r="L1975" s="62">
        <f t="shared" si="60"/>
        <v>1981</v>
      </c>
      <c r="M1975" s="62">
        <f t="shared" si="61"/>
        <v>2895</v>
      </c>
    </row>
    <row r="1976" spans="2:13" x14ac:dyDescent="0.25">
      <c r="B1976" s="59">
        <v>2013</v>
      </c>
      <c r="C1976" s="60">
        <v>41144</v>
      </c>
      <c r="D1976" s="61">
        <f>SUMIFS(Inputs!$E:$E,Inputs!$D:$D,"c",Inputs!$C:$C,$C1976)</f>
        <v>1.024329374662437E-3</v>
      </c>
      <c r="E1976" s="61">
        <f>IF(D1976&gt;Calculations!$C$5,Calculations!$C$5,D1976)</f>
        <v>1.024329374662437E-3</v>
      </c>
      <c r="G1976" s="59">
        <v>2013</v>
      </c>
      <c r="H1976" s="60">
        <v>41144</v>
      </c>
      <c r="I1976" s="61">
        <f>SUMIFS(Inputs!$F:$F,Inputs!$D:$D,"c",Inputs!$C:$C,$H1976)</f>
        <v>6.2080568161359809E-6</v>
      </c>
      <c r="J1976" s="61">
        <f>IF(I1976&gt;Calculations!$C$12,Calculations!$C$12,I1976)</f>
        <v>6.2080568161359809E-6</v>
      </c>
      <c r="K1976" s="11"/>
      <c r="L1976" s="62">
        <f t="shared" si="60"/>
        <v>3487</v>
      </c>
      <c r="M1976" s="62">
        <f t="shared" si="61"/>
        <v>3515</v>
      </c>
    </row>
    <row r="1977" spans="2:13" x14ac:dyDescent="0.25">
      <c r="B1977" s="59">
        <v>2013</v>
      </c>
      <c r="C1977" s="60">
        <v>41145</v>
      </c>
      <c r="D1977" s="61">
        <f>SUMIFS(Inputs!$E:$E,Inputs!$D:$D,"c",Inputs!$C:$C,$C1977)</f>
        <v>0.27877234851462779</v>
      </c>
      <c r="E1977" s="61">
        <f>IF(D1977&gt;Calculations!$C$5,Calculations!$C$5,D1977)</f>
        <v>0.27877234851462779</v>
      </c>
      <c r="G1977" s="59">
        <v>2013</v>
      </c>
      <c r="H1977" s="60">
        <v>41145</v>
      </c>
      <c r="I1977" s="61">
        <f>SUMIFS(Inputs!$F:$F,Inputs!$D:$D,"c",Inputs!$C:$C,$H1977)</f>
        <v>4.0911094418336121E-3</v>
      </c>
      <c r="J1977" s="61">
        <f>IF(I1977&gt;Calculations!$C$12,Calculations!$C$12,I1977)</f>
        <v>4.0911094418336121E-3</v>
      </c>
      <c r="K1977" s="11"/>
      <c r="L1977" s="62">
        <f t="shared" si="60"/>
        <v>1416</v>
      </c>
      <c r="M1977" s="62">
        <f t="shared" si="61"/>
        <v>1491</v>
      </c>
    </row>
    <row r="1978" spans="2:13" x14ac:dyDescent="0.25">
      <c r="B1978" s="59">
        <v>2013</v>
      </c>
      <c r="C1978" s="60">
        <v>41146</v>
      </c>
      <c r="D1978" s="61">
        <f>SUMIFS(Inputs!$E:$E,Inputs!$D:$D,"c",Inputs!$C:$C,$C1978)</f>
        <v>4.8534588188551102E-2</v>
      </c>
      <c r="E1978" s="61">
        <f>IF(D1978&gt;Calculations!$C$5,Calculations!$C$5,D1978)</f>
        <v>4.8534588188551102E-2</v>
      </c>
      <c r="G1978" s="59">
        <v>2013</v>
      </c>
      <c r="H1978" s="60">
        <v>41146</v>
      </c>
      <c r="I1978" s="61">
        <f>SUMIFS(Inputs!$F:$F,Inputs!$D:$D,"c",Inputs!$C:$C,$H1978)</f>
        <v>4.0445490157125915E-3</v>
      </c>
      <c r="J1978" s="61">
        <f>IF(I1978&gt;Calculations!$C$12,Calculations!$C$12,I1978)</f>
        <v>4.0445490157125915E-3</v>
      </c>
      <c r="K1978" s="11"/>
      <c r="L1978" s="62">
        <f t="shared" si="60"/>
        <v>2850</v>
      </c>
      <c r="M1978" s="62">
        <f t="shared" si="61"/>
        <v>1505</v>
      </c>
    </row>
    <row r="1979" spans="2:13" x14ac:dyDescent="0.25">
      <c r="B1979" s="59">
        <v>2013</v>
      </c>
      <c r="C1979" s="60">
        <v>41147</v>
      </c>
      <c r="D1979" s="61">
        <f>SUMIFS(Inputs!$E:$E,Inputs!$D:$D,"c",Inputs!$C:$C,$C1979)</f>
        <v>0.26549785448611046</v>
      </c>
      <c r="E1979" s="61">
        <f>IF(D1979&gt;Calculations!$C$5,Calculations!$C$5,D1979)</f>
        <v>0.26549785448611046</v>
      </c>
      <c r="G1979" s="59">
        <v>2013</v>
      </c>
      <c r="H1979" s="60">
        <v>41147</v>
      </c>
      <c r="I1979" s="61">
        <f>SUMIFS(Inputs!$F:$F,Inputs!$D:$D,"c",Inputs!$C:$C,$H1979)</f>
        <v>5.0130058790298047E-3</v>
      </c>
      <c r="J1979" s="61">
        <f>IF(I1979&gt;Calculations!$C$12,Calculations!$C$12,I1979)</f>
        <v>5.0130058790298047E-3</v>
      </c>
      <c r="K1979" s="11"/>
      <c r="L1979" s="62">
        <f t="shared" si="60"/>
        <v>1468</v>
      </c>
      <c r="M1979" s="62">
        <f t="shared" si="61"/>
        <v>1259</v>
      </c>
    </row>
    <row r="1980" spans="2:13" x14ac:dyDescent="0.25">
      <c r="B1980" s="59">
        <v>2013</v>
      </c>
      <c r="C1980" s="60">
        <v>41148</v>
      </c>
      <c r="D1980" s="61">
        <f>SUMIFS(Inputs!$E:$E,Inputs!$D:$D,"c",Inputs!$C:$C,$C1980)</f>
        <v>0.13874386178382303</v>
      </c>
      <c r="E1980" s="61">
        <f>IF(D1980&gt;Calculations!$C$5,Calculations!$C$5,D1980)</f>
        <v>0.13874386178382303</v>
      </c>
      <c r="G1980" s="59">
        <v>2013</v>
      </c>
      <c r="H1980" s="60">
        <v>41148</v>
      </c>
      <c r="I1980" s="61">
        <f>SUMIFS(Inputs!$F:$F,Inputs!$D:$D,"c",Inputs!$C:$C,$H1980)</f>
        <v>8.660239258509693E-4</v>
      </c>
      <c r="J1980" s="61">
        <f>IF(I1980&gt;Calculations!$C$12,Calculations!$C$12,I1980)</f>
        <v>8.660239258509693E-4</v>
      </c>
      <c r="K1980" s="11"/>
      <c r="L1980" s="62">
        <f t="shared" si="60"/>
        <v>2125</v>
      </c>
      <c r="M1980" s="62">
        <f t="shared" si="61"/>
        <v>2809</v>
      </c>
    </row>
    <row r="1981" spans="2:13" x14ac:dyDescent="0.25">
      <c r="B1981" s="59">
        <v>2013</v>
      </c>
      <c r="C1981" s="60">
        <v>41149</v>
      </c>
      <c r="D1981" s="61">
        <f>SUMIFS(Inputs!$E:$E,Inputs!$D:$D,"c",Inputs!$C:$C,$C1981)</f>
        <v>4.656042612101986E-5</v>
      </c>
      <c r="E1981" s="61">
        <f>IF(D1981&gt;Calculations!$C$5,Calculations!$C$5,D1981)</f>
        <v>4.656042612101986E-5</v>
      </c>
      <c r="G1981" s="59">
        <v>2013</v>
      </c>
      <c r="H1981" s="60">
        <v>41149</v>
      </c>
      <c r="I1981" s="61">
        <f>SUMIFS(Inputs!$F:$F,Inputs!$D:$D,"c",Inputs!$C:$C,$H1981)</f>
        <v>1.5520142040339953E-5</v>
      </c>
      <c r="J1981" s="61">
        <f>IF(I1981&gt;Calculations!$C$12,Calculations!$C$12,I1981)</f>
        <v>1.5520142040339953E-5</v>
      </c>
      <c r="K1981" s="11"/>
      <c r="L1981" s="62">
        <f t="shared" si="60"/>
        <v>3539</v>
      </c>
      <c r="M1981" s="62">
        <f t="shared" si="61"/>
        <v>3481</v>
      </c>
    </row>
    <row r="1982" spans="2:13" x14ac:dyDescent="0.25">
      <c r="B1982" s="59">
        <v>2013</v>
      </c>
      <c r="C1982" s="60">
        <v>41150</v>
      </c>
      <c r="D1982" s="61">
        <f>SUMIFS(Inputs!$E:$E,Inputs!$D:$D,"c",Inputs!$C:$C,$C1982)</f>
        <v>0.14429239424820267</v>
      </c>
      <c r="E1982" s="61">
        <f>IF(D1982&gt;Calculations!$C$5,Calculations!$C$5,D1982)</f>
        <v>0.14429239424820267</v>
      </c>
      <c r="G1982" s="59">
        <v>2013</v>
      </c>
      <c r="H1982" s="60">
        <v>41150</v>
      </c>
      <c r="I1982" s="61">
        <f>SUMIFS(Inputs!$F:$F,Inputs!$D:$D,"c",Inputs!$C:$C,$H1982)</f>
        <v>2.0455547209168061E-3</v>
      </c>
      <c r="J1982" s="61">
        <f>IF(I1982&gt;Calculations!$C$12,Calculations!$C$12,I1982)</f>
        <v>2.0455547209168061E-3</v>
      </c>
      <c r="K1982" s="11"/>
      <c r="L1982" s="62">
        <f t="shared" si="60"/>
        <v>2078</v>
      </c>
      <c r="M1982" s="62">
        <f t="shared" si="61"/>
        <v>2237</v>
      </c>
    </row>
    <row r="1983" spans="2:13" x14ac:dyDescent="0.25">
      <c r="B1983" s="59">
        <v>2013</v>
      </c>
      <c r="C1983" s="60">
        <v>41151</v>
      </c>
      <c r="D1983" s="61">
        <f>SUMIFS(Inputs!$E:$E,Inputs!$D:$D,"c",Inputs!$C:$C,$C1983)</f>
        <v>0</v>
      </c>
      <c r="E1983" s="61">
        <f>IF(D1983&gt;Calculations!$C$5,Calculations!$C$5,D1983)</f>
        <v>0</v>
      </c>
      <c r="G1983" s="59">
        <v>2013</v>
      </c>
      <c r="H1983" s="60">
        <v>41151</v>
      </c>
      <c r="I1983" s="61">
        <f>SUMIFS(Inputs!$F:$F,Inputs!$D:$D,"c",Inputs!$C:$C,$H1983)</f>
        <v>0</v>
      </c>
      <c r="J1983" s="61">
        <f>IF(I1983&gt;Calculations!$C$12,Calculations!$C$12,I1983)</f>
        <v>0</v>
      </c>
      <c r="K1983" s="11"/>
      <c r="L1983" s="62">
        <f t="shared" si="60"/>
        <v>3540</v>
      </c>
      <c r="M1983" s="62">
        <f t="shared" si="61"/>
        <v>3541</v>
      </c>
    </row>
    <row r="1984" spans="2:13" x14ac:dyDescent="0.25">
      <c r="B1984" s="59">
        <v>2013</v>
      </c>
      <c r="C1984" s="60">
        <v>41152</v>
      </c>
      <c r="D1984" s="61">
        <f>SUMIFS(Inputs!$E:$E,Inputs!$D:$D,"c",Inputs!$C:$C,$C1984)</f>
        <v>0.12611108696866793</v>
      </c>
      <c r="E1984" s="61">
        <f>IF(D1984&gt;Calculations!$C$5,Calculations!$C$5,D1984)</f>
        <v>0.12611108696866793</v>
      </c>
      <c r="G1984" s="59">
        <v>2013</v>
      </c>
      <c r="H1984" s="60">
        <v>41152</v>
      </c>
      <c r="I1984" s="61">
        <f>SUMIFS(Inputs!$F:$F,Inputs!$D:$D,"c",Inputs!$C:$C,$H1984)</f>
        <v>3.8179549419236282E-3</v>
      </c>
      <c r="J1984" s="61">
        <f>IF(I1984&gt;Calculations!$C$12,Calculations!$C$12,I1984)</f>
        <v>3.8179549419236282E-3</v>
      </c>
      <c r="K1984" s="11"/>
      <c r="L1984" s="62">
        <f t="shared" si="60"/>
        <v>2232</v>
      </c>
      <c r="M1984" s="62">
        <f t="shared" si="61"/>
        <v>1563</v>
      </c>
    </row>
    <row r="1985" spans="2:13" x14ac:dyDescent="0.25">
      <c r="B1985" s="59">
        <v>2013</v>
      </c>
      <c r="C1985" s="60">
        <v>41153</v>
      </c>
      <c r="D1985" s="61">
        <f>SUMIFS(Inputs!$E:$E,Inputs!$D:$D,"c",Inputs!$C:$C,$C1985)</f>
        <v>0.16892310282144632</v>
      </c>
      <c r="E1985" s="61">
        <f>IF(D1985&gt;Calculations!$C$5,Calculations!$C$5,D1985)</f>
        <v>0.16892310282144632</v>
      </c>
      <c r="G1985" s="59">
        <v>2013</v>
      </c>
      <c r="H1985" s="60">
        <v>41153</v>
      </c>
      <c r="I1985" s="61">
        <f>SUMIFS(Inputs!$F:$F,Inputs!$D:$D,"c",Inputs!$C:$C,$H1985)</f>
        <v>2.0020983232038542E-3</v>
      </c>
      <c r="J1985" s="61">
        <f>IF(I1985&gt;Calculations!$C$12,Calculations!$C$12,I1985)</f>
        <v>2.0020983232038542E-3</v>
      </c>
      <c r="K1985" s="11"/>
      <c r="L1985" s="62">
        <f t="shared" si="60"/>
        <v>1941</v>
      </c>
      <c r="M1985" s="62">
        <f t="shared" si="61"/>
        <v>2248</v>
      </c>
    </row>
    <row r="1986" spans="2:13" x14ac:dyDescent="0.25">
      <c r="B1986" s="59">
        <v>2013</v>
      </c>
      <c r="C1986" s="60">
        <v>41154</v>
      </c>
      <c r="D1986" s="61">
        <f>SUMIFS(Inputs!$E:$E,Inputs!$D:$D,"c",Inputs!$C:$C,$C1986)</f>
        <v>0.14985986906292534</v>
      </c>
      <c r="E1986" s="61">
        <f>IF(D1986&gt;Calculations!$C$5,Calculations!$C$5,D1986)</f>
        <v>0.14985986906292534</v>
      </c>
      <c r="G1986" s="59">
        <v>2013</v>
      </c>
      <c r="H1986" s="60">
        <v>41154</v>
      </c>
      <c r="I1986" s="61">
        <f>SUMIFS(Inputs!$F:$F,Inputs!$D:$D,"c",Inputs!$C:$C,$H1986)</f>
        <v>3.1350686921486708E-3</v>
      </c>
      <c r="J1986" s="61">
        <f>IF(I1986&gt;Calculations!$C$12,Calculations!$C$12,I1986)</f>
        <v>3.1350686921486708E-3</v>
      </c>
      <c r="K1986" s="11"/>
      <c r="L1986" s="62">
        <f t="shared" si="60"/>
        <v>2053</v>
      </c>
      <c r="M1986" s="62">
        <f t="shared" si="61"/>
        <v>1798</v>
      </c>
    </row>
    <row r="1987" spans="2:13" x14ac:dyDescent="0.25">
      <c r="B1987" s="59">
        <v>2013</v>
      </c>
      <c r="C1987" s="60">
        <v>41155</v>
      </c>
      <c r="D1987" s="61">
        <f>SUMIFS(Inputs!$E:$E,Inputs!$D:$D,"c",Inputs!$C:$C,$C1987)</f>
        <v>0.59787104813566616</v>
      </c>
      <c r="E1987" s="61">
        <f>IF(D1987&gt;Calculations!$C$5,Calculations!$C$5,D1987)</f>
        <v>0.59787104813566616</v>
      </c>
      <c r="G1987" s="59">
        <v>2013</v>
      </c>
      <c r="H1987" s="60">
        <v>41155</v>
      </c>
      <c r="I1987" s="61">
        <f>SUMIFS(Inputs!$F:$F,Inputs!$D:$D,"c",Inputs!$C:$C,$H1987)</f>
        <v>6.465691174005625E-3</v>
      </c>
      <c r="J1987" s="61">
        <f>IF(I1987&gt;Calculations!$C$12,Calculations!$C$12,I1987)</f>
        <v>6.465691174005625E-3</v>
      </c>
      <c r="K1987" s="11"/>
      <c r="L1987" s="62">
        <f t="shared" si="60"/>
        <v>661</v>
      </c>
      <c r="M1987" s="62">
        <f t="shared" si="61"/>
        <v>1003</v>
      </c>
    </row>
    <row r="1988" spans="2:13" x14ac:dyDescent="0.25">
      <c r="B1988" s="59">
        <v>2013</v>
      </c>
      <c r="C1988" s="60">
        <v>41156</v>
      </c>
      <c r="D1988" s="61">
        <f>SUMIFS(Inputs!$E:$E,Inputs!$D:$D,"c",Inputs!$C:$C,$C1988)</f>
        <v>0.93680500582227311</v>
      </c>
      <c r="E1988" s="61">
        <f>IF(D1988&gt;Calculations!$C$5,Calculations!$C$5,D1988)</f>
        <v>0.93680500582227311</v>
      </c>
      <c r="G1988" s="59">
        <v>2013</v>
      </c>
      <c r="H1988" s="60">
        <v>41156</v>
      </c>
      <c r="I1988" s="61">
        <f>SUMIFS(Inputs!$F:$F,Inputs!$D:$D,"c",Inputs!$C:$C,$H1988)</f>
        <v>1.6684152693365453E-2</v>
      </c>
      <c r="J1988" s="61">
        <f>IF(I1988&gt;Calculations!$C$12,Calculations!$C$12,I1988)</f>
        <v>1.6684152693365453E-2</v>
      </c>
      <c r="K1988" s="11"/>
      <c r="L1988" s="62">
        <f t="shared" si="60"/>
        <v>364</v>
      </c>
      <c r="M1988" s="62">
        <f t="shared" si="61"/>
        <v>258</v>
      </c>
    </row>
    <row r="1989" spans="2:13" x14ac:dyDescent="0.25">
      <c r="B1989" s="59">
        <v>2013</v>
      </c>
      <c r="C1989" s="60">
        <v>41157</v>
      </c>
      <c r="D1989" s="61">
        <f>SUMIFS(Inputs!$E:$E,Inputs!$D:$D,"c",Inputs!$C:$C,$C1989)</f>
        <v>0.17668845735428834</v>
      </c>
      <c r="E1989" s="61">
        <f>IF(D1989&gt;Calculations!$C$5,Calculations!$C$5,D1989)</f>
        <v>0.17668845735428834</v>
      </c>
      <c r="G1989" s="59">
        <v>2013</v>
      </c>
      <c r="H1989" s="60">
        <v>41157</v>
      </c>
      <c r="I1989" s="61">
        <f>SUMIFS(Inputs!$F:$F,Inputs!$D:$D,"c",Inputs!$C:$C,$H1989)</f>
        <v>2.9674511581129991E-3</v>
      </c>
      <c r="J1989" s="61">
        <f>IF(I1989&gt;Calculations!$C$12,Calculations!$C$12,I1989)</f>
        <v>2.9674511581129991E-3</v>
      </c>
      <c r="K1989" s="11"/>
      <c r="L1989" s="62">
        <f t="shared" ref="L1989:L2052" si="62">RANK(D1989,$D$5:$D$3657,0)</f>
        <v>1897</v>
      </c>
      <c r="M1989" s="62">
        <f t="shared" ref="M1989:M2052" si="63">RANK(I1989,$I$5:$I$3657,0)</f>
        <v>1854</v>
      </c>
    </row>
    <row r="1990" spans="2:13" x14ac:dyDescent="0.25">
      <c r="B1990" s="59">
        <v>2013</v>
      </c>
      <c r="C1990" s="60">
        <v>41158</v>
      </c>
      <c r="D1990" s="61">
        <f>SUMIFS(Inputs!$E:$E,Inputs!$D:$D,"c",Inputs!$C:$C,$C1990)</f>
        <v>0.54777341925797463</v>
      </c>
      <c r="E1990" s="61">
        <f>IF(D1990&gt;Calculations!$C$5,Calculations!$C$5,D1990)</f>
        <v>0.54777341925797463</v>
      </c>
      <c r="G1990" s="59">
        <v>2013</v>
      </c>
      <c r="H1990" s="60">
        <v>41158</v>
      </c>
      <c r="I1990" s="61">
        <f>SUMIFS(Inputs!$F:$F,Inputs!$D:$D,"c",Inputs!$C:$C,$H1990)</f>
        <v>5.292368435755924E-3</v>
      </c>
      <c r="J1990" s="61">
        <f>IF(I1990&gt;Calculations!$C$12,Calculations!$C$12,I1990)</f>
        <v>5.292368435755924E-3</v>
      </c>
      <c r="K1990" s="11"/>
      <c r="L1990" s="62">
        <f t="shared" si="62"/>
        <v>738</v>
      </c>
      <c r="M1990" s="62">
        <f t="shared" si="63"/>
        <v>1205</v>
      </c>
    </row>
    <row r="1991" spans="2:13" x14ac:dyDescent="0.25">
      <c r="B1991" s="59">
        <v>2013</v>
      </c>
      <c r="C1991" s="60">
        <v>41159</v>
      </c>
      <c r="D1991" s="61">
        <f>SUMIFS(Inputs!$E:$E,Inputs!$D:$D,"c",Inputs!$C:$C,$C1991)</f>
        <v>0.47460050276004356</v>
      </c>
      <c r="E1991" s="61">
        <f>IF(D1991&gt;Calculations!$C$5,Calculations!$C$5,D1991)</f>
        <v>0.47460050276004356</v>
      </c>
      <c r="G1991" s="59">
        <v>2013</v>
      </c>
      <c r="H1991" s="60">
        <v>41159</v>
      </c>
      <c r="I1991" s="61">
        <f>SUMIFS(Inputs!$F:$F,Inputs!$D:$D,"c",Inputs!$C:$C,$H1991)</f>
        <v>7.4031077532421578E-3</v>
      </c>
      <c r="J1991" s="61">
        <f>IF(I1991&gt;Calculations!$C$12,Calculations!$C$12,I1991)</f>
        <v>7.4031077532421578E-3</v>
      </c>
      <c r="K1991" s="11"/>
      <c r="L1991" s="62">
        <f t="shared" si="62"/>
        <v>870</v>
      </c>
      <c r="M1991" s="62">
        <f t="shared" si="63"/>
        <v>859</v>
      </c>
    </row>
    <row r="1992" spans="2:13" x14ac:dyDescent="0.25">
      <c r="B1992" s="59">
        <v>2013</v>
      </c>
      <c r="C1992" s="60">
        <v>41160</v>
      </c>
      <c r="D1992" s="61">
        <f>SUMIFS(Inputs!$E:$E,Inputs!$D:$D,"c",Inputs!$C:$C,$C1992)</f>
        <v>1.6243949695256747</v>
      </c>
      <c r="E1992" s="61">
        <f>IF(D1992&gt;Calculations!$C$5,Calculations!$C$5,D1992)</f>
        <v>1.6243949695256747</v>
      </c>
      <c r="G1992" s="59">
        <v>2013</v>
      </c>
      <c r="H1992" s="60">
        <v>41160</v>
      </c>
      <c r="I1992" s="61">
        <f>SUMIFS(Inputs!$F:$F,Inputs!$D:$D,"c",Inputs!$C:$C,$H1992)</f>
        <v>1.4983145125744189E-2</v>
      </c>
      <c r="J1992" s="61">
        <f>IF(I1992&gt;Calculations!$C$12,Calculations!$C$12,I1992)</f>
        <v>1.4983145125744189E-2</v>
      </c>
      <c r="K1992" s="11"/>
      <c r="L1992" s="62">
        <f t="shared" si="62"/>
        <v>166</v>
      </c>
      <c r="M1992" s="62">
        <f t="shared" si="63"/>
        <v>306</v>
      </c>
    </row>
    <row r="1993" spans="2:13" x14ac:dyDescent="0.25">
      <c r="B1993" s="59">
        <v>2013</v>
      </c>
      <c r="C1993" s="60">
        <v>41161</v>
      </c>
      <c r="D1993" s="61">
        <f>SUMIFS(Inputs!$E:$E,Inputs!$D:$D,"c",Inputs!$C:$C,$C1993)</f>
        <v>1.0664120477137884</v>
      </c>
      <c r="E1993" s="61">
        <f>IF(D1993&gt;Calculations!$C$5,Calculations!$C$5,D1993)</f>
        <v>1.0664120477137884</v>
      </c>
      <c r="G1993" s="59">
        <v>2013</v>
      </c>
      <c r="H1993" s="60">
        <v>41161</v>
      </c>
      <c r="I1993" s="61">
        <f>SUMIFS(Inputs!$F:$F,Inputs!$D:$D,"c",Inputs!$C:$C,$H1993)</f>
        <v>1.3148664336576006E-2</v>
      </c>
      <c r="J1993" s="61">
        <f>IF(I1993&gt;Calculations!$C$12,Calculations!$C$12,I1993)</f>
        <v>1.3148664336576006E-2</v>
      </c>
      <c r="K1993" s="11"/>
      <c r="L1993" s="62">
        <f t="shared" si="62"/>
        <v>318</v>
      </c>
      <c r="M1993" s="62">
        <f t="shared" si="63"/>
        <v>366</v>
      </c>
    </row>
    <row r="1994" spans="2:13" x14ac:dyDescent="0.25">
      <c r="B1994" s="59">
        <v>2013</v>
      </c>
      <c r="C1994" s="60">
        <v>41162</v>
      </c>
      <c r="D1994" s="61">
        <f>SUMIFS(Inputs!$E:$E,Inputs!$D:$D,"c",Inputs!$C:$C,$C1994)</f>
        <v>0.63810631976549426</v>
      </c>
      <c r="E1994" s="61">
        <f>IF(D1994&gt;Calculations!$C$5,Calculations!$C$5,D1994)</f>
        <v>0.63810631976549426</v>
      </c>
      <c r="G1994" s="59">
        <v>2013</v>
      </c>
      <c r="H1994" s="60">
        <v>41162</v>
      </c>
      <c r="I1994" s="61">
        <f>SUMIFS(Inputs!$F:$F,Inputs!$D:$D,"c",Inputs!$C:$C,$H1994)</f>
        <v>3.5665286408701211E-3</v>
      </c>
      <c r="J1994" s="61">
        <f>IF(I1994&gt;Calculations!$C$12,Calculations!$C$12,I1994)</f>
        <v>3.5665286408701211E-3</v>
      </c>
      <c r="K1994" s="11"/>
      <c r="L1994" s="62">
        <f t="shared" si="62"/>
        <v>616</v>
      </c>
      <c r="M1994" s="62">
        <f t="shared" si="63"/>
        <v>1645</v>
      </c>
    </row>
    <row r="1995" spans="2:13" x14ac:dyDescent="0.25">
      <c r="B1995" s="59">
        <v>2013</v>
      </c>
      <c r="C1995" s="60">
        <v>41163</v>
      </c>
      <c r="D1995" s="61">
        <f>SUMIFS(Inputs!$E:$E,Inputs!$D:$D,"c",Inputs!$C:$C,$C1995)</f>
        <v>1.0903515930840058</v>
      </c>
      <c r="E1995" s="61">
        <f>IF(D1995&gt;Calculations!$C$5,Calculations!$C$5,D1995)</f>
        <v>1.0903515930840058</v>
      </c>
      <c r="G1995" s="59">
        <v>2013</v>
      </c>
      <c r="H1995" s="60">
        <v>41163</v>
      </c>
      <c r="I1995" s="61">
        <f>SUMIFS(Inputs!$F:$F,Inputs!$D:$D,"c",Inputs!$C:$C,$H1995)</f>
        <v>1.2977942774132268E-2</v>
      </c>
      <c r="J1995" s="61">
        <f>IF(I1995&gt;Calculations!$C$12,Calculations!$C$12,I1995)</f>
        <v>1.2977942774132268E-2</v>
      </c>
      <c r="K1995" s="11"/>
      <c r="L1995" s="62">
        <f t="shared" si="62"/>
        <v>306</v>
      </c>
      <c r="M1995" s="62">
        <f t="shared" si="63"/>
        <v>377</v>
      </c>
    </row>
    <row r="1996" spans="2:13" x14ac:dyDescent="0.25">
      <c r="B1996" s="59">
        <v>2013</v>
      </c>
      <c r="C1996" s="60">
        <v>41164</v>
      </c>
      <c r="D1996" s="61">
        <f>SUMIFS(Inputs!$E:$E,Inputs!$D:$D,"c",Inputs!$C:$C,$C1996)</f>
        <v>0.26039887398264899</v>
      </c>
      <c r="E1996" s="61">
        <f>IF(D1996&gt;Calculations!$C$5,Calculations!$C$5,D1996)</f>
        <v>0.26039887398264899</v>
      </c>
      <c r="G1996" s="59">
        <v>2013</v>
      </c>
      <c r="H1996" s="60">
        <v>41164</v>
      </c>
      <c r="I1996" s="61">
        <f>SUMIFS(Inputs!$F:$F,Inputs!$D:$D,"c",Inputs!$C:$C,$H1996)</f>
        <v>5.4382577709351197E-3</v>
      </c>
      <c r="J1996" s="61">
        <f>IF(I1996&gt;Calculations!$C$12,Calculations!$C$12,I1996)</f>
        <v>5.4382577709351197E-3</v>
      </c>
      <c r="K1996" s="11"/>
      <c r="L1996" s="62">
        <f t="shared" si="62"/>
        <v>1488</v>
      </c>
      <c r="M1996" s="62">
        <f t="shared" si="63"/>
        <v>1176</v>
      </c>
    </row>
    <row r="1997" spans="2:13" x14ac:dyDescent="0.25">
      <c r="B1997" s="59">
        <v>2013</v>
      </c>
      <c r="C1997" s="60">
        <v>41165</v>
      </c>
      <c r="D1997" s="61">
        <f>SUMIFS(Inputs!$E:$E,Inputs!$D:$D,"c",Inputs!$C:$C,$C1997)</f>
        <v>0.30864906475624065</v>
      </c>
      <c r="E1997" s="61">
        <f>IF(D1997&gt;Calculations!$C$5,Calculations!$C$5,D1997)</f>
        <v>0.30864906475624065</v>
      </c>
      <c r="G1997" s="59">
        <v>2013</v>
      </c>
      <c r="H1997" s="60">
        <v>41165</v>
      </c>
      <c r="I1997" s="61">
        <f>SUMIFS(Inputs!$F:$F,Inputs!$D:$D,"c",Inputs!$C:$C,$H1997)</f>
        <v>3.6658575499282971E-3</v>
      </c>
      <c r="J1997" s="61">
        <f>IF(I1997&gt;Calculations!$C$12,Calculations!$C$12,I1997)</f>
        <v>3.6658575499282971E-3</v>
      </c>
      <c r="K1997" s="11"/>
      <c r="L1997" s="62">
        <f t="shared" si="62"/>
        <v>1302</v>
      </c>
      <c r="M1997" s="62">
        <f t="shared" si="63"/>
        <v>1604</v>
      </c>
    </row>
    <row r="1998" spans="2:13" x14ac:dyDescent="0.25">
      <c r="B1998" s="59">
        <v>2013</v>
      </c>
      <c r="C1998" s="60">
        <v>41166</v>
      </c>
      <c r="D1998" s="61">
        <f>SUMIFS(Inputs!$E:$E,Inputs!$D:$D,"c",Inputs!$C:$C,$C1998)</f>
        <v>0.40580580236485503</v>
      </c>
      <c r="E1998" s="61">
        <f>IF(D1998&gt;Calculations!$C$5,Calculations!$C$5,D1998)</f>
        <v>0.40580580236485503</v>
      </c>
      <c r="G1998" s="59">
        <v>2013</v>
      </c>
      <c r="H1998" s="60">
        <v>41166</v>
      </c>
      <c r="I1998" s="61">
        <f>SUMIFS(Inputs!$F:$F,Inputs!$D:$D,"c",Inputs!$C:$C,$H1998)</f>
        <v>6.1894326456875736E-3</v>
      </c>
      <c r="J1998" s="61">
        <f>IF(I1998&gt;Calculations!$C$12,Calculations!$C$12,I1998)</f>
        <v>6.1894326456875736E-3</v>
      </c>
      <c r="K1998" s="11"/>
      <c r="L1998" s="62">
        <f t="shared" si="62"/>
        <v>1009</v>
      </c>
      <c r="M1998" s="62">
        <f t="shared" si="63"/>
        <v>1047</v>
      </c>
    </row>
    <row r="1999" spans="2:13" x14ac:dyDescent="0.25">
      <c r="B1999" s="59">
        <v>2013</v>
      </c>
      <c r="C1999" s="60">
        <v>41167</v>
      </c>
      <c r="D1999" s="61">
        <f>SUMIFS(Inputs!$E:$E,Inputs!$D:$D,"c",Inputs!$C:$C,$C1999)</f>
        <v>0.15768139800924549</v>
      </c>
      <c r="E1999" s="61">
        <f>IF(D1999&gt;Calculations!$C$5,Calculations!$C$5,D1999)</f>
        <v>0.15768139800924549</v>
      </c>
      <c r="G1999" s="59">
        <v>2013</v>
      </c>
      <c r="H1999" s="60">
        <v>41167</v>
      </c>
      <c r="I1999" s="61">
        <f>SUMIFS(Inputs!$F:$F,Inputs!$D:$D,"c",Inputs!$C:$C,$H1999)</f>
        <v>9.8397700535755297E-4</v>
      </c>
      <c r="J1999" s="61">
        <f>IF(I1999&gt;Calculations!$C$12,Calculations!$C$12,I1999)</f>
        <v>9.8397700535755297E-4</v>
      </c>
      <c r="K1999" s="11"/>
      <c r="L1999" s="62">
        <f t="shared" si="62"/>
        <v>1997</v>
      </c>
      <c r="M1999" s="62">
        <f t="shared" si="63"/>
        <v>2739</v>
      </c>
    </row>
    <row r="2000" spans="2:13" x14ac:dyDescent="0.25">
      <c r="B2000" s="59">
        <v>2013</v>
      </c>
      <c r="C2000" s="60">
        <v>41168</v>
      </c>
      <c r="D2000" s="61">
        <f>SUMIFS(Inputs!$E:$E,Inputs!$D:$D,"c",Inputs!$C:$C,$C2000)</f>
        <v>0.20095976217275438</v>
      </c>
      <c r="E2000" s="61">
        <f>IF(D2000&gt;Calculations!$C$5,Calculations!$C$5,D2000)</f>
        <v>0.20095976217275438</v>
      </c>
      <c r="G2000" s="59">
        <v>2013</v>
      </c>
      <c r="H2000" s="60">
        <v>41168</v>
      </c>
      <c r="I2000" s="61">
        <f>SUMIFS(Inputs!$F:$F,Inputs!$D:$D,"c",Inputs!$C:$C,$H2000)</f>
        <v>3.7776025726187447E-3</v>
      </c>
      <c r="J2000" s="61">
        <f>IF(I2000&gt;Calculations!$C$12,Calculations!$C$12,I2000)</f>
        <v>3.7776025726187447E-3</v>
      </c>
      <c r="K2000" s="11"/>
      <c r="L2000" s="62">
        <f t="shared" si="62"/>
        <v>1770</v>
      </c>
      <c r="M2000" s="62">
        <f t="shared" si="63"/>
        <v>1572</v>
      </c>
    </row>
    <row r="2001" spans="2:13" x14ac:dyDescent="0.25">
      <c r="B2001" s="59">
        <v>2013</v>
      </c>
      <c r="C2001" s="60">
        <v>41169</v>
      </c>
      <c r="D2001" s="61">
        <f>SUMIFS(Inputs!$E:$E,Inputs!$D:$D,"c",Inputs!$C:$C,$C2001)</f>
        <v>0.22955418352733542</v>
      </c>
      <c r="E2001" s="61">
        <f>IF(D2001&gt;Calculations!$C$5,Calculations!$C$5,D2001)</f>
        <v>0.22955418352733542</v>
      </c>
      <c r="G2001" s="59">
        <v>2013</v>
      </c>
      <c r="H2001" s="60">
        <v>41169</v>
      </c>
      <c r="I2001" s="61">
        <f>SUMIFS(Inputs!$F:$F,Inputs!$D:$D,"c",Inputs!$C:$C,$H2001)</f>
        <v>3.1381727205567387E-3</v>
      </c>
      <c r="J2001" s="61">
        <f>IF(I2001&gt;Calculations!$C$12,Calculations!$C$12,I2001)</f>
        <v>3.1381727205567387E-3</v>
      </c>
      <c r="K2001" s="11"/>
      <c r="L2001" s="62">
        <f t="shared" si="62"/>
        <v>1627</v>
      </c>
      <c r="M2001" s="62">
        <f t="shared" si="63"/>
        <v>1797</v>
      </c>
    </row>
    <row r="2002" spans="2:13" x14ac:dyDescent="0.25">
      <c r="B2002" s="59">
        <v>2013</v>
      </c>
      <c r="C2002" s="60">
        <v>41170</v>
      </c>
      <c r="D2002" s="61">
        <f>SUMIFS(Inputs!$E:$E,Inputs!$D:$D,"c",Inputs!$C:$C,$C2002)</f>
        <v>2.1548165208807993E-2</v>
      </c>
      <c r="E2002" s="61">
        <f>IF(D2002&gt;Calculations!$C$5,Calculations!$C$5,D2002)</f>
        <v>2.1548165208807993E-2</v>
      </c>
      <c r="G2002" s="59">
        <v>2013</v>
      </c>
      <c r="H2002" s="60">
        <v>41170</v>
      </c>
      <c r="I2002" s="61">
        <f>SUMIFS(Inputs!$F:$F,Inputs!$D:$D,"c",Inputs!$C:$C,$H2002)</f>
        <v>2.4832227264543925E-4</v>
      </c>
      <c r="J2002" s="61">
        <f>IF(I2002&gt;Calculations!$C$12,Calculations!$C$12,I2002)</f>
        <v>2.4832227264543925E-4</v>
      </c>
      <c r="K2002" s="11"/>
      <c r="L2002" s="62">
        <f t="shared" si="62"/>
        <v>3114</v>
      </c>
      <c r="M2002" s="62">
        <f t="shared" si="63"/>
        <v>3180</v>
      </c>
    </row>
    <row r="2003" spans="2:13" x14ac:dyDescent="0.25">
      <c r="B2003" s="59">
        <v>2013</v>
      </c>
      <c r="C2003" s="60">
        <v>41171</v>
      </c>
      <c r="D2003" s="61">
        <f>SUMIFS(Inputs!$E:$E,Inputs!$D:$D,"c",Inputs!$C:$C,$C2003)</f>
        <v>1.3297657700163272E-2</v>
      </c>
      <c r="E2003" s="61">
        <f>IF(D2003&gt;Calculations!$C$5,Calculations!$C$5,D2003)</f>
        <v>1.3297657700163272E-2</v>
      </c>
      <c r="G2003" s="59">
        <v>2013</v>
      </c>
      <c r="H2003" s="60">
        <v>41171</v>
      </c>
      <c r="I2003" s="61">
        <f>SUMIFS(Inputs!$F:$F,Inputs!$D:$D,"c",Inputs!$C:$C,$H2003)</f>
        <v>2.1107393174862337E-4</v>
      </c>
      <c r="J2003" s="61">
        <f>IF(I2003&gt;Calculations!$C$12,Calculations!$C$12,I2003)</f>
        <v>2.1107393174862337E-4</v>
      </c>
      <c r="K2003" s="11"/>
      <c r="L2003" s="62">
        <f t="shared" si="62"/>
        <v>3207</v>
      </c>
      <c r="M2003" s="62">
        <f t="shared" si="63"/>
        <v>3216</v>
      </c>
    </row>
    <row r="2004" spans="2:13" x14ac:dyDescent="0.25">
      <c r="B2004" s="59">
        <v>2013</v>
      </c>
      <c r="C2004" s="60">
        <v>41172</v>
      </c>
      <c r="D2004" s="61">
        <f>SUMIFS(Inputs!$E:$E,Inputs!$D:$D,"c",Inputs!$C:$C,$C2004)</f>
        <v>0.25733297528232996</v>
      </c>
      <c r="E2004" s="61">
        <f>IF(D2004&gt;Calculations!$C$5,Calculations!$C$5,D2004)</f>
        <v>0.25733297528232996</v>
      </c>
      <c r="G2004" s="59">
        <v>2013</v>
      </c>
      <c r="H2004" s="60">
        <v>41172</v>
      </c>
      <c r="I2004" s="61">
        <f>SUMIFS(Inputs!$F:$F,Inputs!$D:$D,"c",Inputs!$C:$C,$H2004)</f>
        <v>1.9151855277779503E-3</v>
      </c>
      <c r="J2004" s="61">
        <f>IF(I2004&gt;Calculations!$C$12,Calculations!$C$12,I2004)</f>
        <v>1.9151855277779503E-3</v>
      </c>
      <c r="K2004" s="11"/>
      <c r="L2004" s="62">
        <f t="shared" si="62"/>
        <v>1503</v>
      </c>
      <c r="M2004" s="62">
        <f t="shared" si="63"/>
        <v>2286</v>
      </c>
    </row>
    <row r="2005" spans="2:13" x14ac:dyDescent="0.25">
      <c r="B2005" s="59">
        <v>2013</v>
      </c>
      <c r="C2005" s="60">
        <v>41173</v>
      </c>
      <c r="D2005" s="61">
        <f>SUMIFS(Inputs!$E:$E,Inputs!$D:$D,"c",Inputs!$C:$C,$C2005)</f>
        <v>0.24745415465863238</v>
      </c>
      <c r="E2005" s="61">
        <f>IF(D2005&gt;Calculations!$C$5,Calculations!$C$5,D2005)</f>
        <v>0.24745415465863238</v>
      </c>
      <c r="G2005" s="59">
        <v>2013</v>
      </c>
      <c r="H2005" s="60">
        <v>41173</v>
      </c>
      <c r="I2005" s="61">
        <f>SUMIFS(Inputs!$F:$F,Inputs!$D:$D,"c",Inputs!$C:$C,$H2005)</f>
        <v>3.8241629987397644E-3</v>
      </c>
      <c r="J2005" s="61">
        <f>IF(I2005&gt;Calculations!$C$12,Calculations!$C$12,I2005)</f>
        <v>3.8241629987397644E-3</v>
      </c>
      <c r="K2005" s="11"/>
      <c r="L2005" s="62">
        <f t="shared" si="62"/>
        <v>1547</v>
      </c>
      <c r="M2005" s="62">
        <f t="shared" si="63"/>
        <v>1561</v>
      </c>
    </row>
    <row r="2006" spans="2:13" x14ac:dyDescent="0.25">
      <c r="B2006" s="59">
        <v>2013</v>
      </c>
      <c r="C2006" s="60">
        <v>41174</v>
      </c>
      <c r="D2006" s="61">
        <f>SUMIFS(Inputs!$E:$E,Inputs!$D:$D,"c",Inputs!$C:$C,$C2006)</f>
        <v>1.2167791359626524E-2</v>
      </c>
      <c r="E2006" s="61">
        <f>IF(D2006&gt;Calculations!$C$5,Calculations!$C$5,D2006)</f>
        <v>1.2167791359626524E-2</v>
      </c>
      <c r="G2006" s="59">
        <v>2013</v>
      </c>
      <c r="H2006" s="60">
        <v>41174</v>
      </c>
      <c r="I2006" s="61">
        <f>SUMIFS(Inputs!$F:$F,Inputs!$D:$D,"c",Inputs!$C:$C,$H2006)</f>
        <v>4.9664454529087847E-5</v>
      </c>
      <c r="J2006" s="61">
        <f>IF(I2006&gt;Calculations!$C$12,Calculations!$C$12,I2006)</f>
        <v>4.9664454529087847E-5</v>
      </c>
      <c r="K2006" s="11"/>
      <c r="L2006" s="62">
        <f t="shared" si="62"/>
        <v>3223</v>
      </c>
      <c r="M2006" s="62">
        <f t="shared" si="63"/>
        <v>3404</v>
      </c>
    </row>
    <row r="2007" spans="2:13" x14ac:dyDescent="0.25">
      <c r="B2007" s="59">
        <v>2013</v>
      </c>
      <c r="C2007" s="60">
        <v>41175</v>
      </c>
      <c r="D2007" s="61">
        <f>SUMIFS(Inputs!$E:$E,Inputs!$D:$D,"c",Inputs!$C:$C,$C2007)</f>
        <v>1.7404287284037225E-2</v>
      </c>
      <c r="E2007" s="61">
        <f>IF(D2007&gt;Calculations!$C$5,Calculations!$C$5,D2007)</f>
        <v>1.7404287284037225E-2</v>
      </c>
      <c r="G2007" s="59">
        <v>2013</v>
      </c>
      <c r="H2007" s="60">
        <v>41175</v>
      </c>
      <c r="I2007" s="61">
        <f>SUMIFS(Inputs!$F:$F,Inputs!$D:$D,"c",Inputs!$C:$C,$H2007)</f>
        <v>2.7625852831805118E-4</v>
      </c>
      <c r="J2007" s="61">
        <f>IF(I2007&gt;Calculations!$C$12,Calculations!$C$12,I2007)</f>
        <v>2.7625852831805118E-4</v>
      </c>
      <c r="K2007" s="11"/>
      <c r="L2007" s="62">
        <f t="shared" si="62"/>
        <v>3156</v>
      </c>
      <c r="M2007" s="62">
        <f t="shared" si="63"/>
        <v>3158</v>
      </c>
    </row>
    <row r="2008" spans="2:13" x14ac:dyDescent="0.25">
      <c r="B2008" s="59">
        <v>2013</v>
      </c>
      <c r="C2008" s="60">
        <v>41176</v>
      </c>
      <c r="D2008" s="61">
        <f>SUMIFS(Inputs!$E:$E,Inputs!$D:$D,"c",Inputs!$C:$C,$C2008)</f>
        <v>1.6845562170584985E-2</v>
      </c>
      <c r="E2008" s="61">
        <f>IF(D2008&gt;Calculations!$C$5,Calculations!$C$5,D2008)</f>
        <v>1.6845562170584985E-2</v>
      </c>
      <c r="G2008" s="59">
        <v>2013</v>
      </c>
      <c r="H2008" s="60">
        <v>41176</v>
      </c>
      <c r="I2008" s="61">
        <f>SUMIFS(Inputs!$F:$F,Inputs!$D:$D,"c",Inputs!$C:$C,$H2008)</f>
        <v>4.5070492485147218E-3</v>
      </c>
      <c r="J2008" s="61">
        <f>IF(I2008&gt;Calculations!$C$12,Calculations!$C$12,I2008)</f>
        <v>4.5070492485147218E-3</v>
      </c>
      <c r="K2008" s="11"/>
      <c r="L2008" s="62">
        <f t="shared" si="62"/>
        <v>3162</v>
      </c>
      <c r="M2008" s="62">
        <f t="shared" si="63"/>
        <v>1386</v>
      </c>
    </row>
    <row r="2009" spans="2:13" x14ac:dyDescent="0.25">
      <c r="B2009" s="59">
        <v>2013</v>
      </c>
      <c r="C2009" s="60">
        <v>41177</v>
      </c>
      <c r="D2009" s="61">
        <f>SUMIFS(Inputs!$E:$E,Inputs!$D:$D,"c",Inputs!$C:$C,$C2009)</f>
        <v>0.12232629678558114</v>
      </c>
      <c r="E2009" s="61">
        <f>IF(D2009&gt;Calculations!$C$5,Calculations!$C$5,D2009)</f>
        <v>0.12232629678558114</v>
      </c>
      <c r="G2009" s="59">
        <v>2013</v>
      </c>
      <c r="H2009" s="60">
        <v>41177</v>
      </c>
      <c r="I2009" s="61">
        <f>SUMIFS(Inputs!$F:$F,Inputs!$D:$D,"c",Inputs!$C:$C,$H2009)</f>
        <v>2.3031890787864489E-3</v>
      </c>
      <c r="J2009" s="61">
        <f>IF(I2009&gt;Calculations!$C$12,Calculations!$C$12,I2009)</f>
        <v>2.3031890787864489E-3</v>
      </c>
      <c r="K2009" s="11"/>
      <c r="L2009" s="62">
        <f t="shared" si="62"/>
        <v>2259</v>
      </c>
      <c r="M2009" s="62">
        <f t="shared" si="63"/>
        <v>2118</v>
      </c>
    </row>
    <row r="2010" spans="2:13" x14ac:dyDescent="0.25">
      <c r="B2010" s="59">
        <v>2013</v>
      </c>
      <c r="C2010" s="60">
        <v>41178</v>
      </c>
      <c r="D2010" s="61">
        <f>SUMIFS(Inputs!$E:$E,Inputs!$D:$D,"c",Inputs!$C:$C,$C2010)</f>
        <v>0.16805010778282176</v>
      </c>
      <c r="E2010" s="61">
        <f>IF(D2010&gt;Calculations!$C$5,Calculations!$C$5,D2010)</f>
        <v>0.16805010778282176</v>
      </c>
      <c r="G2010" s="59">
        <v>2013</v>
      </c>
      <c r="H2010" s="60">
        <v>41178</v>
      </c>
      <c r="I2010" s="61">
        <f>SUMIFS(Inputs!$F:$F,Inputs!$D:$D,"c",Inputs!$C:$C,$H2010)</f>
        <v>2.6322160900416561E-3</v>
      </c>
      <c r="J2010" s="61">
        <f>IF(I2010&gt;Calculations!$C$12,Calculations!$C$12,I2010)</f>
        <v>2.6322160900416561E-3</v>
      </c>
      <c r="K2010" s="11"/>
      <c r="L2010" s="62">
        <f t="shared" si="62"/>
        <v>1946</v>
      </c>
      <c r="M2010" s="62">
        <f t="shared" si="63"/>
        <v>1989</v>
      </c>
    </row>
    <row r="2011" spans="2:13" x14ac:dyDescent="0.25">
      <c r="B2011" s="59">
        <v>2013</v>
      </c>
      <c r="C2011" s="60">
        <v>41179</v>
      </c>
      <c r="D2011" s="61">
        <f>SUMIFS(Inputs!$E:$E,Inputs!$D:$D,"c",Inputs!$C:$C,$C2011)</f>
        <v>1.4806215506484316E-2</v>
      </c>
      <c r="E2011" s="61">
        <f>IF(D2011&gt;Calculations!$C$5,Calculations!$C$5,D2011)</f>
        <v>1.4806215506484316E-2</v>
      </c>
      <c r="G2011" s="59">
        <v>2013</v>
      </c>
      <c r="H2011" s="60">
        <v>41179</v>
      </c>
      <c r="I2011" s="61">
        <f>SUMIFS(Inputs!$F:$F,Inputs!$D:$D,"c",Inputs!$C:$C,$H2011)</f>
        <v>2.0176184652441939E-4</v>
      </c>
      <c r="J2011" s="61">
        <f>IF(I2011&gt;Calculations!$C$12,Calculations!$C$12,I2011)</f>
        <v>2.0176184652441939E-4</v>
      </c>
      <c r="K2011" s="11"/>
      <c r="L2011" s="62">
        <f t="shared" si="62"/>
        <v>3184</v>
      </c>
      <c r="M2011" s="62">
        <f t="shared" si="63"/>
        <v>3224</v>
      </c>
    </row>
    <row r="2012" spans="2:13" x14ac:dyDescent="0.25">
      <c r="B2012" s="59">
        <v>2013</v>
      </c>
      <c r="C2012" s="60">
        <v>41180</v>
      </c>
      <c r="D2012" s="61">
        <f>SUMIFS(Inputs!$E:$E,Inputs!$D:$D,"c",Inputs!$C:$C,$C2012)</f>
        <v>0.27993859672101518</v>
      </c>
      <c r="E2012" s="61">
        <f>IF(D2012&gt;Calculations!$C$5,Calculations!$C$5,D2012)</f>
        <v>0.27993859672101518</v>
      </c>
      <c r="G2012" s="59">
        <v>2013</v>
      </c>
      <c r="H2012" s="60">
        <v>41180</v>
      </c>
      <c r="I2012" s="61">
        <f>SUMIFS(Inputs!$F:$F,Inputs!$D:$D,"c",Inputs!$C:$C,$H2012)</f>
        <v>5.4941302822803439E-3</v>
      </c>
      <c r="J2012" s="61">
        <f>IF(I2012&gt;Calculations!$C$12,Calculations!$C$12,I2012)</f>
        <v>5.4941302822803439E-3</v>
      </c>
      <c r="K2012" s="11"/>
      <c r="L2012" s="62">
        <f t="shared" si="62"/>
        <v>1410</v>
      </c>
      <c r="M2012" s="62">
        <f t="shared" si="63"/>
        <v>1163</v>
      </c>
    </row>
    <row r="2013" spans="2:13" x14ac:dyDescent="0.25">
      <c r="B2013" s="59">
        <v>2013</v>
      </c>
      <c r="C2013" s="60">
        <v>41181</v>
      </c>
      <c r="D2013" s="61">
        <f>SUMIFS(Inputs!$E:$E,Inputs!$D:$D,"c",Inputs!$C:$C,$C2013)</f>
        <v>5.7783730786754112E-2</v>
      </c>
      <c r="E2013" s="61">
        <f>IF(D2013&gt;Calculations!$C$5,Calculations!$C$5,D2013)</f>
        <v>5.7783730786754112E-2</v>
      </c>
      <c r="G2013" s="59">
        <v>2013</v>
      </c>
      <c r="H2013" s="60">
        <v>41181</v>
      </c>
      <c r="I2013" s="61">
        <f>SUMIFS(Inputs!$F:$F,Inputs!$D:$D,"c",Inputs!$C:$C,$H2013)</f>
        <v>3.364766794345702E-3</v>
      </c>
      <c r="J2013" s="61">
        <f>IF(I2013&gt;Calculations!$C$12,Calculations!$C$12,I2013)</f>
        <v>3.364766794345702E-3</v>
      </c>
      <c r="K2013" s="11"/>
      <c r="L2013" s="62">
        <f t="shared" si="62"/>
        <v>2777</v>
      </c>
      <c r="M2013" s="62">
        <f t="shared" si="63"/>
        <v>1719</v>
      </c>
    </row>
    <row r="2014" spans="2:13" x14ac:dyDescent="0.25">
      <c r="B2014" s="59">
        <v>2013</v>
      </c>
      <c r="C2014" s="60">
        <v>41182</v>
      </c>
      <c r="D2014" s="61">
        <f>SUMIFS(Inputs!$E:$E,Inputs!$D:$D,"c",Inputs!$C:$C,$C2014)</f>
        <v>0</v>
      </c>
      <c r="E2014" s="61">
        <f>IF(D2014&gt;Calculations!$C$5,Calculations!$C$5,D2014)</f>
        <v>0</v>
      </c>
      <c r="G2014" s="59">
        <v>2013</v>
      </c>
      <c r="H2014" s="60">
        <v>41182</v>
      </c>
      <c r="I2014" s="61">
        <f>SUMIFS(Inputs!$F:$F,Inputs!$D:$D,"c",Inputs!$C:$C,$H2014)</f>
        <v>0</v>
      </c>
      <c r="J2014" s="61">
        <f>IF(I2014&gt;Calculations!$C$12,Calculations!$C$12,I2014)</f>
        <v>0</v>
      </c>
      <c r="K2014" s="11"/>
      <c r="L2014" s="62">
        <f t="shared" si="62"/>
        <v>3540</v>
      </c>
      <c r="M2014" s="62">
        <f t="shared" si="63"/>
        <v>3541</v>
      </c>
    </row>
    <row r="2015" spans="2:13" x14ac:dyDescent="0.25">
      <c r="B2015" s="59">
        <v>2013</v>
      </c>
      <c r="C2015" s="60">
        <v>41183</v>
      </c>
      <c r="D2015" s="61">
        <f>SUMIFS(Inputs!$E:$E,Inputs!$D:$D,"c",Inputs!$C:$C,$C2015)</f>
        <v>0.234447987528447</v>
      </c>
      <c r="E2015" s="61">
        <f>IF(D2015&gt;Calculations!$C$5,Calculations!$C$5,D2015)</f>
        <v>0.234447987528447</v>
      </c>
      <c r="G2015" s="59">
        <v>2013</v>
      </c>
      <c r="H2015" s="60">
        <v>41183</v>
      </c>
      <c r="I2015" s="61">
        <f>SUMIFS(Inputs!$F:$F,Inputs!$D:$D,"c",Inputs!$C:$C,$H2015)</f>
        <v>9.1072193492714847E-3</v>
      </c>
      <c r="J2015" s="61">
        <f>IF(I2015&gt;Calculations!$C$12,Calculations!$C$12,I2015)</f>
        <v>9.1072193492714847E-3</v>
      </c>
      <c r="K2015" s="11"/>
      <c r="L2015" s="62">
        <f t="shared" si="62"/>
        <v>1601</v>
      </c>
      <c r="M2015" s="62">
        <f t="shared" si="63"/>
        <v>657</v>
      </c>
    </row>
    <row r="2016" spans="2:13" x14ac:dyDescent="0.25">
      <c r="B2016" s="59">
        <v>2013</v>
      </c>
      <c r="C2016" s="60">
        <v>41184</v>
      </c>
      <c r="D2016" s="61">
        <f>SUMIFS(Inputs!$E:$E,Inputs!$D:$D,"c",Inputs!$C:$C,$C2016)</f>
        <v>9.1669651482389494E-2</v>
      </c>
      <c r="E2016" s="61">
        <f>IF(D2016&gt;Calculations!$C$5,Calculations!$C$5,D2016)</f>
        <v>9.1669651482389494E-2</v>
      </c>
      <c r="G2016" s="59">
        <v>2013</v>
      </c>
      <c r="H2016" s="60">
        <v>41184</v>
      </c>
      <c r="I2016" s="61">
        <f>SUMIFS(Inputs!$F:$F,Inputs!$D:$D,"c",Inputs!$C:$C,$H2016)</f>
        <v>3.5820487829104609E-3</v>
      </c>
      <c r="J2016" s="61">
        <f>IF(I2016&gt;Calculations!$C$12,Calculations!$C$12,I2016)</f>
        <v>3.5820487829104609E-3</v>
      </c>
      <c r="K2016" s="11"/>
      <c r="L2016" s="62">
        <f t="shared" si="62"/>
        <v>2488</v>
      </c>
      <c r="M2016" s="62">
        <f t="shared" si="63"/>
        <v>1636</v>
      </c>
    </row>
    <row r="2017" spans="2:13" x14ac:dyDescent="0.25">
      <c r="B2017" s="59">
        <v>2013</v>
      </c>
      <c r="C2017" s="60">
        <v>41185</v>
      </c>
      <c r="D2017" s="61">
        <f>SUMIFS(Inputs!$E:$E,Inputs!$D:$D,"c",Inputs!$C:$C,$C2017)</f>
        <v>0.11930318166917026</v>
      </c>
      <c r="E2017" s="61">
        <f>IF(D2017&gt;Calculations!$C$5,Calculations!$C$5,D2017)</f>
        <v>0.11930318166917026</v>
      </c>
      <c r="G2017" s="59">
        <v>2013</v>
      </c>
      <c r="H2017" s="60">
        <v>41185</v>
      </c>
      <c r="I2017" s="61">
        <f>SUMIFS(Inputs!$F:$F,Inputs!$D:$D,"c",Inputs!$C:$C,$H2017)</f>
        <v>4.7305392938956177E-3</v>
      </c>
      <c r="J2017" s="61">
        <f>IF(I2017&gt;Calculations!$C$12,Calculations!$C$12,I2017)</f>
        <v>4.7305392938956177E-3</v>
      </c>
      <c r="K2017" s="11"/>
      <c r="L2017" s="62">
        <f t="shared" si="62"/>
        <v>2275</v>
      </c>
      <c r="M2017" s="62">
        <f t="shared" si="63"/>
        <v>1328</v>
      </c>
    </row>
    <row r="2018" spans="2:13" x14ac:dyDescent="0.25">
      <c r="B2018" s="59">
        <v>2013</v>
      </c>
      <c r="C2018" s="60">
        <v>41186</v>
      </c>
      <c r="D2018" s="61">
        <f>SUMIFS(Inputs!$E:$E,Inputs!$D:$D,"c",Inputs!$C:$C,$C2018)</f>
        <v>7.299361572987885E-2</v>
      </c>
      <c r="E2018" s="61">
        <f>IF(D2018&gt;Calculations!$C$5,Calculations!$C$5,D2018)</f>
        <v>7.299361572987885E-2</v>
      </c>
      <c r="G2018" s="59">
        <v>2013</v>
      </c>
      <c r="H2018" s="60">
        <v>41186</v>
      </c>
      <c r="I2018" s="61">
        <f>SUMIFS(Inputs!$F:$F,Inputs!$D:$D,"c",Inputs!$C:$C,$H2018)</f>
        <v>1.97726609593931E-3</v>
      </c>
      <c r="J2018" s="61">
        <f>IF(I2018&gt;Calculations!$C$12,Calculations!$C$12,I2018)</f>
        <v>1.97726609593931E-3</v>
      </c>
      <c r="K2018" s="11"/>
      <c r="L2018" s="62">
        <f t="shared" si="62"/>
        <v>2643</v>
      </c>
      <c r="M2018" s="62">
        <f t="shared" si="63"/>
        <v>2255</v>
      </c>
    </row>
    <row r="2019" spans="2:13" x14ac:dyDescent="0.25">
      <c r="B2019" s="59">
        <v>2013</v>
      </c>
      <c r="C2019" s="60">
        <v>41187</v>
      </c>
      <c r="D2019" s="61">
        <f>SUMIFS(Inputs!$E:$E,Inputs!$D:$D,"c",Inputs!$C:$C,$C2019)</f>
        <v>0.13595277237222309</v>
      </c>
      <c r="E2019" s="61">
        <f>IF(D2019&gt;Calculations!$C$5,Calculations!$C$5,D2019)</f>
        <v>0.13595277237222309</v>
      </c>
      <c r="G2019" s="59">
        <v>2013</v>
      </c>
      <c r="H2019" s="60">
        <v>41187</v>
      </c>
      <c r="I2019" s="61">
        <f>SUMIFS(Inputs!$F:$F,Inputs!$D:$D,"c",Inputs!$C:$C,$H2019)</f>
        <v>1.1702187098416325E-3</v>
      </c>
      <c r="J2019" s="61">
        <f>IF(I2019&gt;Calculations!$C$12,Calculations!$C$12,I2019)</f>
        <v>1.1702187098416325E-3</v>
      </c>
      <c r="K2019" s="11"/>
      <c r="L2019" s="62">
        <f t="shared" si="62"/>
        <v>2151</v>
      </c>
      <c r="M2019" s="62">
        <f t="shared" si="63"/>
        <v>2639</v>
      </c>
    </row>
    <row r="2020" spans="2:13" x14ac:dyDescent="0.25">
      <c r="B2020" s="59">
        <v>2013</v>
      </c>
      <c r="C2020" s="60">
        <v>41188</v>
      </c>
      <c r="D2020" s="61">
        <f>SUMIFS(Inputs!$E:$E,Inputs!$D:$D,"c",Inputs!$C:$C,$C2020)</f>
        <v>0.62566059284647491</v>
      </c>
      <c r="E2020" s="61">
        <f>IF(D2020&gt;Calculations!$C$5,Calculations!$C$5,D2020)</f>
        <v>0.62566059284647491</v>
      </c>
      <c r="G2020" s="59">
        <v>2013</v>
      </c>
      <c r="H2020" s="60">
        <v>41188</v>
      </c>
      <c r="I2020" s="61">
        <f>SUMIFS(Inputs!$F:$F,Inputs!$D:$D,"c",Inputs!$C:$C,$H2020)</f>
        <v>1.2918966234378977E-2</v>
      </c>
      <c r="J2020" s="61">
        <f>IF(I2020&gt;Calculations!$C$12,Calculations!$C$12,I2020)</f>
        <v>1.2918966234378977E-2</v>
      </c>
      <c r="K2020" s="11"/>
      <c r="L2020" s="62">
        <f t="shared" si="62"/>
        <v>635</v>
      </c>
      <c r="M2020" s="62">
        <f t="shared" si="63"/>
        <v>383</v>
      </c>
    </row>
    <row r="2021" spans="2:13" x14ac:dyDescent="0.25">
      <c r="B2021" s="59">
        <v>2013</v>
      </c>
      <c r="C2021" s="60">
        <v>41189</v>
      </c>
      <c r="D2021" s="61">
        <f>SUMIFS(Inputs!$E:$E,Inputs!$D:$D,"c",Inputs!$C:$C,$C2021)</f>
        <v>0.3317443292490006</v>
      </c>
      <c r="E2021" s="61">
        <f>IF(D2021&gt;Calculations!$C$5,Calculations!$C$5,D2021)</f>
        <v>0.3317443292490006</v>
      </c>
      <c r="G2021" s="59">
        <v>2013</v>
      </c>
      <c r="H2021" s="60">
        <v>41189</v>
      </c>
      <c r="I2021" s="61">
        <f>SUMIFS(Inputs!$F:$F,Inputs!$D:$D,"c",Inputs!$C:$C,$H2021)</f>
        <v>2.9457229592565232E-3</v>
      </c>
      <c r="J2021" s="61">
        <f>IF(I2021&gt;Calculations!$C$12,Calculations!$C$12,I2021)</f>
        <v>2.9457229592565232E-3</v>
      </c>
      <c r="K2021" s="11"/>
      <c r="L2021" s="62">
        <f t="shared" si="62"/>
        <v>1217</v>
      </c>
      <c r="M2021" s="62">
        <f t="shared" si="63"/>
        <v>1861</v>
      </c>
    </row>
    <row r="2022" spans="2:13" x14ac:dyDescent="0.25">
      <c r="B2022" s="59">
        <v>2013</v>
      </c>
      <c r="C2022" s="60">
        <v>41190</v>
      </c>
      <c r="D2022" s="61">
        <f>SUMIFS(Inputs!$E:$E,Inputs!$D:$D,"c",Inputs!$C:$C,$C2022)</f>
        <v>0.22877109304831519</v>
      </c>
      <c r="E2022" s="61">
        <f>IF(D2022&gt;Calculations!$C$5,Calculations!$C$5,D2022)</f>
        <v>0.22877109304831519</v>
      </c>
      <c r="G2022" s="59">
        <v>2013</v>
      </c>
      <c r="H2022" s="60">
        <v>41190</v>
      </c>
      <c r="I2022" s="61">
        <f>SUMIFS(Inputs!$F:$F,Inputs!$D:$D,"c",Inputs!$C:$C,$H2022)</f>
        <v>4.0104047032238433E-3</v>
      </c>
      <c r="J2022" s="61">
        <f>IF(I2022&gt;Calculations!$C$12,Calculations!$C$12,I2022)</f>
        <v>4.0104047032238433E-3</v>
      </c>
      <c r="K2022" s="11"/>
      <c r="L2022" s="62">
        <f t="shared" si="62"/>
        <v>1632</v>
      </c>
      <c r="M2022" s="62">
        <f t="shared" si="63"/>
        <v>1517</v>
      </c>
    </row>
    <row r="2023" spans="2:13" x14ac:dyDescent="0.25">
      <c r="B2023" s="59">
        <v>2013</v>
      </c>
      <c r="C2023" s="60">
        <v>41191</v>
      </c>
      <c r="D2023" s="61">
        <f>SUMIFS(Inputs!$E:$E,Inputs!$D:$D,"c",Inputs!$C:$C,$C2023)</f>
        <v>0.29554957937015702</v>
      </c>
      <c r="E2023" s="61">
        <f>IF(D2023&gt;Calculations!$C$5,Calculations!$C$5,D2023)</f>
        <v>0.29554957937015702</v>
      </c>
      <c r="G2023" s="59">
        <v>2013</v>
      </c>
      <c r="H2023" s="60">
        <v>41191</v>
      </c>
      <c r="I2023" s="61">
        <f>SUMIFS(Inputs!$F:$F,Inputs!$D:$D,"c",Inputs!$C:$C,$H2023)</f>
        <v>5.2178717539622926E-3</v>
      </c>
      <c r="J2023" s="61">
        <f>IF(I2023&gt;Calculations!$C$12,Calculations!$C$12,I2023)</f>
        <v>5.2178717539622926E-3</v>
      </c>
      <c r="K2023" s="11"/>
      <c r="L2023" s="62">
        <f t="shared" si="62"/>
        <v>1354</v>
      </c>
      <c r="M2023" s="62">
        <f t="shared" si="63"/>
        <v>1218</v>
      </c>
    </row>
    <row r="2024" spans="2:13" x14ac:dyDescent="0.25">
      <c r="B2024" s="59">
        <v>2013</v>
      </c>
      <c r="C2024" s="60">
        <v>41192</v>
      </c>
      <c r="D2024" s="61">
        <f>SUMIFS(Inputs!$E:$E,Inputs!$D:$D,"c",Inputs!$C:$C,$C2024)</f>
        <v>4.5536096746357424E-3</v>
      </c>
      <c r="E2024" s="61">
        <f>IF(D2024&gt;Calculations!$C$5,Calculations!$C$5,D2024)</f>
        <v>4.5536096746357424E-3</v>
      </c>
      <c r="G2024" s="59">
        <v>2013</v>
      </c>
      <c r="H2024" s="60">
        <v>41192</v>
      </c>
      <c r="I2024" s="61">
        <f>SUMIFS(Inputs!$F:$F,Inputs!$D:$D,"c",Inputs!$C:$C,$H2024)</f>
        <v>5.8976539753291818E-5</v>
      </c>
      <c r="J2024" s="61">
        <f>IF(I2024&gt;Calculations!$C$12,Calculations!$C$12,I2024)</f>
        <v>5.8976539753291818E-5</v>
      </c>
      <c r="K2024" s="11"/>
      <c r="L2024" s="62">
        <f t="shared" si="62"/>
        <v>3372</v>
      </c>
      <c r="M2024" s="62">
        <f t="shared" si="63"/>
        <v>3384</v>
      </c>
    </row>
    <row r="2025" spans="2:13" x14ac:dyDescent="0.25">
      <c r="B2025" s="59">
        <v>2013</v>
      </c>
      <c r="C2025" s="60">
        <v>41193</v>
      </c>
      <c r="D2025" s="61">
        <f>SUMIFS(Inputs!$E:$E,Inputs!$D:$D,"c",Inputs!$C:$C,$C2025)</f>
        <v>2.5704002772445136E-2</v>
      </c>
      <c r="E2025" s="61">
        <f>IF(D2025&gt;Calculations!$C$5,Calculations!$C$5,D2025)</f>
        <v>2.5704002772445136E-2</v>
      </c>
      <c r="G2025" s="59">
        <v>2013</v>
      </c>
      <c r="H2025" s="60">
        <v>41193</v>
      </c>
      <c r="I2025" s="61">
        <f>SUMIFS(Inputs!$F:$F,Inputs!$D:$D,"c",Inputs!$C:$C,$H2025)</f>
        <v>5.4010094300383047E-4</v>
      </c>
      <c r="J2025" s="61">
        <f>IF(I2025&gt;Calculations!$C$12,Calculations!$C$12,I2025)</f>
        <v>5.4010094300383047E-4</v>
      </c>
      <c r="K2025" s="11"/>
      <c r="L2025" s="62">
        <f t="shared" si="62"/>
        <v>3068</v>
      </c>
      <c r="M2025" s="62">
        <f t="shared" si="63"/>
        <v>2995</v>
      </c>
    </row>
    <row r="2026" spans="2:13" x14ac:dyDescent="0.25">
      <c r="B2026" s="59">
        <v>2013</v>
      </c>
      <c r="C2026" s="60">
        <v>41194</v>
      </c>
      <c r="D2026" s="61">
        <f>SUMIFS(Inputs!$E:$E,Inputs!$D:$D,"c",Inputs!$C:$C,$C2026)</f>
        <v>3.6534414362960248E-3</v>
      </c>
      <c r="E2026" s="61">
        <f>IF(D2026&gt;Calculations!$C$5,Calculations!$C$5,D2026)</f>
        <v>3.6534414362960248E-3</v>
      </c>
      <c r="G2026" s="59">
        <v>2013</v>
      </c>
      <c r="H2026" s="60">
        <v>41194</v>
      </c>
      <c r="I2026" s="61">
        <f>SUMIFS(Inputs!$F:$F,Inputs!$D:$D,"c",Inputs!$C:$C,$H2026)</f>
        <v>3.4144312488747894E-5</v>
      </c>
      <c r="J2026" s="61">
        <f>IF(I2026&gt;Calculations!$C$12,Calculations!$C$12,I2026)</f>
        <v>3.4144312488747894E-5</v>
      </c>
      <c r="K2026" s="11"/>
      <c r="L2026" s="62">
        <f t="shared" si="62"/>
        <v>3399</v>
      </c>
      <c r="M2026" s="62">
        <f t="shared" si="63"/>
        <v>3430</v>
      </c>
    </row>
    <row r="2027" spans="2:13" x14ac:dyDescent="0.25">
      <c r="B2027" s="59">
        <v>2013</v>
      </c>
      <c r="C2027" s="60">
        <v>41195</v>
      </c>
      <c r="D2027" s="61">
        <f>SUMIFS(Inputs!$E:$E,Inputs!$D:$D,"c",Inputs!$C:$C,$C2027)</f>
        <v>7.5109806756051247</v>
      </c>
      <c r="E2027" s="61">
        <f>IF(D2027&gt;Calculations!$C$5,Calculations!$C$5,D2027)</f>
        <v>7.5109806756051247</v>
      </c>
      <c r="G2027" s="59">
        <v>2013</v>
      </c>
      <c r="H2027" s="60">
        <v>41195</v>
      </c>
      <c r="I2027" s="61">
        <f>SUMIFS(Inputs!$F:$F,Inputs!$D:$D,"c",Inputs!$C:$C,$H2027)</f>
        <v>5.5220665379529549E-2</v>
      </c>
      <c r="J2027" s="61">
        <f>IF(I2027&gt;Calculations!$C$12,Calculations!$C$12,I2027)</f>
        <v>5.5220665379529549E-2</v>
      </c>
      <c r="K2027" s="11"/>
      <c r="L2027" s="62">
        <f t="shared" si="62"/>
        <v>30</v>
      </c>
      <c r="M2027" s="62">
        <f t="shared" si="63"/>
        <v>29</v>
      </c>
    </row>
    <row r="2028" spans="2:13" x14ac:dyDescent="0.25">
      <c r="B2028" s="59">
        <v>2013</v>
      </c>
      <c r="C2028" s="60">
        <v>41196</v>
      </c>
      <c r="D2028" s="61">
        <f>SUMIFS(Inputs!$E:$E,Inputs!$D:$D,"c",Inputs!$C:$C,$C2028)</f>
        <v>5.5179985119899876E-2</v>
      </c>
      <c r="E2028" s="61">
        <f>IF(D2028&gt;Calculations!$C$5,Calculations!$C$5,D2028)</f>
        <v>5.5179985119899876E-2</v>
      </c>
      <c r="G2028" s="59">
        <v>2013</v>
      </c>
      <c r="H2028" s="60">
        <v>41196</v>
      </c>
      <c r="I2028" s="61">
        <f>SUMIFS(Inputs!$F:$F,Inputs!$D:$D,"c",Inputs!$C:$C,$H2028)</f>
        <v>1.8034405050875025E-3</v>
      </c>
      <c r="J2028" s="61">
        <f>IF(I2028&gt;Calculations!$C$12,Calculations!$C$12,I2028)</f>
        <v>1.8034405050875025E-3</v>
      </c>
      <c r="K2028" s="11"/>
      <c r="L2028" s="62">
        <f t="shared" si="62"/>
        <v>2792</v>
      </c>
      <c r="M2028" s="62">
        <f t="shared" si="63"/>
        <v>2330</v>
      </c>
    </row>
    <row r="2029" spans="2:13" x14ac:dyDescent="0.25">
      <c r="B2029" s="59">
        <v>2013</v>
      </c>
      <c r="C2029" s="60">
        <v>41197</v>
      </c>
      <c r="D2029" s="61">
        <f>SUMIFS(Inputs!$E:$E,Inputs!$D:$D,"c",Inputs!$C:$C,$C2029)</f>
        <v>0.58067997429075324</v>
      </c>
      <c r="E2029" s="61">
        <f>IF(D2029&gt;Calculations!$C$5,Calculations!$C$5,D2029)</f>
        <v>0.58067997429075324</v>
      </c>
      <c r="G2029" s="59">
        <v>2013</v>
      </c>
      <c r="H2029" s="60">
        <v>41197</v>
      </c>
      <c r="I2029" s="61">
        <f>SUMIFS(Inputs!$F:$F,Inputs!$D:$D,"c",Inputs!$C:$C,$H2029)</f>
        <v>8.1232423439139313E-3</v>
      </c>
      <c r="J2029" s="61">
        <f>IF(I2029&gt;Calculations!$C$12,Calculations!$C$12,I2029)</f>
        <v>8.1232423439139313E-3</v>
      </c>
      <c r="K2029" s="11"/>
      <c r="L2029" s="62">
        <f t="shared" si="62"/>
        <v>684</v>
      </c>
      <c r="M2029" s="62">
        <f t="shared" si="63"/>
        <v>756</v>
      </c>
    </row>
    <row r="2030" spans="2:13" x14ac:dyDescent="0.25">
      <c r="B2030" s="59">
        <v>2013</v>
      </c>
      <c r="C2030" s="60">
        <v>41198</v>
      </c>
      <c r="D2030" s="61">
        <f>SUMIFS(Inputs!$E:$E,Inputs!$D:$D,"c",Inputs!$C:$C,$C2030)</f>
        <v>4.1840643891090143E-2</v>
      </c>
      <c r="E2030" s="61">
        <f>IF(D2030&gt;Calculations!$C$5,Calculations!$C$5,D2030)</f>
        <v>4.1840643891090143E-2</v>
      </c>
      <c r="G2030" s="59">
        <v>2013</v>
      </c>
      <c r="H2030" s="60">
        <v>41198</v>
      </c>
      <c r="I2030" s="61">
        <f>SUMIFS(Inputs!$F:$F,Inputs!$D:$D,"c",Inputs!$C:$C,$H2030)</f>
        <v>8.5981586903483324E-4</v>
      </c>
      <c r="J2030" s="61">
        <f>IF(I2030&gt;Calculations!$C$12,Calculations!$C$12,I2030)</f>
        <v>8.5981586903483324E-4</v>
      </c>
      <c r="K2030" s="11"/>
      <c r="L2030" s="62">
        <f t="shared" si="62"/>
        <v>2907</v>
      </c>
      <c r="M2030" s="62">
        <f t="shared" si="63"/>
        <v>2812</v>
      </c>
    </row>
    <row r="2031" spans="2:13" x14ac:dyDescent="0.25">
      <c r="B2031" s="59">
        <v>2013</v>
      </c>
      <c r="C2031" s="60">
        <v>41199</v>
      </c>
      <c r="D2031" s="61">
        <f>SUMIFS(Inputs!$E:$E,Inputs!$D:$D,"c",Inputs!$C:$C,$C2031)</f>
        <v>0.89175632135385308</v>
      </c>
      <c r="E2031" s="61">
        <f>IF(D2031&gt;Calculations!$C$5,Calculations!$C$5,D2031)</f>
        <v>0.89175632135385308</v>
      </c>
      <c r="G2031" s="59">
        <v>2013</v>
      </c>
      <c r="H2031" s="60">
        <v>41199</v>
      </c>
      <c r="I2031" s="61">
        <f>SUMIFS(Inputs!$F:$F,Inputs!$D:$D,"c",Inputs!$C:$C,$H2031)</f>
        <v>6.2204729297682523E-3</v>
      </c>
      <c r="J2031" s="61">
        <f>IF(I2031&gt;Calculations!$C$12,Calculations!$C$12,I2031)</f>
        <v>6.2204729297682523E-3</v>
      </c>
      <c r="K2031" s="11"/>
      <c r="L2031" s="62">
        <f t="shared" si="62"/>
        <v>390</v>
      </c>
      <c r="M2031" s="62">
        <f t="shared" si="63"/>
        <v>1039</v>
      </c>
    </row>
    <row r="2032" spans="2:13" x14ac:dyDescent="0.25">
      <c r="B2032" s="59">
        <v>2013</v>
      </c>
      <c r="C2032" s="60">
        <v>41200</v>
      </c>
      <c r="D2032" s="61">
        <f>SUMIFS(Inputs!$E:$E,Inputs!$D:$D,"c",Inputs!$C:$C,$C2032)</f>
        <v>2.6303181116335024</v>
      </c>
      <c r="E2032" s="61">
        <f>IF(D2032&gt;Calculations!$C$5,Calculations!$C$5,D2032)</f>
        <v>2.6303181116335024</v>
      </c>
      <c r="G2032" s="59">
        <v>2013</v>
      </c>
      <c r="H2032" s="60">
        <v>41200</v>
      </c>
      <c r="I2032" s="61">
        <f>SUMIFS(Inputs!$F:$F,Inputs!$D:$D,"c",Inputs!$C:$C,$H2032)</f>
        <v>2.5971405690304875E-2</v>
      </c>
      <c r="J2032" s="61">
        <f>IF(I2032&gt;Calculations!$C$12,Calculations!$C$12,I2032)</f>
        <v>2.5971405690304875E-2</v>
      </c>
      <c r="K2032" s="11"/>
      <c r="L2032" s="62">
        <f t="shared" si="62"/>
        <v>90</v>
      </c>
      <c r="M2032" s="62">
        <f t="shared" si="63"/>
        <v>131</v>
      </c>
    </row>
    <row r="2033" spans="2:13" x14ac:dyDescent="0.25">
      <c r="B2033" s="59">
        <v>2013</v>
      </c>
      <c r="C2033" s="60">
        <v>41201</v>
      </c>
      <c r="D2033" s="61">
        <f>SUMIFS(Inputs!$E:$E,Inputs!$D:$D,"c",Inputs!$C:$C,$C2033)</f>
        <v>0.78619760088587898</v>
      </c>
      <c r="E2033" s="61">
        <f>IF(D2033&gt;Calculations!$C$5,Calculations!$C$5,D2033)</f>
        <v>0.78619760088587898</v>
      </c>
      <c r="G2033" s="59">
        <v>2013</v>
      </c>
      <c r="H2033" s="60">
        <v>41201</v>
      </c>
      <c r="I2033" s="61">
        <f>SUMIFS(Inputs!$F:$F,Inputs!$D:$D,"c",Inputs!$C:$C,$H2033)</f>
        <v>1.2602355336756041E-2</v>
      </c>
      <c r="J2033" s="61">
        <f>IF(I2033&gt;Calculations!$C$12,Calculations!$C$12,I2033)</f>
        <v>1.2602355336756041E-2</v>
      </c>
      <c r="K2033" s="11"/>
      <c r="L2033" s="62">
        <f t="shared" si="62"/>
        <v>466</v>
      </c>
      <c r="M2033" s="62">
        <f t="shared" si="63"/>
        <v>395</v>
      </c>
    </row>
    <row r="2034" spans="2:13" x14ac:dyDescent="0.25">
      <c r="B2034" s="59">
        <v>2013</v>
      </c>
      <c r="C2034" s="60">
        <v>41202</v>
      </c>
      <c r="D2034" s="61">
        <f>SUMIFS(Inputs!$E:$E,Inputs!$D:$D,"c",Inputs!$C:$C,$C2034)</f>
        <v>0.11672097391638098</v>
      </c>
      <c r="E2034" s="61">
        <f>IF(D2034&gt;Calculations!$C$5,Calculations!$C$5,D2034)</f>
        <v>0.11672097391638098</v>
      </c>
      <c r="G2034" s="59">
        <v>2013</v>
      </c>
      <c r="H2034" s="60">
        <v>41202</v>
      </c>
      <c r="I2034" s="61">
        <f>SUMIFS(Inputs!$F:$F,Inputs!$D:$D,"c",Inputs!$C:$C,$H2034)</f>
        <v>1.4402691813435477E-3</v>
      </c>
      <c r="J2034" s="61">
        <f>IF(I2034&gt;Calculations!$C$12,Calculations!$C$12,I2034)</f>
        <v>1.4402691813435477E-3</v>
      </c>
      <c r="K2034" s="11"/>
      <c r="L2034" s="62">
        <f t="shared" si="62"/>
        <v>2304</v>
      </c>
      <c r="M2034" s="62">
        <f t="shared" si="63"/>
        <v>2501</v>
      </c>
    </row>
    <row r="2035" spans="2:13" x14ac:dyDescent="0.25">
      <c r="B2035" s="59">
        <v>2013</v>
      </c>
      <c r="C2035" s="60">
        <v>41203</v>
      </c>
      <c r="D2035" s="61">
        <f>SUMIFS(Inputs!$E:$E,Inputs!$D:$D,"c",Inputs!$C:$C,$C2035)</f>
        <v>0.32283669174426</v>
      </c>
      <c r="E2035" s="61">
        <f>IF(D2035&gt;Calculations!$C$5,Calculations!$C$5,D2035)</f>
        <v>0.32283669174426</v>
      </c>
      <c r="G2035" s="59">
        <v>2013</v>
      </c>
      <c r="H2035" s="60">
        <v>41203</v>
      </c>
      <c r="I2035" s="61">
        <f>SUMIFS(Inputs!$F:$F,Inputs!$D:$D,"c",Inputs!$C:$C,$H2035)</f>
        <v>1.1807724064290637E-2</v>
      </c>
      <c r="J2035" s="61">
        <f>IF(I2035&gt;Calculations!$C$12,Calculations!$C$12,I2035)</f>
        <v>1.1807724064290637E-2</v>
      </c>
      <c r="K2035" s="11"/>
      <c r="L2035" s="62">
        <f t="shared" si="62"/>
        <v>1251</v>
      </c>
      <c r="M2035" s="62">
        <f t="shared" si="63"/>
        <v>441</v>
      </c>
    </row>
    <row r="2036" spans="2:13" x14ac:dyDescent="0.25">
      <c r="B2036" s="59">
        <v>2013</v>
      </c>
      <c r="C2036" s="60">
        <v>41204</v>
      </c>
      <c r="D2036" s="61">
        <f>SUMIFS(Inputs!$E:$E,Inputs!$D:$D,"c",Inputs!$C:$C,$C2036)</f>
        <v>0.4198422741818057</v>
      </c>
      <c r="E2036" s="61">
        <f>IF(D2036&gt;Calculations!$C$5,Calculations!$C$5,D2036)</f>
        <v>0.4198422741818057</v>
      </c>
      <c r="G2036" s="59">
        <v>2013</v>
      </c>
      <c r="H2036" s="60">
        <v>41204</v>
      </c>
      <c r="I2036" s="61">
        <f>SUMIFS(Inputs!$F:$F,Inputs!$D:$D,"c",Inputs!$C:$C,$H2036)</f>
        <v>3.5044480727087616E-3</v>
      </c>
      <c r="J2036" s="61">
        <f>IF(I2036&gt;Calculations!$C$12,Calculations!$C$12,I2036)</f>
        <v>3.5044480727087616E-3</v>
      </c>
      <c r="K2036" s="11"/>
      <c r="L2036" s="62">
        <f t="shared" si="62"/>
        <v>972</v>
      </c>
      <c r="M2036" s="62">
        <f t="shared" si="63"/>
        <v>1665</v>
      </c>
    </row>
    <row r="2037" spans="2:13" x14ac:dyDescent="0.25">
      <c r="B2037" s="59">
        <v>2013</v>
      </c>
      <c r="C2037" s="60">
        <v>41205</v>
      </c>
      <c r="D2037" s="61">
        <f>SUMIFS(Inputs!$E:$E,Inputs!$D:$D,"c",Inputs!$C:$C,$C2037)</f>
        <v>3.4827198738522858E-2</v>
      </c>
      <c r="E2037" s="61">
        <f>IF(D2037&gt;Calculations!$C$5,Calculations!$C$5,D2037)</f>
        <v>3.4827198738522858E-2</v>
      </c>
      <c r="G2037" s="59">
        <v>2013</v>
      </c>
      <c r="H2037" s="60">
        <v>41205</v>
      </c>
      <c r="I2037" s="61">
        <f>SUMIFS(Inputs!$F:$F,Inputs!$D:$D,"c",Inputs!$C:$C,$H2037)</f>
        <v>2.5453032946157525E-4</v>
      </c>
      <c r="J2037" s="61">
        <f>IF(I2037&gt;Calculations!$C$12,Calculations!$C$12,I2037)</f>
        <v>2.5453032946157525E-4</v>
      </c>
      <c r="K2037" s="11"/>
      <c r="L2037" s="62">
        <f t="shared" si="62"/>
        <v>2967</v>
      </c>
      <c r="M2037" s="62">
        <f t="shared" si="63"/>
        <v>3173</v>
      </c>
    </row>
    <row r="2038" spans="2:13" x14ac:dyDescent="0.25">
      <c r="B2038" s="59">
        <v>2013</v>
      </c>
      <c r="C2038" s="60">
        <v>41206</v>
      </c>
      <c r="D2038" s="61">
        <f>SUMIFS(Inputs!$E:$E,Inputs!$D:$D,"c",Inputs!$C:$C,$C2038)</f>
        <v>4.6932909529988021E-2</v>
      </c>
      <c r="E2038" s="61">
        <f>IF(D2038&gt;Calculations!$C$5,Calculations!$C$5,D2038)</f>
        <v>4.6932909529988021E-2</v>
      </c>
      <c r="G2038" s="59">
        <v>2013</v>
      </c>
      <c r="H2038" s="60">
        <v>41206</v>
      </c>
      <c r="I2038" s="61">
        <f>SUMIFS(Inputs!$F:$F,Inputs!$D:$D,"c",Inputs!$C:$C,$H2038)</f>
        <v>8.3808767017835753E-4</v>
      </c>
      <c r="J2038" s="61">
        <f>IF(I2038&gt;Calculations!$C$12,Calculations!$C$12,I2038)</f>
        <v>8.3808767017835753E-4</v>
      </c>
      <c r="K2038" s="11"/>
      <c r="L2038" s="62">
        <f t="shared" si="62"/>
        <v>2868</v>
      </c>
      <c r="M2038" s="62">
        <f t="shared" si="63"/>
        <v>2827</v>
      </c>
    </row>
    <row r="2039" spans="2:13" x14ac:dyDescent="0.25">
      <c r="B2039" s="59">
        <v>2013</v>
      </c>
      <c r="C2039" s="60">
        <v>41207</v>
      </c>
      <c r="D2039" s="61">
        <f>SUMIFS(Inputs!$E:$E,Inputs!$D:$D,"c",Inputs!$C:$C,$C2039)</f>
        <v>0.71800487794329837</v>
      </c>
      <c r="E2039" s="61">
        <f>IF(D2039&gt;Calculations!$C$5,Calculations!$C$5,D2039)</f>
        <v>0.71800487794329837</v>
      </c>
      <c r="G2039" s="59">
        <v>2013</v>
      </c>
      <c r="H2039" s="60">
        <v>41207</v>
      </c>
      <c r="I2039" s="61">
        <f>SUMIFS(Inputs!$F:$F,Inputs!$D:$D,"c",Inputs!$C:$C,$H2039)</f>
        <v>7.0958089408434261E-3</v>
      </c>
      <c r="J2039" s="61">
        <f>IF(I2039&gt;Calculations!$C$12,Calculations!$C$12,I2039)</f>
        <v>7.0958089408434261E-3</v>
      </c>
      <c r="K2039" s="11"/>
      <c r="L2039" s="62">
        <f t="shared" si="62"/>
        <v>522</v>
      </c>
      <c r="M2039" s="62">
        <f t="shared" si="63"/>
        <v>907</v>
      </c>
    </row>
    <row r="2040" spans="2:13" x14ac:dyDescent="0.25">
      <c r="B2040" s="59">
        <v>2013</v>
      </c>
      <c r="C2040" s="60">
        <v>41208</v>
      </c>
      <c r="D2040" s="61">
        <f>SUMIFS(Inputs!$E:$E,Inputs!$D:$D,"c",Inputs!$C:$C,$C2040)</f>
        <v>1.123037478038999E-2</v>
      </c>
      <c r="E2040" s="61">
        <f>IF(D2040&gt;Calculations!$C$5,Calculations!$C$5,D2040)</f>
        <v>1.123037478038999E-2</v>
      </c>
      <c r="G2040" s="59">
        <v>2013</v>
      </c>
      <c r="H2040" s="60">
        <v>41208</v>
      </c>
      <c r="I2040" s="61">
        <f>SUMIFS(Inputs!$F:$F,Inputs!$D:$D,"c",Inputs!$C:$C,$H2040)</f>
        <v>7.3565473271211372E-4</v>
      </c>
      <c r="J2040" s="61">
        <f>IF(I2040&gt;Calculations!$C$12,Calculations!$C$12,I2040)</f>
        <v>7.3565473271211372E-4</v>
      </c>
      <c r="K2040" s="11"/>
      <c r="L2040" s="62">
        <f t="shared" si="62"/>
        <v>3245</v>
      </c>
      <c r="M2040" s="62">
        <f t="shared" si="63"/>
        <v>2871</v>
      </c>
    </row>
    <row r="2041" spans="2:13" x14ac:dyDescent="0.25">
      <c r="B2041" s="59">
        <v>2013</v>
      </c>
      <c r="C2041" s="60">
        <v>41209</v>
      </c>
      <c r="D2041" s="61">
        <f>SUMIFS(Inputs!$E:$E,Inputs!$D:$D,"c",Inputs!$C:$C,$C2041)</f>
        <v>0.51039940566549891</v>
      </c>
      <c r="E2041" s="61">
        <f>IF(D2041&gt;Calculations!$C$5,Calculations!$C$5,D2041)</f>
        <v>0.51039940566549891</v>
      </c>
      <c r="G2041" s="59">
        <v>2013</v>
      </c>
      <c r="H2041" s="60">
        <v>41209</v>
      </c>
      <c r="I2041" s="61">
        <f>SUMIFS(Inputs!$F:$F,Inputs!$D:$D,"c",Inputs!$C:$C,$H2041)</f>
        <v>4.6001701007567621E-3</v>
      </c>
      <c r="J2041" s="61">
        <f>IF(I2041&gt;Calculations!$C$12,Calculations!$C$12,I2041)</f>
        <v>4.6001701007567621E-3</v>
      </c>
      <c r="K2041" s="11"/>
      <c r="L2041" s="62">
        <f t="shared" si="62"/>
        <v>806</v>
      </c>
      <c r="M2041" s="62">
        <f t="shared" si="63"/>
        <v>1366</v>
      </c>
    </row>
    <row r="2042" spans="2:13" x14ac:dyDescent="0.25">
      <c r="B2042" s="59">
        <v>2013</v>
      </c>
      <c r="C2042" s="60">
        <v>41210</v>
      </c>
      <c r="D2042" s="61">
        <f>SUMIFS(Inputs!$E:$E,Inputs!$D:$D,"c",Inputs!$C:$C,$C2042)</f>
        <v>0.11271808923464399</v>
      </c>
      <c r="E2042" s="61">
        <f>IF(D2042&gt;Calculations!$C$5,Calculations!$C$5,D2042)</f>
        <v>0.11271808923464399</v>
      </c>
      <c r="G2042" s="59">
        <v>2013</v>
      </c>
      <c r="H2042" s="60">
        <v>41210</v>
      </c>
      <c r="I2042" s="61">
        <f>SUMIFS(Inputs!$F:$F,Inputs!$D:$D,"c",Inputs!$C:$C,$H2042)</f>
        <v>2.9270987888081156E-3</v>
      </c>
      <c r="J2042" s="61">
        <f>IF(I2042&gt;Calculations!$C$12,Calculations!$C$12,I2042)</f>
        <v>2.9270987888081156E-3</v>
      </c>
      <c r="K2042" s="11"/>
      <c r="L2042" s="62">
        <f t="shared" si="62"/>
        <v>2333</v>
      </c>
      <c r="M2042" s="62">
        <f t="shared" si="63"/>
        <v>1871</v>
      </c>
    </row>
    <row r="2043" spans="2:13" x14ac:dyDescent="0.25">
      <c r="B2043" s="59">
        <v>2013</v>
      </c>
      <c r="C2043" s="60">
        <v>41211</v>
      </c>
      <c r="D2043" s="61">
        <f>SUMIFS(Inputs!$E:$E,Inputs!$D:$D,"c",Inputs!$C:$C,$C2043)</f>
        <v>0.12919572489927428</v>
      </c>
      <c r="E2043" s="61">
        <f>IF(D2043&gt;Calculations!$C$5,Calculations!$C$5,D2043)</f>
        <v>0.12919572489927428</v>
      </c>
      <c r="G2043" s="59">
        <v>2013</v>
      </c>
      <c r="H2043" s="60">
        <v>41211</v>
      </c>
      <c r="I2043" s="61">
        <f>SUMIFS(Inputs!$F:$F,Inputs!$D:$D,"c",Inputs!$C:$C,$H2043)</f>
        <v>1.5799504597066071E-3</v>
      </c>
      <c r="J2043" s="61">
        <f>IF(I2043&gt;Calculations!$C$12,Calculations!$C$12,I2043)</f>
        <v>1.5799504597066071E-3</v>
      </c>
      <c r="K2043" s="11"/>
      <c r="L2043" s="62">
        <f t="shared" si="62"/>
        <v>2205</v>
      </c>
      <c r="M2043" s="62">
        <f t="shared" si="63"/>
        <v>2425</v>
      </c>
    </row>
    <row r="2044" spans="2:13" x14ac:dyDescent="0.25">
      <c r="B2044" s="59">
        <v>2013</v>
      </c>
      <c r="C2044" s="60">
        <v>41212</v>
      </c>
      <c r="D2044" s="61">
        <f>SUMIFS(Inputs!$E:$E,Inputs!$D:$D,"c",Inputs!$C:$C,$C2044)</f>
        <v>0.71866741686772861</v>
      </c>
      <c r="E2044" s="61">
        <f>IF(D2044&gt;Calculations!$C$5,Calculations!$C$5,D2044)</f>
        <v>0.71866741686772861</v>
      </c>
      <c r="G2044" s="59">
        <v>2013</v>
      </c>
      <c r="H2044" s="60">
        <v>41212</v>
      </c>
      <c r="I2044" s="61">
        <f>SUMIFS(Inputs!$F:$F,Inputs!$D:$D,"c",Inputs!$C:$C,$H2044)</f>
        <v>9.8366660251674627E-3</v>
      </c>
      <c r="J2044" s="61">
        <f>IF(I2044&gt;Calculations!$C$12,Calculations!$C$12,I2044)</f>
        <v>9.8366660251674627E-3</v>
      </c>
      <c r="K2044" s="11"/>
      <c r="L2044" s="62">
        <f t="shared" si="62"/>
        <v>518</v>
      </c>
      <c r="M2044" s="62">
        <f t="shared" si="63"/>
        <v>585</v>
      </c>
    </row>
    <row r="2045" spans="2:13" x14ac:dyDescent="0.25">
      <c r="B2045" s="59">
        <v>2013</v>
      </c>
      <c r="C2045" s="60">
        <v>41213</v>
      </c>
      <c r="D2045" s="61">
        <f>SUMIFS(Inputs!$E:$E,Inputs!$D:$D,"c",Inputs!$C:$C,$C2045)</f>
        <v>6.425338804700741E-3</v>
      </c>
      <c r="E2045" s="61">
        <f>IF(D2045&gt;Calculations!$C$5,Calculations!$C$5,D2045)</f>
        <v>6.425338804700741E-3</v>
      </c>
      <c r="G2045" s="59">
        <v>2013</v>
      </c>
      <c r="H2045" s="60">
        <v>41213</v>
      </c>
      <c r="I2045" s="61">
        <f>SUMIFS(Inputs!$F:$F,Inputs!$D:$D,"c",Inputs!$C:$C,$H2045)</f>
        <v>1.3968127836305958E-4</v>
      </c>
      <c r="J2045" s="61">
        <f>IF(I2045&gt;Calculations!$C$12,Calculations!$C$12,I2045)</f>
        <v>1.3968127836305958E-4</v>
      </c>
      <c r="K2045" s="11"/>
      <c r="L2045" s="62">
        <f t="shared" si="62"/>
        <v>3332</v>
      </c>
      <c r="M2045" s="62">
        <f t="shared" si="63"/>
        <v>3279</v>
      </c>
    </row>
    <row r="2046" spans="2:13" x14ac:dyDescent="0.25">
      <c r="B2046" s="59">
        <v>2013</v>
      </c>
      <c r="C2046" s="60">
        <v>41214</v>
      </c>
      <c r="D2046" s="61">
        <f>SUMIFS(Inputs!$E:$E,Inputs!$D:$D,"c",Inputs!$C:$C,$C2046)</f>
        <v>1.6603447954755681E-2</v>
      </c>
      <c r="E2046" s="61">
        <f>IF(D2046&gt;Calculations!$C$5,Calculations!$C$5,D2046)</f>
        <v>1.6603447954755681E-2</v>
      </c>
      <c r="G2046" s="59">
        <v>2013</v>
      </c>
      <c r="H2046" s="60">
        <v>41214</v>
      </c>
      <c r="I2046" s="61">
        <f>SUMIFS(Inputs!$F:$F,Inputs!$D:$D,"c",Inputs!$C:$C,$H2046)</f>
        <v>1.6761753403567151E-4</v>
      </c>
      <c r="J2046" s="61">
        <f>IF(I2046&gt;Calculations!$C$12,Calculations!$C$12,I2046)</f>
        <v>1.6761753403567151E-4</v>
      </c>
      <c r="K2046" s="11"/>
      <c r="L2046" s="62">
        <f t="shared" si="62"/>
        <v>3165</v>
      </c>
      <c r="M2046" s="62">
        <f t="shared" si="63"/>
        <v>3252</v>
      </c>
    </row>
    <row r="2047" spans="2:13" x14ac:dyDescent="0.25">
      <c r="B2047" s="59">
        <v>2013</v>
      </c>
      <c r="C2047" s="60">
        <v>41215</v>
      </c>
      <c r="D2047" s="61">
        <f>SUMIFS(Inputs!$E:$E,Inputs!$D:$D,"c",Inputs!$C:$C,$C2047)</f>
        <v>1.0044635928508018E-2</v>
      </c>
      <c r="E2047" s="61">
        <f>IF(D2047&gt;Calculations!$C$5,Calculations!$C$5,D2047)</f>
        <v>1.0044635928508018E-2</v>
      </c>
      <c r="G2047" s="59">
        <v>2013</v>
      </c>
      <c r="H2047" s="60">
        <v>41215</v>
      </c>
      <c r="I2047" s="61">
        <f>SUMIFS(Inputs!$F:$F,Inputs!$D:$D,"c",Inputs!$C:$C,$H2047)</f>
        <v>3.3523506807134297E-4</v>
      </c>
      <c r="J2047" s="61">
        <f>IF(I2047&gt;Calculations!$C$12,Calculations!$C$12,I2047)</f>
        <v>3.3523506807134297E-4</v>
      </c>
      <c r="K2047" s="11"/>
      <c r="L2047" s="62">
        <f t="shared" si="62"/>
        <v>3266</v>
      </c>
      <c r="M2047" s="62">
        <f t="shared" si="63"/>
        <v>3111</v>
      </c>
    </row>
    <row r="2048" spans="2:13" x14ac:dyDescent="0.25">
      <c r="B2048" s="59">
        <v>2013</v>
      </c>
      <c r="C2048" s="60">
        <v>41216</v>
      </c>
      <c r="D2048" s="61">
        <f>SUMIFS(Inputs!$E:$E,Inputs!$D:$D,"c",Inputs!$C:$C,$C2048)</f>
        <v>0.65982962754640107</v>
      </c>
      <c r="E2048" s="61">
        <f>IF(D2048&gt;Calculations!$C$5,Calculations!$C$5,D2048)</f>
        <v>0.65982962754640107</v>
      </c>
      <c r="G2048" s="59">
        <v>2013</v>
      </c>
      <c r="H2048" s="60">
        <v>41216</v>
      </c>
      <c r="I2048" s="61">
        <f>SUMIFS(Inputs!$F:$F,Inputs!$D:$D,"c",Inputs!$C:$C,$H2048)</f>
        <v>6.2049527877279138E-3</v>
      </c>
      <c r="J2048" s="61">
        <f>IF(I2048&gt;Calculations!$C$12,Calculations!$C$12,I2048)</f>
        <v>6.2049527877279138E-3</v>
      </c>
      <c r="K2048" s="11"/>
      <c r="L2048" s="62">
        <f t="shared" si="62"/>
        <v>591</v>
      </c>
      <c r="M2048" s="62">
        <f t="shared" si="63"/>
        <v>1042</v>
      </c>
    </row>
    <row r="2049" spans="2:13" x14ac:dyDescent="0.25">
      <c r="B2049" s="59">
        <v>2013</v>
      </c>
      <c r="C2049" s="60">
        <v>41217</v>
      </c>
      <c r="D2049" s="61">
        <f>SUMIFS(Inputs!$E:$E,Inputs!$D:$D,"c",Inputs!$C:$C,$C2049)</f>
        <v>3.8999045940545041E-2</v>
      </c>
      <c r="E2049" s="61">
        <f>IF(D2049&gt;Calculations!$C$5,Calculations!$C$5,D2049)</f>
        <v>3.8999045940545041E-2</v>
      </c>
      <c r="G2049" s="59">
        <v>2013</v>
      </c>
      <c r="H2049" s="60">
        <v>41217</v>
      </c>
      <c r="I2049" s="61">
        <f>SUMIFS(Inputs!$F:$F,Inputs!$D:$D,"c",Inputs!$C:$C,$H2049)</f>
        <v>8.8775212470744533E-4</v>
      </c>
      <c r="J2049" s="61">
        <f>IF(I2049&gt;Calculations!$C$12,Calculations!$C$12,I2049)</f>
        <v>8.8775212470744533E-4</v>
      </c>
      <c r="K2049" s="11"/>
      <c r="L2049" s="62">
        <f t="shared" si="62"/>
        <v>2938</v>
      </c>
      <c r="M2049" s="62">
        <f t="shared" si="63"/>
        <v>2795</v>
      </c>
    </row>
    <row r="2050" spans="2:13" x14ac:dyDescent="0.25">
      <c r="B2050" s="59">
        <v>2013</v>
      </c>
      <c r="C2050" s="60">
        <v>41218</v>
      </c>
      <c r="D2050" s="61">
        <f>SUMIFS(Inputs!$E:$E,Inputs!$D:$D,"c",Inputs!$C:$C,$C2050)</f>
        <v>2.335470974230356E-2</v>
      </c>
      <c r="E2050" s="61">
        <f>IF(D2050&gt;Calculations!$C$5,Calculations!$C$5,D2050)</f>
        <v>2.335470974230356E-2</v>
      </c>
      <c r="G2050" s="59">
        <v>2013</v>
      </c>
      <c r="H2050" s="60">
        <v>41218</v>
      </c>
      <c r="I2050" s="61">
        <f>SUMIFS(Inputs!$F:$F,Inputs!$D:$D,"c",Inputs!$C:$C,$H2050)</f>
        <v>5.3078885777962644E-4</v>
      </c>
      <c r="J2050" s="61">
        <f>IF(I2050&gt;Calculations!$C$12,Calculations!$C$12,I2050)</f>
        <v>5.3078885777962644E-4</v>
      </c>
      <c r="K2050" s="11"/>
      <c r="L2050" s="62">
        <f t="shared" si="62"/>
        <v>3092</v>
      </c>
      <c r="M2050" s="62">
        <f t="shared" si="63"/>
        <v>2997</v>
      </c>
    </row>
    <row r="2051" spans="2:13" x14ac:dyDescent="0.25">
      <c r="B2051" s="59">
        <v>2013</v>
      </c>
      <c r="C2051" s="60">
        <v>41219</v>
      </c>
      <c r="D2051" s="61">
        <f>SUMIFS(Inputs!$E:$E,Inputs!$D:$D,"c",Inputs!$C:$C,$C2051)</f>
        <v>0.10883554474977425</v>
      </c>
      <c r="E2051" s="61">
        <f>IF(D2051&gt;Calculations!$C$5,Calculations!$C$5,D2051)</f>
        <v>0.10883554474977425</v>
      </c>
      <c r="G2051" s="59">
        <v>2013</v>
      </c>
      <c r="H2051" s="60">
        <v>41219</v>
      </c>
      <c r="I2051" s="61">
        <f>SUMIFS(Inputs!$F:$F,Inputs!$D:$D,"c",Inputs!$C:$C,$H2051)</f>
        <v>3.4299513909151298E-3</v>
      </c>
      <c r="J2051" s="61">
        <f>IF(I2051&gt;Calculations!$C$12,Calculations!$C$12,I2051)</f>
        <v>3.4299513909151298E-3</v>
      </c>
      <c r="K2051" s="11"/>
      <c r="L2051" s="62">
        <f t="shared" si="62"/>
        <v>2362</v>
      </c>
      <c r="M2051" s="62">
        <f t="shared" si="63"/>
        <v>1698</v>
      </c>
    </row>
    <row r="2052" spans="2:13" x14ac:dyDescent="0.25">
      <c r="B2052" s="59">
        <v>2013</v>
      </c>
      <c r="C2052" s="60">
        <v>41220</v>
      </c>
      <c r="D2052" s="61">
        <f>SUMIFS(Inputs!$E:$E,Inputs!$D:$D,"c",Inputs!$C:$C,$C2052)</f>
        <v>0.1130541743860897</v>
      </c>
      <c r="E2052" s="61">
        <f>IF(D2052&gt;Calculations!$C$5,Calculations!$C$5,D2052)</f>
        <v>0.1130541743860897</v>
      </c>
      <c r="G2052" s="59">
        <v>2013</v>
      </c>
      <c r="H2052" s="60">
        <v>41220</v>
      </c>
      <c r="I2052" s="61">
        <f>SUMIFS(Inputs!$F:$F,Inputs!$D:$D,"c",Inputs!$C:$C,$H2052)</f>
        <v>8.3498364177028944E-4</v>
      </c>
      <c r="J2052" s="61">
        <f>IF(I2052&gt;Calculations!$C$12,Calculations!$C$12,I2052)</f>
        <v>8.3498364177028944E-4</v>
      </c>
      <c r="K2052" s="11"/>
      <c r="L2052" s="62">
        <f t="shared" si="62"/>
        <v>2327</v>
      </c>
      <c r="M2052" s="62">
        <f t="shared" si="63"/>
        <v>2828</v>
      </c>
    </row>
    <row r="2053" spans="2:13" x14ac:dyDescent="0.25">
      <c r="B2053" s="59">
        <v>2013</v>
      </c>
      <c r="C2053" s="60">
        <v>41221</v>
      </c>
      <c r="D2053" s="61">
        <f>SUMIFS(Inputs!$E:$E,Inputs!$D:$D,"c",Inputs!$C:$C,$C2053)</f>
        <v>7.4372663920158649E-2</v>
      </c>
      <c r="E2053" s="61">
        <f>IF(D2053&gt;Calculations!$C$5,Calculations!$C$5,D2053)</f>
        <v>7.4372663920158649E-2</v>
      </c>
      <c r="G2053" s="59">
        <v>2013</v>
      </c>
      <c r="H2053" s="60">
        <v>41221</v>
      </c>
      <c r="I2053" s="61">
        <f>SUMIFS(Inputs!$F:$F,Inputs!$D:$D,"c",Inputs!$C:$C,$H2053)</f>
        <v>6.3011776683780216E-4</v>
      </c>
      <c r="J2053" s="61">
        <f>IF(I2053&gt;Calculations!$C$12,Calculations!$C$12,I2053)</f>
        <v>6.3011776683780216E-4</v>
      </c>
      <c r="K2053" s="11"/>
      <c r="L2053" s="62">
        <f t="shared" ref="L2053:L2116" si="64">RANK(D2053,$D$5:$D$3657,0)</f>
        <v>2625</v>
      </c>
      <c r="M2053" s="62">
        <f t="shared" ref="M2053:M2116" si="65">RANK(I2053,$I$5:$I$3657,0)</f>
        <v>2926</v>
      </c>
    </row>
    <row r="2054" spans="2:13" x14ac:dyDescent="0.25">
      <c r="B2054" s="59">
        <v>2013</v>
      </c>
      <c r="C2054" s="60">
        <v>41222</v>
      </c>
      <c r="D2054" s="61">
        <f>SUMIFS(Inputs!$E:$E,Inputs!$D:$D,"c",Inputs!$C:$C,$C2054)</f>
        <v>0.33864729937775373</v>
      </c>
      <c r="E2054" s="61">
        <f>IF(D2054&gt;Calculations!$C$5,Calculations!$C$5,D2054)</f>
        <v>0.33864729937775373</v>
      </c>
      <c r="G2054" s="59">
        <v>2013</v>
      </c>
      <c r="H2054" s="60">
        <v>41222</v>
      </c>
      <c r="I2054" s="61">
        <f>SUMIFS(Inputs!$F:$F,Inputs!$D:$D,"c",Inputs!$C:$C,$H2054)</f>
        <v>4.3487437997032554E-3</v>
      </c>
      <c r="J2054" s="61">
        <f>IF(I2054&gt;Calculations!$C$12,Calculations!$C$12,I2054)</f>
        <v>4.3487437997032554E-3</v>
      </c>
      <c r="K2054" s="11"/>
      <c r="L2054" s="62">
        <f t="shared" si="64"/>
        <v>1191</v>
      </c>
      <c r="M2054" s="62">
        <f t="shared" si="65"/>
        <v>1425</v>
      </c>
    </row>
    <row r="2055" spans="2:13" x14ac:dyDescent="0.25">
      <c r="B2055" s="59">
        <v>2013</v>
      </c>
      <c r="C2055" s="60">
        <v>41223</v>
      </c>
      <c r="D2055" s="61">
        <f>SUMIFS(Inputs!$E:$E,Inputs!$D:$D,"c",Inputs!$C:$C,$C2055)</f>
        <v>0.19324739441198066</v>
      </c>
      <c r="E2055" s="61">
        <f>IF(D2055&gt;Calculations!$C$5,Calculations!$C$5,D2055)</f>
        <v>0.19324739441198066</v>
      </c>
      <c r="G2055" s="59">
        <v>2013</v>
      </c>
      <c r="H2055" s="60">
        <v>41223</v>
      </c>
      <c r="I2055" s="61">
        <f>SUMIFS(Inputs!$F:$F,Inputs!$D:$D,"c",Inputs!$C:$C,$H2055)</f>
        <v>2.1759239140556612E-3</v>
      </c>
      <c r="J2055" s="61">
        <f>IF(I2055&gt;Calculations!$C$12,Calculations!$C$12,I2055)</f>
        <v>2.1759239140556612E-3</v>
      </c>
      <c r="K2055" s="11"/>
      <c r="L2055" s="62">
        <f t="shared" si="64"/>
        <v>1809</v>
      </c>
      <c r="M2055" s="62">
        <f t="shared" si="65"/>
        <v>2179</v>
      </c>
    </row>
    <row r="2056" spans="2:13" x14ac:dyDescent="0.25">
      <c r="B2056" s="59">
        <v>2013</v>
      </c>
      <c r="C2056" s="60">
        <v>41224</v>
      </c>
      <c r="D2056" s="61">
        <f>SUMIFS(Inputs!$E:$E,Inputs!$D:$D,"c",Inputs!$C:$C,$C2056)</f>
        <v>0.18400866789374051</v>
      </c>
      <c r="E2056" s="61">
        <f>IF(D2056&gt;Calculations!$C$5,Calculations!$C$5,D2056)</f>
        <v>0.18400866789374051</v>
      </c>
      <c r="G2056" s="59">
        <v>2013</v>
      </c>
      <c r="H2056" s="60">
        <v>41224</v>
      </c>
      <c r="I2056" s="61">
        <f>SUMIFS(Inputs!$F:$F,Inputs!$D:$D,"c",Inputs!$C:$C,$H2056)</f>
        <v>2.6135919195932481E-3</v>
      </c>
      <c r="J2056" s="61">
        <f>IF(I2056&gt;Calculations!$C$12,Calculations!$C$12,I2056)</f>
        <v>2.6135919195932481E-3</v>
      </c>
      <c r="K2056" s="11"/>
      <c r="L2056" s="62">
        <f t="shared" si="64"/>
        <v>1857</v>
      </c>
      <c r="M2056" s="62">
        <f t="shared" si="65"/>
        <v>1998</v>
      </c>
    </row>
    <row r="2057" spans="2:13" x14ac:dyDescent="0.25">
      <c r="B2057" s="59">
        <v>2013</v>
      </c>
      <c r="C2057" s="60">
        <v>41225</v>
      </c>
      <c r="D2057" s="61">
        <f>SUMIFS(Inputs!$E:$E,Inputs!$D:$D,"c",Inputs!$C:$C,$C2057)</f>
        <v>1.0571549841263415</v>
      </c>
      <c r="E2057" s="61">
        <f>IF(D2057&gt;Calculations!$C$5,Calculations!$C$5,D2057)</f>
        <v>1.0571549841263415</v>
      </c>
      <c r="G2057" s="59">
        <v>2013</v>
      </c>
      <c r="H2057" s="60">
        <v>41225</v>
      </c>
      <c r="I2057" s="61">
        <f>SUMIFS(Inputs!$F:$F,Inputs!$D:$D,"c",Inputs!$C:$C,$H2057)</f>
        <v>1.6979035392131907E-2</v>
      </c>
      <c r="J2057" s="61">
        <f>IF(I2057&gt;Calculations!$C$12,Calculations!$C$12,I2057)</f>
        <v>1.6979035392131907E-2</v>
      </c>
      <c r="K2057" s="11"/>
      <c r="L2057" s="62">
        <f t="shared" si="64"/>
        <v>324</v>
      </c>
      <c r="M2057" s="62">
        <f t="shared" si="65"/>
        <v>255</v>
      </c>
    </row>
    <row r="2058" spans="2:13" x14ac:dyDescent="0.25">
      <c r="B2058" s="59">
        <v>2013</v>
      </c>
      <c r="C2058" s="60">
        <v>41226</v>
      </c>
      <c r="D2058" s="61">
        <f>SUMIFS(Inputs!$E:$E,Inputs!$D:$D,"c",Inputs!$C:$C,$C2058)</f>
        <v>0.51193104267861689</v>
      </c>
      <c r="E2058" s="61">
        <f>IF(D2058&gt;Calculations!$C$5,Calculations!$C$5,D2058)</f>
        <v>0.51193104267861689</v>
      </c>
      <c r="G2058" s="59">
        <v>2013</v>
      </c>
      <c r="H2058" s="60">
        <v>41226</v>
      </c>
      <c r="I2058" s="61">
        <f>SUMIFS(Inputs!$F:$F,Inputs!$D:$D,"c",Inputs!$C:$C,$H2058)</f>
        <v>3.5696326692781898E-3</v>
      </c>
      <c r="J2058" s="61">
        <f>IF(I2058&gt;Calculations!$C$12,Calculations!$C$12,I2058)</f>
        <v>3.5696326692781898E-3</v>
      </c>
      <c r="K2058" s="11"/>
      <c r="L2058" s="62">
        <f t="shared" si="64"/>
        <v>805</v>
      </c>
      <c r="M2058" s="62">
        <f t="shared" si="65"/>
        <v>1643</v>
      </c>
    </row>
    <row r="2059" spans="2:13" x14ac:dyDescent="0.25">
      <c r="B2059" s="59">
        <v>2013</v>
      </c>
      <c r="C2059" s="60">
        <v>41227</v>
      </c>
      <c r="D2059" s="61">
        <f>SUMIFS(Inputs!$E:$E,Inputs!$D:$D,"c",Inputs!$C:$C,$C2059)</f>
        <v>0.44660115042430698</v>
      </c>
      <c r="E2059" s="61">
        <f>IF(D2059&gt;Calculations!$C$5,Calculations!$C$5,D2059)</f>
        <v>0.44660115042430698</v>
      </c>
      <c r="G2059" s="59">
        <v>2013</v>
      </c>
      <c r="H2059" s="60">
        <v>41227</v>
      </c>
      <c r="I2059" s="61">
        <f>SUMIFS(Inputs!$F:$F,Inputs!$D:$D,"c",Inputs!$C:$C,$H2059)</f>
        <v>4.2835592031338268E-3</v>
      </c>
      <c r="J2059" s="61">
        <f>IF(I2059&gt;Calculations!$C$12,Calculations!$C$12,I2059)</f>
        <v>4.2835592031338268E-3</v>
      </c>
      <c r="K2059" s="11"/>
      <c r="L2059" s="62">
        <f t="shared" si="64"/>
        <v>923</v>
      </c>
      <c r="M2059" s="62">
        <f t="shared" si="65"/>
        <v>1445</v>
      </c>
    </row>
    <row r="2060" spans="2:13" x14ac:dyDescent="0.25">
      <c r="B2060" s="59">
        <v>2013</v>
      </c>
      <c r="C2060" s="60">
        <v>41228</v>
      </c>
      <c r="D2060" s="61">
        <f>SUMIFS(Inputs!$E:$E,Inputs!$D:$D,"c",Inputs!$C:$C,$C2060)</f>
        <v>5.8645363799292569E-2</v>
      </c>
      <c r="E2060" s="61">
        <f>IF(D2060&gt;Calculations!$C$5,Calculations!$C$5,D2060)</f>
        <v>5.8645363799292569E-2</v>
      </c>
      <c r="G2060" s="59">
        <v>2013</v>
      </c>
      <c r="H2060" s="60">
        <v>41228</v>
      </c>
      <c r="I2060" s="61">
        <f>SUMIFS(Inputs!$F:$F,Inputs!$D:$D,"c",Inputs!$C:$C,$H2060)</f>
        <v>1.3285241586531E-3</v>
      </c>
      <c r="J2060" s="61">
        <f>IF(I2060&gt;Calculations!$C$12,Calculations!$C$12,I2060)</f>
        <v>1.3285241586531E-3</v>
      </c>
      <c r="K2060" s="11"/>
      <c r="L2060" s="62">
        <f t="shared" si="64"/>
        <v>2768</v>
      </c>
      <c r="M2060" s="62">
        <f t="shared" si="65"/>
        <v>2548</v>
      </c>
    </row>
    <row r="2061" spans="2:13" x14ac:dyDescent="0.25">
      <c r="B2061" s="59">
        <v>2013</v>
      </c>
      <c r="C2061" s="60">
        <v>41229</v>
      </c>
      <c r="D2061" s="61">
        <f>SUMIFS(Inputs!$E:$E,Inputs!$D:$D,"c",Inputs!$C:$C,$C2061)</f>
        <v>0</v>
      </c>
      <c r="E2061" s="61">
        <f>IF(D2061&gt;Calculations!$C$5,Calculations!$C$5,D2061)</f>
        <v>0</v>
      </c>
      <c r="G2061" s="59">
        <v>2013</v>
      </c>
      <c r="H2061" s="60">
        <v>41229</v>
      </c>
      <c r="I2061" s="61">
        <f>SUMIFS(Inputs!$F:$F,Inputs!$D:$D,"c",Inputs!$C:$C,$H2061)</f>
        <v>0</v>
      </c>
      <c r="J2061" s="61">
        <f>IF(I2061&gt;Calculations!$C$12,Calculations!$C$12,I2061)</f>
        <v>0</v>
      </c>
      <c r="K2061" s="11"/>
      <c r="L2061" s="62">
        <f t="shared" si="64"/>
        <v>3540</v>
      </c>
      <c r="M2061" s="62">
        <f t="shared" si="65"/>
        <v>3541</v>
      </c>
    </row>
    <row r="2062" spans="2:13" x14ac:dyDescent="0.25">
      <c r="B2062" s="59">
        <v>2013</v>
      </c>
      <c r="C2062" s="60">
        <v>41230</v>
      </c>
      <c r="D2062" s="61">
        <f>SUMIFS(Inputs!$E:$E,Inputs!$D:$D,"c",Inputs!$C:$C,$C2062)</f>
        <v>0.27197409240460363</v>
      </c>
      <c r="E2062" s="61">
        <f>IF(D2062&gt;Calculations!$C$5,Calculations!$C$5,D2062)</f>
        <v>0.27197409240460363</v>
      </c>
      <c r="G2062" s="59">
        <v>2013</v>
      </c>
      <c r="H2062" s="60">
        <v>41230</v>
      </c>
      <c r="I2062" s="61">
        <f>SUMIFS(Inputs!$F:$F,Inputs!$D:$D,"c",Inputs!$C:$C,$H2062)</f>
        <v>4.8298682029537937E-3</v>
      </c>
      <c r="J2062" s="61">
        <f>IF(I2062&gt;Calculations!$C$12,Calculations!$C$12,I2062)</f>
        <v>4.8298682029537937E-3</v>
      </c>
      <c r="K2062" s="11"/>
      <c r="L2062" s="62">
        <f t="shared" si="64"/>
        <v>1445</v>
      </c>
      <c r="M2062" s="62">
        <f t="shared" si="65"/>
        <v>1309</v>
      </c>
    </row>
    <row r="2063" spans="2:13" x14ac:dyDescent="0.25">
      <c r="B2063" s="59">
        <v>2013</v>
      </c>
      <c r="C2063" s="60">
        <v>41231</v>
      </c>
      <c r="D2063" s="61">
        <f>SUMIFS(Inputs!$E:$E,Inputs!$D:$D,"c",Inputs!$C:$C,$C2063)</f>
        <v>0.35164712372514761</v>
      </c>
      <c r="E2063" s="61">
        <f>IF(D2063&gt;Calculations!$C$5,Calculations!$C$5,D2063)</f>
        <v>0.35164712372514761</v>
      </c>
      <c r="G2063" s="59">
        <v>2013</v>
      </c>
      <c r="H2063" s="60">
        <v>41231</v>
      </c>
      <c r="I2063" s="61">
        <f>SUMIFS(Inputs!$F:$F,Inputs!$D:$D,"c",Inputs!$C:$C,$H2063)</f>
        <v>4.6560426121019854E-3</v>
      </c>
      <c r="J2063" s="61">
        <f>IF(I2063&gt;Calculations!$C$12,Calculations!$C$12,I2063)</f>
        <v>4.6560426121019854E-3</v>
      </c>
      <c r="K2063" s="11"/>
      <c r="L2063" s="62">
        <f t="shared" si="64"/>
        <v>1155</v>
      </c>
      <c r="M2063" s="62">
        <f t="shared" si="65"/>
        <v>1350</v>
      </c>
    </row>
    <row r="2064" spans="2:13" x14ac:dyDescent="0.25">
      <c r="B2064" s="59">
        <v>2013</v>
      </c>
      <c r="C2064" s="60">
        <v>41232</v>
      </c>
      <c r="D2064" s="61">
        <f>SUMIFS(Inputs!$E:$E,Inputs!$D:$D,"c",Inputs!$C:$C,$C2064)</f>
        <v>0</v>
      </c>
      <c r="E2064" s="61">
        <f>IF(D2064&gt;Calculations!$C$5,Calculations!$C$5,D2064)</f>
        <v>0</v>
      </c>
      <c r="G2064" s="59">
        <v>2013</v>
      </c>
      <c r="H2064" s="60">
        <v>41232</v>
      </c>
      <c r="I2064" s="61">
        <f>SUMIFS(Inputs!$F:$F,Inputs!$D:$D,"c",Inputs!$C:$C,$H2064)</f>
        <v>0</v>
      </c>
      <c r="J2064" s="61">
        <f>IF(I2064&gt;Calculations!$C$12,Calculations!$C$12,I2064)</f>
        <v>0</v>
      </c>
      <c r="K2064" s="11"/>
      <c r="L2064" s="62">
        <f t="shared" si="64"/>
        <v>3540</v>
      </c>
      <c r="M2064" s="62">
        <f t="shared" si="65"/>
        <v>3541</v>
      </c>
    </row>
    <row r="2065" spans="2:13" x14ac:dyDescent="0.25">
      <c r="B2065" s="59">
        <v>2013</v>
      </c>
      <c r="C2065" s="60">
        <v>41233</v>
      </c>
      <c r="D2065" s="61">
        <f>SUMIFS(Inputs!$E:$E,Inputs!$D:$D,"c",Inputs!$C:$C,$C2065)</f>
        <v>8.8150780844441862E-2</v>
      </c>
      <c r="E2065" s="61">
        <f>IF(D2065&gt;Calculations!$C$5,Calculations!$C$5,D2065)</f>
        <v>8.8150780844441862E-2</v>
      </c>
      <c r="G2065" s="59">
        <v>2013</v>
      </c>
      <c r="H2065" s="60">
        <v>41233</v>
      </c>
      <c r="I2065" s="61">
        <f>SUMIFS(Inputs!$F:$F,Inputs!$D:$D,"c",Inputs!$C:$C,$H2065)</f>
        <v>2.3031890787864493E-3</v>
      </c>
      <c r="J2065" s="61">
        <f>IF(I2065&gt;Calculations!$C$12,Calculations!$C$12,I2065)</f>
        <v>2.3031890787864493E-3</v>
      </c>
      <c r="K2065" s="11"/>
      <c r="L2065" s="62">
        <f t="shared" si="64"/>
        <v>2509</v>
      </c>
      <c r="M2065" s="62">
        <f t="shared" si="65"/>
        <v>2117</v>
      </c>
    </row>
    <row r="2066" spans="2:13" x14ac:dyDescent="0.25">
      <c r="B2066" s="59">
        <v>2013</v>
      </c>
      <c r="C2066" s="60">
        <v>41234</v>
      </c>
      <c r="D2066" s="61">
        <f>SUMIFS(Inputs!$E:$E,Inputs!$D:$D,"c",Inputs!$C:$C,$C2066)</f>
        <v>0.10167818102025115</v>
      </c>
      <c r="E2066" s="61">
        <f>IF(D2066&gt;Calculations!$C$5,Calculations!$C$5,D2066)</f>
        <v>0.10167818102025115</v>
      </c>
      <c r="G2066" s="59">
        <v>2013</v>
      </c>
      <c r="H2066" s="60">
        <v>41234</v>
      </c>
      <c r="I2066" s="61">
        <f>SUMIFS(Inputs!$F:$F,Inputs!$D:$D,"c",Inputs!$C:$C,$H2066)</f>
        <v>1.1764267666577685E-3</v>
      </c>
      <c r="J2066" s="61">
        <f>IF(I2066&gt;Calculations!$C$12,Calculations!$C$12,I2066)</f>
        <v>1.1764267666577685E-3</v>
      </c>
      <c r="K2066" s="11"/>
      <c r="L2066" s="62">
        <f t="shared" si="64"/>
        <v>2412</v>
      </c>
      <c r="M2066" s="62">
        <f t="shared" si="65"/>
        <v>2635</v>
      </c>
    </row>
    <row r="2067" spans="2:13" x14ac:dyDescent="0.25">
      <c r="B2067" s="59">
        <v>2013</v>
      </c>
      <c r="C2067" s="60">
        <v>41235</v>
      </c>
      <c r="D2067" s="61">
        <f>SUMIFS(Inputs!$E:$E,Inputs!$D:$D,"c",Inputs!$C:$C,$C2067)</f>
        <v>9.238108602495132E-2</v>
      </c>
      <c r="E2067" s="61">
        <f>IF(D2067&gt;Calculations!$C$5,Calculations!$C$5,D2067)</f>
        <v>9.238108602495132E-2</v>
      </c>
      <c r="G2067" s="59">
        <v>2013</v>
      </c>
      <c r="H2067" s="60">
        <v>41235</v>
      </c>
      <c r="I2067" s="61">
        <f>SUMIFS(Inputs!$F:$F,Inputs!$D:$D,"c",Inputs!$C:$C,$H2067)</f>
        <v>2.0083063800199899E-3</v>
      </c>
      <c r="J2067" s="61">
        <f>IF(I2067&gt;Calculations!$C$12,Calculations!$C$12,I2067)</f>
        <v>2.0083063800199899E-3</v>
      </c>
      <c r="K2067" s="11"/>
      <c r="L2067" s="62">
        <f t="shared" si="64"/>
        <v>2483</v>
      </c>
      <c r="M2067" s="62">
        <f t="shared" si="65"/>
        <v>2246</v>
      </c>
    </row>
    <row r="2068" spans="2:13" x14ac:dyDescent="0.25">
      <c r="B2068" s="59">
        <v>2013</v>
      </c>
      <c r="C2068" s="60">
        <v>41236</v>
      </c>
      <c r="D2068" s="61">
        <f>SUMIFS(Inputs!$E:$E,Inputs!$D:$D,"c",Inputs!$C:$C,$C2068)</f>
        <v>4.1845406969164577E-2</v>
      </c>
      <c r="E2068" s="61">
        <f>IF(D2068&gt;Calculations!$C$5,Calculations!$C$5,D2068)</f>
        <v>4.1845406969164577E-2</v>
      </c>
      <c r="G2068" s="59">
        <v>2013</v>
      </c>
      <c r="H2068" s="60">
        <v>41236</v>
      </c>
      <c r="I2068" s="61">
        <f>SUMIFS(Inputs!$F:$F,Inputs!$D:$D,"c",Inputs!$C:$C,$H2068)</f>
        <v>1.5364940619936552E-3</v>
      </c>
      <c r="J2068" s="61">
        <f>IF(I2068&gt;Calculations!$C$12,Calculations!$C$12,I2068)</f>
        <v>1.5364940619936552E-3</v>
      </c>
      <c r="K2068" s="11"/>
      <c r="L2068" s="62">
        <f t="shared" si="64"/>
        <v>2906</v>
      </c>
      <c r="M2068" s="62">
        <f t="shared" si="65"/>
        <v>2446</v>
      </c>
    </row>
    <row r="2069" spans="2:13" x14ac:dyDescent="0.25">
      <c r="B2069" s="59">
        <v>2013</v>
      </c>
      <c r="C2069" s="60">
        <v>41237</v>
      </c>
      <c r="D2069" s="61">
        <f>SUMIFS(Inputs!$E:$E,Inputs!$D:$D,"c",Inputs!$C:$C,$C2069)</f>
        <v>0.16905275154481431</v>
      </c>
      <c r="E2069" s="61">
        <f>IF(D2069&gt;Calculations!$C$5,Calculations!$C$5,D2069)</f>
        <v>0.16905275154481431</v>
      </c>
      <c r="G2069" s="59">
        <v>2013</v>
      </c>
      <c r="H2069" s="60">
        <v>41237</v>
      </c>
      <c r="I2069" s="61">
        <f>SUMIFS(Inputs!$F:$F,Inputs!$D:$D,"c",Inputs!$C:$C,$H2069)</f>
        <v>2.4242461867011005E-3</v>
      </c>
      <c r="J2069" s="61">
        <f>IF(I2069&gt;Calculations!$C$12,Calculations!$C$12,I2069)</f>
        <v>2.4242461867011005E-3</v>
      </c>
      <c r="K2069" s="11"/>
      <c r="L2069" s="62">
        <f t="shared" si="64"/>
        <v>1940</v>
      </c>
      <c r="M2069" s="62">
        <f t="shared" si="65"/>
        <v>2080</v>
      </c>
    </row>
    <row r="2070" spans="2:13" x14ac:dyDescent="0.25">
      <c r="B2070" s="59">
        <v>2013</v>
      </c>
      <c r="C2070" s="60">
        <v>41238</v>
      </c>
      <c r="D2070" s="61">
        <f>SUMIFS(Inputs!$E:$E,Inputs!$D:$D,"c",Inputs!$C:$C,$C2070)</f>
        <v>9.9701579473875881E-2</v>
      </c>
      <c r="E2070" s="61">
        <f>IF(D2070&gt;Calculations!$C$5,Calculations!$C$5,D2070)</f>
        <v>9.9701579473875881E-2</v>
      </c>
      <c r="G2070" s="59">
        <v>2013</v>
      </c>
      <c r="H2070" s="60">
        <v>41238</v>
      </c>
      <c r="I2070" s="61">
        <f>SUMIFS(Inputs!$F:$F,Inputs!$D:$D,"c",Inputs!$C:$C,$H2070)</f>
        <v>1.3316281870611678E-3</v>
      </c>
      <c r="J2070" s="61">
        <f>IF(I2070&gt;Calculations!$C$12,Calculations!$C$12,I2070)</f>
        <v>1.3316281870611678E-3</v>
      </c>
      <c r="K2070" s="11"/>
      <c r="L2070" s="62">
        <f t="shared" si="64"/>
        <v>2422</v>
      </c>
      <c r="M2070" s="62">
        <f t="shared" si="65"/>
        <v>2546</v>
      </c>
    </row>
    <row r="2071" spans="2:13" x14ac:dyDescent="0.25">
      <c r="B2071" s="59">
        <v>2013</v>
      </c>
      <c r="C2071" s="60">
        <v>41239</v>
      </c>
      <c r="D2071" s="61">
        <f>SUMIFS(Inputs!$E:$E,Inputs!$D:$D,"c",Inputs!$C:$C,$C2071)</f>
        <v>9.5009653528349086E-2</v>
      </c>
      <c r="E2071" s="61">
        <f>IF(D2071&gt;Calculations!$C$5,Calculations!$C$5,D2071)</f>
        <v>9.5009653528349086E-2</v>
      </c>
      <c r="G2071" s="59">
        <v>2013</v>
      </c>
      <c r="H2071" s="60">
        <v>41239</v>
      </c>
      <c r="I2071" s="61">
        <f>SUMIFS(Inputs!$F:$F,Inputs!$D:$D,"c",Inputs!$C:$C,$H2071)</f>
        <v>3.2219814875745745E-3</v>
      </c>
      <c r="J2071" s="61">
        <f>IF(I2071&gt;Calculations!$C$12,Calculations!$C$12,I2071)</f>
        <v>3.2219814875745745E-3</v>
      </c>
      <c r="K2071" s="11"/>
      <c r="L2071" s="62">
        <f t="shared" si="64"/>
        <v>2457</v>
      </c>
      <c r="M2071" s="62">
        <f t="shared" si="65"/>
        <v>1760</v>
      </c>
    </row>
    <row r="2072" spans="2:13" x14ac:dyDescent="0.25">
      <c r="B2072" s="59">
        <v>2013</v>
      </c>
      <c r="C2072" s="60">
        <v>41240</v>
      </c>
      <c r="D2072" s="61">
        <f>SUMIFS(Inputs!$E:$E,Inputs!$D:$D,"c",Inputs!$C:$C,$C2072)</f>
        <v>9.396206579998112E-2</v>
      </c>
      <c r="E2072" s="61">
        <f>IF(D2072&gt;Calculations!$C$5,Calculations!$C$5,D2072)</f>
        <v>9.396206579998112E-2</v>
      </c>
      <c r="G2072" s="59">
        <v>2013</v>
      </c>
      <c r="H2072" s="60">
        <v>41240</v>
      </c>
      <c r="I2072" s="61">
        <f>SUMIFS(Inputs!$F:$F,Inputs!$D:$D,"c",Inputs!$C:$C,$H2072)</f>
        <v>2.9333068456242513E-3</v>
      </c>
      <c r="J2072" s="61">
        <f>IF(I2072&gt;Calculations!$C$12,Calculations!$C$12,I2072)</f>
        <v>2.9333068456242513E-3</v>
      </c>
      <c r="K2072" s="11"/>
      <c r="L2072" s="62">
        <f t="shared" si="64"/>
        <v>2470</v>
      </c>
      <c r="M2072" s="62">
        <f t="shared" si="65"/>
        <v>1868</v>
      </c>
    </row>
    <row r="2073" spans="2:13" x14ac:dyDescent="0.25">
      <c r="B2073" s="59">
        <v>2013</v>
      </c>
      <c r="C2073" s="60">
        <v>41241</v>
      </c>
      <c r="D2073" s="61">
        <f>SUMIFS(Inputs!$E:$E,Inputs!$D:$D,"c",Inputs!$C:$C,$C2073)</f>
        <v>0.20303524313854518</v>
      </c>
      <c r="E2073" s="61">
        <f>IF(D2073&gt;Calculations!$C$5,Calculations!$C$5,D2073)</f>
        <v>0.20303524313854518</v>
      </c>
      <c r="G2073" s="59">
        <v>2013</v>
      </c>
      <c r="H2073" s="60">
        <v>41241</v>
      </c>
      <c r="I2073" s="61">
        <f>SUMIFS(Inputs!$F:$F,Inputs!$D:$D,"c",Inputs!$C:$C,$H2073)</f>
        <v>6.3942985206200606E-3</v>
      </c>
      <c r="J2073" s="61">
        <f>IF(I2073&gt;Calculations!$C$12,Calculations!$C$12,I2073)</f>
        <v>6.3942985206200606E-3</v>
      </c>
      <c r="K2073" s="11"/>
      <c r="L2073" s="62">
        <f t="shared" si="64"/>
        <v>1758</v>
      </c>
      <c r="M2073" s="62">
        <f t="shared" si="65"/>
        <v>1013</v>
      </c>
    </row>
    <row r="2074" spans="2:13" x14ac:dyDescent="0.25">
      <c r="B2074" s="59">
        <v>2013</v>
      </c>
      <c r="C2074" s="60">
        <v>41242</v>
      </c>
      <c r="D2074" s="61">
        <f>SUMIFS(Inputs!$E:$E,Inputs!$D:$D,"c",Inputs!$C:$C,$C2074)</f>
        <v>8.0426700943215815E-2</v>
      </c>
      <c r="E2074" s="61">
        <f>IF(D2074&gt;Calculations!$C$5,Calculations!$C$5,D2074)</f>
        <v>8.0426700943215815E-2</v>
      </c>
      <c r="G2074" s="59">
        <v>2013</v>
      </c>
      <c r="H2074" s="60">
        <v>41242</v>
      </c>
      <c r="I2074" s="61">
        <f>SUMIFS(Inputs!$F:$F,Inputs!$D:$D,"c",Inputs!$C:$C,$H2074)</f>
        <v>1.2819637325320802E-3</v>
      </c>
      <c r="J2074" s="61">
        <f>IF(I2074&gt;Calculations!$C$12,Calculations!$C$12,I2074)</f>
        <v>1.2819637325320802E-3</v>
      </c>
      <c r="K2074" s="11"/>
      <c r="L2074" s="62">
        <f t="shared" si="64"/>
        <v>2572</v>
      </c>
      <c r="M2074" s="62">
        <f t="shared" si="65"/>
        <v>2571</v>
      </c>
    </row>
    <row r="2075" spans="2:13" x14ac:dyDescent="0.25">
      <c r="B2075" s="59">
        <v>2013</v>
      </c>
      <c r="C2075" s="60">
        <v>41243</v>
      </c>
      <c r="D2075" s="61">
        <f>SUMIFS(Inputs!$E:$E,Inputs!$D:$D,"c",Inputs!$C:$C,$C2075)</f>
        <v>0.27939364704538916</v>
      </c>
      <c r="E2075" s="61">
        <f>IF(D2075&gt;Calculations!$C$5,Calculations!$C$5,D2075)</f>
        <v>0.27939364704538916</v>
      </c>
      <c r="G2075" s="59">
        <v>2013</v>
      </c>
      <c r="H2075" s="60">
        <v>41243</v>
      </c>
      <c r="I2075" s="61">
        <f>SUMIFS(Inputs!$F:$F,Inputs!$D:$D,"c",Inputs!$C:$C,$H2075)</f>
        <v>4.2121665497482632E-3</v>
      </c>
      <c r="J2075" s="61">
        <f>IF(I2075&gt;Calculations!$C$12,Calculations!$C$12,I2075)</f>
        <v>4.2121665497482632E-3</v>
      </c>
      <c r="K2075" s="11"/>
      <c r="L2075" s="62">
        <f t="shared" si="64"/>
        <v>1414</v>
      </c>
      <c r="M2075" s="62">
        <f t="shared" si="65"/>
        <v>1466</v>
      </c>
    </row>
    <row r="2076" spans="2:13" x14ac:dyDescent="0.25">
      <c r="B2076" s="59">
        <v>2013</v>
      </c>
      <c r="C2076" s="60">
        <v>41244</v>
      </c>
      <c r="D2076" s="61">
        <f>SUMIFS(Inputs!$E:$E,Inputs!$D:$D,"c",Inputs!$C:$C,$C2076)</f>
        <v>7.1082250544756982E-4</v>
      </c>
      <c r="E2076" s="61">
        <f>IF(D2076&gt;Calculations!$C$5,Calculations!$C$5,D2076)</f>
        <v>7.1082250544756982E-4</v>
      </c>
      <c r="G2076" s="59">
        <v>2013</v>
      </c>
      <c r="H2076" s="60">
        <v>41244</v>
      </c>
      <c r="I2076" s="61">
        <f>SUMIFS(Inputs!$F:$F,Inputs!$D:$D,"c",Inputs!$C:$C,$H2076)</f>
        <v>3.1040284080679905E-6</v>
      </c>
      <c r="J2076" s="61">
        <f>IF(I2076&gt;Calculations!$C$12,Calculations!$C$12,I2076)</f>
        <v>3.1040284080679905E-6</v>
      </c>
      <c r="K2076" s="11"/>
      <c r="L2076" s="62">
        <f t="shared" si="64"/>
        <v>3499</v>
      </c>
      <c r="M2076" s="62">
        <f t="shared" si="65"/>
        <v>3525</v>
      </c>
    </row>
    <row r="2077" spans="2:13" x14ac:dyDescent="0.25">
      <c r="B2077" s="59">
        <v>2013</v>
      </c>
      <c r="C2077" s="60">
        <v>41245</v>
      </c>
      <c r="D2077" s="61">
        <f>SUMIFS(Inputs!$E:$E,Inputs!$D:$D,"c",Inputs!$C:$C,$C2077)</f>
        <v>0.94357430817191024</v>
      </c>
      <c r="E2077" s="61">
        <f>IF(D2077&gt;Calculations!$C$5,Calculations!$C$5,D2077)</f>
        <v>0.94357430817191024</v>
      </c>
      <c r="G2077" s="59">
        <v>2013</v>
      </c>
      <c r="H2077" s="60">
        <v>41245</v>
      </c>
      <c r="I2077" s="61">
        <f>SUMIFS(Inputs!$F:$F,Inputs!$D:$D,"c",Inputs!$C:$C,$H2077)</f>
        <v>8.6478231448774215E-3</v>
      </c>
      <c r="J2077" s="61">
        <f>IF(I2077&gt;Calculations!$C$12,Calculations!$C$12,I2077)</f>
        <v>8.6478231448774215E-3</v>
      </c>
      <c r="K2077" s="11"/>
      <c r="L2077" s="62">
        <f t="shared" si="64"/>
        <v>360</v>
      </c>
      <c r="M2077" s="62">
        <f t="shared" si="65"/>
        <v>704</v>
      </c>
    </row>
    <row r="2078" spans="2:13" x14ac:dyDescent="0.25">
      <c r="B2078" s="59">
        <v>2013</v>
      </c>
      <c r="C2078" s="60">
        <v>41246</v>
      </c>
      <c r="D2078" s="61">
        <f>SUMIFS(Inputs!$E:$E,Inputs!$D:$D,"c",Inputs!$C:$C,$C2078)</f>
        <v>2.4558706061555284</v>
      </c>
      <c r="E2078" s="61">
        <f>IF(D2078&gt;Calculations!$C$5,Calculations!$C$5,D2078)</f>
        <v>2.4558706061555284</v>
      </c>
      <c r="G2078" s="59">
        <v>2013</v>
      </c>
      <c r="H2078" s="60">
        <v>41246</v>
      </c>
      <c r="I2078" s="61">
        <f>SUMIFS(Inputs!$F:$F,Inputs!$D:$D,"c",Inputs!$C:$C,$H2078)</f>
        <v>1.4858983989421471E-2</v>
      </c>
      <c r="J2078" s="61">
        <f>IF(I2078&gt;Calculations!$C$12,Calculations!$C$12,I2078)</f>
        <v>1.4858983989421471E-2</v>
      </c>
      <c r="K2078" s="11"/>
      <c r="L2078" s="62">
        <f t="shared" si="64"/>
        <v>101</v>
      </c>
      <c r="M2078" s="62">
        <f t="shared" si="65"/>
        <v>314</v>
      </c>
    </row>
    <row r="2079" spans="2:13" x14ac:dyDescent="0.25">
      <c r="B2079" s="59">
        <v>2013</v>
      </c>
      <c r="C2079" s="60">
        <v>41247</v>
      </c>
      <c r="D2079" s="61">
        <f>SUMIFS(Inputs!$E:$E,Inputs!$D:$D,"c",Inputs!$C:$C,$C2079)</f>
        <v>4.6281063564293737E-3</v>
      </c>
      <c r="E2079" s="61">
        <f>IF(D2079&gt;Calculations!$C$5,Calculations!$C$5,D2079)</f>
        <v>4.6281063564293737E-3</v>
      </c>
      <c r="G2079" s="59">
        <v>2013</v>
      </c>
      <c r="H2079" s="60">
        <v>41247</v>
      </c>
      <c r="I2079" s="61">
        <f>SUMIFS(Inputs!$F:$F,Inputs!$D:$D,"c",Inputs!$C:$C,$H2079)</f>
        <v>6.8288624977495789E-5</v>
      </c>
      <c r="J2079" s="61">
        <f>IF(I2079&gt;Calculations!$C$12,Calculations!$C$12,I2079)</f>
        <v>6.8288624977495789E-5</v>
      </c>
      <c r="K2079" s="11"/>
      <c r="L2079" s="62">
        <f t="shared" si="64"/>
        <v>3371</v>
      </c>
      <c r="M2079" s="62">
        <f t="shared" si="65"/>
        <v>3364</v>
      </c>
    </row>
    <row r="2080" spans="2:13" x14ac:dyDescent="0.25">
      <c r="B2080" s="59">
        <v>2013</v>
      </c>
      <c r="C2080" s="60">
        <v>41248</v>
      </c>
      <c r="D2080" s="61">
        <f>SUMIFS(Inputs!$E:$E,Inputs!$D:$D,"c",Inputs!$C:$C,$C2080)</f>
        <v>0.67269048918872587</v>
      </c>
      <c r="E2080" s="61">
        <f>IF(D2080&gt;Calculations!$C$5,Calculations!$C$5,D2080)</f>
        <v>0.67269048918872587</v>
      </c>
      <c r="G2080" s="59">
        <v>2013</v>
      </c>
      <c r="H2080" s="60">
        <v>41248</v>
      </c>
      <c r="I2080" s="61">
        <f>SUMIFS(Inputs!$F:$F,Inputs!$D:$D,"c",Inputs!$C:$C,$H2080)</f>
        <v>7.2416982760226227E-3</v>
      </c>
      <c r="J2080" s="61">
        <f>IF(I2080&gt;Calculations!$C$12,Calculations!$C$12,I2080)</f>
        <v>7.2416982760226227E-3</v>
      </c>
      <c r="K2080" s="11"/>
      <c r="L2080" s="62">
        <f t="shared" si="64"/>
        <v>575</v>
      </c>
      <c r="M2080" s="62">
        <f t="shared" si="65"/>
        <v>884</v>
      </c>
    </row>
    <row r="2081" spans="2:13" x14ac:dyDescent="0.25">
      <c r="B2081" s="59">
        <v>2013</v>
      </c>
      <c r="C2081" s="60">
        <v>41249</v>
      </c>
      <c r="D2081" s="61">
        <f>SUMIFS(Inputs!$E:$E,Inputs!$D:$D,"c",Inputs!$C:$C,$C2081)</f>
        <v>0.3301857430225773</v>
      </c>
      <c r="E2081" s="61">
        <f>IF(D2081&gt;Calculations!$C$5,Calculations!$C$5,D2081)</f>
        <v>0.3301857430225773</v>
      </c>
      <c r="G2081" s="59">
        <v>2013</v>
      </c>
      <c r="H2081" s="60">
        <v>41249</v>
      </c>
      <c r="I2081" s="61">
        <f>SUMIFS(Inputs!$F:$F,Inputs!$D:$D,"c",Inputs!$C:$C,$H2081)</f>
        <v>1.034883071249868E-2</v>
      </c>
      <c r="J2081" s="61">
        <f>IF(I2081&gt;Calculations!$C$12,Calculations!$C$12,I2081)</f>
        <v>1.034883071249868E-2</v>
      </c>
      <c r="K2081" s="11"/>
      <c r="L2081" s="62">
        <f t="shared" si="64"/>
        <v>1223</v>
      </c>
      <c r="M2081" s="62">
        <f t="shared" si="65"/>
        <v>545</v>
      </c>
    </row>
    <row r="2082" spans="2:13" x14ac:dyDescent="0.25">
      <c r="B2082" s="59">
        <v>2013</v>
      </c>
      <c r="C2082" s="60">
        <v>41250</v>
      </c>
      <c r="D2082" s="61">
        <f>SUMIFS(Inputs!$E:$E,Inputs!$D:$D,"c",Inputs!$C:$C,$C2082)</f>
        <v>0.35876534261773052</v>
      </c>
      <c r="E2082" s="61">
        <f>IF(D2082&gt;Calculations!$C$5,Calculations!$C$5,D2082)</f>
        <v>0.35876534261773052</v>
      </c>
      <c r="G2082" s="59">
        <v>2013</v>
      </c>
      <c r="H2082" s="60">
        <v>41250</v>
      </c>
      <c r="I2082" s="61">
        <f>SUMIFS(Inputs!$F:$F,Inputs!$D:$D,"c",Inputs!$C:$C,$H2082)</f>
        <v>4.8205561177295901E-3</v>
      </c>
      <c r="J2082" s="61">
        <f>IF(I2082&gt;Calculations!$C$12,Calculations!$C$12,I2082)</f>
        <v>4.8205561177295901E-3</v>
      </c>
      <c r="K2082" s="11"/>
      <c r="L2082" s="62">
        <f t="shared" si="64"/>
        <v>1131</v>
      </c>
      <c r="M2082" s="62">
        <f t="shared" si="65"/>
        <v>1312</v>
      </c>
    </row>
    <row r="2083" spans="2:13" x14ac:dyDescent="0.25">
      <c r="B2083" s="59">
        <v>2013</v>
      </c>
      <c r="C2083" s="60">
        <v>41251</v>
      </c>
      <c r="D2083" s="61">
        <f>SUMIFS(Inputs!$E:$E,Inputs!$D:$D,"c",Inputs!$C:$C,$C2083)</f>
        <v>6.150730710999662E-2</v>
      </c>
      <c r="E2083" s="61">
        <f>IF(D2083&gt;Calculations!$C$5,Calculations!$C$5,D2083)</f>
        <v>6.150730710999662E-2</v>
      </c>
      <c r="G2083" s="59">
        <v>2013</v>
      </c>
      <c r="H2083" s="60">
        <v>41251</v>
      </c>
      <c r="I2083" s="61">
        <f>SUMIFS(Inputs!$F:$F,Inputs!$D:$D,"c",Inputs!$C:$C,$H2083)</f>
        <v>1.4930376642807034E-3</v>
      </c>
      <c r="J2083" s="61">
        <f>IF(I2083&gt;Calculations!$C$12,Calculations!$C$12,I2083)</f>
        <v>1.4930376642807034E-3</v>
      </c>
      <c r="K2083" s="11"/>
      <c r="L2083" s="62">
        <f t="shared" si="64"/>
        <v>2750</v>
      </c>
      <c r="M2083" s="62">
        <f t="shared" si="65"/>
        <v>2466</v>
      </c>
    </row>
    <row r="2084" spans="2:13" x14ac:dyDescent="0.25">
      <c r="B2084" s="59">
        <v>2013</v>
      </c>
      <c r="C2084" s="60">
        <v>41252</v>
      </c>
      <c r="D2084" s="61">
        <f>SUMIFS(Inputs!$E:$E,Inputs!$D:$D,"c",Inputs!$C:$C,$C2084)</f>
        <v>0.63324737938063735</v>
      </c>
      <c r="E2084" s="61">
        <f>IF(D2084&gt;Calculations!$C$5,Calculations!$C$5,D2084)</f>
        <v>0.63324737938063735</v>
      </c>
      <c r="G2084" s="59">
        <v>2013</v>
      </c>
      <c r="H2084" s="60">
        <v>41252</v>
      </c>
      <c r="I2084" s="61">
        <f>SUMIFS(Inputs!$F:$F,Inputs!$D:$D,"c",Inputs!$C:$C,$H2084)</f>
        <v>3.1204797586307509E-2</v>
      </c>
      <c r="J2084" s="61">
        <f>IF(I2084&gt;Calculations!$C$12,Calculations!$C$12,I2084)</f>
        <v>3.1204797586307509E-2</v>
      </c>
      <c r="K2084" s="11"/>
      <c r="L2084" s="62">
        <f t="shared" si="64"/>
        <v>624</v>
      </c>
      <c r="M2084" s="62">
        <f t="shared" si="65"/>
        <v>101</v>
      </c>
    </row>
    <row r="2085" spans="2:13" x14ac:dyDescent="0.25">
      <c r="B2085" s="59">
        <v>2013</v>
      </c>
      <c r="C2085" s="60">
        <v>41253</v>
      </c>
      <c r="D2085" s="61">
        <f>SUMIFS(Inputs!$E:$E,Inputs!$D:$D,"c",Inputs!$C:$C,$C2085)</f>
        <v>0.10211669905202973</v>
      </c>
      <c r="E2085" s="61">
        <f>IF(D2085&gt;Calculations!$C$5,Calculations!$C$5,D2085)</f>
        <v>0.10211669905202973</v>
      </c>
      <c r="G2085" s="59">
        <v>2013</v>
      </c>
      <c r="H2085" s="60">
        <v>41253</v>
      </c>
      <c r="I2085" s="61">
        <f>SUMIFS(Inputs!$F:$F,Inputs!$D:$D,"c",Inputs!$C:$C,$H2085)</f>
        <v>3.2623338568794581E-3</v>
      </c>
      <c r="J2085" s="61">
        <f>IF(I2085&gt;Calculations!$C$12,Calculations!$C$12,I2085)</f>
        <v>3.2623338568794581E-3</v>
      </c>
      <c r="K2085" s="11"/>
      <c r="L2085" s="62">
        <f t="shared" si="64"/>
        <v>2408</v>
      </c>
      <c r="M2085" s="62">
        <f t="shared" si="65"/>
        <v>1747</v>
      </c>
    </row>
    <row r="2086" spans="2:13" x14ac:dyDescent="0.25">
      <c r="B2086" s="59">
        <v>2013</v>
      </c>
      <c r="C2086" s="60">
        <v>41254</v>
      </c>
      <c r="D2086" s="61">
        <f>SUMIFS(Inputs!$E:$E,Inputs!$D:$D,"c",Inputs!$C:$C,$C2086)</f>
        <v>1.8729175943821315</v>
      </c>
      <c r="E2086" s="61">
        <f>IF(D2086&gt;Calculations!$C$5,Calculations!$C$5,D2086)</f>
        <v>1.8729175943821315</v>
      </c>
      <c r="G2086" s="59">
        <v>2013</v>
      </c>
      <c r="H2086" s="60">
        <v>41254</v>
      </c>
      <c r="I2086" s="61">
        <f>SUMIFS(Inputs!$F:$F,Inputs!$D:$D,"c",Inputs!$C:$C,$H2086)</f>
        <v>3.7316629521793383E-2</v>
      </c>
      <c r="J2086" s="61">
        <f>IF(I2086&gt;Calculations!$C$12,Calculations!$C$12,I2086)</f>
        <v>3.7316629521793383E-2</v>
      </c>
      <c r="K2086" s="11"/>
      <c r="L2086" s="62">
        <f t="shared" si="64"/>
        <v>135</v>
      </c>
      <c r="M2086" s="62">
        <f t="shared" si="65"/>
        <v>73</v>
      </c>
    </row>
    <row r="2087" spans="2:13" x14ac:dyDescent="0.25">
      <c r="B2087" s="59">
        <v>2013</v>
      </c>
      <c r="C2087" s="60">
        <v>41255</v>
      </c>
      <c r="D2087" s="61">
        <f>SUMIFS(Inputs!$E:$E,Inputs!$D:$D,"c",Inputs!$C:$C,$C2087)</f>
        <v>0.12687405715137104</v>
      </c>
      <c r="E2087" s="61">
        <f>IF(D2087&gt;Calculations!$C$5,Calculations!$C$5,D2087)</f>
        <v>0.12687405715137104</v>
      </c>
      <c r="G2087" s="59">
        <v>2013</v>
      </c>
      <c r="H2087" s="60">
        <v>41255</v>
      </c>
      <c r="I2087" s="61">
        <f>SUMIFS(Inputs!$F:$F,Inputs!$D:$D,"c",Inputs!$C:$C,$H2087)</f>
        <v>3.2871660841440023E-3</v>
      </c>
      <c r="J2087" s="61">
        <f>IF(I2087&gt;Calculations!$C$12,Calculations!$C$12,I2087)</f>
        <v>3.2871660841440023E-3</v>
      </c>
      <c r="K2087" s="11"/>
      <c r="L2087" s="62">
        <f t="shared" si="64"/>
        <v>2224</v>
      </c>
      <c r="M2087" s="62">
        <f t="shared" si="65"/>
        <v>1736</v>
      </c>
    </row>
    <row r="2088" spans="2:13" x14ac:dyDescent="0.25">
      <c r="B2088" s="59">
        <v>2013</v>
      </c>
      <c r="C2088" s="60">
        <v>41256</v>
      </c>
      <c r="D2088" s="61">
        <f>SUMIFS(Inputs!$E:$E,Inputs!$D:$D,"c",Inputs!$C:$C,$C2088)</f>
        <v>0.55809708472900232</v>
      </c>
      <c r="E2088" s="61">
        <f>IF(D2088&gt;Calculations!$C$5,Calculations!$C$5,D2088)</f>
        <v>0.55809708472900232</v>
      </c>
      <c r="G2088" s="59">
        <v>2013</v>
      </c>
      <c r="H2088" s="60">
        <v>41256</v>
      </c>
      <c r="I2088" s="61">
        <f>SUMIFS(Inputs!$F:$F,Inputs!$D:$D,"c",Inputs!$C:$C,$H2088)</f>
        <v>2.9891793569694746E-3</v>
      </c>
      <c r="J2088" s="61">
        <f>IF(I2088&gt;Calculations!$C$12,Calculations!$C$12,I2088)</f>
        <v>2.9891793569694746E-3</v>
      </c>
      <c r="K2088" s="11"/>
      <c r="L2088" s="62">
        <f t="shared" si="64"/>
        <v>725</v>
      </c>
      <c r="M2088" s="62">
        <f t="shared" si="65"/>
        <v>1847</v>
      </c>
    </row>
    <row r="2089" spans="2:13" x14ac:dyDescent="0.25">
      <c r="B2089" s="59">
        <v>2013</v>
      </c>
      <c r="C2089" s="60">
        <v>41257</v>
      </c>
      <c r="D2089" s="61">
        <f>SUMIFS(Inputs!$E:$E,Inputs!$D:$D,"c",Inputs!$C:$C,$C2089)</f>
        <v>0.21643588230280103</v>
      </c>
      <c r="E2089" s="61">
        <f>IF(D2089&gt;Calculations!$C$5,Calculations!$C$5,D2089)</f>
        <v>0.21643588230280103</v>
      </c>
      <c r="G2089" s="59">
        <v>2013</v>
      </c>
      <c r="H2089" s="60">
        <v>41257</v>
      </c>
      <c r="I2089" s="61">
        <f>SUMIFS(Inputs!$F:$F,Inputs!$D:$D,"c",Inputs!$C:$C,$H2089)</f>
        <v>3.5944648965427328E-3</v>
      </c>
      <c r="J2089" s="61">
        <f>IF(I2089&gt;Calculations!$C$12,Calculations!$C$12,I2089)</f>
        <v>3.5944648965427328E-3</v>
      </c>
      <c r="K2089" s="11"/>
      <c r="L2089" s="62">
        <f t="shared" si="64"/>
        <v>1698</v>
      </c>
      <c r="M2089" s="62">
        <f t="shared" si="65"/>
        <v>1630</v>
      </c>
    </row>
    <row r="2090" spans="2:13" x14ac:dyDescent="0.25">
      <c r="B2090" s="59">
        <v>2013</v>
      </c>
      <c r="C2090" s="60">
        <v>41258</v>
      </c>
      <c r="D2090" s="61">
        <f>SUMIFS(Inputs!$E:$E,Inputs!$D:$D,"c",Inputs!$C:$C,$C2090)</f>
        <v>9.5569417039793964E-2</v>
      </c>
      <c r="E2090" s="61">
        <f>IF(D2090&gt;Calculations!$C$5,Calculations!$C$5,D2090)</f>
        <v>9.5569417039793964E-2</v>
      </c>
      <c r="G2090" s="59">
        <v>2013</v>
      </c>
      <c r="H2090" s="60">
        <v>41258</v>
      </c>
      <c r="I2090" s="61">
        <f>SUMIFS(Inputs!$F:$F,Inputs!$D:$D,"c",Inputs!$C:$C,$H2090)</f>
        <v>1.1174502269044766E-3</v>
      </c>
      <c r="J2090" s="61">
        <f>IF(I2090&gt;Calculations!$C$12,Calculations!$C$12,I2090)</f>
        <v>1.1174502269044766E-3</v>
      </c>
      <c r="K2090" s="11"/>
      <c r="L2090" s="62">
        <f t="shared" si="64"/>
        <v>2455</v>
      </c>
      <c r="M2090" s="62">
        <f t="shared" si="65"/>
        <v>2666</v>
      </c>
    </row>
    <row r="2091" spans="2:13" x14ac:dyDescent="0.25">
      <c r="B2091" s="59">
        <v>2013</v>
      </c>
      <c r="C2091" s="60">
        <v>41259</v>
      </c>
      <c r="D2091" s="61">
        <f>SUMIFS(Inputs!$E:$E,Inputs!$D:$D,"c",Inputs!$C:$C,$C2091)</f>
        <v>0.20923262209695742</v>
      </c>
      <c r="E2091" s="61">
        <f>IF(D2091&gt;Calculations!$C$5,Calculations!$C$5,D2091)</f>
        <v>0.20923262209695742</v>
      </c>
      <c r="G2091" s="59">
        <v>2013</v>
      </c>
      <c r="H2091" s="60">
        <v>41259</v>
      </c>
      <c r="I2091" s="61">
        <f>SUMIFS(Inputs!$F:$F,Inputs!$D:$D,"c",Inputs!$C:$C,$H2091)</f>
        <v>3.5696326692781894E-3</v>
      </c>
      <c r="J2091" s="61">
        <f>IF(I2091&gt;Calculations!$C$12,Calculations!$C$12,I2091)</f>
        <v>3.5696326692781894E-3</v>
      </c>
      <c r="K2091" s="11"/>
      <c r="L2091" s="62">
        <f t="shared" si="64"/>
        <v>1732</v>
      </c>
      <c r="M2091" s="62">
        <f t="shared" si="65"/>
        <v>1644</v>
      </c>
    </row>
    <row r="2092" spans="2:13" x14ac:dyDescent="0.25">
      <c r="B2092" s="59">
        <v>2013</v>
      </c>
      <c r="C2092" s="60">
        <v>41260</v>
      </c>
      <c r="D2092" s="61">
        <f>SUMIFS(Inputs!$E:$E,Inputs!$D:$D,"c",Inputs!$C:$C,$C2092)</f>
        <v>7.4435300724829984E-2</v>
      </c>
      <c r="E2092" s="61">
        <f>IF(D2092&gt;Calculations!$C$5,Calculations!$C$5,D2092)</f>
        <v>7.4435300724829984E-2</v>
      </c>
      <c r="G2092" s="59">
        <v>2013</v>
      </c>
      <c r="H2092" s="60">
        <v>41260</v>
      </c>
      <c r="I2092" s="61">
        <f>SUMIFS(Inputs!$F:$F,Inputs!$D:$D,"c",Inputs!$C:$C,$H2092)</f>
        <v>8.5671184062676548E-4</v>
      </c>
      <c r="J2092" s="61">
        <f>IF(I2092&gt;Calculations!$C$12,Calculations!$C$12,I2092)</f>
        <v>8.5671184062676548E-4</v>
      </c>
      <c r="K2092" s="11"/>
      <c r="L2092" s="62">
        <f t="shared" si="64"/>
        <v>2624</v>
      </c>
      <c r="M2092" s="62">
        <f t="shared" si="65"/>
        <v>2814</v>
      </c>
    </row>
    <row r="2093" spans="2:13" x14ac:dyDescent="0.25">
      <c r="B2093" s="59">
        <v>2013</v>
      </c>
      <c r="C2093" s="60">
        <v>41261</v>
      </c>
      <c r="D2093" s="61">
        <f>SUMIFS(Inputs!$E:$E,Inputs!$D:$D,"c",Inputs!$C:$C,$C2093)</f>
        <v>1.0864099428237967E-4</v>
      </c>
      <c r="E2093" s="61">
        <f>IF(D2093&gt;Calculations!$C$5,Calculations!$C$5,D2093)</f>
        <v>1.0864099428237967E-4</v>
      </c>
      <c r="G2093" s="59">
        <v>2013</v>
      </c>
      <c r="H2093" s="60">
        <v>41261</v>
      </c>
      <c r="I2093" s="61">
        <f>SUMIFS(Inputs!$F:$F,Inputs!$D:$D,"c",Inputs!$C:$C,$H2093)</f>
        <v>3.1040284080679905E-6</v>
      </c>
      <c r="J2093" s="61">
        <f>IF(I2093&gt;Calculations!$C$12,Calculations!$C$12,I2093)</f>
        <v>3.1040284080679905E-6</v>
      </c>
      <c r="K2093" s="11"/>
      <c r="L2093" s="62">
        <f t="shared" si="64"/>
        <v>3536</v>
      </c>
      <c r="M2093" s="62">
        <f t="shared" si="65"/>
        <v>3525</v>
      </c>
    </row>
    <row r="2094" spans="2:13" x14ac:dyDescent="0.25">
      <c r="B2094" s="59">
        <v>2013</v>
      </c>
      <c r="C2094" s="60">
        <v>41262</v>
      </c>
      <c r="D2094" s="61">
        <f>SUMIFS(Inputs!$E:$E,Inputs!$D:$D,"c",Inputs!$C:$C,$C2094)</f>
        <v>0.11713982406366982</v>
      </c>
      <c r="E2094" s="61">
        <f>IF(D2094&gt;Calculations!$C$5,Calculations!$C$5,D2094)</f>
        <v>0.11713982406366982</v>
      </c>
      <c r="G2094" s="59">
        <v>2013</v>
      </c>
      <c r="H2094" s="60">
        <v>41262</v>
      </c>
      <c r="I2094" s="61">
        <f>SUMIFS(Inputs!$F:$F,Inputs!$D:$D,"c",Inputs!$C:$C,$H2094)</f>
        <v>4.3766800553758672E-4</v>
      </c>
      <c r="J2094" s="61">
        <f>IF(I2094&gt;Calculations!$C$12,Calculations!$C$12,I2094)</f>
        <v>4.3766800553758672E-4</v>
      </c>
      <c r="K2094" s="11"/>
      <c r="L2094" s="62">
        <f t="shared" si="64"/>
        <v>2300</v>
      </c>
      <c r="M2094" s="62">
        <f t="shared" si="65"/>
        <v>3048</v>
      </c>
    </row>
    <row r="2095" spans="2:13" x14ac:dyDescent="0.25">
      <c r="B2095" s="59">
        <v>2013</v>
      </c>
      <c r="C2095" s="60">
        <v>41263</v>
      </c>
      <c r="D2095" s="61">
        <f>SUMIFS(Inputs!$E:$E,Inputs!$D:$D,"c",Inputs!$C:$C,$C2095)</f>
        <v>0.21901318488492225</v>
      </c>
      <c r="E2095" s="61">
        <f>IF(D2095&gt;Calculations!$C$5,Calculations!$C$5,D2095)</f>
        <v>0.21901318488492225</v>
      </c>
      <c r="G2095" s="59">
        <v>2013</v>
      </c>
      <c r="H2095" s="60">
        <v>41263</v>
      </c>
      <c r="I2095" s="61">
        <f>SUMIFS(Inputs!$F:$F,Inputs!$D:$D,"c",Inputs!$C:$C,$H2095)</f>
        <v>1.1236582837206126E-3</v>
      </c>
      <c r="J2095" s="61">
        <f>IF(I2095&gt;Calculations!$C$12,Calculations!$C$12,I2095)</f>
        <v>1.1236582837206126E-3</v>
      </c>
      <c r="K2095" s="11"/>
      <c r="L2095" s="62">
        <f t="shared" si="64"/>
        <v>1681</v>
      </c>
      <c r="M2095" s="62">
        <f t="shared" si="65"/>
        <v>2661</v>
      </c>
    </row>
    <row r="2096" spans="2:13" x14ac:dyDescent="0.25">
      <c r="B2096" s="59">
        <v>2013</v>
      </c>
      <c r="C2096" s="60">
        <v>41264</v>
      </c>
      <c r="D2096" s="61">
        <f>SUMIFS(Inputs!$E:$E,Inputs!$D:$D,"c",Inputs!$C:$C,$C2096)</f>
        <v>0.76031860954702568</v>
      </c>
      <c r="E2096" s="61">
        <f>IF(D2096&gt;Calculations!$C$5,Calculations!$C$5,D2096)</f>
        <v>0.76031860954702568</v>
      </c>
      <c r="G2096" s="59">
        <v>2013</v>
      </c>
      <c r="H2096" s="60">
        <v>41264</v>
      </c>
      <c r="I2096" s="61">
        <f>SUMIFS(Inputs!$F:$F,Inputs!$D:$D,"c",Inputs!$C:$C,$H2096)</f>
        <v>1.1149670041780222E-2</v>
      </c>
      <c r="J2096" s="61">
        <f>IF(I2096&gt;Calculations!$C$12,Calculations!$C$12,I2096)</f>
        <v>1.1149670041780222E-2</v>
      </c>
      <c r="K2096" s="11"/>
      <c r="L2096" s="62">
        <f t="shared" si="64"/>
        <v>489</v>
      </c>
      <c r="M2096" s="62">
        <f t="shared" si="65"/>
        <v>481</v>
      </c>
    </row>
    <row r="2097" spans="2:13" x14ac:dyDescent="0.25">
      <c r="B2097" s="59">
        <v>2013</v>
      </c>
      <c r="C2097" s="60">
        <v>41265</v>
      </c>
      <c r="D2097" s="61">
        <f>SUMIFS(Inputs!$E:$E,Inputs!$D:$D,"c",Inputs!$C:$C,$C2097)</f>
        <v>0.21304174138592416</v>
      </c>
      <c r="E2097" s="61">
        <f>IF(D2097&gt;Calculations!$C$5,Calculations!$C$5,D2097)</f>
        <v>0.21304174138592416</v>
      </c>
      <c r="G2097" s="59">
        <v>2013</v>
      </c>
      <c r="H2097" s="60">
        <v>41265</v>
      </c>
      <c r="I2097" s="61">
        <f>SUMIFS(Inputs!$F:$F,Inputs!$D:$D,"c",Inputs!$C:$C,$H2097)</f>
        <v>1.1332807717856233E-2</v>
      </c>
      <c r="J2097" s="61">
        <f>IF(I2097&gt;Calculations!$C$12,Calculations!$C$12,I2097)</f>
        <v>1.1332807717856233E-2</v>
      </c>
      <c r="K2097" s="11"/>
      <c r="L2097" s="62">
        <f t="shared" si="64"/>
        <v>1717</v>
      </c>
      <c r="M2097" s="62">
        <f t="shared" si="65"/>
        <v>468</v>
      </c>
    </row>
    <row r="2098" spans="2:13" x14ac:dyDescent="0.25">
      <c r="B2098" s="59">
        <v>2013</v>
      </c>
      <c r="C2098" s="60">
        <v>41266</v>
      </c>
      <c r="D2098" s="61">
        <f>SUMIFS(Inputs!$E:$E,Inputs!$D:$D,"c",Inputs!$C:$C,$C2098)</f>
        <v>3.89245162371726E-2</v>
      </c>
      <c r="E2098" s="61">
        <f>IF(D2098&gt;Calculations!$C$5,Calculations!$C$5,D2098)</f>
        <v>3.89245162371726E-2</v>
      </c>
      <c r="G2098" s="59">
        <v>2013</v>
      </c>
      <c r="H2098" s="60">
        <v>41266</v>
      </c>
      <c r="I2098" s="61">
        <f>SUMIFS(Inputs!$F:$F,Inputs!$D:$D,"c",Inputs!$C:$C,$H2098)</f>
        <v>5.8976539753291827E-4</v>
      </c>
      <c r="J2098" s="61">
        <f>IF(I2098&gt;Calculations!$C$12,Calculations!$C$12,I2098)</f>
        <v>5.8976539753291827E-4</v>
      </c>
      <c r="K2098" s="11"/>
      <c r="L2098" s="62">
        <f t="shared" si="64"/>
        <v>2941</v>
      </c>
      <c r="M2098" s="62">
        <f t="shared" si="65"/>
        <v>2958</v>
      </c>
    </row>
    <row r="2099" spans="2:13" x14ac:dyDescent="0.25">
      <c r="B2099" s="59">
        <v>2013</v>
      </c>
      <c r="C2099" s="60">
        <v>41267</v>
      </c>
      <c r="D2099" s="61">
        <f>SUMIFS(Inputs!$E:$E,Inputs!$D:$D,"c",Inputs!$C:$C,$C2099)</f>
        <v>2.3528304709069365</v>
      </c>
      <c r="E2099" s="61">
        <f>IF(D2099&gt;Calculations!$C$5,Calculations!$C$5,D2099)</f>
        <v>2.3528304709069365</v>
      </c>
      <c r="G2099" s="59">
        <v>2013</v>
      </c>
      <c r="H2099" s="60">
        <v>41267</v>
      </c>
      <c r="I2099" s="61">
        <f>SUMIFS(Inputs!$F:$F,Inputs!$D:$D,"c",Inputs!$C:$C,$H2099)</f>
        <v>1.7370142971548475E-2</v>
      </c>
      <c r="J2099" s="61">
        <f>IF(I2099&gt;Calculations!$C$12,Calculations!$C$12,I2099)</f>
        <v>1.7370142971548475E-2</v>
      </c>
      <c r="K2099" s="11"/>
      <c r="L2099" s="62">
        <f t="shared" si="64"/>
        <v>105</v>
      </c>
      <c r="M2099" s="62">
        <f t="shared" si="65"/>
        <v>247</v>
      </c>
    </row>
    <row r="2100" spans="2:13" x14ac:dyDescent="0.25">
      <c r="B2100" s="59">
        <v>2013</v>
      </c>
      <c r="C2100" s="60">
        <v>41268</v>
      </c>
      <c r="D2100" s="61">
        <f>SUMIFS(Inputs!$E:$E,Inputs!$D:$D,"c",Inputs!$C:$C,$C2100)</f>
        <v>0.48614064610225616</v>
      </c>
      <c r="E2100" s="61">
        <f>IF(D2100&gt;Calculations!$C$5,Calculations!$C$5,D2100)</f>
        <v>0.48614064610225616</v>
      </c>
      <c r="G2100" s="59">
        <v>2013</v>
      </c>
      <c r="H2100" s="60">
        <v>41268</v>
      </c>
      <c r="I2100" s="61">
        <f>SUMIFS(Inputs!$F:$F,Inputs!$D:$D,"c",Inputs!$C:$C,$H2100)</f>
        <v>6.7885101284446952E-3</v>
      </c>
      <c r="J2100" s="61">
        <f>IF(I2100&gt;Calculations!$C$12,Calculations!$C$12,I2100)</f>
        <v>6.7885101284446952E-3</v>
      </c>
      <c r="K2100" s="11"/>
      <c r="L2100" s="62">
        <f t="shared" si="64"/>
        <v>849</v>
      </c>
      <c r="M2100" s="62">
        <f t="shared" si="65"/>
        <v>957</v>
      </c>
    </row>
    <row r="2101" spans="2:13" x14ac:dyDescent="0.25">
      <c r="B2101" s="59">
        <v>2013</v>
      </c>
      <c r="C2101" s="60">
        <v>41269</v>
      </c>
      <c r="D2101" s="61">
        <f>SUMIFS(Inputs!$E:$E,Inputs!$D:$D,"c",Inputs!$C:$C,$C2101)</f>
        <v>1.1863142485522054</v>
      </c>
      <c r="E2101" s="61">
        <f>IF(D2101&gt;Calculations!$C$5,Calculations!$C$5,D2101)</f>
        <v>1.1863142485522054</v>
      </c>
      <c r="G2101" s="59">
        <v>2013</v>
      </c>
      <c r="H2101" s="60">
        <v>41269</v>
      </c>
      <c r="I2101" s="61">
        <f>SUMIFS(Inputs!$F:$F,Inputs!$D:$D,"c",Inputs!$C:$C,$H2101)</f>
        <v>2.1908232504143876E-2</v>
      </c>
      <c r="J2101" s="61">
        <f>IF(I2101&gt;Calculations!$C$12,Calculations!$C$12,I2101)</f>
        <v>2.1908232504143876E-2</v>
      </c>
      <c r="K2101" s="11"/>
      <c r="L2101" s="62">
        <f t="shared" si="64"/>
        <v>267</v>
      </c>
      <c r="M2101" s="62">
        <f t="shared" si="65"/>
        <v>163</v>
      </c>
    </row>
    <row r="2102" spans="2:13" x14ac:dyDescent="0.25">
      <c r="B2102" s="59">
        <v>2013</v>
      </c>
      <c r="C2102" s="60">
        <v>41270</v>
      </c>
      <c r="D2102" s="61">
        <f>SUMIFS(Inputs!$E:$E,Inputs!$D:$D,"c",Inputs!$C:$C,$C2102)</f>
        <v>0.48564296097223403</v>
      </c>
      <c r="E2102" s="61">
        <f>IF(D2102&gt;Calculations!$C$5,Calculations!$C$5,D2102)</f>
        <v>0.48564296097223403</v>
      </c>
      <c r="G2102" s="59">
        <v>2013</v>
      </c>
      <c r="H2102" s="60">
        <v>41270</v>
      </c>
      <c r="I2102" s="61">
        <f>SUMIFS(Inputs!$F:$F,Inputs!$D:$D,"c",Inputs!$C:$C,$H2102)</f>
        <v>6.89094306591094E-3</v>
      </c>
      <c r="J2102" s="61">
        <f>IF(I2102&gt;Calculations!$C$12,Calculations!$C$12,I2102)</f>
        <v>6.89094306591094E-3</v>
      </c>
      <c r="K2102" s="11"/>
      <c r="L2102" s="62">
        <f t="shared" si="64"/>
        <v>852</v>
      </c>
      <c r="M2102" s="62">
        <f t="shared" si="65"/>
        <v>939</v>
      </c>
    </row>
    <row r="2103" spans="2:13" x14ac:dyDescent="0.25">
      <c r="B2103" s="59">
        <v>2013</v>
      </c>
      <c r="C2103" s="60">
        <v>41271</v>
      </c>
      <c r="D2103" s="61">
        <f>SUMIFS(Inputs!$E:$E,Inputs!$D:$D,"c",Inputs!$C:$C,$C2103)</f>
        <v>0.16857836777039831</v>
      </c>
      <c r="E2103" s="61">
        <f>IF(D2103&gt;Calculations!$C$5,Calculations!$C$5,D2103)</f>
        <v>0.16857836777039831</v>
      </c>
      <c r="G2103" s="59">
        <v>2013</v>
      </c>
      <c r="H2103" s="60">
        <v>41271</v>
      </c>
      <c r="I2103" s="61">
        <f>SUMIFS(Inputs!$F:$F,Inputs!$D:$D,"c",Inputs!$C:$C,$H2103)</f>
        <v>3.020219641050155E-3</v>
      </c>
      <c r="J2103" s="61">
        <f>IF(I2103&gt;Calculations!$C$12,Calculations!$C$12,I2103)</f>
        <v>3.020219641050155E-3</v>
      </c>
      <c r="K2103" s="11"/>
      <c r="L2103" s="62">
        <f t="shared" si="64"/>
        <v>1943</v>
      </c>
      <c r="M2103" s="62">
        <f t="shared" si="65"/>
        <v>1834</v>
      </c>
    </row>
    <row r="2104" spans="2:13" x14ac:dyDescent="0.25">
      <c r="B2104" s="59">
        <v>2013</v>
      </c>
      <c r="C2104" s="60">
        <v>41272</v>
      </c>
      <c r="D2104" s="61">
        <f>SUMIFS(Inputs!$E:$E,Inputs!$D:$D,"c",Inputs!$C:$C,$C2104)</f>
        <v>1.1668042785927578E-2</v>
      </c>
      <c r="E2104" s="61">
        <f>IF(D2104&gt;Calculations!$C$5,Calculations!$C$5,D2104)</f>
        <v>1.1668042785927578E-2</v>
      </c>
      <c r="G2104" s="59">
        <v>2013</v>
      </c>
      <c r="H2104" s="60">
        <v>41272</v>
      </c>
      <c r="I2104" s="61">
        <f>SUMIFS(Inputs!$F:$F,Inputs!$D:$D,"c",Inputs!$C:$C,$H2104)</f>
        <v>2.7005047150191518E-4</v>
      </c>
      <c r="J2104" s="61">
        <f>IF(I2104&gt;Calculations!$C$12,Calculations!$C$12,I2104)</f>
        <v>2.7005047150191518E-4</v>
      </c>
      <c r="K2104" s="11"/>
      <c r="L2104" s="62">
        <f t="shared" si="64"/>
        <v>3234</v>
      </c>
      <c r="M2104" s="62">
        <f t="shared" si="65"/>
        <v>3166</v>
      </c>
    </row>
    <row r="2105" spans="2:13" x14ac:dyDescent="0.25">
      <c r="B2105" s="59">
        <v>2013</v>
      </c>
      <c r="C2105" s="60">
        <v>41273</v>
      </c>
      <c r="D2105" s="61">
        <f>SUMIFS(Inputs!$E:$E,Inputs!$D:$D,"c",Inputs!$C:$C,$C2105)</f>
        <v>0.28209276267537003</v>
      </c>
      <c r="E2105" s="61">
        <f>IF(D2105&gt;Calculations!$C$5,Calculations!$C$5,D2105)</f>
        <v>0.28209276267537003</v>
      </c>
      <c r="G2105" s="59">
        <v>2013</v>
      </c>
      <c r="H2105" s="60">
        <v>41273</v>
      </c>
      <c r="I2105" s="61">
        <f>SUMIFS(Inputs!$F:$F,Inputs!$D:$D,"c",Inputs!$C:$C,$H2105)</f>
        <v>1.3213848933145436E-2</v>
      </c>
      <c r="J2105" s="61">
        <f>IF(I2105&gt;Calculations!$C$12,Calculations!$C$12,I2105)</f>
        <v>1.3213848933145436E-2</v>
      </c>
      <c r="K2105" s="11"/>
      <c r="L2105" s="62">
        <f t="shared" si="64"/>
        <v>1394</v>
      </c>
      <c r="M2105" s="62">
        <f t="shared" si="65"/>
        <v>362</v>
      </c>
    </row>
    <row r="2106" spans="2:13" x14ac:dyDescent="0.25">
      <c r="B2106" s="59">
        <v>2013</v>
      </c>
      <c r="C2106" s="60">
        <v>41274</v>
      </c>
      <c r="D2106" s="61">
        <f>SUMIFS(Inputs!$E:$E,Inputs!$D:$D,"c",Inputs!$C:$C,$C2106)</f>
        <v>6.6123565162868381E-2</v>
      </c>
      <c r="E2106" s="61">
        <f>IF(D2106&gt;Calculations!$C$5,Calculations!$C$5,D2106)</f>
        <v>6.6123565162868381E-2</v>
      </c>
      <c r="G2106" s="59">
        <v>2013</v>
      </c>
      <c r="H2106" s="60">
        <v>41274</v>
      </c>
      <c r="I2106" s="61">
        <f>SUMIFS(Inputs!$F:$F,Inputs!$D:$D,"c",Inputs!$C:$C,$H2106)</f>
        <v>3.8427871691881729E-3</v>
      </c>
      <c r="J2106" s="61">
        <f>IF(I2106&gt;Calculations!$C$12,Calculations!$C$12,I2106)</f>
        <v>3.8427871691881729E-3</v>
      </c>
      <c r="K2106" s="11"/>
      <c r="L2106" s="62">
        <f t="shared" si="64"/>
        <v>2705</v>
      </c>
      <c r="M2106" s="62">
        <f t="shared" si="65"/>
        <v>1554</v>
      </c>
    </row>
    <row r="2107" spans="2:13" x14ac:dyDescent="0.25">
      <c r="B2107" s="59">
        <v>2013</v>
      </c>
      <c r="C2107" s="60">
        <v>41275</v>
      </c>
      <c r="D2107" s="61">
        <f>SUMIFS(Inputs!$E:$E,Inputs!$D:$D,"c",Inputs!$C:$C,$C2107)</f>
        <v>0.66491417697022326</v>
      </c>
      <c r="E2107" s="61">
        <f>IF(D2107&gt;Calculations!$C$5,Calculations!$C$5,D2107)</f>
        <v>0.66491417697022326</v>
      </c>
      <c r="G2107" s="59">
        <v>2013</v>
      </c>
      <c r="H2107" s="60">
        <v>41275</v>
      </c>
      <c r="I2107" s="61">
        <f>SUMIFS(Inputs!$F:$F,Inputs!$D:$D,"c",Inputs!$C:$C,$H2107)</f>
        <v>1.0367454882947089E-2</v>
      </c>
      <c r="J2107" s="61">
        <f>IF(I2107&gt;Calculations!$C$12,Calculations!$C$12,I2107)</f>
        <v>1.0367454882947089E-2</v>
      </c>
      <c r="K2107" s="11"/>
      <c r="L2107" s="62">
        <f t="shared" si="64"/>
        <v>585</v>
      </c>
      <c r="M2107" s="62">
        <f t="shared" si="65"/>
        <v>542</v>
      </c>
    </row>
    <row r="2108" spans="2:13" x14ac:dyDescent="0.25">
      <c r="B2108" s="59">
        <v>2013</v>
      </c>
      <c r="C2108" s="60">
        <v>41276</v>
      </c>
      <c r="D2108" s="61">
        <f>SUMIFS(Inputs!$E:$E,Inputs!$D:$D,"c",Inputs!$C:$C,$C2108)</f>
        <v>0.79738283073757665</v>
      </c>
      <c r="E2108" s="61">
        <f>IF(D2108&gt;Calculations!$C$5,Calculations!$C$5,D2108)</f>
        <v>0.79738283073757665</v>
      </c>
      <c r="G2108" s="59">
        <v>2013</v>
      </c>
      <c r="H2108" s="60">
        <v>41276</v>
      </c>
      <c r="I2108" s="61">
        <f>SUMIFS(Inputs!$F:$F,Inputs!$D:$D,"c",Inputs!$C:$C,$H2108)</f>
        <v>8.5050378381062962E-3</v>
      </c>
      <c r="J2108" s="61">
        <f>IF(I2108&gt;Calculations!$C$12,Calculations!$C$12,I2108)</f>
        <v>8.5050378381062962E-3</v>
      </c>
      <c r="K2108" s="11"/>
      <c r="L2108" s="62">
        <f t="shared" si="64"/>
        <v>456</v>
      </c>
      <c r="M2108" s="62">
        <f t="shared" si="65"/>
        <v>717</v>
      </c>
    </row>
    <row r="2109" spans="2:13" x14ac:dyDescent="0.25">
      <c r="B2109" s="59">
        <v>2013</v>
      </c>
      <c r="C2109" s="60">
        <v>41277</v>
      </c>
      <c r="D2109" s="61">
        <f>SUMIFS(Inputs!$E:$E,Inputs!$D:$D,"c",Inputs!$C:$C,$C2109)</f>
        <v>0.58741248131432933</v>
      </c>
      <c r="E2109" s="61">
        <f>IF(D2109&gt;Calculations!$C$5,Calculations!$C$5,D2109)</f>
        <v>0.58741248131432933</v>
      </c>
      <c r="G2109" s="59">
        <v>2013</v>
      </c>
      <c r="H2109" s="60">
        <v>41277</v>
      </c>
      <c r="I2109" s="61">
        <f>SUMIFS(Inputs!$F:$F,Inputs!$D:$D,"c",Inputs!$C:$C,$H2109)</f>
        <v>5.475506111831935E-3</v>
      </c>
      <c r="J2109" s="61">
        <f>IF(I2109&gt;Calculations!$C$12,Calculations!$C$12,I2109)</f>
        <v>5.475506111831935E-3</v>
      </c>
      <c r="K2109" s="11"/>
      <c r="L2109" s="62">
        <f t="shared" si="64"/>
        <v>673</v>
      </c>
      <c r="M2109" s="62">
        <f t="shared" si="65"/>
        <v>1167</v>
      </c>
    </row>
    <row r="2110" spans="2:13" x14ac:dyDescent="0.25">
      <c r="B2110" s="59">
        <v>2013</v>
      </c>
      <c r="C2110" s="60">
        <v>41278</v>
      </c>
      <c r="D2110" s="61">
        <f>SUMIFS(Inputs!$E:$E,Inputs!$D:$D,"c",Inputs!$C:$C,$C2110)</f>
        <v>5.7894254341366413E-2</v>
      </c>
      <c r="E2110" s="61">
        <f>IF(D2110&gt;Calculations!$C$5,Calculations!$C$5,D2110)</f>
        <v>5.7894254341366413E-2</v>
      </c>
      <c r="G2110" s="59">
        <v>2013</v>
      </c>
      <c r="H2110" s="60">
        <v>41278</v>
      </c>
      <c r="I2110" s="61">
        <f>SUMIFS(Inputs!$F:$F,Inputs!$D:$D,"c",Inputs!$C:$C,$H2110)</f>
        <v>1.586158516522743E-3</v>
      </c>
      <c r="J2110" s="61">
        <f>IF(I2110&gt;Calculations!$C$12,Calculations!$C$12,I2110)</f>
        <v>1.586158516522743E-3</v>
      </c>
      <c r="K2110" s="11"/>
      <c r="L2110" s="62">
        <f t="shared" si="64"/>
        <v>2776</v>
      </c>
      <c r="M2110" s="62">
        <f t="shared" si="65"/>
        <v>2422</v>
      </c>
    </row>
    <row r="2111" spans="2:13" x14ac:dyDescent="0.25">
      <c r="B2111" s="59">
        <v>2013</v>
      </c>
      <c r="C2111" s="60">
        <v>41279</v>
      </c>
      <c r="D2111" s="61">
        <f>SUMIFS(Inputs!$E:$E,Inputs!$D:$D,"c",Inputs!$C:$C,$C2111)</f>
        <v>1.7755042494148908E-2</v>
      </c>
      <c r="E2111" s="61">
        <f>IF(D2111&gt;Calculations!$C$5,Calculations!$C$5,D2111)</f>
        <v>1.7755042494148908E-2</v>
      </c>
      <c r="G2111" s="59">
        <v>2013</v>
      </c>
      <c r="H2111" s="60">
        <v>41279</v>
      </c>
      <c r="I2111" s="61">
        <f>SUMIFS(Inputs!$F:$F,Inputs!$D:$D,"c",Inputs!$C:$C,$H2111)</f>
        <v>1.7072156244373948E-4</v>
      </c>
      <c r="J2111" s="61">
        <f>IF(I2111&gt;Calculations!$C$12,Calculations!$C$12,I2111)</f>
        <v>1.7072156244373948E-4</v>
      </c>
      <c r="K2111" s="11"/>
      <c r="L2111" s="62">
        <f t="shared" si="64"/>
        <v>3153</v>
      </c>
      <c r="M2111" s="62">
        <f t="shared" si="65"/>
        <v>3248</v>
      </c>
    </row>
    <row r="2112" spans="2:13" x14ac:dyDescent="0.25">
      <c r="B2112" s="59">
        <v>2013</v>
      </c>
      <c r="C2112" s="60">
        <v>41280</v>
      </c>
      <c r="D2112" s="61">
        <f>SUMIFS(Inputs!$E:$E,Inputs!$D:$D,"c",Inputs!$C:$C,$C2112)</f>
        <v>0.36889394500627359</v>
      </c>
      <c r="E2112" s="61">
        <f>IF(D2112&gt;Calculations!$C$5,Calculations!$C$5,D2112)</f>
        <v>0.36889394500627359</v>
      </c>
      <c r="G2112" s="59">
        <v>2013</v>
      </c>
      <c r="H2112" s="60">
        <v>41280</v>
      </c>
      <c r="I2112" s="61">
        <f>SUMIFS(Inputs!$F:$F,Inputs!$D:$D,"c",Inputs!$C:$C,$H2112)</f>
        <v>1.1280039234919078E-2</v>
      </c>
      <c r="J2112" s="61">
        <f>IF(I2112&gt;Calculations!$C$12,Calculations!$C$12,I2112)</f>
        <v>1.1280039234919078E-2</v>
      </c>
      <c r="K2112" s="11"/>
      <c r="L2112" s="62">
        <f t="shared" si="64"/>
        <v>1100</v>
      </c>
      <c r="M2112" s="62">
        <f t="shared" si="65"/>
        <v>472</v>
      </c>
    </row>
    <row r="2113" spans="2:13" x14ac:dyDescent="0.25">
      <c r="B2113" s="59">
        <v>2013</v>
      </c>
      <c r="C2113" s="60">
        <v>41281</v>
      </c>
      <c r="D2113" s="61">
        <f>SUMIFS(Inputs!$E:$E,Inputs!$D:$D,"c",Inputs!$C:$C,$C2113)</f>
        <v>0.70015813143284211</v>
      </c>
      <c r="E2113" s="61">
        <f>IF(D2113&gt;Calculations!$C$5,Calculations!$C$5,D2113)</f>
        <v>0.70015813143284211</v>
      </c>
      <c r="G2113" s="59">
        <v>2013</v>
      </c>
      <c r="H2113" s="60">
        <v>41281</v>
      </c>
      <c r="I2113" s="61">
        <f>SUMIFS(Inputs!$F:$F,Inputs!$D:$D,"c",Inputs!$C:$C,$H2113)</f>
        <v>1.5706383744824033E-2</v>
      </c>
      <c r="J2113" s="61">
        <f>IF(I2113&gt;Calculations!$C$12,Calculations!$C$12,I2113)</f>
        <v>1.5706383744824033E-2</v>
      </c>
      <c r="K2113" s="11"/>
      <c r="L2113" s="62">
        <f t="shared" si="64"/>
        <v>543</v>
      </c>
      <c r="M2113" s="62">
        <f t="shared" si="65"/>
        <v>286</v>
      </c>
    </row>
    <row r="2114" spans="2:13" x14ac:dyDescent="0.25">
      <c r="B2114" s="59">
        <v>2013</v>
      </c>
      <c r="C2114" s="60">
        <v>41282</v>
      </c>
      <c r="D2114" s="61">
        <f>SUMIFS(Inputs!$E:$E,Inputs!$D:$D,"c",Inputs!$C:$C,$C2114)</f>
        <v>0.53407429913227322</v>
      </c>
      <c r="E2114" s="61">
        <f>IF(D2114&gt;Calculations!$C$5,Calculations!$C$5,D2114)</f>
        <v>0.53407429913227322</v>
      </c>
      <c r="G2114" s="59">
        <v>2013</v>
      </c>
      <c r="H2114" s="60">
        <v>41282</v>
      </c>
      <c r="I2114" s="61">
        <f>SUMIFS(Inputs!$F:$F,Inputs!$D:$D,"c",Inputs!$C:$C,$H2114)</f>
        <v>9.4672866446073711E-3</v>
      </c>
      <c r="J2114" s="61">
        <f>IF(I2114&gt;Calculations!$C$12,Calculations!$C$12,I2114)</f>
        <v>9.4672866446073711E-3</v>
      </c>
      <c r="K2114" s="11"/>
      <c r="L2114" s="62">
        <f t="shared" si="64"/>
        <v>761</v>
      </c>
      <c r="M2114" s="62">
        <f t="shared" si="65"/>
        <v>621</v>
      </c>
    </row>
    <row r="2115" spans="2:13" x14ac:dyDescent="0.25">
      <c r="B2115" s="59">
        <v>2013</v>
      </c>
      <c r="C2115" s="60">
        <v>41283</v>
      </c>
      <c r="D2115" s="61">
        <f>SUMIFS(Inputs!$E:$E,Inputs!$D:$D,"c",Inputs!$C:$C,$C2115)</f>
        <v>0.1385664625514092</v>
      </c>
      <c r="E2115" s="61">
        <f>IF(D2115&gt;Calculations!$C$5,Calculations!$C$5,D2115)</f>
        <v>0.1385664625514092</v>
      </c>
      <c r="G2115" s="59">
        <v>2013</v>
      </c>
      <c r="H2115" s="60">
        <v>41283</v>
      </c>
      <c r="I2115" s="61">
        <f>SUMIFS(Inputs!$F:$F,Inputs!$D:$D,"c",Inputs!$C:$C,$H2115)</f>
        <v>1.7103196528454627E-3</v>
      </c>
      <c r="J2115" s="61">
        <f>IF(I2115&gt;Calculations!$C$12,Calculations!$C$12,I2115)</f>
        <v>1.7103196528454627E-3</v>
      </c>
      <c r="K2115" s="11"/>
      <c r="L2115" s="62">
        <f t="shared" si="64"/>
        <v>2128</v>
      </c>
      <c r="M2115" s="62">
        <f t="shared" si="65"/>
        <v>2367</v>
      </c>
    </row>
    <row r="2116" spans="2:13" x14ac:dyDescent="0.25">
      <c r="B2116" s="59">
        <v>2013</v>
      </c>
      <c r="C2116" s="60">
        <v>41284</v>
      </c>
      <c r="D2116" s="61">
        <f>SUMIFS(Inputs!$E:$E,Inputs!$D:$D,"c",Inputs!$C:$C,$C2116)</f>
        <v>0.38108334502197544</v>
      </c>
      <c r="E2116" s="61">
        <f>IF(D2116&gt;Calculations!$C$5,Calculations!$C$5,D2116)</f>
        <v>0.38108334502197544</v>
      </c>
      <c r="G2116" s="59">
        <v>2013</v>
      </c>
      <c r="H2116" s="60">
        <v>41284</v>
      </c>
      <c r="I2116" s="61">
        <f>SUMIFS(Inputs!$F:$F,Inputs!$D:$D,"c",Inputs!$C:$C,$H2116)</f>
        <v>5.0192139358459405E-3</v>
      </c>
      <c r="J2116" s="61">
        <f>IF(I2116&gt;Calculations!$C$12,Calculations!$C$12,I2116)</f>
        <v>5.0192139358459405E-3</v>
      </c>
      <c r="K2116" s="11"/>
      <c r="L2116" s="62">
        <f t="shared" si="64"/>
        <v>1074</v>
      </c>
      <c r="M2116" s="62">
        <f t="shared" si="65"/>
        <v>1256</v>
      </c>
    </row>
    <row r="2117" spans="2:13" x14ac:dyDescent="0.25">
      <c r="B2117" s="59">
        <v>2013</v>
      </c>
      <c r="C2117" s="60">
        <v>41285</v>
      </c>
      <c r="D2117" s="61">
        <f>SUMIFS(Inputs!$E:$E,Inputs!$D:$D,"c",Inputs!$C:$C,$C2117)</f>
        <v>0.37142585218017926</v>
      </c>
      <c r="E2117" s="61">
        <f>IF(D2117&gt;Calculations!$C$5,Calculations!$C$5,D2117)</f>
        <v>0.37142585218017926</v>
      </c>
      <c r="G2117" s="59">
        <v>2013</v>
      </c>
      <c r="H2117" s="60">
        <v>41285</v>
      </c>
      <c r="I2117" s="61">
        <f>SUMIFS(Inputs!$F:$F,Inputs!$D:$D,"c",Inputs!$C:$C,$H2117)</f>
        <v>6.8009262420769675E-3</v>
      </c>
      <c r="J2117" s="61">
        <f>IF(I2117&gt;Calculations!$C$12,Calculations!$C$12,I2117)</f>
        <v>6.8009262420769675E-3</v>
      </c>
      <c r="K2117" s="11"/>
      <c r="L2117" s="62">
        <f t="shared" ref="L2117:L2180" si="66">RANK(D2117,$D$5:$D$3657,0)</f>
        <v>1095</v>
      </c>
      <c r="M2117" s="62">
        <f t="shared" ref="M2117:M2180" si="67">RANK(I2117,$I$5:$I$3657,0)</f>
        <v>954</v>
      </c>
    </row>
    <row r="2118" spans="2:13" x14ac:dyDescent="0.25">
      <c r="B2118" s="59">
        <v>2013</v>
      </c>
      <c r="C2118" s="60">
        <v>41286</v>
      </c>
      <c r="D2118" s="61">
        <f>SUMIFS(Inputs!$E:$E,Inputs!$D:$D,"c",Inputs!$C:$C,$C2118)</f>
        <v>1.6419448516216552E-2</v>
      </c>
      <c r="E2118" s="61">
        <f>IF(D2118&gt;Calculations!$C$5,Calculations!$C$5,D2118)</f>
        <v>1.6419448516216552E-2</v>
      </c>
      <c r="G2118" s="59">
        <v>2013</v>
      </c>
      <c r="H2118" s="60">
        <v>41286</v>
      </c>
      <c r="I2118" s="61">
        <f>SUMIFS(Inputs!$F:$F,Inputs!$D:$D,"c",Inputs!$C:$C,$H2118)</f>
        <v>4.3456397712951872E-5</v>
      </c>
      <c r="J2118" s="61">
        <f>IF(I2118&gt;Calculations!$C$12,Calculations!$C$12,I2118)</f>
        <v>4.3456397712951872E-5</v>
      </c>
      <c r="K2118" s="11"/>
      <c r="L2118" s="62">
        <f t="shared" si="66"/>
        <v>3168</v>
      </c>
      <c r="M2118" s="62">
        <f t="shared" si="67"/>
        <v>3413</v>
      </c>
    </row>
    <row r="2119" spans="2:13" x14ac:dyDescent="0.25">
      <c r="B2119" s="59">
        <v>2013</v>
      </c>
      <c r="C2119" s="60">
        <v>41287</v>
      </c>
      <c r="D2119" s="61">
        <f>SUMIFS(Inputs!$E:$E,Inputs!$D:$D,"c",Inputs!$C:$C,$C2119)</f>
        <v>0.1821026358050396</v>
      </c>
      <c r="E2119" s="61">
        <f>IF(D2119&gt;Calculations!$C$5,Calculations!$C$5,D2119)</f>
        <v>0.1821026358050396</v>
      </c>
      <c r="G2119" s="59">
        <v>2013</v>
      </c>
      <c r="H2119" s="60">
        <v>41287</v>
      </c>
      <c r="I2119" s="61">
        <f>SUMIFS(Inputs!$F:$F,Inputs!$D:$D,"c",Inputs!$C:$C,$H2119)</f>
        <v>2.684984572978812E-3</v>
      </c>
      <c r="J2119" s="61">
        <f>IF(I2119&gt;Calculations!$C$12,Calculations!$C$12,I2119)</f>
        <v>2.684984572978812E-3</v>
      </c>
      <c r="K2119" s="11"/>
      <c r="L2119" s="62">
        <f t="shared" si="66"/>
        <v>1873</v>
      </c>
      <c r="M2119" s="62">
        <f t="shared" si="67"/>
        <v>1966</v>
      </c>
    </row>
    <row r="2120" spans="2:13" x14ac:dyDescent="0.25">
      <c r="B2120" s="59">
        <v>2013</v>
      </c>
      <c r="C2120" s="60">
        <v>41288</v>
      </c>
      <c r="D2120" s="61">
        <f>SUMIFS(Inputs!$E:$E,Inputs!$D:$D,"c",Inputs!$C:$C,$C2120)</f>
        <v>0.11501046057573519</v>
      </c>
      <c r="E2120" s="61">
        <f>IF(D2120&gt;Calculations!$C$5,Calculations!$C$5,D2120)</f>
        <v>0.11501046057573519</v>
      </c>
      <c r="G2120" s="59">
        <v>2013</v>
      </c>
      <c r="H2120" s="60">
        <v>41288</v>
      </c>
      <c r="I2120" s="61">
        <f>SUMIFS(Inputs!$F:$F,Inputs!$D:$D,"c",Inputs!$C:$C,$H2120)</f>
        <v>1.1795307950658365E-3</v>
      </c>
      <c r="J2120" s="61">
        <f>IF(I2120&gt;Calculations!$C$12,Calculations!$C$12,I2120)</f>
        <v>1.1795307950658365E-3</v>
      </c>
      <c r="K2120" s="11"/>
      <c r="L2120" s="62">
        <f t="shared" si="66"/>
        <v>2318</v>
      </c>
      <c r="M2120" s="62">
        <f t="shared" si="67"/>
        <v>2632</v>
      </c>
    </row>
    <row r="2121" spans="2:13" x14ac:dyDescent="0.25">
      <c r="B2121" s="59">
        <v>2013</v>
      </c>
      <c r="C2121" s="60">
        <v>41289</v>
      </c>
      <c r="D2121" s="61">
        <f>SUMIFS(Inputs!$E:$E,Inputs!$D:$D,"c",Inputs!$C:$C,$C2121)</f>
        <v>0.37217400542948587</v>
      </c>
      <c r="E2121" s="61">
        <f>IF(D2121&gt;Calculations!$C$5,Calculations!$C$5,D2121)</f>
        <v>0.37217400542948587</v>
      </c>
      <c r="G2121" s="59">
        <v>2013</v>
      </c>
      <c r="H2121" s="60">
        <v>41289</v>
      </c>
      <c r="I2121" s="61">
        <f>SUMIFS(Inputs!$F:$F,Inputs!$D:$D,"c",Inputs!$C:$C,$H2121)</f>
        <v>6.5370838273911894E-3</v>
      </c>
      <c r="J2121" s="61">
        <f>IF(I2121&gt;Calculations!$C$12,Calculations!$C$12,I2121)</f>
        <v>6.5370838273911894E-3</v>
      </c>
      <c r="K2121" s="11"/>
      <c r="L2121" s="62">
        <f t="shared" si="66"/>
        <v>1092</v>
      </c>
      <c r="M2121" s="62">
        <f t="shared" si="67"/>
        <v>990</v>
      </c>
    </row>
    <row r="2122" spans="2:13" x14ac:dyDescent="0.25">
      <c r="B2122" s="59">
        <v>2013</v>
      </c>
      <c r="C2122" s="60">
        <v>41290</v>
      </c>
      <c r="D2122" s="61">
        <f>SUMIFS(Inputs!$E:$E,Inputs!$D:$D,"c",Inputs!$C:$C,$C2122)</f>
        <v>0.59793096085446429</v>
      </c>
      <c r="E2122" s="61">
        <f>IF(D2122&gt;Calculations!$C$5,Calculations!$C$5,D2122)</f>
        <v>0.59793096085446429</v>
      </c>
      <c r="G2122" s="59">
        <v>2013</v>
      </c>
      <c r="H2122" s="60">
        <v>41290</v>
      </c>
      <c r="I2122" s="61">
        <f>SUMIFS(Inputs!$F:$F,Inputs!$D:$D,"c",Inputs!$C:$C,$H2122)</f>
        <v>5.4848181970561386E-3</v>
      </c>
      <c r="J2122" s="61">
        <f>IF(I2122&gt;Calculations!$C$12,Calculations!$C$12,I2122)</f>
        <v>5.4848181970561386E-3</v>
      </c>
      <c r="K2122" s="11"/>
      <c r="L2122" s="62">
        <f t="shared" si="66"/>
        <v>660</v>
      </c>
      <c r="M2122" s="62">
        <f t="shared" si="67"/>
        <v>1165</v>
      </c>
    </row>
    <row r="2123" spans="2:13" x14ac:dyDescent="0.25">
      <c r="B2123" s="59">
        <v>2013</v>
      </c>
      <c r="C2123" s="60">
        <v>41291</v>
      </c>
      <c r="D2123" s="61">
        <f>SUMIFS(Inputs!$E:$E,Inputs!$D:$D,"c",Inputs!$C:$C,$C2123)</f>
        <v>0.90089259510437647</v>
      </c>
      <c r="E2123" s="61">
        <f>IF(D2123&gt;Calculations!$C$5,Calculations!$C$5,D2123)</f>
        <v>0.90089259510437647</v>
      </c>
      <c r="G2123" s="59">
        <v>2013</v>
      </c>
      <c r="H2123" s="60">
        <v>41291</v>
      </c>
      <c r="I2123" s="61">
        <f>SUMIFS(Inputs!$F:$F,Inputs!$D:$D,"c",Inputs!$C:$C,$H2123)</f>
        <v>1.2537170740186614E-2</v>
      </c>
      <c r="J2123" s="61">
        <f>IF(I2123&gt;Calculations!$C$12,Calculations!$C$12,I2123)</f>
        <v>1.2537170740186614E-2</v>
      </c>
      <c r="K2123" s="11"/>
      <c r="L2123" s="62">
        <f t="shared" si="66"/>
        <v>383</v>
      </c>
      <c r="M2123" s="62">
        <f t="shared" si="67"/>
        <v>399</v>
      </c>
    </row>
    <row r="2124" spans="2:13" x14ac:dyDescent="0.25">
      <c r="B2124" s="59">
        <v>2013</v>
      </c>
      <c r="C2124" s="60">
        <v>41292</v>
      </c>
      <c r="D2124" s="61">
        <f>SUMIFS(Inputs!$E:$E,Inputs!$D:$D,"c",Inputs!$C:$C,$C2124)</f>
        <v>0.82404284280138762</v>
      </c>
      <c r="E2124" s="61">
        <f>IF(D2124&gt;Calculations!$C$5,Calculations!$C$5,D2124)</f>
        <v>0.82404284280138762</v>
      </c>
      <c r="G2124" s="59">
        <v>2013</v>
      </c>
      <c r="H2124" s="60">
        <v>41292</v>
      </c>
      <c r="I2124" s="61">
        <f>SUMIFS(Inputs!$F:$F,Inputs!$D:$D,"c",Inputs!$C:$C,$H2124)</f>
        <v>7.2727385601033022E-3</v>
      </c>
      <c r="J2124" s="61">
        <f>IF(I2124&gt;Calculations!$C$12,Calculations!$C$12,I2124)</f>
        <v>7.2727385601033022E-3</v>
      </c>
      <c r="K2124" s="11"/>
      <c r="L2124" s="62">
        <f t="shared" si="66"/>
        <v>437</v>
      </c>
      <c r="M2124" s="62">
        <f t="shared" si="67"/>
        <v>881</v>
      </c>
    </row>
    <row r="2125" spans="2:13" x14ac:dyDescent="0.25">
      <c r="B2125" s="59">
        <v>2013</v>
      </c>
      <c r="C2125" s="60">
        <v>41293</v>
      </c>
      <c r="D2125" s="61">
        <f>SUMIFS(Inputs!$E:$E,Inputs!$D:$D,"c",Inputs!$C:$C,$C2125)</f>
        <v>0.2505014509618691</v>
      </c>
      <c r="E2125" s="61">
        <f>IF(D2125&gt;Calculations!$C$5,Calculations!$C$5,D2125)</f>
        <v>0.2505014509618691</v>
      </c>
      <c r="G2125" s="59">
        <v>2013</v>
      </c>
      <c r="H2125" s="60">
        <v>41293</v>
      </c>
      <c r="I2125" s="61">
        <f>SUMIFS(Inputs!$F:$F,Inputs!$D:$D,"c",Inputs!$C:$C,$H2125)</f>
        <v>1.0057052042140289E-3</v>
      </c>
      <c r="J2125" s="61">
        <f>IF(I2125&gt;Calculations!$C$12,Calculations!$C$12,I2125)</f>
        <v>1.0057052042140289E-3</v>
      </c>
      <c r="K2125" s="11"/>
      <c r="L2125" s="62">
        <f t="shared" si="66"/>
        <v>1539</v>
      </c>
      <c r="M2125" s="62">
        <f t="shared" si="67"/>
        <v>2723</v>
      </c>
    </row>
    <row r="2126" spans="2:13" x14ac:dyDescent="0.25">
      <c r="B2126" s="59">
        <v>2013</v>
      </c>
      <c r="C2126" s="60">
        <v>41294</v>
      </c>
      <c r="D2126" s="61">
        <f>SUMIFS(Inputs!$E:$E,Inputs!$D:$D,"c",Inputs!$C:$C,$C2126)</f>
        <v>0.15301517769220355</v>
      </c>
      <c r="E2126" s="61">
        <f>IF(D2126&gt;Calculations!$C$5,Calculations!$C$5,D2126)</f>
        <v>0.15301517769220355</v>
      </c>
      <c r="G2126" s="59">
        <v>2013</v>
      </c>
      <c r="H2126" s="60">
        <v>41294</v>
      </c>
      <c r="I2126" s="61">
        <f>SUMIFS(Inputs!$F:$F,Inputs!$D:$D,"c",Inputs!$C:$C,$H2126)</f>
        <v>2.880538362687095E-3</v>
      </c>
      <c r="J2126" s="61">
        <f>IF(I2126&gt;Calculations!$C$12,Calculations!$C$12,I2126)</f>
        <v>2.880538362687095E-3</v>
      </c>
      <c r="K2126" s="11"/>
      <c r="L2126" s="62">
        <f t="shared" si="66"/>
        <v>2032</v>
      </c>
      <c r="M2126" s="62">
        <f t="shared" si="67"/>
        <v>1899</v>
      </c>
    </row>
    <row r="2127" spans="2:13" x14ac:dyDescent="0.25">
      <c r="B2127" s="59">
        <v>2013</v>
      </c>
      <c r="C2127" s="60">
        <v>41295</v>
      </c>
      <c r="D2127" s="61">
        <f>SUMIFS(Inputs!$E:$E,Inputs!$D:$D,"c",Inputs!$C:$C,$C2127)</f>
        <v>3.4826144540195586E-2</v>
      </c>
      <c r="E2127" s="61">
        <f>IF(D2127&gt;Calculations!$C$5,Calculations!$C$5,D2127)</f>
        <v>3.4826144540195586E-2</v>
      </c>
      <c r="G2127" s="59">
        <v>2013</v>
      </c>
      <c r="H2127" s="60">
        <v>41295</v>
      </c>
      <c r="I2127" s="61">
        <f>SUMIFS(Inputs!$F:$F,Inputs!$D:$D,"c",Inputs!$C:$C,$H2127)</f>
        <v>1.3812926415902559E-3</v>
      </c>
      <c r="J2127" s="61">
        <f>IF(I2127&gt;Calculations!$C$12,Calculations!$C$12,I2127)</f>
        <v>1.3812926415902559E-3</v>
      </c>
      <c r="K2127" s="11"/>
      <c r="L2127" s="62">
        <f t="shared" si="66"/>
        <v>2968</v>
      </c>
      <c r="M2127" s="62">
        <f t="shared" si="67"/>
        <v>2527</v>
      </c>
    </row>
    <row r="2128" spans="2:13" x14ac:dyDescent="0.25">
      <c r="B2128" s="59">
        <v>2013</v>
      </c>
      <c r="C2128" s="60">
        <v>41296</v>
      </c>
      <c r="D2128" s="61">
        <f>SUMIFS(Inputs!$E:$E,Inputs!$D:$D,"c",Inputs!$C:$C,$C2128)</f>
        <v>0.11299933457113573</v>
      </c>
      <c r="E2128" s="61">
        <f>IF(D2128&gt;Calculations!$C$5,Calculations!$C$5,D2128)</f>
        <v>0.11299933457113573</v>
      </c>
      <c r="G2128" s="59">
        <v>2013</v>
      </c>
      <c r="H2128" s="60">
        <v>41296</v>
      </c>
      <c r="I2128" s="61">
        <f>SUMIFS(Inputs!$F:$F,Inputs!$D:$D,"c",Inputs!$C:$C,$H2128)</f>
        <v>3.2375016296149147E-3</v>
      </c>
      <c r="J2128" s="61">
        <f>IF(I2128&gt;Calculations!$C$12,Calculations!$C$12,I2128)</f>
        <v>3.2375016296149147E-3</v>
      </c>
      <c r="K2128" s="11"/>
      <c r="L2128" s="62">
        <f t="shared" si="66"/>
        <v>2328</v>
      </c>
      <c r="M2128" s="62">
        <f t="shared" si="67"/>
        <v>1756</v>
      </c>
    </row>
    <row r="2129" spans="2:13" x14ac:dyDescent="0.25">
      <c r="B2129" s="59">
        <v>2013</v>
      </c>
      <c r="C2129" s="60">
        <v>41297</v>
      </c>
      <c r="D2129" s="61">
        <f>SUMIFS(Inputs!$E:$E,Inputs!$D:$D,"c",Inputs!$C:$C,$C2129)</f>
        <v>6.5800358204878284E-2</v>
      </c>
      <c r="E2129" s="61">
        <f>IF(D2129&gt;Calculations!$C$5,Calculations!$C$5,D2129)</f>
        <v>6.5800358204878284E-2</v>
      </c>
      <c r="G2129" s="59">
        <v>2013</v>
      </c>
      <c r="H2129" s="60">
        <v>41297</v>
      </c>
      <c r="I2129" s="61">
        <f>SUMIFS(Inputs!$F:$F,Inputs!$D:$D,"c",Inputs!$C:$C,$H2129)</f>
        <v>8.1946349972994957E-4</v>
      </c>
      <c r="J2129" s="61">
        <f>IF(I2129&gt;Calculations!$C$12,Calculations!$C$12,I2129)</f>
        <v>8.1946349972994957E-4</v>
      </c>
      <c r="K2129" s="11"/>
      <c r="L2129" s="62">
        <f t="shared" si="66"/>
        <v>2709</v>
      </c>
      <c r="M2129" s="62">
        <f t="shared" si="67"/>
        <v>2841</v>
      </c>
    </row>
    <row r="2130" spans="2:13" x14ac:dyDescent="0.25">
      <c r="B2130" s="59">
        <v>2013</v>
      </c>
      <c r="C2130" s="60">
        <v>41298</v>
      </c>
      <c r="D2130" s="61">
        <f>SUMIFS(Inputs!$E:$E,Inputs!$D:$D,"c",Inputs!$C:$C,$C2130)</f>
        <v>7.552548462099995E-2</v>
      </c>
      <c r="E2130" s="61">
        <f>IF(D2130&gt;Calculations!$C$5,Calculations!$C$5,D2130)</f>
        <v>7.552548462099995E-2</v>
      </c>
      <c r="G2130" s="59">
        <v>2013</v>
      </c>
      <c r="H2130" s="60">
        <v>41298</v>
      </c>
      <c r="I2130" s="61">
        <f>SUMIFS(Inputs!$F:$F,Inputs!$D:$D,"c",Inputs!$C:$C,$H2130)</f>
        <v>3.3368305386730899E-3</v>
      </c>
      <c r="J2130" s="61">
        <f>IF(I2130&gt;Calculations!$C$12,Calculations!$C$12,I2130)</f>
        <v>3.3368305386730899E-3</v>
      </c>
      <c r="K2130" s="11"/>
      <c r="L2130" s="62">
        <f t="shared" si="66"/>
        <v>2614</v>
      </c>
      <c r="M2130" s="62">
        <f t="shared" si="67"/>
        <v>1728</v>
      </c>
    </row>
    <row r="2131" spans="2:13" x14ac:dyDescent="0.25">
      <c r="B2131" s="59">
        <v>2013</v>
      </c>
      <c r="C2131" s="60">
        <v>41299</v>
      </c>
      <c r="D2131" s="61">
        <f>SUMIFS(Inputs!$E:$E,Inputs!$D:$D,"c",Inputs!$C:$C,$C2131)</f>
        <v>0</v>
      </c>
      <c r="E2131" s="61">
        <f>IF(D2131&gt;Calculations!$C$5,Calculations!$C$5,D2131)</f>
        <v>0</v>
      </c>
      <c r="G2131" s="59">
        <v>2013</v>
      </c>
      <c r="H2131" s="60">
        <v>41299</v>
      </c>
      <c r="I2131" s="61">
        <f>SUMIFS(Inputs!$F:$F,Inputs!$D:$D,"c",Inputs!$C:$C,$H2131)</f>
        <v>0</v>
      </c>
      <c r="J2131" s="61">
        <f>IF(I2131&gt;Calculations!$C$12,Calculations!$C$12,I2131)</f>
        <v>0</v>
      </c>
      <c r="K2131" s="11"/>
      <c r="L2131" s="62">
        <f t="shared" si="66"/>
        <v>3540</v>
      </c>
      <c r="M2131" s="62">
        <f t="shared" si="67"/>
        <v>3541</v>
      </c>
    </row>
    <row r="2132" spans="2:13" x14ac:dyDescent="0.25">
      <c r="B2132" s="59">
        <v>2013</v>
      </c>
      <c r="C2132" s="60">
        <v>41300</v>
      </c>
      <c r="D2132" s="61">
        <f>SUMIFS(Inputs!$E:$E,Inputs!$D:$D,"c",Inputs!$C:$C,$C2132)</f>
        <v>5.2557409005407216E-2</v>
      </c>
      <c r="E2132" s="61">
        <f>IF(D2132&gt;Calculations!$C$5,Calculations!$C$5,D2132)</f>
        <v>5.2557409005407216E-2</v>
      </c>
      <c r="G2132" s="59">
        <v>2013</v>
      </c>
      <c r="H2132" s="60">
        <v>41300</v>
      </c>
      <c r="I2132" s="61">
        <f>SUMIFS(Inputs!$F:$F,Inputs!$D:$D,"c",Inputs!$C:$C,$H2132)</f>
        <v>1.5458061472178593E-3</v>
      </c>
      <c r="J2132" s="61">
        <f>IF(I2132&gt;Calculations!$C$12,Calculations!$C$12,I2132)</f>
        <v>1.5458061472178593E-3</v>
      </c>
      <c r="K2132" s="11"/>
      <c r="L2132" s="62">
        <f t="shared" si="66"/>
        <v>2810</v>
      </c>
      <c r="M2132" s="62">
        <f t="shared" si="67"/>
        <v>2441</v>
      </c>
    </row>
    <row r="2133" spans="2:13" x14ac:dyDescent="0.25">
      <c r="B2133" s="59">
        <v>2013</v>
      </c>
      <c r="C2133" s="60">
        <v>41301</v>
      </c>
      <c r="D2133" s="61">
        <f>SUMIFS(Inputs!$E:$E,Inputs!$D:$D,"c",Inputs!$C:$C,$C2133)</f>
        <v>0.17471299808446958</v>
      </c>
      <c r="E2133" s="61">
        <f>IF(D2133&gt;Calculations!$C$5,Calculations!$C$5,D2133)</f>
        <v>0.17471299808446958</v>
      </c>
      <c r="G2133" s="59">
        <v>2013</v>
      </c>
      <c r="H2133" s="60">
        <v>41301</v>
      </c>
      <c r="I2133" s="61">
        <f>SUMIFS(Inputs!$F:$F,Inputs!$D:$D,"c",Inputs!$C:$C,$H2133)</f>
        <v>3.4640957034038772E-3</v>
      </c>
      <c r="J2133" s="61">
        <f>IF(I2133&gt;Calculations!$C$12,Calculations!$C$12,I2133)</f>
        <v>3.4640957034038772E-3</v>
      </c>
      <c r="K2133" s="11"/>
      <c r="L2133" s="62">
        <f t="shared" si="66"/>
        <v>1908</v>
      </c>
      <c r="M2133" s="62">
        <f t="shared" si="67"/>
        <v>1681</v>
      </c>
    </row>
    <row r="2134" spans="2:13" x14ac:dyDescent="0.25">
      <c r="B2134" s="59">
        <v>2013</v>
      </c>
      <c r="C2134" s="60">
        <v>41302</v>
      </c>
      <c r="D2134" s="61">
        <f>SUMIFS(Inputs!$E:$E,Inputs!$D:$D,"c",Inputs!$C:$C,$C2134)</f>
        <v>6.4666387195196656E-2</v>
      </c>
      <c r="E2134" s="61">
        <f>IF(D2134&gt;Calculations!$C$5,Calculations!$C$5,D2134)</f>
        <v>6.4666387195196656E-2</v>
      </c>
      <c r="G2134" s="59">
        <v>2013</v>
      </c>
      <c r="H2134" s="60">
        <v>41302</v>
      </c>
      <c r="I2134" s="61">
        <f>SUMIFS(Inputs!$F:$F,Inputs!$D:$D,"c",Inputs!$C:$C,$H2134)</f>
        <v>4.4232404814968868E-3</v>
      </c>
      <c r="J2134" s="61">
        <f>IF(I2134&gt;Calculations!$C$12,Calculations!$C$12,I2134)</f>
        <v>4.4232404814968868E-3</v>
      </c>
      <c r="K2134" s="11"/>
      <c r="L2134" s="62">
        <f t="shared" si="66"/>
        <v>2721</v>
      </c>
      <c r="M2134" s="62">
        <f t="shared" si="67"/>
        <v>1404</v>
      </c>
    </row>
    <row r="2135" spans="2:13" x14ac:dyDescent="0.25">
      <c r="B2135" s="59">
        <v>2013</v>
      </c>
      <c r="C2135" s="60">
        <v>41303</v>
      </c>
      <c r="D2135" s="61">
        <f>SUMIFS(Inputs!$E:$E,Inputs!$D:$D,"c",Inputs!$C:$C,$C2135)</f>
        <v>1.342306044784922E-2</v>
      </c>
      <c r="E2135" s="61">
        <f>IF(D2135&gt;Calculations!$C$5,Calculations!$C$5,D2135)</f>
        <v>1.342306044784922E-2</v>
      </c>
      <c r="G2135" s="59">
        <v>2013</v>
      </c>
      <c r="H2135" s="60">
        <v>41303</v>
      </c>
      <c r="I2135" s="61">
        <f>SUMIFS(Inputs!$F:$F,Inputs!$D:$D,"c",Inputs!$C:$C,$H2135)</f>
        <v>5.0595663051508242E-4</v>
      </c>
      <c r="J2135" s="61">
        <f>IF(I2135&gt;Calculations!$C$12,Calculations!$C$12,I2135)</f>
        <v>5.0595663051508242E-4</v>
      </c>
      <c r="K2135" s="11"/>
      <c r="L2135" s="62">
        <f t="shared" si="66"/>
        <v>3204</v>
      </c>
      <c r="M2135" s="62">
        <f t="shared" si="67"/>
        <v>3012</v>
      </c>
    </row>
    <row r="2136" spans="2:13" x14ac:dyDescent="0.25">
      <c r="B2136" s="59">
        <v>2013</v>
      </c>
      <c r="C2136" s="60">
        <v>41304</v>
      </c>
      <c r="D2136" s="61">
        <f>SUMIFS(Inputs!$E:$E,Inputs!$D:$D,"c",Inputs!$C:$C,$C2136)</f>
        <v>7.1220253227357116E-2</v>
      </c>
      <c r="E2136" s="61">
        <f>IF(D2136&gt;Calculations!$C$5,Calculations!$C$5,D2136)</f>
        <v>7.1220253227357116E-2</v>
      </c>
      <c r="G2136" s="59">
        <v>2013</v>
      </c>
      <c r="H2136" s="60">
        <v>41304</v>
      </c>
      <c r="I2136" s="61">
        <f>SUMIFS(Inputs!$F:$F,Inputs!$D:$D,"c",Inputs!$C:$C,$H2136)</f>
        <v>1.4557893233838877E-3</v>
      </c>
      <c r="J2136" s="61">
        <f>IF(I2136&gt;Calculations!$C$12,Calculations!$C$12,I2136)</f>
        <v>1.4557893233838877E-3</v>
      </c>
      <c r="K2136" s="11"/>
      <c r="L2136" s="62">
        <f t="shared" si="66"/>
        <v>2657</v>
      </c>
      <c r="M2136" s="62">
        <f t="shared" si="67"/>
        <v>2492</v>
      </c>
    </row>
    <row r="2137" spans="2:13" x14ac:dyDescent="0.25">
      <c r="B2137" s="59">
        <v>2013</v>
      </c>
      <c r="C2137" s="60">
        <v>41305</v>
      </c>
      <c r="D2137" s="61">
        <f>SUMIFS(Inputs!$E:$E,Inputs!$D:$D,"c",Inputs!$C:$C,$C2137)</f>
        <v>0</v>
      </c>
      <c r="E2137" s="61">
        <f>IF(D2137&gt;Calculations!$C$5,Calculations!$C$5,D2137)</f>
        <v>0</v>
      </c>
      <c r="G2137" s="59">
        <v>2013</v>
      </c>
      <c r="H2137" s="60">
        <v>41305</v>
      </c>
      <c r="I2137" s="61">
        <f>SUMIFS(Inputs!$F:$F,Inputs!$D:$D,"c",Inputs!$C:$C,$H2137)</f>
        <v>0</v>
      </c>
      <c r="J2137" s="61">
        <f>IF(I2137&gt;Calculations!$C$12,Calculations!$C$12,I2137)</f>
        <v>0</v>
      </c>
      <c r="K2137" s="11"/>
      <c r="L2137" s="62">
        <f t="shared" si="66"/>
        <v>3540</v>
      </c>
      <c r="M2137" s="62">
        <f t="shared" si="67"/>
        <v>3541</v>
      </c>
    </row>
    <row r="2138" spans="2:13" x14ac:dyDescent="0.25">
      <c r="B2138" s="59">
        <v>2013</v>
      </c>
      <c r="C2138" s="60">
        <v>41306</v>
      </c>
      <c r="D2138" s="61">
        <f>SUMIFS(Inputs!$E:$E,Inputs!$D:$D,"c",Inputs!$C:$C,$C2138)</f>
        <v>6.384986435395857E-3</v>
      </c>
      <c r="E2138" s="61">
        <f>IF(D2138&gt;Calculations!$C$5,Calculations!$C$5,D2138)</f>
        <v>6.384986435395857E-3</v>
      </c>
      <c r="G2138" s="59">
        <v>2013</v>
      </c>
      <c r="H2138" s="60">
        <v>41306</v>
      </c>
      <c r="I2138" s="61">
        <f>SUMIFS(Inputs!$F:$F,Inputs!$D:$D,"c",Inputs!$C:$C,$H2138)</f>
        <v>4.0352369304883877E-5</v>
      </c>
      <c r="J2138" s="61">
        <f>IF(I2138&gt;Calculations!$C$12,Calculations!$C$12,I2138)</f>
        <v>4.0352369304883877E-5</v>
      </c>
      <c r="K2138" s="11"/>
      <c r="L2138" s="62">
        <f t="shared" si="66"/>
        <v>3333</v>
      </c>
      <c r="M2138" s="62">
        <f t="shared" si="67"/>
        <v>3417</v>
      </c>
    </row>
    <row r="2139" spans="2:13" x14ac:dyDescent="0.25">
      <c r="B2139" s="59">
        <v>2013</v>
      </c>
      <c r="C2139" s="60">
        <v>41307</v>
      </c>
      <c r="D2139" s="61">
        <f>SUMIFS(Inputs!$E:$E,Inputs!$D:$D,"c",Inputs!$C:$C,$C2139)</f>
        <v>2.6924342411581752E-2</v>
      </c>
      <c r="E2139" s="61">
        <f>IF(D2139&gt;Calculations!$C$5,Calculations!$C$5,D2139)</f>
        <v>2.6924342411581752E-2</v>
      </c>
      <c r="G2139" s="59">
        <v>2013</v>
      </c>
      <c r="H2139" s="60">
        <v>41307</v>
      </c>
      <c r="I2139" s="61">
        <f>SUMIFS(Inputs!$F:$F,Inputs!$D:$D,"c",Inputs!$C:$C,$H2139)</f>
        <v>3.2281895443907107E-4</v>
      </c>
      <c r="J2139" s="61">
        <f>IF(I2139&gt;Calculations!$C$12,Calculations!$C$12,I2139)</f>
        <v>3.2281895443907107E-4</v>
      </c>
      <c r="K2139" s="11"/>
      <c r="L2139" s="62">
        <f t="shared" si="66"/>
        <v>3053</v>
      </c>
      <c r="M2139" s="62">
        <f t="shared" si="67"/>
        <v>3121</v>
      </c>
    </row>
    <row r="2140" spans="2:13" x14ac:dyDescent="0.25">
      <c r="B2140" s="59">
        <v>2013</v>
      </c>
      <c r="C2140" s="60">
        <v>41308</v>
      </c>
      <c r="D2140" s="61">
        <f>SUMIFS(Inputs!$E:$E,Inputs!$D:$D,"c",Inputs!$C:$C,$C2140)</f>
        <v>5.0440461631104851E-3</v>
      </c>
      <c r="E2140" s="61">
        <f>IF(D2140&gt;Calculations!$C$5,Calculations!$C$5,D2140)</f>
        <v>5.0440461631104851E-3</v>
      </c>
      <c r="G2140" s="59">
        <v>2013</v>
      </c>
      <c r="H2140" s="60">
        <v>41308</v>
      </c>
      <c r="I2140" s="61">
        <f>SUMIFS(Inputs!$F:$F,Inputs!$D:$D,"c",Inputs!$C:$C,$H2140)</f>
        <v>7.7600710201699766E-5</v>
      </c>
      <c r="J2140" s="61">
        <f>IF(I2140&gt;Calculations!$C$12,Calculations!$C$12,I2140)</f>
        <v>7.7600710201699766E-5</v>
      </c>
      <c r="K2140" s="11"/>
      <c r="L2140" s="62">
        <f t="shared" si="66"/>
        <v>3365</v>
      </c>
      <c r="M2140" s="62">
        <f t="shared" si="67"/>
        <v>3349</v>
      </c>
    </row>
    <row r="2141" spans="2:13" x14ac:dyDescent="0.25">
      <c r="B2141" s="59">
        <v>2013</v>
      </c>
      <c r="C2141" s="60">
        <v>41309</v>
      </c>
      <c r="D2141" s="61">
        <f>SUMIFS(Inputs!$E:$E,Inputs!$D:$D,"c",Inputs!$C:$C,$C2141)</f>
        <v>0.88803170624086525</v>
      </c>
      <c r="E2141" s="61">
        <f>IF(D2141&gt;Calculations!$C$5,Calculations!$C$5,D2141)</f>
        <v>0.88803170624086525</v>
      </c>
      <c r="G2141" s="59">
        <v>2013</v>
      </c>
      <c r="H2141" s="60">
        <v>41309</v>
      </c>
      <c r="I2141" s="61">
        <f>SUMIFS(Inputs!$F:$F,Inputs!$D:$D,"c",Inputs!$C:$C,$H2141)</f>
        <v>8.3932928154158461E-3</v>
      </c>
      <c r="J2141" s="61">
        <f>IF(I2141&gt;Calculations!$C$12,Calculations!$C$12,I2141)</f>
        <v>8.3932928154158461E-3</v>
      </c>
      <c r="K2141" s="11"/>
      <c r="L2141" s="62">
        <f t="shared" si="66"/>
        <v>393</v>
      </c>
      <c r="M2141" s="62">
        <f t="shared" si="67"/>
        <v>732</v>
      </c>
    </row>
    <row r="2142" spans="2:13" x14ac:dyDescent="0.25">
      <c r="B2142" s="59">
        <v>2013</v>
      </c>
      <c r="C2142" s="60">
        <v>41310</v>
      </c>
      <c r="D2142" s="61">
        <f>SUMIFS(Inputs!$E:$E,Inputs!$D:$D,"c",Inputs!$C:$C,$C2142)</f>
        <v>1.2935646906072966</v>
      </c>
      <c r="E2142" s="61">
        <f>IF(D2142&gt;Calculations!$C$5,Calculations!$C$5,D2142)</f>
        <v>1.2935646906072966</v>
      </c>
      <c r="G2142" s="59">
        <v>2013</v>
      </c>
      <c r="H2142" s="60">
        <v>41310</v>
      </c>
      <c r="I2142" s="61">
        <f>SUMIFS(Inputs!$F:$F,Inputs!$D:$D,"c",Inputs!$C:$C,$H2142)</f>
        <v>1.3493211489871551E-2</v>
      </c>
      <c r="J2142" s="61">
        <f>IF(I2142&gt;Calculations!$C$12,Calculations!$C$12,I2142)</f>
        <v>1.3493211489871551E-2</v>
      </c>
      <c r="K2142" s="11"/>
      <c r="L2142" s="62">
        <f t="shared" si="66"/>
        <v>241</v>
      </c>
      <c r="M2142" s="62">
        <f t="shared" si="67"/>
        <v>355</v>
      </c>
    </row>
    <row r="2143" spans="2:13" x14ac:dyDescent="0.25">
      <c r="B2143" s="59">
        <v>2013</v>
      </c>
      <c r="C2143" s="60">
        <v>41311</v>
      </c>
      <c r="D2143" s="61">
        <f>SUMIFS(Inputs!$E:$E,Inputs!$D:$D,"c",Inputs!$C:$C,$C2143)</f>
        <v>0.38071093179229898</v>
      </c>
      <c r="E2143" s="61">
        <f>IF(D2143&gt;Calculations!$C$5,Calculations!$C$5,D2143)</f>
        <v>0.38071093179229898</v>
      </c>
      <c r="G2143" s="59">
        <v>2013</v>
      </c>
      <c r="H2143" s="60">
        <v>41311</v>
      </c>
      <c r="I2143" s="61">
        <f>SUMIFS(Inputs!$F:$F,Inputs!$D:$D,"c",Inputs!$C:$C,$H2143)</f>
        <v>3.4640957034038772E-3</v>
      </c>
      <c r="J2143" s="61">
        <f>IF(I2143&gt;Calculations!$C$12,Calculations!$C$12,I2143)</f>
        <v>3.4640957034038772E-3</v>
      </c>
      <c r="K2143" s="11"/>
      <c r="L2143" s="62">
        <f t="shared" si="66"/>
        <v>1078</v>
      </c>
      <c r="M2143" s="62">
        <f t="shared" si="67"/>
        <v>1681</v>
      </c>
    </row>
    <row r="2144" spans="2:13" x14ac:dyDescent="0.25">
      <c r="B2144" s="59">
        <v>2013</v>
      </c>
      <c r="C2144" s="60">
        <v>41312</v>
      </c>
      <c r="D2144" s="61">
        <f>SUMIFS(Inputs!$E:$E,Inputs!$D:$D,"c",Inputs!$C:$C,$C2144)</f>
        <v>2.5080549537189363E-3</v>
      </c>
      <c r="E2144" s="61">
        <f>IF(D2144&gt;Calculations!$C$5,Calculations!$C$5,D2144)</f>
        <v>2.5080549537189363E-3</v>
      </c>
      <c r="G2144" s="59">
        <v>2013</v>
      </c>
      <c r="H2144" s="60">
        <v>41312</v>
      </c>
      <c r="I2144" s="61">
        <f>SUMIFS(Inputs!$F:$F,Inputs!$D:$D,"c",Inputs!$C:$C,$H2144)</f>
        <v>4.0352369304883877E-5</v>
      </c>
      <c r="J2144" s="61">
        <f>IF(I2144&gt;Calculations!$C$12,Calculations!$C$12,I2144)</f>
        <v>4.0352369304883877E-5</v>
      </c>
      <c r="K2144" s="11"/>
      <c r="L2144" s="62">
        <f t="shared" si="66"/>
        <v>3427</v>
      </c>
      <c r="M2144" s="62">
        <f t="shared" si="67"/>
        <v>3417</v>
      </c>
    </row>
    <row r="2145" spans="2:13" x14ac:dyDescent="0.25">
      <c r="B2145" s="59">
        <v>2013</v>
      </c>
      <c r="C2145" s="60">
        <v>41313</v>
      </c>
      <c r="D2145" s="61">
        <f>SUMIFS(Inputs!$E:$E,Inputs!$D:$D,"c",Inputs!$C:$C,$C2145)</f>
        <v>2.7003843089442223</v>
      </c>
      <c r="E2145" s="61">
        <f>IF(D2145&gt;Calculations!$C$5,Calculations!$C$5,D2145)</f>
        <v>2.7003843089442223</v>
      </c>
      <c r="G2145" s="59">
        <v>2013</v>
      </c>
      <c r="H2145" s="60">
        <v>41313</v>
      </c>
      <c r="I2145" s="61">
        <f>SUMIFS(Inputs!$F:$F,Inputs!$D:$D,"c",Inputs!$C:$C,$H2145)</f>
        <v>7.7942153326587254E-3</v>
      </c>
      <c r="J2145" s="61">
        <f>IF(I2145&gt;Calculations!$C$12,Calculations!$C$12,I2145)</f>
        <v>7.7942153326587254E-3</v>
      </c>
      <c r="K2145" s="11"/>
      <c r="L2145" s="62">
        <f t="shared" si="66"/>
        <v>86</v>
      </c>
      <c r="M2145" s="62">
        <f t="shared" si="67"/>
        <v>798</v>
      </c>
    </row>
    <row r="2146" spans="2:13" x14ac:dyDescent="0.25">
      <c r="B2146" s="59">
        <v>2013</v>
      </c>
      <c r="C2146" s="60">
        <v>41314</v>
      </c>
      <c r="D2146" s="61">
        <f>SUMIFS(Inputs!$E:$E,Inputs!$D:$D,"c",Inputs!$C:$C,$C2146)</f>
        <v>0.29093208242580298</v>
      </c>
      <c r="E2146" s="61">
        <f>IF(D2146&gt;Calculations!$C$5,Calculations!$C$5,D2146)</f>
        <v>0.29093208242580298</v>
      </c>
      <c r="G2146" s="59">
        <v>2013</v>
      </c>
      <c r="H2146" s="60">
        <v>41314</v>
      </c>
      <c r="I2146" s="61">
        <f>SUMIFS(Inputs!$F:$F,Inputs!$D:$D,"c",Inputs!$C:$C,$H2146)</f>
        <v>5.3979054016302357E-3</v>
      </c>
      <c r="J2146" s="61">
        <f>IF(I2146&gt;Calculations!$C$12,Calculations!$C$12,I2146)</f>
        <v>5.3979054016302357E-3</v>
      </c>
      <c r="K2146" s="11"/>
      <c r="L2146" s="62">
        <f t="shared" si="66"/>
        <v>1368</v>
      </c>
      <c r="M2146" s="62">
        <f t="shared" si="67"/>
        <v>1185</v>
      </c>
    </row>
    <row r="2147" spans="2:13" x14ac:dyDescent="0.25">
      <c r="B2147" s="59">
        <v>2013</v>
      </c>
      <c r="C2147" s="60">
        <v>41315</v>
      </c>
      <c r="D2147" s="61">
        <f>SUMIFS(Inputs!$E:$E,Inputs!$D:$D,"c",Inputs!$C:$C,$C2147)</f>
        <v>6.2543068394161946E-2</v>
      </c>
      <c r="E2147" s="61">
        <f>IF(D2147&gt;Calculations!$C$5,Calculations!$C$5,D2147)</f>
        <v>6.2543068394161946E-2</v>
      </c>
      <c r="G2147" s="59">
        <v>2013</v>
      </c>
      <c r="H2147" s="60">
        <v>41315</v>
      </c>
      <c r="I2147" s="61">
        <f>SUMIFS(Inputs!$F:$F,Inputs!$D:$D,"c",Inputs!$C:$C,$H2147)</f>
        <v>1.024329374662437E-3</v>
      </c>
      <c r="J2147" s="61">
        <f>IF(I2147&gt;Calculations!$C$12,Calculations!$C$12,I2147)</f>
        <v>1.024329374662437E-3</v>
      </c>
      <c r="K2147" s="11"/>
      <c r="L2147" s="62">
        <f t="shared" si="66"/>
        <v>2740</v>
      </c>
      <c r="M2147" s="62">
        <f t="shared" si="67"/>
        <v>2705</v>
      </c>
    </row>
    <row r="2148" spans="2:13" x14ac:dyDescent="0.25">
      <c r="B2148" s="59">
        <v>2013</v>
      </c>
      <c r="C2148" s="60">
        <v>41316</v>
      </c>
      <c r="D2148" s="61">
        <f>SUMIFS(Inputs!$E:$E,Inputs!$D:$D,"c",Inputs!$C:$C,$C2148)</f>
        <v>0.49387221001033121</v>
      </c>
      <c r="E2148" s="61">
        <f>IF(D2148&gt;Calculations!$C$5,Calculations!$C$5,D2148)</f>
        <v>0.49387221001033121</v>
      </c>
      <c r="G2148" s="59">
        <v>2013</v>
      </c>
      <c r="H2148" s="60">
        <v>41316</v>
      </c>
      <c r="I2148" s="61">
        <f>SUMIFS(Inputs!$F:$F,Inputs!$D:$D,"c",Inputs!$C:$C,$H2148)</f>
        <v>7.0026880886013866E-3</v>
      </c>
      <c r="J2148" s="61">
        <f>IF(I2148&gt;Calculations!$C$12,Calculations!$C$12,I2148)</f>
        <v>7.0026880886013866E-3</v>
      </c>
      <c r="K2148" s="11"/>
      <c r="L2148" s="62">
        <f t="shared" si="66"/>
        <v>838</v>
      </c>
      <c r="M2148" s="62">
        <f t="shared" si="67"/>
        <v>921</v>
      </c>
    </row>
    <row r="2149" spans="2:13" x14ac:dyDescent="0.25">
      <c r="B2149" s="59">
        <v>2013</v>
      </c>
      <c r="C2149" s="60">
        <v>41317</v>
      </c>
      <c r="D2149" s="61">
        <f>SUMIFS(Inputs!$E:$E,Inputs!$D:$D,"c",Inputs!$C:$C,$C2149)</f>
        <v>2.6691540280976655E-2</v>
      </c>
      <c r="E2149" s="61">
        <f>IF(D2149&gt;Calculations!$C$5,Calculations!$C$5,D2149)</f>
        <v>2.6691540280976655E-2</v>
      </c>
      <c r="G2149" s="59">
        <v>2013</v>
      </c>
      <c r="H2149" s="60">
        <v>41317</v>
      </c>
      <c r="I2149" s="61">
        <f>SUMIFS(Inputs!$F:$F,Inputs!$D:$D,"c",Inputs!$C:$C,$H2149)</f>
        <v>1.1205542553125445E-3</v>
      </c>
      <c r="J2149" s="61">
        <f>IF(I2149&gt;Calculations!$C$12,Calculations!$C$12,I2149)</f>
        <v>1.1205542553125445E-3</v>
      </c>
      <c r="K2149" s="11"/>
      <c r="L2149" s="62">
        <f t="shared" si="66"/>
        <v>3058</v>
      </c>
      <c r="M2149" s="62">
        <f t="shared" si="67"/>
        <v>2663</v>
      </c>
    </row>
    <row r="2150" spans="2:13" x14ac:dyDescent="0.25">
      <c r="B2150" s="59">
        <v>2013</v>
      </c>
      <c r="C2150" s="60">
        <v>41318</v>
      </c>
      <c r="D2150" s="61">
        <f>SUMIFS(Inputs!$E:$E,Inputs!$D:$D,"c",Inputs!$C:$C,$C2150)</f>
        <v>0.1792080213991161</v>
      </c>
      <c r="E2150" s="61">
        <f>IF(D2150&gt;Calculations!$C$5,Calculations!$C$5,D2150)</f>
        <v>0.1792080213991161</v>
      </c>
      <c r="G2150" s="59">
        <v>2013</v>
      </c>
      <c r="H2150" s="60">
        <v>41318</v>
      </c>
      <c r="I2150" s="61">
        <f>SUMIFS(Inputs!$F:$F,Inputs!$D:$D,"c",Inputs!$C:$C,$H2150)</f>
        <v>4.867116543850609E-3</v>
      </c>
      <c r="J2150" s="61">
        <f>IF(I2150&gt;Calculations!$C$12,Calculations!$C$12,I2150)</f>
        <v>4.867116543850609E-3</v>
      </c>
      <c r="K2150" s="11"/>
      <c r="L2150" s="62">
        <f t="shared" si="66"/>
        <v>1886</v>
      </c>
      <c r="M2150" s="62">
        <f t="shared" si="67"/>
        <v>1299</v>
      </c>
    </row>
    <row r="2151" spans="2:13" x14ac:dyDescent="0.25">
      <c r="B2151" s="59">
        <v>2013</v>
      </c>
      <c r="C2151" s="60">
        <v>41319</v>
      </c>
      <c r="D2151" s="61">
        <f>SUMIFS(Inputs!$E:$E,Inputs!$D:$D,"c",Inputs!$C:$C,$C2151)</f>
        <v>0.17301838629971444</v>
      </c>
      <c r="E2151" s="61">
        <f>IF(D2151&gt;Calculations!$C$5,Calculations!$C$5,D2151)</f>
        <v>0.17301838629971444</v>
      </c>
      <c r="G2151" s="59">
        <v>2013</v>
      </c>
      <c r="H2151" s="60">
        <v>41319</v>
      </c>
      <c r="I2151" s="61">
        <f>SUMIFS(Inputs!$F:$F,Inputs!$D:$D,"c",Inputs!$C:$C,$H2151)</f>
        <v>2.9333068456242513E-3</v>
      </c>
      <c r="J2151" s="61">
        <f>IF(I2151&gt;Calculations!$C$12,Calculations!$C$12,I2151)</f>
        <v>2.9333068456242513E-3</v>
      </c>
      <c r="K2151" s="11"/>
      <c r="L2151" s="62">
        <f t="shared" si="66"/>
        <v>1918</v>
      </c>
      <c r="M2151" s="62">
        <f t="shared" si="67"/>
        <v>1868</v>
      </c>
    </row>
    <row r="2152" spans="2:13" x14ac:dyDescent="0.25">
      <c r="B2152" s="59">
        <v>2013</v>
      </c>
      <c r="C2152" s="60">
        <v>41320</v>
      </c>
      <c r="D2152" s="61">
        <f>SUMIFS(Inputs!$E:$E,Inputs!$D:$D,"c",Inputs!$C:$C,$C2152)</f>
        <v>0.33052705317689923</v>
      </c>
      <c r="E2152" s="61">
        <f>IF(D2152&gt;Calculations!$C$5,Calculations!$C$5,D2152)</f>
        <v>0.33052705317689923</v>
      </c>
      <c r="G2152" s="59">
        <v>2013</v>
      </c>
      <c r="H2152" s="60">
        <v>41320</v>
      </c>
      <c r="I2152" s="61">
        <f>SUMIFS(Inputs!$F:$F,Inputs!$D:$D,"c",Inputs!$C:$C,$H2152)</f>
        <v>1.4185409824870718E-3</v>
      </c>
      <c r="J2152" s="61">
        <f>IF(I2152&gt;Calculations!$C$12,Calculations!$C$12,I2152)</f>
        <v>1.4185409824870718E-3</v>
      </c>
      <c r="K2152" s="11"/>
      <c r="L2152" s="62">
        <f t="shared" si="66"/>
        <v>1222</v>
      </c>
      <c r="M2152" s="62">
        <f t="shared" si="67"/>
        <v>2509</v>
      </c>
    </row>
    <row r="2153" spans="2:13" x14ac:dyDescent="0.25">
      <c r="B2153" s="59">
        <v>2013</v>
      </c>
      <c r="C2153" s="60">
        <v>41321</v>
      </c>
      <c r="D2153" s="61">
        <f>SUMIFS(Inputs!$E:$E,Inputs!$D:$D,"c",Inputs!$C:$C,$C2153)</f>
        <v>2.6883990042276866E-2</v>
      </c>
      <c r="E2153" s="61">
        <f>IF(D2153&gt;Calculations!$C$5,Calculations!$C$5,D2153)</f>
        <v>2.6883990042276866E-2</v>
      </c>
      <c r="G2153" s="59">
        <v>2013</v>
      </c>
      <c r="H2153" s="60">
        <v>41321</v>
      </c>
      <c r="I2153" s="61">
        <f>SUMIFS(Inputs!$F:$F,Inputs!$D:$D,"c",Inputs!$C:$C,$H2153)</f>
        <v>4.718123180263346E-4</v>
      </c>
      <c r="J2153" s="61">
        <f>IF(I2153&gt;Calculations!$C$12,Calculations!$C$12,I2153)</f>
        <v>4.718123180263346E-4</v>
      </c>
      <c r="K2153" s="11"/>
      <c r="L2153" s="62">
        <f t="shared" si="66"/>
        <v>3055</v>
      </c>
      <c r="M2153" s="62">
        <f t="shared" si="67"/>
        <v>3032</v>
      </c>
    </row>
    <row r="2154" spans="2:13" x14ac:dyDescent="0.25">
      <c r="B2154" s="59">
        <v>2013</v>
      </c>
      <c r="C2154" s="60">
        <v>41322</v>
      </c>
      <c r="D2154" s="61">
        <f>SUMIFS(Inputs!$E:$E,Inputs!$D:$D,"c",Inputs!$C:$C,$C2154)</f>
        <v>0.17721518987341769</v>
      </c>
      <c r="E2154" s="61">
        <f>IF(D2154&gt;Calculations!$C$5,Calculations!$C$5,D2154)</f>
        <v>0.17721518987341769</v>
      </c>
      <c r="G2154" s="59">
        <v>2013</v>
      </c>
      <c r="H2154" s="60">
        <v>41322</v>
      </c>
      <c r="I2154" s="61">
        <f>SUMIFS(Inputs!$F:$F,Inputs!$D:$D,"c",Inputs!$C:$C,$H2154)</f>
        <v>6.8661108386463953E-3</v>
      </c>
      <c r="J2154" s="61">
        <f>IF(I2154&gt;Calculations!$C$12,Calculations!$C$12,I2154)</f>
        <v>6.8661108386463953E-3</v>
      </c>
      <c r="K2154" s="11"/>
      <c r="L2154" s="62">
        <f t="shared" si="66"/>
        <v>1893</v>
      </c>
      <c r="M2154" s="62">
        <f t="shared" si="67"/>
        <v>945</v>
      </c>
    </row>
    <row r="2155" spans="2:13" x14ac:dyDescent="0.25">
      <c r="B2155" s="59">
        <v>2013</v>
      </c>
      <c r="C2155" s="60">
        <v>41323</v>
      </c>
      <c r="D2155" s="61">
        <f>SUMIFS(Inputs!$E:$E,Inputs!$D:$D,"c",Inputs!$C:$C,$C2155)</f>
        <v>7.2354902192064861E-3</v>
      </c>
      <c r="E2155" s="61">
        <f>IF(D2155&gt;Calculations!$C$5,Calculations!$C$5,D2155)</f>
        <v>7.2354902192064861E-3</v>
      </c>
      <c r="G2155" s="59">
        <v>2013</v>
      </c>
      <c r="H2155" s="60">
        <v>41323</v>
      </c>
      <c r="I2155" s="61">
        <f>SUMIFS(Inputs!$F:$F,Inputs!$D:$D,"c",Inputs!$C:$C,$H2155)</f>
        <v>3.4144312488747894E-5</v>
      </c>
      <c r="J2155" s="61">
        <f>IF(I2155&gt;Calculations!$C$12,Calculations!$C$12,I2155)</f>
        <v>3.4144312488747894E-5</v>
      </c>
      <c r="K2155" s="11"/>
      <c r="L2155" s="62">
        <f t="shared" si="66"/>
        <v>3315</v>
      </c>
      <c r="M2155" s="62">
        <f t="shared" si="67"/>
        <v>3430</v>
      </c>
    </row>
    <row r="2156" spans="2:13" x14ac:dyDescent="0.25">
      <c r="B2156" s="59">
        <v>2013</v>
      </c>
      <c r="C2156" s="60">
        <v>41324</v>
      </c>
      <c r="D2156" s="61">
        <f>SUMIFS(Inputs!$E:$E,Inputs!$D:$D,"c",Inputs!$C:$C,$C2156)</f>
        <v>0.13447902177241544</v>
      </c>
      <c r="E2156" s="61">
        <f>IF(D2156&gt;Calculations!$C$5,Calculations!$C$5,D2156)</f>
        <v>0.13447902177241544</v>
      </c>
      <c r="G2156" s="59">
        <v>2013</v>
      </c>
      <c r="H2156" s="60">
        <v>41324</v>
      </c>
      <c r="I2156" s="61">
        <f>SUMIFS(Inputs!$F:$F,Inputs!$D:$D,"c",Inputs!$C:$C,$H2156)</f>
        <v>3.1412767489648065E-3</v>
      </c>
      <c r="J2156" s="61">
        <f>IF(I2156&gt;Calculations!$C$12,Calculations!$C$12,I2156)</f>
        <v>3.1412767489648065E-3</v>
      </c>
      <c r="K2156" s="11"/>
      <c r="L2156" s="62">
        <f t="shared" si="66"/>
        <v>2166</v>
      </c>
      <c r="M2156" s="62">
        <f t="shared" si="67"/>
        <v>1795</v>
      </c>
    </row>
    <row r="2157" spans="2:13" x14ac:dyDescent="0.25">
      <c r="B2157" s="59">
        <v>2013</v>
      </c>
      <c r="C2157" s="60">
        <v>41325</v>
      </c>
      <c r="D2157" s="61">
        <f>SUMIFS(Inputs!$E:$E,Inputs!$D:$D,"c",Inputs!$C:$C,$C2157)</f>
        <v>9.5876056835449947E-2</v>
      </c>
      <c r="E2157" s="61">
        <f>IF(D2157&gt;Calculations!$C$5,Calculations!$C$5,D2157)</f>
        <v>9.5876056835449947E-2</v>
      </c>
      <c r="G2157" s="59">
        <v>2013</v>
      </c>
      <c r="H2157" s="60">
        <v>41325</v>
      </c>
      <c r="I2157" s="61">
        <f>SUMIFS(Inputs!$F:$F,Inputs!$D:$D,"c",Inputs!$C:$C,$H2157)</f>
        <v>1.9679540107151059E-3</v>
      </c>
      <c r="J2157" s="61">
        <f>IF(I2157&gt;Calculations!$C$12,Calculations!$C$12,I2157)</f>
        <v>1.9679540107151059E-3</v>
      </c>
      <c r="K2157" s="11"/>
      <c r="L2157" s="62">
        <f t="shared" si="66"/>
        <v>2454</v>
      </c>
      <c r="M2157" s="62">
        <f t="shared" si="67"/>
        <v>2263</v>
      </c>
    </row>
    <row r="2158" spans="2:13" x14ac:dyDescent="0.25">
      <c r="B2158" s="59">
        <v>2013</v>
      </c>
      <c r="C2158" s="60">
        <v>41326</v>
      </c>
      <c r="D2158" s="61">
        <f>SUMIFS(Inputs!$E:$E,Inputs!$D:$D,"c",Inputs!$C:$C,$C2158)</f>
        <v>1.1065861274762386E-2</v>
      </c>
      <c r="E2158" s="61">
        <f>IF(D2158&gt;Calculations!$C$5,Calculations!$C$5,D2158)</f>
        <v>1.1065861274762386E-2</v>
      </c>
      <c r="G2158" s="59">
        <v>2013</v>
      </c>
      <c r="H2158" s="60">
        <v>41326</v>
      </c>
      <c r="I2158" s="61">
        <f>SUMIFS(Inputs!$F:$F,Inputs!$D:$D,"c",Inputs!$C:$C,$H2158)</f>
        <v>1.9555378970828342E-4</v>
      </c>
      <c r="J2158" s="61">
        <f>IF(I2158&gt;Calculations!$C$12,Calculations!$C$12,I2158)</f>
        <v>1.9555378970828342E-4</v>
      </c>
      <c r="K2158" s="11"/>
      <c r="L2158" s="62">
        <f t="shared" si="66"/>
        <v>3248</v>
      </c>
      <c r="M2158" s="62">
        <f t="shared" si="67"/>
        <v>3231</v>
      </c>
    </row>
    <row r="2159" spans="2:13" x14ac:dyDescent="0.25">
      <c r="B2159" s="59">
        <v>2013</v>
      </c>
      <c r="C2159" s="60">
        <v>41327</v>
      </c>
      <c r="D2159" s="61">
        <f>SUMIFS(Inputs!$E:$E,Inputs!$D:$D,"c",Inputs!$C:$C,$C2159)</f>
        <v>0.13229129358140401</v>
      </c>
      <c r="E2159" s="61">
        <f>IF(D2159&gt;Calculations!$C$5,Calculations!$C$5,D2159)</f>
        <v>0.13229129358140401</v>
      </c>
      <c r="G2159" s="59">
        <v>2013</v>
      </c>
      <c r="H2159" s="60">
        <v>41327</v>
      </c>
      <c r="I2159" s="61">
        <f>SUMIFS(Inputs!$F:$F,Inputs!$D:$D,"c",Inputs!$C:$C,$H2159)</f>
        <v>2.4863267548624604E-3</v>
      </c>
      <c r="J2159" s="61">
        <f>IF(I2159&gt;Calculations!$C$12,Calculations!$C$12,I2159)</f>
        <v>2.4863267548624604E-3</v>
      </c>
      <c r="K2159" s="11"/>
      <c r="L2159" s="62">
        <f t="shared" si="66"/>
        <v>2188</v>
      </c>
      <c r="M2159" s="62">
        <f t="shared" si="67"/>
        <v>2047</v>
      </c>
    </row>
    <row r="2160" spans="2:13" x14ac:dyDescent="0.25">
      <c r="B2160" s="59">
        <v>2013</v>
      </c>
      <c r="C2160" s="60">
        <v>41328</v>
      </c>
      <c r="D2160" s="61">
        <f>SUMIFS(Inputs!$E:$E,Inputs!$D:$D,"c",Inputs!$C:$C,$C2160)</f>
        <v>1.5585326636909383E-2</v>
      </c>
      <c r="E2160" s="61">
        <f>IF(D2160&gt;Calculations!$C$5,Calculations!$C$5,D2160)</f>
        <v>1.5585326636909383E-2</v>
      </c>
      <c r="G2160" s="59">
        <v>2013</v>
      </c>
      <c r="H2160" s="60">
        <v>41328</v>
      </c>
      <c r="I2160" s="61">
        <f>SUMIFS(Inputs!$F:$F,Inputs!$D:$D,"c",Inputs!$C:$C,$H2160)</f>
        <v>1.3968127836305958E-4</v>
      </c>
      <c r="J2160" s="61">
        <f>IF(I2160&gt;Calculations!$C$12,Calculations!$C$12,I2160)</f>
        <v>1.3968127836305958E-4</v>
      </c>
      <c r="K2160" s="11"/>
      <c r="L2160" s="62">
        <f t="shared" si="66"/>
        <v>3175</v>
      </c>
      <c r="M2160" s="62">
        <f t="shared" si="67"/>
        <v>3279</v>
      </c>
    </row>
    <row r="2161" spans="2:13" x14ac:dyDescent="0.25">
      <c r="B2161" s="59">
        <v>2013</v>
      </c>
      <c r="C2161" s="60">
        <v>41329</v>
      </c>
      <c r="D2161" s="61">
        <f>SUMIFS(Inputs!$E:$E,Inputs!$D:$D,"c",Inputs!$C:$C,$C2161)</f>
        <v>0.13097736614671546</v>
      </c>
      <c r="E2161" s="61">
        <f>IF(D2161&gt;Calculations!$C$5,Calculations!$C$5,D2161)</f>
        <v>0.13097736614671546</v>
      </c>
      <c r="G2161" s="59">
        <v>2013</v>
      </c>
      <c r="H2161" s="60">
        <v>41329</v>
      </c>
      <c r="I2161" s="61">
        <f>SUMIFS(Inputs!$F:$F,Inputs!$D:$D,"c",Inputs!$C:$C,$H2161)</f>
        <v>5.2240798107784283E-3</v>
      </c>
      <c r="J2161" s="61">
        <f>IF(I2161&gt;Calculations!$C$12,Calculations!$C$12,I2161)</f>
        <v>5.2240798107784283E-3</v>
      </c>
      <c r="K2161" s="11"/>
      <c r="L2161" s="62">
        <f t="shared" si="66"/>
        <v>2195</v>
      </c>
      <c r="M2161" s="62">
        <f t="shared" si="67"/>
        <v>1217</v>
      </c>
    </row>
    <row r="2162" spans="2:13" x14ac:dyDescent="0.25">
      <c r="B2162" s="59">
        <v>2013</v>
      </c>
      <c r="C2162" s="60">
        <v>41330</v>
      </c>
      <c r="D2162" s="61">
        <f>SUMIFS(Inputs!$E:$E,Inputs!$D:$D,"c",Inputs!$C:$C,$C2162)</f>
        <v>0.2337535745493555</v>
      </c>
      <c r="E2162" s="61">
        <f>IF(D2162&gt;Calculations!$C$5,Calculations!$C$5,D2162)</f>
        <v>0.2337535745493555</v>
      </c>
      <c r="G2162" s="59">
        <v>2013</v>
      </c>
      <c r="H2162" s="60">
        <v>41330</v>
      </c>
      <c r="I2162" s="61">
        <f>SUMIFS(Inputs!$F:$F,Inputs!$D:$D,"c",Inputs!$C:$C,$H2162)</f>
        <v>1.1919469086981087E-3</v>
      </c>
      <c r="J2162" s="61">
        <f>IF(I2162&gt;Calculations!$C$12,Calculations!$C$12,I2162)</f>
        <v>1.1919469086981087E-3</v>
      </c>
      <c r="K2162" s="11"/>
      <c r="L2162" s="62">
        <f t="shared" si="66"/>
        <v>1605</v>
      </c>
      <c r="M2162" s="62">
        <f t="shared" si="67"/>
        <v>2624</v>
      </c>
    </row>
    <row r="2163" spans="2:13" x14ac:dyDescent="0.25">
      <c r="B2163" s="59">
        <v>2013</v>
      </c>
      <c r="C2163" s="60">
        <v>41331</v>
      </c>
      <c r="D2163" s="61">
        <f>SUMIFS(Inputs!$E:$E,Inputs!$D:$D,"c",Inputs!$C:$C,$C2163)</f>
        <v>1.1530479585685747</v>
      </c>
      <c r="E2163" s="61">
        <f>IF(D2163&gt;Calculations!$C$5,Calculations!$C$5,D2163)</f>
        <v>1.1530479585685747</v>
      </c>
      <c r="G2163" s="59">
        <v>2013</v>
      </c>
      <c r="H2163" s="60">
        <v>41331</v>
      </c>
      <c r="I2163" s="61">
        <f>SUMIFS(Inputs!$F:$F,Inputs!$D:$D,"c",Inputs!$C:$C,$H2163)</f>
        <v>1.2242288041420154E-2</v>
      </c>
      <c r="J2163" s="61">
        <f>IF(I2163&gt;Calculations!$C$12,Calculations!$C$12,I2163)</f>
        <v>1.2242288041420154E-2</v>
      </c>
      <c r="K2163" s="11"/>
      <c r="L2163" s="62">
        <f t="shared" si="66"/>
        <v>282</v>
      </c>
      <c r="M2163" s="62">
        <f t="shared" si="67"/>
        <v>419</v>
      </c>
    </row>
    <row r="2164" spans="2:13" x14ac:dyDescent="0.25">
      <c r="B2164" s="59">
        <v>2013</v>
      </c>
      <c r="C2164" s="60">
        <v>41332</v>
      </c>
      <c r="D2164" s="61">
        <f>SUMIFS(Inputs!$E:$E,Inputs!$D:$D,"c",Inputs!$C:$C,$C2164)</f>
        <v>0.46459502218902771</v>
      </c>
      <c r="E2164" s="61">
        <f>IF(D2164&gt;Calculations!$C$5,Calculations!$C$5,D2164)</f>
        <v>0.46459502218902771</v>
      </c>
      <c r="G2164" s="59">
        <v>2013</v>
      </c>
      <c r="H2164" s="60">
        <v>41332</v>
      </c>
      <c r="I2164" s="61">
        <f>SUMIFS(Inputs!$F:$F,Inputs!$D:$D,"c",Inputs!$C:$C,$H2164)</f>
        <v>3.0046994990098152E-3</v>
      </c>
      <c r="J2164" s="61">
        <f>IF(I2164&gt;Calculations!$C$12,Calculations!$C$12,I2164)</f>
        <v>3.0046994990098152E-3</v>
      </c>
      <c r="K2164" s="11"/>
      <c r="L2164" s="62">
        <f t="shared" si="66"/>
        <v>885</v>
      </c>
      <c r="M2164" s="62">
        <f t="shared" si="67"/>
        <v>1839</v>
      </c>
    </row>
    <row r="2165" spans="2:13" x14ac:dyDescent="0.25">
      <c r="B2165" s="59">
        <v>2013</v>
      </c>
      <c r="C2165" s="60">
        <v>41333</v>
      </c>
      <c r="D2165" s="61">
        <f>SUMIFS(Inputs!$E:$E,Inputs!$D:$D,"c",Inputs!$C:$C,$C2165)</f>
        <v>7.119169968844738E-2</v>
      </c>
      <c r="E2165" s="61">
        <f>IF(D2165&gt;Calculations!$C$5,Calculations!$C$5,D2165)</f>
        <v>7.119169968844738E-2</v>
      </c>
      <c r="G2165" s="59">
        <v>2013</v>
      </c>
      <c r="H2165" s="60">
        <v>41333</v>
      </c>
      <c r="I2165" s="61">
        <f>SUMIFS(Inputs!$F:$F,Inputs!$D:$D,"c",Inputs!$C:$C,$H2165)</f>
        <v>6.5805402251041404E-4</v>
      </c>
      <c r="J2165" s="61">
        <f>IF(I2165&gt;Calculations!$C$12,Calculations!$C$12,I2165)</f>
        <v>6.5805402251041404E-4</v>
      </c>
      <c r="K2165" s="11"/>
      <c r="L2165" s="62">
        <f t="shared" si="66"/>
        <v>2659</v>
      </c>
      <c r="M2165" s="62">
        <f t="shared" si="67"/>
        <v>2908</v>
      </c>
    </row>
    <row r="2166" spans="2:13" x14ac:dyDescent="0.25">
      <c r="B2166" s="59">
        <v>2013</v>
      </c>
      <c r="C2166" s="60">
        <v>41334</v>
      </c>
      <c r="D2166" s="61">
        <f>SUMIFS(Inputs!$E:$E,Inputs!$D:$D,"c",Inputs!$C:$C,$C2166)</f>
        <v>0.15032618940170442</v>
      </c>
      <c r="E2166" s="61">
        <f>IF(D2166&gt;Calculations!$C$5,Calculations!$C$5,D2166)</f>
        <v>0.15032618940170442</v>
      </c>
      <c r="G2166" s="59">
        <v>2013</v>
      </c>
      <c r="H2166" s="60">
        <v>41334</v>
      </c>
      <c r="I2166" s="61">
        <f>SUMIFS(Inputs!$F:$F,Inputs!$D:$D,"c",Inputs!$C:$C,$H2166)</f>
        <v>1.5302860051775193E-3</v>
      </c>
      <c r="J2166" s="61">
        <f>IF(I2166&gt;Calculations!$C$12,Calculations!$C$12,I2166)</f>
        <v>1.5302860051775193E-3</v>
      </c>
      <c r="K2166" s="11"/>
      <c r="L2166" s="62">
        <f t="shared" si="66"/>
        <v>2049</v>
      </c>
      <c r="M2166" s="62">
        <f t="shared" si="67"/>
        <v>2451</v>
      </c>
    </row>
    <row r="2167" spans="2:13" x14ac:dyDescent="0.25">
      <c r="B2167" s="59">
        <v>2013</v>
      </c>
      <c r="C2167" s="60">
        <v>41335</v>
      </c>
      <c r="D2167" s="61">
        <f>SUMIFS(Inputs!$E:$E,Inputs!$D:$D,"c",Inputs!$C:$C,$C2167)</f>
        <v>2.989179356969475E-3</v>
      </c>
      <c r="E2167" s="61">
        <f>IF(D2167&gt;Calculations!$C$5,Calculations!$C$5,D2167)</f>
        <v>2.989179356969475E-3</v>
      </c>
      <c r="G2167" s="59">
        <v>2013</v>
      </c>
      <c r="H2167" s="60">
        <v>41335</v>
      </c>
      <c r="I2167" s="61">
        <f>SUMIFS(Inputs!$F:$F,Inputs!$D:$D,"c",Inputs!$C:$C,$H2167)</f>
        <v>2.7936255672611915E-5</v>
      </c>
      <c r="J2167" s="61">
        <f>IF(I2167&gt;Calculations!$C$12,Calculations!$C$12,I2167)</f>
        <v>2.7936255672611915E-5</v>
      </c>
      <c r="K2167" s="11"/>
      <c r="L2167" s="62">
        <f t="shared" si="66"/>
        <v>3411</v>
      </c>
      <c r="M2167" s="62">
        <f t="shared" si="67"/>
        <v>3444</v>
      </c>
    </row>
    <row r="2168" spans="2:13" x14ac:dyDescent="0.25">
      <c r="B2168" s="59">
        <v>2013</v>
      </c>
      <c r="C2168" s="60">
        <v>41336</v>
      </c>
      <c r="D2168" s="61">
        <f>SUMIFS(Inputs!$E:$E,Inputs!$D:$D,"c",Inputs!$C:$C,$C2168)</f>
        <v>0.15409828518308205</v>
      </c>
      <c r="E2168" s="61">
        <f>IF(D2168&gt;Calculations!$C$5,Calculations!$C$5,D2168)</f>
        <v>0.15409828518308205</v>
      </c>
      <c r="G2168" s="59">
        <v>2013</v>
      </c>
      <c r="H2168" s="60">
        <v>41336</v>
      </c>
      <c r="I2168" s="61">
        <f>SUMIFS(Inputs!$F:$F,Inputs!$D:$D,"c",Inputs!$C:$C,$H2168)</f>
        <v>4.2059584929321275E-3</v>
      </c>
      <c r="J2168" s="61">
        <f>IF(I2168&gt;Calculations!$C$12,Calculations!$C$12,I2168)</f>
        <v>4.2059584929321275E-3</v>
      </c>
      <c r="K2168" s="11"/>
      <c r="L2168" s="62">
        <f t="shared" si="66"/>
        <v>2020</v>
      </c>
      <c r="M2168" s="62">
        <f t="shared" si="67"/>
        <v>1468</v>
      </c>
    </row>
    <row r="2169" spans="2:13" x14ac:dyDescent="0.25">
      <c r="B2169" s="59">
        <v>2013</v>
      </c>
      <c r="C2169" s="60">
        <v>41337</v>
      </c>
      <c r="D2169" s="61">
        <f>SUMIFS(Inputs!$E:$E,Inputs!$D:$D,"c",Inputs!$C:$C,$C2169)</f>
        <v>5.1154388164960487E-3</v>
      </c>
      <c r="E2169" s="61">
        <f>IF(D2169&gt;Calculations!$C$5,Calculations!$C$5,D2169)</f>
        <v>5.1154388164960487E-3</v>
      </c>
      <c r="G2169" s="59">
        <v>2013</v>
      </c>
      <c r="H2169" s="60">
        <v>41337</v>
      </c>
      <c r="I2169" s="61">
        <f>SUMIFS(Inputs!$F:$F,Inputs!$D:$D,"c",Inputs!$C:$C,$H2169)</f>
        <v>1.365772499549916E-4</v>
      </c>
      <c r="J2169" s="61">
        <f>IF(I2169&gt;Calculations!$C$12,Calculations!$C$12,I2169)</f>
        <v>1.365772499549916E-4</v>
      </c>
      <c r="K2169" s="11"/>
      <c r="L2169" s="62">
        <f t="shared" si="66"/>
        <v>3363</v>
      </c>
      <c r="M2169" s="62">
        <f t="shared" si="67"/>
        <v>3284</v>
      </c>
    </row>
    <row r="2170" spans="2:13" x14ac:dyDescent="0.25">
      <c r="B2170" s="59">
        <v>2013</v>
      </c>
      <c r="C2170" s="60">
        <v>41338</v>
      </c>
      <c r="D2170" s="61">
        <f>SUMIFS(Inputs!$E:$E,Inputs!$D:$D,"c",Inputs!$C:$C,$C2170)</f>
        <v>0.34226379825196407</v>
      </c>
      <c r="E2170" s="61">
        <f>IF(D2170&gt;Calculations!$C$5,Calculations!$C$5,D2170)</f>
        <v>0.34226379825196407</v>
      </c>
      <c r="G2170" s="59">
        <v>2013</v>
      </c>
      <c r="H2170" s="60">
        <v>41338</v>
      </c>
      <c r="I2170" s="61">
        <f>SUMIFS(Inputs!$F:$F,Inputs!$D:$D,"c",Inputs!$C:$C,$H2170)</f>
        <v>5.0781904755992317E-3</v>
      </c>
      <c r="J2170" s="61">
        <f>IF(I2170&gt;Calculations!$C$12,Calculations!$C$12,I2170)</f>
        <v>5.0781904755992317E-3</v>
      </c>
      <c r="K2170" s="11"/>
      <c r="L2170" s="62">
        <f t="shared" si="66"/>
        <v>1181</v>
      </c>
      <c r="M2170" s="62">
        <f t="shared" si="67"/>
        <v>1246</v>
      </c>
    </row>
    <row r="2171" spans="2:13" x14ac:dyDescent="0.25">
      <c r="B2171" s="59">
        <v>2013</v>
      </c>
      <c r="C2171" s="60">
        <v>41339</v>
      </c>
      <c r="D2171" s="61">
        <f>SUMIFS(Inputs!$E:$E,Inputs!$D:$D,"c",Inputs!$C:$C,$C2171)</f>
        <v>6.363475518527946E-2</v>
      </c>
      <c r="E2171" s="61">
        <f>IF(D2171&gt;Calculations!$C$5,Calculations!$C$5,D2171)</f>
        <v>6.363475518527946E-2</v>
      </c>
      <c r="G2171" s="59">
        <v>2013</v>
      </c>
      <c r="H2171" s="60">
        <v>41339</v>
      </c>
      <c r="I2171" s="61">
        <f>SUMIFS(Inputs!$F:$F,Inputs!$D:$D,"c",Inputs!$C:$C,$H2171)</f>
        <v>1.7041115960293269E-3</v>
      </c>
      <c r="J2171" s="61">
        <f>IF(I2171&gt;Calculations!$C$12,Calculations!$C$12,I2171)</f>
        <v>1.7041115960293269E-3</v>
      </c>
      <c r="K2171" s="11"/>
      <c r="L2171" s="62">
        <f t="shared" si="66"/>
        <v>2733</v>
      </c>
      <c r="M2171" s="62">
        <f t="shared" si="67"/>
        <v>2371</v>
      </c>
    </row>
    <row r="2172" spans="2:13" x14ac:dyDescent="0.25">
      <c r="B2172" s="59">
        <v>2013</v>
      </c>
      <c r="C2172" s="60">
        <v>41340</v>
      </c>
      <c r="D2172" s="61">
        <f>SUMIFS(Inputs!$E:$E,Inputs!$D:$D,"c",Inputs!$C:$C,$C2172)</f>
        <v>6.9267952601246408E-2</v>
      </c>
      <c r="E2172" s="61">
        <f>IF(D2172&gt;Calculations!$C$5,Calculations!$C$5,D2172)</f>
        <v>6.9267952601246408E-2</v>
      </c>
      <c r="G2172" s="59">
        <v>2013</v>
      </c>
      <c r="H2172" s="60">
        <v>41340</v>
      </c>
      <c r="I2172" s="61">
        <f>SUMIFS(Inputs!$F:$F,Inputs!$D:$D,"c",Inputs!$C:$C,$H2172)</f>
        <v>3.5385923851975098E-4</v>
      </c>
      <c r="J2172" s="61">
        <f>IF(I2172&gt;Calculations!$C$12,Calculations!$C$12,I2172)</f>
        <v>3.5385923851975098E-4</v>
      </c>
      <c r="K2172" s="11"/>
      <c r="L2172" s="62">
        <f t="shared" si="66"/>
        <v>2676</v>
      </c>
      <c r="M2172" s="62">
        <f t="shared" si="67"/>
        <v>3100</v>
      </c>
    </row>
    <row r="2173" spans="2:13" x14ac:dyDescent="0.25">
      <c r="B2173" s="59">
        <v>2013</v>
      </c>
      <c r="C2173" s="60">
        <v>41341</v>
      </c>
      <c r="D2173" s="61">
        <f>SUMIFS(Inputs!$E:$E,Inputs!$D:$D,"c",Inputs!$C:$C,$C2173)</f>
        <v>0.36685254168122122</v>
      </c>
      <c r="E2173" s="61">
        <f>IF(D2173&gt;Calculations!$C$5,Calculations!$C$5,D2173)</f>
        <v>0.36685254168122122</v>
      </c>
      <c r="G2173" s="59">
        <v>2013</v>
      </c>
      <c r="H2173" s="60">
        <v>41341</v>
      </c>
      <c r="I2173" s="61">
        <f>SUMIFS(Inputs!$F:$F,Inputs!$D:$D,"c",Inputs!$C:$C,$H2173)</f>
        <v>5.5810430777062468E-3</v>
      </c>
      <c r="J2173" s="61">
        <f>IF(I2173&gt;Calculations!$C$12,Calculations!$C$12,I2173)</f>
        <v>5.5810430777062468E-3</v>
      </c>
      <c r="K2173" s="11"/>
      <c r="L2173" s="62">
        <f t="shared" si="66"/>
        <v>1104</v>
      </c>
      <c r="M2173" s="62">
        <f t="shared" si="67"/>
        <v>1143</v>
      </c>
    </row>
    <row r="2174" spans="2:13" x14ac:dyDescent="0.25">
      <c r="B2174" s="59">
        <v>2013</v>
      </c>
      <c r="C2174" s="60">
        <v>41342</v>
      </c>
      <c r="D2174" s="61">
        <f>SUMIFS(Inputs!$E:$E,Inputs!$D:$D,"c",Inputs!$C:$C,$C2174)</f>
        <v>1.1738982561560227</v>
      </c>
      <c r="E2174" s="61">
        <f>IF(D2174&gt;Calculations!$C$5,Calculations!$C$5,D2174)</f>
        <v>1.1738982561560227</v>
      </c>
      <c r="G2174" s="59">
        <v>2013</v>
      </c>
      <c r="H2174" s="60">
        <v>41342</v>
      </c>
      <c r="I2174" s="61">
        <f>SUMIFS(Inputs!$F:$F,Inputs!$D:$D,"c",Inputs!$C:$C,$H2174)</f>
        <v>5.4922678652355027E-2</v>
      </c>
      <c r="J2174" s="61">
        <f>IF(I2174&gt;Calculations!$C$12,Calculations!$C$12,I2174)</f>
        <v>5.4922678652355027E-2</v>
      </c>
      <c r="K2174" s="11"/>
      <c r="L2174" s="62">
        <f t="shared" si="66"/>
        <v>277</v>
      </c>
      <c r="M2174" s="62">
        <f t="shared" si="67"/>
        <v>30</v>
      </c>
    </row>
    <row r="2175" spans="2:13" x14ac:dyDescent="0.25">
      <c r="B2175" s="59">
        <v>2013</v>
      </c>
      <c r="C2175" s="60">
        <v>41343</v>
      </c>
      <c r="D2175" s="61">
        <f>SUMIFS(Inputs!$E:$E,Inputs!$D:$D,"c",Inputs!$C:$C,$C2175)</f>
        <v>0.10534952002087621</v>
      </c>
      <c r="E2175" s="61">
        <f>IF(D2175&gt;Calculations!$C$5,Calculations!$C$5,D2175)</f>
        <v>0.10534952002087621</v>
      </c>
      <c r="G2175" s="59">
        <v>2013</v>
      </c>
      <c r="H2175" s="60">
        <v>41343</v>
      </c>
      <c r="I2175" s="61">
        <f>SUMIFS(Inputs!$F:$F,Inputs!$D:$D,"c",Inputs!$C:$C,$H2175)</f>
        <v>1.7227357664777348E-3</v>
      </c>
      <c r="J2175" s="61">
        <f>IF(I2175&gt;Calculations!$C$12,Calculations!$C$12,I2175)</f>
        <v>1.7227357664777348E-3</v>
      </c>
      <c r="K2175" s="11"/>
      <c r="L2175" s="62">
        <f t="shared" si="66"/>
        <v>2387</v>
      </c>
      <c r="M2175" s="62">
        <f t="shared" si="67"/>
        <v>2362</v>
      </c>
    </row>
    <row r="2176" spans="2:13" x14ac:dyDescent="0.25">
      <c r="B2176" s="59">
        <v>2013</v>
      </c>
      <c r="C2176" s="60">
        <v>41344</v>
      </c>
      <c r="D2176" s="61">
        <f>SUMIFS(Inputs!$E:$E,Inputs!$D:$D,"c",Inputs!$C:$C,$C2176)</f>
        <v>0.2176314979403399</v>
      </c>
      <c r="E2176" s="61">
        <f>IF(D2176&gt;Calculations!$C$5,Calculations!$C$5,D2176)</f>
        <v>0.2176314979403399</v>
      </c>
      <c r="G2176" s="59">
        <v>2013</v>
      </c>
      <c r="H2176" s="60">
        <v>41344</v>
      </c>
      <c r="I2176" s="61">
        <f>SUMIFS(Inputs!$F:$F,Inputs!$D:$D,"c",Inputs!$C:$C,$H2176)</f>
        <v>7.7352387929054342E-3</v>
      </c>
      <c r="J2176" s="61">
        <f>IF(I2176&gt;Calculations!$C$12,Calculations!$C$12,I2176)</f>
        <v>7.7352387929054342E-3</v>
      </c>
      <c r="K2176" s="11"/>
      <c r="L2176" s="62">
        <f t="shared" si="66"/>
        <v>1693</v>
      </c>
      <c r="M2176" s="62">
        <f t="shared" si="67"/>
        <v>806</v>
      </c>
    </row>
    <row r="2177" spans="2:13" x14ac:dyDescent="0.25">
      <c r="B2177" s="59">
        <v>2013</v>
      </c>
      <c r="C2177" s="60">
        <v>41345</v>
      </c>
      <c r="D2177" s="61">
        <f>SUMIFS(Inputs!$E:$E,Inputs!$D:$D,"c",Inputs!$C:$C,$C2177)</f>
        <v>0.35347123496874244</v>
      </c>
      <c r="E2177" s="61">
        <f>IF(D2177&gt;Calculations!$C$5,Calculations!$C$5,D2177)</f>
        <v>0.35347123496874244</v>
      </c>
      <c r="G2177" s="59">
        <v>2013</v>
      </c>
      <c r="H2177" s="60">
        <v>41345</v>
      </c>
      <c r="I2177" s="61">
        <f>SUMIFS(Inputs!$F:$F,Inputs!$D:$D,"c",Inputs!$C:$C,$H2177)</f>
        <v>5.4134255436705759E-3</v>
      </c>
      <c r="J2177" s="61">
        <f>IF(I2177&gt;Calculations!$C$12,Calculations!$C$12,I2177)</f>
        <v>5.4134255436705759E-3</v>
      </c>
      <c r="K2177" s="11"/>
      <c r="L2177" s="62">
        <f t="shared" si="66"/>
        <v>1146</v>
      </c>
      <c r="M2177" s="62">
        <f t="shared" si="67"/>
        <v>1182</v>
      </c>
    </row>
    <row r="2178" spans="2:13" x14ac:dyDescent="0.25">
      <c r="B2178" s="59">
        <v>2013</v>
      </c>
      <c r="C2178" s="60">
        <v>41346</v>
      </c>
      <c r="D2178" s="61">
        <f>SUMIFS(Inputs!$E:$E,Inputs!$D:$D,"c",Inputs!$C:$C,$C2178)</f>
        <v>2.3711673009231382E-2</v>
      </c>
      <c r="E2178" s="61">
        <f>IF(D2178&gt;Calculations!$C$5,Calculations!$C$5,D2178)</f>
        <v>2.3711673009231382E-2</v>
      </c>
      <c r="G2178" s="59">
        <v>2013</v>
      </c>
      <c r="H2178" s="60">
        <v>41346</v>
      </c>
      <c r="I2178" s="61">
        <f>SUMIFS(Inputs!$F:$F,Inputs!$D:$D,"c",Inputs!$C:$C,$H2178)</f>
        <v>1.1391784257609526E-3</v>
      </c>
      <c r="J2178" s="61">
        <f>IF(I2178&gt;Calculations!$C$12,Calculations!$C$12,I2178)</f>
        <v>1.1391784257609526E-3</v>
      </c>
      <c r="K2178" s="11"/>
      <c r="L2178" s="62">
        <f t="shared" si="66"/>
        <v>3087</v>
      </c>
      <c r="M2178" s="62">
        <f t="shared" si="67"/>
        <v>2655</v>
      </c>
    </row>
    <row r="2179" spans="2:13" x14ac:dyDescent="0.25">
      <c r="B2179" s="59">
        <v>2013</v>
      </c>
      <c r="C2179" s="60">
        <v>41347</v>
      </c>
      <c r="D2179" s="61">
        <f>SUMIFS(Inputs!$E:$E,Inputs!$D:$D,"c",Inputs!$C:$C,$C2179)</f>
        <v>5.9752546855308822E-3</v>
      </c>
      <c r="E2179" s="61">
        <f>IF(D2179&gt;Calculations!$C$5,Calculations!$C$5,D2179)</f>
        <v>5.9752546855308822E-3</v>
      </c>
      <c r="G2179" s="59">
        <v>2013</v>
      </c>
      <c r="H2179" s="60">
        <v>41347</v>
      </c>
      <c r="I2179" s="61">
        <f>SUMIFS(Inputs!$F:$F,Inputs!$D:$D,"c",Inputs!$C:$C,$H2179)</f>
        <v>5.587251134522383E-5</v>
      </c>
      <c r="J2179" s="61">
        <f>IF(I2179&gt;Calculations!$C$12,Calculations!$C$12,I2179)</f>
        <v>5.587251134522383E-5</v>
      </c>
      <c r="K2179" s="11"/>
      <c r="L2179" s="62">
        <f t="shared" si="66"/>
        <v>3345</v>
      </c>
      <c r="M2179" s="62">
        <f t="shared" si="67"/>
        <v>3394</v>
      </c>
    </row>
    <row r="2180" spans="2:13" x14ac:dyDescent="0.25">
      <c r="B2180" s="59">
        <v>2013</v>
      </c>
      <c r="C2180" s="60">
        <v>41348</v>
      </c>
      <c r="D2180" s="61">
        <f>SUMIFS(Inputs!$E:$E,Inputs!$D:$D,"c",Inputs!$C:$C,$C2180)</f>
        <v>6.5184596569427794E-2</v>
      </c>
      <c r="E2180" s="61">
        <f>IF(D2180&gt;Calculations!$C$5,Calculations!$C$5,D2180)</f>
        <v>6.5184596569427794E-2</v>
      </c>
      <c r="G2180" s="59">
        <v>2013</v>
      </c>
      <c r="H2180" s="60">
        <v>41348</v>
      </c>
      <c r="I2180" s="61">
        <f>SUMIFS(Inputs!$F:$F,Inputs!$D:$D,"c",Inputs!$C:$C,$H2180)</f>
        <v>9.1879240878812529E-4</v>
      </c>
      <c r="J2180" s="61">
        <f>IF(I2180&gt;Calculations!$C$12,Calculations!$C$12,I2180)</f>
        <v>9.1879240878812529E-4</v>
      </c>
      <c r="K2180" s="11"/>
      <c r="L2180" s="62">
        <f t="shared" si="66"/>
        <v>2714</v>
      </c>
      <c r="M2180" s="62">
        <f t="shared" si="67"/>
        <v>2778</v>
      </c>
    </row>
    <row r="2181" spans="2:13" x14ac:dyDescent="0.25">
      <c r="B2181" s="59">
        <v>2013</v>
      </c>
      <c r="C2181" s="60">
        <v>41349</v>
      </c>
      <c r="D2181" s="61">
        <f>SUMIFS(Inputs!$E:$E,Inputs!$D:$D,"c",Inputs!$C:$C,$C2181)</f>
        <v>1.2105710791465163E-3</v>
      </c>
      <c r="E2181" s="61">
        <f>IF(D2181&gt;Calculations!$C$5,Calculations!$C$5,D2181)</f>
        <v>1.2105710791465163E-3</v>
      </c>
      <c r="G2181" s="59">
        <v>2013</v>
      </c>
      <c r="H2181" s="60">
        <v>41349</v>
      </c>
      <c r="I2181" s="61">
        <f>SUMIFS(Inputs!$F:$F,Inputs!$D:$D,"c",Inputs!$C:$C,$H2181)</f>
        <v>3.1040284080679906E-5</v>
      </c>
      <c r="J2181" s="61">
        <f>IF(I2181&gt;Calculations!$C$12,Calculations!$C$12,I2181)</f>
        <v>3.1040284080679906E-5</v>
      </c>
      <c r="K2181" s="11"/>
      <c r="L2181" s="62">
        <f t="shared" ref="L2181:L2244" si="68">RANK(D2181,$D$5:$D$3657,0)</f>
        <v>3476</v>
      </c>
      <c r="M2181" s="62">
        <f t="shared" ref="M2181:M2244" si="69">RANK(I2181,$I$5:$I$3657,0)</f>
        <v>3432</v>
      </c>
    </row>
    <row r="2182" spans="2:13" x14ac:dyDescent="0.25">
      <c r="B2182" s="59">
        <v>2013</v>
      </c>
      <c r="C2182" s="60">
        <v>41350</v>
      </c>
      <c r="D2182" s="61">
        <f>SUMIFS(Inputs!$E:$E,Inputs!$D:$D,"c",Inputs!$C:$C,$C2182)</f>
        <v>2.8037501256709181</v>
      </c>
      <c r="E2182" s="61">
        <f>IF(D2182&gt;Calculations!$C$5,Calculations!$C$5,D2182)</f>
        <v>2.8037501256709181</v>
      </c>
      <c r="G2182" s="59">
        <v>2013</v>
      </c>
      <c r="H2182" s="60">
        <v>41350</v>
      </c>
      <c r="I2182" s="61">
        <f>SUMIFS(Inputs!$F:$F,Inputs!$D:$D,"c",Inputs!$C:$C,$H2182)</f>
        <v>3.1037180052271834E-2</v>
      </c>
      <c r="J2182" s="61">
        <f>IF(I2182&gt;Calculations!$C$12,Calculations!$C$12,I2182)</f>
        <v>3.1037180052271834E-2</v>
      </c>
      <c r="K2182" s="11"/>
      <c r="L2182" s="62">
        <f t="shared" si="68"/>
        <v>83</v>
      </c>
      <c r="M2182" s="62">
        <f t="shared" si="69"/>
        <v>103</v>
      </c>
    </row>
    <row r="2183" spans="2:13" x14ac:dyDescent="0.25">
      <c r="B2183" s="59">
        <v>2013</v>
      </c>
      <c r="C2183" s="60">
        <v>41351</v>
      </c>
      <c r="D2183" s="61">
        <f>SUMIFS(Inputs!$E:$E,Inputs!$D:$D,"c",Inputs!$C:$C,$C2183)</f>
        <v>1.8226288840678648</v>
      </c>
      <c r="E2183" s="61">
        <f>IF(D2183&gt;Calculations!$C$5,Calculations!$C$5,D2183)</f>
        <v>1.8226288840678648</v>
      </c>
      <c r="G2183" s="59">
        <v>2013</v>
      </c>
      <c r="H2183" s="60">
        <v>41351</v>
      </c>
      <c r="I2183" s="61">
        <f>SUMIFS(Inputs!$F:$F,Inputs!$D:$D,"c",Inputs!$C:$C,$H2183)</f>
        <v>3.1347582893078645E-2</v>
      </c>
      <c r="J2183" s="61">
        <f>IF(I2183&gt;Calculations!$C$12,Calculations!$C$12,I2183)</f>
        <v>3.1347582893078645E-2</v>
      </c>
      <c r="K2183" s="11"/>
      <c r="L2183" s="62">
        <f t="shared" si="68"/>
        <v>142</v>
      </c>
      <c r="M2183" s="62">
        <f t="shared" si="69"/>
        <v>99</v>
      </c>
    </row>
    <row r="2184" spans="2:13" x14ac:dyDescent="0.25">
      <c r="B2184" s="59">
        <v>2013</v>
      </c>
      <c r="C2184" s="60">
        <v>41352</v>
      </c>
      <c r="D2184" s="61">
        <f>SUMIFS(Inputs!$E:$E,Inputs!$D:$D,"c",Inputs!$C:$C,$C2184)</f>
        <v>1.2756918784500832</v>
      </c>
      <c r="E2184" s="61">
        <f>IF(D2184&gt;Calculations!$C$5,Calculations!$C$5,D2184)</f>
        <v>1.2756918784500832</v>
      </c>
      <c r="G2184" s="59">
        <v>2013</v>
      </c>
      <c r="H2184" s="60">
        <v>41352</v>
      </c>
      <c r="I2184" s="61">
        <f>SUMIFS(Inputs!$F:$F,Inputs!$D:$D,"c",Inputs!$C:$C,$H2184)</f>
        <v>1.9111502908474614E-2</v>
      </c>
      <c r="J2184" s="61">
        <f>IF(I2184&gt;Calculations!$C$12,Calculations!$C$12,I2184)</f>
        <v>1.9111502908474614E-2</v>
      </c>
      <c r="K2184" s="11"/>
      <c r="L2184" s="62">
        <f t="shared" si="68"/>
        <v>244</v>
      </c>
      <c r="M2184" s="62">
        <f t="shared" si="69"/>
        <v>201</v>
      </c>
    </row>
    <row r="2185" spans="2:13" x14ac:dyDescent="0.25">
      <c r="B2185" s="59">
        <v>2013</v>
      </c>
      <c r="C2185" s="60">
        <v>41353</v>
      </c>
      <c r="D2185" s="61">
        <f>SUMIFS(Inputs!$E:$E,Inputs!$D:$D,"c",Inputs!$C:$C,$C2185)</f>
        <v>0.35920940236680338</v>
      </c>
      <c r="E2185" s="61">
        <f>IF(D2185&gt;Calculations!$C$5,Calculations!$C$5,D2185)</f>
        <v>0.35920940236680338</v>
      </c>
      <c r="G2185" s="59">
        <v>2013</v>
      </c>
      <c r="H2185" s="60">
        <v>41353</v>
      </c>
      <c r="I2185" s="61">
        <f>SUMIFS(Inputs!$F:$F,Inputs!$D:$D,"c",Inputs!$C:$C,$H2185)</f>
        <v>6.3974025490281285E-3</v>
      </c>
      <c r="J2185" s="61">
        <f>IF(I2185&gt;Calculations!$C$12,Calculations!$C$12,I2185)</f>
        <v>6.3974025490281285E-3</v>
      </c>
      <c r="K2185" s="11"/>
      <c r="L2185" s="62">
        <f t="shared" si="68"/>
        <v>1128</v>
      </c>
      <c r="M2185" s="62">
        <f t="shared" si="69"/>
        <v>1012</v>
      </c>
    </row>
    <row r="2186" spans="2:13" x14ac:dyDescent="0.25">
      <c r="B2186" s="59">
        <v>2013</v>
      </c>
      <c r="C2186" s="60">
        <v>41354</v>
      </c>
      <c r="D2186" s="61">
        <f>SUMIFS(Inputs!$E:$E,Inputs!$D:$D,"c",Inputs!$C:$C,$C2186)</f>
        <v>0.27750013968127829</v>
      </c>
      <c r="E2186" s="61">
        <f>IF(D2186&gt;Calculations!$C$5,Calculations!$C$5,D2186)</f>
        <v>0.27750013968127829</v>
      </c>
      <c r="G2186" s="59">
        <v>2013</v>
      </c>
      <c r="H2186" s="60">
        <v>41354</v>
      </c>
      <c r="I2186" s="61">
        <f>SUMIFS(Inputs!$F:$F,Inputs!$D:$D,"c",Inputs!$C:$C,$H2186)</f>
        <v>6.2763454411134765E-3</v>
      </c>
      <c r="J2186" s="61">
        <f>IF(I2186&gt;Calculations!$C$12,Calculations!$C$12,I2186)</f>
        <v>6.2763454411134765E-3</v>
      </c>
      <c r="K2186" s="11"/>
      <c r="L2186" s="62">
        <f t="shared" si="68"/>
        <v>1423</v>
      </c>
      <c r="M2186" s="62">
        <f t="shared" si="69"/>
        <v>1028</v>
      </c>
    </row>
    <row r="2187" spans="2:13" x14ac:dyDescent="0.25">
      <c r="B2187" s="59">
        <v>2013</v>
      </c>
      <c r="C2187" s="60">
        <v>41355</v>
      </c>
      <c r="D2187" s="61">
        <f>SUMIFS(Inputs!$E:$E,Inputs!$D:$D,"c",Inputs!$C:$C,$C2187)</f>
        <v>6.2825534979296131E-3</v>
      </c>
      <c r="E2187" s="61">
        <f>IF(D2187&gt;Calculations!$C$5,Calculations!$C$5,D2187)</f>
        <v>6.2825534979296131E-3</v>
      </c>
      <c r="G2187" s="59">
        <v>2013</v>
      </c>
      <c r="H2187" s="60">
        <v>41355</v>
      </c>
      <c r="I2187" s="61">
        <f>SUMIFS(Inputs!$F:$F,Inputs!$D:$D,"c",Inputs!$C:$C,$H2187)</f>
        <v>2.7315449990998315E-4</v>
      </c>
      <c r="J2187" s="61">
        <f>IF(I2187&gt;Calculations!$C$12,Calculations!$C$12,I2187)</f>
        <v>2.7315449990998315E-4</v>
      </c>
      <c r="K2187" s="11"/>
      <c r="L2187" s="62">
        <f t="shared" si="68"/>
        <v>3336</v>
      </c>
      <c r="M2187" s="62">
        <f t="shared" si="69"/>
        <v>3164</v>
      </c>
    </row>
    <row r="2188" spans="2:13" x14ac:dyDescent="0.25">
      <c r="B2188" s="59">
        <v>2013</v>
      </c>
      <c r="C2188" s="60">
        <v>41356</v>
      </c>
      <c r="D2188" s="61">
        <f>SUMIFS(Inputs!$E:$E,Inputs!$D:$D,"c",Inputs!$C:$C,$C2188)</f>
        <v>3.2281895443907102E-4</v>
      </c>
      <c r="E2188" s="61">
        <f>IF(D2188&gt;Calculations!$C$5,Calculations!$C$5,D2188)</f>
        <v>3.2281895443907102E-4</v>
      </c>
      <c r="G2188" s="59">
        <v>2013</v>
      </c>
      <c r="H2188" s="60">
        <v>41356</v>
      </c>
      <c r="I2188" s="61">
        <f>SUMIFS(Inputs!$F:$F,Inputs!$D:$D,"c",Inputs!$C:$C,$H2188)</f>
        <v>1.6140947721953551E-4</v>
      </c>
      <c r="J2188" s="61">
        <f>IF(I2188&gt;Calculations!$C$12,Calculations!$C$12,I2188)</f>
        <v>1.6140947721953551E-4</v>
      </c>
      <c r="K2188" s="11"/>
      <c r="L2188" s="62">
        <f t="shared" si="68"/>
        <v>3520</v>
      </c>
      <c r="M2188" s="62">
        <f t="shared" si="69"/>
        <v>3258</v>
      </c>
    </row>
    <row r="2189" spans="2:13" x14ac:dyDescent="0.25">
      <c r="B2189" s="59">
        <v>2013</v>
      </c>
      <c r="C2189" s="60">
        <v>41357</v>
      </c>
      <c r="D2189" s="61">
        <f>SUMIFS(Inputs!$E:$E,Inputs!$D:$D,"c",Inputs!$C:$C,$C2189)</f>
        <v>4.8491131790838152E-2</v>
      </c>
      <c r="E2189" s="61">
        <f>IF(D2189&gt;Calculations!$C$5,Calculations!$C$5,D2189)</f>
        <v>4.8491131790838152E-2</v>
      </c>
      <c r="G2189" s="59">
        <v>2013</v>
      </c>
      <c r="H2189" s="60">
        <v>41357</v>
      </c>
      <c r="I2189" s="61">
        <f>SUMIFS(Inputs!$F:$F,Inputs!$D:$D,"c",Inputs!$C:$C,$H2189)</f>
        <v>1.9151855277779503E-3</v>
      </c>
      <c r="J2189" s="61">
        <f>IF(I2189&gt;Calculations!$C$12,Calculations!$C$12,I2189)</f>
        <v>1.9151855277779503E-3</v>
      </c>
      <c r="K2189" s="11"/>
      <c r="L2189" s="62">
        <f t="shared" si="68"/>
        <v>2852</v>
      </c>
      <c r="M2189" s="62">
        <f t="shared" si="69"/>
        <v>2286</v>
      </c>
    </row>
    <row r="2190" spans="2:13" x14ac:dyDescent="0.25">
      <c r="B2190" s="59">
        <v>2013</v>
      </c>
      <c r="C2190" s="60">
        <v>41358</v>
      </c>
      <c r="D2190" s="61">
        <f>SUMIFS(Inputs!$E:$E,Inputs!$D:$D,"c",Inputs!$C:$C,$C2190)</f>
        <v>6.6798691341623155E-3</v>
      </c>
      <c r="E2190" s="61">
        <f>IF(D2190&gt;Calculations!$C$5,Calculations!$C$5,D2190)</f>
        <v>6.6798691341623155E-3</v>
      </c>
      <c r="G2190" s="59">
        <v>2013</v>
      </c>
      <c r="H2190" s="60">
        <v>41358</v>
      </c>
      <c r="I2190" s="61">
        <f>SUMIFS(Inputs!$F:$F,Inputs!$D:$D,"c",Inputs!$C:$C,$H2190)</f>
        <v>2.4832227264543924E-5</v>
      </c>
      <c r="J2190" s="61">
        <f>IF(I2190&gt;Calculations!$C$12,Calculations!$C$12,I2190)</f>
        <v>2.4832227264543924E-5</v>
      </c>
      <c r="K2190" s="11"/>
      <c r="L2190" s="62">
        <f t="shared" si="68"/>
        <v>3325</v>
      </c>
      <c r="M2190" s="62">
        <f t="shared" si="69"/>
        <v>3453</v>
      </c>
    </row>
    <row r="2191" spans="2:13" x14ac:dyDescent="0.25">
      <c r="B2191" s="59">
        <v>2013</v>
      </c>
      <c r="C2191" s="60">
        <v>41359</v>
      </c>
      <c r="D2191" s="61">
        <f>SUMIFS(Inputs!$E:$E,Inputs!$D:$D,"c",Inputs!$C:$C,$C2191)</f>
        <v>0.10064141421308002</v>
      </c>
      <c r="E2191" s="61">
        <f>IF(D2191&gt;Calculations!$C$5,Calculations!$C$5,D2191)</f>
        <v>0.10064141421308002</v>
      </c>
      <c r="G2191" s="59">
        <v>2013</v>
      </c>
      <c r="H2191" s="60">
        <v>41359</v>
      </c>
      <c r="I2191" s="61">
        <f>SUMIFS(Inputs!$F:$F,Inputs!$D:$D,"c",Inputs!$C:$C,$H2191)</f>
        <v>1.5054537779129753E-3</v>
      </c>
      <c r="J2191" s="61">
        <f>IF(I2191&gt;Calculations!$C$12,Calculations!$C$12,I2191)</f>
        <v>1.5054537779129753E-3</v>
      </c>
      <c r="K2191" s="11"/>
      <c r="L2191" s="62">
        <f t="shared" si="68"/>
        <v>2416</v>
      </c>
      <c r="M2191" s="62">
        <f t="shared" si="69"/>
        <v>2463</v>
      </c>
    </row>
    <row r="2192" spans="2:13" x14ac:dyDescent="0.25">
      <c r="B2192" s="59">
        <v>2013</v>
      </c>
      <c r="C2192" s="60">
        <v>41360</v>
      </c>
      <c r="D2192" s="61">
        <f>SUMIFS(Inputs!$E:$E,Inputs!$D:$D,"c",Inputs!$C:$C,$C2192)</f>
        <v>0.15179423188747693</v>
      </c>
      <c r="E2192" s="61">
        <f>IF(D2192&gt;Calculations!$C$5,Calculations!$C$5,D2192)</f>
        <v>0.15179423188747693</v>
      </c>
      <c r="G2192" s="59">
        <v>2013</v>
      </c>
      <c r="H2192" s="60">
        <v>41360</v>
      </c>
      <c r="I2192" s="61">
        <f>SUMIFS(Inputs!$F:$F,Inputs!$D:$D,"c",Inputs!$C:$C,$H2192)</f>
        <v>1.8934573289214743E-3</v>
      </c>
      <c r="J2192" s="61">
        <f>IF(I2192&gt;Calculations!$C$12,Calculations!$C$12,I2192)</f>
        <v>1.8934573289214743E-3</v>
      </c>
      <c r="K2192" s="11"/>
      <c r="L2192" s="62">
        <f t="shared" si="68"/>
        <v>2040</v>
      </c>
      <c r="M2192" s="62">
        <f t="shared" si="69"/>
        <v>2292</v>
      </c>
    </row>
    <row r="2193" spans="2:13" x14ac:dyDescent="0.25">
      <c r="B2193" s="59">
        <v>2013</v>
      </c>
      <c r="C2193" s="60">
        <v>41361</v>
      </c>
      <c r="D2193" s="61">
        <f>SUMIFS(Inputs!$E:$E,Inputs!$D:$D,"c",Inputs!$C:$C,$C2193)</f>
        <v>0.29553957161001776</v>
      </c>
      <c r="E2193" s="61">
        <f>IF(D2193&gt;Calculations!$C$5,Calculations!$C$5,D2193)</f>
        <v>0.29553957161001776</v>
      </c>
      <c r="G2193" s="59">
        <v>2013</v>
      </c>
      <c r="H2193" s="60">
        <v>41361</v>
      </c>
      <c r="I2193" s="61">
        <f>SUMIFS(Inputs!$F:$F,Inputs!$D:$D,"c",Inputs!$C:$C,$H2193)</f>
        <v>6.2111608445440496E-3</v>
      </c>
      <c r="J2193" s="61">
        <f>IF(I2193&gt;Calculations!$C$12,Calculations!$C$12,I2193)</f>
        <v>6.2111608445440496E-3</v>
      </c>
      <c r="K2193" s="11"/>
      <c r="L2193" s="62">
        <f t="shared" si="68"/>
        <v>1355</v>
      </c>
      <c r="M2193" s="62">
        <f t="shared" si="69"/>
        <v>1040</v>
      </c>
    </row>
    <row r="2194" spans="2:13" x14ac:dyDescent="0.25">
      <c r="B2194" s="59">
        <v>2013</v>
      </c>
      <c r="C2194" s="60">
        <v>41362</v>
      </c>
      <c r="D2194" s="61">
        <f>SUMIFS(Inputs!$E:$E,Inputs!$D:$D,"c",Inputs!$C:$C,$C2194)</f>
        <v>1.9999255033182062E-2</v>
      </c>
      <c r="E2194" s="61">
        <f>IF(D2194&gt;Calculations!$C$5,Calculations!$C$5,D2194)</f>
        <v>1.9999255033182062E-2</v>
      </c>
      <c r="G2194" s="59">
        <v>2013</v>
      </c>
      <c r="H2194" s="60">
        <v>41362</v>
      </c>
      <c r="I2194" s="61">
        <f>SUMIFS(Inputs!$F:$F,Inputs!$D:$D,"c",Inputs!$C:$C,$H2194)</f>
        <v>5.990774827571222E-4</v>
      </c>
      <c r="J2194" s="61">
        <f>IF(I2194&gt;Calculations!$C$12,Calculations!$C$12,I2194)</f>
        <v>5.990774827571222E-4</v>
      </c>
      <c r="K2194" s="11"/>
      <c r="L2194" s="62">
        <f t="shared" si="68"/>
        <v>3133</v>
      </c>
      <c r="M2194" s="62">
        <f t="shared" si="69"/>
        <v>2953</v>
      </c>
    </row>
    <row r="2195" spans="2:13" x14ac:dyDescent="0.25">
      <c r="B2195" s="59">
        <v>2013</v>
      </c>
      <c r="C2195" s="60">
        <v>41363</v>
      </c>
      <c r="D2195" s="61">
        <f>SUMIFS(Inputs!$E:$E,Inputs!$D:$D,"c",Inputs!$C:$C,$C2195)</f>
        <v>7.3258890773060664E-2</v>
      </c>
      <c r="E2195" s="61">
        <f>IF(D2195&gt;Calculations!$C$5,Calculations!$C$5,D2195)</f>
        <v>7.3258890773060664E-2</v>
      </c>
      <c r="G2195" s="59">
        <v>2013</v>
      </c>
      <c r="H2195" s="60">
        <v>41363</v>
      </c>
      <c r="I2195" s="61">
        <f>SUMIFS(Inputs!$F:$F,Inputs!$D:$D,"c",Inputs!$C:$C,$H2195)</f>
        <v>7.3255070430404575E-4</v>
      </c>
      <c r="J2195" s="61">
        <f>IF(I2195&gt;Calculations!$C$12,Calculations!$C$12,I2195)</f>
        <v>7.3255070430404575E-4</v>
      </c>
      <c r="K2195" s="11"/>
      <c r="L2195" s="62">
        <f t="shared" si="68"/>
        <v>2638</v>
      </c>
      <c r="M2195" s="62">
        <f t="shared" si="69"/>
        <v>2874</v>
      </c>
    </row>
    <row r="2196" spans="2:13" x14ac:dyDescent="0.25">
      <c r="B2196" s="59">
        <v>2013</v>
      </c>
      <c r="C2196" s="60">
        <v>41364</v>
      </c>
      <c r="D2196" s="61">
        <f>SUMIFS(Inputs!$E:$E,Inputs!$D:$D,"c",Inputs!$C:$C,$C2196)</f>
        <v>0.27691398691040087</v>
      </c>
      <c r="E2196" s="61">
        <f>IF(D2196&gt;Calculations!$C$5,Calculations!$C$5,D2196)</f>
        <v>0.27691398691040087</v>
      </c>
      <c r="G2196" s="59">
        <v>2013</v>
      </c>
      <c r="H2196" s="60">
        <v>41364</v>
      </c>
      <c r="I2196" s="61">
        <f>SUMIFS(Inputs!$F:$F,Inputs!$D:$D,"c",Inputs!$C:$C,$H2196)</f>
        <v>2.5608234366560926E-3</v>
      </c>
      <c r="J2196" s="61">
        <f>IF(I2196&gt;Calculations!$C$12,Calculations!$C$12,I2196)</f>
        <v>2.5608234366560926E-3</v>
      </c>
      <c r="K2196" s="11"/>
      <c r="L2196" s="62">
        <f t="shared" si="68"/>
        <v>1426</v>
      </c>
      <c r="M2196" s="62">
        <f t="shared" si="69"/>
        <v>2019</v>
      </c>
    </row>
    <row r="2197" spans="2:13" x14ac:dyDescent="0.25">
      <c r="B2197" s="59">
        <v>2014</v>
      </c>
      <c r="C2197" s="60">
        <v>41365</v>
      </c>
      <c r="D2197" s="61">
        <f>SUMIFS(Inputs!$E:$E,Inputs!$D:$D,"c",Inputs!$C:$C,$C2197)</f>
        <v>0.10956105364570656</v>
      </c>
      <c r="E2197" s="61">
        <f>IF(D2197&gt;Calculations!$C$5,Calculations!$C$5,D2197)</f>
        <v>0.10956105364570656</v>
      </c>
      <c r="G2197" s="59">
        <v>2014</v>
      </c>
      <c r="H2197" s="60">
        <v>41365</v>
      </c>
      <c r="I2197" s="61">
        <f>SUMIFS(Inputs!$F:$F,Inputs!$D:$D,"c",Inputs!$C:$C,$H2197)</f>
        <v>2.1189311716950216E-3</v>
      </c>
      <c r="J2197" s="61">
        <f>IF(I2197&gt;Calculations!$C$12,Calculations!$C$12,I2197)</f>
        <v>2.1189311716950216E-3</v>
      </c>
      <c r="K2197" s="11"/>
      <c r="L2197" s="62">
        <f t="shared" si="68"/>
        <v>2356</v>
      </c>
      <c r="M2197" s="62">
        <f t="shared" si="69"/>
        <v>2209</v>
      </c>
    </row>
    <row r="2198" spans="2:13" x14ac:dyDescent="0.25">
      <c r="B2198" s="59">
        <v>2014</v>
      </c>
      <c r="C2198" s="60">
        <v>41366</v>
      </c>
      <c r="D2198" s="61">
        <f>SUMIFS(Inputs!$E:$E,Inputs!$D:$D,"c",Inputs!$C:$C,$C2198)</f>
        <v>0.20390125184223168</v>
      </c>
      <c r="E2198" s="61">
        <f>IF(D2198&gt;Calculations!$C$5,Calculations!$C$5,D2198)</f>
        <v>0.20390125184223168</v>
      </c>
      <c r="G2198" s="59">
        <v>2014</v>
      </c>
      <c r="H2198" s="60">
        <v>41366</v>
      </c>
      <c r="I2198" s="61">
        <f>SUMIFS(Inputs!$F:$F,Inputs!$D:$D,"c",Inputs!$C:$C,$H2198)</f>
        <v>2.3776378845182513E-3</v>
      </c>
      <c r="J2198" s="61">
        <f>IF(I2198&gt;Calculations!$C$12,Calculations!$C$12,I2198)</f>
        <v>2.3776378845182513E-3</v>
      </c>
      <c r="K2198" s="11"/>
      <c r="L2198" s="62">
        <f t="shared" si="68"/>
        <v>1754</v>
      </c>
      <c r="M2198" s="62">
        <f t="shared" si="69"/>
        <v>2096</v>
      </c>
    </row>
    <row r="2199" spans="2:13" x14ac:dyDescent="0.25">
      <c r="B2199" s="59">
        <v>2014</v>
      </c>
      <c r="C2199" s="60">
        <v>41367</v>
      </c>
      <c r="D2199" s="61">
        <f>SUMIFS(Inputs!$E:$E,Inputs!$D:$D,"c",Inputs!$C:$C,$C2199)</f>
        <v>0.3046791259324747</v>
      </c>
      <c r="E2199" s="61">
        <f>IF(D2199&gt;Calculations!$C$5,Calculations!$C$5,D2199)</f>
        <v>0.3046791259324747</v>
      </c>
      <c r="G2199" s="59">
        <v>2014</v>
      </c>
      <c r="H2199" s="60">
        <v>41367</v>
      </c>
      <c r="I2199" s="61">
        <f>SUMIFS(Inputs!$F:$F,Inputs!$D:$D,"c",Inputs!$C:$C,$H2199)</f>
        <v>7.1175144444581328E-3</v>
      </c>
      <c r="J2199" s="61">
        <f>IF(I2199&gt;Calculations!$C$12,Calculations!$C$12,I2199)</f>
        <v>7.1175144444581328E-3</v>
      </c>
      <c r="K2199" s="11"/>
      <c r="L2199" s="62">
        <f t="shared" si="68"/>
        <v>1316</v>
      </c>
      <c r="M2199" s="62">
        <f t="shared" si="69"/>
        <v>901</v>
      </c>
    </row>
    <row r="2200" spans="2:13" x14ac:dyDescent="0.25">
      <c r="B2200" s="59">
        <v>2014</v>
      </c>
      <c r="C2200" s="60">
        <v>41368</v>
      </c>
      <c r="D2200" s="61">
        <f>SUMIFS(Inputs!$E:$E,Inputs!$D:$D,"c",Inputs!$C:$C,$C2200)</f>
        <v>0.41280768719718552</v>
      </c>
      <c r="E2200" s="61">
        <f>IF(D2200&gt;Calculations!$C$5,Calculations!$C$5,D2200)</f>
        <v>0.41280768719718552</v>
      </c>
      <c r="G2200" s="59">
        <v>2014</v>
      </c>
      <c r="H2200" s="60">
        <v>41368</v>
      </c>
      <c r="I2200" s="61">
        <f>SUMIFS(Inputs!$F:$F,Inputs!$D:$D,"c",Inputs!$C:$C,$H2200)</f>
        <v>8.7097926650487236E-3</v>
      </c>
      <c r="J2200" s="61">
        <f>IF(I2200&gt;Calculations!$C$12,Calculations!$C$12,I2200)</f>
        <v>8.7097926650487236E-3</v>
      </c>
      <c r="K2200" s="11"/>
      <c r="L2200" s="62">
        <f t="shared" si="68"/>
        <v>994</v>
      </c>
      <c r="M2200" s="62">
        <f t="shared" si="69"/>
        <v>697</v>
      </c>
    </row>
    <row r="2201" spans="2:13" x14ac:dyDescent="0.25">
      <c r="B2201" s="59">
        <v>2014</v>
      </c>
      <c r="C2201" s="60">
        <v>41369</v>
      </c>
      <c r="D2201" s="61">
        <f>SUMIFS(Inputs!$E:$E,Inputs!$D:$D,"c",Inputs!$C:$C,$C2201)</f>
        <v>6.8443324750840792E-2</v>
      </c>
      <c r="E2201" s="61">
        <f>IF(D2201&gt;Calculations!$C$5,Calculations!$C$5,D2201)</f>
        <v>6.8443324750840792E-2</v>
      </c>
      <c r="G2201" s="59">
        <v>2014</v>
      </c>
      <c r="H2201" s="60">
        <v>41369</v>
      </c>
      <c r="I2201" s="61">
        <f>SUMIFS(Inputs!$F:$F,Inputs!$D:$D,"c",Inputs!$C:$C,$H2201)</f>
        <v>1.0656252694861592E-3</v>
      </c>
      <c r="J2201" s="61">
        <f>IF(I2201&gt;Calculations!$C$12,Calculations!$C$12,I2201)</f>
        <v>1.0656252694861592E-3</v>
      </c>
      <c r="K2201" s="11"/>
      <c r="L2201" s="62">
        <f t="shared" si="68"/>
        <v>2692</v>
      </c>
      <c r="M2201" s="62">
        <f t="shared" si="69"/>
        <v>2685</v>
      </c>
    </row>
    <row r="2202" spans="2:13" x14ac:dyDescent="0.25">
      <c r="B2202" s="59">
        <v>2014</v>
      </c>
      <c r="C2202" s="60">
        <v>41370</v>
      </c>
      <c r="D2202" s="61">
        <f>SUMIFS(Inputs!$E:$E,Inputs!$D:$D,"c",Inputs!$C:$C,$C2202)</f>
        <v>0.33225970755521306</v>
      </c>
      <c r="E2202" s="61">
        <f>IF(D2202&gt;Calculations!$C$5,Calculations!$C$5,D2202)</f>
        <v>0.33225970755521306</v>
      </c>
      <c r="G2202" s="59">
        <v>2014</v>
      </c>
      <c r="H2202" s="60">
        <v>41370</v>
      </c>
      <c r="I2202" s="61">
        <f>SUMIFS(Inputs!$F:$F,Inputs!$D:$D,"c",Inputs!$C:$C,$H2202)</f>
        <v>6.6709373806561299E-3</v>
      </c>
      <c r="J2202" s="61">
        <f>IF(I2202&gt;Calculations!$C$12,Calculations!$C$12,I2202)</f>
        <v>6.6709373806561299E-3</v>
      </c>
      <c r="K2202" s="11"/>
      <c r="L2202" s="62">
        <f t="shared" si="68"/>
        <v>1211</v>
      </c>
      <c r="M2202" s="62">
        <f t="shared" si="69"/>
        <v>974</v>
      </c>
    </row>
    <row r="2203" spans="2:13" x14ac:dyDescent="0.25">
      <c r="B2203" s="59">
        <v>2014</v>
      </c>
      <c r="C2203" s="60">
        <v>41371</v>
      </c>
      <c r="D2203" s="61">
        <f>SUMIFS(Inputs!$E:$E,Inputs!$D:$D,"c",Inputs!$C:$C,$C2203)</f>
        <v>0.20198340192195099</v>
      </c>
      <c r="E2203" s="61">
        <f>IF(D2203&gt;Calculations!$C$5,Calculations!$C$5,D2203)</f>
        <v>0.20198340192195099</v>
      </c>
      <c r="G2203" s="59">
        <v>2014</v>
      </c>
      <c r="H2203" s="60">
        <v>41371</v>
      </c>
      <c r="I2203" s="61">
        <f>SUMIFS(Inputs!$F:$F,Inputs!$D:$D,"c",Inputs!$C:$C,$H2203)</f>
        <v>4.9955034309437868E-3</v>
      </c>
      <c r="J2203" s="61">
        <f>IF(I2203&gt;Calculations!$C$12,Calculations!$C$12,I2203)</f>
        <v>4.9955034309437868E-3</v>
      </c>
      <c r="K2203" s="11"/>
      <c r="L2203" s="62">
        <f t="shared" si="68"/>
        <v>1765</v>
      </c>
      <c r="M2203" s="62">
        <f t="shared" si="69"/>
        <v>1263</v>
      </c>
    </row>
    <row r="2204" spans="2:13" x14ac:dyDescent="0.25">
      <c r="B2204" s="59">
        <v>2014</v>
      </c>
      <c r="C2204" s="60">
        <v>41372</v>
      </c>
      <c r="D2204" s="61">
        <f>SUMIFS(Inputs!$E:$E,Inputs!$D:$D,"c",Inputs!$C:$C,$C2204)</f>
        <v>9.7323001490643444E-4</v>
      </c>
      <c r="E2204" s="61">
        <f>IF(D2204&gt;Calculations!$C$5,Calculations!$C$5,D2204)</f>
        <v>9.7323001490643444E-4</v>
      </c>
      <c r="G2204" s="59">
        <v>2014</v>
      </c>
      <c r="H2204" s="60">
        <v>41372</v>
      </c>
      <c r="I2204" s="61">
        <f>SUMIFS(Inputs!$F:$F,Inputs!$D:$D,"c",Inputs!$C:$C,$H2204)</f>
        <v>1.2319367277296638E-5</v>
      </c>
      <c r="J2204" s="61">
        <f>IF(I2204&gt;Calculations!$C$12,Calculations!$C$12,I2204)</f>
        <v>1.2319367277296638E-5</v>
      </c>
      <c r="K2204" s="11"/>
      <c r="L2204" s="62">
        <f t="shared" si="68"/>
        <v>3490</v>
      </c>
      <c r="M2204" s="62">
        <f t="shared" si="69"/>
        <v>3491</v>
      </c>
    </row>
    <row r="2205" spans="2:13" x14ac:dyDescent="0.25">
      <c r="B2205" s="59">
        <v>2014</v>
      </c>
      <c r="C2205" s="60">
        <v>41373</v>
      </c>
      <c r="D2205" s="61">
        <f>SUMIFS(Inputs!$E:$E,Inputs!$D:$D,"c",Inputs!$C:$C,$C2205)</f>
        <v>8.0762601444554508E-2</v>
      </c>
      <c r="E2205" s="61">
        <f>IF(D2205&gt;Calculations!$C$5,Calculations!$C$5,D2205)</f>
        <v>8.0762601444554508E-2</v>
      </c>
      <c r="G2205" s="59">
        <v>2014</v>
      </c>
      <c r="H2205" s="60">
        <v>41373</v>
      </c>
      <c r="I2205" s="61">
        <f>SUMIFS(Inputs!$F:$F,Inputs!$D:$D,"c",Inputs!$C:$C,$H2205)</f>
        <v>1.1918987840784498E-3</v>
      </c>
      <c r="J2205" s="61">
        <f>IF(I2205&gt;Calculations!$C$12,Calculations!$C$12,I2205)</f>
        <v>1.1918987840784498E-3</v>
      </c>
      <c r="K2205" s="11"/>
      <c r="L2205" s="62">
        <f t="shared" si="68"/>
        <v>2570</v>
      </c>
      <c r="M2205" s="62">
        <f t="shared" si="69"/>
        <v>2625</v>
      </c>
    </row>
    <row r="2206" spans="2:13" x14ac:dyDescent="0.25">
      <c r="B2206" s="59">
        <v>2014</v>
      </c>
      <c r="C2206" s="60">
        <v>41374</v>
      </c>
      <c r="D2206" s="61">
        <f>SUMIFS(Inputs!$E:$E,Inputs!$D:$D,"c",Inputs!$C:$C,$C2206)</f>
        <v>5.9755090978527339E-2</v>
      </c>
      <c r="E2206" s="61">
        <f>IF(D2206&gt;Calculations!$C$5,Calculations!$C$5,D2206)</f>
        <v>5.9755090978527339E-2</v>
      </c>
      <c r="G2206" s="59">
        <v>2014</v>
      </c>
      <c r="H2206" s="60">
        <v>41374</v>
      </c>
      <c r="I2206" s="61">
        <f>SUMIFS(Inputs!$F:$F,Inputs!$D:$D,"c",Inputs!$C:$C,$H2206)</f>
        <v>2.1743683244428566E-3</v>
      </c>
      <c r="J2206" s="61">
        <f>IF(I2206&gt;Calculations!$C$12,Calculations!$C$12,I2206)</f>
        <v>2.1743683244428566E-3</v>
      </c>
      <c r="K2206" s="11"/>
      <c r="L2206" s="62">
        <f t="shared" si="68"/>
        <v>2759</v>
      </c>
      <c r="M2206" s="62">
        <f t="shared" si="69"/>
        <v>2183</v>
      </c>
    </row>
    <row r="2207" spans="2:13" x14ac:dyDescent="0.25">
      <c r="B2207" s="59">
        <v>2014</v>
      </c>
      <c r="C2207" s="60">
        <v>41375</v>
      </c>
      <c r="D2207" s="61">
        <f>SUMIFS(Inputs!$E:$E,Inputs!$D:$D,"c",Inputs!$C:$C,$C2207)</f>
        <v>0.39119410001015392</v>
      </c>
      <c r="E2207" s="61">
        <f>IF(D2207&gt;Calculations!$C$5,Calculations!$C$5,D2207)</f>
        <v>0.39119410001015392</v>
      </c>
      <c r="G2207" s="59">
        <v>2014</v>
      </c>
      <c r="H2207" s="60">
        <v>41375</v>
      </c>
      <c r="I2207" s="61">
        <f>SUMIFS(Inputs!$F:$F,Inputs!$D:$D,"c",Inputs!$C:$C,$H2207)</f>
        <v>6.56006307516046E-3</v>
      </c>
      <c r="J2207" s="61">
        <f>IF(I2207&gt;Calculations!$C$12,Calculations!$C$12,I2207)</f>
        <v>6.56006307516046E-3</v>
      </c>
      <c r="K2207" s="11"/>
      <c r="L2207" s="62">
        <f t="shared" si="68"/>
        <v>1045</v>
      </c>
      <c r="M2207" s="62">
        <f t="shared" si="69"/>
        <v>982</v>
      </c>
    </row>
    <row r="2208" spans="2:13" x14ac:dyDescent="0.25">
      <c r="B2208" s="59">
        <v>2014</v>
      </c>
      <c r="C2208" s="60">
        <v>41376</v>
      </c>
      <c r="D2208" s="61">
        <f>SUMIFS(Inputs!$E:$E,Inputs!$D:$D,"c",Inputs!$C:$C,$C2208)</f>
        <v>0.82231302480710333</v>
      </c>
      <c r="E2208" s="61">
        <f>IF(D2208&gt;Calculations!$C$5,Calculations!$C$5,D2208)</f>
        <v>0.82231302480710333</v>
      </c>
      <c r="G2208" s="59">
        <v>2014</v>
      </c>
      <c r="H2208" s="60">
        <v>41376</v>
      </c>
      <c r="I2208" s="61">
        <f>SUMIFS(Inputs!$F:$F,Inputs!$D:$D,"c",Inputs!$C:$C,$H2208)</f>
        <v>7.5302132482475701E-3</v>
      </c>
      <c r="J2208" s="61">
        <f>IF(I2208&gt;Calculations!$C$12,Calculations!$C$12,I2208)</f>
        <v>7.5302132482475701E-3</v>
      </c>
      <c r="K2208" s="11"/>
      <c r="L2208" s="62">
        <f t="shared" si="68"/>
        <v>439</v>
      </c>
      <c r="M2208" s="62">
        <f t="shared" si="69"/>
        <v>842</v>
      </c>
    </row>
    <row r="2209" spans="2:13" x14ac:dyDescent="0.25">
      <c r="B2209" s="59">
        <v>2014</v>
      </c>
      <c r="C2209" s="60">
        <v>41377</v>
      </c>
      <c r="D2209" s="61">
        <f>SUMIFS(Inputs!$E:$E,Inputs!$D:$D,"c",Inputs!$C:$C,$C2209)</f>
        <v>0.19290397461913228</v>
      </c>
      <c r="E2209" s="61">
        <f>IF(D2209&gt;Calculations!$C$5,Calculations!$C$5,D2209)</f>
        <v>0.19290397461913228</v>
      </c>
      <c r="G2209" s="59">
        <v>2014</v>
      </c>
      <c r="H2209" s="60">
        <v>41377</v>
      </c>
      <c r="I2209" s="61">
        <f>SUMIFS(Inputs!$F:$F,Inputs!$D:$D,"c",Inputs!$C:$C,$H2209)</f>
        <v>3.711209392285612E-3</v>
      </c>
      <c r="J2209" s="61">
        <f>IF(I2209&gt;Calculations!$C$12,Calculations!$C$12,I2209)</f>
        <v>3.711209392285612E-3</v>
      </c>
      <c r="K2209" s="11"/>
      <c r="L2209" s="62">
        <f t="shared" si="68"/>
        <v>1813</v>
      </c>
      <c r="M2209" s="62">
        <f t="shared" si="69"/>
        <v>1590</v>
      </c>
    </row>
    <row r="2210" spans="2:13" x14ac:dyDescent="0.25">
      <c r="B2210" s="59">
        <v>2014</v>
      </c>
      <c r="C2210" s="60">
        <v>41378</v>
      </c>
      <c r="D2210" s="61">
        <f>SUMIFS(Inputs!$E:$E,Inputs!$D:$D,"c",Inputs!$C:$C,$C2210)</f>
        <v>0.2703588056386747</v>
      </c>
      <c r="E2210" s="61">
        <f>IF(D2210&gt;Calculations!$C$5,Calculations!$C$5,D2210)</f>
        <v>0.2703588056386747</v>
      </c>
      <c r="G2210" s="59">
        <v>2014</v>
      </c>
      <c r="H2210" s="60">
        <v>41378</v>
      </c>
      <c r="I2210" s="61">
        <f>SUMIFS(Inputs!$F:$F,Inputs!$D:$D,"c",Inputs!$C:$C,$H2210)</f>
        <v>7.5148140391509497E-3</v>
      </c>
      <c r="J2210" s="61">
        <f>IF(I2210&gt;Calculations!$C$12,Calculations!$C$12,I2210)</f>
        <v>7.5148140391509497E-3</v>
      </c>
      <c r="K2210" s="11"/>
      <c r="L2210" s="62">
        <f t="shared" si="68"/>
        <v>1449</v>
      </c>
      <c r="M2210" s="62">
        <f t="shared" si="69"/>
        <v>845</v>
      </c>
    </row>
    <row r="2211" spans="2:13" x14ac:dyDescent="0.25">
      <c r="B2211" s="59">
        <v>2014</v>
      </c>
      <c r="C2211" s="60">
        <v>41379</v>
      </c>
      <c r="D2211" s="61">
        <f>SUMIFS(Inputs!$E:$E,Inputs!$D:$D,"c",Inputs!$C:$C,$C2211)</f>
        <v>0.3856778289919302</v>
      </c>
      <c r="E2211" s="61">
        <f>IF(D2211&gt;Calculations!$C$5,Calculations!$C$5,D2211)</f>
        <v>0.3856778289919302</v>
      </c>
      <c r="G2211" s="59">
        <v>2014</v>
      </c>
      <c r="H2211" s="60">
        <v>41379</v>
      </c>
      <c r="I2211" s="61">
        <f>SUMIFS(Inputs!$F:$F,Inputs!$D:$D,"c",Inputs!$C:$C,$H2211)</f>
        <v>1.1546326980646275E-2</v>
      </c>
      <c r="J2211" s="61">
        <f>IF(I2211&gt;Calculations!$C$12,Calculations!$C$12,I2211)</f>
        <v>1.1546326980646275E-2</v>
      </c>
      <c r="K2211" s="11"/>
      <c r="L2211" s="62">
        <f t="shared" si="68"/>
        <v>1056</v>
      </c>
      <c r="M2211" s="62">
        <f t="shared" si="69"/>
        <v>458</v>
      </c>
    </row>
    <row r="2212" spans="2:13" x14ac:dyDescent="0.25">
      <c r="B2212" s="59">
        <v>2014</v>
      </c>
      <c r="C2212" s="60">
        <v>41380</v>
      </c>
      <c r="D2212" s="61">
        <f>SUMIFS(Inputs!$E:$E,Inputs!$D:$D,"c",Inputs!$C:$C,$C2212)</f>
        <v>1.004473880827514</v>
      </c>
      <c r="E2212" s="61">
        <f>IF(D2212&gt;Calculations!$C$5,Calculations!$C$5,D2212)</f>
        <v>1.004473880827514</v>
      </c>
      <c r="G2212" s="59">
        <v>2014</v>
      </c>
      <c r="H2212" s="60">
        <v>41380</v>
      </c>
      <c r="I2212" s="61">
        <f>SUMIFS(Inputs!$F:$F,Inputs!$D:$D,"c",Inputs!$C:$C,$H2212)</f>
        <v>1.8238823254037671E-2</v>
      </c>
      <c r="J2212" s="61">
        <f>IF(I2212&gt;Calculations!$C$12,Calculations!$C$12,I2212)</f>
        <v>1.8238823254037671E-2</v>
      </c>
      <c r="K2212" s="11"/>
      <c r="L2212" s="62">
        <f t="shared" si="68"/>
        <v>342</v>
      </c>
      <c r="M2212" s="62">
        <f t="shared" si="69"/>
        <v>222</v>
      </c>
    </row>
    <row r="2213" spans="2:13" x14ac:dyDescent="0.25">
      <c r="B2213" s="59">
        <v>2014</v>
      </c>
      <c r="C2213" s="60">
        <v>41381</v>
      </c>
      <c r="D2213" s="61">
        <f>SUMIFS(Inputs!$E:$E,Inputs!$D:$D,"c",Inputs!$C:$C,$C2213)</f>
        <v>0.5669791369019368</v>
      </c>
      <c r="E2213" s="61">
        <f>IF(D2213&gt;Calculations!$C$5,Calculations!$C$5,D2213)</f>
        <v>0.5669791369019368</v>
      </c>
      <c r="G2213" s="59">
        <v>2014</v>
      </c>
      <c r="H2213" s="60">
        <v>41381</v>
      </c>
      <c r="I2213" s="61">
        <f>SUMIFS(Inputs!$F:$F,Inputs!$D:$D,"c",Inputs!$C:$C,$H2213)</f>
        <v>9.73230014906434E-3</v>
      </c>
      <c r="J2213" s="61">
        <f>IF(I2213&gt;Calculations!$C$12,Calculations!$C$12,I2213)</f>
        <v>9.73230014906434E-3</v>
      </c>
      <c r="K2213" s="11"/>
      <c r="L2213" s="62">
        <f t="shared" si="68"/>
        <v>707</v>
      </c>
      <c r="M2213" s="62">
        <f t="shared" si="69"/>
        <v>598</v>
      </c>
    </row>
    <row r="2214" spans="2:13" x14ac:dyDescent="0.25">
      <c r="B2214" s="59">
        <v>2014</v>
      </c>
      <c r="C2214" s="60">
        <v>41382</v>
      </c>
      <c r="D2214" s="61">
        <f>SUMIFS(Inputs!$E:$E,Inputs!$D:$D,"c",Inputs!$C:$C,$C2214)</f>
        <v>0.55798252794329084</v>
      </c>
      <c r="E2214" s="61">
        <f>IF(D2214&gt;Calculations!$C$5,Calculations!$C$5,D2214)</f>
        <v>0.55798252794329084</v>
      </c>
      <c r="G2214" s="59">
        <v>2014</v>
      </c>
      <c r="H2214" s="60">
        <v>41382</v>
      </c>
      <c r="I2214" s="61">
        <f>SUMIFS(Inputs!$F:$F,Inputs!$D:$D,"c",Inputs!$C:$C,$H2214)</f>
        <v>4.9215872272800072E-3</v>
      </c>
      <c r="J2214" s="61">
        <f>IF(I2214&gt;Calculations!$C$12,Calculations!$C$12,I2214)</f>
        <v>4.9215872272800072E-3</v>
      </c>
      <c r="K2214" s="11"/>
      <c r="L2214" s="62">
        <f t="shared" si="68"/>
        <v>726</v>
      </c>
      <c r="M2214" s="62">
        <f t="shared" si="69"/>
        <v>1275</v>
      </c>
    </row>
    <row r="2215" spans="2:13" x14ac:dyDescent="0.25">
      <c r="B2215" s="59">
        <v>2014</v>
      </c>
      <c r="C2215" s="60">
        <v>41383</v>
      </c>
      <c r="D2215" s="61">
        <f>SUMIFS(Inputs!$E:$E,Inputs!$D:$D,"c",Inputs!$C:$C,$C2215)</f>
        <v>0.27772988552536293</v>
      </c>
      <c r="E2215" s="61">
        <f>IF(D2215&gt;Calculations!$C$5,Calculations!$C$5,D2215)</f>
        <v>0.27772988552536293</v>
      </c>
      <c r="G2215" s="59">
        <v>2014</v>
      </c>
      <c r="H2215" s="60">
        <v>41383</v>
      </c>
      <c r="I2215" s="61">
        <f>SUMIFS(Inputs!$F:$F,Inputs!$D:$D,"c",Inputs!$C:$C,$H2215)</f>
        <v>9.1532898870314017E-3</v>
      </c>
      <c r="J2215" s="61">
        <f>IF(I2215&gt;Calculations!$C$12,Calculations!$C$12,I2215)</f>
        <v>9.1532898870314017E-3</v>
      </c>
      <c r="K2215" s="11"/>
      <c r="L2215" s="62">
        <f t="shared" si="68"/>
        <v>1420</v>
      </c>
      <c r="M2215" s="62">
        <f t="shared" si="69"/>
        <v>651</v>
      </c>
    </row>
    <row r="2216" spans="2:13" x14ac:dyDescent="0.25">
      <c r="B2216" s="59">
        <v>2014</v>
      </c>
      <c r="C2216" s="60">
        <v>41384</v>
      </c>
      <c r="D2216" s="61">
        <f>SUMIFS(Inputs!$E:$E,Inputs!$D:$D,"c",Inputs!$C:$C,$C2216)</f>
        <v>0.4898234792131162</v>
      </c>
      <c r="E2216" s="61">
        <f>IF(D2216&gt;Calculations!$C$5,Calculations!$C$5,D2216)</f>
        <v>0.4898234792131162</v>
      </c>
      <c r="G2216" s="59">
        <v>2014</v>
      </c>
      <c r="H2216" s="60">
        <v>41384</v>
      </c>
      <c r="I2216" s="61">
        <f>SUMIFS(Inputs!$F:$F,Inputs!$D:$D,"c",Inputs!$C:$C,$H2216)</f>
        <v>2.7656979537530953E-3</v>
      </c>
      <c r="J2216" s="61">
        <f>IF(I2216&gt;Calculations!$C$12,Calculations!$C$12,I2216)</f>
        <v>2.7656979537530953E-3</v>
      </c>
      <c r="K2216" s="11"/>
      <c r="L2216" s="62">
        <f t="shared" si="68"/>
        <v>842</v>
      </c>
      <c r="M2216" s="62">
        <f t="shared" si="69"/>
        <v>1929</v>
      </c>
    </row>
    <row r="2217" spans="2:13" x14ac:dyDescent="0.25">
      <c r="B2217" s="59">
        <v>2014</v>
      </c>
      <c r="C2217" s="60">
        <v>41385</v>
      </c>
      <c r="D2217" s="61">
        <f>SUMIFS(Inputs!$E:$E,Inputs!$D:$D,"c",Inputs!$C:$C,$C2217)</f>
        <v>0.94279709310364435</v>
      </c>
      <c r="E2217" s="61">
        <f>IF(D2217&gt;Calculations!$C$5,Calculations!$C$5,D2217)</f>
        <v>0.94279709310364435</v>
      </c>
      <c r="G2217" s="59">
        <v>2014</v>
      </c>
      <c r="H2217" s="60">
        <v>41385</v>
      </c>
      <c r="I2217" s="61">
        <f>SUMIFS(Inputs!$F:$F,Inputs!$D:$D,"c",Inputs!$C:$C,$H2217)</f>
        <v>1.2476439210082168E-2</v>
      </c>
      <c r="J2217" s="61">
        <f>IF(I2217&gt;Calculations!$C$12,Calculations!$C$12,I2217)</f>
        <v>1.2476439210082168E-2</v>
      </c>
      <c r="K2217" s="11"/>
      <c r="L2217" s="62">
        <f t="shared" si="68"/>
        <v>361</v>
      </c>
      <c r="M2217" s="62">
        <f t="shared" si="69"/>
        <v>404</v>
      </c>
    </row>
    <row r="2218" spans="2:13" x14ac:dyDescent="0.25">
      <c r="B2218" s="59">
        <v>2014</v>
      </c>
      <c r="C2218" s="60">
        <v>41386</v>
      </c>
      <c r="D2218" s="61">
        <f>SUMIFS(Inputs!$E:$E,Inputs!$D:$D,"c",Inputs!$C:$C,$C2218)</f>
        <v>0.8950317694245683</v>
      </c>
      <c r="E2218" s="61">
        <f>IF(D2218&gt;Calculations!$C$5,Calculations!$C$5,D2218)</f>
        <v>0.8950317694245683</v>
      </c>
      <c r="G2218" s="59">
        <v>2014</v>
      </c>
      <c r="H2218" s="60">
        <v>41386</v>
      </c>
      <c r="I2218" s="61">
        <f>SUMIFS(Inputs!$F:$F,Inputs!$D:$D,"c",Inputs!$C:$C,$H2218)</f>
        <v>1.1789634484372881E-2</v>
      </c>
      <c r="J2218" s="61">
        <f>IF(I2218&gt;Calculations!$C$12,Calculations!$C$12,I2218)</f>
        <v>1.1789634484372881E-2</v>
      </c>
      <c r="K2218" s="11"/>
      <c r="L2218" s="62">
        <f t="shared" si="68"/>
        <v>389</v>
      </c>
      <c r="M2218" s="62">
        <f t="shared" si="69"/>
        <v>442</v>
      </c>
    </row>
    <row r="2219" spans="2:13" x14ac:dyDescent="0.25">
      <c r="B2219" s="59">
        <v>2014</v>
      </c>
      <c r="C2219" s="60">
        <v>41387</v>
      </c>
      <c r="D2219" s="61">
        <f>SUMIFS(Inputs!$E:$E,Inputs!$D:$D,"c",Inputs!$C:$C,$C2219)</f>
        <v>4.9255830427803106E-2</v>
      </c>
      <c r="E2219" s="61">
        <f>IF(D2219&gt;Calculations!$C$5,Calculations!$C$5,D2219)</f>
        <v>4.9255830427803106E-2</v>
      </c>
      <c r="G2219" s="59">
        <v>2014</v>
      </c>
      <c r="H2219" s="60">
        <v>41387</v>
      </c>
      <c r="I2219" s="61">
        <f>SUMIFS(Inputs!$F:$F,Inputs!$D:$D,"c",Inputs!$C:$C,$H2219)</f>
        <v>9.6091064762913775E-4</v>
      </c>
      <c r="J2219" s="61">
        <f>IF(I2219&gt;Calculations!$C$12,Calculations!$C$12,I2219)</f>
        <v>9.6091064762913775E-4</v>
      </c>
      <c r="K2219" s="11"/>
      <c r="L2219" s="62">
        <f t="shared" si="68"/>
        <v>2845</v>
      </c>
      <c r="M2219" s="62">
        <f t="shared" si="69"/>
        <v>2747</v>
      </c>
    </row>
    <row r="2220" spans="2:13" x14ac:dyDescent="0.25">
      <c r="B2220" s="59">
        <v>2014</v>
      </c>
      <c r="C2220" s="60">
        <v>41388</v>
      </c>
      <c r="D2220" s="61">
        <f>SUMIFS(Inputs!$E:$E,Inputs!$D:$D,"c",Inputs!$C:$C,$C2220)</f>
        <v>0.90411906891773874</v>
      </c>
      <c r="E2220" s="61">
        <f>IF(D2220&gt;Calculations!$C$5,Calculations!$C$5,D2220)</f>
        <v>0.90411906891773874</v>
      </c>
      <c r="G2220" s="59">
        <v>2014</v>
      </c>
      <c r="H2220" s="60">
        <v>41388</v>
      </c>
      <c r="I2220" s="61">
        <f>SUMIFS(Inputs!$F:$F,Inputs!$D:$D,"c",Inputs!$C:$C,$H2220)</f>
        <v>8.2878543358013129E-3</v>
      </c>
      <c r="J2220" s="61">
        <f>IF(I2220&gt;Calculations!$C$12,Calculations!$C$12,I2220)</f>
        <v>8.2878543358013129E-3</v>
      </c>
      <c r="K2220" s="11"/>
      <c r="L2220" s="62">
        <f t="shared" si="68"/>
        <v>379</v>
      </c>
      <c r="M2220" s="62">
        <f t="shared" si="69"/>
        <v>741</v>
      </c>
    </row>
    <row r="2221" spans="2:13" x14ac:dyDescent="0.25">
      <c r="B2221" s="59">
        <v>2014</v>
      </c>
      <c r="C2221" s="60">
        <v>41389</v>
      </c>
      <c r="D2221" s="61">
        <f>SUMIFS(Inputs!$E:$E,Inputs!$D:$D,"c",Inputs!$C:$C,$C2221)</f>
        <v>0.24418635605029171</v>
      </c>
      <c r="E2221" s="61">
        <f>IF(D2221&gt;Calculations!$C$5,Calculations!$C$5,D2221)</f>
        <v>0.24418635605029171</v>
      </c>
      <c r="G2221" s="59">
        <v>2014</v>
      </c>
      <c r="H2221" s="60">
        <v>41389</v>
      </c>
      <c r="I2221" s="61">
        <f>SUMIFS(Inputs!$F:$F,Inputs!$D:$D,"c",Inputs!$C:$C,$H2221)</f>
        <v>1.176499574981829E-3</v>
      </c>
      <c r="J2221" s="61">
        <f>IF(I2221&gt;Calculations!$C$12,Calculations!$C$12,I2221)</f>
        <v>1.176499574981829E-3</v>
      </c>
      <c r="K2221" s="11"/>
      <c r="L2221" s="62">
        <f t="shared" si="68"/>
        <v>1563</v>
      </c>
      <c r="M2221" s="62">
        <f t="shared" si="69"/>
        <v>2634</v>
      </c>
    </row>
    <row r="2222" spans="2:13" x14ac:dyDescent="0.25">
      <c r="B2222" s="59">
        <v>2014</v>
      </c>
      <c r="C2222" s="60">
        <v>41390</v>
      </c>
      <c r="D2222" s="61">
        <f>SUMIFS(Inputs!$E:$E,Inputs!$D:$D,"c",Inputs!$C:$C,$C2222)</f>
        <v>1.0572263032215119</v>
      </c>
      <c r="E2222" s="61">
        <f>IF(D2222&gt;Calculations!$C$5,Calculations!$C$5,D2222)</f>
        <v>1.0572263032215119</v>
      </c>
      <c r="G2222" s="59">
        <v>2014</v>
      </c>
      <c r="H2222" s="60">
        <v>41390</v>
      </c>
      <c r="I2222" s="61">
        <f>SUMIFS(Inputs!$F:$F,Inputs!$D:$D,"c",Inputs!$C:$C,$H2222)</f>
        <v>9.7661784090769099E-3</v>
      </c>
      <c r="J2222" s="61">
        <f>IF(I2222&gt;Calculations!$C$12,Calculations!$C$12,I2222)</f>
        <v>9.7661784090769099E-3</v>
      </c>
      <c r="K2222" s="11"/>
      <c r="L2222" s="62">
        <f t="shared" si="68"/>
        <v>323</v>
      </c>
      <c r="M2222" s="62">
        <f t="shared" si="69"/>
        <v>592</v>
      </c>
    </row>
    <row r="2223" spans="2:13" x14ac:dyDescent="0.25">
      <c r="B2223" s="59">
        <v>2014</v>
      </c>
      <c r="C2223" s="60">
        <v>41391</v>
      </c>
      <c r="D2223" s="61">
        <f>SUMIFS(Inputs!$E:$E,Inputs!$D:$D,"c",Inputs!$C:$C,$C2223)</f>
        <v>1.4832518201865152E-2</v>
      </c>
      <c r="E2223" s="61">
        <f>IF(D2223&gt;Calculations!$C$5,Calculations!$C$5,D2223)</f>
        <v>1.4832518201865152E-2</v>
      </c>
      <c r="G2223" s="59">
        <v>2014</v>
      </c>
      <c r="H2223" s="60">
        <v>41391</v>
      </c>
      <c r="I2223" s="61">
        <f>SUMIFS(Inputs!$F:$F,Inputs!$D:$D,"c",Inputs!$C:$C,$H2223)</f>
        <v>7.3916203663779826E-5</v>
      </c>
      <c r="J2223" s="61">
        <f>IF(I2223&gt;Calculations!$C$12,Calculations!$C$12,I2223)</f>
        <v>7.3916203663779826E-5</v>
      </c>
      <c r="K2223" s="11"/>
      <c r="L2223" s="62">
        <f t="shared" si="68"/>
        <v>3183</v>
      </c>
      <c r="M2223" s="62">
        <f t="shared" si="69"/>
        <v>3353</v>
      </c>
    </row>
    <row r="2224" spans="2:13" x14ac:dyDescent="0.25">
      <c r="B2224" s="59">
        <v>2014</v>
      </c>
      <c r="C2224" s="60">
        <v>41392</v>
      </c>
      <c r="D2224" s="61">
        <f>SUMIFS(Inputs!$E:$E,Inputs!$D:$D,"c",Inputs!$C:$C,$C2224)</f>
        <v>2.5097530007252272E-2</v>
      </c>
      <c r="E2224" s="61">
        <f>IF(D2224&gt;Calculations!$C$5,Calculations!$C$5,D2224)</f>
        <v>2.5097530007252272E-2</v>
      </c>
      <c r="G2224" s="59">
        <v>2014</v>
      </c>
      <c r="H2224" s="60">
        <v>41392</v>
      </c>
      <c r="I2224" s="61">
        <f>SUMIFS(Inputs!$F:$F,Inputs!$D:$D,"c",Inputs!$C:$C,$H2224)</f>
        <v>3.5110196740295417E-4</v>
      </c>
      <c r="J2224" s="61">
        <f>IF(I2224&gt;Calculations!$C$12,Calculations!$C$12,I2224)</f>
        <v>3.5110196740295417E-4</v>
      </c>
      <c r="K2224" s="11"/>
      <c r="L2224" s="62">
        <f t="shared" si="68"/>
        <v>3078</v>
      </c>
      <c r="M2224" s="62">
        <f t="shared" si="69"/>
        <v>3102</v>
      </c>
    </row>
    <row r="2225" spans="2:13" x14ac:dyDescent="0.25">
      <c r="B2225" s="59">
        <v>2014</v>
      </c>
      <c r="C2225" s="60">
        <v>41393</v>
      </c>
      <c r="D2225" s="61">
        <f>SUMIFS(Inputs!$E:$E,Inputs!$D:$D,"c",Inputs!$C:$C,$C2225)</f>
        <v>8.9561800105946547E-3</v>
      </c>
      <c r="E2225" s="61">
        <f>IF(D2225&gt;Calculations!$C$5,Calculations!$C$5,D2225)</f>
        <v>8.9561800105946547E-3</v>
      </c>
      <c r="G2225" s="59">
        <v>2014</v>
      </c>
      <c r="H2225" s="60">
        <v>41393</v>
      </c>
      <c r="I2225" s="61">
        <f>SUMIFS(Inputs!$F:$F,Inputs!$D:$D,"c",Inputs!$C:$C,$H2225)</f>
        <v>1.4475256550823551E-4</v>
      </c>
      <c r="J2225" s="61">
        <f>IF(I2225&gt;Calculations!$C$12,Calculations!$C$12,I2225)</f>
        <v>1.4475256550823551E-4</v>
      </c>
      <c r="K2225" s="11"/>
      <c r="L2225" s="62">
        <f t="shared" si="68"/>
        <v>3285</v>
      </c>
      <c r="M2225" s="62">
        <f t="shared" si="69"/>
        <v>3274</v>
      </c>
    </row>
    <row r="2226" spans="2:13" x14ac:dyDescent="0.25">
      <c r="B2226" s="59">
        <v>2014</v>
      </c>
      <c r="C2226" s="60">
        <v>41394</v>
      </c>
      <c r="D2226" s="61">
        <f>SUMIFS(Inputs!$E:$E,Inputs!$D:$D,"c",Inputs!$C:$C,$C2226)</f>
        <v>0.14200830483807891</v>
      </c>
      <c r="E2226" s="61">
        <f>IF(D2226&gt;Calculations!$C$5,Calculations!$C$5,D2226)</f>
        <v>0.14200830483807891</v>
      </c>
      <c r="G2226" s="59">
        <v>2014</v>
      </c>
      <c r="H2226" s="60">
        <v>41394</v>
      </c>
      <c r="I2226" s="61">
        <f>SUMIFS(Inputs!$F:$F,Inputs!$D:$D,"c",Inputs!$C:$C,$H2226)</f>
        <v>2.1805280080815048E-3</v>
      </c>
      <c r="J2226" s="61">
        <f>IF(I2226&gt;Calculations!$C$12,Calculations!$C$12,I2226)</f>
        <v>2.1805280080815048E-3</v>
      </c>
      <c r="K2226" s="11"/>
      <c r="L2226" s="62">
        <f t="shared" si="68"/>
        <v>2095</v>
      </c>
      <c r="M2226" s="62">
        <f t="shared" si="69"/>
        <v>2174</v>
      </c>
    </row>
    <row r="2227" spans="2:13" x14ac:dyDescent="0.25">
      <c r="B2227" s="59">
        <v>2014</v>
      </c>
      <c r="C2227" s="60">
        <v>41395</v>
      </c>
      <c r="D2227" s="61">
        <f>SUMIFS(Inputs!$E:$E,Inputs!$D:$D,"c",Inputs!$C:$C,$C2227)</f>
        <v>0.25010577503926329</v>
      </c>
      <c r="E2227" s="61">
        <f>IF(D2227&gt;Calculations!$C$5,Calculations!$C$5,D2227)</f>
        <v>0.25010577503926329</v>
      </c>
      <c r="G2227" s="59">
        <v>2014</v>
      </c>
      <c r="H2227" s="60">
        <v>41395</v>
      </c>
      <c r="I2227" s="61">
        <f>SUMIFS(Inputs!$F:$F,Inputs!$D:$D,"c",Inputs!$C:$C,$H2227)</f>
        <v>3.6249738213445359E-3</v>
      </c>
      <c r="J2227" s="61">
        <f>IF(I2227&gt;Calculations!$C$12,Calculations!$C$12,I2227)</f>
        <v>3.6249738213445359E-3</v>
      </c>
      <c r="K2227" s="11"/>
      <c r="L2227" s="62">
        <f t="shared" si="68"/>
        <v>1542</v>
      </c>
      <c r="M2227" s="62">
        <f t="shared" si="69"/>
        <v>1625</v>
      </c>
    </row>
    <row r="2228" spans="2:13" x14ac:dyDescent="0.25">
      <c r="B2228" s="59">
        <v>2014</v>
      </c>
      <c r="C2228" s="60">
        <v>41396</v>
      </c>
      <c r="D2228" s="61">
        <f>SUMIFS(Inputs!$E:$E,Inputs!$D:$D,"c",Inputs!$C:$C,$C2228)</f>
        <v>0.22338278633304678</v>
      </c>
      <c r="E2228" s="61">
        <f>IF(D2228&gt;Calculations!$C$5,Calculations!$C$5,D2228)</f>
        <v>0.22338278633304678</v>
      </c>
      <c r="G2228" s="59">
        <v>2014</v>
      </c>
      <c r="H2228" s="60">
        <v>41396</v>
      </c>
      <c r="I2228" s="61">
        <f>SUMIFS(Inputs!$F:$F,Inputs!$D:$D,"c",Inputs!$C:$C,$H2228)</f>
        <v>6.4984662387739759E-3</v>
      </c>
      <c r="J2228" s="61">
        <f>IF(I2228&gt;Calculations!$C$12,Calculations!$C$12,I2228)</f>
        <v>6.4984662387739759E-3</v>
      </c>
      <c r="K2228" s="11"/>
      <c r="L2228" s="62">
        <f t="shared" si="68"/>
        <v>1659</v>
      </c>
      <c r="M2228" s="62">
        <f t="shared" si="69"/>
        <v>993</v>
      </c>
    </row>
    <row r="2229" spans="2:13" x14ac:dyDescent="0.25">
      <c r="B2229" s="59">
        <v>2014</v>
      </c>
      <c r="C2229" s="60">
        <v>41397</v>
      </c>
      <c r="D2229" s="61">
        <f>SUMIFS(Inputs!$E:$E,Inputs!$D:$D,"c",Inputs!$C:$C,$C2229)</f>
        <v>0.16559293339511602</v>
      </c>
      <c r="E2229" s="61">
        <f>IF(D2229&gt;Calculations!$C$5,Calculations!$C$5,D2229)</f>
        <v>0.16559293339511602</v>
      </c>
      <c r="G2229" s="59">
        <v>2014</v>
      </c>
      <c r="H2229" s="60">
        <v>41397</v>
      </c>
      <c r="I2229" s="61">
        <f>SUMIFS(Inputs!$F:$F,Inputs!$D:$D,"c",Inputs!$C:$C,$H2229)</f>
        <v>1.9279809788969237E-3</v>
      </c>
      <c r="J2229" s="61">
        <f>IF(I2229&gt;Calculations!$C$12,Calculations!$C$12,I2229)</f>
        <v>1.9279809788969237E-3</v>
      </c>
      <c r="K2229" s="11"/>
      <c r="L2229" s="62">
        <f t="shared" si="68"/>
        <v>1962</v>
      </c>
      <c r="M2229" s="62">
        <f t="shared" si="69"/>
        <v>2280</v>
      </c>
    </row>
    <row r="2230" spans="2:13" x14ac:dyDescent="0.25">
      <c r="B2230" s="59">
        <v>2014</v>
      </c>
      <c r="C2230" s="60">
        <v>41398</v>
      </c>
      <c r="D2230" s="61">
        <f>SUMIFS(Inputs!$E:$E,Inputs!$D:$D,"c",Inputs!$C:$C,$C2230)</f>
        <v>0.32684821307577649</v>
      </c>
      <c r="E2230" s="61">
        <f>IF(D2230&gt;Calculations!$C$5,Calculations!$C$5,D2230)</f>
        <v>0.32684821307577649</v>
      </c>
      <c r="G2230" s="59">
        <v>2014</v>
      </c>
      <c r="H2230" s="60">
        <v>41398</v>
      </c>
      <c r="I2230" s="61">
        <f>SUMIFS(Inputs!$F:$F,Inputs!$D:$D,"c",Inputs!$C:$C,$H2230)</f>
        <v>1.5337612260234315E-3</v>
      </c>
      <c r="J2230" s="61">
        <f>IF(I2230&gt;Calculations!$C$12,Calculations!$C$12,I2230)</f>
        <v>1.5337612260234315E-3</v>
      </c>
      <c r="K2230" s="11"/>
      <c r="L2230" s="62">
        <f t="shared" si="68"/>
        <v>1240</v>
      </c>
      <c r="M2230" s="62">
        <f t="shared" si="69"/>
        <v>2448</v>
      </c>
    </row>
    <row r="2231" spans="2:13" x14ac:dyDescent="0.25">
      <c r="B2231" s="59">
        <v>2014</v>
      </c>
      <c r="C2231" s="60">
        <v>41399</v>
      </c>
      <c r="D2231" s="61">
        <f>SUMIFS(Inputs!$E:$E,Inputs!$D:$D,"c",Inputs!$C:$C,$C2231)</f>
        <v>0.31649938007851064</v>
      </c>
      <c r="E2231" s="61">
        <f>IF(D2231&gt;Calculations!$C$5,Calculations!$C$5,D2231)</f>
        <v>0.31649938007851064</v>
      </c>
      <c r="G2231" s="59">
        <v>2014</v>
      </c>
      <c r="H2231" s="60">
        <v>41399</v>
      </c>
      <c r="I2231" s="61">
        <f>SUMIFS(Inputs!$F:$F,Inputs!$D:$D,"c",Inputs!$C:$C,$H2231)</f>
        <v>2.9628078301898414E-3</v>
      </c>
      <c r="J2231" s="61">
        <f>IF(I2231&gt;Calculations!$C$12,Calculations!$C$12,I2231)</f>
        <v>2.9628078301898414E-3</v>
      </c>
      <c r="K2231" s="11"/>
      <c r="L2231" s="62">
        <f t="shared" si="68"/>
        <v>1276</v>
      </c>
      <c r="M2231" s="62">
        <f t="shared" si="69"/>
        <v>1857</v>
      </c>
    </row>
    <row r="2232" spans="2:13" x14ac:dyDescent="0.25">
      <c r="B2232" s="59">
        <v>2014</v>
      </c>
      <c r="C2232" s="60">
        <v>41400</v>
      </c>
      <c r="D2232" s="61">
        <f>SUMIFS(Inputs!$E:$E,Inputs!$D:$D,"c",Inputs!$C:$C,$C2232)</f>
        <v>0.87870564014832131</v>
      </c>
      <c r="E2232" s="61">
        <f>IF(D2232&gt;Calculations!$C$5,Calculations!$C$5,D2232)</f>
        <v>0.87870564014832131</v>
      </c>
      <c r="G2232" s="59">
        <v>2014</v>
      </c>
      <c r="H2232" s="60">
        <v>41400</v>
      </c>
      <c r="I2232" s="61">
        <f>SUMIFS(Inputs!$F:$F,Inputs!$D:$D,"c",Inputs!$C:$C,$H2232)</f>
        <v>1.0606975225752406E-2</v>
      </c>
      <c r="J2232" s="61">
        <f>IF(I2232&gt;Calculations!$C$12,Calculations!$C$12,I2232)</f>
        <v>1.0606975225752406E-2</v>
      </c>
      <c r="K2232" s="11"/>
      <c r="L2232" s="62">
        <f t="shared" si="68"/>
        <v>401</v>
      </c>
      <c r="M2232" s="62">
        <f t="shared" si="69"/>
        <v>521</v>
      </c>
    </row>
    <row r="2233" spans="2:13" x14ac:dyDescent="0.25">
      <c r="B2233" s="59">
        <v>2014</v>
      </c>
      <c r="C2233" s="60">
        <v>41401</v>
      </c>
      <c r="D2233" s="61">
        <f>SUMIFS(Inputs!$E:$E,Inputs!$D:$D,"c",Inputs!$C:$C,$C2233)</f>
        <v>0.57852831941754224</v>
      </c>
      <c r="E2233" s="61">
        <f>IF(D2233&gt;Calculations!$C$5,Calculations!$C$5,D2233)</f>
        <v>0.57852831941754224</v>
      </c>
      <c r="G2233" s="59">
        <v>2014</v>
      </c>
      <c r="H2233" s="60">
        <v>41401</v>
      </c>
      <c r="I2233" s="61">
        <f>SUMIFS(Inputs!$F:$F,Inputs!$D:$D,"c",Inputs!$C:$C,$H2233)</f>
        <v>7.2345484335924496E-3</v>
      </c>
      <c r="J2233" s="61">
        <f>IF(I2233&gt;Calculations!$C$12,Calculations!$C$12,I2233)</f>
        <v>7.2345484335924496E-3</v>
      </c>
      <c r="K2233" s="11"/>
      <c r="L2233" s="62">
        <f t="shared" si="68"/>
        <v>690</v>
      </c>
      <c r="M2233" s="62">
        <f t="shared" si="69"/>
        <v>886</v>
      </c>
    </row>
    <row r="2234" spans="2:13" x14ac:dyDescent="0.25">
      <c r="B2234" s="59">
        <v>2014</v>
      </c>
      <c r="C2234" s="60">
        <v>41402</v>
      </c>
      <c r="D2234" s="61">
        <f>SUMIFS(Inputs!$E:$E,Inputs!$D:$D,"c",Inputs!$C:$C,$C2234)</f>
        <v>0.38237542919464779</v>
      </c>
      <c r="E2234" s="61">
        <f>IF(D2234&gt;Calculations!$C$5,Calculations!$C$5,D2234)</f>
        <v>0.38237542919464779</v>
      </c>
      <c r="G2234" s="59">
        <v>2014</v>
      </c>
      <c r="H2234" s="60">
        <v>41402</v>
      </c>
      <c r="I2234" s="61">
        <f>SUMIFS(Inputs!$F:$F,Inputs!$D:$D,"c",Inputs!$C:$C,$H2234)</f>
        <v>2.9350892538159241E-3</v>
      </c>
      <c r="J2234" s="61">
        <f>IF(I2234&gt;Calculations!$C$12,Calculations!$C$12,I2234)</f>
        <v>2.9350892538159241E-3</v>
      </c>
      <c r="K2234" s="11"/>
      <c r="L2234" s="62">
        <f t="shared" si="68"/>
        <v>1068</v>
      </c>
      <c r="M2234" s="62">
        <f t="shared" si="69"/>
        <v>1867</v>
      </c>
    </row>
    <row r="2235" spans="2:13" x14ac:dyDescent="0.25">
      <c r="B2235" s="59">
        <v>2014</v>
      </c>
      <c r="C2235" s="60">
        <v>41403</v>
      </c>
      <c r="D2235" s="61">
        <f>SUMIFS(Inputs!$E:$E,Inputs!$D:$D,"c",Inputs!$C:$C,$C2235)</f>
        <v>0.14595678365959125</v>
      </c>
      <c r="E2235" s="61">
        <f>IF(D2235&gt;Calculations!$C$5,Calculations!$C$5,D2235)</f>
        <v>0.14595678365959125</v>
      </c>
      <c r="G2235" s="59">
        <v>2014</v>
      </c>
      <c r="H2235" s="60">
        <v>41403</v>
      </c>
      <c r="I2235" s="61">
        <f>SUMIFS(Inputs!$F:$F,Inputs!$D:$D,"c",Inputs!$C:$C,$H2235)</f>
        <v>3.4925406231135969E-3</v>
      </c>
      <c r="J2235" s="61">
        <f>IF(I2235&gt;Calculations!$C$12,Calculations!$C$12,I2235)</f>
        <v>3.4925406231135969E-3</v>
      </c>
      <c r="K2235" s="11"/>
      <c r="L2235" s="62">
        <f t="shared" si="68"/>
        <v>2072</v>
      </c>
      <c r="M2235" s="62">
        <f t="shared" si="69"/>
        <v>1670</v>
      </c>
    </row>
    <row r="2236" spans="2:13" x14ac:dyDescent="0.25">
      <c r="B2236" s="59">
        <v>2014</v>
      </c>
      <c r="C2236" s="60">
        <v>41404</v>
      </c>
      <c r="D2236" s="61">
        <f>SUMIFS(Inputs!$E:$E,Inputs!$D:$D,"c",Inputs!$C:$C,$C2236)</f>
        <v>0.24574944530509546</v>
      </c>
      <c r="E2236" s="61">
        <f>IF(D2236&gt;Calculations!$C$5,Calculations!$C$5,D2236)</f>
        <v>0.24574944530509546</v>
      </c>
      <c r="G2236" s="59">
        <v>2014</v>
      </c>
      <c r="H2236" s="60">
        <v>41404</v>
      </c>
      <c r="I2236" s="61">
        <f>SUMIFS(Inputs!$F:$F,Inputs!$D:$D,"c",Inputs!$C:$C,$H2236)</f>
        <v>5.500597489312949E-3</v>
      </c>
      <c r="J2236" s="61">
        <f>IF(I2236&gt;Calculations!$C$12,Calculations!$C$12,I2236)</f>
        <v>5.500597489312949E-3</v>
      </c>
      <c r="K2236" s="11"/>
      <c r="L2236" s="62">
        <f t="shared" si="68"/>
        <v>1554</v>
      </c>
      <c r="M2236" s="62">
        <f t="shared" si="69"/>
        <v>1161</v>
      </c>
    </row>
    <row r="2237" spans="2:13" x14ac:dyDescent="0.25">
      <c r="B2237" s="59">
        <v>2014</v>
      </c>
      <c r="C2237" s="60">
        <v>41405</v>
      </c>
      <c r="D2237" s="61">
        <f>SUMIFS(Inputs!$E:$E,Inputs!$D:$D,"c",Inputs!$C:$C,$C2237)</f>
        <v>8.6340269687460197E-2</v>
      </c>
      <c r="E2237" s="61">
        <f>IF(D2237&gt;Calculations!$C$5,Calculations!$C$5,D2237)</f>
        <v>8.6340269687460197E-2</v>
      </c>
      <c r="G2237" s="59">
        <v>2014</v>
      </c>
      <c r="H2237" s="60">
        <v>41405</v>
      </c>
      <c r="I2237" s="61">
        <f>SUMIFS(Inputs!$F:$F,Inputs!$D:$D,"c",Inputs!$C:$C,$H2237)</f>
        <v>2.6425042809801289E-3</v>
      </c>
      <c r="J2237" s="61">
        <f>IF(I2237&gt;Calculations!$C$12,Calculations!$C$12,I2237)</f>
        <v>2.6425042809801289E-3</v>
      </c>
      <c r="K2237" s="11"/>
      <c r="L2237" s="62">
        <f t="shared" si="68"/>
        <v>2522</v>
      </c>
      <c r="M2237" s="62">
        <f t="shared" si="69"/>
        <v>1987</v>
      </c>
    </row>
    <row r="2238" spans="2:13" x14ac:dyDescent="0.25">
      <c r="B2238" s="59">
        <v>2014</v>
      </c>
      <c r="C2238" s="60">
        <v>41406</v>
      </c>
      <c r="D2238" s="61">
        <f>SUMIFS(Inputs!$E:$E,Inputs!$D:$D,"c",Inputs!$C:$C,$C2238)</f>
        <v>0</v>
      </c>
      <c r="E2238" s="61">
        <f>IF(D2238&gt;Calculations!$C$5,Calculations!$C$5,D2238)</f>
        <v>0</v>
      </c>
      <c r="G2238" s="59">
        <v>2014</v>
      </c>
      <c r="H2238" s="60">
        <v>41406</v>
      </c>
      <c r="I2238" s="61">
        <f>SUMIFS(Inputs!$F:$F,Inputs!$D:$D,"c",Inputs!$C:$C,$H2238)</f>
        <v>0</v>
      </c>
      <c r="J2238" s="61">
        <f>IF(I2238&gt;Calculations!$C$12,Calculations!$C$12,I2238)</f>
        <v>0</v>
      </c>
      <c r="K2238" s="11"/>
      <c r="L2238" s="62">
        <f t="shared" si="68"/>
        <v>3540</v>
      </c>
      <c r="M2238" s="62">
        <f t="shared" si="69"/>
        <v>3541</v>
      </c>
    </row>
    <row r="2239" spans="2:13" x14ac:dyDescent="0.25">
      <c r="B2239" s="59">
        <v>2014</v>
      </c>
      <c r="C2239" s="60">
        <v>41407</v>
      </c>
      <c r="D2239" s="61">
        <f>SUMIFS(Inputs!$E:$E,Inputs!$D:$D,"c",Inputs!$C:$C,$C2239)</f>
        <v>0.29622950781464075</v>
      </c>
      <c r="E2239" s="61">
        <f>IF(D2239&gt;Calculations!$C$5,Calculations!$C$5,D2239)</f>
        <v>0.29622950781464075</v>
      </c>
      <c r="G2239" s="59">
        <v>2014</v>
      </c>
      <c r="H2239" s="60">
        <v>41407</v>
      </c>
      <c r="I2239" s="61">
        <f>SUMIFS(Inputs!$F:$F,Inputs!$D:$D,"c",Inputs!$C:$C,$H2239)</f>
        <v>8.6512756704815626E-3</v>
      </c>
      <c r="J2239" s="61">
        <f>IF(I2239&gt;Calculations!$C$12,Calculations!$C$12,I2239)</f>
        <v>8.6512756704815626E-3</v>
      </c>
      <c r="K2239" s="11"/>
      <c r="L2239" s="62">
        <f t="shared" si="68"/>
        <v>1352</v>
      </c>
      <c r="M2239" s="62">
        <f t="shared" si="69"/>
        <v>703</v>
      </c>
    </row>
    <row r="2240" spans="2:13" x14ac:dyDescent="0.25">
      <c r="B2240" s="59">
        <v>2014</v>
      </c>
      <c r="C2240" s="60">
        <v>41408</v>
      </c>
      <c r="D2240" s="61">
        <f>SUMIFS(Inputs!$E:$E,Inputs!$D:$D,"c",Inputs!$C:$C,$C2240)</f>
        <v>1.139541473149939E-4</v>
      </c>
      <c r="E2240" s="61">
        <f>IF(D2240&gt;Calculations!$C$5,Calculations!$C$5,D2240)</f>
        <v>1.139541473149939E-4</v>
      </c>
      <c r="G2240" s="59">
        <v>2014</v>
      </c>
      <c r="H2240" s="60">
        <v>41408</v>
      </c>
      <c r="I2240" s="61">
        <f>SUMIFS(Inputs!$F:$F,Inputs!$D:$D,"c",Inputs!$C:$C,$H2240)</f>
        <v>3.0798418193241594E-6</v>
      </c>
      <c r="J2240" s="61">
        <f>IF(I2240&gt;Calculations!$C$12,Calculations!$C$12,I2240)</f>
        <v>3.0798418193241594E-6</v>
      </c>
      <c r="K2240" s="11"/>
      <c r="L2240" s="62">
        <f t="shared" si="68"/>
        <v>3535</v>
      </c>
      <c r="M2240" s="62">
        <f t="shared" si="69"/>
        <v>3528</v>
      </c>
    </row>
    <row r="2241" spans="2:13" x14ac:dyDescent="0.25">
      <c r="B2241" s="59">
        <v>2014</v>
      </c>
      <c r="C2241" s="60">
        <v>41409</v>
      </c>
      <c r="D2241" s="61">
        <f>SUMIFS(Inputs!$E:$E,Inputs!$D:$D,"c",Inputs!$C:$C,$C2241)</f>
        <v>3.2991265568600395E-2</v>
      </c>
      <c r="E2241" s="61">
        <f>IF(D2241&gt;Calculations!$C$5,Calculations!$C$5,D2241)</f>
        <v>3.2991265568600395E-2</v>
      </c>
      <c r="G2241" s="59">
        <v>2014</v>
      </c>
      <c r="H2241" s="60">
        <v>41409</v>
      </c>
      <c r="I2241" s="61">
        <f>SUMIFS(Inputs!$F:$F,Inputs!$D:$D,"c",Inputs!$C:$C,$H2241)</f>
        <v>3.2030354920971257E-4</v>
      </c>
      <c r="J2241" s="61">
        <f>IF(I2241&gt;Calculations!$C$12,Calculations!$C$12,I2241)</f>
        <v>3.2030354920971257E-4</v>
      </c>
      <c r="K2241" s="11"/>
      <c r="L2241" s="62">
        <f t="shared" si="68"/>
        <v>2987</v>
      </c>
      <c r="M2241" s="62">
        <f t="shared" si="69"/>
        <v>3122</v>
      </c>
    </row>
    <row r="2242" spans="2:13" x14ac:dyDescent="0.25">
      <c r="B2242" s="59">
        <v>2014</v>
      </c>
      <c r="C2242" s="60">
        <v>41410</v>
      </c>
      <c r="D2242" s="61">
        <f>SUMIFS(Inputs!$E:$E,Inputs!$D:$D,"c",Inputs!$C:$C,$C2242)</f>
        <v>0.39877156911090206</v>
      </c>
      <c r="E2242" s="61">
        <f>IF(D2242&gt;Calculations!$C$5,Calculations!$C$5,D2242)</f>
        <v>0.39877156911090206</v>
      </c>
      <c r="G2242" s="59">
        <v>2014</v>
      </c>
      <c r="H2242" s="60">
        <v>41410</v>
      </c>
      <c r="I2242" s="61">
        <f>SUMIFS(Inputs!$F:$F,Inputs!$D:$D,"c",Inputs!$C:$C,$H2242)</f>
        <v>2.2606038953839331E-3</v>
      </c>
      <c r="J2242" s="61">
        <f>IF(I2242&gt;Calculations!$C$12,Calculations!$C$12,I2242)</f>
        <v>2.2606038953839331E-3</v>
      </c>
      <c r="K2242" s="11"/>
      <c r="L2242" s="62">
        <f t="shared" si="68"/>
        <v>1028</v>
      </c>
      <c r="M2242" s="62">
        <f t="shared" si="69"/>
        <v>2140</v>
      </c>
    </row>
    <row r="2243" spans="2:13" x14ac:dyDescent="0.25">
      <c r="B2243" s="59">
        <v>2014</v>
      </c>
      <c r="C2243" s="60">
        <v>41411</v>
      </c>
      <c r="D2243" s="61">
        <f>SUMIFS(Inputs!$E:$E,Inputs!$D:$D,"c",Inputs!$C:$C,$C2243)</f>
        <v>3.8682813250711444E-3</v>
      </c>
      <c r="E2243" s="61">
        <f>IF(D2243&gt;Calculations!$C$5,Calculations!$C$5,D2243)</f>
        <v>3.8682813250711444E-3</v>
      </c>
      <c r="G2243" s="59">
        <v>2014</v>
      </c>
      <c r="H2243" s="60">
        <v>41411</v>
      </c>
      <c r="I2243" s="61">
        <f>SUMIFS(Inputs!$F:$F,Inputs!$D:$D,"c",Inputs!$C:$C,$H2243)</f>
        <v>1.971098764367462E-4</v>
      </c>
      <c r="J2243" s="61">
        <f>IF(I2243&gt;Calculations!$C$12,Calculations!$C$12,I2243)</f>
        <v>1.971098764367462E-4</v>
      </c>
      <c r="K2243" s="11"/>
      <c r="L2243" s="62">
        <f t="shared" si="68"/>
        <v>3392</v>
      </c>
      <c r="M2243" s="62">
        <f t="shared" si="69"/>
        <v>3229</v>
      </c>
    </row>
    <row r="2244" spans="2:13" x14ac:dyDescent="0.25">
      <c r="B2244" s="59">
        <v>2014</v>
      </c>
      <c r="C2244" s="60">
        <v>41412</v>
      </c>
      <c r="D2244" s="61">
        <f>SUMIFS(Inputs!$E:$E,Inputs!$D:$D,"c",Inputs!$C:$C,$C2244)</f>
        <v>9.4748253729688439E-2</v>
      </c>
      <c r="E2244" s="61">
        <f>IF(D2244&gt;Calculations!$C$5,Calculations!$C$5,D2244)</f>
        <v>9.4748253729688439E-2</v>
      </c>
      <c r="G2244" s="59">
        <v>2014</v>
      </c>
      <c r="H2244" s="60">
        <v>41412</v>
      </c>
      <c r="I2244" s="61">
        <f>SUMIFS(Inputs!$F:$F,Inputs!$D:$D,"c",Inputs!$C:$C,$H2244)</f>
        <v>8.8083476032670962E-4</v>
      </c>
      <c r="J2244" s="61">
        <f>IF(I2244&gt;Calculations!$C$12,Calculations!$C$12,I2244)</f>
        <v>8.8083476032670962E-4</v>
      </c>
      <c r="K2244" s="11"/>
      <c r="L2244" s="62">
        <f t="shared" si="68"/>
        <v>2462</v>
      </c>
      <c r="M2244" s="62">
        <f t="shared" si="69"/>
        <v>2801</v>
      </c>
    </row>
    <row r="2245" spans="2:13" x14ac:dyDescent="0.25">
      <c r="B2245" s="59">
        <v>2014</v>
      </c>
      <c r="C2245" s="60">
        <v>41413</v>
      </c>
      <c r="D2245" s="61">
        <f>SUMIFS(Inputs!$E:$E,Inputs!$D:$D,"c",Inputs!$C:$C,$C2245)</f>
        <v>0.1475591351749721</v>
      </c>
      <c r="E2245" s="61">
        <f>IF(D2245&gt;Calculations!$C$5,Calculations!$C$5,D2245)</f>
        <v>0.1475591351749721</v>
      </c>
      <c r="G2245" s="59">
        <v>2014</v>
      </c>
      <c r="H2245" s="60">
        <v>41413</v>
      </c>
      <c r="I2245" s="61">
        <f>SUMIFS(Inputs!$F:$F,Inputs!$D:$D,"c",Inputs!$C:$C,$H2245)</f>
        <v>3.2707920121222574E-3</v>
      </c>
      <c r="J2245" s="61">
        <f>IF(I2245&gt;Calculations!$C$12,Calculations!$C$12,I2245)</f>
        <v>3.2707920121222574E-3</v>
      </c>
      <c r="K2245" s="11"/>
      <c r="L2245" s="62">
        <f t="shared" ref="L2245:L2308" si="70">RANK(D2245,$D$5:$D$3657,0)</f>
        <v>2063</v>
      </c>
      <c r="M2245" s="62">
        <f t="shared" ref="M2245:M2308" si="71">RANK(I2245,$I$5:$I$3657,0)</f>
        <v>1745</v>
      </c>
    </row>
    <row r="2246" spans="2:13" x14ac:dyDescent="0.25">
      <c r="B2246" s="59">
        <v>2014</v>
      </c>
      <c r="C2246" s="60">
        <v>41414</v>
      </c>
      <c r="D2246" s="61">
        <f>SUMIFS(Inputs!$E:$E,Inputs!$D:$D,"c",Inputs!$C:$C,$C2246)</f>
        <v>3.536714911284182E-2</v>
      </c>
      <c r="E2246" s="61">
        <f>IF(D2246&gt;Calculations!$C$5,Calculations!$C$5,D2246)</f>
        <v>3.536714911284182E-2</v>
      </c>
      <c r="G2246" s="59">
        <v>2014</v>
      </c>
      <c r="H2246" s="60">
        <v>41414</v>
      </c>
      <c r="I2246" s="61">
        <f>SUMIFS(Inputs!$F:$F,Inputs!$D:$D,"c",Inputs!$C:$C,$H2246)</f>
        <v>4.6043635198896185E-3</v>
      </c>
      <c r="J2246" s="61">
        <f>IF(I2246&gt;Calculations!$C$12,Calculations!$C$12,I2246)</f>
        <v>4.6043635198896185E-3</v>
      </c>
      <c r="K2246" s="11"/>
      <c r="L2246" s="62">
        <f t="shared" si="70"/>
        <v>2961</v>
      </c>
      <c r="M2246" s="62">
        <f t="shared" si="71"/>
        <v>1364</v>
      </c>
    </row>
    <row r="2247" spans="2:13" x14ac:dyDescent="0.25">
      <c r="B2247" s="59">
        <v>2014</v>
      </c>
      <c r="C2247" s="60">
        <v>41415</v>
      </c>
      <c r="D2247" s="61">
        <f>SUMIFS(Inputs!$E:$E,Inputs!$D:$D,"c",Inputs!$C:$C,$C2247)</f>
        <v>0.13525189070427274</v>
      </c>
      <c r="E2247" s="61">
        <f>IF(D2247&gt;Calculations!$C$5,Calculations!$C$5,D2247)</f>
        <v>0.13525189070427274</v>
      </c>
      <c r="G2247" s="59">
        <v>2014</v>
      </c>
      <c r="H2247" s="60">
        <v>41415</v>
      </c>
      <c r="I2247" s="61">
        <f>SUMIFS(Inputs!$F:$F,Inputs!$D:$D,"c",Inputs!$C:$C,$H2247)</f>
        <v>7.9767903120495727E-4</v>
      </c>
      <c r="J2247" s="61">
        <f>IF(I2247&gt;Calculations!$C$12,Calculations!$C$12,I2247)</f>
        <v>7.9767903120495727E-4</v>
      </c>
      <c r="K2247" s="11"/>
      <c r="L2247" s="62">
        <f t="shared" si="70"/>
        <v>2159</v>
      </c>
      <c r="M2247" s="62">
        <f t="shared" si="71"/>
        <v>2853</v>
      </c>
    </row>
    <row r="2248" spans="2:13" x14ac:dyDescent="0.25">
      <c r="B2248" s="59">
        <v>2014</v>
      </c>
      <c r="C2248" s="60">
        <v>41416</v>
      </c>
      <c r="D2248" s="61">
        <f>SUMIFS(Inputs!$E:$E,Inputs!$D:$D,"c",Inputs!$C:$C,$C2248)</f>
        <v>0.42774138398714845</v>
      </c>
      <c r="E2248" s="61">
        <f>IF(D2248&gt;Calculations!$C$5,Calculations!$C$5,D2248)</f>
        <v>0.42774138398714845</v>
      </c>
      <c r="G2248" s="59">
        <v>2014</v>
      </c>
      <c r="H2248" s="60">
        <v>41416</v>
      </c>
      <c r="I2248" s="61">
        <f>SUMIFS(Inputs!$F:$F,Inputs!$D:$D,"c",Inputs!$C:$C,$H2248)</f>
        <v>4.3887745925369282E-3</v>
      </c>
      <c r="J2248" s="61">
        <f>IF(I2248&gt;Calculations!$C$12,Calculations!$C$12,I2248)</f>
        <v>4.3887745925369282E-3</v>
      </c>
      <c r="K2248" s="11"/>
      <c r="L2248" s="62">
        <f t="shared" si="70"/>
        <v>954</v>
      </c>
      <c r="M2248" s="62">
        <f t="shared" si="71"/>
        <v>1413</v>
      </c>
    </row>
    <row r="2249" spans="2:13" x14ac:dyDescent="0.25">
      <c r="B2249" s="59">
        <v>2014</v>
      </c>
      <c r="C2249" s="60">
        <v>41417</v>
      </c>
      <c r="D2249" s="61">
        <f>SUMIFS(Inputs!$E:$E,Inputs!$D:$D,"c",Inputs!$C:$C,$C2249)</f>
        <v>0.31888152752902704</v>
      </c>
      <c r="E2249" s="61">
        <f>IF(D2249&gt;Calculations!$C$5,Calculations!$C$5,D2249)</f>
        <v>0.31888152752902704</v>
      </c>
      <c r="G2249" s="59">
        <v>2014</v>
      </c>
      <c r="H2249" s="60">
        <v>41417</v>
      </c>
      <c r="I2249" s="61">
        <f>SUMIFS(Inputs!$F:$F,Inputs!$D:$D,"c",Inputs!$C:$C,$H2249)</f>
        <v>6.2582385768666926E-3</v>
      </c>
      <c r="J2249" s="61">
        <f>IF(I2249&gt;Calculations!$C$12,Calculations!$C$12,I2249)</f>
        <v>6.2582385768666926E-3</v>
      </c>
      <c r="K2249" s="11"/>
      <c r="L2249" s="62">
        <f t="shared" si="70"/>
        <v>1265</v>
      </c>
      <c r="M2249" s="62">
        <f t="shared" si="71"/>
        <v>1032</v>
      </c>
    </row>
    <row r="2250" spans="2:13" x14ac:dyDescent="0.25">
      <c r="B2250" s="59">
        <v>2014</v>
      </c>
      <c r="C2250" s="60">
        <v>41418</v>
      </c>
      <c r="D2250" s="61">
        <f>SUMIFS(Inputs!$E:$E,Inputs!$D:$D,"c",Inputs!$C:$C,$C2250)</f>
        <v>0.3309391693705111</v>
      </c>
      <c r="E2250" s="61">
        <f>IF(D2250&gt;Calculations!$C$5,Calculations!$C$5,D2250)</f>
        <v>0.3309391693705111</v>
      </c>
      <c r="G2250" s="59">
        <v>2014</v>
      </c>
      <c r="H2250" s="60">
        <v>41418</v>
      </c>
      <c r="I2250" s="61">
        <f>SUMIFS(Inputs!$F:$F,Inputs!$D:$D,"c",Inputs!$C:$C,$H2250)</f>
        <v>6.8772867825508486E-3</v>
      </c>
      <c r="J2250" s="61">
        <f>IF(I2250&gt;Calculations!$C$12,Calculations!$C$12,I2250)</f>
        <v>6.8772867825508486E-3</v>
      </c>
      <c r="K2250" s="11"/>
      <c r="L2250" s="62">
        <f t="shared" si="70"/>
        <v>1220</v>
      </c>
      <c r="M2250" s="62">
        <f t="shared" si="71"/>
        <v>943</v>
      </c>
    </row>
    <row r="2251" spans="2:13" x14ac:dyDescent="0.25">
      <c r="B2251" s="59">
        <v>2014</v>
      </c>
      <c r="C2251" s="60">
        <v>41419</v>
      </c>
      <c r="D2251" s="61">
        <f>SUMIFS(Inputs!$E:$E,Inputs!$D:$D,"c",Inputs!$C:$C,$C2251)</f>
        <v>6.8070663890702571E-2</v>
      </c>
      <c r="E2251" s="61">
        <f>IF(D2251&gt;Calculations!$C$5,Calculations!$C$5,D2251)</f>
        <v>6.8070663890702571E-2</v>
      </c>
      <c r="G2251" s="59">
        <v>2014</v>
      </c>
      <c r="H2251" s="60">
        <v>41419</v>
      </c>
      <c r="I2251" s="61">
        <f>SUMIFS(Inputs!$F:$F,Inputs!$D:$D,"c",Inputs!$C:$C,$H2251)</f>
        <v>1.9895778152834069E-3</v>
      </c>
      <c r="J2251" s="61">
        <f>IF(I2251&gt;Calculations!$C$12,Calculations!$C$12,I2251)</f>
        <v>1.9895778152834069E-3</v>
      </c>
      <c r="K2251" s="11"/>
      <c r="L2251" s="62">
        <f t="shared" si="70"/>
        <v>2696</v>
      </c>
      <c r="M2251" s="62">
        <f t="shared" si="71"/>
        <v>2253</v>
      </c>
    </row>
    <row r="2252" spans="2:13" x14ac:dyDescent="0.25">
      <c r="B2252" s="59">
        <v>2014</v>
      </c>
      <c r="C2252" s="60">
        <v>41420</v>
      </c>
      <c r="D2252" s="61">
        <f>SUMIFS(Inputs!$E:$E,Inputs!$D:$D,"c",Inputs!$C:$C,$C2252)</f>
        <v>0.83338560698947817</v>
      </c>
      <c r="E2252" s="61">
        <f>IF(D2252&gt;Calculations!$C$5,Calculations!$C$5,D2252)</f>
        <v>0.83338560698947817</v>
      </c>
      <c r="G2252" s="59">
        <v>2014</v>
      </c>
      <c r="H2252" s="60">
        <v>41420</v>
      </c>
      <c r="I2252" s="61">
        <f>SUMIFS(Inputs!$F:$F,Inputs!$D:$D,"c",Inputs!$C:$C,$H2252)</f>
        <v>1.2775183866556612E-2</v>
      </c>
      <c r="J2252" s="61">
        <f>IF(I2252&gt;Calculations!$C$12,Calculations!$C$12,I2252)</f>
        <v>1.2775183866556612E-2</v>
      </c>
      <c r="K2252" s="11"/>
      <c r="L2252" s="62">
        <f t="shared" si="70"/>
        <v>433</v>
      </c>
      <c r="M2252" s="62">
        <f t="shared" si="71"/>
        <v>386</v>
      </c>
    </row>
    <row r="2253" spans="2:13" x14ac:dyDescent="0.25">
      <c r="B2253" s="59">
        <v>2014</v>
      </c>
      <c r="C2253" s="60">
        <v>41421</v>
      </c>
      <c r="D2253" s="61">
        <f>SUMIFS(Inputs!$E:$E,Inputs!$D:$D,"c",Inputs!$C:$C,$C2253)</f>
        <v>0.25902393653061978</v>
      </c>
      <c r="E2253" s="61">
        <f>IF(D2253&gt;Calculations!$C$5,Calculations!$C$5,D2253)</f>
        <v>0.25902393653061978</v>
      </c>
      <c r="G2253" s="59">
        <v>2014</v>
      </c>
      <c r="H2253" s="60">
        <v>41421</v>
      </c>
      <c r="I2253" s="61">
        <f>SUMIFS(Inputs!$F:$F,Inputs!$D:$D,"c",Inputs!$C:$C,$H2253)</f>
        <v>1.2411762531876363E-3</v>
      </c>
      <c r="J2253" s="61">
        <f>IF(I2253&gt;Calculations!$C$12,Calculations!$C$12,I2253)</f>
        <v>1.2411762531876363E-3</v>
      </c>
      <c r="K2253" s="11"/>
      <c r="L2253" s="62">
        <f t="shared" si="70"/>
        <v>1493</v>
      </c>
      <c r="M2253" s="62">
        <f t="shared" si="71"/>
        <v>2596</v>
      </c>
    </row>
    <row r="2254" spans="2:13" x14ac:dyDescent="0.25">
      <c r="B2254" s="59">
        <v>2014</v>
      </c>
      <c r="C2254" s="60">
        <v>41422</v>
      </c>
      <c r="D2254" s="61">
        <f>SUMIFS(Inputs!$E:$E,Inputs!$D:$D,"c",Inputs!$C:$C,$C2254)</f>
        <v>0.72799332513713266</v>
      </c>
      <c r="E2254" s="61">
        <f>IF(D2254&gt;Calculations!$C$5,Calculations!$C$5,D2254)</f>
        <v>0.72799332513713266</v>
      </c>
      <c r="G2254" s="59">
        <v>2014</v>
      </c>
      <c r="H2254" s="60">
        <v>41422</v>
      </c>
      <c r="I2254" s="61">
        <f>SUMIFS(Inputs!$F:$F,Inputs!$D:$D,"c",Inputs!$C:$C,$H2254)</f>
        <v>7.4347381518485205E-3</v>
      </c>
      <c r="J2254" s="61">
        <f>IF(I2254&gt;Calculations!$C$12,Calculations!$C$12,I2254)</f>
        <v>7.4347381518485205E-3</v>
      </c>
      <c r="K2254" s="11"/>
      <c r="L2254" s="62">
        <f t="shared" si="70"/>
        <v>512</v>
      </c>
      <c r="M2254" s="62">
        <f t="shared" si="71"/>
        <v>855</v>
      </c>
    </row>
    <row r="2255" spans="2:13" x14ac:dyDescent="0.25">
      <c r="B2255" s="59">
        <v>2014</v>
      </c>
      <c r="C2255" s="60">
        <v>41423</v>
      </c>
      <c r="D2255" s="61">
        <f>SUMIFS(Inputs!$E:$E,Inputs!$D:$D,"c",Inputs!$C:$C,$C2255)</f>
        <v>0.59544626361023245</v>
      </c>
      <c r="E2255" s="61">
        <f>IF(D2255&gt;Calculations!$C$5,Calculations!$C$5,D2255)</f>
        <v>0.59544626361023245</v>
      </c>
      <c r="G2255" s="59">
        <v>2014</v>
      </c>
      <c r="H2255" s="60">
        <v>41423</v>
      </c>
      <c r="I2255" s="61">
        <f>SUMIFS(Inputs!$F:$F,Inputs!$D:$D,"c",Inputs!$C:$C,$H2255)</f>
        <v>1.3760733248740343E-2</v>
      </c>
      <c r="J2255" s="61">
        <f>IF(I2255&gt;Calculations!$C$12,Calculations!$C$12,I2255)</f>
        <v>1.3760733248740343E-2</v>
      </c>
      <c r="K2255" s="11"/>
      <c r="L2255" s="62">
        <f t="shared" si="70"/>
        <v>664</v>
      </c>
      <c r="M2255" s="62">
        <f t="shared" si="71"/>
        <v>347</v>
      </c>
    </row>
    <row r="2256" spans="2:13" x14ac:dyDescent="0.25">
      <c r="B2256" s="59">
        <v>2014</v>
      </c>
      <c r="C2256" s="60">
        <v>41424</v>
      </c>
      <c r="D2256" s="61">
        <f>SUMIFS(Inputs!$E:$E,Inputs!$D:$D,"c",Inputs!$C:$C,$C2256)</f>
        <v>0.21828934730174554</v>
      </c>
      <c r="E2256" s="61">
        <f>IF(D2256&gt;Calculations!$C$5,Calculations!$C$5,D2256)</f>
        <v>0.21828934730174554</v>
      </c>
      <c r="G2256" s="59">
        <v>2014</v>
      </c>
      <c r="H2256" s="60">
        <v>41424</v>
      </c>
      <c r="I2256" s="61">
        <f>SUMIFS(Inputs!$F:$F,Inputs!$D:$D,"c",Inputs!$C:$C,$H2256)</f>
        <v>3.2307540684710432E-3</v>
      </c>
      <c r="J2256" s="61">
        <f>IF(I2256&gt;Calculations!$C$12,Calculations!$C$12,I2256)</f>
        <v>3.2307540684710432E-3</v>
      </c>
      <c r="K2256" s="11"/>
      <c r="L2256" s="62">
        <f t="shared" si="70"/>
        <v>1688</v>
      </c>
      <c r="M2256" s="62">
        <f t="shared" si="71"/>
        <v>1757</v>
      </c>
    </row>
    <row r="2257" spans="2:13" x14ac:dyDescent="0.25">
      <c r="B2257" s="59">
        <v>2014</v>
      </c>
      <c r="C2257" s="60">
        <v>41425</v>
      </c>
      <c r="D2257" s="61">
        <f>SUMIFS(Inputs!$E:$E,Inputs!$D:$D,"c",Inputs!$C:$C,$C2257)</f>
        <v>0.7084745047539025</v>
      </c>
      <c r="E2257" s="61">
        <f>IF(D2257&gt;Calculations!$C$5,Calculations!$C$5,D2257)</f>
        <v>0.7084745047539025</v>
      </c>
      <c r="G2257" s="59">
        <v>2014</v>
      </c>
      <c r="H2257" s="60">
        <v>41425</v>
      </c>
      <c r="I2257" s="61">
        <f>SUMIFS(Inputs!$F:$F,Inputs!$D:$D,"c",Inputs!$C:$C,$H2257)</f>
        <v>1.0585416333017135E-2</v>
      </c>
      <c r="J2257" s="61">
        <f>IF(I2257&gt;Calculations!$C$12,Calculations!$C$12,I2257)</f>
        <v>1.0585416333017135E-2</v>
      </c>
      <c r="K2257" s="11"/>
      <c r="L2257" s="62">
        <f t="shared" si="70"/>
        <v>533</v>
      </c>
      <c r="M2257" s="62">
        <f t="shared" si="71"/>
        <v>524</v>
      </c>
    </row>
    <row r="2258" spans="2:13" x14ac:dyDescent="0.25">
      <c r="B2258" s="59">
        <v>2014</v>
      </c>
      <c r="C2258" s="60">
        <v>41426</v>
      </c>
      <c r="D2258" s="61">
        <f>SUMIFS(Inputs!$E:$E,Inputs!$D:$D,"c",Inputs!$C:$C,$C2258)</f>
        <v>0.24676942577630673</v>
      </c>
      <c r="E2258" s="61">
        <f>IF(D2258&gt;Calculations!$C$5,Calculations!$C$5,D2258)</f>
        <v>0.24676942577630673</v>
      </c>
      <c r="G2258" s="59">
        <v>2014</v>
      </c>
      <c r="H2258" s="60">
        <v>41426</v>
      </c>
      <c r="I2258" s="61">
        <f>SUMIFS(Inputs!$F:$F,Inputs!$D:$D,"c",Inputs!$C:$C,$H2258)</f>
        <v>2.9535683047318688E-3</v>
      </c>
      <c r="J2258" s="61">
        <f>IF(I2258&gt;Calculations!$C$12,Calculations!$C$12,I2258)</f>
        <v>2.9535683047318688E-3</v>
      </c>
      <c r="K2258" s="11"/>
      <c r="L2258" s="62">
        <f t="shared" si="70"/>
        <v>1549</v>
      </c>
      <c r="M2258" s="62">
        <f t="shared" si="71"/>
        <v>1858</v>
      </c>
    </row>
    <row r="2259" spans="2:13" x14ac:dyDescent="0.25">
      <c r="B2259" s="59">
        <v>2014</v>
      </c>
      <c r="C2259" s="60">
        <v>41427</v>
      </c>
      <c r="D2259" s="61">
        <f>SUMIFS(Inputs!$E:$E,Inputs!$D:$D,"c",Inputs!$C:$C,$C2259)</f>
        <v>0.11873701333366184</v>
      </c>
      <c r="E2259" s="61">
        <f>IF(D2259&gt;Calculations!$C$5,Calculations!$C$5,D2259)</f>
        <v>0.11873701333366184</v>
      </c>
      <c r="G2259" s="59">
        <v>2014</v>
      </c>
      <c r="H2259" s="60">
        <v>41427</v>
      </c>
      <c r="I2259" s="61">
        <f>SUMIFS(Inputs!$F:$F,Inputs!$D:$D,"c",Inputs!$C:$C,$H2259)</f>
        <v>2.0942924371404287E-3</v>
      </c>
      <c r="J2259" s="61">
        <f>IF(I2259&gt;Calculations!$C$12,Calculations!$C$12,I2259)</f>
        <v>2.0942924371404287E-3</v>
      </c>
      <c r="K2259" s="11"/>
      <c r="L2259" s="62">
        <f t="shared" si="70"/>
        <v>2284</v>
      </c>
      <c r="M2259" s="62">
        <f t="shared" si="71"/>
        <v>2219</v>
      </c>
    </row>
    <row r="2260" spans="2:13" x14ac:dyDescent="0.25">
      <c r="B2260" s="59">
        <v>2014</v>
      </c>
      <c r="C2260" s="60">
        <v>41428</v>
      </c>
      <c r="D2260" s="61">
        <f>SUMIFS(Inputs!$E:$E,Inputs!$D:$D,"c",Inputs!$C:$C,$C2260)</f>
        <v>0</v>
      </c>
      <c r="E2260" s="61">
        <f>IF(D2260&gt;Calculations!$C$5,Calculations!$C$5,D2260)</f>
        <v>0</v>
      </c>
      <c r="G2260" s="59">
        <v>2014</v>
      </c>
      <c r="H2260" s="60">
        <v>41428</v>
      </c>
      <c r="I2260" s="61">
        <f>SUMIFS(Inputs!$F:$F,Inputs!$D:$D,"c",Inputs!$C:$C,$H2260)</f>
        <v>0</v>
      </c>
      <c r="J2260" s="61">
        <f>IF(I2260&gt;Calculations!$C$12,Calculations!$C$12,I2260)</f>
        <v>0</v>
      </c>
      <c r="K2260" s="11"/>
      <c r="L2260" s="62">
        <f t="shared" si="70"/>
        <v>3540</v>
      </c>
      <c r="M2260" s="62">
        <f t="shared" si="71"/>
        <v>3541</v>
      </c>
    </row>
    <row r="2261" spans="2:13" x14ac:dyDescent="0.25">
      <c r="B2261" s="59">
        <v>2014</v>
      </c>
      <c r="C2261" s="60">
        <v>41429</v>
      </c>
      <c r="D2261" s="61">
        <f>SUMIFS(Inputs!$E:$E,Inputs!$D:$D,"c",Inputs!$C:$C,$C2261)</f>
        <v>0.69915248942788333</v>
      </c>
      <c r="E2261" s="61">
        <f>IF(D2261&gt;Calculations!$C$5,Calculations!$C$5,D2261)</f>
        <v>0.69915248942788333</v>
      </c>
      <c r="G2261" s="59">
        <v>2014</v>
      </c>
      <c r="H2261" s="60">
        <v>41429</v>
      </c>
      <c r="I2261" s="61">
        <f>SUMIFS(Inputs!$F:$F,Inputs!$D:$D,"c",Inputs!$C:$C,$H2261)</f>
        <v>8.9561800105946564E-3</v>
      </c>
      <c r="J2261" s="61">
        <f>IF(I2261&gt;Calculations!$C$12,Calculations!$C$12,I2261)</f>
        <v>8.9561800105946564E-3</v>
      </c>
      <c r="K2261" s="11"/>
      <c r="L2261" s="62">
        <f t="shared" si="70"/>
        <v>545</v>
      </c>
      <c r="M2261" s="62">
        <f t="shared" si="71"/>
        <v>670</v>
      </c>
    </row>
    <row r="2262" spans="2:13" x14ac:dyDescent="0.25">
      <c r="B2262" s="59">
        <v>2014</v>
      </c>
      <c r="C2262" s="60">
        <v>41430</v>
      </c>
      <c r="D2262" s="61">
        <f>SUMIFS(Inputs!$E:$E,Inputs!$D:$D,"c",Inputs!$C:$C,$C2262)</f>
        <v>0.35320138076667495</v>
      </c>
      <c r="E2262" s="61">
        <f>IF(D2262&gt;Calculations!$C$5,Calculations!$C$5,D2262)</f>
        <v>0.35320138076667495</v>
      </c>
      <c r="G2262" s="59">
        <v>2014</v>
      </c>
      <c r="H2262" s="60">
        <v>41430</v>
      </c>
      <c r="I2262" s="61">
        <f>SUMIFS(Inputs!$F:$F,Inputs!$D:$D,"c",Inputs!$C:$C,$H2262)</f>
        <v>6.4984662387739759E-3</v>
      </c>
      <c r="J2262" s="61">
        <f>IF(I2262&gt;Calculations!$C$12,Calculations!$C$12,I2262)</f>
        <v>6.4984662387739759E-3</v>
      </c>
      <c r="K2262" s="11"/>
      <c r="L2262" s="62">
        <f t="shared" si="70"/>
        <v>1148</v>
      </c>
      <c r="M2262" s="62">
        <f t="shared" si="71"/>
        <v>993</v>
      </c>
    </row>
    <row r="2263" spans="2:13" x14ac:dyDescent="0.25">
      <c r="B2263" s="59">
        <v>2014</v>
      </c>
      <c r="C2263" s="60">
        <v>41431</v>
      </c>
      <c r="D2263" s="61">
        <f>SUMIFS(Inputs!$E:$E,Inputs!$D:$D,"c",Inputs!$C:$C,$C2263)</f>
        <v>9.8554938218373101E-5</v>
      </c>
      <c r="E2263" s="61">
        <f>IF(D2263&gt;Calculations!$C$5,Calculations!$C$5,D2263)</f>
        <v>9.8554938218373101E-5</v>
      </c>
      <c r="G2263" s="59">
        <v>2014</v>
      </c>
      <c r="H2263" s="60">
        <v>41431</v>
      </c>
      <c r="I2263" s="61">
        <f>SUMIFS(Inputs!$F:$F,Inputs!$D:$D,"c",Inputs!$C:$C,$H2263)</f>
        <v>2.4638734554593275E-5</v>
      </c>
      <c r="J2263" s="61">
        <f>IF(I2263&gt;Calculations!$C$12,Calculations!$C$12,I2263)</f>
        <v>2.4638734554593275E-5</v>
      </c>
      <c r="K2263" s="11"/>
      <c r="L2263" s="62">
        <f t="shared" si="70"/>
        <v>3537</v>
      </c>
      <c r="M2263" s="62">
        <f t="shared" si="71"/>
        <v>3454</v>
      </c>
    </row>
    <row r="2264" spans="2:13" x14ac:dyDescent="0.25">
      <c r="B2264" s="59">
        <v>2014</v>
      </c>
      <c r="C2264" s="60">
        <v>41432</v>
      </c>
      <c r="D2264" s="61">
        <f>SUMIFS(Inputs!$E:$E,Inputs!$D:$D,"c",Inputs!$C:$C,$C2264)</f>
        <v>0</v>
      </c>
      <c r="E2264" s="61">
        <f>IF(D2264&gt;Calculations!$C$5,Calculations!$C$5,D2264)</f>
        <v>0</v>
      </c>
      <c r="G2264" s="59">
        <v>2014</v>
      </c>
      <c r="H2264" s="60">
        <v>41432</v>
      </c>
      <c r="I2264" s="61">
        <f>SUMIFS(Inputs!$F:$F,Inputs!$D:$D,"c",Inputs!$C:$C,$H2264)</f>
        <v>0</v>
      </c>
      <c r="J2264" s="61">
        <f>IF(I2264&gt;Calculations!$C$12,Calculations!$C$12,I2264)</f>
        <v>0</v>
      </c>
      <c r="K2264" s="11"/>
      <c r="L2264" s="62">
        <f t="shared" si="70"/>
        <v>3540</v>
      </c>
      <c r="M2264" s="62">
        <f t="shared" si="71"/>
        <v>3541</v>
      </c>
    </row>
    <row r="2265" spans="2:13" x14ac:dyDescent="0.25">
      <c r="B2265" s="59">
        <v>2014</v>
      </c>
      <c r="C2265" s="60">
        <v>41433</v>
      </c>
      <c r="D2265" s="61">
        <f>SUMIFS(Inputs!$E:$E,Inputs!$D:$D,"c",Inputs!$C:$C,$C2265)</f>
        <v>0.18745573337474844</v>
      </c>
      <c r="E2265" s="61">
        <f>IF(D2265&gt;Calculations!$C$5,Calculations!$C$5,D2265)</f>
        <v>0.18745573337474844</v>
      </c>
      <c r="G2265" s="59">
        <v>2014</v>
      </c>
      <c r="H2265" s="60">
        <v>41433</v>
      </c>
      <c r="I2265" s="61">
        <f>SUMIFS(Inputs!$F:$F,Inputs!$D:$D,"c",Inputs!$C:$C,$H2265)</f>
        <v>2.6147857046062116E-3</v>
      </c>
      <c r="J2265" s="61">
        <f>IF(I2265&gt;Calculations!$C$12,Calculations!$C$12,I2265)</f>
        <v>2.6147857046062116E-3</v>
      </c>
      <c r="K2265" s="11"/>
      <c r="L2265" s="62">
        <f t="shared" si="70"/>
        <v>1840</v>
      </c>
      <c r="M2265" s="62">
        <f t="shared" si="71"/>
        <v>1997</v>
      </c>
    </row>
    <row r="2266" spans="2:13" x14ac:dyDescent="0.25">
      <c r="B2266" s="59">
        <v>2014</v>
      </c>
      <c r="C2266" s="60">
        <v>41434</v>
      </c>
      <c r="D2266" s="61">
        <f>SUMIFS(Inputs!$E:$E,Inputs!$D:$D,"c",Inputs!$C:$C,$C2266)</f>
        <v>2.0326956007539454E-3</v>
      </c>
      <c r="E2266" s="61">
        <f>IF(D2266&gt;Calculations!$C$5,Calculations!$C$5,D2266)</f>
        <v>2.0326956007539454E-3</v>
      </c>
      <c r="G2266" s="59">
        <v>2014</v>
      </c>
      <c r="H2266" s="60">
        <v>41434</v>
      </c>
      <c r="I2266" s="61">
        <f>SUMIFS(Inputs!$F:$F,Inputs!$D:$D,"c",Inputs!$C:$C,$H2266)</f>
        <v>9.2395254579724786E-5</v>
      </c>
      <c r="J2266" s="61">
        <f>IF(I2266&gt;Calculations!$C$12,Calculations!$C$12,I2266)</f>
        <v>9.2395254579724786E-5</v>
      </c>
      <c r="K2266" s="11"/>
      <c r="L2266" s="62">
        <f t="shared" si="70"/>
        <v>3447</v>
      </c>
      <c r="M2266" s="62">
        <f t="shared" si="71"/>
        <v>3325</v>
      </c>
    </row>
    <row r="2267" spans="2:13" x14ac:dyDescent="0.25">
      <c r="B2267" s="59">
        <v>2014</v>
      </c>
      <c r="C2267" s="60">
        <v>41435</v>
      </c>
      <c r="D2267" s="61">
        <f>SUMIFS(Inputs!$E:$E,Inputs!$D:$D,"c",Inputs!$C:$C,$C2267)</f>
        <v>0.53673955708319387</v>
      </c>
      <c r="E2267" s="61">
        <f>IF(D2267&gt;Calculations!$C$5,Calculations!$C$5,D2267)</f>
        <v>0.53673955708319387</v>
      </c>
      <c r="G2267" s="59">
        <v>2014</v>
      </c>
      <c r="H2267" s="60">
        <v>41435</v>
      </c>
      <c r="I2267" s="61">
        <f>SUMIFS(Inputs!$F:$F,Inputs!$D:$D,"c",Inputs!$C:$C,$H2267)</f>
        <v>1.2501077944636764E-2</v>
      </c>
      <c r="J2267" s="61">
        <f>IF(I2267&gt;Calculations!$C$12,Calculations!$C$12,I2267)</f>
        <v>1.2501077944636764E-2</v>
      </c>
      <c r="K2267" s="11"/>
      <c r="L2267" s="62">
        <f t="shared" si="70"/>
        <v>760</v>
      </c>
      <c r="M2267" s="62">
        <f t="shared" si="71"/>
        <v>401</v>
      </c>
    </row>
    <row r="2268" spans="2:13" x14ac:dyDescent="0.25">
      <c r="B2268" s="59">
        <v>2014</v>
      </c>
      <c r="C2268" s="60">
        <v>41436</v>
      </c>
      <c r="D2268" s="61">
        <f>SUMIFS(Inputs!$E:$E,Inputs!$D:$D,"c",Inputs!$C:$C,$C2268)</f>
        <v>0.38862439884846178</v>
      </c>
      <c r="E2268" s="61">
        <f>IF(D2268&gt;Calculations!$C$5,Calculations!$C$5,D2268)</f>
        <v>0.38862439884846178</v>
      </c>
      <c r="G2268" s="59">
        <v>2014</v>
      </c>
      <c r="H2268" s="60">
        <v>41436</v>
      </c>
      <c r="I2268" s="61">
        <f>SUMIFS(Inputs!$F:$F,Inputs!$D:$D,"c",Inputs!$C:$C,$H2268)</f>
        <v>3.2276742266517189E-3</v>
      </c>
      <c r="J2268" s="61">
        <f>IF(I2268&gt;Calculations!$C$12,Calculations!$C$12,I2268)</f>
        <v>3.2276742266517189E-3</v>
      </c>
      <c r="K2268" s="11"/>
      <c r="L2268" s="62">
        <f t="shared" si="70"/>
        <v>1053</v>
      </c>
      <c r="M2268" s="62">
        <f t="shared" si="71"/>
        <v>1759</v>
      </c>
    </row>
    <row r="2269" spans="2:13" x14ac:dyDescent="0.25">
      <c r="B2269" s="59">
        <v>2014</v>
      </c>
      <c r="C2269" s="60">
        <v>41437</v>
      </c>
      <c r="D2269" s="61">
        <f>SUMIFS(Inputs!$E:$E,Inputs!$D:$D,"c",Inputs!$C:$C,$C2269)</f>
        <v>0.10930143027854088</v>
      </c>
      <c r="E2269" s="61">
        <f>IF(D2269&gt;Calculations!$C$5,Calculations!$C$5,D2269)</f>
        <v>0.10930143027854088</v>
      </c>
      <c r="G2269" s="59">
        <v>2014</v>
      </c>
      <c r="H2269" s="60">
        <v>41437</v>
      </c>
      <c r="I2269" s="61">
        <f>SUMIFS(Inputs!$F:$F,Inputs!$D:$D,"c",Inputs!$C:$C,$H2269)</f>
        <v>2.5408695009424315E-3</v>
      </c>
      <c r="J2269" s="61">
        <f>IF(I2269&gt;Calculations!$C$12,Calculations!$C$12,I2269)</f>
        <v>2.5408695009424315E-3</v>
      </c>
      <c r="K2269" s="11"/>
      <c r="L2269" s="62">
        <f t="shared" si="70"/>
        <v>2359</v>
      </c>
      <c r="M2269" s="62">
        <f t="shared" si="71"/>
        <v>2023</v>
      </c>
    </row>
    <row r="2270" spans="2:13" x14ac:dyDescent="0.25">
      <c r="B2270" s="59">
        <v>2014</v>
      </c>
      <c r="C2270" s="60">
        <v>41438</v>
      </c>
      <c r="D2270" s="61">
        <f>SUMIFS(Inputs!$E:$E,Inputs!$D:$D,"c",Inputs!$C:$C,$C2270)</f>
        <v>0.13095617093316614</v>
      </c>
      <c r="E2270" s="61">
        <f>IF(D2270&gt;Calculations!$C$5,Calculations!$C$5,D2270)</f>
        <v>0.13095617093316614</v>
      </c>
      <c r="G2270" s="59">
        <v>2014</v>
      </c>
      <c r="H2270" s="60">
        <v>41438</v>
      </c>
      <c r="I2270" s="61">
        <f>SUMIFS(Inputs!$F:$F,Inputs!$D:$D,"c",Inputs!$C:$C,$H2270)</f>
        <v>2.5932268118709421E-3</v>
      </c>
      <c r="J2270" s="61">
        <f>IF(I2270&gt;Calculations!$C$12,Calculations!$C$12,I2270)</f>
        <v>2.5932268118709421E-3</v>
      </c>
      <c r="K2270" s="11"/>
      <c r="L2270" s="62">
        <f t="shared" si="70"/>
        <v>2196</v>
      </c>
      <c r="M2270" s="62">
        <f t="shared" si="71"/>
        <v>2010</v>
      </c>
    </row>
    <row r="2271" spans="2:13" x14ac:dyDescent="0.25">
      <c r="B2271" s="59">
        <v>2014</v>
      </c>
      <c r="C2271" s="60">
        <v>41439</v>
      </c>
      <c r="D2271" s="61">
        <f>SUMIFS(Inputs!$E:$E,Inputs!$D:$D,"c",Inputs!$C:$C,$C2271)</f>
        <v>0.17856818590332635</v>
      </c>
      <c r="E2271" s="61">
        <f>IF(D2271&gt;Calculations!$C$5,Calculations!$C$5,D2271)</f>
        <v>0.17856818590332635</v>
      </c>
      <c r="G2271" s="59">
        <v>2014</v>
      </c>
      <c r="H2271" s="60">
        <v>41439</v>
      </c>
      <c r="I2271" s="61">
        <f>SUMIFS(Inputs!$F:$F,Inputs!$D:$D,"c",Inputs!$C:$C,$H2271)</f>
        <v>2.4361548790854102E-3</v>
      </c>
      <c r="J2271" s="61">
        <f>IF(I2271&gt;Calculations!$C$12,Calculations!$C$12,I2271)</f>
        <v>2.4361548790854102E-3</v>
      </c>
      <c r="K2271" s="11"/>
      <c r="L2271" s="62">
        <f t="shared" si="70"/>
        <v>1888</v>
      </c>
      <c r="M2271" s="62">
        <f t="shared" si="71"/>
        <v>2074</v>
      </c>
    </row>
    <row r="2272" spans="2:13" x14ac:dyDescent="0.25">
      <c r="B2272" s="59">
        <v>2014</v>
      </c>
      <c r="C2272" s="60">
        <v>41440</v>
      </c>
      <c r="D2272" s="61">
        <f>SUMIFS(Inputs!$E:$E,Inputs!$D:$D,"c",Inputs!$C:$C,$C2272)</f>
        <v>0</v>
      </c>
      <c r="E2272" s="61">
        <f>IF(D2272&gt;Calculations!$C$5,Calculations!$C$5,D2272)</f>
        <v>0</v>
      </c>
      <c r="G2272" s="59">
        <v>2014</v>
      </c>
      <c r="H2272" s="60">
        <v>41440</v>
      </c>
      <c r="I2272" s="61">
        <f>SUMIFS(Inputs!$F:$F,Inputs!$D:$D,"c",Inputs!$C:$C,$H2272)</f>
        <v>0</v>
      </c>
      <c r="J2272" s="61">
        <f>IF(I2272&gt;Calculations!$C$12,Calculations!$C$12,I2272)</f>
        <v>0</v>
      </c>
      <c r="K2272" s="11"/>
      <c r="L2272" s="62">
        <f t="shared" si="70"/>
        <v>3540</v>
      </c>
      <c r="M2272" s="62">
        <f t="shared" si="71"/>
        <v>3541</v>
      </c>
    </row>
    <row r="2273" spans="2:13" x14ac:dyDescent="0.25">
      <c r="B2273" s="59">
        <v>2014</v>
      </c>
      <c r="C2273" s="60">
        <v>41441</v>
      </c>
      <c r="D2273" s="61">
        <f>SUMIFS(Inputs!$E:$E,Inputs!$D:$D,"c",Inputs!$C:$C,$C2273)</f>
        <v>0.5209412977218133</v>
      </c>
      <c r="E2273" s="61">
        <f>IF(D2273&gt;Calculations!$C$5,Calculations!$C$5,D2273)</f>
        <v>0.5209412977218133</v>
      </c>
      <c r="G2273" s="59">
        <v>2014</v>
      </c>
      <c r="H2273" s="60">
        <v>41441</v>
      </c>
      <c r="I2273" s="61">
        <f>SUMIFS(Inputs!$F:$F,Inputs!$D:$D,"c",Inputs!$C:$C,$H2273)</f>
        <v>7.5332930900668931E-3</v>
      </c>
      <c r="J2273" s="61">
        <f>IF(I2273&gt;Calculations!$C$12,Calculations!$C$12,I2273)</f>
        <v>7.5332930900668931E-3</v>
      </c>
      <c r="K2273" s="11"/>
      <c r="L2273" s="62">
        <f t="shared" si="70"/>
        <v>792</v>
      </c>
      <c r="M2273" s="62">
        <f t="shared" si="71"/>
        <v>840</v>
      </c>
    </row>
    <row r="2274" spans="2:13" x14ac:dyDescent="0.25">
      <c r="B2274" s="59">
        <v>2014</v>
      </c>
      <c r="C2274" s="60">
        <v>41442</v>
      </c>
      <c r="D2274" s="61">
        <f>SUMIFS(Inputs!$E:$E,Inputs!$D:$D,"c",Inputs!$C:$C,$C2274)</f>
        <v>0.24544001148906491</v>
      </c>
      <c r="E2274" s="61">
        <f>IF(D2274&gt;Calculations!$C$5,Calculations!$C$5,D2274)</f>
        <v>0.24544001148906491</v>
      </c>
      <c r="G2274" s="59">
        <v>2014</v>
      </c>
      <c r="H2274" s="60">
        <v>41442</v>
      </c>
      <c r="I2274" s="61">
        <f>SUMIFS(Inputs!$F:$F,Inputs!$D:$D,"c",Inputs!$C:$C,$H2274)</f>
        <v>2.075813386224484E-3</v>
      </c>
      <c r="J2274" s="61">
        <f>IF(I2274&gt;Calculations!$C$12,Calculations!$C$12,I2274)</f>
        <v>2.075813386224484E-3</v>
      </c>
      <c r="K2274" s="11"/>
      <c r="L2274" s="62">
        <f t="shared" si="70"/>
        <v>1555</v>
      </c>
      <c r="M2274" s="62">
        <f t="shared" si="71"/>
        <v>2225</v>
      </c>
    </row>
    <row r="2275" spans="2:13" x14ac:dyDescent="0.25">
      <c r="B2275" s="59">
        <v>2014</v>
      </c>
      <c r="C2275" s="60">
        <v>41443</v>
      </c>
      <c r="D2275" s="61">
        <f>SUMIFS(Inputs!$E:$E,Inputs!$D:$D,"c",Inputs!$C:$C,$C2275)</f>
        <v>8.386269947842144E-2</v>
      </c>
      <c r="E2275" s="61">
        <f>IF(D2275&gt;Calculations!$C$5,Calculations!$C$5,D2275)</f>
        <v>8.386269947842144E-2</v>
      </c>
      <c r="G2275" s="59">
        <v>2014</v>
      </c>
      <c r="H2275" s="60">
        <v>41443</v>
      </c>
      <c r="I2275" s="61">
        <f>SUMIFS(Inputs!$F:$F,Inputs!$D:$D,"c",Inputs!$C:$C,$H2275)</f>
        <v>4.4657706380200309E-3</v>
      </c>
      <c r="J2275" s="61">
        <f>IF(I2275&gt;Calculations!$C$12,Calculations!$C$12,I2275)</f>
        <v>4.4657706380200309E-3</v>
      </c>
      <c r="K2275" s="11"/>
      <c r="L2275" s="62">
        <f t="shared" si="70"/>
        <v>2550</v>
      </c>
      <c r="M2275" s="62">
        <f t="shared" si="71"/>
        <v>1395</v>
      </c>
    </row>
    <row r="2276" spans="2:13" x14ac:dyDescent="0.25">
      <c r="B2276" s="59">
        <v>2014</v>
      </c>
      <c r="C2276" s="60">
        <v>41444</v>
      </c>
      <c r="D2276" s="61">
        <f>SUMIFS(Inputs!$E:$E,Inputs!$D:$D,"c",Inputs!$C:$C,$C2276)</f>
        <v>0.16360186229675419</v>
      </c>
      <c r="E2276" s="61">
        <f>IF(D2276&gt;Calculations!$C$5,Calculations!$C$5,D2276)</f>
        <v>0.16360186229675419</v>
      </c>
      <c r="G2276" s="59">
        <v>2014</v>
      </c>
      <c r="H2276" s="60">
        <v>41444</v>
      </c>
      <c r="I2276" s="61">
        <f>SUMIFS(Inputs!$F:$F,Inputs!$D:$D,"c",Inputs!$C:$C,$H2276)</f>
        <v>2.2760031044805535E-3</v>
      </c>
      <c r="J2276" s="61">
        <f>IF(I2276&gt;Calculations!$C$12,Calculations!$C$12,I2276)</f>
        <v>2.2760031044805535E-3</v>
      </c>
      <c r="K2276" s="11"/>
      <c r="L2276" s="62">
        <f t="shared" si="70"/>
        <v>1971</v>
      </c>
      <c r="M2276" s="62">
        <f t="shared" si="71"/>
        <v>2134</v>
      </c>
    </row>
    <row r="2277" spans="2:13" x14ac:dyDescent="0.25">
      <c r="B2277" s="59">
        <v>2014</v>
      </c>
      <c r="C2277" s="60">
        <v>41445</v>
      </c>
      <c r="D2277" s="61">
        <f>SUMIFS(Inputs!$E:$E,Inputs!$D:$D,"c",Inputs!$C:$C,$C2277)</f>
        <v>2.3096946596297561</v>
      </c>
      <c r="E2277" s="61">
        <f>IF(D2277&gt;Calculations!$C$5,Calculations!$C$5,D2277)</f>
        <v>2.3096946596297561</v>
      </c>
      <c r="G2277" s="59">
        <v>2014</v>
      </c>
      <c r="H2277" s="60">
        <v>41445</v>
      </c>
      <c r="I2277" s="61">
        <f>SUMIFS(Inputs!$F:$F,Inputs!$D:$D,"c",Inputs!$C:$C,$H2277)</f>
        <v>9.7507791999802886E-3</v>
      </c>
      <c r="J2277" s="61">
        <f>IF(I2277&gt;Calculations!$C$12,Calculations!$C$12,I2277)</f>
        <v>9.7507791999802886E-3</v>
      </c>
      <c r="K2277" s="11"/>
      <c r="L2277" s="62">
        <f t="shared" si="70"/>
        <v>110</v>
      </c>
      <c r="M2277" s="62">
        <f t="shared" si="71"/>
        <v>594</v>
      </c>
    </row>
    <row r="2278" spans="2:13" x14ac:dyDescent="0.25">
      <c r="B2278" s="59">
        <v>2014</v>
      </c>
      <c r="C2278" s="60">
        <v>41446</v>
      </c>
      <c r="D2278" s="61">
        <f>SUMIFS(Inputs!$E:$E,Inputs!$D:$D,"c",Inputs!$C:$C,$C2278)</f>
        <v>6.0613596093985427</v>
      </c>
      <c r="E2278" s="61">
        <f>IF(D2278&gt;Calculations!$C$5,Calculations!$C$5,D2278)</f>
        <v>6.0613596093985427</v>
      </c>
      <c r="G2278" s="59">
        <v>2014</v>
      </c>
      <c r="H2278" s="60">
        <v>41446</v>
      </c>
      <c r="I2278" s="61">
        <f>SUMIFS(Inputs!$F:$F,Inputs!$D:$D,"c",Inputs!$C:$C,$H2278)</f>
        <v>2.863328939425671E-2</v>
      </c>
      <c r="J2278" s="61">
        <f>IF(I2278&gt;Calculations!$C$12,Calculations!$C$12,I2278)</f>
        <v>2.863328939425671E-2</v>
      </c>
      <c r="K2278" s="11"/>
      <c r="L2278" s="62">
        <f t="shared" si="70"/>
        <v>37</v>
      </c>
      <c r="M2278" s="62">
        <f t="shared" si="71"/>
        <v>111</v>
      </c>
    </row>
    <row r="2279" spans="2:13" x14ac:dyDescent="0.25">
      <c r="B2279" s="59">
        <v>2014</v>
      </c>
      <c r="C2279" s="60">
        <v>41447</v>
      </c>
      <c r="D2279" s="61">
        <f>SUMIFS(Inputs!$E:$E,Inputs!$D:$D,"c",Inputs!$C:$C,$C2279)</f>
        <v>1.3206040955736718</v>
      </c>
      <c r="E2279" s="61">
        <f>IF(D2279&gt;Calculations!$C$5,Calculations!$C$5,D2279)</f>
        <v>1.3206040955736718</v>
      </c>
      <c r="G2279" s="59">
        <v>2014</v>
      </c>
      <c r="H2279" s="60">
        <v>41447</v>
      </c>
      <c r="I2279" s="61">
        <f>SUMIFS(Inputs!$F:$F,Inputs!$D:$D,"c",Inputs!$C:$C,$H2279)</f>
        <v>2.1937713279045992E-2</v>
      </c>
      <c r="J2279" s="61">
        <f>IF(I2279&gt;Calculations!$C$12,Calculations!$C$12,I2279)</f>
        <v>2.1937713279045992E-2</v>
      </c>
      <c r="K2279" s="11"/>
      <c r="L2279" s="62">
        <f t="shared" si="70"/>
        <v>235</v>
      </c>
      <c r="M2279" s="62">
        <f t="shared" si="71"/>
        <v>161</v>
      </c>
    </row>
    <row r="2280" spans="2:13" x14ac:dyDescent="0.25">
      <c r="B2280" s="59">
        <v>2014</v>
      </c>
      <c r="C2280" s="60">
        <v>41448</v>
      </c>
      <c r="D2280" s="61">
        <f>SUMIFS(Inputs!$E:$E,Inputs!$D:$D,"c",Inputs!$C:$C,$C2280)</f>
        <v>1.1479564500215718</v>
      </c>
      <c r="E2280" s="61">
        <f>IF(D2280&gt;Calculations!$C$5,Calculations!$C$5,D2280)</f>
        <v>1.1479564500215718</v>
      </c>
      <c r="G2280" s="59">
        <v>2014</v>
      </c>
      <c r="H2280" s="60">
        <v>41448</v>
      </c>
      <c r="I2280" s="61">
        <f>SUMIFS(Inputs!$F:$F,Inputs!$D:$D,"c",Inputs!$C:$C,$H2280)</f>
        <v>9.2703238761657203E-3</v>
      </c>
      <c r="J2280" s="61">
        <f>IF(I2280&gt;Calculations!$C$12,Calculations!$C$12,I2280)</f>
        <v>9.2703238761657203E-3</v>
      </c>
      <c r="K2280" s="11"/>
      <c r="L2280" s="62">
        <f t="shared" si="70"/>
        <v>284</v>
      </c>
      <c r="M2280" s="62">
        <f t="shared" si="71"/>
        <v>639</v>
      </c>
    </row>
    <row r="2281" spans="2:13" x14ac:dyDescent="0.25">
      <c r="B2281" s="59">
        <v>2014</v>
      </c>
      <c r="C2281" s="60">
        <v>41449</v>
      </c>
      <c r="D2281" s="61">
        <f>SUMIFS(Inputs!$E:$E,Inputs!$D:$D,"c",Inputs!$C:$C,$C2281)</f>
        <v>0.39951471430662611</v>
      </c>
      <c r="E2281" s="61">
        <f>IF(D2281&gt;Calculations!$C$5,Calculations!$C$5,D2281)</f>
        <v>0.39951471430662611</v>
      </c>
      <c r="G2281" s="59">
        <v>2014</v>
      </c>
      <c r="H2281" s="60">
        <v>41449</v>
      </c>
      <c r="I2281" s="61">
        <f>SUMIFS(Inputs!$F:$F,Inputs!$D:$D,"c",Inputs!$C:$C,$H2281)</f>
        <v>1.2353245537309205E-2</v>
      </c>
      <c r="J2281" s="61">
        <f>IF(I2281&gt;Calculations!$C$12,Calculations!$C$12,I2281)</f>
        <v>1.2353245537309205E-2</v>
      </c>
      <c r="K2281" s="11"/>
      <c r="L2281" s="62">
        <f t="shared" si="70"/>
        <v>1025</v>
      </c>
      <c r="M2281" s="62">
        <f t="shared" si="71"/>
        <v>412</v>
      </c>
    </row>
    <row r="2282" spans="2:13" x14ac:dyDescent="0.25">
      <c r="B2282" s="59">
        <v>2014</v>
      </c>
      <c r="C2282" s="60">
        <v>41450</v>
      </c>
      <c r="D2282" s="61">
        <f>SUMIFS(Inputs!$E:$E,Inputs!$D:$D,"c",Inputs!$C:$C,$C2282)</f>
        <v>2.3893412834316827E-2</v>
      </c>
      <c r="E2282" s="61">
        <f>IF(D2282&gt;Calculations!$C$5,Calculations!$C$5,D2282)</f>
        <v>2.3893412834316827E-2</v>
      </c>
      <c r="G2282" s="59">
        <v>2014</v>
      </c>
      <c r="H2282" s="60">
        <v>41450</v>
      </c>
      <c r="I2282" s="61">
        <f>SUMIFS(Inputs!$F:$F,Inputs!$D:$D,"c",Inputs!$C:$C,$H2282)</f>
        <v>1.0779446367634559E-4</v>
      </c>
      <c r="J2282" s="61">
        <f>IF(I2282&gt;Calculations!$C$12,Calculations!$C$12,I2282)</f>
        <v>1.0779446367634559E-4</v>
      </c>
      <c r="K2282" s="11"/>
      <c r="L2282" s="62">
        <f t="shared" si="70"/>
        <v>3086</v>
      </c>
      <c r="M2282" s="62">
        <f t="shared" si="71"/>
        <v>3300</v>
      </c>
    </row>
    <row r="2283" spans="2:13" x14ac:dyDescent="0.25">
      <c r="B2283" s="59">
        <v>2014</v>
      </c>
      <c r="C2283" s="60">
        <v>41451</v>
      </c>
      <c r="D2283" s="61">
        <f>SUMIFS(Inputs!$E:$E,Inputs!$D:$D,"c",Inputs!$C:$C,$C2283)</f>
        <v>0.2667927011888388</v>
      </c>
      <c r="E2283" s="61">
        <f>IF(D2283&gt;Calculations!$C$5,Calculations!$C$5,D2283)</f>
        <v>0.2667927011888388</v>
      </c>
      <c r="G2283" s="59">
        <v>2014</v>
      </c>
      <c r="H2283" s="60">
        <v>41451</v>
      </c>
      <c r="I2283" s="61">
        <f>SUMIFS(Inputs!$F:$F,Inputs!$D:$D,"c",Inputs!$C:$C,$H2283)</f>
        <v>6.1073263277198085E-3</v>
      </c>
      <c r="J2283" s="61">
        <f>IF(I2283&gt;Calculations!$C$12,Calculations!$C$12,I2283)</f>
        <v>6.1073263277198085E-3</v>
      </c>
      <c r="K2283" s="11"/>
      <c r="L2283" s="62">
        <f t="shared" si="70"/>
        <v>1464</v>
      </c>
      <c r="M2283" s="62">
        <f t="shared" si="71"/>
        <v>1060</v>
      </c>
    </row>
    <row r="2284" spans="2:13" x14ac:dyDescent="0.25">
      <c r="B2284" s="59">
        <v>2014</v>
      </c>
      <c r="C2284" s="60">
        <v>41452</v>
      </c>
      <c r="D2284" s="61">
        <f>SUMIFS(Inputs!$E:$E,Inputs!$D:$D,"c",Inputs!$C:$C,$C2284)</f>
        <v>0</v>
      </c>
      <c r="E2284" s="61">
        <f>IF(D2284&gt;Calculations!$C$5,Calculations!$C$5,D2284)</f>
        <v>0</v>
      </c>
      <c r="G2284" s="59">
        <v>2014</v>
      </c>
      <c r="H2284" s="60">
        <v>41452</v>
      </c>
      <c r="I2284" s="61">
        <f>SUMIFS(Inputs!$F:$F,Inputs!$D:$D,"c",Inputs!$C:$C,$H2284)</f>
        <v>0</v>
      </c>
      <c r="J2284" s="61">
        <f>IF(I2284&gt;Calculations!$C$12,Calculations!$C$12,I2284)</f>
        <v>0</v>
      </c>
      <c r="K2284" s="11"/>
      <c r="L2284" s="62">
        <f t="shared" si="70"/>
        <v>3540</v>
      </c>
      <c r="M2284" s="62">
        <f t="shared" si="71"/>
        <v>3541</v>
      </c>
    </row>
    <row r="2285" spans="2:13" x14ac:dyDescent="0.25">
      <c r="B2285" s="59">
        <v>2014</v>
      </c>
      <c r="C2285" s="60">
        <v>41453</v>
      </c>
      <c r="D2285" s="61">
        <f>SUMIFS(Inputs!$E:$E,Inputs!$D:$D,"c",Inputs!$C:$C,$C2285)</f>
        <v>6.7548260195040594E-2</v>
      </c>
      <c r="E2285" s="61">
        <f>IF(D2285&gt;Calculations!$C$5,Calculations!$C$5,D2285)</f>
        <v>6.7548260195040594E-2</v>
      </c>
      <c r="G2285" s="59">
        <v>2014</v>
      </c>
      <c r="H2285" s="60">
        <v>41453</v>
      </c>
      <c r="I2285" s="61">
        <f>SUMIFS(Inputs!$F:$F,Inputs!$D:$D,"c",Inputs!$C:$C,$H2285)</f>
        <v>3.4217042612691411E-3</v>
      </c>
      <c r="J2285" s="61">
        <f>IF(I2285&gt;Calculations!$C$12,Calculations!$C$12,I2285)</f>
        <v>3.4217042612691411E-3</v>
      </c>
      <c r="K2285" s="11"/>
      <c r="L2285" s="62">
        <f t="shared" si="70"/>
        <v>2697</v>
      </c>
      <c r="M2285" s="62">
        <f t="shared" si="71"/>
        <v>1704</v>
      </c>
    </row>
    <row r="2286" spans="2:13" x14ac:dyDescent="0.25">
      <c r="B2286" s="59">
        <v>2014</v>
      </c>
      <c r="C2286" s="60">
        <v>41454</v>
      </c>
      <c r="D2286" s="61">
        <f>SUMIFS(Inputs!$E:$E,Inputs!$D:$D,"c",Inputs!$C:$C,$C2286)</f>
        <v>0.16429357088588933</v>
      </c>
      <c r="E2286" s="61">
        <f>IF(D2286&gt;Calculations!$C$5,Calculations!$C$5,D2286)</f>
        <v>0.16429357088588933</v>
      </c>
      <c r="G2286" s="59">
        <v>2014</v>
      </c>
      <c r="H2286" s="60">
        <v>41454</v>
      </c>
      <c r="I2286" s="61">
        <f>SUMIFS(Inputs!$F:$F,Inputs!$D:$D,"c",Inputs!$C:$C,$H2286)</f>
        <v>2.1435699062496154E-3</v>
      </c>
      <c r="J2286" s="61">
        <f>IF(I2286&gt;Calculations!$C$12,Calculations!$C$12,I2286)</f>
        <v>2.1435699062496154E-3</v>
      </c>
      <c r="K2286" s="11"/>
      <c r="L2286" s="62">
        <f t="shared" si="70"/>
        <v>1967</v>
      </c>
      <c r="M2286" s="62">
        <f t="shared" si="71"/>
        <v>2200</v>
      </c>
    </row>
    <row r="2287" spans="2:13" x14ac:dyDescent="0.25">
      <c r="B2287" s="59">
        <v>2014</v>
      </c>
      <c r="C2287" s="60">
        <v>41455</v>
      </c>
      <c r="D2287" s="61">
        <f>SUMIFS(Inputs!$E:$E,Inputs!$D:$D,"c",Inputs!$C:$C,$C2287)</f>
        <v>1.6344080818157702</v>
      </c>
      <c r="E2287" s="61">
        <f>IF(D2287&gt;Calculations!$C$5,Calculations!$C$5,D2287)</f>
        <v>1.6344080818157702</v>
      </c>
      <c r="G2287" s="59">
        <v>2014</v>
      </c>
      <c r="H2287" s="60">
        <v>41455</v>
      </c>
      <c r="I2287" s="61">
        <f>SUMIFS(Inputs!$F:$F,Inputs!$D:$D,"c",Inputs!$C:$C,$H2287)</f>
        <v>3.1020166804232936E-2</v>
      </c>
      <c r="J2287" s="61">
        <f>IF(I2287&gt;Calculations!$C$12,Calculations!$C$12,I2287)</f>
        <v>3.1020166804232936E-2</v>
      </c>
      <c r="K2287" s="11"/>
      <c r="L2287" s="62">
        <f t="shared" si="70"/>
        <v>162</v>
      </c>
      <c r="M2287" s="62">
        <f t="shared" si="71"/>
        <v>104</v>
      </c>
    </row>
    <row r="2288" spans="2:13" x14ac:dyDescent="0.25">
      <c r="B2288" s="59">
        <v>2014</v>
      </c>
      <c r="C2288" s="60">
        <v>41456</v>
      </c>
      <c r="D2288" s="61">
        <f>SUMIFS(Inputs!$E:$E,Inputs!$D:$D,"c",Inputs!$C:$C,$C2288)</f>
        <v>0.12135510549965388</v>
      </c>
      <c r="E2288" s="61">
        <f>IF(D2288&gt;Calculations!$C$5,Calculations!$C$5,D2288)</f>
        <v>0.12135510549965388</v>
      </c>
      <c r="G2288" s="59">
        <v>2014</v>
      </c>
      <c r="H2288" s="60">
        <v>41456</v>
      </c>
      <c r="I2288" s="61">
        <f>SUMIFS(Inputs!$F:$F,Inputs!$D:$D,"c",Inputs!$C:$C,$H2288)</f>
        <v>2.1712884826235327E-3</v>
      </c>
      <c r="J2288" s="61">
        <f>IF(I2288&gt;Calculations!$C$12,Calculations!$C$12,I2288)</f>
        <v>2.1712884826235327E-3</v>
      </c>
      <c r="K2288" s="11"/>
      <c r="L2288" s="62">
        <f t="shared" si="70"/>
        <v>2268</v>
      </c>
      <c r="M2288" s="62">
        <f t="shared" si="71"/>
        <v>2185</v>
      </c>
    </row>
    <row r="2289" spans="2:13" x14ac:dyDescent="0.25">
      <c r="B2289" s="59">
        <v>2014</v>
      </c>
      <c r="C2289" s="60">
        <v>41457</v>
      </c>
      <c r="D2289" s="61">
        <f>SUMIFS(Inputs!$E:$E,Inputs!$D:$D,"c",Inputs!$C:$C,$C2289)</f>
        <v>7.3776703317205414E-2</v>
      </c>
      <c r="E2289" s="61">
        <f>IF(D2289&gt;Calculations!$C$5,Calculations!$C$5,D2289)</f>
        <v>7.3776703317205414E-2</v>
      </c>
      <c r="G2289" s="59">
        <v>2014</v>
      </c>
      <c r="H2289" s="60">
        <v>41457</v>
      </c>
      <c r="I2289" s="61">
        <f>SUMIFS(Inputs!$F:$F,Inputs!$D:$D,"c",Inputs!$C:$C,$H2289)</f>
        <v>6.3444741478077679E-4</v>
      </c>
      <c r="J2289" s="61">
        <f>IF(I2289&gt;Calculations!$C$12,Calculations!$C$12,I2289)</f>
        <v>6.3444741478077679E-4</v>
      </c>
      <c r="K2289" s="11"/>
      <c r="L2289" s="62">
        <f t="shared" si="70"/>
        <v>2632</v>
      </c>
      <c r="M2289" s="62">
        <f t="shared" si="71"/>
        <v>2920</v>
      </c>
    </row>
    <row r="2290" spans="2:13" x14ac:dyDescent="0.25">
      <c r="B2290" s="59">
        <v>2014</v>
      </c>
      <c r="C2290" s="60">
        <v>41458</v>
      </c>
      <c r="D2290" s="61">
        <f>SUMIFS(Inputs!$E:$E,Inputs!$D:$D,"c",Inputs!$C:$C,$C2290)</f>
        <v>0.4727519809673586</v>
      </c>
      <c r="E2290" s="61">
        <f>IF(D2290&gt;Calculations!$C$5,Calculations!$C$5,D2290)</f>
        <v>0.4727519809673586</v>
      </c>
      <c r="G2290" s="59">
        <v>2014</v>
      </c>
      <c r="H2290" s="60">
        <v>41458</v>
      </c>
      <c r="I2290" s="61">
        <f>SUMIFS(Inputs!$F:$F,Inputs!$D:$D,"c",Inputs!$C:$C,$H2290)</f>
        <v>4.8692299163514965E-3</v>
      </c>
      <c r="J2290" s="61">
        <f>IF(I2290&gt;Calculations!$C$12,Calculations!$C$12,I2290)</f>
        <v>4.8692299163514965E-3</v>
      </c>
      <c r="K2290" s="11"/>
      <c r="L2290" s="62">
        <f t="shared" si="70"/>
        <v>875</v>
      </c>
      <c r="M2290" s="62">
        <f t="shared" si="71"/>
        <v>1297</v>
      </c>
    </row>
    <row r="2291" spans="2:13" x14ac:dyDescent="0.25">
      <c r="B2291" s="59">
        <v>2014</v>
      </c>
      <c r="C2291" s="60">
        <v>41459</v>
      </c>
      <c r="D2291" s="61">
        <f>SUMIFS(Inputs!$E:$E,Inputs!$D:$D,"c",Inputs!$C:$C,$C2291)</f>
        <v>1.9757084482080369</v>
      </c>
      <c r="E2291" s="61">
        <f>IF(D2291&gt;Calculations!$C$5,Calculations!$C$5,D2291)</f>
        <v>1.9757084482080369</v>
      </c>
      <c r="G2291" s="59">
        <v>2014</v>
      </c>
      <c r="H2291" s="60">
        <v>41459</v>
      </c>
      <c r="I2291" s="61">
        <f>SUMIFS(Inputs!$F:$F,Inputs!$D:$D,"c",Inputs!$C:$C,$H2291)</f>
        <v>2.7318196937405295E-2</v>
      </c>
      <c r="J2291" s="61">
        <f>IF(I2291&gt;Calculations!$C$12,Calculations!$C$12,I2291)</f>
        <v>2.7318196937405295E-2</v>
      </c>
      <c r="K2291" s="11"/>
      <c r="L2291" s="62">
        <f t="shared" si="70"/>
        <v>124</v>
      </c>
      <c r="M2291" s="62">
        <f t="shared" si="71"/>
        <v>127</v>
      </c>
    </row>
    <row r="2292" spans="2:13" x14ac:dyDescent="0.25">
      <c r="B2292" s="59">
        <v>2014</v>
      </c>
      <c r="C2292" s="60">
        <v>41460</v>
      </c>
      <c r="D2292" s="61">
        <f>SUMIFS(Inputs!$E:$E,Inputs!$D:$D,"c",Inputs!$C:$C,$C2292)</f>
        <v>4.2231748541497471E-2</v>
      </c>
      <c r="E2292" s="61">
        <f>IF(D2292&gt;Calculations!$C$5,Calculations!$C$5,D2292)</f>
        <v>4.2231748541497471E-2</v>
      </c>
      <c r="G2292" s="59">
        <v>2014</v>
      </c>
      <c r="H2292" s="60">
        <v>41460</v>
      </c>
      <c r="I2292" s="61">
        <f>SUMIFS(Inputs!$F:$F,Inputs!$D:$D,"c",Inputs!$C:$C,$H2292)</f>
        <v>1.8140268315819301E-3</v>
      </c>
      <c r="J2292" s="61">
        <f>IF(I2292&gt;Calculations!$C$12,Calculations!$C$12,I2292)</f>
        <v>1.8140268315819301E-3</v>
      </c>
      <c r="K2292" s="11"/>
      <c r="L2292" s="62">
        <f t="shared" si="70"/>
        <v>2903</v>
      </c>
      <c r="M2292" s="62">
        <f t="shared" si="71"/>
        <v>2324</v>
      </c>
    </row>
    <row r="2293" spans="2:13" x14ac:dyDescent="0.25">
      <c r="B2293" s="59">
        <v>2014</v>
      </c>
      <c r="C2293" s="60">
        <v>41461</v>
      </c>
      <c r="D2293" s="61">
        <f>SUMIFS(Inputs!$E:$E,Inputs!$D:$D,"c",Inputs!$C:$C,$C2293)</f>
        <v>0.11794052807805785</v>
      </c>
      <c r="E2293" s="61">
        <f>IF(D2293&gt;Calculations!$C$5,Calculations!$C$5,D2293)</f>
        <v>0.11794052807805785</v>
      </c>
      <c r="G2293" s="59">
        <v>2014</v>
      </c>
      <c r="H2293" s="60">
        <v>41461</v>
      </c>
      <c r="I2293" s="61">
        <f>SUMIFS(Inputs!$F:$F,Inputs!$D:$D,"c",Inputs!$C:$C,$H2293)</f>
        <v>2.1528094317075875E-3</v>
      </c>
      <c r="J2293" s="61">
        <f>IF(I2293&gt;Calculations!$C$12,Calculations!$C$12,I2293)</f>
        <v>2.1528094317075875E-3</v>
      </c>
      <c r="K2293" s="11"/>
      <c r="L2293" s="62">
        <f t="shared" si="70"/>
        <v>2294</v>
      </c>
      <c r="M2293" s="62">
        <f t="shared" si="71"/>
        <v>2193</v>
      </c>
    </row>
    <row r="2294" spans="2:13" x14ac:dyDescent="0.25">
      <c r="B2294" s="59">
        <v>2014</v>
      </c>
      <c r="C2294" s="60">
        <v>41462</v>
      </c>
      <c r="D2294" s="61">
        <f>SUMIFS(Inputs!$E:$E,Inputs!$D:$D,"c",Inputs!$C:$C,$C2294)</f>
        <v>0.6666686486997635</v>
      </c>
      <c r="E2294" s="61">
        <f>IF(D2294&gt;Calculations!$C$5,Calculations!$C$5,D2294)</f>
        <v>0.6666686486997635</v>
      </c>
      <c r="G2294" s="59">
        <v>2014</v>
      </c>
      <c r="H2294" s="60">
        <v>41462</v>
      </c>
      <c r="I2294" s="61">
        <f>SUMIFS(Inputs!$F:$F,Inputs!$D:$D,"c",Inputs!$C:$C,$H2294)</f>
        <v>7.5610116664408117E-3</v>
      </c>
      <c r="J2294" s="61">
        <f>IF(I2294&gt;Calculations!$C$12,Calculations!$C$12,I2294)</f>
        <v>7.5610116664408117E-3</v>
      </c>
      <c r="K2294" s="11"/>
      <c r="L2294" s="62">
        <f t="shared" si="70"/>
        <v>582</v>
      </c>
      <c r="M2294" s="62">
        <f t="shared" si="71"/>
        <v>835</v>
      </c>
    </row>
    <row r="2295" spans="2:13" x14ac:dyDescent="0.25">
      <c r="B2295" s="59">
        <v>2014</v>
      </c>
      <c r="C2295" s="60">
        <v>41463</v>
      </c>
      <c r="D2295" s="61">
        <f>SUMIFS(Inputs!$E:$E,Inputs!$D:$D,"c",Inputs!$C:$C,$C2295)</f>
        <v>0.15672699050176783</v>
      </c>
      <c r="E2295" s="61">
        <f>IF(D2295&gt;Calculations!$C$5,Calculations!$C$5,D2295)</f>
        <v>0.15672699050176783</v>
      </c>
      <c r="G2295" s="59">
        <v>2014</v>
      </c>
      <c r="H2295" s="60">
        <v>41463</v>
      </c>
      <c r="I2295" s="61">
        <f>SUMIFS(Inputs!$F:$F,Inputs!$D:$D,"c",Inputs!$C:$C,$H2295)</f>
        <v>6.3752725660010091E-4</v>
      </c>
      <c r="J2295" s="61">
        <f>IF(I2295&gt;Calculations!$C$12,Calculations!$C$12,I2295)</f>
        <v>6.3752725660010091E-4</v>
      </c>
      <c r="K2295" s="11"/>
      <c r="L2295" s="62">
        <f t="shared" si="70"/>
        <v>2003</v>
      </c>
      <c r="M2295" s="62">
        <f t="shared" si="71"/>
        <v>2917</v>
      </c>
    </row>
    <row r="2296" spans="2:13" x14ac:dyDescent="0.25">
      <c r="B2296" s="59">
        <v>2014</v>
      </c>
      <c r="C2296" s="60">
        <v>41464</v>
      </c>
      <c r="D2296" s="61">
        <f>SUMIFS(Inputs!$E:$E,Inputs!$D:$D,"c",Inputs!$C:$C,$C2296)</f>
        <v>0.25984913755255062</v>
      </c>
      <c r="E2296" s="61">
        <f>IF(D2296&gt;Calculations!$C$5,Calculations!$C$5,D2296)</f>
        <v>0.25984913755255062</v>
      </c>
      <c r="G2296" s="59">
        <v>2014</v>
      </c>
      <c r="H2296" s="60">
        <v>41464</v>
      </c>
      <c r="I2296" s="61">
        <f>SUMIFS(Inputs!$F:$F,Inputs!$D:$D,"c",Inputs!$C:$C,$H2296)</f>
        <v>1.5368410678427557E-3</v>
      </c>
      <c r="J2296" s="61">
        <f>IF(I2296&gt;Calculations!$C$12,Calculations!$C$12,I2296)</f>
        <v>1.5368410678427557E-3</v>
      </c>
      <c r="K2296" s="11"/>
      <c r="L2296" s="62">
        <f t="shared" si="70"/>
        <v>1491</v>
      </c>
      <c r="M2296" s="62">
        <f t="shared" si="71"/>
        <v>2445</v>
      </c>
    </row>
    <row r="2297" spans="2:13" x14ac:dyDescent="0.25">
      <c r="B2297" s="59">
        <v>2014</v>
      </c>
      <c r="C2297" s="60">
        <v>41465</v>
      </c>
      <c r="D2297" s="61">
        <f>SUMIFS(Inputs!$E:$E,Inputs!$D:$D,"c",Inputs!$C:$C,$C2297)</f>
        <v>1.5420334413873524</v>
      </c>
      <c r="E2297" s="61">
        <f>IF(D2297&gt;Calculations!$C$5,Calculations!$C$5,D2297)</f>
        <v>1.5420334413873524</v>
      </c>
      <c r="G2297" s="59">
        <v>2014</v>
      </c>
      <c r="H2297" s="60">
        <v>41465</v>
      </c>
      <c r="I2297" s="61">
        <f>SUMIFS(Inputs!$F:$F,Inputs!$D:$D,"c",Inputs!$C:$C,$H2297)</f>
        <v>4.9154275436413576E-3</v>
      </c>
      <c r="J2297" s="61">
        <f>IF(I2297&gt;Calculations!$C$12,Calculations!$C$12,I2297)</f>
        <v>4.9154275436413576E-3</v>
      </c>
      <c r="K2297" s="11"/>
      <c r="L2297" s="62">
        <f t="shared" si="70"/>
        <v>185</v>
      </c>
      <c r="M2297" s="62">
        <f t="shared" si="71"/>
        <v>1278</v>
      </c>
    </row>
    <row r="2298" spans="2:13" x14ac:dyDescent="0.25">
      <c r="B2298" s="59">
        <v>2014</v>
      </c>
      <c r="C2298" s="60">
        <v>41466</v>
      </c>
      <c r="D2298" s="61">
        <f>SUMIFS(Inputs!$E:$E,Inputs!$D:$D,"c",Inputs!$C:$C,$C2298)</f>
        <v>0.33232479034949236</v>
      </c>
      <c r="E2298" s="61">
        <f>IF(D2298&gt;Calculations!$C$5,Calculations!$C$5,D2298)</f>
        <v>0.33232479034949236</v>
      </c>
      <c r="G2298" s="59">
        <v>2014</v>
      </c>
      <c r="H2298" s="60">
        <v>41466</v>
      </c>
      <c r="I2298" s="61">
        <f>SUMIFS(Inputs!$F:$F,Inputs!$D:$D,"c",Inputs!$C:$C,$H2298)</f>
        <v>4.3548963325243609E-3</v>
      </c>
      <c r="J2298" s="61">
        <f>IF(I2298&gt;Calculations!$C$12,Calculations!$C$12,I2298)</f>
        <v>4.3548963325243609E-3</v>
      </c>
      <c r="K2298" s="11"/>
      <c r="L2298" s="62">
        <f t="shared" si="70"/>
        <v>1209</v>
      </c>
      <c r="M2298" s="62">
        <f t="shared" si="71"/>
        <v>1423</v>
      </c>
    </row>
    <row r="2299" spans="2:13" x14ac:dyDescent="0.25">
      <c r="B2299" s="59">
        <v>2014</v>
      </c>
      <c r="C2299" s="60">
        <v>41467</v>
      </c>
      <c r="D2299" s="61">
        <f>SUMIFS(Inputs!$E:$E,Inputs!$D:$D,"c",Inputs!$C:$C,$C2299)</f>
        <v>9.5154792849839243E-2</v>
      </c>
      <c r="E2299" s="61">
        <f>IF(D2299&gt;Calculations!$C$5,Calculations!$C$5,D2299)</f>
        <v>9.5154792849839243E-2</v>
      </c>
      <c r="G2299" s="59">
        <v>2014</v>
      </c>
      <c r="H2299" s="60">
        <v>41467</v>
      </c>
      <c r="I2299" s="61">
        <f>SUMIFS(Inputs!$F:$F,Inputs!$D:$D,"c",Inputs!$C:$C,$H2299)</f>
        <v>9.9478890764170347E-4</v>
      </c>
      <c r="J2299" s="61">
        <f>IF(I2299&gt;Calculations!$C$12,Calculations!$C$12,I2299)</f>
        <v>9.9478890764170347E-4</v>
      </c>
      <c r="K2299" s="11"/>
      <c r="L2299" s="62">
        <f t="shared" si="70"/>
        <v>2456</v>
      </c>
      <c r="M2299" s="62">
        <f t="shared" si="71"/>
        <v>2731</v>
      </c>
    </row>
    <row r="2300" spans="2:13" x14ac:dyDescent="0.25">
      <c r="B2300" s="59">
        <v>2014</v>
      </c>
      <c r="C2300" s="60">
        <v>41468</v>
      </c>
      <c r="D2300" s="61">
        <f>SUMIFS(Inputs!$E:$E,Inputs!$D:$D,"c",Inputs!$C:$C,$C2300)</f>
        <v>0</v>
      </c>
      <c r="E2300" s="61">
        <f>IF(D2300&gt;Calculations!$C$5,Calculations!$C$5,D2300)</f>
        <v>0</v>
      </c>
      <c r="G2300" s="59">
        <v>2014</v>
      </c>
      <c r="H2300" s="60">
        <v>41468</v>
      </c>
      <c r="I2300" s="61">
        <f>SUMIFS(Inputs!$F:$F,Inputs!$D:$D,"c",Inputs!$C:$C,$H2300)</f>
        <v>0</v>
      </c>
      <c r="J2300" s="61">
        <f>IF(I2300&gt;Calculations!$C$12,Calculations!$C$12,I2300)</f>
        <v>0</v>
      </c>
      <c r="K2300" s="11"/>
      <c r="L2300" s="62">
        <f t="shared" si="70"/>
        <v>3540</v>
      </c>
      <c r="M2300" s="62">
        <f t="shared" si="71"/>
        <v>3541</v>
      </c>
    </row>
    <row r="2301" spans="2:13" x14ac:dyDescent="0.25">
      <c r="B2301" s="59">
        <v>2014</v>
      </c>
      <c r="C2301" s="60">
        <v>41469</v>
      </c>
      <c r="D2301" s="61">
        <f>SUMIFS(Inputs!$E:$E,Inputs!$D:$D,"c",Inputs!$C:$C,$C2301)</f>
        <v>14.509325155225067</v>
      </c>
      <c r="E2301" s="61">
        <f>IF(D2301&gt;Calculations!$C$5,Calculations!$C$5,D2301)</f>
        <v>11.710203322382748</v>
      </c>
      <c r="G2301" s="59">
        <v>2014</v>
      </c>
      <c r="H2301" s="60">
        <v>41469</v>
      </c>
      <c r="I2301" s="61">
        <f>SUMIFS(Inputs!$F:$F,Inputs!$D:$D,"c",Inputs!$C:$C,$H2301)</f>
        <v>3.7552511303019488E-2</v>
      </c>
      <c r="J2301" s="61">
        <f>IF(I2301&gt;Calculations!$C$12,Calculations!$C$12,I2301)</f>
        <v>3.7552511303019488E-2</v>
      </c>
      <c r="K2301" s="11"/>
      <c r="L2301" s="62">
        <f t="shared" si="70"/>
        <v>14</v>
      </c>
      <c r="M2301" s="62">
        <f t="shared" si="71"/>
        <v>72</v>
      </c>
    </row>
    <row r="2302" spans="2:13" x14ac:dyDescent="0.25">
      <c r="B2302" s="59">
        <v>2014</v>
      </c>
      <c r="C2302" s="60">
        <v>41470</v>
      </c>
      <c r="D2302" s="61">
        <f>SUMIFS(Inputs!$E:$E,Inputs!$D:$D,"c",Inputs!$C:$C,$C2302)</f>
        <v>0.9390076864162521</v>
      </c>
      <c r="E2302" s="61">
        <f>IF(D2302&gt;Calculations!$C$5,Calculations!$C$5,D2302)</f>
        <v>0.9390076864162521</v>
      </c>
      <c r="G2302" s="59">
        <v>2014</v>
      </c>
      <c r="H2302" s="60">
        <v>41470</v>
      </c>
      <c r="I2302" s="61">
        <f>SUMIFS(Inputs!$F:$F,Inputs!$D:$D,"c",Inputs!$C:$C,$H2302)</f>
        <v>1.1549406822465597E-2</v>
      </c>
      <c r="J2302" s="61">
        <f>IF(I2302&gt;Calculations!$C$12,Calculations!$C$12,I2302)</f>
        <v>1.1549406822465597E-2</v>
      </c>
      <c r="K2302" s="11"/>
      <c r="L2302" s="62">
        <f t="shared" si="70"/>
        <v>362</v>
      </c>
      <c r="M2302" s="62">
        <f t="shared" si="71"/>
        <v>457</v>
      </c>
    </row>
    <row r="2303" spans="2:13" x14ac:dyDescent="0.25">
      <c r="B2303" s="59">
        <v>2014</v>
      </c>
      <c r="C2303" s="60">
        <v>41471</v>
      </c>
      <c r="D2303" s="61">
        <f>SUMIFS(Inputs!$E:$E,Inputs!$D:$D,"c",Inputs!$C:$C,$C2303)</f>
        <v>0.41874988262141322</v>
      </c>
      <c r="E2303" s="61">
        <f>IF(D2303&gt;Calculations!$C$5,Calculations!$C$5,D2303)</f>
        <v>0.41874988262141322</v>
      </c>
      <c r="G2303" s="59">
        <v>2014</v>
      </c>
      <c r="H2303" s="60">
        <v>41471</v>
      </c>
      <c r="I2303" s="61">
        <f>SUMIFS(Inputs!$F:$F,Inputs!$D:$D,"c",Inputs!$C:$C,$H2303)</f>
        <v>3.0952410284207804E-3</v>
      </c>
      <c r="J2303" s="61">
        <f>IF(I2303&gt;Calculations!$C$12,Calculations!$C$12,I2303)</f>
        <v>3.0952410284207804E-3</v>
      </c>
      <c r="K2303" s="11"/>
      <c r="L2303" s="62">
        <f t="shared" si="70"/>
        <v>975</v>
      </c>
      <c r="M2303" s="62">
        <f t="shared" si="71"/>
        <v>1803</v>
      </c>
    </row>
    <row r="2304" spans="2:13" x14ac:dyDescent="0.25">
      <c r="B2304" s="59">
        <v>2014</v>
      </c>
      <c r="C2304" s="60">
        <v>41472</v>
      </c>
      <c r="D2304" s="61">
        <f>SUMIFS(Inputs!$E:$E,Inputs!$D:$D,"c",Inputs!$C:$C,$C2304)</f>
        <v>1.0200436105601616E-2</v>
      </c>
      <c r="E2304" s="61">
        <f>IF(D2304&gt;Calculations!$C$5,Calculations!$C$5,D2304)</f>
        <v>1.0200436105601616E-2</v>
      </c>
      <c r="G2304" s="59">
        <v>2014</v>
      </c>
      <c r="H2304" s="60">
        <v>41472</v>
      </c>
      <c r="I2304" s="61">
        <f>SUMIFS(Inputs!$F:$F,Inputs!$D:$D,"c",Inputs!$C:$C,$H2304)</f>
        <v>1.4167272368891134E-4</v>
      </c>
      <c r="J2304" s="61">
        <f>IF(I2304&gt;Calculations!$C$12,Calculations!$C$12,I2304)</f>
        <v>1.4167272368891134E-4</v>
      </c>
      <c r="K2304" s="11"/>
      <c r="L2304" s="62">
        <f t="shared" si="70"/>
        <v>3263</v>
      </c>
      <c r="M2304" s="62">
        <f t="shared" si="71"/>
        <v>3277</v>
      </c>
    </row>
    <row r="2305" spans="2:13" x14ac:dyDescent="0.25">
      <c r="B2305" s="59">
        <v>2014</v>
      </c>
      <c r="C2305" s="60">
        <v>41473</v>
      </c>
      <c r="D2305" s="61">
        <f>SUMIFS(Inputs!$E:$E,Inputs!$D:$D,"c",Inputs!$C:$C,$C2305)</f>
        <v>1.9932736254665961E-2</v>
      </c>
      <c r="E2305" s="61">
        <f>IF(D2305&gt;Calculations!$C$5,Calculations!$C$5,D2305)</f>
        <v>1.9932736254665961E-2</v>
      </c>
      <c r="G2305" s="59">
        <v>2014</v>
      </c>
      <c r="H2305" s="60">
        <v>41473</v>
      </c>
      <c r="I2305" s="61">
        <f>SUMIFS(Inputs!$F:$F,Inputs!$D:$D,"c",Inputs!$C:$C,$H2305)</f>
        <v>1.5091224914688382E-4</v>
      </c>
      <c r="J2305" s="61">
        <f>IF(I2305&gt;Calculations!$C$12,Calculations!$C$12,I2305)</f>
        <v>1.5091224914688382E-4</v>
      </c>
      <c r="K2305" s="11"/>
      <c r="L2305" s="62">
        <f t="shared" si="70"/>
        <v>3136</v>
      </c>
      <c r="M2305" s="62">
        <f t="shared" si="71"/>
        <v>3269</v>
      </c>
    </row>
    <row r="2306" spans="2:13" x14ac:dyDescent="0.25">
      <c r="B2306" s="59">
        <v>2014</v>
      </c>
      <c r="C2306" s="60">
        <v>41474</v>
      </c>
      <c r="D2306" s="61">
        <f>SUMIFS(Inputs!$E:$E,Inputs!$D:$D,"c",Inputs!$C:$C,$C2306)</f>
        <v>1.4837877952574026</v>
      </c>
      <c r="E2306" s="61">
        <f>IF(D2306&gt;Calculations!$C$5,Calculations!$C$5,D2306)</f>
        <v>1.4837877952574026</v>
      </c>
      <c r="G2306" s="59">
        <v>2014</v>
      </c>
      <c r="H2306" s="60">
        <v>41474</v>
      </c>
      <c r="I2306" s="61">
        <f>SUMIFS(Inputs!$F:$F,Inputs!$D:$D,"c",Inputs!$C:$C,$H2306)</f>
        <v>1.8512929175957524E-2</v>
      </c>
      <c r="J2306" s="61">
        <f>IF(I2306&gt;Calculations!$C$12,Calculations!$C$12,I2306)</f>
        <v>1.8512929175957524E-2</v>
      </c>
      <c r="K2306" s="11"/>
      <c r="L2306" s="62">
        <f t="shared" si="70"/>
        <v>197</v>
      </c>
      <c r="M2306" s="62">
        <f t="shared" si="71"/>
        <v>213</v>
      </c>
    </row>
    <row r="2307" spans="2:13" x14ac:dyDescent="0.25">
      <c r="B2307" s="59">
        <v>2014</v>
      </c>
      <c r="C2307" s="60">
        <v>41475</v>
      </c>
      <c r="D2307" s="61">
        <f>SUMIFS(Inputs!$E:$E,Inputs!$D:$D,"c",Inputs!$C:$C,$C2307)</f>
        <v>3.4775086259262032E-2</v>
      </c>
      <c r="E2307" s="61">
        <f>IF(D2307&gt;Calculations!$C$5,Calculations!$C$5,D2307)</f>
        <v>3.4775086259262032E-2</v>
      </c>
      <c r="G2307" s="59">
        <v>2014</v>
      </c>
      <c r="H2307" s="60">
        <v>41475</v>
      </c>
      <c r="I2307" s="61">
        <f>SUMIFS(Inputs!$F:$F,Inputs!$D:$D,"c",Inputs!$C:$C,$H2307)</f>
        <v>4.157786456087615E-4</v>
      </c>
      <c r="J2307" s="61">
        <f>IF(I2307&gt;Calculations!$C$12,Calculations!$C$12,I2307)</f>
        <v>4.157786456087615E-4</v>
      </c>
      <c r="K2307" s="11"/>
      <c r="L2307" s="62">
        <f t="shared" si="70"/>
        <v>2969</v>
      </c>
      <c r="M2307" s="62">
        <f t="shared" si="71"/>
        <v>3064</v>
      </c>
    </row>
    <row r="2308" spans="2:13" x14ac:dyDescent="0.25">
      <c r="B2308" s="59">
        <v>2014</v>
      </c>
      <c r="C2308" s="60">
        <v>41476</v>
      </c>
      <c r="D2308" s="61">
        <f>SUMIFS(Inputs!$E:$E,Inputs!$D:$D,"c",Inputs!$C:$C,$C2308)</f>
        <v>2.5568846784029171E-2</v>
      </c>
      <c r="E2308" s="61">
        <f>IF(D2308&gt;Calculations!$C$5,Calculations!$C$5,D2308)</f>
        <v>2.5568846784029171E-2</v>
      </c>
      <c r="G2308" s="59">
        <v>2014</v>
      </c>
      <c r="H2308" s="60">
        <v>41476</v>
      </c>
      <c r="I2308" s="61">
        <f>SUMIFS(Inputs!$F:$F,Inputs!$D:$D,"c",Inputs!$C:$C,$H2308)</f>
        <v>4.989343747305139E-4</v>
      </c>
      <c r="J2308" s="61">
        <f>IF(I2308&gt;Calculations!$C$12,Calculations!$C$12,I2308)</f>
        <v>4.989343747305139E-4</v>
      </c>
      <c r="K2308" s="11"/>
      <c r="L2308" s="62">
        <f t="shared" si="70"/>
        <v>3071</v>
      </c>
      <c r="M2308" s="62">
        <f t="shared" si="71"/>
        <v>3016</v>
      </c>
    </row>
    <row r="2309" spans="2:13" x14ac:dyDescent="0.25">
      <c r="B2309" s="59">
        <v>2014</v>
      </c>
      <c r="C2309" s="60">
        <v>41477</v>
      </c>
      <c r="D2309" s="61">
        <f>SUMIFS(Inputs!$E:$E,Inputs!$D:$D,"c",Inputs!$C:$C,$C2309)</f>
        <v>0.36653933117636411</v>
      </c>
      <c r="E2309" s="61">
        <f>IF(D2309&gt;Calculations!$C$5,Calculations!$C$5,D2309)</f>
        <v>0.36653933117636411</v>
      </c>
      <c r="G2309" s="59">
        <v>2014</v>
      </c>
      <c r="H2309" s="60">
        <v>41477</v>
      </c>
      <c r="I2309" s="61">
        <f>SUMIFS(Inputs!$F:$F,Inputs!$D:$D,"c",Inputs!$C:$C,$H2309)</f>
        <v>3.7604868613947992E-3</v>
      </c>
      <c r="J2309" s="61">
        <f>IF(I2309&gt;Calculations!$C$12,Calculations!$C$12,I2309)</f>
        <v>3.7604868613947992E-3</v>
      </c>
      <c r="K2309" s="11"/>
      <c r="L2309" s="62">
        <f t="shared" ref="L2309:L2372" si="72">RANK(D2309,$D$5:$D$3657,0)</f>
        <v>1107</v>
      </c>
      <c r="M2309" s="62">
        <f t="shared" ref="M2309:M2372" si="73">RANK(I2309,$I$5:$I$3657,0)</f>
        <v>1579</v>
      </c>
    </row>
    <row r="2310" spans="2:13" x14ac:dyDescent="0.25">
      <c r="B2310" s="59">
        <v>2014</v>
      </c>
      <c r="C2310" s="60">
        <v>41478</v>
      </c>
      <c r="D2310" s="61">
        <f>SUMIFS(Inputs!$E:$E,Inputs!$D:$D,"c",Inputs!$C:$C,$C2310)</f>
        <v>2.6335727397040886E-2</v>
      </c>
      <c r="E2310" s="61">
        <f>IF(D2310&gt;Calculations!$C$5,Calculations!$C$5,D2310)</f>
        <v>2.6335727397040886E-2</v>
      </c>
      <c r="G2310" s="59">
        <v>2014</v>
      </c>
      <c r="H2310" s="60">
        <v>41478</v>
      </c>
      <c r="I2310" s="61">
        <f>SUMIFS(Inputs!$F:$F,Inputs!$D:$D,"c",Inputs!$C:$C,$H2310)</f>
        <v>2.4484742463627071E-3</v>
      </c>
      <c r="J2310" s="61">
        <f>IF(I2310&gt;Calculations!$C$12,Calculations!$C$12,I2310)</f>
        <v>2.4484742463627071E-3</v>
      </c>
      <c r="K2310" s="11"/>
      <c r="L2310" s="62">
        <f t="shared" si="72"/>
        <v>3061</v>
      </c>
      <c r="M2310" s="62">
        <f t="shared" si="73"/>
        <v>2069</v>
      </c>
    </row>
    <row r="2311" spans="2:13" x14ac:dyDescent="0.25">
      <c r="B2311" s="59">
        <v>2014</v>
      </c>
      <c r="C2311" s="60">
        <v>41479</v>
      </c>
      <c r="D2311" s="61">
        <f>SUMIFS(Inputs!$E:$E,Inputs!$D:$D,"c",Inputs!$C:$C,$C2311)</f>
        <v>0.61805088093943461</v>
      </c>
      <c r="E2311" s="61">
        <f>IF(D2311&gt;Calculations!$C$5,Calculations!$C$5,D2311)</f>
        <v>0.61805088093943461</v>
      </c>
      <c r="G2311" s="59">
        <v>2014</v>
      </c>
      <c r="H2311" s="60">
        <v>41479</v>
      </c>
      <c r="I2311" s="61">
        <f>SUMIFS(Inputs!$F:$F,Inputs!$D:$D,"c",Inputs!$C:$C,$H2311)</f>
        <v>8.0383871484360561E-3</v>
      </c>
      <c r="J2311" s="61">
        <f>IF(I2311&gt;Calculations!$C$12,Calculations!$C$12,I2311)</f>
        <v>8.0383871484360561E-3</v>
      </c>
      <c r="K2311" s="11"/>
      <c r="L2311" s="62">
        <f t="shared" si="72"/>
        <v>640</v>
      </c>
      <c r="M2311" s="62">
        <f t="shared" si="73"/>
        <v>767</v>
      </c>
    </row>
    <row r="2312" spans="2:13" x14ac:dyDescent="0.25">
      <c r="B2312" s="59">
        <v>2014</v>
      </c>
      <c r="C2312" s="60">
        <v>41480</v>
      </c>
      <c r="D2312" s="61">
        <f>SUMIFS(Inputs!$E:$E,Inputs!$D:$D,"c",Inputs!$C:$C,$C2312)</f>
        <v>0.43559502149308293</v>
      </c>
      <c r="E2312" s="61">
        <f>IF(D2312&gt;Calculations!$C$5,Calculations!$C$5,D2312)</f>
        <v>0.43559502149308293</v>
      </c>
      <c r="G2312" s="59">
        <v>2014</v>
      </c>
      <c r="H2312" s="60">
        <v>41480</v>
      </c>
      <c r="I2312" s="61">
        <f>SUMIFS(Inputs!$F:$F,Inputs!$D:$D,"c",Inputs!$C:$C,$H2312)</f>
        <v>9.5290305889889487E-3</v>
      </c>
      <c r="J2312" s="61">
        <f>IF(I2312&gt;Calculations!$C$12,Calculations!$C$12,I2312)</f>
        <v>9.5290305889889487E-3</v>
      </c>
      <c r="K2312" s="11"/>
      <c r="L2312" s="62">
        <f t="shared" si="72"/>
        <v>938</v>
      </c>
      <c r="M2312" s="62">
        <f t="shared" si="73"/>
        <v>613</v>
      </c>
    </row>
    <row r="2313" spans="2:13" x14ac:dyDescent="0.25">
      <c r="B2313" s="59">
        <v>2014</v>
      </c>
      <c r="C2313" s="60">
        <v>41481</v>
      </c>
      <c r="D2313" s="61">
        <f>SUMIFS(Inputs!$E:$E,Inputs!$D:$D,"c",Inputs!$C:$C,$C2313)</f>
        <v>2.9566481465511931E-3</v>
      </c>
      <c r="E2313" s="61">
        <f>IF(D2313&gt;Calculations!$C$5,Calculations!$C$5,D2313)</f>
        <v>2.9566481465511931E-3</v>
      </c>
      <c r="G2313" s="59">
        <v>2014</v>
      </c>
      <c r="H2313" s="60">
        <v>41481</v>
      </c>
      <c r="I2313" s="61">
        <f>SUMIFS(Inputs!$F:$F,Inputs!$D:$D,"c",Inputs!$C:$C,$H2313)</f>
        <v>1.5399209096620799E-5</v>
      </c>
      <c r="J2313" s="61">
        <f>IF(I2313&gt;Calculations!$C$12,Calculations!$C$12,I2313)</f>
        <v>1.5399209096620799E-5</v>
      </c>
      <c r="K2313" s="11"/>
      <c r="L2313" s="62">
        <f t="shared" si="72"/>
        <v>3412</v>
      </c>
      <c r="M2313" s="62">
        <f t="shared" si="73"/>
        <v>3482</v>
      </c>
    </row>
    <row r="2314" spans="2:13" x14ac:dyDescent="0.25">
      <c r="B2314" s="59">
        <v>2014</v>
      </c>
      <c r="C2314" s="60">
        <v>41482</v>
      </c>
      <c r="D2314" s="61">
        <f>SUMIFS(Inputs!$E:$E,Inputs!$D:$D,"c",Inputs!$C:$C,$C2314)</f>
        <v>0.77471573060007648</v>
      </c>
      <c r="E2314" s="61">
        <f>IF(D2314&gt;Calculations!$C$5,Calculations!$C$5,D2314)</f>
        <v>0.77471573060007648</v>
      </c>
      <c r="G2314" s="59">
        <v>2014</v>
      </c>
      <c r="H2314" s="60">
        <v>41482</v>
      </c>
      <c r="I2314" s="61">
        <f>SUMIFS(Inputs!$F:$F,Inputs!$D:$D,"c",Inputs!$C:$C,$H2314)</f>
        <v>1.546080593300728E-3</v>
      </c>
      <c r="J2314" s="61">
        <f>IF(I2314&gt;Calculations!$C$12,Calculations!$C$12,I2314)</f>
        <v>1.546080593300728E-3</v>
      </c>
      <c r="K2314" s="11"/>
      <c r="L2314" s="62">
        <f t="shared" si="72"/>
        <v>475</v>
      </c>
      <c r="M2314" s="62">
        <f t="shared" si="73"/>
        <v>2440</v>
      </c>
    </row>
    <row r="2315" spans="2:13" x14ac:dyDescent="0.25">
      <c r="B2315" s="59">
        <v>2014</v>
      </c>
      <c r="C2315" s="60">
        <v>41483</v>
      </c>
      <c r="D2315" s="61">
        <f>SUMIFS(Inputs!$E:$E,Inputs!$D:$D,"c",Inputs!$C:$C,$C2315)</f>
        <v>7.6047384206347171E-2</v>
      </c>
      <c r="E2315" s="61">
        <f>IF(D2315&gt;Calculations!$C$5,Calculations!$C$5,D2315)</f>
        <v>7.6047384206347171E-2</v>
      </c>
      <c r="G2315" s="59">
        <v>2014</v>
      </c>
      <c r="H2315" s="60">
        <v>41483</v>
      </c>
      <c r="I2315" s="61">
        <f>SUMIFS(Inputs!$F:$F,Inputs!$D:$D,"c",Inputs!$C:$C,$H2315)</f>
        <v>1.6415556896997769E-3</v>
      </c>
      <c r="J2315" s="61">
        <f>IF(I2315&gt;Calculations!$C$12,Calculations!$C$12,I2315)</f>
        <v>1.6415556896997769E-3</v>
      </c>
      <c r="K2315" s="11"/>
      <c r="L2315" s="62">
        <f t="shared" si="72"/>
        <v>2609</v>
      </c>
      <c r="M2315" s="62">
        <f t="shared" si="73"/>
        <v>2400</v>
      </c>
    </row>
    <row r="2316" spans="2:13" x14ac:dyDescent="0.25">
      <c r="B2316" s="59">
        <v>2014</v>
      </c>
      <c r="C2316" s="60">
        <v>41484</v>
      </c>
      <c r="D2316" s="61">
        <f>SUMIFS(Inputs!$E:$E,Inputs!$D:$D,"c",Inputs!$C:$C,$C2316)</f>
        <v>0.33192323533747398</v>
      </c>
      <c r="E2316" s="61">
        <f>IF(D2316&gt;Calculations!$C$5,Calculations!$C$5,D2316)</f>
        <v>0.33192323533747398</v>
      </c>
      <c r="G2316" s="59">
        <v>2014</v>
      </c>
      <c r="H2316" s="60">
        <v>41484</v>
      </c>
      <c r="I2316" s="61">
        <f>SUMIFS(Inputs!$F:$F,Inputs!$D:$D,"c",Inputs!$C:$C,$H2316)</f>
        <v>5.4697990711197082E-3</v>
      </c>
      <c r="J2316" s="61">
        <f>IF(I2316&gt;Calculations!$C$12,Calculations!$C$12,I2316)</f>
        <v>5.4697990711197082E-3</v>
      </c>
      <c r="K2316" s="11"/>
      <c r="L2316" s="62">
        <f t="shared" si="72"/>
        <v>1215</v>
      </c>
      <c r="M2316" s="62">
        <f t="shared" si="73"/>
        <v>1168</v>
      </c>
    </row>
    <row r="2317" spans="2:13" x14ac:dyDescent="0.25">
      <c r="B2317" s="59">
        <v>2014</v>
      </c>
      <c r="C2317" s="60">
        <v>41485</v>
      </c>
      <c r="D2317" s="61">
        <f>SUMIFS(Inputs!$E:$E,Inputs!$D:$D,"c",Inputs!$C:$C,$C2317)</f>
        <v>0.13222468653699868</v>
      </c>
      <c r="E2317" s="61">
        <f>IF(D2317&gt;Calculations!$C$5,Calculations!$C$5,D2317)</f>
        <v>0.13222468653699868</v>
      </c>
      <c r="G2317" s="59">
        <v>2014</v>
      </c>
      <c r="H2317" s="60">
        <v>41485</v>
      </c>
      <c r="I2317" s="61">
        <f>SUMIFS(Inputs!$F:$F,Inputs!$D:$D,"c",Inputs!$C:$C,$H2317)</f>
        <v>2.7564584282951227E-3</v>
      </c>
      <c r="J2317" s="61">
        <f>IF(I2317&gt;Calculations!$C$12,Calculations!$C$12,I2317)</f>
        <v>2.7564584282951227E-3</v>
      </c>
      <c r="K2317" s="11"/>
      <c r="L2317" s="62">
        <f t="shared" si="72"/>
        <v>2189</v>
      </c>
      <c r="M2317" s="62">
        <f t="shared" si="73"/>
        <v>1932</v>
      </c>
    </row>
    <row r="2318" spans="2:13" x14ac:dyDescent="0.25">
      <c r="B2318" s="59">
        <v>2014</v>
      </c>
      <c r="C2318" s="60">
        <v>41486</v>
      </c>
      <c r="D2318" s="61">
        <f>SUMIFS(Inputs!$E:$E,Inputs!$D:$D,"c",Inputs!$C:$C,$C2318)</f>
        <v>3.0992448227859019E-2</v>
      </c>
      <c r="E2318" s="61">
        <f>IF(D2318&gt;Calculations!$C$5,Calculations!$C$5,D2318)</f>
        <v>3.0992448227859019E-2</v>
      </c>
      <c r="G2318" s="59">
        <v>2014</v>
      </c>
      <c r="H2318" s="60">
        <v>41486</v>
      </c>
      <c r="I2318" s="61">
        <f>SUMIFS(Inputs!$F:$F,Inputs!$D:$D,"c",Inputs!$C:$C,$H2318)</f>
        <v>1.0687051113054834E-3</v>
      </c>
      <c r="J2318" s="61">
        <f>IF(I2318&gt;Calculations!$C$12,Calculations!$C$12,I2318)</f>
        <v>1.0687051113054834E-3</v>
      </c>
      <c r="K2318" s="11"/>
      <c r="L2318" s="62">
        <f t="shared" si="72"/>
        <v>3006</v>
      </c>
      <c r="M2318" s="62">
        <f t="shared" si="73"/>
        <v>2684</v>
      </c>
    </row>
    <row r="2319" spans="2:13" x14ac:dyDescent="0.25">
      <c r="B2319" s="59">
        <v>2014</v>
      </c>
      <c r="C2319" s="60">
        <v>41487</v>
      </c>
      <c r="D2319" s="61">
        <f>SUMIFS(Inputs!$E:$E,Inputs!$D:$D,"c",Inputs!$C:$C,$C2319)</f>
        <v>0.13595143473286264</v>
      </c>
      <c r="E2319" s="61">
        <f>IF(D2319&gt;Calculations!$C$5,Calculations!$C$5,D2319)</f>
        <v>0.13595143473286264</v>
      </c>
      <c r="G2319" s="59">
        <v>2014</v>
      </c>
      <c r="H2319" s="60">
        <v>41487</v>
      </c>
      <c r="I2319" s="61">
        <f>SUMIFS(Inputs!$F:$F,Inputs!$D:$D,"c",Inputs!$C:$C,$H2319)</f>
        <v>2.1558892735269119E-3</v>
      </c>
      <c r="J2319" s="61">
        <f>IF(I2319&gt;Calculations!$C$12,Calculations!$C$12,I2319)</f>
        <v>2.1558892735269119E-3</v>
      </c>
      <c r="K2319" s="11"/>
      <c r="L2319" s="62">
        <f t="shared" si="72"/>
        <v>2152</v>
      </c>
      <c r="M2319" s="62">
        <f t="shared" si="73"/>
        <v>2190</v>
      </c>
    </row>
    <row r="2320" spans="2:13" x14ac:dyDescent="0.25">
      <c r="B2320" s="59">
        <v>2014</v>
      </c>
      <c r="C2320" s="60">
        <v>41488</v>
      </c>
      <c r="D2320" s="61">
        <f>SUMIFS(Inputs!$E:$E,Inputs!$D:$D,"c",Inputs!$C:$C,$C2320)</f>
        <v>0.19473577190921629</v>
      </c>
      <c r="E2320" s="61">
        <f>IF(D2320&gt;Calculations!$C$5,Calculations!$C$5,D2320)</f>
        <v>0.19473577190921629</v>
      </c>
      <c r="G2320" s="59">
        <v>2014</v>
      </c>
      <c r="H2320" s="60">
        <v>41488</v>
      </c>
      <c r="I2320" s="61">
        <f>SUMIFS(Inputs!$F:$F,Inputs!$D:$D,"c",Inputs!$C:$C,$H2320)</f>
        <v>3.5110196740295412E-3</v>
      </c>
      <c r="J2320" s="61">
        <f>IF(I2320&gt;Calculations!$C$12,Calculations!$C$12,I2320)</f>
        <v>3.5110196740295412E-3</v>
      </c>
      <c r="K2320" s="11"/>
      <c r="L2320" s="62">
        <f t="shared" si="72"/>
        <v>1799</v>
      </c>
      <c r="M2320" s="62">
        <f t="shared" si="73"/>
        <v>1662</v>
      </c>
    </row>
    <row r="2321" spans="2:13" x14ac:dyDescent="0.25">
      <c r="B2321" s="59">
        <v>2014</v>
      </c>
      <c r="C2321" s="60">
        <v>41489</v>
      </c>
      <c r="D2321" s="61">
        <f>SUMIFS(Inputs!$E:$E,Inputs!$D:$D,"c",Inputs!$C:$C,$C2321)</f>
        <v>4.4506794131053434E-2</v>
      </c>
      <c r="E2321" s="61">
        <f>IF(D2321&gt;Calculations!$C$5,Calculations!$C$5,D2321)</f>
        <v>4.4506794131053434E-2</v>
      </c>
      <c r="G2321" s="59">
        <v>2014</v>
      </c>
      <c r="H2321" s="60">
        <v>41489</v>
      </c>
      <c r="I2321" s="61">
        <f>SUMIFS(Inputs!$F:$F,Inputs!$D:$D,"c",Inputs!$C:$C,$H2321)</f>
        <v>8.4079681667549556E-4</v>
      </c>
      <c r="J2321" s="61">
        <f>IF(I2321&gt;Calculations!$C$12,Calculations!$C$12,I2321)</f>
        <v>8.4079681667549556E-4</v>
      </c>
      <c r="K2321" s="11"/>
      <c r="L2321" s="62">
        <f t="shared" si="72"/>
        <v>2888</v>
      </c>
      <c r="M2321" s="62">
        <f t="shared" si="73"/>
        <v>2825</v>
      </c>
    </row>
    <row r="2322" spans="2:13" x14ac:dyDescent="0.25">
      <c r="B2322" s="59">
        <v>2014</v>
      </c>
      <c r="C2322" s="60">
        <v>41490</v>
      </c>
      <c r="D2322" s="61">
        <f>SUMIFS(Inputs!$E:$E,Inputs!$D:$D,"c",Inputs!$C:$C,$C2322)</f>
        <v>7.541239858391463E-2</v>
      </c>
      <c r="E2322" s="61">
        <f>IF(D2322&gt;Calculations!$C$5,Calculations!$C$5,D2322)</f>
        <v>7.541239858391463E-2</v>
      </c>
      <c r="G2322" s="59">
        <v>2014</v>
      </c>
      <c r="H2322" s="60">
        <v>41490</v>
      </c>
      <c r="I2322" s="61">
        <f>SUMIFS(Inputs!$F:$F,Inputs!$D:$D,"c",Inputs!$C:$C,$H2322)</f>
        <v>4.8969484927254133E-4</v>
      </c>
      <c r="J2322" s="61">
        <f>IF(I2322&gt;Calculations!$C$12,Calculations!$C$12,I2322)</f>
        <v>4.8969484927254133E-4</v>
      </c>
      <c r="K2322" s="11"/>
      <c r="L2322" s="62">
        <f t="shared" si="72"/>
        <v>2615</v>
      </c>
      <c r="M2322" s="62">
        <f t="shared" si="73"/>
        <v>3020</v>
      </c>
    </row>
    <row r="2323" spans="2:13" x14ac:dyDescent="0.25">
      <c r="B2323" s="59">
        <v>2014</v>
      </c>
      <c r="C2323" s="60">
        <v>41491</v>
      </c>
      <c r="D2323" s="61">
        <f>SUMIFS(Inputs!$E:$E,Inputs!$D:$D,"c",Inputs!$C:$C,$C2323)</f>
        <v>3.6526923977184531E-2</v>
      </c>
      <c r="E2323" s="61">
        <f>IF(D2323&gt;Calculations!$C$5,Calculations!$C$5,D2323)</f>
        <v>3.6526923977184531E-2</v>
      </c>
      <c r="G2323" s="59">
        <v>2014</v>
      </c>
      <c r="H2323" s="60">
        <v>41491</v>
      </c>
      <c r="I2323" s="61">
        <f>SUMIFS(Inputs!$F:$F,Inputs!$D:$D,"c",Inputs!$C:$C,$H2323)</f>
        <v>2.2975619972158234E-3</v>
      </c>
      <c r="J2323" s="61">
        <f>IF(I2323&gt;Calculations!$C$12,Calculations!$C$12,I2323)</f>
        <v>2.2975619972158234E-3</v>
      </c>
      <c r="K2323" s="11"/>
      <c r="L2323" s="62">
        <f t="shared" si="72"/>
        <v>2952</v>
      </c>
      <c r="M2323" s="62">
        <f t="shared" si="73"/>
        <v>2120</v>
      </c>
    </row>
    <row r="2324" spans="2:13" x14ac:dyDescent="0.25">
      <c r="B2324" s="59">
        <v>2014</v>
      </c>
      <c r="C2324" s="60">
        <v>41492</v>
      </c>
      <c r="D2324" s="61">
        <f>SUMIFS(Inputs!$E:$E,Inputs!$D:$D,"c",Inputs!$C:$C,$C2324)</f>
        <v>0.91282152102724412</v>
      </c>
      <c r="E2324" s="61">
        <f>IF(D2324&gt;Calculations!$C$5,Calculations!$C$5,D2324)</f>
        <v>0.91282152102724412</v>
      </c>
      <c r="G2324" s="59">
        <v>2014</v>
      </c>
      <c r="H2324" s="60">
        <v>41492</v>
      </c>
      <c r="I2324" s="61">
        <f>SUMIFS(Inputs!$F:$F,Inputs!$D:$D,"c",Inputs!$C:$C,$H2324)</f>
        <v>1.1841991795301394E-2</v>
      </c>
      <c r="J2324" s="61">
        <f>IF(I2324&gt;Calculations!$C$12,Calculations!$C$12,I2324)</f>
        <v>1.1841991795301394E-2</v>
      </c>
      <c r="K2324" s="11"/>
      <c r="L2324" s="62">
        <f t="shared" si="72"/>
        <v>373</v>
      </c>
      <c r="M2324" s="62">
        <f t="shared" si="73"/>
        <v>437</v>
      </c>
    </row>
    <row r="2325" spans="2:13" x14ac:dyDescent="0.25">
      <c r="B2325" s="59">
        <v>2014</v>
      </c>
      <c r="C2325" s="60">
        <v>41493</v>
      </c>
      <c r="D2325" s="61">
        <f>SUMIFS(Inputs!$E:$E,Inputs!$D:$D,"c",Inputs!$C:$C,$C2325)</f>
        <v>1.0015645596442167E-2</v>
      </c>
      <c r="E2325" s="61">
        <f>IF(D2325&gt;Calculations!$C$5,Calculations!$C$5,D2325)</f>
        <v>1.0015645596442167E-2</v>
      </c>
      <c r="G2325" s="59">
        <v>2014</v>
      </c>
      <c r="H2325" s="60">
        <v>41493</v>
      </c>
      <c r="I2325" s="61">
        <f>SUMIFS(Inputs!$F:$F,Inputs!$D:$D,"c",Inputs!$C:$C,$H2325)</f>
        <v>7.5148140391509486E-4</v>
      </c>
      <c r="J2325" s="61">
        <f>IF(I2325&gt;Calculations!$C$12,Calculations!$C$12,I2325)</f>
        <v>7.5148140391509486E-4</v>
      </c>
      <c r="K2325" s="11"/>
      <c r="L2325" s="62">
        <f t="shared" si="72"/>
        <v>3268</v>
      </c>
      <c r="M2325" s="62">
        <f t="shared" si="73"/>
        <v>2866</v>
      </c>
    </row>
    <row r="2326" spans="2:13" x14ac:dyDescent="0.25">
      <c r="B2326" s="59">
        <v>2014</v>
      </c>
      <c r="C2326" s="60">
        <v>41494</v>
      </c>
      <c r="D2326" s="61">
        <f>SUMIFS(Inputs!$E:$E,Inputs!$D:$D,"c",Inputs!$C:$C,$C2326)</f>
        <v>2.9597279883705176E-2</v>
      </c>
      <c r="E2326" s="61">
        <f>IF(D2326&gt;Calculations!$C$5,Calculations!$C$5,D2326)</f>
        <v>2.9597279883705176E-2</v>
      </c>
      <c r="G2326" s="59">
        <v>2014</v>
      </c>
      <c r="H2326" s="60">
        <v>41494</v>
      </c>
      <c r="I2326" s="61">
        <f>SUMIFS(Inputs!$F:$F,Inputs!$D:$D,"c",Inputs!$C:$C,$H2326)</f>
        <v>4.4965690562132733E-4</v>
      </c>
      <c r="J2326" s="61">
        <f>IF(I2326&gt;Calculations!$C$12,Calculations!$C$12,I2326)</f>
        <v>4.4965690562132733E-4</v>
      </c>
      <c r="K2326" s="11"/>
      <c r="L2326" s="62">
        <f t="shared" si="72"/>
        <v>3016</v>
      </c>
      <c r="M2326" s="62">
        <f t="shared" si="73"/>
        <v>3039</v>
      </c>
    </row>
    <row r="2327" spans="2:13" x14ac:dyDescent="0.25">
      <c r="B2327" s="59">
        <v>2014</v>
      </c>
      <c r="C2327" s="60">
        <v>41495</v>
      </c>
      <c r="D2327" s="61">
        <f>SUMIFS(Inputs!$E:$E,Inputs!$D:$D,"c",Inputs!$C:$C,$C2327)</f>
        <v>9.1410789971588219E-2</v>
      </c>
      <c r="E2327" s="61">
        <f>IF(D2327&gt;Calculations!$C$5,Calculations!$C$5,D2327)</f>
        <v>9.1410789971588219E-2</v>
      </c>
      <c r="G2327" s="59">
        <v>2014</v>
      </c>
      <c r="H2327" s="60">
        <v>41495</v>
      </c>
      <c r="I2327" s="61">
        <f>SUMIFS(Inputs!$F:$F,Inputs!$D:$D,"c",Inputs!$C:$C,$H2327)</f>
        <v>1.8910228770650339E-3</v>
      </c>
      <c r="J2327" s="61">
        <f>IF(I2327&gt;Calculations!$C$12,Calculations!$C$12,I2327)</f>
        <v>1.8910228770650339E-3</v>
      </c>
      <c r="K2327" s="11"/>
      <c r="L2327" s="62">
        <f t="shared" si="72"/>
        <v>2490</v>
      </c>
      <c r="M2327" s="62">
        <f t="shared" si="73"/>
        <v>2293</v>
      </c>
    </row>
    <row r="2328" spans="2:13" x14ac:dyDescent="0.25">
      <c r="B2328" s="59">
        <v>2014</v>
      </c>
      <c r="C2328" s="60">
        <v>41496</v>
      </c>
      <c r="D2328" s="61">
        <f>SUMIFS(Inputs!$E:$E,Inputs!$D:$D,"c",Inputs!$C:$C,$C2328)</f>
        <v>4.813792763603662E-3</v>
      </c>
      <c r="E2328" s="61">
        <f>IF(D2328&gt;Calculations!$C$5,Calculations!$C$5,D2328)</f>
        <v>4.813792763603662E-3</v>
      </c>
      <c r="G2328" s="59">
        <v>2014</v>
      </c>
      <c r="H2328" s="60">
        <v>41496</v>
      </c>
      <c r="I2328" s="61">
        <f>SUMIFS(Inputs!$F:$F,Inputs!$D:$D,"c",Inputs!$C:$C,$H2328)</f>
        <v>5.8516994567159031E-5</v>
      </c>
      <c r="J2328" s="61">
        <f>IF(I2328&gt;Calculations!$C$12,Calculations!$C$12,I2328)</f>
        <v>5.8516994567159031E-5</v>
      </c>
      <c r="K2328" s="11"/>
      <c r="L2328" s="62">
        <f t="shared" si="72"/>
        <v>3368</v>
      </c>
      <c r="M2328" s="62">
        <f t="shared" si="73"/>
        <v>3385</v>
      </c>
    </row>
    <row r="2329" spans="2:13" x14ac:dyDescent="0.25">
      <c r="B2329" s="59">
        <v>2014</v>
      </c>
      <c r="C2329" s="60">
        <v>41497</v>
      </c>
      <c r="D2329" s="61">
        <f>SUMIFS(Inputs!$E:$E,Inputs!$D:$D,"c",Inputs!$C:$C,$C2329)</f>
        <v>6.3294539347899512E-2</v>
      </c>
      <c r="E2329" s="61">
        <f>IF(D2329&gt;Calculations!$C$5,Calculations!$C$5,D2329)</f>
        <v>6.3294539347899512E-2</v>
      </c>
      <c r="G2329" s="59">
        <v>2014</v>
      </c>
      <c r="H2329" s="60">
        <v>41497</v>
      </c>
      <c r="I2329" s="61">
        <f>SUMIFS(Inputs!$F:$F,Inputs!$D:$D,"c",Inputs!$C:$C,$H2329)</f>
        <v>4.37645522525963E-3</v>
      </c>
      <c r="J2329" s="61">
        <f>IF(I2329&gt;Calculations!$C$12,Calculations!$C$12,I2329)</f>
        <v>4.37645522525963E-3</v>
      </c>
      <c r="K2329" s="11"/>
      <c r="L2329" s="62">
        <f t="shared" si="72"/>
        <v>2735</v>
      </c>
      <c r="M2329" s="62">
        <f t="shared" si="73"/>
        <v>1416</v>
      </c>
    </row>
    <row r="2330" spans="2:13" x14ac:dyDescent="0.25">
      <c r="B2330" s="59">
        <v>2014</v>
      </c>
      <c r="C2330" s="60">
        <v>41498</v>
      </c>
      <c r="D2330" s="61">
        <f>SUMIFS(Inputs!$E:$E,Inputs!$D:$D,"c",Inputs!$C:$C,$C2330)</f>
        <v>0.17452877325804303</v>
      </c>
      <c r="E2330" s="61">
        <f>IF(D2330&gt;Calculations!$C$5,Calculations!$C$5,D2330)</f>
        <v>0.17452877325804303</v>
      </c>
      <c r="G2330" s="59">
        <v>2014</v>
      </c>
      <c r="H2330" s="60">
        <v>41498</v>
      </c>
      <c r="I2330" s="61">
        <f>SUMIFS(Inputs!$F:$F,Inputs!$D:$D,"c",Inputs!$C:$C,$H2330)</f>
        <v>3.5818560358739974E-3</v>
      </c>
      <c r="J2330" s="61">
        <f>IF(I2330&gt;Calculations!$C$12,Calculations!$C$12,I2330)</f>
        <v>3.5818560358739974E-3</v>
      </c>
      <c r="K2330" s="11"/>
      <c r="L2330" s="62">
        <f t="shared" si="72"/>
        <v>1909</v>
      </c>
      <c r="M2330" s="62">
        <f t="shared" si="73"/>
        <v>1637</v>
      </c>
    </row>
    <row r="2331" spans="2:13" x14ac:dyDescent="0.25">
      <c r="B2331" s="59">
        <v>2014</v>
      </c>
      <c r="C2331" s="60">
        <v>41499</v>
      </c>
      <c r="D2331" s="61">
        <f>SUMIFS(Inputs!$E:$E,Inputs!$D:$D,"c",Inputs!$C:$C,$C2331)</f>
        <v>6.2274401586734501E-3</v>
      </c>
      <c r="E2331" s="61">
        <f>IF(D2331&gt;Calculations!$C$5,Calculations!$C$5,D2331)</f>
        <v>6.2274401586734501E-3</v>
      </c>
      <c r="G2331" s="59">
        <v>2014</v>
      </c>
      <c r="H2331" s="60">
        <v>41499</v>
      </c>
      <c r="I2331" s="61">
        <f>SUMIFS(Inputs!$F:$F,Inputs!$D:$D,"c",Inputs!$C:$C,$H2331)</f>
        <v>8.3155729121752299E-5</v>
      </c>
      <c r="J2331" s="61">
        <f>IF(I2331&gt;Calculations!$C$12,Calculations!$C$12,I2331)</f>
        <v>8.3155729121752299E-5</v>
      </c>
      <c r="K2331" s="11"/>
      <c r="L2331" s="62">
        <f t="shared" si="72"/>
        <v>3339</v>
      </c>
      <c r="M2331" s="62">
        <f t="shared" si="73"/>
        <v>3337</v>
      </c>
    </row>
    <row r="2332" spans="2:13" x14ac:dyDescent="0.25">
      <c r="B2332" s="59">
        <v>2014</v>
      </c>
      <c r="C2332" s="60">
        <v>41500</v>
      </c>
      <c r="D2332" s="61">
        <f>SUMIFS(Inputs!$E:$E,Inputs!$D:$D,"c",Inputs!$C:$C,$C2332)</f>
        <v>0.23162881652232736</v>
      </c>
      <c r="E2332" s="61">
        <f>IF(D2332&gt;Calculations!$C$5,Calculations!$C$5,D2332)</f>
        <v>0.23162881652232736</v>
      </c>
      <c r="G2332" s="59">
        <v>2014</v>
      </c>
      <c r="H2332" s="60">
        <v>41500</v>
      </c>
      <c r="I2332" s="61">
        <f>SUMIFS(Inputs!$F:$F,Inputs!$D:$D,"c",Inputs!$C:$C,$H2332)</f>
        <v>3.4186244194498172E-3</v>
      </c>
      <c r="J2332" s="61">
        <f>IF(I2332&gt;Calculations!$C$12,Calculations!$C$12,I2332)</f>
        <v>3.4186244194498172E-3</v>
      </c>
      <c r="K2332" s="11"/>
      <c r="L2332" s="62">
        <f t="shared" si="72"/>
        <v>1614</v>
      </c>
      <c r="M2332" s="62">
        <f t="shared" si="73"/>
        <v>1705</v>
      </c>
    </row>
    <row r="2333" spans="2:13" x14ac:dyDescent="0.25">
      <c r="B2333" s="59">
        <v>2014</v>
      </c>
      <c r="C2333" s="60">
        <v>41501</v>
      </c>
      <c r="D2333" s="61">
        <f>SUMIFS(Inputs!$E:$E,Inputs!$D:$D,"c",Inputs!$C:$C,$C2333)</f>
        <v>1.8626883323272517E-2</v>
      </c>
      <c r="E2333" s="61">
        <f>IF(D2333&gt;Calculations!$C$5,Calculations!$C$5,D2333)</f>
        <v>1.8626883323272517E-2</v>
      </c>
      <c r="G2333" s="59">
        <v>2014</v>
      </c>
      <c r="H2333" s="60">
        <v>41501</v>
      </c>
      <c r="I2333" s="61">
        <f>SUMIFS(Inputs!$F:$F,Inputs!$D:$D,"c",Inputs!$C:$C,$H2333)</f>
        <v>1.8479050915944957E-4</v>
      </c>
      <c r="J2333" s="61">
        <f>IF(I2333&gt;Calculations!$C$12,Calculations!$C$12,I2333)</f>
        <v>1.8479050915944957E-4</v>
      </c>
      <c r="K2333" s="11"/>
      <c r="L2333" s="62">
        <f t="shared" si="72"/>
        <v>3145</v>
      </c>
      <c r="M2333" s="62">
        <f t="shared" si="73"/>
        <v>3237</v>
      </c>
    </row>
    <row r="2334" spans="2:13" x14ac:dyDescent="0.25">
      <c r="B2334" s="59">
        <v>2014</v>
      </c>
      <c r="C2334" s="60">
        <v>41502</v>
      </c>
      <c r="D2334" s="61">
        <f>SUMIFS(Inputs!$E:$E,Inputs!$D:$D,"c",Inputs!$C:$C,$C2334)</f>
        <v>0.55891381007738028</v>
      </c>
      <c r="E2334" s="61">
        <f>IF(D2334&gt;Calculations!$C$5,Calculations!$C$5,D2334)</f>
        <v>0.55891381007738028</v>
      </c>
      <c r="G2334" s="59">
        <v>2014</v>
      </c>
      <c r="H2334" s="60">
        <v>41502</v>
      </c>
      <c r="I2334" s="61">
        <f>SUMIFS(Inputs!$F:$F,Inputs!$D:$D,"c",Inputs!$C:$C,$H2334)</f>
        <v>9.1163317851995114E-3</v>
      </c>
      <c r="J2334" s="61">
        <f>IF(I2334&gt;Calculations!$C$12,Calculations!$C$12,I2334)</f>
        <v>9.1163317851995114E-3</v>
      </c>
      <c r="K2334" s="11"/>
      <c r="L2334" s="62">
        <f t="shared" si="72"/>
        <v>723</v>
      </c>
      <c r="M2334" s="62">
        <f t="shared" si="73"/>
        <v>656</v>
      </c>
    </row>
    <row r="2335" spans="2:13" x14ac:dyDescent="0.25">
      <c r="B2335" s="59">
        <v>2014</v>
      </c>
      <c r="C2335" s="60">
        <v>41503</v>
      </c>
      <c r="D2335" s="61">
        <f>SUMIFS(Inputs!$E:$E,Inputs!$D:$D,"c",Inputs!$C:$C,$C2335)</f>
        <v>0.19549067720696114</v>
      </c>
      <c r="E2335" s="61">
        <f>IF(D2335&gt;Calculations!$C$5,Calculations!$C$5,D2335)</f>
        <v>0.19549067720696114</v>
      </c>
      <c r="G2335" s="59">
        <v>2014</v>
      </c>
      <c r="H2335" s="60">
        <v>41503</v>
      </c>
      <c r="I2335" s="61">
        <f>SUMIFS(Inputs!$F:$F,Inputs!$D:$D,"c",Inputs!$C:$C,$H2335)</f>
        <v>6.273637785963313E-3</v>
      </c>
      <c r="J2335" s="61">
        <f>IF(I2335&gt;Calculations!$C$12,Calculations!$C$12,I2335)</f>
        <v>6.273637785963313E-3</v>
      </c>
      <c r="K2335" s="11"/>
      <c r="L2335" s="62">
        <f t="shared" si="72"/>
        <v>1795</v>
      </c>
      <c r="M2335" s="62">
        <f t="shared" si="73"/>
        <v>1029</v>
      </c>
    </row>
    <row r="2336" spans="2:13" x14ac:dyDescent="0.25">
      <c r="B2336" s="59">
        <v>2014</v>
      </c>
      <c r="C2336" s="60">
        <v>41504</v>
      </c>
      <c r="D2336" s="61">
        <f>SUMIFS(Inputs!$E:$E,Inputs!$D:$D,"c",Inputs!$C:$C,$C2336)</f>
        <v>8.4215194707599819E-2</v>
      </c>
      <c r="E2336" s="61">
        <f>IF(D2336&gt;Calculations!$C$5,Calculations!$C$5,D2336)</f>
        <v>8.4215194707599819E-2</v>
      </c>
      <c r="G2336" s="59">
        <v>2014</v>
      </c>
      <c r="H2336" s="60">
        <v>41504</v>
      </c>
      <c r="I2336" s="61">
        <f>SUMIFS(Inputs!$F:$F,Inputs!$D:$D,"c",Inputs!$C:$C,$H2336)</f>
        <v>7.2376282754117748E-4</v>
      </c>
      <c r="J2336" s="61">
        <f>IF(I2336&gt;Calculations!$C$12,Calculations!$C$12,I2336)</f>
        <v>7.2376282754117748E-4</v>
      </c>
      <c r="K2336" s="11"/>
      <c r="L2336" s="62">
        <f t="shared" si="72"/>
        <v>2544</v>
      </c>
      <c r="M2336" s="62">
        <f t="shared" si="73"/>
        <v>2879</v>
      </c>
    </row>
    <row r="2337" spans="2:13" x14ac:dyDescent="0.25">
      <c r="B2337" s="59">
        <v>2014</v>
      </c>
      <c r="C2337" s="60">
        <v>41505</v>
      </c>
      <c r="D2337" s="61">
        <f>SUMIFS(Inputs!$E:$E,Inputs!$D:$D,"c",Inputs!$C:$C,$C2337)</f>
        <v>1.1819306131168812E-2</v>
      </c>
      <c r="E2337" s="61">
        <f>IF(D2337&gt;Calculations!$C$5,Calculations!$C$5,D2337)</f>
        <v>1.1819306131168812E-2</v>
      </c>
      <c r="G2337" s="59">
        <v>2014</v>
      </c>
      <c r="H2337" s="60">
        <v>41505</v>
      </c>
      <c r="I2337" s="61">
        <f>SUMIFS(Inputs!$F:$F,Inputs!$D:$D,"c",Inputs!$C:$C,$H2337)</f>
        <v>5.7901026203294203E-4</v>
      </c>
      <c r="J2337" s="61">
        <f>IF(I2337&gt;Calculations!$C$12,Calculations!$C$12,I2337)</f>
        <v>5.7901026203294203E-4</v>
      </c>
      <c r="K2337" s="11"/>
      <c r="L2337" s="62">
        <f t="shared" si="72"/>
        <v>3229</v>
      </c>
      <c r="M2337" s="62">
        <f t="shared" si="73"/>
        <v>2962</v>
      </c>
    </row>
    <row r="2338" spans="2:13" x14ac:dyDescent="0.25">
      <c r="B2338" s="59">
        <v>2014</v>
      </c>
      <c r="C2338" s="60">
        <v>41506</v>
      </c>
      <c r="D2338" s="61">
        <f>SUMIFS(Inputs!$E:$E,Inputs!$D:$D,"c",Inputs!$C:$C,$C2338)</f>
        <v>0.42293594695636538</v>
      </c>
      <c r="E2338" s="61">
        <f>IF(D2338&gt;Calculations!$C$5,Calculations!$C$5,D2338)</f>
        <v>0.42293594695636538</v>
      </c>
      <c r="G2338" s="59">
        <v>2014</v>
      </c>
      <c r="H2338" s="60">
        <v>41506</v>
      </c>
      <c r="I2338" s="61">
        <f>SUMIFS(Inputs!$F:$F,Inputs!$D:$D,"c",Inputs!$C:$C,$H2338)</f>
        <v>8.1708203466669942E-3</v>
      </c>
      <c r="J2338" s="61">
        <f>IF(I2338&gt;Calculations!$C$12,Calculations!$C$12,I2338)</f>
        <v>8.1708203466669942E-3</v>
      </c>
      <c r="K2338" s="11"/>
      <c r="L2338" s="62">
        <f t="shared" si="72"/>
        <v>965</v>
      </c>
      <c r="M2338" s="62">
        <f t="shared" si="73"/>
        <v>752</v>
      </c>
    </row>
    <row r="2339" spans="2:13" x14ac:dyDescent="0.25">
      <c r="B2339" s="59">
        <v>2014</v>
      </c>
      <c r="C2339" s="60">
        <v>41507</v>
      </c>
      <c r="D2339" s="61">
        <f>SUMIFS(Inputs!$E:$E,Inputs!$D:$D,"c",Inputs!$C:$C,$C2339)</f>
        <v>0.19020738955699584</v>
      </c>
      <c r="E2339" s="61">
        <f>IF(D2339&gt;Calculations!$C$5,Calculations!$C$5,D2339)</f>
        <v>0.19020738955699584</v>
      </c>
      <c r="G2339" s="59">
        <v>2014</v>
      </c>
      <c r="H2339" s="60">
        <v>41507</v>
      </c>
      <c r="I2339" s="61">
        <f>SUMIFS(Inputs!$F:$F,Inputs!$D:$D,"c",Inputs!$C:$C,$H2339)</f>
        <v>5.0817390018848636E-4</v>
      </c>
      <c r="J2339" s="61">
        <f>IF(I2339&gt;Calculations!$C$12,Calculations!$C$12,I2339)</f>
        <v>5.0817390018848636E-4</v>
      </c>
      <c r="K2339" s="11"/>
      <c r="L2339" s="62">
        <f t="shared" si="72"/>
        <v>1827</v>
      </c>
      <c r="M2339" s="62">
        <f t="shared" si="73"/>
        <v>3009</v>
      </c>
    </row>
    <row r="2340" spans="2:13" x14ac:dyDescent="0.25">
      <c r="B2340" s="59">
        <v>2014</v>
      </c>
      <c r="C2340" s="60">
        <v>41508</v>
      </c>
      <c r="D2340" s="61">
        <f>SUMIFS(Inputs!$E:$E,Inputs!$D:$D,"c",Inputs!$C:$C,$C2340)</f>
        <v>0.12647028436349569</v>
      </c>
      <c r="E2340" s="61">
        <f>IF(D2340&gt;Calculations!$C$5,Calculations!$C$5,D2340)</f>
        <v>0.12647028436349569</v>
      </c>
      <c r="G2340" s="59">
        <v>2014</v>
      </c>
      <c r="H2340" s="60">
        <v>41508</v>
      </c>
      <c r="I2340" s="61">
        <f>SUMIFS(Inputs!$F:$F,Inputs!$D:$D,"c",Inputs!$C:$C,$H2340)</f>
        <v>2.9104505192613312E-3</v>
      </c>
      <c r="J2340" s="61">
        <f>IF(I2340&gt;Calculations!$C$12,Calculations!$C$12,I2340)</f>
        <v>2.9104505192613312E-3</v>
      </c>
      <c r="K2340" s="11"/>
      <c r="L2340" s="62">
        <f t="shared" si="72"/>
        <v>2227</v>
      </c>
      <c r="M2340" s="62">
        <f t="shared" si="73"/>
        <v>1886</v>
      </c>
    </row>
    <row r="2341" spans="2:13" x14ac:dyDescent="0.25">
      <c r="B2341" s="59">
        <v>2014</v>
      </c>
      <c r="C2341" s="60">
        <v>41509</v>
      </c>
      <c r="D2341" s="61">
        <f>SUMIFS(Inputs!$E:$E,Inputs!$D:$D,"c",Inputs!$C:$C,$C2341)</f>
        <v>2.3587455640930038E-3</v>
      </c>
      <c r="E2341" s="61">
        <f>IF(D2341&gt;Calculations!$C$5,Calculations!$C$5,D2341)</f>
        <v>2.3587455640930038E-3</v>
      </c>
      <c r="G2341" s="59">
        <v>2014</v>
      </c>
      <c r="H2341" s="60">
        <v>41509</v>
      </c>
      <c r="I2341" s="61">
        <f>SUMIFS(Inputs!$F:$F,Inputs!$D:$D,"c",Inputs!$C:$C,$H2341)</f>
        <v>2.7718576373917436E-5</v>
      </c>
      <c r="J2341" s="61">
        <f>IF(I2341&gt;Calculations!$C$12,Calculations!$C$12,I2341)</f>
        <v>2.7718576373917436E-5</v>
      </c>
      <c r="K2341" s="11"/>
      <c r="L2341" s="62">
        <f t="shared" si="72"/>
        <v>3432</v>
      </c>
      <c r="M2341" s="62">
        <f t="shared" si="73"/>
        <v>3445</v>
      </c>
    </row>
    <row r="2342" spans="2:13" x14ac:dyDescent="0.25">
      <c r="B2342" s="59">
        <v>2014</v>
      </c>
      <c r="C2342" s="60">
        <v>41510</v>
      </c>
      <c r="D2342" s="61">
        <f>SUMIFS(Inputs!$E:$E,Inputs!$D:$D,"c",Inputs!$C:$C,$C2342)</f>
        <v>0.16600655390339153</v>
      </c>
      <c r="E2342" s="61">
        <f>IF(D2342&gt;Calculations!$C$5,Calculations!$C$5,D2342)</f>
        <v>0.16600655390339153</v>
      </c>
      <c r="G2342" s="59">
        <v>2014</v>
      </c>
      <c r="H2342" s="60">
        <v>41510</v>
      </c>
      <c r="I2342" s="61">
        <f>SUMIFS(Inputs!$F:$F,Inputs!$D:$D,"c",Inputs!$C:$C,$H2342)</f>
        <v>7.422418784571224E-4</v>
      </c>
      <c r="J2342" s="61">
        <f>IF(I2342&gt;Calculations!$C$12,Calculations!$C$12,I2342)</f>
        <v>7.422418784571224E-4</v>
      </c>
      <c r="K2342" s="11"/>
      <c r="L2342" s="62">
        <f t="shared" si="72"/>
        <v>1959</v>
      </c>
      <c r="M2342" s="62">
        <f t="shared" si="73"/>
        <v>2870</v>
      </c>
    </row>
    <row r="2343" spans="2:13" x14ac:dyDescent="0.25">
      <c r="B2343" s="59">
        <v>2014</v>
      </c>
      <c r="C2343" s="60">
        <v>41511</v>
      </c>
      <c r="D2343" s="61">
        <f>SUMIFS(Inputs!$E:$E,Inputs!$D:$D,"c",Inputs!$C:$C,$C2343)</f>
        <v>0.22640189385919651</v>
      </c>
      <c r="E2343" s="61">
        <f>IF(D2343&gt;Calculations!$C$5,Calculations!$C$5,D2343)</f>
        <v>0.22640189385919651</v>
      </c>
      <c r="G2343" s="59">
        <v>2014</v>
      </c>
      <c r="H2343" s="60">
        <v>41511</v>
      </c>
      <c r="I2343" s="61">
        <f>SUMIFS(Inputs!$F:$F,Inputs!$D:$D,"c",Inputs!$C:$C,$H2343)</f>
        <v>2.6640631737153979E-3</v>
      </c>
      <c r="J2343" s="61">
        <f>IF(I2343&gt;Calculations!$C$12,Calculations!$C$12,I2343)</f>
        <v>2.6640631737153979E-3</v>
      </c>
      <c r="K2343" s="11"/>
      <c r="L2343" s="62">
        <f t="shared" si="72"/>
        <v>1645</v>
      </c>
      <c r="M2343" s="62">
        <f t="shared" si="73"/>
        <v>1975</v>
      </c>
    </row>
    <row r="2344" spans="2:13" x14ac:dyDescent="0.25">
      <c r="B2344" s="59">
        <v>2014</v>
      </c>
      <c r="C2344" s="60">
        <v>41512</v>
      </c>
      <c r="D2344" s="61">
        <f>SUMIFS(Inputs!$E:$E,Inputs!$D:$D,"c",Inputs!$C:$C,$C2344)</f>
        <v>1.700072684266936E-3</v>
      </c>
      <c r="E2344" s="61">
        <f>IF(D2344&gt;Calculations!$C$5,Calculations!$C$5,D2344)</f>
        <v>1.700072684266936E-3</v>
      </c>
      <c r="G2344" s="59">
        <v>2014</v>
      </c>
      <c r="H2344" s="60">
        <v>41512</v>
      </c>
      <c r="I2344" s="61">
        <f>SUMIFS(Inputs!$F:$F,Inputs!$D:$D,"c",Inputs!$C:$C,$H2344)</f>
        <v>1.2319367277296638E-5</v>
      </c>
      <c r="J2344" s="61">
        <f>IF(I2344&gt;Calculations!$C$12,Calculations!$C$12,I2344)</f>
        <v>1.2319367277296638E-5</v>
      </c>
      <c r="K2344" s="11"/>
      <c r="L2344" s="62">
        <f t="shared" si="72"/>
        <v>3457</v>
      </c>
      <c r="M2344" s="62">
        <f t="shared" si="73"/>
        <v>3491</v>
      </c>
    </row>
    <row r="2345" spans="2:13" x14ac:dyDescent="0.25">
      <c r="B2345" s="59">
        <v>2014</v>
      </c>
      <c r="C2345" s="60">
        <v>41513</v>
      </c>
      <c r="D2345" s="61">
        <f>SUMIFS(Inputs!$E:$E,Inputs!$D:$D,"c",Inputs!$C:$C,$C2345)</f>
        <v>4.7460362435785301E-3</v>
      </c>
      <c r="E2345" s="61">
        <f>IF(D2345&gt;Calculations!$C$5,Calculations!$C$5,D2345)</f>
        <v>4.7460362435785301E-3</v>
      </c>
      <c r="G2345" s="59">
        <v>2014</v>
      </c>
      <c r="H2345" s="60">
        <v>41513</v>
      </c>
      <c r="I2345" s="61">
        <f>SUMIFS(Inputs!$F:$F,Inputs!$D:$D,"c",Inputs!$C:$C,$H2345)</f>
        <v>2.0634940189471869E-4</v>
      </c>
      <c r="J2345" s="61">
        <f>IF(I2345&gt;Calculations!$C$12,Calculations!$C$12,I2345)</f>
        <v>2.0634940189471869E-4</v>
      </c>
      <c r="K2345" s="11"/>
      <c r="L2345" s="62">
        <f t="shared" si="72"/>
        <v>3369</v>
      </c>
      <c r="M2345" s="62">
        <f t="shared" si="73"/>
        <v>3220</v>
      </c>
    </row>
    <row r="2346" spans="2:13" x14ac:dyDescent="0.25">
      <c r="B2346" s="59">
        <v>2014</v>
      </c>
      <c r="C2346" s="60">
        <v>41514</v>
      </c>
      <c r="D2346" s="61">
        <f>SUMIFS(Inputs!$E:$E,Inputs!$D:$D,"c",Inputs!$C:$C,$C2346)</f>
        <v>0</v>
      </c>
      <c r="E2346" s="61">
        <f>IF(D2346&gt;Calculations!$C$5,Calculations!$C$5,D2346)</f>
        <v>0</v>
      </c>
      <c r="G2346" s="59">
        <v>2014</v>
      </c>
      <c r="H2346" s="60">
        <v>41514</v>
      </c>
      <c r="I2346" s="61">
        <f>SUMIFS(Inputs!$F:$F,Inputs!$D:$D,"c",Inputs!$C:$C,$H2346)</f>
        <v>0</v>
      </c>
      <c r="J2346" s="61">
        <f>IF(I2346&gt;Calculations!$C$12,Calculations!$C$12,I2346)</f>
        <v>0</v>
      </c>
      <c r="K2346" s="11"/>
      <c r="L2346" s="62">
        <f t="shared" si="72"/>
        <v>3540</v>
      </c>
      <c r="M2346" s="62">
        <f t="shared" si="73"/>
        <v>3541</v>
      </c>
    </row>
    <row r="2347" spans="2:13" x14ac:dyDescent="0.25">
      <c r="B2347" s="59">
        <v>2014</v>
      </c>
      <c r="C2347" s="60">
        <v>41515</v>
      </c>
      <c r="D2347" s="61">
        <f>SUMIFS(Inputs!$E:$E,Inputs!$D:$D,"c",Inputs!$C:$C,$C2347)</f>
        <v>0.23439852723982615</v>
      </c>
      <c r="E2347" s="61">
        <f>IF(D2347&gt;Calculations!$C$5,Calculations!$C$5,D2347)</f>
        <v>0.23439852723982615</v>
      </c>
      <c r="G2347" s="59">
        <v>2014</v>
      </c>
      <c r="H2347" s="60">
        <v>41515</v>
      </c>
      <c r="I2347" s="61">
        <f>SUMIFS(Inputs!$F:$F,Inputs!$D:$D,"c",Inputs!$C:$C,$H2347)</f>
        <v>4.394934276175576E-3</v>
      </c>
      <c r="J2347" s="61">
        <f>IF(I2347&gt;Calculations!$C$12,Calculations!$C$12,I2347)</f>
        <v>4.394934276175576E-3</v>
      </c>
      <c r="K2347" s="11"/>
      <c r="L2347" s="62">
        <f t="shared" si="72"/>
        <v>1602</v>
      </c>
      <c r="M2347" s="62">
        <f t="shared" si="73"/>
        <v>1411</v>
      </c>
    </row>
    <row r="2348" spans="2:13" x14ac:dyDescent="0.25">
      <c r="B2348" s="59">
        <v>2014</v>
      </c>
      <c r="C2348" s="60">
        <v>41516</v>
      </c>
      <c r="D2348" s="61">
        <f>SUMIFS(Inputs!$E:$E,Inputs!$D:$D,"c",Inputs!$C:$C,$C2348)</f>
        <v>0.54374125414565277</v>
      </c>
      <c r="E2348" s="61">
        <f>IF(D2348&gt;Calculations!$C$5,Calculations!$C$5,D2348)</f>
        <v>0.54374125414565277</v>
      </c>
      <c r="G2348" s="59">
        <v>2014</v>
      </c>
      <c r="H2348" s="60">
        <v>41516</v>
      </c>
      <c r="I2348" s="61">
        <f>SUMIFS(Inputs!$F:$F,Inputs!$D:$D,"c",Inputs!$C:$C,$H2348)</f>
        <v>4.8907888090867655E-3</v>
      </c>
      <c r="J2348" s="61">
        <f>IF(I2348&gt;Calculations!$C$12,Calculations!$C$12,I2348)</f>
        <v>4.8907888090867655E-3</v>
      </c>
      <c r="K2348" s="11"/>
      <c r="L2348" s="62">
        <f t="shared" si="72"/>
        <v>745</v>
      </c>
      <c r="M2348" s="62">
        <f t="shared" si="73"/>
        <v>1289</v>
      </c>
    </row>
    <row r="2349" spans="2:13" x14ac:dyDescent="0.25">
      <c r="B2349" s="59">
        <v>2014</v>
      </c>
      <c r="C2349" s="60">
        <v>41517</v>
      </c>
      <c r="D2349" s="61">
        <f>SUMIFS(Inputs!$E:$E,Inputs!$D:$D,"c",Inputs!$C:$C,$C2349)</f>
        <v>2.7595382701144471E-3</v>
      </c>
      <c r="E2349" s="61">
        <f>IF(D2349&gt;Calculations!$C$5,Calculations!$C$5,D2349)</f>
        <v>2.7595382701144471E-3</v>
      </c>
      <c r="G2349" s="59">
        <v>2014</v>
      </c>
      <c r="H2349" s="60">
        <v>41517</v>
      </c>
      <c r="I2349" s="61">
        <f>SUMIFS(Inputs!$F:$F,Inputs!$D:$D,"c",Inputs!$C:$C,$H2349)</f>
        <v>9.8554938218373101E-5</v>
      </c>
      <c r="J2349" s="61">
        <f>IF(I2349&gt;Calculations!$C$12,Calculations!$C$12,I2349)</f>
        <v>9.8554938218373101E-5</v>
      </c>
      <c r="K2349" s="11"/>
      <c r="L2349" s="62">
        <f t="shared" si="72"/>
        <v>3416</v>
      </c>
      <c r="M2349" s="62">
        <f t="shared" si="73"/>
        <v>3313</v>
      </c>
    </row>
    <row r="2350" spans="2:13" x14ac:dyDescent="0.25">
      <c r="B2350" s="59">
        <v>2014</v>
      </c>
      <c r="C2350" s="60">
        <v>41518</v>
      </c>
      <c r="D2350" s="61">
        <f>SUMIFS(Inputs!$E:$E,Inputs!$D:$D,"c",Inputs!$C:$C,$C2350)</f>
        <v>8.2525889714579082E-2</v>
      </c>
      <c r="E2350" s="61">
        <f>IF(D2350&gt;Calculations!$C$5,Calculations!$C$5,D2350)</f>
        <v>8.2525889714579082E-2</v>
      </c>
      <c r="G2350" s="59">
        <v>2014</v>
      </c>
      <c r="H2350" s="60">
        <v>41518</v>
      </c>
      <c r="I2350" s="61">
        <f>SUMIFS(Inputs!$F:$F,Inputs!$D:$D,"c",Inputs!$C:$C,$H2350)</f>
        <v>1.8479050915944958E-3</v>
      </c>
      <c r="J2350" s="61">
        <f>IF(I2350&gt;Calculations!$C$12,Calculations!$C$12,I2350)</f>
        <v>1.8479050915944958E-3</v>
      </c>
      <c r="K2350" s="11"/>
      <c r="L2350" s="62">
        <f t="shared" si="72"/>
        <v>2557</v>
      </c>
      <c r="M2350" s="62">
        <f t="shared" si="73"/>
        <v>2311</v>
      </c>
    </row>
    <row r="2351" spans="2:13" x14ac:dyDescent="0.25">
      <c r="B2351" s="59">
        <v>2014</v>
      </c>
      <c r="C2351" s="60">
        <v>41519</v>
      </c>
      <c r="D2351" s="61">
        <f>SUMIFS(Inputs!$E:$E,Inputs!$D:$D,"c",Inputs!$C:$C,$C2351)</f>
        <v>0</v>
      </c>
      <c r="E2351" s="61">
        <f>IF(D2351&gt;Calculations!$C$5,Calculations!$C$5,D2351)</f>
        <v>0</v>
      </c>
      <c r="G2351" s="59">
        <v>2014</v>
      </c>
      <c r="H2351" s="60">
        <v>41519</v>
      </c>
      <c r="I2351" s="61">
        <f>SUMIFS(Inputs!$F:$F,Inputs!$D:$D,"c",Inputs!$C:$C,$H2351)</f>
        <v>0</v>
      </c>
      <c r="J2351" s="61">
        <f>IF(I2351&gt;Calculations!$C$12,Calculations!$C$12,I2351)</f>
        <v>0</v>
      </c>
      <c r="K2351" s="11"/>
      <c r="L2351" s="62">
        <f t="shared" si="72"/>
        <v>3540</v>
      </c>
      <c r="M2351" s="62">
        <f t="shared" si="73"/>
        <v>3541</v>
      </c>
    </row>
    <row r="2352" spans="2:13" x14ac:dyDescent="0.25">
      <c r="B2352" s="59">
        <v>2014</v>
      </c>
      <c r="C2352" s="60">
        <v>41520</v>
      </c>
      <c r="D2352" s="61">
        <f>SUMIFS(Inputs!$E:$E,Inputs!$D:$D,"c",Inputs!$C:$C,$C2352)</f>
        <v>5.1103492421403426E-2</v>
      </c>
      <c r="E2352" s="61">
        <f>IF(D2352&gt;Calculations!$C$5,Calculations!$C$5,D2352)</f>
        <v>5.1103492421403426E-2</v>
      </c>
      <c r="G2352" s="59">
        <v>2014</v>
      </c>
      <c r="H2352" s="60">
        <v>41520</v>
      </c>
      <c r="I2352" s="61">
        <f>SUMIFS(Inputs!$F:$F,Inputs!$D:$D,"c",Inputs!$C:$C,$H2352)</f>
        <v>9.9478890764170347E-4</v>
      </c>
      <c r="J2352" s="61">
        <f>IF(I2352&gt;Calculations!$C$12,Calculations!$C$12,I2352)</f>
        <v>9.9478890764170347E-4</v>
      </c>
      <c r="K2352" s="11"/>
      <c r="L2352" s="62">
        <f t="shared" si="72"/>
        <v>2826</v>
      </c>
      <c r="M2352" s="62">
        <f t="shared" si="73"/>
        <v>2731</v>
      </c>
    </row>
    <row r="2353" spans="2:13" x14ac:dyDescent="0.25">
      <c r="B2353" s="59">
        <v>2014</v>
      </c>
      <c r="C2353" s="60">
        <v>41521</v>
      </c>
      <c r="D2353" s="61">
        <f>SUMIFS(Inputs!$E:$E,Inputs!$D:$D,"c",Inputs!$C:$C,$C2353)</f>
        <v>1.6027809473327073</v>
      </c>
      <c r="E2353" s="61">
        <f>IF(D2353&gt;Calculations!$C$5,Calculations!$C$5,D2353)</f>
        <v>1.6027809473327073</v>
      </c>
      <c r="G2353" s="59">
        <v>2014</v>
      </c>
      <c r="H2353" s="60">
        <v>41521</v>
      </c>
      <c r="I2353" s="61">
        <f>SUMIFS(Inputs!$F:$F,Inputs!$D:$D,"c",Inputs!$C:$C,$H2353)</f>
        <v>1.9800303056435018E-2</v>
      </c>
      <c r="J2353" s="61">
        <f>IF(I2353&gt;Calculations!$C$12,Calculations!$C$12,I2353)</f>
        <v>1.9800303056435018E-2</v>
      </c>
      <c r="K2353" s="11"/>
      <c r="L2353" s="62">
        <f t="shared" si="72"/>
        <v>172</v>
      </c>
      <c r="M2353" s="62">
        <f t="shared" si="73"/>
        <v>192</v>
      </c>
    </row>
    <row r="2354" spans="2:13" x14ac:dyDescent="0.25">
      <c r="B2354" s="59">
        <v>2014</v>
      </c>
      <c r="C2354" s="60">
        <v>41522</v>
      </c>
      <c r="D2354" s="61">
        <f>SUMIFS(Inputs!$E:$E,Inputs!$D:$D,"c",Inputs!$C:$C,$C2354)</f>
        <v>1.5643520907652955</v>
      </c>
      <c r="E2354" s="61">
        <f>IF(D2354&gt;Calculations!$C$5,Calculations!$C$5,D2354)</f>
        <v>1.5643520907652955</v>
      </c>
      <c r="G2354" s="59">
        <v>2014</v>
      </c>
      <c r="H2354" s="60">
        <v>41522</v>
      </c>
      <c r="I2354" s="61">
        <f>SUMIFS(Inputs!$F:$F,Inputs!$D:$D,"c",Inputs!$C:$C,$H2354)</f>
        <v>1.48386778855038E-2</v>
      </c>
      <c r="J2354" s="61">
        <f>IF(I2354&gt;Calculations!$C$12,Calculations!$C$12,I2354)</f>
        <v>1.48386778855038E-2</v>
      </c>
      <c r="K2354" s="11"/>
      <c r="L2354" s="62">
        <f t="shared" si="72"/>
        <v>179</v>
      </c>
      <c r="M2354" s="62">
        <f t="shared" si="73"/>
        <v>316</v>
      </c>
    </row>
    <row r="2355" spans="2:13" x14ac:dyDescent="0.25">
      <c r="B2355" s="59">
        <v>2014</v>
      </c>
      <c r="C2355" s="60">
        <v>41523</v>
      </c>
      <c r="D2355" s="61">
        <f>SUMIFS(Inputs!$E:$E,Inputs!$D:$D,"c",Inputs!$C:$C,$C2355)</f>
        <v>0.18866795150420684</v>
      </c>
      <c r="E2355" s="61">
        <f>IF(D2355&gt;Calculations!$C$5,Calculations!$C$5,D2355)</f>
        <v>0.18866795150420684</v>
      </c>
      <c r="G2355" s="59">
        <v>2014</v>
      </c>
      <c r="H2355" s="60">
        <v>41523</v>
      </c>
      <c r="I2355" s="61">
        <f>SUMIFS(Inputs!$F:$F,Inputs!$D:$D,"c",Inputs!$C:$C,$H2355)</f>
        <v>2.1250908553336703E-3</v>
      </c>
      <c r="J2355" s="61">
        <f>IF(I2355&gt;Calculations!$C$12,Calculations!$C$12,I2355)</f>
        <v>2.1250908553336703E-3</v>
      </c>
      <c r="K2355" s="11"/>
      <c r="L2355" s="62">
        <f t="shared" si="72"/>
        <v>1836</v>
      </c>
      <c r="M2355" s="62">
        <f t="shared" si="73"/>
        <v>2207</v>
      </c>
    </row>
    <row r="2356" spans="2:13" x14ac:dyDescent="0.25">
      <c r="B2356" s="59">
        <v>2014</v>
      </c>
      <c r="C2356" s="60">
        <v>41524</v>
      </c>
      <c r="D2356" s="61">
        <f>SUMIFS(Inputs!$E:$E,Inputs!$D:$D,"c",Inputs!$C:$C,$C2356)</f>
        <v>0.12620376523344115</v>
      </c>
      <c r="E2356" s="61">
        <f>IF(D2356&gt;Calculations!$C$5,Calculations!$C$5,D2356)</f>
        <v>0.12620376523344115</v>
      </c>
      <c r="G2356" s="59">
        <v>2014</v>
      </c>
      <c r="H2356" s="60">
        <v>41524</v>
      </c>
      <c r="I2356" s="61">
        <f>SUMIFS(Inputs!$F:$F,Inputs!$D:$D,"c",Inputs!$C:$C,$H2356)</f>
        <v>1.3181722986707401E-3</v>
      </c>
      <c r="J2356" s="61">
        <f>IF(I2356&gt;Calculations!$C$12,Calculations!$C$12,I2356)</f>
        <v>1.3181722986707401E-3</v>
      </c>
      <c r="K2356" s="11"/>
      <c r="L2356" s="62">
        <f t="shared" si="72"/>
        <v>2230</v>
      </c>
      <c r="M2356" s="62">
        <f t="shared" si="73"/>
        <v>2554</v>
      </c>
    </row>
    <row r="2357" spans="2:13" x14ac:dyDescent="0.25">
      <c r="B2357" s="59">
        <v>2014</v>
      </c>
      <c r="C2357" s="60">
        <v>41525</v>
      </c>
      <c r="D2357" s="61">
        <f>SUMIFS(Inputs!$E:$E,Inputs!$D:$D,"c",Inputs!$C:$C,$C2357)</f>
        <v>1.102512619408313</v>
      </c>
      <c r="E2357" s="61">
        <f>IF(D2357&gt;Calculations!$C$5,Calculations!$C$5,D2357)</f>
        <v>1.102512619408313</v>
      </c>
      <c r="G2357" s="59">
        <v>2014</v>
      </c>
      <c r="H2357" s="60">
        <v>41525</v>
      </c>
      <c r="I2357" s="61">
        <f>SUMIFS(Inputs!$F:$F,Inputs!$D:$D,"c",Inputs!$C:$C,$H2357)</f>
        <v>1.198058467717098E-2</v>
      </c>
      <c r="J2357" s="61">
        <f>IF(I2357&gt;Calculations!$C$12,Calculations!$C$12,I2357)</f>
        <v>1.198058467717098E-2</v>
      </c>
      <c r="K2357" s="11"/>
      <c r="L2357" s="62">
        <f t="shared" si="72"/>
        <v>297</v>
      </c>
      <c r="M2357" s="62">
        <f t="shared" si="73"/>
        <v>429</v>
      </c>
    </row>
    <row r="2358" spans="2:13" x14ac:dyDescent="0.25">
      <c r="B2358" s="59">
        <v>2014</v>
      </c>
      <c r="C2358" s="60">
        <v>41526</v>
      </c>
      <c r="D2358" s="61">
        <f>SUMIFS(Inputs!$E:$E,Inputs!$D:$D,"c",Inputs!$C:$C,$C2358)</f>
        <v>0.50967868445206232</v>
      </c>
      <c r="E2358" s="61">
        <f>IF(D2358&gt;Calculations!$C$5,Calculations!$C$5,D2358)</f>
        <v>0.50967868445206232</v>
      </c>
      <c r="G2358" s="59">
        <v>2014</v>
      </c>
      <c r="H2358" s="60">
        <v>41526</v>
      </c>
      <c r="I2358" s="61">
        <f>SUMIFS(Inputs!$F:$F,Inputs!$D:$D,"c",Inputs!$C:$C,$H2358)</f>
        <v>7.44089783548717E-3</v>
      </c>
      <c r="J2358" s="61">
        <f>IF(I2358&gt;Calculations!$C$12,Calculations!$C$12,I2358)</f>
        <v>7.44089783548717E-3</v>
      </c>
      <c r="K2358" s="11"/>
      <c r="L2358" s="62">
        <f t="shared" si="72"/>
        <v>807</v>
      </c>
      <c r="M2358" s="62">
        <f t="shared" si="73"/>
        <v>854</v>
      </c>
    </row>
    <row r="2359" spans="2:13" x14ac:dyDescent="0.25">
      <c r="B2359" s="59">
        <v>2014</v>
      </c>
      <c r="C2359" s="60">
        <v>41527</v>
      </c>
      <c r="D2359" s="61">
        <f>SUMIFS(Inputs!$E:$E,Inputs!$D:$D,"c",Inputs!$C:$C,$C2359)</f>
        <v>0.77571019490689563</v>
      </c>
      <c r="E2359" s="61">
        <f>IF(D2359&gt;Calculations!$C$5,Calculations!$C$5,D2359)</f>
        <v>0.77571019490689563</v>
      </c>
      <c r="G2359" s="59">
        <v>2014</v>
      </c>
      <c r="H2359" s="60">
        <v>41527</v>
      </c>
      <c r="I2359" s="61">
        <f>SUMIFS(Inputs!$F:$F,Inputs!$D:$D,"c",Inputs!$C:$C,$H2359)</f>
        <v>1.4379781454424501E-2</v>
      </c>
      <c r="J2359" s="61">
        <f>IF(I2359&gt;Calculations!$C$12,Calculations!$C$12,I2359)</f>
        <v>1.4379781454424501E-2</v>
      </c>
      <c r="K2359" s="11"/>
      <c r="L2359" s="62">
        <f t="shared" si="72"/>
        <v>474</v>
      </c>
      <c r="M2359" s="62">
        <f t="shared" si="73"/>
        <v>331</v>
      </c>
    </row>
    <row r="2360" spans="2:13" x14ac:dyDescent="0.25">
      <c r="B2360" s="59">
        <v>2014</v>
      </c>
      <c r="C2360" s="60">
        <v>41528</v>
      </c>
      <c r="D2360" s="61">
        <f>SUMIFS(Inputs!$E:$E,Inputs!$D:$D,"c",Inputs!$C:$C,$C2360)</f>
        <v>11.710203322382748</v>
      </c>
      <c r="E2360" s="61">
        <f>IF(D2360&gt;Calculations!$C$5,Calculations!$C$5,D2360)</f>
        <v>11.710203322382748</v>
      </c>
      <c r="G2360" s="59">
        <v>2014</v>
      </c>
      <c r="H2360" s="60">
        <v>41528</v>
      </c>
      <c r="I2360" s="61">
        <f>SUMIFS(Inputs!$F:$F,Inputs!$D:$D,"c",Inputs!$C:$C,$H2360)</f>
        <v>5.2948640557820954E-2</v>
      </c>
      <c r="J2360" s="61">
        <f>IF(I2360&gt;Calculations!$C$12,Calculations!$C$12,I2360)</f>
        <v>5.2948640557820954E-2</v>
      </c>
      <c r="K2360" s="11"/>
      <c r="L2360" s="62">
        <f t="shared" si="72"/>
        <v>23</v>
      </c>
      <c r="M2360" s="62">
        <f t="shared" si="73"/>
        <v>36</v>
      </c>
    </row>
    <row r="2361" spans="2:13" x14ac:dyDescent="0.25">
      <c r="B2361" s="59">
        <v>2014</v>
      </c>
      <c r="C2361" s="60">
        <v>41529</v>
      </c>
      <c r="D2361" s="61">
        <f>SUMIFS(Inputs!$E:$E,Inputs!$D:$D,"c",Inputs!$C:$C,$C2361)</f>
        <v>1.9757544178647535</v>
      </c>
      <c r="E2361" s="61">
        <f>IF(D2361&gt;Calculations!$C$5,Calculations!$C$5,D2361)</f>
        <v>1.9757544178647535</v>
      </c>
      <c r="G2361" s="59">
        <v>2014</v>
      </c>
      <c r="H2361" s="60">
        <v>41529</v>
      </c>
      <c r="I2361" s="61">
        <f>SUMIFS(Inputs!$F:$F,Inputs!$D:$D,"c",Inputs!$C:$C,$H2361)</f>
        <v>1.4814039150949207E-2</v>
      </c>
      <c r="J2361" s="61">
        <f>IF(I2361&gt;Calculations!$C$12,Calculations!$C$12,I2361)</f>
        <v>1.4814039150949207E-2</v>
      </c>
      <c r="K2361" s="11"/>
      <c r="L2361" s="62">
        <f t="shared" si="72"/>
        <v>123</v>
      </c>
      <c r="M2361" s="62">
        <f t="shared" si="73"/>
        <v>317</v>
      </c>
    </row>
    <row r="2362" spans="2:13" x14ac:dyDescent="0.25">
      <c r="B2362" s="59">
        <v>2014</v>
      </c>
      <c r="C2362" s="60">
        <v>41530</v>
      </c>
      <c r="D2362" s="61">
        <f>SUMIFS(Inputs!$E:$E,Inputs!$D:$D,"c",Inputs!$C:$C,$C2362)</f>
        <v>9.3561114701148959E-2</v>
      </c>
      <c r="E2362" s="61">
        <f>IF(D2362&gt;Calculations!$C$5,Calculations!$C$5,D2362)</f>
        <v>9.3561114701148959E-2</v>
      </c>
      <c r="G2362" s="59">
        <v>2014</v>
      </c>
      <c r="H2362" s="60">
        <v>41530</v>
      </c>
      <c r="I2362" s="61">
        <f>SUMIFS(Inputs!$F:$F,Inputs!$D:$D,"c",Inputs!$C:$C,$H2362)</f>
        <v>1.1764995749818292E-3</v>
      </c>
      <c r="J2362" s="61">
        <f>IF(I2362&gt;Calculations!$C$12,Calculations!$C$12,I2362)</f>
        <v>1.1764995749818292E-3</v>
      </c>
      <c r="K2362" s="11"/>
      <c r="L2362" s="62">
        <f t="shared" si="72"/>
        <v>2472</v>
      </c>
      <c r="M2362" s="62">
        <f t="shared" si="73"/>
        <v>2633</v>
      </c>
    </row>
    <row r="2363" spans="2:13" x14ac:dyDescent="0.25">
      <c r="B2363" s="59">
        <v>2014</v>
      </c>
      <c r="C2363" s="60">
        <v>41531</v>
      </c>
      <c r="D2363" s="61">
        <f>SUMIFS(Inputs!$E:$E,Inputs!$D:$D,"c",Inputs!$C:$C,$C2363)</f>
        <v>0.10171542752691608</v>
      </c>
      <c r="E2363" s="61">
        <f>IF(D2363&gt;Calculations!$C$5,Calculations!$C$5,D2363)</f>
        <v>0.10171542752691608</v>
      </c>
      <c r="G2363" s="59">
        <v>2014</v>
      </c>
      <c r="H2363" s="60">
        <v>41531</v>
      </c>
      <c r="I2363" s="61">
        <f>SUMIFS(Inputs!$F:$F,Inputs!$D:$D,"c",Inputs!$C:$C,$H2363)</f>
        <v>2.186687691720153E-3</v>
      </c>
      <c r="J2363" s="61">
        <f>IF(I2363&gt;Calculations!$C$12,Calculations!$C$12,I2363)</f>
        <v>2.186687691720153E-3</v>
      </c>
      <c r="K2363" s="11"/>
      <c r="L2363" s="62">
        <f t="shared" si="72"/>
        <v>2411</v>
      </c>
      <c r="M2363" s="62">
        <f t="shared" si="73"/>
        <v>2170</v>
      </c>
    </row>
    <row r="2364" spans="2:13" x14ac:dyDescent="0.25">
      <c r="B2364" s="59">
        <v>2014</v>
      </c>
      <c r="C2364" s="60">
        <v>41532</v>
      </c>
      <c r="D2364" s="61">
        <f>SUMIFS(Inputs!$E:$E,Inputs!$D:$D,"c",Inputs!$C:$C,$C2364)</f>
        <v>1.2072979931750706E-3</v>
      </c>
      <c r="E2364" s="61">
        <f>IF(D2364&gt;Calculations!$C$5,Calculations!$C$5,D2364)</f>
        <v>1.2072979931750706E-3</v>
      </c>
      <c r="G2364" s="59">
        <v>2014</v>
      </c>
      <c r="H2364" s="60">
        <v>41532</v>
      </c>
      <c r="I2364" s="61">
        <f>SUMIFS(Inputs!$F:$F,Inputs!$D:$D,"c",Inputs!$C:$C,$H2364)</f>
        <v>4.3117785470538235E-5</v>
      </c>
      <c r="J2364" s="61">
        <f>IF(I2364&gt;Calculations!$C$12,Calculations!$C$12,I2364)</f>
        <v>4.3117785470538235E-5</v>
      </c>
      <c r="K2364" s="11"/>
      <c r="L2364" s="62">
        <f t="shared" si="72"/>
        <v>3477</v>
      </c>
      <c r="M2364" s="62">
        <f t="shared" si="73"/>
        <v>3414</v>
      </c>
    </row>
    <row r="2365" spans="2:13" x14ac:dyDescent="0.25">
      <c r="B2365" s="59">
        <v>2014</v>
      </c>
      <c r="C2365" s="60">
        <v>41533</v>
      </c>
      <c r="D2365" s="61">
        <f>SUMIFS(Inputs!$E:$E,Inputs!$D:$D,"c",Inputs!$C:$C,$C2365)</f>
        <v>2.9763591341948677E-2</v>
      </c>
      <c r="E2365" s="61">
        <f>IF(D2365&gt;Calculations!$C$5,Calculations!$C$5,D2365)</f>
        <v>2.9763591341948677E-2</v>
      </c>
      <c r="G2365" s="59">
        <v>2014</v>
      </c>
      <c r="H2365" s="60">
        <v>41533</v>
      </c>
      <c r="I2365" s="61">
        <f>SUMIFS(Inputs!$F:$F,Inputs!$D:$D,"c",Inputs!$C:$C,$H2365)</f>
        <v>3.1414386557106428E-4</v>
      </c>
      <c r="J2365" s="61">
        <f>IF(I2365&gt;Calculations!$C$12,Calculations!$C$12,I2365)</f>
        <v>3.1414386557106428E-4</v>
      </c>
      <c r="K2365" s="11"/>
      <c r="L2365" s="62">
        <f t="shared" si="72"/>
        <v>3012</v>
      </c>
      <c r="M2365" s="62">
        <f t="shared" si="73"/>
        <v>3125</v>
      </c>
    </row>
    <row r="2366" spans="2:13" x14ac:dyDescent="0.25">
      <c r="B2366" s="59">
        <v>2014</v>
      </c>
      <c r="C2366" s="60">
        <v>41534</v>
      </c>
      <c r="D2366" s="61">
        <f>SUMIFS(Inputs!$E:$E,Inputs!$D:$D,"c",Inputs!$C:$C,$C2366)</f>
        <v>0.20607861896002491</v>
      </c>
      <c r="E2366" s="61">
        <f>IF(D2366&gt;Calculations!$C$5,Calculations!$C$5,D2366)</f>
        <v>0.20607861896002491</v>
      </c>
      <c r="G2366" s="59">
        <v>2014</v>
      </c>
      <c r="H2366" s="60">
        <v>41534</v>
      </c>
      <c r="I2366" s="61">
        <f>SUMIFS(Inputs!$F:$F,Inputs!$D:$D,"c",Inputs!$C:$C,$H2366)</f>
        <v>1.3304916659480368E-3</v>
      </c>
      <c r="J2366" s="61">
        <f>IF(I2366&gt;Calculations!$C$12,Calculations!$C$12,I2366)</f>
        <v>1.3304916659480368E-3</v>
      </c>
      <c r="K2366" s="11"/>
      <c r="L2366" s="62">
        <f t="shared" si="72"/>
        <v>1742</v>
      </c>
      <c r="M2366" s="62">
        <f t="shared" si="73"/>
        <v>2547</v>
      </c>
    </row>
    <row r="2367" spans="2:13" x14ac:dyDescent="0.25">
      <c r="B2367" s="59">
        <v>2014</v>
      </c>
      <c r="C2367" s="60">
        <v>41535</v>
      </c>
      <c r="D2367" s="61">
        <f>SUMIFS(Inputs!$E:$E,Inputs!$D:$D,"c",Inputs!$C:$C,$C2367)</f>
        <v>0.10769807456237436</v>
      </c>
      <c r="E2367" s="61">
        <f>IF(D2367&gt;Calculations!$C$5,Calculations!$C$5,D2367)</f>
        <v>0.10769807456237436</v>
      </c>
      <c r="G2367" s="59">
        <v>2014</v>
      </c>
      <c r="H2367" s="60">
        <v>41535</v>
      </c>
      <c r="I2367" s="61">
        <f>SUMIFS(Inputs!$F:$F,Inputs!$D:$D,"c",Inputs!$C:$C,$H2367)</f>
        <v>1.4044078696118169E-3</v>
      </c>
      <c r="J2367" s="61">
        <f>IF(I2367&gt;Calculations!$C$12,Calculations!$C$12,I2367)</f>
        <v>1.4044078696118169E-3</v>
      </c>
      <c r="K2367" s="11"/>
      <c r="L2367" s="62">
        <f t="shared" si="72"/>
        <v>2372</v>
      </c>
      <c r="M2367" s="62">
        <f t="shared" si="73"/>
        <v>2517</v>
      </c>
    </row>
    <row r="2368" spans="2:13" x14ac:dyDescent="0.25">
      <c r="B2368" s="59">
        <v>2014</v>
      </c>
      <c r="C2368" s="60">
        <v>41536</v>
      </c>
      <c r="D2368" s="61">
        <f>SUMIFS(Inputs!$E:$E,Inputs!$D:$D,"c",Inputs!$C:$C,$C2368)</f>
        <v>0.12414091521748495</v>
      </c>
      <c r="E2368" s="61">
        <f>IF(D2368&gt;Calculations!$C$5,Calculations!$C$5,D2368)</f>
        <v>0.12414091521748495</v>
      </c>
      <c r="G2368" s="59">
        <v>2014</v>
      </c>
      <c r="H2368" s="60">
        <v>41536</v>
      </c>
      <c r="I2368" s="61">
        <f>SUMIFS(Inputs!$F:$F,Inputs!$D:$D,"c",Inputs!$C:$C,$H2368)</f>
        <v>2.4761928227366239E-3</v>
      </c>
      <c r="J2368" s="61">
        <f>IF(I2368&gt;Calculations!$C$12,Calculations!$C$12,I2368)</f>
        <v>2.4761928227366239E-3</v>
      </c>
      <c r="K2368" s="11"/>
      <c r="L2368" s="62">
        <f t="shared" si="72"/>
        <v>2244</v>
      </c>
      <c r="M2368" s="62">
        <f t="shared" si="73"/>
        <v>2050</v>
      </c>
    </row>
    <row r="2369" spans="2:13" x14ac:dyDescent="0.25">
      <c r="B2369" s="59">
        <v>2014</v>
      </c>
      <c r="C2369" s="60">
        <v>41537</v>
      </c>
      <c r="D2369" s="61">
        <f>SUMIFS(Inputs!$E:$E,Inputs!$D:$D,"c",Inputs!$C:$C,$C2369)</f>
        <v>0.18252666006161175</v>
      </c>
      <c r="E2369" s="61">
        <f>IF(D2369&gt;Calculations!$C$5,Calculations!$C$5,D2369)</f>
        <v>0.18252666006161175</v>
      </c>
      <c r="G2369" s="59">
        <v>2014</v>
      </c>
      <c r="H2369" s="60">
        <v>41537</v>
      </c>
      <c r="I2369" s="61">
        <f>SUMIFS(Inputs!$F:$F,Inputs!$D:$D,"c",Inputs!$C:$C,$H2369)</f>
        <v>8.4356867431288722E-3</v>
      </c>
      <c r="J2369" s="61">
        <f>IF(I2369&gt;Calculations!$C$12,Calculations!$C$12,I2369)</f>
        <v>8.4356867431288722E-3</v>
      </c>
      <c r="K2369" s="11"/>
      <c r="L2369" s="62">
        <f t="shared" si="72"/>
        <v>1870</v>
      </c>
      <c r="M2369" s="62">
        <f t="shared" si="73"/>
        <v>728</v>
      </c>
    </row>
    <row r="2370" spans="2:13" x14ac:dyDescent="0.25">
      <c r="B2370" s="59">
        <v>2014</v>
      </c>
      <c r="C2370" s="60">
        <v>41538</v>
      </c>
      <c r="D2370" s="61">
        <f>SUMIFS(Inputs!$E:$E,Inputs!$D:$D,"c",Inputs!$C:$C,$C2370)</f>
        <v>1.1808113535288827E-2</v>
      </c>
      <c r="E2370" s="61">
        <f>IF(D2370&gt;Calculations!$C$5,Calculations!$C$5,D2370)</f>
        <v>1.1808113535288827E-2</v>
      </c>
      <c r="G2370" s="59">
        <v>2014</v>
      </c>
      <c r="H2370" s="60">
        <v>41538</v>
      </c>
      <c r="I2370" s="61">
        <f>SUMIFS(Inputs!$F:$F,Inputs!$D:$D,"c",Inputs!$C:$C,$H2370)</f>
        <v>4.8045532381456893E-4</v>
      </c>
      <c r="J2370" s="61">
        <f>IF(I2370&gt;Calculations!$C$12,Calculations!$C$12,I2370)</f>
        <v>4.8045532381456893E-4</v>
      </c>
      <c r="K2370" s="11"/>
      <c r="L2370" s="62">
        <f t="shared" si="72"/>
        <v>3230</v>
      </c>
      <c r="M2370" s="62">
        <f t="shared" si="73"/>
        <v>3026</v>
      </c>
    </row>
    <row r="2371" spans="2:13" x14ac:dyDescent="0.25">
      <c r="B2371" s="59">
        <v>2014</v>
      </c>
      <c r="C2371" s="60">
        <v>41539</v>
      </c>
      <c r="D2371" s="61">
        <f>SUMIFS(Inputs!$E:$E,Inputs!$D:$D,"c",Inputs!$C:$C,$C2371)</f>
        <v>0.2149278053100748</v>
      </c>
      <c r="E2371" s="61">
        <f>IF(D2371&gt;Calculations!$C$5,Calculations!$C$5,D2371)</f>
        <v>0.2149278053100748</v>
      </c>
      <c r="G2371" s="59">
        <v>2014</v>
      </c>
      <c r="H2371" s="60">
        <v>41539</v>
      </c>
      <c r="I2371" s="61">
        <f>SUMIFS(Inputs!$F:$F,Inputs!$D:$D,"c",Inputs!$C:$C,$H2371)</f>
        <v>7.5302132482475709E-3</v>
      </c>
      <c r="J2371" s="61">
        <f>IF(I2371&gt;Calculations!$C$12,Calculations!$C$12,I2371)</f>
        <v>7.5302132482475709E-3</v>
      </c>
      <c r="K2371" s="11"/>
      <c r="L2371" s="62">
        <f t="shared" si="72"/>
        <v>1707</v>
      </c>
      <c r="M2371" s="62">
        <f t="shared" si="73"/>
        <v>841</v>
      </c>
    </row>
    <row r="2372" spans="2:13" x14ac:dyDescent="0.25">
      <c r="B2372" s="59">
        <v>2014</v>
      </c>
      <c r="C2372" s="60">
        <v>41540</v>
      </c>
      <c r="D2372" s="61">
        <f>SUMIFS(Inputs!$E:$E,Inputs!$D:$D,"c",Inputs!$C:$C,$C2372)</f>
        <v>0.26126191333882298</v>
      </c>
      <c r="E2372" s="61">
        <f>IF(D2372&gt;Calculations!$C$5,Calculations!$C$5,D2372)</f>
        <v>0.26126191333882298</v>
      </c>
      <c r="G2372" s="59">
        <v>2014</v>
      </c>
      <c r="H2372" s="60">
        <v>41540</v>
      </c>
      <c r="I2372" s="61">
        <f>SUMIFS(Inputs!$F:$F,Inputs!$D:$D,"c",Inputs!$C:$C,$H2372)</f>
        <v>1.1068951498651027E-2</v>
      </c>
      <c r="J2372" s="61">
        <f>IF(I2372&gt;Calculations!$C$12,Calculations!$C$12,I2372)</f>
        <v>1.1068951498651027E-2</v>
      </c>
      <c r="K2372" s="11"/>
      <c r="L2372" s="62">
        <f t="shared" si="72"/>
        <v>1481</v>
      </c>
      <c r="M2372" s="62">
        <f t="shared" si="73"/>
        <v>485</v>
      </c>
    </row>
    <row r="2373" spans="2:13" x14ac:dyDescent="0.25">
      <c r="B2373" s="59">
        <v>2014</v>
      </c>
      <c r="C2373" s="60">
        <v>41541</v>
      </c>
      <c r="D2373" s="61">
        <f>SUMIFS(Inputs!$E:$E,Inputs!$D:$D,"c",Inputs!$C:$C,$C2373)</f>
        <v>13.628298124665363</v>
      </c>
      <c r="E2373" s="61">
        <f>IF(D2373&gt;Calculations!$C$5,Calculations!$C$5,D2373)</f>
        <v>11.710203322382748</v>
      </c>
      <c r="G2373" s="59">
        <v>2014</v>
      </c>
      <c r="H2373" s="60">
        <v>41541</v>
      </c>
      <c r="I2373" s="61">
        <f>SUMIFS(Inputs!$F:$F,Inputs!$D:$D,"c",Inputs!$C:$C,$H2373)</f>
        <v>6.426705924383723E-2</v>
      </c>
      <c r="J2373" s="61">
        <f>IF(I2373&gt;Calculations!$C$12,Calculations!$C$12,I2373)</f>
        <v>6.426705924383723E-2</v>
      </c>
      <c r="K2373" s="11"/>
      <c r="L2373" s="62">
        <f t="shared" ref="L2373:L2436" si="74">RANK(D2373,$D$5:$D$3657,0)</f>
        <v>17</v>
      </c>
      <c r="M2373" s="62">
        <f t="shared" ref="M2373:M2436" si="75">RANK(I2373,$I$5:$I$3657,0)</f>
        <v>23</v>
      </c>
    </row>
    <row r="2374" spans="2:13" x14ac:dyDescent="0.25">
      <c r="B2374" s="59">
        <v>2014</v>
      </c>
      <c r="C2374" s="60">
        <v>41542</v>
      </c>
      <c r="D2374" s="61">
        <f>SUMIFS(Inputs!$E:$E,Inputs!$D:$D,"c",Inputs!$C:$C,$C2374)</f>
        <v>0.52242074789418436</v>
      </c>
      <c r="E2374" s="61">
        <f>IF(D2374&gt;Calculations!$C$5,Calculations!$C$5,D2374)</f>
        <v>0.52242074789418436</v>
      </c>
      <c r="G2374" s="59">
        <v>2014</v>
      </c>
      <c r="H2374" s="60">
        <v>41542</v>
      </c>
      <c r="I2374" s="61">
        <f>SUMIFS(Inputs!$F:$F,Inputs!$D:$D,"c",Inputs!$C:$C,$H2374)</f>
        <v>7.8289579047220118E-3</v>
      </c>
      <c r="J2374" s="61">
        <f>IF(I2374&gt;Calculations!$C$12,Calculations!$C$12,I2374)</f>
        <v>7.8289579047220118E-3</v>
      </c>
      <c r="K2374" s="11"/>
      <c r="L2374" s="62">
        <f t="shared" si="74"/>
        <v>790</v>
      </c>
      <c r="M2374" s="62">
        <f t="shared" si="75"/>
        <v>796</v>
      </c>
    </row>
    <row r="2375" spans="2:13" x14ac:dyDescent="0.25">
      <c r="B2375" s="59">
        <v>2014</v>
      </c>
      <c r="C2375" s="60">
        <v>41543</v>
      </c>
      <c r="D2375" s="61">
        <f>SUMIFS(Inputs!$E:$E,Inputs!$D:$D,"c",Inputs!$C:$C,$C2375)</f>
        <v>0.3283423520250785</v>
      </c>
      <c r="E2375" s="61">
        <f>IF(D2375&gt;Calculations!$C$5,Calculations!$C$5,D2375)</f>
        <v>0.3283423520250785</v>
      </c>
      <c r="G2375" s="59">
        <v>2014</v>
      </c>
      <c r="H2375" s="60">
        <v>41543</v>
      </c>
      <c r="I2375" s="61">
        <f>SUMIFS(Inputs!$F:$F,Inputs!$D:$D,"c",Inputs!$C:$C,$H2375)</f>
        <v>7.4501373609451417E-3</v>
      </c>
      <c r="J2375" s="61">
        <f>IF(I2375&gt;Calculations!$C$12,Calculations!$C$12,I2375)</f>
        <v>7.4501373609451417E-3</v>
      </c>
      <c r="K2375" s="11"/>
      <c r="L2375" s="62">
        <f t="shared" si="74"/>
        <v>1232</v>
      </c>
      <c r="M2375" s="62">
        <f t="shared" si="75"/>
        <v>851</v>
      </c>
    </row>
    <row r="2376" spans="2:13" x14ac:dyDescent="0.25">
      <c r="B2376" s="59">
        <v>2014</v>
      </c>
      <c r="C2376" s="60">
        <v>41544</v>
      </c>
      <c r="D2376" s="61">
        <f>SUMIFS(Inputs!$E:$E,Inputs!$D:$D,"c",Inputs!$C:$C,$C2376)</f>
        <v>6.630548712161001E-2</v>
      </c>
      <c r="E2376" s="61">
        <f>IF(D2376&gt;Calculations!$C$5,Calculations!$C$5,D2376)</f>
        <v>6.630548712161001E-2</v>
      </c>
      <c r="G2376" s="59">
        <v>2014</v>
      </c>
      <c r="H2376" s="60">
        <v>41544</v>
      </c>
      <c r="I2376" s="61">
        <f>SUMIFS(Inputs!$F:$F,Inputs!$D:$D,"c",Inputs!$C:$C,$H2376)</f>
        <v>8.6543555123008882E-4</v>
      </c>
      <c r="J2376" s="61">
        <f>IF(I2376&gt;Calculations!$C$12,Calculations!$C$12,I2376)</f>
        <v>8.6543555123008882E-4</v>
      </c>
      <c r="K2376" s="11"/>
      <c r="L2376" s="62">
        <f t="shared" si="74"/>
        <v>2703</v>
      </c>
      <c r="M2376" s="62">
        <f t="shared" si="75"/>
        <v>2810</v>
      </c>
    </row>
    <row r="2377" spans="2:13" x14ac:dyDescent="0.25">
      <c r="B2377" s="59">
        <v>2014</v>
      </c>
      <c r="C2377" s="60">
        <v>41545</v>
      </c>
      <c r="D2377" s="61">
        <f>SUMIFS(Inputs!$E:$E,Inputs!$D:$D,"c",Inputs!$C:$C,$C2377)</f>
        <v>1.0694904547541679</v>
      </c>
      <c r="E2377" s="61">
        <f>IF(D2377&gt;Calculations!$C$5,Calculations!$C$5,D2377)</f>
        <v>1.0694904547541679</v>
      </c>
      <c r="G2377" s="59">
        <v>2014</v>
      </c>
      <c r="H2377" s="60">
        <v>41545</v>
      </c>
      <c r="I2377" s="61">
        <f>SUMIFS(Inputs!$F:$F,Inputs!$D:$D,"c",Inputs!$C:$C,$H2377)</f>
        <v>1.4620009116331788E-2</v>
      </c>
      <c r="J2377" s="61">
        <f>IF(I2377&gt;Calculations!$C$12,Calculations!$C$12,I2377)</f>
        <v>1.4620009116331788E-2</v>
      </c>
      <c r="K2377" s="11"/>
      <c r="L2377" s="62">
        <f t="shared" si="74"/>
        <v>317</v>
      </c>
      <c r="M2377" s="62">
        <f t="shared" si="75"/>
        <v>325</v>
      </c>
    </row>
    <row r="2378" spans="2:13" x14ac:dyDescent="0.25">
      <c r="B2378" s="59">
        <v>2014</v>
      </c>
      <c r="C2378" s="60">
        <v>41546</v>
      </c>
      <c r="D2378" s="61">
        <f>SUMIFS(Inputs!$E:$E,Inputs!$D:$D,"c",Inputs!$C:$C,$C2378)</f>
        <v>0.29160430000315185</v>
      </c>
      <c r="E2378" s="61">
        <f>IF(D2378&gt;Calculations!$C$5,Calculations!$C$5,D2378)</f>
        <v>0.29160430000315185</v>
      </c>
      <c r="G2378" s="59">
        <v>2014</v>
      </c>
      <c r="H2378" s="60">
        <v>41546</v>
      </c>
      <c r="I2378" s="61">
        <f>SUMIFS(Inputs!$F:$F,Inputs!$D:$D,"c",Inputs!$C:$C,$H2378)</f>
        <v>3.4247841030884654E-3</v>
      </c>
      <c r="J2378" s="61">
        <f>IF(I2378&gt;Calculations!$C$12,Calculations!$C$12,I2378)</f>
        <v>3.4247841030884654E-3</v>
      </c>
      <c r="K2378" s="11"/>
      <c r="L2378" s="62">
        <f t="shared" si="74"/>
        <v>1365</v>
      </c>
      <c r="M2378" s="62">
        <f t="shared" si="75"/>
        <v>1702</v>
      </c>
    </row>
    <row r="2379" spans="2:13" x14ac:dyDescent="0.25">
      <c r="B2379" s="59">
        <v>2014</v>
      </c>
      <c r="C2379" s="60">
        <v>41547</v>
      </c>
      <c r="D2379" s="61">
        <f>SUMIFS(Inputs!$E:$E,Inputs!$D:$D,"c",Inputs!$C:$C,$C2379)</f>
        <v>0.86760723808461004</v>
      </c>
      <c r="E2379" s="61">
        <f>IF(D2379&gt;Calculations!$C$5,Calculations!$C$5,D2379)</f>
        <v>0.86760723808461004</v>
      </c>
      <c r="G2379" s="59">
        <v>2014</v>
      </c>
      <c r="H2379" s="60">
        <v>41547</v>
      </c>
      <c r="I2379" s="61">
        <f>SUMIFS(Inputs!$F:$F,Inputs!$D:$D,"c",Inputs!$C:$C,$H2379)</f>
        <v>1.3538984637749003E-2</v>
      </c>
      <c r="J2379" s="61">
        <f>IF(I2379&gt;Calculations!$C$12,Calculations!$C$12,I2379)</f>
        <v>1.3538984637749003E-2</v>
      </c>
      <c r="K2379" s="11"/>
      <c r="L2379" s="62">
        <f t="shared" si="74"/>
        <v>406</v>
      </c>
      <c r="M2379" s="62">
        <f t="shared" si="75"/>
        <v>354</v>
      </c>
    </row>
    <row r="2380" spans="2:13" x14ac:dyDescent="0.25">
      <c r="B2380" s="59">
        <v>2014</v>
      </c>
      <c r="C2380" s="60">
        <v>41548</v>
      </c>
      <c r="D2380" s="61">
        <f>SUMIFS(Inputs!$E:$E,Inputs!$D:$D,"c",Inputs!$C:$C,$C2380)</f>
        <v>7.8561789681866556E-2</v>
      </c>
      <c r="E2380" s="61">
        <f>IF(D2380&gt;Calculations!$C$5,Calculations!$C$5,D2380)</f>
        <v>7.8561789681866556E-2</v>
      </c>
      <c r="G2380" s="59">
        <v>2014</v>
      </c>
      <c r="H2380" s="60">
        <v>41548</v>
      </c>
      <c r="I2380" s="61">
        <f>SUMIFS(Inputs!$F:$F,Inputs!$D:$D,"c",Inputs!$C:$C,$H2380)</f>
        <v>2.5655082354970249E-3</v>
      </c>
      <c r="J2380" s="61">
        <f>IF(I2380&gt;Calculations!$C$12,Calculations!$C$12,I2380)</f>
        <v>2.5655082354970249E-3</v>
      </c>
      <c r="K2380" s="11"/>
      <c r="L2380" s="62">
        <f t="shared" si="74"/>
        <v>2587</v>
      </c>
      <c r="M2380" s="62">
        <f t="shared" si="75"/>
        <v>2017</v>
      </c>
    </row>
    <row r="2381" spans="2:13" x14ac:dyDescent="0.25">
      <c r="B2381" s="59">
        <v>2014</v>
      </c>
      <c r="C2381" s="60">
        <v>41549</v>
      </c>
      <c r="D2381" s="61">
        <f>SUMIFS(Inputs!$E:$E,Inputs!$D:$D,"c",Inputs!$C:$C,$C2381)</f>
        <v>0.16563977053666082</v>
      </c>
      <c r="E2381" s="61">
        <f>IF(D2381&gt;Calculations!$C$5,Calculations!$C$5,D2381)</f>
        <v>0.16563977053666082</v>
      </c>
      <c r="G2381" s="59">
        <v>2014</v>
      </c>
      <c r="H2381" s="60">
        <v>41549</v>
      </c>
      <c r="I2381" s="61">
        <f>SUMIFS(Inputs!$F:$F,Inputs!$D:$D,"c",Inputs!$C:$C,$H2381)</f>
        <v>3.0860015029628078E-3</v>
      </c>
      <c r="J2381" s="61">
        <f>IF(I2381&gt;Calculations!$C$12,Calculations!$C$12,I2381)</f>
        <v>3.0860015029628078E-3</v>
      </c>
      <c r="K2381" s="11"/>
      <c r="L2381" s="62">
        <f t="shared" si="74"/>
        <v>1961</v>
      </c>
      <c r="M2381" s="62">
        <f t="shared" si="75"/>
        <v>1806</v>
      </c>
    </row>
    <row r="2382" spans="2:13" x14ac:dyDescent="0.25">
      <c r="B2382" s="59">
        <v>2014</v>
      </c>
      <c r="C2382" s="60">
        <v>41550</v>
      </c>
      <c r="D2382" s="61">
        <f>SUMIFS(Inputs!$E:$E,Inputs!$D:$D,"c",Inputs!$C:$C,$C2382)</f>
        <v>3.1426443810186333E-2</v>
      </c>
      <c r="E2382" s="61">
        <f>IF(D2382&gt;Calculations!$C$5,Calculations!$C$5,D2382)</f>
        <v>3.1426443810186333E-2</v>
      </c>
      <c r="G2382" s="59">
        <v>2014</v>
      </c>
      <c r="H2382" s="60">
        <v>41550</v>
      </c>
      <c r="I2382" s="61">
        <f>SUMIFS(Inputs!$F:$F,Inputs!$D:$D,"c",Inputs!$C:$C,$H2382)</f>
        <v>6.1288852204550775E-4</v>
      </c>
      <c r="J2382" s="61">
        <f>IF(I2382&gt;Calculations!$C$12,Calculations!$C$12,I2382)</f>
        <v>6.1288852204550775E-4</v>
      </c>
      <c r="K2382" s="11"/>
      <c r="L2382" s="62">
        <f t="shared" si="74"/>
        <v>3002</v>
      </c>
      <c r="M2382" s="62">
        <f t="shared" si="75"/>
        <v>2942</v>
      </c>
    </row>
    <row r="2383" spans="2:13" x14ac:dyDescent="0.25">
      <c r="B2383" s="59">
        <v>2014</v>
      </c>
      <c r="C2383" s="60">
        <v>41551</v>
      </c>
      <c r="D2383" s="61">
        <f>SUMIFS(Inputs!$E:$E,Inputs!$D:$D,"c",Inputs!$C:$C,$C2383)</f>
        <v>0.15096460645781232</v>
      </c>
      <c r="E2383" s="61">
        <f>IF(D2383&gt;Calculations!$C$5,Calculations!$C$5,D2383)</f>
        <v>0.15096460645781232</v>
      </c>
      <c r="G2383" s="59">
        <v>2014</v>
      </c>
      <c r="H2383" s="60">
        <v>41551</v>
      </c>
      <c r="I2383" s="61">
        <f>SUMIFS(Inputs!$F:$F,Inputs!$D:$D,"c",Inputs!$C:$C,$H2383)</f>
        <v>2.5316299754844594E-3</v>
      </c>
      <c r="J2383" s="61">
        <f>IF(I2383&gt;Calculations!$C$12,Calculations!$C$12,I2383)</f>
        <v>2.5316299754844594E-3</v>
      </c>
      <c r="K2383" s="11"/>
      <c r="L2383" s="62">
        <f t="shared" si="74"/>
        <v>2045</v>
      </c>
      <c r="M2383" s="62">
        <f t="shared" si="75"/>
        <v>2029</v>
      </c>
    </row>
    <row r="2384" spans="2:13" x14ac:dyDescent="0.25">
      <c r="B2384" s="59">
        <v>2014</v>
      </c>
      <c r="C2384" s="60">
        <v>41552</v>
      </c>
      <c r="D2384" s="61">
        <f>SUMIFS(Inputs!$E:$E,Inputs!$D:$D,"c",Inputs!$C:$C,$C2384)</f>
        <v>1.4413659714437067E-3</v>
      </c>
      <c r="E2384" s="61">
        <f>IF(D2384&gt;Calculations!$C$5,Calculations!$C$5,D2384)</f>
        <v>1.4413659714437067E-3</v>
      </c>
      <c r="G2384" s="59">
        <v>2014</v>
      </c>
      <c r="H2384" s="60">
        <v>41552</v>
      </c>
      <c r="I2384" s="61">
        <f>SUMIFS(Inputs!$F:$F,Inputs!$D:$D,"c",Inputs!$C:$C,$H2384)</f>
        <v>6.1596836386483188E-6</v>
      </c>
      <c r="J2384" s="61">
        <f>IF(I2384&gt;Calculations!$C$12,Calculations!$C$12,I2384)</f>
        <v>6.1596836386483188E-6</v>
      </c>
      <c r="K2384" s="11"/>
      <c r="L2384" s="62">
        <f t="shared" si="74"/>
        <v>3467</v>
      </c>
      <c r="M2384" s="62">
        <f t="shared" si="75"/>
        <v>3516</v>
      </c>
    </row>
    <row r="2385" spans="2:13" x14ac:dyDescent="0.25">
      <c r="B2385" s="59">
        <v>2014</v>
      </c>
      <c r="C2385" s="60">
        <v>41553</v>
      </c>
      <c r="D2385" s="61">
        <f>SUMIFS(Inputs!$E:$E,Inputs!$D:$D,"c",Inputs!$C:$C,$C2385)</f>
        <v>0.42003749141028141</v>
      </c>
      <c r="E2385" s="61">
        <f>IF(D2385&gt;Calculations!$C$5,Calculations!$C$5,D2385)</f>
        <v>0.42003749141028141</v>
      </c>
      <c r="G2385" s="59">
        <v>2014</v>
      </c>
      <c r="H2385" s="60">
        <v>41553</v>
      </c>
      <c r="I2385" s="61">
        <f>SUMIFS(Inputs!$F:$F,Inputs!$D:$D,"c",Inputs!$C:$C,$H2385)</f>
        <v>4.0130338905793803E-3</v>
      </c>
      <c r="J2385" s="61">
        <f>IF(I2385&gt;Calculations!$C$12,Calculations!$C$12,I2385)</f>
        <v>4.0130338905793803E-3</v>
      </c>
      <c r="K2385" s="11"/>
      <c r="L2385" s="62">
        <f t="shared" si="74"/>
        <v>971</v>
      </c>
      <c r="M2385" s="62">
        <f t="shared" si="75"/>
        <v>1514</v>
      </c>
    </row>
    <row r="2386" spans="2:13" x14ac:dyDescent="0.25">
      <c r="B2386" s="59">
        <v>2014</v>
      </c>
      <c r="C2386" s="60">
        <v>41554</v>
      </c>
      <c r="D2386" s="61">
        <f>SUMIFS(Inputs!$E:$E,Inputs!$D:$D,"c",Inputs!$C:$C,$C2386)</f>
        <v>0.28003846424540235</v>
      </c>
      <c r="E2386" s="61">
        <f>IF(D2386&gt;Calculations!$C$5,Calculations!$C$5,D2386)</f>
        <v>0.28003846424540235</v>
      </c>
      <c r="G2386" s="59">
        <v>2014</v>
      </c>
      <c r="H2386" s="60">
        <v>41554</v>
      </c>
      <c r="I2386" s="61">
        <f>SUMIFS(Inputs!$F:$F,Inputs!$D:$D,"c",Inputs!$C:$C,$H2386)</f>
        <v>4.0130338905793803E-3</v>
      </c>
      <c r="J2386" s="61">
        <f>IF(I2386&gt;Calculations!$C$12,Calculations!$C$12,I2386)</f>
        <v>4.0130338905793803E-3</v>
      </c>
      <c r="K2386" s="11"/>
      <c r="L2386" s="62">
        <f t="shared" si="74"/>
        <v>1407</v>
      </c>
      <c r="M2386" s="62">
        <f t="shared" si="75"/>
        <v>1514</v>
      </c>
    </row>
    <row r="2387" spans="2:13" x14ac:dyDescent="0.25">
      <c r="B2387" s="59">
        <v>2014</v>
      </c>
      <c r="C2387" s="60">
        <v>41555</v>
      </c>
      <c r="D2387" s="61">
        <f>SUMIFS(Inputs!$E:$E,Inputs!$D:$D,"c",Inputs!$C:$C,$C2387)</f>
        <v>9.3071158741691501E-2</v>
      </c>
      <c r="E2387" s="61">
        <f>IF(D2387&gt;Calculations!$C$5,Calculations!$C$5,D2387)</f>
        <v>9.3071158741691501E-2</v>
      </c>
      <c r="G2387" s="59">
        <v>2014</v>
      </c>
      <c r="H2387" s="60">
        <v>41555</v>
      </c>
      <c r="I2387" s="61">
        <f>SUMIFS(Inputs!$F:$F,Inputs!$D:$D,"c",Inputs!$C:$C,$H2387)</f>
        <v>1.9187414534389514E-3</v>
      </c>
      <c r="J2387" s="61">
        <f>IF(I2387&gt;Calculations!$C$12,Calculations!$C$12,I2387)</f>
        <v>1.9187414534389514E-3</v>
      </c>
      <c r="K2387" s="11"/>
      <c r="L2387" s="62">
        <f t="shared" si="74"/>
        <v>2477</v>
      </c>
      <c r="M2387" s="62">
        <f t="shared" si="75"/>
        <v>2283</v>
      </c>
    </row>
    <row r="2388" spans="2:13" x14ac:dyDescent="0.25">
      <c r="B2388" s="59">
        <v>2014</v>
      </c>
      <c r="C2388" s="60">
        <v>41556</v>
      </c>
      <c r="D2388" s="61">
        <f>SUMIFS(Inputs!$E:$E,Inputs!$D:$D,"c",Inputs!$C:$C,$C2388)</f>
        <v>0.33104962269263566</v>
      </c>
      <c r="E2388" s="61">
        <f>IF(D2388&gt;Calculations!$C$5,Calculations!$C$5,D2388)</f>
        <v>0.33104962269263566</v>
      </c>
      <c r="G2388" s="59">
        <v>2014</v>
      </c>
      <c r="H2388" s="60">
        <v>41556</v>
      </c>
      <c r="I2388" s="61">
        <f>SUMIFS(Inputs!$F:$F,Inputs!$D:$D,"c",Inputs!$C:$C,$H2388)</f>
        <v>5.189533465561209E-3</v>
      </c>
      <c r="J2388" s="61">
        <f>IF(I2388&gt;Calculations!$C$12,Calculations!$C$12,I2388)</f>
        <v>5.189533465561209E-3</v>
      </c>
      <c r="K2388" s="11"/>
      <c r="L2388" s="62">
        <f t="shared" si="74"/>
        <v>1218</v>
      </c>
      <c r="M2388" s="62">
        <f t="shared" si="75"/>
        <v>1222</v>
      </c>
    </row>
    <row r="2389" spans="2:13" x14ac:dyDescent="0.25">
      <c r="B2389" s="59">
        <v>2014</v>
      </c>
      <c r="C2389" s="60">
        <v>41557</v>
      </c>
      <c r="D2389" s="61">
        <f>SUMIFS(Inputs!$E:$E,Inputs!$D:$D,"c",Inputs!$C:$C,$C2389)</f>
        <v>0.15823303315141737</v>
      </c>
      <c r="E2389" s="61">
        <f>IF(D2389&gt;Calculations!$C$5,Calculations!$C$5,D2389)</f>
        <v>0.15823303315141737</v>
      </c>
      <c r="G2389" s="59">
        <v>2014</v>
      </c>
      <c r="H2389" s="60">
        <v>41557</v>
      </c>
      <c r="I2389" s="61">
        <f>SUMIFS(Inputs!$F:$F,Inputs!$D:$D,"c",Inputs!$C:$C,$H2389)</f>
        <v>7.2068298572185345E-3</v>
      </c>
      <c r="J2389" s="61">
        <f>IF(I2389&gt;Calculations!$C$12,Calculations!$C$12,I2389)</f>
        <v>7.2068298572185345E-3</v>
      </c>
      <c r="K2389" s="11"/>
      <c r="L2389" s="62">
        <f t="shared" si="74"/>
        <v>1994</v>
      </c>
      <c r="M2389" s="62">
        <f t="shared" si="75"/>
        <v>889</v>
      </c>
    </row>
    <row r="2390" spans="2:13" x14ac:dyDescent="0.25">
      <c r="B2390" s="59">
        <v>2014</v>
      </c>
      <c r="C2390" s="60">
        <v>41558</v>
      </c>
      <c r="D2390" s="61">
        <f>SUMIFS(Inputs!$E:$E,Inputs!$D:$D,"c",Inputs!$C:$C,$C2390)</f>
        <v>0.27082770982739202</v>
      </c>
      <c r="E2390" s="61">
        <f>IF(D2390&gt;Calculations!$C$5,Calculations!$C$5,D2390)</f>
        <v>0.27082770982739202</v>
      </c>
      <c r="G2390" s="59">
        <v>2014</v>
      </c>
      <c r="H2390" s="60">
        <v>41558</v>
      </c>
      <c r="I2390" s="61">
        <f>SUMIFS(Inputs!$F:$F,Inputs!$D:$D,"c",Inputs!$C:$C,$H2390)</f>
        <v>3.0274845083956489E-3</v>
      </c>
      <c r="J2390" s="61">
        <f>IF(I2390&gt;Calculations!$C$12,Calculations!$C$12,I2390)</f>
        <v>3.0274845083956489E-3</v>
      </c>
      <c r="K2390" s="11"/>
      <c r="L2390" s="62">
        <f t="shared" si="74"/>
        <v>1448</v>
      </c>
      <c r="M2390" s="62">
        <f t="shared" si="75"/>
        <v>1826</v>
      </c>
    </row>
    <row r="2391" spans="2:13" x14ac:dyDescent="0.25">
      <c r="B2391" s="59">
        <v>2014</v>
      </c>
      <c r="C2391" s="60">
        <v>41559</v>
      </c>
      <c r="D2391" s="61">
        <f>SUMIFS(Inputs!$E:$E,Inputs!$D:$D,"c",Inputs!$C:$C,$C2391)</f>
        <v>0.86501641570055887</v>
      </c>
      <c r="E2391" s="61">
        <f>IF(D2391&gt;Calculations!$C$5,Calculations!$C$5,D2391)</f>
        <v>0.86501641570055887</v>
      </c>
      <c r="G2391" s="59">
        <v>2014</v>
      </c>
      <c r="H2391" s="60">
        <v>41559</v>
      </c>
      <c r="I2391" s="61">
        <f>SUMIFS(Inputs!$F:$F,Inputs!$D:$D,"c",Inputs!$C:$C,$H2391)</f>
        <v>7.2992251117982576E-3</v>
      </c>
      <c r="J2391" s="61">
        <f>IF(I2391&gt;Calculations!$C$12,Calculations!$C$12,I2391)</f>
        <v>7.2992251117982576E-3</v>
      </c>
      <c r="K2391" s="11"/>
      <c r="L2391" s="62">
        <f t="shared" si="74"/>
        <v>410</v>
      </c>
      <c r="M2391" s="62">
        <f t="shared" si="75"/>
        <v>877</v>
      </c>
    </row>
    <row r="2392" spans="2:13" x14ac:dyDescent="0.25">
      <c r="B2392" s="59">
        <v>2014</v>
      </c>
      <c r="C2392" s="60">
        <v>41560</v>
      </c>
      <c r="D2392" s="61">
        <f>SUMIFS(Inputs!$E:$E,Inputs!$D:$D,"c",Inputs!$C:$C,$C2392)</f>
        <v>6.1966417404802085E-3</v>
      </c>
      <c r="E2392" s="61">
        <f>IF(D2392&gt;Calculations!$C$5,Calculations!$C$5,D2392)</f>
        <v>6.1966417404802085E-3</v>
      </c>
      <c r="G2392" s="59">
        <v>2014</v>
      </c>
      <c r="H2392" s="60">
        <v>41560</v>
      </c>
      <c r="I2392" s="61">
        <f>SUMIFS(Inputs!$F:$F,Inputs!$D:$D,"c",Inputs!$C:$C,$H2392)</f>
        <v>1.0163478003769726E-4</v>
      </c>
      <c r="J2392" s="61">
        <f>IF(I2392&gt;Calculations!$C$12,Calculations!$C$12,I2392)</f>
        <v>1.0163478003769726E-4</v>
      </c>
      <c r="K2392" s="11"/>
      <c r="L2392" s="62">
        <f t="shared" si="74"/>
        <v>3340</v>
      </c>
      <c r="M2392" s="62">
        <f t="shared" si="75"/>
        <v>3308</v>
      </c>
    </row>
    <row r="2393" spans="2:13" x14ac:dyDescent="0.25">
      <c r="B2393" s="59">
        <v>2014</v>
      </c>
      <c r="C2393" s="60">
        <v>41561</v>
      </c>
      <c r="D2393" s="61">
        <f>SUMIFS(Inputs!$E:$E,Inputs!$D:$D,"c",Inputs!$C:$C,$C2393)</f>
        <v>14.082199388217601</v>
      </c>
      <c r="E2393" s="61">
        <f>IF(D2393&gt;Calculations!$C$5,Calculations!$C$5,D2393)</f>
        <v>11.710203322382748</v>
      </c>
      <c r="G2393" s="59">
        <v>2014</v>
      </c>
      <c r="H2393" s="60">
        <v>41561</v>
      </c>
      <c r="I2393" s="61">
        <f>SUMIFS(Inputs!$F:$F,Inputs!$D:$D,"c",Inputs!$C:$C,$H2393)</f>
        <v>7.984797900779815E-2</v>
      </c>
      <c r="J2393" s="61">
        <f>IF(I2393&gt;Calculations!$C$12,Calculations!$C$12,I2393)</f>
        <v>6.426705924383723E-2</v>
      </c>
      <c r="K2393" s="11"/>
      <c r="L2393" s="62">
        <f t="shared" si="74"/>
        <v>15</v>
      </c>
      <c r="M2393" s="62">
        <f t="shared" si="75"/>
        <v>17</v>
      </c>
    </row>
    <row r="2394" spans="2:13" x14ac:dyDescent="0.25">
      <c r="B2394" s="59">
        <v>2014</v>
      </c>
      <c r="C2394" s="60">
        <v>41562</v>
      </c>
      <c r="D2394" s="61">
        <f>SUMIFS(Inputs!$E:$E,Inputs!$D:$D,"c",Inputs!$C:$C,$C2394)</f>
        <v>4.5805805112802656</v>
      </c>
      <c r="E2394" s="61">
        <f>IF(D2394&gt;Calculations!$C$5,Calculations!$C$5,D2394)</f>
        <v>4.5805805112802656</v>
      </c>
      <c r="G2394" s="59">
        <v>2014</v>
      </c>
      <c r="H2394" s="60">
        <v>41562</v>
      </c>
      <c r="I2394" s="61">
        <f>SUMIFS(Inputs!$F:$F,Inputs!$D:$D,"c",Inputs!$C:$C,$H2394)</f>
        <v>0.12554359208111077</v>
      </c>
      <c r="J2394" s="61">
        <f>IF(I2394&gt;Calculations!$C$12,Calculations!$C$12,I2394)</f>
        <v>6.426705924383723E-2</v>
      </c>
      <c r="K2394" s="11"/>
      <c r="L2394" s="62">
        <f t="shared" si="74"/>
        <v>49</v>
      </c>
      <c r="M2394" s="62">
        <f t="shared" si="75"/>
        <v>4</v>
      </c>
    </row>
    <row r="2395" spans="2:13" x14ac:dyDescent="0.25">
      <c r="B2395" s="59">
        <v>2014</v>
      </c>
      <c r="C2395" s="60">
        <v>41563</v>
      </c>
      <c r="D2395" s="61">
        <f>SUMIFS(Inputs!$E:$E,Inputs!$D:$D,"c",Inputs!$C:$C,$C2395)</f>
        <v>1.8161169629380762</v>
      </c>
      <c r="E2395" s="61">
        <f>IF(D2395&gt;Calculations!$C$5,Calculations!$C$5,D2395)</f>
        <v>1.8161169629380762</v>
      </c>
      <c r="G2395" s="59">
        <v>2014</v>
      </c>
      <c r="H2395" s="60">
        <v>41563</v>
      </c>
      <c r="I2395" s="61">
        <f>SUMIFS(Inputs!$F:$F,Inputs!$D:$D,"c",Inputs!$C:$C,$H2395)</f>
        <v>1.0280511992904045E-2</v>
      </c>
      <c r="J2395" s="61">
        <f>IF(I2395&gt;Calculations!$C$12,Calculations!$C$12,I2395)</f>
        <v>1.0280511992904045E-2</v>
      </c>
      <c r="K2395" s="11"/>
      <c r="L2395" s="62">
        <f t="shared" si="74"/>
        <v>143</v>
      </c>
      <c r="M2395" s="62">
        <f t="shared" si="75"/>
        <v>552</v>
      </c>
    </row>
    <row r="2396" spans="2:13" x14ac:dyDescent="0.25">
      <c r="B2396" s="59">
        <v>2014</v>
      </c>
      <c r="C2396" s="60">
        <v>41564</v>
      </c>
      <c r="D2396" s="61">
        <f>SUMIFS(Inputs!$E:$E,Inputs!$D:$D,"c",Inputs!$C:$C,$C2396)</f>
        <v>0.50423195945114796</v>
      </c>
      <c r="E2396" s="61">
        <f>IF(D2396&gt;Calculations!$C$5,Calculations!$C$5,D2396)</f>
        <v>0.50423195945114796</v>
      </c>
      <c r="G2396" s="59">
        <v>2014</v>
      </c>
      <c r="H2396" s="60">
        <v>41564</v>
      </c>
      <c r="I2396" s="61">
        <f>SUMIFS(Inputs!$F:$F,Inputs!$D:$D,"c",Inputs!$C:$C,$H2396)</f>
        <v>7.3977800500166311E-3</v>
      </c>
      <c r="J2396" s="61">
        <f>IF(I2396&gt;Calculations!$C$12,Calculations!$C$12,I2396)</f>
        <v>7.3977800500166311E-3</v>
      </c>
      <c r="K2396" s="11"/>
      <c r="L2396" s="62">
        <f t="shared" si="74"/>
        <v>813</v>
      </c>
      <c r="M2396" s="62">
        <f t="shared" si="75"/>
        <v>860</v>
      </c>
    </row>
    <row r="2397" spans="2:13" x14ac:dyDescent="0.25">
      <c r="B2397" s="59">
        <v>2014</v>
      </c>
      <c r="C2397" s="60">
        <v>41565</v>
      </c>
      <c r="D2397" s="61">
        <f>SUMIFS(Inputs!$E:$E,Inputs!$D:$D,"c",Inputs!$C:$C,$C2397)</f>
        <v>0.15537812230681225</v>
      </c>
      <c r="E2397" s="61">
        <f>IF(D2397&gt;Calculations!$C$5,Calculations!$C$5,D2397)</f>
        <v>0.15537812230681225</v>
      </c>
      <c r="G2397" s="59">
        <v>2014</v>
      </c>
      <c r="H2397" s="60">
        <v>41565</v>
      </c>
      <c r="I2397" s="61">
        <f>SUMIFS(Inputs!$F:$F,Inputs!$D:$D,"c",Inputs!$C:$C,$H2397)</f>
        <v>2.1805280080815048E-3</v>
      </c>
      <c r="J2397" s="61">
        <f>IF(I2397&gt;Calculations!$C$12,Calculations!$C$12,I2397)</f>
        <v>2.1805280080815048E-3</v>
      </c>
      <c r="K2397" s="11"/>
      <c r="L2397" s="62">
        <f t="shared" si="74"/>
        <v>2015</v>
      </c>
      <c r="M2397" s="62">
        <f t="shared" si="75"/>
        <v>2174</v>
      </c>
    </row>
    <row r="2398" spans="2:13" x14ac:dyDescent="0.25">
      <c r="B2398" s="59">
        <v>2014</v>
      </c>
      <c r="C2398" s="60">
        <v>41566</v>
      </c>
      <c r="D2398" s="61">
        <f>SUMIFS(Inputs!$E:$E,Inputs!$D:$D,"c",Inputs!$C:$C,$C2398)</f>
        <v>8.6446680098510142E-2</v>
      </c>
      <c r="E2398" s="61">
        <f>IF(D2398&gt;Calculations!$C$5,Calculations!$C$5,D2398)</f>
        <v>8.6446680098510142E-2</v>
      </c>
      <c r="G2398" s="59">
        <v>2014</v>
      </c>
      <c r="H2398" s="60">
        <v>41566</v>
      </c>
      <c r="I2398" s="61">
        <f>SUMIFS(Inputs!$F:$F,Inputs!$D:$D,"c",Inputs!$C:$C,$H2398)</f>
        <v>4.6813595653727224E-4</v>
      </c>
      <c r="J2398" s="61">
        <f>IF(I2398&gt;Calculations!$C$12,Calculations!$C$12,I2398)</f>
        <v>4.6813595653727224E-4</v>
      </c>
      <c r="K2398" s="11"/>
      <c r="L2398" s="62">
        <f t="shared" si="74"/>
        <v>2519</v>
      </c>
      <c r="M2398" s="62">
        <f t="shared" si="75"/>
        <v>3033</v>
      </c>
    </row>
    <row r="2399" spans="2:13" x14ac:dyDescent="0.25">
      <c r="B2399" s="59">
        <v>2014</v>
      </c>
      <c r="C2399" s="60">
        <v>41567</v>
      </c>
      <c r="D2399" s="61">
        <f>SUMIFS(Inputs!$E:$E,Inputs!$D:$D,"c",Inputs!$C:$C,$C2399)</f>
        <v>0.12932134805556386</v>
      </c>
      <c r="E2399" s="61">
        <f>IF(D2399&gt;Calculations!$C$5,Calculations!$C$5,D2399)</f>
        <v>0.12932134805556386</v>
      </c>
      <c r="G2399" s="59">
        <v>2014</v>
      </c>
      <c r="H2399" s="60">
        <v>41567</v>
      </c>
      <c r="I2399" s="61">
        <f>SUMIFS(Inputs!$F:$F,Inputs!$D:$D,"c",Inputs!$C:$C,$H2399)</f>
        <v>5.7901026203294203E-4</v>
      </c>
      <c r="J2399" s="61">
        <f>IF(I2399&gt;Calculations!$C$12,Calculations!$C$12,I2399)</f>
        <v>5.7901026203294203E-4</v>
      </c>
      <c r="K2399" s="11"/>
      <c r="L2399" s="62">
        <f t="shared" si="74"/>
        <v>2204</v>
      </c>
      <c r="M2399" s="62">
        <f t="shared" si="75"/>
        <v>2962</v>
      </c>
    </row>
    <row r="2400" spans="2:13" x14ac:dyDescent="0.25">
      <c r="B2400" s="59">
        <v>2014</v>
      </c>
      <c r="C2400" s="60">
        <v>41568</v>
      </c>
      <c r="D2400" s="61">
        <f>SUMIFS(Inputs!$E:$E,Inputs!$D:$D,"c",Inputs!$C:$C,$C2400)</f>
        <v>0.37673549086518915</v>
      </c>
      <c r="E2400" s="61">
        <f>IF(D2400&gt;Calculations!$C$5,Calculations!$C$5,D2400)</f>
        <v>0.37673549086518915</v>
      </c>
      <c r="G2400" s="59">
        <v>2014</v>
      </c>
      <c r="H2400" s="60">
        <v>41568</v>
      </c>
      <c r="I2400" s="61">
        <f>SUMIFS(Inputs!$F:$F,Inputs!$D:$D,"c",Inputs!$C:$C,$H2400)</f>
        <v>8.2847744939819887E-4</v>
      </c>
      <c r="J2400" s="61">
        <f>IF(I2400&gt;Calculations!$C$12,Calculations!$C$12,I2400)</f>
        <v>8.2847744939819887E-4</v>
      </c>
      <c r="K2400" s="11"/>
      <c r="L2400" s="62">
        <f t="shared" si="74"/>
        <v>1085</v>
      </c>
      <c r="M2400" s="62">
        <f t="shared" si="75"/>
        <v>2833</v>
      </c>
    </row>
    <row r="2401" spans="2:13" x14ac:dyDescent="0.25">
      <c r="B2401" s="59">
        <v>2014</v>
      </c>
      <c r="C2401" s="60">
        <v>41569</v>
      </c>
      <c r="D2401" s="61">
        <f>SUMIFS(Inputs!$E:$E,Inputs!$D:$D,"c",Inputs!$C:$C,$C2401)</f>
        <v>0.75520016409604263</v>
      </c>
      <c r="E2401" s="61">
        <f>IF(D2401&gt;Calculations!$C$5,Calculations!$C$5,D2401)</f>
        <v>0.75520016409604263</v>
      </c>
      <c r="G2401" s="59">
        <v>2014</v>
      </c>
      <c r="H2401" s="60">
        <v>41569</v>
      </c>
      <c r="I2401" s="61">
        <f>SUMIFS(Inputs!$F:$F,Inputs!$D:$D,"c",Inputs!$C:$C,$H2401)</f>
        <v>3.5356584085841354E-3</v>
      </c>
      <c r="J2401" s="61">
        <f>IF(I2401&gt;Calculations!$C$12,Calculations!$C$12,I2401)</f>
        <v>3.5356584085841354E-3</v>
      </c>
      <c r="K2401" s="11"/>
      <c r="L2401" s="62">
        <f t="shared" si="74"/>
        <v>494</v>
      </c>
      <c r="M2401" s="62">
        <f t="shared" si="75"/>
        <v>1657</v>
      </c>
    </row>
    <row r="2402" spans="2:13" x14ac:dyDescent="0.25">
      <c r="B2402" s="59">
        <v>2014</v>
      </c>
      <c r="C2402" s="60">
        <v>41570</v>
      </c>
      <c r="D2402" s="61">
        <f>SUMIFS(Inputs!$E:$E,Inputs!$D:$D,"c",Inputs!$C:$C,$C2402)</f>
        <v>0.10872872907760221</v>
      </c>
      <c r="E2402" s="61">
        <f>IF(D2402&gt;Calculations!$C$5,Calculations!$C$5,D2402)</f>
        <v>0.10872872907760221</v>
      </c>
      <c r="G2402" s="59">
        <v>2014</v>
      </c>
      <c r="H2402" s="60">
        <v>41570</v>
      </c>
      <c r="I2402" s="61">
        <f>SUMIFS(Inputs!$F:$F,Inputs!$D:$D,"c",Inputs!$C:$C,$H2402)</f>
        <v>5.5745136929767289E-4</v>
      </c>
      <c r="J2402" s="61">
        <f>IF(I2402&gt;Calculations!$C$12,Calculations!$C$12,I2402)</f>
        <v>5.5745136929767289E-4</v>
      </c>
      <c r="K2402" s="11"/>
      <c r="L2402" s="62">
        <f t="shared" si="74"/>
        <v>2366</v>
      </c>
      <c r="M2402" s="62">
        <f t="shared" si="75"/>
        <v>2979</v>
      </c>
    </row>
    <row r="2403" spans="2:13" x14ac:dyDescent="0.25">
      <c r="B2403" s="59">
        <v>2014</v>
      </c>
      <c r="C2403" s="60">
        <v>41571</v>
      </c>
      <c r="D2403" s="61">
        <f>SUMIFS(Inputs!$E:$E,Inputs!$D:$D,"c",Inputs!$C:$C,$C2403)</f>
        <v>0.73435071708050392</v>
      </c>
      <c r="E2403" s="61">
        <f>IF(D2403&gt;Calculations!$C$5,Calculations!$C$5,D2403)</f>
        <v>0.73435071708050392</v>
      </c>
      <c r="G2403" s="59">
        <v>2014</v>
      </c>
      <c r="H2403" s="60">
        <v>41571</v>
      </c>
      <c r="I2403" s="61">
        <f>SUMIFS(Inputs!$F:$F,Inputs!$D:$D,"c",Inputs!$C:$C,$H2403)</f>
        <v>3.4802212558363004E-3</v>
      </c>
      <c r="J2403" s="61">
        <f>IF(I2403&gt;Calculations!$C$12,Calculations!$C$12,I2403)</f>
        <v>3.4802212558363004E-3</v>
      </c>
      <c r="K2403" s="11"/>
      <c r="L2403" s="62">
        <f t="shared" si="74"/>
        <v>505</v>
      </c>
      <c r="M2403" s="62">
        <f t="shared" si="75"/>
        <v>1677</v>
      </c>
    </row>
    <row r="2404" spans="2:13" x14ac:dyDescent="0.25">
      <c r="B2404" s="59">
        <v>2014</v>
      </c>
      <c r="C2404" s="60">
        <v>41572</v>
      </c>
      <c r="D2404" s="61">
        <f>SUMIFS(Inputs!$E:$E,Inputs!$D:$D,"c",Inputs!$C:$C,$C2404)</f>
        <v>6.9038952850173922</v>
      </c>
      <c r="E2404" s="61">
        <f>IF(D2404&gt;Calculations!$C$5,Calculations!$C$5,D2404)</f>
        <v>6.9038952850173922</v>
      </c>
      <c r="G2404" s="59">
        <v>2014</v>
      </c>
      <c r="H2404" s="60">
        <v>41572</v>
      </c>
      <c r="I2404" s="61">
        <f>SUMIFS(Inputs!$F:$F,Inputs!$D:$D,"c",Inputs!$C:$C,$H2404)</f>
        <v>2.8537814297857657E-2</v>
      </c>
      <c r="J2404" s="61">
        <f>IF(I2404&gt;Calculations!$C$12,Calculations!$C$12,I2404)</f>
        <v>2.8537814297857657E-2</v>
      </c>
      <c r="K2404" s="11"/>
      <c r="L2404" s="62">
        <f t="shared" si="74"/>
        <v>32</v>
      </c>
      <c r="M2404" s="62">
        <f t="shared" si="75"/>
        <v>112</v>
      </c>
    </row>
    <row r="2405" spans="2:13" x14ac:dyDescent="0.25">
      <c r="B2405" s="59">
        <v>2014</v>
      </c>
      <c r="C2405" s="60">
        <v>41573</v>
      </c>
      <c r="D2405" s="61">
        <f>SUMIFS(Inputs!$E:$E,Inputs!$D:$D,"c",Inputs!$C:$C,$C2405)</f>
        <v>0.22315743226180942</v>
      </c>
      <c r="E2405" s="61">
        <f>IF(D2405&gt;Calculations!$C$5,Calculations!$C$5,D2405)</f>
        <v>0.22315743226180942</v>
      </c>
      <c r="G2405" s="59">
        <v>2014</v>
      </c>
      <c r="H2405" s="60">
        <v>41573</v>
      </c>
      <c r="I2405" s="61">
        <f>SUMIFS(Inputs!$F:$F,Inputs!$D:$D,"c",Inputs!$C:$C,$H2405)</f>
        <v>2.6178655464255355E-3</v>
      </c>
      <c r="J2405" s="61">
        <f>IF(I2405&gt;Calculations!$C$12,Calculations!$C$12,I2405)</f>
        <v>2.6178655464255355E-3</v>
      </c>
      <c r="K2405" s="11"/>
      <c r="L2405" s="62">
        <f t="shared" si="74"/>
        <v>1662</v>
      </c>
      <c r="M2405" s="62">
        <f t="shared" si="75"/>
        <v>1995</v>
      </c>
    </row>
    <row r="2406" spans="2:13" x14ac:dyDescent="0.25">
      <c r="B2406" s="59">
        <v>2014</v>
      </c>
      <c r="C2406" s="60">
        <v>41574</v>
      </c>
      <c r="D2406" s="61">
        <f>SUMIFS(Inputs!$E:$E,Inputs!$D:$D,"c",Inputs!$C:$C,$C2406)</f>
        <v>9.7198656592081226E-2</v>
      </c>
      <c r="E2406" s="61">
        <f>IF(D2406&gt;Calculations!$C$5,Calculations!$C$5,D2406)</f>
        <v>9.7198656592081226E-2</v>
      </c>
      <c r="G2406" s="59">
        <v>2014</v>
      </c>
      <c r="H2406" s="60">
        <v>41574</v>
      </c>
      <c r="I2406" s="61">
        <f>SUMIFS(Inputs!$F:$F,Inputs!$D:$D,"c",Inputs!$C:$C,$H2406)</f>
        <v>2.7718576373917433E-4</v>
      </c>
      <c r="J2406" s="61">
        <f>IF(I2406&gt;Calculations!$C$12,Calculations!$C$12,I2406)</f>
        <v>2.7718576373917433E-4</v>
      </c>
      <c r="K2406" s="11"/>
      <c r="L2406" s="62">
        <f t="shared" si="74"/>
        <v>2444</v>
      </c>
      <c r="M2406" s="62">
        <f t="shared" si="75"/>
        <v>3156</v>
      </c>
    </row>
    <row r="2407" spans="2:13" x14ac:dyDescent="0.25">
      <c r="B2407" s="59">
        <v>2014</v>
      </c>
      <c r="C2407" s="60">
        <v>41575</v>
      </c>
      <c r="D2407" s="61">
        <f>SUMIFS(Inputs!$E:$E,Inputs!$D:$D,"c",Inputs!$C:$C,$C2407)</f>
        <v>0.14116901835921708</v>
      </c>
      <c r="E2407" s="61">
        <f>IF(D2407&gt;Calculations!$C$5,Calculations!$C$5,D2407)</f>
        <v>0.14116901835921708</v>
      </c>
      <c r="G2407" s="59">
        <v>2014</v>
      </c>
      <c r="H2407" s="60">
        <v>41575</v>
      </c>
      <c r="I2407" s="61">
        <f>SUMIFS(Inputs!$F:$F,Inputs!$D:$D,"c",Inputs!$C:$C,$H2407)</f>
        <v>1.8047873061239578E-3</v>
      </c>
      <c r="J2407" s="61">
        <f>IF(I2407&gt;Calculations!$C$12,Calculations!$C$12,I2407)</f>
        <v>1.8047873061239578E-3</v>
      </c>
      <c r="K2407" s="11"/>
      <c r="L2407" s="62">
        <f t="shared" si="74"/>
        <v>2101</v>
      </c>
      <c r="M2407" s="62">
        <f t="shared" si="75"/>
        <v>2329</v>
      </c>
    </row>
    <row r="2408" spans="2:13" x14ac:dyDescent="0.25">
      <c r="B2408" s="59">
        <v>2014</v>
      </c>
      <c r="C2408" s="60">
        <v>41576</v>
      </c>
      <c r="D2408" s="61">
        <f>SUMIFS(Inputs!$E:$E,Inputs!$D:$D,"c",Inputs!$C:$C,$C2408)</f>
        <v>0.47040987264424355</v>
      </c>
      <c r="E2408" s="61">
        <f>IF(D2408&gt;Calculations!$C$5,Calculations!$C$5,D2408)</f>
        <v>0.47040987264424355</v>
      </c>
      <c r="G2408" s="59">
        <v>2014</v>
      </c>
      <c r="H2408" s="60">
        <v>41576</v>
      </c>
      <c r="I2408" s="61">
        <f>SUMIFS(Inputs!$F:$F,Inputs!$D:$D,"c",Inputs!$C:$C,$H2408)</f>
        <v>7.1390733371934018E-3</v>
      </c>
      <c r="J2408" s="61">
        <f>IF(I2408&gt;Calculations!$C$12,Calculations!$C$12,I2408)</f>
        <v>7.1390733371934018E-3</v>
      </c>
      <c r="K2408" s="11"/>
      <c r="L2408" s="62">
        <f t="shared" si="74"/>
        <v>879</v>
      </c>
      <c r="M2408" s="62">
        <f t="shared" si="75"/>
        <v>898</v>
      </c>
    </row>
    <row r="2409" spans="2:13" x14ac:dyDescent="0.25">
      <c r="B2409" s="59">
        <v>2014</v>
      </c>
      <c r="C2409" s="60">
        <v>41577</v>
      </c>
      <c r="D2409" s="61">
        <f>SUMIFS(Inputs!$E:$E,Inputs!$D:$D,"c",Inputs!$C:$C,$C2409)</f>
        <v>1.8109469897626058E-3</v>
      </c>
      <c r="E2409" s="61">
        <f>IF(D2409&gt;Calculations!$C$5,Calculations!$C$5,D2409)</f>
        <v>1.8109469897626058E-3</v>
      </c>
      <c r="G2409" s="59">
        <v>2014</v>
      </c>
      <c r="H2409" s="60">
        <v>41577</v>
      </c>
      <c r="I2409" s="61">
        <f>SUMIFS(Inputs!$F:$F,Inputs!$D:$D,"c",Inputs!$C:$C,$H2409)</f>
        <v>1.8479050915944956E-5</v>
      </c>
      <c r="J2409" s="61">
        <f>IF(I2409&gt;Calculations!$C$12,Calculations!$C$12,I2409)</f>
        <v>1.8479050915944956E-5</v>
      </c>
      <c r="K2409" s="11"/>
      <c r="L2409" s="62">
        <f t="shared" si="74"/>
        <v>3454</v>
      </c>
      <c r="M2409" s="62">
        <f t="shared" si="75"/>
        <v>3468</v>
      </c>
    </row>
    <row r="2410" spans="2:13" x14ac:dyDescent="0.25">
      <c r="B2410" s="59">
        <v>2014</v>
      </c>
      <c r="C2410" s="60">
        <v>41578</v>
      </c>
      <c r="D2410" s="61">
        <f>SUMIFS(Inputs!$E:$E,Inputs!$D:$D,"c",Inputs!$C:$C,$C2410)</f>
        <v>0.17617995837535683</v>
      </c>
      <c r="E2410" s="61">
        <f>IF(D2410&gt;Calculations!$C$5,Calculations!$C$5,D2410)</f>
        <v>0.17617995837535683</v>
      </c>
      <c r="G2410" s="59">
        <v>2014</v>
      </c>
      <c r="H2410" s="60">
        <v>41578</v>
      </c>
      <c r="I2410" s="61">
        <f>SUMIFS(Inputs!$F:$F,Inputs!$D:$D,"c",Inputs!$C:$C,$H2410)</f>
        <v>2.925849728357952E-3</v>
      </c>
      <c r="J2410" s="61">
        <f>IF(I2410&gt;Calculations!$C$12,Calculations!$C$12,I2410)</f>
        <v>2.925849728357952E-3</v>
      </c>
      <c r="K2410" s="11"/>
      <c r="L2410" s="62">
        <f t="shared" si="74"/>
        <v>1899</v>
      </c>
      <c r="M2410" s="62">
        <f t="shared" si="75"/>
        <v>1872</v>
      </c>
    </row>
    <row r="2411" spans="2:13" x14ac:dyDescent="0.25">
      <c r="B2411" s="59">
        <v>2014</v>
      </c>
      <c r="C2411" s="60">
        <v>41579</v>
      </c>
      <c r="D2411" s="61">
        <f>SUMIFS(Inputs!$E:$E,Inputs!$D:$D,"c",Inputs!$C:$C,$C2411)</f>
        <v>0.23045264781246069</v>
      </c>
      <c r="E2411" s="61">
        <f>IF(D2411&gt;Calculations!$C$5,Calculations!$C$5,D2411)</f>
        <v>0.23045264781246069</v>
      </c>
      <c r="G2411" s="59">
        <v>2014</v>
      </c>
      <c r="H2411" s="60">
        <v>41579</v>
      </c>
      <c r="I2411" s="61">
        <f>SUMIFS(Inputs!$F:$F,Inputs!$D:$D,"c",Inputs!$C:$C,$H2411)</f>
        <v>4.3148583888731476E-3</v>
      </c>
      <c r="J2411" s="61">
        <f>IF(I2411&gt;Calculations!$C$12,Calculations!$C$12,I2411)</f>
        <v>4.3148583888731476E-3</v>
      </c>
      <c r="K2411" s="11"/>
      <c r="L2411" s="62">
        <f t="shared" si="74"/>
        <v>1622</v>
      </c>
      <c r="M2411" s="62">
        <f t="shared" si="75"/>
        <v>1436</v>
      </c>
    </row>
    <row r="2412" spans="2:13" x14ac:dyDescent="0.25">
      <c r="B2412" s="59">
        <v>2014</v>
      </c>
      <c r="C2412" s="60">
        <v>41580</v>
      </c>
      <c r="D2412" s="61">
        <f>SUMIFS(Inputs!$E:$E,Inputs!$D:$D,"c",Inputs!$C:$C,$C2412)</f>
        <v>5.764344430226586E-2</v>
      </c>
      <c r="E2412" s="61">
        <f>IF(D2412&gt;Calculations!$C$5,Calculations!$C$5,D2412)</f>
        <v>5.764344430226586E-2</v>
      </c>
      <c r="G2412" s="59">
        <v>2014</v>
      </c>
      <c r="H2412" s="60">
        <v>41580</v>
      </c>
      <c r="I2412" s="61">
        <f>SUMIFS(Inputs!$F:$F,Inputs!$D:$D,"c",Inputs!$C:$C,$H2412)</f>
        <v>7.2992251117982572E-4</v>
      </c>
      <c r="J2412" s="61">
        <f>IF(I2412&gt;Calculations!$C$12,Calculations!$C$12,I2412)</f>
        <v>7.2992251117982572E-4</v>
      </c>
      <c r="K2412" s="11"/>
      <c r="L2412" s="62">
        <f t="shared" si="74"/>
        <v>2779</v>
      </c>
      <c r="M2412" s="62">
        <f t="shared" si="75"/>
        <v>2875</v>
      </c>
    </row>
    <row r="2413" spans="2:13" x14ac:dyDescent="0.25">
      <c r="B2413" s="59">
        <v>2014</v>
      </c>
      <c r="C2413" s="60">
        <v>41581</v>
      </c>
      <c r="D2413" s="61">
        <f>SUMIFS(Inputs!$E:$E,Inputs!$D:$D,"c",Inputs!$C:$C,$C2413)</f>
        <v>2.1990070589974499E-3</v>
      </c>
      <c r="E2413" s="61">
        <f>IF(D2413&gt;Calculations!$C$5,Calculations!$C$5,D2413)</f>
        <v>2.1990070589974499E-3</v>
      </c>
      <c r="G2413" s="59">
        <v>2014</v>
      </c>
      <c r="H2413" s="60">
        <v>41581</v>
      </c>
      <c r="I2413" s="61">
        <f>SUMIFS(Inputs!$F:$F,Inputs!$D:$D,"c",Inputs!$C:$C,$H2413)</f>
        <v>6.4676678205807353E-5</v>
      </c>
      <c r="J2413" s="61">
        <f>IF(I2413&gt;Calculations!$C$12,Calculations!$C$12,I2413)</f>
        <v>6.4676678205807353E-5</v>
      </c>
      <c r="K2413" s="11"/>
      <c r="L2413" s="62">
        <f t="shared" si="74"/>
        <v>3439</v>
      </c>
      <c r="M2413" s="62">
        <f t="shared" si="75"/>
        <v>3369</v>
      </c>
    </row>
    <row r="2414" spans="2:13" x14ac:dyDescent="0.25">
      <c r="B2414" s="59">
        <v>2014</v>
      </c>
      <c r="C2414" s="60">
        <v>41582</v>
      </c>
      <c r="D2414" s="61">
        <f>SUMIFS(Inputs!$E:$E,Inputs!$D:$D,"c",Inputs!$C:$C,$C2414)</f>
        <v>5.1636627942788858E-2</v>
      </c>
      <c r="E2414" s="61">
        <f>IF(D2414&gt;Calculations!$C$5,Calculations!$C$5,D2414)</f>
        <v>5.1636627942788858E-2</v>
      </c>
      <c r="G2414" s="59">
        <v>2014</v>
      </c>
      <c r="H2414" s="60">
        <v>41582</v>
      </c>
      <c r="I2414" s="61">
        <f>SUMIFS(Inputs!$F:$F,Inputs!$D:$D,"c",Inputs!$C:$C,$H2414)</f>
        <v>2.3314402572283885E-3</v>
      </c>
      <c r="J2414" s="61">
        <f>IF(I2414&gt;Calculations!$C$12,Calculations!$C$12,I2414)</f>
        <v>2.3314402572283885E-3</v>
      </c>
      <c r="K2414" s="11"/>
      <c r="L2414" s="62">
        <f t="shared" si="74"/>
        <v>2822</v>
      </c>
      <c r="M2414" s="62">
        <f t="shared" si="75"/>
        <v>2108</v>
      </c>
    </row>
    <row r="2415" spans="2:13" x14ac:dyDescent="0.25">
      <c r="B2415" s="59">
        <v>2014</v>
      </c>
      <c r="C2415" s="60">
        <v>41583</v>
      </c>
      <c r="D2415" s="61">
        <f>SUMIFS(Inputs!$E:$E,Inputs!$D:$D,"c",Inputs!$C:$C,$C2415)</f>
        <v>0.1466672982236038</v>
      </c>
      <c r="E2415" s="61">
        <f>IF(D2415&gt;Calculations!$C$5,Calculations!$C$5,D2415)</f>
        <v>0.1466672982236038</v>
      </c>
      <c r="G2415" s="59">
        <v>2014</v>
      </c>
      <c r="H2415" s="60">
        <v>41583</v>
      </c>
      <c r="I2415" s="61">
        <f>SUMIFS(Inputs!$F:$F,Inputs!$D:$D,"c",Inputs!$C:$C,$H2415)</f>
        <v>2.1466497480689393E-3</v>
      </c>
      <c r="J2415" s="61">
        <f>IF(I2415&gt;Calculations!$C$12,Calculations!$C$12,I2415)</f>
        <v>2.1466497480689393E-3</v>
      </c>
      <c r="K2415" s="11"/>
      <c r="L2415" s="62">
        <f t="shared" si="74"/>
        <v>2069</v>
      </c>
      <c r="M2415" s="62">
        <f t="shared" si="75"/>
        <v>2199</v>
      </c>
    </row>
    <row r="2416" spans="2:13" x14ac:dyDescent="0.25">
      <c r="B2416" s="59">
        <v>2014</v>
      </c>
      <c r="C2416" s="60">
        <v>41584</v>
      </c>
      <c r="D2416" s="61">
        <f>SUMIFS(Inputs!$E:$E,Inputs!$D:$D,"c",Inputs!$C:$C,$C2416)</f>
        <v>0.32436380470668108</v>
      </c>
      <c r="E2416" s="61">
        <f>IF(D2416&gt;Calculations!$C$5,Calculations!$C$5,D2416)</f>
        <v>0.32436380470668108</v>
      </c>
      <c r="G2416" s="59">
        <v>2014</v>
      </c>
      <c r="H2416" s="60">
        <v>41584</v>
      </c>
      <c r="I2416" s="61">
        <f>SUMIFS(Inputs!$F:$F,Inputs!$D:$D,"c",Inputs!$C:$C,$H2416)</f>
        <v>5.9502543949342757E-3</v>
      </c>
      <c r="J2416" s="61">
        <f>IF(I2416&gt;Calculations!$C$12,Calculations!$C$12,I2416)</f>
        <v>5.9502543949342757E-3</v>
      </c>
      <c r="K2416" s="11"/>
      <c r="L2416" s="62">
        <f t="shared" si="74"/>
        <v>1246</v>
      </c>
      <c r="M2416" s="62">
        <f t="shared" si="75"/>
        <v>1083</v>
      </c>
    </row>
    <row r="2417" spans="2:13" x14ac:dyDescent="0.25">
      <c r="B2417" s="59">
        <v>2014</v>
      </c>
      <c r="C2417" s="60">
        <v>41585</v>
      </c>
      <c r="D2417" s="61">
        <f>SUMIFS(Inputs!$E:$E,Inputs!$D:$D,"c",Inputs!$C:$C,$C2417)</f>
        <v>0.480678394550901</v>
      </c>
      <c r="E2417" s="61">
        <f>IF(D2417&gt;Calculations!$C$5,Calculations!$C$5,D2417)</f>
        <v>0.480678394550901</v>
      </c>
      <c r="G2417" s="59">
        <v>2014</v>
      </c>
      <c r="H2417" s="60">
        <v>41585</v>
      </c>
      <c r="I2417" s="61">
        <f>SUMIFS(Inputs!$F:$F,Inputs!$D:$D,"c",Inputs!$C:$C,$H2417)</f>
        <v>1.625232528057359E-2</v>
      </c>
      <c r="J2417" s="61">
        <f>IF(I2417&gt;Calculations!$C$12,Calculations!$C$12,I2417)</f>
        <v>1.625232528057359E-2</v>
      </c>
      <c r="K2417" s="11"/>
      <c r="L2417" s="62">
        <f t="shared" si="74"/>
        <v>860</v>
      </c>
      <c r="M2417" s="62">
        <f t="shared" si="75"/>
        <v>268</v>
      </c>
    </row>
    <row r="2418" spans="2:13" x14ac:dyDescent="0.25">
      <c r="B2418" s="59">
        <v>2014</v>
      </c>
      <c r="C2418" s="60">
        <v>41586</v>
      </c>
      <c r="D2418" s="61">
        <f>SUMIFS(Inputs!$E:$E,Inputs!$D:$D,"c",Inputs!$C:$C,$C2418)</f>
        <v>7.2314685917731256E-2</v>
      </c>
      <c r="E2418" s="61">
        <f>IF(D2418&gt;Calculations!$C$5,Calculations!$C$5,D2418)</f>
        <v>7.2314685917731256E-2</v>
      </c>
      <c r="G2418" s="59">
        <v>2014</v>
      </c>
      <c r="H2418" s="60">
        <v>41586</v>
      </c>
      <c r="I2418" s="61">
        <f>SUMIFS(Inputs!$F:$F,Inputs!$D:$D,"c",Inputs!$C:$C,$H2418)</f>
        <v>2.6640631737153979E-3</v>
      </c>
      <c r="J2418" s="61">
        <f>IF(I2418&gt;Calculations!$C$12,Calculations!$C$12,I2418)</f>
        <v>2.6640631737153979E-3</v>
      </c>
      <c r="K2418" s="11"/>
      <c r="L2418" s="62">
        <f t="shared" si="74"/>
        <v>2646</v>
      </c>
      <c r="M2418" s="62">
        <f t="shared" si="75"/>
        <v>1975</v>
      </c>
    </row>
    <row r="2419" spans="2:13" x14ac:dyDescent="0.25">
      <c r="B2419" s="59">
        <v>2014</v>
      </c>
      <c r="C2419" s="60">
        <v>41587</v>
      </c>
      <c r="D2419" s="61">
        <f>SUMIFS(Inputs!$E:$E,Inputs!$D:$D,"c",Inputs!$C:$C,$C2419)</f>
        <v>1.8069431953974844E-2</v>
      </c>
      <c r="E2419" s="61">
        <f>IF(D2419&gt;Calculations!$C$5,Calculations!$C$5,D2419)</f>
        <v>1.8069431953974844E-2</v>
      </c>
      <c r="G2419" s="59">
        <v>2014</v>
      </c>
      <c r="H2419" s="60">
        <v>41587</v>
      </c>
      <c r="I2419" s="61">
        <f>SUMIFS(Inputs!$F:$F,Inputs!$D:$D,"c",Inputs!$C:$C,$H2419)</f>
        <v>6.1904820568415609E-4</v>
      </c>
      <c r="J2419" s="61">
        <f>IF(I2419&gt;Calculations!$C$12,Calculations!$C$12,I2419)</f>
        <v>6.1904820568415609E-4</v>
      </c>
      <c r="K2419" s="11"/>
      <c r="L2419" s="62">
        <f t="shared" si="74"/>
        <v>3148</v>
      </c>
      <c r="M2419" s="62">
        <f t="shared" si="75"/>
        <v>2933</v>
      </c>
    </row>
    <row r="2420" spans="2:13" x14ac:dyDescent="0.25">
      <c r="B2420" s="59">
        <v>2014</v>
      </c>
      <c r="C2420" s="60">
        <v>41588</v>
      </c>
      <c r="D2420" s="61">
        <f>SUMIFS(Inputs!$E:$E,Inputs!$D:$D,"c",Inputs!$C:$C,$C2420)</f>
        <v>4.0213494634915553E-2</v>
      </c>
      <c r="E2420" s="61">
        <f>IF(D2420&gt;Calculations!$C$5,Calculations!$C$5,D2420)</f>
        <v>4.0213494634915553E-2</v>
      </c>
      <c r="G2420" s="59">
        <v>2014</v>
      </c>
      <c r="H2420" s="60">
        <v>41588</v>
      </c>
      <c r="I2420" s="61">
        <f>SUMIFS(Inputs!$F:$F,Inputs!$D:$D,"c",Inputs!$C:$C,$H2420)</f>
        <v>7.8227982210833658E-4</v>
      </c>
      <c r="J2420" s="61">
        <f>IF(I2420&gt;Calculations!$C$12,Calculations!$C$12,I2420)</f>
        <v>7.8227982210833658E-4</v>
      </c>
      <c r="K2420" s="11"/>
      <c r="L2420" s="62">
        <f t="shared" si="74"/>
        <v>2925</v>
      </c>
      <c r="M2420" s="62">
        <f t="shared" si="75"/>
        <v>2857</v>
      </c>
    </row>
    <row r="2421" spans="2:13" x14ac:dyDescent="0.25">
      <c r="B2421" s="59">
        <v>2014</v>
      </c>
      <c r="C2421" s="60">
        <v>41589</v>
      </c>
      <c r="D2421" s="61">
        <f>SUMIFS(Inputs!$E:$E,Inputs!$D:$D,"c",Inputs!$C:$C,$C2421)</f>
        <v>0.59952169534538813</v>
      </c>
      <c r="E2421" s="61">
        <f>IF(D2421&gt;Calculations!$C$5,Calculations!$C$5,D2421)</f>
        <v>0.59952169534538813</v>
      </c>
      <c r="G2421" s="59">
        <v>2014</v>
      </c>
      <c r="H2421" s="60">
        <v>41589</v>
      </c>
      <c r="I2421" s="61">
        <f>SUMIFS(Inputs!$F:$F,Inputs!$D:$D,"c",Inputs!$C:$C,$H2421)</f>
        <v>1.1318418686016284E-2</v>
      </c>
      <c r="J2421" s="61">
        <f>IF(I2421&gt;Calculations!$C$12,Calculations!$C$12,I2421)</f>
        <v>1.1318418686016284E-2</v>
      </c>
      <c r="K2421" s="11"/>
      <c r="L2421" s="62">
        <f t="shared" si="74"/>
        <v>658</v>
      </c>
      <c r="M2421" s="62">
        <f t="shared" si="75"/>
        <v>470</v>
      </c>
    </row>
    <row r="2422" spans="2:13" x14ac:dyDescent="0.25">
      <c r="B2422" s="59">
        <v>2014</v>
      </c>
      <c r="C2422" s="60">
        <v>41590</v>
      </c>
      <c r="D2422" s="61">
        <f>SUMIFS(Inputs!$E:$E,Inputs!$D:$D,"c",Inputs!$C:$C,$C2422)</f>
        <v>0.10710941374423102</v>
      </c>
      <c r="E2422" s="61">
        <f>IF(D2422&gt;Calculations!$C$5,Calculations!$C$5,D2422)</f>
        <v>0.10710941374423102</v>
      </c>
      <c r="G2422" s="59">
        <v>2014</v>
      </c>
      <c r="H2422" s="60">
        <v>41590</v>
      </c>
      <c r="I2422" s="61">
        <f>SUMIFS(Inputs!$F:$F,Inputs!$D:$D,"c",Inputs!$C:$C,$H2422)</f>
        <v>3.6434528722604814E-3</v>
      </c>
      <c r="J2422" s="61">
        <f>IF(I2422&gt;Calculations!$C$12,Calculations!$C$12,I2422)</f>
        <v>3.6434528722604814E-3</v>
      </c>
      <c r="K2422" s="11"/>
      <c r="L2422" s="62">
        <f t="shared" si="74"/>
        <v>2376</v>
      </c>
      <c r="M2422" s="62">
        <f t="shared" si="75"/>
        <v>1617</v>
      </c>
    </row>
    <row r="2423" spans="2:13" x14ac:dyDescent="0.25">
      <c r="B2423" s="59">
        <v>2014</v>
      </c>
      <c r="C2423" s="60">
        <v>41591</v>
      </c>
      <c r="D2423" s="61">
        <f>SUMIFS(Inputs!$E:$E,Inputs!$D:$D,"c",Inputs!$C:$C,$C2423)</f>
        <v>2.6301849137028324E-3</v>
      </c>
      <c r="E2423" s="61">
        <f>IF(D2423&gt;Calculations!$C$5,Calculations!$C$5,D2423)</f>
        <v>2.6301849137028324E-3</v>
      </c>
      <c r="G2423" s="59">
        <v>2014</v>
      </c>
      <c r="H2423" s="60">
        <v>41591</v>
      </c>
      <c r="I2423" s="61">
        <f>SUMIFS(Inputs!$F:$F,Inputs!$D:$D,"c",Inputs!$C:$C,$H2423)</f>
        <v>1.8479050915944956E-5</v>
      </c>
      <c r="J2423" s="61">
        <f>IF(I2423&gt;Calculations!$C$12,Calculations!$C$12,I2423)</f>
        <v>1.8479050915944956E-5</v>
      </c>
      <c r="K2423" s="11"/>
      <c r="L2423" s="62">
        <f t="shared" si="74"/>
        <v>3420</v>
      </c>
      <c r="M2423" s="62">
        <f t="shared" si="75"/>
        <v>3468</v>
      </c>
    </row>
    <row r="2424" spans="2:13" x14ac:dyDescent="0.25">
      <c r="B2424" s="59">
        <v>2014</v>
      </c>
      <c r="C2424" s="60">
        <v>41592</v>
      </c>
      <c r="D2424" s="61">
        <f>SUMIFS(Inputs!$E:$E,Inputs!$D:$D,"c",Inputs!$C:$C,$C2424)</f>
        <v>3.4987003067522451E-3</v>
      </c>
      <c r="E2424" s="61">
        <f>IF(D2424&gt;Calculations!$C$5,Calculations!$C$5,D2424)</f>
        <v>3.4987003067522451E-3</v>
      </c>
      <c r="G2424" s="59">
        <v>2014</v>
      </c>
      <c r="H2424" s="60">
        <v>41592</v>
      </c>
      <c r="I2424" s="61">
        <f>SUMIFS(Inputs!$F:$F,Inputs!$D:$D,"c",Inputs!$C:$C,$H2424)</f>
        <v>2.4638734554593275E-5</v>
      </c>
      <c r="J2424" s="61">
        <f>IF(I2424&gt;Calculations!$C$12,Calculations!$C$12,I2424)</f>
        <v>2.4638734554593275E-5</v>
      </c>
      <c r="K2424" s="11"/>
      <c r="L2424" s="62">
        <f t="shared" si="74"/>
        <v>3403</v>
      </c>
      <c r="M2424" s="62">
        <f t="shared" si="75"/>
        <v>3454</v>
      </c>
    </row>
    <row r="2425" spans="2:13" x14ac:dyDescent="0.25">
      <c r="B2425" s="59">
        <v>2014</v>
      </c>
      <c r="C2425" s="60">
        <v>41593</v>
      </c>
      <c r="D2425" s="61">
        <f>SUMIFS(Inputs!$E:$E,Inputs!$D:$D,"c",Inputs!$C:$C,$C2425)</f>
        <v>0.57999742207445171</v>
      </c>
      <c r="E2425" s="61">
        <f>IF(D2425&gt;Calculations!$C$5,Calculations!$C$5,D2425)</f>
        <v>0.57999742207445171</v>
      </c>
      <c r="G2425" s="59">
        <v>2014</v>
      </c>
      <c r="H2425" s="60">
        <v>41593</v>
      </c>
      <c r="I2425" s="61">
        <f>SUMIFS(Inputs!$F:$F,Inputs!$D:$D,"c",Inputs!$C:$C,$H2425)</f>
        <v>5.0540204255109453E-3</v>
      </c>
      <c r="J2425" s="61">
        <f>IF(I2425&gt;Calculations!$C$12,Calculations!$C$12,I2425)</f>
        <v>5.0540204255109453E-3</v>
      </c>
      <c r="K2425" s="11"/>
      <c r="L2425" s="62">
        <f t="shared" si="74"/>
        <v>685</v>
      </c>
      <c r="M2425" s="62">
        <f t="shared" si="75"/>
        <v>1252</v>
      </c>
    </row>
    <row r="2426" spans="2:13" x14ac:dyDescent="0.25">
      <c r="B2426" s="59">
        <v>2014</v>
      </c>
      <c r="C2426" s="60">
        <v>41594</v>
      </c>
      <c r="D2426" s="61">
        <f>SUMIFS(Inputs!$E:$E,Inputs!$D:$D,"c",Inputs!$C:$C,$C2426)</f>
        <v>6.5056618692063972E-2</v>
      </c>
      <c r="E2426" s="61">
        <f>IF(D2426&gt;Calculations!$C$5,Calculations!$C$5,D2426)</f>
        <v>6.5056618692063972E-2</v>
      </c>
      <c r="G2426" s="59">
        <v>2014</v>
      </c>
      <c r="H2426" s="60">
        <v>41594</v>
      </c>
      <c r="I2426" s="61">
        <f>SUMIFS(Inputs!$F:$F,Inputs!$D:$D,"c",Inputs!$C:$C,$H2426)</f>
        <v>2.4854323481945965E-3</v>
      </c>
      <c r="J2426" s="61">
        <f>IF(I2426&gt;Calculations!$C$12,Calculations!$C$12,I2426)</f>
        <v>2.4854323481945965E-3</v>
      </c>
      <c r="K2426" s="11"/>
      <c r="L2426" s="62">
        <f t="shared" si="74"/>
        <v>2716</v>
      </c>
      <c r="M2426" s="62">
        <f t="shared" si="75"/>
        <v>2048</v>
      </c>
    </row>
    <row r="2427" spans="2:13" x14ac:dyDescent="0.25">
      <c r="B2427" s="59">
        <v>2014</v>
      </c>
      <c r="C2427" s="60">
        <v>41595</v>
      </c>
      <c r="D2427" s="61">
        <f>SUMIFS(Inputs!$E:$E,Inputs!$D:$D,"c",Inputs!$C:$C,$C2427)</f>
        <v>5.7069468912076676E-3</v>
      </c>
      <c r="E2427" s="61">
        <f>IF(D2427&gt;Calculations!$C$5,Calculations!$C$5,D2427)</f>
        <v>5.7069468912076676E-3</v>
      </c>
      <c r="G2427" s="59">
        <v>2014</v>
      </c>
      <c r="H2427" s="60">
        <v>41595</v>
      </c>
      <c r="I2427" s="61">
        <f>SUMIFS(Inputs!$F:$F,Inputs!$D:$D,"c",Inputs!$C:$C,$H2427)</f>
        <v>2.1558892735269118E-5</v>
      </c>
      <c r="J2427" s="61">
        <f>IF(I2427&gt;Calculations!$C$12,Calculations!$C$12,I2427)</f>
        <v>2.1558892735269118E-5</v>
      </c>
      <c r="K2427" s="11"/>
      <c r="L2427" s="62">
        <f t="shared" si="74"/>
        <v>3351</v>
      </c>
      <c r="M2427" s="62">
        <f t="shared" si="75"/>
        <v>3462</v>
      </c>
    </row>
    <row r="2428" spans="2:13" x14ac:dyDescent="0.25">
      <c r="B2428" s="59">
        <v>2014</v>
      </c>
      <c r="C2428" s="60">
        <v>41596</v>
      </c>
      <c r="D2428" s="61">
        <f>SUMIFS(Inputs!$E:$E,Inputs!$D:$D,"c",Inputs!$C:$C,$C2428)</f>
        <v>3.8858832058486746E-2</v>
      </c>
      <c r="E2428" s="61">
        <f>IF(D2428&gt;Calculations!$C$5,Calculations!$C$5,D2428)</f>
        <v>3.8858832058486746E-2</v>
      </c>
      <c r="G2428" s="59">
        <v>2014</v>
      </c>
      <c r="H2428" s="60">
        <v>41596</v>
      </c>
      <c r="I2428" s="61">
        <f>SUMIFS(Inputs!$F:$F,Inputs!$D:$D,"c",Inputs!$C:$C,$H2428)</f>
        <v>7.7304029665036412E-4</v>
      </c>
      <c r="J2428" s="61">
        <f>IF(I2428&gt;Calculations!$C$12,Calculations!$C$12,I2428)</f>
        <v>7.7304029665036412E-4</v>
      </c>
      <c r="K2428" s="11"/>
      <c r="L2428" s="62">
        <f t="shared" si="74"/>
        <v>2942</v>
      </c>
      <c r="M2428" s="62">
        <f t="shared" si="75"/>
        <v>2859</v>
      </c>
    </row>
    <row r="2429" spans="2:13" x14ac:dyDescent="0.25">
      <c r="B2429" s="59">
        <v>2014</v>
      </c>
      <c r="C2429" s="60">
        <v>41597</v>
      </c>
      <c r="D2429" s="61">
        <f>SUMIFS(Inputs!$E:$E,Inputs!$D:$D,"c",Inputs!$C:$C,$C2429)</f>
        <v>0.49676140878883912</v>
      </c>
      <c r="E2429" s="61">
        <f>IF(D2429&gt;Calculations!$C$5,Calculations!$C$5,D2429)</f>
        <v>0.49676140878883912</v>
      </c>
      <c r="G2429" s="59">
        <v>2014</v>
      </c>
      <c r="H2429" s="60">
        <v>41597</v>
      </c>
      <c r="I2429" s="61">
        <f>SUMIFS(Inputs!$F:$F,Inputs!$D:$D,"c",Inputs!$C:$C,$H2429)</f>
        <v>6.4553484533034378E-3</v>
      </c>
      <c r="J2429" s="61">
        <f>IF(I2429&gt;Calculations!$C$12,Calculations!$C$12,I2429)</f>
        <v>6.4553484533034378E-3</v>
      </c>
      <c r="K2429" s="11"/>
      <c r="L2429" s="62">
        <f t="shared" si="74"/>
        <v>829</v>
      </c>
      <c r="M2429" s="62">
        <f t="shared" si="75"/>
        <v>1006</v>
      </c>
    </row>
    <row r="2430" spans="2:13" x14ac:dyDescent="0.25">
      <c r="B2430" s="59">
        <v>2014</v>
      </c>
      <c r="C2430" s="60">
        <v>41598</v>
      </c>
      <c r="D2430" s="61">
        <f>SUMIFS(Inputs!$E:$E,Inputs!$D:$D,"c",Inputs!$C:$C,$C2430)</f>
        <v>1.0932192908922671</v>
      </c>
      <c r="E2430" s="61">
        <f>IF(D2430&gt;Calculations!$C$5,Calculations!$C$5,D2430)</f>
        <v>1.0932192908922671</v>
      </c>
      <c r="G2430" s="59">
        <v>2014</v>
      </c>
      <c r="H2430" s="60">
        <v>41598</v>
      </c>
      <c r="I2430" s="61">
        <f>SUMIFS(Inputs!$F:$F,Inputs!$D:$D,"c",Inputs!$C:$C,$H2430)</f>
        <v>3.6317494733470491E-2</v>
      </c>
      <c r="J2430" s="61">
        <f>IF(I2430&gt;Calculations!$C$12,Calculations!$C$12,I2430)</f>
        <v>3.6317494733470491E-2</v>
      </c>
      <c r="K2430" s="11"/>
      <c r="L2430" s="62">
        <f t="shared" si="74"/>
        <v>304</v>
      </c>
      <c r="M2430" s="62">
        <f t="shared" si="75"/>
        <v>75</v>
      </c>
    </row>
    <row r="2431" spans="2:13" x14ac:dyDescent="0.25">
      <c r="B2431" s="59">
        <v>2014</v>
      </c>
      <c r="C2431" s="60">
        <v>41599</v>
      </c>
      <c r="D2431" s="61">
        <f>SUMIFS(Inputs!$E:$E,Inputs!$D:$D,"c",Inputs!$C:$C,$C2431)</f>
        <v>5.0951624633992755E-2</v>
      </c>
      <c r="E2431" s="61">
        <f>IF(D2431&gt;Calculations!$C$5,Calculations!$C$5,D2431)</f>
        <v>5.0951624633992755E-2</v>
      </c>
      <c r="G2431" s="59">
        <v>2014</v>
      </c>
      <c r="H2431" s="60">
        <v>41599</v>
      </c>
      <c r="I2431" s="61">
        <f>SUMIFS(Inputs!$F:$F,Inputs!$D:$D,"c",Inputs!$C:$C,$H2431)</f>
        <v>1.5707193278553214E-3</v>
      </c>
      <c r="J2431" s="61">
        <f>IF(I2431&gt;Calculations!$C$12,Calculations!$C$12,I2431)</f>
        <v>1.5707193278553214E-3</v>
      </c>
      <c r="K2431" s="11"/>
      <c r="L2431" s="62">
        <f t="shared" si="74"/>
        <v>2828</v>
      </c>
      <c r="M2431" s="62">
        <f t="shared" si="75"/>
        <v>2430</v>
      </c>
    </row>
    <row r="2432" spans="2:13" x14ac:dyDescent="0.25">
      <c r="B2432" s="59">
        <v>2014</v>
      </c>
      <c r="C2432" s="60">
        <v>41600</v>
      </c>
      <c r="D2432" s="61">
        <f>SUMIFS(Inputs!$E:$E,Inputs!$D:$D,"c",Inputs!$C:$C,$C2432)</f>
        <v>0.22751263513952177</v>
      </c>
      <c r="E2432" s="61">
        <f>IF(D2432&gt;Calculations!$C$5,Calculations!$C$5,D2432)</f>
        <v>0.22751263513952177</v>
      </c>
      <c r="G2432" s="59">
        <v>2014</v>
      </c>
      <c r="H2432" s="60">
        <v>41600</v>
      </c>
      <c r="I2432" s="61">
        <f>SUMIFS(Inputs!$F:$F,Inputs!$D:$D,"c",Inputs!$C:$C,$H2432)</f>
        <v>2.7441390610178258E-3</v>
      </c>
      <c r="J2432" s="61">
        <f>IF(I2432&gt;Calculations!$C$12,Calculations!$C$12,I2432)</f>
        <v>2.7441390610178258E-3</v>
      </c>
      <c r="K2432" s="11"/>
      <c r="L2432" s="62">
        <f t="shared" si="74"/>
        <v>1639</v>
      </c>
      <c r="M2432" s="62">
        <f t="shared" si="75"/>
        <v>1938</v>
      </c>
    </row>
    <row r="2433" spans="2:13" x14ac:dyDescent="0.25">
      <c r="B2433" s="59">
        <v>2014</v>
      </c>
      <c r="C2433" s="60">
        <v>41601</v>
      </c>
      <c r="D2433" s="61">
        <f>SUMIFS(Inputs!$E:$E,Inputs!$D:$D,"c",Inputs!$C:$C,$C2433)</f>
        <v>0.1064335667635004</v>
      </c>
      <c r="E2433" s="61">
        <f>IF(D2433&gt;Calculations!$C$5,Calculations!$C$5,D2433)</f>
        <v>0.1064335667635004</v>
      </c>
      <c r="G2433" s="59">
        <v>2014</v>
      </c>
      <c r="H2433" s="60">
        <v>41601</v>
      </c>
      <c r="I2433" s="61">
        <f>SUMIFS(Inputs!$F:$F,Inputs!$D:$D,"c",Inputs!$C:$C,$H2433)</f>
        <v>2.8919714683453856E-3</v>
      </c>
      <c r="J2433" s="61">
        <f>IF(I2433&gt;Calculations!$C$12,Calculations!$C$12,I2433)</f>
        <v>2.8919714683453856E-3</v>
      </c>
      <c r="K2433" s="11"/>
      <c r="L2433" s="62">
        <f t="shared" si="74"/>
        <v>2379</v>
      </c>
      <c r="M2433" s="62">
        <f t="shared" si="75"/>
        <v>1894</v>
      </c>
    </row>
    <row r="2434" spans="2:13" x14ac:dyDescent="0.25">
      <c r="B2434" s="59">
        <v>2014</v>
      </c>
      <c r="C2434" s="60">
        <v>41602</v>
      </c>
      <c r="D2434" s="61">
        <f>SUMIFS(Inputs!$E:$E,Inputs!$D:$D,"c",Inputs!$C:$C,$C2434)</f>
        <v>0.11699543750673472</v>
      </c>
      <c r="E2434" s="61">
        <f>IF(D2434&gt;Calculations!$C$5,Calculations!$C$5,D2434)</f>
        <v>0.11699543750673472</v>
      </c>
      <c r="G2434" s="59">
        <v>2014</v>
      </c>
      <c r="H2434" s="60">
        <v>41602</v>
      </c>
      <c r="I2434" s="61">
        <f>SUMIFS(Inputs!$F:$F,Inputs!$D:$D,"c",Inputs!$C:$C,$H2434)</f>
        <v>1.0132679585576484E-3</v>
      </c>
      <c r="J2434" s="61">
        <f>IF(I2434&gt;Calculations!$C$12,Calculations!$C$12,I2434)</f>
        <v>1.0132679585576484E-3</v>
      </c>
      <c r="K2434" s="11"/>
      <c r="L2434" s="62">
        <f t="shared" si="74"/>
        <v>2301</v>
      </c>
      <c r="M2434" s="62">
        <f t="shared" si="75"/>
        <v>2715</v>
      </c>
    </row>
    <row r="2435" spans="2:13" x14ac:dyDescent="0.25">
      <c r="B2435" s="59">
        <v>2014</v>
      </c>
      <c r="C2435" s="60">
        <v>41603</v>
      </c>
      <c r="D2435" s="61">
        <f>SUMIFS(Inputs!$E:$E,Inputs!$D:$D,"c",Inputs!$C:$C,$C2435)</f>
        <v>1.223929138999421E-2</v>
      </c>
      <c r="E2435" s="61">
        <f>IF(D2435&gt;Calculations!$C$5,Calculations!$C$5,D2435)</f>
        <v>1.223929138999421E-2</v>
      </c>
      <c r="G2435" s="59">
        <v>2014</v>
      </c>
      <c r="H2435" s="60">
        <v>41603</v>
      </c>
      <c r="I2435" s="61">
        <f>SUMIFS(Inputs!$F:$F,Inputs!$D:$D,"c",Inputs!$C:$C,$H2435)</f>
        <v>3.1106402375174011E-4</v>
      </c>
      <c r="J2435" s="61">
        <f>IF(I2435&gt;Calculations!$C$12,Calculations!$C$12,I2435)</f>
        <v>3.1106402375174011E-4</v>
      </c>
      <c r="K2435" s="11"/>
      <c r="L2435" s="62">
        <f t="shared" si="74"/>
        <v>3222</v>
      </c>
      <c r="M2435" s="62">
        <f t="shared" si="75"/>
        <v>3127</v>
      </c>
    </row>
    <row r="2436" spans="2:13" x14ac:dyDescent="0.25">
      <c r="B2436" s="59">
        <v>2014</v>
      </c>
      <c r="C2436" s="60">
        <v>41604</v>
      </c>
      <c r="D2436" s="61">
        <f>SUMIFS(Inputs!$E:$E,Inputs!$D:$D,"c",Inputs!$C:$C,$C2436)</f>
        <v>0.24081276464875737</v>
      </c>
      <c r="E2436" s="61">
        <f>IF(D2436&gt;Calculations!$C$5,Calculations!$C$5,D2436)</f>
        <v>0.24081276464875737</v>
      </c>
      <c r="G2436" s="59">
        <v>2014</v>
      </c>
      <c r="H2436" s="60">
        <v>41604</v>
      </c>
      <c r="I2436" s="61">
        <f>SUMIFS(Inputs!$F:$F,Inputs!$D:$D,"c",Inputs!$C:$C,$H2436)</f>
        <v>3.2615524866642853E-3</v>
      </c>
      <c r="J2436" s="61">
        <f>IF(I2436&gt;Calculations!$C$12,Calculations!$C$12,I2436)</f>
        <v>3.2615524866642853E-3</v>
      </c>
      <c r="K2436" s="11"/>
      <c r="L2436" s="62">
        <f t="shared" si="74"/>
        <v>1571</v>
      </c>
      <c r="M2436" s="62">
        <f t="shared" si="75"/>
        <v>1748</v>
      </c>
    </row>
    <row r="2437" spans="2:13" x14ac:dyDescent="0.25">
      <c r="B2437" s="59">
        <v>2014</v>
      </c>
      <c r="C2437" s="60">
        <v>41605</v>
      </c>
      <c r="D2437" s="61">
        <f>SUMIFS(Inputs!$E:$E,Inputs!$D:$D,"c",Inputs!$C:$C,$C2437)</f>
        <v>0.48721327935985576</v>
      </c>
      <c r="E2437" s="61">
        <f>IF(D2437&gt;Calculations!$C$5,Calculations!$C$5,D2437)</f>
        <v>0.48721327935985576</v>
      </c>
      <c r="G2437" s="59">
        <v>2014</v>
      </c>
      <c r="H2437" s="60">
        <v>41605</v>
      </c>
      <c r="I2437" s="61">
        <f>SUMIFS(Inputs!$F:$F,Inputs!$D:$D,"c",Inputs!$C:$C,$H2437)</f>
        <v>1.0068002907370678E-2</v>
      </c>
      <c r="J2437" s="61">
        <f>IF(I2437&gt;Calculations!$C$12,Calculations!$C$12,I2437)</f>
        <v>1.0068002907370678E-2</v>
      </c>
      <c r="K2437" s="11"/>
      <c r="L2437" s="62">
        <f t="shared" ref="L2437:L2500" si="76">RANK(D2437,$D$5:$D$3657,0)</f>
        <v>847</v>
      </c>
      <c r="M2437" s="62">
        <f t="shared" ref="M2437:M2500" si="77">RANK(I2437,$I$5:$I$3657,0)</f>
        <v>569</v>
      </c>
    </row>
    <row r="2438" spans="2:13" x14ac:dyDescent="0.25">
      <c r="B2438" s="59">
        <v>2014</v>
      </c>
      <c r="C2438" s="60">
        <v>41606</v>
      </c>
      <c r="D2438" s="61">
        <f>SUMIFS(Inputs!$E:$E,Inputs!$D:$D,"c",Inputs!$C:$C,$C2438)</f>
        <v>0.47449606842525255</v>
      </c>
      <c r="E2438" s="61">
        <f>IF(D2438&gt;Calculations!$C$5,Calculations!$C$5,D2438)</f>
        <v>0.47449606842525255</v>
      </c>
      <c r="G2438" s="59">
        <v>2014</v>
      </c>
      <c r="H2438" s="60">
        <v>41606</v>
      </c>
      <c r="I2438" s="61">
        <f>SUMIFS(Inputs!$F:$F,Inputs!$D:$D,"c",Inputs!$C:$C,$H2438)</f>
        <v>8.3155729121752297E-3</v>
      </c>
      <c r="J2438" s="61">
        <f>IF(I2438&gt;Calculations!$C$12,Calculations!$C$12,I2438)</f>
        <v>8.3155729121752297E-3</v>
      </c>
      <c r="K2438" s="11"/>
      <c r="L2438" s="62">
        <f t="shared" si="76"/>
        <v>871</v>
      </c>
      <c r="M2438" s="62">
        <f t="shared" si="77"/>
        <v>740</v>
      </c>
    </row>
    <row r="2439" spans="2:13" x14ac:dyDescent="0.25">
      <c r="B2439" s="59">
        <v>2014</v>
      </c>
      <c r="C2439" s="60">
        <v>41607</v>
      </c>
      <c r="D2439" s="61">
        <f>SUMIFS(Inputs!$E:$E,Inputs!$D:$D,"c",Inputs!$C:$C,$C2439)</f>
        <v>0.49687175177793985</v>
      </c>
      <c r="E2439" s="61">
        <f>IF(D2439&gt;Calculations!$C$5,Calculations!$C$5,D2439)</f>
        <v>0.49687175177793985</v>
      </c>
      <c r="G2439" s="59">
        <v>2014</v>
      </c>
      <c r="H2439" s="60">
        <v>41607</v>
      </c>
      <c r="I2439" s="61">
        <f>SUMIFS(Inputs!$F:$F,Inputs!$D:$D,"c",Inputs!$C:$C,$H2439)</f>
        <v>8.900742857846821E-3</v>
      </c>
      <c r="J2439" s="61">
        <f>IF(I2439&gt;Calculations!$C$12,Calculations!$C$12,I2439)</f>
        <v>8.900742857846821E-3</v>
      </c>
      <c r="K2439" s="11"/>
      <c r="L2439" s="62">
        <f t="shared" si="76"/>
        <v>828</v>
      </c>
      <c r="M2439" s="62">
        <f t="shared" si="77"/>
        <v>674</v>
      </c>
    </row>
    <row r="2440" spans="2:13" x14ac:dyDescent="0.25">
      <c r="B2440" s="59">
        <v>2014</v>
      </c>
      <c r="C2440" s="60">
        <v>41608</v>
      </c>
      <c r="D2440" s="61">
        <f>SUMIFS(Inputs!$E:$E,Inputs!$D:$D,"c",Inputs!$C:$C,$C2440)</f>
        <v>0.81190656159562535</v>
      </c>
      <c r="E2440" s="61">
        <f>IF(D2440&gt;Calculations!$C$5,Calculations!$C$5,D2440)</f>
        <v>0.81190656159562535</v>
      </c>
      <c r="G2440" s="59">
        <v>2014</v>
      </c>
      <c r="H2440" s="60">
        <v>41608</v>
      </c>
      <c r="I2440" s="61">
        <f>SUMIFS(Inputs!$F:$F,Inputs!$D:$D,"c",Inputs!$C:$C,$H2440)</f>
        <v>9.0916930506449202E-3</v>
      </c>
      <c r="J2440" s="61">
        <f>IF(I2440&gt;Calculations!$C$12,Calculations!$C$12,I2440)</f>
        <v>9.0916930506449202E-3</v>
      </c>
      <c r="K2440" s="11"/>
      <c r="L2440" s="62">
        <f t="shared" si="76"/>
        <v>443</v>
      </c>
      <c r="M2440" s="62">
        <f t="shared" si="77"/>
        <v>659</v>
      </c>
    </row>
    <row r="2441" spans="2:13" x14ac:dyDescent="0.25">
      <c r="B2441" s="59">
        <v>2014</v>
      </c>
      <c r="C2441" s="60">
        <v>41609</v>
      </c>
      <c r="D2441" s="61">
        <f>SUMIFS(Inputs!$E:$E,Inputs!$D:$D,"c",Inputs!$C:$C,$C2441)</f>
        <v>0.22277727815899376</v>
      </c>
      <c r="E2441" s="61">
        <f>IF(D2441&gt;Calculations!$C$5,Calculations!$C$5,D2441)</f>
        <v>0.22277727815899376</v>
      </c>
      <c r="G2441" s="59">
        <v>2014</v>
      </c>
      <c r="H2441" s="60">
        <v>41609</v>
      </c>
      <c r="I2441" s="61">
        <f>SUMIFS(Inputs!$F:$F,Inputs!$D:$D,"c",Inputs!$C:$C,$H2441)</f>
        <v>6.4892267133160042E-3</v>
      </c>
      <c r="J2441" s="61">
        <f>IF(I2441&gt;Calculations!$C$12,Calculations!$C$12,I2441)</f>
        <v>6.4892267133160042E-3</v>
      </c>
      <c r="K2441" s="11"/>
      <c r="L2441" s="62">
        <f t="shared" si="76"/>
        <v>1664</v>
      </c>
      <c r="M2441" s="62">
        <f t="shared" si="77"/>
        <v>997</v>
      </c>
    </row>
    <row r="2442" spans="2:13" x14ac:dyDescent="0.25">
      <c r="B2442" s="59">
        <v>2014</v>
      </c>
      <c r="C2442" s="60">
        <v>41610</v>
      </c>
      <c r="D2442" s="61">
        <f>SUMIFS(Inputs!$E:$E,Inputs!$D:$D,"c",Inputs!$C:$C,$C2442)</f>
        <v>0.41686808186044388</v>
      </c>
      <c r="E2442" s="61">
        <f>IF(D2442&gt;Calculations!$C$5,Calculations!$C$5,D2442)</f>
        <v>0.41686808186044388</v>
      </c>
      <c r="G2442" s="59">
        <v>2014</v>
      </c>
      <c r="H2442" s="60">
        <v>41610</v>
      </c>
      <c r="I2442" s="61">
        <f>SUMIFS(Inputs!$F:$F,Inputs!$D:$D,"c",Inputs!$C:$C,$H2442)</f>
        <v>5.0170623236790559E-3</v>
      </c>
      <c r="J2442" s="61">
        <f>IF(I2442&gt;Calculations!$C$12,Calculations!$C$12,I2442)</f>
        <v>5.0170623236790559E-3</v>
      </c>
      <c r="K2442" s="11"/>
      <c r="L2442" s="62">
        <f t="shared" si="76"/>
        <v>982</v>
      </c>
      <c r="M2442" s="62">
        <f t="shared" si="77"/>
        <v>1257</v>
      </c>
    </row>
    <row r="2443" spans="2:13" x14ac:dyDescent="0.25">
      <c r="B2443" s="59">
        <v>2014</v>
      </c>
      <c r="C2443" s="60">
        <v>41611</v>
      </c>
      <c r="D2443" s="61">
        <f>SUMIFS(Inputs!$E:$E,Inputs!$D:$D,"c",Inputs!$C:$C,$C2443)</f>
        <v>1.2642750668325676E-2</v>
      </c>
      <c r="E2443" s="61">
        <f>IF(D2443&gt;Calculations!$C$5,Calculations!$C$5,D2443)</f>
        <v>1.2642750668325676E-2</v>
      </c>
      <c r="G2443" s="59">
        <v>2014</v>
      </c>
      <c r="H2443" s="60">
        <v>41611</v>
      </c>
      <c r="I2443" s="61">
        <f>SUMIFS(Inputs!$F:$F,Inputs!$D:$D,"c",Inputs!$C:$C,$H2443)</f>
        <v>8.9315412760400628E-5</v>
      </c>
      <c r="J2443" s="61">
        <f>IF(I2443&gt;Calculations!$C$12,Calculations!$C$12,I2443)</f>
        <v>8.9315412760400628E-5</v>
      </c>
      <c r="K2443" s="11"/>
      <c r="L2443" s="62">
        <f t="shared" si="76"/>
        <v>3217</v>
      </c>
      <c r="M2443" s="62">
        <f t="shared" si="77"/>
        <v>3330</v>
      </c>
    </row>
    <row r="2444" spans="2:13" x14ac:dyDescent="0.25">
      <c r="B2444" s="59">
        <v>2014</v>
      </c>
      <c r="C2444" s="60">
        <v>41612</v>
      </c>
      <c r="D2444" s="61">
        <f>SUMIFS(Inputs!$E:$E,Inputs!$D:$D,"c",Inputs!$C:$C,$C2444)</f>
        <v>0.80268592912110281</v>
      </c>
      <c r="E2444" s="61">
        <f>IF(D2444&gt;Calculations!$C$5,Calculations!$C$5,D2444)</f>
        <v>0.80268592912110281</v>
      </c>
      <c r="G2444" s="59">
        <v>2014</v>
      </c>
      <c r="H2444" s="60">
        <v>41612</v>
      </c>
      <c r="I2444" s="61">
        <f>SUMIFS(Inputs!$F:$F,Inputs!$D:$D,"c",Inputs!$C:$C,$H2444)</f>
        <v>9.9386495509590639E-3</v>
      </c>
      <c r="J2444" s="61">
        <f>IF(I2444&gt;Calculations!$C$12,Calculations!$C$12,I2444)</f>
        <v>9.9386495509590639E-3</v>
      </c>
      <c r="K2444" s="11"/>
      <c r="L2444" s="62">
        <f t="shared" si="76"/>
        <v>449</v>
      </c>
      <c r="M2444" s="62">
        <f t="shared" si="77"/>
        <v>577</v>
      </c>
    </row>
    <row r="2445" spans="2:13" x14ac:dyDescent="0.25">
      <c r="B2445" s="59">
        <v>2014</v>
      </c>
      <c r="C2445" s="60">
        <v>41613</v>
      </c>
      <c r="D2445" s="61">
        <f>SUMIFS(Inputs!$E:$E,Inputs!$D:$D,"c",Inputs!$C:$C,$C2445)</f>
        <v>0.63662361790460142</v>
      </c>
      <c r="E2445" s="61">
        <f>IF(D2445&gt;Calculations!$C$5,Calculations!$C$5,D2445)</f>
        <v>0.63662361790460142</v>
      </c>
      <c r="G2445" s="59">
        <v>2014</v>
      </c>
      <c r="H2445" s="60">
        <v>41613</v>
      </c>
      <c r="I2445" s="61">
        <f>SUMIFS(Inputs!$F:$F,Inputs!$D:$D,"c",Inputs!$C:$C,$H2445)</f>
        <v>1.1090510391386298E-2</v>
      </c>
      <c r="J2445" s="61">
        <f>IF(I2445&gt;Calculations!$C$12,Calculations!$C$12,I2445)</f>
        <v>1.1090510391386298E-2</v>
      </c>
      <c r="K2445" s="11"/>
      <c r="L2445" s="62">
        <f t="shared" si="76"/>
        <v>618</v>
      </c>
      <c r="M2445" s="62">
        <f t="shared" si="77"/>
        <v>484</v>
      </c>
    </row>
    <row r="2446" spans="2:13" x14ac:dyDescent="0.25">
      <c r="B2446" s="59">
        <v>2014</v>
      </c>
      <c r="C2446" s="60">
        <v>41614</v>
      </c>
      <c r="D2446" s="61">
        <f>SUMIFS(Inputs!$E:$E,Inputs!$D:$D,"c",Inputs!$C:$C,$C2446)</f>
        <v>7.4776100213778729E-2</v>
      </c>
      <c r="E2446" s="61">
        <f>IF(D2446&gt;Calculations!$C$5,Calculations!$C$5,D2446)</f>
        <v>7.4776100213778729E-2</v>
      </c>
      <c r="G2446" s="59">
        <v>2014</v>
      </c>
      <c r="H2446" s="60">
        <v>41614</v>
      </c>
      <c r="I2446" s="61">
        <f>SUMIFS(Inputs!$F:$F,Inputs!$D:$D,"c",Inputs!$C:$C,$H2446)</f>
        <v>4.0345927833146492E-4</v>
      </c>
      <c r="J2446" s="61">
        <f>IF(I2446&gt;Calculations!$C$12,Calculations!$C$12,I2446)</f>
        <v>4.0345927833146492E-4</v>
      </c>
      <c r="K2446" s="11"/>
      <c r="L2446" s="62">
        <f t="shared" si="76"/>
        <v>2620</v>
      </c>
      <c r="M2446" s="62">
        <f t="shared" si="77"/>
        <v>3076</v>
      </c>
    </row>
    <row r="2447" spans="2:13" x14ac:dyDescent="0.25">
      <c r="B2447" s="59">
        <v>2014</v>
      </c>
      <c r="C2447" s="60">
        <v>41615</v>
      </c>
      <c r="D2447" s="61">
        <f>SUMIFS(Inputs!$E:$E,Inputs!$D:$D,"c",Inputs!$C:$C,$C2447)</f>
        <v>6.2498852916057085E-2</v>
      </c>
      <c r="E2447" s="61">
        <f>IF(D2447&gt;Calculations!$C$5,Calculations!$C$5,D2447)</f>
        <v>6.2498852916057085E-2</v>
      </c>
      <c r="G2447" s="59">
        <v>2014</v>
      </c>
      <c r="H2447" s="60">
        <v>41615</v>
      </c>
      <c r="I2447" s="61">
        <f>SUMIFS(Inputs!$F:$F,Inputs!$D:$D,"c",Inputs!$C:$C,$H2447)</f>
        <v>4.1269880378943738E-4</v>
      </c>
      <c r="J2447" s="61">
        <f>IF(I2447&gt;Calculations!$C$12,Calculations!$C$12,I2447)</f>
        <v>4.1269880378943738E-4</v>
      </c>
      <c r="K2447" s="11"/>
      <c r="L2447" s="62">
        <f t="shared" si="76"/>
        <v>2741</v>
      </c>
      <c r="M2447" s="62">
        <f t="shared" si="77"/>
        <v>3065</v>
      </c>
    </row>
    <row r="2448" spans="2:13" x14ac:dyDescent="0.25">
      <c r="B2448" s="59">
        <v>2014</v>
      </c>
      <c r="C2448" s="60">
        <v>41616</v>
      </c>
      <c r="D2448" s="61">
        <f>SUMIFS(Inputs!$E:$E,Inputs!$D:$D,"c",Inputs!$C:$C,$C2448)</f>
        <v>1.1395414731499389E-3</v>
      </c>
      <c r="E2448" s="61">
        <f>IF(D2448&gt;Calculations!$C$5,Calculations!$C$5,D2448)</f>
        <v>1.1395414731499389E-3</v>
      </c>
      <c r="G2448" s="59">
        <v>2014</v>
      </c>
      <c r="H2448" s="60">
        <v>41616</v>
      </c>
      <c r="I2448" s="61">
        <f>SUMIFS(Inputs!$F:$F,Inputs!$D:$D,"c",Inputs!$C:$C,$H2448)</f>
        <v>1.5399209096620799E-5</v>
      </c>
      <c r="J2448" s="61">
        <f>IF(I2448&gt;Calculations!$C$12,Calculations!$C$12,I2448)</f>
        <v>1.5399209096620799E-5</v>
      </c>
      <c r="K2448" s="11"/>
      <c r="L2448" s="62">
        <f t="shared" si="76"/>
        <v>3483</v>
      </c>
      <c r="M2448" s="62">
        <f t="shared" si="77"/>
        <v>3482</v>
      </c>
    </row>
    <row r="2449" spans="2:13" x14ac:dyDescent="0.25">
      <c r="B2449" s="59">
        <v>2014</v>
      </c>
      <c r="C2449" s="60">
        <v>41617</v>
      </c>
      <c r="D2449" s="61">
        <f>SUMIFS(Inputs!$E:$E,Inputs!$D:$D,"c",Inputs!$C:$C,$C2449)</f>
        <v>8.6543555123008882E-4</v>
      </c>
      <c r="E2449" s="61">
        <f>IF(D2449&gt;Calculations!$C$5,Calculations!$C$5,D2449)</f>
        <v>8.6543555123008882E-4</v>
      </c>
      <c r="G2449" s="59">
        <v>2014</v>
      </c>
      <c r="H2449" s="60">
        <v>41617</v>
      </c>
      <c r="I2449" s="61">
        <f>SUMIFS(Inputs!$F:$F,Inputs!$D:$D,"c",Inputs!$C:$C,$H2449)</f>
        <v>1.2319367277296638E-5</v>
      </c>
      <c r="J2449" s="61">
        <f>IF(I2449&gt;Calculations!$C$12,Calculations!$C$12,I2449)</f>
        <v>1.2319367277296638E-5</v>
      </c>
      <c r="K2449" s="11"/>
      <c r="L2449" s="62">
        <f t="shared" si="76"/>
        <v>3493</v>
      </c>
      <c r="M2449" s="62">
        <f t="shared" si="77"/>
        <v>3491</v>
      </c>
    </row>
    <row r="2450" spans="2:13" x14ac:dyDescent="0.25">
      <c r="B2450" s="59">
        <v>2014</v>
      </c>
      <c r="C2450" s="60">
        <v>41618</v>
      </c>
      <c r="D2450" s="61">
        <f>SUMIFS(Inputs!$E:$E,Inputs!$D:$D,"c",Inputs!$C:$C,$C2450)</f>
        <v>0.15904737362197277</v>
      </c>
      <c r="E2450" s="61">
        <f>IF(D2450&gt;Calculations!$C$5,Calculations!$C$5,D2450)</f>
        <v>0.15904737362197277</v>
      </c>
      <c r="G2450" s="59">
        <v>2014</v>
      </c>
      <c r="H2450" s="60">
        <v>41618</v>
      </c>
      <c r="I2450" s="61">
        <f>SUMIFS(Inputs!$F:$F,Inputs!$D:$D,"c",Inputs!$C:$C,$H2450)</f>
        <v>3.258472644844961E-3</v>
      </c>
      <c r="J2450" s="61">
        <f>IF(I2450&gt;Calculations!$C$12,Calculations!$C$12,I2450)</f>
        <v>3.258472644844961E-3</v>
      </c>
      <c r="K2450" s="11"/>
      <c r="L2450" s="62">
        <f t="shared" si="76"/>
        <v>1990</v>
      </c>
      <c r="M2450" s="62">
        <f t="shared" si="77"/>
        <v>1751</v>
      </c>
    </row>
    <row r="2451" spans="2:13" x14ac:dyDescent="0.25">
      <c r="B2451" s="59">
        <v>2014</v>
      </c>
      <c r="C2451" s="60">
        <v>41619</v>
      </c>
      <c r="D2451" s="61">
        <f>SUMIFS(Inputs!$E:$E,Inputs!$D:$D,"c",Inputs!$C:$C,$C2451)</f>
        <v>0.19317835239651818</v>
      </c>
      <c r="E2451" s="61">
        <f>IF(D2451&gt;Calculations!$C$5,Calculations!$C$5,D2451)</f>
        <v>0.19317835239651818</v>
      </c>
      <c r="G2451" s="59">
        <v>2014</v>
      </c>
      <c r="H2451" s="60">
        <v>41619</v>
      </c>
      <c r="I2451" s="61">
        <f>SUMIFS(Inputs!$F:$F,Inputs!$D:$D,"c",Inputs!$C:$C,$H2451)</f>
        <v>1.7093122097249086E-3</v>
      </c>
      <c r="J2451" s="61">
        <f>IF(I2451&gt;Calculations!$C$12,Calculations!$C$12,I2451)</f>
        <v>1.7093122097249086E-3</v>
      </c>
      <c r="K2451" s="11"/>
      <c r="L2451" s="62">
        <f t="shared" si="76"/>
        <v>1811</v>
      </c>
      <c r="M2451" s="62">
        <f t="shared" si="77"/>
        <v>2368</v>
      </c>
    </row>
    <row r="2452" spans="2:13" x14ac:dyDescent="0.25">
      <c r="B2452" s="59">
        <v>2014</v>
      </c>
      <c r="C2452" s="60">
        <v>41620</v>
      </c>
      <c r="D2452" s="61">
        <f>SUMIFS(Inputs!$E:$E,Inputs!$D:$D,"c",Inputs!$C:$C,$C2452)</f>
        <v>0.18116553533810503</v>
      </c>
      <c r="E2452" s="61">
        <f>IF(D2452&gt;Calculations!$C$5,Calculations!$C$5,D2452)</f>
        <v>0.18116553533810503</v>
      </c>
      <c r="G2452" s="59">
        <v>2014</v>
      </c>
      <c r="H2452" s="60">
        <v>41620</v>
      </c>
      <c r="I2452" s="61">
        <f>SUMIFS(Inputs!$F:$F,Inputs!$D:$D,"c",Inputs!$C:$C,$H2452)</f>
        <v>1.0197356263782292E-2</v>
      </c>
      <c r="J2452" s="61">
        <f>IF(I2452&gt;Calculations!$C$12,Calculations!$C$12,I2452)</f>
        <v>1.0197356263782292E-2</v>
      </c>
      <c r="K2452" s="11"/>
      <c r="L2452" s="62">
        <f t="shared" si="76"/>
        <v>1877</v>
      </c>
      <c r="M2452" s="62">
        <f t="shared" si="77"/>
        <v>555</v>
      </c>
    </row>
    <row r="2453" spans="2:13" x14ac:dyDescent="0.25">
      <c r="B2453" s="59">
        <v>2014</v>
      </c>
      <c r="C2453" s="60">
        <v>41621</v>
      </c>
      <c r="D2453" s="61">
        <f>SUMIFS(Inputs!$E:$E,Inputs!$D:$D,"c",Inputs!$C:$C,$C2453)</f>
        <v>0.12889400789366287</v>
      </c>
      <c r="E2453" s="61">
        <f>IF(D2453&gt;Calculations!$C$5,Calculations!$C$5,D2453)</f>
        <v>0.12889400789366287</v>
      </c>
      <c r="G2453" s="59">
        <v>2014</v>
      </c>
      <c r="H2453" s="60">
        <v>41621</v>
      </c>
      <c r="I2453" s="61">
        <f>SUMIFS(Inputs!$F:$F,Inputs!$D:$D,"c",Inputs!$C:$C,$H2453)</f>
        <v>1.2966134059354711E-3</v>
      </c>
      <c r="J2453" s="61">
        <f>IF(I2453&gt;Calculations!$C$12,Calculations!$C$12,I2453)</f>
        <v>1.2966134059354711E-3</v>
      </c>
      <c r="K2453" s="11"/>
      <c r="L2453" s="62">
        <f t="shared" si="76"/>
        <v>2208</v>
      </c>
      <c r="M2453" s="62">
        <f t="shared" si="77"/>
        <v>2566</v>
      </c>
    </row>
    <row r="2454" spans="2:13" x14ac:dyDescent="0.25">
      <c r="B2454" s="59">
        <v>2014</v>
      </c>
      <c r="C2454" s="60">
        <v>41622</v>
      </c>
      <c r="D2454" s="61">
        <f>SUMIFS(Inputs!$E:$E,Inputs!$D:$D,"c",Inputs!$C:$C,$C2454)</f>
        <v>0.47353007739918179</v>
      </c>
      <c r="E2454" s="61">
        <f>IF(D2454&gt;Calculations!$C$5,Calculations!$C$5,D2454)</f>
        <v>0.47353007739918179</v>
      </c>
      <c r="G2454" s="59">
        <v>2014</v>
      </c>
      <c r="H2454" s="60">
        <v>41622</v>
      </c>
      <c r="I2454" s="61">
        <f>SUMIFS(Inputs!$F:$F,Inputs!$D:$D,"c",Inputs!$C:$C,$H2454)</f>
        <v>1.4844837569142448E-3</v>
      </c>
      <c r="J2454" s="61">
        <f>IF(I2454&gt;Calculations!$C$12,Calculations!$C$12,I2454)</f>
        <v>1.4844837569142448E-3</v>
      </c>
      <c r="K2454" s="11"/>
      <c r="L2454" s="62">
        <f t="shared" si="76"/>
        <v>873</v>
      </c>
      <c r="M2454" s="62">
        <f t="shared" si="77"/>
        <v>2472</v>
      </c>
    </row>
    <row r="2455" spans="2:13" x14ac:dyDescent="0.25">
      <c r="B2455" s="59">
        <v>2014</v>
      </c>
      <c r="C2455" s="60">
        <v>41623</v>
      </c>
      <c r="D2455" s="61">
        <f>SUMIFS(Inputs!$E:$E,Inputs!$D:$D,"c",Inputs!$C:$C,$C2455)</f>
        <v>1.6733550564842992E-2</v>
      </c>
      <c r="E2455" s="61">
        <f>IF(D2455&gt;Calculations!$C$5,Calculations!$C$5,D2455)</f>
        <v>1.6733550564842992E-2</v>
      </c>
      <c r="G2455" s="59">
        <v>2014</v>
      </c>
      <c r="H2455" s="60">
        <v>41623</v>
      </c>
      <c r="I2455" s="61">
        <f>SUMIFS(Inputs!$F:$F,Inputs!$D:$D,"c",Inputs!$C:$C,$H2455)</f>
        <v>1.2565754622842569E-3</v>
      </c>
      <c r="J2455" s="61">
        <f>IF(I2455&gt;Calculations!$C$12,Calculations!$C$12,I2455)</f>
        <v>1.2565754622842569E-3</v>
      </c>
      <c r="K2455" s="11"/>
      <c r="L2455" s="62">
        <f t="shared" si="76"/>
        <v>3163</v>
      </c>
      <c r="M2455" s="62">
        <f t="shared" si="77"/>
        <v>2588</v>
      </c>
    </row>
    <row r="2456" spans="2:13" x14ac:dyDescent="0.25">
      <c r="B2456" s="59">
        <v>2014</v>
      </c>
      <c r="C2456" s="60">
        <v>41624</v>
      </c>
      <c r="D2456" s="61">
        <f>SUMIFS(Inputs!$E:$E,Inputs!$D:$D,"c",Inputs!$C:$C,$C2456)</f>
        <v>0.70537056283455946</v>
      </c>
      <c r="E2456" s="61">
        <f>IF(D2456&gt;Calculations!$C$5,Calculations!$C$5,D2456)</f>
        <v>0.70537056283455946</v>
      </c>
      <c r="G2456" s="59">
        <v>2014</v>
      </c>
      <c r="H2456" s="60">
        <v>41624</v>
      </c>
      <c r="I2456" s="61">
        <f>SUMIFS(Inputs!$F:$F,Inputs!$D:$D,"c",Inputs!$C:$C,$H2456)</f>
        <v>1.9911177361930689E-2</v>
      </c>
      <c r="J2456" s="61">
        <f>IF(I2456&gt;Calculations!$C$12,Calculations!$C$12,I2456)</f>
        <v>1.9911177361930689E-2</v>
      </c>
      <c r="K2456" s="11"/>
      <c r="L2456" s="62">
        <f t="shared" si="76"/>
        <v>538</v>
      </c>
      <c r="M2456" s="62">
        <f t="shared" si="77"/>
        <v>190</v>
      </c>
    </row>
    <row r="2457" spans="2:13" x14ac:dyDescent="0.25">
      <c r="B2457" s="59">
        <v>2014</v>
      </c>
      <c r="C2457" s="60">
        <v>41625</v>
      </c>
      <c r="D2457" s="61">
        <f>SUMIFS(Inputs!$E:$E,Inputs!$D:$D,"c",Inputs!$C:$C,$C2457)</f>
        <v>0</v>
      </c>
      <c r="E2457" s="61">
        <f>IF(D2457&gt;Calculations!$C$5,Calculations!$C$5,D2457)</f>
        <v>0</v>
      </c>
      <c r="G2457" s="59">
        <v>2014</v>
      </c>
      <c r="H2457" s="60">
        <v>41625</v>
      </c>
      <c r="I2457" s="61">
        <f>SUMIFS(Inputs!$F:$F,Inputs!$D:$D,"c",Inputs!$C:$C,$H2457)</f>
        <v>0</v>
      </c>
      <c r="J2457" s="61">
        <f>IF(I2457&gt;Calculations!$C$12,Calculations!$C$12,I2457)</f>
        <v>0</v>
      </c>
      <c r="K2457" s="11"/>
      <c r="L2457" s="62">
        <f t="shared" si="76"/>
        <v>3540</v>
      </c>
      <c r="M2457" s="62">
        <f t="shared" si="77"/>
        <v>3541</v>
      </c>
    </row>
    <row r="2458" spans="2:13" x14ac:dyDescent="0.25">
      <c r="B2458" s="59">
        <v>2014</v>
      </c>
      <c r="C2458" s="60">
        <v>41626</v>
      </c>
      <c r="D2458" s="61">
        <f>SUMIFS(Inputs!$E:$E,Inputs!$D:$D,"c",Inputs!$C:$C,$C2458)</f>
        <v>0.57995499201907252</v>
      </c>
      <c r="E2458" s="61">
        <f>IF(D2458&gt;Calculations!$C$5,Calculations!$C$5,D2458)</f>
        <v>0.57995499201907252</v>
      </c>
      <c r="G2458" s="59">
        <v>2014</v>
      </c>
      <c r="H2458" s="60">
        <v>41626</v>
      </c>
      <c r="I2458" s="61">
        <f>SUMIFS(Inputs!$F:$F,Inputs!$D:$D,"c",Inputs!$C:$C,$H2458)</f>
        <v>9.4951523289763841E-3</v>
      </c>
      <c r="J2458" s="61">
        <f>IF(I2458&gt;Calculations!$C$12,Calculations!$C$12,I2458)</f>
        <v>9.4951523289763841E-3</v>
      </c>
      <c r="K2458" s="11"/>
      <c r="L2458" s="62">
        <f t="shared" si="76"/>
        <v>686</v>
      </c>
      <c r="M2458" s="62">
        <f t="shared" si="77"/>
        <v>616</v>
      </c>
    </row>
    <row r="2459" spans="2:13" x14ac:dyDescent="0.25">
      <c r="B2459" s="59">
        <v>2014</v>
      </c>
      <c r="C2459" s="60">
        <v>41627</v>
      </c>
      <c r="D2459" s="61">
        <f>SUMIFS(Inputs!$E:$E,Inputs!$D:$D,"c",Inputs!$C:$C,$C2459)</f>
        <v>3.4287451218727623E-2</v>
      </c>
      <c r="E2459" s="61">
        <f>IF(D2459&gt;Calculations!$C$5,Calculations!$C$5,D2459)</f>
        <v>3.4287451218727623E-2</v>
      </c>
      <c r="G2459" s="59">
        <v>2014</v>
      </c>
      <c r="H2459" s="60">
        <v>41627</v>
      </c>
      <c r="I2459" s="61">
        <f>SUMIFS(Inputs!$F:$F,Inputs!$D:$D,"c",Inputs!$C:$C,$H2459)</f>
        <v>1.1549406822465597E-3</v>
      </c>
      <c r="J2459" s="61">
        <f>IF(I2459&gt;Calculations!$C$12,Calculations!$C$12,I2459)</f>
        <v>1.1549406822465597E-3</v>
      </c>
      <c r="K2459" s="11"/>
      <c r="L2459" s="62">
        <f t="shared" si="76"/>
        <v>2973</v>
      </c>
      <c r="M2459" s="62">
        <f t="shared" si="77"/>
        <v>2647</v>
      </c>
    </row>
    <row r="2460" spans="2:13" x14ac:dyDescent="0.25">
      <c r="B2460" s="59">
        <v>2014</v>
      </c>
      <c r="C2460" s="60">
        <v>41628</v>
      </c>
      <c r="D2460" s="61">
        <f>SUMIFS(Inputs!$E:$E,Inputs!$D:$D,"c",Inputs!$C:$C,$C2460)</f>
        <v>0.30930756518184299</v>
      </c>
      <c r="E2460" s="61">
        <f>IF(D2460&gt;Calculations!$C$5,Calculations!$C$5,D2460)</f>
        <v>0.30930756518184299</v>
      </c>
      <c r="G2460" s="59">
        <v>2014</v>
      </c>
      <c r="H2460" s="60">
        <v>41628</v>
      </c>
      <c r="I2460" s="61">
        <f>SUMIFS(Inputs!$F:$F,Inputs!$D:$D,"c",Inputs!$C:$C,$H2460)</f>
        <v>6.5385041824251901E-3</v>
      </c>
      <c r="J2460" s="61">
        <f>IF(I2460&gt;Calculations!$C$12,Calculations!$C$12,I2460)</f>
        <v>6.5385041824251901E-3</v>
      </c>
      <c r="K2460" s="11"/>
      <c r="L2460" s="62">
        <f t="shared" si="76"/>
        <v>1297</v>
      </c>
      <c r="M2460" s="62">
        <f t="shared" si="77"/>
        <v>989</v>
      </c>
    </row>
    <row r="2461" spans="2:13" x14ac:dyDescent="0.25">
      <c r="B2461" s="59">
        <v>2014</v>
      </c>
      <c r="C2461" s="60">
        <v>41629</v>
      </c>
      <c r="D2461" s="61">
        <f>SUMIFS(Inputs!$E:$E,Inputs!$D:$D,"c",Inputs!$C:$C,$C2461)</f>
        <v>0.8608930825889185</v>
      </c>
      <c r="E2461" s="61">
        <f>IF(D2461&gt;Calculations!$C$5,Calculations!$C$5,D2461)</f>
        <v>0.8608930825889185</v>
      </c>
      <c r="G2461" s="59">
        <v>2014</v>
      </c>
      <c r="H2461" s="60">
        <v>41629</v>
      </c>
      <c r="I2461" s="61">
        <f>SUMIFS(Inputs!$F:$F,Inputs!$D:$D,"c",Inputs!$C:$C,$H2461)</f>
        <v>1.5488524509381199E-2</v>
      </c>
      <c r="J2461" s="61">
        <f>IF(I2461&gt;Calculations!$C$12,Calculations!$C$12,I2461)</f>
        <v>1.5488524509381199E-2</v>
      </c>
      <c r="K2461" s="11"/>
      <c r="L2461" s="62">
        <f t="shared" si="76"/>
        <v>413</v>
      </c>
      <c r="M2461" s="62">
        <f t="shared" si="77"/>
        <v>290</v>
      </c>
    </row>
    <row r="2462" spans="2:13" x14ac:dyDescent="0.25">
      <c r="B2462" s="59">
        <v>2014</v>
      </c>
      <c r="C2462" s="60">
        <v>41630</v>
      </c>
      <c r="D2462" s="61">
        <f>SUMIFS(Inputs!$E:$E,Inputs!$D:$D,"c",Inputs!$C:$C,$C2462)</f>
        <v>0.25476076328592911</v>
      </c>
      <c r="E2462" s="61">
        <f>IF(D2462&gt;Calculations!$C$5,Calculations!$C$5,D2462)</f>
        <v>0.25476076328592911</v>
      </c>
      <c r="G2462" s="59">
        <v>2014</v>
      </c>
      <c r="H2462" s="60">
        <v>41630</v>
      </c>
      <c r="I2462" s="61">
        <f>SUMIFS(Inputs!$F:$F,Inputs!$D:$D,"c",Inputs!$C:$C,$H2462)</f>
        <v>2.5039113991105416E-3</v>
      </c>
      <c r="J2462" s="61">
        <f>IF(I2462&gt;Calculations!$C$12,Calculations!$C$12,I2462)</f>
        <v>2.5039113991105416E-3</v>
      </c>
      <c r="K2462" s="11"/>
      <c r="L2462" s="62">
        <f t="shared" si="76"/>
        <v>1515</v>
      </c>
      <c r="M2462" s="62">
        <f t="shared" si="77"/>
        <v>2038</v>
      </c>
    </row>
    <row r="2463" spans="2:13" x14ac:dyDescent="0.25">
      <c r="B2463" s="59">
        <v>2014</v>
      </c>
      <c r="C2463" s="60">
        <v>41631</v>
      </c>
      <c r="D2463" s="61">
        <f>SUMIFS(Inputs!$E:$E,Inputs!$D:$D,"c",Inputs!$C:$C,$C2463)</f>
        <v>1.5399209096620797E-4</v>
      </c>
      <c r="E2463" s="61">
        <f>IF(D2463&gt;Calculations!$C$5,Calculations!$C$5,D2463)</f>
        <v>1.5399209096620797E-4</v>
      </c>
      <c r="G2463" s="59">
        <v>2014</v>
      </c>
      <c r="H2463" s="60">
        <v>41631</v>
      </c>
      <c r="I2463" s="61">
        <f>SUMIFS(Inputs!$F:$F,Inputs!$D:$D,"c",Inputs!$C:$C,$H2463)</f>
        <v>6.1596836386483188E-6</v>
      </c>
      <c r="J2463" s="61">
        <f>IF(I2463&gt;Calculations!$C$12,Calculations!$C$12,I2463)</f>
        <v>6.1596836386483188E-6</v>
      </c>
      <c r="K2463" s="11"/>
      <c r="L2463" s="62">
        <f t="shared" si="76"/>
        <v>3533</v>
      </c>
      <c r="M2463" s="62">
        <f t="shared" si="77"/>
        <v>3516</v>
      </c>
    </row>
    <row r="2464" spans="2:13" x14ac:dyDescent="0.25">
      <c r="B2464" s="59">
        <v>2014</v>
      </c>
      <c r="C2464" s="60">
        <v>41632</v>
      </c>
      <c r="D2464" s="61">
        <f>SUMIFS(Inputs!$E:$E,Inputs!$D:$D,"c",Inputs!$C:$C,$C2464)</f>
        <v>6.0364899658753527E-3</v>
      </c>
      <c r="E2464" s="61">
        <f>IF(D2464&gt;Calculations!$C$5,Calculations!$C$5,D2464)</f>
        <v>6.0364899658753527E-3</v>
      </c>
      <c r="G2464" s="59">
        <v>2014</v>
      </c>
      <c r="H2464" s="60">
        <v>41632</v>
      </c>
      <c r="I2464" s="61">
        <f>SUMIFS(Inputs!$F:$F,Inputs!$D:$D,"c",Inputs!$C:$C,$H2464)</f>
        <v>6.1596836386483195E-5</v>
      </c>
      <c r="J2464" s="61">
        <f>IF(I2464&gt;Calculations!$C$12,Calculations!$C$12,I2464)</f>
        <v>6.1596836386483195E-5</v>
      </c>
      <c r="K2464" s="11"/>
      <c r="L2464" s="62">
        <f t="shared" si="76"/>
        <v>3343</v>
      </c>
      <c r="M2464" s="62">
        <f t="shared" si="77"/>
        <v>3376</v>
      </c>
    </row>
    <row r="2465" spans="2:13" x14ac:dyDescent="0.25">
      <c r="B2465" s="59">
        <v>2014</v>
      </c>
      <c r="C2465" s="60">
        <v>41633</v>
      </c>
      <c r="D2465" s="61">
        <f>SUMIFS(Inputs!$E:$E,Inputs!$D:$D,"c",Inputs!$C:$C,$C2465)</f>
        <v>0.32601791467871216</v>
      </c>
      <c r="E2465" s="61">
        <f>IF(D2465&gt;Calculations!$C$5,Calculations!$C$5,D2465)</f>
        <v>0.32601791467871216</v>
      </c>
      <c r="G2465" s="59">
        <v>2014</v>
      </c>
      <c r="H2465" s="60">
        <v>41633</v>
      </c>
      <c r="I2465" s="61">
        <f>SUMIFS(Inputs!$F:$F,Inputs!$D:$D,"c",Inputs!$C:$C,$H2465)</f>
        <v>3.1814765993618569E-3</v>
      </c>
      <c r="J2465" s="61">
        <f>IF(I2465&gt;Calculations!$C$12,Calculations!$C$12,I2465)</f>
        <v>3.1814765993618569E-3</v>
      </c>
      <c r="K2465" s="11"/>
      <c r="L2465" s="62">
        <f t="shared" si="76"/>
        <v>1242</v>
      </c>
      <c r="M2465" s="62">
        <f t="shared" si="77"/>
        <v>1775</v>
      </c>
    </row>
    <row r="2466" spans="2:13" x14ac:dyDescent="0.25">
      <c r="B2466" s="59">
        <v>2014</v>
      </c>
      <c r="C2466" s="60">
        <v>41634</v>
      </c>
      <c r="D2466" s="61">
        <f>SUMIFS(Inputs!$E:$E,Inputs!$D:$D,"c",Inputs!$C:$C,$C2466)</f>
        <v>0.29925928190394968</v>
      </c>
      <c r="E2466" s="61">
        <f>IF(D2466&gt;Calculations!$C$5,Calculations!$C$5,D2466)</f>
        <v>0.29925928190394968</v>
      </c>
      <c r="G2466" s="59">
        <v>2014</v>
      </c>
      <c r="H2466" s="60">
        <v>41634</v>
      </c>
      <c r="I2466" s="61">
        <f>SUMIFS(Inputs!$F:$F,Inputs!$D:$D,"c",Inputs!$C:$C,$H2466)</f>
        <v>4.284059970679906E-3</v>
      </c>
      <c r="J2466" s="61">
        <f>IF(I2466&gt;Calculations!$C$12,Calculations!$C$12,I2466)</f>
        <v>4.284059970679906E-3</v>
      </c>
      <c r="K2466" s="11"/>
      <c r="L2466" s="62">
        <f t="shared" si="76"/>
        <v>1341</v>
      </c>
      <c r="M2466" s="62">
        <f t="shared" si="77"/>
        <v>1444</v>
      </c>
    </row>
    <row r="2467" spans="2:13" x14ac:dyDescent="0.25">
      <c r="B2467" s="59">
        <v>2014</v>
      </c>
      <c r="C2467" s="60">
        <v>41635</v>
      </c>
      <c r="D2467" s="61">
        <f>SUMIFS(Inputs!$E:$E,Inputs!$D:$D,"c",Inputs!$C:$C,$C2467)</f>
        <v>1.6675290223760773E-2</v>
      </c>
      <c r="E2467" s="61">
        <f>IF(D2467&gt;Calculations!$C$5,Calculations!$C$5,D2467)</f>
        <v>1.6675290223760773E-2</v>
      </c>
      <c r="G2467" s="59">
        <v>2014</v>
      </c>
      <c r="H2467" s="60">
        <v>41635</v>
      </c>
      <c r="I2467" s="61">
        <f>SUMIFS(Inputs!$F:$F,Inputs!$D:$D,"c",Inputs!$C:$C,$H2467)</f>
        <v>8.6851539304941294E-4</v>
      </c>
      <c r="J2467" s="61">
        <f>IF(I2467&gt;Calculations!$C$12,Calculations!$C$12,I2467)</f>
        <v>8.6851539304941294E-4</v>
      </c>
      <c r="K2467" s="11"/>
      <c r="L2467" s="62">
        <f t="shared" si="76"/>
        <v>3164</v>
      </c>
      <c r="M2467" s="62">
        <f t="shared" si="77"/>
        <v>2807</v>
      </c>
    </row>
    <row r="2468" spans="2:13" x14ac:dyDescent="0.25">
      <c r="B2468" s="59">
        <v>2014</v>
      </c>
      <c r="C2468" s="60">
        <v>41636</v>
      </c>
      <c r="D2468" s="61">
        <f>SUMIFS(Inputs!$E:$E,Inputs!$D:$D,"c",Inputs!$C:$C,$C2468)</f>
        <v>4.0028704125756098E-2</v>
      </c>
      <c r="E2468" s="61">
        <f>IF(D2468&gt;Calculations!$C$5,Calculations!$C$5,D2468)</f>
        <v>4.0028704125756098E-2</v>
      </c>
      <c r="G2468" s="59">
        <v>2014</v>
      </c>
      <c r="H2468" s="60">
        <v>41636</v>
      </c>
      <c r="I2468" s="61">
        <f>SUMIFS(Inputs!$F:$F,Inputs!$D:$D,"c",Inputs!$C:$C,$H2468)</f>
        <v>1.0656252694861592E-3</v>
      </c>
      <c r="J2468" s="61">
        <f>IF(I2468&gt;Calculations!$C$12,Calculations!$C$12,I2468)</f>
        <v>1.0656252694861592E-3</v>
      </c>
      <c r="K2468" s="11"/>
      <c r="L2468" s="62">
        <f t="shared" si="76"/>
        <v>2928</v>
      </c>
      <c r="M2468" s="62">
        <f t="shared" si="77"/>
        <v>2685</v>
      </c>
    </row>
    <row r="2469" spans="2:13" x14ac:dyDescent="0.25">
      <c r="B2469" s="59">
        <v>2014</v>
      </c>
      <c r="C2469" s="60">
        <v>41637</v>
      </c>
      <c r="D2469" s="61">
        <f>SUMIFS(Inputs!$E:$E,Inputs!$D:$D,"c",Inputs!$C:$C,$C2469)</f>
        <v>0.3713628956423935</v>
      </c>
      <c r="E2469" s="61">
        <f>IF(D2469&gt;Calculations!$C$5,Calculations!$C$5,D2469)</f>
        <v>0.3713628956423935</v>
      </c>
      <c r="G2469" s="59">
        <v>2014</v>
      </c>
      <c r="H2469" s="60">
        <v>41637</v>
      </c>
      <c r="I2469" s="61">
        <f>SUMIFS(Inputs!$F:$F,Inputs!$D:$D,"c",Inputs!$C:$C,$H2469)</f>
        <v>7.1082749190001611E-3</v>
      </c>
      <c r="J2469" s="61">
        <f>IF(I2469&gt;Calculations!$C$12,Calculations!$C$12,I2469)</f>
        <v>7.1082749190001611E-3</v>
      </c>
      <c r="K2469" s="11"/>
      <c r="L2469" s="62">
        <f t="shared" si="76"/>
        <v>1096</v>
      </c>
      <c r="M2469" s="62">
        <f t="shared" si="77"/>
        <v>904</v>
      </c>
    </row>
    <row r="2470" spans="2:13" x14ac:dyDescent="0.25">
      <c r="B2470" s="59">
        <v>2014</v>
      </c>
      <c r="C2470" s="60">
        <v>41638</v>
      </c>
      <c r="D2470" s="61">
        <f>SUMIFS(Inputs!$E:$E,Inputs!$D:$D,"c",Inputs!$C:$C,$C2470)</f>
        <v>0.15137144605033573</v>
      </c>
      <c r="E2470" s="61">
        <f>IF(D2470&gt;Calculations!$C$5,Calculations!$C$5,D2470)</f>
        <v>0.15137144605033573</v>
      </c>
      <c r="G2470" s="59">
        <v>2014</v>
      </c>
      <c r="H2470" s="60">
        <v>41638</v>
      </c>
      <c r="I2470" s="61">
        <f>SUMIFS(Inputs!$F:$F,Inputs!$D:$D,"c",Inputs!$C:$C,$H2470)</f>
        <v>1.9187414534389512E-3</v>
      </c>
      <c r="J2470" s="61">
        <f>IF(I2470&gt;Calculations!$C$12,Calculations!$C$12,I2470)</f>
        <v>1.9187414534389512E-3</v>
      </c>
      <c r="K2470" s="11"/>
      <c r="L2470" s="62">
        <f t="shared" si="76"/>
        <v>2042</v>
      </c>
      <c r="M2470" s="62">
        <f t="shared" si="77"/>
        <v>2284</v>
      </c>
    </row>
    <row r="2471" spans="2:13" x14ac:dyDescent="0.25">
      <c r="B2471" s="59">
        <v>2014</v>
      </c>
      <c r="C2471" s="60">
        <v>41639</v>
      </c>
      <c r="D2471" s="61">
        <f>SUMIFS(Inputs!$E:$E,Inputs!$D:$D,"c",Inputs!$C:$C,$C2471)</f>
        <v>0.17405133764637543</v>
      </c>
      <c r="E2471" s="61">
        <f>IF(D2471&gt;Calculations!$C$5,Calculations!$C$5,D2471)</f>
        <v>0.17405133764637543</v>
      </c>
      <c r="G2471" s="59">
        <v>2014</v>
      </c>
      <c r="H2471" s="60">
        <v>41639</v>
      </c>
      <c r="I2471" s="61">
        <f>SUMIFS(Inputs!$F:$F,Inputs!$D:$D,"c",Inputs!$C:$C,$H2471)</f>
        <v>3.3385485321473889E-3</v>
      </c>
      <c r="J2471" s="61">
        <f>IF(I2471&gt;Calculations!$C$12,Calculations!$C$12,I2471)</f>
        <v>3.3385485321473889E-3</v>
      </c>
      <c r="K2471" s="11"/>
      <c r="L2471" s="62">
        <f t="shared" si="76"/>
        <v>1912</v>
      </c>
      <c r="M2471" s="62">
        <f t="shared" si="77"/>
        <v>1727</v>
      </c>
    </row>
    <row r="2472" spans="2:13" x14ac:dyDescent="0.25">
      <c r="B2472" s="59">
        <v>2014</v>
      </c>
      <c r="C2472" s="60">
        <v>41640</v>
      </c>
      <c r="D2472" s="61">
        <f>SUMIFS(Inputs!$E:$E,Inputs!$D:$D,"c",Inputs!$C:$C,$C2472)</f>
        <v>0.4979930785258273</v>
      </c>
      <c r="E2472" s="61">
        <f>IF(D2472&gt;Calculations!$C$5,Calculations!$C$5,D2472)</f>
        <v>0.4979930785258273</v>
      </c>
      <c r="G2472" s="59">
        <v>2014</v>
      </c>
      <c r="H2472" s="60">
        <v>41640</v>
      </c>
      <c r="I2472" s="61">
        <f>SUMIFS(Inputs!$F:$F,Inputs!$D:$D,"c",Inputs!$C:$C,$H2472)</f>
        <v>8.1215428775578084E-3</v>
      </c>
      <c r="J2472" s="61">
        <f>IF(I2472&gt;Calculations!$C$12,Calculations!$C$12,I2472)</f>
        <v>8.1215428775578084E-3</v>
      </c>
      <c r="K2472" s="11"/>
      <c r="L2472" s="62">
        <f t="shared" si="76"/>
        <v>825</v>
      </c>
      <c r="M2472" s="62">
        <f t="shared" si="77"/>
        <v>758</v>
      </c>
    </row>
    <row r="2473" spans="2:13" x14ac:dyDescent="0.25">
      <c r="B2473" s="59">
        <v>2014</v>
      </c>
      <c r="C2473" s="60">
        <v>41641</v>
      </c>
      <c r="D2473" s="61">
        <f>SUMIFS(Inputs!$E:$E,Inputs!$D:$D,"c",Inputs!$C:$C,$C2473)</f>
        <v>0.21886753742481632</v>
      </c>
      <c r="E2473" s="61">
        <f>IF(D2473&gt;Calculations!$C$5,Calculations!$C$5,D2473)</f>
        <v>0.21886753742481632</v>
      </c>
      <c r="G2473" s="59">
        <v>2014</v>
      </c>
      <c r="H2473" s="60">
        <v>41641</v>
      </c>
      <c r="I2473" s="61">
        <f>SUMIFS(Inputs!$F:$F,Inputs!$D:$D,"c",Inputs!$C:$C,$H2473)</f>
        <v>6.0796077513458908E-3</v>
      </c>
      <c r="J2473" s="61">
        <f>IF(I2473&gt;Calculations!$C$12,Calculations!$C$12,I2473)</f>
        <v>6.0796077513458908E-3</v>
      </c>
      <c r="K2473" s="11"/>
      <c r="L2473" s="62">
        <f t="shared" si="76"/>
        <v>1684</v>
      </c>
      <c r="M2473" s="62">
        <f t="shared" si="77"/>
        <v>1066</v>
      </c>
    </row>
    <row r="2474" spans="2:13" x14ac:dyDescent="0.25">
      <c r="B2474" s="59">
        <v>2014</v>
      </c>
      <c r="C2474" s="60">
        <v>41642</v>
      </c>
      <c r="D2474" s="61">
        <f>SUMIFS(Inputs!$E:$E,Inputs!$D:$D,"c",Inputs!$C:$C,$C2474)</f>
        <v>0.71461504980957102</v>
      </c>
      <c r="E2474" s="61">
        <f>IF(D2474&gt;Calculations!$C$5,Calculations!$C$5,D2474)</f>
        <v>0.71461504980957102</v>
      </c>
      <c r="G2474" s="59">
        <v>2014</v>
      </c>
      <c r="H2474" s="60">
        <v>41642</v>
      </c>
      <c r="I2474" s="61">
        <f>SUMIFS(Inputs!$F:$F,Inputs!$D:$D,"c",Inputs!$C:$C,$H2474)</f>
        <v>1.0742488265802666E-2</v>
      </c>
      <c r="J2474" s="61">
        <f>IF(I2474&gt;Calculations!$C$12,Calculations!$C$12,I2474)</f>
        <v>1.0742488265802666E-2</v>
      </c>
      <c r="K2474" s="11"/>
      <c r="L2474" s="62">
        <f t="shared" si="76"/>
        <v>526</v>
      </c>
      <c r="M2474" s="62">
        <f t="shared" si="77"/>
        <v>504</v>
      </c>
    </row>
    <row r="2475" spans="2:13" x14ac:dyDescent="0.25">
      <c r="B2475" s="59">
        <v>2014</v>
      </c>
      <c r="C2475" s="60">
        <v>41643</v>
      </c>
      <c r="D2475" s="61">
        <f>SUMIFS(Inputs!$E:$E,Inputs!$D:$D,"c",Inputs!$C:$C,$C2475)</f>
        <v>0.32939048552786687</v>
      </c>
      <c r="E2475" s="61">
        <f>IF(D2475&gt;Calculations!$C$5,Calculations!$C$5,D2475)</f>
        <v>0.32939048552786687</v>
      </c>
      <c r="G2475" s="59">
        <v>2014</v>
      </c>
      <c r="H2475" s="60">
        <v>41643</v>
      </c>
      <c r="I2475" s="61">
        <f>SUMIFS(Inputs!$F:$F,Inputs!$D:$D,"c",Inputs!$C:$C,$H2475)</f>
        <v>4.8538307072548744E-3</v>
      </c>
      <c r="J2475" s="61">
        <f>IF(I2475&gt;Calculations!$C$12,Calculations!$C$12,I2475)</f>
        <v>4.8538307072548744E-3</v>
      </c>
      <c r="K2475" s="11"/>
      <c r="L2475" s="62">
        <f t="shared" si="76"/>
        <v>1227</v>
      </c>
      <c r="M2475" s="62">
        <f t="shared" si="77"/>
        <v>1304</v>
      </c>
    </row>
    <row r="2476" spans="2:13" x14ac:dyDescent="0.25">
      <c r="B2476" s="59">
        <v>2014</v>
      </c>
      <c r="C2476" s="60">
        <v>41644</v>
      </c>
      <c r="D2476" s="61">
        <f>SUMIFS(Inputs!$E:$E,Inputs!$D:$D,"c",Inputs!$C:$C,$C2476)</f>
        <v>0.39026518807676253</v>
      </c>
      <c r="E2476" s="61">
        <f>IF(D2476&gt;Calculations!$C$5,Calculations!$C$5,D2476)</f>
        <v>0.39026518807676253</v>
      </c>
      <c r="G2476" s="59">
        <v>2014</v>
      </c>
      <c r="H2476" s="60">
        <v>41644</v>
      </c>
      <c r="I2476" s="61">
        <f>SUMIFS(Inputs!$F:$F,Inputs!$D:$D,"c",Inputs!$C:$C,$H2476)</f>
        <v>3.7450876522981784E-3</v>
      </c>
      <c r="J2476" s="61">
        <f>IF(I2476&gt;Calculations!$C$12,Calculations!$C$12,I2476)</f>
        <v>3.7450876522981784E-3</v>
      </c>
      <c r="K2476" s="11"/>
      <c r="L2476" s="62">
        <f t="shared" si="76"/>
        <v>1049</v>
      </c>
      <c r="M2476" s="62">
        <f t="shared" si="77"/>
        <v>1582</v>
      </c>
    </row>
    <row r="2477" spans="2:13" x14ac:dyDescent="0.25">
      <c r="B2477" s="59">
        <v>2014</v>
      </c>
      <c r="C2477" s="60">
        <v>41645</v>
      </c>
      <c r="D2477" s="61">
        <f>SUMIFS(Inputs!$E:$E,Inputs!$D:$D,"c",Inputs!$C:$C,$C2477)</f>
        <v>0.30416881885166314</v>
      </c>
      <c r="E2477" s="61">
        <f>IF(D2477&gt;Calculations!$C$5,Calculations!$C$5,D2477)</f>
        <v>0.30416881885166314</v>
      </c>
      <c r="G2477" s="59">
        <v>2014</v>
      </c>
      <c r="H2477" s="60">
        <v>41645</v>
      </c>
      <c r="I2477" s="61">
        <f>SUMIFS(Inputs!$F:$F,Inputs!$D:$D,"c",Inputs!$C:$C,$H2477)</f>
        <v>5.0971382109814825E-3</v>
      </c>
      <c r="J2477" s="61">
        <f>IF(I2477&gt;Calculations!$C$12,Calculations!$C$12,I2477)</f>
        <v>5.0971382109814825E-3</v>
      </c>
      <c r="K2477" s="11"/>
      <c r="L2477" s="62">
        <f t="shared" si="76"/>
        <v>1319</v>
      </c>
      <c r="M2477" s="62">
        <f t="shared" si="77"/>
        <v>1240</v>
      </c>
    </row>
    <row r="2478" spans="2:13" x14ac:dyDescent="0.25">
      <c r="B2478" s="59">
        <v>2014</v>
      </c>
      <c r="C2478" s="60">
        <v>41646</v>
      </c>
      <c r="D2478" s="61">
        <f>SUMIFS(Inputs!$E:$E,Inputs!$D:$D,"c",Inputs!$C:$C,$C2478)</f>
        <v>0.2379853455623181</v>
      </c>
      <c r="E2478" s="61">
        <f>IF(D2478&gt;Calculations!$C$5,Calculations!$C$5,D2478)</f>
        <v>0.2379853455623181</v>
      </c>
      <c r="G2478" s="59">
        <v>2014</v>
      </c>
      <c r="H2478" s="60">
        <v>41646</v>
      </c>
      <c r="I2478" s="61">
        <f>SUMIFS(Inputs!$F:$F,Inputs!$D:$D,"c",Inputs!$C:$C,$H2478)</f>
        <v>1.1426213149692633E-3</v>
      </c>
      <c r="J2478" s="61">
        <f>IF(I2478&gt;Calculations!$C$12,Calculations!$C$12,I2478)</f>
        <v>1.1426213149692633E-3</v>
      </c>
      <c r="K2478" s="11"/>
      <c r="L2478" s="62">
        <f t="shared" si="76"/>
        <v>1584</v>
      </c>
      <c r="M2478" s="62">
        <f t="shared" si="77"/>
        <v>2653</v>
      </c>
    </row>
    <row r="2479" spans="2:13" x14ac:dyDescent="0.25">
      <c r="B2479" s="59">
        <v>2014</v>
      </c>
      <c r="C2479" s="60">
        <v>41647</v>
      </c>
      <c r="D2479" s="61">
        <f>SUMIFS(Inputs!$E:$E,Inputs!$D:$D,"c",Inputs!$C:$C,$C2479)</f>
        <v>0.31093165471688039</v>
      </c>
      <c r="E2479" s="61">
        <f>IF(D2479&gt;Calculations!$C$5,Calculations!$C$5,D2479)</f>
        <v>0.31093165471688039</v>
      </c>
      <c r="G2479" s="59">
        <v>2014</v>
      </c>
      <c r="H2479" s="60">
        <v>41647</v>
      </c>
      <c r="I2479" s="61">
        <f>SUMIFS(Inputs!$F:$F,Inputs!$D:$D,"c",Inputs!$C:$C,$H2479)</f>
        <v>5.1864536237418843E-3</v>
      </c>
      <c r="J2479" s="61">
        <f>IF(I2479&gt;Calculations!$C$12,Calculations!$C$12,I2479)</f>
        <v>5.1864536237418843E-3</v>
      </c>
      <c r="K2479" s="11"/>
      <c r="L2479" s="62">
        <f t="shared" si="76"/>
        <v>1294</v>
      </c>
      <c r="M2479" s="62">
        <f t="shared" si="77"/>
        <v>1223</v>
      </c>
    </row>
    <row r="2480" spans="2:13" x14ac:dyDescent="0.25">
      <c r="B2480" s="59">
        <v>2014</v>
      </c>
      <c r="C2480" s="60">
        <v>41648</v>
      </c>
      <c r="D2480" s="61">
        <f>SUMIFS(Inputs!$E:$E,Inputs!$D:$D,"c",Inputs!$C:$C,$C2480)</f>
        <v>1.22820225570236</v>
      </c>
      <c r="E2480" s="61">
        <f>IF(D2480&gt;Calculations!$C$5,Calculations!$C$5,D2480)</f>
        <v>1.22820225570236</v>
      </c>
      <c r="G2480" s="59">
        <v>2014</v>
      </c>
      <c r="H2480" s="60">
        <v>41648</v>
      </c>
      <c r="I2480" s="61">
        <f>SUMIFS(Inputs!$F:$F,Inputs!$D:$D,"c",Inputs!$C:$C,$H2480)</f>
        <v>4.2082958619245318E-2</v>
      </c>
      <c r="J2480" s="61">
        <f>IF(I2480&gt;Calculations!$C$12,Calculations!$C$12,I2480)</f>
        <v>4.2082958619245318E-2</v>
      </c>
      <c r="K2480" s="11"/>
      <c r="L2480" s="62">
        <f t="shared" si="76"/>
        <v>251</v>
      </c>
      <c r="M2480" s="62">
        <f t="shared" si="77"/>
        <v>62</v>
      </c>
    </row>
    <row r="2481" spans="2:13" x14ac:dyDescent="0.25">
      <c r="B2481" s="59">
        <v>2014</v>
      </c>
      <c r="C2481" s="60">
        <v>41649</v>
      </c>
      <c r="D2481" s="61">
        <f>SUMIFS(Inputs!$E:$E,Inputs!$D:$D,"c",Inputs!$C:$C,$C2481)</f>
        <v>0.1548584124993313</v>
      </c>
      <c r="E2481" s="61">
        <f>IF(D2481&gt;Calculations!$C$5,Calculations!$C$5,D2481)</f>
        <v>0.1548584124993313</v>
      </c>
      <c r="G2481" s="59">
        <v>2014</v>
      </c>
      <c r="H2481" s="60">
        <v>41649</v>
      </c>
      <c r="I2481" s="61">
        <f>SUMIFS(Inputs!$F:$F,Inputs!$D:$D,"c",Inputs!$C:$C,$H2481)</f>
        <v>2.9135303610806546E-3</v>
      </c>
      <c r="J2481" s="61">
        <f>IF(I2481&gt;Calculations!$C$12,Calculations!$C$12,I2481)</f>
        <v>2.9135303610806546E-3</v>
      </c>
      <c r="K2481" s="11"/>
      <c r="L2481" s="62">
        <f t="shared" si="76"/>
        <v>2018</v>
      </c>
      <c r="M2481" s="62">
        <f t="shared" si="77"/>
        <v>1884</v>
      </c>
    </row>
    <row r="2482" spans="2:13" x14ac:dyDescent="0.25">
      <c r="B2482" s="59">
        <v>2014</v>
      </c>
      <c r="C2482" s="60">
        <v>41650</v>
      </c>
      <c r="D2482" s="61">
        <f>SUMIFS(Inputs!$E:$E,Inputs!$D:$D,"c",Inputs!$C:$C,$C2482)</f>
        <v>1.5205179062003377E-2</v>
      </c>
      <c r="E2482" s="61">
        <f>IF(D2482&gt;Calculations!$C$5,Calculations!$C$5,D2482)</f>
        <v>1.5205179062003377E-2</v>
      </c>
      <c r="G2482" s="59">
        <v>2014</v>
      </c>
      <c r="H2482" s="60">
        <v>41650</v>
      </c>
      <c r="I2482" s="61">
        <f>SUMIFS(Inputs!$F:$F,Inputs!$D:$D,"c",Inputs!$C:$C,$H2482)</f>
        <v>2.6486639646187775E-4</v>
      </c>
      <c r="J2482" s="61">
        <f>IF(I2482&gt;Calculations!$C$12,Calculations!$C$12,I2482)</f>
        <v>2.6486639646187775E-4</v>
      </c>
      <c r="K2482" s="11"/>
      <c r="L2482" s="62">
        <f t="shared" si="76"/>
        <v>3179</v>
      </c>
      <c r="M2482" s="62">
        <f t="shared" si="77"/>
        <v>3168</v>
      </c>
    </row>
    <row r="2483" spans="2:13" x14ac:dyDescent="0.25">
      <c r="B2483" s="59">
        <v>2014</v>
      </c>
      <c r="C2483" s="60">
        <v>41651</v>
      </c>
      <c r="D2483" s="61">
        <f>SUMIFS(Inputs!$E:$E,Inputs!$D:$D,"c",Inputs!$C:$C,$C2483)</f>
        <v>0.23322829535152395</v>
      </c>
      <c r="E2483" s="61">
        <f>IF(D2483&gt;Calculations!$C$5,Calculations!$C$5,D2483)</f>
        <v>0.23322829535152395</v>
      </c>
      <c r="G2483" s="59">
        <v>2014</v>
      </c>
      <c r="H2483" s="60">
        <v>41651</v>
      </c>
      <c r="I2483" s="61">
        <f>SUMIFS(Inputs!$F:$F,Inputs!$D:$D,"c",Inputs!$C:$C,$H2483)</f>
        <v>7.1513927044706983E-3</v>
      </c>
      <c r="J2483" s="61">
        <f>IF(I2483&gt;Calculations!$C$12,Calculations!$C$12,I2483)</f>
        <v>7.1513927044706983E-3</v>
      </c>
      <c r="K2483" s="11"/>
      <c r="L2483" s="62">
        <f t="shared" si="76"/>
        <v>1607</v>
      </c>
      <c r="M2483" s="62">
        <f t="shared" si="77"/>
        <v>897</v>
      </c>
    </row>
    <row r="2484" spans="2:13" x14ac:dyDescent="0.25">
      <c r="B2484" s="59">
        <v>2014</v>
      </c>
      <c r="C2484" s="60">
        <v>41652</v>
      </c>
      <c r="D2484" s="61">
        <f>SUMIFS(Inputs!$E:$E,Inputs!$D:$D,"c",Inputs!$C:$C,$C2484)</f>
        <v>0.11410839591881301</v>
      </c>
      <c r="E2484" s="61">
        <f>IF(D2484&gt;Calculations!$C$5,Calculations!$C$5,D2484)</f>
        <v>0.11410839591881301</v>
      </c>
      <c r="G2484" s="59">
        <v>2014</v>
      </c>
      <c r="H2484" s="60">
        <v>41652</v>
      </c>
      <c r="I2484" s="61">
        <f>SUMIFS(Inputs!$F:$F,Inputs!$D:$D,"c",Inputs!$C:$C,$H2484)</f>
        <v>3.6619319231764261E-3</v>
      </c>
      <c r="J2484" s="61">
        <f>IF(I2484&gt;Calculations!$C$12,Calculations!$C$12,I2484)</f>
        <v>3.6619319231764261E-3</v>
      </c>
      <c r="K2484" s="11"/>
      <c r="L2484" s="62">
        <f t="shared" si="76"/>
        <v>2321</v>
      </c>
      <c r="M2484" s="62">
        <f t="shared" si="77"/>
        <v>1607</v>
      </c>
    </row>
    <row r="2485" spans="2:13" x14ac:dyDescent="0.25">
      <c r="B2485" s="59">
        <v>2014</v>
      </c>
      <c r="C2485" s="60">
        <v>41653</v>
      </c>
      <c r="D2485" s="61">
        <f>SUMIFS(Inputs!$E:$E,Inputs!$D:$D,"c",Inputs!$C:$C,$C2485)</f>
        <v>0.21076445993562348</v>
      </c>
      <c r="E2485" s="61">
        <f>IF(D2485&gt;Calculations!$C$5,Calculations!$C$5,D2485)</f>
        <v>0.21076445993562348</v>
      </c>
      <c r="G2485" s="59">
        <v>2014</v>
      </c>
      <c r="H2485" s="60">
        <v>41653</v>
      </c>
      <c r="I2485" s="61">
        <f>SUMIFS(Inputs!$F:$F,Inputs!$D:$D,"c",Inputs!$C:$C,$H2485)</f>
        <v>2.020376233476649E-3</v>
      </c>
      <c r="J2485" s="61">
        <f>IF(I2485&gt;Calculations!$C$12,Calculations!$C$12,I2485)</f>
        <v>2.020376233476649E-3</v>
      </c>
      <c r="K2485" s="11"/>
      <c r="L2485" s="62">
        <f t="shared" si="76"/>
        <v>1725</v>
      </c>
      <c r="M2485" s="62">
        <f t="shared" si="77"/>
        <v>2240</v>
      </c>
    </row>
    <row r="2486" spans="2:13" x14ac:dyDescent="0.25">
      <c r="B2486" s="59">
        <v>2014</v>
      </c>
      <c r="C2486" s="60">
        <v>41654</v>
      </c>
      <c r="D2486" s="61">
        <f>SUMIFS(Inputs!$E:$E,Inputs!$D:$D,"c",Inputs!$C:$C,$C2486)</f>
        <v>5.1049897226214634E-2</v>
      </c>
      <c r="E2486" s="61">
        <f>IF(D2486&gt;Calculations!$C$5,Calculations!$C$5,D2486)</f>
        <v>5.1049897226214634E-2</v>
      </c>
      <c r="G2486" s="59">
        <v>2014</v>
      </c>
      <c r="H2486" s="60">
        <v>41654</v>
      </c>
      <c r="I2486" s="61">
        <f>SUMIFS(Inputs!$F:$F,Inputs!$D:$D,"c",Inputs!$C:$C,$H2486)</f>
        <v>4.8661500745321722E-4</v>
      </c>
      <c r="J2486" s="61">
        <f>IF(I2486&gt;Calculations!$C$12,Calculations!$C$12,I2486)</f>
        <v>4.8661500745321722E-4</v>
      </c>
      <c r="K2486" s="11"/>
      <c r="L2486" s="62">
        <f t="shared" si="76"/>
        <v>2827</v>
      </c>
      <c r="M2486" s="62">
        <f t="shared" si="77"/>
        <v>3022</v>
      </c>
    </row>
    <row r="2487" spans="2:13" x14ac:dyDescent="0.25">
      <c r="B2487" s="59">
        <v>2014</v>
      </c>
      <c r="C2487" s="60">
        <v>41655</v>
      </c>
      <c r="D2487" s="61">
        <f>SUMIFS(Inputs!$E:$E,Inputs!$D:$D,"c",Inputs!$C:$C,$C2487)</f>
        <v>0.87080887763902315</v>
      </c>
      <c r="E2487" s="61">
        <f>IF(D2487&gt;Calculations!$C$5,Calculations!$C$5,D2487)</f>
        <v>0.87080887763902315</v>
      </c>
      <c r="G2487" s="59">
        <v>2014</v>
      </c>
      <c r="H2487" s="60">
        <v>41655</v>
      </c>
      <c r="I2487" s="61">
        <f>SUMIFS(Inputs!$F:$F,Inputs!$D:$D,"c",Inputs!$C:$C,$H2487)</f>
        <v>1.4795560100033262E-2</v>
      </c>
      <c r="J2487" s="61">
        <f>IF(I2487&gt;Calculations!$C$12,Calculations!$C$12,I2487)</f>
        <v>1.4795560100033262E-2</v>
      </c>
      <c r="K2487" s="11"/>
      <c r="L2487" s="62">
        <f t="shared" si="76"/>
        <v>404</v>
      </c>
      <c r="M2487" s="62">
        <f t="shared" si="77"/>
        <v>318</v>
      </c>
    </row>
    <row r="2488" spans="2:13" x14ac:dyDescent="0.25">
      <c r="B2488" s="59">
        <v>2014</v>
      </c>
      <c r="C2488" s="60">
        <v>41656</v>
      </c>
      <c r="D2488" s="61">
        <f>SUMIFS(Inputs!$E:$E,Inputs!$D:$D,"c",Inputs!$C:$C,$C2488)</f>
        <v>1.0711518929216974</v>
      </c>
      <c r="E2488" s="61">
        <f>IF(D2488&gt;Calculations!$C$5,Calculations!$C$5,D2488)</f>
        <v>1.0711518929216974</v>
      </c>
      <c r="G2488" s="59">
        <v>2014</v>
      </c>
      <c r="H2488" s="60">
        <v>41656</v>
      </c>
      <c r="I2488" s="61">
        <f>SUMIFS(Inputs!$F:$F,Inputs!$D:$D,"c",Inputs!$C:$C,$H2488)</f>
        <v>2.4266073694455055E-2</v>
      </c>
      <c r="J2488" s="61">
        <f>IF(I2488&gt;Calculations!$C$12,Calculations!$C$12,I2488)</f>
        <v>2.4266073694455055E-2</v>
      </c>
      <c r="K2488" s="11"/>
      <c r="L2488" s="62">
        <f t="shared" si="76"/>
        <v>316</v>
      </c>
      <c r="M2488" s="62">
        <f t="shared" si="77"/>
        <v>140</v>
      </c>
    </row>
    <row r="2489" spans="2:13" x14ac:dyDescent="0.25">
      <c r="B2489" s="59">
        <v>2014</v>
      </c>
      <c r="C2489" s="60">
        <v>41657</v>
      </c>
      <c r="D2489" s="61">
        <f>SUMIFS(Inputs!$E:$E,Inputs!$D:$D,"c",Inputs!$C:$C,$C2489)</f>
        <v>0.52400504872172982</v>
      </c>
      <c r="E2489" s="61">
        <f>IF(D2489&gt;Calculations!$C$5,Calculations!$C$5,D2489)</f>
        <v>0.52400504872172982</v>
      </c>
      <c r="G2489" s="59">
        <v>2014</v>
      </c>
      <c r="H2489" s="60">
        <v>41657</v>
      </c>
      <c r="I2489" s="61">
        <f>SUMIFS(Inputs!$F:$F,Inputs!$D:$D,"c",Inputs!$C:$C,$H2489)</f>
        <v>6.4615081369420865E-3</v>
      </c>
      <c r="J2489" s="61">
        <f>IF(I2489&gt;Calculations!$C$12,Calculations!$C$12,I2489)</f>
        <v>6.4615081369420865E-3</v>
      </c>
      <c r="K2489" s="11"/>
      <c r="L2489" s="62">
        <f t="shared" si="76"/>
        <v>784</v>
      </c>
      <c r="M2489" s="62">
        <f t="shared" si="77"/>
        <v>1004</v>
      </c>
    </row>
    <row r="2490" spans="2:13" x14ac:dyDescent="0.25">
      <c r="B2490" s="59">
        <v>2014</v>
      </c>
      <c r="C2490" s="60">
        <v>41658</v>
      </c>
      <c r="D2490" s="61">
        <f>SUMIFS(Inputs!$E:$E,Inputs!$D:$D,"c",Inputs!$C:$C,$C2490)</f>
        <v>0.26119857006792219</v>
      </c>
      <c r="E2490" s="61">
        <f>IF(D2490&gt;Calculations!$C$5,Calculations!$C$5,D2490)</f>
        <v>0.26119857006792219</v>
      </c>
      <c r="G2490" s="59">
        <v>2014</v>
      </c>
      <c r="H2490" s="60">
        <v>41658</v>
      </c>
      <c r="I2490" s="61">
        <f>SUMIFS(Inputs!$F:$F,Inputs!$D:$D,"c",Inputs!$C:$C,$H2490)</f>
        <v>9.9540487600556816E-3</v>
      </c>
      <c r="J2490" s="61">
        <f>IF(I2490&gt;Calculations!$C$12,Calculations!$C$12,I2490)</f>
        <v>9.9540487600556816E-3</v>
      </c>
      <c r="K2490" s="11"/>
      <c r="L2490" s="62">
        <f t="shared" si="76"/>
        <v>1483</v>
      </c>
      <c r="M2490" s="62">
        <f t="shared" si="77"/>
        <v>576</v>
      </c>
    </row>
    <row r="2491" spans="2:13" x14ac:dyDescent="0.25">
      <c r="B2491" s="59">
        <v>2014</v>
      </c>
      <c r="C2491" s="60">
        <v>41659</v>
      </c>
      <c r="D2491" s="61">
        <f>SUMIFS(Inputs!$E:$E,Inputs!$D:$D,"c",Inputs!$C:$C,$C2491)</f>
        <v>3.9537712116269739</v>
      </c>
      <c r="E2491" s="61">
        <f>IF(D2491&gt;Calculations!$C$5,Calculations!$C$5,D2491)</f>
        <v>3.9537712116269739</v>
      </c>
      <c r="G2491" s="59">
        <v>2014</v>
      </c>
      <c r="H2491" s="60">
        <v>41659</v>
      </c>
      <c r="I2491" s="61">
        <f>SUMIFS(Inputs!$F:$F,Inputs!$D:$D,"c",Inputs!$C:$C,$H2491)</f>
        <v>3.1432865608022373E-2</v>
      </c>
      <c r="J2491" s="61">
        <f>IF(I2491&gt;Calculations!$C$12,Calculations!$C$12,I2491)</f>
        <v>3.1432865608022373E-2</v>
      </c>
      <c r="K2491" s="11"/>
      <c r="L2491" s="62">
        <f t="shared" si="76"/>
        <v>60</v>
      </c>
      <c r="M2491" s="62">
        <f t="shared" si="77"/>
        <v>98</v>
      </c>
    </row>
    <row r="2492" spans="2:13" x14ac:dyDescent="0.25">
      <c r="B2492" s="59">
        <v>2014</v>
      </c>
      <c r="C2492" s="60">
        <v>41660</v>
      </c>
      <c r="D2492" s="61">
        <f>SUMIFS(Inputs!$E:$E,Inputs!$D:$D,"c",Inputs!$C:$C,$C2492)</f>
        <v>1.1819008217430838</v>
      </c>
      <c r="E2492" s="61">
        <f>IF(D2492&gt;Calculations!$C$5,Calculations!$C$5,D2492)</f>
        <v>1.1819008217430838</v>
      </c>
      <c r="G2492" s="59">
        <v>2014</v>
      </c>
      <c r="H2492" s="60">
        <v>41660</v>
      </c>
      <c r="I2492" s="61">
        <f>SUMIFS(Inputs!$F:$F,Inputs!$D:$D,"c",Inputs!$C:$C,$H2492)</f>
        <v>1.581806758404888E-2</v>
      </c>
      <c r="J2492" s="61">
        <f>IF(I2492&gt;Calculations!$C$12,Calculations!$C$12,I2492)</f>
        <v>1.581806758404888E-2</v>
      </c>
      <c r="K2492" s="11"/>
      <c r="L2492" s="62">
        <f t="shared" si="76"/>
        <v>271</v>
      </c>
      <c r="M2492" s="62">
        <f t="shared" si="77"/>
        <v>281</v>
      </c>
    </row>
    <row r="2493" spans="2:13" x14ac:dyDescent="0.25">
      <c r="B2493" s="59">
        <v>2014</v>
      </c>
      <c r="C2493" s="60">
        <v>41661</v>
      </c>
      <c r="D2493" s="61">
        <f>SUMIFS(Inputs!$E:$E,Inputs!$D:$D,"c",Inputs!$C:$C,$C2493)</f>
        <v>0.29045255408096027</v>
      </c>
      <c r="E2493" s="61">
        <f>IF(D2493&gt;Calculations!$C$5,Calculations!$C$5,D2493)</f>
        <v>0.29045255408096027</v>
      </c>
      <c r="G2493" s="59">
        <v>2014</v>
      </c>
      <c r="H2493" s="60">
        <v>41661</v>
      </c>
      <c r="I2493" s="61">
        <f>SUMIFS(Inputs!$F:$F,Inputs!$D:$D,"c",Inputs!$C:$C,$H2493)</f>
        <v>3.8836805341677656E-3</v>
      </c>
      <c r="J2493" s="61">
        <f>IF(I2493&gt;Calculations!$C$12,Calculations!$C$12,I2493)</f>
        <v>3.8836805341677656E-3</v>
      </c>
      <c r="K2493" s="11"/>
      <c r="L2493" s="62">
        <f t="shared" si="76"/>
        <v>1369</v>
      </c>
      <c r="M2493" s="62">
        <f t="shared" si="77"/>
        <v>1547</v>
      </c>
    </row>
    <row r="2494" spans="2:13" x14ac:dyDescent="0.25">
      <c r="B2494" s="59">
        <v>2014</v>
      </c>
      <c r="C2494" s="60">
        <v>41662</v>
      </c>
      <c r="D2494" s="61">
        <f>SUMIFS(Inputs!$E:$E,Inputs!$D:$D,"c",Inputs!$C:$C,$C2494)</f>
        <v>3.9286294255927022E-2</v>
      </c>
      <c r="E2494" s="61">
        <f>IF(D2494&gt;Calculations!$C$5,Calculations!$C$5,D2494)</f>
        <v>3.9286294255927022E-2</v>
      </c>
      <c r="G2494" s="59">
        <v>2014</v>
      </c>
      <c r="H2494" s="60">
        <v>41662</v>
      </c>
      <c r="I2494" s="61">
        <f>SUMIFS(Inputs!$F:$F,Inputs!$D:$D,"c",Inputs!$C:$C,$H2494)</f>
        <v>2.0296157589346211E-3</v>
      </c>
      <c r="J2494" s="61">
        <f>IF(I2494&gt;Calculations!$C$12,Calculations!$C$12,I2494)</f>
        <v>2.0296157589346211E-3</v>
      </c>
      <c r="K2494" s="11"/>
      <c r="L2494" s="62">
        <f t="shared" si="76"/>
        <v>2936</v>
      </c>
      <c r="M2494" s="62">
        <f t="shared" si="77"/>
        <v>2239</v>
      </c>
    </row>
    <row r="2495" spans="2:13" x14ac:dyDescent="0.25">
      <c r="B2495" s="59">
        <v>2014</v>
      </c>
      <c r="C2495" s="60">
        <v>41663</v>
      </c>
      <c r="D2495" s="61">
        <f>SUMIFS(Inputs!$E:$E,Inputs!$D:$D,"c",Inputs!$C:$C,$C2495)</f>
        <v>0.18515393049412981</v>
      </c>
      <c r="E2495" s="61">
        <f>IF(D2495&gt;Calculations!$C$5,Calculations!$C$5,D2495)</f>
        <v>0.18515393049412981</v>
      </c>
      <c r="G2495" s="59">
        <v>2014</v>
      </c>
      <c r="H2495" s="60">
        <v>41663</v>
      </c>
      <c r="I2495" s="61">
        <f>SUMIFS(Inputs!$F:$F,Inputs!$D:$D,"c",Inputs!$C:$C,$H2495)</f>
        <v>1.6754339497123429E-3</v>
      </c>
      <c r="J2495" s="61">
        <f>IF(I2495&gt;Calculations!$C$12,Calculations!$C$12,I2495)</f>
        <v>1.6754339497123429E-3</v>
      </c>
      <c r="K2495" s="11"/>
      <c r="L2495" s="62">
        <f t="shared" si="76"/>
        <v>1854</v>
      </c>
      <c r="M2495" s="62">
        <f t="shared" si="77"/>
        <v>2392</v>
      </c>
    </row>
    <row r="2496" spans="2:13" x14ac:dyDescent="0.25">
      <c r="B2496" s="59">
        <v>2014</v>
      </c>
      <c r="C2496" s="60">
        <v>41664</v>
      </c>
      <c r="D2496" s="61">
        <f>SUMIFS(Inputs!$E:$E,Inputs!$D:$D,"c",Inputs!$C:$C,$C2496)</f>
        <v>1.1364616313306148E-3</v>
      </c>
      <c r="E2496" s="61">
        <f>IF(D2496&gt;Calculations!$C$5,Calculations!$C$5,D2496)</f>
        <v>1.1364616313306148E-3</v>
      </c>
      <c r="G2496" s="59">
        <v>2014</v>
      </c>
      <c r="H2496" s="60">
        <v>41664</v>
      </c>
      <c r="I2496" s="61">
        <f>SUMIFS(Inputs!$F:$F,Inputs!$D:$D,"c",Inputs!$C:$C,$H2496)</f>
        <v>2.1558892735269118E-5</v>
      </c>
      <c r="J2496" s="61">
        <f>IF(I2496&gt;Calculations!$C$12,Calculations!$C$12,I2496)</f>
        <v>2.1558892735269118E-5</v>
      </c>
      <c r="K2496" s="11"/>
      <c r="L2496" s="62">
        <f t="shared" si="76"/>
        <v>3484</v>
      </c>
      <c r="M2496" s="62">
        <f t="shared" si="77"/>
        <v>3462</v>
      </c>
    </row>
    <row r="2497" spans="2:13" x14ac:dyDescent="0.25">
      <c r="B2497" s="59">
        <v>2014</v>
      </c>
      <c r="C2497" s="60">
        <v>41665</v>
      </c>
      <c r="D2497" s="61">
        <f>SUMIFS(Inputs!$E:$E,Inputs!$D:$D,"c",Inputs!$C:$C,$C2497)</f>
        <v>1.0085978894332901</v>
      </c>
      <c r="E2497" s="61">
        <f>IF(D2497&gt;Calculations!$C$5,Calculations!$C$5,D2497)</f>
        <v>1.0085978894332901</v>
      </c>
      <c r="G2497" s="59">
        <v>2014</v>
      </c>
      <c r="H2497" s="60">
        <v>41665</v>
      </c>
      <c r="I2497" s="61">
        <f>SUMIFS(Inputs!$F:$F,Inputs!$D:$D,"c",Inputs!$C:$C,$H2497)</f>
        <v>8.8637847560149325E-3</v>
      </c>
      <c r="J2497" s="61">
        <f>IF(I2497&gt;Calculations!$C$12,Calculations!$C$12,I2497)</f>
        <v>8.8637847560149325E-3</v>
      </c>
      <c r="K2497" s="11"/>
      <c r="L2497" s="62">
        <f t="shared" si="76"/>
        <v>339</v>
      </c>
      <c r="M2497" s="62">
        <f t="shared" si="77"/>
        <v>678</v>
      </c>
    </row>
    <row r="2498" spans="2:13" x14ac:dyDescent="0.25">
      <c r="B2498" s="59">
        <v>2014</v>
      </c>
      <c r="C2498" s="60">
        <v>41666</v>
      </c>
      <c r="D2498" s="61">
        <f>SUMIFS(Inputs!$E:$E,Inputs!$D:$D,"c",Inputs!$C:$C,$C2498)</f>
        <v>8.9623396942333042E-3</v>
      </c>
      <c r="E2498" s="61">
        <f>IF(D2498&gt;Calculations!$C$5,Calculations!$C$5,D2498)</f>
        <v>8.9623396942333042E-3</v>
      </c>
      <c r="G2498" s="59">
        <v>2014</v>
      </c>
      <c r="H2498" s="60">
        <v>41666</v>
      </c>
      <c r="I2498" s="61">
        <f>SUMIFS(Inputs!$F:$F,Inputs!$D:$D,"c",Inputs!$C:$C,$H2498)</f>
        <v>1.3120126150320921E-3</v>
      </c>
      <c r="J2498" s="61">
        <f>IF(I2498&gt;Calculations!$C$12,Calculations!$C$12,I2498)</f>
        <v>1.3120126150320921E-3</v>
      </c>
      <c r="K2498" s="11"/>
      <c r="L2498" s="62">
        <f t="shared" si="76"/>
        <v>3284</v>
      </c>
      <c r="M2498" s="62">
        <f t="shared" si="77"/>
        <v>2559</v>
      </c>
    </row>
    <row r="2499" spans="2:13" x14ac:dyDescent="0.25">
      <c r="B2499" s="59">
        <v>2014</v>
      </c>
      <c r="C2499" s="60">
        <v>41667</v>
      </c>
      <c r="D2499" s="61">
        <f>SUMIFS(Inputs!$E:$E,Inputs!$D:$D,"c",Inputs!$C:$C,$C2499)</f>
        <v>0.88999085930023569</v>
      </c>
      <c r="E2499" s="61">
        <f>IF(D2499&gt;Calculations!$C$5,Calculations!$C$5,D2499)</f>
        <v>0.88999085930023569</v>
      </c>
      <c r="G2499" s="59">
        <v>2014</v>
      </c>
      <c r="H2499" s="60">
        <v>41667</v>
      </c>
      <c r="I2499" s="61">
        <f>SUMIFS(Inputs!$F:$F,Inputs!$D:$D,"c",Inputs!$C:$C,$H2499)</f>
        <v>3.1081763640619417E-2</v>
      </c>
      <c r="J2499" s="61">
        <f>IF(I2499&gt;Calculations!$C$12,Calculations!$C$12,I2499)</f>
        <v>3.1081763640619417E-2</v>
      </c>
      <c r="K2499" s="11"/>
      <c r="L2499" s="62">
        <f t="shared" si="76"/>
        <v>392</v>
      </c>
      <c r="M2499" s="62">
        <f t="shared" si="77"/>
        <v>102</v>
      </c>
    </row>
    <row r="2500" spans="2:13" x14ac:dyDescent="0.25">
      <c r="B2500" s="59">
        <v>2014</v>
      </c>
      <c r="C2500" s="60">
        <v>41668</v>
      </c>
      <c r="D2500" s="61">
        <f>SUMIFS(Inputs!$E:$E,Inputs!$D:$D,"c",Inputs!$C:$C,$C2500)</f>
        <v>0.32760869617952637</v>
      </c>
      <c r="E2500" s="61">
        <f>IF(D2500&gt;Calculations!$C$5,Calculations!$C$5,D2500)</f>
        <v>0.32760869617952637</v>
      </c>
      <c r="G2500" s="59">
        <v>2014</v>
      </c>
      <c r="H2500" s="60">
        <v>41668</v>
      </c>
      <c r="I2500" s="61">
        <f>SUMIFS(Inputs!$F:$F,Inputs!$D:$D,"c",Inputs!$C:$C,$H2500)</f>
        <v>2.0172963916573246E-3</v>
      </c>
      <c r="J2500" s="61">
        <f>IF(I2500&gt;Calculations!$C$12,Calculations!$C$12,I2500)</f>
        <v>2.0172963916573246E-3</v>
      </c>
      <c r="K2500" s="11"/>
      <c r="L2500" s="62">
        <f t="shared" si="76"/>
        <v>1234</v>
      </c>
      <c r="M2500" s="62">
        <f t="shared" si="77"/>
        <v>2243</v>
      </c>
    </row>
    <row r="2501" spans="2:13" x14ac:dyDescent="0.25">
      <c r="B2501" s="59">
        <v>2014</v>
      </c>
      <c r="C2501" s="60">
        <v>41669</v>
      </c>
      <c r="D2501" s="61">
        <f>SUMIFS(Inputs!$E:$E,Inputs!$D:$D,"c",Inputs!$C:$C,$C2501)</f>
        <v>0.20060975593419736</v>
      </c>
      <c r="E2501" s="61">
        <f>IF(D2501&gt;Calculations!$C$5,Calculations!$C$5,D2501)</f>
        <v>0.20060975593419736</v>
      </c>
      <c r="G2501" s="59">
        <v>2014</v>
      </c>
      <c r="H2501" s="60">
        <v>41669</v>
      </c>
      <c r="I2501" s="61">
        <f>SUMIFS(Inputs!$F:$F,Inputs!$D:$D,"c",Inputs!$C:$C,$H2501)</f>
        <v>2.3991967772535204E-3</v>
      </c>
      <c r="J2501" s="61">
        <f>IF(I2501&gt;Calculations!$C$12,Calculations!$C$12,I2501)</f>
        <v>2.3991967772535204E-3</v>
      </c>
      <c r="K2501" s="11"/>
      <c r="L2501" s="62">
        <f t="shared" ref="L2501:L2564" si="78">RANK(D2501,$D$5:$D$3657,0)</f>
        <v>1773</v>
      </c>
      <c r="M2501" s="62">
        <f t="shared" ref="M2501:M2564" si="79">RANK(I2501,$I$5:$I$3657,0)</f>
        <v>2089</v>
      </c>
    </row>
    <row r="2502" spans="2:13" x14ac:dyDescent="0.25">
      <c r="B2502" s="59">
        <v>2014</v>
      </c>
      <c r="C2502" s="60">
        <v>41670</v>
      </c>
      <c r="D2502" s="61">
        <f>SUMIFS(Inputs!$E:$E,Inputs!$D:$D,"c",Inputs!$C:$C,$C2502)</f>
        <v>4.6813595653727221E-3</v>
      </c>
      <c r="E2502" s="61">
        <f>IF(D2502&gt;Calculations!$C$5,Calculations!$C$5,D2502)</f>
        <v>4.6813595653727221E-3</v>
      </c>
      <c r="G2502" s="59">
        <v>2014</v>
      </c>
      <c r="H2502" s="60">
        <v>41670</v>
      </c>
      <c r="I2502" s="61">
        <f>SUMIFS(Inputs!$F:$F,Inputs!$D:$D,"c",Inputs!$C:$C,$H2502)</f>
        <v>2.3406797826863612E-4</v>
      </c>
      <c r="J2502" s="61">
        <f>IF(I2502&gt;Calculations!$C$12,Calculations!$C$12,I2502)</f>
        <v>2.3406797826863612E-4</v>
      </c>
      <c r="K2502" s="11"/>
      <c r="L2502" s="62">
        <f t="shared" si="78"/>
        <v>3370</v>
      </c>
      <c r="M2502" s="62">
        <f t="shared" si="79"/>
        <v>3194</v>
      </c>
    </row>
    <row r="2503" spans="2:13" x14ac:dyDescent="0.25">
      <c r="B2503" s="59">
        <v>2014</v>
      </c>
      <c r="C2503" s="60">
        <v>41671</v>
      </c>
      <c r="D2503" s="61">
        <f>SUMIFS(Inputs!$E:$E,Inputs!$D:$D,"c",Inputs!$C:$C,$C2503)</f>
        <v>2.2452046862873123E-3</v>
      </c>
      <c r="E2503" s="61">
        <f>IF(D2503&gt;Calculations!$C$5,Calculations!$C$5,D2503)</f>
        <v>2.2452046862873123E-3</v>
      </c>
      <c r="G2503" s="59">
        <v>2014</v>
      </c>
      <c r="H2503" s="60">
        <v>41671</v>
      </c>
      <c r="I2503" s="61">
        <f>SUMIFS(Inputs!$F:$F,Inputs!$D:$D,"c",Inputs!$C:$C,$H2503)</f>
        <v>8.3155729121752313E-5</v>
      </c>
      <c r="J2503" s="61">
        <f>IF(I2503&gt;Calculations!$C$12,Calculations!$C$12,I2503)</f>
        <v>8.3155729121752313E-5</v>
      </c>
      <c r="K2503" s="11"/>
      <c r="L2503" s="62">
        <f t="shared" si="78"/>
        <v>3437</v>
      </c>
      <c r="M2503" s="62">
        <f t="shared" si="79"/>
        <v>3335</v>
      </c>
    </row>
    <row r="2504" spans="2:13" x14ac:dyDescent="0.25">
      <c r="B2504" s="59">
        <v>2014</v>
      </c>
      <c r="C2504" s="60">
        <v>41672</v>
      </c>
      <c r="D2504" s="61">
        <f>SUMIFS(Inputs!$E:$E,Inputs!$D:$D,"c",Inputs!$C:$C,$C2504)</f>
        <v>0.10994401090717876</v>
      </c>
      <c r="E2504" s="61">
        <f>IF(D2504&gt;Calculations!$C$5,Calculations!$C$5,D2504)</f>
        <v>0.10994401090717876</v>
      </c>
      <c r="G2504" s="59">
        <v>2014</v>
      </c>
      <c r="H2504" s="60">
        <v>41672</v>
      </c>
      <c r="I2504" s="61">
        <f>SUMIFS(Inputs!$F:$F,Inputs!$D:$D,"c",Inputs!$C:$C,$H2504)</f>
        <v>2.6917817500893156E-3</v>
      </c>
      <c r="J2504" s="61">
        <f>IF(I2504&gt;Calculations!$C$12,Calculations!$C$12,I2504)</f>
        <v>2.6917817500893156E-3</v>
      </c>
      <c r="K2504" s="11"/>
      <c r="L2504" s="62">
        <f t="shared" si="78"/>
        <v>2352</v>
      </c>
      <c r="M2504" s="62">
        <f t="shared" si="79"/>
        <v>1961</v>
      </c>
    </row>
    <row r="2505" spans="2:13" x14ac:dyDescent="0.25">
      <c r="B2505" s="59">
        <v>2014</v>
      </c>
      <c r="C2505" s="60">
        <v>41673</v>
      </c>
      <c r="D2505" s="61">
        <f>SUMIFS(Inputs!$E:$E,Inputs!$D:$D,"c",Inputs!$C:$C,$C2505)</f>
        <v>3.4925406231135969E-3</v>
      </c>
      <c r="E2505" s="61">
        <f>IF(D2505&gt;Calculations!$C$5,Calculations!$C$5,D2505)</f>
        <v>3.4925406231135969E-3</v>
      </c>
      <c r="G2505" s="59">
        <v>2014</v>
      </c>
      <c r="H2505" s="60">
        <v>41673</v>
      </c>
      <c r="I2505" s="61">
        <f>SUMIFS(Inputs!$F:$F,Inputs!$D:$D,"c",Inputs!$C:$C,$H2505)</f>
        <v>3.6958101831889913E-5</v>
      </c>
      <c r="J2505" s="61">
        <f>IF(I2505&gt;Calculations!$C$12,Calculations!$C$12,I2505)</f>
        <v>3.6958101831889913E-5</v>
      </c>
      <c r="K2505" s="11"/>
      <c r="L2505" s="62">
        <f t="shared" si="78"/>
        <v>3404</v>
      </c>
      <c r="M2505" s="62">
        <f t="shared" si="79"/>
        <v>3422</v>
      </c>
    </row>
    <row r="2506" spans="2:13" x14ac:dyDescent="0.25">
      <c r="B2506" s="59">
        <v>2014</v>
      </c>
      <c r="C2506" s="60">
        <v>41674</v>
      </c>
      <c r="D2506" s="61">
        <f>SUMIFS(Inputs!$E:$E,Inputs!$D:$D,"c",Inputs!$C:$C,$C2506)</f>
        <v>7.0123093292743299E-2</v>
      </c>
      <c r="E2506" s="61">
        <f>IF(D2506&gt;Calculations!$C$5,Calculations!$C$5,D2506)</f>
        <v>7.0123093292743299E-2</v>
      </c>
      <c r="G2506" s="59">
        <v>2014</v>
      </c>
      <c r="H2506" s="60">
        <v>41674</v>
      </c>
      <c r="I2506" s="61">
        <f>SUMIFS(Inputs!$F:$F,Inputs!$D:$D,"c",Inputs!$C:$C,$H2506)</f>
        <v>1.2596553041035812E-3</v>
      </c>
      <c r="J2506" s="61">
        <f>IF(I2506&gt;Calculations!$C$12,Calculations!$C$12,I2506)</f>
        <v>1.2596553041035812E-3</v>
      </c>
      <c r="K2506" s="11"/>
      <c r="L2506" s="62">
        <f t="shared" si="78"/>
        <v>2673</v>
      </c>
      <c r="M2506" s="62">
        <f t="shared" si="79"/>
        <v>2581</v>
      </c>
    </row>
    <row r="2507" spans="2:13" x14ac:dyDescent="0.25">
      <c r="B2507" s="59">
        <v>2014</v>
      </c>
      <c r="C2507" s="60">
        <v>41675</v>
      </c>
      <c r="D2507" s="61">
        <f>SUMIFS(Inputs!$E:$E,Inputs!$D:$D,"c",Inputs!$C:$C,$C2507)</f>
        <v>8.2468881017989229E-2</v>
      </c>
      <c r="E2507" s="61">
        <f>IF(D2507&gt;Calculations!$C$5,Calculations!$C$5,D2507)</f>
        <v>8.2468881017989229E-2</v>
      </c>
      <c r="G2507" s="59">
        <v>2014</v>
      </c>
      <c r="H2507" s="60">
        <v>41675</v>
      </c>
      <c r="I2507" s="61">
        <f>SUMIFS(Inputs!$F:$F,Inputs!$D:$D,"c",Inputs!$C:$C,$H2507)</f>
        <v>2.5285501336651346E-3</v>
      </c>
      <c r="J2507" s="61">
        <f>IF(I2507&gt;Calculations!$C$12,Calculations!$C$12,I2507)</f>
        <v>2.5285501336651346E-3</v>
      </c>
      <c r="K2507" s="11"/>
      <c r="L2507" s="62">
        <f t="shared" si="78"/>
        <v>2558</v>
      </c>
      <c r="M2507" s="62">
        <f t="shared" si="79"/>
        <v>2031</v>
      </c>
    </row>
    <row r="2508" spans="2:13" x14ac:dyDescent="0.25">
      <c r="B2508" s="59">
        <v>2014</v>
      </c>
      <c r="C2508" s="60">
        <v>41676</v>
      </c>
      <c r="D2508" s="61">
        <f>SUMIFS(Inputs!$E:$E,Inputs!$D:$D,"c",Inputs!$C:$C,$C2508)</f>
        <v>0</v>
      </c>
      <c r="E2508" s="61">
        <f>IF(D2508&gt;Calculations!$C$5,Calculations!$C$5,D2508)</f>
        <v>0</v>
      </c>
      <c r="G2508" s="59">
        <v>2014</v>
      </c>
      <c r="H2508" s="60">
        <v>41676</v>
      </c>
      <c r="I2508" s="61">
        <f>SUMIFS(Inputs!$F:$F,Inputs!$D:$D,"c",Inputs!$C:$C,$H2508)</f>
        <v>0</v>
      </c>
      <c r="J2508" s="61">
        <f>IF(I2508&gt;Calculations!$C$12,Calculations!$C$12,I2508)</f>
        <v>0</v>
      </c>
      <c r="K2508" s="11"/>
      <c r="L2508" s="62">
        <f t="shared" si="78"/>
        <v>3540</v>
      </c>
      <c r="M2508" s="62">
        <f t="shared" si="79"/>
        <v>3541</v>
      </c>
    </row>
    <row r="2509" spans="2:13" x14ac:dyDescent="0.25">
      <c r="B2509" s="59">
        <v>2014</v>
      </c>
      <c r="C2509" s="60">
        <v>41677</v>
      </c>
      <c r="D2509" s="61">
        <f>SUMIFS(Inputs!$E:$E,Inputs!$D:$D,"c",Inputs!$C:$C,$C2509)</f>
        <v>0.21682929312118945</v>
      </c>
      <c r="E2509" s="61">
        <f>IF(D2509&gt;Calculations!$C$5,Calculations!$C$5,D2509)</f>
        <v>0.21682929312118945</v>
      </c>
      <c r="G2509" s="59">
        <v>2014</v>
      </c>
      <c r="H2509" s="60">
        <v>41677</v>
      </c>
      <c r="I2509" s="61">
        <f>SUMIFS(Inputs!$F:$F,Inputs!$D:$D,"c",Inputs!$C:$C,$H2509)</f>
        <v>1.5645596442166732E-3</v>
      </c>
      <c r="J2509" s="61">
        <f>IF(I2509&gt;Calculations!$C$12,Calculations!$C$12,I2509)</f>
        <v>1.5645596442166732E-3</v>
      </c>
      <c r="K2509" s="11"/>
      <c r="L2509" s="62">
        <f t="shared" si="78"/>
        <v>1694</v>
      </c>
      <c r="M2509" s="62">
        <f t="shared" si="79"/>
        <v>2433</v>
      </c>
    </row>
    <row r="2510" spans="2:13" x14ac:dyDescent="0.25">
      <c r="B2510" s="59">
        <v>2014</v>
      </c>
      <c r="C2510" s="60">
        <v>41678</v>
      </c>
      <c r="D2510" s="61">
        <f>SUMIFS(Inputs!$E:$E,Inputs!$D:$D,"c",Inputs!$C:$C,$C2510)</f>
        <v>0.31792139636956179</v>
      </c>
      <c r="E2510" s="61">
        <f>IF(D2510&gt;Calculations!$C$5,Calculations!$C$5,D2510)</f>
        <v>0.31792139636956179</v>
      </c>
      <c r="G2510" s="59">
        <v>2014</v>
      </c>
      <c r="H2510" s="60">
        <v>41678</v>
      </c>
      <c r="I2510" s="61">
        <f>SUMIFS(Inputs!$F:$F,Inputs!$D:$D,"c",Inputs!$C:$C,$H2510)</f>
        <v>6.3044362041565537E-3</v>
      </c>
      <c r="J2510" s="61">
        <f>IF(I2510&gt;Calculations!$C$12,Calculations!$C$12,I2510)</f>
        <v>6.3044362041565537E-3</v>
      </c>
      <c r="K2510" s="11"/>
      <c r="L2510" s="62">
        <f t="shared" si="78"/>
        <v>1268</v>
      </c>
      <c r="M2510" s="62">
        <f t="shared" si="79"/>
        <v>1023</v>
      </c>
    </row>
    <row r="2511" spans="2:13" x14ac:dyDescent="0.25">
      <c r="B2511" s="59">
        <v>2014</v>
      </c>
      <c r="C2511" s="60">
        <v>41679</v>
      </c>
      <c r="D2511" s="61">
        <f>SUMIFS(Inputs!$E:$E,Inputs!$D:$D,"c",Inputs!$C:$C,$C2511)</f>
        <v>0.88341925305762248</v>
      </c>
      <c r="E2511" s="61">
        <f>IF(D2511&gt;Calculations!$C$5,Calculations!$C$5,D2511)</f>
        <v>0.88341925305762248</v>
      </c>
      <c r="G2511" s="59">
        <v>2014</v>
      </c>
      <c r="H2511" s="60">
        <v>41679</v>
      </c>
      <c r="I2511" s="61">
        <f>SUMIFS(Inputs!$F:$F,Inputs!$D:$D,"c",Inputs!$C:$C,$H2511)</f>
        <v>4.1701058233649122E-3</v>
      </c>
      <c r="J2511" s="61">
        <f>IF(I2511&gt;Calculations!$C$12,Calculations!$C$12,I2511)</f>
        <v>4.1701058233649122E-3</v>
      </c>
      <c r="K2511" s="11"/>
      <c r="L2511" s="62">
        <f t="shared" si="78"/>
        <v>398</v>
      </c>
      <c r="M2511" s="62">
        <f t="shared" si="79"/>
        <v>1474</v>
      </c>
    </row>
    <row r="2512" spans="2:13" x14ac:dyDescent="0.25">
      <c r="B2512" s="59">
        <v>2014</v>
      </c>
      <c r="C2512" s="60">
        <v>41680</v>
      </c>
      <c r="D2512" s="61">
        <f>SUMIFS(Inputs!$E:$E,Inputs!$D:$D,"c",Inputs!$C:$C,$C2512)</f>
        <v>0.39472181976229942</v>
      </c>
      <c r="E2512" s="61">
        <f>IF(D2512&gt;Calculations!$C$5,Calculations!$C$5,D2512)</f>
        <v>0.39472181976229942</v>
      </c>
      <c r="G2512" s="59">
        <v>2014</v>
      </c>
      <c r="H2512" s="60">
        <v>41680</v>
      </c>
      <c r="I2512" s="61">
        <f>SUMIFS(Inputs!$F:$F,Inputs!$D:$D,"c",Inputs!$C:$C,$H2512)</f>
        <v>2.174368324442857E-3</v>
      </c>
      <c r="J2512" s="61">
        <f>IF(I2512&gt;Calculations!$C$12,Calculations!$C$12,I2512)</f>
        <v>2.174368324442857E-3</v>
      </c>
      <c r="K2512" s="11"/>
      <c r="L2512" s="62">
        <f t="shared" si="78"/>
        <v>1036</v>
      </c>
      <c r="M2512" s="62">
        <f t="shared" si="79"/>
        <v>2182</v>
      </c>
    </row>
    <row r="2513" spans="2:13" x14ac:dyDescent="0.25">
      <c r="B2513" s="59">
        <v>2014</v>
      </c>
      <c r="C2513" s="60">
        <v>41681</v>
      </c>
      <c r="D2513" s="61">
        <f>SUMIFS(Inputs!$E:$E,Inputs!$D:$D,"c",Inputs!$C:$C,$C2513)</f>
        <v>0.5072961452699789</v>
      </c>
      <c r="E2513" s="61">
        <f>IF(D2513&gt;Calculations!$C$5,Calculations!$C$5,D2513)</f>
        <v>0.5072961452699789</v>
      </c>
      <c r="G2513" s="59">
        <v>2014</v>
      </c>
      <c r="H2513" s="60">
        <v>41681</v>
      </c>
      <c r="I2513" s="61">
        <f>SUMIFS(Inputs!$F:$F,Inputs!$D:$D,"c",Inputs!$C:$C,$H2513)</f>
        <v>1.5257536372931887E-2</v>
      </c>
      <c r="J2513" s="61">
        <f>IF(I2513&gt;Calculations!$C$12,Calculations!$C$12,I2513)</f>
        <v>1.5257536372931887E-2</v>
      </c>
      <c r="K2513" s="11"/>
      <c r="L2513" s="62">
        <f t="shared" si="78"/>
        <v>811</v>
      </c>
      <c r="M2513" s="62">
        <f t="shared" si="79"/>
        <v>296</v>
      </c>
    </row>
    <row r="2514" spans="2:13" x14ac:dyDescent="0.25">
      <c r="B2514" s="59">
        <v>2014</v>
      </c>
      <c r="C2514" s="60">
        <v>41682</v>
      </c>
      <c r="D2514" s="61">
        <f>SUMIFS(Inputs!$E:$E,Inputs!$D:$D,"c",Inputs!$C:$C,$C2514)</f>
        <v>0</v>
      </c>
      <c r="E2514" s="61">
        <f>IF(D2514&gt;Calculations!$C$5,Calculations!$C$5,D2514)</f>
        <v>0</v>
      </c>
      <c r="G2514" s="59">
        <v>2014</v>
      </c>
      <c r="H2514" s="60">
        <v>41682</v>
      </c>
      <c r="I2514" s="61">
        <f>SUMIFS(Inputs!$F:$F,Inputs!$D:$D,"c",Inputs!$C:$C,$H2514)</f>
        <v>0</v>
      </c>
      <c r="J2514" s="61">
        <f>IF(I2514&gt;Calculations!$C$12,Calculations!$C$12,I2514)</f>
        <v>0</v>
      </c>
      <c r="K2514" s="11"/>
      <c r="L2514" s="62">
        <f t="shared" si="78"/>
        <v>3540</v>
      </c>
      <c r="M2514" s="62">
        <f t="shared" si="79"/>
        <v>3541</v>
      </c>
    </row>
    <row r="2515" spans="2:13" x14ac:dyDescent="0.25">
      <c r="B2515" s="59">
        <v>2014</v>
      </c>
      <c r="C2515" s="60">
        <v>41683</v>
      </c>
      <c r="D2515" s="61">
        <f>SUMIFS(Inputs!$E:$E,Inputs!$D:$D,"c",Inputs!$C:$C,$C2515)</f>
        <v>0.19756025433694357</v>
      </c>
      <c r="E2515" s="61">
        <f>IF(D2515&gt;Calculations!$C$5,Calculations!$C$5,D2515)</f>
        <v>0.19756025433694357</v>
      </c>
      <c r="G2515" s="59">
        <v>2014</v>
      </c>
      <c r="H2515" s="60">
        <v>41683</v>
      </c>
      <c r="I2515" s="61">
        <f>SUMIFS(Inputs!$F:$F,Inputs!$D:$D,"c",Inputs!$C:$C,$H2515)</f>
        <v>2.9782070392864617E-3</v>
      </c>
      <c r="J2515" s="61">
        <f>IF(I2515&gt;Calculations!$C$12,Calculations!$C$12,I2515)</f>
        <v>2.9782070392864617E-3</v>
      </c>
      <c r="K2515" s="11"/>
      <c r="L2515" s="62">
        <f t="shared" si="78"/>
        <v>1786</v>
      </c>
      <c r="M2515" s="62">
        <f t="shared" si="79"/>
        <v>1849</v>
      </c>
    </row>
    <row r="2516" spans="2:13" x14ac:dyDescent="0.25">
      <c r="B2516" s="59">
        <v>2014</v>
      </c>
      <c r="C2516" s="60">
        <v>41684</v>
      </c>
      <c r="D2516" s="61">
        <f>SUMIFS(Inputs!$E:$E,Inputs!$D:$D,"c",Inputs!$C:$C,$C2516)</f>
        <v>0</v>
      </c>
      <c r="E2516" s="61">
        <f>IF(D2516&gt;Calculations!$C$5,Calculations!$C$5,D2516)</f>
        <v>0</v>
      </c>
      <c r="G2516" s="59">
        <v>2014</v>
      </c>
      <c r="H2516" s="60">
        <v>41684</v>
      </c>
      <c r="I2516" s="61">
        <f>SUMIFS(Inputs!$F:$F,Inputs!$D:$D,"c",Inputs!$C:$C,$H2516)</f>
        <v>0</v>
      </c>
      <c r="J2516" s="61">
        <f>IF(I2516&gt;Calculations!$C$12,Calculations!$C$12,I2516)</f>
        <v>0</v>
      </c>
      <c r="K2516" s="11"/>
      <c r="L2516" s="62">
        <f t="shared" si="78"/>
        <v>3540</v>
      </c>
      <c r="M2516" s="62">
        <f t="shared" si="79"/>
        <v>3541</v>
      </c>
    </row>
    <row r="2517" spans="2:13" x14ac:dyDescent="0.25">
      <c r="B2517" s="59">
        <v>2014</v>
      </c>
      <c r="C2517" s="60">
        <v>41685</v>
      </c>
      <c r="D2517" s="61">
        <f>SUMIFS(Inputs!$E:$E,Inputs!$D:$D,"c",Inputs!$C:$C,$C2517)</f>
        <v>4.2648879553546126E-2</v>
      </c>
      <c r="E2517" s="61">
        <f>IF(D2517&gt;Calculations!$C$5,Calculations!$C$5,D2517)</f>
        <v>4.2648879553546126E-2</v>
      </c>
      <c r="G2517" s="59">
        <v>2014</v>
      </c>
      <c r="H2517" s="60">
        <v>41685</v>
      </c>
      <c r="I2517" s="61">
        <f>SUMIFS(Inputs!$F:$F,Inputs!$D:$D,"c",Inputs!$C:$C,$H2517)</f>
        <v>8.2539760757887476E-4</v>
      </c>
      <c r="J2517" s="61">
        <f>IF(I2517&gt;Calculations!$C$12,Calculations!$C$12,I2517)</f>
        <v>8.2539760757887476E-4</v>
      </c>
      <c r="K2517" s="11"/>
      <c r="L2517" s="62">
        <f t="shared" si="78"/>
        <v>2902</v>
      </c>
      <c r="M2517" s="62">
        <f t="shared" si="79"/>
        <v>2836</v>
      </c>
    </row>
    <row r="2518" spans="2:13" x14ac:dyDescent="0.25">
      <c r="B2518" s="59">
        <v>2014</v>
      </c>
      <c r="C2518" s="60">
        <v>41686</v>
      </c>
      <c r="D2518" s="61">
        <f>SUMIFS(Inputs!$E:$E,Inputs!$D:$D,"c",Inputs!$C:$C,$C2518)</f>
        <v>7.8246485385836936E-2</v>
      </c>
      <c r="E2518" s="61">
        <f>IF(D2518&gt;Calculations!$C$5,Calculations!$C$5,D2518)</f>
        <v>7.8246485385836936E-2</v>
      </c>
      <c r="G2518" s="59">
        <v>2014</v>
      </c>
      <c r="H2518" s="60">
        <v>41686</v>
      </c>
      <c r="I2518" s="61">
        <f>SUMIFS(Inputs!$F:$F,Inputs!$D:$D,"c",Inputs!$C:$C,$H2518)</f>
        <v>8.2847744939819887E-4</v>
      </c>
      <c r="J2518" s="61">
        <f>IF(I2518&gt;Calculations!$C$12,Calculations!$C$12,I2518)</f>
        <v>8.2847744939819887E-4</v>
      </c>
      <c r="K2518" s="11"/>
      <c r="L2518" s="62">
        <f t="shared" si="78"/>
        <v>2589</v>
      </c>
      <c r="M2518" s="62">
        <f t="shared" si="79"/>
        <v>2833</v>
      </c>
    </row>
    <row r="2519" spans="2:13" x14ac:dyDescent="0.25">
      <c r="B2519" s="59">
        <v>2014</v>
      </c>
      <c r="C2519" s="60">
        <v>41687</v>
      </c>
      <c r="D2519" s="61">
        <f>SUMIFS(Inputs!$E:$E,Inputs!$D:$D,"c",Inputs!$C:$C,$C2519)</f>
        <v>1.1546326980646273E-2</v>
      </c>
      <c r="E2519" s="61">
        <f>IF(D2519&gt;Calculations!$C$5,Calculations!$C$5,D2519)</f>
        <v>1.1546326980646273E-2</v>
      </c>
      <c r="G2519" s="59">
        <v>2014</v>
      </c>
      <c r="H2519" s="60">
        <v>41687</v>
      </c>
      <c r="I2519" s="61">
        <f>SUMIFS(Inputs!$F:$F,Inputs!$D:$D,"c",Inputs!$C:$C,$H2519)</f>
        <v>3.2954307466768508E-4</v>
      </c>
      <c r="J2519" s="61">
        <f>IF(I2519&gt;Calculations!$C$12,Calculations!$C$12,I2519)</f>
        <v>3.2954307466768508E-4</v>
      </c>
      <c r="K2519" s="11"/>
      <c r="L2519" s="62">
        <f t="shared" si="78"/>
        <v>3240</v>
      </c>
      <c r="M2519" s="62">
        <f t="shared" si="79"/>
        <v>3118</v>
      </c>
    </row>
    <row r="2520" spans="2:13" x14ac:dyDescent="0.25">
      <c r="B2520" s="59">
        <v>2014</v>
      </c>
      <c r="C2520" s="60">
        <v>41688</v>
      </c>
      <c r="D2520" s="61">
        <f>SUMIFS(Inputs!$E:$E,Inputs!$D:$D,"c",Inputs!$C:$C,$C2520)</f>
        <v>0.30961669209452691</v>
      </c>
      <c r="E2520" s="61">
        <f>IF(D2520&gt;Calculations!$C$5,Calculations!$C$5,D2520)</f>
        <v>0.30961669209452691</v>
      </c>
      <c r="G2520" s="59">
        <v>2014</v>
      </c>
      <c r="H2520" s="60">
        <v>41688</v>
      </c>
      <c r="I2520" s="61">
        <f>SUMIFS(Inputs!$F:$F,Inputs!$D:$D,"c",Inputs!$C:$C,$H2520)</f>
        <v>9.2148867234178849E-3</v>
      </c>
      <c r="J2520" s="61">
        <f>IF(I2520&gt;Calculations!$C$12,Calculations!$C$12,I2520)</f>
        <v>9.2148867234178849E-3</v>
      </c>
      <c r="K2520" s="11"/>
      <c r="L2520" s="62">
        <f t="shared" si="78"/>
        <v>1295</v>
      </c>
      <c r="M2520" s="62">
        <f t="shared" si="79"/>
        <v>644</v>
      </c>
    </row>
    <row r="2521" spans="2:13" x14ac:dyDescent="0.25">
      <c r="B2521" s="59">
        <v>2014</v>
      </c>
      <c r="C2521" s="60">
        <v>41689</v>
      </c>
      <c r="D2521" s="61">
        <f>SUMIFS(Inputs!$E:$E,Inputs!$D:$D,"c",Inputs!$C:$C,$C2521)</f>
        <v>0.31141436828354807</v>
      </c>
      <c r="E2521" s="61">
        <f>IF(D2521&gt;Calculations!$C$5,Calculations!$C$5,D2521)</f>
        <v>0.31141436828354807</v>
      </c>
      <c r="G2521" s="59">
        <v>2014</v>
      </c>
      <c r="H2521" s="60">
        <v>41689</v>
      </c>
      <c r="I2521" s="61">
        <f>SUMIFS(Inputs!$F:$F,Inputs!$D:$D,"c",Inputs!$C:$C,$H2521)</f>
        <v>2.4731129809173E-3</v>
      </c>
      <c r="J2521" s="61">
        <f>IF(I2521&gt;Calculations!$C$12,Calculations!$C$12,I2521)</f>
        <v>2.4731129809173E-3</v>
      </c>
      <c r="K2521" s="11"/>
      <c r="L2521" s="62">
        <f t="shared" si="78"/>
        <v>1290</v>
      </c>
      <c r="M2521" s="62">
        <f t="shared" si="79"/>
        <v>2052</v>
      </c>
    </row>
    <row r="2522" spans="2:13" x14ac:dyDescent="0.25">
      <c r="B2522" s="59">
        <v>2014</v>
      </c>
      <c r="C2522" s="60">
        <v>41690</v>
      </c>
      <c r="D2522" s="61">
        <f>SUMIFS(Inputs!$E:$E,Inputs!$D:$D,"c",Inputs!$C:$C,$C2522)</f>
        <v>0.21896391988999753</v>
      </c>
      <c r="E2522" s="61">
        <f>IF(D2522&gt;Calculations!$C$5,Calculations!$C$5,D2522)</f>
        <v>0.21896391988999753</v>
      </c>
      <c r="G2522" s="59">
        <v>2014</v>
      </c>
      <c r="H2522" s="60">
        <v>41690</v>
      </c>
      <c r="I2522" s="61">
        <f>SUMIFS(Inputs!$F:$F,Inputs!$D:$D,"c",Inputs!$C:$C,$H2522)</f>
        <v>5.4420804947457905E-3</v>
      </c>
      <c r="J2522" s="61">
        <f>IF(I2522&gt;Calculations!$C$12,Calculations!$C$12,I2522)</f>
        <v>5.4420804947457905E-3</v>
      </c>
      <c r="K2522" s="11"/>
      <c r="L2522" s="62">
        <f t="shared" si="78"/>
        <v>1682</v>
      </c>
      <c r="M2522" s="62">
        <f t="shared" si="79"/>
        <v>1175</v>
      </c>
    </row>
    <row r="2523" spans="2:13" x14ac:dyDescent="0.25">
      <c r="B2523" s="59">
        <v>2014</v>
      </c>
      <c r="C2523" s="60">
        <v>41691</v>
      </c>
      <c r="D2523" s="61">
        <f>SUMIFS(Inputs!$E:$E,Inputs!$D:$D,"c",Inputs!$C:$C,$C2523)</f>
        <v>0.37346062261249985</v>
      </c>
      <c r="E2523" s="61">
        <f>IF(D2523&gt;Calculations!$C$5,Calculations!$C$5,D2523)</f>
        <v>0.37346062261249985</v>
      </c>
      <c r="G2523" s="59">
        <v>2014</v>
      </c>
      <c r="H2523" s="60">
        <v>41691</v>
      </c>
      <c r="I2523" s="61">
        <f>SUMIFS(Inputs!$F:$F,Inputs!$D:$D,"c",Inputs!$C:$C,$H2523)</f>
        <v>5.1002180528008081E-3</v>
      </c>
      <c r="J2523" s="61">
        <f>IF(I2523&gt;Calculations!$C$12,Calculations!$C$12,I2523)</f>
        <v>5.1002180528008081E-3</v>
      </c>
      <c r="K2523" s="11"/>
      <c r="L2523" s="62">
        <f t="shared" si="78"/>
        <v>1089</v>
      </c>
      <c r="M2523" s="62">
        <f t="shared" si="79"/>
        <v>1238</v>
      </c>
    </row>
    <row r="2524" spans="2:13" x14ac:dyDescent="0.25">
      <c r="B2524" s="59">
        <v>2014</v>
      </c>
      <c r="C2524" s="60">
        <v>41692</v>
      </c>
      <c r="D2524" s="61">
        <f>SUMIFS(Inputs!$E:$E,Inputs!$D:$D,"c",Inputs!$C:$C,$C2524)</f>
        <v>0.30443045649649708</v>
      </c>
      <c r="E2524" s="61">
        <f>IF(D2524&gt;Calculations!$C$5,Calculations!$C$5,D2524)</f>
        <v>0.30443045649649708</v>
      </c>
      <c r="G2524" s="59">
        <v>2014</v>
      </c>
      <c r="H2524" s="60">
        <v>41692</v>
      </c>
      <c r="I2524" s="61">
        <f>SUMIFS(Inputs!$F:$F,Inputs!$D:$D,"c",Inputs!$C:$C,$H2524)</f>
        <v>2.8642528919714683E-3</v>
      </c>
      <c r="J2524" s="61">
        <f>IF(I2524&gt;Calculations!$C$12,Calculations!$C$12,I2524)</f>
        <v>2.8642528919714683E-3</v>
      </c>
      <c r="K2524" s="11"/>
      <c r="L2524" s="62">
        <f t="shared" si="78"/>
        <v>1317</v>
      </c>
      <c r="M2524" s="62">
        <f t="shared" si="79"/>
        <v>1904</v>
      </c>
    </row>
    <row r="2525" spans="2:13" x14ac:dyDescent="0.25">
      <c r="B2525" s="59">
        <v>2014</v>
      </c>
      <c r="C2525" s="60">
        <v>41693</v>
      </c>
      <c r="D2525" s="61">
        <f>SUMIFS(Inputs!$E:$E,Inputs!$D:$D,"c",Inputs!$C:$C,$C2525)</f>
        <v>9.4608574522224903E-2</v>
      </c>
      <c r="E2525" s="61">
        <f>IF(D2525&gt;Calculations!$C$5,Calculations!$C$5,D2525)</f>
        <v>9.4608574522224903E-2</v>
      </c>
      <c r="G2525" s="59">
        <v>2014</v>
      </c>
      <c r="H2525" s="60">
        <v>41693</v>
      </c>
      <c r="I2525" s="61">
        <f>SUMIFS(Inputs!$F:$F,Inputs!$D:$D,"c",Inputs!$C:$C,$H2525)</f>
        <v>1.3428110332253335E-3</v>
      </c>
      <c r="J2525" s="61">
        <f>IF(I2525&gt;Calculations!$C$12,Calculations!$C$12,I2525)</f>
        <v>1.3428110332253335E-3</v>
      </c>
      <c r="K2525" s="11"/>
      <c r="L2525" s="62">
        <f t="shared" si="78"/>
        <v>2463</v>
      </c>
      <c r="M2525" s="62">
        <f t="shared" si="79"/>
        <v>2540</v>
      </c>
    </row>
    <row r="2526" spans="2:13" x14ac:dyDescent="0.25">
      <c r="B2526" s="59">
        <v>2014</v>
      </c>
      <c r="C2526" s="60">
        <v>41694</v>
      </c>
      <c r="D2526" s="61">
        <f>SUMIFS(Inputs!$E:$E,Inputs!$D:$D,"c",Inputs!$C:$C,$C2526)</f>
        <v>0.22253756607823583</v>
      </c>
      <c r="E2526" s="61">
        <f>IF(D2526&gt;Calculations!$C$5,Calculations!$C$5,D2526)</f>
        <v>0.22253756607823583</v>
      </c>
      <c r="G2526" s="59">
        <v>2014</v>
      </c>
      <c r="H2526" s="60">
        <v>41694</v>
      </c>
      <c r="I2526" s="61">
        <f>SUMIFS(Inputs!$F:$F,Inputs!$D:$D,"c",Inputs!$C:$C,$H2526)</f>
        <v>4.3702955416209822E-3</v>
      </c>
      <c r="J2526" s="61">
        <f>IF(I2526&gt;Calculations!$C$12,Calculations!$C$12,I2526)</f>
        <v>4.3702955416209822E-3</v>
      </c>
      <c r="K2526" s="11"/>
      <c r="L2526" s="62">
        <f t="shared" si="78"/>
        <v>1667</v>
      </c>
      <c r="M2526" s="62">
        <f t="shared" si="79"/>
        <v>1417</v>
      </c>
    </row>
    <row r="2527" spans="2:13" x14ac:dyDescent="0.25">
      <c r="B2527" s="59">
        <v>2014</v>
      </c>
      <c r="C2527" s="60">
        <v>41695</v>
      </c>
      <c r="D2527" s="61">
        <f>SUMIFS(Inputs!$E:$E,Inputs!$D:$D,"c",Inputs!$C:$C,$C2527)</f>
        <v>6.3136757296145271E-3</v>
      </c>
      <c r="E2527" s="61">
        <f>IF(D2527&gt;Calculations!$C$5,Calculations!$C$5,D2527)</f>
        <v>6.3136757296145271E-3</v>
      </c>
      <c r="G2527" s="59">
        <v>2014</v>
      </c>
      <c r="H2527" s="60">
        <v>41695</v>
      </c>
      <c r="I2527" s="61">
        <f>SUMIFS(Inputs!$F:$F,Inputs!$D:$D,"c",Inputs!$C:$C,$H2527)</f>
        <v>1.2011383095364222E-4</v>
      </c>
      <c r="J2527" s="61">
        <f>IF(I2527&gt;Calculations!$C$12,Calculations!$C$12,I2527)</f>
        <v>1.2011383095364222E-4</v>
      </c>
      <c r="K2527" s="11"/>
      <c r="L2527" s="62">
        <f t="shared" si="78"/>
        <v>3334</v>
      </c>
      <c r="M2527" s="62">
        <f t="shared" si="79"/>
        <v>3290</v>
      </c>
    </row>
    <row r="2528" spans="2:13" x14ac:dyDescent="0.25">
      <c r="B2528" s="59">
        <v>2014</v>
      </c>
      <c r="C2528" s="60">
        <v>41696</v>
      </c>
      <c r="D2528" s="61">
        <f>SUMIFS(Inputs!$E:$E,Inputs!$D:$D,"c",Inputs!$C:$C,$C2528)</f>
        <v>0.28859533856949804</v>
      </c>
      <c r="E2528" s="61">
        <f>IF(D2528&gt;Calculations!$C$5,Calculations!$C$5,D2528)</f>
        <v>0.28859533856949804</v>
      </c>
      <c r="G2528" s="59">
        <v>2014</v>
      </c>
      <c r="H2528" s="60">
        <v>41696</v>
      </c>
      <c r="I2528" s="61">
        <f>SUMIFS(Inputs!$F:$F,Inputs!$D:$D,"c",Inputs!$C:$C,$H2528)</f>
        <v>4.2932994961378786E-3</v>
      </c>
      <c r="J2528" s="61">
        <f>IF(I2528&gt;Calculations!$C$12,Calculations!$C$12,I2528)</f>
        <v>4.2932994961378786E-3</v>
      </c>
      <c r="K2528" s="11"/>
      <c r="L2528" s="62">
        <f t="shared" si="78"/>
        <v>1372</v>
      </c>
      <c r="M2528" s="62">
        <f t="shared" si="79"/>
        <v>1441</v>
      </c>
    </row>
    <row r="2529" spans="2:13" x14ac:dyDescent="0.25">
      <c r="B2529" s="59">
        <v>2014</v>
      </c>
      <c r="C2529" s="60">
        <v>41697</v>
      </c>
      <c r="D2529" s="61">
        <f>SUMIFS(Inputs!$E:$E,Inputs!$D:$D,"c",Inputs!$C:$C,$C2529)</f>
        <v>1.4265827307109506E-2</v>
      </c>
      <c r="E2529" s="61">
        <f>IF(D2529&gt;Calculations!$C$5,Calculations!$C$5,D2529)</f>
        <v>1.4265827307109506E-2</v>
      </c>
      <c r="G2529" s="59">
        <v>2014</v>
      </c>
      <c r="H2529" s="60">
        <v>41697</v>
      </c>
      <c r="I2529" s="61">
        <f>SUMIFS(Inputs!$F:$F,Inputs!$D:$D,"c",Inputs!$C:$C,$H2529)</f>
        <v>3.6958101831889913E-5</v>
      </c>
      <c r="J2529" s="61">
        <f>IF(I2529&gt;Calculations!$C$12,Calculations!$C$12,I2529)</f>
        <v>3.6958101831889913E-5</v>
      </c>
      <c r="K2529" s="11"/>
      <c r="L2529" s="62">
        <f t="shared" si="78"/>
        <v>3192</v>
      </c>
      <c r="M2529" s="62">
        <f t="shared" si="79"/>
        <v>3422</v>
      </c>
    </row>
    <row r="2530" spans="2:13" x14ac:dyDescent="0.25">
      <c r="B2530" s="59">
        <v>2014</v>
      </c>
      <c r="C2530" s="60">
        <v>41698</v>
      </c>
      <c r="D2530" s="61">
        <f>SUMIFS(Inputs!$E:$E,Inputs!$D:$D,"c",Inputs!$C:$C,$C2530)</f>
        <v>0.57253683405079803</v>
      </c>
      <c r="E2530" s="61">
        <f>IF(D2530&gt;Calculations!$C$5,Calculations!$C$5,D2530)</f>
        <v>0.57253683405079803</v>
      </c>
      <c r="G2530" s="59">
        <v>2014</v>
      </c>
      <c r="H2530" s="60">
        <v>41698</v>
      </c>
      <c r="I2530" s="61">
        <f>SUMIFS(Inputs!$F:$F,Inputs!$D:$D,"c",Inputs!$C:$C,$H2530)</f>
        <v>1.0456062976605522E-2</v>
      </c>
      <c r="J2530" s="61">
        <f>IF(I2530&gt;Calculations!$C$12,Calculations!$C$12,I2530)</f>
        <v>1.0456062976605522E-2</v>
      </c>
      <c r="K2530" s="11"/>
      <c r="L2530" s="62">
        <f t="shared" si="78"/>
        <v>695</v>
      </c>
      <c r="M2530" s="62">
        <f t="shared" si="79"/>
        <v>536</v>
      </c>
    </row>
    <row r="2531" spans="2:13" x14ac:dyDescent="0.25">
      <c r="B2531" s="59">
        <v>2014</v>
      </c>
      <c r="C2531" s="60">
        <v>41699</v>
      </c>
      <c r="D2531" s="61">
        <f>SUMIFS(Inputs!$E:$E,Inputs!$D:$D,"c",Inputs!$C:$C,$C2531)</f>
        <v>5.7101133535781598E-2</v>
      </c>
      <c r="E2531" s="61">
        <f>IF(D2531&gt;Calculations!$C$5,Calculations!$C$5,D2531)</f>
        <v>5.7101133535781598E-2</v>
      </c>
      <c r="G2531" s="59">
        <v>2014</v>
      </c>
      <c r="H2531" s="60">
        <v>41699</v>
      </c>
      <c r="I2531" s="61">
        <f>SUMIFS(Inputs!$F:$F,Inputs!$D:$D,"c",Inputs!$C:$C,$H2531)</f>
        <v>2.8888916265260617E-3</v>
      </c>
      <c r="J2531" s="61">
        <f>IF(I2531&gt;Calculations!$C$12,Calculations!$C$12,I2531)</f>
        <v>2.8888916265260617E-3</v>
      </c>
      <c r="K2531" s="11"/>
      <c r="L2531" s="62">
        <f t="shared" si="78"/>
        <v>2784</v>
      </c>
      <c r="M2531" s="62">
        <f t="shared" si="79"/>
        <v>1896</v>
      </c>
    </row>
    <row r="2532" spans="2:13" x14ac:dyDescent="0.25">
      <c r="B2532" s="59">
        <v>2014</v>
      </c>
      <c r="C2532" s="60">
        <v>41700</v>
      </c>
      <c r="D2532" s="61">
        <f>SUMIFS(Inputs!$E:$E,Inputs!$D:$D,"c",Inputs!$C:$C,$C2532)</f>
        <v>2.1984858549972564E-2</v>
      </c>
      <c r="E2532" s="61">
        <f>IF(D2532&gt;Calculations!$C$5,Calculations!$C$5,D2532)</f>
        <v>2.1984858549972564E-2</v>
      </c>
      <c r="G2532" s="59">
        <v>2014</v>
      </c>
      <c r="H2532" s="60">
        <v>41700</v>
      </c>
      <c r="I2532" s="61">
        <f>SUMIFS(Inputs!$F:$F,Inputs!$D:$D,"c",Inputs!$C:$C,$H2532)</f>
        <v>1.3243319823093888E-3</v>
      </c>
      <c r="J2532" s="61">
        <f>IF(I2532&gt;Calculations!$C$12,Calculations!$C$12,I2532)</f>
        <v>1.3243319823093888E-3</v>
      </c>
      <c r="K2532" s="11"/>
      <c r="L2532" s="62">
        <f t="shared" si="78"/>
        <v>3105</v>
      </c>
      <c r="M2532" s="62">
        <f t="shared" si="79"/>
        <v>2552</v>
      </c>
    </row>
    <row r="2533" spans="2:13" x14ac:dyDescent="0.25">
      <c r="B2533" s="59">
        <v>2014</v>
      </c>
      <c r="C2533" s="60">
        <v>41701</v>
      </c>
      <c r="D2533" s="61">
        <f>SUMIFS(Inputs!$E:$E,Inputs!$D:$D,"c",Inputs!$C:$C,$C2533)</f>
        <v>0.52867925975614272</v>
      </c>
      <c r="E2533" s="61">
        <f>IF(D2533&gt;Calculations!$C$5,Calculations!$C$5,D2533)</f>
        <v>0.52867925975614272</v>
      </c>
      <c r="G2533" s="59">
        <v>2014</v>
      </c>
      <c r="H2533" s="60">
        <v>41701</v>
      </c>
      <c r="I2533" s="61">
        <f>SUMIFS(Inputs!$F:$F,Inputs!$D:$D,"c",Inputs!$C:$C,$H2533)</f>
        <v>1.0003326229164869E-2</v>
      </c>
      <c r="J2533" s="61">
        <f>IF(I2533&gt;Calculations!$C$12,Calculations!$C$12,I2533)</f>
        <v>1.0003326229164869E-2</v>
      </c>
      <c r="K2533" s="11"/>
      <c r="L2533" s="62">
        <f t="shared" si="78"/>
        <v>773</v>
      </c>
      <c r="M2533" s="62">
        <f t="shared" si="79"/>
        <v>573</v>
      </c>
    </row>
    <row r="2534" spans="2:13" x14ac:dyDescent="0.25">
      <c r="B2534" s="59">
        <v>2014</v>
      </c>
      <c r="C2534" s="60">
        <v>41702</v>
      </c>
      <c r="D2534" s="61">
        <f>SUMIFS(Inputs!$E:$E,Inputs!$D:$D,"c",Inputs!$C:$C,$C2534)</f>
        <v>0.12829522463620557</v>
      </c>
      <c r="E2534" s="61">
        <f>IF(D2534&gt;Calculations!$C$5,Calculations!$C$5,D2534)</f>
        <v>0.12829522463620557</v>
      </c>
      <c r="G2534" s="59">
        <v>2014</v>
      </c>
      <c r="H2534" s="60">
        <v>41702</v>
      </c>
      <c r="I2534" s="61">
        <f>SUMIFS(Inputs!$F:$F,Inputs!$D:$D,"c",Inputs!$C:$C,$H2534)</f>
        <v>3.6557722395377775E-3</v>
      </c>
      <c r="J2534" s="61">
        <f>IF(I2534&gt;Calculations!$C$12,Calculations!$C$12,I2534)</f>
        <v>3.6557722395377775E-3</v>
      </c>
      <c r="K2534" s="11"/>
      <c r="L2534" s="62">
        <f t="shared" si="78"/>
        <v>2215</v>
      </c>
      <c r="M2534" s="62">
        <f t="shared" si="79"/>
        <v>1611</v>
      </c>
    </row>
    <row r="2535" spans="2:13" x14ac:dyDescent="0.25">
      <c r="B2535" s="59">
        <v>2014</v>
      </c>
      <c r="C2535" s="60">
        <v>41703</v>
      </c>
      <c r="D2535" s="61">
        <f>SUMIFS(Inputs!$E:$E,Inputs!$D:$D,"c",Inputs!$C:$C,$C2535)</f>
        <v>1.3610440863153033</v>
      </c>
      <c r="E2535" s="61">
        <f>IF(D2535&gt;Calculations!$C$5,Calculations!$C$5,D2535)</f>
        <v>1.3610440863153033</v>
      </c>
      <c r="G2535" s="59">
        <v>2014</v>
      </c>
      <c r="H2535" s="60">
        <v>41703</v>
      </c>
      <c r="I2535" s="61">
        <f>SUMIFS(Inputs!$F:$F,Inputs!$D:$D,"c",Inputs!$C:$C,$H2535)</f>
        <v>1.1912828157145849E-2</v>
      </c>
      <c r="J2535" s="61">
        <f>IF(I2535&gt;Calculations!$C$12,Calculations!$C$12,I2535)</f>
        <v>1.1912828157145849E-2</v>
      </c>
      <c r="K2535" s="11"/>
      <c r="L2535" s="62">
        <f t="shared" si="78"/>
        <v>225</v>
      </c>
      <c r="M2535" s="62">
        <f t="shared" si="79"/>
        <v>434</v>
      </c>
    </row>
    <row r="2536" spans="2:13" x14ac:dyDescent="0.25">
      <c r="B2536" s="59">
        <v>2014</v>
      </c>
      <c r="C2536" s="60">
        <v>41704</v>
      </c>
      <c r="D2536" s="61">
        <f>SUMIFS(Inputs!$E:$E,Inputs!$D:$D,"c",Inputs!$C:$C,$C2536)</f>
        <v>8.6283716485942422E-2</v>
      </c>
      <c r="E2536" s="61">
        <f>IF(D2536&gt;Calculations!$C$5,Calculations!$C$5,D2536)</f>
        <v>8.6283716485942422E-2</v>
      </c>
      <c r="G2536" s="59">
        <v>2014</v>
      </c>
      <c r="H2536" s="60">
        <v>41704</v>
      </c>
      <c r="I2536" s="61">
        <f>SUMIFS(Inputs!$F:$F,Inputs!$D:$D,"c",Inputs!$C:$C,$H2536)</f>
        <v>4.8661500745321722E-4</v>
      </c>
      <c r="J2536" s="61">
        <f>IF(I2536&gt;Calculations!$C$12,Calculations!$C$12,I2536)</f>
        <v>4.8661500745321722E-4</v>
      </c>
      <c r="K2536" s="11"/>
      <c r="L2536" s="62">
        <f t="shared" si="78"/>
        <v>2524</v>
      </c>
      <c r="M2536" s="62">
        <f t="shared" si="79"/>
        <v>3022</v>
      </c>
    </row>
    <row r="2537" spans="2:13" x14ac:dyDescent="0.25">
      <c r="B2537" s="59">
        <v>2014</v>
      </c>
      <c r="C2537" s="60">
        <v>41705</v>
      </c>
      <c r="D2537" s="61">
        <f>SUMIFS(Inputs!$E:$E,Inputs!$D:$D,"c",Inputs!$C:$C,$C2537)</f>
        <v>7.8166385374447162E-3</v>
      </c>
      <c r="E2537" s="61">
        <f>IF(D2537&gt;Calculations!$C$5,Calculations!$C$5,D2537)</f>
        <v>7.8166385374447162E-3</v>
      </c>
      <c r="G2537" s="59">
        <v>2014</v>
      </c>
      <c r="H2537" s="60">
        <v>41705</v>
      </c>
      <c r="I2537" s="61">
        <f>SUMIFS(Inputs!$F:$F,Inputs!$D:$D,"c",Inputs!$C:$C,$H2537)</f>
        <v>1.6631145824350463E-4</v>
      </c>
      <c r="J2537" s="61">
        <f>IF(I2537&gt;Calculations!$C$12,Calculations!$C$12,I2537)</f>
        <v>1.6631145824350463E-4</v>
      </c>
      <c r="K2537" s="11"/>
      <c r="L2537" s="62">
        <f t="shared" si="78"/>
        <v>3308</v>
      </c>
      <c r="M2537" s="62">
        <f t="shared" si="79"/>
        <v>3255</v>
      </c>
    </row>
    <row r="2538" spans="2:13" x14ac:dyDescent="0.25">
      <c r="B2538" s="59">
        <v>2014</v>
      </c>
      <c r="C2538" s="60">
        <v>41706</v>
      </c>
      <c r="D2538" s="61">
        <f>SUMIFS(Inputs!$E:$E,Inputs!$D:$D,"c",Inputs!$C:$C,$C2538)</f>
        <v>0.14044232489252945</v>
      </c>
      <c r="E2538" s="61">
        <f>IF(D2538&gt;Calculations!$C$5,Calculations!$C$5,D2538)</f>
        <v>0.14044232489252945</v>
      </c>
      <c r="G2538" s="59">
        <v>2014</v>
      </c>
      <c r="H2538" s="60">
        <v>41706</v>
      </c>
      <c r="I2538" s="61">
        <f>SUMIFS(Inputs!$F:$F,Inputs!$D:$D,"c",Inputs!$C:$C,$H2538)</f>
        <v>2.7010212755472877E-3</v>
      </c>
      <c r="J2538" s="61">
        <f>IF(I2538&gt;Calculations!$C$12,Calculations!$C$12,I2538)</f>
        <v>2.7010212755472877E-3</v>
      </c>
      <c r="K2538" s="11"/>
      <c r="L2538" s="62">
        <f t="shared" si="78"/>
        <v>2106</v>
      </c>
      <c r="M2538" s="62">
        <f t="shared" si="79"/>
        <v>1957</v>
      </c>
    </row>
    <row r="2539" spans="2:13" x14ac:dyDescent="0.25">
      <c r="B2539" s="59">
        <v>2014</v>
      </c>
      <c r="C2539" s="60">
        <v>41707</v>
      </c>
      <c r="D2539" s="61">
        <f>SUMIFS(Inputs!$E:$E,Inputs!$D:$D,"c",Inputs!$C:$C,$C2539)</f>
        <v>0.12899493503425666</v>
      </c>
      <c r="E2539" s="61">
        <f>IF(D2539&gt;Calculations!$C$5,Calculations!$C$5,D2539)</f>
        <v>0.12899493503425666</v>
      </c>
      <c r="G2539" s="59">
        <v>2014</v>
      </c>
      <c r="H2539" s="60">
        <v>41707</v>
      </c>
      <c r="I2539" s="61">
        <f>SUMIFS(Inputs!$F:$F,Inputs!$D:$D,"c",Inputs!$C:$C,$H2539)</f>
        <v>5.8024219876067172E-3</v>
      </c>
      <c r="J2539" s="61">
        <f>IF(I2539&gt;Calculations!$C$12,Calculations!$C$12,I2539)</f>
        <v>5.8024219876067172E-3</v>
      </c>
      <c r="K2539" s="11"/>
      <c r="L2539" s="62">
        <f t="shared" si="78"/>
        <v>2207</v>
      </c>
      <c r="M2539" s="62">
        <f t="shared" si="79"/>
        <v>1104</v>
      </c>
    </row>
    <row r="2540" spans="2:13" x14ac:dyDescent="0.25">
      <c r="B2540" s="59">
        <v>2014</v>
      </c>
      <c r="C2540" s="60">
        <v>41708</v>
      </c>
      <c r="D2540" s="61">
        <f>SUMIFS(Inputs!$E:$E,Inputs!$D:$D,"c",Inputs!$C:$C,$C2540)</f>
        <v>7.1562459314723589E-2</v>
      </c>
      <c r="E2540" s="61">
        <f>IF(D2540&gt;Calculations!$C$5,Calculations!$C$5,D2540)</f>
        <v>7.1562459314723589E-2</v>
      </c>
      <c r="G2540" s="59">
        <v>2014</v>
      </c>
      <c r="H2540" s="60">
        <v>41708</v>
      </c>
      <c r="I2540" s="61">
        <f>SUMIFS(Inputs!$F:$F,Inputs!$D:$D,"c",Inputs!$C:$C,$H2540)</f>
        <v>1.7863082552080126E-4</v>
      </c>
      <c r="J2540" s="61">
        <f>IF(I2540&gt;Calculations!$C$12,Calculations!$C$12,I2540)</f>
        <v>1.7863082552080126E-4</v>
      </c>
      <c r="K2540" s="11"/>
      <c r="L2540" s="62">
        <f t="shared" si="78"/>
        <v>2652</v>
      </c>
      <c r="M2540" s="62">
        <f t="shared" si="79"/>
        <v>3239</v>
      </c>
    </row>
    <row r="2541" spans="2:13" x14ac:dyDescent="0.25">
      <c r="B2541" s="59">
        <v>2014</v>
      </c>
      <c r="C2541" s="60">
        <v>41709</v>
      </c>
      <c r="D2541" s="61">
        <f>SUMIFS(Inputs!$E:$E,Inputs!$D:$D,"c",Inputs!$C:$C,$C2541)</f>
        <v>1.3187882670346051E-2</v>
      </c>
      <c r="E2541" s="61">
        <f>IF(D2541&gt;Calculations!$C$5,Calculations!$C$5,D2541)</f>
        <v>1.3187882670346051E-2</v>
      </c>
      <c r="G2541" s="59">
        <v>2014</v>
      </c>
      <c r="H2541" s="60">
        <v>41709</v>
      </c>
      <c r="I2541" s="61">
        <f>SUMIFS(Inputs!$F:$F,Inputs!$D:$D,"c",Inputs!$C:$C,$H2541)</f>
        <v>8.161580821209023E-4</v>
      </c>
      <c r="J2541" s="61">
        <f>IF(I2541&gt;Calculations!$C$12,Calculations!$C$12,I2541)</f>
        <v>8.161580821209023E-4</v>
      </c>
      <c r="K2541" s="11"/>
      <c r="L2541" s="62">
        <f t="shared" si="78"/>
        <v>3213</v>
      </c>
      <c r="M2541" s="62">
        <f t="shared" si="79"/>
        <v>2843</v>
      </c>
    </row>
    <row r="2542" spans="2:13" x14ac:dyDescent="0.25">
      <c r="B2542" s="59">
        <v>2014</v>
      </c>
      <c r="C2542" s="60">
        <v>41710</v>
      </c>
      <c r="D2542" s="61">
        <f>SUMIFS(Inputs!$E:$E,Inputs!$D:$D,"c",Inputs!$C:$C,$C2542)</f>
        <v>0.14488082193468405</v>
      </c>
      <c r="E2542" s="61">
        <f>IF(D2542&gt;Calculations!$C$5,Calculations!$C$5,D2542)</f>
        <v>0.14488082193468405</v>
      </c>
      <c r="G2542" s="59">
        <v>2014</v>
      </c>
      <c r="H2542" s="60">
        <v>41710</v>
      </c>
      <c r="I2542" s="61">
        <f>SUMIFS(Inputs!$F:$F,Inputs!$D:$D,"c",Inputs!$C:$C,$H2542)</f>
        <v>9.9478890764170347E-4</v>
      </c>
      <c r="J2542" s="61">
        <f>IF(I2542&gt;Calculations!$C$12,Calculations!$C$12,I2542)</f>
        <v>9.9478890764170347E-4</v>
      </c>
      <c r="K2542" s="11"/>
      <c r="L2542" s="62">
        <f t="shared" si="78"/>
        <v>2074</v>
      </c>
      <c r="M2542" s="62">
        <f t="shared" si="79"/>
        <v>2731</v>
      </c>
    </row>
    <row r="2543" spans="2:13" x14ac:dyDescent="0.25">
      <c r="B2543" s="59">
        <v>2014</v>
      </c>
      <c r="C2543" s="60">
        <v>41711</v>
      </c>
      <c r="D2543" s="61">
        <f>SUMIFS(Inputs!$E:$E,Inputs!$D:$D,"c",Inputs!$C:$C,$C2543)</f>
        <v>0.12232732877918527</v>
      </c>
      <c r="E2543" s="61">
        <f>IF(D2543&gt;Calculations!$C$5,Calculations!$C$5,D2543)</f>
        <v>0.12232732877918527</v>
      </c>
      <c r="G2543" s="59">
        <v>2014</v>
      </c>
      <c r="H2543" s="60">
        <v>41711</v>
      </c>
      <c r="I2543" s="61">
        <f>SUMIFS(Inputs!$F:$F,Inputs!$D:$D,"c",Inputs!$C:$C,$H2543)</f>
        <v>2.9104505192613312E-3</v>
      </c>
      <c r="J2543" s="61">
        <f>IF(I2543&gt;Calculations!$C$12,Calculations!$C$12,I2543)</f>
        <v>2.9104505192613312E-3</v>
      </c>
      <c r="K2543" s="11"/>
      <c r="L2543" s="62">
        <f t="shared" si="78"/>
        <v>2258</v>
      </c>
      <c r="M2543" s="62">
        <f t="shared" si="79"/>
        <v>1886</v>
      </c>
    </row>
    <row r="2544" spans="2:13" x14ac:dyDescent="0.25">
      <c r="B2544" s="59">
        <v>2014</v>
      </c>
      <c r="C2544" s="60">
        <v>41712</v>
      </c>
      <c r="D2544" s="61">
        <f>SUMIFS(Inputs!$E:$E,Inputs!$D:$D,"c",Inputs!$C:$C,$C2544)</f>
        <v>9.4705135944217912E-3</v>
      </c>
      <c r="E2544" s="61">
        <f>IF(D2544&gt;Calculations!$C$5,Calculations!$C$5,D2544)</f>
        <v>9.4705135944217912E-3</v>
      </c>
      <c r="G2544" s="59">
        <v>2014</v>
      </c>
      <c r="H2544" s="60">
        <v>41712</v>
      </c>
      <c r="I2544" s="61">
        <f>SUMIFS(Inputs!$F:$F,Inputs!$D:$D,"c",Inputs!$C:$C,$H2544)</f>
        <v>2.3098813644931195E-4</v>
      </c>
      <c r="J2544" s="61">
        <f>IF(I2544&gt;Calculations!$C$12,Calculations!$C$12,I2544)</f>
        <v>2.3098813644931195E-4</v>
      </c>
      <c r="K2544" s="11"/>
      <c r="L2544" s="62">
        <f t="shared" si="78"/>
        <v>3276</v>
      </c>
      <c r="M2544" s="62">
        <f t="shared" si="79"/>
        <v>3198</v>
      </c>
    </row>
    <row r="2545" spans="2:13" x14ac:dyDescent="0.25">
      <c r="B2545" s="59">
        <v>2014</v>
      </c>
      <c r="C2545" s="60">
        <v>41713</v>
      </c>
      <c r="D2545" s="61">
        <f>SUMIFS(Inputs!$E:$E,Inputs!$D:$D,"c",Inputs!$C:$C,$C2545)</f>
        <v>5.6481967818545824</v>
      </c>
      <c r="E2545" s="61">
        <f>IF(D2545&gt;Calculations!$C$5,Calculations!$C$5,D2545)</f>
        <v>5.6481967818545824</v>
      </c>
      <c r="G2545" s="59">
        <v>2014</v>
      </c>
      <c r="H2545" s="60">
        <v>41713</v>
      </c>
      <c r="I2545" s="61">
        <f>SUMIFS(Inputs!$F:$F,Inputs!$D:$D,"c",Inputs!$C:$C,$H2545)</f>
        <v>4.440515935101573E-2</v>
      </c>
      <c r="J2545" s="61">
        <f>IF(I2545&gt;Calculations!$C$12,Calculations!$C$12,I2545)</f>
        <v>4.440515935101573E-2</v>
      </c>
      <c r="K2545" s="11"/>
      <c r="L2545" s="62">
        <f t="shared" si="78"/>
        <v>38</v>
      </c>
      <c r="M2545" s="62">
        <f t="shared" si="79"/>
        <v>53</v>
      </c>
    </row>
    <row r="2546" spans="2:13" x14ac:dyDescent="0.25">
      <c r="B2546" s="59">
        <v>2014</v>
      </c>
      <c r="C2546" s="60">
        <v>41714</v>
      </c>
      <c r="D2546" s="61">
        <f>SUMIFS(Inputs!$E:$E,Inputs!$D:$D,"c",Inputs!$C:$C,$C2546)</f>
        <v>1.9909164822093446</v>
      </c>
      <c r="E2546" s="61">
        <f>IF(D2546&gt;Calculations!$C$5,Calculations!$C$5,D2546)</f>
        <v>1.9909164822093446</v>
      </c>
      <c r="G2546" s="59">
        <v>2014</v>
      </c>
      <c r="H2546" s="60">
        <v>41714</v>
      </c>
      <c r="I2546" s="61">
        <f>SUMIFS(Inputs!$F:$F,Inputs!$D:$D,"c",Inputs!$C:$C,$H2546)</f>
        <v>3.0305643502149732E-2</v>
      </c>
      <c r="J2546" s="61">
        <f>IF(I2546&gt;Calculations!$C$12,Calculations!$C$12,I2546)</f>
        <v>3.0305643502149732E-2</v>
      </c>
      <c r="K2546" s="11"/>
      <c r="L2546" s="62">
        <f t="shared" si="78"/>
        <v>122</v>
      </c>
      <c r="M2546" s="62">
        <f t="shared" si="79"/>
        <v>108</v>
      </c>
    </row>
    <row r="2547" spans="2:13" x14ac:dyDescent="0.25">
      <c r="B2547" s="59">
        <v>2014</v>
      </c>
      <c r="C2547" s="60">
        <v>41715</v>
      </c>
      <c r="D2547" s="61">
        <f>SUMIFS(Inputs!$E:$E,Inputs!$D:$D,"c",Inputs!$C:$C,$C2547)</f>
        <v>0.54520852196501257</v>
      </c>
      <c r="E2547" s="61">
        <f>IF(D2547&gt;Calculations!$C$5,Calculations!$C$5,D2547)</f>
        <v>0.54520852196501257</v>
      </c>
      <c r="G2547" s="59">
        <v>2014</v>
      </c>
      <c r="H2547" s="60">
        <v>41715</v>
      </c>
      <c r="I2547" s="61">
        <f>SUMIFS(Inputs!$F:$F,Inputs!$D:$D,"c",Inputs!$C:$C,$H2547)</f>
        <v>3.9144789523610068E-3</v>
      </c>
      <c r="J2547" s="61">
        <f>IF(I2547&gt;Calculations!$C$12,Calculations!$C$12,I2547)</f>
        <v>3.9144789523610068E-3</v>
      </c>
      <c r="K2547" s="11"/>
      <c r="L2547" s="62">
        <f t="shared" si="78"/>
        <v>742</v>
      </c>
      <c r="M2547" s="62">
        <f t="shared" si="79"/>
        <v>1539</v>
      </c>
    </row>
    <row r="2548" spans="2:13" x14ac:dyDescent="0.25">
      <c r="B2548" s="59">
        <v>2014</v>
      </c>
      <c r="C2548" s="60">
        <v>41716</v>
      </c>
      <c r="D2548" s="61">
        <f>SUMIFS(Inputs!$E:$E,Inputs!$D:$D,"c",Inputs!$C:$C,$C2548)</f>
        <v>0.13462663188413346</v>
      </c>
      <c r="E2548" s="61">
        <f>IF(D2548&gt;Calculations!$C$5,Calculations!$C$5,D2548)</f>
        <v>0.13462663188413346</v>
      </c>
      <c r="G2548" s="59">
        <v>2014</v>
      </c>
      <c r="H2548" s="60">
        <v>41716</v>
      </c>
      <c r="I2548" s="61">
        <f>SUMIFS(Inputs!$F:$F,Inputs!$D:$D,"c",Inputs!$C:$C,$H2548)</f>
        <v>1.7801485715693639E-3</v>
      </c>
      <c r="J2548" s="61">
        <f>IF(I2548&gt;Calculations!$C$12,Calculations!$C$12,I2548)</f>
        <v>1.7801485715693639E-3</v>
      </c>
      <c r="K2548" s="11"/>
      <c r="L2548" s="62">
        <f t="shared" si="78"/>
        <v>2164</v>
      </c>
      <c r="M2548" s="62">
        <f t="shared" si="79"/>
        <v>2336</v>
      </c>
    </row>
    <row r="2549" spans="2:13" x14ac:dyDescent="0.25">
      <c r="B2549" s="59">
        <v>2014</v>
      </c>
      <c r="C2549" s="60">
        <v>41717</v>
      </c>
      <c r="D2549" s="61">
        <f>SUMIFS(Inputs!$E:$E,Inputs!$D:$D,"c",Inputs!$C:$C,$C2549)</f>
        <v>1.1972945368771712</v>
      </c>
      <c r="E2549" s="61">
        <f>IF(D2549&gt;Calculations!$C$5,Calculations!$C$5,D2549)</f>
        <v>1.1972945368771712</v>
      </c>
      <c r="G2549" s="59">
        <v>2014</v>
      </c>
      <c r="H2549" s="60">
        <v>41717</v>
      </c>
      <c r="I2549" s="61">
        <f>SUMIFS(Inputs!$F:$F,Inputs!$D:$D,"c",Inputs!$C:$C,$H2549)</f>
        <v>2.150037574070196E-2</v>
      </c>
      <c r="J2549" s="61">
        <f>IF(I2549&gt;Calculations!$C$12,Calculations!$C$12,I2549)</f>
        <v>2.150037574070196E-2</v>
      </c>
      <c r="K2549" s="11"/>
      <c r="L2549" s="62">
        <f t="shared" si="78"/>
        <v>261</v>
      </c>
      <c r="M2549" s="62">
        <f t="shared" si="79"/>
        <v>168</v>
      </c>
    </row>
    <row r="2550" spans="2:13" x14ac:dyDescent="0.25">
      <c r="B2550" s="59">
        <v>2014</v>
      </c>
      <c r="C2550" s="60">
        <v>41718</v>
      </c>
      <c r="D2550" s="61">
        <f>SUMIFS(Inputs!$E:$E,Inputs!$D:$D,"c",Inputs!$C:$C,$C2550)</f>
        <v>0</v>
      </c>
      <c r="E2550" s="61">
        <f>IF(D2550&gt;Calculations!$C$5,Calculations!$C$5,D2550)</f>
        <v>0</v>
      </c>
      <c r="G2550" s="59">
        <v>2014</v>
      </c>
      <c r="H2550" s="60">
        <v>41718</v>
      </c>
      <c r="I2550" s="61">
        <f>SUMIFS(Inputs!$F:$F,Inputs!$D:$D,"c",Inputs!$C:$C,$H2550)</f>
        <v>0</v>
      </c>
      <c r="J2550" s="61">
        <f>IF(I2550&gt;Calculations!$C$12,Calculations!$C$12,I2550)</f>
        <v>0</v>
      </c>
      <c r="K2550" s="11"/>
      <c r="L2550" s="62">
        <f t="shared" si="78"/>
        <v>3540</v>
      </c>
      <c r="M2550" s="62">
        <f t="shared" si="79"/>
        <v>3541</v>
      </c>
    </row>
    <row r="2551" spans="2:13" x14ac:dyDescent="0.25">
      <c r="B2551" s="59">
        <v>2014</v>
      </c>
      <c r="C2551" s="60">
        <v>41719</v>
      </c>
      <c r="D2551" s="61">
        <f>SUMIFS(Inputs!$E:$E,Inputs!$D:$D,"c",Inputs!$C:$C,$C2551)</f>
        <v>9.0392630284424277E-2</v>
      </c>
      <c r="E2551" s="61">
        <f>IF(D2551&gt;Calculations!$C$5,Calculations!$C$5,D2551)</f>
        <v>9.0392630284424277E-2</v>
      </c>
      <c r="G2551" s="59">
        <v>2014</v>
      </c>
      <c r="H2551" s="60">
        <v>41719</v>
      </c>
      <c r="I2551" s="61">
        <f>SUMIFS(Inputs!$F:$F,Inputs!$D:$D,"c",Inputs!$C:$C,$H2551)</f>
        <v>1.0563857440281867E-3</v>
      </c>
      <c r="J2551" s="61">
        <f>IF(I2551&gt;Calculations!$C$12,Calculations!$C$12,I2551)</f>
        <v>1.0563857440281867E-3</v>
      </c>
      <c r="K2551" s="11"/>
      <c r="L2551" s="62">
        <f t="shared" si="78"/>
        <v>2496</v>
      </c>
      <c r="M2551" s="62">
        <f t="shared" si="79"/>
        <v>2690</v>
      </c>
    </row>
    <row r="2552" spans="2:13" x14ac:dyDescent="0.25">
      <c r="B2552" s="59">
        <v>2014</v>
      </c>
      <c r="C2552" s="60">
        <v>41720</v>
      </c>
      <c r="D2552" s="61">
        <f>SUMIFS(Inputs!$E:$E,Inputs!$D:$D,"c",Inputs!$C:$C,$C2552)</f>
        <v>2.0756231030037993E-2</v>
      </c>
      <c r="E2552" s="61">
        <f>IF(D2552&gt;Calculations!$C$5,Calculations!$C$5,D2552)</f>
        <v>2.0756231030037993E-2</v>
      </c>
      <c r="G2552" s="59">
        <v>2014</v>
      </c>
      <c r="H2552" s="60">
        <v>41720</v>
      </c>
      <c r="I2552" s="61">
        <f>SUMIFS(Inputs!$F:$F,Inputs!$D:$D,"c",Inputs!$C:$C,$H2552)</f>
        <v>7.9767903120495738E-4</v>
      </c>
      <c r="J2552" s="61">
        <f>IF(I2552&gt;Calculations!$C$12,Calculations!$C$12,I2552)</f>
        <v>7.9767903120495738E-4</v>
      </c>
      <c r="K2552" s="11"/>
      <c r="L2552" s="62">
        <f t="shared" si="78"/>
        <v>3120</v>
      </c>
      <c r="M2552" s="62">
        <f t="shared" si="79"/>
        <v>2852</v>
      </c>
    </row>
    <row r="2553" spans="2:13" x14ac:dyDescent="0.25">
      <c r="B2553" s="59">
        <v>2014</v>
      </c>
      <c r="C2553" s="60">
        <v>41721</v>
      </c>
      <c r="D2553" s="61">
        <f>SUMIFS(Inputs!$E:$E,Inputs!$D:$D,"c",Inputs!$C:$C,$C2553)</f>
        <v>6.7756520025131508E-4</v>
      </c>
      <c r="E2553" s="61">
        <f>IF(D2553&gt;Calculations!$C$5,Calculations!$C$5,D2553)</f>
        <v>6.7756520025131508E-4</v>
      </c>
      <c r="G2553" s="59">
        <v>2014</v>
      </c>
      <c r="H2553" s="60">
        <v>41721</v>
      </c>
      <c r="I2553" s="61">
        <f>SUMIFS(Inputs!$F:$F,Inputs!$D:$D,"c",Inputs!$C:$C,$H2553)</f>
        <v>3.0798418193241598E-5</v>
      </c>
      <c r="J2553" s="61">
        <f>IF(I2553&gt;Calculations!$C$12,Calculations!$C$12,I2553)</f>
        <v>3.0798418193241598E-5</v>
      </c>
      <c r="K2553" s="11"/>
      <c r="L2553" s="62">
        <f t="shared" si="78"/>
        <v>3501</v>
      </c>
      <c r="M2553" s="62">
        <f t="shared" si="79"/>
        <v>3433</v>
      </c>
    </row>
    <row r="2554" spans="2:13" x14ac:dyDescent="0.25">
      <c r="B2554" s="59">
        <v>2014</v>
      </c>
      <c r="C2554" s="60">
        <v>41722</v>
      </c>
      <c r="D2554" s="61">
        <f>SUMIFS(Inputs!$E:$E,Inputs!$D:$D,"c",Inputs!$C:$C,$C2554)</f>
        <v>0.15533476007123886</v>
      </c>
      <c r="E2554" s="61">
        <f>IF(D2554&gt;Calculations!$C$5,Calculations!$C$5,D2554)</f>
        <v>0.15533476007123886</v>
      </c>
      <c r="G2554" s="59">
        <v>2014</v>
      </c>
      <c r="H2554" s="60">
        <v>41722</v>
      </c>
      <c r="I2554" s="61">
        <f>SUMIFS(Inputs!$F:$F,Inputs!$D:$D,"c",Inputs!$C:$C,$H2554)</f>
        <v>2.4915920318332452E-3</v>
      </c>
      <c r="J2554" s="61">
        <f>IF(I2554&gt;Calculations!$C$12,Calculations!$C$12,I2554)</f>
        <v>2.4915920318332452E-3</v>
      </c>
      <c r="K2554" s="11"/>
      <c r="L2554" s="62">
        <f t="shared" si="78"/>
        <v>2016</v>
      </c>
      <c r="M2554" s="62">
        <f t="shared" si="79"/>
        <v>2043</v>
      </c>
    </row>
    <row r="2555" spans="2:13" x14ac:dyDescent="0.25">
      <c r="B2555" s="59">
        <v>2014</v>
      </c>
      <c r="C2555" s="60">
        <v>41723</v>
      </c>
      <c r="D2555" s="61">
        <f>SUMIFS(Inputs!$E:$E,Inputs!$D:$D,"c",Inputs!$C:$C,$C2555)</f>
        <v>0.11717346197099318</v>
      </c>
      <c r="E2555" s="61">
        <f>IF(D2555&gt;Calculations!$C$5,Calculations!$C$5,D2555)</f>
        <v>0.11717346197099318</v>
      </c>
      <c r="G2555" s="59">
        <v>2014</v>
      </c>
      <c r="H2555" s="60">
        <v>41723</v>
      </c>
      <c r="I2555" s="61">
        <f>SUMIFS(Inputs!$F:$F,Inputs!$D:$D,"c",Inputs!$C:$C,$H2555)</f>
        <v>3.455582521281707E-3</v>
      </c>
      <c r="J2555" s="61">
        <f>IF(I2555&gt;Calculations!$C$12,Calculations!$C$12,I2555)</f>
        <v>3.455582521281707E-3</v>
      </c>
      <c r="K2555" s="11"/>
      <c r="L2555" s="62">
        <f t="shared" si="78"/>
        <v>2299</v>
      </c>
      <c r="M2555" s="62">
        <f t="shared" si="79"/>
        <v>1686</v>
      </c>
    </row>
    <row r="2556" spans="2:13" x14ac:dyDescent="0.25">
      <c r="B2556" s="59">
        <v>2014</v>
      </c>
      <c r="C2556" s="60">
        <v>41724</v>
      </c>
      <c r="D2556" s="61">
        <f>SUMIFS(Inputs!$E:$E,Inputs!$D:$D,"c",Inputs!$C:$C,$C2556)</f>
        <v>2.7569064052870247E-2</v>
      </c>
      <c r="E2556" s="61">
        <f>IF(D2556&gt;Calculations!$C$5,Calculations!$C$5,D2556)</f>
        <v>2.7569064052870247E-2</v>
      </c>
      <c r="G2556" s="59">
        <v>2014</v>
      </c>
      <c r="H2556" s="60">
        <v>41724</v>
      </c>
      <c r="I2556" s="61">
        <f>SUMIFS(Inputs!$F:$F,Inputs!$D:$D,"c",Inputs!$C:$C,$H2556)</f>
        <v>6.0672883840685941E-4</v>
      </c>
      <c r="J2556" s="61">
        <f>IF(I2556&gt;Calculations!$C$12,Calculations!$C$12,I2556)</f>
        <v>6.0672883840685941E-4</v>
      </c>
      <c r="K2556" s="11"/>
      <c r="L2556" s="62">
        <f t="shared" si="78"/>
        <v>3048</v>
      </c>
      <c r="M2556" s="62">
        <f t="shared" si="79"/>
        <v>2946</v>
      </c>
    </row>
    <row r="2557" spans="2:13" x14ac:dyDescent="0.25">
      <c r="B2557" s="59">
        <v>2014</v>
      </c>
      <c r="C2557" s="60">
        <v>41725</v>
      </c>
      <c r="D2557" s="61">
        <f>SUMIFS(Inputs!$E:$E,Inputs!$D:$D,"c",Inputs!$C:$C,$C2557)</f>
        <v>1.6446355315191013E-3</v>
      </c>
      <c r="E2557" s="61">
        <f>IF(D2557&gt;Calculations!$C$5,Calculations!$C$5,D2557)</f>
        <v>1.6446355315191013E-3</v>
      </c>
      <c r="G2557" s="59">
        <v>2014</v>
      </c>
      <c r="H2557" s="60">
        <v>41725</v>
      </c>
      <c r="I2557" s="61">
        <f>SUMIFS(Inputs!$F:$F,Inputs!$D:$D,"c",Inputs!$C:$C,$H2557)</f>
        <v>5.4821184383970043E-4</v>
      </c>
      <c r="J2557" s="61">
        <f>IF(I2557&gt;Calculations!$C$12,Calculations!$C$12,I2557)</f>
        <v>5.4821184383970043E-4</v>
      </c>
      <c r="K2557" s="11"/>
      <c r="L2557" s="62">
        <f t="shared" si="78"/>
        <v>3461</v>
      </c>
      <c r="M2557" s="62">
        <f t="shared" si="79"/>
        <v>2990</v>
      </c>
    </row>
    <row r="2558" spans="2:13" x14ac:dyDescent="0.25">
      <c r="B2558" s="59">
        <v>2014</v>
      </c>
      <c r="C2558" s="60">
        <v>41726</v>
      </c>
      <c r="D2558" s="61">
        <f>SUMIFS(Inputs!$E:$E,Inputs!$D:$D,"c",Inputs!$C:$C,$C2558)</f>
        <v>0.27656531560539049</v>
      </c>
      <c r="E2558" s="61">
        <f>IF(D2558&gt;Calculations!$C$5,Calculations!$C$5,D2558)</f>
        <v>0.27656531560539049</v>
      </c>
      <c r="G2558" s="59">
        <v>2014</v>
      </c>
      <c r="H2558" s="60">
        <v>41726</v>
      </c>
      <c r="I2558" s="61">
        <f>SUMIFS(Inputs!$F:$F,Inputs!$D:$D,"c",Inputs!$C:$C,$H2558)</f>
        <v>6.8187697879836893E-3</v>
      </c>
      <c r="J2558" s="61">
        <f>IF(I2558&gt;Calculations!$C$12,Calculations!$C$12,I2558)</f>
        <v>6.8187697879836893E-3</v>
      </c>
      <c r="K2558" s="11"/>
      <c r="L2558" s="62">
        <f t="shared" si="78"/>
        <v>1428</v>
      </c>
      <c r="M2558" s="62">
        <f t="shared" si="79"/>
        <v>951</v>
      </c>
    </row>
    <row r="2559" spans="2:13" x14ac:dyDescent="0.25">
      <c r="B2559" s="59">
        <v>2014</v>
      </c>
      <c r="C2559" s="60">
        <v>41727</v>
      </c>
      <c r="D2559" s="61">
        <f>SUMIFS(Inputs!$E:$E,Inputs!$D:$D,"c",Inputs!$C:$C,$C2559)</f>
        <v>0</v>
      </c>
      <c r="E2559" s="61">
        <f>IF(D2559&gt;Calculations!$C$5,Calculations!$C$5,D2559)</f>
        <v>0</v>
      </c>
      <c r="G2559" s="59">
        <v>2014</v>
      </c>
      <c r="H2559" s="60">
        <v>41727</v>
      </c>
      <c r="I2559" s="61">
        <f>SUMIFS(Inputs!$F:$F,Inputs!$D:$D,"c",Inputs!$C:$C,$H2559)</f>
        <v>0</v>
      </c>
      <c r="J2559" s="61">
        <f>IF(I2559&gt;Calculations!$C$12,Calculations!$C$12,I2559)</f>
        <v>0</v>
      </c>
      <c r="K2559" s="11"/>
      <c r="L2559" s="62">
        <f t="shared" si="78"/>
        <v>3540</v>
      </c>
      <c r="M2559" s="62">
        <f t="shared" si="79"/>
        <v>3541</v>
      </c>
    </row>
    <row r="2560" spans="2:13" x14ac:dyDescent="0.25">
      <c r="B2560" s="59">
        <v>2014</v>
      </c>
      <c r="C2560" s="60">
        <v>41728</v>
      </c>
      <c r="D2560" s="61">
        <f>SUMIFS(Inputs!$E:$E,Inputs!$D:$D,"c",Inputs!$C:$C,$C2560)</f>
        <v>2.4447784361795177E-2</v>
      </c>
      <c r="E2560" s="61">
        <f>IF(D2560&gt;Calculations!$C$5,Calculations!$C$5,D2560)</f>
        <v>2.4447784361795177E-2</v>
      </c>
      <c r="G2560" s="59">
        <v>2014</v>
      </c>
      <c r="H2560" s="60">
        <v>41728</v>
      </c>
      <c r="I2560" s="61">
        <f>SUMIFS(Inputs!$F:$F,Inputs!$D:$D,"c",Inputs!$C:$C,$H2560)</f>
        <v>8.3155729121752313E-5</v>
      </c>
      <c r="J2560" s="61">
        <f>IF(I2560&gt;Calculations!$C$12,Calculations!$C$12,I2560)</f>
        <v>8.3155729121752313E-5</v>
      </c>
      <c r="K2560" s="11"/>
      <c r="L2560" s="62">
        <f t="shared" si="78"/>
        <v>3084</v>
      </c>
      <c r="M2560" s="62">
        <f t="shared" si="79"/>
        <v>3335</v>
      </c>
    </row>
    <row r="2561" spans="2:13" x14ac:dyDescent="0.25">
      <c r="B2561" s="59">
        <v>2014</v>
      </c>
      <c r="C2561" s="60">
        <v>41729</v>
      </c>
      <c r="D2561" s="61">
        <f>SUMIFS(Inputs!$E:$E,Inputs!$D:$D,"c",Inputs!$C:$C,$C2561)</f>
        <v>0.38405522520934759</v>
      </c>
      <c r="E2561" s="61">
        <f>IF(D2561&gt;Calculations!$C$5,Calculations!$C$5,D2561)</f>
        <v>0.38405522520934759</v>
      </c>
      <c r="G2561" s="59">
        <v>2014</v>
      </c>
      <c r="H2561" s="60">
        <v>41729</v>
      </c>
      <c r="I2561" s="61">
        <f>SUMIFS(Inputs!$F:$F,Inputs!$D:$D,"c",Inputs!$C:$C,$H2561)</f>
        <v>4.4688504798393557E-3</v>
      </c>
      <c r="J2561" s="61">
        <f>IF(I2561&gt;Calculations!$C$12,Calculations!$C$12,I2561)</f>
        <v>4.4688504798393557E-3</v>
      </c>
      <c r="K2561" s="11"/>
      <c r="L2561" s="62">
        <f t="shared" si="78"/>
        <v>1059</v>
      </c>
      <c r="M2561" s="62">
        <f t="shared" si="79"/>
        <v>1393</v>
      </c>
    </row>
    <row r="2562" spans="2:13" x14ac:dyDescent="0.25">
      <c r="B2562" s="59">
        <v>2015</v>
      </c>
      <c r="C2562" s="60">
        <v>41730</v>
      </c>
      <c r="D2562" s="61">
        <f>SUMIFS(Inputs!$E:$E,Inputs!$D:$D,"c",Inputs!$C:$C,$C2562)</f>
        <v>7.0404466789250868E-3</v>
      </c>
      <c r="E2562" s="61">
        <f>IF(D2562&gt;Calculations!$C$5,Calculations!$C$5,D2562)</f>
        <v>7.0404466789250868E-3</v>
      </c>
      <c r="G2562" s="59">
        <v>2015</v>
      </c>
      <c r="H2562" s="60">
        <v>41730</v>
      </c>
      <c r="I2562" s="61">
        <f>SUMIFS(Inputs!$F:$F,Inputs!$D:$D,"c",Inputs!$C:$C,$H2562)</f>
        <v>9.7741559100044607E-5</v>
      </c>
      <c r="J2562" s="61">
        <f>IF(I2562&gt;Calculations!$C$12,Calculations!$C$12,I2562)</f>
        <v>9.7741559100044607E-5</v>
      </c>
      <c r="L2562" s="62">
        <f t="shared" si="78"/>
        <v>3318</v>
      </c>
      <c r="M2562" s="62">
        <f t="shared" si="79"/>
        <v>3315</v>
      </c>
    </row>
    <row r="2563" spans="2:13" x14ac:dyDescent="0.25">
      <c r="B2563" s="59">
        <v>2015</v>
      </c>
      <c r="C2563" s="60">
        <v>41731</v>
      </c>
      <c r="D2563" s="61">
        <f>SUMIFS(Inputs!$E:$E,Inputs!$D:$D,"c",Inputs!$C:$C,$C2563)</f>
        <v>2.2252759671832711</v>
      </c>
      <c r="E2563" s="61">
        <f>IF(D2563&gt;Calculations!$C$5,Calculations!$C$5,D2563)</f>
        <v>2.2252759671832711</v>
      </c>
      <c r="G2563" s="59">
        <v>2015</v>
      </c>
      <c r="H2563" s="60">
        <v>41731</v>
      </c>
      <c r="I2563" s="61">
        <f>SUMIFS(Inputs!$F:$F,Inputs!$D:$D,"c",Inputs!$C:$C,$H2563)</f>
        <v>3.5571818664972478E-2</v>
      </c>
      <c r="J2563" s="61">
        <f>IF(I2563&gt;Calculations!$C$12,Calculations!$C$12,I2563)</f>
        <v>3.5571818664972478E-2</v>
      </c>
      <c r="L2563" s="62">
        <f t="shared" si="78"/>
        <v>114</v>
      </c>
      <c r="M2563" s="62">
        <f t="shared" si="79"/>
        <v>79</v>
      </c>
    </row>
    <row r="2564" spans="2:13" x14ac:dyDescent="0.25">
      <c r="B2564" s="59">
        <v>2015</v>
      </c>
      <c r="C2564" s="60">
        <v>41732</v>
      </c>
      <c r="D2564" s="61">
        <f>SUMIFS(Inputs!$E:$E,Inputs!$D:$D,"c",Inputs!$C:$C,$C2564)</f>
        <v>1.5501230932759917</v>
      </c>
      <c r="E2564" s="61">
        <f>IF(D2564&gt;Calculations!$C$5,Calculations!$C$5,D2564)</f>
        <v>1.5501230932759917</v>
      </c>
      <c r="G2564" s="59">
        <v>2015</v>
      </c>
      <c r="H2564" s="60">
        <v>41732</v>
      </c>
      <c r="I2564" s="61">
        <f>SUMIFS(Inputs!$F:$F,Inputs!$D:$D,"c",Inputs!$C:$C,$H2564)</f>
        <v>2.2016286187285048E-2</v>
      </c>
      <c r="J2564" s="61">
        <f>IF(I2564&gt;Calculations!$C$12,Calculations!$C$12,I2564)</f>
        <v>2.2016286187285048E-2</v>
      </c>
      <c r="L2564" s="62">
        <f t="shared" si="78"/>
        <v>181</v>
      </c>
      <c r="M2564" s="62">
        <f t="shared" si="79"/>
        <v>159</v>
      </c>
    </row>
    <row r="2565" spans="2:13" x14ac:dyDescent="0.25">
      <c r="B2565" s="59">
        <v>2015</v>
      </c>
      <c r="C2565" s="60">
        <v>41733</v>
      </c>
      <c r="D2565" s="61">
        <f>SUMIFS(Inputs!$E:$E,Inputs!$D:$D,"c",Inputs!$C:$C,$C2565)</f>
        <v>0.24459214280041786</v>
      </c>
      <c r="E2565" s="61">
        <f>IF(D2565&gt;Calculations!$C$5,Calculations!$C$5,D2565)</f>
        <v>0.24459214280041786</v>
      </c>
      <c r="G2565" s="59">
        <v>2015</v>
      </c>
      <c r="H2565" s="60">
        <v>41733</v>
      </c>
      <c r="I2565" s="61">
        <f>SUMIFS(Inputs!$F:$F,Inputs!$D:$D,"c",Inputs!$C:$C,$H2565)</f>
        <v>1.3378375901818603E-3</v>
      </c>
      <c r="J2565" s="61">
        <f>IF(I2565&gt;Calculations!$C$12,Calculations!$C$12,I2565)</f>
        <v>1.3378375901818603E-3</v>
      </c>
      <c r="L2565" s="62">
        <f t="shared" ref="L2565:L2628" si="80">RANK(D2565,$D$5:$D$3657,0)</f>
        <v>1560</v>
      </c>
      <c r="M2565" s="62">
        <f t="shared" ref="M2565:M2628" si="81">RANK(I2565,$I$5:$I$3657,0)</f>
        <v>2542</v>
      </c>
    </row>
    <row r="2566" spans="2:13" x14ac:dyDescent="0.25">
      <c r="B2566" s="59">
        <v>2015</v>
      </c>
      <c r="C2566" s="60">
        <v>41734</v>
      </c>
      <c r="D2566" s="61">
        <f>SUMIFS(Inputs!$E:$E,Inputs!$D:$D,"c",Inputs!$C:$C,$C2566)</f>
        <v>4.5373464388473825E-2</v>
      </c>
      <c r="E2566" s="61">
        <f>IF(D2566&gt;Calculations!$C$5,Calculations!$C$5,D2566)</f>
        <v>4.5373464388473825E-2</v>
      </c>
      <c r="G2566" s="59">
        <v>2015</v>
      </c>
      <c r="H2566" s="60">
        <v>41734</v>
      </c>
      <c r="I2566" s="61">
        <f>SUMIFS(Inputs!$F:$F,Inputs!$D:$D,"c",Inputs!$C:$C,$H2566)</f>
        <v>2.1075523680947115E-4</v>
      </c>
      <c r="J2566" s="61">
        <f>IF(I2566&gt;Calculations!$C$12,Calculations!$C$12,I2566)</f>
        <v>2.1075523680947115E-4</v>
      </c>
      <c r="L2566" s="62">
        <f t="shared" si="80"/>
        <v>2879</v>
      </c>
      <c r="M2566" s="62">
        <f t="shared" si="81"/>
        <v>3218</v>
      </c>
    </row>
    <row r="2567" spans="2:13" x14ac:dyDescent="0.25">
      <c r="B2567" s="59">
        <v>2015</v>
      </c>
      <c r="C2567" s="60">
        <v>41735</v>
      </c>
      <c r="D2567" s="61">
        <f>SUMIFS(Inputs!$E:$E,Inputs!$D:$D,"c",Inputs!$C:$C,$C2567)</f>
        <v>8.28359713372878E-3</v>
      </c>
      <c r="E2567" s="61">
        <f>IF(D2567&gt;Calculations!$C$5,Calculations!$C$5,D2567)</f>
        <v>8.28359713372878E-3</v>
      </c>
      <c r="G2567" s="59">
        <v>2015</v>
      </c>
      <c r="H2567" s="60">
        <v>41735</v>
      </c>
      <c r="I2567" s="61">
        <f>SUMIFS(Inputs!$F:$F,Inputs!$D:$D,"c",Inputs!$C:$C,$H2567)</f>
        <v>1.8326542331258363E-5</v>
      </c>
      <c r="J2567" s="61">
        <f>IF(I2567&gt;Calculations!$C$12,Calculations!$C$12,I2567)</f>
        <v>1.8326542331258363E-5</v>
      </c>
      <c r="L2567" s="62">
        <f t="shared" si="80"/>
        <v>3299</v>
      </c>
      <c r="M2567" s="62">
        <f t="shared" si="81"/>
        <v>3470</v>
      </c>
    </row>
    <row r="2568" spans="2:13" x14ac:dyDescent="0.25">
      <c r="B2568" s="59">
        <v>2015</v>
      </c>
      <c r="C2568" s="60">
        <v>41736</v>
      </c>
      <c r="D2568" s="61">
        <f>SUMIFS(Inputs!$E:$E,Inputs!$D:$D,"c",Inputs!$C:$C,$C2568)</f>
        <v>0.38212062530162438</v>
      </c>
      <c r="E2568" s="61">
        <f>IF(D2568&gt;Calculations!$C$5,Calculations!$C$5,D2568)</f>
        <v>0.38212062530162438</v>
      </c>
      <c r="G2568" s="59">
        <v>2015</v>
      </c>
      <c r="H2568" s="60">
        <v>41736</v>
      </c>
      <c r="I2568" s="61">
        <f>SUMIFS(Inputs!$F:$F,Inputs!$D:$D,"c",Inputs!$C:$C,$H2568)</f>
        <v>5.6598471566369577E-3</v>
      </c>
      <c r="J2568" s="61">
        <f>IF(I2568&gt;Calculations!$C$12,Calculations!$C$12,I2568)</f>
        <v>5.6598471566369577E-3</v>
      </c>
      <c r="L2568" s="62">
        <f t="shared" si="80"/>
        <v>1070</v>
      </c>
      <c r="M2568" s="62">
        <f t="shared" si="81"/>
        <v>1123</v>
      </c>
    </row>
    <row r="2569" spans="2:13" x14ac:dyDescent="0.25">
      <c r="B2569" s="59">
        <v>2015</v>
      </c>
      <c r="C2569" s="60">
        <v>41737</v>
      </c>
      <c r="D2569" s="61">
        <f>SUMIFS(Inputs!$E:$E,Inputs!$D:$D,"c",Inputs!$C:$C,$C2569)</f>
        <v>0.63006347092494086</v>
      </c>
      <c r="E2569" s="61">
        <f>IF(D2569&gt;Calculations!$C$5,Calculations!$C$5,D2569)</f>
        <v>0.63006347092494086</v>
      </c>
      <c r="G2569" s="59">
        <v>2015</v>
      </c>
      <c r="H2569" s="60">
        <v>41737</v>
      </c>
      <c r="I2569" s="61">
        <f>SUMIFS(Inputs!$F:$F,Inputs!$D:$D,"c",Inputs!$C:$C,$H2569)</f>
        <v>1.0662993213070489E-2</v>
      </c>
      <c r="J2569" s="61">
        <f>IF(I2569&gt;Calculations!$C$12,Calculations!$C$12,I2569)</f>
        <v>1.0662993213070489E-2</v>
      </c>
      <c r="L2569" s="62">
        <f t="shared" si="80"/>
        <v>631</v>
      </c>
      <c r="M2569" s="62">
        <f t="shared" si="81"/>
        <v>512</v>
      </c>
    </row>
    <row r="2570" spans="2:13" x14ac:dyDescent="0.25">
      <c r="B2570" s="59">
        <v>2015</v>
      </c>
      <c r="C2570" s="60">
        <v>41738</v>
      </c>
      <c r="D2570" s="61">
        <f>SUMIFS(Inputs!$E:$E,Inputs!$D:$D,"c",Inputs!$C:$C,$C2570)</f>
        <v>0.65589167791712732</v>
      </c>
      <c r="E2570" s="61">
        <f>IF(D2570&gt;Calculations!$C$5,Calculations!$C$5,D2570)</f>
        <v>0.65589167791712732</v>
      </c>
      <c r="G2570" s="59">
        <v>2015</v>
      </c>
      <c r="H2570" s="60">
        <v>41738</v>
      </c>
      <c r="I2570" s="61">
        <f>SUMIFS(Inputs!$F:$F,Inputs!$D:$D,"c",Inputs!$C:$C,$H2570)</f>
        <v>1.3063770258465335E-2</v>
      </c>
      <c r="J2570" s="61">
        <f>IF(I2570&gt;Calculations!$C$12,Calculations!$C$12,I2570)</f>
        <v>1.3063770258465335E-2</v>
      </c>
      <c r="L2570" s="62">
        <f t="shared" si="80"/>
        <v>596</v>
      </c>
      <c r="M2570" s="62">
        <f t="shared" si="81"/>
        <v>371</v>
      </c>
    </row>
    <row r="2571" spans="2:13" x14ac:dyDescent="0.25">
      <c r="B2571" s="59">
        <v>2015</v>
      </c>
      <c r="C2571" s="60">
        <v>41739</v>
      </c>
      <c r="D2571" s="61">
        <f>SUMIFS(Inputs!$E:$E,Inputs!$D:$D,"c",Inputs!$C:$C,$C2571)</f>
        <v>1.5918373580456575</v>
      </c>
      <c r="E2571" s="61">
        <f>IF(D2571&gt;Calculations!$C$5,Calculations!$C$5,D2571)</f>
        <v>1.5918373580456575</v>
      </c>
      <c r="G2571" s="59">
        <v>2015</v>
      </c>
      <c r="H2571" s="60">
        <v>41739</v>
      </c>
      <c r="I2571" s="61">
        <f>SUMIFS(Inputs!$F:$F,Inputs!$D:$D,"c",Inputs!$C:$C,$H2571)</f>
        <v>1.6026561268685437E-2</v>
      </c>
      <c r="J2571" s="61">
        <f>IF(I2571&gt;Calculations!$C$12,Calculations!$C$12,I2571)</f>
        <v>1.6026561268685437E-2</v>
      </c>
      <c r="L2571" s="62">
        <f t="shared" si="80"/>
        <v>174</v>
      </c>
      <c r="M2571" s="62">
        <f t="shared" si="81"/>
        <v>272</v>
      </c>
    </row>
    <row r="2572" spans="2:13" x14ac:dyDescent="0.25">
      <c r="B2572" s="59">
        <v>2015</v>
      </c>
      <c r="C2572" s="60">
        <v>41740</v>
      </c>
      <c r="D2572" s="61">
        <f>SUMIFS(Inputs!$E:$E,Inputs!$D:$D,"c",Inputs!$C:$C,$C2572)</f>
        <v>0.10826710324563063</v>
      </c>
      <c r="E2572" s="61">
        <f>IF(D2572&gt;Calculations!$C$5,Calculations!$C$5,D2572)</f>
        <v>0.10826710324563063</v>
      </c>
      <c r="G2572" s="59">
        <v>2015</v>
      </c>
      <c r="H2572" s="60">
        <v>41740</v>
      </c>
      <c r="I2572" s="61">
        <f>SUMIFS(Inputs!$F:$F,Inputs!$D:$D,"c",Inputs!$C:$C,$H2572)</f>
        <v>2.3855049267854631E-3</v>
      </c>
      <c r="J2572" s="61">
        <f>IF(I2572&gt;Calculations!$C$12,Calculations!$C$12,I2572)</f>
        <v>2.3855049267854631E-3</v>
      </c>
      <c r="L2572" s="62">
        <f t="shared" si="80"/>
        <v>2369</v>
      </c>
      <c r="M2572" s="62">
        <f t="shared" si="81"/>
        <v>2092</v>
      </c>
    </row>
    <row r="2573" spans="2:13" x14ac:dyDescent="0.25">
      <c r="B2573" s="59">
        <v>2015</v>
      </c>
      <c r="C2573" s="60">
        <v>41741</v>
      </c>
      <c r="D2573" s="61">
        <f>SUMIFS(Inputs!$E:$E,Inputs!$D:$D,"c",Inputs!$C:$C,$C2573)</f>
        <v>0.40944855434125249</v>
      </c>
      <c r="E2573" s="61">
        <f>IF(D2573&gt;Calculations!$C$5,Calculations!$C$5,D2573)</f>
        <v>0.40944855434125249</v>
      </c>
      <c r="G2573" s="59">
        <v>2015</v>
      </c>
      <c r="H2573" s="60">
        <v>41741</v>
      </c>
      <c r="I2573" s="61">
        <f>SUMIFS(Inputs!$F:$F,Inputs!$D:$D,"c",Inputs!$C:$C,$H2573)</f>
        <v>5.2566632253492731E-3</v>
      </c>
      <c r="J2573" s="61">
        <f>IF(I2573&gt;Calculations!$C$12,Calculations!$C$12,I2573)</f>
        <v>5.2566632253492731E-3</v>
      </c>
      <c r="L2573" s="62">
        <f t="shared" si="80"/>
        <v>1003</v>
      </c>
      <c r="M2573" s="62">
        <f t="shared" si="81"/>
        <v>1210</v>
      </c>
    </row>
    <row r="2574" spans="2:13" x14ac:dyDescent="0.25">
      <c r="B2574" s="59">
        <v>2015</v>
      </c>
      <c r="C2574" s="60">
        <v>41742</v>
      </c>
      <c r="D2574" s="61">
        <f>SUMIFS(Inputs!$E:$E,Inputs!$D:$D,"c",Inputs!$C:$C,$C2574)</f>
        <v>1.7795072603651867E-2</v>
      </c>
      <c r="E2574" s="61">
        <f>IF(D2574&gt;Calculations!$C$5,Calculations!$C$5,D2574)</f>
        <v>1.7795072603651867E-2</v>
      </c>
      <c r="G2574" s="59">
        <v>2015</v>
      </c>
      <c r="H2574" s="60">
        <v>41742</v>
      </c>
      <c r="I2574" s="61">
        <f>SUMIFS(Inputs!$F:$F,Inputs!$D:$D,"c",Inputs!$C:$C,$H2574)</f>
        <v>1.0995925398755017E-4</v>
      </c>
      <c r="J2574" s="61">
        <f>IF(I2574&gt;Calculations!$C$12,Calculations!$C$12,I2574)</f>
        <v>1.0995925398755017E-4</v>
      </c>
      <c r="L2574" s="62">
        <f t="shared" si="80"/>
        <v>3152</v>
      </c>
      <c r="M2574" s="62">
        <f t="shared" si="81"/>
        <v>3295</v>
      </c>
    </row>
    <row r="2575" spans="2:13" x14ac:dyDescent="0.25">
      <c r="B2575" s="59">
        <v>2015</v>
      </c>
      <c r="C2575" s="60">
        <v>41743</v>
      </c>
      <c r="D2575" s="61">
        <f>SUMIFS(Inputs!$E:$E,Inputs!$D:$D,"c",Inputs!$C:$C,$C2575)</f>
        <v>0.88628991368198562</v>
      </c>
      <c r="E2575" s="61">
        <f>IF(D2575&gt;Calculations!$C$5,Calculations!$C$5,D2575)</f>
        <v>0.88628991368198562</v>
      </c>
      <c r="G2575" s="59">
        <v>2015</v>
      </c>
      <c r="H2575" s="60">
        <v>41743</v>
      </c>
      <c r="I2575" s="61">
        <f>SUMIFS(Inputs!$F:$F,Inputs!$D:$D,"c",Inputs!$C:$C,$H2575)</f>
        <v>1.0354496417160974E-2</v>
      </c>
      <c r="J2575" s="61">
        <f>IF(I2575&gt;Calculations!$C$12,Calculations!$C$12,I2575)</f>
        <v>1.0354496417160974E-2</v>
      </c>
      <c r="L2575" s="62">
        <f t="shared" si="80"/>
        <v>395</v>
      </c>
      <c r="M2575" s="62">
        <f t="shared" si="81"/>
        <v>544</v>
      </c>
    </row>
    <row r="2576" spans="2:13" x14ac:dyDescent="0.25">
      <c r="B2576" s="59">
        <v>2015</v>
      </c>
      <c r="C2576" s="60">
        <v>41744</v>
      </c>
      <c r="D2576" s="61">
        <f>SUMIFS(Inputs!$E:$E,Inputs!$D:$D,"c",Inputs!$C:$C,$C2576)</f>
        <v>0.53766409891445777</v>
      </c>
      <c r="E2576" s="61">
        <f>IF(D2576&gt;Calculations!$C$5,Calculations!$C$5,D2576)</f>
        <v>0.53766409891445777</v>
      </c>
      <c r="G2576" s="59">
        <v>2015</v>
      </c>
      <c r="H2576" s="60">
        <v>41744</v>
      </c>
      <c r="I2576" s="61">
        <f>SUMIFS(Inputs!$F:$F,Inputs!$D:$D,"c",Inputs!$C:$C,$H2576)</f>
        <v>1.0998979822476893E-2</v>
      </c>
      <c r="J2576" s="61">
        <f>IF(I2576&gt;Calculations!$C$12,Calculations!$C$12,I2576)</f>
        <v>1.0998979822476893E-2</v>
      </c>
      <c r="L2576" s="62">
        <f t="shared" si="80"/>
        <v>757</v>
      </c>
      <c r="M2576" s="62">
        <f t="shared" si="81"/>
        <v>489</v>
      </c>
    </row>
    <row r="2577" spans="2:13" x14ac:dyDescent="0.25">
      <c r="B2577" s="59">
        <v>2015</v>
      </c>
      <c r="C2577" s="60">
        <v>41745</v>
      </c>
      <c r="D2577" s="61">
        <f>SUMIFS(Inputs!$E:$E,Inputs!$D:$D,"c",Inputs!$C:$C,$C2577)</f>
        <v>6.7258410355718182E-2</v>
      </c>
      <c r="E2577" s="61">
        <f>IF(D2577&gt;Calculations!$C$5,Calculations!$C$5,D2577)</f>
        <v>6.7258410355718182E-2</v>
      </c>
      <c r="G2577" s="59">
        <v>2015</v>
      </c>
      <c r="H2577" s="60">
        <v>41745</v>
      </c>
      <c r="I2577" s="61">
        <f>SUMIFS(Inputs!$F:$F,Inputs!$D:$D,"c",Inputs!$C:$C,$H2577)</f>
        <v>9.3159923517230011E-4</v>
      </c>
      <c r="J2577" s="61">
        <f>IF(I2577&gt;Calculations!$C$12,Calculations!$C$12,I2577)</f>
        <v>9.3159923517230011E-4</v>
      </c>
      <c r="L2577" s="62">
        <f t="shared" si="80"/>
        <v>2699</v>
      </c>
      <c r="M2577" s="62">
        <f t="shared" si="81"/>
        <v>2766</v>
      </c>
    </row>
    <row r="2578" spans="2:13" x14ac:dyDescent="0.25">
      <c r="B2578" s="59">
        <v>2015</v>
      </c>
      <c r="C2578" s="60">
        <v>41746</v>
      </c>
      <c r="D2578" s="61">
        <f>SUMIFS(Inputs!$E:$E,Inputs!$D:$D,"c",Inputs!$C:$C,$C2578)</f>
        <v>19.798701259033454</v>
      </c>
      <c r="E2578" s="61">
        <f>IF(D2578&gt;Calculations!$C$5,Calculations!$C$5,D2578)</f>
        <v>11.710203322382748</v>
      </c>
      <c r="G2578" s="59">
        <v>2015</v>
      </c>
      <c r="H2578" s="60">
        <v>41746</v>
      </c>
      <c r="I2578" s="61">
        <f>SUMIFS(Inputs!$F:$F,Inputs!$D:$D,"c",Inputs!$C:$C,$H2578)</f>
        <v>9.670916388205035E-2</v>
      </c>
      <c r="J2578" s="61">
        <f>IF(I2578&gt;Calculations!$C$12,Calculations!$C$12,I2578)</f>
        <v>6.426705924383723E-2</v>
      </c>
      <c r="L2578" s="62">
        <f t="shared" si="80"/>
        <v>12</v>
      </c>
      <c r="M2578" s="62">
        <f t="shared" si="81"/>
        <v>7</v>
      </c>
    </row>
    <row r="2579" spans="2:13" x14ac:dyDescent="0.25">
      <c r="B2579" s="59">
        <v>2015</v>
      </c>
      <c r="C2579" s="60">
        <v>41747</v>
      </c>
      <c r="D2579" s="61">
        <f>SUMIFS(Inputs!$E:$E,Inputs!$D:$D,"c",Inputs!$C:$C,$C2579)</f>
        <v>0.95829489850149985</v>
      </c>
      <c r="E2579" s="61">
        <f>IF(D2579&gt;Calculations!$C$5,Calculations!$C$5,D2579)</f>
        <v>0.95829489850149985</v>
      </c>
      <c r="G2579" s="59">
        <v>2015</v>
      </c>
      <c r="H2579" s="60">
        <v>41747</v>
      </c>
      <c r="I2579" s="61">
        <f>SUMIFS(Inputs!$F:$F,Inputs!$D:$D,"c",Inputs!$C:$C,$H2579)</f>
        <v>9.7344484016200668E-3</v>
      </c>
      <c r="J2579" s="61">
        <f>IF(I2579&gt;Calculations!$C$12,Calculations!$C$12,I2579)</f>
        <v>9.7344484016200668E-3</v>
      </c>
      <c r="L2579" s="62">
        <f t="shared" si="80"/>
        <v>356</v>
      </c>
      <c r="M2579" s="62">
        <f t="shared" si="81"/>
        <v>596</v>
      </c>
    </row>
    <row r="2580" spans="2:13" x14ac:dyDescent="0.25">
      <c r="B2580" s="59">
        <v>2015</v>
      </c>
      <c r="C2580" s="60">
        <v>41748</v>
      </c>
      <c r="D2580" s="61">
        <f>SUMIFS(Inputs!$E:$E,Inputs!$D:$D,"c",Inputs!$C:$C,$C2580)</f>
        <v>1.4647214060123277</v>
      </c>
      <c r="E2580" s="61">
        <f>IF(D2580&gt;Calculations!$C$5,Calculations!$C$5,D2580)</f>
        <v>1.4647214060123277</v>
      </c>
      <c r="G2580" s="59">
        <v>2015</v>
      </c>
      <c r="H2580" s="60">
        <v>41748</v>
      </c>
      <c r="I2580" s="61">
        <f>SUMIFS(Inputs!$F:$F,Inputs!$D:$D,"c",Inputs!$C:$C,$H2580)</f>
        <v>8.7845226241165079E-3</v>
      </c>
      <c r="J2580" s="61">
        <f>IF(I2580&gt;Calculations!$C$12,Calculations!$C$12,I2580)</f>
        <v>8.7845226241165079E-3</v>
      </c>
      <c r="L2580" s="62">
        <f t="shared" si="80"/>
        <v>200</v>
      </c>
      <c r="M2580" s="62">
        <f t="shared" si="81"/>
        <v>689</v>
      </c>
    </row>
    <row r="2581" spans="2:13" x14ac:dyDescent="0.25">
      <c r="B2581" s="59">
        <v>2015</v>
      </c>
      <c r="C2581" s="60">
        <v>41749</v>
      </c>
      <c r="D2581" s="61">
        <f>SUMIFS(Inputs!$E:$E,Inputs!$D:$D,"c",Inputs!$C:$C,$C2581)</f>
        <v>0.40512654477479737</v>
      </c>
      <c r="E2581" s="61">
        <f>IF(D2581&gt;Calculations!$C$5,Calculations!$C$5,D2581)</f>
        <v>0.40512654477479737</v>
      </c>
      <c r="G2581" s="59">
        <v>2015</v>
      </c>
      <c r="H2581" s="60">
        <v>41749</v>
      </c>
      <c r="I2581" s="61">
        <f>SUMIFS(Inputs!$F:$F,Inputs!$D:$D,"c",Inputs!$C:$C,$H2581)</f>
        <v>7.6055150674722207E-3</v>
      </c>
      <c r="J2581" s="61">
        <f>IF(I2581&gt;Calculations!$C$12,Calculations!$C$12,I2581)</f>
        <v>7.6055150674722207E-3</v>
      </c>
      <c r="L2581" s="62">
        <f t="shared" si="80"/>
        <v>1010</v>
      </c>
      <c r="M2581" s="62">
        <f t="shared" si="81"/>
        <v>824</v>
      </c>
    </row>
    <row r="2582" spans="2:13" x14ac:dyDescent="0.25">
      <c r="B2582" s="59">
        <v>2015</v>
      </c>
      <c r="C2582" s="60">
        <v>41750</v>
      </c>
      <c r="D2582" s="61">
        <f>SUMIFS(Inputs!$E:$E,Inputs!$D:$D,"c",Inputs!$C:$C,$C2582)</f>
        <v>2.9062841713653885E-2</v>
      </c>
      <c r="E2582" s="61">
        <f>IF(D2582&gt;Calculations!$C$5,Calculations!$C$5,D2582)</f>
        <v>2.9062841713653885E-2</v>
      </c>
      <c r="G2582" s="59">
        <v>2015</v>
      </c>
      <c r="H2582" s="60">
        <v>41750</v>
      </c>
      <c r="I2582" s="61">
        <f>SUMIFS(Inputs!$F:$F,Inputs!$D:$D,"c",Inputs!$C:$C,$H2582)</f>
        <v>1.3531097087912424E-3</v>
      </c>
      <c r="J2582" s="61">
        <f>IF(I2582&gt;Calculations!$C$12,Calculations!$C$12,I2582)</f>
        <v>1.3531097087912424E-3</v>
      </c>
      <c r="L2582" s="62">
        <f t="shared" si="80"/>
        <v>3023</v>
      </c>
      <c r="M2582" s="62">
        <f t="shared" si="81"/>
        <v>2536</v>
      </c>
    </row>
    <row r="2583" spans="2:13" x14ac:dyDescent="0.25">
      <c r="B2583" s="59">
        <v>2015</v>
      </c>
      <c r="C2583" s="60">
        <v>41751</v>
      </c>
      <c r="D2583" s="61">
        <f>SUMIFS(Inputs!$E:$E,Inputs!$D:$D,"c",Inputs!$C:$C,$C2583)</f>
        <v>5.6244158414631908E-2</v>
      </c>
      <c r="E2583" s="61">
        <f>IF(D2583&gt;Calculations!$C$5,Calculations!$C$5,D2583)</f>
        <v>5.6244158414631908E-2</v>
      </c>
      <c r="G2583" s="59">
        <v>2015</v>
      </c>
      <c r="H2583" s="60">
        <v>41751</v>
      </c>
      <c r="I2583" s="61">
        <f>SUMIFS(Inputs!$F:$F,Inputs!$D:$D,"c",Inputs!$C:$C,$H2583)</f>
        <v>8.7051076073477217E-4</v>
      </c>
      <c r="J2583" s="61">
        <f>IF(I2583&gt;Calculations!$C$12,Calculations!$C$12,I2583)</f>
        <v>8.7051076073477217E-4</v>
      </c>
      <c r="L2583" s="62">
        <f t="shared" si="80"/>
        <v>2786</v>
      </c>
      <c r="M2583" s="62">
        <f t="shared" si="81"/>
        <v>2806</v>
      </c>
    </row>
    <row r="2584" spans="2:13" x14ac:dyDescent="0.25">
      <c r="B2584" s="59">
        <v>2015</v>
      </c>
      <c r="C2584" s="60">
        <v>41752</v>
      </c>
      <c r="D2584" s="61">
        <f>SUMIFS(Inputs!$E:$E,Inputs!$D:$D,"c",Inputs!$C:$C,$C2584)</f>
        <v>0.25582631324947919</v>
      </c>
      <c r="E2584" s="61">
        <f>IF(D2584&gt;Calculations!$C$5,Calculations!$C$5,D2584)</f>
        <v>0.25582631324947919</v>
      </c>
      <c r="G2584" s="59">
        <v>2015</v>
      </c>
      <c r="H2584" s="60">
        <v>41752</v>
      </c>
      <c r="I2584" s="61">
        <f>SUMIFS(Inputs!$F:$F,Inputs!$D:$D,"c",Inputs!$C:$C,$H2584)</f>
        <v>2.4252124351698563E-3</v>
      </c>
      <c r="J2584" s="61">
        <f>IF(I2584&gt;Calculations!$C$12,Calculations!$C$12,I2584)</f>
        <v>2.4252124351698563E-3</v>
      </c>
      <c r="L2584" s="62">
        <f t="shared" si="80"/>
        <v>1510</v>
      </c>
      <c r="M2584" s="62">
        <f t="shared" si="81"/>
        <v>2078</v>
      </c>
    </row>
    <row r="2585" spans="2:13" x14ac:dyDescent="0.25">
      <c r="B2585" s="59">
        <v>2015</v>
      </c>
      <c r="C2585" s="60">
        <v>41753</v>
      </c>
      <c r="D2585" s="61">
        <f>SUMIFS(Inputs!$E:$E,Inputs!$D:$D,"c",Inputs!$C:$C,$C2585)</f>
        <v>0.17964287677843821</v>
      </c>
      <c r="E2585" s="61">
        <f>IF(D2585&gt;Calculations!$C$5,Calculations!$C$5,D2585)</f>
        <v>0.17964287677843821</v>
      </c>
      <c r="G2585" s="59">
        <v>2015</v>
      </c>
      <c r="H2585" s="60">
        <v>41753</v>
      </c>
      <c r="I2585" s="61">
        <f>SUMIFS(Inputs!$F:$F,Inputs!$D:$D,"c",Inputs!$C:$C,$H2585)</f>
        <v>3.2804510772952468E-3</v>
      </c>
      <c r="J2585" s="61">
        <f>IF(I2585&gt;Calculations!$C$12,Calculations!$C$12,I2585)</f>
        <v>3.2804510772952468E-3</v>
      </c>
      <c r="L2585" s="62">
        <f t="shared" si="80"/>
        <v>1885</v>
      </c>
      <c r="M2585" s="62">
        <f t="shared" si="81"/>
        <v>1741</v>
      </c>
    </row>
    <row r="2586" spans="2:13" x14ac:dyDescent="0.25">
      <c r="B2586" s="59">
        <v>2015</v>
      </c>
      <c r="C2586" s="60">
        <v>41754</v>
      </c>
      <c r="D2586" s="61">
        <f>SUMIFS(Inputs!$E:$E,Inputs!$D:$D,"c",Inputs!$C:$C,$C2586)</f>
        <v>9.2087820790851399E-2</v>
      </c>
      <c r="E2586" s="61">
        <f>IF(D2586&gt;Calculations!$C$5,Calculations!$C$5,D2586)</f>
        <v>9.2087820790851399E-2</v>
      </c>
      <c r="G2586" s="59">
        <v>2015</v>
      </c>
      <c r="H2586" s="60">
        <v>41754</v>
      </c>
      <c r="I2586" s="61">
        <f>SUMIFS(Inputs!$F:$F,Inputs!$D:$D,"c",Inputs!$C:$C,$H2586)</f>
        <v>1.334783166459984E-3</v>
      </c>
      <c r="J2586" s="61">
        <f>IF(I2586&gt;Calculations!$C$12,Calculations!$C$12,I2586)</f>
        <v>1.334783166459984E-3</v>
      </c>
      <c r="L2586" s="62">
        <f t="shared" si="80"/>
        <v>2486</v>
      </c>
      <c r="M2586" s="62">
        <f t="shared" si="81"/>
        <v>2543</v>
      </c>
    </row>
    <row r="2587" spans="2:13" x14ac:dyDescent="0.25">
      <c r="B2587" s="59">
        <v>2015</v>
      </c>
      <c r="C2587" s="60">
        <v>41755</v>
      </c>
      <c r="D2587" s="61">
        <f>SUMIFS(Inputs!$E:$E,Inputs!$D:$D,"c",Inputs!$C:$C,$C2587)</f>
        <v>0.21975662351784089</v>
      </c>
      <c r="E2587" s="61">
        <f>IF(D2587&gt;Calculations!$C$5,Calculations!$C$5,D2587)</f>
        <v>0.21975662351784089</v>
      </c>
      <c r="G2587" s="59">
        <v>2015</v>
      </c>
      <c r="H2587" s="60">
        <v>41755</v>
      </c>
      <c r="I2587" s="61">
        <f>SUMIFS(Inputs!$F:$F,Inputs!$D:$D,"c",Inputs!$C:$C,$H2587)</f>
        <v>1.505830894885062E-3</v>
      </c>
      <c r="J2587" s="61">
        <f>IF(I2587&gt;Calculations!$C$12,Calculations!$C$12,I2587)</f>
        <v>1.505830894885062E-3</v>
      </c>
      <c r="L2587" s="62">
        <f t="shared" si="80"/>
        <v>1675</v>
      </c>
      <c r="M2587" s="62">
        <f t="shared" si="81"/>
        <v>2462</v>
      </c>
    </row>
    <row r="2588" spans="2:13" x14ac:dyDescent="0.25">
      <c r="B2588" s="59">
        <v>2015</v>
      </c>
      <c r="C2588" s="60">
        <v>41756</v>
      </c>
      <c r="D2588" s="61">
        <f>SUMIFS(Inputs!$E:$E,Inputs!$D:$D,"c",Inputs!$C:$C,$C2588)</f>
        <v>4.025730465433087E-3</v>
      </c>
      <c r="E2588" s="61">
        <f>IF(D2588&gt;Calculations!$C$5,Calculations!$C$5,D2588)</f>
        <v>4.025730465433087E-3</v>
      </c>
      <c r="G2588" s="59">
        <v>2015</v>
      </c>
      <c r="H2588" s="60">
        <v>41756</v>
      </c>
      <c r="I2588" s="61">
        <f>SUMIFS(Inputs!$F:$F,Inputs!$D:$D,"c",Inputs!$C:$C,$H2588)</f>
        <v>1.0385040654379738E-4</v>
      </c>
      <c r="J2588" s="61">
        <f>IF(I2588&gt;Calculations!$C$12,Calculations!$C$12,I2588)</f>
        <v>1.0385040654379738E-4</v>
      </c>
      <c r="L2588" s="62">
        <f t="shared" si="80"/>
        <v>3388</v>
      </c>
      <c r="M2588" s="62">
        <f t="shared" si="81"/>
        <v>3303</v>
      </c>
    </row>
    <row r="2589" spans="2:13" x14ac:dyDescent="0.25">
      <c r="B2589" s="59">
        <v>2015</v>
      </c>
      <c r="C2589" s="60">
        <v>41757</v>
      </c>
      <c r="D2589" s="61">
        <f>SUMIFS(Inputs!$E:$E,Inputs!$D:$D,"c",Inputs!$C:$C,$C2589)</f>
        <v>1.6332889423752421</v>
      </c>
      <c r="E2589" s="61">
        <f>IF(D2589&gt;Calculations!$C$5,Calculations!$C$5,D2589)</f>
        <v>1.6332889423752421</v>
      </c>
      <c r="G2589" s="59">
        <v>2015</v>
      </c>
      <c r="H2589" s="60">
        <v>41757</v>
      </c>
      <c r="I2589" s="61">
        <f>SUMIFS(Inputs!$F:$F,Inputs!$D:$D,"c",Inputs!$C:$C,$H2589)</f>
        <v>1.1200571788120735E-2</v>
      </c>
      <c r="J2589" s="61">
        <f>IF(I2589&gt;Calculations!$C$12,Calculations!$C$12,I2589)</f>
        <v>1.1200571788120735E-2</v>
      </c>
      <c r="L2589" s="62">
        <f t="shared" si="80"/>
        <v>163</v>
      </c>
      <c r="M2589" s="62">
        <f t="shared" si="81"/>
        <v>477</v>
      </c>
    </row>
    <row r="2590" spans="2:13" x14ac:dyDescent="0.25">
      <c r="B2590" s="59">
        <v>2015</v>
      </c>
      <c r="C2590" s="60">
        <v>41758</v>
      </c>
      <c r="D2590" s="61">
        <f>SUMIFS(Inputs!$E:$E,Inputs!$D:$D,"c",Inputs!$C:$C,$C2590)</f>
        <v>7.2114944073501649E-2</v>
      </c>
      <c r="E2590" s="61">
        <f>IF(D2590&gt;Calculations!$C$5,Calculations!$C$5,D2590)</f>
        <v>7.2114944073501649E-2</v>
      </c>
      <c r="G2590" s="59">
        <v>2015</v>
      </c>
      <c r="H2590" s="60">
        <v>41758</v>
      </c>
      <c r="I2590" s="61">
        <f>SUMIFS(Inputs!$F:$F,Inputs!$D:$D,"c",Inputs!$C:$C,$H2590)</f>
        <v>7.6055150674722203E-4</v>
      </c>
      <c r="J2590" s="61">
        <f>IF(I2590&gt;Calculations!$C$12,Calculations!$C$12,I2590)</f>
        <v>7.6055150674722203E-4</v>
      </c>
      <c r="L2590" s="62">
        <f t="shared" si="80"/>
        <v>2649</v>
      </c>
      <c r="M2590" s="62">
        <f t="shared" si="81"/>
        <v>2863</v>
      </c>
    </row>
    <row r="2591" spans="2:13" x14ac:dyDescent="0.25">
      <c r="B2591" s="59">
        <v>2015</v>
      </c>
      <c r="C2591" s="60">
        <v>41759</v>
      </c>
      <c r="D2591" s="61">
        <f>SUMIFS(Inputs!$E:$E,Inputs!$D:$D,"c",Inputs!$C:$C,$C2591)</f>
        <v>0.12339566394008443</v>
      </c>
      <c r="E2591" s="61">
        <f>IF(D2591&gt;Calculations!$C$5,Calculations!$C$5,D2591)</f>
        <v>0.12339566394008443</v>
      </c>
      <c r="G2591" s="59">
        <v>2015</v>
      </c>
      <c r="H2591" s="60">
        <v>41759</v>
      </c>
      <c r="I2591" s="61">
        <f>SUMIFS(Inputs!$F:$F,Inputs!$D:$D,"c",Inputs!$C:$C,$H2591)</f>
        <v>3.0147162134920003E-3</v>
      </c>
      <c r="J2591" s="61">
        <f>IF(I2591&gt;Calculations!$C$12,Calculations!$C$12,I2591)</f>
        <v>3.0147162134920003E-3</v>
      </c>
      <c r="L2591" s="62">
        <f t="shared" si="80"/>
        <v>2248</v>
      </c>
      <c r="M2591" s="62">
        <f t="shared" si="81"/>
        <v>1836</v>
      </c>
    </row>
    <row r="2592" spans="2:13" x14ac:dyDescent="0.25">
      <c r="B2592" s="59">
        <v>2015</v>
      </c>
      <c r="C2592" s="60">
        <v>41760</v>
      </c>
      <c r="D2592" s="61">
        <f>SUMIFS(Inputs!$E:$E,Inputs!$D:$D,"c",Inputs!$C:$C,$C2592)</f>
        <v>4.0339774094821527E-2</v>
      </c>
      <c r="E2592" s="61">
        <f>IF(D2592&gt;Calculations!$C$5,Calculations!$C$5,D2592)</f>
        <v>4.0339774094821527E-2</v>
      </c>
      <c r="G2592" s="59">
        <v>2015</v>
      </c>
      <c r="H2592" s="60">
        <v>41760</v>
      </c>
      <c r="I2592" s="61">
        <f>SUMIFS(Inputs!$F:$F,Inputs!$D:$D,"c",Inputs!$C:$C,$H2592)</f>
        <v>4.2456489734081873E-4</v>
      </c>
      <c r="J2592" s="61">
        <f>IF(I2592&gt;Calculations!$C$12,Calculations!$C$12,I2592)</f>
        <v>4.2456489734081873E-4</v>
      </c>
      <c r="L2592" s="62">
        <f t="shared" si="80"/>
        <v>2923</v>
      </c>
      <c r="M2592" s="62">
        <f t="shared" si="81"/>
        <v>3058</v>
      </c>
    </row>
    <row r="2593" spans="2:13" x14ac:dyDescent="0.25">
      <c r="B2593" s="59">
        <v>2015</v>
      </c>
      <c r="C2593" s="60">
        <v>41761</v>
      </c>
      <c r="D2593" s="61">
        <f>SUMIFS(Inputs!$E:$E,Inputs!$D:$D,"c",Inputs!$C:$C,$C2593)</f>
        <v>9.853876369145434E-2</v>
      </c>
      <c r="E2593" s="61">
        <f>IF(D2593&gt;Calculations!$C$5,Calculations!$C$5,D2593)</f>
        <v>9.853876369145434E-2</v>
      </c>
      <c r="G2593" s="59">
        <v>2015</v>
      </c>
      <c r="H2593" s="60">
        <v>41761</v>
      </c>
      <c r="I2593" s="61">
        <f>SUMIFS(Inputs!$F:$F,Inputs!$D:$D,"c",Inputs!$C:$C,$H2593)</f>
        <v>1.0400312772989119E-2</v>
      </c>
      <c r="J2593" s="61">
        <f>IF(I2593&gt;Calculations!$C$12,Calculations!$C$12,I2593)</f>
        <v>1.0400312772989119E-2</v>
      </c>
      <c r="L2593" s="62">
        <f t="shared" si="80"/>
        <v>2433</v>
      </c>
      <c r="M2593" s="62">
        <f t="shared" si="81"/>
        <v>540</v>
      </c>
    </row>
    <row r="2594" spans="2:13" x14ac:dyDescent="0.25">
      <c r="B2594" s="59">
        <v>2015</v>
      </c>
      <c r="C2594" s="60">
        <v>41762</v>
      </c>
      <c r="D2594" s="61">
        <f>SUMIFS(Inputs!$E:$E,Inputs!$D:$D,"c",Inputs!$C:$C,$C2594)</f>
        <v>0.38214200626767747</v>
      </c>
      <c r="E2594" s="61">
        <f>IF(D2594&gt;Calculations!$C$5,Calculations!$C$5,D2594)</f>
        <v>0.38214200626767747</v>
      </c>
      <c r="G2594" s="59">
        <v>2015</v>
      </c>
      <c r="H2594" s="60">
        <v>41762</v>
      </c>
      <c r="I2594" s="61">
        <f>SUMIFS(Inputs!$F:$F,Inputs!$D:$D,"c",Inputs!$C:$C,$H2594)</f>
        <v>2.4588110961104971E-3</v>
      </c>
      <c r="J2594" s="61">
        <f>IF(I2594&gt;Calculations!$C$12,Calculations!$C$12,I2594)</f>
        <v>2.4588110961104971E-3</v>
      </c>
      <c r="L2594" s="62">
        <f t="shared" si="80"/>
        <v>1069</v>
      </c>
      <c r="M2594" s="62">
        <f t="shared" si="81"/>
        <v>2061</v>
      </c>
    </row>
    <row r="2595" spans="2:13" x14ac:dyDescent="0.25">
      <c r="B2595" s="59">
        <v>2015</v>
      </c>
      <c r="C2595" s="60">
        <v>41763</v>
      </c>
      <c r="D2595" s="61">
        <f>SUMIFS(Inputs!$E:$E,Inputs!$D:$D,"c",Inputs!$C:$C,$C2595)</f>
        <v>7.5264054930756219E-2</v>
      </c>
      <c r="E2595" s="61">
        <f>IF(D2595&gt;Calculations!$C$5,Calculations!$C$5,D2595)</f>
        <v>7.5264054930756219E-2</v>
      </c>
      <c r="G2595" s="59">
        <v>2015</v>
      </c>
      <c r="H2595" s="60">
        <v>41763</v>
      </c>
      <c r="I2595" s="61">
        <f>SUMIFS(Inputs!$F:$F,Inputs!$D:$D,"c",Inputs!$C:$C,$H2595)</f>
        <v>1.2584225734130741E-3</v>
      </c>
      <c r="J2595" s="61">
        <f>IF(I2595&gt;Calculations!$C$12,Calculations!$C$12,I2595)</f>
        <v>1.2584225734130741E-3</v>
      </c>
      <c r="L2595" s="62">
        <f t="shared" si="80"/>
        <v>2617</v>
      </c>
      <c r="M2595" s="62">
        <f t="shared" si="81"/>
        <v>2585</v>
      </c>
    </row>
    <row r="2596" spans="2:13" x14ac:dyDescent="0.25">
      <c r="B2596" s="59">
        <v>2015</v>
      </c>
      <c r="C2596" s="60">
        <v>41764</v>
      </c>
      <c r="D2596" s="61">
        <f>SUMIFS(Inputs!$E:$E,Inputs!$D:$D,"c",Inputs!$C:$C,$C2596)</f>
        <v>0.40768920627745164</v>
      </c>
      <c r="E2596" s="61">
        <f>IF(D2596&gt;Calculations!$C$5,Calculations!$C$5,D2596)</f>
        <v>0.40768920627745164</v>
      </c>
      <c r="G2596" s="59">
        <v>2015</v>
      </c>
      <c r="H2596" s="60">
        <v>41764</v>
      </c>
      <c r="I2596" s="61">
        <f>SUMIFS(Inputs!$F:$F,Inputs!$D:$D,"c",Inputs!$C:$C,$H2596)</f>
        <v>5.1680849374148574E-3</v>
      </c>
      <c r="J2596" s="61">
        <f>IF(I2596&gt;Calculations!$C$12,Calculations!$C$12,I2596)</f>
        <v>5.1680849374148574E-3</v>
      </c>
      <c r="L2596" s="62">
        <f t="shared" si="80"/>
        <v>1006</v>
      </c>
      <c r="M2596" s="62">
        <f t="shared" si="81"/>
        <v>1228</v>
      </c>
    </row>
    <row r="2597" spans="2:13" x14ac:dyDescent="0.25">
      <c r="B2597" s="59">
        <v>2015</v>
      </c>
      <c r="C2597" s="60">
        <v>41765</v>
      </c>
      <c r="D2597" s="61">
        <f>SUMIFS(Inputs!$E:$E,Inputs!$D:$D,"c",Inputs!$C:$C,$C2597)</f>
        <v>0.53824138499789254</v>
      </c>
      <c r="E2597" s="61">
        <f>IF(D2597&gt;Calculations!$C$5,Calculations!$C$5,D2597)</f>
        <v>0.53824138499789254</v>
      </c>
      <c r="G2597" s="59">
        <v>2015</v>
      </c>
      <c r="H2597" s="60">
        <v>41765</v>
      </c>
      <c r="I2597" s="61">
        <f>SUMIFS(Inputs!$F:$F,Inputs!$D:$D,"c",Inputs!$C:$C,$H2597)</f>
        <v>6.9732493570438059E-3</v>
      </c>
      <c r="J2597" s="61">
        <f>IF(I2597&gt;Calculations!$C$12,Calculations!$C$12,I2597)</f>
        <v>6.9732493570438059E-3</v>
      </c>
      <c r="L2597" s="62">
        <f t="shared" si="80"/>
        <v>756</v>
      </c>
      <c r="M2597" s="62">
        <f t="shared" si="81"/>
        <v>929</v>
      </c>
    </row>
    <row r="2598" spans="2:13" x14ac:dyDescent="0.25">
      <c r="B2598" s="59">
        <v>2015</v>
      </c>
      <c r="C2598" s="60">
        <v>41766</v>
      </c>
      <c r="D2598" s="61">
        <f>SUMIFS(Inputs!$E:$E,Inputs!$D:$D,"c",Inputs!$C:$C,$C2598)</f>
        <v>0.17306670250523834</v>
      </c>
      <c r="E2598" s="61">
        <f>IF(D2598&gt;Calculations!$C$5,Calculations!$C$5,D2598)</f>
        <v>0.17306670250523834</v>
      </c>
      <c r="G2598" s="59">
        <v>2015</v>
      </c>
      <c r="H2598" s="60">
        <v>41766</v>
      </c>
      <c r="I2598" s="61">
        <f>SUMIFS(Inputs!$F:$F,Inputs!$D:$D,"c",Inputs!$C:$C,$H2598)</f>
        <v>2.6878928752512264E-3</v>
      </c>
      <c r="J2598" s="61">
        <f>IF(I2598&gt;Calculations!$C$12,Calculations!$C$12,I2598)</f>
        <v>2.6878928752512264E-3</v>
      </c>
      <c r="L2598" s="62">
        <f t="shared" si="80"/>
        <v>1917</v>
      </c>
      <c r="M2598" s="62">
        <f t="shared" si="81"/>
        <v>1964</v>
      </c>
    </row>
    <row r="2599" spans="2:13" x14ac:dyDescent="0.25">
      <c r="B2599" s="59">
        <v>2015</v>
      </c>
      <c r="C2599" s="60">
        <v>41767</v>
      </c>
      <c r="D2599" s="61">
        <f>SUMIFS(Inputs!$E:$E,Inputs!$D:$D,"c",Inputs!$C:$C,$C2599)</f>
        <v>0</v>
      </c>
      <c r="E2599" s="61">
        <f>IF(D2599&gt;Calculations!$C$5,Calculations!$C$5,D2599)</f>
        <v>0</v>
      </c>
      <c r="G2599" s="59">
        <v>2015</v>
      </c>
      <c r="H2599" s="60">
        <v>41767</v>
      </c>
      <c r="I2599" s="61">
        <f>SUMIFS(Inputs!$F:$F,Inputs!$D:$D,"c",Inputs!$C:$C,$H2599)</f>
        <v>0</v>
      </c>
      <c r="J2599" s="61">
        <f>IF(I2599&gt;Calculations!$C$12,Calculations!$C$12,I2599)</f>
        <v>0</v>
      </c>
      <c r="L2599" s="62">
        <f t="shared" si="80"/>
        <v>3540</v>
      </c>
      <c r="M2599" s="62">
        <f t="shared" si="81"/>
        <v>3541</v>
      </c>
    </row>
    <row r="2600" spans="2:13" x14ac:dyDescent="0.25">
      <c r="B2600" s="59">
        <v>2015</v>
      </c>
      <c r="C2600" s="60">
        <v>41768</v>
      </c>
      <c r="D2600" s="61">
        <f>SUMIFS(Inputs!$E:$E,Inputs!$D:$D,"c",Inputs!$C:$C,$C2600)</f>
        <v>0.14172220627134277</v>
      </c>
      <c r="E2600" s="61">
        <f>IF(D2600&gt;Calculations!$C$5,Calculations!$C$5,D2600)</f>
        <v>0.14172220627134277</v>
      </c>
      <c r="G2600" s="59">
        <v>2015</v>
      </c>
      <c r="H2600" s="60">
        <v>41768</v>
      </c>
      <c r="I2600" s="61">
        <f>SUMIFS(Inputs!$F:$F,Inputs!$D:$D,"c",Inputs!$C:$C,$H2600)</f>
        <v>7.5261000507034336E-3</v>
      </c>
      <c r="J2600" s="61">
        <f>IF(I2600&gt;Calculations!$C$12,Calculations!$C$12,I2600)</f>
        <v>7.5261000507034336E-3</v>
      </c>
      <c r="L2600" s="62">
        <f t="shared" si="80"/>
        <v>2097</v>
      </c>
      <c r="M2600" s="62">
        <f t="shared" si="81"/>
        <v>843</v>
      </c>
    </row>
    <row r="2601" spans="2:13" x14ac:dyDescent="0.25">
      <c r="B2601" s="59">
        <v>2015</v>
      </c>
      <c r="C2601" s="60">
        <v>41769</v>
      </c>
      <c r="D2601" s="61">
        <f>SUMIFS(Inputs!$E:$E,Inputs!$D:$D,"c",Inputs!$C:$C,$C2601)</f>
        <v>0.30026512397905886</v>
      </c>
      <c r="E2601" s="61">
        <f>IF(D2601&gt;Calculations!$C$5,Calculations!$C$5,D2601)</f>
        <v>0.30026512397905886</v>
      </c>
      <c r="G2601" s="59">
        <v>2015</v>
      </c>
      <c r="H2601" s="60">
        <v>41769</v>
      </c>
      <c r="I2601" s="61">
        <f>SUMIFS(Inputs!$F:$F,Inputs!$D:$D,"c",Inputs!$C:$C,$H2601)</f>
        <v>2.9994440948826182E-3</v>
      </c>
      <c r="J2601" s="61">
        <f>IF(I2601&gt;Calculations!$C$12,Calculations!$C$12,I2601)</f>
        <v>2.9994440948826182E-3</v>
      </c>
      <c r="L2601" s="62">
        <f t="shared" si="80"/>
        <v>1335</v>
      </c>
      <c r="M2601" s="62">
        <f t="shared" si="81"/>
        <v>1841</v>
      </c>
    </row>
    <row r="2602" spans="2:13" x14ac:dyDescent="0.25">
      <c r="B2602" s="59">
        <v>2015</v>
      </c>
      <c r="C2602" s="60">
        <v>41770</v>
      </c>
      <c r="D2602" s="61">
        <f>SUMIFS(Inputs!$E:$E,Inputs!$D:$D,"c",Inputs!$C:$C,$C2602)</f>
        <v>3.4453899582765723E-3</v>
      </c>
      <c r="E2602" s="61">
        <f>IF(D2602&gt;Calculations!$C$5,Calculations!$C$5,D2602)</f>
        <v>3.4453899582765723E-3</v>
      </c>
      <c r="G2602" s="59">
        <v>2015</v>
      </c>
      <c r="H2602" s="60">
        <v>41770</v>
      </c>
      <c r="I2602" s="61">
        <f>SUMIFS(Inputs!$F:$F,Inputs!$D:$D,"c",Inputs!$C:$C,$H2602)</f>
        <v>9.4687135378168199E-5</v>
      </c>
      <c r="J2602" s="61">
        <f>IF(I2602&gt;Calculations!$C$12,Calculations!$C$12,I2602)</f>
        <v>9.4687135378168199E-5</v>
      </c>
      <c r="L2602" s="62">
        <f t="shared" si="80"/>
        <v>3406</v>
      </c>
      <c r="M2602" s="62">
        <f t="shared" si="81"/>
        <v>3320</v>
      </c>
    </row>
    <row r="2603" spans="2:13" x14ac:dyDescent="0.25">
      <c r="B2603" s="59">
        <v>2015</v>
      </c>
      <c r="C2603" s="60">
        <v>41771</v>
      </c>
      <c r="D2603" s="61">
        <f>SUMIFS(Inputs!$E:$E,Inputs!$D:$D,"c",Inputs!$C:$C,$C2603)</f>
        <v>2.7624208140650107E-2</v>
      </c>
      <c r="E2603" s="61">
        <f>IF(D2603&gt;Calculations!$C$5,Calculations!$C$5,D2603)</f>
        <v>2.7624208140650107E-2</v>
      </c>
      <c r="G2603" s="59">
        <v>2015</v>
      </c>
      <c r="H2603" s="60">
        <v>41771</v>
      </c>
      <c r="I2603" s="61">
        <f>SUMIFS(Inputs!$F:$F,Inputs!$D:$D,"c",Inputs!$C:$C,$H2603)</f>
        <v>3.543131517376617E-4</v>
      </c>
      <c r="J2603" s="61">
        <f>IF(I2603&gt;Calculations!$C$12,Calculations!$C$12,I2603)</f>
        <v>3.543131517376617E-4</v>
      </c>
      <c r="L2603" s="62">
        <f t="shared" si="80"/>
        <v>3045</v>
      </c>
      <c r="M2603" s="62">
        <f t="shared" si="81"/>
        <v>3097</v>
      </c>
    </row>
    <row r="2604" spans="2:13" x14ac:dyDescent="0.25">
      <c r="B2604" s="59">
        <v>2015</v>
      </c>
      <c r="C2604" s="60">
        <v>41772</v>
      </c>
      <c r="D2604" s="61">
        <f>SUMIFS(Inputs!$E:$E,Inputs!$D:$D,"c",Inputs!$C:$C,$C2604)</f>
        <v>0.6906540742958025</v>
      </c>
      <c r="E2604" s="61">
        <f>IF(D2604&gt;Calculations!$C$5,Calculations!$C$5,D2604)</f>
        <v>0.6906540742958025</v>
      </c>
      <c r="G2604" s="59">
        <v>2015</v>
      </c>
      <c r="H2604" s="60">
        <v>41772</v>
      </c>
      <c r="I2604" s="61">
        <f>SUMIFS(Inputs!$F:$F,Inputs!$D:$D,"c",Inputs!$C:$C,$H2604)</f>
        <v>7.251201915734559E-3</v>
      </c>
      <c r="J2604" s="61">
        <f>IF(I2604&gt;Calculations!$C$12,Calculations!$C$12,I2604)</f>
        <v>7.251201915734559E-3</v>
      </c>
      <c r="L2604" s="62">
        <f t="shared" si="80"/>
        <v>553</v>
      </c>
      <c r="M2604" s="62">
        <f t="shared" si="81"/>
        <v>883</v>
      </c>
    </row>
    <row r="2605" spans="2:13" x14ac:dyDescent="0.25">
      <c r="B2605" s="59">
        <v>2015</v>
      </c>
      <c r="C2605" s="60">
        <v>41773</v>
      </c>
      <c r="D2605" s="61">
        <f>SUMIFS(Inputs!$E:$E,Inputs!$D:$D,"c",Inputs!$C:$C,$C2605)</f>
        <v>0.31342052694918049</v>
      </c>
      <c r="E2605" s="61">
        <f>IF(D2605&gt;Calculations!$C$5,Calculations!$C$5,D2605)</f>
        <v>0.31342052694918049</v>
      </c>
      <c r="G2605" s="59">
        <v>2015</v>
      </c>
      <c r="H2605" s="60">
        <v>41773</v>
      </c>
      <c r="I2605" s="61">
        <f>SUMIFS(Inputs!$F:$F,Inputs!$D:$D,"c",Inputs!$C:$C,$H2605)</f>
        <v>6.2615686298466073E-4</v>
      </c>
      <c r="J2605" s="61">
        <f>IF(I2605&gt;Calculations!$C$12,Calculations!$C$12,I2605)</f>
        <v>6.2615686298466073E-4</v>
      </c>
      <c r="L2605" s="62">
        <f t="shared" si="80"/>
        <v>1283</v>
      </c>
      <c r="M2605" s="62">
        <f t="shared" si="81"/>
        <v>2928</v>
      </c>
    </row>
    <row r="2606" spans="2:13" x14ac:dyDescent="0.25">
      <c r="B2606" s="59">
        <v>2015</v>
      </c>
      <c r="C2606" s="60">
        <v>41774</v>
      </c>
      <c r="D2606" s="61">
        <f>SUMIFS(Inputs!$E:$E,Inputs!$D:$D,"c",Inputs!$C:$C,$C2606)</f>
        <v>2.3054790252723022E-2</v>
      </c>
      <c r="E2606" s="61">
        <f>IF(D2606&gt;Calculations!$C$5,Calculations!$C$5,D2606)</f>
        <v>2.3054790252723022E-2</v>
      </c>
      <c r="G2606" s="59">
        <v>2015</v>
      </c>
      <c r="H2606" s="60">
        <v>41774</v>
      </c>
      <c r="I2606" s="61">
        <f>SUMIFS(Inputs!$F:$F,Inputs!$D:$D,"c",Inputs!$C:$C,$H2606)</f>
        <v>1.8631984703446002E-4</v>
      </c>
      <c r="J2606" s="61">
        <f>IF(I2606&gt;Calculations!$C$12,Calculations!$C$12,I2606)</f>
        <v>1.8631984703446002E-4</v>
      </c>
      <c r="L2606" s="62">
        <f t="shared" si="80"/>
        <v>3096</v>
      </c>
      <c r="M2606" s="62">
        <f t="shared" si="81"/>
        <v>3236</v>
      </c>
    </row>
    <row r="2607" spans="2:13" x14ac:dyDescent="0.25">
      <c r="B2607" s="59">
        <v>2015</v>
      </c>
      <c r="C2607" s="60">
        <v>41775</v>
      </c>
      <c r="D2607" s="61">
        <f>SUMIFS(Inputs!$E:$E,Inputs!$D:$D,"c",Inputs!$C:$C,$C2607)</f>
        <v>0.19938361729292536</v>
      </c>
      <c r="E2607" s="61">
        <f>IF(D2607&gt;Calculations!$C$5,Calculations!$C$5,D2607)</f>
        <v>0.19938361729292536</v>
      </c>
      <c r="G2607" s="59">
        <v>2015</v>
      </c>
      <c r="H2607" s="60">
        <v>41775</v>
      </c>
      <c r="I2607" s="61">
        <f>SUMIFS(Inputs!$F:$F,Inputs!$D:$D,"c",Inputs!$C:$C,$H2607)</f>
        <v>1.7410215214695443E-3</v>
      </c>
      <c r="J2607" s="61">
        <f>IF(I2607&gt;Calculations!$C$12,Calculations!$C$12,I2607)</f>
        <v>1.7410215214695443E-3</v>
      </c>
      <c r="L2607" s="62">
        <f t="shared" si="80"/>
        <v>1777</v>
      </c>
      <c r="M2607" s="62">
        <f t="shared" si="81"/>
        <v>2351</v>
      </c>
    </row>
    <row r="2608" spans="2:13" x14ac:dyDescent="0.25">
      <c r="B2608" s="59">
        <v>2015</v>
      </c>
      <c r="C2608" s="60">
        <v>41776</v>
      </c>
      <c r="D2608" s="61">
        <f>SUMIFS(Inputs!$E:$E,Inputs!$D:$D,"c",Inputs!$C:$C,$C2608)</f>
        <v>0.3637116135298753</v>
      </c>
      <c r="E2608" s="61">
        <f>IF(D2608&gt;Calculations!$C$5,Calculations!$C$5,D2608)</f>
        <v>0.3637116135298753</v>
      </c>
      <c r="G2608" s="59">
        <v>2015</v>
      </c>
      <c r="H2608" s="60">
        <v>41776</v>
      </c>
      <c r="I2608" s="61">
        <f>SUMIFS(Inputs!$F:$F,Inputs!$D:$D,"c",Inputs!$C:$C,$H2608)</f>
        <v>7.4741748474315356E-3</v>
      </c>
      <c r="J2608" s="61">
        <f>IF(I2608&gt;Calculations!$C$12,Calculations!$C$12,I2608)</f>
        <v>7.4741748474315356E-3</v>
      </c>
      <c r="L2608" s="62">
        <f t="shared" si="80"/>
        <v>1114</v>
      </c>
      <c r="M2608" s="62">
        <f t="shared" si="81"/>
        <v>848</v>
      </c>
    </row>
    <row r="2609" spans="2:13" x14ac:dyDescent="0.25">
      <c r="B2609" s="59">
        <v>2015</v>
      </c>
      <c r="C2609" s="60">
        <v>41777</v>
      </c>
      <c r="D2609" s="61">
        <f>SUMIFS(Inputs!$E:$E,Inputs!$D:$D,"c",Inputs!$C:$C,$C2609)</f>
        <v>0</v>
      </c>
      <c r="E2609" s="61">
        <f>IF(D2609&gt;Calculations!$C$5,Calculations!$C$5,D2609)</f>
        <v>0</v>
      </c>
      <c r="G2609" s="59">
        <v>2015</v>
      </c>
      <c r="H2609" s="60">
        <v>41777</v>
      </c>
      <c r="I2609" s="61">
        <f>SUMIFS(Inputs!$F:$F,Inputs!$D:$D,"c",Inputs!$C:$C,$H2609)</f>
        <v>0</v>
      </c>
      <c r="J2609" s="61">
        <f>IF(I2609&gt;Calculations!$C$12,Calculations!$C$12,I2609)</f>
        <v>0</v>
      </c>
      <c r="L2609" s="62">
        <f t="shared" si="80"/>
        <v>3540</v>
      </c>
      <c r="M2609" s="62">
        <f t="shared" si="81"/>
        <v>3541</v>
      </c>
    </row>
    <row r="2610" spans="2:13" x14ac:dyDescent="0.25">
      <c r="B2610" s="59">
        <v>2015</v>
      </c>
      <c r="C2610" s="60">
        <v>41778</v>
      </c>
      <c r="D2610" s="61">
        <f>SUMIFS(Inputs!$E:$E,Inputs!$D:$D,"c",Inputs!$C:$C,$C2610)</f>
        <v>0.68889167180827982</v>
      </c>
      <c r="E2610" s="61">
        <f>IF(D2610&gt;Calculations!$C$5,Calculations!$C$5,D2610)</f>
        <v>0.68889167180827982</v>
      </c>
      <c r="G2610" s="59">
        <v>2015</v>
      </c>
      <c r="H2610" s="60">
        <v>41778</v>
      </c>
      <c r="I2610" s="61">
        <f>SUMIFS(Inputs!$F:$F,Inputs!$D:$D,"c",Inputs!$C:$C,$H2610)</f>
        <v>2.5788499483802393E-2</v>
      </c>
      <c r="J2610" s="61">
        <f>IF(I2610&gt;Calculations!$C$12,Calculations!$C$12,I2610)</f>
        <v>2.5788499483802393E-2</v>
      </c>
      <c r="L2610" s="62">
        <f t="shared" si="80"/>
        <v>555</v>
      </c>
      <c r="M2610" s="62">
        <f t="shared" si="81"/>
        <v>134</v>
      </c>
    </row>
    <row r="2611" spans="2:13" x14ac:dyDescent="0.25">
      <c r="B2611" s="59">
        <v>2015</v>
      </c>
      <c r="C2611" s="60">
        <v>41779</v>
      </c>
      <c r="D2611" s="61">
        <f>SUMIFS(Inputs!$E:$E,Inputs!$D:$D,"c",Inputs!$C:$C,$C2611)</f>
        <v>0.59974220663787359</v>
      </c>
      <c r="E2611" s="61">
        <f>IF(D2611&gt;Calculations!$C$5,Calculations!$C$5,D2611)</f>
        <v>0.59974220663787359</v>
      </c>
      <c r="G2611" s="59">
        <v>2015</v>
      </c>
      <c r="H2611" s="60">
        <v>41779</v>
      </c>
      <c r="I2611" s="61">
        <f>SUMIFS(Inputs!$F:$F,Inputs!$D:$D,"c",Inputs!$C:$C,$H2611)</f>
        <v>9.6397612662418985E-3</v>
      </c>
      <c r="J2611" s="61">
        <f>IF(I2611&gt;Calculations!$C$12,Calculations!$C$12,I2611)</f>
        <v>9.6397612662418985E-3</v>
      </c>
      <c r="L2611" s="62">
        <f t="shared" si="80"/>
        <v>656</v>
      </c>
      <c r="M2611" s="62">
        <f t="shared" si="81"/>
        <v>604</v>
      </c>
    </row>
    <row r="2612" spans="2:13" x14ac:dyDescent="0.25">
      <c r="B2612" s="59">
        <v>2015</v>
      </c>
      <c r="C2612" s="60">
        <v>41780</v>
      </c>
      <c r="D2612" s="61">
        <f>SUMIFS(Inputs!$E:$E,Inputs!$D:$D,"c",Inputs!$C:$C,$C2612)</f>
        <v>4.1283591024881335E-2</v>
      </c>
      <c r="E2612" s="61">
        <f>IF(D2612&gt;Calculations!$C$5,Calculations!$C$5,D2612)</f>
        <v>4.1283591024881335E-2</v>
      </c>
      <c r="G2612" s="59">
        <v>2015</v>
      </c>
      <c r="H2612" s="60">
        <v>41780</v>
      </c>
      <c r="I2612" s="61">
        <f>SUMIFS(Inputs!$F:$F,Inputs!$D:$D,"c",Inputs!$C:$C,$H2612)</f>
        <v>4.9176221922209943E-4</v>
      </c>
      <c r="J2612" s="61">
        <f>IF(I2612&gt;Calculations!$C$12,Calculations!$C$12,I2612)</f>
        <v>4.9176221922209943E-4</v>
      </c>
      <c r="L2612" s="62">
        <f t="shared" si="80"/>
        <v>2917</v>
      </c>
      <c r="M2612" s="62">
        <f t="shared" si="81"/>
        <v>3019</v>
      </c>
    </row>
    <row r="2613" spans="2:13" x14ac:dyDescent="0.25">
      <c r="B2613" s="59">
        <v>2015</v>
      </c>
      <c r="C2613" s="60">
        <v>41781</v>
      </c>
      <c r="D2613" s="61">
        <f>SUMIFS(Inputs!$E:$E,Inputs!$D:$D,"c",Inputs!$C:$C,$C2613)</f>
        <v>4.3696585765163685E-2</v>
      </c>
      <c r="E2613" s="61">
        <f>IF(D2613&gt;Calculations!$C$5,Calculations!$C$5,D2613)</f>
        <v>4.3696585765163685E-2</v>
      </c>
      <c r="G2613" s="59">
        <v>2015</v>
      </c>
      <c r="H2613" s="60">
        <v>41781</v>
      </c>
      <c r="I2613" s="61">
        <f>SUMIFS(Inputs!$F:$F,Inputs!$D:$D,"c",Inputs!$C:$C,$H2613)</f>
        <v>7.9109574396598594E-4</v>
      </c>
      <c r="J2613" s="61">
        <f>IF(I2613&gt;Calculations!$C$12,Calculations!$C$12,I2613)</f>
        <v>7.9109574396598594E-4</v>
      </c>
      <c r="L2613" s="62">
        <f t="shared" si="80"/>
        <v>2895</v>
      </c>
      <c r="M2613" s="62">
        <f t="shared" si="81"/>
        <v>2856</v>
      </c>
    </row>
    <row r="2614" spans="2:13" x14ac:dyDescent="0.25">
      <c r="B2614" s="59">
        <v>2015</v>
      </c>
      <c r="C2614" s="60">
        <v>41782</v>
      </c>
      <c r="D2614" s="61">
        <f>SUMIFS(Inputs!$E:$E,Inputs!$D:$D,"c",Inputs!$C:$C,$C2614)</f>
        <v>1.3594934543699639</v>
      </c>
      <c r="E2614" s="61">
        <f>IF(D2614&gt;Calculations!$C$5,Calculations!$C$5,D2614)</f>
        <v>1.3594934543699639</v>
      </c>
      <c r="G2614" s="59">
        <v>2015</v>
      </c>
      <c r="H2614" s="60">
        <v>41782</v>
      </c>
      <c r="I2614" s="61">
        <f>SUMIFS(Inputs!$F:$F,Inputs!$D:$D,"c",Inputs!$C:$C,$H2614)</f>
        <v>2.2831817321026043E-2</v>
      </c>
      <c r="J2614" s="61">
        <f>IF(I2614&gt;Calculations!$C$12,Calculations!$C$12,I2614)</f>
        <v>2.2831817321026043E-2</v>
      </c>
      <c r="L2614" s="62">
        <f t="shared" si="80"/>
        <v>226</v>
      </c>
      <c r="M2614" s="62">
        <f t="shared" si="81"/>
        <v>152</v>
      </c>
    </row>
    <row r="2615" spans="2:13" x14ac:dyDescent="0.25">
      <c r="B2615" s="59">
        <v>2015</v>
      </c>
      <c r="C2615" s="60">
        <v>41783</v>
      </c>
      <c r="D2615" s="61">
        <f>SUMIFS(Inputs!$E:$E,Inputs!$D:$D,"c",Inputs!$C:$C,$C2615)</f>
        <v>11.316032059231384</v>
      </c>
      <c r="E2615" s="61">
        <f>IF(D2615&gt;Calculations!$C$5,Calculations!$C$5,D2615)</f>
        <v>11.316032059231384</v>
      </c>
      <c r="G2615" s="59">
        <v>2015</v>
      </c>
      <c r="H2615" s="60">
        <v>41783</v>
      </c>
      <c r="I2615" s="61">
        <f>SUMIFS(Inputs!$F:$F,Inputs!$D:$D,"c",Inputs!$C:$C,$H2615)</f>
        <v>3.4340885905056288E-2</v>
      </c>
      <c r="J2615" s="61">
        <f>IF(I2615&gt;Calculations!$C$12,Calculations!$C$12,I2615)</f>
        <v>3.4340885905056288E-2</v>
      </c>
      <c r="L2615" s="62">
        <f t="shared" si="80"/>
        <v>24</v>
      </c>
      <c r="M2615" s="62">
        <f t="shared" si="81"/>
        <v>84</v>
      </c>
    </row>
    <row r="2616" spans="2:13" x14ac:dyDescent="0.25">
      <c r="B2616" s="59">
        <v>2015</v>
      </c>
      <c r="C2616" s="60">
        <v>41784</v>
      </c>
      <c r="D2616" s="61">
        <f>SUMIFS(Inputs!$E:$E,Inputs!$D:$D,"c",Inputs!$C:$C,$C2616)</f>
        <v>6.691579564683531</v>
      </c>
      <c r="E2616" s="61">
        <f>IF(D2616&gt;Calculations!$C$5,Calculations!$C$5,D2616)</f>
        <v>6.691579564683531</v>
      </c>
      <c r="G2616" s="59">
        <v>2015</v>
      </c>
      <c r="H2616" s="60">
        <v>41784</v>
      </c>
      <c r="I2616" s="61">
        <f>SUMIFS(Inputs!$F:$F,Inputs!$D:$D,"c",Inputs!$C:$C,$H2616)</f>
        <v>1.7853106654367523E-2</v>
      </c>
      <c r="J2616" s="61">
        <f>IF(I2616&gt;Calculations!$C$12,Calculations!$C$12,I2616)</f>
        <v>1.7853106654367523E-2</v>
      </c>
      <c r="L2616" s="62">
        <f t="shared" si="80"/>
        <v>35</v>
      </c>
      <c r="M2616" s="62">
        <f t="shared" si="81"/>
        <v>232</v>
      </c>
    </row>
    <row r="2617" spans="2:13" x14ac:dyDescent="0.25">
      <c r="B2617" s="59">
        <v>2015</v>
      </c>
      <c r="C2617" s="60">
        <v>41785</v>
      </c>
      <c r="D2617" s="61">
        <f>SUMIFS(Inputs!$E:$E,Inputs!$D:$D,"c",Inputs!$C:$C,$C2617)</f>
        <v>1.1353476239637867</v>
      </c>
      <c r="E2617" s="61">
        <f>IF(D2617&gt;Calculations!$C$5,Calculations!$C$5,D2617)</f>
        <v>1.1353476239637867</v>
      </c>
      <c r="G2617" s="59">
        <v>2015</v>
      </c>
      <c r="H2617" s="60">
        <v>41785</v>
      </c>
      <c r="I2617" s="61">
        <f>SUMIFS(Inputs!$F:$F,Inputs!$D:$D,"c",Inputs!$C:$C,$H2617)</f>
        <v>1.0033781926363953E-2</v>
      </c>
      <c r="J2617" s="61">
        <f>IF(I2617&gt;Calculations!$C$12,Calculations!$C$12,I2617)</f>
        <v>1.0033781926363953E-2</v>
      </c>
      <c r="L2617" s="62">
        <f t="shared" si="80"/>
        <v>287</v>
      </c>
      <c r="M2617" s="62">
        <f t="shared" si="81"/>
        <v>570</v>
      </c>
    </row>
    <row r="2618" spans="2:13" x14ac:dyDescent="0.25">
      <c r="B2618" s="59">
        <v>2015</v>
      </c>
      <c r="C2618" s="60">
        <v>41786</v>
      </c>
      <c r="D2618" s="61">
        <f>SUMIFS(Inputs!$E:$E,Inputs!$D:$D,"c",Inputs!$C:$C,$C2618)</f>
        <v>2.1970469831456899E-2</v>
      </c>
      <c r="E2618" s="61">
        <f>IF(D2618&gt;Calculations!$C$5,Calculations!$C$5,D2618)</f>
        <v>2.1970469831456899E-2</v>
      </c>
      <c r="G2618" s="59">
        <v>2015</v>
      </c>
      <c r="H2618" s="60">
        <v>41786</v>
      </c>
      <c r="I2618" s="61">
        <f>SUMIFS(Inputs!$F:$F,Inputs!$D:$D,"c",Inputs!$C:$C,$H2618)</f>
        <v>1.00795982821921E-4</v>
      </c>
      <c r="J2618" s="61">
        <f>IF(I2618&gt;Calculations!$C$12,Calculations!$C$12,I2618)</f>
        <v>1.00795982821921E-4</v>
      </c>
      <c r="L2618" s="62">
        <f t="shared" si="80"/>
        <v>3106</v>
      </c>
      <c r="M2618" s="62">
        <f t="shared" si="81"/>
        <v>3309</v>
      </c>
    </row>
    <row r="2619" spans="2:13" x14ac:dyDescent="0.25">
      <c r="B2619" s="59">
        <v>2015</v>
      </c>
      <c r="C2619" s="60">
        <v>41787</v>
      </c>
      <c r="D2619" s="61">
        <f>SUMIFS(Inputs!$E:$E,Inputs!$D:$D,"c",Inputs!$C:$C,$C2619)</f>
        <v>0.34258111022193444</v>
      </c>
      <c r="E2619" s="61">
        <f>IF(D2619&gt;Calculations!$C$5,Calculations!$C$5,D2619)</f>
        <v>0.34258111022193444</v>
      </c>
      <c r="G2619" s="59">
        <v>2015</v>
      </c>
      <c r="H2619" s="60">
        <v>41787</v>
      </c>
      <c r="I2619" s="61">
        <f>SUMIFS(Inputs!$F:$F,Inputs!$D:$D,"c",Inputs!$C:$C,$H2619)</f>
        <v>1.0491945484645411E-2</v>
      </c>
      <c r="J2619" s="61">
        <f>IF(I2619&gt;Calculations!$C$12,Calculations!$C$12,I2619)</f>
        <v>1.0491945484645411E-2</v>
      </c>
      <c r="L2619" s="62">
        <f t="shared" si="80"/>
        <v>1179</v>
      </c>
      <c r="M2619" s="62">
        <f t="shared" si="81"/>
        <v>531</v>
      </c>
    </row>
    <row r="2620" spans="2:13" x14ac:dyDescent="0.25">
      <c r="B2620" s="59">
        <v>2015</v>
      </c>
      <c r="C2620" s="60">
        <v>41788</v>
      </c>
      <c r="D2620" s="61">
        <f>SUMIFS(Inputs!$E:$E,Inputs!$D:$D,"c",Inputs!$C:$C,$C2620)</f>
        <v>0.42448548232404992</v>
      </c>
      <c r="E2620" s="61">
        <f>IF(D2620&gt;Calculations!$C$5,Calculations!$C$5,D2620)</f>
        <v>0.42448548232404992</v>
      </c>
      <c r="G2620" s="59">
        <v>2015</v>
      </c>
      <c r="H2620" s="60">
        <v>41788</v>
      </c>
      <c r="I2620" s="61">
        <f>SUMIFS(Inputs!$F:$F,Inputs!$D:$D,"c",Inputs!$C:$C,$H2620)</f>
        <v>7.0221201365938297E-3</v>
      </c>
      <c r="J2620" s="61">
        <f>IF(I2620&gt;Calculations!$C$12,Calculations!$C$12,I2620)</f>
        <v>7.0221201365938297E-3</v>
      </c>
      <c r="L2620" s="62">
        <f t="shared" si="80"/>
        <v>964</v>
      </c>
      <c r="M2620" s="62">
        <f t="shared" si="81"/>
        <v>918</v>
      </c>
    </row>
    <row r="2621" spans="2:13" x14ac:dyDescent="0.25">
      <c r="B2621" s="59">
        <v>2015</v>
      </c>
      <c r="C2621" s="60">
        <v>41789</v>
      </c>
      <c r="D2621" s="61">
        <f>SUMIFS(Inputs!$E:$E,Inputs!$D:$D,"c",Inputs!$C:$C,$C2621)</f>
        <v>0.16649358265576034</v>
      </c>
      <c r="E2621" s="61">
        <f>IF(D2621&gt;Calculations!$C$5,Calculations!$C$5,D2621)</f>
        <v>0.16649358265576034</v>
      </c>
      <c r="G2621" s="59">
        <v>2015</v>
      </c>
      <c r="H2621" s="60">
        <v>41789</v>
      </c>
      <c r="I2621" s="61">
        <f>SUMIFS(Inputs!$F:$F,Inputs!$D:$D,"c",Inputs!$C:$C,$H2621)</f>
        <v>2.7276003836356195E-3</v>
      </c>
      <c r="J2621" s="61">
        <f>IF(I2621&gt;Calculations!$C$12,Calculations!$C$12,I2621)</f>
        <v>2.7276003836356195E-3</v>
      </c>
      <c r="L2621" s="62">
        <f t="shared" si="80"/>
        <v>1955</v>
      </c>
      <c r="M2621" s="62">
        <f t="shared" si="81"/>
        <v>1946</v>
      </c>
    </row>
    <row r="2622" spans="2:13" x14ac:dyDescent="0.25">
      <c r="B2622" s="59">
        <v>2015</v>
      </c>
      <c r="C2622" s="60">
        <v>41790</v>
      </c>
      <c r="D2622" s="61">
        <f>SUMIFS(Inputs!$E:$E,Inputs!$D:$D,"c",Inputs!$C:$C,$C2622)</f>
        <v>0.13563473979364313</v>
      </c>
      <c r="E2622" s="61">
        <f>IF(D2622&gt;Calculations!$C$5,Calculations!$C$5,D2622)</f>
        <v>0.13563473979364313</v>
      </c>
      <c r="G2622" s="59">
        <v>2015</v>
      </c>
      <c r="H2622" s="60">
        <v>41790</v>
      </c>
      <c r="I2622" s="61">
        <f>SUMIFS(Inputs!$F:$F,Inputs!$D:$D,"c",Inputs!$C:$C,$H2622)</f>
        <v>1.2217694887505575E-3</v>
      </c>
      <c r="J2622" s="61">
        <f>IF(I2622&gt;Calculations!$C$12,Calculations!$C$12,I2622)</f>
        <v>1.2217694887505575E-3</v>
      </c>
      <c r="L2622" s="62">
        <f t="shared" si="80"/>
        <v>2155</v>
      </c>
      <c r="M2622" s="62">
        <f t="shared" si="81"/>
        <v>2608</v>
      </c>
    </row>
    <row r="2623" spans="2:13" x14ac:dyDescent="0.25">
      <c r="B2623" s="59">
        <v>2015</v>
      </c>
      <c r="C2623" s="60">
        <v>41791</v>
      </c>
      <c r="D2623" s="61">
        <f>SUMIFS(Inputs!$E:$E,Inputs!$D:$D,"c",Inputs!$C:$C,$C2623)</f>
        <v>0</v>
      </c>
      <c r="E2623" s="61">
        <f>IF(D2623&gt;Calculations!$C$5,Calculations!$C$5,D2623)</f>
        <v>0</v>
      </c>
      <c r="G2623" s="59">
        <v>2015</v>
      </c>
      <c r="H2623" s="60">
        <v>41791</v>
      </c>
      <c r="I2623" s="61">
        <f>SUMIFS(Inputs!$F:$F,Inputs!$D:$D,"c",Inputs!$C:$C,$H2623)</f>
        <v>0</v>
      </c>
      <c r="J2623" s="61">
        <f>IF(I2623&gt;Calculations!$C$12,Calculations!$C$12,I2623)</f>
        <v>0</v>
      </c>
      <c r="L2623" s="62">
        <f t="shared" si="80"/>
        <v>3540</v>
      </c>
      <c r="M2623" s="62">
        <f t="shared" si="81"/>
        <v>3541</v>
      </c>
    </row>
    <row r="2624" spans="2:13" x14ac:dyDescent="0.25">
      <c r="B2624" s="59">
        <v>2015</v>
      </c>
      <c r="C2624" s="60">
        <v>41792</v>
      </c>
      <c r="D2624" s="61">
        <f>SUMIFS(Inputs!$E:$E,Inputs!$D:$D,"c",Inputs!$C:$C,$C2624)</f>
        <v>4.795445243345938E-4</v>
      </c>
      <c r="E2624" s="61">
        <f>IF(D2624&gt;Calculations!$C$5,Calculations!$C$5,D2624)</f>
        <v>4.795445243345938E-4</v>
      </c>
      <c r="G2624" s="59">
        <v>2015</v>
      </c>
      <c r="H2624" s="60">
        <v>41792</v>
      </c>
      <c r="I2624" s="61">
        <f>SUMIFS(Inputs!$F:$F,Inputs!$D:$D,"c",Inputs!$C:$C,$H2624)</f>
        <v>3.0544237218763935E-6</v>
      </c>
      <c r="J2624" s="61">
        <f>IF(I2624&gt;Calculations!$C$12,Calculations!$C$12,I2624)</f>
        <v>3.0544237218763935E-6</v>
      </c>
      <c r="L2624" s="62">
        <f t="shared" si="80"/>
        <v>3513</v>
      </c>
      <c r="M2624" s="62">
        <f t="shared" si="81"/>
        <v>3529</v>
      </c>
    </row>
    <row r="2625" spans="2:13" x14ac:dyDescent="0.25">
      <c r="B2625" s="59">
        <v>2015</v>
      </c>
      <c r="C2625" s="60">
        <v>41793</v>
      </c>
      <c r="D2625" s="61">
        <f>SUMIFS(Inputs!$E:$E,Inputs!$D:$D,"c",Inputs!$C:$C,$C2625)</f>
        <v>0</v>
      </c>
      <c r="E2625" s="61">
        <f>IF(D2625&gt;Calculations!$C$5,Calculations!$C$5,D2625)</f>
        <v>0</v>
      </c>
      <c r="G2625" s="59">
        <v>2015</v>
      </c>
      <c r="H2625" s="60">
        <v>41793</v>
      </c>
      <c r="I2625" s="61">
        <f>SUMIFS(Inputs!$F:$F,Inputs!$D:$D,"c",Inputs!$C:$C,$H2625)</f>
        <v>0</v>
      </c>
      <c r="J2625" s="61">
        <f>IF(I2625&gt;Calculations!$C$12,Calculations!$C$12,I2625)</f>
        <v>0</v>
      </c>
      <c r="L2625" s="62">
        <f t="shared" si="80"/>
        <v>3540</v>
      </c>
      <c r="M2625" s="62">
        <f t="shared" si="81"/>
        <v>3541</v>
      </c>
    </row>
    <row r="2626" spans="2:13" x14ac:dyDescent="0.25">
      <c r="B2626" s="59">
        <v>2015</v>
      </c>
      <c r="C2626" s="60">
        <v>41794</v>
      </c>
      <c r="D2626" s="61">
        <f>SUMIFS(Inputs!$E:$E,Inputs!$D:$D,"c",Inputs!$C:$C,$C2626)</f>
        <v>5.2963707337336664E-2</v>
      </c>
      <c r="E2626" s="61">
        <f>IF(D2626&gt;Calculations!$C$5,Calculations!$C$5,D2626)</f>
        <v>5.2963707337336664E-2</v>
      </c>
      <c r="G2626" s="59">
        <v>2015</v>
      </c>
      <c r="H2626" s="60">
        <v>41794</v>
      </c>
      <c r="I2626" s="61">
        <f>SUMIFS(Inputs!$F:$F,Inputs!$D:$D,"c",Inputs!$C:$C,$H2626)</f>
        <v>1.5577560981569606E-3</v>
      </c>
      <c r="J2626" s="61">
        <f>IF(I2626&gt;Calculations!$C$12,Calculations!$C$12,I2626)</f>
        <v>1.5577560981569606E-3</v>
      </c>
      <c r="L2626" s="62">
        <f t="shared" si="80"/>
        <v>2806</v>
      </c>
      <c r="M2626" s="62">
        <f t="shared" si="81"/>
        <v>2434</v>
      </c>
    </row>
    <row r="2627" spans="2:13" x14ac:dyDescent="0.25">
      <c r="B2627" s="59">
        <v>2015</v>
      </c>
      <c r="C2627" s="60">
        <v>41795</v>
      </c>
      <c r="D2627" s="61">
        <f>SUMIFS(Inputs!$E:$E,Inputs!$D:$D,"c",Inputs!$C:$C,$C2627)</f>
        <v>0.76100967030550348</v>
      </c>
      <c r="E2627" s="61">
        <f>IF(D2627&gt;Calculations!$C$5,Calculations!$C$5,D2627)</f>
        <v>0.76100967030550348</v>
      </c>
      <c r="G2627" s="59">
        <v>2015</v>
      </c>
      <c r="H2627" s="60">
        <v>41795</v>
      </c>
      <c r="I2627" s="61">
        <f>SUMIFS(Inputs!$F:$F,Inputs!$D:$D,"c",Inputs!$C:$C,$H2627)</f>
        <v>7.9903724564286457E-3</v>
      </c>
      <c r="J2627" s="61">
        <f>IF(I2627&gt;Calculations!$C$12,Calculations!$C$12,I2627)</f>
        <v>7.9903724564286457E-3</v>
      </c>
      <c r="L2627" s="62">
        <f t="shared" si="80"/>
        <v>488</v>
      </c>
      <c r="M2627" s="62">
        <f t="shared" si="81"/>
        <v>775</v>
      </c>
    </row>
    <row r="2628" spans="2:13" x14ac:dyDescent="0.25">
      <c r="B2628" s="59">
        <v>2015</v>
      </c>
      <c r="C2628" s="60">
        <v>41796</v>
      </c>
      <c r="D2628" s="61">
        <f>SUMIFS(Inputs!$E:$E,Inputs!$D:$D,"c",Inputs!$C:$C,$C2628)</f>
        <v>0.1431333500308497</v>
      </c>
      <c r="E2628" s="61">
        <f>IF(D2628&gt;Calculations!$C$5,Calculations!$C$5,D2628)</f>
        <v>0.1431333500308497</v>
      </c>
      <c r="G2628" s="59">
        <v>2015</v>
      </c>
      <c r="H2628" s="60">
        <v>41796</v>
      </c>
      <c r="I2628" s="61">
        <f>SUMIFS(Inputs!$F:$F,Inputs!$D:$D,"c",Inputs!$C:$C,$H2628)</f>
        <v>2.6115322822043165E-3</v>
      </c>
      <c r="J2628" s="61">
        <f>IF(I2628&gt;Calculations!$C$12,Calculations!$C$12,I2628)</f>
        <v>2.6115322822043165E-3</v>
      </c>
      <c r="L2628" s="62">
        <f t="shared" si="80"/>
        <v>2086</v>
      </c>
      <c r="M2628" s="62">
        <f t="shared" si="81"/>
        <v>2000</v>
      </c>
    </row>
    <row r="2629" spans="2:13" x14ac:dyDescent="0.25">
      <c r="B2629" s="59">
        <v>2015</v>
      </c>
      <c r="C2629" s="60">
        <v>41797</v>
      </c>
      <c r="D2629" s="61">
        <f>SUMIFS(Inputs!$E:$E,Inputs!$D:$D,"c",Inputs!$C:$C,$C2629)</f>
        <v>0</v>
      </c>
      <c r="E2629" s="61">
        <f>IF(D2629&gt;Calculations!$C$5,Calculations!$C$5,D2629)</f>
        <v>0</v>
      </c>
      <c r="G2629" s="59">
        <v>2015</v>
      </c>
      <c r="H2629" s="60">
        <v>41797</v>
      </c>
      <c r="I2629" s="61">
        <f>SUMIFS(Inputs!$F:$F,Inputs!$D:$D,"c",Inputs!$C:$C,$H2629)</f>
        <v>0</v>
      </c>
      <c r="J2629" s="61">
        <f>IF(I2629&gt;Calculations!$C$12,Calculations!$C$12,I2629)</f>
        <v>0</v>
      </c>
      <c r="L2629" s="62">
        <f t="shared" ref="L2629:L2692" si="82">RANK(D2629,$D$5:$D$3657,0)</f>
        <v>3540</v>
      </c>
      <c r="M2629" s="62">
        <f t="shared" ref="M2629:M2692" si="83">RANK(I2629,$I$5:$I$3657,0)</f>
        <v>3541</v>
      </c>
    </row>
    <row r="2630" spans="2:13" x14ac:dyDescent="0.25">
      <c r="B2630" s="59">
        <v>2015</v>
      </c>
      <c r="C2630" s="60">
        <v>41798</v>
      </c>
      <c r="D2630" s="61">
        <f>SUMIFS(Inputs!$E:$E,Inputs!$D:$D,"c",Inputs!$C:$C,$C2630)</f>
        <v>0.25505354404784453</v>
      </c>
      <c r="E2630" s="61">
        <f>IF(D2630&gt;Calculations!$C$5,Calculations!$C$5,D2630)</f>
        <v>0.25505354404784453</v>
      </c>
      <c r="G2630" s="59">
        <v>2015</v>
      </c>
      <c r="H2630" s="60">
        <v>41798</v>
      </c>
      <c r="I2630" s="61">
        <f>SUMIFS(Inputs!$F:$F,Inputs!$D:$D,"c",Inputs!$C:$C,$H2630)</f>
        <v>1.2675858445787033E-3</v>
      </c>
      <c r="J2630" s="61">
        <f>IF(I2630&gt;Calculations!$C$12,Calculations!$C$12,I2630)</f>
        <v>1.2675858445787033E-3</v>
      </c>
      <c r="L2630" s="62">
        <f t="shared" si="82"/>
        <v>1514</v>
      </c>
      <c r="M2630" s="62">
        <f t="shared" si="83"/>
        <v>2579</v>
      </c>
    </row>
    <row r="2631" spans="2:13" x14ac:dyDescent="0.25">
      <c r="B2631" s="59">
        <v>2015</v>
      </c>
      <c r="C2631" s="60">
        <v>41799</v>
      </c>
      <c r="D2631" s="61">
        <f>SUMIFS(Inputs!$E:$E,Inputs!$D:$D,"c",Inputs!$C:$C,$C2631)</f>
        <v>0.19937139959803785</v>
      </c>
      <c r="E2631" s="61">
        <f>IF(D2631&gt;Calculations!$C$5,Calculations!$C$5,D2631)</f>
        <v>0.19937139959803785</v>
      </c>
      <c r="G2631" s="59">
        <v>2015</v>
      </c>
      <c r="H2631" s="60">
        <v>41799</v>
      </c>
      <c r="I2631" s="61">
        <f>SUMIFS(Inputs!$F:$F,Inputs!$D:$D,"c",Inputs!$C:$C,$H2631)</f>
        <v>1.7074228605289039E-3</v>
      </c>
      <c r="J2631" s="61">
        <f>IF(I2631&gt;Calculations!$C$12,Calculations!$C$12,I2631)</f>
        <v>1.7074228605289039E-3</v>
      </c>
      <c r="L2631" s="62">
        <f t="shared" si="82"/>
        <v>1778</v>
      </c>
      <c r="M2631" s="62">
        <f t="shared" si="83"/>
        <v>2369</v>
      </c>
    </row>
    <row r="2632" spans="2:13" x14ac:dyDescent="0.25">
      <c r="B2632" s="59">
        <v>2015</v>
      </c>
      <c r="C2632" s="60">
        <v>41800</v>
      </c>
      <c r="D2632" s="61">
        <f>SUMIFS(Inputs!$E:$E,Inputs!$D:$D,"c",Inputs!$C:$C,$C2632)</f>
        <v>1.683280695431193</v>
      </c>
      <c r="E2632" s="61">
        <f>IF(D2632&gt;Calculations!$C$5,Calculations!$C$5,D2632)</f>
        <v>1.683280695431193</v>
      </c>
      <c r="G2632" s="59">
        <v>2015</v>
      </c>
      <c r="H2632" s="60">
        <v>41800</v>
      </c>
      <c r="I2632" s="61">
        <f>SUMIFS(Inputs!$F:$F,Inputs!$D:$D,"c",Inputs!$C:$C,$H2632)</f>
        <v>1.590438431981038E-2</v>
      </c>
      <c r="J2632" s="61">
        <f>IF(I2632&gt;Calculations!$C$12,Calculations!$C$12,I2632)</f>
        <v>1.590438431981038E-2</v>
      </c>
      <c r="L2632" s="62">
        <f t="shared" si="82"/>
        <v>157</v>
      </c>
      <c r="M2632" s="62">
        <f t="shared" si="83"/>
        <v>278</v>
      </c>
    </row>
    <row r="2633" spans="2:13" x14ac:dyDescent="0.25">
      <c r="B2633" s="59">
        <v>2015</v>
      </c>
      <c r="C2633" s="60">
        <v>41801</v>
      </c>
      <c r="D2633" s="61">
        <f>SUMIFS(Inputs!$E:$E,Inputs!$D:$D,"c",Inputs!$C:$C,$C2633)</f>
        <v>45.431037221207482</v>
      </c>
      <c r="E2633" s="61">
        <f>IF(D2633&gt;Calculations!$C$5,Calculations!$C$5,D2633)</f>
        <v>11.710203322382748</v>
      </c>
      <c r="G2633" s="59">
        <v>2015</v>
      </c>
      <c r="H2633" s="60">
        <v>41801</v>
      </c>
      <c r="I2633" s="61">
        <f>SUMIFS(Inputs!$F:$F,Inputs!$D:$D,"c",Inputs!$C:$C,$H2633)</f>
        <v>0.12072304318344261</v>
      </c>
      <c r="J2633" s="61">
        <f>IF(I2633&gt;Calculations!$C$12,Calculations!$C$12,I2633)</f>
        <v>6.426705924383723E-2</v>
      </c>
      <c r="L2633" s="62">
        <f t="shared" si="82"/>
        <v>4</v>
      </c>
      <c r="M2633" s="62">
        <f t="shared" si="83"/>
        <v>5</v>
      </c>
    </row>
    <row r="2634" spans="2:13" x14ac:dyDescent="0.25">
      <c r="B2634" s="59">
        <v>2015</v>
      </c>
      <c r="C2634" s="60">
        <v>41802</v>
      </c>
      <c r="D2634" s="61">
        <f>SUMIFS(Inputs!$E:$E,Inputs!$D:$D,"c",Inputs!$C:$C,$C2634)</f>
        <v>2.474669664074479</v>
      </c>
      <c r="E2634" s="61">
        <f>IF(D2634&gt;Calculations!$C$5,Calculations!$C$5,D2634)</f>
        <v>2.474669664074479</v>
      </c>
      <c r="G2634" s="59">
        <v>2015</v>
      </c>
      <c r="H2634" s="60">
        <v>41802</v>
      </c>
      <c r="I2634" s="61">
        <f>SUMIFS(Inputs!$F:$F,Inputs!$D:$D,"c",Inputs!$C:$C,$H2634)</f>
        <v>1.5748608709994689E-2</v>
      </c>
      <c r="J2634" s="61">
        <f>IF(I2634&gt;Calculations!$C$12,Calculations!$C$12,I2634)</f>
        <v>1.5748608709994689E-2</v>
      </c>
      <c r="L2634" s="62">
        <f t="shared" si="82"/>
        <v>99</v>
      </c>
      <c r="M2634" s="62">
        <f t="shared" si="83"/>
        <v>283</v>
      </c>
    </row>
    <row r="2635" spans="2:13" x14ac:dyDescent="0.25">
      <c r="B2635" s="59">
        <v>2015</v>
      </c>
      <c r="C2635" s="60">
        <v>41803</v>
      </c>
      <c r="D2635" s="61">
        <f>SUMIFS(Inputs!$E:$E,Inputs!$D:$D,"c",Inputs!$C:$C,$C2635)</f>
        <v>0.73290591764051882</v>
      </c>
      <c r="E2635" s="61">
        <f>IF(D2635&gt;Calculations!$C$5,Calculations!$C$5,D2635)</f>
        <v>0.73290591764051882</v>
      </c>
      <c r="G2635" s="59">
        <v>2015</v>
      </c>
      <c r="H2635" s="60">
        <v>41803</v>
      </c>
      <c r="I2635" s="61">
        <f>SUMIFS(Inputs!$F:$F,Inputs!$D:$D,"c",Inputs!$C:$C,$H2635)</f>
        <v>8.9861145897603516E-3</v>
      </c>
      <c r="J2635" s="61">
        <f>IF(I2635&gt;Calculations!$C$12,Calculations!$C$12,I2635)</f>
        <v>8.9861145897603516E-3</v>
      </c>
      <c r="L2635" s="62">
        <f t="shared" si="82"/>
        <v>506</v>
      </c>
      <c r="M2635" s="62">
        <f t="shared" si="83"/>
        <v>667</v>
      </c>
    </row>
    <row r="2636" spans="2:13" x14ac:dyDescent="0.25">
      <c r="B2636" s="59">
        <v>2015</v>
      </c>
      <c r="C2636" s="60">
        <v>41804</v>
      </c>
      <c r="D2636" s="61">
        <f>SUMIFS(Inputs!$E:$E,Inputs!$D:$D,"c",Inputs!$C:$C,$C2636)</f>
        <v>1.4613187779861569</v>
      </c>
      <c r="E2636" s="61">
        <f>IF(D2636&gt;Calculations!$C$5,Calculations!$C$5,D2636)</f>
        <v>1.4613187779861569</v>
      </c>
      <c r="G2636" s="59">
        <v>2015</v>
      </c>
      <c r="H2636" s="60">
        <v>41804</v>
      </c>
      <c r="I2636" s="61">
        <f>SUMIFS(Inputs!$F:$F,Inputs!$D:$D,"c",Inputs!$C:$C,$H2636)</f>
        <v>9.1602167419073052E-3</v>
      </c>
      <c r="J2636" s="61">
        <f>IF(I2636&gt;Calculations!$C$12,Calculations!$C$12,I2636)</f>
        <v>9.1602167419073052E-3</v>
      </c>
      <c r="L2636" s="62">
        <f t="shared" si="82"/>
        <v>202</v>
      </c>
      <c r="M2636" s="62">
        <f t="shared" si="83"/>
        <v>650</v>
      </c>
    </row>
    <row r="2637" spans="2:13" x14ac:dyDescent="0.25">
      <c r="B2637" s="59">
        <v>2015</v>
      </c>
      <c r="C2637" s="60">
        <v>41805</v>
      </c>
      <c r="D2637" s="61">
        <f>SUMIFS(Inputs!$E:$E,Inputs!$D:$D,"c",Inputs!$C:$C,$C2637)</f>
        <v>0.22667183882416903</v>
      </c>
      <c r="E2637" s="61">
        <f>IF(D2637&gt;Calculations!$C$5,Calculations!$C$5,D2637)</f>
        <v>0.22667183882416903</v>
      </c>
      <c r="G2637" s="59">
        <v>2015</v>
      </c>
      <c r="H2637" s="60">
        <v>41805</v>
      </c>
      <c r="I2637" s="61">
        <f>SUMIFS(Inputs!$F:$F,Inputs!$D:$D,"c",Inputs!$C:$C,$H2637)</f>
        <v>3.6622540425297959E-3</v>
      </c>
      <c r="J2637" s="61">
        <f>IF(I2637&gt;Calculations!$C$12,Calculations!$C$12,I2637)</f>
        <v>3.6622540425297959E-3</v>
      </c>
      <c r="L2637" s="62">
        <f t="shared" si="82"/>
        <v>1642</v>
      </c>
      <c r="M2637" s="62">
        <f t="shared" si="83"/>
        <v>1606</v>
      </c>
    </row>
    <row r="2638" spans="2:13" x14ac:dyDescent="0.25">
      <c r="B2638" s="59">
        <v>2015</v>
      </c>
      <c r="C2638" s="60">
        <v>41806</v>
      </c>
      <c r="D2638" s="61">
        <f>SUMIFS(Inputs!$E:$E,Inputs!$D:$D,"c",Inputs!$C:$C,$C2638)</f>
        <v>9.6305979950762673E-3</v>
      </c>
      <c r="E2638" s="61">
        <f>IF(D2638&gt;Calculations!$C$5,Calculations!$C$5,D2638)</f>
        <v>9.6305979950762673E-3</v>
      </c>
      <c r="G2638" s="59">
        <v>2015</v>
      </c>
      <c r="H2638" s="60">
        <v>41806</v>
      </c>
      <c r="I2638" s="61">
        <f>SUMIFS(Inputs!$F:$F,Inputs!$D:$D,"c",Inputs!$C:$C,$H2638)</f>
        <v>2.1991850797510034E-4</v>
      </c>
      <c r="J2638" s="61">
        <f>IF(I2638&gt;Calculations!$C$12,Calculations!$C$12,I2638)</f>
        <v>2.1991850797510034E-4</v>
      </c>
      <c r="L2638" s="62">
        <f t="shared" si="82"/>
        <v>3273</v>
      </c>
      <c r="M2638" s="62">
        <f t="shared" si="83"/>
        <v>3204</v>
      </c>
    </row>
    <row r="2639" spans="2:13" x14ac:dyDescent="0.25">
      <c r="B2639" s="59">
        <v>2015</v>
      </c>
      <c r="C2639" s="60">
        <v>41807</v>
      </c>
      <c r="D2639" s="61">
        <f>SUMIFS(Inputs!$E:$E,Inputs!$D:$D,"c",Inputs!$C:$C,$C2639)</f>
        <v>3.4612729616303288E-2</v>
      </c>
      <c r="E2639" s="61">
        <f>IF(D2639&gt;Calculations!$C$5,Calculations!$C$5,D2639)</f>
        <v>3.4612729616303288E-2</v>
      </c>
      <c r="G2639" s="59">
        <v>2015</v>
      </c>
      <c r="H2639" s="60">
        <v>41807</v>
      </c>
      <c r="I2639" s="61">
        <f>SUMIFS(Inputs!$F:$F,Inputs!$D:$D,"c",Inputs!$C:$C,$H2639)</f>
        <v>1.1698442854786587E-3</v>
      </c>
      <c r="J2639" s="61">
        <f>IF(I2639&gt;Calculations!$C$12,Calculations!$C$12,I2639)</f>
        <v>1.1698442854786587E-3</v>
      </c>
      <c r="L2639" s="62">
        <f t="shared" si="82"/>
        <v>2972</v>
      </c>
      <c r="M2639" s="62">
        <f t="shared" si="83"/>
        <v>2640</v>
      </c>
    </row>
    <row r="2640" spans="2:13" x14ac:dyDescent="0.25">
      <c r="B2640" s="59">
        <v>2015</v>
      </c>
      <c r="C2640" s="60">
        <v>41808</v>
      </c>
      <c r="D2640" s="61">
        <f>SUMIFS(Inputs!$E:$E,Inputs!$D:$D,"c",Inputs!$C:$C,$C2640)</f>
        <v>0.31650549490827568</v>
      </c>
      <c r="E2640" s="61">
        <f>IF(D2640&gt;Calculations!$C$5,Calculations!$C$5,D2640)</f>
        <v>0.31650549490827568</v>
      </c>
      <c r="G2640" s="59">
        <v>2015</v>
      </c>
      <c r="H2640" s="60">
        <v>41808</v>
      </c>
      <c r="I2640" s="61">
        <f>SUMIFS(Inputs!$F:$F,Inputs!$D:$D,"c",Inputs!$C:$C,$H2640)</f>
        <v>3.6256009578672791E-3</v>
      </c>
      <c r="J2640" s="61">
        <f>IF(I2640&gt;Calculations!$C$12,Calculations!$C$12,I2640)</f>
        <v>3.6256009578672791E-3</v>
      </c>
      <c r="L2640" s="62">
        <f t="shared" si="82"/>
        <v>1275</v>
      </c>
      <c r="M2640" s="62">
        <f t="shared" si="83"/>
        <v>1624</v>
      </c>
    </row>
    <row r="2641" spans="2:13" x14ac:dyDescent="0.25">
      <c r="B2641" s="59">
        <v>2015</v>
      </c>
      <c r="C2641" s="60">
        <v>41809</v>
      </c>
      <c r="D2641" s="61">
        <f>SUMIFS(Inputs!$E:$E,Inputs!$D:$D,"c",Inputs!$C:$C,$C2641)</f>
        <v>0.26860296767808817</v>
      </c>
      <c r="E2641" s="61">
        <f>IF(D2641&gt;Calculations!$C$5,Calculations!$C$5,D2641)</f>
        <v>0.26860296767808817</v>
      </c>
      <c r="G2641" s="59">
        <v>2015</v>
      </c>
      <c r="H2641" s="60">
        <v>41809</v>
      </c>
      <c r="I2641" s="61">
        <f>SUMIFS(Inputs!$F:$F,Inputs!$D:$D,"c",Inputs!$C:$C,$H2641)</f>
        <v>7.2786917292314464E-3</v>
      </c>
      <c r="J2641" s="61">
        <f>IF(I2641&gt;Calculations!$C$12,Calculations!$C$12,I2641)</f>
        <v>7.2786917292314464E-3</v>
      </c>
      <c r="L2641" s="62">
        <f t="shared" si="82"/>
        <v>1458</v>
      </c>
      <c r="M2641" s="62">
        <f t="shared" si="83"/>
        <v>880</v>
      </c>
    </row>
    <row r="2642" spans="2:13" x14ac:dyDescent="0.25">
      <c r="B2642" s="59">
        <v>2015</v>
      </c>
      <c r="C2642" s="60">
        <v>41810</v>
      </c>
      <c r="D2642" s="61">
        <f>SUMIFS(Inputs!$E:$E,Inputs!$D:$D,"c",Inputs!$C:$C,$C2642)</f>
        <v>0.26198708589650388</v>
      </c>
      <c r="E2642" s="61">
        <f>IF(D2642&gt;Calculations!$C$5,Calculations!$C$5,D2642)</f>
        <v>0.26198708589650388</v>
      </c>
      <c r="G2642" s="59">
        <v>2015</v>
      </c>
      <c r="H2642" s="60">
        <v>41810</v>
      </c>
      <c r="I2642" s="61">
        <f>SUMIFS(Inputs!$F:$F,Inputs!$D:$D,"c",Inputs!$C:$C,$H2642)</f>
        <v>4.291465329236333E-3</v>
      </c>
      <c r="J2642" s="61">
        <f>IF(I2642&gt;Calculations!$C$12,Calculations!$C$12,I2642)</f>
        <v>4.291465329236333E-3</v>
      </c>
      <c r="L2642" s="62">
        <f t="shared" si="82"/>
        <v>1479</v>
      </c>
      <c r="M2642" s="62">
        <f t="shared" si="83"/>
        <v>1442</v>
      </c>
    </row>
    <row r="2643" spans="2:13" x14ac:dyDescent="0.25">
      <c r="B2643" s="59">
        <v>2015</v>
      </c>
      <c r="C2643" s="60">
        <v>41811</v>
      </c>
      <c r="D2643" s="61">
        <f>SUMIFS(Inputs!$E:$E,Inputs!$D:$D,"c",Inputs!$C:$C,$C2643)</f>
        <v>0.24402096556442696</v>
      </c>
      <c r="E2643" s="61">
        <f>IF(D2643&gt;Calculations!$C$5,Calculations!$C$5,D2643)</f>
        <v>0.24402096556442696</v>
      </c>
      <c r="G2643" s="59">
        <v>2015</v>
      </c>
      <c r="H2643" s="60">
        <v>41811</v>
      </c>
      <c r="I2643" s="61">
        <f>SUMIFS(Inputs!$F:$F,Inputs!$D:$D,"c",Inputs!$C:$C,$H2643)</f>
        <v>1.4813955051100509E-3</v>
      </c>
      <c r="J2643" s="61">
        <f>IF(I2643&gt;Calculations!$C$12,Calculations!$C$12,I2643)</f>
        <v>1.4813955051100509E-3</v>
      </c>
      <c r="L2643" s="62">
        <f t="shared" si="82"/>
        <v>1565</v>
      </c>
      <c r="M2643" s="62">
        <f t="shared" si="83"/>
        <v>2475</v>
      </c>
    </row>
    <row r="2644" spans="2:13" x14ac:dyDescent="0.25">
      <c r="B2644" s="59">
        <v>2015</v>
      </c>
      <c r="C2644" s="60">
        <v>41812</v>
      </c>
      <c r="D2644" s="61">
        <f>SUMIFS(Inputs!$E:$E,Inputs!$D:$D,"c",Inputs!$C:$C,$C2644)</f>
        <v>0.23117711381393671</v>
      </c>
      <c r="E2644" s="61">
        <f>IF(D2644&gt;Calculations!$C$5,Calculations!$C$5,D2644)</f>
        <v>0.23117711381393671</v>
      </c>
      <c r="G2644" s="59">
        <v>2015</v>
      </c>
      <c r="H2644" s="60">
        <v>41812</v>
      </c>
      <c r="I2644" s="61">
        <f>SUMIFS(Inputs!$F:$F,Inputs!$D:$D,"c",Inputs!$C:$C,$H2644)</f>
        <v>2.1075523680947118E-3</v>
      </c>
      <c r="J2644" s="61">
        <f>IF(I2644&gt;Calculations!$C$12,Calculations!$C$12,I2644)</f>
        <v>2.1075523680947118E-3</v>
      </c>
      <c r="L2644" s="62">
        <f t="shared" si="82"/>
        <v>1616</v>
      </c>
      <c r="M2644" s="62">
        <f t="shared" si="83"/>
        <v>2213</v>
      </c>
    </row>
    <row r="2645" spans="2:13" x14ac:dyDescent="0.25">
      <c r="B2645" s="59">
        <v>2015</v>
      </c>
      <c r="C2645" s="60">
        <v>41813</v>
      </c>
      <c r="D2645" s="61">
        <f>SUMIFS(Inputs!$E:$E,Inputs!$D:$D,"c",Inputs!$C:$C,$C2645)</f>
        <v>0.27444913468175958</v>
      </c>
      <c r="E2645" s="61">
        <f>IF(D2645&gt;Calculations!$C$5,Calculations!$C$5,D2645)</f>
        <v>0.27444913468175958</v>
      </c>
      <c r="G2645" s="59">
        <v>2015</v>
      </c>
      <c r="H2645" s="60">
        <v>41813</v>
      </c>
      <c r="I2645" s="61">
        <f>SUMIFS(Inputs!$F:$F,Inputs!$D:$D,"c",Inputs!$C:$C,$H2645)</f>
        <v>9.5481285545856061E-3</v>
      </c>
      <c r="J2645" s="61">
        <f>IF(I2645&gt;Calculations!$C$12,Calculations!$C$12,I2645)</f>
        <v>9.5481285545856061E-3</v>
      </c>
      <c r="L2645" s="62">
        <f t="shared" si="82"/>
        <v>1438</v>
      </c>
      <c r="M2645" s="62">
        <f t="shared" si="83"/>
        <v>611</v>
      </c>
    </row>
    <row r="2646" spans="2:13" x14ac:dyDescent="0.25">
      <c r="B2646" s="59">
        <v>2015</v>
      </c>
      <c r="C2646" s="60">
        <v>41814</v>
      </c>
      <c r="D2646" s="61">
        <f>SUMIFS(Inputs!$E:$E,Inputs!$D:$D,"c",Inputs!$C:$C,$C2646)</f>
        <v>1.1646517651514688E-2</v>
      </c>
      <c r="E2646" s="61">
        <f>IF(D2646&gt;Calculations!$C$5,Calculations!$C$5,D2646)</f>
        <v>1.1646517651514688E-2</v>
      </c>
      <c r="G2646" s="59">
        <v>2015</v>
      </c>
      <c r="H2646" s="60">
        <v>41814</v>
      </c>
      <c r="I2646" s="61">
        <f>SUMIFS(Inputs!$F:$F,Inputs!$D:$D,"c",Inputs!$C:$C,$H2646)</f>
        <v>1.2523137259693213E-4</v>
      </c>
      <c r="J2646" s="61">
        <f>IF(I2646&gt;Calculations!$C$12,Calculations!$C$12,I2646)</f>
        <v>1.2523137259693213E-4</v>
      </c>
      <c r="L2646" s="62">
        <f t="shared" si="82"/>
        <v>3236</v>
      </c>
      <c r="M2646" s="62">
        <f t="shared" si="83"/>
        <v>3286</v>
      </c>
    </row>
    <row r="2647" spans="2:13" x14ac:dyDescent="0.25">
      <c r="B2647" s="59">
        <v>2015</v>
      </c>
      <c r="C2647" s="60">
        <v>41815</v>
      </c>
      <c r="D2647" s="61">
        <f>SUMIFS(Inputs!$E:$E,Inputs!$D:$D,"c",Inputs!$C:$C,$C2647)</f>
        <v>0.26691081693616869</v>
      </c>
      <c r="E2647" s="61">
        <f>IF(D2647&gt;Calculations!$C$5,Calculations!$C$5,D2647)</f>
        <v>0.26691081693616869</v>
      </c>
      <c r="G2647" s="59">
        <v>2015</v>
      </c>
      <c r="H2647" s="60">
        <v>41815</v>
      </c>
      <c r="I2647" s="61">
        <f>SUMIFS(Inputs!$F:$F,Inputs!$D:$D,"c",Inputs!$C:$C,$H2647)</f>
        <v>2.9230835018357083E-3</v>
      </c>
      <c r="J2647" s="61">
        <f>IF(I2647&gt;Calculations!$C$12,Calculations!$C$12,I2647)</f>
        <v>2.9230835018357083E-3</v>
      </c>
      <c r="L2647" s="62">
        <f t="shared" si="82"/>
        <v>1462</v>
      </c>
      <c r="M2647" s="62">
        <f t="shared" si="83"/>
        <v>1873</v>
      </c>
    </row>
    <row r="2648" spans="2:13" x14ac:dyDescent="0.25">
      <c r="B2648" s="59">
        <v>2015</v>
      </c>
      <c r="C2648" s="60">
        <v>41816</v>
      </c>
      <c r="D2648" s="61">
        <f>SUMIFS(Inputs!$E:$E,Inputs!$D:$D,"c",Inputs!$C:$C,$C2648)</f>
        <v>0.28617201292632116</v>
      </c>
      <c r="E2648" s="61">
        <f>IF(D2648&gt;Calculations!$C$5,Calculations!$C$5,D2648)</f>
        <v>0.28617201292632116</v>
      </c>
      <c r="G2648" s="59">
        <v>2015</v>
      </c>
      <c r="H2648" s="60">
        <v>41816</v>
      </c>
      <c r="I2648" s="61">
        <f>SUMIFS(Inputs!$F:$F,Inputs!$D:$D,"c",Inputs!$C:$C,$H2648)</f>
        <v>4.0776556687049858E-3</v>
      </c>
      <c r="J2648" s="61">
        <f>IF(I2648&gt;Calculations!$C$12,Calculations!$C$12,I2648)</f>
        <v>4.0776556687049858E-3</v>
      </c>
      <c r="L2648" s="62">
        <f t="shared" si="82"/>
        <v>1383</v>
      </c>
      <c r="M2648" s="62">
        <f t="shared" si="83"/>
        <v>1494</v>
      </c>
    </row>
    <row r="2649" spans="2:13" x14ac:dyDescent="0.25">
      <c r="B2649" s="59">
        <v>2015</v>
      </c>
      <c r="C2649" s="60">
        <v>41817</v>
      </c>
      <c r="D2649" s="61">
        <f>SUMIFS(Inputs!$E:$E,Inputs!$D:$D,"c",Inputs!$C:$C,$C2649)</f>
        <v>0.10949498158182495</v>
      </c>
      <c r="E2649" s="61">
        <f>IF(D2649&gt;Calculations!$C$5,Calculations!$C$5,D2649)</f>
        <v>0.10949498158182495</v>
      </c>
      <c r="G2649" s="59">
        <v>2015</v>
      </c>
      <c r="H2649" s="60">
        <v>41817</v>
      </c>
      <c r="I2649" s="61">
        <f>SUMIFS(Inputs!$F:$F,Inputs!$D:$D,"c",Inputs!$C:$C,$H2649)</f>
        <v>2.5229539942699009E-3</v>
      </c>
      <c r="J2649" s="61">
        <f>IF(I2649&gt;Calculations!$C$12,Calculations!$C$12,I2649)</f>
        <v>2.5229539942699009E-3</v>
      </c>
      <c r="L2649" s="62">
        <f t="shared" si="82"/>
        <v>2357</v>
      </c>
      <c r="M2649" s="62">
        <f t="shared" si="83"/>
        <v>2033</v>
      </c>
    </row>
    <row r="2650" spans="2:13" x14ac:dyDescent="0.25">
      <c r="B2650" s="59">
        <v>2015</v>
      </c>
      <c r="C2650" s="60">
        <v>41818</v>
      </c>
      <c r="D2650" s="61">
        <f>SUMIFS(Inputs!$E:$E,Inputs!$D:$D,"c",Inputs!$C:$C,$C2650)</f>
        <v>0.41558489159850204</v>
      </c>
      <c r="E2650" s="61">
        <f>IF(D2650&gt;Calculations!$C$5,Calculations!$C$5,D2650)</f>
        <v>0.41558489159850204</v>
      </c>
      <c r="G2650" s="59">
        <v>2015</v>
      </c>
      <c r="H2650" s="60">
        <v>41818</v>
      </c>
      <c r="I2650" s="61">
        <f>SUMIFS(Inputs!$F:$F,Inputs!$D:$D,"c",Inputs!$C:$C,$H2650)</f>
        <v>6.9763037807656827E-3</v>
      </c>
      <c r="J2650" s="61">
        <f>IF(I2650&gt;Calculations!$C$12,Calculations!$C$12,I2650)</f>
        <v>6.9763037807656827E-3</v>
      </c>
      <c r="L2650" s="62">
        <f t="shared" si="82"/>
        <v>983</v>
      </c>
      <c r="M2650" s="62">
        <f t="shared" si="83"/>
        <v>928</v>
      </c>
    </row>
    <row r="2651" spans="2:13" x14ac:dyDescent="0.25">
      <c r="B2651" s="59">
        <v>2015</v>
      </c>
      <c r="C2651" s="60">
        <v>41819</v>
      </c>
      <c r="D2651" s="61">
        <f>SUMIFS(Inputs!$E:$E,Inputs!$D:$D,"c",Inputs!$C:$C,$C2651)</f>
        <v>0.41859655338827234</v>
      </c>
      <c r="E2651" s="61">
        <f>IF(D2651&gt;Calculations!$C$5,Calculations!$C$5,D2651)</f>
        <v>0.41859655338827234</v>
      </c>
      <c r="G2651" s="59">
        <v>2015</v>
      </c>
      <c r="H2651" s="60">
        <v>41819</v>
      </c>
      <c r="I2651" s="61">
        <f>SUMIFS(Inputs!$F:$F,Inputs!$D:$D,"c",Inputs!$C:$C,$H2651)</f>
        <v>4.4900028711582982E-3</v>
      </c>
      <c r="J2651" s="61">
        <f>IF(I2651&gt;Calculations!$C$12,Calculations!$C$12,I2651)</f>
        <v>4.4900028711582982E-3</v>
      </c>
      <c r="L2651" s="62">
        <f t="shared" si="82"/>
        <v>977</v>
      </c>
      <c r="M2651" s="62">
        <f t="shared" si="83"/>
        <v>1390</v>
      </c>
    </row>
    <row r="2652" spans="2:13" x14ac:dyDescent="0.25">
      <c r="B2652" s="59">
        <v>2015</v>
      </c>
      <c r="C2652" s="60">
        <v>41820</v>
      </c>
      <c r="D2652" s="61">
        <f>SUMIFS(Inputs!$E:$E,Inputs!$D:$D,"c",Inputs!$C:$C,$C2652)</f>
        <v>0.98434302400166152</v>
      </c>
      <c r="E2652" s="61">
        <f>IF(D2652&gt;Calculations!$C$5,Calculations!$C$5,D2652)</f>
        <v>0.98434302400166152</v>
      </c>
      <c r="G2652" s="59">
        <v>2015</v>
      </c>
      <c r="H2652" s="60">
        <v>41820</v>
      </c>
      <c r="I2652" s="61">
        <f>SUMIFS(Inputs!$F:$F,Inputs!$D:$D,"c",Inputs!$C:$C,$H2652)</f>
        <v>1.2104681209796148E-2</v>
      </c>
      <c r="J2652" s="61">
        <f>IF(I2652&gt;Calculations!$C$12,Calculations!$C$12,I2652)</f>
        <v>1.2104681209796148E-2</v>
      </c>
      <c r="L2652" s="62">
        <f t="shared" si="82"/>
        <v>347</v>
      </c>
      <c r="M2652" s="62">
        <f t="shared" si="83"/>
        <v>422</v>
      </c>
    </row>
    <row r="2653" spans="2:13" x14ac:dyDescent="0.25">
      <c r="B2653" s="59">
        <v>2015</v>
      </c>
      <c r="C2653" s="60">
        <v>41821</v>
      </c>
      <c r="D2653" s="61">
        <f>SUMIFS(Inputs!$E:$E,Inputs!$D:$D,"c",Inputs!$C:$C,$C2653)</f>
        <v>1.0251965012594406</v>
      </c>
      <c r="E2653" s="61">
        <f>IF(D2653&gt;Calculations!$C$5,Calculations!$C$5,D2653)</f>
        <v>1.0251965012594406</v>
      </c>
      <c r="G2653" s="59">
        <v>2015</v>
      </c>
      <c r="H2653" s="60">
        <v>41821</v>
      </c>
      <c r="I2653" s="61">
        <f>SUMIFS(Inputs!$F:$F,Inputs!$D:$D,"c",Inputs!$C:$C,$H2653)</f>
        <v>1.7611807180339285E-2</v>
      </c>
      <c r="J2653" s="61">
        <f>IF(I2653&gt;Calculations!$C$12,Calculations!$C$12,I2653)</f>
        <v>1.7611807180339285E-2</v>
      </c>
      <c r="L2653" s="62">
        <f t="shared" si="82"/>
        <v>334</v>
      </c>
      <c r="M2653" s="62">
        <f t="shared" si="83"/>
        <v>238</v>
      </c>
    </row>
    <row r="2654" spans="2:13" x14ac:dyDescent="0.25">
      <c r="B2654" s="59">
        <v>2015</v>
      </c>
      <c r="C2654" s="60">
        <v>41822</v>
      </c>
      <c r="D2654" s="61">
        <f>SUMIFS(Inputs!$E:$E,Inputs!$D:$D,"c",Inputs!$C:$C,$C2654)</f>
        <v>0.24043603934912255</v>
      </c>
      <c r="E2654" s="61">
        <f>IF(D2654&gt;Calculations!$C$5,Calculations!$C$5,D2654)</f>
        <v>0.24043603934912255</v>
      </c>
      <c r="G2654" s="59">
        <v>2015</v>
      </c>
      <c r="H2654" s="60">
        <v>41822</v>
      </c>
      <c r="I2654" s="61">
        <f>SUMIFS(Inputs!$F:$F,Inputs!$D:$D,"c",Inputs!$C:$C,$H2654)</f>
        <v>3.1491108572545617E-3</v>
      </c>
      <c r="J2654" s="61">
        <f>IF(I2654&gt;Calculations!$C$12,Calculations!$C$12,I2654)</f>
        <v>3.1491108572545617E-3</v>
      </c>
      <c r="L2654" s="62">
        <f t="shared" si="82"/>
        <v>1572</v>
      </c>
      <c r="M2654" s="62">
        <f t="shared" si="83"/>
        <v>1791</v>
      </c>
    </row>
    <row r="2655" spans="2:13" x14ac:dyDescent="0.25">
      <c r="B2655" s="59">
        <v>2015</v>
      </c>
      <c r="C2655" s="60">
        <v>41823</v>
      </c>
      <c r="D2655" s="61">
        <f>SUMIFS(Inputs!$E:$E,Inputs!$D:$D,"c",Inputs!$C:$C,$C2655)</f>
        <v>2.9731913229930903E-2</v>
      </c>
      <c r="E2655" s="61">
        <f>IF(D2655&gt;Calculations!$C$5,Calculations!$C$5,D2655)</f>
        <v>2.9731913229930903E-2</v>
      </c>
      <c r="G2655" s="59">
        <v>2015</v>
      </c>
      <c r="H2655" s="60">
        <v>41823</v>
      </c>
      <c r="I2655" s="61">
        <f>SUMIFS(Inputs!$F:$F,Inputs!$D:$D,"c",Inputs!$C:$C,$H2655)</f>
        <v>5.6812281226900922E-4</v>
      </c>
      <c r="J2655" s="61">
        <f>IF(I2655&gt;Calculations!$C$12,Calculations!$C$12,I2655)</f>
        <v>5.6812281226900922E-4</v>
      </c>
      <c r="L2655" s="62">
        <f t="shared" si="82"/>
        <v>3013</v>
      </c>
      <c r="M2655" s="62">
        <f t="shared" si="83"/>
        <v>2974</v>
      </c>
    </row>
    <row r="2656" spans="2:13" x14ac:dyDescent="0.25">
      <c r="B2656" s="59">
        <v>2015</v>
      </c>
      <c r="C2656" s="60">
        <v>41824</v>
      </c>
      <c r="D2656" s="61">
        <f>SUMIFS(Inputs!$E:$E,Inputs!$D:$D,"c",Inputs!$C:$C,$C2656)</f>
        <v>0.3810823248644335</v>
      </c>
      <c r="E2656" s="61">
        <f>IF(D2656&gt;Calculations!$C$5,Calculations!$C$5,D2656)</f>
        <v>0.3810823248644335</v>
      </c>
      <c r="G2656" s="59">
        <v>2015</v>
      </c>
      <c r="H2656" s="60">
        <v>41824</v>
      </c>
      <c r="I2656" s="61">
        <f>SUMIFS(Inputs!$F:$F,Inputs!$D:$D,"c",Inputs!$C:$C,$H2656)</f>
        <v>7.5138823558159283E-4</v>
      </c>
      <c r="J2656" s="61">
        <f>IF(I2656&gt;Calculations!$C$12,Calculations!$C$12,I2656)</f>
        <v>7.5138823558159283E-4</v>
      </c>
      <c r="L2656" s="62">
        <f t="shared" si="82"/>
        <v>1075</v>
      </c>
      <c r="M2656" s="62">
        <f t="shared" si="83"/>
        <v>2867</v>
      </c>
    </row>
    <row r="2657" spans="2:13" x14ac:dyDescent="0.25">
      <c r="B2657" s="59">
        <v>2015</v>
      </c>
      <c r="C2657" s="60">
        <v>41825</v>
      </c>
      <c r="D2657" s="61">
        <f>SUMIFS(Inputs!$E:$E,Inputs!$D:$D,"c",Inputs!$C:$C,$C2657)</f>
        <v>0.372374162833365</v>
      </c>
      <c r="E2657" s="61">
        <f>IF(D2657&gt;Calculations!$C$5,Calculations!$C$5,D2657)</f>
        <v>0.372374162833365</v>
      </c>
      <c r="G2657" s="59">
        <v>2015</v>
      </c>
      <c r="H2657" s="60">
        <v>41825</v>
      </c>
      <c r="I2657" s="61">
        <f>SUMIFS(Inputs!$F:$F,Inputs!$D:$D,"c",Inputs!$C:$C,$H2657)</f>
        <v>3.1857639419170785E-3</v>
      </c>
      <c r="J2657" s="61">
        <f>IF(I2657&gt;Calculations!$C$12,Calculations!$C$12,I2657)</f>
        <v>3.1857639419170785E-3</v>
      </c>
      <c r="L2657" s="62">
        <f t="shared" si="82"/>
        <v>1091</v>
      </c>
      <c r="M2657" s="62">
        <f t="shared" si="83"/>
        <v>1773</v>
      </c>
    </row>
    <row r="2658" spans="2:13" x14ac:dyDescent="0.25">
      <c r="B2658" s="59">
        <v>2015</v>
      </c>
      <c r="C2658" s="60">
        <v>41826</v>
      </c>
      <c r="D2658" s="61">
        <f>SUMIFS(Inputs!$E:$E,Inputs!$D:$D,"c",Inputs!$C:$C,$C2658)</f>
        <v>0.14113076802466346</v>
      </c>
      <c r="E2658" s="61">
        <f>IF(D2658&gt;Calculations!$C$5,Calculations!$C$5,D2658)</f>
        <v>0.14113076802466346</v>
      </c>
      <c r="G2658" s="59">
        <v>2015</v>
      </c>
      <c r="H2658" s="60">
        <v>41826</v>
      </c>
      <c r="I2658" s="61">
        <f>SUMIFS(Inputs!$F:$F,Inputs!$D:$D,"c",Inputs!$C:$C,$H2658)</f>
        <v>2.2114027746385091E-3</v>
      </c>
      <c r="J2658" s="61">
        <f>IF(I2658&gt;Calculations!$C$12,Calculations!$C$12,I2658)</f>
        <v>2.2114027746385091E-3</v>
      </c>
      <c r="L2658" s="62">
        <f t="shared" si="82"/>
        <v>2102</v>
      </c>
      <c r="M2658" s="62">
        <f t="shared" si="83"/>
        <v>2159</v>
      </c>
    </row>
    <row r="2659" spans="2:13" x14ac:dyDescent="0.25">
      <c r="B2659" s="59">
        <v>2015</v>
      </c>
      <c r="C2659" s="60">
        <v>41827</v>
      </c>
      <c r="D2659" s="61">
        <f>SUMIFS(Inputs!$E:$E,Inputs!$D:$D,"c",Inputs!$C:$C,$C2659)</f>
        <v>0.51344776222736732</v>
      </c>
      <c r="E2659" s="61">
        <f>IF(D2659&gt;Calculations!$C$5,Calculations!$C$5,D2659)</f>
        <v>0.51344776222736732</v>
      </c>
      <c r="G2659" s="59">
        <v>2015</v>
      </c>
      <c r="H2659" s="60">
        <v>41827</v>
      </c>
      <c r="I2659" s="61">
        <f>SUMIFS(Inputs!$F:$F,Inputs!$D:$D,"c",Inputs!$C:$C,$H2659)</f>
        <v>3.9066079402799072E-3</v>
      </c>
      <c r="J2659" s="61">
        <f>IF(I2659&gt;Calculations!$C$12,Calculations!$C$12,I2659)</f>
        <v>3.9066079402799072E-3</v>
      </c>
      <c r="L2659" s="62">
        <f t="shared" si="82"/>
        <v>802</v>
      </c>
      <c r="M2659" s="62">
        <f t="shared" si="83"/>
        <v>1543</v>
      </c>
    </row>
    <row r="2660" spans="2:13" x14ac:dyDescent="0.25">
      <c r="B2660" s="59">
        <v>2015</v>
      </c>
      <c r="C2660" s="60">
        <v>41828</v>
      </c>
      <c r="D2660" s="61">
        <f>SUMIFS(Inputs!$E:$E,Inputs!$D:$D,"c",Inputs!$C:$C,$C2660)</f>
        <v>0.83318555013225659</v>
      </c>
      <c r="E2660" s="61">
        <f>IF(D2660&gt;Calculations!$C$5,Calculations!$C$5,D2660)</f>
        <v>0.83318555013225659</v>
      </c>
      <c r="G2660" s="59">
        <v>2015</v>
      </c>
      <c r="H2660" s="60">
        <v>41828</v>
      </c>
      <c r="I2660" s="61">
        <f>SUMIFS(Inputs!$F:$F,Inputs!$D:$D,"c",Inputs!$C:$C,$H2660)</f>
        <v>1.0488891060923536E-2</v>
      </c>
      <c r="J2660" s="61">
        <f>IF(I2660&gt;Calculations!$C$12,Calculations!$C$12,I2660)</f>
        <v>1.0488891060923536E-2</v>
      </c>
      <c r="L2660" s="62">
        <f t="shared" si="82"/>
        <v>434</v>
      </c>
      <c r="M2660" s="62">
        <f t="shared" si="83"/>
        <v>532</v>
      </c>
    </row>
    <row r="2661" spans="2:13" x14ac:dyDescent="0.25">
      <c r="B2661" s="59">
        <v>2015</v>
      </c>
      <c r="C2661" s="60">
        <v>41829</v>
      </c>
      <c r="D2661" s="61">
        <f>SUMIFS(Inputs!$E:$E,Inputs!$D:$D,"c",Inputs!$C:$C,$C2661)</f>
        <v>3.7611566389935867</v>
      </c>
      <c r="E2661" s="61">
        <f>IF(D2661&gt;Calculations!$C$5,Calculations!$C$5,D2661)</f>
        <v>3.7611566389935867</v>
      </c>
      <c r="G2661" s="59">
        <v>2015</v>
      </c>
      <c r="H2661" s="60">
        <v>41829</v>
      </c>
      <c r="I2661" s="61">
        <f>SUMIFS(Inputs!$F:$F,Inputs!$D:$D,"c",Inputs!$C:$C,$H2661)</f>
        <v>8.8914274543821809E-2</v>
      </c>
      <c r="J2661" s="61">
        <f>IF(I2661&gt;Calculations!$C$12,Calculations!$C$12,I2661)</f>
        <v>6.426705924383723E-2</v>
      </c>
      <c r="L2661" s="62">
        <f t="shared" si="82"/>
        <v>64</v>
      </c>
      <c r="M2661" s="62">
        <f t="shared" si="83"/>
        <v>14</v>
      </c>
    </row>
    <row r="2662" spans="2:13" x14ac:dyDescent="0.25">
      <c r="B2662" s="59">
        <v>2015</v>
      </c>
      <c r="C2662" s="60">
        <v>41830</v>
      </c>
      <c r="D2662" s="61">
        <f>SUMIFS(Inputs!$E:$E,Inputs!$D:$D,"c",Inputs!$C:$C,$C2662)</f>
        <v>0.40277616572081354</v>
      </c>
      <c r="E2662" s="61">
        <f>IF(D2662&gt;Calculations!$C$5,Calculations!$C$5,D2662)</f>
        <v>0.40277616572081354</v>
      </c>
      <c r="G2662" s="59">
        <v>2015</v>
      </c>
      <c r="H2662" s="60">
        <v>41830</v>
      </c>
      <c r="I2662" s="61">
        <f>SUMIFS(Inputs!$F:$F,Inputs!$D:$D,"c",Inputs!$C:$C,$H2662)</f>
        <v>6.7136233406843134E-3</v>
      </c>
      <c r="J2662" s="61">
        <f>IF(I2662&gt;Calculations!$C$12,Calculations!$C$12,I2662)</f>
        <v>6.7136233406843134E-3</v>
      </c>
      <c r="L2662" s="62">
        <f t="shared" si="82"/>
        <v>1017</v>
      </c>
      <c r="M2662" s="62">
        <f t="shared" si="83"/>
        <v>968</v>
      </c>
    </row>
    <row r="2663" spans="2:13" x14ac:dyDescent="0.25">
      <c r="B2663" s="59">
        <v>2015</v>
      </c>
      <c r="C2663" s="60">
        <v>41831</v>
      </c>
      <c r="D2663" s="61">
        <f>SUMIFS(Inputs!$E:$E,Inputs!$D:$D,"c",Inputs!$C:$C,$C2663)</f>
        <v>0.16993260923128287</v>
      </c>
      <c r="E2663" s="61">
        <f>IF(D2663&gt;Calculations!$C$5,Calculations!$C$5,D2663)</f>
        <v>0.16993260923128287</v>
      </c>
      <c r="G2663" s="59">
        <v>2015</v>
      </c>
      <c r="H2663" s="60">
        <v>41831</v>
      </c>
      <c r="I2663" s="61">
        <f>SUMIFS(Inputs!$F:$F,Inputs!$D:$D,"c",Inputs!$C:$C,$H2663)</f>
        <v>1.5944091828194774E-3</v>
      </c>
      <c r="J2663" s="61">
        <f>IF(I2663&gt;Calculations!$C$12,Calculations!$C$12,I2663)</f>
        <v>1.5944091828194774E-3</v>
      </c>
      <c r="L2663" s="62">
        <f t="shared" si="82"/>
        <v>1936</v>
      </c>
      <c r="M2663" s="62">
        <f t="shared" si="83"/>
        <v>2415</v>
      </c>
    </row>
    <row r="2664" spans="2:13" x14ac:dyDescent="0.25">
      <c r="B2664" s="59">
        <v>2015</v>
      </c>
      <c r="C2664" s="60">
        <v>41832</v>
      </c>
      <c r="D2664" s="61">
        <f>SUMIFS(Inputs!$E:$E,Inputs!$D:$D,"c",Inputs!$C:$C,$C2664)</f>
        <v>0.42238495513051555</v>
      </c>
      <c r="E2664" s="61">
        <f>IF(D2664&gt;Calculations!$C$5,Calculations!$C$5,D2664)</f>
        <v>0.42238495513051555</v>
      </c>
      <c r="G2664" s="59">
        <v>2015</v>
      </c>
      <c r="H2664" s="60">
        <v>41832</v>
      </c>
      <c r="I2664" s="61">
        <f>SUMIFS(Inputs!$F:$F,Inputs!$D:$D,"c",Inputs!$C:$C,$H2664)</f>
        <v>4.4115041815060756E-2</v>
      </c>
      <c r="J2664" s="61">
        <f>IF(I2664&gt;Calculations!$C$12,Calculations!$C$12,I2664)</f>
        <v>4.4115041815060756E-2</v>
      </c>
      <c r="L2664" s="62">
        <f t="shared" si="82"/>
        <v>966</v>
      </c>
      <c r="M2664" s="62">
        <f t="shared" si="83"/>
        <v>54</v>
      </c>
    </row>
    <row r="2665" spans="2:13" x14ac:dyDescent="0.25">
      <c r="B2665" s="59">
        <v>2015</v>
      </c>
      <c r="C2665" s="60">
        <v>41833</v>
      </c>
      <c r="D2665" s="61">
        <f>SUMIFS(Inputs!$E:$E,Inputs!$D:$D,"c",Inputs!$C:$C,$C2665)</f>
        <v>0.22767577699448791</v>
      </c>
      <c r="E2665" s="61">
        <f>IF(D2665&gt;Calculations!$C$5,Calculations!$C$5,D2665)</f>
        <v>0.22767577699448791</v>
      </c>
      <c r="G2665" s="59">
        <v>2015</v>
      </c>
      <c r="H2665" s="60">
        <v>41833</v>
      </c>
      <c r="I2665" s="61">
        <f>SUMIFS(Inputs!$F:$F,Inputs!$D:$D,"c",Inputs!$C:$C,$H2665)</f>
        <v>3.6347642290329085E-3</v>
      </c>
      <c r="J2665" s="61">
        <f>IF(I2665&gt;Calculations!$C$12,Calculations!$C$12,I2665)</f>
        <v>3.6347642290329085E-3</v>
      </c>
      <c r="L2665" s="62">
        <f t="shared" si="82"/>
        <v>1638</v>
      </c>
      <c r="M2665" s="62">
        <f t="shared" si="83"/>
        <v>1620</v>
      </c>
    </row>
    <row r="2666" spans="2:13" x14ac:dyDescent="0.25">
      <c r="B2666" s="59">
        <v>2015</v>
      </c>
      <c r="C2666" s="60">
        <v>41834</v>
      </c>
      <c r="D2666" s="61">
        <f>SUMIFS(Inputs!$E:$E,Inputs!$D:$D,"c",Inputs!$C:$C,$C2666)</f>
        <v>0.83616172969978997</v>
      </c>
      <c r="E2666" s="61">
        <f>IF(D2666&gt;Calculations!$C$5,Calculations!$C$5,D2666)</f>
        <v>0.83616172969978997</v>
      </c>
      <c r="G2666" s="59">
        <v>2015</v>
      </c>
      <c r="H2666" s="60">
        <v>41834</v>
      </c>
      <c r="I2666" s="61">
        <f>SUMIFS(Inputs!$F:$F,Inputs!$D:$D,"c",Inputs!$C:$C,$H2666)</f>
        <v>4.5633090404833317E-3</v>
      </c>
      <c r="J2666" s="61">
        <f>IF(I2666&gt;Calculations!$C$12,Calculations!$C$12,I2666)</f>
        <v>4.5633090404833317E-3</v>
      </c>
      <c r="L2666" s="62">
        <f t="shared" si="82"/>
        <v>431</v>
      </c>
      <c r="M2666" s="62">
        <f t="shared" si="83"/>
        <v>1375</v>
      </c>
    </row>
    <row r="2667" spans="2:13" x14ac:dyDescent="0.25">
      <c r="B2667" s="59">
        <v>2015</v>
      </c>
      <c r="C2667" s="60">
        <v>41835</v>
      </c>
      <c r="D2667" s="61">
        <f>SUMIFS(Inputs!$E:$E,Inputs!$D:$D,"c",Inputs!$C:$C,$C2667)</f>
        <v>0.87448013708253669</v>
      </c>
      <c r="E2667" s="61">
        <f>IF(D2667&gt;Calculations!$C$5,Calculations!$C$5,D2667)</f>
        <v>0.87448013708253669</v>
      </c>
      <c r="G2667" s="59">
        <v>2015</v>
      </c>
      <c r="H2667" s="60">
        <v>41835</v>
      </c>
      <c r="I2667" s="61">
        <f>SUMIFS(Inputs!$F:$F,Inputs!$D:$D,"c",Inputs!$C:$C,$H2667)</f>
        <v>2.0033965191787264E-2</v>
      </c>
      <c r="J2667" s="61">
        <f>IF(I2667&gt;Calculations!$C$12,Calculations!$C$12,I2667)</f>
        <v>2.0033965191787264E-2</v>
      </c>
      <c r="L2667" s="62">
        <f t="shared" si="82"/>
        <v>402</v>
      </c>
      <c r="M2667" s="62">
        <f t="shared" si="83"/>
        <v>188</v>
      </c>
    </row>
    <row r="2668" spans="2:13" x14ac:dyDescent="0.25">
      <c r="B2668" s="59">
        <v>2015</v>
      </c>
      <c r="C2668" s="60">
        <v>41836</v>
      </c>
      <c r="D2668" s="61">
        <f>SUMIFS(Inputs!$E:$E,Inputs!$D:$D,"c",Inputs!$C:$C,$C2668)</f>
        <v>0.15694570863648499</v>
      </c>
      <c r="E2668" s="61">
        <f>IF(D2668&gt;Calculations!$C$5,Calculations!$C$5,D2668)</f>
        <v>0.15694570863648499</v>
      </c>
      <c r="G2668" s="59">
        <v>2015</v>
      </c>
      <c r="H2668" s="60">
        <v>41836</v>
      </c>
      <c r="I2668" s="61">
        <f>SUMIFS(Inputs!$F:$F,Inputs!$D:$D,"c",Inputs!$C:$C,$H2668)</f>
        <v>4.2670299394613224E-3</v>
      </c>
      <c r="J2668" s="61">
        <f>IF(I2668&gt;Calculations!$C$12,Calculations!$C$12,I2668)</f>
        <v>4.2670299394613224E-3</v>
      </c>
      <c r="L2668" s="62">
        <f t="shared" si="82"/>
        <v>2002</v>
      </c>
      <c r="M2668" s="62">
        <f t="shared" si="83"/>
        <v>1449</v>
      </c>
    </row>
    <row r="2669" spans="2:13" x14ac:dyDescent="0.25">
      <c r="B2669" s="59">
        <v>2015</v>
      </c>
      <c r="C2669" s="60">
        <v>41837</v>
      </c>
      <c r="D2669" s="61">
        <f>SUMIFS(Inputs!$E:$E,Inputs!$D:$D,"c",Inputs!$C:$C,$C2669)</f>
        <v>1.7873208325951806</v>
      </c>
      <c r="E2669" s="61">
        <f>IF(D2669&gt;Calculations!$C$5,Calculations!$C$5,D2669)</f>
        <v>1.7873208325951806</v>
      </c>
      <c r="G2669" s="59">
        <v>2015</v>
      </c>
      <c r="H2669" s="60">
        <v>41837</v>
      </c>
      <c r="I2669" s="61">
        <f>SUMIFS(Inputs!$F:$F,Inputs!$D:$D,"c",Inputs!$C:$C,$H2669)</f>
        <v>6.0569222404808888E-3</v>
      </c>
      <c r="J2669" s="61">
        <f>IF(I2669&gt;Calculations!$C$12,Calculations!$C$12,I2669)</f>
        <v>6.0569222404808888E-3</v>
      </c>
      <c r="L2669" s="62">
        <f t="shared" si="82"/>
        <v>147</v>
      </c>
      <c r="M2669" s="62">
        <f t="shared" si="83"/>
        <v>1069</v>
      </c>
    </row>
    <row r="2670" spans="2:13" x14ac:dyDescent="0.25">
      <c r="B2670" s="59">
        <v>2015</v>
      </c>
      <c r="C2670" s="60">
        <v>41838</v>
      </c>
      <c r="D2670" s="61">
        <f>SUMIFS(Inputs!$E:$E,Inputs!$D:$D,"c",Inputs!$C:$C,$C2670)</f>
        <v>0.44461983624216278</v>
      </c>
      <c r="E2670" s="61">
        <f>IF(D2670&gt;Calculations!$C$5,Calculations!$C$5,D2670)</f>
        <v>0.44461983624216278</v>
      </c>
      <c r="G2670" s="59">
        <v>2015</v>
      </c>
      <c r="H2670" s="60">
        <v>41838</v>
      </c>
      <c r="I2670" s="61">
        <f>SUMIFS(Inputs!$F:$F,Inputs!$D:$D,"c",Inputs!$C:$C,$H2670)</f>
        <v>2.1399292595466014E-2</v>
      </c>
      <c r="J2670" s="61">
        <f>IF(I2670&gt;Calculations!$C$12,Calculations!$C$12,I2670)</f>
        <v>2.1399292595466014E-2</v>
      </c>
      <c r="L2670" s="62">
        <f t="shared" si="82"/>
        <v>928</v>
      </c>
      <c r="M2670" s="62">
        <f t="shared" si="83"/>
        <v>171</v>
      </c>
    </row>
    <row r="2671" spans="2:13" x14ac:dyDescent="0.25">
      <c r="B2671" s="59">
        <v>2015</v>
      </c>
      <c r="C2671" s="60">
        <v>41839</v>
      </c>
      <c r="D2671" s="61">
        <f>SUMIFS(Inputs!$E:$E,Inputs!$D:$D,"c",Inputs!$C:$C,$C2671)</f>
        <v>0.11246871761038169</v>
      </c>
      <c r="E2671" s="61">
        <f>IF(D2671&gt;Calculations!$C$5,Calculations!$C$5,D2671)</f>
        <v>0.11246871761038169</v>
      </c>
      <c r="G2671" s="59">
        <v>2015</v>
      </c>
      <c r="H2671" s="60">
        <v>41839</v>
      </c>
      <c r="I2671" s="61">
        <f>SUMIFS(Inputs!$F:$F,Inputs!$D:$D,"c",Inputs!$C:$C,$H2671)</f>
        <v>2.1350421815915992E-3</v>
      </c>
      <c r="J2671" s="61">
        <f>IF(I2671&gt;Calculations!$C$12,Calculations!$C$12,I2671)</f>
        <v>2.1350421815915992E-3</v>
      </c>
      <c r="L2671" s="62">
        <f t="shared" si="82"/>
        <v>2336</v>
      </c>
      <c r="M2671" s="62">
        <f t="shared" si="83"/>
        <v>2204</v>
      </c>
    </row>
    <row r="2672" spans="2:13" x14ac:dyDescent="0.25">
      <c r="B2672" s="59">
        <v>2015</v>
      </c>
      <c r="C2672" s="60">
        <v>41840</v>
      </c>
      <c r="D2672" s="61">
        <f>SUMIFS(Inputs!$E:$E,Inputs!$D:$D,"c",Inputs!$C:$C,$C2672)</f>
        <v>7.9164503116530241E-2</v>
      </c>
      <c r="E2672" s="61">
        <f>IF(D2672&gt;Calculations!$C$5,Calculations!$C$5,D2672)</f>
        <v>7.9164503116530241E-2</v>
      </c>
      <c r="G2672" s="59">
        <v>2015</v>
      </c>
      <c r="H2672" s="60">
        <v>41840</v>
      </c>
      <c r="I2672" s="61">
        <f>SUMIFS(Inputs!$F:$F,Inputs!$D:$D,"c",Inputs!$C:$C,$H2672)</f>
        <v>3.451498805720325E-4</v>
      </c>
      <c r="J2672" s="61">
        <f>IF(I2672&gt;Calculations!$C$12,Calculations!$C$12,I2672)</f>
        <v>3.451498805720325E-4</v>
      </c>
      <c r="L2672" s="62">
        <f t="shared" si="82"/>
        <v>2581</v>
      </c>
      <c r="M2672" s="62">
        <f t="shared" si="83"/>
        <v>3105</v>
      </c>
    </row>
    <row r="2673" spans="2:13" x14ac:dyDescent="0.25">
      <c r="B2673" s="59">
        <v>2015</v>
      </c>
      <c r="C2673" s="60">
        <v>41841</v>
      </c>
      <c r="D2673" s="61">
        <f>SUMIFS(Inputs!$E:$E,Inputs!$D:$D,"c",Inputs!$C:$C,$C2673)</f>
        <v>0.25205995426509559</v>
      </c>
      <c r="E2673" s="61">
        <f>IF(D2673&gt;Calculations!$C$5,Calculations!$C$5,D2673)</f>
        <v>0.25205995426509559</v>
      </c>
      <c r="G2673" s="59">
        <v>2015</v>
      </c>
      <c r="H2673" s="60">
        <v>41841</v>
      </c>
      <c r="I2673" s="61">
        <f>SUMIFS(Inputs!$F:$F,Inputs!$D:$D,"c",Inputs!$C:$C,$H2673)</f>
        <v>2.0037019615509141E-3</v>
      </c>
      <c r="J2673" s="61">
        <f>IF(I2673&gt;Calculations!$C$12,Calculations!$C$12,I2673)</f>
        <v>2.0037019615509141E-3</v>
      </c>
      <c r="L2673" s="62">
        <f t="shared" si="82"/>
        <v>1528</v>
      </c>
      <c r="M2673" s="62">
        <f t="shared" si="83"/>
        <v>2247</v>
      </c>
    </row>
    <row r="2674" spans="2:13" x14ac:dyDescent="0.25">
      <c r="B2674" s="59">
        <v>2015</v>
      </c>
      <c r="C2674" s="60">
        <v>41842</v>
      </c>
      <c r="D2674" s="61">
        <f>SUMIFS(Inputs!$E:$E,Inputs!$D:$D,"c",Inputs!$C:$C,$C2674)</f>
        <v>1.1283703020417816E-2</v>
      </c>
      <c r="E2674" s="61">
        <f>IF(D2674&gt;Calculations!$C$5,Calculations!$C$5,D2674)</f>
        <v>1.1283703020417816E-2</v>
      </c>
      <c r="G2674" s="59">
        <v>2015</v>
      </c>
      <c r="H2674" s="60">
        <v>41842</v>
      </c>
      <c r="I2674" s="61">
        <f>SUMIFS(Inputs!$F:$F,Inputs!$D:$D,"c",Inputs!$C:$C,$H2674)</f>
        <v>3.0544237218763937E-5</v>
      </c>
      <c r="J2674" s="61">
        <f>IF(I2674&gt;Calculations!$C$12,Calculations!$C$12,I2674)</f>
        <v>3.0544237218763937E-5</v>
      </c>
      <c r="L2674" s="62">
        <f t="shared" si="82"/>
        <v>3243</v>
      </c>
      <c r="M2674" s="62">
        <f t="shared" si="83"/>
        <v>3434</v>
      </c>
    </row>
    <row r="2675" spans="2:13" x14ac:dyDescent="0.25">
      <c r="B2675" s="59">
        <v>2015</v>
      </c>
      <c r="C2675" s="60">
        <v>41843</v>
      </c>
      <c r="D2675" s="61">
        <f>SUMIFS(Inputs!$E:$E,Inputs!$D:$D,"c",Inputs!$C:$C,$C2675)</f>
        <v>2.7668039121059029E-2</v>
      </c>
      <c r="E2675" s="61">
        <f>IF(D2675&gt;Calculations!$C$5,Calculations!$C$5,D2675)</f>
        <v>2.7668039121059029E-2</v>
      </c>
      <c r="G2675" s="59">
        <v>2015</v>
      </c>
      <c r="H2675" s="60">
        <v>41843</v>
      </c>
      <c r="I2675" s="61">
        <f>SUMIFS(Inputs!$F:$F,Inputs!$D:$D,"c",Inputs!$C:$C,$H2675)</f>
        <v>3.6042199918141446E-4</v>
      </c>
      <c r="J2675" s="61">
        <f>IF(I2675&gt;Calculations!$C$12,Calculations!$C$12,I2675)</f>
        <v>3.6042199918141446E-4</v>
      </c>
      <c r="L2675" s="62">
        <f t="shared" si="82"/>
        <v>3043</v>
      </c>
      <c r="M2675" s="62">
        <f t="shared" si="83"/>
        <v>3094</v>
      </c>
    </row>
    <row r="2676" spans="2:13" x14ac:dyDescent="0.25">
      <c r="B2676" s="59">
        <v>2015</v>
      </c>
      <c r="C2676" s="60">
        <v>41844</v>
      </c>
      <c r="D2676" s="61">
        <f>SUMIFS(Inputs!$E:$E,Inputs!$D:$D,"c",Inputs!$C:$C,$C2676)</f>
        <v>4.1720220895923449E-2</v>
      </c>
      <c r="E2676" s="61">
        <f>IF(D2676&gt;Calculations!$C$5,Calculations!$C$5,D2676)</f>
        <v>4.1720220895923449E-2</v>
      </c>
      <c r="G2676" s="59">
        <v>2015</v>
      </c>
      <c r="H2676" s="60">
        <v>41844</v>
      </c>
      <c r="I2676" s="61">
        <f>SUMIFS(Inputs!$F:$F,Inputs!$D:$D,"c",Inputs!$C:$C,$H2676)</f>
        <v>1.0507217603254793E-3</v>
      </c>
      <c r="J2676" s="61">
        <f>IF(I2676&gt;Calculations!$C$12,Calculations!$C$12,I2676)</f>
        <v>1.0507217603254793E-3</v>
      </c>
      <c r="L2676" s="62">
        <f t="shared" si="82"/>
        <v>2911</v>
      </c>
      <c r="M2676" s="62">
        <f t="shared" si="83"/>
        <v>2694</v>
      </c>
    </row>
    <row r="2677" spans="2:13" x14ac:dyDescent="0.25">
      <c r="B2677" s="59">
        <v>2015</v>
      </c>
      <c r="C2677" s="60">
        <v>41845</v>
      </c>
      <c r="D2677" s="61">
        <f>SUMIFS(Inputs!$E:$E,Inputs!$D:$D,"c",Inputs!$C:$C,$C2677)</f>
        <v>0.57055810430246123</v>
      </c>
      <c r="E2677" s="61">
        <f>IF(D2677&gt;Calculations!$C$5,Calculations!$C$5,D2677)</f>
        <v>0.57055810430246123</v>
      </c>
      <c r="G2677" s="59">
        <v>2015</v>
      </c>
      <c r="H2677" s="60">
        <v>41845</v>
      </c>
      <c r="I2677" s="61">
        <f>SUMIFS(Inputs!$F:$F,Inputs!$D:$D,"c",Inputs!$C:$C,$H2677)</f>
        <v>1.1383837211433318E-2</v>
      </c>
      <c r="J2677" s="61">
        <f>IF(I2677&gt;Calculations!$C$12,Calculations!$C$12,I2677)</f>
        <v>1.1383837211433318E-2</v>
      </c>
      <c r="L2677" s="62">
        <f t="shared" si="82"/>
        <v>700</v>
      </c>
      <c r="M2677" s="62">
        <f t="shared" si="83"/>
        <v>465</v>
      </c>
    </row>
    <row r="2678" spans="2:13" x14ac:dyDescent="0.25">
      <c r="B2678" s="59">
        <v>2015</v>
      </c>
      <c r="C2678" s="60">
        <v>41846</v>
      </c>
      <c r="D2678" s="61">
        <f>SUMIFS(Inputs!$E:$E,Inputs!$D:$D,"c",Inputs!$C:$C,$C2678)</f>
        <v>0.17593521363657644</v>
      </c>
      <c r="E2678" s="61">
        <f>IF(D2678&gt;Calculations!$C$5,Calculations!$C$5,D2678)</f>
        <v>0.17593521363657644</v>
      </c>
      <c r="G2678" s="59">
        <v>2015</v>
      </c>
      <c r="H2678" s="60">
        <v>41846</v>
      </c>
      <c r="I2678" s="61">
        <f>SUMIFS(Inputs!$F:$F,Inputs!$D:$D,"c",Inputs!$C:$C,$H2678)</f>
        <v>1.6341166912038705E-3</v>
      </c>
      <c r="J2678" s="61">
        <f>IF(I2678&gt;Calculations!$C$12,Calculations!$C$12,I2678)</f>
        <v>1.6341166912038705E-3</v>
      </c>
      <c r="L2678" s="62">
        <f t="shared" si="82"/>
        <v>1900</v>
      </c>
      <c r="M2678" s="62">
        <f t="shared" si="83"/>
        <v>2402</v>
      </c>
    </row>
    <row r="2679" spans="2:13" x14ac:dyDescent="0.25">
      <c r="B2679" s="59">
        <v>2015</v>
      </c>
      <c r="C2679" s="60">
        <v>41847</v>
      </c>
      <c r="D2679" s="61">
        <f>SUMIFS(Inputs!$E:$E,Inputs!$D:$D,"c",Inputs!$C:$C,$C2679)</f>
        <v>0.41898731599642436</v>
      </c>
      <c r="E2679" s="61">
        <f>IF(D2679&gt;Calculations!$C$5,Calculations!$C$5,D2679)</f>
        <v>0.41898731599642436</v>
      </c>
      <c r="G2679" s="59">
        <v>2015</v>
      </c>
      <c r="H2679" s="60">
        <v>41847</v>
      </c>
      <c r="I2679" s="61">
        <f>SUMIFS(Inputs!$F:$F,Inputs!$D:$D,"c",Inputs!$C:$C,$H2679)</f>
        <v>2.3091443337385532E-3</v>
      </c>
      <c r="J2679" s="61">
        <f>IF(I2679&gt;Calculations!$C$12,Calculations!$C$12,I2679)</f>
        <v>2.3091443337385532E-3</v>
      </c>
      <c r="L2679" s="62">
        <f t="shared" si="82"/>
        <v>973</v>
      </c>
      <c r="M2679" s="62">
        <f t="shared" si="83"/>
        <v>2115</v>
      </c>
    </row>
    <row r="2680" spans="2:13" x14ac:dyDescent="0.25">
      <c r="B2680" s="59">
        <v>2015</v>
      </c>
      <c r="C2680" s="60">
        <v>41848</v>
      </c>
      <c r="D2680" s="61">
        <f>SUMIFS(Inputs!$E:$E,Inputs!$D:$D,"c",Inputs!$C:$C,$C2680)</f>
        <v>2.2882724383057324E-4</v>
      </c>
      <c r="E2680" s="61">
        <f>IF(D2680&gt;Calculations!$C$5,Calculations!$C$5,D2680)</f>
        <v>2.2882724383057324E-4</v>
      </c>
      <c r="G2680" s="59">
        <v>2015</v>
      </c>
      <c r="H2680" s="60">
        <v>41848</v>
      </c>
      <c r="I2680" s="61">
        <f>SUMIFS(Inputs!$F:$F,Inputs!$D:$D,"c",Inputs!$C:$C,$H2680)</f>
        <v>3.0544237218763935E-6</v>
      </c>
      <c r="J2680" s="61">
        <f>IF(I2680&gt;Calculations!$C$12,Calculations!$C$12,I2680)</f>
        <v>3.0544237218763935E-6</v>
      </c>
      <c r="L2680" s="62">
        <f t="shared" si="82"/>
        <v>3527</v>
      </c>
      <c r="M2680" s="62">
        <f t="shared" si="83"/>
        <v>3529</v>
      </c>
    </row>
    <row r="2681" spans="2:13" x14ac:dyDescent="0.25">
      <c r="B2681" s="59">
        <v>2015</v>
      </c>
      <c r="C2681" s="60">
        <v>41849</v>
      </c>
      <c r="D2681" s="61">
        <f>SUMIFS(Inputs!$E:$E,Inputs!$D:$D,"c",Inputs!$C:$C,$C2681)</f>
        <v>9.2933030741756739E-2</v>
      </c>
      <c r="E2681" s="61">
        <f>IF(D2681&gt;Calculations!$C$5,Calculations!$C$5,D2681)</f>
        <v>9.2933030741756739E-2</v>
      </c>
      <c r="G2681" s="59">
        <v>2015</v>
      </c>
      <c r="H2681" s="60">
        <v>41849</v>
      </c>
      <c r="I2681" s="61">
        <f>SUMIFS(Inputs!$F:$F,Inputs!$D:$D,"c",Inputs!$C:$C,$H2681)</f>
        <v>3.1674373995858201E-3</v>
      </c>
      <c r="J2681" s="61">
        <f>IF(I2681&gt;Calculations!$C$12,Calculations!$C$12,I2681)</f>
        <v>3.1674373995858201E-3</v>
      </c>
      <c r="L2681" s="62">
        <f t="shared" si="82"/>
        <v>2478</v>
      </c>
      <c r="M2681" s="62">
        <f t="shared" si="83"/>
        <v>1783</v>
      </c>
    </row>
    <row r="2682" spans="2:13" x14ac:dyDescent="0.25">
      <c r="B2682" s="59">
        <v>2015</v>
      </c>
      <c r="C2682" s="60">
        <v>41850</v>
      </c>
      <c r="D2682" s="61">
        <f>SUMIFS(Inputs!$E:$E,Inputs!$D:$D,"c",Inputs!$C:$C,$C2682)</f>
        <v>1.4112710271619722E-2</v>
      </c>
      <c r="E2682" s="61">
        <f>IF(D2682&gt;Calculations!$C$5,Calculations!$C$5,D2682)</f>
        <v>1.4112710271619722E-2</v>
      </c>
      <c r="G2682" s="59">
        <v>2015</v>
      </c>
      <c r="H2682" s="60">
        <v>41850</v>
      </c>
      <c r="I2682" s="61">
        <f>SUMIFS(Inputs!$F:$F,Inputs!$D:$D,"c",Inputs!$C:$C,$H2682)</f>
        <v>2.4435389775011144E-4</v>
      </c>
      <c r="J2682" s="61">
        <f>IF(I2682&gt;Calculations!$C$12,Calculations!$C$12,I2682)</f>
        <v>2.4435389775011144E-4</v>
      </c>
      <c r="L2682" s="62">
        <f t="shared" si="82"/>
        <v>3195</v>
      </c>
      <c r="M2682" s="62">
        <f t="shared" si="83"/>
        <v>3187</v>
      </c>
    </row>
    <row r="2683" spans="2:13" x14ac:dyDescent="0.25">
      <c r="B2683" s="59">
        <v>2015</v>
      </c>
      <c r="C2683" s="60">
        <v>41851</v>
      </c>
      <c r="D2683" s="61">
        <f>SUMIFS(Inputs!$E:$E,Inputs!$D:$D,"c",Inputs!$C:$C,$C2683)</f>
        <v>5.5039188256351679E-3</v>
      </c>
      <c r="E2683" s="61">
        <f>IF(D2683&gt;Calculations!$C$5,Calculations!$C$5,D2683)</f>
        <v>5.5039188256351679E-3</v>
      </c>
      <c r="G2683" s="59">
        <v>2015</v>
      </c>
      <c r="H2683" s="60">
        <v>41851</v>
      </c>
      <c r="I2683" s="61">
        <f>SUMIFS(Inputs!$F:$F,Inputs!$D:$D,"c",Inputs!$C:$C,$H2683)</f>
        <v>3.0544237218763937E-5</v>
      </c>
      <c r="J2683" s="61">
        <f>IF(I2683&gt;Calculations!$C$12,Calculations!$C$12,I2683)</f>
        <v>3.0544237218763937E-5</v>
      </c>
      <c r="L2683" s="62">
        <f t="shared" si="82"/>
        <v>3356</v>
      </c>
      <c r="M2683" s="62">
        <f t="shared" si="83"/>
        <v>3434</v>
      </c>
    </row>
    <row r="2684" spans="2:13" x14ac:dyDescent="0.25">
      <c r="B2684" s="59">
        <v>2015</v>
      </c>
      <c r="C2684" s="60">
        <v>41852</v>
      </c>
      <c r="D2684" s="61">
        <f>SUMIFS(Inputs!$E:$E,Inputs!$D:$D,"c",Inputs!$C:$C,$C2684)</f>
        <v>0.51353562781643325</v>
      </c>
      <c r="E2684" s="61">
        <f>IF(D2684&gt;Calculations!$C$5,Calculations!$C$5,D2684)</f>
        <v>0.51353562781643325</v>
      </c>
      <c r="G2684" s="59">
        <v>2015</v>
      </c>
      <c r="H2684" s="60">
        <v>41852</v>
      </c>
      <c r="I2684" s="61">
        <f>SUMIFS(Inputs!$F:$F,Inputs!$D:$D,"c",Inputs!$C:$C,$H2684)</f>
        <v>7.8773587787192203E-3</v>
      </c>
      <c r="J2684" s="61">
        <f>IF(I2684&gt;Calculations!$C$12,Calculations!$C$12,I2684)</f>
        <v>7.8773587787192203E-3</v>
      </c>
      <c r="L2684" s="62">
        <f t="shared" si="82"/>
        <v>801</v>
      </c>
      <c r="M2684" s="62">
        <f t="shared" si="83"/>
        <v>791</v>
      </c>
    </row>
    <row r="2685" spans="2:13" x14ac:dyDescent="0.25">
      <c r="B2685" s="59">
        <v>2015</v>
      </c>
      <c r="C2685" s="60">
        <v>41853</v>
      </c>
      <c r="D2685" s="61">
        <f>SUMIFS(Inputs!$E:$E,Inputs!$D:$D,"c",Inputs!$C:$C,$C2685)</f>
        <v>0.32982670217943305</v>
      </c>
      <c r="E2685" s="61">
        <f>IF(D2685&gt;Calculations!$C$5,Calculations!$C$5,D2685)</f>
        <v>0.32982670217943305</v>
      </c>
      <c r="G2685" s="59">
        <v>2015</v>
      </c>
      <c r="H2685" s="60">
        <v>41853</v>
      </c>
      <c r="I2685" s="61">
        <f>SUMIFS(Inputs!$F:$F,Inputs!$D:$D,"c",Inputs!$C:$C,$H2685)</f>
        <v>1.9731577243321499E-3</v>
      </c>
      <c r="J2685" s="61">
        <f>IF(I2685&gt;Calculations!$C$12,Calculations!$C$12,I2685)</f>
        <v>1.9731577243321499E-3</v>
      </c>
      <c r="L2685" s="62">
        <f t="shared" si="82"/>
        <v>1224</v>
      </c>
      <c r="M2685" s="62">
        <f t="shared" si="83"/>
        <v>2258</v>
      </c>
    </row>
    <row r="2686" spans="2:13" x14ac:dyDescent="0.25">
      <c r="B2686" s="59">
        <v>2015</v>
      </c>
      <c r="C2686" s="60">
        <v>41854</v>
      </c>
      <c r="D2686" s="61">
        <f>SUMIFS(Inputs!$E:$E,Inputs!$D:$D,"c",Inputs!$C:$C,$C2686)</f>
        <v>0.20870307132486665</v>
      </c>
      <c r="E2686" s="61">
        <f>IF(D2686&gt;Calculations!$C$5,Calculations!$C$5,D2686)</f>
        <v>0.20870307132486665</v>
      </c>
      <c r="G2686" s="59">
        <v>2015</v>
      </c>
      <c r="H2686" s="60">
        <v>41854</v>
      </c>
      <c r="I2686" s="61">
        <f>SUMIFS(Inputs!$F:$F,Inputs!$D:$D,"c",Inputs!$C:$C,$H2686)</f>
        <v>5.0581256834273079E-3</v>
      </c>
      <c r="J2686" s="61">
        <f>IF(I2686&gt;Calculations!$C$12,Calculations!$C$12,I2686)</f>
        <v>5.0581256834273079E-3</v>
      </c>
      <c r="L2686" s="62">
        <f t="shared" si="82"/>
        <v>1735</v>
      </c>
      <c r="M2686" s="62">
        <f t="shared" si="83"/>
        <v>1249</v>
      </c>
    </row>
    <row r="2687" spans="2:13" x14ac:dyDescent="0.25">
      <c r="B2687" s="59">
        <v>2015</v>
      </c>
      <c r="C2687" s="60">
        <v>41855</v>
      </c>
      <c r="D2687" s="61">
        <f>SUMIFS(Inputs!$E:$E,Inputs!$D:$D,"c",Inputs!$C:$C,$C2687)</f>
        <v>1.1759022258603794E-3</v>
      </c>
      <c r="E2687" s="61">
        <f>IF(D2687&gt;Calculations!$C$5,Calculations!$C$5,D2687)</f>
        <v>1.1759022258603794E-3</v>
      </c>
      <c r="G2687" s="59">
        <v>2015</v>
      </c>
      <c r="H2687" s="60">
        <v>41855</v>
      </c>
      <c r="I2687" s="61">
        <f>SUMIFS(Inputs!$F:$F,Inputs!$D:$D,"c",Inputs!$C:$C,$H2687)</f>
        <v>1.2217694887505574E-5</v>
      </c>
      <c r="J2687" s="61">
        <f>IF(I2687&gt;Calculations!$C$12,Calculations!$C$12,I2687)</f>
        <v>1.2217694887505574E-5</v>
      </c>
      <c r="L2687" s="62">
        <f t="shared" si="82"/>
        <v>3480</v>
      </c>
      <c r="M2687" s="62">
        <f t="shared" si="83"/>
        <v>3494</v>
      </c>
    </row>
    <row r="2688" spans="2:13" x14ac:dyDescent="0.25">
      <c r="B2688" s="59">
        <v>2015</v>
      </c>
      <c r="C2688" s="60">
        <v>41856</v>
      </c>
      <c r="D2688" s="61">
        <f>SUMIFS(Inputs!$E:$E,Inputs!$D:$D,"c",Inputs!$C:$C,$C2688)</f>
        <v>0.69206328358695246</v>
      </c>
      <c r="E2688" s="61">
        <f>IF(D2688&gt;Calculations!$C$5,Calculations!$C$5,D2688)</f>
        <v>0.69206328358695246</v>
      </c>
      <c r="G2688" s="59">
        <v>2015</v>
      </c>
      <c r="H2688" s="60">
        <v>41856</v>
      </c>
      <c r="I2688" s="61">
        <f>SUMIFS(Inputs!$F:$F,Inputs!$D:$D,"c",Inputs!$C:$C,$H2688)</f>
        <v>5.4338198012181043E-3</v>
      </c>
      <c r="J2688" s="61">
        <f>IF(I2688&gt;Calculations!$C$12,Calculations!$C$12,I2688)</f>
        <v>5.4338198012181043E-3</v>
      </c>
      <c r="L2688" s="62">
        <f t="shared" si="82"/>
        <v>550</v>
      </c>
      <c r="M2688" s="62">
        <f t="shared" si="83"/>
        <v>1178</v>
      </c>
    </row>
    <row r="2689" spans="2:13" x14ac:dyDescent="0.25">
      <c r="B2689" s="59">
        <v>2015</v>
      </c>
      <c r="C2689" s="60">
        <v>41857</v>
      </c>
      <c r="D2689" s="61">
        <f>SUMIFS(Inputs!$E:$E,Inputs!$D:$D,"c",Inputs!$C:$C,$C2689)</f>
        <v>0.19940408193186188</v>
      </c>
      <c r="E2689" s="61">
        <f>IF(D2689&gt;Calculations!$C$5,Calculations!$C$5,D2689)</f>
        <v>0.19940408193186188</v>
      </c>
      <c r="G2689" s="59">
        <v>2015</v>
      </c>
      <c r="H2689" s="60">
        <v>41857</v>
      </c>
      <c r="I2689" s="61">
        <f>SUMIFS(Inputs!$F:$F,Inputs!$D:$D,"c",Inputs!$C:$C,$H2689)</f>
        <v>7.6360593046909846E-4</v>
      </c>
      <c r="J2689" s="61">
        <f>IF(I2689&gt;Calculations!$C$12,Calculations!$C$12,I2689)</f>
        <v>7.6360593046909846E-4</v>
      </c>
      <c r="L2689" s="62">
        <f t="shared" si="82"/>
        <v>1776</v>
      </c>
      <c r="M2689" s="62">
        <f t="shared" si="83"/>
        <v>2861</v>
      </c>
    </row>
    <row r="2690" spans="2:13" x14ac:dyDescent="0.25">
      <c r="B2690" s="59">
        <v>2015</v>
      </c>
      <c r="C2690" s="60">
        <v>41858</v>
      </c>
      <c r="D2690" s="61">
        <f>SUMIFS(Inputs!$E:$E,Inputs!$D:$D,"c",Inputs!$C:$C,$C2690)</f>
        <v>3.7537849400620352E-3</v>
      </c>
      <c r="E2690" s="61">
        <f>IF(D2690&gt;Calculations!$C$5,Calculations!$C$5,D2690)</f>
        <v>3.7537849400620352E-3</v>
      </c>
      <c r="G2690" s="59">
        <v>2015</v>
      </c>
      <c r="H2690" s="60">
        <v>41858</v>
      </c>
      <c r="I2690" s="61">
        <f>SUMIFS(Inputs!$F:$F,Inputs!$D:$D,"c",Inputs!$C:$C,$H2690)</f>
        <v>3.6653084662516726E-5</v>
      </c>
      <c r="J2690" s="61">
        <f>IF(I2690&gt;Calculations!$C$12,Calculations!$C$12,I2690)</f>
        <v>3.6653084662516726E-5</v>
      </c>
      <c r="L2690" s="62">
        <f t="shared" si="82"/>
        <v>3395</v>
      </c>
      <c r="M2690" s="62">
        <f t="shared" si="83"/>
        <v>3424</v>
      </c>
    </row>
    <row r="2691" spans="2:13" x14ac:dyDescent="0.25">
      <c r="B2691" s="59">
        <v>2015</v>
      </c>
      <c r="C2691" s="60">
        <v>41859</v>
      </c>
      <c r="D2691" s="61">
        <f>SUMIFS(Inputs!$E:$E,Inputs!$D:$D,"c",Inputs!$C:$C,$C2691)</f>
        <v>0.62396302314642405</v>
      </c>
      <c r="E2691" s="61">
        <f>IF(D2691&gt;Calculations!$C$5,Calculations!$C$5,D2691)</f>
        <v>0.62396302314642405</v>
      </c>
      <c r="G2691" s="59">
        <v>2015</v>
      </c>
      <c r="H2691" s="60">
        <v>41859</v>
      </c>
      <c r="I2691" s="61">
        <f>SUMIFS(Inputs!$F:$F,Inputs!$D:$D,"c",Inputs!$C:$C,$H2691)</f>
        <v>7.2817461529533223E-3</v>
      </c>
      <c r="J2691" s="61">
        <f>IF(I2691&gt;Calculations!$C$12,Calculations!$C$12,I2691)</f>
        <v>7.2817461529533223E-3</v>
      </c>
      <c r="L2691" s="62">
        <f t="shared" si="82"/>
        <v>637</v>
      </c>
      <c r="M2691" s="62">
        <f t="shared" si="83"/>
        <v>879</v>
      </c>
    </row>
    <row r="2692" spans="2:13" x14ac:dyDescent="0.25">
      <c r="B2692" s="59">
        <v>2015</v>
      </c>
      <c r="C2692" s="60">
        <v>41860</v>
      </c>
      <c r="D2692" s="61">
        <f>SUMIFS(Inputs!$E:$E,Inputs!$D:$D,"c",Inputs!$C:$C,$C2692)</f>
        <v>9.2398862939862464E-2</v>
      </c>
      <c r="E2692" s="61">
        <f>IF(D2692&gt;Calculations!$C$5,Calculations!$C$5,D2692)</f>
        <v>9.2398862939862464E-2</v>
      </c>
      <c r="G2692" s="59">
        <v>2015</v>
      </c>
      <c r="H2692" s="60">
        <v>41860</v>
      </c>
      <c r="I2692" s="61">
        <f>SUMIFS(Inputs!$F:$F,Inputs!$D:$D,"c",Inputs!$C:$C,$H2692)</f>
        <v>1.4172526069506463E-3</v>
      </c>
      <c r="J2692" s="61">
        <f>IF(I2692&gt;Calculations!$C$12,Calculations!$C$12,I2692)</f>
        <v>1.4172526069506463E-3</v>
      </c>
      <c r="L2692" s="62">
        <f t="shared" si="82"/>
        <v>2482</v>
      </c>
      <c r="M2692" s="62">
        <f t="shared" si="83"/>
        <v>2510</v>
      </c>
    </row>
    <row r="2693" spans="2:13" x14ac:dyDescent="0.25">
      <c r="B2693" s="59">
        <v>2015</v>
      </c>
      <c r="C2693" s="60">
        <v>41861</v>
      </c>
      <c r="D2693" s="61">
        <f>SUMIFS(Inputs!$E:$E,Inputs!$D:$D,"c",Inputs!$C:$C,$C2693)</f>
        <v>7.2992581822920915E-3</v>
      </c>
      <c r="E2693" s="61">
        <f>IF(D2693&gt;Calculations!$C$5,Calculations!$C$5,D2693)</f>
        <v>7.2992581822920915E-3</v>
      </c>
      <c r="G2693" s="59">
        <v>2015</v>
      </c>
      <c r="H2693" s="60">
        <v>41861</v>
      </c>
      <c r="I2693" s="61">
        <f>SUMIFS(Inputs!$F:$F,Inputs!$D:$D,"c",Inputs!$C:$C,$H2693)</f>
        <v>2.4435389775011152E-5</v>
      </c>
      <c r="J2693" s="61">
        <f>IF(I2693&gt;Calculations!$C$12,Calculations!$C$12,I2693)</f>
        <v>2.4435389775011152E-5</v>
      </c>
      <c r="L2693" s="62">
        <f t="shared" ref="L2693:L2756" si="84">RANK(D2693,$D$5:$D$3657,0)</f>
        <v>3312</v>
      </c>
      <c r="M2693" s="62">
        <f t="shared" ref="M2693:M2756" si="85">RANK(I2693,$I$5:$I$3657,0)</f>
        <v>3456</v>
      </c>
    </row>
    <row r="2694" spans="2:13" x14ac:dyDescent="0.25">
      <c r="B2694" s="59">
        <v>2015</v>
      </c>
      <c r="C2694" s="60">
        <v>41862</v>
      </c>
      <c r="D2694" s="61">
        <f>SUMIFS(Inputs!$E:$E,Inputs!$D:$D,"c",Inputs!$C:$C,$C2694)</f>
        <v>9.4066629199068996E-2</v>
      </c>
      <c r="E2694" s="61">
        <f>IF(D2694&gt;Calculations!$C$5,Calculations!$C$5,D2694)</f>
        <v>9.4066629199068996E-2</v>
      </c>
      <c r="G2694" s="59">
        <v>2015</v>
      </c>
      <c r="H2694" s="60">
        <v>41862</v>
      </c>
      <c r="I2694" s="61">
        <f>SUMIFS(Inputs!$F:$F,Inputs!$D:$D,"c",Inputs!$C:$C,$H2694)</f>
        <v>1.8051644196289487E-3</v>
      </c>
      <c r="J2694" s="61">
        <f>IF(I2694&gt;Calculations!$C$12,Calculations!$C$12,I2694)</f>
        <v>1.8051644196289487E-3</v>
      </c>
      <c r="L2694" s="62">
        <f t="shared" si="84"/>
        <v>2468</v>
      </c>
      <c r="M2694" s="62">
        <f t="shared" si="85"/>
        <v>2328</v>
      </c>
    </row>
    <row r="2695" spans="2:13" x14ac:dyDescent="0.25">
      <c r="B2695" s="59">
        <v>2015</v>
      </c>
      <c r="C2695" s="60">
        <v>41863</v>
      </c>
      <c r="D2695" s="61">
        <f>SUMIFS(Inputs!$E:$E,Inputs!$D:$D,"c",Inputs!$C:$C,$C2695)</f>
        <v>4.1669364740954326E-2</v>
      </c>
      <c r="E2695" s="61">
        <f>IF(D2695&gt;Calculations!$C$5,Calculations!$C$5,D2695)</f>
        <v>4.1669364740954326E-2</v>
      </c>
      <c r="G2695" s="59">
        <v>2015</v>
      </c>
      <c r="H2695" s="60">
        <v>41863</v>
      </c>
      <c r="I2695" s="61">
        <f>SUMIFS(Inputs!$F:$F,Inputs!$D:$D,"c",Inputs!$C:$C,$H2695)</f>
        <v>2.7276003836356191E-3</v>
      </c>
      <c r="J2695" s="61">
        <f>IF(I2695&gt;Calculations!$C$12,Calculations!$C$12,I2695)</f>
        <v>2.7276003836356191E-3</v>
      </c>
      <c r="L2695" s="62">
        <f t="shared" si="84"/>
        <v>2912</v>
      </c>
      <c r="M2695" s="62">
        <f t="shared" si="85"/>
        <v>1947</v>
      </c>
    </row>
    <row r="2696" spans="2:13" x14ac:dyDescent="0.25">
      <c r="B2696" s="59">
        <v>2015</v>
      </c>
      <c r="C2696" s="60">
        <v>41864</v>
      </c>
      <c r="D2696" s="61">
        <f>SUMIFS(Inputs!$E:$E,Inputs!$D:$D,"c",Inputs!$C:$C,$C2696)</f>
        <v>0.28558245824093687</v>
      </c>
      <c r="E2696" s="61">
        <f>IF(D2696&gt;Calculations!$C$5,Calculations!$C$5,D2696)</f>
        <v>0.28558245824093687</v>
      </c>
      <c r="G2696" s="59">
        <v>2015</v>
      </c>
      <c r="H2696" s="60">
        <v>41864</v>
      </c>
      <c r="I2696" s="61">
        <f>SUMIFS(Inputs!$F:$F,Inputs!$D:$D,"c",Inputs!$C:$C,$H2696)</f>
        <v>9.071638453972887E-3</v>
      </c>
      <c r="J2696" s="61">
        <f>IF(I2696&gt;Calculations!$C$12,Calculations!$C$12,I2696)</f>
        <v>9.071638453972887E-3</v>
      </c>
      <c r="L2696" s="62">
        <f t="shared" si="84"/>
        <v>1386</v>
      </c>
      <c r="M2696" s="62">
        <f t="shared" si="85"/>
        <v>661</v>
      </c>
    </row>
    <row r="2697" spans="2:13" x14ac:dyDescent="0.25">
      <c r="B2697" s="59">
        <v>2015</v>
      </c>
      <c r="C2697" s="60">
        <v>41865</v>
      </c>
      <c r="D2697" s="61">
        <f>SUMIFS(Inputs!$E:$E,Inputs!$D:$D,"c",Inputs!$C:$C,$C2697)</f>
        <v>1.604479872365814</v>
      </c>
      <c r="E2697" s="61">
        <f>IF(D2697&gt;Calculations!$C$5,Calculations!$C$5,D2697)</f>
        <v>1.604479872365814</v>
      </c>
      <c r="G2697" s="59">
        <v>2015</v>
      </c>
      <c r="H2697" s="60">
        <v>41865</v>
      </c>
      <c r="I2697" s="61">
        <f>SUMIFS(Inputs!$F:$F,Inputs!$D:$D,"c",Inputs!$C:$C,$H2697)</f>
        <v>1.4853662559484903E-2</v>
      </c>
      <c r="J2697" s="61">
        <f>IF(I2697&gt;Calculations!$C$12,Calculations!$C$12,I2697)</f>
        <v>1.4853662559484903E-2</v>
      </c>
      <c r="L2697" s="62">
        <f t="shared" si="84"/>
        <v>171</v>
      </c>
      <c r="M2697" s="62">
        <f t="shared" si="85"/>
        <v>315</v>
      </c>
    </row>
    <row r="2698" spans="2:13" x14ac:dyDescent="0.25">
      <c r="B2698" s="59">
        <v>2015</v>
      </c>
      <c r="C2698" s="60">
        <v>41866</v>
      </c>
      <c r="D2698" s="61">
        <f>SUMIFS(Inputs!$E:$E,Inputs!$D:$D,"c",Inputs!$C:$C,$C2698)</f>
        <v>0.63413766491342849</v>
      </c>
      <c r="E2698" s="61">
        <f>IF(D2698&gt;Calculations!$C$5,Calculations!$C$5,D2698)</f>
        <v>0.63413766491342849</v>
      </c>
      <c r="G2698" s="59">
        <v>2015</v>
      </c>
      <c r="H2698" s="60">
        <v>41866</v>
      </c>
      <c r="I2698" s="61">
        <f>SUMIFS(Inputs!$F:$F,Inputs!$D:$D,"c",Inputs!$C:$C,$H2698)</f>
        <v>3.2743422298514924E-3</v>
      </c>
      <c r="J2698" s="61">
        <f>IF(I2698&gt;Calculations!$C$12,Calculations!$C$12,I2698)</f>
        <v>3.2743422298514924E-3</v>
      </c>
      <c r="L2698" s="62">
        <f t="shared" si="84"/>
        <v>623</v>
      </c>
      <c r="M2698" s="62">
        <f t="shared" si="85"/>
        <v>1743</v>
      </c>
    </row>
    <row r="2699" spans="2:13" x14ac:dyDescent="0.25">
      <c r="B2699" s="59">
        <v>2015</v>
      </c>
      <c r="C2699" s="60">
        <v>41867</v>
      </c>
      <c r="D2699" s="61">
        <f>SUMIFS(Inputs!$E:$E,Inputs!$D:$D,"c",Inputs!$C:$C,$C2699)</f>
        <v>2.4112129931112541E-3</v>
      </c>
      <c r="E2699" s="61">
        <f>IF(D2699&gt;Calculations!$C$5,Calculations!$C$5,D2699)</f>
        <v>2.4112129931112541E-3</v>
      </c>
      <c r="G2699" s="59">
        <v>2015</v>
      </c>
      <c r="H2699" s="60">
        <v>41867</v>
      </c>
      <c r="I2699" s="61">
        <f>SUMIFS(Inputs!$F:$F,Inputs!$D:$D,"c",Inputs!$C:$C,$H2699)</f>
        <v>1.2217694887505574E-5</v>
      </c>
      <c r="J2699" s="61">
        <f>IF(I2699&gt;Calculations!$C$12,Calculations!$C$12,I2699)</f>
        <v>1.2217694887505574E-5</v>
      </c>
      <c r="L2699" s="62">
        <f t="shared" si="84"/>
        <v>3430</v>
      </c>
      <c r="M2699" s="62">
        <f t="shared" si="85"/>
        <v>3494</v>
      </c>
    </row>
    <row r="2700" spans="2:13" x14ac:dyDescent="0.25">
      <c r="B2700" s="59">
        <v>2015</v>
      </c>
      <c r="C2700" s="60">
        <v>41868</v>
      </c>
      <c r="D2700" s="61">
        <f>SUMIFS(Inputs!$E:$E,Inputs!$D:$D,"c",Inputs!$C:$C,$C2700)</f>
        <v>0.30541014801737359</v>
      </c>
      <c r="E2700" s="61">
        <f>IF(D2700&gt;Calculations!$C$5,Calculations!$C$5,D2700)</f>
        <v>0.30541014801737359</v>
      </c>
      <c r="G2700" s="59">
        <v>2015</v>
      </c>
      <c r="H2700" s="60">
        <v>41868</v>
      </c>
      <c r="I2700" s="61">
        <f>SUMIFS(Inputs!$F:$F,Inputs!$D:$D,"c",Inputs!$C:$C,$H2700)</f>
        <v>1.2859123869099617E-3</v>
      </c>
      <c r="J2700" s="61">
        <f>IF(I2700&gt;Calculations!$C$12,Calculations!$C$12,I2700)</f>
        <v>1.2859123869099617E-3</v>
      </c>
      <c r="L2700" s="62">
        <f t="shared" si="84"/>
        <v>1312</v>
      </c>
      <c r="M2700" s="62">
        <f t="shared" si="85"/>
        <v>2570</v>
      </c>
    </row>
    <row r="2701" spans="2:13" x14ac:dyDescent="0.25">
      <c r="B2701" s="59">
        <v>2015</v>
      </c>
      <c r="C2701" s="60">
        <v>41869</v>
      </c>
      <c r="D2701" s="61">
        <f>SUMIFS(Inputs!$E:$E,Inputs!$D:$D,"c",Inputs!$C:$C,$C2701)</f>
        <v>0.18217921933002232</v>
      </c>
      <c r="E2701" s="61">
        <f>IF(D2701&gt;Calculations!$C$5,Calculations!$C$5,D2701)</f>
        <v>0.18217921933002232</v>
      </c>
      <c r="G2701" s="59">
        <v>2015</v>
      </c>
      <c r="H2701" s="60">
        <v>41869</v>
      </c>
      <c r="I2701" s="61">
        <f>SUMIFS(Inputs!$F:$F,Inputs!$D:$D,"c",Inputs!$C:$C,$H2701)</f>
        <v>2.6512397905887092E-3</v>
      </c>
      <c r="J2701" s="61">
        <f>IF(I2701&gt;Calculations!$C$12,Calculations!$C$12,I2701)</f>
        <v>2.6512397905887092E-3</v>
      </c>
      <c r="L2701" s="62">
        <f t="shared" si="84"/>
        <v>1872</v>
      </c>
      <c r="M2701" s="62">
        <f t="shared" si="85"/>
        <v>1983</v>
      </c>
    </row>
    <row r="2702" spans="2:13" x14ac:dyDescent="0.25">
      <c r="B2702" s="59">
        <v>2015</v>
      </c>
      <c r="C2702" s="60">
        <v>41870</v>
      </c>
      <c r="D2702" s="61">
        <f>SUMIFS(Inputs!$E:$E,Inputs!$D:$D,"c",Inputs!$C:$C,$C2702)</f>
        <v>0.16672057724535791</v>
      </c>
      <c r="E2702" s="61">
        <f>IF(D2702&gt;Calculations!$C$5,Calculations!$C$5,D2702)</f>
        <v>0.16672057724535791</v>
      </c>
      <c r="G2702" s="59">
        <v>2015</v>
      </c>
      <c r="H2702" s="60">
        <v>41870</v>
      </c>
      <c r="I2702" s="61">
        <f>SUMIFS(Inputs!$F:$F,Inputs!$D:$D,"c",Inputs!$C:$C,$H2702)</f>
        <v>2.6115322822043165E-3</v>
      </c>
      <c r="J2702" s="61">
        <f>IF(I2702&gt;Calculations!$C$12,Calculations!$C$12,I2702)</f>
        <v>2.6115322822043165E-3</v>
      </c>
      <c r="L2702" s="62">
        <f t="shared" si="84"/>
        <v>1953</v>
      </c>
      <c r="M2702" s="62">
        <f t="shared" si="85"/>
        <v>2000</v>
      </c>
    </row>
    <row r="2703" spans="2:13" x14ac:dyDescent="0.25">
      <c r="B2703" s="59">
        <v>2015</v>
      </c>
      <c r="C2703" s="60">
        <v>41871</v>
      </c>
      <c r="D2703" s="61">
        <f>SUMIFS(Inputs!$E:$E,Inputs!$D:$D,"c",Inputs!$C:$C,$C2703)</f>
        <v>2.0809788817143871E-3</v>
      </c>
      <c r="E2703" s="61">
        <f>IF(D2703&gt;Calculations!$C$5,Calculations!$C$5,D2703)</f>
        <v>2.0809788817143871E-3</v>
      </c>
      <c r="G2703" s="59">
        <v>2015</v>
      </c>
      <c r="H2703" s="60">
        <v>41871</v>
      </c>
      <c r="I2703" s="61">
        <f>SUMIFS(Inputs!$F:$F,Inputs!$D:$D,"c",Inputs!$C:$C,$H2703)</f>
        <v>1.2217694887505574E-5</v>
      </c>
      <c r="J2703" s="61">
        <f>IF(I2703&gt;Calculations!$C$12,Calculations!$C$12,I2703)</f>
        <v>1.2217694887505574E-5</v>
      </c>
      <c r="L2703" s="62">
        <f t="shared" si="84"/>
        <v>3444</v>
      </c>
      <c r="M2703" s="62">
        <f t="shared" si="85"/>
        <v>3494</v>
      </c>
    </row>
    <row r="2704" spans="2:13" x14ac:dyDescent="0.25">
      <c r="B2704" s="59">
        <v>2015</v>
      </c>
      <c r="C2704" s="60">
        <v>41872</v>
      </c>
      <c r="D2704" s="61">
        <f>SUMIFS(Inputs!$E:$E,Inputs!$D:$D,"c",Inputs!$C:$C,$C2704)</f>
        <v>0.18045041550344029</v>
      </c>
      <c r="E2704" s="61">
        <f>IF(D2704&gt;Calculations!$C$5,Calculations!$C$5,D2704)</f>
        <v>0.18045041550344029</v>
      </c>
      <c r="G2704" s="59">
        <v>2015</v>
      </c>
      <c r="H2704" s="60">
        <v>41872</v>
      </c>
      <c r="I2704" s="61">
        <f>SUMIFS(Inputs!$F:$F,Inputs!$D:$D,"c",Inputs!$C:$C,$H2704)</f>
        <v>3.1735462470295728E-3</v>
      </c>
      <c r="J2704" s="61">
        <f>IF(I2704&gt;Calculations!$C$12,Calculations!$C$12,I2704)</f>
        <v>3.1735462470295728E-3</v>
      </c>
      <c r="L2704" s="62">
        <f t="shared" si="84"/>
        <v>1879</v>
      </c>
      <c r="M2704" s="62">
        <f t="shared" si="85"/>
        <v>1779</v>
      </c>
    </row>
    <row r="2705" spans="2:13" x14ac:dyDescent="0.25">
      <c r="B2705" s="59">
        <v>2015</v>
      </c>
      <c r="C2705" s="60">
        <v>41873</v>
      </c>
      <c r="D2705" s="61">
        <f>SUMIFS(Inputs!$E:$E,Inputs!$D:$D,"c",Inputs!$C:$C,$C2705)</f>
        <v>0.24298459959559421</v>
      </c>
      <c r="E2705" s="61">
        <f>IF(D2705&gt;Calculations!$C$5,Calculations!$C$5,D2705)</f>
        <v>0.24298459959559421</v>
      </c>
      <c r="G2705" s="59">
        <v>2015</v>
      </c>
      <c r="H2705" s="60">
        <v>41873</v>
      </c>
      <c r="I2705" s="61">
        <f>SUMIFS(Inputs!$F:$F,Inputs!$D:$D,"c",Inputs!$C:$C,$H2705)</f>
        <v>3.8791181267830198E-3</v>
      </c>
      <c r="J2705" s="61">
        <f>IF(I2705&gt;Calculations!$C$12,Calculations!$C$12,I2705)</f>
        <v>3.8791181267830198E-3</v>
      </c>
      <c r="L2705" s="62">
        <f t="shared" si="84"/>
        <v>1569</v>
      </c>
      <c r="M2705" s="62">
        <f t="shared" si="85"/>
        <v>1548</v>
      </c>
    </row>
    <row r="2706" spans="2:13" x14ac:dyDescent="0.25">
      <c r="B2706" s="59">
        <v>2015</v>
      </c>
      <c r="C2706" s="60">
        <v>41874</v>
      </c>
      <c r="D2706" s="61">
        <f>SUMIFS(Inputs!$E:$E,Inputs!$D:$D,"c",Inputs!$C:$C,$C2706)</f>
        <v>4.1013732689053554E-2</v>
      </c>
      <c r="E2706" s="61">
        <f>IF(D2706&gt;Calculations!$C$5,Calculations!$C$5,D2706)</f>
        <v>4.1013732689053554E-2</v>
      </c>
      <c r="G2706" s="59">
        <v>2015</v>
      </c>
      <c r="H2706" s="60">
        <v>41874</v>
      </c>
      <c r="I2706" s="61">
        <f>SUMIFS(Inputs!$F:$F,Inputs!$D:$D,"c",Inputs!$C:$C,$H2706)</f>
        <v>1.6799330470320165E-4</v>
      </c>
      <c r="J2706" s="61">
        <f>IF(I2706&gt;Calculations!$C$12,Calculations!$C$12,I2706)</f>
        <v>1.6799330470320165E-4</v>
      </c>
      <c r="L2706" s="62">
        <f t="shared" si="84"/>
        <v>2919</v>
      </c>
      <c r="M2706" s="62">
        <f t="shared" si="85"/>
        <v>3251</v>
      </c>
    </row>
    <row r="2707" spans="2:13" x14ac:dyDescent="0.25">
      <c r="B2707" s="59">
        <v>2015</v>
      </c>
      <c r="C2707" s="60">
        <v>41875</v>
      </c>
      <c r="D2707" s="61">
        <f>SUMIFS(Inputs!$E:$E,Inputs!$D:$D,"c",Inputs!$C:$C,$C2707)</f>
        <v>8.7266158410559444E-2</v>
      </c>
      <c r="E2707" s="61">
        <f>IF(D2707&gt;Calculations!$C$5,Calculations!$C$5,D2707)</f>
        <v>8.7266158410559444E-2</v>
      </c>
      <c r="G2707" s="59">
        <v>2015</v>
      </c>
      <c r="H2707" s="60">
        <v>41875</v>
      </c>
      <c r="I2707" s="61">
        <f>SUMIFS(Inputs!$F:$F,Inputs!$D:$D,"c",Inputs!$C:$C,$H2707)</f>
        <v>3.2499068400764827E-3</v>
      </c>
      <c r="J2707" s="61">
        <f>IF(I2707&gt;Calculations!$C$12,Calculations!$C$12,I2707)</f>
        <v>3.2499068400764827E-3</v>
      </c>
      <c r="L2707" s="62">
        <f t="shared" si="84"/>
        <v>2517</v>
      </c>
      <c r="M2707" s="62">
        <f t="shared" si="85"/>
        <v>1752</v>
      </c>
    </row>
    <row r="2708" spans="2:13" x14ac:dyDescent="0.25">
      <c r="B2708" s="59">
        <v>2015</v>
      </c>
      <c r="C2708" s="60">
        <v>41876</v>
      </c>
      <c r="D2708" s="61">
        <f>SUMIFS(Inputs!$E:$E,Inputs!$D:$D,"c",Inputs!$C:$C,$C2708)</f>
        <v>2.3556275720793093E-2</v>
      </c>
      <c r="E2708" s="61">
        <f>IF(D2708&gt;Calculations!$C$5,Calculations!$C$5,D2708)</f>
        <v>2.3556275720793093E-2</v>
      </c>
      <c r="G2708" s="59">
        <v>2015</v>
      </c>
      <c r="H2708" s="60">
        <v>41876</v>
      </c>
      <c r="I2708" s="61">
        <f>SUMIFS(Inputs!$F:$F,Inputs!$D:$D,"c",Inputs!$C:$C,$H2708)</f>
        <v>8.6745633701289595E-4</v>
      </c>
      <c r="J2708" s="61">
        <f>IF(I2708&gt;Calculations!$C$12,Calculations!$C$12,I2708)</f>
        <v>8.6745633701289595E-4</v>
      </c>
      <c r="L2708" s="62">
        <f t="shared" si="84"/>
        <v>3090</v>
      </c>
      <c r="M2708" s="62">
        <f t="shared" si="85"/>
        <v>2808</v>
      </c>
    </row>
    <row r="2709" spans="2:13" x14ac:dyDescent="0.25">
      <c r="B2709" s="59">
        <v>2015</v>
      </c>
      <c r="C2709" s="60">
        <v>41877</v>
      </c>
      <c r="D2709" s="61">
        <f>SUMIFS(Inputs!$E:$E,Inputs!$D:$D,"c",Inputs!$C:$C,$C2709)</f>
        <v>0.12416919674764962</v>
      </c>
      <c r="E2709" s="61">
        <f>IF(D2709&gt;Calculations!$C$5,Calculations!$C$5,D2709)</f>
        <v>0.12416919674764962</v>
      </c>
      <c r="G2709" s="59">
        <v>2015</v>
      </c>
      <c r="H2709" s="60">
        <v>41877</v>
      </c>
      <c r="I2709" s="61">
        <f>SUMIFS(Inputs!$F:$F,Inputs!$D:$D,"c",Inputs!$C:$C,$H2709)</f>
        <v>2.8375596376231695E-3</v>
      </c>
      <c r="J2709" s="61">
        <f>IF(I2709&gt;Calculations!$C$12,Calculations!$C$12,I2709)</f>
        <v>2.8375596376231695E-3</v>
      </c>
      <c r="L2709" s="62">
        <f t="shared" si="84"/>
        <v>2243</v>
      </c>
      <c r="M2709" s="62">
        <f t="shared" si="85"/>
        <v>1912</v>
      </c>
    </row>
    <row r="2710" spans="2:13" x14ac:dyDescent="0.25">
      <c r="B2710" s="59">
        <v>2015</v>
      </c>
      <c r="C2710" s="60">
        <v>41878</v>
      </c>
      <c r="D2710" s="61">
        <f>SUMIFS(Inputs!$E:$E,Inputs!$D:$D,"c",Inputs!$C:$C,$C2710)</f>
        <v>0.18618479059889095</v>
      </c>
      <c r="E2710" s="61">
        <f>IF(D2710&gt;Calculations!$C$5,Calculations!$C$5,D2710)</f>
        <v>0.18618479059889095</v>
      </c>
      <c r="G2710" s="59">
        <v>2015</v>
      </c>
      <c r="H2710" s="60">
        <v>41878</v>
      </c>
      <c r="I2710" s="61">
        <f>SUMIFS(Inputs!$F:$F,Inputs!$D:$D,"c",Inputs!$C:$C,$H2710)</f>
        <v>6.9640860858781776E-4</v>
      </c>
      <c r="J2710" s="61">
        <f>IF(I2710&gt;Calculations!$C$12,Calculations!$C$12,I2710)</f>
        <v>6.9640860858781776E-4</v>
      </c>
      <c r="L2710" s="62">
        <f t="shared" si="84"/>
        <v>1847</v>
      </c>
      <c r="M2710" s="62">
        <f t="shared" si="85"/>
        <v>2892</v>
      </c>
    </row>
    <row r="2711" spans="2:13" x14ac:dyDescent="0.25">
      <c r="B2711" s="59">
        <v>2015</v>
      </c>
      <c r="C2711" s="60">
        <v>41879</v>
      </c>
      <c r="D2711" s="61">
        <f>SUMIFS(Inputs!$E:$E,Inputs!$D:$D,"c",Inputs!$C:$C,$C2711)</f>
        <v>1.8499117271544348E-3</v>
      </c>
      <c r="E2711" s="61">
        <f>IF(D2711&gt;Calculations!$C$5,Calculations!$C$5,D2711)</f>
        <v>1.8499117271544348E-3</v>
      </c>
      <c r="G2711" s="59">
        <v>2015</v>
      </c>
      <c r="H2711" s="60">
        <v>41879</v>
      </c>
      <c r="I2711" s="61">
        <f>SUMIFS(Inputs!$F:$F,Inputs!$D:$D,"c",Inputs!$C:$C,$H2711)</f>
        <v>2.1380966053134754E-5</v>
      </c>
      <c r="J2711" s="61">
        <f>IF(I2711&gt;Calculations!$C$12,Calculations!$C$12,I2711)</f>
        <v>2.1380966053134754E-5</v>
      </c>
      <c r="L2711" s="62">
        <f t="shared" si="84"/>
        <v>3453</v>
      </c>
      <c r="M2711" s="62">
        <f t="shared" si="85"/>
        <v>3464</v>
      </c>
    </row>
    <row r="2712" spans="2:13" x14ac:dyDescent="0.25">
      <c r="B2712" s="59">
        <v>2015</v>
      </c>
      <c r="C2712" s="60">
        <v>41880</v>
      </c>
      <c r="D2712" s="61">
        <f>SUMIFS(Inputs!$E:$E,Inputs!$D:$D,"c",Inputs!$C:$C,$C2712)</f>
        <v>0</v>
      </c>
      <c r="E2712" s="61">
        <f>IF(D2712&gt;Calculations!$C$5,Calculations!$C$5,D2712)</f>
        <v>0</v>
      </c>
      <c r="G2712" s="59">
        <v>2015</v>
      </c>
      <c r="H2712" s="60">
        <v>41880</v>
      </c>
      <c r="I2712" s="61">
        <f>SUMIFS(Inputs!$F:$F,Inputs!$D:$D,"c",Inputs!$C:$C,$H2712)</f>
        <v>0</v>
      </c>
      <c r="J2712" s="61">
        <f>IF(I2712&gt;Calculations!$C$12,Calculations!$C$12,I2712)</f>
        <v>0</v>
      </c>
      <c r="L2712" s="62">
        <f t="shared" si="84"/>
        <v>3540</v>
      </c>
      <c r="M2712" s="62">
        <f t="shared" si="85"/>
        <v>3541</v>
      </c>
    </row>
    <row r="2713" spans="2:13" x14ac:dyDescent="0.25">
      <c r="B2713" s="59">
        <v>2015</v>
      </c>
      <c r="C2713" s="60">
        <v>41881</v>
      </c>
      <c r="D2713" s="61">
        <f>SUMIFS(Inputs!$E:$E,Inputs!$D:$D,"c",Inputs!$C:$C,$C2713)</f>
        <v>6.4711020971673278E-2</v>
      </c>
      <c r="E2713" s="61">
        <f>IF(D2713&gt;Calculations!$C$5,Calculations!$C$5,D2713)</f>
        <v>6.4711020971673278E-2</v>
      </c>
      <c r="G2713" s="59">
        <v>2015</v>
      </c>
      <c r="H2713" s="60">
        <v>41881</v>
      </c>
      <c r="I2713" s="61">
        <f>SUMIFS(Inputs!$F:$F,Inputs!$D:$D,"c",Inputs!$C:$C,$H2713)</f>
        <v>2.7489813496887541E-4</v>
      </c>
      <c r="J2713" s="61">
        <f>IF(I2713&gt;Calculations!$C$12,Calculations!$C$12,I2713)</f>
        <v>2.7489813496887541E-4</v>
      </c>
      <c r="L2713" s="62">
        <f t="shared" si="84"/>
        <v>2720</v>
      </c>
      <c r="M2713" s="62">
        <f t="shared" si="85"/>
        <v>3162</v>
      </c>
    </row>
    <row r="2714" spans="2:13" x14ac:dyDescent="0.25">
      <c r="B2714" s="59">
        <v>2015</v>
      </c>
      <c r="C2714" s="60">
        <v>41882</v>
      </c>
      <c r="D2714" s="61">
        <f>SUMIFS(Inputs!$E:$E,Inputs!$D:$D,"c",Inputs!$C:$C,$C2714)</f>
        <v>0.20176092618272365</v>
      </c>
      <c r="E2714" s="61">
        <f>IF(D2714&gt;Calculations!$C$5,Calculations!$C$5,D2714)</f>
        <v>0.20176092618272365</v>
      </c>
      <c r="G2714" s="59">
        <v>2015</v>
      </c>
      <c r="H2714" s="60">
        <v>41882</v>
      </c>
      <c r="I2714" s="61">
        <f>SUMIFS(Inputs!$F:$F,Inputs!$D:$D,"c",Inputs!$C:$C,$H2714)</f>
        <v>1.6799330470320163E-3</v>
      </c>
      <c r="J2714" s="61">
        <f>IF(I2714&gt;Calculations!$C$12,Calculations!$C$12,I2714)</f>
        <v>1.6799330470320163E-3</v>
      </c>
      <c r="L2714" s="62">
        <f t="shared" si="84"/>
        <v>1766</v>
      </c>
      <c r="M2714" s="62">
        <f t="shared" si="85"/>
        <v>2390</v>
      </c>
    </row>
    <row r="2715" spans="2:13" x14ac:dyDescent="0.25">
      <c r="B2715" s="59">
        <v>2015</v>
      </c>
      <c r="C2715" s="60">
        <v>41883</v>
      </c>
      <c r="D2715" s="61">
        <f>SUMIFS(Inputs!$E:$E,Inputs!$D:$D,"c",Inputs!$C:$C,$C2715)</f>
        <v>0.25263286234119542</v>
      </c>
      <c r="E2715" s="61">
        <f>IF(D2715&gt;Calculations!$C$5,Calculations!$C$5,D2715)</f>
        <v>0.25263286234119542</v>
      </c>
      <c r="G2715" s="59">
        <v>2015</v>
      </c>
      <c r="H2715" s="60">
        <v>41883</v>
      </c>
      <c r="I2715" s="61">
        <f>SUMIFS(Inputs!$F:$F,Inputs!$D:$D,"c",Inputs!$C:$C,$H2715)</f>
        <v>3.5309138224891108E-3</v>
      </c>
      <c r="J2715" s="61">
        <f>IF(I2715&gt;Calculations!$C$12,Calculations!$C$12,I2715)</f>
        <v>3.5309138224891108E-3</v>
      </c>
      <c r="L2715" s="62">
        <f t="shared" si="84"/>
        <v>1526</v>
      </c>
      <c r="M2715" s="62">
        <f t="shared" si="85"/>
        <v>1659</v>
      </c>
    </row>
    <row r="2716" spans="2:13" x14ac:dyDescent="0.25">
      <c r="B2716" s="59">
        <v>2015</v>
      </c>
      <c r="C2716" s="60">
        <v>41884</v>
      </c>
      <c r="D2716" s="61">
        <f>SUMIFS(Inputs!$E:$E,Inputs!$D:$D,"c",Inputs!$C:$C,$C2716)</f>
        <v>0.34339063432235467</v>
      </c>
      <c r="E2716" s="61">
        <f>IF(D2716&gt;Calculations!$C$5,Calculations!$C$5,D2716)</f>
        <v>0.34339063432235467</v>
      </c>
      <c r="G2716" s="59">
        <v>2015</v>
      </c>
      <c r="H2716" s="60">
        <v>41884</v>
      </c>
      <c r="I2716" s="61">
        <f>SUMIFS(Inputs!$F:$F,Inputs!$D:$D,"c",Inputs!$C:$C,$H2716)</f>
        <v>2.0586815885446893E-3</v>
      </c>
      <c r="J2716" s="61">
        <f>IF(I2716&gt;Calculations!$C$12,Calculations!$C$12,I2716)</f>
        <v>2.0586815885446893E-3</v>
      </c>
      <c r="L2716" s="62">
        <f t="shared" si="84"/>
        <v>1177</v>
      </c>
      <c r="M2716" s="62">
        <f t="shared" si="85"/>
        <v>2231</v>
      </c>
    </row>
    <row r="2717" spans="2:13" x14ac:dyDescent="0.25">
      <c r="B2717" s="59">
        <v>2015</v>
      </c>
      <c r="C2717" s="60">
        <v>41885</v>
      </c>
      <c r="D2717" s="61">
        <f>SUMIFS(Inputs!$E:$E,Inputs!$D:$D,"c",Inputs!$C:$C,$C2717)</f>
        <v>1.5081217126764693E-3</v>
      </c>
      <c r="E2717" s="61">
        <f>IF(D2717&gt;Calculations!$C$5,Calculations!$C$5,D2717)</f>
        <v>1.5081217126764693E-3</v>
      </c>
      <c r="G2717" s="59">
        <v>2015</v>
      </c>
      <c r="H2717" s="60">
        <v>41885</v>
      </c>
      <c r="I2717" s="61">
        <f>SUMIFS(Inputs!$F:$F,Inputs!$D:$D,"c",Inputs!$C:$C,$H2717)</f>
        <v>6.1088474437527871E-6</v>
      </c>
      <c r="J2717" s="61">
        <f>IF(I2717&gt;Calculations!$C$12,Calculations!$C$12,I2717)</f>
        <v>6.1088474437527871E-6</v>
      </c>
      <c r="L2717" s="62">
        <f t="shared" si="84"/>
        <v>3466</v>
      </c>
      <c r="M2717" s="62">
        <f t="shared" si="85"/>
        <v>3518</v>
      </c>
    </row>
    <row r="2718" spans="2:13" x14ac:dyDescent="0.25">
      <c r="B2718" s="59">
        <v>2015</v>
      </c>
      <c r="C2718" s="60">
        <v>41886</v>
      </c>
      <c r="D2718" s="61">
        <f>SUMIFS(Inputs!$E:$E,Inputs!$D:$D,"c",Inputs!$C:$C,$C2718)</f>
        <v>0.14398135987016664</v>
      </c>
      <c r="E2718" s="61">
        <f>IF(D2718&gt;Calculations!$C$5,Calculations!$C$5,D2718)</f>
        <v>0.14398135987016664</v>
      </c>
      <c r="G2718" s="59">
        <v>2015</v>
      </c>
      <c r="H2718" s="60">
        <v>41886</v>
      </c>
      <c r="I2718" s="61">
        <f>SUMIFS(Inputs!$F:$F,Inputs!$D:$D,"c",Inputs!$C:$C,$H2718)</f>
        <v>2.1747496899759918E-3</v>
      </c>
      <c r="J2718" s="61">
        <f>IF(I2718&gt;Calculations!$C$12,Calculations!$C$12,I2718)</f>
        <v>2.1747496899759918E-3</v>
      </c>
      <c r="L2718" s="62">
        <f t="shared" si="84"/>
        <v>2082</v>
      </c>
      <c r="M2718" s="62">
        <f t="shared" si="85"/>
        <v>2181</v>
      </c>
    </row>
    <row r="2719" spans="2:13" x14ac:dyDescent="0.25">
      <c r="B2719" s="59">
        <v>2015</v>
      </c>
      <c r="C2719" s="60">
        <v>41887</v>
      </c>
      <c r="D2719" s="61">
        <f>SUMIFS(Inputs!$E:$E,Inputs!$D:$D,"c",Inputs!$C:$C,$C2719)</f>
        <v>0.81068081068478248</v>
      </c>
      <c r="E2719" s="61">
        <f>IF(D2719&gt;Calculations!$C$5,Calculations!$C$5,D2719)</f>
        <v>0.81068081068478248</v>
      </c>
      <c r="G2719" s="59">
        <v>2015</v>
      </c>
      <c r="H2719" s="60">
        <v>41887</v>
      </c>
      <c r="I2719" s="61">
        <f>SUMIFS(Inputs!$F:$F,Inputs!$D:$D,"c",Inputs!$C:$C,$H2719)</f>
        <v>1.451462152635662E-2</v>
      </c>
      <c r="J2719" s="61">
        <f>IF(I2719&gt;Calculations!$C$12,Calculations!$C$12,I2719)</f>
        <v>1.451462152635662E-2</v>
      </c>
      <c r="L2719" s="62">
        <f t="shared" si="84"/>
        <v>445</v>
      </c>
      <c r="M2719" s="62">
        <f t="shared" si="85"/>
        <v>328</v>
      </c>
    </row>
    <row r="2720" spans="2:13" x14ac:dyDescent="0.25">
      <c r="B2720" s="59">
        <v>2015</v>
      </c>
      <c r="C2720" s="60">
        <v>41888</v>
      </c>
      <c r="D2720" s="61">
        <f>SUMIFS(Inputs!$E:$E,Inputs!$D:$D,"c",Inputs!$C:$C,$C2720)</f>
        <v>4.3635497290726152E-3</v>
      </c>
      <c r="E2720" s="61">
        <f>IF(D2720&gt;Calculations!$C$5,Calculations!$C$5,D2720)</f>
        <v>4.3635497290726152E-3</v>
      </c>
      <c r="G2720" s="59">
        <v>2015</v>
      </c>
      <c r="H2720" s="60">
        <v>41888</v>
      </c>
      <c r="I2720" s="61">
        <f>SUMIFS(Inputs!$F:$F,Inputs!$D:$D,"c",Inputs!$C:$C,$H2720)</f>
        <v>8.2469440490662622E-5</v>
      </c>
      <c r="J2720" s="61">
        <f>IF(I2720&gt;Calculations!$C$12,Calculations!$C$12,I2720)</f>
        <v>8.2469440490662622E-5</v>
      </c>
      <c r="L2720" s="62">
        <f t="shared" si="84"/>
        <v>3381</v>
      </c>
      <c r="M2720" s="62">
        <f t="shared" si="85"/>
        <v>3339</v>
      </c>
    </row>
    <row r="2721" spans="2:13" x14ac:dyDescent="0.25">
      <c r="B2721" s="59">
        <v>2015</v>
      </c>
      <c r="C2721" s="60">
        <v>41889</v>
      </c>
      <c r="D2721" s="61">
        <f>SUMIFS(Inputs!$E:$E,Inputs!$D:$D,"c",Inputs!$C:$C,$C2721)</f>
        <v>5.2621611880486509E-2</v>
      </c>
      <c r="E2721" s="61">
        <f>IF(D2721&gt;Calculations!$C$5,Calculations!$C$5,D2721)</f>
        <v>5.2621611880486509E-2</v>
      </c>
      <c r="G2721" s="59">
        <v>2015</v>
      </c>
      <c r="H2721" s="60">
        <v>41889</v>
      </c>
      <c r="I2721" s="61">
        <f>SUMIFS(Inputs!$F:$F,Inputs!$D:$D,"c",Inputs!$C:$C,$H2721)</f>
        <v>7.2084399836282891E-4</v>
      </c>
      <c r="J2721" s="61">
        <f>IF(I2721&gt;Calculations!$C$12,Calculations!$C$12,I2721)</f>
        <v>7.2084399836282891E-4</v>
      </c>
      <c r="L2721" s="62">
        <f t="shared" si="84"/>
        <v>2809</v>
      </c>
      <c r="M2721" s="62">
        <f t="shared" si="85"/>
        <v>2880</v>
      </c>
    </row>
    <row r="2722" spans="2:13" x14ac:dyDescent="0.25">
      <c r="B2722" s="59">
        <v>2015</v>
      </c>
      <c r="C2722" s="60">
        <v>41890</v>
      </c>
      <c r="D2722" s="61">
        <f>SUMIFS(Inputs!$E:$E,Inputs!$D:$D,"c",Inputs!$C:$C,$C2722)</f>
        <v>0.11685950261764112</v>
      </c>
      <c r="E2722" s="61">
        <f>IF(D2722&gt;Calculations!$C$5,Calculations!$C$5,D2722)</f>
        <v>0.11685950261764112</v>
      </c>
      <c r="G2722" s="59">
        <v>2015</v>
      </c>
      <c r="H2722" s="60">
        <v>41890</v>
      </c>
      <c r="I2722" s="61">
        <f>SUMIFS(Inputs!$F:$F,Inputs!$D:$D,"c",Inputs!$C:$C,$H2722)</f>
        <v>9.2243596400667092E-4</v>
      </c>
      <c r="J2722" s="61">
        <f>IF(I2722&gt;Calculations!$C$12,Calculations!$C$12,I2722)</f>
        <v>9.2243596400667092E-4</v>
      </c>
      <c r="L2722" s="62">
        <f t="shared" si="84"/>
        <v>2303</v>
      </c>
      <c r="M2722" s="62">
        <f t="shared" si="85"/>
        <v>2771</v>
      </c>
    </row>
    <row r="2723" spans="2:13" x14ac:dyDescent="0.25">
      <c r="B2723" s="59">
        <v>2015</v>
      </c>
      <c r="C2723" s="60">
        <v>41891</v>
      </c>
      <c r="D2723" s="61">
        <f>SUMIFS(Inputs!$E:$E,Inputs!$D:$D,"c",Inputs!$C:$C,$C2723)</f>
        <v>0.16609543852361353</v>
      </c>
      <c r="E2723" s="61">
        <f>IF(D2723&gt;Calculations!$C$5,Calculations!$C$5,D2723)</f>
        <v>0.16609543852361353</v>
      </c>
      <c r="G2723" s="59">
        <v>2015</v>
      </c>
      <c r="H2723" s="60">
        <v>41891</v>
      </c>
      <c r="I2723" s="61">
        <f>SUMIFS(Inputs!$F:$F,Inputs!$D:$D,"c",Inputs!$C:$C,$H2723)</f>
        <v>1.9670488768883977E-3</v>
      </c>
      <c r="J2723" s="61">
        <f>IF(I2723&gt;Calculations!$C$12,Calculations!$C$12,I2723)</f>
        <v>1.9670488768883977E-3</v>
      </c>
      <c r="L2723" s="62">
        <f t="shared" si="84"/>
        <v>1958</v>
      </c>
      <c r="M2723" s="62">
        <f t="shared" si="85"/>
        <v>2264</v>
      </c>
    </row>
    <row r="2724" spans="2:13" x14ac:dyDescent="0.25">
      <c r="B2724" s="59">
        <v>2015</v>
      </c>
      <c r="C2724" s="60">
        <v>41892</v>
      </c>
      <c r="D2724" s="61">
        <f>SUMIFS(Inputs!$E:$E,Inputs!$D:$D,"c",Inputs!$C:$C,$C2724)</f>
        <v>4.2684706093168066E-2</v>
      </c>
      <c r="E2724" s="61">
        <f>IF(D2724&gt;Calculations!$C$5,Calculations!$C$5,D2724)</f>
        <v>4.2684706093168066E-2</v>
      </c>
      <c r="G2724" s="59">
        <v>2015</v>
      </c>
      <c r="H2724" s="60">
        <v>41892</v>
      </c>
      <c r="I2724" s="61">
        <f>SUMIFS(Inputs!$F:$F,Inputs!$D:$D,"c",Inputs!$C:$C,$H2724)</f>
        <v>5.4979626993775083E-4</v>
      </c>
      <c r="J2724" s="61">
        <f>IF(I2724&gt;Calculations!$C$12,Calculations!$C$12,I2724)</f>
        <v>5.4979626993775083E-4</v>
      </c>
      <c r="L2724" s="62">
        <f t="shared" si="84"/>
        <v>2901</v>
      </c>
      <c r="M2724" s="62">
        <f t="shared" si="85"/>
        <v>2987</v>
      </c>
    </row>
    <row r="2725" spans="2:13" x14ac:dyDescent="0.25">
      <c r="B2725" s="59">
        <v>2015</v>
      </c>
      <c r="C2725" s="60">
        <v>41893</v>
      </c>
      <c r="D2725" s="61">
        <f>SUMIFS(Inputs!$E:$E,Inputs!$D:$D,"c",Inputs!$C:$C,$C2725)</f>
        <v>0.25415600163717095</v>
      </c>
      <c r="E2725" s="61">
        <f>IF(D2725&gt;Calculations!$C$5,Calculations!$C$5,D2725)</f>
        <v>0.25415600163717095</v>
      </c>
      <c r="G2725" s="59">
        <v>2015</v>
      </c>
      <c r="H2725" s="60">
        <v>41893</v>
      </c>
      <c r="I2725" s="61">
        <f>SUMIFS(Inputs!$F:$F,Inputs!$D:$D,"c",Inputs!$C:$C,$H2725)</f>
        <v>3.4362266871109429E-3</v>
      </c>
      <c r="J2725" s="61">
        <f>IF(I2725&gt;Calculations!$C$12,Calculations!$C$12,I2725)</f>
        <v>3.4362266871109429E-3</v>
      </c>
      <c r="L2725" s="62">
        <f t="shared" si="84"/>
        <v>1516</v>
      </c>
      <c r="M2725" s="62">
        <f t="shared" si="85"/>
        <v>1695</v>
      </c>
    </row>
    <row r="2726" spans="2:13" x14ac:dyDescent="0.25">
      <c r="B2726" s="59">
        <v>2015</v>
      </c>
      <c r="C2726" s="60">
        <v>41894</v>
      </c>
      <c r="D2726" s="61">
        <f>SUMIFS(Inputs!$E:$E,Inputs!$D:$D,"c",Inputs!$C:$C,$C2726)</f>
        <v>7.3835093699538383E-3</v>
      </c>
      <c r="E2726" s="61">
        <f>IF(D2726&gt;Calculations!$C$5,Calculations!$C$5,D2726)</f>
        <v>7.3835093699538383E-3</v>
      </c>
      <c r="G2726" s="59">
        <v>2015</v>
      </c>
      <c r="H2726" s="60">
        <v>41894</v>
      </c>
      <c r="I2726" s="61">
        <f>SUMIFS(Inputs!$F:$F,Inputs!$D:$D,"c",Inputs!$C:$C,$H2726)</f>
        <v>6.7197321881280663E-5</v>
      </c>
      <c r="J2726" s="61">
        <f>IF(I2726&gt;Calculations!$C$12,Calculations!$C$12,I2726)</f>
        <v>6.7197321881280663E-5</v>
      </c>
      <c r="L2726" s="62">
        <f t="shared" si="84"/>
        <v>3309</v>
      </c>
      <c r="M2726" s="62">
        <f t="shared" si="85"/>
        <v>3366</v>
      </c>
    </row>
    <row r="2727" spans="2:13" x14ac:dyDescent="0.25">
      <c r="B2727" s="59">
        <v>2015</v>
      </c>
      <c r="C2727" s="60">
        <v>41895</v>
      </c>
      <c r="D2727" s="61">
        <f>SUMIFS(Inputs!$E:$E,Inputs!$D:$D,"c",Inputs!$C:$C,$C2727)</f>
        <v>0.13299261236715804</v>
      </c>
      <c r="E2727" s="61">
        <f>IF(D2727&gt;Calculations!$C$5,Calculations!$C$5,D2727)</f>
        <v>0.13299261236715804</v>
      </c>
      <c r="G2727" s="59">
        <v>2015</v>
      </c>
      <c r="H2727" s="60">
        <v>41895</v>
      </c>
      <c r="I2727" s="61">
        <f>SUMIFS(Inputs!$F:$F,Inputs!$D:$D,"c",Inputs!$C:$C,$H2727)</f>
        <v>1.6005180302632303E-3</v>
      </c>
      <c r="J2727" s="61">
        <f>IF(I2727&gt;Calculations!$C$12,Calculations!$C$12,I2727)</f>
        <v>1.6005180302632303E-3</v>
      </c>
      <c r="L2727" s="62">
        <f t="shared" si="84"/>
        <v>2180</v>
      </c>
      <c r="M2727" s="62">
        <f t="shared" si="85"/>
        <v>2412</v>
      </c>
    </row>
    <row r="2728" spans="2:13" x14ac:dyDescent="0.25">
      <c r="B2728" s="59">
        <v>2015</v>
      </c>
      <c r="C2728" s="60">
        <v>41896</v>
      </c>
      <c r="D2728" s="61">
        <f>SUMIFS(Inputs!$E:$E,Inputs!$D:$D,"c",Inputs!$C:$C,$C2728)</f>
        <v>5.4087735266987163E-3</v>
      </c>
      <c r="E2728" s="61">
        <f>IF(D2728&gt;Calculations!$C$5,Calculations!$C$5,D2728)</f>
        <v>5.4087735266987163E-3</v>
      </c>
      <c r="G2728" s="59">
        <v>2015</v>
      </c>
      <c r="H2728" s="60">
        <v>41896</v>
      </c>
      <c r="I2728" s="61">
        <f>SUMIFS(Inputs!$F:$F,Inputs!$D:$D,"c",Inputs!$C:$C,$H2728)</f>
        <v>3.1460564335326847E-4</v>
      </c>
      <c r="J2728" s="61">
        <f>IF(I2728&gt;Calculations!$C$12,Calculations!$C$12,I2728)</f>
        <v>3.1460564335326847E-4</v>
      </c>
      <c r="L2728" s="62">
        <f t="shared" si="84"/>
        <v>3359</v>
      </c>
      <c r="M2728" s="62">
        <f t="shared" si="85"/>
        <v>3124</v>
      </c>
    </row>
    <row r="2729" spans="2:13" x14ac:dyDescent="0.25">
      <c r="B2729" s="59">
        <v>2015</v>
      </c>
      <c r="C2729" s="60">
        <v>41897</v>
      </c>
      <c r="D2729" s="61">
        <f>SUMIFS(Inputs!$E:$E,Inputs!$D:$D,"c",Inputs!$C:$C,$C2729)</f>
        <v>4.6194646206100198E-2</v>
      </c>
      <c r="E2729" s="61">
        <f>IF(D2729&gt;Calculations!$C$5,Calculations!$C$5,D2729)</f>
        <v>4.6194646206100198E-2</v>
      </c>
      <c r="G2729" s="59">
        <v>2015</v>
      </c>
      <c r="H2729" s="60">
        <v>41897</v>
      </c>
      <c r="I2729" s="61">
        <f>SUMIFS(Inputs!$F:$F,Inputs!$D:$D,"c",Inputs!$C:$C,$H2729)</f>
        <v>4.4289143967207707E-4</v>
      </c>
      <c r="J2729" s="61">
        <f>IF(I2729&gt;Calculations!$C$12,Calculations!$C$12,I2729)</f>
        <v>4.4289143967207707E-4</v>
      </c>
      <c r="L2729" s="62">
        <f t="shared" si="84"/>
        <v>2874</v>
      </c>
      <c r="M2729" s="62">
        <f t="shared" si="85"/>
        <v>3044</v>
      </c>
    </row>
    <row r="2730" spans="2:13" x14ac:dyDescent="0.25">
      <c r="B2730" s="59">
        <v>2015</v>
      </c>
      <c r="C2730" s="60">
        <v>41898</v>
      </c>
      <c r="D2730" s="61">
        <f>SUMIFS(Inputs!$E:$E,Inputs!$D:$D,"c",Inputs!$C:$C,$C2730)</f>
        <v>0.18655391770567969</v>
      </c>
      <c r="E2730" s="61">
        <f>IF(D2730&gt;Calculations!$C$5,Calculations!$C$5,D2730)</f>
        <v>0.18655391770567969</v>
      </c>
      <c r="G2730" s="59">
        <v>2015</v>
      </c>
      <c r="H2730" s="60">
        <v>41898</v>
      </c>
      <c r="I2730" s="61">
        <f>SUMIFS(Inputs!$F:$F,Inputs!$D:$D,"c",Inputs!$C:$C,$H2730)</f>
        <v>3.7691588727954699E-3</v>
      </c>
      <c r="J2730" s="61">
        <f>IF(I2730&gt;Calculations!$C$12,Calculations!$C$12,I2730)</f>
        <v>3.7691588727954699E-3</v>
      </c>
      <c r="L2730" s="62">
        <f t="shared" si="84"/>
        <v>1846</v>
      </c>
      <c r="M2730" s="62">
        <f t="shared" si="85"/>
        <v>1576</v>
      </c>
    </row>
    <row r="2731" spans="2:13" x14ac:dyDescent="0.25">
      <c r="B2731" s="59">
        <v>2015</v>
      </c>
      <c r="C2731" s="60">
        <v>41899</v>
      </c>
      <c r="D2731" s="61">
        <f>SUMIFS(Inputs!$E:$E,Inputs!$D:$D,"c",Inputs!$C:$C,$C2731)</f>
        <v>6.849158302636385E-2</v>
      </c>
      <c r="E2731" s="61">
        <f>IF(D2731&gt;Calculations!$C$5,Calculations!$C$5,D2731)</f>
        <v>6.849158302636385E-2</v>
      </c>
      <c r="G2731" s="59">
        <v>2015</v>
      </c>
      <c r="H2731" s="60">
        <v>41899</v>
      </c>
      <c r="I2731" s="61">
        <f>SUMIFS(Inputs!$F:$F,Inputs!$D:$D,"c",Inputs!$C:$C,$H2731)</f>
        <v>1.6952051656413984E-3</v>
      </c>
      <c r="J2731" s="61">
        <f>IF(I2731&gt;Calculations!$C$12,Calculations!$C$12,I2731)</f>
        <v>1.6952051656413984E-3</v>
      </c>
      <c r="L2731" s="62">
        <f t="shared" si="84"/>
        <v>2687</v>
      </c>
      <c r="M2731" s="62">
        <f t="shared" si="85"/>
        <v>2377</v>
      </c>
    </row>
    <row r="2732" spans="2:13" x14ac:dyDescent="0.25">
      <c r="B2732" s="59">
        <v>2015</v>
      </c>
      <c r="C2732" s="60">
        <v>41900</v>
      </c>
      <c r="D2732" s="61">
        <f>SUMIFS(Inputs!$E:$E,Inputs!$D:$D,"c",Inputs!$C:$C,$C2732)</f>
        <v>8.9764422479744071E-4</v>
      </c>
      <c r="E2732" s="61">
        <f>IF(D2732&gt;Calculations!$C$5,Calculations!$C$5,D2732)</f>
        <v>8.9764422479744071E-4</v>
      </c>
      <c r="G2732" s="59">
        <v>2015</v>
      </c>
      <c r="H2732" s="60">
        <v>41900</v>
      </c>
      <c r="I2732" s="61">
        <f>SUMIFS(Inputs!$F:$F,Inputs!$D:$D,"c",Inputs!$C:$C,$H2732)</f>
        <v>9.1632711656291798E-6</v>
      </c>
      <c r="J2732" s="61">
        <f>IF(I2732&gt;Calculations!$C$12,Calculations!$C$12,I2732)</f>
        <v>9.1632711656291798E-6</v>
      </c>
      <c r="L2732" s="62">
        <f t="shared" si="84"/>
        <v>3492</v>
      </c>
      <c r="M2732" s="62">
        <f t="shared" si="85"/>
        <v>3505</v>
      </c>
    </row>
    <row r="2733" spans="2:13" x14ac:dyDescent="0.25">
      <c r="B2733" s="59">
        <v>2015</v>
      </c>
      <c r="C2733" s="60">
        <v>41901</v>
      </c>
      <c r="D2733" s="61">
        <f>SUMIFS(Inputs!$E:$E,Inputs!$D:$D,"c",Inputs!$C:$C,$C2733)</f>
        <v>0.31543054138642318</v>
      </c>
      <c r="E2733" s="61">
        <f>IF(D2733&gt;Calculations!$C$5,Calculations!$C$5,D2733)</f>
        <v>0.31543054138642318</v>
      </c>
      <c r="G2733" s="59">
        <v>2015</v>
      </c>
      <c r="H2733" s="60">
        <v>41901</v>
      </c>
      <c r="I2733" s="61">
        <f>SUMIFS(Inputs!$F:$F,Inputs!$D:$D,"c",Inputs!$C:$C,$H2733)</f>
        <v>2.8039609766825294E-3</v>
      </c>
      <c r="J2733" s="61">
        <f>IF(I2733&gt;Calculations!$C$12,Calculations!$C$12,I2733)</f>
        <v>2.8039609766825294E-3</v>
      </c>
      <c r="L2733" s="62">
        <f t="shared" si="84"/>
        <v>1279</v>
      </c>
      <c r="M2733" s="62">
        <f t="shared" si="85"/>
        <v>1916</v>
      </c>
    </row>
    <row r="2734" spans="2:13" x14ac:dyDescent="0.25">
      <c r="B2734" s="59">
        <v>2015</v>
      </c>
      <c r="C2734" s="60">
        <v>41902</v>
      </c>
      <c r="D2734" s="61">
        <f>SUMIFS(Inputs!$E:$E,Inputs!$D:$D,"c",Inputs!$C:$C,$C2734)</f>
        <v>1.447188810220509</v>
      </c>
      <c r="E2734" s="61">
        <f>IF(D2734&gt;Calculations!$C$5,Calculations!$C$5,D2734)</f>
        <v>1.447188810220509</v>
      </c>
      <c r="G2734" s="59">
        <v>2015</v>
      </c>
      <c r="H2734" s="60">
        <v>41902</v>
      </c>
      <c r="I2734" s="61">
        <f>SUMIFS(Inputs!$F:$F,Inputs!$D:$D,"c",Inputs!$C:$C,$H2734)</f>
        <v>1.4621526356622297E-2</v>
      </c>
      <c r="J2734" s="61">
        <f>IF(I2734&gt;Calculations!$C$12,Calculations!$C$12,I2734)</f>
        <v>1.4621526356622297E-2</v>
      </c>
      <c r="L2734" s="62">
        <f t="shared" si="84"/>
        <v>204</v>
      </c>
      <c r="M2734" s="62">
        <f t="shared" si="85"/>
        <v>324</v>
      </c>
    </row>
    <row r="2735" spans="2:13" x14ac:dyDescent="0.25">
      <c r="B2735" s="59">
        <v>2015</v>
      </c>
      <c r="C2735" s="60">
        <v>41903</v>
      </c>
      <c r="D2735" s="61">
        <f>SUMIFS(Inputs!$E:$E,Inputs!$D:$D,"c",Inputs!$C:$C,$C2735)</f>
        <v>4.2068068850783244E-3</v>
      </c>
      <c r="E2735" s="61">
        <f>IF(D2735&gt;Calculations!$C$5,Calculations!$C$5,D2735)</f>
        <v>4.2068068850783244E-3</v>
      </c>
      <c r="G2735" s="59">
        <v>2015</v>
      </c>
      <c r="H2735" s="60">
        <v>41903</v>
      </c>
      <c r="I2735" s="61">
        <f>SUMIFS(Inputs!$F:$F,Inputs!$D:$D,"c",Inputs!$C:$C,$H2735)</f>
        <v>7.0251745603157057E-5</v>
      </c>
      <c r="J2735" s="61">
        <f>IF(I2735&gt;Calculations!$C$12,Calculations!$C$12,I2735)</f>
        <v>7.0251745603157057E-5</v>
      </c>
      <c r="L2735" s="62">
        <f t="shared" si="84"/>
        <v>3385</v>
      </c>
      <c r="M2735" s="62">
        <f t="shared" si="85"/>
        <v>3362</v>
      </c>
    </row>
    <row r="2736" spans="2:13" x14ac:dyDescent="0.25">
      <c r="B2736" s="59">
        <v>2015</v>
      </c>
      <c r="C2736" s="60">
        <v>41904</v>
      </c>
      <c r="D2736" s="61">
        <f>SUMIFS(Inputs!$E:$E,Inputs!$D:$D,"c",Inputs!$C:$C,$C2736)</f>
        <v>3.9550719724042995</v>
      </c>
      <c r="E2736" s="61">
        <f>IF(D2736&gt;Calculations!$C$5,Calculations!$C$5,D2736)</f>
        <v>3.9550719724042995</v>
      </c>
      <c r="G2736" s="59">
        <v>2015</v>
      </c>
      <c r="H2736" s="60">
        <v>41904</v>
      </c>
      <c r="I2736" s="61">
        <f>SUMIFS(Inputs!$F:$F,Inputs!$D:$D,"c",Inputs!$C:$C,$H2736)</f>
        <v>2.8158732291978468E-2</v>
      </c>
      <c r="J2736" s="61">
        <f>IF(I2736&gt;Calculations!$C$12,Calculations!$C$12,I2736)</f>
        <v>2.8158732291978468E-2</v>
      </c>
      <c r="L2736" s="62">
        <f t="shared" si="84"/>
        <v>59</v>
      </c>
      <c r="M2736" s="62">
        <f t="shared" si="85"/>
        <v>118</v>
      </c>
    </row>
    <row r="2737" spans="2:13" x14ac:dyDescent="0.25">
      <c r="B2737" s="59">
        <v>2015</v>
      </c>
      <c r="C2737" s="60">
        <v>41905</v>
      </c>
      <c r="D2737" s="61">
        <f>SUMIFS(Inputs!$E:$E,Inputs!$D:$D,"c",Inputs!$C:$C,$C2737)</f>
        <v>0.15500299333524734</v>
      </c>
      <c r="E2737" s="61">
        <f>IF(D2737&gt;Calculations!$C$5,Calculations!$C$5,D2737)</f>
        <v>0.15500299333524734</v>
      </c>
      <c r="G2737" s="59">
        <v>2015</v>
      </c>
      <c r="H2737" s="60">
        <v>41905</v>
      </c>
      <c r="I2737" s="61">
        <f>SUMIFS(Inputs!$F:$F,Inputs!$D:$D,"c",Inputs!$C:$C,$H2737)</f>
        <v>5.5498879026494074E-3</v>
      </c>
      <c r="J2737" s="61">
        <f>IF(I2737&gt;Calculations!$C$12,Calculations!$C$12,I2737)</f>
        <v>5.5498879026494074E-3</v>
      </c>
      <c r="L2737" s="62">
        <f t="shared" si="84"/>
        <v>2017</v>
      </c>
      <c r="M2737" s="62">
        <f t="shared" si="85"/>
        <v>1155</v>
      </c>
    </row>
    <row r="2738" spans="2:13" x14ac:dyDescent="0.25">
      <c r="B2738" s="59">
        <v>2015</v>
      </c>
      <c r="C2738" s="60">
        <v>41906</v>
      </c>
      <c r="D2738" s="61">
        <f>SUMIFS(Inputs!$E:$E,Inputs!$D:$D,"c",Inputs!$C:$C,$C2738)</f>
        <v>2.3549606895666993E-4</v>
      </c>
      <c r="E2738" s="61">
        <f>IF(D2738&gt;Calculations!$C$5,Calculations!$C$5,D2738)</f>
        <v>2.3549606895666993E-4</v>
      </c>
      <c r="G2738" s="59">
        <v>2015</v>
      </c>
      <c r="H2738" s="60">
        <v>41906</v>
      </c>
      <c r="I2738" s="61">
        <f>SUMIFS(Inputs!$F:$F,Inputs!$D:$D,"c",Inputs!$C:$C,$H2738)</f>
        <v>1.2217694887505574E-5</v>
      </c>
      <c r="J2738" s="61">
        <f>IF(I2738&gt;Calculations!$C$12,Calculations!$C$12,I2738)</f>
        <v>1.2217694887505574E-5</v>
      </c>
      <c r="L2738" s="62">
        <f t="shared" si="84"/>
        <v>3526</v>
      </c>
      <c r="M2738" s="62">
        <f t="shared" si="85"/>
        <v>3494</v>
      </c>
    </row>
    <row r="2739" spans="2:13" x14ac:dyDescent="0.25">
      <c r="B2739" s="59">
        <v>2015</v>
      </c>
      <c r="C2739" s="60">
        <v>41907</v>
      </c>
      <c r="D2739" s="61">
        <f>SUMIFS(Inputs!$E:$E,Inputs!$D:$D,"c",Inputs!$C:$C,$C2739)</f>
        <v>0.45910238631943989</v>
      </c>
      <c r="E2739" s="61">
        <f>IF(D2739&gt;Calculations!$C$5,Calculations!$C$5,D2739)</f>
        <v>0.45910238631943989</v>
      </c>
      <c r="G2739" s="59">
        <v>2015</v>
      </c>
      <c r="H2739" s="60">
        <v>41907</v>
      </c>
      <c r="I2739" s="61">
        <f>SUMIFS(Inputs!$F:$F,Inputs!$D:$D,"c",Inputs!$C:$C,$H2739)</f>
        <v>4.7007581079677695E-3</v>
      </c>
      <c r="J2739" s="61">
        <f>IF(I2739&gt;Calculations!$C$12,Calculations!$C$12,I2739)</f>
        <v>4.7007581079677695E-3</v>
      </c>
      <c r="L2739" s="62">
        <f t="shared" si="84"/>
        <v>899</v>
      </c>
      <c r="M2739" s="62">
        <f t="shared" si="85"/>
        <v>1337</v>
      </c>
    </row>
    <row r="2740" spans="2:13" x14ac:dyDescent="0.25">
      <c r="B2740" s="59">
        <v>2015</v>
      </c>
      <c r="C2740" s="60">
        <v>41908</v>
      </c>
      <c r="D2740" s="61">
        <f>SUMIFS(Inputs!$E:$E,Inputs!$D:$D,"c",Inputs!$C:$C,$C2740)</f>
        <v>1.1619689629824216E-2</v>
      </c>
      <c r="E2740" s="61">
        <f>IF(D2740&gt;Calculations!$C$5,Calculations!$C$5,D2740)</f>
        <v>1.1619689629824216E-2</v>
      </c>
      <c r="G2740" s="59">
        <v>2015</v>
      </c>
      <c r="H2740" s="60">
        <v>41908</v>
      </c>
      <c r="I2740" s="61">
        <f>SUMIFS(Inputs!$F:$F,Inputs!$D:$D,"c",Inputs!$C:$C,$H2740)</f>
        <v>6.1088474437527874E-5</v>
      </c>
      <c r="J2740" s="61">
        <f>IF(I2740&gt;Calculations!$C$12,Calculations!$C$12,I2740)</f>
        <v>6.1088474437527874E-5</v>
      </c>
      <c r="L2740" s="62">
        <f t="shared" si="84"/>
        <v>3237</v>
      </c>
      <c r="M2740" s="62">
        <f t="shared" si="85"/>
        <v>3378</v>
      </c>
    </row>
    <row r="2741" spans="2:13" x14ac:dyDescent="0.25">
      <c r="B2741" s="59">
        <v>2015</v>
      </c>
      <c r="C2741" s="60">
        <v>41909</v>
      </c>
      <c r="D2741" s="61">
        <f>SUMIFS(Inputs!$E:$E,Inputs!$D:$D,"c",Inputs!$C:$C,$C2741)</f>
        <v>5.4557963798970037E-2</v>
      </c>
      <c r="E2741" s="61">
        <f>IF(D2741&gt;Calculations!$C$5,Calculations!$C$5,D2741)</f>
        <v>5.4557963798970037E-2</v>
      </c>
      <c r="G2741" s="59">
        <v>2015</v>
      </c>
      <c r="H2741" s="60">
        <v>41909</v>
      </c>
      <c r="I2741" s="61">
        <f>SUMIFS(Inputs!$F:$F,Inputs!$D:$D,"c",Inputs!$C:$C,$H2741)</f>
        <v>6.3532013415028993E-4</v>
      </c>
      <c r="J2741" s="61">
        <f>IF(I2741&gt;Calculations!$C$12,Calculations!$C$12,I2741)</f>
        <v>6.3532013415028993E-4</v>
      </c>
      <c r="L2741" s="62">
        <f t="shared" si="84"/>
        <v>2794</v>
      </c>
      <c r="M2741" s="62">
        <f t="shared" si="85"/>
        <v>2918</v>
      </c>
    </row>
    <row r="2742" spans="2:13" x14ac:dyDescent="0.25">
      <c r="B2742" s="59">
        <v>2015</v>
      </c>
      <c r="C2742" s="60">
        <v>41910</v>
      </c>
      <c r="D2742" s="61">
        <f>SUMIFS(Inputs!$E:$E,Inputs!$D:$D,"c",Inputs!$C:$C,$C2742)</f>
        <v>0.35318326949587764</v>
      </c>
      <c r="E2742" s="61">
        <f>IF(D2742&gt;Calculations!$C$5,Calculations!$C$5,D2742)</f>
        <v>0.35318326949587764</v>
      </c>
      <c r="G2742" s="59">
        <v>2015</v>
      </c>
      <c r="H2742" s="60">
        <v>41910</v>
      </c>
      <c r="I2742" s="61">
        <f>SUMIFS(Inputs!$F:$F,Inputs!$D:$D,"c",Inputs!$C:$C,$H2742)</f>
        <v>2.4496478249448677E-3</v>
      </c>
      <c r="J2742" s="61">
        <f>IF(I2742&gt;Calculations!$C$12,Calculations!$C$12,I2742)</f>
        <v>2.4496478249448677E-3</v>
      </c>
      <c r="L2742" s="62">
        <f t="shared" si="84"/>
        <v>1149</v>
      </c>
      <c r="M2742" s="62">
        <f t="shared" si="85"/>
        <v>2066</v>
      </c>
    </row>
    <row r="2743" spans="2:13" x14ac:dyDescent="0.25">
      <c r="B2743" s="59">
        <v>2015</v>
      </c>
      <c r="C2743" s="60">
        <v>41911</v>
      </c>
      <c r="D2743" s="61">
        <f>SUMIFS(Inputs!$E:$E,Inputs!$D:$D,"c",Inputs!$C:$C,$C2743)</f>
        <v>1.0001048685477855E-2</v>
      </c>
      <c r="E2743" s="61">
        <f>IF(D2743&gt;Calculations!$C$5,Calculations!$C$5,D2743)</f>
        <v>1.0001048685477855E-2</v>
      </c>
      <c r="G2743" s="59">
        <v>2015</v>
      </c>
      <c r="H2743" s="60">
        <v>41911</v>
      </c>
      <c r="I2743" s="61">
        <f>SUMIFS(Inputs!$F:$F,Inputs!$D:$D,"c",Inputs!$C:$C,$H2743)</f>
        <v>2.1380966053134753E-4</v>
      </c>
      <c r="J2743" s="61">
        <f>IF(I2743&gt;Calculations!$C$12,Calculations!$C$12,I2743)</f>
        <v>2.1380966053134753E-4</v>
      </c>
      <c r="L2743" s="62">
        <f t="shared" si="84"/>
        <v>3269</v>
      </c>
      <c r="M2743" s="62">
        <f t="shared" si="85"/>
        <v>3210</v>
      </c>
    </row>
    <row r="2744" spans="2:13" x14ac:dyDescent="0.25">
      <c r="B2744" s="59">
        <v>2015</v>
      </c>
      <c r="C2744" s="60">
        <v>41912</v>
      </c>
      <c r="D2744" s="61">
        <f>SUMIFS(Inputs!$E:$E,Inputs!$D:$D,"c",Inputs!$C:$C,$C2744)</f>
        <v>5.2640956564058384E-3</v>
      </c>
      <c r="E2744" s="61">
        <f>IF(D2744&gt;Calculations!$C$5,Calculations!$C$5,D2744)</f>
        <v>5.2640956564058384E-3</v>
      </c>
      <c r="G2744" s="59">
        <v>2015</v>
      </c>
      <c r="H2744" s="60">
        <v>41912</v>
      </c>
      <c r="I2744" s="61">
        <f>SUMIFS(Inputs!$F:$F,Inputs!$D:$D,"c",Inputs!$C:$C,$H2744)</f>
        <v>1.8326542331258363E-5</v>
      </c>
      <c r="J2744" s="61">
        <f>IF(I2744&gt;Calculations!$C$12,Calculations!$C$12,I2744)</f>
        <v>1.8326542331258363E-5</v>
      </c>
      <c r="L2744" s="62">
        <f t="shared" si="84"/>
        <v>3360</v>
      </c>
      <c r="M2744" s="62">
        <f t="shared" si="85"/>
        <v>3470</v>
      </c>
    </row>
    <row r="2745" spans="2:13" x14ac:dyDescent="0.25">
      <c r="B2745" s="59">
        <v>2015</v>
      </c>
      <c r="C2745" s="60">
        <v>41913</v>
      </c>
      <c r="D2745" s="61">
        <f>SUMIFS(Inputs!$E:$E,Inputs!$D:$D,"c",Inputs!$C:$C,$C2745)</f>
        <v>0.44043568299968844</v>
      </c>
      <c r="E2745" s="61">
        <f>IF(D2745&gt;Calculations!$C$5,Calculations!$C$5,D2745)</f>
        <v>0.44043568299968844</v>
      </c>
      <c r="G2745" s="59">
        <v>2015</v>
      </c>
      <c r="H2745" s="60">
        <v>41913</v>
      </c>
      <c r="I2745" s="61">
        <f>SUMIFS(Inputs!$F:$F,Inputs!$D:$D,"c",Inputs!$C:$C,$H2745)</f>
        <v>5.5987586821994294E-3</v>
      </c>
      <c r="J2745" s="61">
        <f>IF(I2745&gt;Calculations!$C$12,Calculations!$C$12,I2745)</f>
        <v>5.5987586821994294E-3</v>
      </c>
      <c r="L2745" s="62">
        <f t="shared" si="84"/>
        <v>933</v>
      </c>
      <c r="M2745" s="62">
        <f t="shared" si="85"/>
        <v>1134</v>
      </c>
    </row>
    <row r="2746" spans="2:13" x14ac:dyDescent="0.25">
      <c r="B2746" s="59">
        <v>2015</v>
      </c>
      <c r="C2746" s="60">
        <v>41914</v>
      </c>
      <c r="D2746" s="61">
        <f>SUMIFS(Inputs!$E:$E,Inputs!$D:$D,"c",Inputs!$C:$C,$C2746)</f>
        <v>0.67659252562152428</v>
      </c>
      <c r="E2746" s="61">
        <f>IF(D2746&gt;Calculations!$C$5,Calculations!$C$5,D2746)</f>
        <v>0.67659252562152428</v>
      </c>
      <c r="G2746" s="59">
        <v>2015</v>
      </c>
      <c r="H2746" s="60">
        <v>41914</v>
      </c>
      <c r="I2746" s="61">
        <f>SUMIFS(Inputs!$F:$F,Inputs!$D:$D,"c",Inputs!$C:$C,$H2746)</f>
        <v>6.5120313750404715E-3</v>
      </c>
      <c r="J2746" s="61">
        <f>IF(I2746&gt;Calculations!$C$12,Calculations!$C$12,I2746)</f>
        <v>6.5120313750404715E-3</v>
      </c>
      <c r="L2746" s="62">
        <f t="shared" si="84"/>
        <v>573</v>
      </c>
      <c r="M2746" s="62">
        <f t="shared" si="85"/>
        <v>992</v>
      </c>
    </row>
    <row r="2747" spans="2:13" x14ac:dyDescent="0.25">
      <c r="B2747" s="59">
        <v>2015</v>
      </c>
      <c r="C2747" s="60">
        <v>41915</v>
      </c>
      <c r="D2747" s="61">
        <f>SUMIFS(Inputs!$E:$E,Inputs!$D:$D,"c",Inputs!$C:$C,$C2747)</f>
        <v>1.5415206143056988</v>
      </c>
      <c r="E2747" s="61">
        <f>IF(D2747&gt;Calculations!$C$5,Calculations!$C$5,D2747)</f>
        <v>1.5415206143056988</v>
      </c>
      <c r="G2747" s="59">
        <v>2015</v>
      </c>
      <c r="H2747" s="60">
        <v>41915</v>
      </c>
      <c r="I2747" s="61">
        <f>SUMIFS(Inputs!$F:$F,Inputs!$D:$D,"c",Inputs!$C:$C,$H2747)</f>
        <v>1.8769433770930429E-2</v>
      </c>
      <c r="J2747" s="61">
        <f>IF(I2747&gt;Calculations!$C$12,Calculations!$C$12,I2747)</f>
        <v>1.8769433770930429E-2</v>
      </c>
      <c r="L2747" s="62">
        <f t="shared" si="84"/>
        <v>186</v>
      </c>
      <c r="M2747" s="62">
        <f t="shared" si="85"/>
        <v>209</v>
      </c>
    </row>
    <row r="2748" spans="2:13" x14ac:dyDescent="0.25">
      <c r="B2748" s="59">
        <v>2015</v>
      </c>
      <c r="C2748" s="60">
        <v>41916</v>
      </c>
      <c r="D2748" s="61">
        <f>SUMIFS(Inputs!$E:$E,Inputs!$D:$D,"c",Inputs!$C:$C,$C2748)</f>
        <v>1.5448015235465511</v>
      </c>
      <c r="E2748" s="61">
        <f>IF(D2748&gt;Calculations!$C$5,Calculations!$C$5,D2748)</f>
        <v>1.5448015235465511</v>
      </c>
      <c r="G2748" s="59">
        <v>2015</v>
      </c>
      <c r="H2748" s="60">
        <v>41916</v>
      </c>
      <c r="I2748" s="61">
        <f>SUMIFS(Inputs!$F:$F,Inputs!$D:$D,"c",Inputs!$C:$C,$H2748)</f>
        <v>8.8975363018259351E-3</v>
      </c>
      <c r="J2748" s="61">
        <f>IF(I2748&gt;Calculations!$C$12,Calculations!$C$12,I2748)</f>
        <v>8.8975363018259351E-3</v>
      </c>
      <c r="L2748" s="62">
        <f t="shared" si="84"/>
        <v>183</v>
      </c>
      <c r="M2748" s="62">
        <f t="shared" si="85"/>
        <v>676</v>
      </c>
    </row>
    <row r="2749" spans="2:13" x14ac:dyDescent="0.25">
      <c r="B2749" s="59">
        <v>2015</v>
      </c>
      <c r="C2749" s="60">
        <v>41917</v>
      </c>
      <c r="D2749" s="61">
        <f>SUMIFS(Inputs!$E:$E,Inputs!$D:$D,"c",Inputs!$C:$C,$C2749)</f>
        <v>0.41712712104273952</v>
      </c>
      <c r="E2749" s="61">
        <f>IF(D2749&gt;Calculations!$C$5,Calculations!$C$5,D2749)</f>
        <v>0.41712712104273952</v>
      </c>
      <c r="G2749" s="59">
        <v>2015</v>
      </c>
      <c r="H2749" s="60">
        <v>41917</v>
      </c>
      <c r="I2749" s="61">
        <f>SUMIFS(Inputs!$F:$F,Inputs!$D:$D,"c",Inputs!$C:$C,$H2749)</f>
        <v>6.9824126282094362E-3</v>
      </c>
      <c r="J2749" s="61">
        <f>IF(I2749&gt;Calculations!$C$12,Calculations!$C$12,I2749)</f>
        <v>6.9824126282094362E-3</v>
      </c>
      <c r="L2749" s="62">
        <f t="shared" si="84"/>
        <v>981</v>
      </c>
      <c r="M2749" s="62">
        <f t="shared" si="85"/>
        <v>926</v>
      </c>
    </row>
    <row r="2750" spans="2:13" x14ac:dyDescent="0.25">
      <c r="B2750" s="59">
        <v>2015</v>
      </c>
      <c r="C2750" s="60">
        <v>41918</v>
      </c>
      <c r="D2750" s="61">
        <f>SUMIFS(Inputs!$E:$E,Inputs!$D:$D,"c",Inputs!$C:$C,$C2750)</f>
        <v>18.189032022578306</v>
      </c>
      <c r="E2750" s="61">
        <f>IF(D2750&gt;Calculations!$C$5,Calculations!$C$5,D2750)</f>
        <v>11.710203322382748</v>
      </c>
      <c r="G2750" s="59">
        <v>2015</v>
      </c>
      <c r="H2750" s="60">
        <v>41918</v>
      </c>
      <c r="I2750" s="61">
        <f>SUMIFS(Inputs!$F:$F,Inputs!$D:$D,"c",Inputs!$C:$C,$H2750)</f>
        <v>8.7319865361002391E-2</v>
      </c>
      <c r="J2750" s="61">
        <f>IF(I2750&gt;Calculations!$C$12,Calculations!$C$12,I2750)</f>
        <v>6.426705924383723E-2</v>
      </c>
      <c r="L2750" s="62">
        <f t="shared" si="84"/>
        <v>13</v>
      </c>
      <c r="M2750" s="62">
        <f t="shared" si="85"/>
        <v>15</v>
      </c>
    </row>
    <row r="2751" spans="2:13" x14ac:dyDescent="0.25">
      <c r="B2751" s="59">
        <v>2015</v>
      </c>
      <c r="C2751" s="60">
        <v>41919</v>
      </c>
      <c r="D2751" s="61">
        <f>SUMIFS(Inputs!$E:$E,Inputs!$D:$D,"c",Inputs!$C:$C,$C2751)</f>
        <v>0.51731369542508432</v>
      </c>
      <c r="E2751" s="61">
        <f>IF(D2751&gt;Calculations!$C$5,Calculations!$C$5,D2751)</f>
        <v>0.51731369542508432</v>
      </c>
      <c r="G2751" s="59">
        <v>2015</v>
      </c>
      <c r="H2751" s="60">
        <v>41919</v>
      </c>
      <c r="I2751" s="61">
        <f>SUMIFS(Inputs!$F:$F,Inputs!$D:$D,"c",Inputs!$C:$C,$H2751)</f>
        <v>5.7423165971276233E-3</v>
      </c>
      <c r="J2751" s="61">
        <f>IF(I2751&gt;Calculations!$C$12,Calculations!$C$12,I2751)</f>
        <v>5.7423165971276233E-3</v>
      </c>
      <c r="L2751" s="62">
        <f t="shared" si="84"/>
        <v>798</v>
      </c>
      <c r="M2751" s="62">
        <f t="shared" si="85"/>
        <v>1109</v>
      </c>
    </row>
    <row r="2752" spans="2:13" x14ac:dyDescent="0.25">
      <c r="B2752" s="59">
        <v>2015</v>
      </c>
      <c r="C2752" s="60">
        <v>41920</v>
      </c>
      <c r="D2752" s="61">
        <f>SUMIFS(Inputs!$E:$E,Inputs!$D:$D,"c",Inputs!$C:$C,$C2752)</f>
        <v>2.243827925985205</v>
      </c>
      <c r="E2752" s="61">
        <f>IF(D2752&gt;Calculations!$C$5,Calculations!$C$5,D2752)</f>
        <v>2.243827925985205</v>
      </c>
      <c r="G2752" s="59">
        <v>2015</v>
      </c>
      <c r="H2752" s="60">
        <v>41920</v>
      </c>
      <c r="I2752" s="61">
        <f>SUMIFS(Inputs!$F:$F,Inputs!$D:$D,"c",Inputs!$C:$C,$H2752)</f>
        <v>8.5554408449757778E-3</v>
      </c>
      <c r="J2752" s="61">
        <f>IF(I2752&gt;Calculations!$C$12,Calculations!$C$12,I2752)</f>
        <v>8.5554408449757778E-3</v>
      </c>
      <c r="L2752" s="62">
        <f t="shared" si="84"/>
        <v>112</v>
      </c>
      <c r="M2752" s="62">
        <f t="shared" si="85"/>
        <v>713</v>
      </c>
    </row>
    <row r="2753" spans="2:13" x14ac:dyDescent="0.25">
      <c r="B2753" s="59">
        <v>2015</v>
      </c>
      <c r="C2753" s="60">
        <v>41921</v>
      </c>
      <c r="D2753" s="61">
        <f>SUMIFS(Inputs!$E:$E,Inputs!$D:$D,"c",Inputs!$C:$C,$C2753)</f>
        <v>6.1555139475168469E-2</v>
      </c>
      <c r="E2753" s="61">
        <f>IF(D2753&gt;Calculations!$C$5,Calculations!$C$5,D2753)</f>
        <v>6.1555139475168469E-2</v>
      </c>
      <c r="G2753" s="59">
        <v>2015</v>
      </c>
      <c r="H2753" s="60">
        <v>41921</v>
      </c>
      <c r="I2753" s="61">
        <f>SUMIFS(Inputs!$F:$F,Inputs!$D:$D,"c",Inputs!$C:$C,$H2753)</f>
        <v>6.9640860858781787E-4</v>
      </c>
      <c r="J2753" s="61">
        <f>IF(I2753&gt;Calculations!$C$12,Calculations!$C$12,I2753)</f>
        <v>6.9640860858781787E-4</v>
      </c>
      <c r="L2753" s="62">
        <f t="shared" si="84"/>
        <v>2749</v>
      </c>
      <c r="M2753" s="62">
        <f t="shared" si="85"/>
        <v>2891</v>
      </c>
    </row>
    <row r="2754" spans="2:13" x14ac:dyDescent="0.25">
      <c r="B2754" s="59">
        <v>2015</v>
      </c>
      <c r="C2754" s="60">
        <v>41922</v>
      </c>
      <c r="D2754" s="61">
        <f>SUMIFS(Inputs!$E:$E,Inputs!$D:$D,"c",Inputs!$C:$C,$C2754)</f>
        <v>0.39229012545536462</v>
      </c>
      <c r="E2754" s="61">
        <f>IF(D2754&gt;Calculations!$C$5,Calculations!$C$5,D2754)</f>
        <v>0.39229012545536462</v>
      </c>
      <c r="G2754" s="59">
        <v>2015</v>
      </c>
      <c r="H2754" s="60">
        <v>41922</v>
      </c>
      <c r="I2754" s="61">
        <f>SUMIFS(Inputs!$F:$F,Inputs!$D:$D,"c",Inputs!$C:$C,$H2754)</f>
        <v>8.5004612179820013E-3</v>
      </c>
      <c r="J2754" s="61">
        <f>IF(I2754&gt;Calculations!$C$12,Calculations!$C$12,I2754)</f>
        <v>8.5004612179820013E-3</v>
      </c>
      <c r="L2754" s="62">
        <f t="shared" si="84"/>
        <v>1042</v>
      </c>
      <c r="M2754" s="62">
        <f t="shared" si="85"/>
        <v>719</v>
      </c>
    </row>
    <row r="2755" spans="2:13" x14ac:dyDescent="0.25">
      <c r="B2755" s="59">
        <v>2015</v>
      </c>
      <c r="C2755" s="60">
        <v>41923</v>
      </c>
      <c r="D2755" s="61">
        <f>SUMIFS(Inputs!$E:$E,Inputs!$D:$D,"c",Inputs!$C:$C,$C2755)</f>
        <v>3.7149428517321637E-3</v>
      </c>
      <c r="E2755" s="61">
        <f>IF(D2755&gt;Calculations!$C$5,Calculations!$C$5,D2755)</f>
        <v>3.7149428517321637E-3</v>
      </c>
      <c r="G2755" s="59">
        <v>2015</v>
      </c>
      <c r="H2755" s="60">
        <v>41923</v>
      </c>
      <c r="I2755" s="61">
        <f>SUMIFS(Inputs!$F:$F,Inputs!$D:$D,"c",Inputs!$C:$C,$H2755)</f>
        <v>9.1632711656291798E-6</v>
      </c>
      <c r="J2755" s="61">
        <f>IF(I2755&gt;Calculations!$C$12,Calculations!$C$12,I2755)</f>
        <v>9.1632711656291798E-6</v>
      </c>
      <c r="L2755" s="62">
        <f t="shared" si="84"/>
        <v>3397</v>
      </c>
      <c r="M2755" s="62">
        <f t="shared" si="85"/>
        <v>3505</v>
      </c>
    </row>
    <row r="2756" spans="2:13" x14ac:dyDescent="0.25">
      <c r="B2756" s="59">
        <v>2015</v>
      </c>
      <c r="C2756" s="60">
        <v>41924</v>
      </c>
      <c r="D2756" s="61">
        <f>SUMIFS(Inputs!$E:$E,Inputs!$D:$D,"c",Inputs!$C:$C,$C2756)</f>
        <v>3.9394022696404539E-2</v>
      </c>
      <c r="E2756" s="61">
        <f>IF(D2756&gt;Calculations!$C$5,Calculations!$C$5,D2756)</f>
        <v>3.9394022696404539E-2</v>
      </c>
      <c r="G2756" s="59">
        <v>2015</v>
      </c>
      <c r="H2756" s="60">
        <v>41924</v>
      </c>
      <c r="I2756" s="61">
        <f>SUMIFS(Inputs!$F:$F,Inputs!$D:$D,"c",Inputs!$C:$C,$H2756)</f>
        <v>1.032395217994221E-3</v>
      </c>
      <c r="J2756" s="61">
        <f>IF(I2756&gt;Calculations!$C$12,Calculations!$C$12,I2756)</f>
        <v>1.032395217994221E-3</v>
      </c>
      <c r="L2756" s="62">
        <f t="shared" si="84"/>
        <v>2934</v>
      </c>
      <c r="M2756" s="62">
        <f t="shared" si="85"/>
        <v>2700</v>
      </c>
    </row>
    <row r="2757" spans="2:13" x14ac:dyDescent="0.25">
      <c r="B2757" s="59">
        <v>2015</v>
      </c>
      <c r="C2757" s="60">
        <v>41925</v>
      </c>
      <c r="D2757" s="61">
        <f>SUMIFS(Inputs!$E:$E,Inputs!$D:$D,"c",Inputs!$C:$C,$C2757)</f>
        <v>3.7047665300321019E-2</v>
      </c>
      <c r="E2757" s="61">
        <f>IF(D2757&gt;Calculations!$C$5,Calculations!$C$5,D2757)</f>
        <v>3.7047665300321019E-2</v>
      </c>
      <c r="G2757" s="59">
        <v>2015</v>
      </c>
      <c r="H2757" s="60">
        <v>41925</v>
      </c>
      <c r="I2757" s="61">
        <f>SUMIFS(Inputs!$F:$F,Inputs!$D:$D,"c",Inputs!$C:$C,$H2757)</f>
        <v>2.9627910102201019E-4</v>
      </c>
      <c r="J2757" s="61">
        <f>IF(I2757&gt;Calculations!$C$12,Calculations!$C$12,I2757)</f>
        <v>2.9627910102201019E-4</v>
      </c>
      <c r="L2757" s="62">
        <f t="shared" ref="L2757:L2820" si="86">RANK(D2757,$D$5:$D$3657,0)</f>
        <v>2948</v>
      </c>
      <c r="M2757" s="62">
        <f t="shared" ref="M2757:M2820" si="87">RANK(I2757,$I$5:$I$3657,0)</f>
        <v>3138</v>
      </c>
    </row>
    <row r="2758" spans="2:13" x14ac:dyDescent="0.25">
      <c r="B2758" s="59">
        <v>2015</v>
      </c>
      <c r="C2758" s="60">
        <v>41926</v>
      </c>
      <c r="D2758" s="61">
        <f>SUMIFS(Inputs!$E:$E,Inputs!$D:$D,"c",Inputs!$C:$C,$C2758)</f>
        <v>0.11090006740095014</v>
      </c>
      <c r="E2758" s="61">
        <f>IF(D2758&gt;Calculations!$C$5,Calculations!$C$5,D2758)</f>
        <v>0.11090006740095014</v>
      </c>
      <c r="G2758" s="59">
        <v>2015</v>
      </c>
      <c r="H2758" s="60">
        <v>41926</v>
      </c>
      <c r="I2758" s="61">
        <f>SUMIFS(Inputs!$F:$F,Inputs!$D:$D,"c",Inputs!$C:$C,$H2758)</f>
        <v>2.8100698241262823E-4</v>
      </c>
      <c r="J2758" s="61">
        <f>IF(I2758&gt;Calculations!$C$12,Calculations!$C$12,I2758)</f>
        <v>2.8100698241262823E-4</v>
      </c>
      <c r="L2758" s="62">
        <f t="shared" si="86"/>
        <v>2347</v>
      </c>
      <c r="M2758" s="62">
        <f t="shared" si="87"/>
        <v>3152</v>
      </c>
    </row>
    <row r="2759" spans="2:13" x14ac:dyDescent="0.25">
      <c r="B2759" s="59">
        <v>2015</v>
      </c>
      <c r="C2759" s="60">
        <v>41927</v>
      </c>
      <c r="D2759" s="61">
        <f>SUMIFS(Inputs!$E:$E,Inputs!$D:$D,"c",Inputs!$C:$C,$C2759)</f>
        <v>0.5700456229089923</v>
      </c>
      <c r="E2759" s="61">
        <f>IF(D2759&gt;Calculations!$C$5,Calculations!$C$5,D2759)</f>
        <v>0.5700456229089923</v>
      </c>
      <c r="G2759" s="59">
        <v>2015</v>
      </c>
      <c r="H2759" s="60">
        <v>41927</v>
      </c>
      <c r="I2759" s="61">
        <f>SUMIFS(Inputs!$F:$F,Inputs!$D:$D,"c",Inputs!$C:$C,$H2759)</f>
        <v>4.3556082273957372E-3</v>
      </c>
      <c r="J2759" s="61">
        <f>IF(I2759&gt;Calculations!$C$12,Calculations!$C$12,I2759)</f>
        <v>4.3556082273957372E-3</v>
      </c>
      <c r="L2759" s="62">
        <f t="shared" si="86"/>
        <v>702</v>
      </c>
      <c r="M2759" s="62">
        <f t="shared" si="87"/>
        <v>1422</v>
      </c>
    </row>
    <row r="2760" spans="2:13" x14ac:dyDescent="0.25">
      <c r="B2760" s="59">
        <v>2015</v>
      </c>
      <c r="C2760" s="60">
        <v>41928</v>
      </c>
      <c r="D2760" s="61">
        <f>SUMIFS(Inputs!$E:$E,Inputs!$D:$D,"c",Inputs!$C:$C,$C2760)</f>
        <v>0.29263328996051663</v>
      </c>
      <c r="E2760" s="61">
        <f>IF(D2760&gt;Calculations!$C$5,Calculations!$C$5,D2760)</f>
        <v>0.29263328996051663</v>
      </c>
      <c r="G2760" s="59">
        <v>2015</v>
      </c>
      <c r="H2760" s="60">
        <v>41928</v>
      </c>
      <c r="I2760" s="61">
        <f>SUMIFS(Inputs!$F:$F,Inputs!$D:$D,"c",Inputs!$C:$C,$H2760)</f>
        <v>3.4789886192172124E-3</v>
      </c>
      <c r="J2760" s="61">
        <f>IF(I2760&gt;Calculations!$C$12,Calculations!$C$12,I2760)</f>
        <v>3.4789886192172124E-3</v>
      </c>
      <c r="L2760" s="62">
        <f t="shared" si="86"/>
        <v>1361</v>
      </c>
      <c r="M2760" s="62">
        <f t="shared" si="87"/>
        <v>1678</v>
      </c>
    </row>
    <row r="2761" spans="2:13" x14ac:dyDescent="0.25">
      <c r="B2761" s="59">
        <v>2015</v>
      </c>
      <c r="C2761" s="60">
        <v>41929</v>
      </c>
      <c r="D2761" s="61">
        <f>SUMIFS(Inputs!$E:$E,Inputs!$D:$D,"c",Inputs!$C:$C,$C2761)</f>
        <v>8.0857213836132313E-2</v>
      </c>
      <c r="E2761" s="61">
        <f>IF(D2761&gt;Calculations!$C$5,Calculations!$C$5,D2761)</f>
        <v>8.0857213836132313E-2</v>
      </c>
      <c r="G2761" s="59">
        <v>2015</v>
      </c>
      <c r="H2761" s="60">
        <v>41929</v>
      </c>
      <c r="I2761" s="61">
        <f>SUMIFS(Inputs!$F:$F,Inputs!$D:$D,"c",Inputs!$C:$C,$H2761)</f>
        <v>6.0172147320964957E-4</v>
      </c>
      <c r="J2761" s="61">
        <f>IF(I2761&gt;Calculations!$C$12,Calculations!$C$12,I2761)</f>
        <v>6.0172147320964957E-4</v>
      </c>
      <c r="L2761" s="62">
        <f t="shared" si="86"/>
        <v>2567</v>
      </c>
      <c r="M2761" s="62">
        <f t="shared" si="87"/>
        <v>2950</v>
      </c>
    </row>
    <row r="2762" spans="2:13" x14ac:dyDescent="0.25">
      <c r="B2762" s="59">
        <v>2015</v>
      </c>
      <c r="C2762" s="60">
        <v>41930</v>
      </c>
      <c r="D2762" s="61">
        <f>SUMIFS(Inputs!$E:$E,Inputs!$D:$D,"c",Inputs!$C:$C,$C2762)</f>
        <v>0.89887067773589946</v>
      </c>
      <c r="E2762" s="61">
        <f>IF(D2762&gt;Calculations!$C$5,Calculations!$C$5,D2762)</f>
        <v>0.89887067773589946</v>
      </c>
      <c r="G2762" s="59">
        <v>2015</v>
      </c>
      <c r="H2762" s="60">
        <v>41930</v>
      </c>
      <c r="I2762" s="61">
        <f>SUMIFS(Inputs!$F:$F,Inputs!$D:$D,"c",Inputs!$C:$C,$H2762)</f>
        <v>1.5229356677275697E-2</v>
      </c>
      <c r="J2762" s="61">
        <f>IF(I2762&gt;Calculations!$C$12,Calculations!$C$12,I2762)</f>
        <v>1.5229356677275697E-2</v>
      </c>
      <c r="L2762" s="62">
        <f t="shared" si="86"/>
        <v>387</v>
      </c>
      <c r="M2762" s="62">
        <f t="shared" si="87"/>
        <v>297</v>
      </c>
    </row>
    <row r="2763" spans="2:13" x14ac:dyDescent="0.25">
      <c r="B2763" s="59">
        <v>2015</v>
      </c>
      <c r="C2763" s="60">
        <v>41931</v>
      </c>
      <c r="D2763" s="61">
        <f>SUMIFS(Inputs!$E:$E,Inputs!$D:$D,"c",Inputs!$C:$C,$C2763)</f>
        <v>0.13743236996809144</v>
      </c>
      <c r="E2763" s="61">
        <f>IF(D2763&gt;Calculations!$C$5,Calculations!$C$5,D2763)</f>
        <v>0.13743236996809144</v>
      </c>
      <c r="G2763" s="59">
        <v>2015</v>
      </c>
      <c r="H2763" s="60">
        <v>41931</v>
      </c>
      <c r="I2763" s="61">
        <f>SUMIFS(Inputs!$F:$F,Inputs!$D:$D,"c",Inputs!$C:$C,$H2763)</f>
        <v>1.5394295558257024E-3</v>
      </c>
      <c r="J2763" s="61">
        <f>IF(I2763&gt;Calculations!$C$12,Calculations!$C$12,I2763)</f>
        <v>1.5394295558257024E-3</v>
      </c>
      <c r="L2763" s="62">
        <f t="shared" si="86"/>
        <v>2140</v>
      </c>
      <c r="M2763" s="62">
        <f t="shared" si="87"/>
        <v>2442</v>
      </c>
    </row>
    <row r="2764" spans="2:13" x14ac:dyDescent="0.25">
      <c r="B2764" s="59">
        <v>2015</v>
      </c>
      <c r="C2764" s="60">
        <v>41932</v>
      </c>
      <c r="D2764" s="61">
        <f>SUMIFS(Inputs!$E:$E,Inputs!$D:$D,"c",Inputs!$C:$C,$C2764)</f>
        <v>9.9341618966749534E-2</v>
      </c>
      <c r="E2764" s="61">
        <f>IF(D2764&gt;Calculations!$C$5,Calculations!$C$5,D2764)</f>
        <v>9.9341618966749534E-2</v>
      </c>
      <c r="G2764" s="59">
        <v>2015</v>
      </c>
      <c r="H2764" s="60">
        <v>41932</v>
      </c>
      <c r="I2764" s="61">
        <f>SUMIFS(Inputs!$F:$F,Inputs!$D:$D,"c",Inputs!$C:$C,$H2764)</f>
        <v>1.5821914879319719E-3</v>
      </c>
      <c r="J2764" s="61">
        <f>IF(I2764&gt;Calculations!$C$12,Calculations!$C$12,I2764)</f>
        <v>1.5821914879319719E-3</v>
      </c>
      <c r="L2764" s="62">
        <f t="shared" si="86"/>
        <v>2423</v>
      </c>
      <c r="M2764" s="62">
        <f t="shared" si="87"/>
        <v>2424</v>
      </c>
    </row>
    <row r="2765" spans="2:13" x14ac:dyDescent="0.25">
      <c r="B2765" s="59">
        <v>2015</v>
      </c>
      <c r="C2765" s="60">
        <v>41933</v>
      </c>
      <c r="D2765" s="61">
        <f>SUMIFS(Inputs!$E:$E,Inputs!$D:$D,"c",Inputs!$C:$C,$C2765)</f>
        <v>0</v>
      </c>
      <c r="E2765" s="61">
        <f>IF(D2765&gt;Calculations!$C$5,Calculations!$C$5,D2765)</f>
        <v>0</v>
      </c>
      <c r="G2765" s="59">
        <v>2015</v>
      </c>
      <c r="H2765" s="60">
        <v>41933</v>
      </c>
      <c r="I2765" s="61">
        <f>SUMIFS(Inputs!$F:$F,Inputs!$D:$D,"c",Inputs!$C:$C,$H2765)</f>
        <v>0</v>
      </c>
      <c r="J2765" s="61">
        <f>IF(I2765&gt;Calculations!$C$12,Calculations!$C$12,I2765)</f>
        <v>0</v>
      </c>
      <c r="L2765" s="62">
        <f t="shared" si="86"/>
        <v>3540</v>
      </c>
      <c r="M2765" s="62">
        <f t="shared" si="87"/>
        <v>3541</v>
      </c>
    </row>
    <row r="2766" spans="2:13" x14ac:dyDescent="0.25">
      <c r="B2766" s="59">
        <v>2015</v>
      </c>
      <c r="C2766" s="60">
        <v>41934</v>
      </c>
      <c r="D2766" s="61">
        <f>SUMIFS(Inputs!$E:$E,Inputs!$D:$D,"c",Inputs!$C:$C,$C2766)</f>
        <v>4.4794651093178248E-2</v>
      </c>
      <c r="E2766" s="61">
        <f>IF(D2766&gt;Calculations!$C$5,Calculations!$C$5,D2766)</f>
        <v>4.4794651093178248E-2</v>
      </c>
      <c r="G2766" s="59">
        <v>2015</v>
      </c>
      <c r="H2766" s="60">
        <v>41934</v>
      </c>
      <c r="I2766" s="61">
        <f>SUMIFS(Inputs!$F:$F,Inputs!$D:$D,"c",Inputs!$C:$C,$H2766)</f>
        <v>4.1234720245331309E-4</v>
      </c>
      <c r="J2766" s="61">
        <f>IF(I2766&gt;Calculations!$C$12,Calculations!$C$12,I2766)</f>
        <v>4.1234720245331309E-4</v>
      </c>
      <c r="L2766" s="62">
        <f t="shared" si="86"/>
        <v>2886</v>
      </c>
      <c r="M2766" s="62">
        <f t="shared" si="87"/>
        <v>3066</v>
      </c>
    </row>
    <row r="2767" spans="2:13" x14ac:dyDescent="0.25">
      <c r="B2767" s="59">
        <v>2015</v>
      </c>
      <c r="C2767" s="60">
        <v>41935</v>
      </c>
      <c r="D2767" s="61">
        <f>SUMIFS(Inputs!$E:$E,Inputs!$D:$D,"c",Inputs!$C:$C,$C2767)</f>
        <v>0.44814601570788298</v>
      </c>
      <c r="E2767" s="61">
        <f>IF(D2767&gt;Calculations!$C$5,Calculations!$C$5,D2767)</f>
        <v>0.44814601570788298</v>
      </c>
      <c r="G2767" s="59">
        <v>2015</v>
      </c>
      <c r="H2767" s="60">
        <v>41935</v>
      </c>
      <c r="I2767" s="61">
        <f>SUMIFS(Inputs!$F:$F,Inputs!$D:$D,"c",Inputs!$C:$C,$H2767)</f>
        <v>4.1540162617518944E-3</v>
      </c>
      <c r="J2767" s="61">
        <f>IF(I2767&gt;Calculations!$C$12,Calculations!$C$12,I2767)</f>
        <v>4.1540162617518944E-3</v>
      </c>
      <c r="L2767" s="62">
        <f t="shared" si="86"/>
        <v>922</v>
      </c>
      <c r="M2767" s="62">
        <f t="shared" si="87"/>
        <v>1476</v>
      </c>
    </row>
    <row r="2768" spans="2:13" x14ac:dyDescent="0.25">
      <c r="B2768" s="59">
        <v>2015</v>
      </c>
      <c r="C2768" s="60">
        <v>41936</v>
      </c>
      <c r="D2768" s="61">
        <f>SUMIFS(Inputs!$E:$E,Inputs!$D:$D,"c",Inputs!$C:$C,$C2768)</f>
        <v>1.0604959162354839E-2</v>
      </c>
      <c r="E2768" s="61">
        <f>IF(D2768&gt;Calculations!$C$5,Calculations!$C$5,D2768)</f>
        <v>1.0604959162354839E-2</v>
      </c>
      <c r="G2768" s="59">
        <v>2015</v>
      </c>
      <c r="H2768" s="60">
        <v>41936</v>
      </c>
      <c r="I2768" s="61">
        <f>SUMIFS(Inputs!$F:$F,Inputs!$D:$D,"c",Inputs!$C:$C,$H2768)</f>
        <v>9.4687135378168199E-5</v>
      </c>
      <c r="J2768" s="61">
        <f>IF(I2768&gt;Calculations!$C$12,Calculations!$C$12,I2768)</f>
        <v>9.4687135378168199E-5</v>
      </c>
      <c r="L2768" s="62">
        <f t="shared" si="86"/>
        <v>3257</v>
      </c>
      <c r="M2768" s="62">
        <f t="shared" si="87"/>
        <v>3320</v>
      </c>
    </row>
    <row r="2769" spans="2:13" x14ac:dyDescent="0.25">
      <c r="B2769" s="59">
        <v>2015</v>
      </c>
      <c r="C2769" s="60">
        <v>41937</v>
      </c>
      <c r="D2769" s="61">
        <f>SUMIFS(Inputs!$E:$E,Inputs!$D:$D,"c",Inputs!$C:$C,$C2769)</f>
        <v>0.15270377587860498</v>
      </c>
      <c r="E2769" s="61">
        <f>IF(D2769&gt;Calculations!$C$5,Calculations!$C$5,D2769)</f>
        <v>0.15270377587860498</v>
      </c>
      <c r="G2769" s="59">
        <v>2015</v>
      </c>
      <c r="H2769" s="60">
        <v>41937</v>
      </c>
      <c r="I2769" s="61">
        <f>SUMIFS(Inputs!$F:$F,Inputs!$D:$D,"c",Inputs!$C:$C,$H2769)</f>
        <v>1.5791370642100953E-3</v>
      </c>
      <c r="J2769" s="61">
        <f>IF(I2769&gt;Calculations!$C$12,Calculations!$C$12,I2769)</f>
        <v>1.5791370642100953E-3</v>
      </c>
      <c r="L2769" s="62">
        <f t="shared" si="86"/>
        <v>2035</v>
      </c>
      <c r="M2769" s="62">
        <f t="shared" si="87"/>
        <v>2426</v>
      </c>
    </row>
    <row r="2770" spans="2:13" x14ac:dyDescent="0.25">
      <c r="B2770" s="59">
        <v>2015</v>
      </c>
      <c r="C2770" s="60">
        <v>41938</v>
      </c>
      <c r="D2770" s="61">
        <f>SUMIFS(Inputs!$E:$E,Inputs!$D:$D,"c",Inputs!$C:$C,$C2770)</f>
        <v>0.20402995575158156</v>
      </c>
      <c r="E2770" s="61">
        <f>IF(D2770&gt;Calculations!$C$5,Calculations!$C$5,D2770)</f>
        <v>0.20402995575158156</v>
      </c>
      <c r="G2770" s="59">
        <v>2015</v>
      </c>
      <c r="H2770" s="60">
        <v>41938</v>
      </c>
      <c r="I2770" s="61">
        <f>SUMIFS(Inputs!$F:$F,Inputs!$D:$D,"c",Inputs!$C:$C,$H2770)</f>
        <v>2.1503143002009812E-3</v>
      </c>
      <c r="J2770" s="61">
        <f>IF(I2770&gt;Calculations!$C$12,Calculations!$C$12,I2770)</f>
        <v>2.1503143002009812E-3</v>
      </c>
      <c r="L2770" s="62">
        <f t="shared" si="86"/>
        <v>1753</v>
      </c>
      <c r="M2770" s="62">
        <f t="shared" si="87"/>
        <v>2194</v>
      </c>
    </row>
    <row r="2771" spans="2:13" x14ac:dyDescent="0.25">
      <c r="B2771" s="59">
        <v>2015</v>
      </c>
      <c r="C2771" s="60">
        <v>41939</v>
      </c>
      <c r="D2771" s="61">
        <f>SUMIFS(Inputs!$E:$E,Inputs!$D:$D,"c",Inputs!$C:$C,$C2771)</f>
        <v>0.1056231431649122</v>
      </c>
      <c r="E2771" s="61">
        <f>IF(D2771&gt;Calculations!$C$5,Calculations!$C$5,D2771)</f>
        <v>0.1056231431649122</v>
      </c>
      <c r="G2771" s="59">
        <v>2015</v>
      </c>
      <c r="H2771" s="60">
        <v>41939</v>
      </c>
      <c r="I2771" s="61">
        <f>SUMIFS(Inputs!$F:$F,Inputs!$D:$D,"c",Inputs!$C:$C,$H2771)</f>
        <v>1.1362456245380184E-3</v>
      </c>
      <c r="J2771" s="61">
        <f>IF(I2771&gt;Calculations!$C$12,Calculations!$C$12,I2771)</f>
        <v>1.1362456245380184E-3</v>
      </c>
      <c r="L2771" s="62">
        <f t="shared" si="86"/>
        <v>2382</v>
      </c>
      <c r="M2771" s="62">
        <f t="shared" si="87"/>
        <v>2657</v>
      </c>
    </row>
    <row r="2772" spans="2:13" x14ac:dyDescent="0.25">
      <c r="B2772" s="59">
        <v>2015</v>
      </c>
      <c r="C2772" s="60">
        <v>41940</v>
      </c>
      <c r="D2772" s="61">
        <f>SUMIFS(Inputs!$E:$E,Inputs!$D:$D,"c",Inputs!$C:$C,$C2772)</f>
        <v>3.2368135437220495E-2</v>
      </c>
      <c r="E2772" s="61">
        <f>IF(D2772&gt;Calculations!$C$5,Calculations!$C$5,D2772)</f>
        <v>3.2368135437220495E-2</v>
      </c>
      <c r="G2772" s="59">
        <v>2015</v>
      </c>
      <c r="H2772" s="60">
        <v>41940</v>
      </c>
      <c r="I2772" s="61">
        <f>SUMIFS(Inputs!$F:$F,Inputs!$D:$D,"c",Inputs!$C:$C,$H2772)</f>
        <v>4.0562747026518511E-3</v>
      </c>
      <c r="J2772" s="61">
        <f>IF(I2772&gt;Calculations!$C$12,Calculations!$C$12,I2772)</f>
        <v>4.0562747026518511E-3</v>
      </c>
      <c r="L2772" s="62">
        <f t="shared" si="86"/>
        <v>2994</v>
      </c>
      <c r="M2772" s="62">
        <f t="shared" si="87"/>
        <v>1500</v>
      </c>
    </row>
    <row r="2773" spans="2:13" x14ac:dyDescent="0.25">
      <c r="B2773" s="59">
        <v>2015</v>
      </c>
      <c r="C2773" s="60">
        <v>41941</v>
      </c>
      <c r="D2773" s="61">
        <f>SUMIFS(Inputs!$E:$E,Inputs!$D:$D,"c",Inputs!$C:$C,$C2773)</f>
        <v>1.1571255632866411</v>
      </c>
      <c r="E2773" s="61">
        <f>IF(D2773&gt;Calculations!$C$5,Calculations!$C$5,D2773)</f>
        <v>1.1571255632866411</v>
      </c>
      <c r="G2773" s="59">
        <v>2015</v>
      </c>
      <c r="H2773" s="60">
        <v>41941</v>
      </c>
      <c r="I2773" s="61">
        <f>SUMIFS(Inputs!$F:$F,Inputs!$D:$D,"c",Inputs!$C:$C,$H2773)</f>
        <v>1.1933633481371071E-2</v>
      </c>
      <c r="J2773" s="61">
        <f>IF(I2773&gt;Calculations!$C$12,Calculations!$C$12,I2773)</f>
        <v>1.1933633481371071E-2</v>
      </c>
      <c r="L2773" s="62">
        <f t="shared" si="86"/>
        <v>280</v>
      </c>
      <c r="M2773" s="62">
        <f t="shared" si="87"/>
        <v>431</v>
      </c>
    </row>
    <row r="2774" spans="2:13" x14ac:dyDescent="0.25">
      <c r="B2774" s="59">
        <v>2015</v>
      </c>
      <c r="C2774" s="60">
        <v>41942</v>
      </c>
      <c r="D2774" s="61">
        <f>SUMIFS(Inputs!$E:$E,Inputs!$D:$D,"c",Inputs!$C:$C,$C2774)</f>
        <v>0.28255715335854248</v>
      </c>
      <c r="E2774" s="61">
        <f>IF(D2774&gt;Calculations!$C$5,Calculations!$C$5,D2774)</f>
        <v>0.28255715335854248</v>
      </c>
      <c r="G2774" s="59">
        <v>2015</v>
      </c>
      <c r="H2774" s="60">
        <v>41942</v>
      </c>
      <c r="I2774" s="61">
        <f>SUMIFS(Inputs!$F:$F,Inputs!$D:$D,"c",Inputs!$C:$C,$H2774)</f>
        <v>5.2505543779055204E-3</v>
      </c>
      <c r="J2774" s="61">
        <f>IF(I2774&gt;Calculations!$C$12,Calculations!$C$12,I2774)</f>
        <v>5.2505543779055204E-3</v>
      </c>
      <c r="L2774" s="62">
        <f t="shared" si="86"/>
        <v>1393</v>
      </c>
      <c r="M2774" s="62">
        <f t="shared" si="87"/>
        <v>1211</v>
      </c>
    </row>
    <row r="2775" spans="2:13" x14ac:dyDescent="0.25">
      <c r="B2775" s="59">
        <v>2015</v>
      </c>
      <c r="C2775" s="60">
        <v>41943</v>
      </c>
      <c r="D2775" s="61">
        <f>SUMIFS(Inputs!$E:$E,Inputs!$D:$D,"c",Inputs!$C:$C,$C2775)</f>
        <v>0.54533696402499832</v>
      </c>
      <c r="E2775" s="61">
        <f>IF(D2775&gt;Calculations!$C$5,Calculations!$C$5,D2775)</f>
        <v>0.54533696402499832</v>
      </c>
      <c r="G2775" s="59">
        <v>2015</v>
      </c>
      <c r="H2775" s="60">
        <v>41943</v>
      </c>
      <c r="I2775" s="61">
        <f>SUMIFS(Inputs!$F:$F,Inputs!$D:$D,"c",Inputs!$C:$C,$H2775)</f>
        <v>5.4613096147149917E-3</v>
      </c>
      <c r="J2775" s="61">
        <f>IF(I2775&gt;Calculations!$C$12,Calculations!$C$12,I2775)</f>
        <v>5.4613096147149917E-3</v>
      </c>
      <c r="L2775" s="62">
        <f t="shared" si="86"/>
        <v>741</v>
      </c>
      <c r="M2775" s="62">
        <f t="shared" si="87"/>
        <v>1170</v>
      </c>
    </row>
    <row r="2776" spans="2:13" x14ac:dyDescent="0.25">
      <c r="B2776" s="59">
        <v>2015</v>
      </c>
      <c r="C2776" s="60">
        <v>41944</v>
      </c>
      <c r="D2776" s="61">
        <f>SUMIFS(Inputs!$E:$E,Inputs!$D:$D,"c",Inputs!$C:$C,$C2776)</f>
        <v>0.16368463278699885</v>
      </c>
      <c r="E2776" s="61">
        <f>IF(D2776&gt;Calculations!$C$5,Calculations!$C$5,D2776)</f>
        <v>0.16368463278699885</v>
      </c>
      <c r="G2776" s="59">
        <v>2015</v>
      </c>
      <c r="H2776" s="60">
        <v>41944</v>
      </c>
      <c r="I2776" s="61">
        <f>SUMIFS(Inputs!$F:$F,Inputs!$D:$D,"c",Inputs!$C:$C,$H2776)</f>
        <v>3.0391516032670118E-3</v>
      </c>
      <c r="J2776" s="61">
        <f>IF(I2776&gt;Calculations!$C$12,Calculations!$C$12,I2776)</f>
        <v>3.0391516032670118E-3</v>
      </c>
      <c r="L2776" s="62">
        <f t="shared" si="86"/>
        <v>1969</v>
      </c>
      <c r="M2776" s="62">
        <f t="shared" si="87"/>
        <v>1820</v>
      </c>
    </row>
    <row r="2777" spans="2:13" x14ac:dyDescent="0.25">
      <c r="B2777" s="59">
        <v>2015</v>
      </c>
      <c r="C2777" s="60">
        <v>41945</v>
      </c>
      <c r="D2777" s="61">
        <f>SUMIFS(Inputs!$E:$E,Inputs!$D:$D,"c",Inputs!$C:$C,$C2777)</f>
        <v>7.7938813784003358E-2</v>
      </c>
      <c r="E2777" s="61">
        <f>IF(D2777&gt;Calculations!$C$5,Calculations!$C$5,D2777)</f>
        <v>7.7938813784003358E-2</v>
      </c>
      <c r="G2777" s="59">
        <v>2015</v>
      </c>
      <c r="H2777" s="60">
        <v>41945</v>
      </c>
      <c r="I2777" s="61">
        <f>SUMIFS(Inputs!$F:$F,Inputs!$D:$D,"c",Inputs!$C:$C,$H2777)</f>
        <v>8.246944049066264E-4</v>
      </c>
      <c r="J2777" s="61">
        <f>IF(I2777&gt;Calculations!$C$12,Calculations!$C$12,I2777)</f>
        <v>8.246944049066264E-4</v>
      </c>
      <c r="L2777" s="62">
        <f t="shared" si="86"/>
        <v>2592</v>
      </c>
      <c r="M2777" s="62">
        <f t="shared" si="87"/>
        <v>2838</v>
      </c>
    </row>
    <row r="2778" spans="2:13" x14ac:dyDescent="0.25">
      <c r="B2778" s="59">
        <v>2015</v>
      </c>
      <c r="C2778" s="60">
        <v>41946</v>
      </c>
      <c r="D2778" s="61">
        <f>SUMIFS(Inputs!$E:$E,Inputs!$D:$D,"c",Inputs!$C:$C,$C2778)</f>
        <v>4.6355461615057193E-2</v>
      </c>
      <c r="E2778" s="61">
        <f>IF(D2778&gt;Calculations!$C$5,Calculations!$C$5,D2778)</f>
        <v>4.6355461615057193E-2</v>
      </c>
      <c r="G2778" s="59">
        <v>2015</v>
      </c>
      <c r="H2778" s="60">
        <v>41946</v>
      </c>
      <c r="I2778" s="61">
        <f>SUMIFS(Inputs!$F:$F,Inputs!$D:$D,"c",Inputs!$C:$C,$H2778)</f>
        <v>9.499257775035584E-4</v>
      </c>
      <c r="J2778" s="61">
        <f>IF(I2778&gt;Calculations!$C$12,Calculations!$C$12,I2778)</f>
        <v>9.499257775035584E-4</v>
      </c>
      <c r="L2778" s="62">
        <f t="shared" si="86"/>
        <v>2873</v>
      </c>
      <c r="M2778" s="62">
        <f t="shared" si="87"/>
        <v>2753</v>
      </c>
    </row>
    <row r="2779" spans="2:13" x14ac:dyDescent="0.25">
      <c r="B2779" s="59">
        <v>2015</v>
      </c>
      <c r="C2779" s="60">
        <v>41947</v>
      </c>
      <c r="D2779" s="61">
        <f>SUMIFS(Inputs!$E:$E,Inputs!$D:$D,"c",Inputs!$C:$C,$C2779)</f>
        <v>3.3478520274246534E-3</v>
      </c>
      <c r="E2779" s="61">
        <f>IF(D2779&gt;Calculations!$C$5,Calculations!$C$5,D2779)</f>
        <v>3.3478520274246534E-3</v>
      </c>
      <c r="G2779" s="59">
        <v>2015</v>
      </c>
      <c r="H2779" s="60">
        <v>41947</v>
      </c>
      <c r="I2779" s="61">
        <f>SUMIFS(Inputs!$F:$F,Inputs!$D:$D,"c",Inputs!$C:$C,$H2779)</f>
        <v>8.5523864212539016E-5</v>
      </c>
      <c r="J2779" s="61">
        <f>IF(I2779&gt;Calculations!$C$12,Calculations!$C$12,I2779)</f>
        <v>8.5523864212539016E-5</v>
      </c>
      <c r="L2779" s="62">
        <f t="shared" si="86"/>
        <v>3407</v>
      </c>
      <c r="M2779" s="62">
        <f t="shared" si="87"/>
        <v>3332</v>
      </c>
    </row>
    <row r="2780" spans="2:13" x14ac:dyDescent="0.25">
      <c r="B2780" s="59">
        <v>2015</v>
      </c>
      <c r="C2780" s="60">
        <v>41948</v>
      </c>
      <c r="D2780" s="61">
        <f>SUMIFS(Inputs!$E:$E,Inputs!$D:$D,"c",Inputs!$C:$C,$C2780)</f>
        <v>0.32577358371462711</v>
      </c>
      <c r="E2780" s="61">
        <f>IF(D2780&gt;Calculations!$C$5,Calculations!$C$5,D2780)</f>
        <v>0.32577358371462711</v>
      </c>
      <c r="G2780" s="59">
        <v>2015</v>
      </c>
      <c r="H2780" s="60">
        <v>41948</v>
      </c>
      <c r="I2780" s="61">
        <f>SUMIFS(Inputs!$F:$F,Inputs!$D:$D,"c",Inputs!$C:$C,$H2780)</f>
        <v>6.7411131541812008E-3</v>
      </c>
      <c r="J2780" s="61">
        <f>IF(I2780&gt;Calculations!$C$12,Calculations!$C$12,I2780)</f>
        <v>6.7411131541812008E-3</v>
      </c>
      <c r="L2780" s="62">
        <f t="shared" si="86"/>
        <v>1244</v>
      </c>
      <c r="M2780" s="62">
        <f t="shared" si="87"/>
        <v>963</v>
      </c>
    </row>
    <row r="2781" spans="2:13" x14ac:dyDescent="0.25">
      <c r="B2781" s="59">
        <v>2015</v>
      </c>
      <c r="C2781" s="60">
        <v>41949</v>
      </c>
      <c r="D2781" s="61">
        <f>SUMIFS(Inputs!$E:$E,Inputs!$D:$D,"c",Inputs!$C:$C,$C2781)</f>
        <v>0.31351027609954152</v>
      </c>
      <c r="E2781" s="61">
        <f>IF(D2781&gt;Calculations!$C$5,Calculations!$C$5,D2781)</f>
        <v>0.31351027609954152</v>
      </c>
      <c r="G2781" s="59">
        <v>2015</v>
      </c>
      <c r="H2781" s="60">
        <v>41949</v>
      </c>
      <c r="I2781" s="61">
        <f>SUMIFS(Inputs!$F:$F,Inputs!$D:$D,"c",Inputs!$C:$C,$H2781)</f>
        <v>2.1839129611416208E-3</v>
      </c>
      <c r="J2781" s="61">
        <f>IF(I2781&gt;Calculations!$C$12,Calculations!$C$12,I2781)</f>
        <v>2.1839129611416208E-3</v>
      </c>
      <c r="L2781" s="62">
        <f t="shared" si="86"/>
        <v>1282</v>
      </c>
      <c r="M2781" s="62">
        <f t="shared" si="87"/>
        <v>2172</v>
      </c>
    </row>
    <row r="2782" spans="2:13" x14ac:dyDescent="0.25">
      <c r="B2782" s="59">
        <v>2015</v>
      </c>
      <c r="C2782" s="60">
        <v>41950</v>
      </c>
      <c r="D2782" s="61">
        <f>SUMIFS(Inputs!$E:$E,Inputs!$D:$D,"c",Inputs!$C:$C,$C2782)</f>
        <v>0.97283904612383454</v>
      </c>
      <c r="E2782" s="61">
        <f>IF(D2782&gt;Calculations!$C$5,Calculations!$C$5,D2782)</f>
        <v>0.97283904612383454</v>
      </c>
      <c r="G2782" s="59">
        <v>2015</v>
      </c>
      <c r="H2782" s="60">
        <v>41950</v>
      </c>
      <c r="I2782" s="61">
        <f>SUMIFS(Inputs!$F:$F,Inputs!$D:$D,"c",Inputs!$C:$C,$H2782)</f>
        <v>1.6680207945166985E-2</v>
      </c>
      <c r="J2782" s="61">
        <f>IF(I2782&gt;Calculations!$C$12,Calculations!$C$12,I2782)</f>
        <v>1.6680207945166985E-2</v>
      </c>
      <c r="L2782" s="62">
        <f t="shared" si="86"/>
        <v>350</v>
      </c>
      <c r="M2782" s="62">
        <f t="shared" si="87"/>
        <v>259</v>
      </c>
    </row>
    <row r="2783" spans="2:13" x14ac:dyDescent="0.25">
      <c r="B2783" s="59">
        <v>2015</v>
      </c>
      <c r="C2783" s="60">
        <v>41951</v>
      </c>
      <c r="D2783" s="61">
        <f>SUMIFS(Inputs!$E:$E,Inputs!$D:$D,"c",Inputs!$C:$C,$C2783)</f>
        <v>0.15357627201475899</v>
      </c>
      <c r="E2783" s="61">
        <f>IF(D2783&gt;Calculations!$C$5,Calculations!$C$5,D2783)</f>
        <v>0.15357627201475899</v>
      </c>
      <c r="G2783" s="59">
        <v>2015</v>
      </c>
      <c r="H2783" s="60">
        <v>41951</v>
      </c>
      <c r="I2783" s="61">
        <f>SUMIFS(Inputs!$F:$F,Inputs!$D:$D,"c",Inputs!$C:$C,$H2783)</f>
        <v>4.0868189398706152E-3</v>
      </c>
      <c r="J2783" s="61">
        <f>IF(I2783&gt;Calculations!$C$12,Calculations!$C$12,I2783)</f>
        <v>4.0868189398706152E-3</v>
      </c>
      <c r="L2783" s="62">
        <f t="shared" si="86"/>
        <v>2026</v>
      </c>
      <c r="M2783" s="62">
        <f t="shared" si="87"/>
        <v>1492</v>
      </c>
    </row>
    <row r="2784" spans="2:13" x14ac:dyDescent="0.25">
      <c r="B2784" s="59">
        <v>2015</v>
      </c>
      <c r="C2784" s="60">
        <v>41952</v>
      </c>
      <c r="D2784" s="61">
        <f>SUMIFS(Inputs!$E:$E,Inputs!$D:$D,"c",Inputs!$C:$C,$C2784)</f>
        <v>2.130664174256911E-3</v>
      </c>
      <c r="E2784" s="61">
        <f>IF(D2784&gt;Calculations!$C$5,Calculations!$C$5,D2784)</f>
        <v>2.130664174256911E-3</v>
      </c>
      <c r="G2784" s="59">
        <v>2015</v>
      </c>
      <c r="H2784" s="60">
        <v>41952</v>
      </c>
      <c r="I2784" s="61">
        <f>SUMIFS(Inputs!$F:$F,Inputs!$D:$D,"c",Inputs!$C:$C,$H2784)</f>
        <v>3.6653084662516719E-5</v>
      </c>
      <c r="J2784" s="61">
        <f>IF(I2784&gt;Calculations!$C$12,Calculations!$C$12,I2784)</f>
        <v>3.6653084662516719E-5</v>
      </c>
      <c r="L2784" s="62">
        <f t="shared" si="86"/>
        <v>3443</v>
      </c>
      <c r="M2784" s="62">
        <f t="shared" si="87"/>
        <v>3425</v>
      </c>
    </row>
    <row r="2785" spans="2:13" x14ac:dyDescent="0.25">
      <c r="B2785" s="59">
        <v>2015</v>
      </c>
      <c r="C2785" s="60">
        <v>41953</v>
      </c>
      <c r="D2785" s="61">
        <f>SUMIFS(Inputs!$E:$E,Inputs!$D:$D,"c",Inputs!$C:$C,$C2785)</f>
        <v>1.1323728188869273</v>
      </c>
      <c r="E2785" s="61">
        <f>IF(D2785&gt;Calculations!$C$5,Calculations!$C$5,D2785)</f>
        <v>1.1323728188869273</v>
      </c>
      <c r="G2785" s="59">
        <v>2015</v>
      </c>
      <c r="H2785" s="60">
        <v>41953</v>
      </c>
      <c r="I2785" s="61">
        <f>SUMIFS(Inputs!$F:$F,Inputs!$D:$D,"c",Inputs!$C:$C,$H2785)</f>
        <v>1.7575154095676768E-2</v>
      </c>
      <c r="J2785" s="61">
        <f>IF(I2785&gt;Calculations!$C$12,Calculations!$C$12,I2785)</f>
        <v>1.7575154095676768E-2</v>
      </c>
      <c r="L2785" s="62">
        <f t="shared" si="86"/>
        <v>290</v>
      </c>
      <c r="M2785" s="62">
        <f t="shared" si="87"/>
        <v>239</v>
      </c>
    </row>
    <row r="2786" spans="2:13" x14ac:dyDescent="0.25">
      <c r="B2786" s="59">
        <v>2015</v>
      </c>
      <c r="C2786" s="60">
        <v>41954</v>
      </c>
      <c r="D2786" s="61">
        <f>SUMIFS(Inputs!$E:$E,Inputs!$D:$D,"c",Inputs!$C:$C,$C2786)</f>
        <v>2.1959779348430322E-2</v>
      </c>
      <c r="E2786" s="61">
        <f>IF(D2786&gt;Calculations!$C$5,Calculations!$C$5,D2786)</f>
        <v>2.1959779348430322E-2</v>
      </c>
      <c r="G2786" s="59">
        <v>2015</v>
      </c>
      <c r="H2786" s="60">
        <v>41954</v>
      </c>
      <c r="I2786" s="61">
        <f>SUMIFS(Inputs!$F:$F,Inputs!$D:$D,"c",Inputs!$C:$C,$H2786)</f>
        <v>2.8406140613450461E-4</v>
      </c>
      <c r="J2786" s="61">
        <f>IF(I2786&gt;Calculations!$C$12,Calculations!$C$12,I2786)</f>
        <v>2.8406140613450461E-4</v>
      </c>
      <c r="L2786" s="62">
        <f t="shared" si="86"/>
        <v>3107</v>
      </c>
      <c r="M2786" s="62">
        <f t="shared" si="87"/>
        <v>3150</v>
      </c>
    </row>
    <row r="2787" spans="2:13" x14ac:dyDescent="0.25">
      <c r="B2787" s="59">
        <v>2015</v>
      </c>
      <c r="C2787" s="60">
        <v>41955</v>
      </c>
      <c r="D2787" s="61">
        <f>SUMIFS(Inputs!$E:$E,Inputs!$D:$D,"c",Inputs!$C:$C,$C2787)</f>
        <v>7.7897120900199748E-2</v>
      </c>
      <c r="E2787" s="61">
        <f>IF(D2787&gt;Calculations!$C$5,Calculations!$C$5,D2787)</f>
        <v>7.7897120900199748E-2</v>
      </c>
      <c r="G2787" s="59">
        <v>2015</v>
      </c>
      <c r="H2787" s="60">
        <v>41955</v>
      </c>
      <c r="I2787" s="61">
        <f>SUMIFS(Inputs!$F:$F,Inputs!$D:$D,"c",Inputs!$C:$C,$H2787)</f>
        <v>3.6653084662516722E-3</v>
      </c>
      <c r="J2787" s="61">
        <f>IF(I2787&gt;Calculations!$C$12,Calculations!$C$12,I2787)</f>
        <v>3.6653084662516722E-3</v>
      </c>
      <c r="L2787" s="62">
        <f t="shared" si="86"/>
        <v>2593</v>
      </c>
      <c r="M2787" s="62">
        <f t="shared" si="87"/>
        <v>1605</v>
      </c>
    </row>
    <row r="2788" spans="2:13" x14ac:dyDescent="0.25">
      <c r="B2788" s="59">
        <v>2015</v>
      </c>
      <c r="C2788" s="60">
        <v>41956</v>
      </c>
      <c r="D2788" s="61">
        <f>SUMIFS(Inputs!$E:$E,Inputs!$D:$D,"c",Inputs!$C:$C,$C2788)</f>
        <v>2.8233565673164436E-2</v>
      </c>
      <c r="E2788" s="61">
        <f>IF(D2788&gt;Calculations!$C$5,Calculations!$C$5,D2788)</f>
        <v>2.8233565673164436E-2</v>
      </c>
      <c r="G2788" s="59">
        <v>2015</v>
      </c>
      <c r="H2788" s="60">
        <v>41956</v>
      </c>
      <c r="I2788" s="61">
        <f>SUMIFS(Inputs!$F:$F,Inputs!$D:$D,"c",Inputs!$C:$C,$H2788)</f>
        <v>2.6268044008136984E-4</v>
      </c>
      <c r="J2788" s="61">
        <f>IF(I2788&gt;Calculations!$C$12,Calculations!$C$12,I2788)</f>
        <v>2.6268044008136984E-4</v>
      </c>
      <c r="L2788" s="62">
        <f t="shared" si="86"/>
        <v>3038</v>
      </c>
      <c r="M2788" s="62">
        <f t="shared" si="87"/>
        <v>3170</v>
      </c>
    </row>
    <row r="2789" spans="2:13" x14ac:dyDescent="0.25">
      <c r="B2789" s="59">
        <v>2015</v>
      </c>
      <c r="C2789" s="60">
        <v>41957</v>
      </c>
      <c r="D2789" s="61">
        <f>SUMIFS(Inputs!$E:$E,Inputs!$D:$D,"c",Inputs!$C:$C,$C2789)</f>
        <v>0.14644515985835618</v>
      </c>
      <c r="E2789" s="61">
        <f>IF(D2789&gt;Calculations!$C$5,Calculations!$C$5,D2789)</f>
        <v>0.14644515985835618</v>
      </c>
      <c r="G2789" s="59">
        <v>2015</v>
      </c>
      <c r="H2789" s="60">
        <v>41957</v>
      </c>
      <c r="I2789" s="61">
        <f>SUMIFS(Inputs!$F:$F,Inputs!$D:$D,"c",Inputs!$C:$C,$H2789)</f>
        <v>2.1686408425322393E-4</v>
      </c>
      <c r="J2789" s="61">
        <f>IF(I2789&gt;Calculations!$C$12,Calculations!$C$12,I2789)</f>
        <v>2.1686408425322393E-4</v>
      </c>
      <c r="L2789" s="62">
        <f t="shared" si="86"/>
        <v>2071</v>
      </c>
      <c r="M2789" s="62">
        <f t="shared" si="87"/>
        <v>3208</v>
      </c>
    </row>
    <row r="2790" spans="2:13" x14ac:dyDescent="0.25">
      <c r="B2790" s="59">
        <v>2015</v>
      </c>
      <c r="C2790" s="60">
        <v>41958</v>
      </c>
      <c r="D2790" s="61">
        <f>SUMIFS(Inputs!$E:$E,Inputs!$D:$D,"c",Inputs!$C:$C,$C2790)</f>
        <v>2.3142950593678164</v>
      </c>
      <c r="E2790" s="61">
        <f>IF(D2790&gt;Calculations!$C$5,Calculations!$C$5,D2790)</f>
        <v>2.3142950593678164</v>
      </c>
      <c r="G2790" s="59">
        <v>2015</v>
      </c>
      <c r="H2790" s="60">
        <v>41958</v>
      </c>
      <c r="I2790" s="61">
        <f>SUMIFS(Inputs!$F:$F,Inputs!$D:$D,"c",Inputs!$C:$C,$H2790)</f>
        <v>1.7535446587292371E-2</v>
      </c>
      <c r="J2790" s="61">
        <f>IF(I2790&gt;Calculations!$C$12,Calculations!$C$12,I2790)</f>
        <v>1.7535446587292371E-2</v>
      </c>
      <c r="L2790" s="62">
        <f t="shared" si="86"/>
        <v>109</v>
      </c>
      <c r="M2790" s="62">
        <f t="shared" si="87"/>
        <v>241</v>
      </c>
    </row>
    <row r="2791" spans="2:13" x14ac:dyDescent="0.25">
      <c r="B2791" s="59">
        <v>2015</v>
      </c>
      <c r="C2791" s="60">
        <v>41959</v>
      </c>
      <c r="D2791" s="61">
        <f>SUMIFS(Inputs!$E:$E,Inputs!$D:$D,"c",Inputs!$C:$C,$C2791)</f>
        <v>0.16024224634538201</v>
      </c>
      <c r="E2791" s="61">
        <f>IF(D2791&gt;Calculations!$C$5,Calculations!$C$5,D2791)</f>
        <v>0.16024224634538201</v>
      </c>
      <c r="G2791" s="59">
        <v>2015</v>
      </c>
      <c r="H2791" s="60">
        <v>41959</v>
      </c>
      <c r="I2791" s="61">
        <f>SUMIFS(Inputs!$F:$F,Inputs!$D:$D,"c",Inputs!$C:$C,$H2791)</f>
        <v>1.001850980775457E-3</v>
      </c>
      <c r="J2791" s="61">
        <f>IF(I2791&gt;Calculations!$C$12,Calculations!$C$12,I2791)</f>
        <v>1.001850980775457E-3</v>
      </c>
      <c r="L2791" s="62">
        <f t="shared" si="86"/>
        <v>1987</v>
      </c>
      <c r="M2791" s="62">
        <f t="shared" si="87"/>
        <v>2726</v>
      </c>
    </row>
    <row r="2792" spans="2:13" x14ac:dyDescent="0.25">
      <c r="B2792" s="59">
        <v>2015</v>
      </c>
      <c r="C2792" s="60">
        <v>41960</v>
      </c>
      <c r="D2792" s="61">
        <f>SUMIFS(Inputs!$E:$E,Inputs!$D:$D,"c",Inputs!$C:$C,$C2792)</f>
        <v>0.25043958248064013</v>
      </c>
      <c r="E2792" s="61">
        <f>IF(D2792&gt;Calculations!$C$5,Calculations!$C$5,D2792)</f>
        <v>0.25043958248064013</v>
      </c>
      <c r="G2792" s="59">
        <v>2015</v>
      </c>
      <c r="H2792" s="60">
        <v>41960</v>
      </c>
      <c r="I2792" s="61">
        <f>SUMIFS(Inputs!$F:$F,Inputs!$D:$D,"c",Inputs!$C:$C,$H2792)</f>
        <v>2.5565526552105413E-3</v>
      </c>
      <c r="J2792" s="61">
        <f>IF(I2792&gt;Calculations!$C$12,Calculations!$C$12,I2792)</f>
        <v>2.5565526552105413E-3</v>
      </c>
      <c r="L2792" s="62">
        <f t="shared" si="86"/>
        <v>1540</v>
      </c>
      <c r="M2792" s="62">
        <f t="shared" si="87"/>
        <v>2021</v>
      </c>
    </row>
    <row r="2793" spans="2:13" x14ac:dyDescent="0.25">
      <c r="B2793" s="59">
        <v>2015</v>
      </c>
      <c r="C2793" s="60">
        <v>41961</v>
      </c>
      <c r="D2793" s="61">
        <f>SUMIFS(Inputs!$E:$E,Inputs!$D:$D,"c",Inputs!$C:$C,$C2793)</f>
        <v>0.32313547794604236</v>
      </c>
      <c r="E2793" s="61">
        <f>IF(D2793&gt;Calculations!$C$5,Calculations!$C$5,D2793)</f>
        <v>0.32313547794604236</v>
      </c>
      <c r="G2793" s="59">
        <v>2015</v>
      </c>
      <c r="H2793" s="60">
        <v>41961</v>
      </c>
      <c r="I2793" s="61">
        <f>SUMIFS(Inputs!$F:$F,Inputs!$D:$D,"c",Inputs!$C:$C,$H2793)</f>
        <v>7.9903724564286474E-3</v>
      </c>
      <c r="J2793" s="61">
        <f>IF(I2793&gt;Calculations!$C$12,Calculations!$C$12,I2793)</f>
        <v>7.9903724564286474E-3</v>
      </c>
      <c r="L2793" s="62">
        <f t="shared" si="86"/>
        <v>1250</v>
      </c>
      <c r="M2793" s="62">
        <f t="shared" si="87"/>
        <v>774</v>
      </c>
    </row>
    <row r="2794" spans="2:13" x14ac:dyDescent="0.25">
      <c r="B2794" s="59">
        <v>2015</v>
      </c>
      <c r="C2794" s="60">
        <v>41962</v>
      </c>
      <c r="D2794" s="61">
        <f>SUMIFS(Inputs!$E:$E,Inputs!$D:$D,"c",Inputs!$C:$C,$C2794)</f>
        <v>0.56218562343842615</v>
      </c>
      <c r="E2794" s="61">
        <f>IF(D2794&gt;Calculations!$C$5,Calculations!$C$5,D2794)</f>
        <v>0.56218562343842615</v>
      </c>
      <c r="G2794" s="59">
        <v>2015</v>
      </c>
      <c r="H2794" s="60">
        <v>41962</v>
      </c>
      <c r="I2794" s="61">
        <f>SUMIFS(Inputs!$F:$F,Inputs!$D:$D,"c",Inputs!$C:$C,$H2794)</f>
        <v>4.8656969889490946E-3</v>
      </c>
      <c r="J2794" s="61">
        <f>IF(I2794&gt;Calculations!$C$12,Calculations!$C$12,I2794)</f>
        <v>4.8656969889490946E-3</v>
      </c>
      <c r="L2794" s="62">
        <f t="shared" si="86"/>
        <v>715</v>
      </c>
      <c r="M2794" s="62">
        <f t="shared" si="87"/>
        <v>1301</v>
      </c>
    </row>
    <row r="2795" spans="2:13" x14ac:dyDescent="0.25">
      <c r="B2795" s="59">
        <v>2015</v>
      </c>
      <c r="C2795" s="60">
        <v>41963</v>
      </c>
      <c r="D2795" s="61">
        <f>SUMIFS(Inputs!$E:$E,Inputs!$D:$D,"c",Inputs!$C:$C,$C2795)</f>
        <v>4.4347890716791807E-2</v>
      </c>
      <c r="E2795" s="61">
        <f>IF(D2795&gt;Calculations!$C$5,Calculations!$C$5,D2795)</f>
        <v>4.4347890716791807E-2</v>
      </c>
      <c r="G2795" s="59">
        <v>2015</v>
      </c>
      <c r="H2795" s="60">
        <v>41963</v>
      </c>
      <c r="I2795" s="61">
        <f>SUMIFS(Inputs!$F:$F,Inputs!$D:$D,"c",Inputs!$C:$C,$H2795)</f>
        <v>1.3134022004068493E-3</v>
      </c>
      <c r="J2795" s="61">
        <f>IF(I2795&gt;Calculations!$C$12,Calculations!$C$12,I2795)</f>
        <v>1.3134022004068493E-3</v>
      </c>
      <c r="L2795" s="62">
        <f t="shared" si="86"/>
        <v>2890</v>
      </c>
      <c r="M2795" s="62">
        <f t="shared" si="87"/>
        <v>2557</v>
      </c>
    </row>
    <row r="2796" spans="2:13" x14ac:dyDescent="0.25">
      <c r="B2796" s="59">
        <v>2015</v>
      </c>
      <c r="C2796" s="60">
        <v>41964</v>
      </c>
      <c r="D2796" s="61">
        <f>SUMIFS(Inputs!$E:$E,Inputs!$D:$D,"c",Inputs!$C:$C,$C2796)</f>
        <v>0.58550324685241728</v>
      </c>
      <c r="E2796" s="61">
        <f>IF(D2796&gt;Calculations!$C$5,Calculations!$C$5,D2796)</f>
        <v>0.58550324685241728</v>
      </c>
      <c r="G2796" s="59">
        <v>2015</v>
      </c>
      <c r="H2796" s="60">
        <v>41964</v>
      </c>
      <c r="I2796" s="61">
        <f>SUMIFS(Inputs!$F:$F,Inputs!$D:$D,"c",Inputs!$C:$C,$H2796)</f>
        <v>5.8339493087839122E-3</v>
      </c>
      <c r="J2796" s="61">
        <f>IF(I2796&gt;Calculations!$C$12,Calculations!$C$12,I2796)</f>
        <v>5.8339493087839122E-3</v>
      </c>
      <c r="L2796" s="62">
        <f t="shared" si="86"/>
        <v>677</v>
      </c>
      <c r="M2796" s="62">
        <f t="shared" si="87"/>
        <v>1101</v>
      </c>
    </row>
    <row r="2797" spans="2:13" x14ac:dyDescent="0.25">
      <c r="B2797" s="59">
        <v>2015</v>
      </c>
      <c r="C2797" s="60">
        <v>41965</v>
      </c>
      <c r="D2797" s="61">
        <f>SUMIFS(Inputs!$E:$E,Inputs!$D:$D,"c",Inputs!$C:$C,$C2797)</f>
        <v>0.62329568247025513</v>
      </c>
      <c r="E2797" s="61">
        <f>IF(D2797&gt;Calculations!$C$5,Calculations!$C$5,D2797)</f>
        <v>0.62329568247025513</v>
      </c>
      <c r="G2797" s="59">
        <v>2015</v>
      </c>
      <c r="H2797" s="60">
        <v>41965</v>
      </c>
      <c r="I2797" s="61">
        <f>SUMIFS(Inputs!$F:$F,Inputs!$D:$D,"c",Inputs!$C:$C,$H2797)</f>
        <v>5.9255820204402046E-3</v>
      </c>
      <c r="J2797" s="61">
        <f>IF(I2797&gt;Calculations!$C$12,Calculations!$C$12,I2797)</f>
        <v>5.9255820204402046E-3</v>
      </c>
      <c r="L2797" s="62">
        <f t="shared" si="86"/>
        <v>638</v>
      </c>
      <c r="M2797" s="62">
        <f t="shared" si="87"/>
        <v>1084</v>
      </c>
    </row>
    <row r="2798" spans="2:13" x14ac:dyDescent="0.25">
      <c r="B2798" s="59">
        <v>2015</v>
      </c>
      <c r="C2798" s="60">
        <v>41966</v>
      </c>
      <c r="D2798" s="61">
        <f>SUMIFS(Inputs!$E:$E,Inputs!$D:$D,"c",Inputs!$C:$C,$C2798)</f>
        <v>5.2340044920391536E-2</v>
      </c>
      <c r="E2798" s="61">
        <f>IF(D2798&gt;Calculations!$C$5,Calculations!$C$5,D2798)</f>
        <v>5.2340044920391536E-2</v>
      </c>
      <c r="G2798" s="59">
        <v>2015</v>
      </c>
      <c r="H2798" s="60">
        <v>41966</v>
      </c>
      <c r="I2798" s="61">
        <f>SUMIFS(Inputs!$F:$F,Inputs!$D:$D,"c",Inputs!$C:$C,$H2798)</f>
        <v>3.1552197046983144E-3</v>
      </c>
      <c r="J2798" s="61">
        <f>IF(I2798&gt;Calculations!$C$12,Calculations!$C$12,I2798)</f>
        <v>3.1552197046983144E-3</v>
      </c>
      <c r="L2798" s="62">
        <f t="shared" si="86"/>
        <v>2815</v>
      </c>
      <c r="M2798" s="62">
        <f t="shared" si="87"/>
        <v>1788</v>
      </c>
    </row>
    <row r="2799" spans="2:13" x14ac:dyDescent="0.25">
      <c r="B2799" s="59">
        <v>2015</v>
      </c>
      <c r="C2799" s="60">
        <v>41967</v>
      </c>
      <c r="D2799" s="61">
        <f>SUMIFS(Inputs!$E:$E,Inputs!$D:$D,"c",Inputs!$C:$C,$C2799)</f>
        <v>9.9771936362099883E-2</v>
      </c>
      <c r="E2799" s="61">
        <f>IF(D2799&gt;Calculations!$C$5,Calculations!$C$5,D2799)</f>
        <v>9.9771936362099883E-2</v>
      </c>
      <c r="G2799" s="59">
        <v>2015</v>
      </c>
      <c r="H2799" s="60">
        <v>41967</v>
      </c>
      <c r="I2799" s="61">
        <f>SUMIFS(Inputs!$F:$F,Inputs!$D:$D,"c",Inputs!$C:$C,$H2799)</f>
        <v>1.9395590633915099E-3</v>
      </c>
      <c r="J2799" s="61">
        <f>IF(I2799&gt;Calculations!$C$12,Calculations!$C$12,I2799)</f>
        <v>1.9395590633915099E-3</v>
      </c>
      <c r="L2799" s="62">
        <f t="shared" si="86"/>
        <v>2420</v>
      </c>
      <c r="M2799" s="62">
        <f t="shared" si="87"/>
        <v>2275</v>
      </c>
    </row>
    <row r="2800" spans="2:13" x14ac:dyDescent="0.25">
      <c r="B2800" s="59">
        <v>2015</v>
      </c>
      <c r="C2800" s="60">
        <v>41968</v>
      </c>
      <c r="D2800" s="61">
        <f>SUMIFS(Inputs!$E:$E,Inputs!$D:$D,"c",Inputs!$C:$C,$C2800)</f>
        <v>0.5575889193652509</v>
      </c>
      <c r="E2800" s="61">
        <f>IF(D2800&gt;Calculations!$C$5,Calculations!$C$5,D2800)</f>
        <v>0.5575889193652509</v>
      </c>
      <c r="G2800" s="59">
        <v>2015</v>
      </c>
      <c r="H2800" s="60">
        <v>41968</v>
      </c>
      <c r="I2800" s="61">
        <f>SUMIFS(Inputs!$F:$F,Inputs!$D:$D,"c",Inputs!$C:$C,$H2800)</f>
        <v>7.8559778126660838E-3</v>
      </c>
      <c r="J2800" s="61">
        <f>IF(I2800&gt;Calculations!$C$12,Calculations!$C$12,I2800)</f>
        <v>7.8559778126660838E-3</v>
      </c>
      <c r="L2800" s="62">
        <f t="shared" si="86"/>
        <v>727</v>
      </c>
      <c r="M2800" s="62">
        <f t="shared" si="87"/>
        <v>793</v>
      </c>
    </row>
    <row r="2801" spans="2:13" x14ac:dyDescent="0.25">
      <c r="B2801" s="59">
        <v>2015</v>
      </c>
      <c r="C2801" s="60">
        <v>41969</v>
      </c>
      <c r="D2801" s="61">
        <f>SUMIFS(Inputs!$E:$E,Inputs!$D:$D,"c",Inputs!$C:$C,$C2801)</f>
        <v>0.67910667269406266</v>
      </c>
      <c r="E2801" s="61">
        <f>IF(D2801&gt;Calculations!$C$5,Calculations!$C$5,D2801)</f>
        <v>0.67910667269406266</v>
      </c>
      <c r="G2801" s="59">
        <v>2015</v>
      </c>
      <c r="H2801" s="60">
        <v>41969</v>
      </c>
      <c r="I2801" s="61">
        <f>SUMIFS(Inputs!$F:$F,Inputs!$D:$D,"c",Inputs!$C:$C,$H2801)</f>
        <v>1.0311734485054704E-2</v>
      </c>
      <c r="J2801" s="61">
        <f>IF(I2801&gt;Calculations!$C$12,Calculations!$C$12,I2801)</f>
        <v>1.0311734485054704E-2</v>
      </c>
      <c r="L2801" s="62">
        <f t="shared" si="86"/>
        <v>570</v>
      </c>
      <c r="M2801" s="62">
        <f t="shared" si="87"/>
        <v>549</v>
      </c>
    </row>
    <row r="2802" spans="2:13" x14ac:dyDescent="0.25">
      <c r="B2802" s="59">
        <v>2015</v>
      </c>
      <c r="C2802" s="60">
        <v>41970</v>
      </c>
      <c r="D2802" s="61">
        <f>SUMIFS(Inputs!$E:$E,Inputs!$D:$D,"c",Inputs!$C:$C,$C2802)</f>
        <v>0.34547553304784667</v>
      </c>
      <c r="E2802" s="61">
        <f>IF(D2802&gt;Calculations!$C$5,Calculations!$C$5,D2802)</f>
        <v>0.34547553304784667</v>
      </c>
      <c r="G2802" s="59">
        <v>2015</v>
      </c>
      <c r="H2802" s="60">
        <v>41970</v>
      </c>
      <c r="I2802" s="61">
        <f>SUMIFS(Inputs!$F:$F,Inputs!$D:$D,"c",Inputs!$C:$C,$H2802)</f>
        <v>3.1582741284201907E-3</v>
      </c>
      <c r="J2802" s="61">
        <f>IF(I2802&gt;Calculations!$C$12,Calculations!$C$12,I2802)</f>
        <v>3.1582741284201907E-3</v>
      </c>
      <c r="L2802" s="62">
        <f t="shared" si="86"/>
        <v>1171</v>
      </c>
      <c r="M2802" s="62">
        <f t="shared" si="87"/>
        <v>1787</v>
      </c>
    </row>
    <row r="2803" spans="2:13" x14ac:dyDescent="0.25">
      <c r="B2803" s="59">
        <v>2015</v>
      </c>
      <c r="C2803" s="60">
        <v>41971</v>
      </c>
      <c r="D2803" s="61">
        <f>SUMIFS(Inputs!$E:$E,Inputs!$D:$D,"c",Inputs!$C:$C,$C2803)</f>
        <v>0.42527230187480525</v>
      </c>
      <c r="E2803" s="61">
        <f>IF(D2803&gt;Calculations!$C$5,Calculations!$C$5,D2803)</f>
        <v>0.42527230187480525</v>
      </c>
      <c r="G2803" s="59">
        <v>2015</v>
      </c>
      <c r="H2803" s="60">
        <v>41971</v>
      </c>
      <c r="I2803" s="61">
        <f>SUMIFS(Inputs!$F:$F,Inputs!$D:$D,"c",Inputs!$C:$C,$H2803)</f>
        <v>4.0379481603205923E-3</v>
      </c>
      <c r="J2803" s="61">
        <f>IF(I2803&gt;Calculations!$C$12,Calculations!$C$12,I2803)</f>
        <v>4.0379481603205923E-3</v>
      </c>
      <c r="L2803" s="62">
        <f t="shared" si="86"/>
        <v>961</v>
      </c>
      <c r="M2803" s="62">
        <f t="shared" si="87"/>
        <v>1507</v>
      </c>
    </row>
    <row r="2804" spans="2:13" x14ac:dyDescent="0.25">
      <c r="B2804" s="59">
        <v>2015</v>
      </c>
      <c r="C2804" s="60">
        <v>41972</v>
      </c>
      <c r="D2804" s="61">
        <f>SUMIFS(Inputs!$E:$E,Inputs!$D:$D,"c",Inputs!$C:$C,$C2804)</f>
        <v>0.25024313212826138</v>
      </c>
      <c r="E2804" s="61">
        <f>IF(D2804&gt;Calculations!$C$5,Calculations!$C$5,D2804)</f>
        <v>0.25024313212826138</v>
      </c>
      <c r="G2804" s="59">
        <v>2015</v>
      </c>
      <c r="H2804" s="60">
        <v>41972</v>
      </c>
      <c r="I2804" s="61">
        <f>SUMIFS(Inputs!$F:$F,Inputs!$D:$D,"c",Inputs!$C:$C,$H2804)</f>
        <v>4.3525538036738613E-3</v>
      </c>
      <c r="J2804" s="61">
        <f>IF(I2804&gt;Calculations!$C$12,Calculations!$C$12,I2804)</f>
        <v>4.3525538036738613E-3</v>
      </c>
      <c r="L2804" s="62">
        <f t="shared" si="86"/>
        <v>1541</v>
      </c>
      <c r="M2804" s="62">
        <f t="shared" si="87"/>
        <v>1424</v>
      </c>
    </row>
    <row r="2805" spans="2:13" x14ac:dyDescent="0.25">
      <c r="B2805" s="59">
        <v>2015</v>
      </c>
      <c r="C2805" s="60">
        <v>41973</v>
      </c>
      <c r="D2805" s="61">
        <f>SUMIFS(Inputs!$E:$E,Inputs!$D:$D,"c",Inputs!$C:$C,$C2805)</f>
        <v>0.29619367897192178</v>
      </c>
      <c r="E2805" s="61">
        <f>IF(D2805&gt;Calculations!$C$5,Calculations!$C$5,D2805)</f>
        <v>0.29619367897192178</v>
      </c>
      <c r="G2805" s="59">
        <v>2015</v>
      </c>
      <c r="H2805" s="60">
        <v>41973</v>
      </c>
      <c r="I2805" s="61">
        <f>SUMIFS(Inputs!$F:$F,Inputs!$D:$D,"c",Inputs!$C:$C,$H2805)</f>
        <v>4.9023500736116122E-3</v>
      </c>
      <c r="J2805" s="61">
        <f>IF(I2805&gt;Calculations!$C$12,Calculations!$C$12,I2805)</f>
        <v>4.9023500736116122E-3</v>
      </c>
      <c r="L2805" s="62">
        <f t="shared" si="86"/>
        <v>1353</v>
      </c>
      <c r="M2805" s="62">
        <f t="shared" si="87"/>
        <v>1283</v>
      </c>
    </row>
    <row r="2806" spans="2:13" x14ac:dyDescent="0.25">
      <c r="B2806" s="59">
        <v>2015</v>
      </c>
      <c r="C2806" s="60">
        <v>41974</v>
      </c>
      <c r="D2806" s="61">
        <f>SUMIFS(Inputs!$E:$E,Inputs!$D:$D,"c",Inputs!$C:$C,$C2806)</f>
        <v>8.4412003070713976E-2</v>
      </c>
      <c r="E2806" s="61">
        <f>IF(D2806&gt;Calculations!$C$5,Calculations!$C$5,D2806)</f>
        <v>8.4412003070713976E-2</v>
      </c>
      <c r="G2806" s="59">
        <v>2015</v>
      </c>
      <c r="H2806" s="60">
        <v>41974</v>
      </c>
      <c r="I2806" s="61">
        <f>SUMIFS(Inputs!$F:$F,Inputs!$D:$D,"c",Inputs!$C:$C,$H2806)</f>
        <v>4.0929277873143677E-4</v>
      </c>
      <c r="J2806" s="61">
        <f>IF(I2806&gt;Calculations!$C$12,Calculations!$C$12,I2806)</f>
        <v>4.0929277873143677E-4</v>
      </c>
      <c r="L2806" s="62">
        <f t="shared" si="86"/>
        <v>2542</v>
      </c>
      <c r="M2806" s="62">
        <f t="shared" si="87"/>
        <v>3070</v>
      </c>
    </row>
    <row r="2807" spans="2:13" x14ac:dyDescent="0.25">
      <c r="B2807" s="59">
        <v>2015</v>
      </c>
      <c r="C2807" s="60">
        <v>41975</v>
      </c>
      <c r="D2807" s="61">
        <f>SUMIFS(Inputs!$E:$E,Inputs!$D:$D,"c",Inputs!$C:$C,$C2807)</f>
        <v>0.12839738459878097</v>
      </c>
      <c r="E2807" s="61">
        <f>IF(D2807&gt;Calculations!$C$5,Calculations!$C$5,D2807)</f>
        <v>0.12839738459878097</v>
      </c>
      <c r="G2807" s="59">
        <v>2015</v>
      </c>
      <c r="H2807" s="60">
        <v>41975</v>
      </c>
      <c r="I2807" s="61">
        <f>SUMIFS(Inputs!$F:$F,Inputs!$D:$D,"c",Inputs!$C:$C,$H2807)</f>
        <v>7.0648820687000983E-3</v>
      </c>
      <c r="J2807" s="61">
        <f>IF(I2807&gt;Calculations!$C$12,Calculations!$C$12,I2807)</f>
        <v>7.0648820687000983E-3</v>
      </c>
      <c r="L2807" s="62">
        <f t="shared" si="86"/>
        <v>2214</v>
      </c>
      <c r="M2807" s="62">
        <f t="shared" si="87"/>
        <v>914</v>
      </c>
    </row>
    <row r="2808" spans="2:13" x14ac:dyDescent="0.25">
      <c r="B2808" s="59">
        <v>2015</v>
      </c>
      <c r="C2808" s="60">
        <v>41976</v>
      </c>
      <c r="D2808" s="61">
        <f>SUMIFS(Inputs!$E:$E,Inputs!$D:$D,"c",Inputs!$C:$C,$C2808)</f>
        <v>0.42652151026999174</v>
      </c>
      <c r="E2808" s="61">
        <f>IF(D2808&gt;Calculations!$C$5,Calculations!$C$5,D2808)</f>
        <v>0.42652151026999174</v>
      </c>
      <c r="G2808" s="59">
        <v>2015</v>
      </c>
      <c r="H2808" s="60">
        <v>41976</v>
      </c>
      <c r="I2808" s="61">
        <f>SUMIFS(Inputs!$F:$F,Inputs!$D:$D,"c",Inputs!$C:$C,$H2808)</f>
        <v>8.5737673873070366E-3</v>
      </c>
      <c r="J2808" s="61">
        <f>IF(I2808&gt;Calculations!$C$12,Calculations!$C$12,I2808)</f>
        <v>8.5737673873070366E-3</v>
      </c>
      <c r="L2808" s="62">
        <f t="shared" si="86"/>
        <v>958</v>
      </c>
      <c r="M2808" s="62">
        <f t="shared" si="87"/>
        <v>710</v>
      </c>
    </row>
    <row r="2809" spans="2:13" x14ac:dyDescent="0.25">
      <c r="B2809" s="59">
        <v>2015</v>
      </c>
      <c r="C2809" s="60">
        <v>41977</v>
      </c>
      <c r="D2809" s="61">
        <f>SUMIFS(Inputs!$E:$E,Inputs!$D:$D,"c",Inputs!$C:$C,$C2809)</f>
        <v>2.5045256378145803E-3</v>
      </c>
      <c r="E2809" s="61">
        <f>IF(D2809&gt;Calculations!$C$5,Calculations!$C$5,D2809)</f>
        <v>2.5045256378145803E-3</v>
      </c>
      <c r="G2809" s="59">
        <v>2015</v>
      </c>
      <c r="H2809" s="60">
        <v>41977</v>
      </c>
      <c r="I2809" s="61">
        <f>SUMIFS(Inputs!$F:$F,Inputs!$D:$D,"c",Inputs!$C:$C,$H2809)</f>
        <v>3.054423721876393E-5</v>
      </c>
      <c r="J2809" s="61">
        <f>IF(I2809&gt;Calculations!$C$12,Calculations!$C$12,I2809)</f>
        <v>3.054423721876393E-5</v>
      </c>
      <c r="L2809" s="62">
        <f t="shared" si="86"/>
        <v>3428</v>
      </c>
      <c r="M2809" s="62">
        <f t="shared" si="87"/>
        <v>3436</v>
      </c>
    </row>
    <row r="2810" spans="2:13" x14ac:dyDescent="0.25">
      <c r="B2810" s="59">
        <v>2015</v>
      </c>
      <c r="C2810" s="60">
        <v>41978</v>
      </c>
      <c r="D2810" s="61">
        <f>SUMIFS(Inputs!$E:$E,Inputs!$D:$D,"c",Inputs!$C:$C,$C2810)</f>
        <v>1.3219189518846814E-2</v>
      </c>
      <c r="E2810" s="61">
        <f>IF(D2810&gt;Calculations!$C$5,Calculations!$C$5,D2810)</f>
        <v>1.3219189518846814E-2</v>
      </c>
      <c r="G2810" s="59">
        <v>2015</v>
      </c>
      <c r="H2810" s="60">
        <v>41978</v>
      </c>
      <c r="I2810" s="61">
        <f>SUMIFS(Inputs!$F:$F,Inputs!$D:$D,"c",Inputs!$C:$C,$H2810)</f>
        <v>2.1075523680947117E-4</v>
      </c>
      <c r="J2810" s="61">
        <f>IF(I2810&gt;Calculations!$C$12,Calculations!$C$12,I2810)</f>
        <v>2.1075523680947117E-4</v>
      </c>
      <c r="L2810" s="62">
        <f t="shared" si="86"/>
        <v>3210</v>
      </c>
      <c r="M2810" s="62">
        <f t="shared" si="87"/>
        <v>3217</v>
      </c>
    </row>
    <row r="2811" spans="2:13" x14ac:dyDescent="0.25">
      <c r="B2811" s="59">
        <v>2015</v>
      </c>
      <c r="C2811" s="60">
        <v>41979</v>
      </c>
      <c r="D2811" s="61">
        <f>SUMIFS(Inputs!$E:$E,Inputs!$D:$D,"c",Inputs!$C:$C,$C2811)</f>
        <v>0.12218662121684157</v>
      </c>
      <c r="E2811" s="61">
        <f>IF(D2811&gt;Calculations!$C$5,Calculations!$C$5,D2811)</f>
        <v>0.12218662121684157</v>
      </c>
      <c r="G2811" s="59">
        <v>2015</v>
      </c>
      <c r="H2811" s="60">
        <v>41979</v>
      </c>
      <c r="I2811" s="61">
        <f>SUMIFS(Inputs!$F:$F,Inputs!$D:$D,"c",Inputs!$C:$C,$H2811)</f>
        <v>3.3018320433483815E-3</v>
      </c>
      <c r="J2811" s="61">
        <f>IF(I2811&gt;Calculations!$C$12,Calculations!$C$12,I2811)</f>
        <v>3.3018320433483815E-3</v>
      </c>
      <c r="L2811" s="62">
        <f t="shared" si="86"/>
        <v>2262</v>
      </c>
      <c r="M2811" s="62">
        <f t="shared" si="87"/>
        <v>1733</v>
      </c>
    </row>
    <row r="2812" spans="2:13" x14ac:dyDescent="0.25">
      <c r="B2812" s="59">
        <v>2015</v>
      </c>
      <c r="C2812" s="60">
        <v>41980</v>
      </c>
      <c r="D2812" s="61">
        <f>SUMIFS(Inputs!$E:$E,Inputs!$D:$D,"c",Inputs!$C:$C,$C2812)</f>
        <v>0.18301328063434269</v>
      </c>
      <c r="E2812" s="61">
        <f>IF(D2812&gt;Calculations!$C$5,Calculations!$C$5,D2812)</f>
        <v>0.18301328063434269</v>
      </c>
      <c r="G2812" s="59">
        <v>2015</v>
      </c>
      <c r="H2812" s="60">
        <v>41980</v>
      </c>
      <c r="I2812" s="61">
        <f>SUMIFS(Inputs!$F:$F,Inputs!$D:$D,"c",Inputs!$C:$C,$H2812)</f>
        <v>1.9670488768883977E-3</v>
      </c>
      <c r="J2812" s="61">
        <f>IF(I2812&gt;Calculations!$C$12,Calculations!$C$12,I2812)</f>
        <v>1.9670488768883977E-3</v>
      </c>
      <c r="L2812" s="62">
        <f t="shared" si="86"/>
        <v>1865</v>
      </c>
      <c r="M2812" s="62">
        <f t="shared" si="87"/>
        <v>2264</v>
      </c>
    </row>
    <row r="2813" spans="2:13" x14ac:dyDescent="0.25">
      <c r="B2813" s="59">
        <v>2015</v>
      </c>
      <c r="C2813" s="60">
        <v>41981</v>
      </c>
      <c r="D2813" s="61">
        <f>SUMIFS(Inputs!$E:$E,Inputs!$D:$D,"c",Inputs!$C:$C,$C2813)</f>
        <v>0.17540338755953558</v>
      </c>
      <c r="E2813" s="61">
        <f>IF(D2813&gt;Calculations!$C$5,Calculations!$C$5,D2813)</f>
        <v>0.17540338755953558</v>
      </c>
      <c r="G2813" s="59">
        <v>2015</v>
      </c>
      <c r="H2813" s="60">
        <v>41981</v>
      </c>
      <c r="I2813" s="61">
        <f>SUMIFS(Inputs!$F:$F,Inputs!$D:$D,"c",Inputs!$C:$C,$H2813)</f>
        <v>2.6237499770918223E-3</v>
      </c>
      <c r="J2813" s="61">
        <f>IF(I2813&gt;Calculations!$C$12,Calculations!$C$12,I2813)</f>
        <v>2.6237499770918223E-3</v>
      </c>
      <c r="L2813" s="62">
        <f t="shared" si="86"/>
        <v>1903</v>
      </c>
      <c r="M2813" s="62">
        <f t="shared" si="87"/>
        <v>1992</v>
      </c>
    </row>
    <row r="2814" spans="2:13" x14ac:dyDescent="0.25">
      <c r="B2814" s="59">
        <v>2015</v>
      </c>
      <c r="C2814" s="60">
        <v>41982</v>
      </c>
      <c r="D2814" s="61">
        <f>SUMIFS(Inputs!$E:$E,Inputs!$D:$D,"c",Inputs!$C:$C,$C2814)</f>
        <v>0.2667487797577231</v>
      </c>
      <c r="E2814" s="61">
        <f>IF(D2814&gt;Calculations!$C$5,Calculations!$C$5,D2814)</f>
        <v>0.2667487797577231</v>
      </c>
      <c r="G2814" s="59">
        <v>2015</v>
      </c>
      <c r="H2814" s="60">
        <v>41982</v>
      </c>
      <c r="I2814" s="61">
        <f>SUMIFS(Inputs!$F:$F,Inputs!$D:$D,"c",Inputs!$C:$C,$H2814)</f>
        <v>2.2511102830229022E-3</v>
      </c>
      <c r="J2814" s="61">
        <f>IF(I2814&gt;Calculations!$C$12,Calculations!$C$12,I2814)</f>
        <v>2.2511102830229022E-3</v>
      </c>
      <c r="L2814" s="62">
        <f t="shared" si="86"/>
        <v>1465</v>
      </c>
      <c r="M2814" s="62">
        <f t="shared" si="87"/>
        <v>2145</v>
      </c>
    </row>
    <row r="2815" spans="2:13" x14ac:dyDescent="0.25">
      <c r="B2815" s="59">
        <v>2015</v>
      </c>
      <c r="C2815" s="60">
        <v>41983</v>
      </c>
      <c r="D2815" s="61">
        <f>SUMIFS(Inputs!$E:$E,Inputs!$D:$D,"c",Inputs!$C:$C,$C2815)</f>
        <v>0.29382410795555203</v>
      </c>
      <c r="E2815" s="61">
        <f>IF(D2815&gt;Calculations!$C$5,Calculations!$C$5,D2815)</f>
        <v>0.29382410795555203</v>
      </c>
      <c r="G2815" s="59">
        <v>2015</v>
      </c>
      <c r="H2815" s="60">
        <v>41983</v>
      </c>
      <c r="I2815" s="61">
        <f>SUMIFS(Inputs!$F:$F,Inputs!$D:$D,"c",Inputs!$C:$C,$H2815)</f>
        <v>1.6677153521445108E-3</v>
      </c>
      <c r="J2815" s="61">
        <f>IF(I2815&gt;Calculations!$C$12,Calculations!$C$12,I2815)</f>
        <v>1.6677153521445108E-3</v>
      </c>
      <c r="L2815" s="62">
        <f t="shared" si="86"/>
        <v>1358</v>
      </c>
      <c r="M2815" s="62">
        <f t="shared" si="87"/>
        <v>2393</v>
      </c>
    </row>
    <row r="2816" spans="2:13" x14ac:dyDescent="0.25">
      <c r="B2816" s="59">
        <v>2015</v>
      </c>
      <c r="C2816" s="60">
        <v>41984</v>
      </c>
      <c r="D2816" s="61">
        <f>SUMIFS(Inputs!$E:$E,Inputs!$D:$D,"c",Inputs!$C:$C,$C2816)</f>
        <v>0.90432633666672757</v>
      </c>
      <c r="E2816" s="61">
        <f>IF(D2816&gt;Calculations!$C$5,Calculations!$C$5,D2816)</f>
        <v>0.90432633666672757</v>
      </c>
      <c r="G2816" s="59">
        <v>2015</v>
      </c>
      <c r="H2816" s="60">
        <v>41984</v>
      </c>
      <c r="I2816" s="61">
        <f>SUMIFS(Inputs!$F:$F,Inputs!$D:$D,"c",Inputs!$C:$C,$H2816)</f>
        <v>5.568214444980667E-3</v>
      </c>
      <c r="J2816" s="61">
        <f>IF(I2816&gt;Calculations!$C$12,Calculations!$C$12,I2816)</f>
        <v>5.568214444980667E-3</v>
      </c>
      <c r="L2816" s="62">
        <f t="shared" si="86"/>
        <v>376</v>
      </c>
      <c r="M2816" s="62">
        <f t="shared" si="87"/>
        <v>1148</v>
      </c>
    </row>
    <row r="2817" spans="2:13" x14ac:dyDescent="0.25">
      <c r="B2817" s="59">
        <v>2015</v>
      </c>
      <c r="C2817" s="60">
        <v>41985</v>
      </c>
      <c r="D2817" s="61">
        <f>SUMIFS(Inputs!$E:$E,Inputs!$D:$D,"c",Inputs!$C:$C,$C2817)</f>
        <v>1.1245929980390592E-2</v>
      </c>
      <c r="E2817" s="61">
        <f>IF(D2817&gt;Calculations!$C$5,Calculations!$C$5,D2817)</f>
        <v>1.1245929980390592E-2</v>
      </c>
      <c r="G2817" s="59">
        <v>2015</v>
      </c>
      <c r="H2817" s="60">
        <v>41985</v>
      </c>
      <c r="I2817" s="61">
        <f>SUMIFS(Inputs!$F:$F,Inputs!$D:$D,"c",Inputs!$C:$C,$H2817)</f>
        <v>3.3598660940640325E-4</v>
      </c>
      <c r="J2817" s="61">
        <f>IF(I2817&gt;Calculations!$C$12,Calculations!$C$12,I2817)</f>
        <v>3.3598660940640325E-4</v>
      </c>
      <c r="L2817" s="62">
        <f t="shared" si="86"/>
        <v>3244</v>
      </c>
      <c r="M2817" s="62">
        <f t="shared" si="87"/>
        <v>3110</v>
      </c>
    </row>
    <row r="2818" spans="2:13" x14ac:dyDescent="0.25">
      <c r="B2818" s="59">
        <v>2015</v>
      </c>
      <c r="C2818" s="60">
        <v>41986</v>
      </c>
      <c r="D2818" s="61">
        <f>SUMIFS(Inputs!$E:$E,Inputs!$D:$D,"c",Inputs!$C:$C,$C2818)</f>
        <v>3.7085794689782647E-4</v>
      </c>
      <c r="E2818" s="61">
        <f>IF(D2818&gt;Calculations!$C$5,Calculations!$C$5,D2818)</f>
        <v>3.7085794689782647E-4</v>
      </c>
      <c r="G2818" s="59">
        <v>2015</v>
      </c>
      <c r="H2818" s="60">
        <v>41986</v>
      </c>
      <c r="I2818" s="61">
        <f>SUMIFS(Inputs!$F:$F,Inputs!$D:$D,"c",Inputs!$C:$C,$H2818)</f>
        <v>3.0544237218763935E-6</v>
      </c>
      <c r="J2818" s="61">
        <f>IF(I2818&gt;Calculations!$C$12,Calculations!$C$12,I2818)</f>
        <v>3.0544237218763935E-6</v>
      </c>
      <c r="L2818" s="62">
        <f t="shared" si="86"/>
        <v>3518</v>
      </c>
      <c r="M2818" s="62">
        <f t="shared" si="87"/>
        <v>3529</v>
      </c>
    </row>
    <row r="2819" spans="2:13" x14ac:dyDescent="0.25">
      <c r="B2819" s="59">
        <v>2015</v>
      </c>
      <c r="C2819" s="60">
        <v>41987</v>
      </c>
      <c r="D2819" s="61">
        <f>SUMIFS(Inputs!$E:$E,Inputs!$D:$D,"c",Inputs!$C:$C,$C2819)</f>
        <v>2.3299014337464952</v>
      </c>
      <c r="E2819" s="61">
        <f>IF(D2819&gt;Calculations!$C$5,Calculations!$C$5,D2819)</f>
        <v>2.3299014337464952</v>
      </c>
      <c r="G2819" s="59">
        <v>2015</v>
      </c>
      <c r="H2819" s="60">
        <v>41987</v>
      </c>
      <c r="I2819" s="61">
        <f>SUMIFS(Inputs!$F:$F,Inputs!$D:$D,"c",Inputs!$C:$C,$H2819)</f>
        <v>2.9878372847394887E-2</v>
      </c>
      <c r="J2819" s="61">
        <f>IF(I2819&gt;Calculations!$C$12,Calculations!$C$12,I2819)</f>
        <v>2.9878372847394887E-2</v>
      </c>
      <c r="L2819" s="62">
        <f t="shared" si="86"/>
        <v>106</v>
      </c>
      <c r="M2819" s="62">
        <f t="shared" si="87"/>
        <v>110</v>
      </c>
    </row>
    <row r="2820" spans="2:13" x14ac:dyDescent="0.25">
      <c r="B2820" s="59">
        <v>2015</v>
      </c>
      <c r="C2820" s="60">
        <v>41988</v>
      </c>
      <c r="D2820" s="61">
        <f>SUMIFS(Inputs!$E:$E,Inputs!$D:$D,"c",Inputs!$C:$C,$C2820)</f>
        <v>0.41491403833505414</v>
      </c>
      <c r="E2820" s="61">
        <f>IF(D2820&gt;Calculations!$C$5,Calculations!$C$5,D2820)</f>
        <v>0.41491403833505414</v>
      </c>
      <c r="G2820" s="59">
        <v>2015</v>
      </c>
      <c r="H2820" s="60">
        <v>41988</v>
      </c>
      <c r="I2820" s="61">
        <f>SUMIFS(Inputs!$F:$F,Inputs!$D:$D,"c",Inputs!$C:$C,$H2820)</f>
        <v>6.0783032065340253E-3</v>
      </c>
      <c r="J2820" s="61">
        <f>IF(I2820&gt;Calculations!$C$12,Calculations!$C$12,I2820)</f>
        <v>6.0783032065340253E-3</v>
      </c>
      <c r="L2820" s="62">
        <f t="shared" si="86"/>
        <v>987</v>
      </c>
      <c r="M2820" s="62">
        <f t="shared" si="87"/>
        <v>1067</v>
      </c>
    </row>
    <row r="2821" spans="2:13" x14ac:dyDescent="0.25">
      <c r="B2821" s="59">
        <v>2015</v>
      </c>
      <c r="C2821" s="60">
        <v>41989</v>
      </c>
      <c r="D2821" s="61">
        <f>SUMIFS(Inputs!$E:$E,Inputs!$D:$D,"c",Inputs!$C:$C,$C2821)</f>
        <v>0.13800583802187394</v>
      </c>
      <c r="E2821" s="61">
        <f>IF(D2821&gt;Calculations!$C$5,Calculations!$C$5,D2821)</f>
        <v>0.13800583802187394</v>
      </c>
      <c r="G2821" s="59">
        <v>2015</v>
      </c>
      <c r="H2821" s="60">
        <v>41989</v>
      </c>
      <c r="I2821" s="61">
        <f>SUMIFS(Inputs!$F:$F,Inputs!$D:$D,"c",Inputs!$C:$C,$H2821)</f>
        <v>3.0238794846576293E-3</v>
      </c>
      <c r="J2821" s="61">
        <f>IF(I2821&gt;Calculations!$C$12,Calculations!$C$12,I2821)</f>
        <v>3.0238794846576293E-3</v>
      </c>
      <c r="L2821" s="62">
        <f t="shared" ref="L2821:L2884" si="88">RANK(D2821,$D$5:$D$3657,0)</f>
        <v>2135</v>
      </c>
      <c r="M2821" s="62">
        <f t="shared" ref="M2821:M2884" si="89">RANK(I2821,$I$5:$I$3657,0)</f>
        <v>1832</v>
      </c>
    </row>
    <row r="2822" spans="2:13" x14ac:dyDescent="0.25">
      <c r="B2822" s="59">
        <v>2015</v>
      </c>
      <c r="C2822" s="60">
        <v>41990</v>
      </c>
      <c r="D2822" s="61">
        <f>SUMIFS(Inputs!$E:$E,Inputs!$D:$D,"c",Inputs!$C:$C,$C2822)</f>
        <v>1.3855860726423415</v>
      </c>
      <c r="E2822" s="61">
        <f>IF(D2822&gt;Calculations!$C$5,Calculations!$C$5,D2822)</f>
        <v>1.3855860726423415</v>
      </c>
      <c r="G2822" s="59">
        <v>2015</v>
      </c>
      <c r="H2822" s="60">
        <v>41990</v>
      </c>
      <c r="I2822" s="61">
        <f>SUMIFS(Inputs!$F:$F,Inputs!$D:$D,"c",Inputs!$C:$C,$H2822)</f>
        <v>1.8399848500583391E-2</v>
      </c>
      <c r="J2822" s="61">
        <f>IF(I2822&gt;Calculations!$C$12,Calculations!$C$12,I2822)</f>
        <v>1.8399848500583391E-2</v>
      </c>
      <c r="L2822" s="62">
        <f t="shared" si="88"/>
        <v>220</v>
      </c>
      <c r="M2822" s="62">
        <f t="shared" si="89"/>
        <v>217</v>
      </c>
    </row>
    <row r="2823" spans="2:13" x14ac:dyDescent="0.25">
      <c r="B2823" s="59">
        <v>2015</v>
      </c>
      <c r="C2823" s="60">
        <v>41991</v>
      </c>
      <c r="D2823" s="61">
        <f>SUMIFS(Inputs!$E:$E,Inputs!$D:$D,"c",Inputs!$C:$C,$C2823)</f>
        <v>0.23261666371405715</v>
      </c>
      <c r="E2823" s="61">
        <f>IF(D2823&gt;Calculations!$C$5,Calculations!$C$5,D2823)</f>
        <v>0.23261666371405715</v>
      </c>
      <c r="G2823" s="59">
        <v>2015</v>
      </c>
      <c r="H2823" s="60">
        <v>41991</v>
      </c>
      <c r="I2823" s="61">
        <f>SUMIFS(Inputs!$F:$F,Inputs!$D:$D,"c",Inputs!$C:$C,$H2823)</f>
        <v>4.6243975149208591E-3</v>
      </c>
      <c r="J2823" s="61">
        <f>IF(I2823&gt;Calculations!$C$12,Calculations!$C$12,I2823)</f>
        <v>4.6243975149208591E-3</v>
      </c>
      <c r="L2823" s="62">
        <f t="shared" si="88"/>
        <v>1612</v>
      </c>
      <c r="M2823" s="62">
        <f t="shared" si="89"/>
        <v>1358</v>
      </c>
    </row>
    <row r="2824" spans="2:13" x14ac:dyDescent="0.25">
      <c r="B2824" s="59">
        <v>2015</v>
      </c>
      <c r="C2824" s="60">
        <v>41992</v>
      </c>
      <c r="D2824" s="61">
        <f>SUMIFS(Inputs!$E:$E,Inputs!$D:$D,"c",Inputs!$C:$C,$C2824)</f>
        <v>3.8007008884300475E-2</v>
      </c>
      <c r="E2824" s="61">
        <f>IF(D2824&gt;Calculations!$C$5,Calculations!$C$5,D2824)</f>
        <v>3.8007008884300475E-2</v>
      </c>
      <c r="G2824" s="59">
        <v>2015</v>
      </c>
      <c r="H2824" s="60">
        <v>41992</v>
      </c>
      <c r="I2824" s="61">
        <f>SUMIFS(Inputs!$F:$F,Inputs!$D:$D,"c",Inputs!$C:$C,$H2824)</f>
        <v>2.4740832147198788E-4</v>
      </c>
      <c r="J2824" s="61">
        <f>IF(I2824&gt;Calculations!$C$12,Calculations!$C$12,I2824)</f>
        <v>2.4740832147198788E-4</v>
      </c>
      <c r="L2824" s="62">
        <f t="shared" si="88"/>
        <v>2945</v>
      </c>
      <c r="M2824" s="62">
        <f t="shared" si="89"/>
        <v>3183</v>
      </c>
    </row>
    <row r="2825" spans="2:13" x14ac:dyDescent="0.25">
      <c r="B2825" s="59">
        <v>2015</v>
      </c>
      <c r="C2825" s="60">
        <v>41993</v>
      </c>
      <c r="D2825" s="61">
        <f>SUMIFS(Inputs!$E:$E,Inputs!$D:$D,"c",Inputs!$C:$C,$C2825)</f>
        <v>3.0116668804763276E-2</v>
      </c>
      <c r="E2825" s="61">
        <f>IF(D2825&gt;Calculations!$C$5,Calculations!$C$5,D2825)</f>
        <v>3.0116668804763276E-2</v>
      </c>
      <c r="G2825" s="59">
        <v>2015</v>
      </c>
      <c r="H2825" s="60">
        <v>41993</v>
      </c>
      <c r="I2825" s="61">
        <f>SUMIFS(Inputs!$F:$F,Inputs!$D:$D,"c",Inputs!$C:$C,$H2825)</f>
        <v>9.3465365889417644E-4</v>
      </c>
      <c r="J2825" s="61">
        <f>IF(I2825&gt;Calculations!$C$12,Calculations!$C$12,I2825)</f>
        <v>9.3465365889417644E-4</v>
      </c>
      <c r="L2825" s="62">
        <f t="shared" si="88"/>
        <v>3009</v>
      </c>
      <c r="M2825" s="62">
        <f t="shared" si="89"/>
        <v>2765</v>
      </c>
    </row>
    <row r="2826" spans="2:13" x14ac:dyDescent="0.25">
      <c r="B2826" s="59">
        <v>2015</v>
      </c>
      <c r="C2826" s="60">
        <v>41994</v>
      </c>
      <c r="D2826" s="61">
        <f>SUMIFS(Inputs!$E:$E,Inputs!$D:$D,"c",Inputs!$C:$C,$C2826)</f>
        <v>0.36670449061375587</v>
      </c>
      <c r="E2826" s="61">
        <f>IF(D2826&gt;Calculations!$C$5,Calculations!$C$5,D2826)</f>
        <v>0.36670449061375587</v>
      </c>
      <c r="G2826" s="59">
        <v>2015</v>
      </c>
      <c r="H2826" s="60">
        <v>41994</v>
      </c>
      <c r="I2826" s="61">
        <f>SUMIFS(Inputs!$F:$F,Inputs!$D:$D,"c",Inputs!$C:$C,$H2826)</f>
        <v>8.8089580138915203E-3</v>
      </c>
      <c r="J2826" s="61">
        <f>IF(I2826&gt;Calculations!$C$12,Calculations!$C$12,I2826)</f>
        <v>8.8089580138915203E-3</v>
      </c>
      <c r="L2826" s="62">
        <f t="shared" si="88"/>
        <v>1106</v>
      </c>
      <c r="M2826" s="62">
        <f t="shared" si="89"/>
        <v>685</v>
      </c>
    </row>
    <row r="2827" spans="2:13" x14ac:dyDescent="0.25">
      <c r="B2827" s="59">
        <v>2015</v>
      </c>
      <c r="C2827" s="60">
        <v>41995</v>
      </c>
      <c r="D2827" s="61">
        <f>SUMIFS(Inputs!$E:$E,Inputs!$D:$D,"c",Inputs!$C:$C,$C2827)</f>
        <v>1.1559184550317547</v>
      </c>
      <c r="E2827" s="61">
        <f>IF(D2827&gt;Calculations!$C$5,Calculations!$C$5,D2827)</f>
        <v>1.1559184550317547</v>
      </c>
      <c r="G2827" s="59">
        <v>2015</v>
      </c>
      <c r="H2827" s="60">
        <v>41995</v>
      </c>
      <c r="I2827" s="61">
        <f>SUMIFS(Inputs!$F:$F,Inputs!$D:$D,"c",Inputs!$C:$C,$H2827)</f>
        <v>1.559283310017899E-2</v>
      </c>
      <c r="J2827" s="61">
        <f>IF(I2827&gt;Calculations!$C$12,Calculations!$C$12,I2827)</f>
        <v>1.559283310017899E-2</v>
      </c>
      <c r="L2827" s="62">
        <f t="shared" si="88"/>
        <v>281</v>
      </c>
      <c r="M2827" s="62">
        <f t="shared" si="89"/>
        <v>288</v>
      </c>
    </row>
    <row r="2828" spans="2:13" x14ac:dyDescent="0.25">
      <c r="B2828" s="59">
        <v>2015</v>
      </c>
      <c r="C2828" s="60">
        <v>41996</v>
      </c>
      <c r="D2828" s="61">
        <f>SUMIFS(Inputs!$E:$E,Inputs!$D:$D,"c",Inputs!$C:$C,$C2828)</f>
        <v>1.5627449902360256E-3</v>
      </c>
      <c r="E2828" s="61">
        <f>IF(D2828&gt;Calculations!$C$5,Calculations!$C$5,D2828)</f>
        <v>1.5627449902360256E-3</v>
      </c>
      <c r="G2828" s="59">
        <v>2015</v>
      </c>
      <c r="H2828" s="60">
        <v>41996</v>
      </c>
      <c r="I2828" s="61">
        <f>SUMIFS(Inputs!$F:$F,Inputs!$D:$D,"c",Inputs!$C:$C,$H2828)</f>
        <v>1.832654233125836E-5</v>
      </c>
      <c r="J2828" s="61">
        <f>IF(I2828&gt;Calculations!$C$12,Calculations!$C$12,I2828)</f>
        <v>1.832654233125836E-5</v>
      </c>
      <c r="L2828" s="62">
        <f t="shared" si="88"/>
        <v>3464</v>
      </c>
      <c r="M2828" s="62">
        <f t="shared" si="89"/>
        <v>3472</v>
      </c>
    </row>
    <row r="2829" spans="2:13" x14ac:dyDescent="0.25">
      <c r="B2829" s="59">
        <v>2015</v>
      </c>
      <c r="C2829" s="60">
        <v>41997</v>
      </c>
      <c r="D2829" s="61">
        <f>SUMIFS(Inputs!$E:$E,Inputs!$D:$D,"c",Inputs!$C:$C,$C2829)</f>
        <v>2.9968987417810649E-4</v>
      </c>
      <c r="E2829" s="61">
        <f>IF(D2829&gt;Calculations!$C$5,Calculations!$C$5,D2829)</f>
        <v>2.9968987417810649E-4</v>
      </c>
      <c r="G2829" s="59">
        <v>2015</v>
      </c>
      <c r="H2829" s="60">
        <v>41997</v>
      </c>
      <c r="I2829" s="61">
        <f>SUMIFS(Inputs!$F:$F,Inputs!$D:$D,"c",Inputs!$C:$C,$H2829)</f>
        <v>3.0544237218763935E-6</v>
      </c>
      <c r="J2829" s="61">
        <f>IF(I2829&gt;Calculations!$C$12,Calculations!$C$12,I2829)</f>
        <v>3.0544237218763935E-6</v>
      </c>
      <c r="L2829" s="62">
        <f t="shared" si="88"/>
        <v>3523</v>
      </c>
      <c r="M2829" s="62">
        <f t="shared" si="89"/>
        <v>3529</v>
      </c>
    </row>
    <row r="2830" spans="2:13" x14ac:dyDescent="0.25">
      <c r="B2830" s="59">
        <v>2015</v>
      </c>
      <c r="C2830" s="60">
        <v>41998</v>
      </c>
      <c r="D2830" s="61">
        <f>SUMIFS(Inputs!$E:$E,Inputs!$D:$D,"c",Inputs!$C:$C,$C2830)</f>
        <v>6.8583012109772017E-3</v>
      </c>
      <c r="E2830" s="61">
        <f>IF(D2830&gt;Calculations!$C$5,Calculations!$C$5,D2830)</f>
        <v>6.8583012109772017E-3</v>
      </c>
      <c r="G2830" s="59">
        <v>2015</v>
      </c>
      <c r="H2830" s="60">
        <v>41998</v>
      </c>
      <c r="I2830" s="61">
        <f>SUMIFS(Inputs!$F:$F,Inputs!$D:$D,"c",Inputs!$C:$C,$H2830)</f>
        <v>7.3306169325033452E-5</v>
      </c>
      <c r="J2830" s="61">
        <f>IF(I2830&gt;Calculations!$C$12,Calculations!$C$12,I2830)</f>
        <v>7.3306169325033452E-5</v>
      </c>
      <c r="L2830" s="62">
        <f t="shared" si="88"/>
        <v>3321</v>
      </c>
      <c r="M2830" s="62">
        <f t="shared" si="89"/>
        <v>3354</v>
      </c>
    </row>
    <row r="2831" spans="2:13" x14ac:dyDescent="0.25">
      <c r="B2831" s="59">
        <v>2015</v>
      </c>
      <c r="C2831" s="60">
        <v>41999</v>
      </c>
      <c r="D2831" s="61">
        <f>SUMIFS(Inputs!$E:$E,Inputs!$D:$D,"c",Inputs!$C:$C,$C2831)</f>
        <v>0.2913164260798915</v>
      </c>
      <c r="E2831" s="61">
        <f>IF(D2831&gt;Calculations!$C$5,Calculations!$C$5,D2831)</f>
        <v>0.2913164260798915</v>
      </c>
      <c r="G2831" s="59">
        <v>2015</v>
      </c>
      <c r="H2831" s="60">
        <v>41999</v>
      </c>
      <c r="I2831" s="61">
        <f>SUMIFS(Inputs!$F:$F,Inputs!$D:$D,"c",Inputs!$C:$C,$H2831)</f>
        <v>3.6439275001985375E-3</v>
      </c>
      <c r="J2831" s="61">
        <f>IF(I2831&gt;Calculations!$C$12,Calculations!$C$12,I2831)</f>
        <v>3.6439275001985375E-3</v>
      </c>
      <c r="L2831" s="62">
        <f t="shared" si="88"/>
        <v>1366</v>
      </c>
      <c r="M2831" s="62">
        <f t="shared" si="89"/>
        <v>1615</v>
      </c>
    </row>
    <row r="2832" spans="2:13" x14ac:dyDescent="0.25">
      <c r="B2832" s="59">
        <v>2015</v>
      </c>
      <c r="C2832" s="60">
        <v>42000</v>
      </c>
      <c r="D2832" s="61">
        <f>SUMIFS(Inputs!$E:$E,Inputs!$D:$D,"c",Inputs!$C:$C,$C2832)</f>
        <v>0.10883863683105585</v>
      </c>
      <c r="E2832" s="61">
        <f>IF(D2832&gt;Calculations!$C$5,Calculations!$C$5,D2832)</f>
        <v>0.10883863683105585</v>
      </c>
      <c r="G2832" s="59">
        <v>2015</v>
      </c>
      <c r="H2832" s="60">
        <v>42000</v>
      </c>
      <c r="I2832" s="61">
        <f>SUMIFS(Inputs!$F:$F,Inputs!$D:$D,"c",Inputs!$C:$C,$H2832)</f>
        <v>9.9268770960982784E-4</v>
      </c>
      <c r="J2832" s="61">
        <f>IF(I2832&gt;Calculations!$C$12,Calculations!$C$12,I2832)</f>
        <v>9.9268770960982784E-4</v>
      </c>
      <c r="L2832" s="62">
        <f t="shared" si="88"/>
        <v>2361</v>
      </c>
      <c r="M2832" s="62">
        <f t="shared" si="89"/>
        <v>2736</v>
      </c>
    </row>
    <row r="2833" spans="2:13" x14ac:dyDescent="0.25">
      <c r="B2833" s="59">
        <v>2015</v>
      </c>
      <c r="C2833" s="60">
        <v>42001</v>
      </c>
      <c r="D2833" s="61">
        <f>SUMIFS(Inputs!$E:$E,Inputs!$D:$D,"c",Inputs!$C:$C,$C2833)</f>
        <v>0.34727555585421127</v>
      </c>
      <c r="E2833" s="61">
        <f>IF(D2833&gt;Calculations!$C$5,Calculations!$C$5,D2833)</f>
        <v>0.34727555585421127</v>
      </c>
      <c r="G2833" s="59">
        <v>2015</v>
      </c>
      <c r="H2833" s="60">
        <v>42001</v>
      </c>
      <c r="I2833" s="61">
        <f>SUMIFS(Inputs!$F:$F,Inputs!$D:$D,"c",Inputs!$C:$C,$H2833)</f>
        <v>9.1388357758541688E-3</v>
      </c>
      <c r="J2833" s="61">
        <f>IF(I2833&gt;Calculations!$C$12,Calculations!$C$12,I2833)</f>
        <v>9.1388357758541688E-3</v>
      </c>
      <c r="L2833" s="62">
        <f t="shared" si="88"/>
        <v>1163</v>
      </c>
      <c r="M2833" s="62">
        <f t="shared" si="89"/>
        <v>652</v>
      </c>
    </row>
    <row r="2834" spans="2:13" x14ac:dyDescent="0.25">
      <c r="B2834" s="59">
        <v>2015</v>
      </c>
      <c r="C2834" s="60">
        <v>42002</v>
      </c>
      <c r="D2834" s="61">
        <f>SUMIFS(Inputs!$E:$E,Inputs!$D:$D,"c",Inputs!$C:$C,$C2834)</f>
        <v>0.22993915587946015</v>
      </c>
      <c r="E2834" s="61">
        <f>IF(D2834&gt;Calculations!$C$5,Calculations!$C$5,D2834)</f>
        <v>0.22993915587946015</v>
      </c>
      <c r="G2834" s="59">
        <v>2015</v>
      </c>
      <c r="H2834" s="60">
        <v>42002</v>
      </c>
      <c r="I2834" s="61">
        <f>SUMIFS(Inputs!$F:$F,Inputs!$D:$D,"c",Inputs!$C:$C,$H2834)</f>
        <v>3.6286553815891554E-3</v>
      </c>
      <c r="J2834" s="61">
        <f>IF(I2834&gt;Calculations!$C$12,Calculations!$C$12,I2834)</f>
        <v>3.6286553815891554E-3</v>
      </c>
      <c r="L2834" s="62">
        <f t="shared" si="88"/>
        <v>1626</v>
      </c>
      <c r="M2834" s="62">
        <f t="shared" si="89"/>
        <v>1622</v>
      </c>
    </row>
    <row r="2835" spans="2:13" x14ac:dyDescent="0.25">
      <c r="B2835" s="59">
        <v>2015</v>
      </c>
      <c r="C2835" s="60">
        <v>42003</v>
      </c>
      <c r="D2835" s="61">
        <f>SUMIFS(Inputs!$E:$E,Inputs!$D:$D,"c",Inputs!$C:$C,$C2835)</f>
        <v>4.2685215163788377E-2</v>
      </c>
      <c r="E2835" s="61">
        <f>IF(D2835&gt;Calculations!$C$5,Calculations!$C$5,D2835)</f>
        <v>4.2685215163788377E-2</v>
      </c>
      <c r="G2835" s="59">
        <v>2015</v>
      </c>
      <c r="H2835" s="60">
        <v>42003</v>
      </c>
      <c r="I2835" s="61">
        <f>SUMIFS(Inputs!$F:$F,Inputs!$D:$D,"c",Inputs!$C:$C,$H2835)</f>
        <v>9.2854481145042379E-4</v>
      </c>
      <c r="J2835" s="61">
        <f>IF(I2835&gt;Calculations!$C$12,Calculations!$C$12,I2835)</f>
        <v>9.2854481145042379E-4</v>
      </c>
      <c r="L2835" s="62">
        <f t="shared" si="88"/>
        <v>2900</v>
      </c>
      <c r="M2835" s="62">
        <f t="shared" si="89"/>
        <v>2768</v>
      </c>
    </row>
    <row r="2836" spans="2:13" x14ac:dyDescent="0.25">
      <c r="B2836" s="59">
        <v>2015</v>
      </c>
      <c r="C2836" s="60">
        <v>42004</v>
      </c>
      <c r="D2836" s="61">
        <f>SUMIFS(Inputs!$E:$E,Inputs!$D:$D,"c",Inputs!$C:$C,$C2836)</f>
        <v>0.1560445518244073</v>
      </c>
      <c r="E2836" s="61">
        <f>IF(D2836&gt;Calculations!$C$5,Calculations!$C$5,D2836)</f>
        <v>0.1560445518244073</v>
      </c>
      <c r="G2836" s="59">
        <v>2015</v>
      </c>
      <c r="H2836" s="60">
        <v>42004</v>
      </c>
      <c r="I2836" s="61">
        <f>SUMIFS(Inputs!$F:$F,Inputs!$D:$D,"c",Inputs!$C:$C,$H2836)</f>
        <v>2.196130656029127E-3</v>
      </c>
      <c r="J2836" s="61">
        <f>IF(I2836&gt;Calculations!$C$12,Calculations!$C$12,I2836)</f>
        <v>2.196130656029127E-3</v>
      </c>
      <c r="L2836" s="62">
        <f t="shared" si="88"/>
        <v>2010</v>
      </c>
      <c r="M2836" s="62">
        <f t="shared" si="89"/>
        <v>2165</v>
      </c>
    </row>
    <row r="2837" spans="2:13" x14ac:dyDescent="0.25">
      <c r="B2837" s="59">
        <v>2015</v>
      </c>
      <c r="C2837" s="60">
        <v>42005</v>
      </c>
      <c r="D2837" s="61">
        <f>SUMIFS(Inputs!$E:$E,Inputs!$D:$D,"c",Inputs!$C:$C,$C2837)</f>
        <v>0.258324933668098</v>
      </c>
      <c r="E2837" s="61">
        <f>IF(D2837&gt;Calculations!$C$5,Calculations!$C$5,D2837)</f>
        <v>0.258324933668098</v>
      </c>
      <c r="G2837" s="59">
        <v>2015</v>
      </c>
      <c r="H2837" s="60">
        <v>42005</v>
      </c>
      <c r="I2837" s="61">
        <f>SUMIFS(Inputs!$F:$F,Inputs!$D:$D,"c",Inputs!$C:$C,$H2837)</f>
        <v>2.0556271648228129E-3</v>
      </c>
      <c r="J2837" s="61">
        <f>IF(I2837&gt;Calculations!$C$12,Calculations!$C$12,I2837)</f>
        <v>2.0556271648228129E-3</v>
      </c>
      <c r="L2837" s="62">
        <f t="shared" si="88"/>
        <v>1497</v>
      </c>
      <c r="M2837" s="62">
        <f t="shared" si="89"/>
        <v>2232</v>
      </c>
    </row>
    <row r="2838" spans="2:13" x14ac:dyDescent="0.25">
      <c r="B2838" s="59">
        <v>2015</v>
      </c>
      <c r="C2838" s="60">
        <v>42006</v>
      </c>
      <c r="D2838" s="61">
        <f>SUMIFS(Inputs!$E:$E,Inputs!$D:$D,"c",Inputs!$C:$C,$C2838)</f>
        <v>0.2233384953094234</v>
      </c>
      <c r="E2838" s="61">
        <f>IF(D2838&gt;Calculations!$C$5,Calculations!$C$5,D2838)</f>
        <v>0.2233384953094234</v>
      </c>
      <c r="G2838" s="59">
        <v>2015</v>
      </c>
      <c r="H2838" s="60">
        <v>42006</v>
      </c>
      <c r="I2838" s="61">
        <f>SUMIFS(Inputs!$F:$F,Inputs!$D:$D,"c",Inputs!$C:$C,$H2838)</f>
        <v>1.9945386903852851E-3</v>
      </c>
      <c r="J2838" s="61">
        <f>IF(I2838&gt;Calculations!$C$12,Calculations!$C$12,I2838)</f>
        <v>1.9945386903852851E-3</v>
      </c>
      <c r="L2838" s="62">
        <f t="shared" si="88"/>
        <v>1660</v>
      </c>
      <c r="M2838" s="62">
        <f t="shared" si="89"/>
        <v>2250</v>
      </c>
    </row>
    <row r="2839" spans="2:13" x14ac:dyDescent="0.25">
      <c r="B2839" s="59">
        <v>2015</v>
      </c>
      <c r="C2839" s="60">
        <v>42007</v>
      </c>
      <c r="D2839" s="61">
        <f>SUMIFS(Inputs!$E:$E,Inputs!$D:$D,"c",Inputs!$C:$C,$C2839)</f>
        <v>0.56330730964322184</v>
      </c>
      <c r="E2839" s="61">
        <f>IF(D2839&gt;Calculations!$C$5,Calculations!$C$5,D2839)</f>
        <v>0.56330730964322184</v>
      </c>
      <c r="G2839" s="59">
        <v>2015</v>
      </c>
      <c r="H2839" s="60">
        <v>42007</v>
      </c>
      <c r="I2839" s="61">
        <f>SUMIFS(Inputs!$F:$F,Inputs!$D:$D,"c",Inputs!$C:$C,$H2839)</f>
        <v>9.1938154028479435E-3</v>
      </c>
      <c r="J2839" s="61">
        <f>IF(I2839&gt;Calculations!$C$12,Calculations!$C$12,I2839)</f>
        <v>9.1938154028479435E-3</v>
      </c>
      <c r="L2839" s="62">
        <f t="shared" si="88"/>
        <v>712</v>
      </c>
      <c r="M2839" s="62">
        <f t="shared" si="89"/>
        <v>648</v>
      </c>
    </row>
    <row r="2840" spans="2:13" x14ac:dyDescent="0.25">
      <c r="B2840" s="59">
        <v>2015</v>
      </c>
      <c r="C2840" s="60">
        <v>42008</v>
      </c>
      <c r="D2840" s="61">
        <f>SUMIFS(Inputs!$E:$E,Inputs!$D:$D,"c",Inputs!$C:$C,$C2840)</f>
        <v>7.3170247469409823E-3</v>
      </c>
      <c r="E2840" s="61">
        <f>IF(D2840&gt;Calculations!$C$5,Calculations!$C$5,D2840)</f>
        <v>7.3170247469409823E-3</v>
      </c>
      <c r="G2840" s="59">
        <v>2015</v>
      </c>
      <c r="H2840" s="60">
        <v>42008</v>
      </c>
      <c r="I2840" s="61">
        <f>SUMIFS(Inputs!$F:$F,Inputs!$D:$D,"c",Inputs!$C:$C,$H2840)</f>
        <v>5.803405071565148E-5</v>
      </c>
      <c r="J2840" s="61">
        <f>IF(I2840&gt;Calculations!$C$12,Calculations!$C$12,I2840)</f>
        <v>5.803405071565148E-5</v>
      </c>
      <c r="L2840" s="62">
        <f t="shared" si="88"/>
        <v>3311</v>
      </c>
      <c r="M2840" s="62">
        <f t="shared" si="89"/>
        <v>3386</v>
      </c>
    </row>
    <row r="2841" spans="2:13" x14ac:dyDescent="0.25">
      <c r="B2841" s="59">
        <v>2015</v>
      </c>
      <c r="C2841" s="60">
        <v>42009</v>
      </c>
      <c r="D2841" s="61">
        <f>SUMIFS(Inputs!$E:$E,Inputs!$D:$D,"c",Inputs!$C:$C,$C2841)</f>
        <v>0.11633571985640126</v>
      </c>
      <c r="E2841" s="61">
        <f>IF(D2841&gt;Calculations!$C$5,Calculations!$C$5,D2841)</f>
        <v>0.11633571985640126</v>
      </c>
      <c r="G2841" s="59">
        <v>2015</v>
      </c>
      <c r="H2841" s="60">
        <v>42009</v>
      </c>
      <c r="I2841" s="61">
        <f>SUMIFS(Inputs!$F:$F,Inputs!$D:$D,"c",Inputs!$C:$C,$H2841)</f>
        <v>2.6115322822043169E-3</v>
      </c>
      <c r="J2841" s="61">
        <f>IF(I2841&gt;Calculations!$C$12,Calculations!$C$12,I2841)</f>
        <v>2.6115322822043169E-3</v>
      </c>
      <c r="L2841" s="62">
        <f t="shared" si="88"/>
        <v>2306</v>
      </c>
      <c r="M2841" s="62">
        <f t="shared" si="89"/>
        <v>1999</v>
      </c>
    </row>
    <row r="2842" spans="2:13" x14ac:dyDescent="0.25">
      <c r="B2842" s="59">
        <v>2015</v>
      </c>
      <c r="C2842" s="60">
        <v>42010</v>
      </c>
      <c r="D2842" s="61">
        <f>SUMIFS(Inputs!$E:$E,Inputs!$D:$D,"c",Inputs!$C:$C,$C2842)</f>
        <v>0.22597222307067316</v>
      </c>
      <c r="E2842" s="61">
        <f>IF(D2842&gt;Calculations!$C$5,Calculations!$C$5,D2842)</f>
        <v>0.22597222307067316</v>
      </c>
      <c r="G2842" s="59">
        <v>2015</v>
      </c>
      <c r="H2842" s="60">
        <v>42010</v>
      </c>
      <c r="I2842" s="61">
        <f>SUMIFS(Inputs!$F:$F,Inputs!$D:$D,"c",Inputs!$C:$C,$H2842)</f>
        <v>9.2457406061198424E-3</v>
      </c>
      <c r="J2842" s="61">
        <f>IF(I2842&gt;Calculations!$C$12,Calculations!$C$12,I2842)</f>
        <v>9.2457406061198424E-3</v>
      </c>
      <c r="L2842" s="62">
        <f t="shared" si="88"/>
        <v>1651</v>
      </c>
      <c r="M2842" s="62">
        <f t="shared" si="89"/>
        <v>642</v>
      </c>
    </row>
    <row r="2843" spans="2:13" x14ac:dyDescent="0.25">
      <c r="B2843" s="59">
        <v>2015</v>
      </c>
      <c r="C2843" s="60">
        <v>42011</v>
      </c>
      <c r="D2843" s="61">
        <f>SUMIFS(Inputs!$E:$E,Inputs!$D:$D,"c",Inputs!$C:$C,$C2843)</f>
        <v>6.2382888303797061E-2</v>
      </c>
      <c r="E2843" s="61">
        <f>IF(D2843&gt;Calculations!$C$5,Calculations!$C$5,D2843)</f>
        <v>6.2382888303797061E-2</v>
      </c>
      <c r="G2843" s="59">
        <v>2015</v>
      </c>
      <c r="H2843" s="60">
        <v>42011</v>
      </c>
      <c r="I2843" s="61">
        <f>SUMIFS(Inputs!$F:$F,Inputs!$D:$D,"c",Inputs!$C:$C,$H2843)</f>
        <v>6.0477589693152601E-4</v>
      </c>
      <c r="J2843" s="61">
        <f>IF(I2843&gt;Calculations!$C$12,Calculations!$C$12,I2843)</f>
        <v>6.0477589693152601E-4</v>
      </c>
      <c r="L2843" s="62">
        <f t="shared" si="88"/>
        <v>2745</v>
      </c>
      <c r="M2843" s="62">
        <f t="shared" si="89"/>
        <v>2947</v>
      </c>
    </row>
    <row r="2844" spans="2:13" x14ac:dyDescent="0.25">
      <c r="B2844" s="59">
        <v>2015</v>
      </c>
      <c r="C2844" s="60">
        <v>42012</v>
      </c>
      <c r="D2844" s="61">
        <f>SUMIFS(Inputs!$E:$E,Inputs!$D:$D,"c",Inputs!$C:$C,$C2844)</f>
        <v>0.33305426081927797</v>
      </c>
      <c r="E2844" s="61">
        <f>IF(D2844&gt;Calculations!$C$5,Calculations!$C$5,D2844)</f>
        <v>0.33305426081927797</v>
      </c>
      <c r="G2844" s="59">
        <v>2015</v>
      </c>
      <c r="H2844" s="60">
        <v>42012</v>
      </c>
      <c r="I2844" s="61">
        <f>SUMIFS(Inputs!$F:$F,Inputs!$D:$D,"c",Inputs!$C:$C,$H2844)</f>
        <v>2.7886888580731474E-3</v>
      </c>
      <c r="J2844" s="61">
        <f>IF(I2844&gt;Calculations!$C$12,Calculations!$C$12,I2844)</f>
        <v>2.7886888580731474E-3</v>
      </c>
      <c r="L2844" s="62">
        <f t="shared" si="88"/>
        <v>1206</v>
      </c>
      <c r="M2844" s="62">
        <f t="shared" si="89"/>
        <v>1924</v>
      </c>
    </row>
    <row r="2845" spans="2:13" x14ac:dyDescent="0.25">
      <c r="B2845" s="59">
        <v>2015</v>
      </c>
      <c r="C2845" s="60">
        <v>42013</v>
      </c>
      <c r="D2845" s="61">
        <f>SUMIFS(Inputs!$E:$E,Inputs!$D:$D,"c",Inputs!$C:$C,$C2845)</f>
        <v>9.7843373224107042E-4</v>
      </c>
      <c r="E2845" s="61">
        <f>IF(D2845&gt;Calculations!$C$5,Calculations!$C$5,D2845)</f>
        <v>9.7843373224107042E-4</v>
      </c>
      <c r="G2845" s="59">
        <v>2015</v>
      </c>
      <c r="H2845" s="60">
        <v>42013</v>
      </c>
      <c r="I2845" s="61">
        <f>SUMIFS(Inputs!$F:$F,Inputs!$D:$D,"c",Inputs!$C:$C,$H2845)</f>
        <v>1.832654233125836E-5</v>
      </c>
      <c r="J2845" s="61">
        <f>IF(I2845&gt;Calculations!$C$12,Calculations!$C$12,I2845)</f>
        <v>1.832654233125836E-5</v>
      </c>
      <c r="L2845" s="62">
        <f t="shared" si="88"/>
        <v>3489</v>
      </c>
      <c r="M2845" s="62">
        <f t="shared" si="89"/>
        <v>3472</v>
      </c>
    </row>
    <row r="2846" spans="2:13" x14ac:dyDescent="0.25">
      <c r="B2846" s="59">
        <v>2015</v>
      </c>
      <c r="C2846" s="60">
        <v>42014</v>
      </c>
      <c r="D2846" s="61">
        <f>SUMIFS(Inputs!$E:$E,Inputs!$D:$D,"c",Inputs!$C:$C,$C2846)</f>
        <v>2.899157182681011E-4</v>
      </c>
      <c r="E2846" s="61">
        <f>IF(D2846&gt;Calculations!$C$5,Calculations!$C$5,D2846)</f>
        <v>2.899157182681011E-4</v>
      </c>
      <c r="G2846" s="59">
        <v>2015</v>
      </c>
      <c r="H2846" s="60">
        <v>42014</v>
      </c>
      <c r="I2846" s="61">
        <f>SUMIFS(Inputs!$F:$F,Inputs!$D:$D,"c",Inputs!$C:$C,$H2846)</f>
        <v>3.0544237218763935E-6</v>
      </c>
      <c r="J2846" s="61">
        <f>IF(I2846&gt;Calculations!$C$12,Calculations!$C$12,I2846)</f>
        <v>3.0544237218763935E-6</v>
      </c>
      <c r="L2846" s="62">
        <f t="shared" si="88"/>
        <v>3524</v>
      </c>
      <c r="M2846" s="62">
        <f t="shared" si="89"/>
        <v>3529</v>
      </c>
    </row>
    <row r="2847" spans="2:13" x14ac:dyDescent="0.25">
      <c r="B2847" s="59">
        <v>2015</v>
      </c>
      <c r="C2847" s="60">
        <v>42015</v>
      </c>
      <c r="D2847" s="61">
        <f>SUMIFS(Inputs!$E:$E,Inputs!$D:$D,"c",Inputs!$C:$C,$C2847)</f>
        <v>1.3292342966985773E-3</v>
      </c>
      <c r="E2847" s="61">
        <f>IF(D2847&gt;Calculations!$C$5,Calculations!$C$5,D2847)</f>
        <v>1.3292342966985773E-3</v>
      </c>
      <c r="G2847" s="59">
        <v>2015</v>
      </c>
      <c r="H2847" s="60">
        <v>42015</v>
      </c>
      <c r="I2847" s="61">
        <f>SUMIFS(Inputs!$F:$F,Inputs!$D:$D,"c",Inputs!$C:$C,$H2847)</f>
        <v>9.1632711656291798E-6</v>
      </c>
      <c r="J2847" s="61">
        <f>IF(I2847&gt;Calculations!$C$12,Calculations!$C$12,I2847)</f>
        <v>9.1632711656291798E-6</v>
      </c>
      <c r="L2847" s="62">
        <f t="shared" si="88"/>
        <v>3474</v>
      </c>
      <c r="M2847" s="62">
        <f t="shared" si="89"/>
        <v>3505</v>
      </c>
    </row>
    <row r="2848" spans="2:13" x14ac:dyDescent="0.25">
      <c r="B2848" s="59">
        <v>2015</v>
      </c>
      <c r="C2848" s="60">
        <v>42016</v>
      </c>
      <c r="D2848" s="61">
        <f>SUMIFS(Inputs!$E:$E,Inputs!$D:$D,"c",Inputs!$C:$C,$C2848)</f>
        <v>0.18923962157726368</v>
      </c>
      <c r="E2848" s="61">
        <f>IF(D2848&gt;Calculations!$C$5,Calculations!$C$5,D2848)</f>
        <v>0.18923962157726368</v>
      </c>
      <c r="G2848" s="59">
        <v>2015</v>
      </c>
      <c r="H2848" s="60">
        <v>42016</v>
      </c>
      <c r="I2848" s="61">
        <f>SUMIFS(Inputs!$F:$F,Inputs!$D:$D,"c",Inputs!$C:$C,$H2848)</f>
        <v>2.6909472989731032E-3</v>
      </c>
      <c r="J2848" s="61">
        <f>IF(I2848&gt;Calculations!$C$12,Calculations!$C$12,I2848)</f>
        <v>2.6909472989731032E-3</v>
      </c>
      <c r="L2848" s="62">
        <f t="shared" si="88"/>
        <v>1834</v>
      </c>
      <c r="M2848" s="62">
        <f t="shared" si="89"/>
        <v>1962</v>
      </c>
    </row>
    <row r="2849" spans="2:13" x14ac:dyDescent="0.25">
      <c r="B2849" s="59">
        <v>2015</v>
      </c>
      <c r="C2849" s="60">
        <v>42017</v>
      </c>
      <c r="D2849" s="61">
        <f>SUMIFS(Inputs!$E:$E,Inputs!$D:$D,"c",Inputs!$C:$C,$C2849)</f>
        <v>8.2048489994725943E-2</v>
      </c>
      <c r="E2849" s="61">
        <f>IF(D2849&gt;Calculations!$C$5,Calculations!$C$5,D2849)</f>
        <v>8.2048489994725943E-2</v>
      </c>
      <c r="G2849" s="59">
        <v>2015</v>
      </c>
      <c r="H2849" s="60">
        <v>42017</v>
      </c>
      <c r="I2849" s="61">
        <f>SUMIFS(Inputs!$F:$F,Inputs!$D:$D,"c",Inputs!$C:$C,$H2849)</f>
        <v>1.2523137259693215E-3</v>
      </c>
      <c r="J2849" s="61">
        <f>IF(I2849&gt;Calculations!$C$12,Calculations!$C$12,I2849)</f>
        <v>1.2523137259693215E-3</v>
      </c>
      <c r="L2849" s="62">
        <f t="shared" si="88"/>
        <v>2561</v>
      </c>
      <c r="M2849" s="62">
        <f t="shared" si="89"/>
        <v>2590</v>
      </c>
    </row>
    <row r="2850" spans="2:13" x14ac:dyDescent="0.25">
      <c r="B2850" s="59">
        <v>2015</v>
      </c>
      <c r="C2850" s="60">
        <v>42018</v>
      </c>
      <c r="D2850" s="61">
        <f>SUMIFS(Inputs!$E:$E,Inputs!$D:$D,"c",Inputs!$C:$C,$C2850)</f>
        <v>0.31260428311657118</v>
      </c>
      <c r="E2850" s="61">
        <f>IF(D2850&gt;Calculations!$C$5,Calculations!$C$5,D2850)</f>
        <v>0.31260428311657118</v>
      </c>
      <c r="G2850" s="59">
        <v>2015</v>
      </c>
      <c r="H2850" s="60">
        <v>42018</v>
      </c>
      <c r="I2850" s="61">
        <f>SUMIFS(Inputs!$F:$F,Inputs!$D:$D,"c",Inputs!$C:$C,$H2850)</f>
        <v>8.0636786257536792E-3</v>
      </c>
      <c r="J2850" s="61">
        <f>IF(I2850&gt;Calculations!$C$12,Calculations!$C$12,I2850)</f>
        <v>8.0636786257536792E-3</v>
      </c>
      <c r="L2850" s="62">
        <f t="shared" si="88"/>
        <v>1286</v>
      </c>
      <c r="M2850" s="62">
        <f t="shared" si="89"/>
        <v>765</v>
      </c>
    </row>
    <row r="2851" spans="2:13" x14ac:dyDescent="0.25">
      <c r="B2851" s="59">
        <v>2015</v>
      </c>
      <c r="C2851" s="60">
        <v>42019</v>
      </c>
      <c r="D2851" s="61">
        <f>SUMIFS(Inputs!$E:$E,Inputs!$D:$D,"c",Inputs!$C:$C,$C2851)</f>
        <v>9.1311386280750403E-2</v>
      </c>
      <c r="E2851" s="61">
        <f>IF(D2851&gt;Calculations!$C$5,Calculations!$C$5,D2851)</f>
        <v>9.1311386280750403E-2</v>
      </c>
      <c r="G2851" s="59">
        <v>2015</v>
      </c>
      <c r="H2851" s="60">
        <v>42019</v>
      </c>
      <c r="I2851" s="61">
        <f>SUMIFS(Inputs!$F:$F,Inputs!$D:$D,"c",Inputs!$C:$C,$H2851)</f>
        <v>2.3671783844542047E-3</v>
      </c>
      <c r="J2851" s="61">
        <f>IF(I2851&gt;Calculations!$C$12,Calculations!$C$12,I2851)</f>
        <v>2.3671783844542047E-3</v>
      </c>
      <c r="L2851" s="62">
        <f t="shared" si="88"/>
        <v>2491</v>
      </c>
      <c r="M2851" s="62">
        <f t="shared" si="89"/>
        <v>2101</v>
      </c>
    </row>
    <row r="2852" spans="2:13" x14ac:dyDescent="0.25">
      <c r="B2852" s="59">
        <v>2015</v>
      </c>
      <c r="C2852" s="60">
        <v>42020</v>
      </c>
      <c r="D2852" s="61">
        <f>SUMIFS(Inputs!$E:$E,Inputs!$D:$D,"c",Inputs!$C:$C,$C2852)</f>
        <v>0.758422267970702</v>
      </c>
      <c r="E2852" s="61">
        <f>IF(D2852&gt;Calculations!$C$5,Calculations!$C$5,D2852)</f>
        <v>0.758422267970702</v>
      </c>
      <c r="G2852" s="59">
        <v>2015</v>
      </c>
      <c r="H2852" s="60">
        <v>42020</v>
      </c>
      <c r="I2852" s="61">
        <f>SUMIFS(Inputs!$F:$F,Inputs!$D:$D,"c",Inputs!$C:$C,$H2852)</f>
        <v>7.7735083721754217E-3</v>
      </c>
      <c r="J2852" s="61">
        <f>IF(I2852&gt;Calculations!$C$12,Calculations!$C$12,I2852)</f>
        <v>7.7735083721754217E-3</v>
      </c>
      <c r="L2852" s="62">
        <f t="shared" si="88"/>
        <v>491</v>
      </c>
      <c r="M2852" s="62">
        <f t="shared" si="89"/>
        <v>803</v>
      </c>
    </row>
    <row r="2853" spans="2:13" x14ac:dyDescent="0.25">
      <c r="B2853" s="59">
        <v>2015</v>
      </c>
      <c r="C2853" s="60">
        <v>42021</v>
      </c>
      <c r="D2853" s="61">
        <f>SUMIFS(Inputs!$E:$E,Inputs!$D:$D,"c",Inputs!$C:$C,$C2853)</f>
        <v>0.10674437120615109</v>
      </c>
      <c r="E2853" s="61">
        <f>IF(D2853&gt;Calculations!$C$5,Calculations!$C$5,D2853)</f>
        <v>0.10674437120615109</v>
      </c>
      <c r="G2853" s="59">
        <v>2015</v>
      </c>
      <c r="H2853" s="60">
        <v>42021</v>
      </c>
      <c r="I2853" s="61">
        <f>SUMIFS(Inputs!$F:$F,Inputs!$D:$D,"c",Inputs!$C:$C,$H2853)</f>
        <v>2.9505733153325961E-3</v>
      </c>
      <c r="J2853" s="61">
        <f>IF(I2853&gt;Calculations!$C$12,Calculations!$C$12,I2853)</f>
        <v>2.9505733153325961E-3</v>
      </c>
      <c r="L2853" s="62">
        <f t="shared" si="88"/>
        <v>2377</v>
      </c>
      <c r="M2853" s="62">
        <f t="shared" si="89"/>
        <v>1859</v>
      </c>
    </row>
    <row r="2854" spans="2:13" x14ac:dyDescent="0.25">
      <c r="B2854" s="59">
        <v>2015</v>
      </c>
      <c r="C2854" s="60">
        <v>42022</v>
      </c>
      <c r="D2854" s="61">
        <f>SUMIFS(Inputs!$E:$E,Inputs!$D:$D,"c",Inputs!$C:$C,$C2854)</f>
        <v>0.12940386812220148</v>
      </c>
      <c r="E2854" s="61">
        <f>IF(D2854&gt;Calculations!$C$5,Calculations!$C$5,D2854)</f>
        <v>0.12940386812220148</v>
      </c>
      <c r="G2854" s="59">
        <v>2015</v>
      </c>
      <c r="H2854" s="60">
        <v>42022</v>
      </c>
      <c r="I2854" s="61">
        <f>SUMIFS(Inputs!$F:$F,Inputs!$D:$D,"c",Inputs!$C:$C,$H2854)</f>
        <v>5.8797656646120576E-3</v>
      </c>
      <c r="J2854" s="61">
        <f>IF(I2854&gt;Calculations!$C$12,Calculations!$C$12,I2854)</f>
        <v>5.8797656646120576E-3</v>
      </c>
      <c r="L2854" s="62">
        <f t="shared" si="88"/>
        <v>2203</v>
      </c>
      <c r="M2854" s="62">
        <f t="shared" si="89"/>
        <v>1091</v>
      </c>
    </row>
    <row r="2855" spans="2:13" x14ac:dyDescent="0.25">
      <c r="B2855" s="59">
        <v>2015</v>
      </c>
      <c r="C2855" s="60">
        <v>42023</v>
      </c>
      <c r="D2855" s="61">
        <f>SUMIFS(Inputs!$E:$E,Inputs!$D:$D,"c",Inputs!$C:$C,$C2855)</f>
        <v>0.43373753540586057</v>
      </c>
      <c r="E2855" s="61">
        <f>IF(D2855&gt;Calculations!$C$5,Calculations!$C$5,D2855)</f>
        <v>0.43373753540586057</v>
      </c>
      <c r="G2855" s="59">
        <v>2015</v>
      </c>
      <c r="H2855" s="60">
        <v>42023</v>
      </c>
      <c r="I2855" s="61">
        <f>SUMIFS(Inputs!$F:$F,Inputs!$D:$D,"c",Inputs!$C:$C,$H2855)</f>
        <v>1.1811456532496014E-2</v>
      </c>
      <c r="J2855" s="61">
        <f>IF(I2855&gt;Calculations!$C$12,Calculations!$C$12,I2855)</f>
        <v>1.1811456532496014E-2</v>
      </c>
      <c r="L2855" s="62">
        <f t="shared" si="88"/>
        <v>943</v>
      </c>
      <c r="M2855" s="62">
        <f t="shared" si="89"/>
        <v>440</v>
      </c>
    </row>
    <row r="2856" spans="2:13" x14ac:dyDescent="0.25">
      <c r="B2856" s="59">
        <v>2015</v>
      </c>
      <c r="C2856" s="60">
        <v>42024</v>
      </c>
      <c r="D2856" s="61">
        <f>SUMIFS(Inputs!$E:$E,Inputs!$D:$D,"c",Inputs!$C:$C,$C2856)</f>
        <v>5.4059787289931993E-2</v>
      </c>
      <c r="E2856" s="61">
        <f>IF(D2856&gt;Calculations!$C$5,Calculations!$C$5,D2856)</f>
        <v>5.4059787289931993E-2</v>
      </c>
      <c r="G2856" s="59">
        <v>2015</v>
      </c>
      <c r="H2856" s="60">
        <v>42024</v>
      </c>
      <c r="I2856" s="61">
        <f>SUMIFS(Inputs!$F:$F,Inputs!$D:$D,"c",Inputs!$C:$C,$H2856)</f>
        <v>6.0477589693152601E-4</v>
      </c>
      <c r="J2856" s="61">
        <f>IF(I2856&gt;Calculations!$C$12,Calculations!$C$12,I2856)</f>
        <v>6.0477589693152601E-4</v>
      </c>
      <c r="L2856" s="62">
        <f t="shared" si="88"/>
        <v>2801</v>
      </c>
      <c r="M2856" s="62">
        <f t="shared" si="89"/>
        <v>2947</v>
      </c>
    </row>
    <row r="2857" spans="2:13" x14ac:dyDescent="0.25">
      <c r="B2857" s="59">
        <v>2015</v>
      </c>
      <c r="C2857" s="60">
        <v>42025</v>
      </c>
      <c r="D2857" s="61">
        <f>SUMIFS(Inputs!$E:$E,Inputs!$D:$D,"c",Inputs!$C:$C,$C2857)</f>
        <v>0.2485777585009703</v>
      </c>
      <c r="E2857" s="61">
        <f>IF(D2857&gt;Calculations!$C$5,Calculations!$C$5,D2857)</f>
        <v>0.2485777585009703</v>
      </c>
      <c r="G2857" s="59">
        <v>2015</v>
      </c>
      <c r="H2857" s="60">
        <v>42025</v>
      </c>
      <c r="I2857" s="61">
        <f>SUMIFS(Inputs!$F:$F,Inputs!$D:$D,"c",Inputs!$C:$C,$H2857)</f>
        <v>1.5547016744350845E-3</v>
      </c>
      <c r="J2857" s="61">
        <f>IF(I2857&gt;Calculations!$C$12,Calculations!$C$12,I2857)</f>
        <v>1.5547016744350845E-3</v>
      </c>
      <c r="L2857" s="62">
        <f t="shared" si="88"/>
        <v>1545</v>
      </c>
      <c r="M2857" s="62">
        <f t="shared" si="89"/>
        <v>2436</v>
      </c>
    </row>
    <row r="2858" spans="2:13" x14ac:dyDescent="0.25">
      <c r="B2858" s="59">
        <v>2015</v>
      </c>
      <c r="C2858" s="60">
        <v>42026</v>
      </c>
      <c r="D2858" s="61">
        <f>SUMIFS(Inputs!$E:$E,Inputs!$D:$D,"c",Inputs!$C:$C,$C2858)</f>
        <v>8.8846517244258294E-2</v>
      </c>
      <c r="E2858" s="61">
        <f>IF(D2858&gt;Calculations!$C$5,Calculations!$C$5,D2858)</f>
        <v>8.8846517244258294E-2</v>
      </c>
      <c r="G2858" s="59">
        <v>2015</v>
      </c>
      <c r="H2858" s="60">
        <v>42026</v>
      </c>
      <c r="I2858" s="61">
        <f>SUMIFS(Inputs!$F:$F,Inputs!$D:$D,"c",Inputs!$C:$C,$H2858)</f>
        <v>3.695852703470436E-4</v>
      </c>
      <c r="J2858" s="61">
        <f>IF(I2858&gt;Calculations!$C$12,Calculations!$C$12,I2858)</f>
        <v>3.695852703470436E-4</v>
      </c>
      <c r="L2858" s="62">
        <f t="shared" si="88"/>
        <v>2503</v>
      </c>
      <c r="M2858" s="62">
        <f t="shared" si="89"/>
        <v>3089</v>
      </c>
    </row>
    <row r="2859" spans="2:13" x14ac:dyDescent="0.25">
      <c r="B2859" s="59">
        <v>2015</v>
      </c>
      <c r="C2859" s="60">
        <v>42027</v>
      </c>
      <c r="D2859" s="61">
        <f>SUMIFS(Inputs!$E:$E,Inputs!$D:$D,"c",Inputs!$C:$C,$C2859)</f>
        <v>1.6493888098132524E-4</v>
      </c>
      <c r="E2859" s="61">
        <f>IF(D2859&gt;Calculations!$C$5,Calculations!$C$5,D2859)</f>
        <v>1.6493888098132524E-4</v>
      </c>
      <c r="G2859" s="59">
        <v>2015</v>
      </c>
      <c r="H2859" s="60">
        <v>42027</v>
      </c>
      <c r="I2859" s="61">
        <f>SUMIFS(Inputs!$F:$F,Inputs!$D:$D,"c",Inputs!$C:$C,$H2859)</f>
        <v>3.0544237218763935E-6</v>
      </c>
      <c r="J2859" s="61">
        <f>IF(I2859&gt;Calculations!$C$12,Calculations!$C$12,I2859)</f>
        <v>3.0544237218763935E-6</v>
      </c>
      <c r="L2859" s="62">
        <f t="shared" si="88"/>
        <v>3532</v>
      </c>
      <c r="M2859" s="62">
        <f t="shared" si="89"/>
        <v>3529</v>
      </c>
    </row>
    <row r="2860" spans="2:13" x14ac:dyDescent="0.25">
      <c r="B2860" s="59">
        <v>2015</v>
      </c>
      <c r="C2860" s="60">
        <v>42028</v>
      </c>
      <c r="D2860" s="61">
        <f>SUMIFS(Inputs!$E:$E,Inputs!$D:$D,"c",Inputs!$C:$C,$C2860)</f>
        <v>3.8980657352710502E-2</v>
      </c>
      <c r="E2860" s="61">
        <f>IF(D2860&gt;Calculations!$C$5,Calculations!$C$5,D2860)</f>
        <v>3.8980657352710502E-2</v>
      </c>
      <c r="G2860" s="59">
        <v>2015</v>
      </c>
      <c r="H2860" s="60">
        <v>42028</v>
      </c>
      <c r="I2860" s="61">
        <f>SUMIFS(Inputs!$F:$F,Inputs!$D:$D,"c",Inputs!$C:$C,$H2860)</f>
        <v>3.0544237218763933E-4</v>
      </c>
      <c r="J2860" s="61">
        <f>IF(I2860&gt;Calculations!$C$12,Calculations!$C$12,I2860)</f>
        <v>3.0544237218763933E-4</v>
      </c>
      <c r="L2860" s="62">
        <f t="shared" si="88"/>
        <v>2939</v>
      </c>
      <c r="M2860" s="62">
        <f t="shared" si="89"/>
        <v>3132</v>
      </c>
    </row>
    <row r="2861" spans="2:13" x14ac:dyDescent="0.25">
      <c r="B2861" s="59">
        <v>2015</v>
      </c>
      <c r="C2861" s="60">
        <v>42029</v>
      </c>
      <c r="D2861" s="61">
        <f>SUMIFS(Inputs!$E:$E,Inputs!$D:$D,"c",Inputs!$C:$C,$C2861)</f>
        <v>0.24410119509418826</v>
      </c>
      <c r="E2861" s="61">
        <f>IF(D2861&gt;Calculations!$C$5,Calculations!$C$5,D2861)</f>
        <v>0.24410119509418826</v>
      </c>
      <c r="G2861" s="59">
        <v>2015</v>
      </c>
      <c r="H2861" s="60">
        <v>42029</v>
      </c>
      <c r="I2861" s="61">
        <f>SUMIFS(Inputs!$F:$F,Inputs!$D:$D,"c",Inputs!$C:$C,$H2861)</f>
        <v>1.4477968441694105E-3</v>
      </c>
      <c r="J2861" s="61">
        <f>IF(I2861&gt;Calculations!$C$12,Calculations!$C$12,I2861)</f>
        <v>1.4477968441694105E-3</v>
      </c>
      <c r="L2861" s="62">
        <f t="shared" si="88"/>
        <v>1564</v>
      </c>
      <c r="M2861" s="62">
        <f t="shared" si="89"/>
        <v>2498</v>
      </c>
    </row>
    <row r="2862" spans="2:13" x14ac:dyDescent="0.25">
      <c r="B2862" s="59">
        <v>2015</v>
      </c>
      <c r="C2862" s="60">
        <v>42030</v>
      </c>
      <c r="D2862" s="61">
        <f>SUMIFS(Inputs!$E:$E,Inputs!$D:$D,"c",Inputs!$C:$C,$C2862)</f>
        <v>0.27727361120444072</v>
      </c>
      <c r="E2862" s="61">
        <f>IF(D2862&gt;Calculations!$C$5,Calculations!$C$5,D2862)</f>
        <v>0.27727361120444072</v>
      </c>
      <c r="G2862" s="59">
        <v>2015</v>
      </c>
      <c r="H2862" s="60">
        <v>42030</v>
      </c>
      <c r="I2862" s="61">
        <f>SUMIFS(Inputs!$F:$F,Inputs!$D:$D,"c",Inputs!$C:$C,$H2862)</f>
        <v>2.0189740801602961E-3</v>
      </c>
      <c r="J2862" s="61">
        <f>IF(I2862&gt;Calculations!$C$12,Calculations!$C$12,I2862)</f>
        <v>2.0189740801602961E-3</v>
      </c>
      <c r="L2862" s="62">
        <f t="shared" si="88"/>
        <v>1424</v>
      </c>
      <c r="M2862" s="62">
        <f t="shared" si="89"/>
        <v>2241</v>
      </c>
    </row>
    <row r="2863" spans="2:13" x14ac:dyDescent="0.25">
      <c r="B2863" s="59">
        <v>2015</v>
      </c>
      <c r="C2863" s="60">
        <v>42031</v>
      </c>
      <c r="D2863" s="61">
        <f>SUMIFS(Inputs!$E:$E,Inputs!$D:$D,"c",Inputs!$C:$C,$C2863)</f>
        <v>0.62731581315886575</v>
      </c>
      <c r="E2863" s="61">
        <f>IF(D2863&gt;Calculations!$C$5,Calculations!$C$5,D2863)</f>
        <v>0.62731581315886575</v>
      </c>
      <c r="G2863" s="59">
        <v>2015</v>
      </c>
      <c r="H2863" s="60">
        <v>42031</v>
      </c>
      <c r="I2863" s="61">
        <f>SUMIFS(Inputs!$F:$F,Inputs!$D:$D,"c",Inputs!$C:$C,$H2863)</f>
        <v>5.3146972760649246E-3</v>
      </c>
      <c r="J2863" s="61">
        <f>IF(I2863&gt;Calculations!$C$12,Calculations!$C$12,I2863)</f>
        <v>5.3146972760649246E-3</v>
      </c>
      <c r="L2863" s="62">
        <f t="shared" si="88"/>
        <v>634</v>
      </c>
      <c r="M2863" s="62">
        <f t="shared" si="89"/>
        <v>1198</v>
      </c>
    </row>
    <row r="2864" spans="2:13" x14ac:dyDescent="0.25">
      <c r="B2864" s="59">
        <v>2015</v>
      </c>
      <c r="C2864" s="60">
        <v>42032</v>
      </c>
      <c r="D2864" s="61">
        <f>SUMIFS(Inputs!$E:$E,Inputs!$D:$D,"c",Inputs!$C:$C,$C2864)</f>
        <v>5.0096061626052901E-2</v>
      </c>
      <c r="E2864" s="61">
        <f>IF(D2864&gt;Calculations!$C$5,Calculations!$C$5,D2864)</f>
        <v>5.0096061626052901E-2</v>
      </c>
      <c r="G2864" s="59">
        <v>2015</v>
      </c>
      <c r="H2864" s="60">
        <v>42032</v>
      </c>
      <c r="I2864" s="61">
        <f>SUMIFS(Inputs!$F:$F,Inputs!$D:$D,"c",Inputs!$C:$C,$H2864)</f>
        <v>4.2761932106269505E-4</v>
      </c>
      <c r="J2864" s="61">
        <f>IF(I2864&gt;Calculations!$C$12,Calculations!$C$12,I2864)</f>
        <v>4.2761932106269505E-4</v>
      </c>
      <c r="L2864" s="62">
        <f t="shared" si="88"/>
        <v>2834</v>
      </c>
      <c r="M2864" s="62">
        <f t="shared" si="89"/>
        <v>3056</v>
      </c>
    </row>
    <row r="2865" spans="2:13" x14ac:dyDescent="0.25">
      <c r="B2865" s="59">
        <v>2015</v>
      </c>
      <c r="C2865" s="60">
        <v>42033</v>
      </c>
      <c r="D2865" s="61">
        <f>SUMIFS(Inputs!$E:$E,Inputs!$D:$D,"c",Inputs!$C:$C,$C2865)</f>
        <v>0.46136780148689338</v>
      </c>
      <c r="E2865" s="61">
        <f>IF(D2865&gt;Calculations!$C$5,Calculations!$C$5,D2865)</f>
        <v>0.46136780148689338</v>
      </c>
      <c r="G2865" s="59">
        <v>2015</v>
      </c>
      <c r="H2865" s="60">
        <v>42033</v>
      </c>
      <c r="I2865" s="61">
        <f>SUMIFS(Inputs!$F:$F,Inputs!$D:$D,"c",Inputs!$C:$C,$H2865)</f>
        <v>6.7808206625655943E-3</v>
      </c>
      <c r="J2865" s="61">
        <f>IF(I2865&gt;Calculations!$C$12,Calculations!$C$12,I2865)</f>
        <v>6.7808206625655943E-3</v>
      </c>
      <c r="L2865" s="62">
        <f t="shared" si="88"/>
        <v>894</v>
      </c>
      <c r="M2865" s="62">
        <f t="shared" si="89"/>
        <v>958</v>
      </c>
    </row>
    <row r="2866" spans="2:13" x14ac:dyDescent="0.25">
      <c r="B2866" s="59">
        <v>2015</v>
      </c>
      <c r="C2866" s="60">
        <v>42034</v>
      </c>
      <c r="D2866" s="61">
        <f>SUMIFS(Inputs!$E:$E,Inputs!$D:$D,"c",Inputs!$C:$C,$C2866)</f>
        <v>0.10459120611047647</v>
      </c>
      <c r="E2866" s="61">
        <f>IF(D2866&gt;Calculations!$C$5,Calculations!$C$5,D2866)</f>
        <v>0.10459120611047647</v>
      </c>
      <c r="G2866" s="59">
        <v>2015</v>
      </c>
      <c r="H2866" s="60">
        <v>42034</v>
      </c>
      <c r="I2866" s="61">
        <f>SUMIFS(Inputs!$F:$F,Inputs!$D:$D,"c",Inputs!$C:$C,$H2866)</f>
        <v>1.0140686756629626E-3</v>
      </c>
      <c r="J2866" s="61">
        <f>IF(I2866&gt;Calculations!$C$12,Calculations!$C$12,I2866)</f>
        <v>1.0140686756629626E-3</v>
      </c>
      <c r="L2866" s="62">
        <f t="shared" si="88"/>
        <v>2391</v>
      </c>
      <c r="M2866" s="62">
        <f t="shared" si="89"/>
        <v>2714</v>
      </c>
    </row>
    <row r="2867" spans="2:13" x14ac:dyDescent="0.25">
      <c r="B2867" s="59">
        <v>2015</v>
      </c>
      <c r="C2867" s="60">
        <v>42035</v>
      </c>
      <c r="D2867" s="61">
        <f>SUMIFS(Inputs!$E:$E,Inputs!$D:$D,"c",Inputs!$C:$C,$C2867)</f>
        <v>0.30599552832367138</v>
      </c>
      <c r="E2867" s="61">
        <f>IF(D2867&gt;Calculations!$C$5,Calculations!$C$5,D2867)</f>
        <v>0.30599552832367138</v>
      </c>
      <c r="G2867" s="59">
        <v>2015</v>
      </c>
      <c r="H2867" s="60">
        <v>42035</v>
      </c>
      <c r="I2867" s="61">
        <f>SUMIFS(Inputs!$F:$F,Inputs!$D:$D,"c",Inputs!$C:$C,$H2867)</f>
        <v>2.3977226216729689E-3</v>
      </c>
      <c r="J2867" s="61">
        <f>IF(I2867&gt;Calculations!$C$12,Calculations!$C$12,I2867)</f>
        <v>2.3977226216729689E-3</v>
      </c>
      <c r="L2867" s="62">
        <f t="shared" si="88"/>
        <v>1308</v>
      </c>
      <c r="M2867" s="62">
        <f t="shared" si="89"/>
        <v>2090</v>
      </c>
    </row>
    <row r="2868" spans="2:13" x14ac:dyDescent="0.25">
      <c r="B2868" s="59">
        <v>2015</v>
      </c>
      <c r="C2868" s="60">
        <v>42036</v>
      </c>
      <c r="D2868" s="61">
        <f>SUMIFS(Inputs!$E:$E,Inputs!$D:$D,"c",Inputs!$C:$C,$C2868)</f>
        <v>0.86650366225404274</v>
      </c>
      <c r="E2868" s="61">
        <f>IF(D2868&gt;Calculations!$C$5,Calculations!$C$5,D2868)</f>
        <v>0.86650366225404274</v>
      </c>
      <c r="G2868" s="59">
        <v>2015</v>
      </c>
      <c r="H2868" s="60">
        <v>42036</v>
      </c>
      <c r="I2868" s="61">
        <f>SUMIFS(Inputs!$F:$F,Inputs!$D:$D,"c",Inputs!$C:$C,$H2868)</f>
        <v>5.9072554781089458E-3</v>
      </c>
      <c r="J2868" s="61">
        <f>IF(I2868&gt;Calculations!$C$12,Calculations!$C$12,I2868)</f>
        <v>5.9072554781089458E-3</v>
      </c>
      <c r="L2868" s="62">
        <f t="shared" si="88"/>
        <v>408</v>
      </c>
      <c r="M2868" s="62">
        <f t="shared" si="89"/>
        <v>1087</v>
      </c>
    </row>
    <row r="2869" spans="2:13" x14ac:dyDescent="0.25">
      <c r="B2869" s="59">
        <v>2015</v>
      </c>
      <c r="C2869" s="60">
        <v>42037</v>
      </c>
      <c r="D2869" s="61">
        <f>SUMIFS(Inputs!$E:$E,Inputs!$D:$D,"c",Inputs!$C:$C,$C2869)</f>
        <v>0.53265586215182115</v>
      </c>
      <c r="E2869" s="61">
        <f>IF(D2869&gt;Calculations!$C$5,Calculations!$C$5,D2869)</f>
        <v>0.53265586215182115</v>
      </c>
      <c r="G2869" s="59">
        <v>2015</v>
      </c>
      <c r="H2869" s="60">
        <v>42037</v>
      </c>
      <c r="I2869" s="61">
        <f>SUMIFS(Inputs!$F:$F,Inputs!$D:$D,"c",Inputs!$C:$C,$H2869)</f>
        <v>2.8131242478481584E-3</v>
      </c>
      <c r="J2869" s="61">
        <f>IF(I2869&gt;Calculations!$C$12,Calculations!$C$12,I2869)</f>
        <v>2.8131242478481584E-3</v>
      </c>
      <c r="L2869" s="62">
        <f t="shared" si="88"/>
        <v>764</v>
      </c>
      <c r="M2869" s="62">
        <f t="shared" si="89"/>
        <v>1915</v>
      </c>
    </row>
    <row r="2870" spans="2:13" x14ac:dyDescent="0.25">
      <c r="B2870" s="59">
        <v>2015</v>
      </c>
      <c r="C2870" s="60">
        <v>42038</v>
      </c>
      <c r="D2870" s="61">
        <f>SUMIFS(Inputs!$E:$E,Inputs!$D:$D,"c",Inputs!$C:$C,$C2870)</f>
        <v>0.4410635707027824</v>
      </c>
      <c r="E2870" s="61">
        <f>IF(D2870&gt;Calculations!$C$5,Calculations!$C$5,D2870)</f>
        <v>0.4410635707027824</v>
      </c>
      <c r="G2870" s="59">
        <v>2015</v>
      </c>
      <c r="H2870" s="60">
        <v>42038</v>
      </c>
      <c r="I2870" s="61">
        <f>SUMIFS(Inputs!$F:$F,Inputs!$D:$D,"c",Inputs!$C:$C,$H2870)</f>
        <v>6.9152153063281553E-3</v>
      </c>
      <c r="J2870" s="61">
        <f>IF(I2870&gt;Calculations!$C$12,Calculations!$C$12,I2870)</f>
        <v>6.9152153063281553E-3</v>
      </c>
      <c r="L2870" s="62">
        <f t="shared" si="88"/>
        <v>932</v>
      </c>
      <c r="M2870" s="62">
        <f t="shared" si="89"/>
        <v>936</v>
      </c>
    </row>
    <row r="2871" spans="2:13" x14ac:dyDescent="0.25">
      <c r="B2871" s="59">
        <v>2015</v>
      </c>
      <c r="C2871" s="60">
        <v>42039</v>
      </c>
      <c r="D2871" s="61">
        <f>SUMIFS(Inputs!$E:$E,Inputs!$D:$D,"c",Inputs!$C:$C,$C2871)</f>
        <v>2.7626193516069323E-2</v>
      </c>
      <c r="E2871" s="61">
        <f>IF(D2871&gt;Calculations!$C$5,Calculations!$C$5,D2871)</f>
        <v>2.7626193516069323E-2</v>
      </c>
      <c r="G2871" s="59">
        <v>2015</v>
      </c>
      <c r="H2871" s="60">
        <v>42039</v>
      </c>
      <c r="I2871" s="61">
        <f>SUMIFS(Inputs!$F:$F,Inputs!$D:$D,"c",Inputs!$C:$C,$H2871)</f>
        <v>1.3011845055193438E-3</v>
      </c>
      <c r="J2871" s="61">
        <f>IF(I2871&gt;Calculations!$C$12,Calculations!$C$12,I2871)</f>
        <v>1.3011845055193438E-3</v>
      </c>
      <c r="L2871" s="62">
        <f t="shared" si="88"/>
        <v>3044</v>
      </c>
      <c r="M2871" s="62">
        <f t="shared" si="89"/>
        <v>2562</v>
      </c>
    </row>
    <row r="2872" spans="2:13" x14ac:dyDescent="0.25">
      <c r="B2872" s="59">
        <v>2015</v>
      </c>
      <c r="C2872" s="60">
        <v>42040</v>
      </c>
      <c r="D2872" s="61">
        <f>SUMIFS(Inputs!$E:$E,Inputs!$D:$D,"c",Inputs!$C:$C,$C2872)</f>
        <v>0.52898576842173828</v>
      </c>
      <c r="E2872" s="61">
        <f>IF(D2872&gt;Calculations!$C$5,Calculations!$C$5,D2872)</f>
        <v>0.52898576842173828</v>
      </c>
      <c r="G2872" s="59">
        <v>2015</v>
      </c>
      <c r="H2872" s="60">
        <v>42040</v>
      </c>
      <c r="I2872" s="61">
        <f>SUMIFS(Inputs!$F:$F,Inputs!$D:$D,"c",Inputs!$C:$C,$H2872)</f>
        <v>7.6330048809691081E-3</v>
      </c>
      <c r="J2872" s="61">
        <f>IF(I2872&gt;Calculations!$C$12,Calculations!$C$12,I2872)</f>
        <v>7.6330048809691081E-3</v>
      </c>
      <c r="L2872" s="62">
        <f t="shared" si="88"/>
        <v>772</v>
      </c>
      <c r="M2872" s="62">
        <f t="shared" si="89"/>
        <v>820</v>
      </c>
    </row>
    <row r="2873" spans="2:13" x14ac:dyDescent="0.25">
      <c r="B2873" s="59">
        <v>2015</v>
      </c>
      <c r="C2873" s="60">
        <v>42041</v>
      </c>
      <c r="D2873" s="61">
        <f>SUMIFS(Inputs!$E:$E,Inputs!$D:$D,"c",Inputs!$C:$C,$C2873)</f>
        <v>1.3297301823898207</v>
      </c>
      <c r="E2873" s="61">
        <f>IF(D2873&gt;Calculations!$C$5,Calculations!$C$5,D2873)</f>
        <v>1.3297301823898207</v>
      </c>
      <c r="G2873" s="59">
        <v>2015</v>
      </c>
      <c r="H2873" s="60">
        <v>42041</v>
      </c>
      <c r="I2873" s="61">
        <f>SUMIFS(Inputs!$F:$F,Inputs!$D:$D,"c",Inputs!$C:$C,$H2873)</f>
        <v>9.6641966560169074E-3</v>
      </c>
      <c r="J2873" s="61">
        <f>IF(I2873&gt;Calculations!$C$12,Calculations!$C$12,I2873)</f>
        <v>9.6641966560169074E-3</v>
      </c>
      <c r="L2873" s="62">
        <f t="shared" si="88"/>
        <v>230</v>
      </c>
      <c r="M2873" s="62">
        <f t="shared" si="89"/>
        <v>603</v>
      </c>
    </row>
    <row r="2874" spans="2:13" x14ac:dyDescent="0.25">
      <c r="B2874" s="59">
        <v>2015</v>
      </c>
      <c r="C2874" s="60">
        <v>42042</v>
      </c>
      <c r="D2874" s="61">
        <f>SUMIFS(Inputs!$E:$E,Inputs!$D:$D,"c",Inputs!$C:$C,$C2874)</f>
        <v>0.1912835401178192</v>
      </c>
      <c r="E2874" s="61">
        <f>IF(D2874&gt;Calculations!$C$5,Calculations!$C$5,D2874)</f>
        <v>0.1912835401178192</v>
      </c>
      <c r="G2874" s="59">
        <v>2015</v>
      </c>
      <c r="H2874" s="60">
        <v>42042</v>
      </c>
      <c r="I2874" s="61">
        <f>SUMIFS(Inputs!$F:$F,Inputs!$D:$D,"c",Inputs!$C:$C,$H2874)</f>
        <v>1.1423544719817713E-3</v>
      </c>
      <c r="J2874" s="61">
        <f>IF(I2874&gt;Calculations!$C$12,Calculations!$C$12,I2874)</f>
        <v>1.1423544719817713E-3</v>
      </c>
      <c r="L2874" s="62">
        <f t="shared" si="88"/>
        <v>1825</v>
      </c>
      <c r="M2874" s="62">
        <f t="shared" si="89"/>
        <v>2654</v>
      </c>
    </row>
    <row r="2875" spans="2:13" x14ac:dyDescent="0.25">
      <c r="B2875" s="59">
        <v>2015</v>
      </c>
      <c r="C2875" s="60">
        <v>42043</v>
      </c>
      <c r="D2875" s="61">
        <f>SUMIFS(Inputs!$E:$E,Inputs!$D:$D,"c",Inputs!$C:$C,$C2875)</f>
        <v>0.13841793068901692</v>
      </c>
      <c r="E2875" s="61">
        <f>IF(D2875&gt;Calculations!$C$5,Calculations!$C$5,D2875)</f>
        <v>0.13841793068901692</v>
      </c>
      <c r="G2875" s="59">
        <v>2015</v>
      </c>
      <c r="H2875" s="60">
        <v>42043</v>
      </c>
      <c r="I2875" s="61">
        <f>SUMIFS(Inputs!$F:$F,Inputs!$D:$D,"c",Inputs!$C:$C,$H2875)</f>
        <v>9.1357813521322929E-3</v>
      </c>
      <c r="J2875" s="61">
        <f>IF(I2875&gt;Calculations!$C$12,Calculations!$C$12,I2875)</f>
        <v>9.1357813521322929E-3</v>
      </c>
      <c r="L2875" s="62">
        <f t="shared" si="88"/>
        <v>2131</v>
      </c>
      <c r="M2875" s="62">
        <f t="shared" si="89"/>
        <v>655</v>
      </c>
    </row>
    <row r="2876" spans="2:13" x14ac:dyDescent="0.25">
      <c r="B2876" s="59">
        <v>2015</v>
      </c>
      <c r="C2876" s="60">
        <v>42044</v>
      </c>
      <c r="D2876" s="61">
        <f>SUMIFS(Inputs!$E:$E,Inputs!$D:$D,"c",Inputs!$C:$C,$C2876)</f>
        <v>0.35183586137803291</v>
      </c>
      <c r="E2876" s="61">
        <f>IF(D2876&gt;Calculations!$C$5,Calculations!$C$5,D2876)</f>
        <v>0.35183586137803291</v>
      </c>
      <c r="G2876" s="59">
        <v>2015</v>
      </c>
      <c r="H2876" s="60">
        <v>42044</v>
      </c>
      <c r="I2876" s="61">
        <f>SUMIFS(Inputs!$F:$F,Inputs!$D:$D,"c",Inputs!$C:$C,$H2876)</f>
        <v>4.6824315656365106E-3</v>
      </c>
      <c r="J2876" s="61">
        <f>IF(I2876&gt;Calculations!$C$12,Calculations!$C$12,I2876)</f>
        <v>4.6824315656365106E-3</v>
      </c>
      <c r="L2876" s="62">
        <f t="shared" si="88"/>
        <v>1152</v>
      </c>
      <c r="M2876" s="62">
        <f t="shared" si="89"/>
        <v>1346</v>
      </c>
    </row>
    <row r="2877" spans="2:13" x14ac:dyDescent="0.25">
      <c r="B2877" s="59">
        <v>2015</v>
      </c>
      <c r="C2877" s="60">
        <v>42045</v>
      </c>
      <c r="D2877" s="61">
        <f>SUMIFS(Inputs!$E:$E,Inputs!$D:$D,"c",Inputs!$C:$C,$C2877)</f>
        <v>1.4943040088293209</v>
      </c>
      <c r="E2877" s="61">
        <f>IF(D2877&gt;Calculations!$C$5,Calculations!$C$5,D2877)</f>
        <v>1.4943040088293209</v>
      </c>
      <c r="G2877" s="59">
        <v>2015</v>
      </c>
      <c r="H2877" s="60">
        <v>42045</v>
      </c>
      <c r="I2877" s="61">
        <f>SUMIFS(Inputs!$F:$F,Inputs!$D:$D,"c",Inputs!$C:$C,$H2877)</f>
        <v>1.7190296706720339E-2</v>
      </c>
      <c r="J2877" s="61">
        <f>IF(I2877&gt;Calculations!$C$12,Calculations!$C$12,I2877)</f>
        <v>1.7190296706720339E-2</v>
      </c>
      <c r="L2877" s="62">
        <f t="shared" si="88"/>
        <v>194</v>
      </c>
      <c r="M2877" s="62">
        <f t="shared" si="89"/>
        <v>251</v>
      </c>
    </row>
    <row r="2878" spans="2:13" x14ac:dyDescent="0.25">
      <c r="B2878" s="59">
        <v>2015</v>
      </c>
      <c r="C2878" s="60">
        <v>42046</v>
      </c>
      <c r="D2878" s="61">
        <f>SUMIFS(Inputs!$E:$E,Inputs!$D:$D,"c",Inputs!$C:$C,$C2878)</f>
        <v>1.9665398062680836E-4</v>
      </c>
      <c r="E2878" s="61">
        <f>IF(D2878&gt;Calculations!$C$5,Calculations!$C$5,D2878)</f>
        <v>1.9665398062680836E-4</v>
      </c>
      <c r="G2878" s="59">
        <v>2015</v>
      </c>
      <c r="H2878" s="60">
        <v>42046</v>
      </c>
      <c r="I2878" s="61">
        <f>SUMIFS(Inputs!$F:$F,Inputs!$D:$D,"c",Inputs!$C:$C,$H2878)</f>
        <v>3.0544237218763935E-6</v>
      </c>
      <c r="J2878" s="61">
        <f>IF(I2878&gt;Calculations!$C$12,Calculations!$C$12,I2878)</f>
        <v>3.0544237218763935E-6</v>
      </c>
      <c r="L2878" s="62">
        <f t="shared" si="88"/>
        <v>3529</v>
      </c>
      <c r="M2878" s="62">
        <f t="shared" si="89"/>
        <v>3529</v>
      </c>
    </row>
    <row r="2879" spans="2:13" x14ac:dyDescent="0.25">
      <c r="B2879" s="59">
        <v>2015</v>
      </c>
      <c r="C2879" s="60">
        <v>42047</v>
      </c>
      <c r="D2879" s="61">
        <f>SUMIFS(Inputs!$E:$E,Inputs!$D:$D,"c",Inputs!$C:$C,$C2879)</f>
        <v>0</v>
      </c>
      <c r="E2879" s="61">
        <f>IF(D2879&gt;Calculations!$C$5,Calculations!$C$5,D2879)</f>
        <v>0</v>
      </c>
      <c r="G2879" s="59">
        <v>2015</v>
      </c>
      <c r="H2879" s="60">
        <v>42047</v>
      </c>
      <c r="I2879" s="61">
        <f>SUMIFS(Inputs!$F:$F,Inputs!$D:$D,"c",Inputs!$C:$C,$H2879)</f>
        <v>0</v>
      </c>
      <c r="J2879" s="61">
        <f>IF(I2879&gt;Calculations!$C$12,Calculations!$C$12,I2879)</f>
        <v>0</v>
      </c>
      <c r="L2879" s="62">
        <f t="shared" si="88"/>
        <v>3540</v>
      </c>
      <c r="M2879" s="62">
        <f t="shared" si="89"/>
        <v>3541</v>
      </c>
    </row>
    <row r="2880" spans="2:13" x14ac:dyDescent="0.25">
      <c r="B2880" s="59">
        <v>2015</v>
      </c>
      <c r="C2880" s="60">
        <v>42048</v>
      </c>
      <c r="D2880" s="61">
        <f>SUMIFS(Inputs!$E:$E,Inputs!$D:$D,"c",Inputs!$C:$C,$C2880)</f>
        <v>0.79690434155787926</v>
      </c>
      <c r="E2880" s="61">
        <f>IF(D2880&gt;Calculations!$C$5,Calculations!$C$5,D2880)</f>
        <v>0.79690434155787926</v>
      </c>
      <c r="G2880" s="59">
        <v>2015</v>
      </c>
      <c r="H2880" s="60">
        <v>42048</v>
      </c>
      <c r="I2880" s="61">
        <f>SUMIFS(Inputs!$F:$F,Inputs!$D:$D,"c",Inputs!$C:$C,$H2880)</f>
        <v>3.0299883321013828E-3</v>
      </c>
      <c r="J2880" s="61">
        <f>IF(I2880&gt;Calculations!$C$12,Calculations!$C$12,I2880)</f>
        <v>3.0299883321013828E-3</v>
      </c>
      <c r="L2880" s="62">
        <f t="shared" si="88"/>
        <v>457</v>
      </c>
      <c r="M2880" s="62">
        <f t="shared" si="89"/>
        <v>1823</v>
      </c>
    </row>
    <row r="2881" spans="2:13" x14ac:dyDescent="0.25">
      <c r="B2881" s="59">
        <v>2015</v>
      </c>
      <c r="C2881" s="60">
        <v>42049</v>
      </c>
      <c r="D2881" s="61">
        <f>SUMIFS(Inputs!$E:$E,Inputs!$D:$D,"c",Inputs!$C:$C,$C2881)</f>
        <v>1.6113152653988791</v>
      </c>
      <c r="E2881" s="61">
        <f>IF(D2881&gt;Calculations!$C$5,Calculations!$C$5,D2881)</f>
        <v>1.6113152653988791</v>
      </c>
      <c r="G2881" s="59">
        <v>2015</v>
      </c>
      <c r="H2881" s="60">
        <v>42049</v>
      </c>
      <c r="I2881" s="61">
        <f>SUMIFS(Inputs!$F:$F,Inputs!$D:$D,"c",Inputs!$C:$C,$H2881)</f>
        <v>1.7932521671136303E-2</v>
      </c>
      <c r="J2881" s="61">
        <f>IF(I2881&gt;Calculations!$C$12,Calculations!$C$12,I2881)</f>
        <v>1.7932521671136303E-2</v>
      </c>
      <c r="L2881" s="62">
        <f t="shared" si="88"/>
        <v>169</v>
      </c>
      <c r="M2881" s="62">
        <f t="shared" si="89"/>
        <v>229</v>
      </c>
    </row>
    <row r="2882" spans="2:13" x14ac:dyDescent="0.25">
      <c r="B2882" s="59">
        <v>2015</v>
      </c>
      <c r="C2882" s="60">
        <v>42050</v>
      </c>
      <c r="D2882" s="61">
        <f>SUMIFS(Inputs!$E:$E,Inputs!$D:$D,"c",Inputs!$C:$C,$C2882)</f>
        <v>5.6771555577275789E-4</v>
      </c>
      <c r="E2882" s="61">
        <f>IF(D2882&gt;Calculations!$C$5,Calculations!$C$5,D2882)</f>
        <v>5.6771555577275789E-4</v>
      </c>
      <c r="G2882" s="59">
        <v>2015</v>
      </c>
      <c r="H2882" s="60">
        <v>42050</v>
      </c>
      <c r="I2882" s="61">
        <f>SUMIFS(Inputs!$F:$F,Inputs!$D:$D,"c",Inputs!$C:$C,$H2882)</f>
        <v>6.1088474437527871E-6</v>
      </c>
      <c r="J2882" s="61">
        <f>IF(I2882&gt;Calculations!$C$12,Calculations!$C$12,I2882)</f>
        <v>6.1088474437527871E-6</v>
      </c>
      <c r="L2882" s="62">
        <f t="shared" si="88"/>
        <v>3506</v>
      </c>
      <c r="M2882" s="62">
        <f t="shared" si="89"/>
        <v>3518</v>
      </c>
    </row>
    <row r="2883" spans="2:13" x14ac:dyDescent="0.25">
      <c r="B2883" s="59">
        <v>2015</v>
      </c>
      <c r="C2883" s="60">
        <v>42051</v>
      </c>
      <c r="D2883" s="61">
        <f>SUMIFS(Inputs!$E:$E,Inputs!$D:$D,"c",Inputs!$C:$C,$C2883)</f>
        <v>6.4145698047816085E-2</v>
      </c>
      <c r="E2883" s="61">
        <f>IF(D2883&gt;Calculations!$C$5,Calculations!$C$5,D2883)</f>
        <v>6.4145698047816085E-2</v>
      </c>
      <c r="G2883" s="59">
        <v>2015</v>
      </c>
      <c r="H2883" s="60">
        <v>42051</v>
      </c>
      <c r="I2883" s="61">
        <f>SUMIFS(Inputs!$F:$F,Inputs!$D:$D,"c",Inputs!$C:$C,$H2883)</f>
        <v>5.4979626993775083E-4</v>
      </c>
      <c r="J2883" s="61">
        <f>IF(I2883&gt;Calculations!$C$12,Calculations!$C$12,I2883)</f>
        <v>5.4979626993775083E-4</v>
      </c>
      <c r="L2883" s="62">
        <f t="shared" si="88"/>
        <v>2728</v>
      </c>
      <c r="M2883" s="62">
        <f t="shared" si="89"/>
        <v>2987</v>
      </c>
    </row>
    <row r="2884" spans="2:13" x14ac:dyDescent="0.25">
      <c r="B2884" s="59">
        <v>2015</v>
      </c>
      <c r="C2884" s="60">
        <v>42052</v>
      </c>
      <c r="D2884" s="61">
        <f>SUMIFS(Inputs!$E:$E,Inputs!$D:$D,"c",Inputs!$C:$C,$C2884)</f>
        <v>0.20109541816078905</v>
      </c>
      <c r="E2884" s="61">
        <f>IF(D2884&gt;Calculations!$C$5,Calculations!$C$5,D2884)</f>
        <v>0.20109541816078905</v>
      </c>
      <c r="G2884" s="59">
        <v>2015</v>
      </c>
      <c r="H2884" s="60">
        <v>42052</v>
      </c>
      <c r="I2884" s="61">
        <f>SUMIFS(Inputs!$F:$F,Inputs!$D:$D,"c",Inputs!$C:$C,$H2884)</f>
        <v>9.2946113856698653E-3</v>
      </c>
      <c r="J2884" s="61">
        <f>IF(I2884&gt;Calculations!$C$12,Calculations!$C$12,I2884)</f>
        <v>9.2946113856698653E-3</v>
      </c>
      <c r="L2884" s="62">
        <f t="shared" si="88"/>
        <v>1767</v>
      </c>
      <c r="M2884" s="62">
        <f t="shared" si="89"/>
        <v>637</v>
      </c>
    </row>
    <row r="2885" spans="2:13" x14ac:dyDescent="0.25">
      <c r="B2885" s="59">
        <v>2015</v>
      </c>
      <c r="C2885" s="60">
        <v>42053</v>
      </c>
      <c r="D2885" s="61">
        <f>SUMIFS(Inputs!$E:$E,Inputs!$D:$D,"c",Inputs!$C:$C,$C2885)</f>
        <v>0</v>
      </c>
      <c r="E2885" s="61">
        <f>IF(D2885&gt;Calculations!$C$5,Calculations!$C$5,D2885)</f>
        <v>0</v>
      </c>
      <c r="G2885" s="59">
        <v>2015</v>
      </c>
      <c r="H2885" s="60">
        <v>42053</v>
      </c>
      <c r="I2885" s="61">
        <f>SUMIFS(Inputs!$F:$F,Inputs!$D:$D,"c",Inputs!$C:$C,$H2885)</f>
        <v>0</v>
      </c>
      <c r="J2885" s="61">
        <f>IF(I2885&gt;Calculations!$C$12,Calculations!$C$12,I2885)</f>
        <v>0</v>
      </c>
      <c r="L2885" s="62">
        <f t="shared" ref="L2885:L2948" si="90">RANK(D2885,$D$5:$D$3657,0)</f>
        <v>3540</v>
      </c>
      <c r="M2885" s="62">
        <f t="shared" ref="M2885:M2948" si="91">RANK(I2885,$I$5:$I$3657,0)</f>
        <v>3541</v>
      </c>
    </row>
    <row r="2886" spans="2:13" x14ac:dyDescent="0.25">
      <c r="B2886" s="59">
        <v>2015</v>
      </c>
      <c r="C2886" s="60">
        <v>42054</v>
      </c>
      <c r="D2886" s="61">
        <f>SUMIFS(Inputs!$E:$E,Inputs!$D:$D,"c",Inputs!$C:$C,$C2886)</f>
        <v>0.21812810660346027</v>
      </c>
      <c r="E2886" s="61">
        <f>IF(D2886&gt;Calculations!$C$5,Calculations!$C$5,D2886)</f>
        <v>0.21812810660346027</v>
      </c>
      <c r="G2886" s="59">
        <v>2015</v>
      </c>
      <c r="H2886" s="60">
        <v>42054</v>
      </c>
      <c r="I2886" s="61">
        <f>SUMIFS(Inputs!$F:$F,Inputs!$D:$D,"c",Inputs!$C:$C,$H2886)</f>
        <v>4.4319688204426475E-3</v>
      </c>
      <c r="J2886" s="61">
        <f>IF(I2886&gt;Calculations!$C$12,Calculations!$C$12,I2886)</f>
        <v>4.4319688204426475E-3</v>
      </c>
      <c r="L2886" s="62">
        <f t="shared" si="90"/>
        <v>1689</v>
      </c>
      <c r="M2886" s="62">
        <f t="shared" si="91"/>
        <v>1401</v>
      </c>
    </row>
    <row r="2887" spans="2:13" x14ac:dyDescent="0.25">
      <c r="B2887" s="59">
        <v>2015</v>
      </c>
      <c r="C2887" s="60">
        <v>42055</v>
      </c>
      <c r="D2887" s="61">
        <f>SUMIFS(Inputs!$E:$E,Inputs!$D:$D,"c",Inputs!$C:$C,$C2887)</f>
        <v>8.9120957215668671E-3</v>
      </c>
      <c r="E2887" s="61">
        <f>IF(D2887&gt;Calculations!$C$5,Calculations!$C$5,D2887)</f>
        <v>8.9120957215668671E-3</v>
      </c>
      <c r="G2887" s="59">
        <v>2015</v>
      </c>
      <c r="H2887" s="60">
        <v>42055</v>
      </c>
      <c r="I2887" s="61">
        <f>SUMIFS(Inputs!$F:$F,Inputs!$D:$D,"c",Inputs!$C:$C,$H2887)</f>
        <v>9.4687135378168213E-5</v>
      </c>
      <c r="J2887" s="61">
        <f>IF(I2887&gt;Calculations!$C$12,Calculations!$C$12,I2887)</f>
        <v>9.4687135378168213E-5</v>
      </c>
      <c r="L2887" s="62">
        <f t="shared" si="90"/>
        <v>3286</v>
      </c>
      <c r="M2887" s="62">
        <f t="shared" si="91"/>
        <v>3319</v>
      </c>
    </row>
    <row r="2888" spans="2:13" x14ac:dyDescent="0.25">
      <c r="B2888" s="59">
        <v>2015</v>
      </c>
      <c r="C2888" s="60">
        <v>42056</v>
      </c>
      <c r="D2888" s="61">
        <f>SUMIFS(Inputs!$E:$E,Inputs!$D:$D,"c",Inputs!$C:$C,$C2888)</f>
        <v>3.4081107167510706E-2</v>
      </c>
      <c r="E2888" s="61">
        <f>IF(D2888&gt;Calculations!$C$5,Calculations!$C$5,D2888)</f>
        <v>3.4081107167510706E-2</v>
      </c>
      <c r="G2888" s="59">
        <v>2015</v>
      </c>
      <c r="H2888" s="60">
        <v>42056</v>
      </c>
      <c r="I2888" s="61">
        <f>SUMIFS(Inputs!$F:$F,Inputs!$D:$D,"c",Inputs!$C:$C,$H2888)</f>
        <v>1.6982595893632747E-3</v>
      </c>
      <c r="J2888" s="61">
        <f>IF(I2888&gt;Calculations!$C$12,Calculations!$C$12,I2888)</f>
        <v>1.6982595893632747E-3</v>
      </c>
      <c r="L2888" s="62">
        <f t="shared" si="90"/>
        <v>2975</v>
      </c>
      <c r="M2888" s="62">
        <f t="shared" si="91"/>
        <v>2375</v>
      </c>
    </row>
    <row r="2889" spans="2:13" x14ac:dyDescent="0.25">
      <c r="B2889" s="59">
        <v>2015</v>
      </c>
      <c r="C2889" s="60">
        <v>42057</v>
      </c>
      <c r="D2889" s="61">
        <f>SUMIFS(Inputs!$E:$E,Inputs!$D:$D,"c",Inputs!$C:$C,$C2889)</f>
        <v>0.47070161131032751</v>
      </c>
      <c r="E2889" s="61">
        <f>IF(D2889&gt;Calculations!$C$5,Calculations!$C$5,D2889)</f>
        <v>0.47070161131032751</v>
      </c>
      <c r="G2889" s="59">
        <v>2015</v>
      </c>
      <c r="H2889" s="60">
        <v>42057</v>
      </c>
      <c r="I2889" s="61">
        <f>SUMIFS(Inputs!$F:$F,Inputs!$D:$D,"c",Inputs!$C:$C,$H2889)</f>
        <v>3.0330427558232587E-3</v>
      </c>
      <c r="J2889" s="61">
        <f>IF(I2889&gt;Calculations!$C$12,Calculations!$C$12,I2889)</f>
        <v>3.0330427558232587E-3</v>
      </c>
      <c r="L2889" s="62">
        <f t="shared" si="90"/>
        <v>877</v>
      </c>
      <c r="M2889" s="62">
        <f t="shared" si="91"/>
        <v>1821</v>
      </c>
    </row>
    <row r="2890" spans="2:13" x14ac:dyDescent="0.25">
      <c r="B2890" s="59">
        <v>2015</v>
      </c>
      <c r="C2890" s="60">
        <v>42058</v>
      </c>
      <c r="D2890" s="61">
        <f>SUMIFS(Inputs!$E:$E,Inputs!$D:$D,"c",Inputs!$C:$C,$C2890)</f>
        <v>0.70078519052477051</v>
      </c>
      <c r="E2890" s="61">
        <f>IF(D2890&gt;Calculations!$C$5,Calculations!$C$5,D2890)</f>
        <v>0.70078519052477051</v>
      </c>
      <c r="G2890" s="59">
        <v>2015</v>
      </c>
      <c r="H2890" s="60">
        <v>42058</v>
      </c>
      <c r="I2890" s="61">
        <f>SUMIFS(Inputs!$F:$F,Inputs!$D:$D,"c",Inputs!$C:$C,$H2890)</f>
        <v>1.4978893932081837E-2</v>
      </c>
      <c r="J2890" s="61">
        <f>IF(I2890&gt;Calculations!$C$12,Calculations!$C$12,I2890)</f>
        <v>1.4978893932081837E-2</v>
      </c>
      <c r="L2890" s="62">
        <f t="shared" si="90"/>
        <v>542</v>
      </c>
      <c r="M2890" s="62">
        <f t="shared" si="91"/>
        <v>308</v>
      </c>
    </row>
    <row r="2891" spans="2:13" x14ac:dyDescent="0.25">
      <c r="B2891" s="59">
        <v>2015</v>
      </c>
      <c r="C2891" s="60">
        <v>42059</v>
      </c>
      <c r="D2891" s="61">
        <f>SUMIFS(Inputs!$E:$E,Inputs!$D:$D,"c",Inputs!$C:$C,$C2891)</f>
        <v>4.9501008977969451E-3</v>
      </c>
      <c r="E2891" s="61">
        <f>IF(D2891&gt;Calculations!$C$5,Calculations!$C$5,D2891)</f>
        <v>4.9501008977969451E-3</v>
      </c>
      <c r="G2891" s="59">
        <v>2015</v>
      </c>
      <c r="H2891" s="60">
        <v>42059</v>
      </c>
      <c r="I2891" s="61">
        <f>SUMIFS(Inputs!$F:$F,Inputs!$D:$D,"c",Inputs!$C:$C,$H2891)</f>
        <v>8.2469440490662635E-5</v>
      </c>
      <c r="J2891" s="61">
        <f>IF(I2891&gt;Calculations!$C$12,Calculations!$C$12,I2891)</f>
        <v>8.2469440490662635E-5</v>
      </c>
      <c r="L2891" s="62">
        <f t="shared" si="90"/>
        <v>3366</v>
      </c>
      <c r="M2891" s="62">
        <f t="shared" si="91"/>
        <v>3338</v>
      </c>
    </row>
    <row r="2892" spans="2:13" x14ac:dyDescent="0.25">
      <c r="B2892" s="59">
        <v>2015</v>
      </c>
      <c r="C2892" s="60">
        <v>42060</v>
      </c>
      <c r="D2892" s="61">
        <f>SUMIFS(Inputs!$E:$E,Inputs!$D:$D,"c",Inputs!$C:$C,$C2892)</f>
        <v>6.5191990893744833E-2</v>
      </c>
      <c r="E2892" s="61">
        <f>IF(D2892&gt;Calculations!$C$5,Calculations!$C$5,D2892)</f>
        <v>6.5191990893744833E-2</v>
      </c>
      <c r="G2892" s="59">
        <v>2015</v>
      </c>
      <c r="H2892" s="60">
        <v>42060</v>
      </c>
      <c r="I2892" s="61">
        <f>SUMIFS(Inputs!$F:$F,Inputs!$D:$D,"c",Inputs!$C:$C,$H2892)</f>
        <v>9.9879655705358071E-4</v>
      </c>
      <c r="J2892" s="61">
        <f>IF(I2892&gt;Calculations!$C$12,Calculations!$C$12,I2892)</f>
        <v>9.9879655705358071E-4</v>
      </c>
      <c r="L2892" s="62">
        <f t="shared" si="90"/>
        <v>2713</v>
      </c>
      <c r="M2892" s="62">
        <f t="shared" si="91"/>
        <v>2727</v>
      </c>
    </row>
    <row r="2893" spans="2:13" x14ac:dyDescent="0.25">
      <c r="B2893" s="59">
        <v>2015</v>
      </c>
      <c r="C2893" s="60">
        <v>42061</v>
      </c>
      <c r="D2893" s="61">
        <f>SUMIFS(Inputs!$E:$E,Inputs!$D:$D,"c",Inputs!$C:$C,$C2893)</f>
        <v>5.0713615195554281E-4</v>
      </c>
      <c r="E2893" s="61">
        <f>IF(D2893&gt;Calculations!$C$5,Calculations!$C$5,D2893)</f>
        <v>5.0713615195554281E-4</v>
      </c>
      <c r="G2893" s="59">
        <v>2015</v>
      </c>
      <c r="H2893" s="60">
        <v>42061</v>
      </c>
      <c r="I2893" s="61">
        <f>SUMIFS(Inputs!$F:$F,Inputs!$D:$D,"c",Inputs!$C:$C,$H2893)</f>
        <v>9.1632711656291798E-6</v>
      </c>
      <c r="J2893" s="61">
        <f>IF(I2893&gt;Calculations!$C$12,Calculations!$C$12,I2893)</f>
        <v>9.1632711656291798E-6</v>
      </c>
      <c r="L2893" s="62">
        <f t="shared" si="90"/>
        <v>3512</v>
      </c>
      <c r="M2893" s="62">
        <f t="shared" si="91"/>
        <v>3505</v>
      </c>
    </row>
    <row r="2894" spans="2:13" x14ac:dyDescent="0.25">
      <c r="B2894" s="59">
        <v>2015</v>
      </c>
      <c r="C2894" s="60">
        <v>42062</v>
      </c>
      <c r="D2894" s="61">
        <f>SUMIFS(Inputs!$E:$E,Inputs!$D:$D,"c",Inputs!$C:$C,$C2894)</f>
        <v>3.5507675766813067E-2</v>
      </c>
      <c r="E2894" s="61">
        <f>IF(D2894&gt;Calculations!$C$5,Calculations!$C$5,D2894)</f>
        <v>3.5507675766813067E-2</v>
      </c>
      <c r="G2894" s="59">
        <v>2015</v>
      </c>
      <c r="H2894" s="60">
        <v>42062</v>
      </c>
      <c r="I2894" s="61">
        <f>SUMIFS(Inputs!$F:$F,Inputs!$D:$D,"c",Inputs!$C:$C,$H2894)</f>
        <v>2.9627910102201013E-4</v>
      </c>
      <c r="J2894" s="61">
        <f>IF(I2894&gt;Calculations!$C$12,Calculations!$C$12,I2894)</f>
        <v>2.9627910102201013E-4</v>
      </c>
      <c r="L2894" s="62">
        <f t="shared" si="90"/>
        <v>2960</v>
      </c>
      <c r="M2894" s="62">
        <f t="shared" si="91"/>
        <v>3139</v>
      </c>
    </row>
    <row r="2895" spans="2:13" x14ac:dyDescent="0.25">
      <c r="B2895" s="59">
        <v>2015</v>
      </c>
      <c r="C2895" s="60">
        <v>42063</v>
      </c>
      <c r="D2895" s="61">
        <f>SUMIFS(Inputs!$E:$E,Inputs!$D:$D,"c",Inputs!$C:$C,$C2895)</f>
        <v>0.12761504486948447</v>
      </c>
      <c r="E2895" s="61">
        <f>IF(D2895&gt;Calculations!$C$5,Calculations!$C$5,D2895)</f>
        <v>0.12761504486948447</v>
      </c>
      <c r="G2895" s="59">
        <v>2015</v>
      </c>
      <c r="H2895" s="60">
        <v>42063</v>
      </c>
      <c r="I2895" s="61">
        <f>SUMIFS(Inputs!$F:$F,Inputs!$D:$D,"c",Inputs!$C:$C,$H2895)</f>
        <v>1.0110142519410862E-3</v>
      </c>
      <c r="J2895" s="61">
        <f>IF(I2895&gt;Calculations!$C$12,Calculations!$C$12,I2895)</f>
        <v>1.0110142519410862E-3</v>
      </c>
      <c r="L2895" s="62">
        <f t="shared" si="90"/>
        <v>2218</v>
      </c>
      <c r="M2895" s="62">
        <f t="shared" si="91"/>
        <v>2718</v>
      </c>
    </row>
    <row r="2896" spans="2:13" x14ac:dyDescent="0.25">
      <c r="B2896" s="59">
        <v>2015</v>
      </c>
      <c r="C2896" s="60">
        <v>42064</v>
      </c>
      <c r="D2896" s="61">
        <f>SUMIFS(Inputs!$E:$E,Inputs!$D:$D,"c",Inputs!$C:$C,$C2896)</f>
        <v>0.93688858073147241</v>
      </c>
      <c r="E2896" s="61">
        <f>IF(D2896&gt;Calculations!$C$5,Calculations!$C$5,D2896)</f>
        <v>0.93688858073147241</v>
      </c>
      <c r="G2896" s="59">
        <v>2015</v>
      </c>
      <c r="H2896" s="60">
        <v>42064</v>
      </c>
      <c r="I2896" s="61">
        <f>SUMIFS(Inputs!$F:$F,Inputs!$D:$D,"c",Inputs!$C:$C,$H2896)</f>
        <v>4.567890676066147E-2</v>
      </c>
      <c r="J2896" s="61">
        <f>IF(I2896&gt;Calculations!$C$12,Calculations!$C$12,I2896)</f>
        <v>4.567890676066147E-2</v>
      </c>
      <c r="L2896" s="62">
        <f t="shared" si="90"/>
        <v>363</v>
      </c>
      <c r="M2896" s="62">
        <f t="shared" si="91"/>
        <v>50</v>
      </c>
    </row>
    <row r="2897" spans="2:13" x14ac:dyDescent="0.25">
      <c r="B2897" s="59">
        <v>2015</v>
      </c>
      <c r="C2897" s="60">
        <v>42065</v>
      </c>
      <c r="D2897" s="61">
        <f>SUMIFS(Inputs!$E:$E,Inputs!$D:$D,"c",Inputs!$C:$C,$C2897)</f>
        <v>7.655317446257405E-2</v>
      </c>
      <c r="E2897" s="61">
        <f>IF(D2897&gt;Calculations!$C$5,Calculations!$C$5,D2897)</f>
        <v>7.655317446257405E-2</v>
      </c>
      <c r="G2897" s="59">
        <v>2015</v>
      </c>
      <c r="H2897" s="60">
        <v>42065</v>
      </c>
      <c r="I2897" s="61">
        <f>SUMIFS(Inputs!$F:$F,Inputs!$D:$D,"c",Inputs!$C:$C,$H2897)</f>
        <v>6.3226571042841349E-4</v>
      </c>
      <c r="J2897" s="61">
        <f>IF(I2897&gt;Calculations!$C$12,Calculations!$C$12,I2897)</f>
        <v>6.3226571042841349E-4</v>
      </c>
      <c r="L2897" s="62">
        <f t="shared" si="90"/>
        <v>2603</v>
      </c>
      <c r="M2897" s="62">
        <f t="shared" si="91"/>
        <v>2921</v>
      </c>
    </row>
    <row r="2898" spans="2:13" x14ac:dyDescent="0.25">
      <c r="B2898" s="59">
        <v>2015</v>
      </c>
      <c r="C2898" s="60">
        <v>42066</v>
      </c>
      <c r="D2898" s="61">
        <f>SUMIFS(Inputs!$E:$E,Inputs!$D:$D,"c",Inputs!$C:$C,$C2898)</f>
        <v>2.6987360794638879E-3</v>
      </c>
      <c r="E2898" s="61">
        <f>IF(D2898&gt;Calculations!$C$5,Calculations!$C$5,D2898)</f>
        <v>2.6987360794638879E-3</v>
      </c>
      <c r="G2898" s="59">
        <v>2015</v>
      </c>
      <c r="H2898" s="60">
        <v>42066</v>
      </c>
      <c r="I2898" s="61">
        <f>SUMIFS(Inputs!$F:$F,Inputs!$D:$D,"c",Inputs!$C:$C,$H2898)</f>
        <v>5.7117723599088555E-4</v>
      </c>
      <c r="J2898" s="61">
        <f>IF(I2898&gt;Calculations!$C$12,Calculations!$C$12,I2898)</f>
        <v>5.7117723599088555E-4</v>
      </c>
      <c r="L2898" s="62">
        <f t="shared" si="90"/>
        <v>3418</v>
      </c>
      <c r="M2898" s="62">
        <f t="shared" si="91"/>
        <v>2970</v>
      </c>
    </row>
    <row r="2899" spans="2:13" x14ac:dyDescent="0.25">
      <c r="B2899" s="59">
        <v>2015</v>
      </c>
      <c r="C2899" s="60">
        <v>42067</v>
      </c>
      <c r="D2899" s="61">
        <f>SUMIFS(Inputs!$E:$E,Inputs!$D:$D,"c",Inputs!$C:$C,$C2899)</f>
        <v>5.9591450464374217E-2</v>
      </c>
      <c r="E2899" s="61">
        <f>IF(D2899&gt;Calculations!$C$5,Calculations!$C$5,D2899)</f>
        <v>5.9591450464374217E-2</v>
      </c>
      <c r="G2899" s="59">
        <v>2015</v>
      </c>
      <c r="H2899" s="60">
        <v>42067</v>
      </c>
      <c r="I2899" s="61">
        <f>SUMIFS(Inputs!$F:$F,Inputs!$D:$D,"c",Inputs!$C:$C,$H2899)</f>
        <v>1.3134022004068493E-3</v>
      </c>
      <c r="J2899" s="61">
        <f>IF(I2899&gt;Calculations!$C$12,Calculations!$C$12,I2899)</f>
        <v>1.3134022004068493E-3</v>
      </c>
      <c r="L2899" s="62">
        <f t="shared" si="90"/>
        <v>2760</v>
      </c>
      <c r="M2899" s="62">
        <f t="shared" si="91"/>
        <v>2557</v>
      </c>
    </row>
    <row r="2900" spans="2:13" x14ac:dyDescent="0.25">
      <c r="B2900" s="59">
        <v>2015</v>
      </c>
      <c r="C2900" s="60">
        <v>42068</v>
      </c>
      <c r="D2900" s="61">
        <f>SUMIFS(Inputs!$E:$E,Inputs!$D:$D,"c",Inputs!$C:$C,$C2900)</f>
        <v>0.34272110464252048</v>
      </c>
      <c r="E2900" s="61">
        <f>IF(D2900&gt;Calculations!$C$5,Calculations!$C$5,D2900)</f>
        <v>0.34272110464252048</v>
      </c>
      <c r="G2900" s="59">
        <v>2015</v>
      </c>
      <c r="H2900" s="60">
        <v>42068</v>
      </c>
      <c r="I2900" s="61">
        <f>SUMIFS(Inputs!$F:$F,Inputs!$D:$D,"c",Inputs!$C:$C,$H2900)</f>
        <v>1.8448719280133416E-3</v>
      </c>
      <c r="J2900" s="61">
        <f>IF(I2900&gt;Calculations!$C$12,Calculations!$C$12,I2900)</f>
        <v>1.8448719280133416E-3</v>
      </c>
      <c r="L2900" s="62">
        <f t="shared" si="90"/>
        <v>1178</v>
      </c>
      <c r="M2900" s="62">
        <f t="shared" si="91"/>
        <v>2314</v>
      </c>
    </row>
    <row r="2901" spans="2:13" x14ac:dyDescent="0.25">
      <c r="B2901" s="59">
        <v>2015</v>
      </c>
      <c r="C2901" s="60">
        <v>42069</v>
      </c>
      <c r="D2901" s="61">
        <f>SUMIFS(Inputs!$E:$E,Inputs!$D:$D,"c",Inputs!$C:$C,$C2901)</f>
        <v>2.7260584087266913</v>
      </c>
      <c r="E2901" s="61">
        <f>IF(D2901&gt;Calculations!$C$5,Calculations!$C$5,D2901)</f>
        <v>2.7260584087266913</v>
      </c>
      <c r="G2901" s="59">
        <v>2015</v>
      </c>
      <c r="H2901" s="60">
        <v>42069</v>
      </c>
      <c r="I2901" s="61">
        <f>SUMIFS(Inputs!$F:$F,Inputs!$D:$D,"c",Inputs!$C:$C,$H2901)</f>
        <v>2.0800625545978241E-2</v>
      </c>
      <c r="J2901" s="61">
        <f>IF(I2901&gt;Calculations!$C$12,Calculations!$C$12,I2901)</f>
        <v>2.0800625545978241E-2</v>
      </c>
      <c r="L2901" s="62">
        <f t="shared" si="90"/>
        <v>85</v>
      </c>
      <c r="M2901" s="62">
        <f t="shared" si="91"/>
        <v>178</v>
      </c>
    </row>
    <row r="2902" spans="2:13" x14ac:dyDescent="0.25">
      <c r="B2902" s="59">
        <v>2015</v>
      </c>
      <c r="C2902" s="60">
        <v>42070</v>
      </c>
      <c r="D2902" s="61">
        <f>SUMIFS(Inputs!$E:$E,Inputs!$D:$D,"c",Inputs!$C:$C,$C2902)</f>
        <v>1.3270349079905761</v>
      </c>
      <c r="E2902" s="61">
        <f>IF(D2902&gt;Calculations!$C$5,Calculations!$C$5,D2902)</f>
        <v>1.3270349079905761</v>
      </c>
      <c r="G2902" s="59">
        <v>2015</v>
      </c>
      <c r="H2902" s="60">
        <v>42070</v>
      </c>
      <c r="I2902" s="61">
        <f>SUMIFS(Inputs!$F:$F,Inputs!$D:$D,"c",Inputs!$C:$C,$H2902)</f>
        <v>1.5983799336579167E-2</v>
      </c>
      <c r="J2902" s="61">
        <f>IF(I2902&gt;Calculations!$C$12,Calculations!$C$12,I2902)</f>
        <v>1.5983799336579167E-2</v>
      </c>
      <c r="L2902" s="62">
        <f t="shared" si="90"/>
        <v>233</v>
      </c>
      <c r="M2902" s="62">
        <f t="shared" si="91"/>
        <v>274</v>
      </c>
    </row>
    <row r="2903" spans="2:13" x14ac:dyDescent="0.25">
      <c r="B2903" s="59">
        <v>2015</v>
      </c>
      <c r="C2903" s="60">
        <v>42071</v>
      </c>
      <c r="D2903" s="61">
        <f>SUMIFS(Inputs!$E:$E,Inputs!$D:$D,"c",Inputs!$C:$C,$C2903)</f>
        <v>0.17701047260080119</v>
      </c>
      <c r="E2903" s="61">
        <f>IF(D2903&gt;Calculations!$C$5,Calculations!$C$5,D2903)</f>
        <v>0.17701047260080119</v>
      </c>
      <c r="G2903" s="59">
        <v>2015</v>
      </c>
      <c r="H2903" s="60">
        <v>42071</v>
      </c>
      <c r="I2903" s="61">
        <f>SUMIFS(Inputs!$F:$F,Inputs!$D:$D,"c",Inputs!$C:$C,$H2903)</f>
        <v>2.7642534682981354E-3</v>
      </c>
      <c r="J2903" s="61">
        <f>IF(I2903&gt;Calculations!$C$12,Calculations!$C$12,I2903)</f>
        <v>2.7642534682981354E-3</v>
      </c>
      <c r="L2903" s="62">
        <f t="shared" si="90"/>
        <v>1894</v>
      </c>
      <c r="M2903" s="62">
        <f t="shared" si="91"/>
        <v>1930</v>
      </c>
    </row>
    <row r="2904" spans="2:13" x14ac:dyDescent="0.25">
      <c r="B2904" s="59">
        <v>2015</v>
      </c>
      <c r="C2904" s="60">
        <v>42072</v>
      </c>
      <c r="D2904" s="61">
        <f>SUMIFS(Inputs!$E:$E,Inputs!$D:$D,"c",Inputs!$C:$C,$C2904)</f>
        <v>1.9717781429511024E-2</v>
      </c>
      <c r="E2904" s="61">
        <f>IF(D2904&gt;Calculations!$C$5,Calculations!$C$5,D2904)</f>
        <v>1.9717781429511024E-2</v>
      </c>
      <c r="G2904" s="59">
        <v>2015</v>
      </c>
      <c r="H2904" s="60">
        <v>42072</v>
      </c>
      <c r="I2904" s="61">
        <f>SUMIFS(Inputs!$F:$F,Inputs!$D:$D,"c",Inputs!$C:$C,$H2904)</f>
        <v>2.9017025357825737E-4</v>
      </c>
      <c r="J2904" s="61">
        <f>IF(I2904&gt;Calculations!$C$12,Calculations!$C$12,I2904)</f>
        <v>2.9017025357825737E-4</v>
      </c>
      <c r="L2904" s="62">
        <f t="shared" si="90"/>
        <v>3137</v>
      </c>
      <c r="M2904" s="62">
        <f t="shared" si="91"/>
        <v>3145</v>
      </c>
    </row>
    <row r="2905" spans="2:13" x14ac:dyDescent="0.25">
      <c r="B2905" s="59">
        <v>2015</v>
      </c>
      <c r="C2905" s="60">
        <v>42073</v>
      </c>
      <c r="D2905" s="61">
        <f>SUMIFS(Inputs!$E:$E,Inputs!$D:$D,"c",Inputs!$C:$C,$C2905)</f>
        <v>0.52680119366879052</v>
      </c>
      <c r="E2905" s="61">
        <f>IF(D2905&gt;Calculations!$C$5,Calculations!$C$5,D2905)</f>
        <v>0.52680119366879052</v>
      </c>
      <c r="G2905" s="59">
        <v>2015</v>
      </c>
      <c r="H2905" s="60">
        <v>42073</v>
      </c>
      <c r="I2905" s="61">
        <f>SUMIFS(Inputs!$F:$F,Inputs!$D:$D,"c",Inputs!$C:$C,$H2905)</f>
        <v>1.2730838072780812E-2</v>
      </c>
      <c r="J2905" s="61">
        <f>IF(I2905&gt;Calculations!$C$12,Calculations!$C$12,I2905)</f>
        <v>1.2730838072780812E-2</v>
      </c>
      <c r="L2905" s="62">
        <f t="shared" si="90"/>
        <v>778</v>
      </c>
      <c r="M2905" s="62">
        <f t="shared" si="91"/>
        <v>390</v>
      </c>
    </row>
    <row r="2906" spans="2:13" x14ac:dyDescent="0.25">
      <c r="B2906" s="59">
        <v>2015</v>
      </c>
      <c r="C2906" s="60">
        <v>42074</v>
      </c>
      <c r="D2906" s="61">
        <f>SUMIFS(Inputs!$E:$E,Inputs!$D:$D,"c",Inputs!$C:$C,$C2906)</f>
        <v>7.4225652679442408E-2</v>
      </c>
      <c r="E2906" s="61">
        <f>IF(D2906&gt;Calculations!$C$5,Calculations!$C$5,D2906)</f>
        <v>7.4225652679442408E-2</v>
      </c>
      <c r="G2906" s="59">
        <v>2015</v>
      </c>
      <c r="H2906" s="60">
        <v>42074</v>
      </c>
      <c r="I2906" s="61">
        <f>SUMIFS(Inputs!$F:$F,Inputs!$D:$D,"c",Inputs!$C:$C,$H2906)</f>
        <v>6.3226571042841349E-4</v>
      </c>
      <c r="J2906" s="61">
        <f>IF(I2906&gt;Calculations!$C$12,Calculations!$C$12,I2906)</f>
        <v>6.3226571042841349E-4</v>
      </c>
      <c r="L2906" s="62">
        <f t="shared" si="90"/>
        <v>2628</v>
      </c>
      <c r="M2906" s="62">
        <f t="shared" si="91"/>
        <v>2921</v>
      </c>
    </row>
    <row r="2907" spans="2:13" x14ac:dyDescent="0.25">
      <c r="B2907" s="59">
        <v>2015</v>
      </c>
      <c r="C2907" s="60">
        <v>42075</v>
      </c>
      <c r="D2907" s="61">
        <f>SUMIFS(Inputs!$E:$E,Inputs!$D:$D,"c",Inputs!$C:$C,$C2907)</f>
        <v>2.5123762194786718</v>
      </c>
      <c r="E2907" s="61">
        <f>IF(D2907&gt;Calculations!$C$5,Calculations!$C$5,D2907)</f>
        <v>2.5123762194786718</v>
      </c>
      <c r="G2907" s="59">
        <v>2015</v>
      </c>
      <c r="H2907" s="60">
        <v>42075</v>
      </c>
      <c r="I2907" s="61">
        <f>SUMIFS(Inputs!$F:$F,Inputs!$D:$D,"c",Inputs!$C:$C,$H2907)</f>
        <v>1.7440759451914194E-2</v>
      </c>
      <c r="J2907" s="61">
        <f>IF(I2907&gt;Calculations!$C$12,Calculations!$C$12,I2907)</f>
        <v>1.7440759451914194E-2</v>
      </c>
      <c r="L2907" s="62">
        <f t="shared" si="90"/>
        <v>95</v>
      </c>
      <c r="M2907" s="62">
        <f t="shared" si="91"/>
        <v>244</v>
      </c>
    </row>
    <row r="2908" spans="2:13" x14ac:dyDescent="0.25">
      <c r="B2908" s="59">
        <v>2015</v>
      </c>
      <c r="C2908" s="60">
        <v>42076</v>
      </c>
      <c r="D2908" s="61">
        <f>SUMIFS(Inputs!$E:$E,Inputs!$D:$D,"c",Inputs!$C:$C,$C2908)</f>
        <v>7.597965550172979E-2</v>
      </c>
      <c r="E2908" s="61">
        <f>IF(D2908&gt;Calculations!$C$5,Calculations!$C$5,D2908)</f>
        <v>7.597965550172979E-2</v>
      </c>
      <c r="G2908" s="59">
        <v>2015</v>
      </c>
      <c r="H2908" s="60">
        <v>42076</v>
      </c>
      <c r="I2908" s="61">
        <f>SUMIFS(Inputs!$F:$F,Inputs!$D:$D,"c",Inputs!$C:$C,$H2908)</f>
        <v>9.7741559100044607E-5</v>
      </c>
      <c r="J2908" s="61">
        <f>IF(I2908&gt;Calculations!$C$12,Calculations!$C$12,I2908)</f>
        <v>9.7741559100044607E-5</v>
      </c>
      <c r="L2908" s="62">
        <f t="shared" si="90"/>
        <v>2610</v>
      </c>
      <c r="M2908" s="62">
        <f t="shared" si="91"/>
        <v>3315</v>
      </c>
    </row>
    <row r="2909" spans="2:13" x14ac:dyDescent="0.25">
      <c r="B2909" s="59">
        <v>2015</v>
      </c>
      <c r="C2909" s="60">
        <v>42077</v>
      </c>
      <c r="D2909" s="61">
        <f>SUMIFS(Inputs!$E:$E,Inputs!$D:$D,"c",Inputs!$C:$C,$C2909)</f>
        <v>0.10873611000812486</v>
      </c>
      <c r="E2909" s="61">
        <f>IF(D2909&gt;Calculations!$C$5,Calculations!$C$5,D2909)</f>
        <v>0.10873611000812486</v>
      </c>
      <c r="G2909" s="59">
        <v>2015</v>
      </c>
      <c r="H2909" s="60">
        <v>42077</v>
      </c>
      <c r="I2909" s="61">
        <f>SUMIFS(Inputs!$F:$F,Inputs!$D:$D,"c",Inputs!$C:$C,$H2909)</f>
        <v>1.9762121480540267E-3</v>
      </c>
      <c r="J2909" s="61">
        <f>IF(I2909&gt;Calculations!$C$12,Calculations!$C$12,I2909)</f>
        <v>1.9762121480540267E-3</v>
      </c>
      <c r="L2909" s="62">
        <f t="shared" si="90"/>
        <v>2365</v>
      </c>
      <c r="M2909" s="62">
        <f t="shared" si="91"/>
        <v>2256</v>
      </c>
    </row>
    <row r="2910" spans="2:13" x14ac:dyDescent="0.25">
      <c r="B2910" s="59">
        <v>2015</v>
      </c>
      <c r="C2910" s="60">
        <v>42078</v>
      </c>
      <c r="D2910" s="61">
        <f>SUMIFS(Inputs!$E:$E,Inputs!$D:$D,"c",Inputs!$C:$C,$C2910)</f>
        <v>0.19006126155844844</v>
      </c>
      <c r="E2910" s="61">
        <f>IF(D2910&gt;Calculations!$C$5,Calculations!$C$5,D2910)</f>
        <v>0.19006126155844844</v>
      </c>
      <c r="G2910" s="59">
        <v>2015</v>
      </c>
      <c r="H2910" s="60">
        <v>42078</v>
      </c>
      <c r="I2910" s="61">
        <f>SUMIFS(Inputs!$F:$F,Inputs!$D:$D,"c",Inputs!$C:$C,$H2910)</f>
        <v>4.6977036842458936E-3</v>
      </c>
      <c r="J2910" s="61">
        <f>IF(I2910&gt;Calculations!$C$12,Calculations!$C$12,I2910)</f>
        <v>4.6977036842458936E-3</v>
      </c>
      <c r="L2910" s="62">
        <f t="shared" si="90"/>
        <v>1829</v>
      </c>
      <c r="M2910" s="62">
        <f t="shared" si="91"/>
        <v>1338</v>
      </c>
    </row>
    <row r="2911" spans="2:13" x14ac:dyDescent="0.25">
      <c r="B2911" s="59">
        <v>2015</v>
      </c>
      <c r="C2911" s="60">
        <v>42079</v>
      </c>
      <c r="D2911" s="61">
        <f>SUMIFS(Inputs!$E:$E,Inputs!$D:$D,"c",Inputs!$C:$C,$C2911)</f>
        <v>0.1368845081665109</v>
      </c>
      <c r="E2911" s="61">
        <f>IF(D2911&gt;Calculations!$C$5,Calculations!$C$5,D2911)</f>
        <v>0.1368845081665109</v>
      </c>
      <c r="G2911" s="59">
        <v>2015</v>
      </c>
      <c r="H2911" s="60">
        <v>42079</v>
      </c>
      <c r="I2911" s="61">
        <f>SUMIFS(Inputs!$F:$F,Inputs!$D:$D,"c",Inputs!$C:$C,$H2911)</f>
        <v>2.6726207566418443E-3</v>
      </c>
      <c r="J2911" s="61">
        <f>IF(I2911&gt;Calculations!$C$12,Calculations!$C$12,I2911)</f>
        <v>2.6726207566418443E-3</v>
      </c>
      <c r="L2911" s="62">
        <f t="shared" si="90"/>
        <v>2145</v>
      </c>
      <c r="M2911" s="62">
        <f t="shared" si="91"/>
        <v>1971</v>
      </c>
    </row>
    <row r="2912" spans="2:13" x14ac:dyDescent="0.25">
      <c r="B2912" s="59">
        <v>2015</v>
      </c>
      <c r="C2912" s="60">
        <v>42080</v>
      </c>
      <c r="D2912" s="61">
        <f>SUMIFS(Inputs!$E:$E,Inputs!$D:$D,"c",Inputs!$C:$C,$C2912)</f>
        <v>0.13571924551661504</v>
      </c>
      <c r="E2912" s="61">
        <f>IF(D2912&gt;Calculations!$C$5,Calculations!$C$5,D2912)</f>
        <v>0.13571924551661504</v>
      </c>
      <c r="G2912" s="59">
        <v>2015</v>
      </c>
      <c r="H2912" s="60">
        <v>42080</v>
      </c>
      <c r="I2912" s="61">
        <f>SUMIFS(Inputs!$F:$F,Inputs!$D:$D,"c",Inputs!$C:$C,$H2912)</f>
        <v>2.3732872318979574E-3</v>
      </c>
      <c r="J2912" s="61">
        <f>IF(I2912&gt;Calculations!$C$12,Calculations!$C$12,I2912)</f>
        <v>2.3732872318979574E-3</v>
      </c>
      <c r="L2912" s="62">
        <f t="shared" si="90"/>
        <v>2154</v>
      </c>
      <c r="M2912" s="62">
        <f t="shared" si="91"/>
        <v>2099</v>
      </c>
    </row>
    <row r="2913" spans="1:13" x14ac:dyDescent="0.25">
      <c r="B2913" s="59">
        <v>2015</v>
      </c>
      <c r="C2913" s="60">
        <v>42081</v>
      </c>
      <c r="D2913" s="61">
        <f>SUMIFS(Inputs!$E:$E,Inputs!$D:$D,"c",Inputs!$C:$C,$C2913)</f>
        <v>9.1550751286421563E-3</v>
      </c>
      <c r="E2913" s="61">
        <f>IF(D2913&gt;Calculations!$C$5,Calculations!$C$5,D2913)</f>
        <v>9.1550751286421563E-3</v>
      </c>
      <c r="G2913" s="59">
        <v>2015</v>
      </c>
      <c r="H2913" s="60">
        <v>42081</v>
      </c>
      <c r="I2913" s="61">
        <f>SUMIFS(Inputs!$F:$F,Inputs!$D:$D,"c",Inputs!$C:$C,$H2913)</f>
        <v>6.1088474437527874E-5</v>
      </c>
      <c r="J2913" s="61">
        <f>IF(I2913&gt;Calculations!$C$12,Calculations!$C$12,I2913)</f>
        <v>6.1088474437527874E-5</v>
      </c>
      <c r="L2913" s="62">
        <f t="shared" si="90"/>
        <v>3281</v>
      </c>
      <c r="M2913" s="62">
        <f t="shared" si="91"/>
        <v>3378</v>
      </c>
    </row>
    <row r="2914" spans="1:13" x14ac:dyDescent="0.25">
      <c r="B2914" s="59">
        <v>2015</v>
      </c>
      <c r="C2914" s="60">
        <v>42082</v>
      </c>
      <c r="D2914" s="61">
        <f>SUMIFS(Inputs!$E:$E,Inputs!$D:$D,"c",Inputs!$C:$C,$C2914)</f>
        <v>0.23825716618712192</v>
      </c>
      <c r="E2914" s="61">
        <f>IF(D2914&gt;Calculations!$C$5,Calculations!$C$5,D2914)</f>
        <v>0.23825716618712192</v>
      </c>
      <c r="G2914" s="59">
        <v>2015</v>
      </c>
      <c r="H2914" s="60">
        <v>42082</v>
      </c>
      <c r="I2914" s="61">
        <f>SUMIFS(Inputs!$F:$F,Inputs!$D:$D,"c",Inputs!$C:$C,$H2914)</f>
        <v>4.4136422781113896E-3</v>
      </c>
      <c r="J2914" s="61">
        <f>IF(I2914&gt;Calculations!$C$12,Calculations!$C$12,I2914)</f>
        <v>4.4136422781113896E-3</v>
      </c>
      <c r="L2914" s="62">
        <f t="shared" si="90"/>
        <v>1579</v>
      </c>
      <c r="M2914" s="62">
        <f t="shared" si="91"/>
        <v>1406</v>
      </c>
    </row>
    <row r="2915" spans="1:13" x14ac:dyDescent="0.25">
      <c r="B2915" s="59">
        <v>2015</v>
      </c>
      <c r="C2915" s="60">
        <v>42083</v>
      </c>
      <c r="D2915" s="61">
        <f>SUMIFS(Inputs!$E:$E,Inputs!$D:$D,"c",Inputs!$C:$C,$C2915)</f>
        <v>1.7579735731259583E-3</v>
      </c>
      <c r="E2915" s="61">
        <f>IF(D2915&gt;Calculations!$C$5,Calculations!$C$5,D2915)</f>
        <v>1.7579735731259583E-3</v>
      </c>
      <c r="G2915" s="59">
        <v>2015</v>
      </c>
      <c r="H2915" s="60">
        <v>42083</v>
      </c>
      <c r="I2915" s="61">
        <f>SUMIFS(Inputs!$F:$F,Inputs!$D:$D,"c",Inputs!$C:$C,$H2915)</f>
        <v>3.0544237218763935E-6</v>
      </c>
      <c r="J2915" s="61">
        <f>IF(I2915&gt;Calculations!$C$12,Calculations!$C$12,I2915)</f>
        <v>3.0544237218763935E-6</v>
      </c>
      <c r="L2915" s="62">
        <f t="shared" si="90"/>
        <v>3456</v>
      </c>
      <c r="M2915" s="62">
        <f t="shared" si="91"/>
        <v>3529</v>
      </c>
    </row>
    <row r="2916" spans="1:13" x14ac:dyDescent="0.25">
      <c r="B2916" s="59">
        <v>2015</v>
      </c>
      <c r="C2916" s="60">
        <v>42084</v>
      </c>
      <c r="D2916" s="61">
        <f>SUMIFS(Inputs!$E:$E,Inputs!$D:$D,"c",Inputs!$C:$C,$C2916)</f>
        <v>9.8498648926573798E-2</v>
      </c>
      <c r="E2916" s="61">
        <f>IF(D2916&gt;Calculations!$C$5,Calculations!$C$5,D2916)</f>
        <v>9.8498648926573798E-2</v>
      </c>
      <c r="G2916" s="59">
        <v>2015</v>
      </c>
      <c r="H2916" s="60">
        <v>42084</v>
      </c>
      <c r="I2916" s="61">
        <f>SUMIFS(Inputs!$F:$F,Inputs!$D:$D,"c",Inputs!$C:$C,$H2916)</f>
        <v>1.6005180302632303E-3</v>
      </c>
      <c r="J2916" s="61">
        <f>IF(I2916&gt;Calculations!$C$12,Calculations!$C$12,I2916)</f>
        <v>1.6005180302632303E-3</v>
      </c>
      <c r="L2916" s="62">
        <f t="shared" si="90"/>
        <v>2434</v>
      </c>
      <c r="M2916" s="62">
        <f t="shared" si="91"/>
        <v>2412</v>
      </c>
    </row>
    <row r="2917" spans="1:13" x14ac:dyDescent="0.25">
      <c r="B2917" s="59">
        <v>2015</v>
      </c>
      <c r="C2917" s="60">
        <v>42085</v>
      </c>
      <c r="D2917" s="61">
        <f>SUMIFS(Inputs!$E:$E,Inputs!$D:$D,"c",Inputs!$C:$C,$C2917)</f>
        <v>0.22447265374441805</v>
      </c>
      <c r="E2917" s="61">
        <f>IF(D2917&gt;Calculations!$C$5,Calculations!$C$5,D2917)</f>
        <v>0.22447265374441805</v>
      </c>
      <c r="G2917" s="59">
        <v>2015</v>
      </c>
      <c r="H2917" s="60">
        <v>42085</v>
      </c>
      <c r="I2917" s="61">
        <f>SUMIFS(Inputs!$F:$F,Inputs!$D:$D,"c",Inputs!$C:$C,$H2917)</f>
        <v>1.8723617415102292E-3</v>
      </c>
      <c r="J2917" s="61">
        <f>IF(I2917&gt;Calculations!$C$12,Calculations!$C$12,I2917)</f>
        <v>1.8723617415102292E-3</v>
      </c>
      <c r="L2917" s="62">
        <f t="shared" si="90"/>
        <v>1655</v>
      </c>
      <c r="M2917" s="62">
        <f t="shared" si="91"/>
        <v>2301</v>
      </c>
    </row>
    <row r="2918" spans="1:13" x14ac:dyDescent="0.25">
      <c r="B2918" s="59">
        <v>2015</v>
      </c>
      <c r="C2918" s="60">
        <v>42086</v>
      </c>
      <c r="D2918" s="61">
        <f>SUMIFS(Inputs!$E:$E,Inputs!$D:$D,"c",Inputs!$C:$C,$C2918)</f>
        <v>0.55660218778189785</v>
      </c>
      <c r="E2918" s="61">
        <f>IF(D2918&gt;Calculations!$C$5,Calculations!$C$5,D2918)</f>
        <v>0.55660218778189785</v>
      </c>
      <c r="G2918" s="59">
        <v>2015</v>
      </c>
      <c r="H2918" s="60">
        <v>42086</v>
      </c>
      <c r="I2918" s="61">
        <f>SUMIFS(Inputs!$F:$F,Inputs!$D:$D,"c",Inputs!$C:$C,$H2918)</f>
        <v>8.3416311844444323E-3</v>
      </c>
      <c r="J2918" s="61">
        <f>IF(I2918&gt;Calculations!$C$12,Calculations!$C$12,I2918)</f>
        <v>8.3416311844444323E-3</v>
      </c>
      <c r="L2918" s="62">
        <f t="shared" si="90"/>
        <v>729</v>
      </c>
      <c r="M2918" s="62">
        <f t="shared" si="91"/>
        <v>738</v>
      </c>
    </row>
    <row r="2919" spans="1:13" x14ac:dyDescent="0.25">
      <c r="B2919" s="59">
        <v>2015</v>
      </c>
      <c r="C2919" s="60">
        <v>42087</v>
      </c>
      <c r="D2919" s="61">
        <f>SUMIFS(Inputs!$E:$E,Inputs!$D:$D,"c",Inputs!$C:$C,$C2919)</f>
        <v>0.25103534782759213</v>
      </c>
      <c r="E2919" s="61">
        <f>IF(D2919&gt;Calculations!$C$5,Calculations!$C$5,D2919)</f>
        <v>0.25103534782759213</v>
      </c>
      <c r="G2919" s="59">
        <v>2015</v>
      </c>
      <c r="H2919" s="60">
        <v>42087</v>
      </c>
      <c r="I2919" s="61">
        <f>SUMIFS(Inputs!$F:$F,Inputs!$D:$D,"c",Inputs!$C:$C,$H2919)</f>
        <v>1.035755084088285E-2</v>
      </c>
      <c r="J2919" s="61">
        <f>IF(I2919&gt;Calculations!$C$12,Calculations!$C$12,I2919)</f>
        <v>1.035755084088285E-2</v>
      </c>
      <c r="L2919" s="62">
        <f t="shared" si="90"/>
        <v>1537</v>
      </c>
      <c r="M2919" s="62">
        <f t="shared" si="91"/>
        <v>543</v>
      </c>
    </row>
    <row r="2920" spans="1:13" x14ac:dyDescent="0.25">
      <c r="B2920" s="59">
        <v>2015</v>
      </c>
      <c r="C2920" s="60">
        <v>42088</v>
      </c>
      <c r="D2920" s="61">
        <f>SUMIFS(Inputs!$E:$E,Inputs!$D:$D,"c",Inputs!$C:$C,$C2920)</f>
        <v>0.27306502257219123</v>
      </c>
      <c r="E2920" s="61">
        <f>IF(D2920&gt;Calculations!$C$5,Calculations!$C$5,D2920)</f>
        <v>0.27306502257219123</v>
      </c>
      <c r="G2920" s="59">
        <v>2015</v>
      </c>
      <c r="H2920" s="60">
        <v>42088</v>
      </c>
      <c r="I2920" s="61">
        <f>SUMIFS(Inputs!$F:$F,Inputs!$D:$D,"c",Inputs!$C:$C,$H2920)</f>
        <v>2.8467229087887989E-3</v>
      </c>
      <c r="J2920" s="61">
        <f>IF(I2920&gt;Calculations!$C$12,Calculations!$C$12,I2920)</f>
        <v>2.8467229087887989E-3</v>
      </c>
      <c r="L2920" s="62">
        <f t="shared" si="90"/>
        <v>1443</v>
      </c>
      <c r="M2920" s="62">
        <f t="shared" si="91"/>
        <v>1910</v>
      </c>
    </row>
    <row r="2921" spans="1:13" x14ac:dyDescent="0.25">
      <c r="B2921" s="59">
        <v>2015</v>
      </c>
      <c r="C2921" s="60">
        <v>42089</v>
      </c>
      <c r="D2921" s="61">
        <f>SUMIFS(Inputs!$E:$E,Inputs!$D:$D,"c",Inputs!$C:$C,$C2921)</f>
        <v>0.18676141489051928</v>
      </c>
      <c r="E2921" s="61">
        <f>IF(D2921&gt;Calculations!$C$5,Calculations!$C$5,D2921)</f>
        <v>0.18676141489051928</v>
      </c>
      <c r="G2921" s="59">
        <v>2015</v>
      </c>
      <c r="H2921" s="60">
        <v>42089</v>
      </c>
      <c r="I2921" s="61">
        <f>SUMIFS(Inputs!$F:$F,Inputs!$D:$D,"c",Inputs!$C:$C,$H2921)</f>
        <v>2.4343757063354857E-3</v>
      </c>
      <c r="J2921" s="61">
        <f>IF(I2921&gt;Calculations!$C$12,Calculations!$C$12,I2921)</f>
        <v>2.4343757063354857E-3</v>
      </c>
      <c r="L2921" s="62">
        <f t="shared" si="90"/>
        <v>1845</v>
      </c>
      <c r="M2921" s="62">
        <f t="shared" si="91"/>
        <v>2075</v>
      </c>
    </row>
    <row r="2922" spans="1:13" x14ac:dyDescent="0.25">
      <c r="B2922" s="59">
        <v>2015</v>
      </c>
      <c r="C2922" s="60">
        <v>42090</v>
      </c>
      <c r="D2922" s="61">
        <f>SUMIFS(Inputs!$E:$E,Inputs!$D:$D,"c",Inputs!$C:$C,$C2922)</f>
        <v>6.755163503301841E-3</v>
      </c>
      <c r="E2922" s="61">
        <f>IF(D2922&gt;Calculations!$C$5,Calculations!$C$5,D2922)</f>
        <v>6.755163503301841E-3</v>
      </c>
      <c r="G2922" s="59">
        <v>2015</v>
      </c>
      <c r="H2922" s="60">
        <v>42090</v>
      </c>
      <c r="I2922" s="61">
        <f>SUMIFS(Inputs!$F:$F,Inputs!$D:$D,"c",Inputs!$C:$C,$H2922)</f>
        <v>2.8100698241262818E-4</v>
      </c>
      <c r="J2922" s="61">
        <f>IF(I2922&gt;Calculations!$C$12,Calculations!$C$12,I2922)</f>
        <v>2.8100698241262818E-4</v>
      </c>
      <c r="L2922" s="62">
        <f t="shared" si="90"/>
        <v>3323</v>
      </c>
      <c r="M2922" s="62">
        <f t="shared" si="91"/>
        <v>3153</v>
      </c>
    </row>
    <row r="2923" spans="1:13" x14ac:dyDescent="0.25">
      <c r="B2923" s="59">
        <v>2015</v>
      </c>
      <c r="C2923" s="60">
        <v>42091</v>
      </c>
      <c r="D2923" s="61">
        <f>SUMIFS(Inputs!$E:$E,Inputs!$D:$D,"c",Inputs!$C:$C,$C2923)</f>
        <v>8.3913113862807504E-2</v>
      </c>
      <c r="E2923" s="61">
        <f>IF(D2923&gt;Calculations!$C$5,Calculations!$C$5,D2923)</f>
        <v>8.3913113862807504E-2</v>
      </c>
      <c r="G2923" s="59">
        <v>2015</v>
      </c>
      <c r="H2923" s="60">
        <v>42091</v>
      </c>
      <c r="I2923" s="61">
        <f>SUMIFS(Inputs!$F:$F,Inputs!$D:$D,"c",Inputs!$C:$C,$H2923)</f>
        <v>2.4985186044948903E-3</v>
      </c>
      <c r="J2923" s="61">
        <f>IF(I2923&gt;Calculations!$C$12,Calculations!$C$12,I2923)</f>
        <v>2.4985186044948903E-3</v>
      </c>
      <c r="L2923" s="62">
        <f t="shared" si="90"/>
        <v>2549</v>
      </c>
      <c r="M2923" s="62">
        <f t="shared" si="91"/>
        <v>2041</v>
      </c>
    </row>
    <row r="2924" spans="1:13" x14ac:dyDescent="0.25">
      <c r="B2924" s="59">
        <v>2015</v>
      </c>
      <c r="C2924" s="60">
        <v>42092</v>
      </c>
      <c r="D2924" s="61">
        <f>SUMIFS(Inputs!$E:$E,Inputs!$D:$D,"c",Inputs!$C:$C,$C2924)</f>
        <v>1.3927148939809517</v>
      </c>
      <c r="E2924" s="61">
        <f>IF(D2924&gt;Calculations!$C$5,Calculations!$C$5,D2924)</f>
        <v>1.3927148939809517</v>
      </c>
      <c r="G2924" s="59">
        <v>2015</v>
      </c>
      <c r="H2924" s="60">
        <v>42092</v>
      </c>
      <c r="I2924" s="61">
        <f>SUMIFS(Inputs!$F:$F,Inputs!$D:$D,"c",Inputs!$C:$C,$H2924)</f>
        <v>1.2040538311636742E-2</v>
      </c>
      <c r="J2924" s="61">
        <f>IF(I2924&gt;Calculations!$C$12,Calculations!$C$12,I2924)</f>
        <v>1.2040538311636742E-2</v>
      </c>
      <c r="L2924" s="62">
        <f t="shared" si="90"/>
        <v>219</v>
      </c>
      <c r="M2924" s="62">
        <f t="shared" si="91"/>
        <v>425</v>
      </c>
    </row>
    <row r="2925" spans="1:13" x14ac:dyDescent="0.25">
      <c r="B2925" s="59">
        <v>2015</v>
      </c>
      <c r="C2925" s="60">
        <v>42093</v>
      </c>
      <c r="D2925" s="61">
        <f>SUMIFS(Inputs!$E:$E,Inputs!$D:$D,"c",Inputs!$C:$C,$C2925)</f>
        <v>0.2287062377441246</v>
      </c>
      <c r="E2925" s="61">
        <f>IF(D2925&gt;Calculations!$C$5,Calculations!$C$5,D2925)</f>
        <v>0.2287062377441246</v>
      </c>
      <c r="G2925" s="59">
        <v>2015</v>
      </c>
      <c r="H2925" s="60">
        <v>42093</v>
      </c>
      <c r="I2925" s="61">
        <f>SUMIFS(Inputs!$F:$F,Inputs!$D:$D,"c",Inputs!$C:$C,$H2925)</f>
        <v>4.4411320916082761E-3</v>
      </c>
      <c r="J2925" s="61">
        <f>IF(I2925&gt;Calculations!$C$12,Calculations!$C$12,I2925)</f>
        <v>4.4411320916082761E-3</v>
      </c>
      <c r="L2925" s="62">
        <f t="shared" si="90"/>
        <v>1633</v>
      </c>
      <c r="M2925" s="62">
        <f t="shared" si="91"/>
        <v>1399</v>
      </c>
    </row>
    <row r="2926" spans="1:13" x14ac:dyDescent="0.25">
      <c r="B2926" s="59">
        <v>2015</v>
      </c>
      <c r="C2926" s="60">
        <v>42094</v>
      </c>
      <c r="D2926" s="61">
        <f>SUMIFS(Inputs!$E:$E,Inputs!$D:$D,"c",Inputs!$C:$C,$C2926)</f>
        <v>3.5346707636670194E-2</v>
      </c>
      <c r="E2926" s="61">
        <f>IF(D2926&gt;Calculations!$C$5,Calculations!$C$5,D2926)</f>
        <v>3.5346707636670194E-2</v>
      </c>
      <c r="G2926" s="59">
        <v>2015</v>
      </c>
      <c r="H2926" s="60">
        <v>42094</v>
      </c>
      <c r="I2926" s="61">
        <f>SUMIFS(Inputs!$F:$F,Inputs!$D:$D,"c",Inputs!$C:$C,$H2926)</f>
        <v>3.8791181267830194E-4</v>
      </c>
      <c r="J2926" s="61">
        <f>IF(I2926&gt;Calculations!$C$12,Calculations!$C$12,I2926)</f>
        <v>3.8791181267830194E-4</v>
      </c>
      <c r="L2926" s="62">
        <f t="shared" si="90"/>
        <v>2962</v>
      </c>
      <c r="M2926" s="62">
        <f t="shared" si="91"/>
        <v>3082</v>
      </c>
    </row>
    <row r="2927" spans="1:13" x14ac:dyDescent="0.25">
      <c r="A2927" s="2"/>
      <c r="B2927" s="59">
        <v>2016</v>
      </c>
      <c r="C2927" s="60">
        <v>42095</v>
      </c>
      <c r="D2927" s="61">
        <f>SUMIFS(Inputs!$E:$E,Inputs!$D:$D,"c",Inputs!$C:$C,$C2927)</f>
        <v>1.2752811593501735E-2</v>
      </c>
      <c r="E2927" s="61">
        <f>IF(D2927&gt;Calculations!$C$5,Calculations!$C$5,D2927)</f>
        <v>1.2752811593501735E-2</v>
      </c>
      <c r="G2927" s="59">
        <v>2016</v>
      </c>
      <c r="H2927" s="60">
        <v>42095</v>
      </c>
      <c r="I2927" s="61">
        <f>SUMIFS(Inputs!$F:$F,Inputs!$D:$D,"c",Inputs!$C:$C,$H2927)</f>
        <v>1.0885538562020356E-4</v>
      </c>
      <c r="J2927" s="61">
        <f>IF(I2927&gt;Calculations!$C$12,Calculations!$C$12,I2927)</f>
        <v>1.0885538562020356E-4</v>
      </c>
      <c r="L2927" s="62">
        <f t="shared" si="90"/>
        <v>3216</v>
      </c>
      <c r="M2927" s="62">
        <f t="shared" si="91"/>
        <v>3297</v>
      </c>
    </row>
    <row r="2928" spans="1:13" x14ac:dyDescent="0.25">
      <c r="B2928" s="59">
        <v>2016</v>
      </c>
      <c r="C2928" s="60">
        <v>42096</v>
      </c>
      <c r="D2928" s="61">
        <f>SUMIFS(Inputs!$E:$E,Inputs!$D:$D,"c",Inputs!$C:$C,$C2928)</f>
        <v>1.4341092303319494E-2</v>
      </c>
      <c r="E2928" s="61">
        <f>IF(D2928&gt;Calculations!$C$5,Calculations!$C$5,D2928)</f>
        <v>1.4341092303319494E-2</v>
      </c>
      <c r="G2928" s="59">
        <v>2016</v>
      </c>
      <c r="H2928" s="60">
        <v>42096</v>
      </c>
      <c r="I2928" s="61">
        <f>SUMIFS(Inputs!$F:$F,Inputs!$D:$D,"c",Inputs!$C:$C,$H2928)</f>
        <v>3.6285128540067861E-5</v>
      </c>
      <c r="J2928" s="61">
        <f>IF(I2928&gt;Calculations!$C$12,Calculations!$C$12,I2928)</f>
        <v>3.6285128540067861E-5</v>
      </c>
      <c r="L2928" s="62">
        <f t="shared" si="90"/>
        <v>3190</v>
      </c>
      <c r="M2928" s="62">
        <f t="shared" si="91"/>
        <v>3426</v>
      </c>
    </row>
    <row r="2929" spans="2:13" x14ac:dyDescent="0.25">
      <c r="B2929" s="59">
        <v>2016</v>
      </c>
      <c r="C2929" s="60">
        <v>42097</v>
      </c>
      <c r="D2929" s="61">
        <f>SUMIFS(Inputs!$E:$E,Inputs!$D:$D,"c",Inputs!$C:$C,$C2929)</f>
        <v>4.008619733868745E-2</v>
      </c>
      <c r="E2929" s="61">
        <f>IF(D2929&gt;Calculations!$C$5,Calculations!$C$5,D2929)</f>
        <v>4.008619733868745E-2</v>
      </c>
      <c r="G2929" s="59">
        <v>2016</v>
      </c>
      <c r="H2929" s="60">
        <v>42097</v>
      </c>
      <c r="I2929" s="61">
        <f>SUMIFS(Inputs!$F:$F,Inputs!$D:$D,"c",Inputs!$C:$C,$H2929)</f>
        <v>2.116632498170625E-4</v>
      </c>
      <c r="J2929" s="61">
        <f>IF(I2929&gt;Calculations!$C$12,Calculations!$C$12,I2929)</f>
        <v>2.116632498170625E-4</v>
      </c>
      <c r="L2929" s="62">
        <f t="shared" si="90"/>
        <v>2927</v>
      </c>
      <c r="M2929" s="62">
        <f t="shared" si="91"/>
        <v>3215</v>
      </c>
    </row>
    <row r="2930" spans="2:13" x14ac:dyDescent="0.25">
      <c r="B2930" s="59">
        <v>2016</v>
      </c>
      <c r="C2930" s="60">
        <v>42098</v>
      </c>
      <c r="D2930" s="61">
        <f>SUMIFS(Inputs!$E:$E,Inputs!$D:$D,"c",Inputs!$C:$C,$C2930)</f>
        <v>5.2328043767928351E-2</v>
      </c>
      <c r="E2930" s="61">
        <f>IF(D2930&gt;Calculations!$C$5,Calculations!$C$5,D2930)</f>
        <v>5.2328043767928351E-2</v>
      </c>
      <c r="G2930" s="59">
        <v>2016</v>
      </c>
      <c r="H2930" s="60">
        <v>42098</v>
      </c>
      <c r="I2930" s="61">
        <f>SUMIFS(Inputs!$F:$F,Inputs!$D:$D,"c",Inputs!$C:$C,$H2930)</f>
        <v>2.6881232726766939E-3</v>
      </c>
      <c r="J2930" s="61">
        <f>IF(I2930&gt;Calculations!$C$12,Calculations!$C$12,I2930)</f>
        <v>2.6881232726766939E-3</v>
      </c>
      <c r="L2930" s="62">
        <f t="shared" si="90"/>
        <v>2816</v>
      </c>
      <c r="M2930" s="62">
        <f t="shared" si="91"/>
        <v>1963</v>
      </c>
    </row>
    <row r="2931" spans="2:13" x14ac:dyDescent="0.25">
      <c r="B2931" s="59">
        <v>2016</v>
      </c>
      <c r="C2931" s="60">
        <v>42099</v>
      </c>
      <c r="D2931" s="61">
        <f>SUMIFS(Inputs!$E:$E,Inputs!$D:$D,"c",Inputs!$C:$C,$C2931)</f>
        <v>1.0039081099278127</v>
      </c>
      <c r="E2931" s="61">
        <f>IF(D2931&gt;Calculations!$C$5,Calculations!$C$5,D2931)</f>
        <v>1.0039081099278127</v>
      </c>
      <c r="G2931" s="59">
        <v>2016</v>
      </c>
      <c r="H2931" s="60">
        <v>42099</v>
      </c>
      <c r="I2931" s="61">
        <f>SUMIFS(Inputs!$F:$F,Inputs!$D:$D,"c",Inputs!$C:$C,$H2931)</f>
        <v>6.5736557871756227E-3</v>
      </c>
      <c r="J2931" s="61">
        <f>IF(I2931&gt;Calculations!$C$12,Calculations!$C$12,I2931)</f>
        <v>6.5736557871756227E-3</v>
      </c>
      <c r="L2931" s="62">
        <f t="shared" si="90"/>
        <v>343</v>
      </c>
      <c r="M2931" s="62">
        <f t="shared" si="91"/>
        <v>980</v>
      </c>
    </row>
    <row r="2932" spans="2:13" x14ac:dyDescent="0.25">
      <c r="B2932" s="59">
        <v>2016</v>
      </c>
      <c r="C2932" s="60">
        <v>42100</v>
      </c>
      <c r="D2932" s="61">
        <f>SUMIFS(Inputs!$E:$E,Inputs!$D:$D,"c",Inputs!$C:$C,$C2932)</f>
        <v>6.4392597027441642E-2</v>
      </c>
      <c r="E2932" s="61">
        <f>IF(D2932&gt;Calculations!$C$5,Calculations!$C$5,D2932)</f>
        <v>6.4392597027441642E-2</v>
      </c>
      <c r="G2932" s="59">
        <v>2016</v>
      </c>
      <c r="H2932" s="60">
        <v>42100</v>
      </c>
      <c r="I2932" s="61">
        <f>SUMIFS(Inputs!$F:$F,Inputs!$D:$D,"c",Inputs!$C:$C,$H2932)</f>
        <v>7.9222530645814784E-4</v>
      </c>
      <c r="J2932" s="61">
        <f>IF(I2932&gt;Calculations!$C$12,Calculations!$C$12,I2932)</f>
        <v>7.9222530645814784E-4</v>
      </c>
      <c r="L2932" s="62">
        <f t="shared" si="90"/>
        <v>2725</v>
      </c>
      <c r="M2932" s="62">
        <f t="shared" si="91"/>
        <v>2855</v>
      </c>
    </row>
    <row r="2933" spans="2:13" x14ac:dyDescent="0.25">
      <c r="B2933" s="59">
        <v>2016</v>
      </c>
      <c r="C2933" s="60">
        <v>42101</v>
      </c>
      <c r="D2933" s="61">
        <f>SUMIFS(Inputs!$E:$E,Inputs!$D:$D,"c",Inputs!$C:$C,$C2933)</f>
        <v>0.14433402678245658</v>
      </c>
      <c r="E2933" s="61">
        <f>IF(D2933&gt;Calculations!$C$5,Calculations!$C$5,D2933)</f>
        <v>0.14433402678245658</v>
      </c>
      <c r="G2933" s="59">
        <v>2016</v>
      </c>
      <c r="H2933" s="60">
        <v>42101</v>
      </c>
      <c r="I2933" s="61">
        <f>SUMIFS(Inputs!$F:$F,Inputs!$D:$D,"c",Inputs!$C:$C,$H2933)</f>
        <v>1.626783262879709E-3</v>
      </c>
      <c r="J2933" s="61">
        <f>IF(I2933&gt;Calculations!$C$12,Calculations!$C$12,I2933)</f>
        <v>1.626783262879709E-3</v>
      </c>
      <c r="L2933" s="62">
        <f t="shared" si="90"/>
        <v>2077</v>
      </c>
      <c r="M2933" s="62">
        <f t="shared" si="91"/>
        <v>2404</v>
      </c>
    </row>
    <row r="2934" spans="2:13" x14ac:dyDescent="0.25">
      <c r="B2934" s="59">
        <v>2016</v>
      </c>
      <c r="C2934" s="60">
        <v>42102</v>
      </c>
      <c r="D2934" s="61">
        <f>SUMIFS(Inputs!$E:$E,Inputs!$D:$D,"c",Inputs!$C:$C,$C2934)</f>
        <v>0.38786847044072287</v>
      </c>
      <c r="E2934" s="61">
        <f>IF(D2934&gt;Calculations!$C$5,Calculations!$C$5,D2934)</f>
        <v>0.38786847044072287</v>
      </c>
      <c r="G2934" s="59">
        <v>2016</v>
      </c>
      <c r="H2934" s="60">
        <v>42102</v>
      </c>
      <c r="I2934" s="61">
        <f>SUMIFS(Inputs!$F:$F,Inputs!$D:$D,"c",Inputs!$C:$C,$H2934)</f>
        <v>5.4518405631451862E-3</v>
      </c>
      <c r="J2934" s="61">
        <f>IF(I2934&gt;Calculations!$C$12,Calculations!$C$12,I2934)</f>
        <v>5.4518405631451862E-3</v>
      </c>
      <c r="L2934" s="62">
        <f t="shared" si="90"/>
        <v>1054</v>
      </c>
      <c r="M2934" s="62">
        <f t="shared" si="91"/>
        <v>1171</v>
      </c>
    </row>
    <row r="2935" spans="2:13" x14ac:dyDescent="0.25">
      <c r="B2935" s="59">
        <v>2016</v>
      </c>
      <c r="C2935" s="60">
        <v>42103</v>
      </c>
      <c r="D2935" s="61">
        <f>SUMIFS(Inputs!$E:$E,Inputs!$D:$D,"c",Inputs!$C:$C,$C2935)</f>
        <v>0.52467852384033731</v>
      </c>
      <c r="E2935" s="61">
        <f>IF(D2935&gt;Calculations!$C$5,Calculations!$C$5,D2935)</f>
        <v>0.52467852384033731</v>
      </c>
      <c r="G2935" s="59">
        <v>2016</v>
      </c>
      <c r="H2935" s="60">
        <v>42103</v>
      </c>
      <c r="I2935" s="61">
        <f>SUMIFS(Inputs!$F:$F,Inputs!$D:$D,"c",Inputs!$C:$C,$H2935)</f>
        <v>9.476466070381051E-3</v>
      </c>
      <c r="J2935" s="61">
        <f>IF(I2935&gt;Calculations!$C$12,Calculations!$C$12,I2935)</f>
        <v>9.476466070381051E-3</v>
      </c>
      <c r="L2935" s="62">
        <f t="shared" si="90"/>
        <v>783</v>
      </c>
      <c r="M2935" s="62">
        <f t="shared" si="91"/>
        <v>619</v>
      </c>
    </row>
    <row r="2936" spans="2:13" x14ac:dyDescent="0.25">
      <c r="B2936" s="59">
        <v>2016</v>
      </c>
      <c r="C2936" s="60">
        <v>42104</v>
      </c>
      <c r="D2936" s="61">
        <f>SUMIFS(Inputs!$E:$E,Inputs!$D:$D,"c",Inputs!$C:$C,$C2936)</f>
        <v>0.41309424457386179</v>
      </c>
      <c r="E2936" s="61">
        <f>IF(D2936&gt;Calculations!$C$5,Calculations!$C$5,D2936)</f>
        <v>0.41309424457386179</v>
      </c>
      <c r="G2936" s="59">
        <v>2016</v>
      </c>
      <c r="H2936" s="60">
        <v>42104</v>
      </c>
      <c r="I2936" s="61">
        <f>SUMIFS(Inputs!$F:$F,Inputs!$D:$D,"c",Inputs!$C:$C,$H2936)</f>
        <v>2.7455747261984674E-3</v>
      </c>
      <c r="J2936" s="61">
        <f>IF(I2936&gt;Calculations!$C$12,Calculations!$C$12,I2936)</f>
        <v>2.7455747261984674E-3</v>
      </c>
      <c r="L2936" s="62">
        <f t="shared" si="90"/>
        <v>992</v>
      </c>
      <c r="M2936" s="62">
        <f t="shared" si="91"/>
        <v>1937</v>
      </c>
    </row>
    <row r="2937" spans="2:13" x14ac:dyDescent="0.25">
      <c r="B2937" s="59">
        <v>2016</v>
      </c>
      <c r="C2937" s="60">
        <v>42105</v>
      </c>
      <c r="D2937" s="61">
        <f>SUMIFS(Inputs!$E:$E,Inputs!$D:$D,"c",Inputs!$C:$C,$C2937)</f>
        <v>0.22622210328763412</v>
      </c>
      <c r="E2937" s="61">
        <f>IF(D2937&gt;Calculations!$C$5,Calculations!$C$5,D2937)</f>
        <v>0.22622210328763412</v>
      </c>
      <c r="G2937" s="59">
        <v>2016</v>
      </c>
      <c r="H2937" s="60">
        <v>42105</v>
      </c>
      <c r="I2937" s="61">
        <f>SUMIFS(Inputs!$F:$F,Inputs!$D:$D,"c",Inputs!$C:$C,$H2937)</f>
        <v>3.7736533681670533E-3</v>
      </c>
      <c r="J2937" s="61">
        <f>IF(I2937&gt;Calculations!$C$12,Calculations!$C$12,I2937)</f>
        <v>3.7736533681670533E-3</v>
      </c>
      <c r="L2937" s="62">
        <f t="shared" si="90"/>
        <v>1647</v>
      </c>
      <c r="M2937" s="62">
        <f t="shared" si="91"/>
        <v>1573</v>
      </c>
    </row>
    <row r="2938" spans="2:13" x14ac:dyDescent="0.25">
      <c r="B2938" s="59">
        <v>2016</v>
      </c>
      <c r="C2938" s="60">
        <v>42106</v>
      </c>
      <c r="D2938" s="61">
        <f>SUMIFS(Inputs!$E:$E,Inputs!$D:$D,"c",Inputs!$C:$C,$C2938)</f>
        <v>8.5359253010153763E-2</v>
      </c>
      <c r="E2938" s="61">
        <f>IF(D2938&gt;Calculations!$C$5,Calculations!$C$5,D2938)</f>
        <v>8.5359253010153763E-2</v>
      </c>
      <c r="G2938" s="59">
        <v>2016</v>
      </c>
      <c r="H2938" s="60">
        <v>42106</v>
      </c>
      <c r="I2938" s="61">
        <f>SUMIFS(Inputs!$F:$F,Inputs!$D:$D,"c",Inputs!$C:$C,$H2938)</f>
        <v>2.1861789945390882E-3</v>
      </c>
      <c r="J2938" s="61">
        <f>IF(I2938&gt;Calculations!$C$12,Calculations!$C$12,I2938)</f>
        <v>2.1861789945390882E-3</v>
      </c>
      <c r="L2938" s="62">
        <f t="shared" si="90"/>
        <v>2532</v>
      </c>
      <c r="M2938" s="62">
        <f t="shared" si="91"/>
        <v>2171</v>
      </c>
    </row>
    <row r="2939" spans="2:13" x14ac:dyDescent="0.25">
      <c r="B2939" s="59">
        <v>2016</v>
      </c>
      <c r="C2939" s="60">
        <v>42107</v>
      </c>
      <c r="D2939" s="61">
        <f>SUMIFS(Inputs!$E:$E,Inputs!$D:$D,"c",Inputs!$C:$C,$C2939)</f>
        <v>0.40409225695515377</v>
      </c>
      <c r="E2939" s="61">
        <f>IF(D2939&gt;Calculations!$C$5,Calculations!$C$5,D2939)</f>
        <v>0.40409225695515377</v>
      </c>
      <c r="G2939" s="59">
        <v>2016</v>
      </c>
      <c r="H2939" s="60">
        <v>42107</v>
      </c>
      <c r="I2939" s="61">
        <f>SUMIFS(Inputs!$F:$F,Inputs!$D:$D,"c",Inputs!$C:$C,$H2939)</f>
        <v>6.7399626263176023E-3</v>
      </c>
      <c r="J2939" s="61">
        <f>IF(I2939&gt;Calculations!$C$12,Calculations!$C$12,I2939)</f>
        <v>6.7399626263176023E-3</v>
      </c>
      <c r="L2939" s="62">
        <f t="shared" si="90"/>
        <v>1015</v>
      </c>
      <c r="M2939" s="62">
        <f t="shared" si="91"/>
        <v>964</v>
      </c>
    </row>
    <row r="2940" spans="2:13" x14ac:dyDescent="0.25">
      <c r="B2940" s="59">
        <v>2016</v>
      </c>
      <c r="C2940" s="60">
        <v>42108</v>
      </c>
      <c r="D2940" s="61">
        <f>SUMIFS(Inputs!$E:$E,Inputs!$D:$D,"c",Inputs!$C:$C,$C2940)</f>
        <v>0.10335173795686502</v>
      </c>
      <c r="E2940" s="61">
        <f>IF(D2940&gt;Calculations!$C$5,Calculations!$C$5,D2940)</f>
        <v>0.10335173795686502</v>
      </c>
      <c r="G2940" s="59">
        <v>2016</v>
      </c>
      <c r="H2940" s="60">
        <v>42108</v>
      </c>
      <c r="I2940" s="61">
        <f>SUMIFS(Inputs!$F:$F,Inputs!$D:$D,"c",Inputs!$C:$C,$H2940)</f>
        <v>5.9598323627061394E-3</v>
      </c>
      <c r="J2940" s="61">
        <f>IF(I2940&gt;Calculations!$C$12,Calculations!$C$12,I2940)</f>
        <v>5.9598323627061394E-3</v>
      </c>
      <c r="L2940" s="62">
        <f t="shared" si="90"/>
        <v>2399</v>
      </c>
      <c r="M2940" s="62">
        <f t="shared" si="91"/>
        <v>1082</v>
      </c>
    </row>
    <row r="2941" spans="2:13" x14ac:dyDescent="0.25">
      <c r="B2941" s="59">
        <v>2016</v>
      </c>
      <c r="C2941" s="60">
        <v>42109</v>
      </c>
      <c r="D2941" s="61">
        <f>SUMIFS(Inputs!$E:$E,Inputs!$D:$D,"c",Inputs!$C:$C,$C2941)</f>
        <v>1.4455944814351175E-2</v>
      </c>
      <c r="E2941" s="61">
        <f>IF(D2941&gt;Calculations!$C$5,Calculations!$C$5,D2941)</f>
        <v>1.4455944814351175E-2</v>
      </c>
      <c r="G2941" s="59">
        <v>2016</v>
      </c>
      <c r="H2941" s="60">
        <v>42109</v>
      </c>
      <c r="I2941" s="61">
        <f>SUMIFS(Inputs!$F:$F,Inputs!$D:$D,"c",Inputs!$C:$C,$H2941)</f>
        <v>3.6587504611235042E-4</v>
      </c>
      <c r="J2941" s="61">
        <f>IF(I2941&gt;Calculations!$C$12,Calculations!$C$12,I2941)</f>
        <v>3.6587504611235042E-4</v>
      </c>
      <c r="L2941" s="62">
        <f t="shared" si="90"/>
        <v>3186</v>
      </c>
      <c r="M2941" s="62">
        <f t="shared" si="91"/>
        <v>3091</v>
      </c>
    </row>
    <row r="2942" spans="2:13" x14ac:dyDescent="0.25">
      <c r="B2942" s="59">
        <v>2016</v>
      </c>
      <c r="C2942" s="60">
        <v>42110</v>
      </c>
      <c r="D2942" s="61">
        <f>SUMIFS(Inputs!$E:$E,Inputs!$D:$D,"c",Inputs!$C:$C,$C2942)</f>
        <v>7.9393826690131078E-2</v>
      </c>
      <c r="E2942" s="61">
        <f>IF(D2942&gt;Calculations!$C$5,Calculations!$C$5,D2942)</f>
        <v>7.9393826690131078E-2</v>
      </c>
      <c r="G2942" s="59">
        <v>2016</v>
      </c>
      <c r="H2942" s="60">
        <v>42110</v>
      </c>
      <c r="I2942" s="61">
        <f>SUMIFS(Inputs!$F:$F,Inputs!$D:$D,"c",Inputs!$C:$C,$H2942)</f>
        <v>2.9451429331688438E-3</v>
      </c>
      <c r="J2942" s="61">
        <f>IF(I2942&gt;Calculations!$C$12,Calculations!$C$12,I2942)</f>
        <v>2.9451429331688438E-3</v>
      </c>
      <c r="L2942" s="62">
        <f t="shared" si="90"/>
        <v>2575</v>
      </c>
      <c r="M2942" s="62">
        <f t="shared" si="91"/>
        <v>1863</v>
      </c>
    </row>
    <row r="2943" spans="2:13" x14ac:dyDescent="0.25">
      <c r="B2943" s="59">
        <v>2016</v>
      </c>
      <c r="C2943" s="60">
        <v>42111</v>
      </c>
      <c r="D2943" s="61">
        <f>SUMIFS(Inputs!$E:$E,Inputs!$D:$D,"c",Inputs!$C:$C,$C2943)</f>
        <v>0.13409139014374963</v>
      </c>
      <c r="E2943" s="61">
        <f>IF(D2943&gt;Calculations!$C$5,Calculations!$C$5,D2943)</f>
        <v>0.13409139014374963</v>
      </c>
      <c r="G2943" s="59">
        <v>2016</v>
      </c>
      <c r="H2943" s="60">
        <v>42111</v>
      </c>
      <c r="I2943" s="61">
        <f>SUMIFS(Inputs!$F:$F,Inputs!$D:$D,"c",Inputs!$C:$C,$H2943)</f>
        <v>3.1628537044092494E-3</v>
      </c>
      <c r="J2943" s="61">
        <f>IF(I2943&gt;Calculations!$C$12,Calculations!$C$12,I2943)</f>
        <v>3.1628537044092494E-3</v>
      </c>
      <c r="L2943" s="62">
        <f t="shared" si="90"/>
        <v>2170</v>
      </c>
      <c r="M2943" s="62">
        <f t="shared" si="91"/>
        <v>1786</v>
      </c>
    </row>
    <row r="2944" spans="2:13" x14ac:dyDescent="0.25">
      <c r="B2944" s="59">
        <v>2016</v>
      </c>
      <c r="C2944" s="60">
        <v>42112</v>
      </c>
      <c r="D2944" s="61">
        <f>SUMIFS(Inputs!$E:$E,Inputs!$D:$D,"c",Inputs!$C:$C,$C2944)</f>
        <v>1.0442606501891876</v>
      </c>
      <c r="E2944" s="61">
        <f>IF(D2944&gt;Calculations!$C$5,Calculations!$C$5,D2944)</f>
        <v>1.0442606501891876</v>
      </c>
      <c r="G2944" s="59">
        <v>2016</v>
      </c>
      <c r="H2944" s="60">
        <v>42112</v>
      </c>
      <c r="I2944" s="61">
        <f>SUMIFS(Inputs!$F:$F,Inputs!$D:$D,"c",Inputs!$C:$C,$H2944)</f>
        <v>1.1674740107766821E-2</v>
      </c>
      <c r="J2944" s="61">
        <f>IF(I2944&gt;Calculations!$C$12,Calculations!$C$12,I2944)</f>
        <v>1.1674740107766821E-2</v>
      </c>
      <c r="L2944" s="62">
        <f t="shared" si="90"/>
        <v>328</v>
      </c>
      <c r="M2944" s="62">
        <f t="shared" si="91"/>
        <v>450</v>
      </c>
    </row>
    <row r="2945" spans="2:13" x14ac:dyDescent="0.25">
      <c r="B2945" s="59">
        <v>2016</v>
      </c>
      <c r="C2945" s="60">
        <v>42113</v>
      </c>
      <c r="D2945" s="61">
        <f>SUMIFS(Inputs!$E:$E,Inputs!$D:$D,"c",Inputs!$C:$C,$C2945)</f>
        <v>1.722777586272935E-2</v>
      </c>
      <c r="E2945" s="61">
        <f>IF(D2945&gt;Calculations!$C$5,Calculations!$C$5,D2945)</f>
        <v>1.722777586272935E-2</v>
      </c>
      <c r="G2945" s="59">
        <v>2016</v>
      </c>
      <c r="H2945" s="60">
        <v>42113</v>
      </c>
      <c r="I2945" s="61">
        <f>SUMIFS(Inputs!$F:$F,Inputs!$D:$D,"c",Inputs!$C:$C,$H2945)</f>
        <v>1.7235436056532228E-4</v>
      </c>
      <c r="J2945" s="61">
        <f>IF(I2945&gt;Calculations!$C$12,Calculations!$C$12,I2945)</f>
        <v>1.7235436056532228E-4</v>
      </c>
      <c r="L2945" s="62">
        <f t="shared" si="90"/>
        <v>3158</v>
      </c>
      <c r="M2945" s="62">
        <f t="shared" si="91"/>
        <v>3245</v>
      </c>
    </row>
    <row r="2946" spans="2:13" x14ac:dyDescent="0.25">
      <c r="B2946" s="59">
        <v>2016</v>
      </c>
      <c r="C2946" s="60">
        <v>42114</v>
      </c>
      <c r="D2946" s="61">
        <f>SUMIFS(Inputs!$E:$E,Inputs!$D:$D,"c",Inputs!$C:$C,$C2946)</f>
        <v>0.22044404933971148</v>
      </c>
      <c r="E2946" s="61">
        <f>IF(D2946&gt;Calculations!$C$5,Calculations!$C$5,D2946)</f>
        <v>0.22044404933971148</v>
      </c>
      <c r="G2946" s="59">
        <v>2016</v>
      </c>
      <c r="H2946" s="60">
        <v>42114</v>
      </c>
      <c r="I2946" s="61">
        <f>SUMIFS(Inputs!$F:$F,Inputs!$D:$D,"c",Inputs!$C:$C,$H2946)</f>
        <v>2.2799155766009302E-3</v>
      </c>
      <c r="J2946" s="61">
        <f>IF(I2946&gt;Calculations!$C$12,Calculations!$C$12,I2946)</f>
        <v>2.2799155766009302E-3</v>
      </c>
      <c r="L2946" s="62">
        <f t="shared" si="90"/>
        <v>1674</v>
      </c>
      <c r="M2946" s="62">
        <f t="shared" si="91"/>
        <v>2133</v>
      </c>
    </row>
    <row r="2947" spans="2:13" x14ac:dyDescent="0.25">
      <c r="B2947" s="59">
        <v>2016</v>
      </c>
      <c r="C2947" s="60">
        <v>42115</v>
      </c>
      <c r="D2947" s="61">
        <f>SUMIFS(Inputs!$E:$E,Inputs!$D:$D,"c",Inputs!$C:$C,$C2947)</f>
        <v>4.7410955286642513E-2</v>
      </c>
      <c r="E2947" s="61">
        <f>IF(D2947&gt;Calculations!$C$5,Calculations!$C$5,D2947)</f>
        <v>4.7410955286642513E-2</v>
      </c>
      <c r="G2947" s="59">
        <v>2016</v>
      </c>
      <c r="H2947" s="60">
        <v>42115</v>
      </c>
      <c r="I2947" s="61">
        <f>SUMIFS(Inputs!$F:$F,Inputs!$D:$D,"c",Inputs!$C:$C,$H2947)</f>
        <v>1.0431974455269507E-3</v>
      </c>
      <c r="J2947" s="61">
        <f>IF(I2947&gt;Calculations!$C$12,Calculations!$C$12,I2947)</f>
        <v>1.0431974455269507E-3</v>
      </c>
      <c r="L2947" s="62">
        <f t="shared" si="90"/>
        <v>2861</v>
      </c>
      <c r="M2947" s="62">
        <f t="shared" si="91"/>
        <v>2696</v>
      </c>
    </row>
    <row r="2948" spans="2:13" x14ac:dyDescent="0.25">
      <c r="B2948" s="59">
        <v>2016</v>
      </c>
      <c r="C2948" s="60">
        <v>42116</v>
      </c>
      <c r="D2948" s="61">
        <f>SUMIFS(Inputs!$E:$E,Inputs!$D:$D,"c",Inputs!$C:$C,$C2948)</f>
        <v>0.18723791554031571</v>
      </c>
      <c r="E2948" s="61">
        <f>IF(D2948&gt;Calculations!$C$5,Calculations!$C$5,D2948)</f>
        <v>0.18723791554031571</v>
      </c>
      <c r="G2948" s="59">
        <v>2016</v>
      </c>
      <c r="H2948" s="60">
        <v>42116</v>
      </c>
      <c r="I2948" s="61">
        <f>SUMIFS(Inputs!$F:$F,Inputs!$D:$D,"c",Inputs!$C:$C,$H2948)</f>
        <v>3.7434157610503316E-3</v>
      </c>
      <c r="J2948" s="61">
        <f>IF(I2948&gt;Calculations!$C$12,Calculations!$C$12,I2948)</f>
        <v>3.7434157610503316E-3</v>
      </c>
      <c r="L2948" s="62">
        <f t="shared" si="90"/>
        <v>1841</v>
      </c>
      <c r="M2948" s="62">
        <f t="shared" si="91"/>
        <v>1584</v>
      </c>
    </row>
    <row r="2949" spans="2:13" x14ac:dyDescent="0.25">
      <c r="B2949" s="59">
        <v>2016</v>
      </c>
      <c r="C2949" s="60">
        <v>42117</v>
      </c>
      <c r="D2949" s="61">
        <f>SUMIFS(Inputs!$E:$E,Inputs!$D:$D,"c",Inputs!$C:$C,$C2949)</f>
        <v>0.38162853704409272</v>
      </c>
      <c r="E2949" s="61">
        <f>IF(D2949&gt;Calculations!$C$5,Calculations!$C$5,D2949)</f>
        <v>0.38162853704409272</v>
      </c>
      <c r="G2949" s="59">
        <v>2016</v>
      </c>
      <c r="H2949" s="60">
        <v>42117</v>
      </c>
      <c r="I2949" s="61">
        <f>SUMIFS(Inputs!$F:$F,Inputs!$D:$D,"c",Inputs!$C:$C,$H2949)</f>
        <v>4.9378012421609002E-3</v>
      </c>
      <c r="J2949" s="61">
        <f>IF(I2949&gt;Calculations!$C$12,Calculations!$C$12,I2949)</f>
        <v>4.9378012421609002E-3</v>
      </c>
      <c r="L2949" s="62">
        <f t="shared" ref="L2949:L3012" si="92">RANK(D2949,$D$5:$D$3657,0)</f>
        <v>1072</v>
      </c>
      <c r="M2949" s="62">
        <f t="shared" ref="M2949:M3012" si="93">RANK(I2949,$I$5:$I$3657,0)</f>
        <v>1272</v>
      </c>
    </row>
    <row r="2950" spans="2:13" x14ac:dyDescent="0.25">
      <c r="B2950" s="59">
        <v>2016</v>
      </c>
      <c r="C2950" s="60">
        <v>42118</v>
      </c>
      <c r="D2950" s="61">
        <f>SUMIFS(Inputs!$E:$E,Inputs!$D:$D,"c",Inputs!$C:$C,$C2950)</f>
        <v>0.10514840617572888</v>
      </c>
      <c r="E2950" s="61">
        <f>IF(D2950&gt;Calculations!$C$5,Calculations!$C$5,D2950)</f>
        <v>0.10514840617572888</v>
      </c>
      <c r="G2950" s="59">
        <v>2016</v>
      </c>
      <c r="H2950" s="60">
        <v>42118</v>
      </c>
      <c r="I2950" s="61">
        <f>SUMIFS(Inputs!$F:$F,Inputs!$D:$D,"c",Inputs!$C:$C,$H2950)</f>
        <v>1.7205198449415473E-3</v>
      </c>
      <c r="J2950" s="61">
        <f>IF(I2950&gt;Calculations!$C$12,Calculations!$C$12,I2950)</f>
        <v>1.7205198449415473E-3</v>
      </c>
      <c r="L2950" s="62">
        <f t="shared" si="92"/>
        <v>2389</v>
      </c>
      <c r="M2950" s="62">
        <f t="shared" si="93"/>
        <v>2364</v>
      </c>
    </row>
    <row r="2951" spans="2:13" x14ac:dyDescent="0.25">
      <c r="B2951" s="59">
        <v>2016</v>
      </c>
      <c r="C2951" s="60">
        <v>42119</v>
      </c>
      <c r="D2951" s="61">
        <f>SUMIFS(Inputs!$E:$E,Inputs!$D:$D,"c",Inputs!$C:$C,$C2951)</f>
        <v>0.12103942782384022</v>
      </c>
      <c r="E2951" s="61">
        <f>IF(D2951&gt;Calculations!$C$5,Calculations!$C$5,D2951)</f>
        <v>0.12103942782384022</v>
      </c>
      <c r="G2951" s="59">
        <v>2016</v>
      </c>
      <c r="H2951" s="60">
        <v>42119</v>
      </c>
      <c r="I2951" s="61">
        <f>SUMIFS(Inputs!$F:$F,Inputs!$D:$D,"c",Inputs!$C:$C,$H2951)</f>
        <v>9.7969847058183173E-4</v>
      </c>
      <c r="J2951" s="61">
        <f>IF(I2951&gt;Calculations!$C$12,Calculations!$C$12,I2951)</f>
        <v>9.7969847058183173E-4</v>
      </c>
      <c r="L2951" s="62">
        <f t="shared" si="92"/>
        <v>2269</v>
      </c>
      <c r="M2951" s="62">
        <f t="shared" si="93"/>
        <v>2740</v>
      </c>
    </row>
    <row r="2952" spans="2:13" x14ac:dyDescent="0.25">
      <c r="B2952" s="59">
        <v>2016</v>
      </c>
      <c r="C2952" s="60">
        <v>42120</v>
      </c>
      <c r="D2952" s="61">
        <f>SUMIFS(Inputs!$E:$E,Inputs!$D:$D,"c",Inputs!$C:$C,$C2952)</f>
        <v>0.11906340019876178</v>
      </c>
      <c r="E2952" s="61">
        <f>IF(D2952&gt;Calculations!$C$5,Calculations!$C$5,D2952)</f>
        <v>0.11906340019876178</v>
      </c>
      <c r="G2952" s="59">
        <v>2016</v>
      </c>
      <c r="H2952" s="60">
        <v>42120</v>
      </c>
      <c r="I2952" s="61">
        <f>SUMIFS(Inputs!$F:$F,Inputs!$D:$D,"c",Inputs!$C:$C,$H2952)</f>
        <v>2.6488143834249565E-3</v>
      </c>
      <c r="J2952" s="61">
        <f>IF(I2952&gt;Calculations!$C$12,Calculations!$C$12,I2952)</f>
        <v>2.6488143834249565E-3</v>
      </c>
      <c r="L2952" s="62">
        <f t="shared" si="92"/>
        <v>2278</v>
      </c>
      <c r="M2952" s="62">
        <f t="shared" si="93"/>
        <v>1985</v>
      </c>
    </row>
    <row r="2953" spans="2:13" x14ac:dyDescent="0.25">
      <c r="B2953" s="59">
        <v>2016</v>
      </c>
      <c r="C2953" s="60">
        <v>42121</v>
      </c>
      <c r="D2953" s="61">
        <f>SUMIFS(Inputs!$E:$E,Inputs!$D:$D,"c",Inputs!$C:$C,$C2953)</f>
        <v>1.0171541472894006</v>
      </c>
      <c r="E2953" s="61">
        <f>IF(D2953&gt;Calculations!$C$5,Calculations!$C$5,D2953)</f>
        <v>1.0171541472894006</v>
      </c>
      <c r="G2953" s="59">
        <v>2016</v>
      </c>
      <c r="H2953" s="60">
        <v>42121</v>
      </c>
      <c r="I2953" s="61">
        <f>SUMIFS(Inputs!$F:$F,Inputs!$D:$D,"c",Inputs!$C:$C,$H2953)</f>
        <v>8.7054070889046112E-3</v>
      </c>
      <c r="J2953" s="61">
        <f>IF(I2953&gt;Calculations!$C$12,Calculations!$C$12,I2953)</f>
        <v>8.7054070889046112E-3</v>
      </c>
      <c r="L2953" s="62">
        <f t="shared" si="92"/>
        <v>336</v>
      </c>
      <c r="M2953" s="62">
        <f t="shared" si="93"/>
        <v>698</v>
      </c>
    </row>
    <row r="2954" spans="2:13" x14ac:dyDescent="0.25">
      <c r="B2954" s="59">
        <v>2016</v>
      </c>
      <c r="C2954" s="60">
        <v>42122</v>
      </c>
      <c r="D2954" s="61">
        <f>SUMIFS(Inputs!$E:$E,Inputs!$D:$D,"c",Inputs!$C:$C,$C2954)</f>
        <v>0.69278359347754637</v>
      </c>
      <c r="E2954" s="61">
        <f>IF(D2954&gt;Calculations!$C$5,Calculations!$C$5,D2954)</f>
        <v>0.69278359347754637</v>
      </c>
      <c r="G2954" s="59">
        <v>2016</v>
      </c>
      <c r="H2954" s="60">
        <v>42122</v>
      </c>
      <c r="I2954" s="61">
        <f>SUMIFS(Inputs!$F:$F,Inputs!$D:$D,"c",Inputs!$C:$C,$H2954)</f>
        <v>9.669986755928086E-3</v>
      </c>
      <c r="J2954" s="61">
        <f>IF(I2954&gt;Calculations!$C$12,Calculations!$C$12,I2954)</f>
        <v>9.669986755928086E-3</v>
      </c>
      <c r="L2954" s="62">
        <f t="shared" si="92"/>
        <v>549</v>
      </c>
      <c r="M2954" s="62">
        <f t="shared" si="93"/>
        <v>602</v>
      </c>
    </row>
    <row r="2955" spans="2:13" x14ac:dyDescent="0.25">
      <c r="B2955" s="59">
        <v>2016</v>
      </c>
      <c r="C2955" s="60">
        <v>42123</v>
      </c>
      <c r="D2955" s="61">
        <f>SUMIFS(Inputs!$E:$E,Inputs!$D:$D,"c",Inputs!$C:$C,$C2955)</f>
        <v>0.77436591737876237</v>
      </c>
      <c r="E2955" s="61">
        <f>IF(D2955&gt;Calculations!$C$5,Calculations!$C$5,D2955)</f>
        <v>0.77436591737876237</v>
      </c>
      <c r="G2955" s="59">
        <v>2016</v>
      </c>
      <c r="H2955" s="60">
        <v>42123</v>
      </c>
      <c r="I2955" s="61">
        <f>SUMIFS(Inputs!$F:$F,Inputs!$D:$D,"c",Inputs!$C:$C,$H2955)</f>
        <v>9.3343493169324599E-3</v>
      </c>
      <c r="J2955" s="61">
        <f>IF(I2955&gt;Calculations!$C$12,Calculations!$C$12,I2955)</f>
        <v>9.3343493169324599E-3</v>
      </c>
      <c r="L2955" s="62">
        <f t="shared" si="92"/>
        <v>476</v>
      </c>
      <c r="M2955" s="62">
        <f t="shared" si="93"/>
        <v>631</v>
      </c>
    </row>
    <row r="2956" spans="2:13" x14ac:dyDescent="0.25">
      <c r="B2956" s="59">
        <v>2016</v>
      </c>
      <c r="C2956" s="60">
        <v>42124</v>
      </c>
      <c r="D2956" s="61">
        <f>SUMIFS(Inputs!$E:$E,Inputs!$D:$D,"c",Inputs!$C:$C,$C2956)</f>
        <v>0.22088073078248885</v>
      </c>
      <c r="E2956" s="61">
        <f>IF(D2956&gt;Calculations!$C$5,Calculations!$C$5,D2956)</f>
        <v>0.22088073078248885</v>
      </c>
      <c r="G2956" s="59">
        <v>2016</v>
      </c>
      <c r="H2956" s="60">
        <v>42124</v>
      </c>
      <c r="I2956" s="61">
        <f>SUMIFS(Inputs!$F:$F,Inputs!$D:$D,"c",Inputs!$C:$C,$H2956)</f>
        <v>6.2652321945850468E-3</v>
      </c>
      <c r="J2956" s="61">
        <f>IF(I2956&gt;Calculations!$C$12,Calculations!$C$12,I2956)</f>
        <v>6.2652321945850468E-3</v>
      </c>
      <c r="L2956" s="62">
        <f t="shared" si="92"/>
        <v>1672</v>
      </c>
      <c r="M2956" s="62">
        <f t="shared" si="93"/>
        <v>1031</v>
      </c>
    </row>
    <row r="2957" spans="2:13" x14ac:dyDescent="0.25">
      <c r="B2957" s="59">
        <v>2016</v>
      </c>
      <c r="C2957" s="60">
        <v>42125</v>
      </c>
      <c r="D2957" s="61">
        <f>SUMIFS(Inputs!$E:$E,Inputs!$D:$D,"c",Inputs!$C:$C,$C2957)</f>
        <v>0.34885364191819374</v>
      </c>
      <c r="E2957" s="61">
        <f>IF(D2957&gt;Calculations!$C$5,Calculations!$C$5,D2957)</f>
        <v>0.34885364191819374</v>
      </c>
      <c r="G2957" s="59">
        <v>2016</v>
      </c>
      <c r="H2957" s="60">
        <v>42125</v>
      </c>
      <c r="I2957" s="61">
        <f>SUMIFS(Inputs!$F:$F,Inputs!$D:$D,"c",Inputs!$C:$C,$H2957)</f>
        <v>4.6444964531286862E-3</v>
      </c>
      <c r="J2957" s="61">
        <f>IF(I2957&gt;Calculations!$C$12,Calculations!$C$12,I2957)</f>
        <v>4.6444964531286862E-3</v>
      </c>
      <c r="L2957" s="62">
        <f t="shared" si="92"/>
        <v>1161</v>
      </c>
      <c r="M2957" s="62">
        <f t="shared" si="93"/>
        <v>1354</v>
      </c>
    </row>
    <row r="2958" spans="2:13" x14ac:dyDescent="0.25">
      <c r="B2958" s="59">
        <v>2016</v>
      </c>
      <c r="C2958" s="60">
        <v>42126</v>
      </c>
      <c r="D2958" s="61">
        <f>SUMIFS(Inputs!$E:$E,Inputs!$D:$D,"c",Inputs!$C:$C,$C2958)</f>
        <v>5.4274740914103031E-2</v>
      </c>
      <c r="E2958" s="61">
        <f>IF(D2958&gt;Calculations!$C$5,Calculations!$C$5,D2958)</f>
        <v>5.4274740914103031E-2</v>
      </c>
      <c r="G2958" s="59">
        <v>2016</v>
      </c>
      <c r="H2958" s="60">
        <v>42126</v>
      </c>
      <c r="I2958" s="61">
        <f>SUMIFS(Inputs!$F:$F,Inputs!$D:$D,"c",Inputs!$C:$C,$H2958)</f>
        <v>1.0220311205452444E-3</v>
      </c>
      <c r="J2958" s="61">
        <f>IF(I2958&gt;Calculations!$C$12,Calculations!$C$12,I2958)</f>
        <v>1.0220311205452444E-3</v>
      </c>
      <c r="L2958" s="62">
        <f t="shared" si="92"/>
        <v>2797</v>
      </c>
      <c r="M2958" s="62">
        <f t="shared" si="93"/>
        <v>2708</v>
      </c>
    </row>
    <row r="2959" spans="2:13" x14ac:dyDescent="0.25">
      <c r="B2959" s="59">
        <v>2016</v>
      </c>
      <c r="C2959" s="60">
        <v>42127</v>
      </c>
      <c r="D2959" s="61">
        <f>SUMIFS(Inputs!$E:$E,Inputs!$D:$D,"c",Inputs!$C:$C,$C2959)</f>
        <v>4.9893815603008429E-2</v>
      </c>
      <c r="E2959" s="61">
        <f>IF(D2959&gt;Calculations!$C$5,Calculations!$C$5,D2959)</f>
        <v>4.9893815603008429E-2</v>
      </c>
      <c r="G2959" s="59">
        <v>2016</v>
      </c>
      <c r="H2959" s="60">
        <v>42127</v>
      </c>
      <c r="I2959" s="61">
        <f>SUMIFS(Inputs!$F:$F,Inputs!$D:$D,"c",Inputs!$C:$C,$H2959)</f>
        <v>9.4038958133009162E-4</v>
      </c>
      <c r="J2959" s="61">
        <f>IF(I2959&gt;Calculations!$C$12,Calculations!$C$12,I2959)</f>
        <v>9.4038958133009162E-4</v>
      </c>
      <c r="L2959" s="62">
        <f t="shared" si="92"/>
        <v>2838</v>
      </c>
      <c r="M2959" s="62">
        <f t="shared" si="93"/>
        <v>2761</v>
      </c>
    </row>
    <row r="2960" spans="2:13" x14ac:dyDescent="0.25">
      <c r="B2960" s="59">
        <v>2016</v>
      </c>
      <c r="C2960" s="60">
        <v>42128</v>
      </c>
      <c r="D2960" s="61">
        <f>SUMIFS(Inputs!$E:$E,Inputs!$D:$D,"c",Inputs!$C:$C,$C2960)</f>
        <v>5.4473049220776911E-3</v>
      </c>
      <c r="E2960" s="61">
        <f>IF(D2960&gt;Calculations!$C$5,Calculations!$C$5,D2960)</f>
        <v>5.4473049220776911E-3</v>
      </c>
      <c r="G2960" s="59">
        <v>2016</v>
      </c>
      <c r="H2960" s="60">
        <v>42128</v>
      </c>
      <c r="I2960" s="61">
        <f>SUMIFS(Inputs!$F:$F,Inputs!$D:$D,"c",Inputs!$C:$C,$H2960)</f>
        <v>7.2570257080135776E-5</v>
      </c>
      <c r="J2960" s="61">
        <f>IF(I2960&gt;Calculations!$C$12,Calculations!$C$12,I2960)</f>
        <v>7.2570257080135776E-5</v>
      </c>
      <c r="L2960" s="62">
        <f t="shared" si="92"/>
        <v>3358</v>
      </c>
      <c r="M2960" s="62">
        <f t="shared" si="93"/>
        <v>3355</v>
      </c>
    </row>
    <row r="2961" spans="2:13" x14ac:dyDescent="0.25">
      <c r="B2961" s="59">
        <v>2016</v>
      </c>
      <c r="C2961" s="60">
        <v>42129</v>
      </c>
      <c r="D2961" s="61">
        <f>SUMIFS(Inputs!$E:$E,Inputs!$D:$D,"c",Inputs!$C:$C,$C2961)</f>
        <v>0.13195777418958154</v>
      </c>
      <c r="E2961" s="61">
        <f>IF(D2961&gt;Calculations!$C$5,Calculations!$C$5,D2961)</f>
        <v>0.13195777418958154</v>
      </c>
      <c r="G2961" s="59">
        <v>2016</v>
      </c>
      <c r="H2961" s="60">
        <v>42129</v>
      </c>
      <c r="I2961" s="61">
        <f>SUMIFS(Inputs!$F:$F,Inputs!$D:$D,"c",Inputs!$C:$C,$H2961)</f>
        <v>2.4613412193012739E-3</v>
      </c>
      <c r="J2961" s="61">
        <f>IF(I2961&gt;Calculations!$C$12,Calculations!$C$12,I2961)</f>
        <v>2.4613412193012739E-3</v>
      </c>
      <c r="L2961" s="62">
        <f t="shared" si="92"/>
        <v>2190</v>
      </c>
      <c r="M2961" s="62">
        <f t="shared" si="93"/>
        <v>2060</v>
      </c>
    </row>
    <row r="2962" spans="2:13" x14ac:dyDescent="0.25">
      <c r="B2962" s="59">
        <v>2016</v>
      </c>
      <c r="C2962" s="60">
        <v>42130</v>
      </c>
      <c r="D2962" s="61">
        <f>SUMIFS(Inputs!$E:$E,Inputs!$D:$D,"c",Inputs!$C:$C,$C2962)</f>
        <v>0.18583221958147145</v>
      </c>
      <c r="E2962" s="61">
        <f>IF(D2962&gt;Calculations!$C$5,Calculations!$C$5,D2962)</f>
        <v>0.18583221958147145</v>
      </c>
      <c r="G2962" s="59">
        <v>2016</v>
      </c>
      <c r="H2962" s="60">
        <v>42130</v>
      </c>
      <c r="I2962" s="61">
        <f>SUMIFS(Inputs!$F:$F,Inputs!$D:$D,"c",Inputs!$C:$C,$H2962)</f>
        <v>7.7408274218811407E-4</v>
      </c>
      <c r="J2962" s="61">
        <f>IF(I2962&gt;Calculations!$C$12,Calculations!$C$12,I2962)</f>
        <v>7.7408274218811407E-4</v>
      </c>
      <c r="L2962" s="62">
        <f t="shared" si="92"/>
        <v>1852</v>
      </c>
      <c r="M2962" s="62">
        <f t="shared" si="93"/>
        <v>2858</v>
      </c>
    </row>
    <row r="2963" spans="2:13" x14ac:dyDescent="0.25">
      <c r="B2963" s="59">
        <v>2016</v>
      </c>
      <c r="C2963" s="60">
        <v>42131</v>
      </c>
      <c r="D2963" s="61">
        <f>SUMIFS(Inputs!$E:$E,Inputs!$D:$D,"c",Inputs!$C:$C,$C2963)</f>
        <v>0.30277344372075843</v>
      </c>
      <c r="E2963" s="61">
        <f>IF(D2963&gt;Calculations!$C$5,Calculations!$C$5,D2963)</f>
        <v>0.30277344372075843</v>
      </c>
      <c r="G2963" s="59">
        <v>2016</v>
      </c>
      <c r="H2963" s="60">
        <v>42131</v>
      </c>
      <c r="I2963" s="61">
        <f>SUMIFS(Inputs!$F:$F,Inputs!$D:$D,"c",Inputs!$C:$C,$H2963)</f>
        <v>7.3840236579038026E-3</v>
      </c>
      <c r="J2963" s="61">
        <f>IF(I2963&gt;Calculations!$C$12,Calculations!$C$12,I2963)</f>
        <v>7.3840236579038026E-3</v>
      </c>
      <c r="L2963" s="62">
        <f t="shared" si="92"/>
        <v>1327</v>
      </c>
      <c r="M2963" s="62">
        <f t="shared" si="93"/>
        <v>862</v>
      </c>
    </row>
    <row r="2964" spans="2:13" x14ac:dyDescent="0.25">
      <c r="B2964" s="59">
        <v>2016</v>
      </c>
      <c r="C2964" s="60">
        <v>42132</v>
      </c>
      <c r="D2964" s="61">
        <f>SUMIFS(Inputs!$E:$E,Inputs!$D:$D,"c",Inputs!$C:$C,$C2964)</f>
        <v>7.4782490812807093E-2</v>
      </c>
      <c r="E2964" s="61">
        <f>IF(D2964&gt;Calculations!$C$5,Calculations!$C$5,D2964)</f>
        <v>7.4782490812807093E-2</v>
      </c>
      <c r="G2964" s="59">
        <v>2016</v>
      </c>
      <c r="H2964" s="60">
        <v>42132</v>
      </c>
      <c r="I2964" s="61">
        <f>SUMIFS(Inputs!$F:$F,Inputs!$D:$D,"c",Inputs!$C:$C,$H2964)</f>
        <v>1.2548606953440118E-3</v>
      </c>
      <c r="J2964" s="61">
        <f>IF(I2964&gt;Calculations!$C$12,Calculations!$C$12,I2964)</f>
        <v>1.2548606953440118E-3</v>
      </c>
      <c r="L2964" s="62">
        <f t="shared" si="92"/>
        <v>2619</v>
      </c>
      <c r="M2964" s="62">
        <f t="shared" si="93"/>
        <v>2589</v>
      </c>
    </row>
    <row r="2965" spans="2:13" x14ac:dyDescent="0.25">
      <c r="B2965" s="59">
        <v>2016</v>
      </c>
      <c r="C2965" s="60">
        <v>42133</v>
      </c>
      <c r="D2965" s="61">
        <f>SUMIFS(Inputs!$E:$E,Inputs!$D:$D,"c",Inputs!$C:$C,$C2965)</f>
        <v>3.4629770738462858E-2</v>
      </c>
      <c r="E2965" s="61">
        <f>IF(D2965&gt;Calculations!$C$5,Calculations!$C$5,D2965)</f>
        <v>3.4629770738462858E-2</v>
      </c>
      <c r="G2965" s="59">
        <v>2016</v>
      </c>
      <c r="H2965" s="60">
        <v>42133</v>
      </c>
      <c r="I2965" s="61">
        <f>SUMIFS(Inputs!$F:$F,Inputs!$D:$D,"c",Inputs!$C:$C,$H2965)</f>
        <v>4.1334808928560618E-3</v>
      </c>
      <c r="J2965" s="61">
        <f>IF(I2965&gt;Calculations!$C$12,Calculations!$C$12,I2965)</f>
        <v>4.1334808928560618E-3</v>
      </c>
      <c r="L2965" s="62">
        <f t="shared" si="92"/>
        <v>2970</v>
      </c>
      <c r="M2965" s="62">
        <f t="shared" si="93"/>
        <v>1481</v>
      </c>
    </row>
    <row r="2966" spans="2:13" x14ac:dyDescent="0.25">
      <c r="B2966" s="59">
        <v>2016</v>
      </c>
      <c r="C2966" s="60">
        <v>42134</v>
      </c>
      <c r="D2966" s="61">
        <f>SUMIFS(Inputs!$E:$E,Inputs!$D:$D,"c",Inputs!$C:$C,$C2966)</f>
        <v>0.46216383340288009</v>
      </c>
      <c r="E2966" s="61">
        <f>IF(D2966&gt;Calculations!$C$5,Calculations!$C$5,D2966)</f>
        <v>0.46216383340288009</v>
      </c>
      <c r="G2966" s="59">
        <v>2016</v>
      </c>
      <c r="H2966" s="60">
        <v>42134</v>
      </c>
      <c r="I2966" s="61">
        <f>SUMIFS(Inputs!$F:$F,Inputs!$D:$D,"c",Inputs!$C:$C,$H2966)</f>
        <v>1.2745151399698829E-2</v>
      </c>
      <c r="J2966" s="61">
        <f>IF(I2966&gt;Calculations!$C$12,Calculations!$C$12,I2966)</f>
        <v>1.2745151399698829E-2</v>
      </c>
      <c r="L2966" s="62">
        <f t="shared" si="92"/>
        <v>893</v>
      </c>
      <c r="M2966" s="62">
        <f t="shared" si="93"/>
        <v>389</v>
      </c>
    </row>
    <row r="2967" spans="2:13" x14ac:dyDescent="0.25">
      <c r="B2967" s="59">
        <v>2016</v>
      </c>
      <c r="C2967" s="60">
        <v>42135</v>
      </c>
      <c r="D2967" s="61">
        <f>SUMIFS(Inputs!$E:$E,Inputs!$D:$D,"c",Inputs!$C:$C,$C2967)</f>
        <v>0.56023961287799551</v>
      </c>
      <c r="E2967" s="61">
        <f>IF(D2967&gt;Calculations!$C$5,Calculations!$C$5,D2967)</f>
        <v>0.56023961287799551</v>
      </c>
      <c r="G2967" s="59">
        <v>2016</v>
      </c>
      <c r="H2967" s="60">
        <v>42135</v>
      </c>
      <c r="I2967" s="61">
        <f>SUMIFS(Inputs!$F:$F,Inputs!$D:$D,"c",Inputs!$C:$C,$H2967)</f>
        <v>4.0639343964875988E-3</v>
      </c>
      <c r="J2967" s="61">
        <f>IF(I2967&gt;Calculations!$C$12,Calculations!$C$12,I2967)</f>
        <v>4.0639343964875988E-3</v>
      </c>
      <c r="L2967" s="62">
        <f t="shared" si="92"/>
        <v>720</v>
      </c>
      <c r="M2967" s="62">
        <f t="shared" si="93"/>
        <v>1498</v>
      </c>
    </row>
    <row r="2968" spans="2:13" x14ac:dyDescent="0.25">
      <c r="B2968" s="59">
        <v>2016</v>
      </c>
      <c r="C2968" s="60">
        <v>42136</v>
      </c>
      <c r="D2968" s="61">
        <f>SUMIFS(Inputs!$E:$E,Inputs!$D:$D,"c",Inputs!$C:$C,$C2968)</f>
        <v>0.5336420593019956</v>
      </c>
      <c r="E2968" s="61">
        <f>IF(D2968&gt;Calculations!$C$5,Calculations!$C$5,D2968)</f>
        <v>0.5336420593019956</v>
      </c>
      <c r="G2968" s="59">
        <v>2016</v>
      </c>
      <c r="H2968" s="60">
        <v>42136</v>
      </c>
      <c r="I2968" s="61">
        <f>SUMIFS(Inputs!$F:$F,Inputs!$D:$D,"c",Inputs!$C:$C,$H2968)</f>
        <v>8.9019515351633112E-3</v>
      </c>
      <c r="J2968" s="61">
        <f>IF(I2968&gt;Calculations!$C$12,Calculations!$C$12,I2968)</f>
        <v>8.9019515351633112E-3</v>
      </c>
      <c r="L2968" s="62">
        <f t="shared" si="92"/>
        <v>762</v>
      </c>
      <c r="M2968" s="62">
        <f t="shared" si="93"/>
        <v>673</v>
      </c>
    </row>
    <row r="2969" spans="2:13" x14ac:dyDescent="0.25">
      <c r="B2969" s="59">
        <v>2016</v>
      </c>
      <c r="C2969" s="60">
        <v>42137</v>
      </c>
      <c r="D2969" s="61">
        <f>SUMIFS(Inputs!$E:$E,Inputs!$D:$D,"c",Inputs!$C:$C,$C2969)</f>
        <v>5.6394067079107622</v>
      </c>
      <c r="E2969" s="61">
        <f>IF(D2969&gt;Calculations!$C$5,Calculations!$C$5,D2969)</f>
        <v>5.6394067079107622</v>
      </c>
      <c r="G2969" s="59">
        <v>2016</v>
      </c>
      <c r="H2969" s="60">
        <v>42137</v>
      </c>
      <c r="I2969" s="61">
        <f>SUMIFS(Inputs!$F:$F,Inputs!$D:$D,"c",Inputs!$C:$C,$H2969)</f>
        <v>2.133867934227161E-2</v>
      </c>
      <c r="J2969" s="61">
        <f>IF(I2969&gt;Calculations!$C$12,Calculations!$C$12,I2969)</f>
        <v>2.133867934227161E-2</v>
      </c>
      <c r="L2969" s="62">
        <f t="shared" si="92"/>
        <v>39</v>
      </c>
      <c r="M2969" s="62">
        <f t="shared" si="93"/>
        <v>172</v>
      </c>
    </row>
    <row r="2970" spans="2:13" x14ac:dyDescent="0.25">
      <c r="B2970" s="59">
        <v>2016</v>
      </c>
      <c r="C2970" s="60">
        <v>42138</v>
      </c>
      <c r="D2970" s="61">
        <f>SUMIFS(Inputs!$E:$E,Inputs!$D:$D,"c",Inputs!$C:$C,$C2970)</f>
        <v>0.6464334238445707</v>
      </c>
      <c r="E2970" s="61">
        <f>IF(D2970&gt;Calculations!$C$5,Calculations!$C$5,D2970)</f>
        <v>0.6464334238445707</v>
      </c>
      <c r="G2970" s="59">
        <v>2016</v>
      </c>
      <c r="H2970" s="60">
        <v>42138</v>
      </c>
      <c r="I2970" s="61">
        <f>SUMIFS(Inputs!$F:$F,Inputs!$D:$D,"c",Inputs!$C:$C,$H2970)</f>
        <v>9.8332698343583918E-3</v>
      </c>
      <c r="J2970" s="61">
        <f>IF(I2970&gt;Calculations!$C$12,Calculations!$C$12,I2970)</f>
        <v>9.8332698343583918E-3</v>
      </c>
      <c r="L2970" s="62">
        <f t="shared" si="92"/>
        <v>608</v>
      </c>
      <c r="M2970" s="62">
        <f t="shared" si="93"/>
        <v>586</v>
      </c>
    </row>
    <row r="2971" spans="2:13" x14ac:dyDescent="0.25">
      <c r="B2971" s="59">
        <v>2016</v>
      </c>
      <c r="C2971" s="60">
        <v>42139</v>
      </c>
      <c r="D2971" s="61">
        <f>SUMIFS(Inputs!$E:$E,Inputs!$D:$D,"c",Inputs!$C:$C,$C2971)</f>
        <v>1.4297815736053907</v>
      </c>
      <c r="E2971" s="61">
        <f>IF(D2971&gt;Calculations!$C$5,Calculations!$C$5,D2971)</f>
        <v>1.4297815736053907</v>
      </c>
      <c r="G2971" s="59">
        <v>2016</v>
      </c>
      <c r="H2971" s="60">
        <v>42139</v>
      </c>
      <c r="I2971" s="61">
        <f>SUMIFS(Inputs!$F:$F,Inputs!$D:$D,"c",Inputs!$C:$C,$H2971)</f>
        <v>2.1934360202471047E-2</v>
      </c>
      <c r="J2971" s="61">
        <f>IF(I2971&gt;Calculations!$C$12,Calculations!$C$12,I2971)</f>
        <v>2.1934360202471047E-2</v>
      </c>
      <c r="L2971" s="62">
        <f t="shared" si="92"/>
        <v>208</v>
      </c>
      <c r="M2971" s="62">
        <f t="shared" si="93"/>
        <v>162</v>
      </c>
    </row>
    <row r="2972" spans="2:13" x14ac:dyDescent="0.25">
      <c r="B2972" s="59">
        <v>2016</v>
      </c>
      <c r="C2972" s="60">
        <v>42140</v>
      </c>
      <c r="D2972" s="61">
        <f>SUMIFS(Inputs!$E:$E,Inputs!$D:$D,"c",Inputs!$C:$C,$C2972)</f>
        <v>0.15182836731032467</v>
      </c>
      <c r="E2972" s="61">
        <f>IF(D2972&gt;Calculations!$C$5,Calculations!$C$5,D2972)</f>
        <v>0.15182836731032467</v>
      </c>
      <c r="G2972" s="59">
        <v>2016</v>
      </c>
      <c r="H2972" s="60">
        <v>42140</v>
      </c>
      <c r="I2972" s="61">
        <f>SUMIFS(Inputs!$F:$F,Inputs!$D:$D,"c",Inputs!$C:$C,$H2972)</f>
        <v>7.308429640111999E-3</v>
      </c>
      <c r="J2972" s="61">
        <f>IF(I2972&gt;Calculations!$C$12,Calculations!$C$12,I2972)</f>
        <v>7.308429640111999E-3</v>
      </c>
      <c r="L2972" s="62">
        <f t="shared" si="92"/>
        <v>2039</v>
      </c>
      <c r="M2972" s="62">
        <f t="shared" si="93"/>
        <v>876</v>
      </c>
    </row>
    <row r="2973" spans="2:13" x14ac:dyDescent="0.25">
      <c r="B2973" s="59">
        <v>2016</v>
      </c>
      <c r="C2973" s="60">
        <v>42141</v>
      </c>
      <c r="D2973" s="61">
        <f>SUMIFS(Inputs!$E:$E,Inputs!$D:$D,"c",Inputs!$C:$C,$C2973)</f>
        <v>0.11878460946114576</v>
      </c>
      <c r="E2973" s="61">
        <f>IF(D2973&gt;Calculations!$C$5,Calculations!$C$5,D2973)</f>
        <v>0.11878460946114576</v>
      </c>
      <c r="G2973" s="59">
        <v>2016</v>
      </c>
      <c r="H2973" s="60">
        <v>42141</v>
      </c>
      <c r="I2973" s="61">
        <f>SUMIFS(Inputs!$F:$F,Inputs!$D:$D,"c",Inputs!$C:$C,$H2973)</f>
        <v>1.6872584771131557E-3</v>
      </c>
      <c r="J2973" s="61">
        <f>IF(I2973&gt;Calculations!$C$12,Calculations!$C$12,I2973)</f>
        <v>1.6872584771131557E-3</v>
      </c>
      <c r="L2973" s="62">
        <f t="shared" si="92"/>
        <v>2283</v>
      </c>
      <c r="M2973" s="62">
        <f t="shared" si="93"/>
        <v>2384</v>
      </c>
    </row>
    <row r="2974" spans="2:13" x14ac:dyDescent="0.25">
      <c r="B2974" s="59">
        <v>2016</v>
      </c>
      <c r="C2974" s="60">
        <v>42142</v>
      </c>
      <c r="D2974" s="61">
        <f>SUMIFS(Inputs!$E:$E,Inputs!$D:$D,"c",Inputs!$C:$C,$C2974)</f>
        <v>7.3098760056524187E-2</v>
      </c>
      <c r="E2974" s="61">
        <f>IF(D2974&gt;Calculations!$C$5,Calculations!$C$5,D2974)</f>
        <v>7.3098760056524187E-2</v>
      </c>
      <c r="G2974" s="59">
        <v>2016</v>
      </c>
      <c r="H2974" s="60">
        <v>42142</v>
      </c>
      <c r="I2974" s="61">
        <f>SUMIFS(Inputs!$F:$F,Inputs!$D:$D,"c",Inputs!$C:$C,$H2974)</f>
        <v>7.1360752795466783E-4</v>
      </c>
      <c r="J2974" s="61">
        <f>IF(I2974&gt;Calculations!$C$12,Calculations!$C$12,I2974)</f>
        <v>7.1360752795466783E-4</v>
      </c>
      <c r="L2974" s="62">
        <f t="shared" si="92"/>
        <v>2640</v>
      </c>
      <c r="M2974" s="62">
        <f t="shared" si="93"/>
        <v>2887</v>
      </c>
    </row>
    <row r="2975" spans="2:13" x14ac:dyDescent="0.25">
      <c r="B2975" s="59">
        <v>2016</v>
      </c>
      <c r="C2975" s="60">
        <v>42143</v>
      </c>
      <c r="D2975" s="61">
        <f>SUMIFS(Inputs!$E:$E,Inputs!$D:$D,"c",Inputs!$C:$C,$C2975)</f>
        <v>8.6174811670103754E-2</v>
      </c>
      <c r="E2975" s="61">
        <f>IF(D2975&gt;Calculations!$C$5,Calculations!$C$5,D2975)</f>
        <v>8.6174811670103754E-2</v>
      </c>
      <c r="G2975" s="59">
        <v>2016</v>
      </c>
      <c r="H2975" s="60">
        <v>42143</v>
      </c>
      <c r="I2975" s="61">
        <f>SUMIFS(Inputs!$F:$F,Inputs!$D:$D,"c",Inputs!$C:$C,$H2975)</f>
        <v>5.5909335558821174E-3</v>
      </c>
      <c r="J2975" s="61">
        <f>IF(I2975&gt;Calculations!$C$12,Calculations!$C$12,I2975)</f>
        <v>5.5909335558821174E-3</v>
      </c>
      <c r="L2975" s="62">
        <f t="shared" si="92"/>
        <v>2525</v>
      </c>
      <c r="M2975" s="62">
        <f t="shared" si="93"/>
        <v>1138</v>
      </c>
    </row>
    <row r="2976" spans="2:13" x14ac:dyDescent="0.25">
      <c r="B2976" s="59">
        <v>2016</v>
      </c>
      <c r="C2976" s="60">
        <v>42144</v>
      </c>
      <c r="D2976" s="61">
        <f>SUMIFS(Inputs!$E:$E,Inputs!$D:$D,"c",Inputs!$C:$C,$C2976)</f>
        <v>0.36504703963747065</v>
      </c>
      <c r="E2976" s="61">
        <f>IF(D2976&gt;Calculations!$C$5,Calculations!$C$5,D2976)</f>
        <v>0.36504703963747065</v>
      </c>
      <c r="G2976" s="59">
        <v>2016</v>
      </c>
      <c r="H2976" s="60">
        <v>42144</v>
      </c>
      <c r="I2976" s="61">
        <f>SUMIFS(Inputs!$F:$F,Inputs!$D:$D,"c",Inputs!$C:$C,$H2976)</f>
        <v>1.6660921521314527E-3</v>
      </c>
      <c r="J2976" s="61">
        <f>IF(I2976&gt;Calculations!$C$12,Calculations!$C$12,I2976)</f>
        <v>1.6660921521314527E-3</v>
      </c>
      <c r="L2976" s="62">
        <f t="shared" si="92"/>
        <v>1111</v>
      </c>
      <c r="M2976" s="62">
        <f t="shared" si="93"/>
        <v>2394</v>
      </c>
    </row>
    <row r="2977" spans="2:13" x14ac:dyDescent="0.25">
      <c r="B2977" s="59">
        <v>2016</v>
      </c>
      <c r="C2977" s="60">
        <v>42145</v>
      </c>
      <c r="D2977" s="61">
        <f>SUMIFS(Inputs!$E:$E,Inputs!$D:$D,"c",Inputs!$C:$C,$C2977)</f>
        <v>0.15755285029763888</v>
      </c>
      <c r="E2977" s="61">
        <f>IF(D2977&gt;Calculations!$C$5,Calculations!$C$5,D2977)</f>
        <v>0.15755285029763888</v>
      </c>
      <c r="G2977" s="59">
        <v>2016</v>
      </c>
      <c r="H2977" s="60">
        <v>42145</v>
      </c>
      <c r="I2977" s="61">
        <f>SUMIFS(Inputs!$F:$F,Inputs!$D:$D,"c",Inputs!$C:$C,$H2977)</f>
        <v>1.5390942022412114E-3</v>
      </c>
      <c r="J2977" s="61">
        <f>IF(I2977&gt;Calculations!$C$12,Calculations!$C$12,I2977)</f>
        <v>1.5390942022412114E-3</v>
      </c>
      <c r="L2977" s="62">
        <f t="shared" si="92"/>
        <v>1999</v>
      </c>
      <c r="M2977" s="62">
        <f t="shared" si="93"/>
        <v>2443</v>
      </c>
    </row>
    <row r="2978" spans="2:13" x14ac:dyDescent="0.25">
      <c r="B2978" s="59">
        <v>2016</v>
      </c>
      <c r="C2978" s="60">
        <v>42146</v>
      </c>
      <c r="D2978" s="61">
        <f>SUMIFS(Inputs!$E:$E,Inputs!$D:$D,"c",Inputs!$C:$C,$C2978)</f>
        <v>0.23001067387531215</v>
      </c>
      <c r="E2978" s="61">
        <f>IF(D2978&gt;Calculations!$C$5,Calculations!$C$5,D2978)</f>
        <v>0.23001067387531215</v>
      </c>
      <c r="G2978" s="59">
        <v>2016</v>
      </c>
      <c r="H2978" s="60">
        <v>42146</v>
      </c>
      <c r="I2978" s="61">
        <f>SUMIFS(Inputs!$F:$F,Inputs!$D:$D,"c",Inputs!$C:$C,$H2978)</f>
        <v>3.4259208863247391E-3</v>
      </c>
      <c r="J2978" s="61">
        <f>IF(I2978&gt;Calculations!$C$12,Calculations!$C$12,I2978)</f>
        <v>3.4259208863247391E-3</v>
      </c>
      <c r="L2978" s="62">
        <f t="shared" si="92"/>
        <v>1625</v>
      </c>
      <c r="M2978" s="62">
        <f t="shared" si="93"/>
        <v>1701</v>
      </c>
    </row>
    <row r="2979" spans="2:13" x14ac:dyDescent="0.25">
      <c r="B2979" s="59">
        <v>2016</v>
      </c>
      <c r="C2979" s="60">
        <v>42147</v>
      </c>
      <c r="D2979" s="61">
        <f>SUMIFS(Inputs!$E:$E,Inputs!$D:$D,"c",Inputs!$C:$C,$C2979)</f>
        <v>0.1072433179927873</v>
      </c>
      <c r="E2979" s="61">
        <f>IF(D2979&gt;Calculations!$C$5,Calculations!$C$5,D2979)</f>
        <v>0.1072433179927873</v>
      </c>
      <c r="G2979" s="59">
        <v>2016</v>
      </c>
      <c r="H2979" s="60">
        <v>42147</v>
      </c>
      <c r="I2979" s="61">
        <f>SUMIFS(Inputs!$F:$F,Inputs!$D:$D,"c",Inputs!$C:$C,$H2979)</f>
        <v>5.3187950918316086E-3</v>
      </c>
      <c r="J2979" s="61">
        <f>IF(I2979&gt;Calculations!$C$12,Calculations!$C$12,I2979)</f>
        <v>5.3187950918316086E-3</v>
      </c>
      <c r="L2979" s="62">
        <f t="shared" si="92"/>
        <v>2373</v>
      </c>
      <c r="M2979" s="62">
        <f t="shared" si="93"/>
        <v>1197</v>
      </c>
    </row>
    <row r="2980" spans="2:13" x14ac:dyDescent="0.25">
      <c r="B2980" s="59">
        <v>2016</v>
      </c>
      <c r="C2980" s="60">
        <v>42148</v>
      </c>
      <c r="D2980" s="61">
        <f>SUMIFS(Inputs!$E:$E,Inputs!$D:$D,"c",Inputs!$C:$C,$C2980)</f>
        <v>0.34255595469196931</v>
      </c>
      <c r="E2980" s="61">
        <f>IF(D2980&gt;Calculations!$C$5,Calculations!$C$5,D2980)</f>
        <v>0.34255595469196931</v>
      </c>
      <c r="G2980" s="59">
        <v>2016</v>
      </c>
      <c r="H2980" s="60">
        <v>42148</v>
      </c>
      <c r="I2980" s="61">
        <f>SUMIFS(Inputs!$F:$F,Inputs!$D:$D,"c",Inputs!$C:$C,$H2980)</f>
        <v>3.9913641394074663E-3</v>
      </c>
      <c r="J2980" s="61">
        <f>IF(I2980&gt;Calculations!$C$12,Calculations!$C$12,I2980)</f>
        <v>3.9913641394074663E-3</v>
      </c>
      <c r="L2980" s="62">
        <f t="shared" si="92"/>
        <v>1180</v>
      </c>
      <c r="M2980" s="62">
        <f t="shared" si="93"/>
        <v>1524</v>
      </c>
    </row>
    <row r="2981" spans="2:13" x14ac:dyDescent="0.25">
      <c r="B2981" s="59">
        <v>2016</v>
      </c>
      <c r="C2981" s="60">
        <v>42149</v>
      </c>
      <c r="D2981" s="61">
        <f>SUMIFS(Inputs!$E:$E,Inputs!$D:$D,"c",Inputs!$C:$C,$C2981)</f>
        <v>1.2055078305323232</v>
      </c>
      <c r="E2981" s="61">
        <f>IF(D2981&gt;Calculations!$C$5,Calculations!$C$5,D2981)</f>
        <v>1.2055078305323232</v>
      </c>
      <c r="G2981" s="59">
        <v>2016</v>
      </c>
      <c r="H2981" s="60">
        <v>42149</v>
      </c>
      <c r="I2981" s="61">
        <f>SUMIFS(Inputs!$F:$F,Inputs!$D:$D,"c",Inputs!$C:$C,$H2981)</f>
        <v>1.1266532411691069E-2</v>
      </c>
      <c r="J2981" s="61">
        <f>IF(I2981&gt;Calculations!$C$12,Calculations!$C$12,I2981)</f>
        <v>1.1266532411691069E-2</v>
      </c>
      <c r="L2981" s="62">
        <f t="shared" si="92"/>
        <v>256</v>
      </c>
      <c r="M2981" s="62">
        <f t="shared" si="93"/>
        <v>473</v>
      </c>
    </row>
    <row r="2982" spans="2:13" x14ac:dyDescent="0.25">
      <c r="B2982" s="59">
        <v>2016</v>
      </c>
      <c r="C2982" s="60">
        <v>42150</v>
      </c>
      <c r="D2982" s="61">
        <f>SUMIFS(Inputs!$E:$E,Inputs!$D:$D,"c",Inputs!$C:$C,$C2982)</f>
        <v>1.8990779545669904E-2</v>
      </c>
      <c r="E2982" s="61">
        <f>IF(D2982&gt;Calculations!$C$5,Calculations!$C$5,D2982)</f>
        <v>1.8990779545669904E-2</v>
      </c>
      <c r="G2982" s="59">
        <v>2016</v>
      </c>
      <c r="H2982" s="60">
        <v>42150</v>
      </c>
      <c r="I2982" s="61">
        <f>SUMIFS(Inputs!$F:$F,Inputs!$D:$D,"c",Inputs!$C:$C,$H2982)</f>
        <v>2.8725726760887057E-4</v>
      </c>
      <c r="J2982" s="61">
        <f>IF(I2982&gt;Calculations!$C$12,Calculations!$C$12,I2982)</f>
        <v>2.8725726760887057E-4</v>
      </c>
      <c r="L2982" s="62">
        <f t="shared" si="92"/>
        <v>3142</v>
      </c>
      <c r="M2982" s="62">
        <f t="shared" si="93"/>
        <v>3149</v>
      </c>
    </row>
    <row r="2983" spans="2:13" x14ac:dyDescent="0.25">
      <c r="B2983" s="59">
        <v>2016</v>
      </c>
      <c r="C2983" s="60">
        <v>42151</v>
      </c>
      <c r="D2983" s="61">
        <f>SUMIFS(Inputs!$E:$E,Inputs!$D:$D,"c",Inputs!$C:$C,$C2983)</f>
        <v>4.2126379086864521E-2</v>
      </c>
      <c r="E2983" s="61">
        <f>IF(D2983&gt;Calculations!$C$5,Calculations!$C$5,D2983)</f>
        <v>4.2126379086864521E-2</v>
      </c>
      <c r="G2983" s="59">
        <v>2016</v>
      </c>
      <c r="H2983" s="60">
        <v>42151</v>
      </c>
      <c r="I2983" s="61">
        <f>SUMIFS(Inputs!$F:$F,Inputs!$D:$D,"c",Inputs!$C:$C,$H2983)</f>
        <v>4.7140429494971579E-3</v>
      </c>
      <c r="J2983" s="61">
        <f>IF(I2983&gt;Calculations!$C$12,Calculations!$C$12,I2983)</f>
        <v>4.7140429494971579E-3</v>
      </c>
      <c r="L2983" s="62">
        <f t="shared" si="92"/>
        <v>2905</v>
      </c>
      <c r="M2983" s="62">
        <f t="shared" si="93"/>
        <v>1333</v>
      </c>
    </row>
    <row r="2984" spans="2:13" x14ac:dyDescent="0.25">
      <c r="B2984" s="59">
        <v>2016</v>
      </c>
      <c r="C2984" s="60">
        <v>42152</v>
      </c>
      <c r="D2984" s="61">
        <f>SUMIFS(Inputs!$E:$E,Inputs!$D:$D,"c",Inputs!$C:$C,$C2984)</f>
        <v>5.2634300332008957E-2</v>
      </c>
      <c r="E2984" s="61">
        <f>IF(D2984&gt;Calculations!$C$5,Calculations!$C$5,D2984)</f>
        <v>5.2634300332008957E-2</v>
      </c>
      <c r="G2984" s="59">
        <v>2016</v>
      </c>
      <c r="H2984" s="60">
        <v>42152</v>
      </c>
      <c r="I2984" s="61">
        <f>SUMIFS(Inputs!$F:$F,Inputs!$D:$D,"c",Inputs!$C:$C,$H2984)</f>
        <v>3.2172813972193479E-3</v>
      </c>
      <c r="J2984" s="61">
        <f>IF(I2984&gt;Calculations!$C$12,Calculations!$C$12,I2984)</f>
        <v>3.2172813972193479E-3</v>
      </c>
      <c r="L2984" s="62">
        <f t="shared" si="92"/>
        <v>2808</v>
      </c>
      <c r="M2984" s="62">
        <f t="shared" si="93"/>
        <v>1763</v>
      </c>
    </row>
    <row r="2985" spans="2:13" x14ac:dyDescent="0.25">
      <c r="B2985" s="59">
        <v>2016</v>
      </c>
      <c r="C2985" s="60">
        <v>42153</v>
      </c>
      <c r="D2985" s="61">
        <f>SUMIFS(Inputs!$E:$E,Inputs!$D:$D,"c",Inputs!$C:$C,$C2985)</f>
        <v>4.9225211713645869E-2</v>
      </c>
      <c r="E2985" s="61">
        <f>IF(D2985&gt;Calculations!$C$5,Calculations!$C$5,D2985)</f>
        <v>4.9225211713645869E-2</v>
      </c>
      <c r="G2985" s="59">
        <v>2016</v>
      </c>
      <c r="H2985" s="60">
        <v>42153</v>
      </c>
      <c r="I2985" s="61">
        <f>SUMIFS(Inputs!$F:$F,Inputs!$D:$D,"c",Inputs!$C:$C,$H2985)</f>
        <v>1.4816427487194359E-4</v>
      </c>
      <c r="J2985" s="61">
        <f>IF(I2985&gt;Calculations!$C$12,Calculations!$C$12,I2985)</f>
        <v>1.4816427487194359E-4</v>
      </c>
      <c r="L2985" s="62">
        <f t="shared" si="92"/>
        <v>2846</v>
      </c>
      <c r="M2985" s="62">
        <f t="shared" si="93"/>
        <v>3270</v>
      </c>
    </row>
    <row r="2986" spans="2:13" x14ac:dyDescent="0.25">
      <c r="B2986" s="59">
        <v>2016</v>
      </c>
      <c r="C2986" s="60">
        <v>42154</v>
      </c>
      <c r="D2986" s="61">
        <f>SUMIFS(Inputs!$E:$E,Inputs!$D:$D,"c",Inputs!$C:$C,$C2986)</f>
        <v>0.63855289867781007</v>
      </c>
      <c r="E2986" s="61">
        <f>IF(D2986&gt;Calculations!$C$5,Calculations!$C$5,D2986)</f>
        <v>0.63855289867781007</v>
      </c>
      <c r="G2986" s="59">
        <v>2016</v>
      </c>
      <c r="H2986" s="60">
        <v>42154</v>
      </c>
      <c r="I2986" s="61">
        <f>SUMIFS(Inputs!$F:$F,Inputs!$D:$D,"c",Inputs!$C:$C,$H2986)</f>
        <v>3.970197814425756E-3</v>
      </c>
      <c r="J2986" s="61">
        <f>IF(I2986&gt;Calculations!$C$12,Calculations!$C$12,I2986)</f>
        <v>3.970197814425756E-3</v>
      </c>
      <c r="L2986" s="62">
        <f t="shared" si="92"/>
        <v>615</v>
      </c>
      <c r="M2986" s="62">
        <f t="shared" si="93"/>
        <v>1527</v>
      </c>
    </row>
    <row r="2987" spans="2:13" x14ac:dyDescent="0.25">
      <c r="B2987" s="59">
        <v>2016</v>
      </c>
      <c r="C2987" s="60">
        <v>42155</v>
      </c>
      <c r="D2987" s="61">
        <f>SUMIFS(Inputs!$E:$E,Inputs!$D:$D,"c",Inputs!$C:$C,$C2987)</f>
        <v>1.4272150559093391E-3</v>
      </c>
      <c r="E2987" s="61">
        <f>IF(D2987&gt;Calculations!$C$5,Calculations!$C$5,D2987)</f>
        <v>1.4272150559093391E-3</v>
      </c>
      <c r="G2987" s="59">
        <v>2016</v>
      </c>
      <c r="H2987" s="60">
        <v>42155</v>
      </c>
      <c r="I2987" s="61">
        <f>SUMIFS(Inputs!$F:$F,Inputs!$D:$D,"c",Inputs!$C:$C,$H2987)</f>
        <v>4.596116281741928E-4</v>
      </c>
      <c r="J2987" s="61">
        <f>IF(I2987&gt;Calculations!$C$12,Calculations!$C$12,I2987)</f>
        <v>4.596116281741928E-4</v>
      </c>
      <c r="L2987" s="62">
        <f t="shared" si="92"/>
        <v>3469</v>
      </c>
      <c r="M2987" s="62">
        <f t="shared" si="93"/>
        <v>3037</v>
      </c>
    </row>
    <row r="2988" spans="2:13" x14ac:dyDescent="0.25">
      <c r="B2988" s="59">
        <v>2016</v>
      </c>
      <c r="C2988" s="60">
        <v>42156</v>
      </c>
      <c r="D2988" s="61">
        <f>SUMIFS(Inputs!$E:$E,Inputs!$D:$D,"c",Inputs!$C:$C,$C2988)</f>
        <v>0.10831005037585345</v>
      </c>
      <c r="E2988" s="61">
        <f>IF(D2988&gt;Calculations!$C$5,Calculations!$C$5,D2988)</f>
        <v>0.10831005037585345</v>
      </c>
      <c r="G2988" s="59">
        <v>2016</v>
      </c>
      <c r="H2988" s="60">
        <v>42156</v>
      </c>
      <c r="I2988" s="61">
        <f>SUMIFS(Inputs!$F:$F,Inputs!$D:$D,"c",Inputs!$C:$C,$H2988)</f>
        <v>3.4108020827663837E-3</v>
      </c>
      <c r="J2988" s="61">
        <f>IF(I2988&gt;Calculations!$C$12,Calculations!$C$12,I2988)</f>
        <v>3.4108020827663837E-3</v>
      </c>
      <c r="L2988" s="62">
        <f t="shared" si="92"/>
        <v>2368</v>
      </c>
      <c r="M2988" s="62">
        <f t="shared" si="93"/>
        <v>1709</v>
      </c>
    </row>
    <row r="2989" spans="2:13" x14ac:dyDescent="0.25">
      <c r="B2989" s="59">
        <v>2016</v>
      </c>
      <c r="C2989" s="60">
        <v>42157</v>
      </c>
      <c r="D2989" s="61">
        <f>SUMIFS(Inputs!$E:$E,Inputs!$D:$D,"c",Inputs!$C:$C,$C2989)</f>
        <v>0.34219612716728054</v>
      </c>
      <c r="E2989" s="61">
        <f>IF(D2989&gt;Calculations!$C$5,Calculations!$C$5,D2989)</f>
        <v>0.34219612716728054</v>
      </c>
      <c r="G2989" s="59">
        <v>2016</v>
      </c>
      <c r="H2989" s="60">
        <v>42157</v>
      </c>
      <c r="I2989" s="61">
        <f>SUMIFS(Inputs!$F:$F,Inputs!$D:$D,"c",Inputs!$C:$C,$H2989)</f>
        <v>2.7425509654867984E-3</v>
      </c>
      <c r="J2989" s="61">
        <f>IF(I2989&gt;Calculations!$C$12,Calculations!$C$12,I2989)</f>
        <v>2.7425509654867984E-3</v>
      </c>
      <c r="L2989" s="62">
        <f t="shared" si="92"/>
        <v>1182</v>
      </c>
      <c r="M2989" s="62">
        <f t="shared" si="93"/>
        <v>1939</v>
      </c>
    </row>
    <row r="2990" spans="2:13" x14ac:dyDescent="0.25">
      <c r="B2990" s="59">
        <v>2016</v>
      </c>
      <c r="C2990" s="60">
        <v>42158</v>
      </c>
      <c r="D2990" s="61">
        <f>SUMIFS(Inputs!$E:$E,Inputs!$D:$D,"c",Inputs!$C:$C,$C2990)</f>
        <v>1.1815809128128842</v>
      </c>
      <c r="E2990" s="61">
        <f>IF(D2990&gt;Calculations!$C$5,Calculations!$C$5,D2990)</f>
        <v>1.1815809128128842</v>
      </c>
      <c r="G2990" s="59">
        <v>2016</v>
      </c>
      <c r="H2990" s="60">
        <v>42158</v>
      </c>
      <c r="I2990" s="61">
        <f>SUMIFS(Inputs!$F:$F,Inputs!$D:$D,"c",Inputs!$C:$C,$H2990)</f>
        <v>2.384235321153625E-2</v>
      </c>
      <c r="J2990" s="61">
        <f>IF(I2990&gt;Calculations!$C$12,Calculations!$C$12,I2990)</f>
        <v>2.384235321153625E-2</v>
      </c>
      <c r="L2990" s="62">
        <f t="shared" si="92"/>
        <v>272</v>
      </c>
      <c r="M2990" s="62">
        <f t="shared" si="93"/>
        <v>141</v>
      </c>
    </row>
    <row r="2991" spans="2:13" x14ac:dyDescent="0.25">
      <c r="B2991" s="59">
        <v>2016</v>
      </c>
      <c r="C2991" s="60">
        <v>42159</v>
      </c>
      <c r="D2991" s="61">
        <f>SUMIFS(Inputs!$E:$E,Inputs!$D:$D,"c",Inputs!$C:$C,$C2991)</f>
        <v>0.18611171586325348</v>
      </c>
      <c r="E2991" s="61">
        <f>IF(D2991&gt;Calculations!$C$5,Calculations!$C$5,D2991)</f>
        <v>0.18611171586325348</v>
      </c>
      <c r="G2991" s="59">
        <v>2016</v>
      </c>
      <c r="H2991" s="60">
        <v>42159</v>
      </c>
      <c r="I2991" s="61">
        <f>SUMIFS(Inputs!$F:$F,Inputs!$D:$D,"c",Inputs!$C:$C,$H2991)</f>
        <v>3.0509745580773718E-3</v>
      </c>
      <c r="J2991" s="61">
        <f>IF(I2991&gt;Calculations!$C$12,Calculations!$C$12,I2991)</f>
        <v>3.0509745580773718E-3</v>
      </c>
      <c r="L2991" s="62">
        <f t="shared" si="92"/>
        <v>1848</v>
      </c>
      <c r="M2991" s="62">
        <f t="shared" si="93"/>
        <v>1816</v>
      </c>
    </row>
    <row r="2992" spans="2:13" x14ac:dyDescent="0.25">
      <c r="B2992" s="59">
        <v>2016</v>
      </c>
      <c r="C2992" s="60">
        <v>42160</v>
      </c>
      <c r="D2992" s="61">
        <f>SUMIFS(Inputs!$E:$E,Inputs!$D:$D,"c",Inputs!$C:$C,$C2992)</f>
        <v>0.20213351516214431</v>
      </c>
      <c r="E2992" s="61">
        <f>IF(D2992&gt;Calculations!$C$5,Calculations!$C$5,D2992)</f>
        <v>0.20213351516214431</v>
      </c>
      <c r="G2992" s="59">
        <v>2016</v>
      </c>
      <c r="H2992" s="60">
        <v>42160</v>
      </c>
      <c r="I2992" s="61">
        <f>SUMIFS(Inputs!$F:$F,Inputs!$D:$D,"c",Inputs!$C:$C,$H2992)</f>
        <v>1.1853141989755496E-3</v>
      </c>
      <c r="J2992" s="61">
        <f>IF(I2992&gt;Calculations!$C$12,Calculations!$C$12,I2992)</f>
        <v>1.1853141989755496E-3</v>
      </c>
      <c r="L2992" s="62">
        <f t="shared" si="92"/>
        <v>1763</v>
      </c>
      <c r="M2992" s="62">
        <f t="shared" si="93"/>
        <v>2630</v>
      </c>
    </row>
    <row r="2993" spans="2:13" x14ac:dyDescent="0.25">
      <c r="B2993" s="59">
        <v>2016</v>
      </c>
      <c r="C2993" s="60">
        <v>42161</v>
      </c>
      <c r="D2993" s="61">
        <f>SUMIFS(Inputs!$E:$E,Inputs!$D:$D,"c",Inputs!$C:$C,$C2993)</f>
        <v>0.83795283336457904</v>
      </c>
      <c r="E2993" s="61">
        <f>IF(D2993&gt;Calculations!$C$5,Calculations!$C$5,D2993)</f>
        <v>0.83795283336457904</v>
      </c>
      <c r="G2993" s="59">
        <v>2016</v>
      </c>
      <c r="H2993" s="60">
        <v>42161</v>
      </c>
      <c r="I2993" s="61">
        <f>SUMIFS(Inputs!$F:$F,Inputs!$D:$D,"c",Inputs!$C:$C,$H2993)</f>
        <v>1.3473877731211861E-2</v>
      </c>
      <c r="J2993" s="61">
        <f>IF(I2993&gt;Calculations!$C$12,Calculations!$C$12,I2993)</f>
        <v>1.3473877731211861E-2</v>
      </c>
      <c r="L2993" s="62">
        <f t="shared" si="92"/>
        <v>430</v>
      </c>
      <c r="M2993" s="62">
        <f t="shared" si="93"/>
        <v>356</v>
      </c>
    </row>
    <row r="2994" spans="2:13" x14ac:dyDescent="0.25">
      <c r="B2994" s="59">
        <v>2016</v>
      </c>
      <c r="C2994" s="60">
        <v>42162</v>
      </c>
      <c r="D2994" s="61">
        <f>SUMIFS(Inputs!$E:$E,Inputs!$D:$D,"c",Inputs!$C:$C,$C2994)</f>
        <v>1.0839275023131778E-2</v>
      </c>
      <c r="E2994" s="61">
        <f>IF(D2994&gt;Calculations!$C$5,Calculations!$C$5,D2994)</f>
        <v>1.0839275023131778E-2</v>
      </c>
      <c r="G2994" s="59">
        <v>2016</v>
      </c>
      <c r="H2994" s="60">
        <v>42162</v>
      </c>
      <c r="I2994" s="61">
        <f>SUMIFS(Inputs!$F:$F,Inputs!$D:$D,"c",Inputs!$C:$C,$H2994)</f>
        <v>2.0259196768204532E-4</v>
      </c>
      <c r="J2994" s="61">
        <f>IF(I2994&gt;Calculations!$C$12,Calculations!$C$12,I2994)</f>
        <v>2.0259196768204532E-4</v>
      </c>
      <c r="L2994" s="62">
        <f t="shared" si="92"/>
        <v>3254</v>
      </c>
      <c r="M2994" s="62">
        <f t="shared" si="93"/>
        <v>3223</v>
      </c>
    </row>
    <row r="2995" spans="2:13" x14ac:dyDescent="0.25">
      <c r="B2995" s="59">
        <v>2016</v>
      </c>
      <c r="C2995" s="60">
        <v>42163</v>
      </c>
      <c r="D2995" s="61">
        <f>SUMIFS(Inputs!$E:$E,Inputs!$D:$D,"c",Inputs!$C:$C,$C2995)</f>
        <v>2.4960892694795699E-2</v>
      </c>
      <c r="E2995" s="61">
        <f>IF(D2995&gt;Calculations!$C$5,Calculations!$C$5,D2995)</f>
        <v>2.4960892694795699E-2</v>
      </c>
      <c r="G2995" s="59">
        <v>2016</v>
      </c>
      <c r="H2995" s="60">
        <v>42163</v>
      </c>
      <c r="I2995" s="61">
        <f>SUMIFS(Inputs!$F:$F,Inputs!$D:$D,"c",Inputs!$C:$C,$H2995)</f>
        <v>2.3585333551044129E-4</v>
      </c>
      <c r="J2995" s="61">
        <f>IF(I2995&gt;Calculations!$C$12,Calculations!$C$12,I2995)</f>
        <v>2.3585333551044129E-4</v>
      </c>
      <c r="L2995" s="62">
        <f t="shared" si="92"/>
        <v>3079</v>
      </c>
      <c r="M2995" s="62">
        <f t="shared" si="93"/>
        <v>3191</v>
      </c>
    </row>
    <row r="2996" spans="2:13" x14ac:dyDescent="0.25">
      <c r="B2996" s="59">
        <v>2016</v>
      </c>
      <c r="C2996" s="60">
        <v>42164</v>
      </c>
      <c r="D2996" s="61">
        <f>SUMIFS(Inputs!$E:$E,Inputs!$D:$D,"c",Inputs!$C:$C,$C2996)</f>
        <v>0.20817382995579253</v>
      </c>
      <c r="E2996" s="61">
        <f>IF(D2996&gt;Calculations!$C$5,Calculations!$C$5,D2996)</f>
        <v>0.20817382995579253</v>
      </c>
      <c r="G2996" s="59">
        <v>2016</v>
      </c>
      <c r="H2996" s="60">
        <v>42164</v>
      </c>
      <c r="I2996" s="61">
        <f>SUMIFS(Inputs!$F:$F,Inputs!$D:$D,"c",Inputs!$C:$C,$H2996)</f>
        <v>1.2336943703623068E-3</v>
      </c>
      <c r="J2996" s="61">
        <f>IF(I2996&gt;Calculations!$C$12,Calculations!$C$12,I2996)</f>
        <v>1.2336943703623068E-3</v>
      </c>
      <c r="L2996" s="62">
        <f t="shared" si="92"/>
        <v>1737</v>
      </c>
      <c r="M2996" s="62">
        <f t="shared" si="93"/>
        <v>2600</v>
      </c>
    </row>
    <row r="2997" spans="2:13" x14ac:dyDescent="0.25">
      <c r="B2997" s="59">
        <v>2016</v>
      </c>
      <c r="C2997" s="60">
        <v>42165</v>
      </c>
      <c r="D2997" s="61">
        <f>SUMIFS(Inputs!$E:$E,Inputs!$D:$D,"c",Inputs!$C:$C,$C2997)</f>
        <v>0.14932721324165293</v>
      </c>
      <c r="E2997" s="61">
        <f>IF(D2997&gt;Calculations!$C$5,Calculations!$C$5,D2997)</f>
        <v>0.14932721324165293</v>
      </c>
      <c r="G2997" s="59">
        <v>2016</v>
      </c>
      <c r="H2997" s="60">
        <v>42165</v>
      </c>
      <c r="I2997" s="61">
        <f>SUMIFS(Inputs!$F:$F,Inputs!$D:$D,"c",Inputs!$C:$C,$H2997)</f>
        <v>5.3248426132549674E-3</v>
      </c>
      <c r="J2997" s="61">
        <f>IF(I2997&gt;Calculations!$C$12,Calculations!$C$12,I2997)</f>
        <v>5.3248426132549674E-3</v>
      </c>
      <c r="L2997" s="62">
        <f t="shared" si="92"/>
        <v>2057</v>
      </c>
      <c r="M2997" s="62">
        <f t="shared" si="93"/>
        <v>1194</v>
      </c>
    </row>
    <row r="2998" spans="2:13" x14ac:dyDescent="0.25">
      <c r="B2998" s="59">
        <v>2016</v>
      </c>
      <c r="C2998" s="60">
        <v>42166</v>
      </c>
      <c r="D2998" s="61">
        <f>SUMIFS(Inputs!$E:$E,Inputs!$D:$D,"c",Inputs!$C:$C,$C2998)</f>
        <v>0.37147278312983384</v>
      </c>
      <c r="E2998" s="61">
        <f>IF(D2998&gt;Calculations!$C$5,Calculations!$C$5,D2998)</f>
        <v>0.37147278312983384</v>
      </c>
      <c r="G2998" s="59">
        <v>2016</v>
      </c>
      <c r="H2998" s="60">
        <v>42166</v>
      </c>
      <c r="I2998" s="61">
        <f>SUMIFS(Inputs!$F:$F,Inputs!$D:$D,"c",Inputs!$C:$C,$H2998)</f>
        <v>5.1494644919779621E-3</v>
      </c>
      <c r="J2998" s="61">
        <f>IF(I2998&gt;Calculations!$C$12,Calculations!$C$12,I2998)</f>
        <v>5.1494644919779621E-3</v>
      </c>
      <c r="L2998" s="62">
        <f t="shared" si="92"/>
        <v>1094</v>
      </c>
      <c r="M2998" s="62">
        <f t="shared" si="93"/>
        <v>1232</v>
      </c>
    </row>
    <row r="2999" spans="2:13" x14ac:dyDescent="0.25">
      <c r="B2999" s="59">
        <v>2016</v>
      </c>
      <c r="C2999" s="60">
        <v>42167</v>
      </c>
      <c r="D2999" s="61">
        <f>SUMIFS(Inputs!$E:$E,Inputs!$D:$D,"c",Inputs!$C:$C,$C2999)</f>
        <v>1.9693074176881946</v>
      </c>
      <c r="E2999" s="61">
        <f>IF(D2999&gt;Calculations!$C$5,Calculations!$C$5,D2999)</f>
        <v>1.9693074176881946</v>
      </c>
      <c r="G2999" s="59">
        <v>2016</v>
      </c>
      <c r="H2999" s="60">
        <v>42167</v>
      </c>
      <c r="I2999" s="61">
        <f>SUMIFS(Inputs!$F:$F,Inputs!$D:$D,"c",Inputs!$C:$C,$H2999)</f>
        <v>1.563889040076925E-2</v>
      </c>
      <c r="J2999" s="61">
        <f>IF(I2999&gt;Calculations!$C$12,Calculations!$C$12,I2999)</f>
        <v>1.563889040076925E-2</v>
      </c>
      <c r="L2999" s="62">
        <f t="shared" si="92"/>
        <v>125</v>
      </c>
      <c r="M2999" s="62">
        <f t="shared" si="93"/>
        <v>287</v>
      </c>
    </row>
    <row r="3000" spans="2:13" x14ac:dyDescent="0.25">
      <c r="B3000" s="59">
        <v>2016</v>
      </c>
      <c r="C3000" s="60">
        <v>42168</v>
      </c>
      <c r="D3000" s="61">
        <f>SUMIFS(Inputs!$E:$E,Inputs!$D:$D,"c",Inputs!$C:$C,$C3000)</f>
        <v>0.65905792719187328</v>
      </c>
      <c r="E3000" s="61">
        <f>IF(D3000&gt;Calculations!$C$5,Calculations!$C$5,D3000)</f>
        <v>0.65905792719187328</v>
      </c>
      <c r="G3000" s="59">
        <v>2016</v>
      </c>
      <c r="H3000" s="60">
        <v>42168</v>
      </c>
      <c r="I3000" s="61">
        <f>SUMIFS(Inputs!$F:$F,Inputs!$D:$D,"c",Inputs!$C:$C,$H3000)</f>
        <v>6.3680400587819135E-3</v>
      </c>
      <c r="J3000" s="61">
        <f>IF(I3000&gt;Calculations!$C$12,Calculations!$C$12,I3000)</f>
        <v>6.3680400587819135E-3</v>
      </c>
      <c r="L3000" s="62">
        <f t="shared" si="92"/>
        <v>592</v>
      </c>
      <c r="M3000" s="62">
        <f t="shared" si="93"/>
        <v>1015</v>
      </c>
    </row>
    <row r="3001" spans="2:13" x14ac:dyDescent="0.25">
      <c r="B3001" s="59">
        <v>2016</v>
      </c>
      <c r="C3001" s="60">
        <v>42169</v>
      </c>
      <c r="D3001" s="61">
        <f>SUMIFS(Inputs!$E:$E,Inputs!$D:$D,"c",Inputs!$C:$C,$C3001)</f>
        <v>0.56607234649878713</v>
      </c>
      <c r="E3001" s="61">
        <f>IF(D3001&gt;Calculations!$C$5,Calculations!$C$5,D3001)</f>
        <v>0.56607234649878713</v>
      </c>
      <c r="G3001" s="59">
        <v>2016</v>
      </c>
      <c r="H3001" s="60">
        <v>42169</v>
      </c>
      <c r="I3001" s="61">
        <f>SUMIFS(Inputs!$F:$F,Inputs!$D:$D,"c",Inputs!$C:$C,$H3001)</f>
        <v>3.3343009367610657E-2</v>
      </c>
      <c r="J3001" s="61">
        <f>IF(I3001&gt;Calculations!$C$12,Calculations!$C$12,I3001)</f>
        <v>3.3343009367610657E-2</v>
      </c>
      <c r="L3001" s="62">
        <f t="shared" si="92"/>
        <v>709</v>
      </c>
      <c r="M3001" s="62">
        <f t="shared" si="93"/>
        <v>89</v>
      </c>
    </row>
    <row r="3002" spans="2:13" x14ac:dyDescent="0.25">
      <c r="B3002" s="59">
        <v>2016</v>
      </c>
      <c r="C3002" s="60">
        <v>42170</v>
      </c>
      <c r="D3002" s="61">
        <f>SUMIFS(Inputs!$E:$E,Inputs!$D:$D,"c",Inputs!$C:$C,$C3002)</f>
        <v>0.38326081347226554</v>
      </c>
      <c r="E3002" s="61">
        <f>IF(D3002&gt;Calculations!$C$5,Calculations!$C$5,D3002)</f>
        <v>0.38326081347226554</v>
      </c>
      <c r="G3002" s="59">
        <v>2016</v>
      </c>
      <c r="H3002" s="60">
        <v>42170</v>
      </c>
      <c r="I3002" s="61">
        <f>SUMIFS(Inputs!$F:$F,Inputs!$D:$D,"c",Inputs!$C:$C,$H3002)</f>
        <v>4.9498962850075927E-3</v>
      </c>
      <c r="J3002" s="61">
        <f>IF(I3002&gt;Calculations!$C$12,Calculations!$C$12,I3002)</f>
        <v>4.9498962850075927E-3</v>
      </c>
      <c r="L3002" s="62">
        <f t="shared" si="92"/>
        <v>1063</v>
      </c>
      <c r="M3002" s="62">
        <f t="shared" si="93"/>
        <v>1268</v>
      </c>
    </row>
    <row r="3003" spans="2:13" x14ac:dyDescent="0.25">
      <c r="B3003" s="59">
        <v>2016</v>
      </c>
      <c r="C3003" s="60">
        <v>42171</v>
      </c>
      <c r="D3003" s="61">
        <f>SUMIFS(Inputs!$E:$E,Inputs!$D:$D,"c",Inputs!$C:$C,$C3003)</f>
        <v>4.5060636481471426E-2</v>
      </c>
      <c r="E3003" s="61">
        <f>IF(D3003&gt;Calculations!$C$5,Calculations!$C$5,D3003)</f>
        <v>4.5060636481471426E-2</v>
      </c>
      <c r="G3003" s="59">
        <v>2016</v>
      </c>
      <c r="H3003" s="60">
        <v>42171</v>
      </c>
      <c r="I3003" s="61">
        <f>SUMIFS(Inputs!$F:$F,Inputs!$D:$D,"c",Inputs!$C:$C,$H3003)</f>
        <v>8.2851043499821602E-4</v>
      </c>
      <c r="J3003" s="61">
        <f>IF(I3003&gt;Calculations!$C$12,Calculations!$C$12,I3003)</f>
        <v>8.2851043499821602E-4</v>
      </c>
      <c r="L3003" s="62">
        <f t="shared" si="92"/>
        <v>2883</v>
      </c>
      <c r="M3003" s="62">
        <f t="shared" si="93"/>
        <v>2832</v>
      </c>
    </row>
    <row r="3004" spans="2:13" x14ac:dyDescent="0.25">
      <c r="B3004" s="59">
        <v>2016</v>
      </c>
      <c r="C3004" s="60">
        <v>42172</v>
      </c>
      <c r="D3004" s="61">
        <f>SUMIFS(Inputs!$E:$E,Inputs!$D:$D,"c",Inputs!$C:$C,$C3004)</f>
        <v>0.12740091640107942</v>
      </c>
      <c r="E3004" s="61">
        <f>IF(D3004&gt;Calculations!$C$5,Calculations!$C$5,D3004)</f>
        <v>0.12740091640107942</v>
      </c>
      <c r="G3004" s="59">
        <v>2016</v>
      </c>
      <c r="H3004" s="60">
        <v>42172</v>
      </c>
      <c r="I3004" s="61">
        <f>SUMIFS(Inputs!$F:$F,Inputs!$D:$D,"c",Inputs!$C:$C,$H3004)</f>
        <v>4.4025955961948969E-3</v>
      </c>
      <c r="J3004" s="61">
        <f>IF(I3004&gt;Calculations!$C$12,Calculations!$C$12,I3004)</f>
        <v>4.4025955961948969E-3</v>
      </c>
      <c r="L3004" s="62">
        <f t="shared" si="92"/>
        <v>2220</v>
      </c>
      <c r="M3004" s="62">
        <f t="shared" si="93"/>
        <v>1409</v>
      </c>
    </row>
    <row r="3005" spans="2:13" x14ac:dyDescent="0.25">
      <c r="B3005" s="59">
        <v>2016</v>
      </c>
      <c r="C3005" s="60">
        <v>42173</v>
      </c>
      <c r="D3005" s="61">
        <f>SUMIFS(Inputs!$E:$E,Inputs!$D:$D,"c",Inputs!$C:$C,$C3005)</f>
        <v>0.13303025171799993</v>
      </c>
      <c r="E3005" s="61">
        <f>IF(D3005&gt;Calculations!$C$5,Calculations!$C$5,D3005)</f>
        <v>0.13303025171799993</v>
      </c>
      <c r="G3005" s="59">
        <v>2016</v>
      </c>
      <c r="H3005" s="60">
        <v>42173</v>
      </c>
      <c r="I3005" s="61">
        <f>SUMIFS(Inputs!$F:$F,Inputs!$D:$D,"c",Inputs!$C:$C,$H3005)</f>
        <v>2.0954661731889192E-3</v>
      </c>
      <c r="J3005" s="61">
        <f>IF(I3005&gt;Calculations!$C$12,Calculations!$C$12,I3005)</f>
        <v>2.0954661731889192E-3</v>
      </c>
      <c r="L3005" s="62">
        <f t="shared" si="92"/>
        <v>2178</v>
      </c>
      <c r="M3005" s="62">
        <f t="shared" si="93"/>
        <v>2217</v>
      </c>
    </row>
    <row r="3006" spans="2:13" x14ac:dyDescent="0.25">
      <c r="B3006" s="59">
        <v>2016</v>
      </c>
      <c r="C3006" s="60">
        <v>42174</v>
      </c>
      <c r="D3006" s="61">
        <f>SUMIFS(Inputs!$E:$E,Inputs!$D:$D,"c",Inputs!$C:$C,$C3006)</f>
        <v>0.96859804342523503</v>
      </c>
      <c r="E3006" s="61">
        <f>IF(D3006&gt;Calculations!$C$5,Calculations!$C$5,D3006)</f>
        <v>0.96859804342523503</v>
      </c>
      <c r="G3006" s="59">
        <v>2016</v>
      </c>
      <c r="H3006" s="60">
        <v>42174</v>
      </c>
      <c r="I3006" s="61">
        <f>SUMIFS(Inputs!$F:$F,Inputs!$D:$D,"c",Inputs!$C:$C,$H3006)</f>
        <v>1.2085971564554267E-2</v>
      </c>
      <c r="J3006" s="61">
        <f>IF(I3006&gt;Calculations!$C$12,Calculations!$C$12,I3006)</f>
        <v>1.2085971564554267E-2</v>
      </c>
      <c r="L3006" s="62">
        <f t="shared" si="92"/>
        <v>353</v>
      </c>
      <c r="M3006" s="62">
        <f t="shared" si="93"/>
        <v>423</v>
      </c>
    </row>
    <row r="3007" spans="2:13" x14ac:dyDescent="0.25">
      <c r="B3007" s="59">
        <v>2016</v>
      </c>
      <c r="C3007" s="60">
        <v>42175</v>
      </c>
      <c r="D3007" s="61">
        <f>SUMIFS(Inputs!$E:$E,Inputs!$D:$D,"c",Inputs!$C:$C,$C3007)</f>
        <v>28.738163891862261</v>
      </c>
      <c r="E3007" s="61">
        <f>IF(D3007&gt;Calculations!$C$5,Calculations!$C$5,D3007)</f>
        <v>11.710203322382748</v>
      </c>
      <c r="G3007" s="59">
        <v>2016</v>
      </c>
      <c r="H3007" s="60">
        <v>42175</v>
      </c>
      <c r="I3007" s="61">
        <f>SUMIFS(Inputs!$F:$F,Inputs!$D:$D,"c",Inputs!$C:$C,$H3007)</f>
        <v>6.1433746379046604E-2</v>
      </c>
      <c r="J3007" s="61">
        <f>IF(I3007&gt;Calculations!$C$12,Calculations!$C$12,I3007)</f>
        <v>6.1433746379046604E-2</v>
      </c>
      <c r="L3007" s="62">
        <f t="shared" si="92"/>
        <v>5</v>
      </c>
      <c r="M3007" s="62">
        <f t="shared" si="93"/>
        <v>27</v>
      </c>
    </row>
    <row r="3008" spans="2:13" x14ac:dyDescent="0.25">
      <c r="B3008" s="59">
        <v>2016</v>
      </c>
      <c r="C3008" s="60">
        <v>42176</v>
      </c>
      <c r="D3008" s="61">
        <f>SUMIFS(Inputs!$E:$E,Inputs!$D:$D,"c",Inputs!$C:$C,$C3008)</f>
        <v>1.2904129650795959</v>
      </c>
      <c r="E3008" s="61">
        <f>IF(D3008&gt;Calculations!$C$5,Calculations!$C$5,D3008)</f>
        <v>1.2904129650795959</v>
      </c>
      <c r="G3008" s="59">
        <v>2016</v>
      </c>
      <c r="H3008" s="60">
        <v>42176</v>
      </c>
      <c r="I3008" s="61">
        <f>SUMIFS(Inputs!$F:$F,Inputs!$D:$D,"c",Inputs!$C:$C,$H3008)</f>
        <v>7.4172850257322046E-3</v>
      </c>
      <c r="J3008" s="61">
        <f>IF(I3008&gt;Calculations!$C$12,Calculations!$C$12,I3008)</f>
        <v>7.4172850257322046E-3</v>
      </c>
      <c r="L3008" s="62">
        <f t="shared" si="92"/>
        <v>243</v>
      </c>
      <c r="M3008" s="62">
        <f t="shared" si="93"/>
        <v>857</v>
      </c>
    </row>
    <row r="3009" spans="2:13" x14ac:dyDescent="0.25">
      <c r="B3009" s="59">
        <v>2016</v>
      </c>
      <c r="C3009" s="60">
        <v>42177</v>
      </c>
      <c r="D3009" s="61">
        <f>SUMIFS(Inputs!$E:$E,Inputs!$D:$D,"c",Inputs!$C:$C,$C3009)</f>
        <v>7.0421320738362062E-2</v>
      </c>
      <c r="E3009" s="61">
        <f>IF(D3009&gt;Calculations!$C$5,Calculations!$C$5,D3009)</f>
        <v>7.0421320738362062E-2</v>
      </c>
      <c r="G3009" s="59">
        <v>2016</v>
      </c>
      <c r="H3009" s="60">
        <v>42177</v>
      </c>
      <c r="I3009" s="61">
        <f>SUMIFS(Inputs!$F:$F,Inputs!$D:$D,"c",Inputs!$C:$C,$H3009)</f>
        <v>3.2989229364345047E-3</v>
      </c>
      <c r="J3009" s="61">
        <f>IF(I3009&gt;Calculations!$C$12,Calculations!$C$12,I3009)</f>
        <v>3.2989229364345047E-3</v>
      </c>
      <c r="L3009" s="62">
        <f t="shared" si="92"/>
        <v>2666</v>
      </c>
      <c r="M3009" s="62">
        <f t="shared" si="93"/>
        <v>1735</v>
      </c>
    </row>
    <row r="3010" spans="2:13" x14ac:dyDescent="0.25">
      <c r="B3010" s="59">
        <v>2016</v>
      </c>
      <c r="C3010" s="60">
        <v>42178</v>
      </c>
      <c r="D3010" s="61">
        <f>SUMIFS(Inputs!$E:$E,Inputs!$D:$D,"c",Inputs!$C:$C,$C3010)</f>
        <v>0.44319840305117608</v>
      </c>
      <c r="E3010" s="61">
        <f>IF(D3010&gt;Calculations!$C$5,Calculations!$C$5,D3010)</f>
        <v>0.44319840305117608</v>
      </c>
      <c r="G3010" s="59">
        <v>2016</v>
      </c>
      <c r="H3010" s="60">
        <v>42178</v>
      </c>
      <c r="I3010" s="61">
        <f>SUMIFS(Inputs!$F:$F,Inputs!$D:$D,"c",Inputs!$C:$C,$H3010)</f>
        <v>8.6056229854194356E-3</v>
      </c>
      <c r="J3010" s="61">
        <f>IF(I3010&gt;Calculations!$C$12,Calculations!$C$12,I3010)</f>
        <v>8.6056229854194356E-3</v>
      </c>
      <c r="L3010" s="62">
        <f t="shared" si="92"/>
        <v>929</v>
      </c>
      <c r="M3010" s="62">
        <f t="shared" si="93"/>
        <v>708</v>
      </c>
    </row>
    <row r="3011" spans="2:13" x14ac:dyDescent="0.25">
      <c r="B3011" s="59">
        <v>2016</v>
      </c>
      <c r="C3011" s="60">
        <v>42179</v>
      </c>
      <c r="D3011" s="61">
        <f>SUMIFS(Inputs!$E:$E,Inputs!$D:$D,"c",Inputs!$C:$C,$C3011)</f>
        <v>0.41024324139084961</v>
      </c>
      <c r="E3011" s="61">
        <f>IF(D3011&gt;Calculations!$C$5,Calculations!$C$5,D3011)</f>
        <v>0.41024324139084961</v>
      </c>
      <c r="G3011" s="59">
        <v>2016</v>
      </c>
      <c r="H3011" s="60">
        <v>42179</v>
      </c>
      <c r="I3011" s="61">
        <f>SUMIFS(Inputs!$F:$F,Inputs!$D:$D,"c",Inputs!$C:$C,$H3011)</f>
        <v>1.1883379596872232E-3</v>
      </c>
      <c r="J3011" s="61">
        <f>IF(I3011&gt;Calculations!$C$12,Calculations!$C$12,I3011)</f>
        <v>1.1883379596872232E-3</v>
      </c>
      <c r="L3011" s="62">
        <f t="shared" si="92"/>
        <v>999</v>
      </c>
      <c r="M3011" s="62">
        <f t="shared" si="93"/>
        <v>2628</v>
      </c>
    </row>
    <row r="3012" spans="2:13" x14ac:dyDescent="0.25">
      <c r="B3012" s="59">
        <v>2016</v>
      </c>
      <c r="C3012" s="60">
        <v>42180</v>
      </c>
      <c r="D3012" s="61">
        <f>SUMIFS(Inputs!$E:$E,Inputs!$D:$D,"c",Inputs!$C:$C,$C3012)</f>
        <v>2.0568577885020489E-2</v>
      </c>
      <c r="E3012" s="61">
        <f>IF(D3012&gt;Calculations!$C$5,Calculations!$C$5,D3012)</f>
        <v>2.0568577885020489E-2</v>
      </c>
      <c r="G3012" s="59">
        <v>2016</v>
      </c>
      <c r="H3012" s="60">
        <v>42180</v>
      </c>
      <c r="I3012" s="61">
        <f>SUMIFS(Inputs!$F:$F,Inputs!$D:$D,"c",Inputs!$C:$C,$H3012)</f>
        <v>7.6198769934142526E-4</v>
      </c>
      <c r="J3012" s="61">
        <f>IF(I3012&gt;Calculations!$C$12,Calculations!$C$12,I3012)</f>
        <v>7.6198769934142526E-4</v>
      </c>
      <c r="L3012" s="62">
        <f t="shared" si="92"/>
        <v>3123</v>
      </c>
      <c r="M3012" s="62">
        <f t="shared" si="93"/>
        <v>2862</v>
      </c>
    </row>
    <row r="3013" spans="2:13" x14ac:dyDescent="0.25">
      <c r="B3013" s="59">
        <v>2016</v>
      </c>
      <c r="C3013" s="60">
        <v>42181</v>
      </c>
      <c r="D3013" s="61">
        <f>SUMIFS(Inputs!$E:$E,Inputs!$D:$D,"c",Inputs!$C:$C,$C3013)</f>
        <v>0.1111802544393847</v>
      </c>
      <c r="E3013" s="61">
        <f>IF(D3013&gt;Calculations!$C$5,Calculations!$C$5,D3013)</f>
        <v>0.1111802544393847</v>
      </c>
      <c r="G3013" s="59">
        <v>2016</v>
      </c>
      <c r="H3013" s="60">
        <v>42181</v>
      </c>
      <c r="I3013" s="61">
        <f>SUMIFS(Inputs!$F:$F,Inputs!$D:$D,"c",Inputs!$C:$C,$H3013)</f>
        <v>1.5723555700696071E-3</v>
      </c>
      <c r="J3013" s="61">
        <f>IF(I3013&gt;Calculations!$C$12,Calculations!$C$12,I3013)</f>
        <v>1.5723555700696071E-3</v>
      </c>
      <c r="L3013" s="62">
        <f t="shared" ref="L3013:L3076" si="94">RANK(D3013,$D$5:$D$3657,0)</f>
        <v>2345</v>
      </c>
      <c r="M3013" s="62">
        <f t="shared" ref="M3013:M3076" si="95">RANK(I3013,$I$5:$I$3657,0)</f>
        <v>2429</v>
      </c>
    </row>
    <row r="3014" spans="2:13" x14ac:dyDescent="0.25">
      <c r="B3014" s="59">
        <v>2016</v>
      </c>
      <c r="C3014" s="60">
        <v>42182</v>
      </c>
      <c r="D3014" s="61">
        <f>SUMIFS(Inputs!$E:$E,Inputs!$D:$D,"c",Inputs!$C:$C,$C3014)</f>
        <v>1.4464929919305896</v>
      </c>
      <c r="E3014" s="61">
        <f>IF(D3014&gt;Calculations!$C$5,Calculations!$C$5,D3014)</f>
        <v>1.4464929919305896</v>
      </c>
      <c r="G3014" s="59">
        <v>2016</v>
      </c>
      <c r="H3014" s="60">
        <v>42182</v>
      </c>
      <c r="I3014" s="61">
        <f>SUMIFS(Inputs!$F:$F,Inputs!$D:$D,"c",Inputs!$C:$C,$H3014)</f>
        <v>1.7562002213392838E-2</v>
      </c>
      <c r="J3014" s="61">
        <f>IF(I3014&gt;Calculations!$C$12,Calculations!$C$12,I3014)</f>
        <v>1.7562002213392838E-2</v>
      </c>
      <c r="L3014" s="62">
        <f t="shared" si="94"/>
        <v>205</v>
      </c>
      <c r="M3014" s="62">
        <f t="shared" si="95"/>
        <v>240</v>
      </c>
    </row>
    <row r="3015" spans="2:13" x14ac:dyDescent="0.25">
      <c r="B3015" s="59">
        <v>2016</v>
      </c>
      <c r="C3015" s="60">
        <v>42183</v>
      </c>
      <c r="D3015" s="61">
        <f>SUMIFS(Inputs!$E:$E,Inputs!$D:$D,"c",Inputs!$C:$C,$C3015)</f>
        <v>0.10720113653085947</v>
      </c>
      <c r="E3015" s="61">
        <f>IF(D3015&gt;Calculations!$C$5,Calculations!$C$5,D3015)</f>
        <v>0.10720113653085947</v>
      </c>
      <c r="G3015" s="59">
        <v>2016</v>
      </c>
      <c r="H3015" s="60">
        <v>42183</v>
      </c>
      <c r="I3015" s="61">
        <f>SUMIFS(Inputs!$F:$F,Inputs!$D:$D,"c",Inputs!$C:$C,$H3015)</f>
        <v>4.1667422606844499E-3</v>
      </c>
      <c r="J3015" s="61">
        <f>IF(I3015&gt;Calculations!$C$12,Calculations!$C$12,I3015)</f>
        <v>4.1667422606844499E-3</v>
      </c>
      <c r="L3015" s="62">
        <f t="shared" si="94"/>
        <v>2374</v>
      </c>
      <c r="M3015" s="62">
        <f t="shared" si="95"/>
        <v>1475</v>
      </c>
    </row>
    <row r="3016" spans="2:13" x14ac:dyDescent="0.25">
      <c r="B3016" s="59">
        <v>2016</v>
      </c>
      <c r="C3016" s="60">
        <v>42184</v>
      </c>
      <c r="D3016" s="61">
        <f>SUMIFS(Inputs!$E:$E,Inputs!$D:$D,"c",Inputs!$C:$C,$C3016)</f>
        <v>0.74264570998909352</v>
      </c>
      <c r="E3016" s="61">
        <f>IF(D3016&gt;Calculations!$C$5,Calculations!$C$5,D3016)</f>
        <v>0.74264570998909352</v>
      </c>
      <c r="G3016" s="59">
        <v>2016</v>
      </c>
      <c r="H3016" s="60">
        <v>42184</v>
      </c>
      <c r="I3016" s="61">
        <f>SUMIFS(Inputs!$F:$F,Inputs!$D:$D,"c",Inputs!$C:$C,$H3016)</f>
        <v>1.5324419286755318E-2</v>
      </c>
      <c r="J3016" s="61">
        <f>IF(I3016&gt;Calculations!$C$12,Calculations!$C$12,I3016)</f>
        <v>1.5324419286755318E-2</v>
      </c>
      <c r="L3016" s="62">
        <f t="shared" si="94"/>
        <v>501</v>
      </c>
      <c r="M3016" s="62">
        <f t="shared" si="95"/>
        <v>293</v>
      </c>
    </row>
    <row r="3017" spans="2:13" x14ac:dyDescent="0.25">
      <c r="B3017" s="59">
        <v>2016</v>
      </c>
      <c r="C3017" s="60">
        <v>42185</v>
      </c>
      <c r="D3017" s="61">
        <f>SUMIFS(Inputs!$E:$E,Inputs!$D:$D,"c",Inputs!$C:$C,$C3017)</f>
        <v>3.5200001612672373E-2</v>
      </c>
      <c r="E3017" s="61">
        <f>IF(D3017&gt;Calculations!$C$5,Calculations!$C$5,D3017)</f>
        <v>3.5200001612672373E-2</v>
      </c>
      <c r="G3017" s="59">
        <v>2016</v>
      </c>
      <c r="H3017" s="60">
        <v>42185</v>
      </c>
      <c r="I3017" s="61">
        <f>SUMIFS(Inputs!$F:$F,Inputs!$D:$D,"c",Inputs!$C:$C,$H3017)</f>
        <v>1.1762429168405335E-3</v>
      </c>
      <c r="J3017" s="61">
        <f>IF(I3017&gt;Calculations!$C$12,Calculations!$C$12,I3017)</f>
        <v>1.1762429168405335E-3</v>
      </c>
      <c r="L3017" s="62">
        <f t="shared" si="94"/>
        <v>2964</v>
      </c>
      <c r="M3017" s="62">
        <f t="shared" si="95"/>
        <v>2637</v>
      </c>
    </row>
    <row r="3018" spans="2:13" x14ac:dyDescent="0.25">
      <c r="B3018" s="59">
        <v>2016</v>
      </c>
      <c r="C3018" s="60">
        <v>42186</v>
      </c>
      <c r="D3018" s="61">
        <f>SUMIFS(Inputs!$E:$E,Inputs!$D:$D,"c",Inputs!$C:$C,$C3018)</f>
        <v>0.19168173507421296</v>
      </c>
      <c r="E3018" s="61">
        <f>IF(D3018&gt;Calculations!$C$5,Calculations!$C$5,D3018)</f>
        <v>0.19168173507421296</v>
      </c>
      <c r="G3018" s="59">
        <v>2016</v>
      </c>
      <c r="H3018" s="60">
        <v>42186</v>
      </c>
      <c r="I3018" s="61">
        <f>SUMIFS(Inputs!$F:$F,Inputs!$D:$D,"c",Inputs!$C:$C,$H3018)</f>
        <v>1.3969774487926157E-3</v>
      </c>
      <c r="J3018" s="61">
        <f>IF(I3018&gt;Calculations!$C$12,Calculations!$C$12,I3018)</f>
        <v>1.3969774487926157E-3</v>
      </c>
      <c r="L3018" s="62">
        <f t="shared" si="94"/>
        <v>1821</v>
      </c>
      <c r="M3018" s="62">
        <f t="shared" si="95"/>
        <v>2519</v>
      </c>
    </row>
    <row r="3019" spans="2:13" x14ac:dyDescent="0.25">
      <c r="B3019" s="59">
        <v>2016</v>
      </c>
      <c r="C3019" s="60">
        <v>42187</v>
      </c>
      <c r="D3019" s="61">
        <f>SUMIFS(Inputs!$E:$E,Inputs!$D:$D,"c",Inputs!$C:$C,$C3019)</f>
        <v>3.32795103926656E-2</v>
      </c>
      <c r="E3019" s="61">
        <f>IF(D3019&gt;Calculations!$C$5,Calculations!$C$5,D3019)</f>
        <v>3.32795103926656E-2</v>
      </c>
      <c r="G3019" s="59">
        <v>2016</v>
      </c>
      <c r="H3019" s="60">
        <v>42187</v>
      </c>
      <c r="I3019" s="61">
        <f>SUMIFS(Inputs!$F:$F,Inputs!$D:$D,"c",Inputs!$C:$C,$H3019)</f>
        <v>1.9987058304154E-3</v>
      </c>
      <c r="J3019" s="61">
        <f>IF(I3019&gt;Calculations!$C$12,Calculations!$C$12,I3019)</f>
        <v>1.9987058304154E-3</v>
      </c>
      <c r="L3019" s="62">
        <f t="shared" si="94"/>
        <v>2982</v>
      </c>
      <c r="M3019" s="62">
        <f t="shared" si="95"/>
        <v>2249</v>
      </c>
    </row>
    <row r="3020" spans="2:13" x14ac:dyDescent="0.25">
      <c r="B3020" s="59">
        <v>2016</v>
      </c>
      <c r="C3020" s="60">
        <v>42188</v>
      </c>
      <c r="D3020" s="61">
        <f>SUMIFS(Inputs!$E:$E,Inputs!$D:$D,"c",Inputs!$C:$C,$C3020)</f>
        <v>0.36880834598273199</v>
      </c>
      <c r="E3020" s="61">
        <f>IF(D3020&gt;Calculations!$C$5,Calculations!$C$5,D3020)</f>
        <v>0.36880834598273199</v>
      </c>
      <c r="G3020" s="59">
        <v>2016</v>
      </c>
      <c r="H3020" s="60">
        <v>42188</v>
      </c>
      <c r="I3020" s="61">
        <f>SUMIFS(Inputs!$F:$F,Inputs!$D:$D,"c",Inputs!$C:$C,$H3020)</f>
        <v>4.3149065355563999E-3</v>
      </c>
      <c r="J3020" s="61">
        <f>IF(I3020&gt;Calculations!$C$12,Calculations!$C$12,I3020)</f>
        <v>4.3149065355563999E-3</v>
      </c>
      <c r="L3020" s="62">
        <f t="shared" si="94"/>
        <v>1102</v>
      </c>
      <c r="M3020" s="62">
        <f t="shared" si="95"/>
        <v>1435</v>
      </c>
    </row>
    <row r="3021" spans="2:13" x14ac:dyDescent="0.25">
      <c r="B3021" s="59">
        <v>2016</v>
      </c>
      <c r="C3021" s="60">
        <v>42189</v>
      </c>
      <c r="D3021" s="61">
        <f>SUMIFS(Inputs!$E:$E,Inputs!$D:$D,"c",Inputs!$C:$C,$C3021)</f>
        <v>0.22842707999459738</v>
      </c>
      <c r="E3021" s="61">
        <f>IF(D3021&gt;Calculations!$C$5,Calculations!$C$5,D3021)</f>
        <v>0.22842707999459738</v>
      </c>
      <c r="G3021" s="59">
        <v>2016</v>
      </c>
      <c r="H3021" s="60">
        <v>42189</v>
      </c>
      <c r="I3021" s="61">
        <f>SUMIFS(Inputs!$F:$F,Inputs!$D:$D,"c",Inputs!$C:$C,$H3021)</f>
        <v>6.5615607443289389E-3</v>
      </c>
      <c r="J3021" s="61">
        <f>IF(I3021&gt;Calculations!$C$12,Calculations!$C$12,I3021)</f>
        <v>6.5615607443289389E-3</v>
      </c>
      <c r="L3021" s="62">
        <f t="shared" si="94"/>
        <v>1635</v>
      </c>
      <c r="M3021" s="62">
        <f t="shared" si="95"/>
        <v>981</v>
      </c>
    </row>
    <row r="3022" spans="2:13" x14ac:dyDescent="0.25">
      <c r="B3022" s="59">
        <v>2016</v>
      </c>
      <c r="C3022" s="60">
        <v>42190</v>
      </c>
      <c r="D3022" s="61">
        <f>SUMIFS(Inputs!$E:$E,Inputs!$D:$D,"c",Inputs!$C:$C,$C3022)</f>
        <v>1.0868605502034997E-2</v>
      </c>
      <c r="E3022" s="61">
        <f>IF(D3022&gt;Calculations!$C$5,Calculations!$C$5,D3022)</f>
        <v>1.0868605502034997E-2</v>
      </c>
      <c r="G3022" s="59">
        <v>2016</v>
      </c>
      <c r="H3022" s="60">
        <v>42190</v>
      </c>
      <c r="I3022" s="61">
        <f>SUMIFS(Inputs!$F:$F,Inputs!$D:$D,"c",Inputs!$C:$C,$H3022)</f>
        <v>1.5118803558361604E-4</v>
      </c>
      <c r="J3022" s="61">
        <f>IF(I3022&gt;Calculations!$C$12,Calculations!$C$12,I3022)</f>
        <v>1.5118803558361604E-4</v>
      </c>
      <c r="L3022" s="62">
        <f t="shared" si="94"/>
        <v>3253</v>
      </c>
      <c r="M3022" s="62">
        <f t="shared" si="95"/>
        <v>3268</v>
      </c>
    </row>
    <row r="3023" spans="2:13" x14ac:dyDescent="0.25">
      <c r="B3023" s="59">
        <v>2016</v>
      </c>
      <c r="C3023" s="60">
        <v>42191</v>
      </c>
      <c r="D3023" s="61">
        <f>SUMIFS(Inputs!$E:$E,Inputs!$D:$D,"c",Inputs!$C:$C,$C3023)</f>
        <v>2.1492336782436419E-2</v>
      </c>
      <c r="E3023" s="61">
        <f>IF(D3023&gt;Calculations!$C$5,Calculations!$C$5,D3023)</f>
        <v>2.1492336782436419E-2</v>
      </c>
      <c r="G3023" s="59">
        <v>2016</v>
      </c>
      <c r="H3023" s="60">
        <v>42191</v>
      </c>
      <c r="I3023" s="61">
        <f>SUMIFS(Inputs!$F:$F,Inputs!$D:$D,"c",Inputs!$C:$C,$H3023)</f>
        <v>7.0453624581965062E-4</v>
      </c>
      <c r="J3023" s="61">
        <f>IF(I3023&gt;Calculations!$C$12,Calculations!$C$12,I3023)</f>
        <v>7.0453624581965062E-4</v>
      </c>
      <c r="L3023" s="62">
        <f t="shared" si="94"/>
        <v>3116</v>
      </c>
      <c r="M3023" s="62">
        <f t="shared" si="95"/>
        <v>2889</v>
      </c>
    </row>
    <row r="3024" spans="2:13" x14ac:dyDescent="0.25">
      <c r="B3024" s="59">
        <v>2016</v>
      </c>
      <c r="C3024" s="60">
        <v>42192</v>
      </c>
      <c r="D3024" s="61">
        <f>SUMIFS(Inputs!$E:$E,Inputs!$D:$D,"c",Inputs!$C:$C,$C3024)</f>
        <v>0.116501871707881</v>
      </c>
      <c r="E3024" s="61">
        <f>IF(D3024&gt;Calculations!$C$5,Calculations!$C$5,D3024)</f>
        <v>0.116501871707881</v>
      </c>
      <c r="G3024" s="59">
        <v>2016</v>
      </c>
      <c r="H3024" s="60">
        <v>42192</v>
      </c>
      <c r="I3024" s="61">
        <f>SUMIFS(Inputs!$F:$F,Inputs!$D:$D,"c",Inputs!$C:$C,$H3024)</f>
        <v>3.0842359259057698E-4</v>
      </c>
      <c r="J3024" s="61">
        <f>IF(I3024&gt;Calculations!$C$12,Calculations!$C$12,I3024)</f>
        <v>3.0842359259057698E-4</v>
      </c>
      <c r="L3024" s="62">
        <f t="shared" si="94"/>
        <v>2305</v>
      </c>
      <c r="M3024" s="62">
        <f t="shared" si="95"/>
        <v>3129</v>
      </c>
    </row>
    <row r="3025" spans="2:13" x14ac:dyDescent="0.25">
      <c r="B3025" s="59">
        <v>2016</v>
      </c>
      <c r="C3025" s="60">
        <v>42193</v>
      </c>
      <c r="D3025" s="61">
        <f>SUMIFS(Inputs!$E:$E,Inputs!$D:$D,"c",Inputs!$C:$C,$C3025)</f>
        <v>0.7948012986044336</v>
      </c>
      <c r="E3025" s="61">
        <f>IF(D3025&gt;Calculations!$C$5,Calculations!$C$5,D3025)</f>
        <v>0.7948012986044336</v>
      </c>
      <c r="G3025" s="59">
        <v>2016</v>
      </c>
      <c r="H3025" s="60">
        <v>42193</v>
      </c>
      <c r="I3025" s="61">
        <f>SUMIFS(Inputs!$F:$F,Inputs!$D:$D,"c",Inputs!$C:$C,$H3025)</f>
        <v>6.1684718518115345E-3</v>
      </c>
      <c r="J3025" s="61">
        <f>IF(I3025&gt;Calculations!$C$12,Calculations!$C$12,I3025)</f>
        <v>6.1684718518115345E-3</v>
      </c>
      <c r="L3025" s="62">
        <f t="shared" si="94"/>
        <v>458</v>
      </c>
      <c r="M3025" s="62">
        <f t="shared" si="95"/>
        <v>1051</v>
      </c>
    </row>
    <row r="3026" spans="2:13" x14ac:dyDescent="0.25">
      <c r="B3026" s="59">
        <v>2016</v>
      </c>
      <c r="C3026" s="60">
        <v>42194</v>
      </c>
      <c r="D3026" s="61">
        <f>SUMIFS(Inputs!$E:$E,Inputs!$D:$D,"c",Inputs!$C:$C,$C3026)</f>
        <v>7.1561984070828644E-2</v>
      </c>
      <c r="E3026" s="61">
        <f>IF(D3026&gt;Calculations!$C$5,Calculations!$C$5,D3026)</f>
        <v>7.1561984070828644E-2</v>
      </c>
      <c r="G3026" s="59">
        <v>2016</v>
      </c>
      <c r="H3026" s="60">
        <v>42194</v>
      </c>
      <c r="I3026" s="61">
        <f>SUMIFS(Inputs!$F:$F,Inputs!$D:$D,"c",Inputs!$C:$C,$H3026)</f>
        <v>5.5637197094770706E-4</v>
      </c>
      <c r="J3026" s="61">
        <f>IF(I3026&gt;Calculations!$C$12,Calculations!$C$12,I3026)</f>
        <v>5.5637197094770706E-4</v>
      </c>
      <c r="L3026" s="62">
        <f t="shared" si="94"/>
        <v>2653</v>
      </c>
      <c r="M3026" s="62">
        <f t="shared" si="95"/>
        <v>2980</v>
      </c>
    </row>
    <row r="3027" spans="2:13" x14ac:dyDescent="0.25">
      <c r="B3027" s="59">
        <v>2016</v>
      </c>
      <c r="C3027" s="60">
        <v>42195</v>
      </c>
      <c r="D3027" s="61">
        <f>SUMIFS(Inputs!$E:$E,Inputs!$D:$D,"c",Inputs!$C:$C,$C3027)</f>
        <v>4.6081710077791264E-2</v>
      </c>
      <c r="E3027" s="61">
        <f>IF(D3027&gt;Calculations!$C$5,Calculations!$C$5,D3027)</f>
        <v>4.6081710077791264E-2</v>
      </c>
      <c r="G3027" s="59">
        <v>2016</v>
      </c>
      <c r="H3027" s="60">
        <v>42195</v>
      </c>
      <c r="I3027" s="61">
        <f>SUMIFS(Inputs!$F:$F,Inputs!$D:$D,"c",Inputs!$C:$C,$H3027)</f>
        <v>2.1771077124040721E-3</v>
      </c>
      <c r="J3027" s="61">
        <f>IF(I3027&gt;Calculations!$C$12,Calculations!$C$12,I3027)</f>
        <v>2.1771077124040721E-3</v>
      </c>
      <c r="L3027" s="62">
        <f t="shared" si="94"/>
        <v>2876</v>
      </c>
      <c r="M3027" s="62">
        <f t="shared" si="95"/>
        <v>2177</v>
      </c>
    </row>
    <row r="3028" spans="2:13" x14ac:dyDescent="0.25">
      <c r="B3028" s="59">
        <v>2016</v>
      </c>
      <c r="C3028" s="60">
        <v>42196</v>
      </c>
      <c r="D3028" s="61">
        <f>SUMIFS(Inputs!$E:$E,Inputs!$D:$D,"c",Inputs!$C:$C,$C3028)</f>
        <v>0.44532204059499575</v>
      </c>
      <c r="E3028" s="61">
        <f>IF(D3028&gt;Calculations!$C$5,Calculations!$C$5,D3028)</f>
        <v>0.44532204059499575</v>
      </c>
      <c r="G3028" s="59">
        <v>2016</v>
      </c>
      <c r="H3028" s="60">
        <v>42196</v>
      </c>
      <c r="I3028" s="61">
        <f>SUMIFS(Inputs!$F:$F,Inputs!$D:$D,"c",Inputs!$C:$C,$H3028)</f>
        <v>2.2012977980974515E-3</v>
      </c>
      <c r="J3028" s="61">
        <f>IF(I3028&gt;Calculations!$C$12,Calculations!$C$12,I3028)</f>
        <v>2.2012977980974515E-3</v>
      </c>
      <c r="L3028" s="62">
        <f t="shared" si="94"/>
        <v>925</v>
      </c>
      <c r="M3028" s="62">
        <f t="shared" si="95"/>
        <v>2162</v>
      </c>
    </row>
    <row r="3029" spans="2:13" x14ac:dyDescent="0.25">
      <c r="B3029" s="59">
        <v>2016</v>
      </c>
      <c r="C3029" s="60">
        <v>42197</v>
      </c>
      <c r="D3029" s="61">
        <f>SUMIFS(Inputs!$E:$E,Inputs!$D:$D,"c",Inputs!$C:$C,$C3029)</f>
        <v>2.3113374899963915E-2</v>
      </c>
      <c r="E3029" s="61">
        <f>IF(D3029&gt;Calculations!$C$5,Calculations!$C$5,D3029)</f>
        <v>2.3113374899963915E-2</v>
      </c>
      <c r="G3029" s="59">
        <v>2016</v>
      </c>
      <c r="H3029" s="60">
        <v>42197</v>
      </c>
      <c r="I3029" s="61">
        <f>SUMIFS(Inputs!$F:$F,Inputs!$D:$D,"c",Inputs!$C:$C,$H3029)</f>
        <v>1.6812109556898064E-3</v>
      </c>
      <c r="J3029" s="61">
        <f>IF(I3029&gt;Calculations!$C$12,Calculations!$C$12,I3029)</f>
        <v>1.6812109556898064E-3</v>
      </c>
      <c r="L3029" s="62">
        <f t="shared" si="94"/>
        <v>3094</v>
      </c>
      <c r="M3029" s="62">
        <f t="shared" si="95"/>
        <v>2389</v>
      </c>
    </row>
    <row r="3030" spans="2:13" x14ac:dyDescent="0.25">
      <c r="B3030" s="59">
        <v>2016</v>
      </c>
      <c r="C3030" s="60">
        <v>42198</v>
      </c>
      <c r="D3030" s="61">
        <f>SUMIFS(Inputs!$E:$E,Inputs!$D:$D,"c",Inputs!$C:$C,$C3030)</f>
        <v>0.19273193756538878</v>
      </c>
      <c r="E3030" s="61">
        <f>IF(D3030&gt;Calculations!$C$5,Calculations!$C$5,D3030)</f>
        <v>0.19273193756538878</v>
      </c>
      <c r="G3030" s="59">
        <v>2016</v>
      </c>
      <c r="H3030" s="60">
        <v>42198</v>
      </c>
      <c r="I3030" s="61">
        <f>SUMIFS(Inputs!$F:$F,Inputs!$D:$D,"c",Inputs!$C:$C,$H3030)</f>
        <v>7.1118851938532929E-3</v>
      </c>
      <c r="J3030" s="61">
        <f>IF(I3030&gt;Calculations!$C$12,Calculations!$C$12,I3030)</f>
        <v>7.1118851938532929E-3</v>
      </c>
      <c r="L3030" s="62">
        <f t="shared" si="94"/>
        <v>1815</v>
      </c>
      <c r="M3030" s="62">
        <f t="shared" si="95"/>
        <v>903</v>
      </c>
    </row>
    <row r="3031" spans="2:13" x14ac:dyDescent="0.25">
      <c r="B3031" s="59">
        <v>2016</v>
      </c>
      <c r="C3031" s="60">
        <v>42199</v>
      </c>
      <c r="D3031" s="61">
        <f>SUMIFS(Inputs!$E:$E,Inputs!$D:$D,"c",Inputs!$C:$C,$C3031)</f>
        <v>4.0789020120103728E-2</v>
      </c>
      <c r="E3031" s="61">
        <f>IF(D3031&gt;Calculations!$C$5,Calculations!$C$5,D3031)</f>
        <v>4.0789020120103728E-2</v>
      </c>
      <c r="G3031" s="59">
        <v>2016</v>
      </c>
      <c r="H3031" s="60">
        <v>42199</v>
      </c>
      <c r="I3031" s="61">
        <f>SUMIFS(Inputs!$F:$F,Inputs!$D:$D,"c",Inputs!$C:$C,$H3031)</f>
        <v>1.0280786419685896E-3</v>
      </c>
      <c r="J3031" s="61">
        <f>IF(I3031&gt;Calculations!$C$12,Calculations!$C$12,I3031)</f>
        <v>1.0280786419685896E-3</v>
      </c>
      <c r="L3031" s="62">
        <f t="shared" si="94"/>
        <v>2921</v>
      </c>
      <c r="M3031" s="62">
        <f t="shared" si="95"/>
        <v>2704</v>
      </c>
    </row>
    <row r="3032" spans="2:13" x14ac:dyDescent="0.25">
      <c r="B3032" s="59">
        <v>2016</v>
      </c>
      <c r="C3032" s="60">
        <v>42200</v>
      </c>
      <c r="D3032" s="61">
        <f>SUMIFS(Inputs!$E:$E,Inputs!$D:$D,"c",Inputs!$C:$C,$C3032)</f>
        <v>1.0992769684178278</v>
      </c>
      <c r="E3032" s="61">
        <f>IF(D3032&gt;Calculations!$C$5,Calculations!$C$5,D3032)</f>
        <v>1.0992769684178278</v>
      </c>
      <c r="G3032" s="59">
        <v>2016</v>
      </c>
      <c r="H3032" s="60">
        <v>42200</v>
      </c>
      <c r="I3032" s="61">
        <f>SUMIFS(Inputs!$F:$F,Inputs!$D:$D,"c",Inputs!$C:$C,$H3032)</f>
        <v>1.2482084217783344E-2</v>
      </c>
      <c r="J3032" s="61">
        <f>IF(I3032&gt;Calculations!$C$12,Calculations!$C$12,I3032)</f>
        <v>1.2482084217783344E-2</v>
      </c>
      <c r="L3032" s="62">
        <f t="shared" si="94"/>
        <v>300</v>
      </c>
      <c r="M3032" s="62">
        <f t="shared" si="95"/>
        <v>403</v>
      </c>
    </row>
    <row r="3033" spans="2:13" x14ac:dyDescent="0.25">
      <c r="B3033" s="59">
        <v>2016</v>
      </c>
      <c r="C3033" s="60">
        <v>42201</v>
      </c>
      <c r="D3033" s="61">
        <f>SUMIFS(Inputs!$E:$E,Inputs!$D:$D,"c",Inputs!$C:$C,$C3033)</f>
        <v>0.75439755599500935</v>
      </c>
      <c r="E3033" s="61">
        <f>IF(D3033&gt;Calculations!$C$5,Calculations!$C$5,D3033)</f>
        <v>0.75439755599500935</v>
      </c>
      <c r="G3033" s="59">
        <v>2016</v>
      </c>
      <c r="H3033" s="60">
        <v>42201</v>
      </c>
      <c r="I3033" s="61">
        <f>SUMIFS(Inputs!$F:$F,Inputs!$D:$D,"c",Inputs!$C:$C,$H3033)</f>
        <v>1.3576685595408717E-2</v>
      </c>
      <c r="J3033" s="61">
        <f>IF(I3033&gt;Calculations!$C$12,Calculations!$C$12,I3033)</f>
        <v>1.3576685595408717E-2</v>
      </c>
      <c r="L3033" s="62">
        <f t="shared" si="94"/>
        <v>495</v>
      </c>
      <c r="M3033" s="62">
        <f t="shared" si="95"/>
        <v>352</v>
      </c>
    </row>
    <row r="3034" spans="2:13" x14ac:dyDescent="0.25">
      <c r="B3034" s="59">
        <v>2016</v>
      </c>
      <c r="C3034" s="60">
        <v>42202</v>
      </c>
      <c r="D3034" s="61">
        <f>SUMIFS(Inputs!$E:$E,Inputs!$D:$D,"c",Inputs!$C:$C,$C3034)</f>
        <v>0.26053014588637552</v>
      </c>
      <c r="E3034" s="61">
        <f>IF(D3034&gt;Calculations!$C$5,Calculations!$C$5,D3034)</f>
        <v>0.26053014588637552</v>
      </c>
      <c r="G3034" s="59">
        <v>2016</v>
      </c>
      <c r="H3034" s="60">
        <v>42202</v>
      </c>
      <c r="I3034" s="61">
        <f>SUMIFS(Inputs!$F:$F,Inputs!$D:$D,"c",Inputs!$C:$C,$H3034)</f>
        <v>1.2276468489389623E-3</v>
      </c>
      <c r="J3034" s="61">
        <f>IF(I3034&gt;Calculations!$C$12,Calculations!$C$12,I3034)</f>
        <v>1.2276468489389623E-3</v>
      </c>
      <c r="L3034" s="62">
        <f t="shared" si="94"/>
        <v>1487</v>
      </c>
      <c r="M3034" s="62">
        <f t="shared" si="95"/>
        <v>2606</v>
      </c>
    </row>
    <row r="3035" spans="2:13" x14ac:dyDescent="0.25">
      <c r="B3035" s="59">
        <v>2016</v>
      </c>
      <c r="C3035" s="60">
        <v>42203</v>
      </c>
      <c r="D3035" s="61">
        <f>SUMIFS(Inputs!$E:$E,Inputs!$D:$D,"c",Inputs!$C:$C,$C3035)</f>
        <v>6.0787937109808876</v>
      </c>
      <c r="E3035" s="61">
        <f>IF(D3035&gt;Calculations!$C$5,Calculations!$C$5,D3035)</f>
        <v>6.0787937109808876</v>
      </c>
      <c r="G3035" s="59">
        <v>2016</v>
      </c>
      <c r="H3035" s="60">
        <v>42203</v>
      </c>
      <c r="I3035" s="61">
        <f>SUMIFS(Inputs!$F:$F,Inputs!$D:$D,"c",Inputs!$C:$C,$H3035)</f>
        <v>3.8976275573456211E-2</v>
      </c>
      <c r="J3035" s="61">
        <f>IF(I3035&gt;Calculations!$C$12,Calculations!$C$12,I3035)</f>
        <v>3.8976275573456211E-2</v>
      </c>
      <c r="L3035" s="62">
        <f t="shared" si="94"/>
        <v>36</v>
      </c>
      <c r="M3035" s="62">
        <f t="shared" si="95"/>
        <v>70</v>
      </c>
    </row>
    <row r="3036" spans="2:13" x14ac:dyDescent="0.25">
      <c r="B3036" s="59">
        <v>2016</v>
      </c>
      <c r="C3036" s="60">
        <v>42204</v>
      </c>
      <c r="D3036" s="61">
        <f>SUMIFS(Inputs!$E:$E,Inputs!$D:$D,"c",Inputs!$C:$C,$C3036)</f>
        <v>0.741151165861339</v>
      </c>
      <c r="E3036" s="61">
        <f>IF(D3036&gt;Calculations!$C$5,Calculations!$C$5,D3036)</f>
        <v>0.741151165861339</v>
      </c>
      <c r="G3036" s="59">
        <v>2016</v>
      </c>
      <c r="H3036" s="60">
        <v>42204</v>
      </c>
      <c r="I3036" s="61">
        <f>SUMIFS(Inputs!$F:$F,Inputs!$D:$D,"c",Inputs!$C:$C,$H3036)</f>
        <v>3.8885562752106065E-3</v>
      </c>
      <c r="J3036" s="61">
        <f>IF(I3036&gt;Calculations!$C$12,Calculations!$C$12,I3036)</f>
        <v>3.8885562752106065E-3</v>
      </c>
      <c r="L3036" s="62">
        <f t="shared" si="94"/>
        <v>502</v>
      </c>
      <c r="M3036" s="62">
        <f t="shared" si="95"/>
        <v>1546</v>
      </c>
    </row>
    <row r="3037" spans="2:13" x14ac:dyDescent="0.25">
      <c r="B3037" s="59">
        <v>2016</v>
      </c>
      <c r="C3037" s="60">
        <v>42205</v>
      </c>
      <c r="D3037" s="61">
        <f>SUMIFS(Inputs!$E:$E,Inputs!$D:$D,"c",Inputs!$C:$C,$C3037)</f>
        <v>0.23645425755587374</v>
      </c>
      <c r="E3037" s="61">
        <f>IF(D3037&gt;Calculations!$C$5,Calculations!$C$5,D3037)</f>
        <v>0.23645425755587374</v>
      </c>
      <c r="G3037" s="59">
        <v>2016</v>
      </c>
      <c r="H3037" s="60">
        <v>42205</v>
      </c>
      <c r="I3037" s="61">
        <f>SUMIFS(Inputs!$F:$F,Inputs!$D:$D,"c",Inputs!$C:$C,$H3037)</f>
        <v>9.464371027534369E-4</v>
      </c>
      <c r="J3037" s="61">
        <f>IF(I3037&gt;Calculations!$C$12,Calculations!$C$12,I3037)</f>
        <v>9.464371027534369E-4</v>
      </c>
      <c r="L3037" s="62">
        <f t="shared" si="94"/>
        <v>1593</v>
      </c>
      <c r="M3037" s="62">
        <f t="shared" si="95"/>
        <v>2754</v>
      </c>
    </row>
    <row r="3038" spans="2:13" x14ac:dyDescent="0.25">
      <c r="B3038" s="59">
        <v>2016</v>
      </c>
      <c r="C3038" s="60">
        <v>42206</v>
      </c>
      <c r="D3038" s="61">
        <f>SUMIFS(Inputs!$E:$E,Inputs!$D:$D,"c",Inputs!$C:$C,$C3038)</f>
        <v>0.10204653164567171</v>
      </c>
      <c r="E3038" s="61">
        <f>IF(D3038&gt;Calculations!$C$5,Calculations!$C$5,D3038)</f>
        <v>0.10204653164567171</v>
      </c>
      <c r="G3038" s="59">
        <v>2016</v>
      </c>
      <c r="H3038" s="60">
        <v>42206</v>
      </c>
      <c r="I3038" s="61">
        <f>SUMIFS(Inputs!$F:$F,Inputs!$D:$D,"c",Inputs!$C:$C,$H3038)</f>
        <v>1.8898504447952011E-3</v>
      </c>
      <c r="J3038" s="61">
        <f>IF(I3038&gt;Calculations!$C$12,Calculations!$C$12,I3038)</f>
        <v>1.8898504447952011E-3</v>
      </c>
      <c r="L3038" s="62">
        <f t="shared" si="94"/>
        <v>2409</v>
      </c>
      <c r="M3038" s="62">
        <f t="shared" si="95"/>
        <v>2294</v>
      </c>
    </row>
    <row r="3039" spans="2:13" x14ac:dyDescent="0.25">
      <c r="B3039" s="59">
        <v>2016</v>
      </c>
      <c r="C3039" s="60">
        <v>42207</v>
      </c>
      <c r="D3039" s="61">
        <f>SUMIFS(Inputs!$E:$E,Inputs!$D:$D,"c",Inputs!$C:$C,$C3039)</f>
        <v>7.0728988390774697E-2</v>
      </c>
      <c r="E3039" s="61">
        <f>IF(D3039&gt;Calculations!$C$5,Calculations!$C$5,D3039)</f>
        <v>7.0728988390774697E-2</v>
      </c>
      <c r="G3039" s="59">
        <v>2016</v>
      </c>
      <c r="H3039" s="60">
        <v>42207</v>
      </c>
      <c r="I3039" s="61">
        <f>SUMIFS(Inputs!$F:$F,Inputs!$D:$D,"c",Inputs!$C:$C,$H3039)</f>
        <v>8.043203493048373E-4</v>
      </c>
      <c r="J3039" s="61">
        <f>IF(I3039&gt;Calculations!$C$12,Calculations!$C$12,I3039)</f>
        <v>8.043203493048373E-4</v>
      </c>
      <c r="L3039" s="62">
        <f t="shared" si="94"/>
        <v>2662</v>
      </c>
      <c r="M3039" s="62">
        <f t="shared" si="95"/>
        <v>2847</v>
      </c>
    </row>
    <row r="3040" spans="2:13" x14ac:dyDescent="0.25">
      <c r="B3040" s="59">
        <v>2016</v>
      </c>
      <c r="C3040" s="60">
        <v>42208</v>
      </c>
      <c r="D3040" s="61">
        <f>SUMIFS(Inputs!$E:$E,Inputs!$D:$D,"c",Inputs!$C:$C,$C3040)</f>
        <v>0.19266496126562499</v>
      </c>
      <c r="E3040" s="61">
        <f>IF(D3040&gt;Calculations!$C$5,Calculations!$C$5,D3040)</f>
        <v>0.19266496126562499</v>
      </c>
      <c r="G3040" s="59">
        <v>2016</v>
      </c>
      <c r="H3040" s="60">
        <v>42208</v>
      </c>
      <c r="I3040" s="61">
        <f>SUMIFS(Inputs!$F:$F,Inputs!$D:$D,"c",Inputs!$C:$C,$H3040)</f>
        <v>2.3282957479876902E-3</v>
      </c>
      <c r="J3040" s="61">
        <f>IF(I3040&gt;Calculations!$C$12,Calculations!$C$12,I3040)</f>
        <v>2.3282957479876902E-3</v>
      </c>
      <c r="L3040" s="62">
        <f t="shared" si="94"/>
        <v>1816</v>
      </c>
      <c r="M3040" s="62">
        <f t="shared" si="95"/>
        <v>2110</v>
      </c>
    </row>
    <row r="3041" spans="2:13" x14ac:dyDescent="0.25">
      <c r="B3041" s="59">
        <v>2016</v>
      </c>
      <c r="C3041" s="60">
        <v>42209</v>
      </c>
      <c r="D3041" s="61">
        <f>SUMIFS(Inputs!$E:$E,Inputs!$D:$D,"c",Inputs!$C:$C,$C3041)</f>
        <v>0.19140909265004397</v>
      </c>
      <c r="E3041" s="61">
        <f>IF(D3041&gt;Calculations!$C$5,Calculations!$C$5,D3041)</f>
        <v>0.19140909265004397</v>
      </c>
      <c r="G3041" s="59">
        <v>2016</v>
      </c>
      <c r="H3041" s="60">
        <v>42209</v>
      </c>
      <c r="I3041" s="61">
        <f>SUMIFS(Inputs!$F:$F,Inputs!$D:$D,"c",Inputs!$C:$C,$H3041)</f>
        <v>1.7386624092115893E-3</v>
      </c>
      <c r="J3041" s="61">
        <f>IF(I3041&gt;Calculations!$C$12,Calculations!$C$12,I3041)</f>
        <v>1.7386624092115893E-3</v>
      </c>
      <c r="L3041" s="62">
        <f t="shared" si="94"/>
        <v>1823</v>
      </c>
      <c r="M3041" s="62">
        <f t="shared" si="95"/>
        <v>2352</v>
      </c>
    </row>
    <row r="3042" spans="2:13" x14ac:dyDescent="0.25">
      <c r="B3042" s="59">
        <v>2016</v>
      </c>
      <c r="C3042" s="60">
        <v>42210</v>
      </c>
      <c r="D3042" s="61">
        <f>SUMIFS(Inputs!$E:$E,Inputs!$D:$D,"c",Inputs!$C:$C,$C3042)</f>
        <v>0.13576524328170717</v>
      </c>
      <c r="E3042" s="61">
        <f>IF(D3042&gt;Calculations!$C$5,Calculations!$C$5,D3042)</f>
        <v>0.13576524328170717</v>
      </c>
      <c r="G3042" s="59">
        <v>2016</v>
      </c>
      <c r="H3042" s="60">
        <v>42210</v>
      </c>
      <c r="I3042" s="61">
        <f>SUMIFS(Inputs!$F:$F,Inputs!$D:$D,"c",Inputs!$C:$C,$H3042)</f>
        <v>3.0267844723839889E-3</v>
      </c>
      <c r="J3042" s="61">
        <f>IF(I3042&gt;Calculations!$C$12,Calculations!$C$12,I3042)</f>
        <v>3.0267844723839889E-3</v>
      </c>
      <c r="L3042" s="62">
        <f t="shared" si="94"/>
        <v>2153</v>
      </c>
      <c r="M3042" s="62">
        <f t="shared" si="95"/>
        <v>1829</v>
      </c>
    </row>
    <row r="3043" spans="2:13" x14ac:dyDescent="0.25">
      <c r="B3043" s="59">
        <v>2016</v>
      </c>
      <c r="C3043" s="60">
        <v>42211</v>
      </c>
      <c r="D3043" s="61">
        <f>SUMIFS(Inputs!$E:$E,Inputs!$D:$D,"c",Inputs!$C:$C,$C3043)</f>
        <v>5.8576090922468731E-2</v>
      </c>
      <c r="E3043" s="61">
        <f>IF(D3043&gt;Calculations!$C$5,Calculations!$C$5,D3043)</f>
        <v>5.8576090922468731E-2</v>
      </c>
      <c r="G3043" s="59">
        <v>2016</v>
      </c>
      <c r="H3043" s="60">
        <v>42211</v>
      </c>
      <c r="I3043" s="61">
        <f>SUMIFS(Inputs!$F:$F,Inputs!$D:$D,"c",Inputs!$C:$C,$H3043)</f>
        <v>7.1663128866633976E-4</v>
      </c>
      <c r="J3043" s="61">
        <f>IF(I3043&gt;Calculations!$C$12,Calculations!$C$12,I3043)</f>
        <v>7.1663128866633976E-4</v>
      </c>
      <c r="L3043" s="62">
        <f t="shared" si="94"/>
        <v>2770</v>
      </c>
      <c r="M3043" s="62">
        <f t="shared" si="95"/>
        <v>2884</v>
      </c>
    </row>
    <row r="3044" spans="2:13" x14ac:dyDescent="0.25">
      <c r="B3044" s="59">
        <v>2016</v>
      </c>
      <c r="C3044" s="60">
        <v>42212</v>
      </c>
      <c r="D3044" s="61">
        <f>SUMIFS(Inputs!$E:$E,Inputs!$D:$D,"c",Inputs!$C:$C,$C3044)</f>
        <v>0.25901186523703279</v>
      </c>
      <c r="E3044" s="61">
        <f>IF(D3044&gt;Calculations!$C$5,Calculations!$C$5,D3044)</f>
        <v>0.25901186523703279</v>
      </c>
      <c r="G3044" s="59">
        <v>2016</v>
      </c>
      <c r="H3044" s="60">
        <v>42212</v>
      </c>
      <c r="I3044" s="61">
        <f>SUMIFS(Inputs!$F:$F,Inputs!$D:$D,"c",Inputs!$C:$C,$H3044)</f>
        <v>4.2241937142062369E-3</v>
      </c>
      <c r="J3044" s="61">
        <f>IF(I3044&gt;Calculations!$C$12,Calculations!$C$12,I3044)</f>
        <v>4.2241937142062369E-3</v>
      </c>
      <c r="L3044" s="62">
        <f t="shared" si="94"/>
        <v>1494</v>
      </c>
      <c r="M3044" s="62">
        <f t="shared" si="95"/>
        <v>1462</v>
      </c>
    </row>
    <row r="3045" spans="2:13" x14ac:dyDescent="0.25">
      <c r="B3045" s="59">
        <v>2016</v>
      </c>
      <c r="C3045" s="60">
        <v>42213</v>
      </c>
      <c r="D3045" s="61">
        <f>SUMIFS(Inputs!$E:$E,Inputs!$D:$D,"c",Inputs!$C:$C,$C3045)</f>
        <v>0.1839244785524653</v>
      </c>
      <c r="E3045" s="61">
        <f>IF(D3045&gt;Calculations!$C$5,Calculations!$C$5,D3045)</f>
        <v>0.1839244785524653</v>
      </c>
      <c r="G3045" s="59">
        <v>2016</v>
      </c>
      <c r="H3045" s="60">
        <v>42213</v>
      </c>
      <c r="I3045" s="61">
        <f>SUMIFS(Inputs!$F:$F,Inputs!$D:$D,"c",Inputs!$C:$C,$H3045)</f>
        <v>2.0803473696305568E-3</v>
      </c>
      <c r="J3045" s="61">
        <f>IF(I3045&gt;Calculations!$C$12,Calculations!$C$12,I3045)</f>
        <v>2.0803473696305568E-3</v>
      </c>
      <c r="L3045" s="62">
        <f t="shared" si="94"/>
        <v>1858</v>
      </c>
      <c r="M3045" s="62">
        <f t="shared" si="95"/>
        <v>2223</v>
      </c>
    </row>
    <row r="3046" spans="2:13" x14ac:dyDescent="0.25">
      <c r="B3046" s="59">
        <v>2016</v>
      </c>
      <c r="C3046" s="60">
        <v>42214</v>
      </c>
      <c r="D3046" s="61">
        <f>SUMIFS(Inputs!$E:$E,Inputs!$D:$D,"c",Inputs!$C:$C,$C3046)</f>
        <v>1.6070275222699939</v>
      </c>
      <c r="E3046" s="61">
        <f>IF(D3046&gt;Calculations!$C$5,Calculations!$C$5,D3046)</f>
        <v>1.6070275222699939</v>
      </c>
      <c r="G3046" s="59">
        <v>2016</v>
      </c>
      <c r="H3046" s="60">
        <v>42214</v>
      </c>
      <c r="I3046" s="61">
        <f>SUMIFS(Inputs!$F:$F,Inputs!$D:$D,"c",Inputs!$C:$C,$H3046)</f>
        <v>3.4056616895565321E-2</v>
      </c>
      <c r="J3046" s="61">
        <f>IF(I3046&gt;Calculations!$C$12,Calculations!$C$12,I3046)</f>
        <v>3.4056616895565321E-2</v>
      </c>
      <c r="L3046" s="62">
        <f t="shared" si="94"/>
        <v>170</v>
      </c>
      <c r="M3046" s="62">
        <f t="shared" si="95"/>
        <v>86</v>
      </c>
    </row>
    <row r="3047" spans="2:13" x14ac:dyDescent="0.25">
      <c r="B3047" s="59">
        <v>2016</v>
      </c>
      <c r="C3047" s="60">
        <v>42215</v>
      </c>
      <c r="D3047" s="61">
        <f>SUMIFS(Inputs!$E:$E,Inputs!$D:$D,"c",Inputs!$C:$C,$C3047)</f>
        <v>6.3698291172029797E-2</v>
      </c>
      <c r="E3047" s="61">
        <f>IF(D3047&gt;Calculations!$C$5,Calculations!$C$5,D3047)</f>
        <v>6.3698291172029797E-2</v>
      </c>
      <c r="G3047" s="59">
        <v>2016</v>
      </c>
      <c r="H3047" s="60">
        <v>42215</v>
      </c>
      <c r="I3047" s="61">
        <f>SUMIFS(Inputs!$F:$F,Inputs!$D:$D,"c",Inputs!$C:$C,$H3047)</f>
        <v>8.0129658859316494E-4</v>
      </c>
      <c r="J3047" s="61">
        <f>IF(I3047&gt;Calculations!$C$12,Calculations!$C$12,I3047)</f>
        <v>8.0129658859316494E-4</v>
      </c>
      <c r="L3047" s="62">
        <f t="shared" si="94"/>
        <v>2732</v>
      </c>
      <c r="M3047" s="62">
        <f t="shared" si="95"/>
        <v>2849</v>
      </c>
    </row>
    <row r="3048" spans="2:13" x14ac:dyDescent="0.25">
      <c r="B3048" s="59">
        <v>2016</v>
      </c>
      <c r="C3048" s="60">
        <v>42216</v>
      </c>
      <c r="D3048" s="61">
        <f>SUMIFS(Inputs!$E:$E,Inputs!$D:$D,"c",Inputs!$C:$C,$C3048)</f>
        <v>0.16653644337201731</v>
      </c>
      <c r="E3048" s="61">
        <f>IF(D3048&gt;Calculations!$C$5,Calculations!$C$5,D3048)</f>
        <v>0.16653644337201731</v>
      </c>
      <c r="G3048" s="59">
        <v>2016</v>
      </c>
      <c r="H3048" s="60">
        <v>42216</v>
      </c>
      <c r="I3048" s="61">
        <f>SUMIFS(Inputs!$F:$F,Inputs!$D:$D,"c",Inputs!$C:$C,$H3048)</f>
        <v>4.6868291030920913E-3</v>
      </c>
      <c r="J3048" s="61">
        <f>IF(I3048&gt;Calculations!$C$12,Calculations!$C$12,I3048)</f>
        <v>4.6868291030920913E-3</v>
      </c>
      <c r="L3048" s="62">
        <f t="shared" si="94"/>
        <v>1954</v>
      </c>
      <c r="M3048" s="62">
        <f t="shared" si="95"/>
        <v>1342</v>
      </c>
    </row>
    <row r="3049" spans="2:13" x14ac:dyDescent="0.25">
      <c r="B3049" s="59">
        <v>2016</v>
      </c>
      <c r="C3049" s="60">
        <v>42217</v>
      </c>
      <c r="D3049" s="61">
        <f>SUMIFS(Inputs!$E:$E,Inputs!$D:$D,"c",Inputs!$C:$C,$C3049)</f>
        <v>0.43348588206123745</v>
      </c>
      <c r="E3049" s="61">
        <f>IF(D3049&gt;Calculations!$C$5,Calculations!$C$5,D3049)</f>
        <v>0.43348588206123745</v>
      </c>
      <c r="G3049" s="59">
        <v>2016</v>
      </c>
      <c r="H3049" s="60">
        <v>42217</v>
      </c>
      <c r="I3049" s="61">
        <f>SUMIFS(Inputs!$F:$F,Inputs!$D:$D,"c",Inputs!$C:$C,$H3049)</f>
        <v>1.4514051416027139E-3</v>
      </c>
      <c r="J3049" s="61">
        <f>IF(I3049&gt;Calculations!$C$12,Calculations!$C$12,I3049)</f>
        <v>1.4514051416027139E-3</v>
      </c>
      <c r="L3049" s="62">
        <f t="shared" si="94"/>
        <v>944</v>
      </c>
      <c r="M3049" s="62">
        <f t="shared" si="95"/>
        <v>2494</v>
      </c>
    </row>
    <row r="3050" spans="2:13" x14ac:dyDescent="0.25">
      <c r="B3050" s="59">
        <v>2016</v>
      </c>
      <c r="C3050" s="60">
        <v>42218</v>
      </c>
      <c r="D3050" s="61">
        <f>SUMIFS(Inputs!$E:$E,Inputs!$D:$D,"c",Inputs!$C:$C,$C3050)</f>
        <v>1.8878346043207499E-4</v>
      </c>
      <c r="E3050" s="61">
        <f>IF(D3050&gt;Calculations!$C$5,Calculations!$C$5,D3050)</f>
        <v>1.8878346043207499E-4</v>
      </c>
      <c r="G3050" s="59">
        <v>2016</v>
      </c>
      <c r="H3050" s="60">
        <v>42218</v>
      </c>
      <c r="I3050" s="61">
        <f>SUMIFS(Inputs!$F:$F,Inputs!$D:$D,"c",Inputs!$C:$C,$H3050)</f>
        <v>3.0237607116723202E-6</v>
      </c>
      <c r="J3050" s="61">
        <f>IF(I3050&gt;Calculations!$C$12,Calculations!$C$12,I3050)</f>
        <v>3.0237607116723202E-6</v>
      </c>
      <c r="L3050" s="62">
        <f t="shared" si="94"/>
        <v>3531</v>
      </c>
      <c r="M3050" s="62">
        <f t="shared" si="95"/>
        <v>3537</v>
      </c>
    </row>
    <row r="3051" spans="2:13" x14ac:dyDescent="0.25">
      <c r="B3051" s="59">
        <v>2016</v>
      </c>
      <c r="C3051" s="60">
        <v>42219</v>
      </c>
      <c r="D3051" s="61">
        <f>SUMIFS(Inputs!$E:$E,Inputs!$D:$D,"c",Inputs!$C:$C,$C3051)</f>
        <v>0.28452998663497797</v>
      </c>
      <c r="E3051" s="61">
        <f>IF(D3051&gt;Calculations!$C$5,Calculations!$C$5,D3051)</f>
        <v>0.28452998663497797</v>
      </c>
      <c r="G3051" s="59">
        <v>2016</v>
      </c>
      <c r="H3051" s="60">
        <v>42219</v>
      </c>
      <c r="I3051" s="61">
        <f>SUMIFS(Inputs!$F:$F,Inputs!$D:$D,"c",Inputs!$C:$C,$H3051)</f>
        <v>3.220305157931023E-3</v>
      </c>
      <c r="J3051" s="61">
        <f>IF(I3051&gt;Calculations!$C$12,Calculations!$C$12,I3051)</f>
        <v>3.220305157931023E-3</v>
      </c>
      <c r="L3051" s="62">
        <f t="shared" si="94"/>
        <v>1390</v>
      </c>
      <c r="M3051" s="62">
        <f t="shared" si="95"/>
        <v>1761</v>
      </c>
    </row>
    <row r="3052" spans="2:13" x14ac:dyDescent="0.25">
      <c r="B3052" s="59">
        <v>2016</v>
      </c>
      <c r="C3052" s="60">
        <v>42220</v>
      </c>
      <c r="D3052" s="61">
        <f>SUMIFS(Inputs!$E:$E,Inputs!$D:$D,"c",Inputs!$C:$C,$C3052)</f>
        <v>0.84247345642055249</v>
      </c>
      <c r="E3052" s="61">
        <f>IF(D3052&gt;Calculations!$C$5,Calculations!$C$5,D3052)</f>
        <v>0.84247345642055249</v>
      </c>
      <c r="G3052" s="59">
        <v>2016</v>
      </c>
      <c r="H3052" s="60">
        <v>42220</v>
      </c>
      <c r="I3052" s="61">
        <f>SUMIFS(Inputs!$F:$F,Inputs!$D:$D,"c",Inputs!$C:$C,$H3052)</f>
        <v>7.9857520395265995E-3</v>
      </c>
      <c r="J3052" s="61">
        <f>IF(I3052&gt;Calculations!$C$12,Calculations!$C$12,I3052)</f>
        <v>7.9857520395265995E-3</v>
      </c>
      <c r="L3052" s="62">
        <f t="shared" si="94"/>
        <v>425</v>
      </c>
      <c r="M3052" s="62">
        <f t="shared" si="95"/>
        <v>776</v>
      </c>
    </row>
    <row r="3053" spans="2:13" x14ac:dyDescent="0.25">
      <c r="B3053" s="59">
        <v>2016</v>
      </c>
      <c r="C3053" s="60">
        <v>42221</v>
      </c>
      <c r="D3053" s="61">
        <f>SUMIFS(Inputs!$E:$E,Inputs!$D:$D,"c",Inputs!$C:$C,$C3053)</f>
        <v>0.12854999586752713</v>
      </c>
      <c r="E3053" s="61">
        <f>IF(D3053&gt;Calculations!$C$5,Calculations!$C$5,D3053)</f>
        <v>0.12854999586752713</v>
      </c>
      <c r="G3053" s="59">
        <v>2016</v>
      </c>
      <c r="H3053" s="60">
        <v>42221</v>
      </c>
      <c r="I3053" s="61">
        <f>SUMIFS(Inputs!$F:$F,Inputs!$D:$D,"c",Inputs!$C:$C,$H3053)</f>
        <v>9.1922325634838592E-4</v>
      </c>
      <c r="J3053" s="61">
        <f>IF(I3053&gt;Calculations!$C$12,Calculations!$C$12,I3053)</f>
        <v>9.1922325634838592E-4</v>
      </c>
      <c r="L3053" s="62">
        <f t="shared" si="94"/>
        <v>2212</v>
      </c>
      <c r="M3053" s="62">
        <f t="shared" si="95"/>
        <v>2777</v>
      </c>
    </row>
    <row r="3054" spans="2:13" x14ac:dyDescent="0.25">
      <c r="B3054" s="59">
        <v>2016</v>
      </c>
      <c r="C3054" s="60">
        <v>42222</v>
      </c>
      <c r="D3054" s="61">
        <f>SUMIFS(Inputs!$E:$E,Inputs!$D:$D,"c",Inputs!$C:$C,$C3054)</f>
        <v>0.68202001326423056</v>
      </c>
      <c r="E3054" s="61">
        <f>IF(D3054&gt;Calculations!$C$5,Calculations!$C$5,D3054)</f>
        <v>0.68202001326423056</v>
      </c>
      <c r="G3054" s="59">
        <v>2016</v>
      </c>
      <c r="H3054" s="60">
        <v>42222</v>
      </c>
      <c r="I3054" s="61">
        <f>SUMIFS(Inputs!$F:$F,Inputs!$D:$D,"c",Inputs!$C:$C,$H3054)</f>
        <v>9.6911530809097937E-3</v>
      </c>
      <c r="J3054" s="61">
        <f>IF(I3054&gt;Calculations!$C$12,Calculations!$C$12,I3054)</f>
        <v>9.6911530809097937E-3</v>
      </c>
      <c r="L3054" s="62">
        <f t="shared" si="94"/>
        <v>566</v>
      </c>
      <c r="M3054" s="62">
        <f t="shared" si="95"/>
        <v>600</v>
      </c>
    </row>
    <row r="3055" spans="2:13" x14ac:dyDescent="0.25">
      <c r="B3055" s="59">
        <v>2016</v>
      </c>
      <c r="C3055" s="60">
        <v>42223</v>
      </c>
      <c r="D3055" s="61">
        <f>SUMIFS(Inputs!$E:$E,Inputs!$D:$D,"c",Inputs!$C:$C,$C3055)</f>
        <v>0.23312650810065524</v>
      </c>
      <c r="E3055" s="61">
        <f>IF(D3055&gt;Calculations!$C$5,Calculations!$C$5,D3055)</f>
        <v>0.23312650810065524</v>
      </c>
      <c r="G3055" s="59">
        <v>2016</v>
      </c>
      <c r="H3055" s="60">
        <v>42223</v>
      </c>
      <c r="I3055" s="61">
        <f>SUMIFS(Inputs!$F:$F,Inputs!$D:$D,"c",Inputs!$C:$C,$H3055)</f>
        <v>4.6263538888586496E-3</v>
      </c>
      <c r="J3055" s="61">
        <f>IF(I3055&gt;Calculations!$C$12,Calculations!$C$12,I3055)</f>
        <v>4.6263538888586496E-3</v>
      </c>
      <c r="L3055" s="62">
        <f t="shared" si="94"/>
        <v>1608</v>
      </c>
      <c r="M3055" s="62">
        <f t="shared" si="95"/>
        <v>1357</v>
      </c>
    </row>
    <row r="3056" spans="2:13" x14ac:dyDescent="0.25">
      <c r="B3056" s="59">
        <v>2016</v>
      </c>
      <c r="C3056" s="60">
        <v>42224</v>
      </c>
      <c r="D3056" s="61">
        <f>SUMIFS(Inputs!$E:$E,Inputs!$D:$D,"c",Inputs!$C:$C,$C3056)</f>
        <v>1.1510297417103594</v>
      </c>
      <c r="E3056" s="61">
        <f>IF(D3056&gt;Calculations!$C$5,Calculations!$C$5,D3056)</f>
        <v>1.1510297417103594</v>
      </c>
      <c r="G3056" s="59">
        <v>2016</v>
      </c>
      <c r="H3056" s="60">
        <v>42224</v>
      </c>
      <c r="I3056" s="61">
        <f>SUMIFS(Inputs!$F:$F,Inputs!$D:$D,"c",Inputs!$C:$C,$H3056)</f>
        <v>1.6458329553632446E-2</v>
      </c>
      <c r="J3056" s="61">
        <f>IF(I3056&gt;Calculations!$C$12,Calculations!$C$12,I3056)</f>
        <v>1.6458329553632446E-2</v>
      </c>
      <c r="L3056" s="62">
        <f t="shared" si="94"/>
        <v>283</v>
      </c>
      <c r="M3056" s="62">
        <f t="shared" si="95"/>
        <v>265</v>
      </c>
    </row>
    <row r="3057" spans="2:13" x14ac:dyDescent="0.25">
      <c r="B3057" s="59">
        <v>2016</v>
      </c>
      <c r="C3057" s="60">
        <v>42225</v>
      </c>
      <c r="D3057" s="61">
        <f>SUMIFS(Inputs!$E:$E,Inputs!$D:$D,"c",Inputs!$C:$C,$C3057)</f>
        <v>9.8872288442581863E-2</v>
      </c>
      <c r="E3057" s="61">
        <f>IF(D3057&gt;Calculations!$C$5,Calculations!$C$5,D3057)</f>
        <v>9.8872288442581863E-2</v>
      </c>
      <c r="G3057" s="59">
        <v>2016</v>
      </c>
      <c r="H3057" s="60">
        <v>42225</v>
      </c>
      <c r="I3057" s="61">
        <f>SUMIFS(Inputs!$F:$F,Inputs!$D:$D,"c",Inputs!$C:$C,$H3057)</f>
        <v>6.5010855300954922E-4</v>
      </c>
      <c r="J3057" s="61">
        <f>IF(I3057&gt;Calculations!$C$12,Calculations!$C$12,I3057)</f>
        <v>6.5010855300954922E-4</v>
      </c>
      <c r="L3057" s="62">
        <f t="shared" si="94"/>
        <v>2428</v>
      </c>
      <c r="M3057" s="62">
        <f t="shared" si="95"/>
        <v>2913</v>
      </c>
    </row>
    <row r="3058" spans="2:13" x14ac:dyDescent="0.25">
      <c r="B3058" s="59">
        <v>2016</v>
      </c>
      <c r="C3058" s="60">
        <v>42226</v>
      </c>
      <c r="D3058" s="61">
        <f>SUMIFS(Inputs!$E:$E,Inputs!$D:$D,"c",Inputs!$C:$C,$C3058)</f>
        <v>0.81115319178101497</v>
      </c>
      <c r="E3058" s="61">
        <f>IF(D3058&gt;Calculations!$C$5,Calculations!$C$5,D3058)</f>
        <v>0.81115319178101497</v>
      </c>
      <c r="G3058" s="59">
        <v>2016</v>
      </c>
      <c r="H3058" s="60">
        <v>42226</v>
      </c>
      <c r="I3058" s="61">
        <f>SUMIFS(Inputs!$F:$F,Inputs!$D:$D,"c",Inputs!$C:$C,$H3058)</f>
        <v>1.4235865430553288E-2</v>
      </c>
      <c r="J3058" s="61">
        <f>IF(I3058&gt;Calculations!$C$12,Calculations!$C$12,I3058)</f>
        <v>1.4235865430553288E-2</v>
      </c>
      <c r="L3058" s="62">
        <f t="shared" si="94"/>
        <v>444</v>
      </c>
      <c r="M3058" s="62">
        <f t="shared" si="95"/>
        <v>333</v>
      </c>
    </row>
    <row r="3059" spans="2:13" x14ac:dyDescent="0.25">
      <c r="B3059" s="59">
        <v>2016</v>
      </c>
      <c r="C3059" s="60">
        <v>42227</v>
      </c>
      <c r="D3059" s="61">
        <f>SUMIFS(Inputs!$E:$E,Inputs!$D:$D,"c",Inputs!$C:$C,$C3059)</f>
        <v>6.6860892896379804E-3</v>
      </c>
      <c r="E3059" s="61">
        <f>IF(D3059&gt;Calculations!$C$5,Calculations!$C$5,D3059)</f>
        <v>6.6860892896379804E-3</v>
      </c>
      <c r="G3059" s="59">
        <v>2016</v>
      </c>
      <c r="H3059" s="60">
        <v>42227</v>
      </c>
      <c r="I3059" s="61">
        <f>SUMIFS(Inputs!$F:$F,Inputs!$D:$D,"c",Inputs!$C:$C,$H3059)</f>
        <v>2.7213846405050901E-5</v>
      </c>
      <c r="J3059" s="61">
        <f>IF(I3059&gt;Calculations!$C$12,Calculations!$C$12,I3059)</f>
        <v>2.7213846405050901E-5</v>
      </c>
      <c r="L3059" s="62">
        <f t="shared" si="94"/>
        <v>3324</v>
      </c>
      <c r="M3059" s="62">
        <f t="shared" si="95"/>
        <v>3446</v>
      </c>
    </row>
    <row r="3060" spans="2:13" x14ac:dyDescent="0.25">
      <c r="B3060" s="59">
        <v>2016</v>
      </c>
      <c r="C3060" s="60">
        <v>42228</v>
      </c>
      <c r="D3060" s="61">
        <f>SUMIFS(Inputs!$E:$E,Inputs!$D:$D,"c",Inputs!$C:$C,$C3060)</f>
        <v>1.6565723454908633E-2</v>
      </c>
      <c r="E3060" s="61">
        <f>IF(D3060&gt;Calculations!$C$5,Calculations!$C$5,D3060)</f>
        <v>1.6565723454908633E-2</v>
      </c>
      <c r="G3060" s="59">
        <v>2016</v>
      </c>
      <c r="H3060" s="60">
        <v>42228</v>
      </c>
      <c r="I3060" s="61">
        <f>SUMIFS(Inputs!$F:$F,Inputs!$D:$D,"c",Inputs!$C:$C,$H3060)</f>
        <v>2.7516222476218078E-4</v>
      </c>
      <c r="J3060" s="61">
        <f>IF(I3060&gt;Calculations!$C$12,Calculations!$C$12,I3060)</f>
        <v>2.7516222476218078E-4</v>
      </c>
      <c r="L3060" s="62">
        <f t="shared" si="94"/>
        <v>3167</v>
      </c>
      <c r="M3060" s="62">
        <f t="shared" si="95"/>
        <v>3161</v>
      </c>
    </row>
    <row r="3061" spans="2:13" x14ac:dyDescent="0.25">
      <c r="B3061" s="59">
        <v>2016</v>
      </c>
      <c r="C3061" s="60">
        <v>42229</v>
      </c>
      <c r="D3061" s="61">
        <f>SUMIFS(Inputs!$E:$E,Inputs!$D:$D,"c",Inputs!$C:$C,$C3061)</f>
        <v>2.6759929526217016E-2</v>
      </c>
      <c r="E3061" s="61">
        <f>IF(D3061&gt;Calculations!$C$5,Calculations!$C$5,D3061)</f>
        <v>2.6759929526217016E-2</v>
      </c>
      <c r="G3061" s="59">
        <v>2016</v>
      </c>
      <c r="H3061" s="60">
        <v>42229</v>
      </c>
      <c r="I3061" s="61">
        <f>SUMIFS(Inputs!$F:$F,Inputs!$D:$D,"c",Inputs!$C:$C,$H3061)</f>
        <v>4.5356410675084834E-4</v>
      </c>
      <c r="J3061" s="61">
        <f>IF(I3061&gt;Calculations!$C$12,Calculations!$C$12,I3061)</f>
        <v>4.5356410675084834E-4</v>
      </c>
      <c r="L3061" s="62">
        <f t="shared" si="94"/>
        <v>3057</v>
      </c>
      <c r="M3061" s="62">
        <f t="shared" si="95"/>
        <v>3038</v>
      </c>
    </row>
    <row r="3062" spans="2:13" x14ac:dyDescent="0.25">
      <c r="B3062" s="59">
        <v>2016</v>
      </c>
      <c r="C3062" s="60">
        <v>42230</v>
      </c>
      <c r="D3062" s="61">
        <f>SUMIFS(Inputs!$E:$E,Inputs!$D:$D,"c",Inputs!$C:$C,$C3062)</f>
        <v>2.0784776775905039E-2</v>
      </c>
      <c r="E3062" s="61">
        <f>IF(D3062&gt;Calculations!$C$5,Calculations!$C$5,D3062)</f>
        <v>2.0784776775905039E-2</v>
      </c>
      <c r="G3062" s="59">
        <v>2016</v>
      </c>
      <c r="H3062" s="60">
        <v>42230</v>
      </c>
      <c r="I3062" s="61">
        <f>SUMIFS(Inputs!$F:$F,Inputs!$D:$D,"c",Inputs!$C:$C,$H3062)</f>
        <v>2.4492461764545801E-3</v>
      </c>
      <c r="J3062" s="61">
        <f>IF(I3062&gt;Calculations!$C$12,Calculations!$C$12,I3062)</f>
        <v>2.4492461764545801E-3</v>
      </c>
      <c r="L3062" s="62">
        <f t="shared" si="94"/>
        <v>3119</v>
      </c>
      <c r="M3062" s="62">
        <f t="shared" si="95"/>
        <v>2067</v>
      </c>
    </row>
    <row r="3063" spans="2:13" x14ac:dyDescent="0.25">
      <c r="B3063" s="59">
        <v>2016</v>
      </c>
      <c r="C3063" s="60">
        <v>42231</v>
      </c>
      <c r="D3063" s="61">
        <f>SUMIFS(Inputs!$E:$E,Inputs!$D:$D,"c",Inputs!$C:$C,$C3063)</f>
        <v>0.4510217791404858</v>
      </c>
      <c r="E3063" s="61">
        <f>IF(D3063&gt;Calculations!$C$5,Calculations!$C$5,D3063)</f>
        <v>0.4510217791404858</v>
      </c>
      <c r="G3063" s="59">
        <v>2016</v>
      </c>
      <c r="H3063" s="60">
        <v>42231</v>
      </c>
      <c r="I3063" s="61">
        <f>SUMIFS(Inputs!$F:$F,Inputs!$D:$D,"c",Inputs!$C:$C,$H3063)</f>
        <v>6.7097250192008741E-3</v>
      </c>
      <c r="J3063" s="61">
        <f>IF(I3063&gt;Calculations!$C$12,Calculations!$C$12,I3063)</f>
        <v>6.7097250192008741E-3</v>
      </c>
      <c r="L3063" s="62">
        <f t="shared" si="94"/>
        <v>917</v>
      </c>
      <c r="M3063" s="62">
        <f t="shared" si="95"/>
        <v>969</v>
      </c>
    </row>
    <row r="3064" spans="2:13" x14ac:dyDescent="0.25">
      <c r="B3064" s="59">
        <v>2016</v>
      </c>
      <c r="C3064" s="60">
        <v>42232</v>
      </c>
      <c r="D3064" s="61">
        <f>SUMIFS(Inputs!$E:$E,Inputs!$D:$D,"c",Inputs!$C:$C,$C3064)</f>
        <v>0.509482563987816</v>
      </c>
      <c r="E3064" s="61">
        <f>IF(D3064&gt;Calculations!$C$5,Calculations!$C$5,D3064)</f>
        <v>0.509482563987816</v>
      </c>
      <c r="G3064" s="59">
        <v>2016</v>
      </c>
      <c r="H3064" s="60">
        <v>42232</v>
      </c>
      <c r="I3064" s="61">
        <f>SUMIFS(Inputs!$F:$F,Inputs!$D:$D,"c",Inputs!$C:$C,$H3064)</f>
        <v>1.15507659185883E-2</v>
      </c>
      <c r="J3064" s="61">
        <f>IF(I3064&gt;Calculations!$C$12,Calculations!$C$12,I3064)</f>
        <v>1.15507659185883E-2</v>
      </c>
      <c r="L3064" s="62">
        <f t="shared" si="94"/>
        <v>808</v>
      </c>
      <c r="M3064" s="62">
        <f t="shared" si="95"/>
        <v>456</v>
      </c>
    </row>
    <row r="3065" spans="2:13" x14ac:dyDescent="0.25">
      <c r="B3065" s="59">
        <v>2016</v>
      </c>
      <c r="C3065" s="60">
        <v>42233</v>
      </c>
      <c r="D3065" s="61">
        <f>SUMIFS(Inputs!$E:$E,Inputs!$D:$D,"c",Inputs!$C:$C,$C3065)</f>
        <v>0.3635239713670021</v>
      </c>
      <c r="E3065" s="61">
        <f>IF(D3065&gt;Calculations!$C$5,Calculations!$C$5,D3065)</f>
        <v>0.3635239713670021</v>
      </c>
      <c r="G3065" s="59">
        <v>2016</v>
      </c>
      <c r="H3065" s="60">
        <v>42233</v>
      </c>
      <c r="I3065" s="61">
        <f>SUMIFS(Inputs!$F:$F,Inputs!$D:$D,"c",Inputs!$C:$C,$H3065)</f>
        <v>3.7434157610503334E-3</v>
      </c>
      <c r="J3065" s="61">
        <f>IF(I3065&gt;Calculations!$C$12,Calculations!$C$12,I3065)</f>
        <v>3.7434157610503334E-3</v>
      </c>
      <c r="L3065" s="62">
        <f t="shared" si="94"/>
        <v>1115</v>
      </c>
      <c r="M3065" s="62">
        <f t="shared" si="95"/>
        <v>1583</v>
      </c>
    </row>
    <row r="3066" spans="2:13" x14ac:dyDescent="0.25">
      <c r="B3066" s="59">
        <v>2016</v>
      </c>
      <c r="C3066" s="60">
        <v>42234</v>
      </c>
      <c r="D3066" s="61">
        <f>SUMIFS(Inputs!$E:$E,Inputs!$D:$D,"c",Inputs!$C:$C,$C3066)</f>
        <v>0.48590111092968541</v>
      </c>
      <c r="E3066" s="61">
        <f>IF(D3066&gt;Calculations!$C$5,Calculations!$C$5,D3066)</f>
        <v>0.48590111092968541</v>
      </c>
      <c r="G3066" s="59">
        <v>2016</v>
      </c>
      <c r="H3066" s="60">
        <v>42234</v>
      </c>
      <c r="I3066" s="61">
        <f>SUMIFS(Inputs!$F:$F,Inputs!$D:$D,"c",Inputs!$C:$C,$H3066)</f>
        <v>5.8872621056260165E-3</v>
      </c>
      <c r="J3066" s="61">
        <f>IF(I3066&gt;Calculations!$C$12,Calculations!$C$12,I3066)</f>
        <v>5.8872621056260165E-3</v>
      </c>
      <c r="L3066" s="62">
        <f t="shared" si="94"/>
        <v>850</v>
      </c>
      <c r="M3066" s="62">
        <f t="shared" si="95"/>
        <v>1088</v>
      </c>
    </row>
    <row r="3067" spans="2:13" x14ac:dyDescent="0.25">
      <c r="B3067" s="59">
        <v>2016</v>
      </c>
      <c r="C3067" s="60">
        <v>42235</v>
      </c>
      <c r="D3067" s="61">
        <f>SUMIFS(Inputs!$E:$E,Inputs!$D:$D,"c",Inputs!$C:$C,$C3067)</f>
        <v>0.33720722436909234</v>
      </c>
      <c r="E3067" s="61">
        <f>IF(D3067&gt;Calculations!$C$5,Calculations!$C$5,D3067)</f>
        <v>0.33720722436909234</v>
      </c>
      <c r="G3067" s="59">
        <v>2016</v>
      </c>
      <c r="H3067" s="60">
        <v>42235</v>
      </c>
      <c r="I3067" s="61">
        <f>SUMIFS(Inputs!$F:$F,Inputs!$D:$D,"c",Inputs!$C:$C,$H3067)</f>
        <v>8.5391002497626298E-3</v>
      </c>
      <c r="J3067" s="61">
        <f>IF(I3067&gt;Calculations!$C$12,Calculations!$C$12,I3067)</f>
        <v>8.5391002497626298E-3</v>
      </c>
      <c r="L3067" s="62">
        <f t="shared" si="94"/>
        <v>1197</v>
      </c>
      <c r="M3067" s="62">
        <f t="shared" si="95"/>
        <v>716</v>
      </c>
    </row>
    <row r="3068" spans="2:13" x14ac:dyDescent="0.25">
      <c r="B3068" s="59">
        <v>2016</v>
      </c>
      <c r="C3068" s="60">
        <v>42236</v>
      </c>
      <c r="D3068" s="61">
        <f>SUMIFS(Inputs!$E:$E,Inputs!$D:$D,"c",Inputs!$C:$C,$C3068)</f>
        <v>0.1823709710908315</v>
      </c>
      <c r="E3068" s="61">
        <f>IF(D3068&gt;Calculations!$C$5,Calculations!$C$5,D3068)</f>
        <v>0.1823709710908315</v>
      </c>
      <c r="G3068" s="59">
        <v>2016</v>
      </c>
      <c r="H3068" s="60">
        <v>42236</v>
      </c>
      <c r="I3068" s="61">
        <f>SUMIFS(Inputs!$F:$F,Inputs!$D:$D,"c",Inputs!$C:$C,$H3068)</f>
        <v>4.8138270529823387E-3</v>
      </c>
      <c r="J3068" s="61">
        <f>IF(I3068&gt;Calculations!$C$12,Calculations!$C$12,I3068)</f>
        <v>4.8138270529823387E-3</v>
      </c>
      <c r="L3068" s="62">
        <f t="shared" si="94"/>
        <v>1871</v>
      </c>
      <c r="M3068" s="62">
        <f t="shared" si="95"/>
        <v>1315</v>
      </c>
    </row>
    <row r="3069" spans="2:13" x14ac:dyDescent="0.25">
      <c r="B3069" s="59">
        <v>2016</v>
      </c>
      <c r="C3069" s="60">
        <v>42237</v>
      </c>
      <c r="D3069" s="61">
        <f>SUMIFS(Inputs!$E:$E,Inputs!$D:$D,"c",Inputs!$C:$C,$C3069)</f>
        <v>5.4314553763473349E-2</v>
      </c>
      <c r="E3069" s="61">
        <f>IF(D3069&gt;Calculations!$C$5,Calculations!$C$5,D3069)</f>
        <v>5.4314553763473349E-2</v>
      </c>
      <c r="G3069" s="59">
        <v>2016</v>
      </c>
      <c r="H3069" s="60">
        <v>42237</v>
      </c>
      <c r="I3069" s="61">
        <f>SUMIFS(Inputs!$F:$F,Inputs!$D:$D,"c",Inputs!$C:$C,$H3069)</f>
        <v>1.273003259614047E-3</v>
      </c>
      <c r="J3069" s="61">
        <f>IF(I3069&gt;Calculations!$C$12,Calculations!$C$12,I3069)</f>
        <v>1.273003259614047E-3</v>
      </c>
      <c r="L3069" s="62">
        <f t="shared" si="94"/>
        <v>2796</v>
      </c>
      <c r="M3069" s="62">
        <f t="shared" si="95"/>
        <v>2578</v>
      </c>
    </row>
    <row r="3070" spans="2:13" x14ac:dyDescent="0.25">
      <c r="B3070" s="59">
        <v>2016</v>
      </c>
      <c r="C3070" s="60">
        <v>42238</v>
      </c>
      <c r="D3070" s="61">
        <f>SUMIFS(Inputs!$E:$E,Inputs!$D:$D,"c",Inputs!$C:$C,$C3070)</f>
        <v>0.13301301628194354</v>
      </c>
      <c r="E3070" s="61">
        <f>IF(D3070&gt;Calculations!$C$5,Calculations!$C$5,D3070)</f>
        <v>0.13301301628194354</v>
      </c>
      <c r="G3070" s="59">
        <v>2016</v>
      </c>
      <c r="H3070" s="60">
        <v>42238</v>
      </c>
      <c r="I3070" s="61">
        <f>SUMIFS(Inputs!$F:$F,Inputs!$D:$D,"c",Inputs!$C:$C,$H3070)</f>
        <v>9.0712821350169646E-4</v>
      </c>
      <c r="J3070" s="61">
        <f>IF(I3070&gt;Calculations!$C$12,Calculations!$C$12,I3070)</f>
        <v>9.0712821350169646E-4</v>
      </c>
      <c r="L3070" s="62">
        <f t="shared" si="94"/>
        <v>2179</v>
      </c>
      <c r="M3070" s="62">
        <f t="shared" si="95"/>
        <v>2790</v>
      </c>
    </row>
    <row r="3071" spans="2:13" x14ac:dyDescent="0.25">
      <c r="B3071" s="59">
        <v>2016</v>
      </c>
      <c r="C3071" s="60">
        <v>42239</v>
      </c>
      <c r="D3071" s="61">
        <f>SUMIFS(Inputs!$E:$E,Inputs!$D:$D,"c",Inputs!$C:$C,$C3071)</f>
        <v>0.13654189622050078</v>
      </c>
      <c r="E3071" s="61">
        <f>IF(D3071&gt;Calculations!$C$5,Calculations!$C$5,D3071)</f>
        <v>0.13654189622050078</v>
      </c>
      <c r="G3071" s="59">
        <v>2016</v>
      </c>
      <c r="H3071" s="60">
        <v>42239</v>
      </c>
      <c r="I3071" s="61">
        <f>SUMIFS(Inputs!$F:$F,Inputs!$D:$D,"c",Inputs!$C:$C,$H3071)</f>
        <v>3.280780372164466E-3</v>
      </c>
      <c r="J3071" s="61">
        <f>IF(I3071&gt;Calculations!$C$12,Calculations!$C$12,I3071)</f>
        <v>3.280780372164466E-3</v>
      </c>
      <c r="L3071" s="62">
        <f t="shared" si="94"/>
        <v>2147</v>
      </c>
      <c r="M3071" s="62">
        <f t="shared" si="95"/>
        <v>1740</v>
      </c>
    </row>
    <row r="3072" spans="2:13" x14ac:dyDescent="0.25">
      <c r="B3072" s="59">
        <v>2016</v>
      </c>
      <c r="C3072" s="60">
        <v>42240</v>
      </c>
      <c r="D3072" s="61">
        <f>SUMIFS(Inputs!$E:$E,Inputs!$D:$D,"c",Inputs!$C:$C,$C3072)</f>
        <v>0.23401811434250339</v>
      </c>
      <c r="E3072" s="61">
        <f>IF(D3072&gt;Calculations!$C$5,Calculations!$C$5,D3072)</f>
        <v>0.23401811434250339</v>
      </c>
      <c r="G3072" s="59">
        <v>2016</v>
      </c>
      <c r="H3072" s="60">
        <v>42240</v>
      </c>
      <c r="I3072" s="61">
        <f>SUMIFS(Inputs!$F:$F,Inputs!$D:$D,"c",Inputs!$C:$C,$H3072)</f>
        <v>6.2440658696033425E-3</v>
      </c>
      <c r="J3072" s="61">
        <f>IF(I3072&gt;Calculations!$C$12,Calculations!$C$12,I3072)</f>
        <v>6.2440658696033425E-3</v>
      </c>
      <c r="L3072" s="62">
        <f t="shared" si="94"/>
        <v>1603</v>
      </c>
      <c r="M3072" s="62">
        <f t="shared" si="95"/>
        <v>1035</v>
      </c>
    </row>
    <row r="3073" spans="2:13" x14ac:dyDescent="0.25">
      <c r="B3073" s="59">
        <v>2016</v>
      </c>
      <c r="C3073" s="60">
        <v>42241</v>
      </c>
      <c r="D3073" s="61">
        <f>SUMIFS(Inputs!$E:$E,Inputs!$D:$D,"c",Inputs!$C:$C,$C3073)</f>
        <v>0.36213873618897335</v>
      </c>
      <c r="E3073" s="61">
        <f>IF(D3073&gt;Calculations!$C$5,Calculations!$C$5,D3073)</f>
        <v>0.36213873618897335</v>
      </c>
      <c r="G3073" s="59">
        <v>2016</v>
      </c>
      <c r="H3073" s="60">
        <v>42241</v>
      </c>
      <c r="I3073" s="61">
        <f>SUMIFS(Inputs!$F:$F,Inputs!$D:$D,"c",Inputs!$C:$C,$H3073)</f>
        <v>1.1278627454537763E-3</v>
      </c>
      <c r="J3073" s="61">
        <f>IF(I3073&gt;Calculations!$C$12,Calculations!$C$12,I3073)</f>
        <v>1.1278627454537763E-3</v>
      </c>
      <c r="L3073" s="62">
        <f t="shared" si="94"/>
        <v>1120</v>
      </c>
      <c r="M3073" s="62">
        <f t="shared" si="95"/>
        <v>2658</v>
      </c>
    </row>
    <row r="3074" spans="2:13" x14ac:dyDescent="0.25">
      <c r="B3074" s="59">
        <v>2016</v>
      </c>
      <c r="C3074" s="60">
        <v>42242</v>
      </c>
      <c r="D3074" s="61">
        <f>SUMIFS(Inputs!$E:$E,Inputs!$D:$D,"c",Inputs!$C:$C,$C3074)</f>
        <v>0.48702317813377588</v>
      </c>
      <c r="E3074" s="61">
        <f>IF(D3074&gt;Calculations!$C$5,Calculations!$C$5,D3074)</f>
        <v>0.48702317813377588</v>
      </c>
      <c r="G3074" s="59">
        <v>2016</v>
      </c>
      <c r="H3074" s="60">
        <v>42242</v>
      </c>
      <c r="I3074" s="61">
        <f>SUMIFS(Inputs!$F:$F,Inputs!$D:$D,"c",Inputs!$C:$C,$H3074)</f>
        <v>5.1162031241495645E-3</v>
      </c>
      <c r="J3074" s="61">
        <f>IF(I3074&gt;Calculations!$C$12,Calculations!$C$12,I3074)</f>
        <v>5.1162031241495645E-3</v>
      </c>
      <c r="L3074" s="62">
        <f t="shared" si="94"/>
        <v>848</v>
      </c>
      <c r="M3074" s="62">
        <f t="shared" si="95"/>
        <v>1236</v>
      </c>
    </row>
    <row r="3075" spans="2:13" x14ac:dyDescent="0.25">
      <c r="B3075" s="59">
        <v>2016</v>
      </c>
      <c r="C3075" s="60">
        <v>42243</v>
      </c>
      <c r="D3075" s="61">
        <f>SUMIFS(Inputs!$E:$E,Inputs!$D:$D,"c",Inputs!$C:$C,$C3075)</f>
        <v>0.23484581844131208</v>
      </c>
      <c r="E3075" s="61">
        <f>IF(D3075&gt;Calculations!$C$5,Calculations!$C$5,D3075)</f>
        <v>0.23484581844131208</v>
      </c>
      <c r="G3075" s="59">
        <v>2016</v>
      </c>
      <c r="H3075" s="60">
        <v>42243</v>
      </c>
      <c r="I3075" s="61">
        <f>SUMIFS(Inputs!$F:$F,Inputs!$D:$D,"c",Inputs!$C:$C,$H3075)</f>
        <v>1.9714919840103495E-3</v>
      </c>
      <c r="J3075" s="61">
        <f>IF(I3075&gt;Calculations!$C$12,Calculations!$C$12,I3075)</f>
        <v>1.9714919840103495E-3</v>
      </c>
      <c r="L3075" s="62">
        <f t="shared" si="94"/>
        <v>1598</v>
      </c>
      <c r="M3075" s="62">
        <f t="shared" si="95"/>
        <v>2259</v>
      </c>
    </row>
    <row r="3076" spans="2:13" x14ac:dyDescent="0.25">
      <c r="B3076" s="59">
        <v>2016</v>
      </c>
      <c r="C3076" s="60">
        <v>42244</v>
      </c>
      <c r="D3076" s="61">
        <f>SUMIFS(Inputs!$E:$E,Inputs!$D:$D,"c",Inputs!$C:$C,$C3076)</f>
        <v>4.5528261075531507E-3</v>
      </c>
      <c r="E3076" s="61">
        <f>IF(D3076&gt;Calculations!$C$5,Calculations!$C$5,D3076)</f>
        <v>4.5528261075531507E-3</v>
      </c>
      <c r="G3076" s="59">
        <v>2016</v>
      </c>
      <c r="H3076" s="60">
        <v>42244</v>
      </c>
      <c r="I3076" s="61">
        <f>SUMIFS(Inputs!$F:$F,Inputs!$D:$D,"c",Inputs!$C:$C,$H3076)</f>
        <v>4.2332649963412499E-5</v>
      </c>
      <c r="J3076" s="61">
        <f>IF(I3076&gt;Calculations!$C$12,Calculations!$C$12,I3076)</f>
        <v>4.2332649963412499E-5</v>
      </c>
      <c r="L3076" s="62">
        <f t="shared" si="94"/>
        <v>3373</v>
      </c>
      <c r="M3076" s="62">
        <f t="shared" si="95"/>
        <v>3415</v>
      </c>
    </row>
    <row r="3077" spans="2:13" x14ac:dyDescent="0.25">
      <c r="B3077" s="59">
        <v>2016</v>
      </c>
      <c r="C3077" s="60">
        <v>42245</v>
      </c>
      <c r="D3077" s="61">
        <f>SUMIFS(Inputs!$E:$E,Inputs!$D:$D,"c",Inputs!$C:$C,$C3077)</f>
        <v>8.4107264887485877E-2</v>
      </c>
      <c r="E3077" s="61">
        <f>IF(D3077&gt;Calculations!$C$5,Calculations!$C$5,D3077)</f>
        <v>8.4107264887485877E-2</v>
      </c>
      <c r="G3077" s="59">
        <v>2016</v>
      </c>
      <c r="H3077" s="60">
        <v>42245</v>
      </c>
      <c r="I3077" s="61">
        <f>SUMIFS(Inputs!$F:$F,Inputs!$D:$D,"c",Inputs!$C:$C,$H3077)</f>
        <v>3.4712772969998284E-3</v>
      </c>
      <c r="J3077" s="61">
        <f>IF(I3077&gt;Calculations!$C$12,Calculations!$C$12,I3077)</f>
        <v>3.4712772969998284E-3</v>
      </c>
      <c r="L3077" s="62">
        <f t="shared" ref="L3077:L3140" si="96">RANK(D3077,$D$5:$D$3657,0)</f>
        <v>2546</v>
      </c>
      <c r="M3077" s="62">
        <f t="shared" ref="M3077:M3140" si="97">RANK(I3077,$I$5:$I$3657,0)</f>
        <v>1680</v>
      </c>
    </row>
    <row r="3078" spans="2:13" x14ac:dyDescent="0.25">
      <c r="B3078" s="59">
        <v>2016</v>
      </c>
      <c r="C3078" s="60">
        <v>42246</v>
      </c>
      <c r="D3078" s="61">
        <f>SUMIFS(Inputs!$E:$E,Inputs!$D:$D,"c",Inputs!$C:$C,$C3078)</f>
        <v>0.32190931338457568</v>
      </c>
      <c r="E3078" s="61">
        <f>IF(D3078&gt;Calculations!$C$5,Calculations!$C$5,D3078)</f>
        <v>0.32190931338457568</v>
      </c>
      <c r="G3078" s="59">
        <v>2016</v>
      </c>
      <c r="H3078" s="60">
        <v>42246</v>
      </c>
      <c r="I3078" s="61">
        <f>SUMIFS(Inputs!$F:$F,Inputs!$D:$D,"c",Inputs!$C:$C,$H3078)</f>
        <v>5.6272186844221854E-3</v>
      </c>
      <c r="J3078" s="61">
        <f>IF(I3078&gt;Calculations!$C$12,Calculations!$C$12,I3078)</f>
        <v>5.6272186844221854E-3</v>
      </c>
      <c r="L3078" s="62">
        <f t="shared" si="96"/>
        <v>1255</v>
      </c>
      <c r="M3078" s="62">
        <f t="shared" si="97"/>
        <v>1126</v>
      </c>
    </row>
    <row r="3079" spans="2:13" x14ac:dyDescent="0.25">
      <c r="B3079" s="59">
        <v>2016</v>
      </c>
      <c r="C3079" s="60">
        <v>42247</v>
      </c>
      <c r="D3079" s="61">
        <f>SUMIFS(Inputs!$E:$E,Inputs!$D:$D,"c",Inputs!$C:$C,$C3079)</f>
        <v>0.17378228116539812</v>
      </c>
      <c r="E3079" s="61">
        <f>IF(D3079&gt;Calculations!$C$5,Calculations!$C$5,D3079)</f>
        <v>0.17378228116539812</v>
      </c>
      <c r="G3079" s="59">
        <v>2016</v>
      </c>
      <c r="H3079" s="60">
        <v>42247</v>
      </c>
      <c r="I3079" s="61">
        <f>SUMIFS(Inputs!$F:$F,Inputs!$D:$D,"c",Inputs!$C:$C,$H3079)</f>
        <v>2.2043215588091179E-3</v>
      </c>
      <c r="J3079" s="61">
        <f>IF(I3079&gt;Calculations!$C$12,Calculations!$C$12,I3079)</f>
        <v>2.2043215588091179E-3</v>
      </c>
      <c r="L3079" s="62">
        <f t="shared" si="96"/>
        <v>1915</v>
      </c>
      <c r="M3079" s="62">
        <f t="shared" si="97"/>
        <v>2160</v>
      </c>
    </row>
    <row r="3080" spans="2:13" x14ac:dyDescent="0.25">
      <c r="B3080" s="59">
        <v>2016</v>
      </c>
      <c r="C3080" s="60">
        <v>42248</v>
      </c>
      <c r="D3080" s="61">
        <f>SUMIFS(Inputs!$E:$E,Inputs!$D:$D,"c",Inputs!$C:$C,$C3080)</f>
        <v>0.79823306542813433</v>
      </c>
      <c r="E3080" s="61">
        <f>IF(D3080&gt;Calculations!$C$5,Calculations!$C$5,D3080)</f>
        <v>0.79823306542813433</v>
      </c>
      <c r="G3080" s="59">
        <v>2016</v>
      </c>
      <c r="H3080" s="60">
        <v>42248</v>
      </c>
      <c r="I3080" s="61">
        <f>SUMIFS(Inputs!$F:$F,Inputs!$D:$D,"c",Inputs!$C:$C,$H3080)</f>
        <v>1.0138669666237277E-2</v>
      </c>
      <c r="J3080" s="61">
        <f>IF(I3080&gt;Calculations!$C$12,Calculations!$C$12,I3080)</f>
        <v>1.0138669666237277E-2</v>
      </c>
      <c r="L3080" s="62">
        <f t="shared" si="96"/>
        <v>454</v>
      </c>
      <c r="M3080" s="62">
        <f t="shared" si="97"/>
        <v>562</v>
      </c>
    </row>
    <row r="3081" spans="2:13" x14ac:dyDescent="0.25">
      <c r="B3081" s="59">
        <v>2016</v>
      </c>
      <c r="C3081" s="60">
        <v>42249</v>
      </c>
      <c r="D3081" s="61">
        <f>SUMIFS(Inputs!$E:$E,Inputs!$D:$D,"c",Inputs!$C:$C,$C3081)</f>
        <v>7.7687820896605489E-2</v>
      </c>
      <c r="E3081" s="61">
        <f>IF(D3081&gt;Calculations!$C$5,Calculations!$C$5,D3081)</f>
        <v>7.7687820896605489E-2</v>
      </c>
      <c r="G3081" s="59">
        <v>2016</v>
      </c>
      <c r="H3081" s="60">
        <v>42249</v>
      </c>
      <c r="I3081" s="61">
        <f>SUMIFS(Inputs!$F:$F,Inputs!$D:$D,"c",Inputs!$C:$C,$H3081)</f>
        <v>5.6060523594404872E-3</v>
      </c>
      <c r="J3081" s="61">
        <f>IF(I3081&gt;Calculations!$C$12,Calculations!$C$12,I3081)</f>
        <v>5.6060523594404872E-3</v>
      </c>
      <c r="L3081" s="62">
        <f t="shared" si="96"/>
        <v>2595</v>
      </c>
      <c r="M3081" s="62">
        <f t="shared" si="97"/>
        <v>1132</v>
      </c>
    </row>
    <row r="3082" spans="2:13" x14ac:dyDescent="0.25">
      <c r="B3082" s="59">
        <v>2016</v>
      </c>
      <c r="C3082" s="60">
        <v>42250</v>
      </c>
      <c r="D3082" s="61">
        <f>SUMIFS(Inputs!$E:$E,Inputs!$D:$D,"c",Inputs!$C:$C,$C3082)</f>
        <v>0.50043486718634989</v>
      </c>
      <c r="E3082" s="61">
        <f>IF(D3082&gt;Calculations!$C$5,Calculations!$C$5,D3082)</f>
        <v>0.50043486718634989</v>
      </c>
      <c r="G3082" s="59">
        <v>2016</v>
      </c>
      <c r="H3082" s="60">
        <v>42250</v>
      </c>
      <c r="I3082" s="61">
        <f>SUMIFS(Inputs!$F:$F,Inputs!$D:$D,"c",Inputs!$C:$C,$H3082)</f>
        <v>4.0457918322175665E-3</v>
      </c>
      <c r="J3082" s="61">
        <f>IF(I3082&gt;Calculations!$C$12,Calculations!$C$12,I3082)</f>
        <v>4.0457918322175665E-3</v>
      </c>
      <c r="L3082" s="62">
        <f t="shared" si="96"/>
        <v>819</v>
      </c>
      <c r="M3082" s="62">
        <f t="shared" si="97"/>
        <v>1504</v>
      </c>
    </row>
    <row r="3083" spans="2:13" x14ac:dyDescent="0.25">
      <c r="B3083" s="59">
        <v>2016</v>
      </c>
      <c r="C3083" s="60">
        <v>42251</v>
      </c>
      <c r="D3083" s="61">
        <f>SUMIFS(Inputs!$E:$E,Inputs!$D:$D,"c",Inputs!$C:$C,$C3083)</f>
        <v>1.3486728714236481E-2</v>
      </c>
      <c r="E3083" s="61">
        <f>IF(D3083&gt;Calculations!$C$5,Calculations!$C$5,D3083)</f>
        <v>1.3486728714236481E-2</v>
      </c>
      <c r="G3083" s="59">
        <v>2016</v>
      </c>
      <c r="H3083" s="60">
        <v>42251</v>
      </c>
      <c r="I3083" s="61">
        <f>SUMIFS(Inputs!$F:$F,Inputs!$D:$D,"c",Inputs!$C:$C,$H3083)</f>
        <v>7.8617778503480305E-5</v>
      </c>
      <c r="J3083" s="61">
        <f>IF(I3083&gt;Calculations!$C$12,Calculations!$C$12,I3083)</f>
        <v>7.8617778503480305E-5</v>
      </c>
      <c r="L3083" s="62">
        <f t="shared" si="96"/>
        <v>3203</v>
      </c>
      <c r="M3083" s="62">
        <f t="shared" si="97"/>
        <v>3344</v>
      </c>
    </row>
    <row r="3084" spans="2:13" x14ac:dyDescent="0.25">
      <c r="B3084" s="59">
        <v>2016</v>
      </c>
      <c r="C3084" s="60">
        <v>42252</v>
      </c>
      <c r="D3084" s="61">
        <f>SUMIFS(Inputs!$E:$E,Inputs!$D:$D,"c",Inputs!$C:$C,$C3084)</f>
        <v>0</v>
      </c>
      <c r="E3084" s="61">
        <f>IF(D3084&gt;Calculations!$C$5,Calculations!$C$5,D3084)</f>
        <v>0</v>
      </c>
      <c r="G3084" s="59">
        <v>2016</v>
      </c>
      <c r="H3084" s="60">
        <v>42252</v>
      </c>
      <c r="I3084" s="61">
        <f>SUMIFS(Inputs!$F:$F,Inputs!$D:$D,"c",Inputs!$C:$C,$H3084)</f>
        <v>0</v>
      </c>
      <c r="J3084" s="61">
        <f>IF(I3084&gt;Calculations!$C$12,Calculations!$C$12,I3084)</f>
        <v>0</v>
      </c>
      <c r="L3084" s="62">
        <f t="shared" si="96"/>
        <v>3540</v>
      </c>
      <c r="M3084" s="62">
        <f t="shared" si="97"/>
        <v>3541</v>
      </c>
    </row>
    <row r="3085" spans="2:13" x14ac:dyDescent="0.25">
      <c r="B3085" s="59">
        <v>2016</v>
      </c>
      <c r="C3085" s="60">
        <v>42253</v>
      </c>
      <c r="D3085" s="61">
        <f>SUMIFS(Inputs!$E:$E,Inputs!$D:$D,"c",Inputs!$C:$C,$C3085)</f>
        <v>0.20882953246611877</v>
      </c>
      <c r="E3085" s="61">
        <f>IF(D3085&gt;Calculations!$C$5,Calculations!$C$5,D3085)</f>
        <v>0.20882953246611877</v>
      </c>
      <c r="G3085" s="59">
        <v>2016</v>
      </c>
      <c r="H3085" s="60">
        <v>42253</v>
      </c>
      <c r="I3085" s="61">
        <f>SUMIFS(Inputs!$F:$F,Inputs!$D:$D,"c",Inputs!$C:$C,$H3085)</f>
        <v>2.6185767763082278E-3</v>
      </c>
      <c r="J3085" s="61">
        <f>IF(I3085&gt;Calculations!$C$12,Calculations!$C$12,I3085)</f>
        <v>2.6185767763082278E-3</v>
      </c>
      <c r="L3085" s="62">
        <f t="shared" si="96"/>
        <v>1734</v>
      </c>
      <c r="M3085" s="62">
        <f t="shared" si="97"/>
        <v>1994</v>
      </c>
    </row>
    <row r="3086" spans="2:13" x14ac:dyDescent="0.25">
      <c r="B3086" s="59">
        <v>2016</v>
      </c>
      <c r="C3086" s="60">
        <v>42254</v>
      </c>
      <c r="D3086" s="61">
        <f>SUMIFS(Inputs!$E:$E,Inputs!$D:$D,"c",Inputs!$C:$C,$C3086)</f>
        <v>7.437120896000772E-2</v>
      </c>
      <c r="E3086" s="61">
        <f>IF(D3086&gt;Calculations!$C$5,Calculations!$C$5,D3086)</f>
        <v>7.437120896000772E-2</v>
      </c>
      <c r="G3086" s="59">
        <v>2016</v>
      </c>
      <c r="H3086" s="60">
        <v>42254</v>
      </c>
      <c r="I3086" s="61">
        <f>SUMIFS(Inputs!$F:$F,Inputs!$D:$D,"c",Inputs!$C:$C,$H3086)</f>
        <v>1.0341261633919335E-3</v>
      </c>
      <c r="J3086" s="61">
        <f>IF(I3086&gt;Calculations!$C$12,Calculations!$C$12,I3086)</f>
        <v>1.0341261633919335E-3</v>
      </c>
      <c r="L3086" s="62">
        <f t="shared" si="96"/>
        <v>2626</v>
      </c>
      <c r="M3086" s="62">
        <f t="shared" si="97"/>
        <v>2699</v>
      </c>
    </row>
    <row r="3087" spans="2:13" x14ac:dyDescent="0.25">
      <c r="B3087" s="59">
        <v>2016</v>
      </c>
      <c r="C3087" s="60">
        <v>42255</v>
      </c>
      <c r="D3087" s="61">
        <f>SUMIFS(Inputs!$E:$E,Inputs!$D:$D,"c",Inputs!$C:$C,$C3087)</f>
        <v>1.0643637705086599E-2</v>
      </c>
      <c r="E3087" s="61">
        <f>IF(D3087&gt;Calculations!$C$5,Calculations!$C$5,D3087)</f>
        <v>1.0643637705086599E-2</v>
      </c>
      <c r="G3087" s="59">
        <v>2016</v>
      </c>
      <c r="H3087" s="60">
        <v>42255</v>
      </c>
      <c r="I3087" s="61">
        <f>SUMIFS(Inputs!$F:$F,Inputs!$D:$D,"c",Inputs!$C:$C,$H3087)</f>
        <v>1.9352068554702901E-4</v>
      </c>
      <c r="J3087" s="61">
        <f>IF(I3087&gt;Calculations!$C$12,Calculations!$C$12,I3087)</f>
        <v>1.9352068554702901E-4</v>
      </c>
      <c r="L3087" s="62">
        <f t="shared" si="96"/>
        <v>3256</v>
      </c>
      <c r="M3087" s="62">
        <f t="shared" si="97"/>
        <v>3232</v>
      </c>
    </row>
    <row r="3088" spans="2:13" x14ac:dyDescent="0.25">
      <c r="B3088" s="59">
        <v>2016</v>
      </c>
      <c r="C3088" s="60">
        <v>42256</v>
      </c>
      <c r="D3088" s="61">
        <f>SUMIFS(Inputs!$E:$E,Inputs!$D:$D,"c",Inputs!$C:$C,$C3088)</f>
        <v>0.19691793110260386</v>
      </c>
      <c r="E3088" s="61">
        <f>IF(D3088&gt;Calculations!$C$5,Calculations!$C$5,D3088)</f>
        <v>0.19691793110260386</v>
      </c>
      <c r="G3088" s="59">
        <v>2016</v>
      </c>
      <c r="H3088" s="60">
        <v>42256</v>
      </c>
      <c r="I3088" s="61">
        <f>SUMIFS(Inputs!$F:$F,Inputs!$D:$D,"c",Inputs!$C:$C,$H3088)</f>
        <v>1.0613400097969818E-3</v>
      </c>
      <c r="J3088" s="61">
        <f>IF(I3088&gt;Calculations!$C$12,Calculations!$C$12,I3088)</f>
        <v>1.0613400097969818E-3</v>
      </c>
      <c r="L3088" s="62">
        <f t="shared" si="96"/>
        <v>1790</v>
      </c>
      <c r="M3088" s="62">
        <f t="shared" si="97"/>
        <v>2688</v>
      </c>
    </row>
    <row r="3089" spans="2:13" x14ac:dyDescent="0.25">
      <c r="B3089" s="59">
        <v>2016</v>
      </c>
      <c r="C3089" s="60">
        <v>42257</v>
      </c>
      <c r="D3089" s="61">
        <f>SUMIFS(Inputs!$E:$E,Inputs!$D:$D,"c",Inputs!$C:$C,$C3089)</f>
        <v>0.46246827571053334</v>
      </c>
      <c r="E3089" s="61">
        <f>IF(D3089&gt;Calculations!$C$5,Calculations!$C$5,D3089)</f>
        <v>0.46246827571053334</v>
      </c>
      <c r="G3089" s="59">
        <v>2016</v>
      </c>
      <c r="H3089" s="60">
        <v>42257</v>
      </c>
      <c r="I3089" s="61">
        <f>SUMIFS(Inputs!$F:$F,Inputs!$D:$D,"c",Inputs!$C:$C,$H3089)</f>
        <v>2.4643649800129416E-3</v>
      </c>
      <c r="J3089" s="61">
        <f>IF(I3089&gt;Calculations!$C$12,Calculations!$C$12,I3089)</f>
        <v>2.4643649800129416E-3</v>
      </c>
      <c r="L3089" s="62">
        <f t="shared" si="96"/>
        <v>891</v>
      </c>
      <c r="M3089" s="62">
        <f t="shared" si="97"/>
        <v>2058</v>
      </c>
    </row>
    <row r="3090" spans="2:13" x14ac:dyDescent="0.25">
      <c r="B3090" s="59">
        <v>2016</v>
      </c>
      <c r="C3090" s="60">
        <v>42258</v>
      </c>
      <c r="D3090" s="61">
        <f>SUMIFS(Inputs!$E:$E,Inputs!$D:$D,"c",Inputs!$C:$C,$C3090)</f>
        <v>0.21558471468801851</v>
      </c>
      <c r="E3090" s="61">
        <f>IF(D3090&gt;Calculations!$C$5,Calculations!$C$5,D3090)</f>
        <v>0.21558471468801851</v>
      </c>
      <c r="G3090" s="59">
        <v>2016</v>
      </c>
      <c r="H3090" s="60">
        <v>42258</v>
      </c>
      <c r="I3090" s="61">
        <f>SUMIFS(Inputs!$F:$F,Inputs!$D:$D,"c",Inputs!$C:$C,$H3090)</f>
        <v>2.7153371190817462E-3</v>
      </c>
      <c r="J3090" s="61">
        <f>IF(I3090&gt;Calculations!$C$12,Calculations!$C$12,I3090)</f>
        <v>2.7153371190817462E-3</v>
      </c>
      <c r="L3090" s="62">
        <f t="shared" si="96"/>
        <v>1703</v>
      </c>
      <c r="M3090" s="62">
        <f t="shared" si="97"/>
        <v>1953</v>
      </c>
    </row>
    <row r="3091" spans="2:13" x14ac:dyDescent="0.25">
      <c r="B3091" s="59">
        <v>2016</v>
      </c>
      <c r="C3091" s="60">
        <v>42259</v>
      </c>
      <c r="D3091" s="61">
        <f>SUMIFS(Inputs!$E:$E,Inputs!$D:$D,"c",Inputs!$C:$C,$C3091)</f>
        <v>5.6584642117761342E-3</v>
      </c>
      <c r="E3091" s="61">
        <f>IF(D3091&gt;Calculations!$C$5,Calculations!$C$5,D3091)</f>
        <v>5.6584642117761342E-3</v>
      </c>
      <c r="G3091" s="59">
        <v>2016</v>
      </c>
      <c r="H3091" s="60">
        <v>42259</v>
      </c>
      <c r="I3091" s="61">
        <f>SUMIFS(Inputs!$F:$F,Inputs!$D:$D,"c",Inputs!$C:$C,$H3091)</f>
        <v>7.2570257080135681E-5</v>
      </c>
      <c r="J3091" s="61">
        <f>IF(I3091&gt;Calculations!$C$12,Calculations!$C$12,I3091)</f>
        <v>7.2570257080135681E-5</v>
      </c>
      <c r="L3091" s="62">
        <f t="shared" si="96"/>
        <v>3353</v>
      </c>
      <c r="M3091" s="62">
        <f t="shared" si="97"/>
        <v>3356</v>
      </c>
    </row>
    <row r="3092" spans="2:13" x14ac:dyDescent="0.25">
      <c r="B3092" s="59">
        <v>2016</v>
      </c>
      <c r="C3092" s="60">
        <v>42260</v>
      </c>
      <c r="D3092" s="61">
        <f>SUMIFS(Inputs!$E:$E,Inputs!$D:$D,"c",Inputs!$C:$C,$C3092)</f>
        <v>0.15133176500944387</v>
      </c>
      <c r="E3092" s="61">
        <f>IF(D3092&gt;Calculations!$C$5,Calculations!$C$5,D3092)</f>
        <v>0.15133176500944387</v>
      </c>
      <c r="G3092" s="59">
        <v>2016</v>
      </c>
      <c r="H3092" s="60">
        <v>42260</v>
      </c>
      <c r="I3092" s="61">
        <f>SUMIFS(Inputs!$F:$F,Inputs!$D:$D,"c",Inputs!$C:$C,$H3092)</f>
        <v>5.0768942348978314E-3</v>
      </c>
      <c r="J3092" s="61">
        <f>IF(I3092&gt;Calculations!$C$12,Calculations!$C$12,I3092)</f>
        <v>5.0768942348978314E-3</v>
      </c>
      <c r="L3092" s="62">
        <f t="shared" si="96"/>
        <v>2043</v>
      </c>
      <c r="M3092" s="62">
        <f t="shared" si="97"/>
        <v>1247</v>
      </c>
    </row>
    <row r="3093" spans="2:13" x14ac:dyDescent="0.25">
      <c r="B3093" s="59">
        <v>2016</v>
      </c>
      <c r="C3093" s="60">
        <v>42261</v>
      </c>
      <c r="D3093" s="61">
        <f>SUMIFS(Inputs!$E:$E,Inputs!$D:$D,"c",Inputs!$C:$C,$C3093)</f>
        <v>1.1579995605467765E-2</v>
      </c>
      <c r="E3093" s="61">
        <f>IF(D3093&gt;Calculations!$C$5,Calculations!$C$5,D3093)</f>
        <v>1.1579995605467765E-2</v>
      </c>
      <c r="G3093" s="59">
        <v>2016</v>
      </c>
      <c r="H3093" s="60">
        <v>42261</v>
      </c>
      <c r="I3093" s="61">
        <f>SUMIFS(Inputs!$F:$F,Inputs!$D:$D,"c",Inputs!$C:$C,$H3093)</f>
        <v>1.451405141602715E-4</v>
      </c>
      <c r="J3093" s="61">
        <f>IF(I3093&gt;Calculations!$C$12,Calculations!$C$12,I3093)</f>
        <v>1.451405141602715E-4</v>
      </c>
      <c r="L3093" s="62">
        <f t="shared" si="96"/>
        <v>3238</v>
      </c>
      <c r="M3093" s="62">
        <f t="shared" si="97"/>
        <v>3273</v>
      </c>
    </row>
    <row r="3094" spans="2:13" x14ac:dyDescent="0.25">
      <c r="B3094" s="59">
        <v>2016</v>
      </c>
      <c r="C3094" s="60">
        <v>42262</v>
      </c>
      <c r="D3094" s="61">
        <f>SUMIFS(Inputs!$E:$E,Inputs!$D:$D,"c",Inputs!$C:$C,$C3094)</f>
        <v>2.03045531788796E-4</v>
      </c>
      <c r="E3094" s="61">
        <f>IF(D3094&gt;Calculations!$C$5,Calculations!$C$5,D3094)</f>
        <v>2.03045531788796E-4</v>
      </c>
      <c r="G3094" s="59">
        <v>2016</v>
      </c>
      <c r="H3094" s="60">
        <v>42262</v>
      </c>
      <c r="I3094" s="61">
        <f>SUMIFS(Inputs!$F:$F,Inputs!$D:$D,"c",Inputs!$C:$C,$H3094)</f>
        <v>3.0237607116723202E-6</v>
      </c>
      <c r="J3094" s="61">
        <f>IF(I3094&gt;Calculations!$C$12,Calculations!$C$12,I3094)</f>
        <v>3.0237607116723202E-6</v>
      </c>
      <c r="L3094" s="62">
        <f t="shared" si="96"/>
        <v>3528</v>
      </c>
      <c r="M3094" s="62">
        <f t="shared" si="97"/>
        <v>3537</v>
      </c>
    </row>
    <row r="3095" spans="2:13" x14ac:dyDescent="0.25">
      <c r="B3095" s="59">
        <v>2016</v>
      </c>
      <c r="C3095" s="60">
        <v>42263</v>
      </c>
      <c r="D3095" s="61">
        <f>SUMIFS(Inputs!$E:$E,Inputs!$D:$D,"c",Inputs!$C:$C,$C3095)</f>
        <v>4.9788538334230338E-2</v>
      </c>
      <c r="E3095" s="61">
        <f>IF(D3095&gt;Calculations!$C$5,Calculations!$C$5,D3095)</f>
        <v>4.9788538334230338E-2</v>
      </c>
      <c r="G3095" s="59">
        <v>2016</v>
      </c>
      <c r="H3095" s="60">
        <v>42263</v>
      </c>
      <c r="I3095" s="61">
        <f>SUMIFS(Inputs!$F:$F,Inputs!$D:$D,"c",Inputs!$C:$C,$H3095)</f>
        <v>3.3956832792080183E-3</v>
      </c>
      <c r="J3095" s="61">
        <f>IF(I3095&gt;Calculations!$C$12,Calculations!$C$12,I3095)</f>
        <v>3.3956832792080183E-3</v>
      </c>
      <c r="L3095" s="62">
        <f t="shared" si="96"/>
        <v>2839</v>
      </c>
      <c r="M3095" s="62">
        <f t="shared" si="97"/>
        <v>1713</v>
      </c>
    </row>
    <row r="3096" spans="2:13" x14ac:dyDescent="0.25">
      <c r="B3096" s="59">
        <v>2016</v>
      </c>
      <c r="C3096" s="60">
        <v>42264</v>
      </c>
      <c r="D3096" s="61">
        <f>SUMIFS(Inputs!$E:$E,Inputs!$D:$D,"c",Inputs!$C:$C,$C3096)</f>
        <v>0.35957745967815152</v>
      </c>
      <c r="E3096" s="61">
        <f>IF(D3096&gt;Calculations!$C$5,Calculations!$C$5,D3096)</f>
        <v>0.35957745967815152</v>
      </c>
      <c r="G3096" s="59">
        <v>2016</v>
      </c>
      <c r="H3096" s="60">
        <v>42264</v>
      </c>
      <c r="I3096" s="61">
        <f>SUMIFS(Inputs!$F:$F,Inputs!$D:$D,"c",Inputs!$C:$C,$H3096)</f>
        <v>4.6082113245886234E-3</v>
      </c>
      <c r="J3096" s="61">
        <f>IF(I3096&gt;Calculations!$C$12,Calculations!$C$12,I3096)</f>
        <v>4.6082113245886234E-3</v>
      </c>
      <c r="L3096" s="62">
        <f t="shared" si="96"/>
        <v>1127</v>
      </c>
      <c r="M3096" s="62">
        <f t="shared" si="97"/>
        <v>1361</v>
      </c>
    </row>
    <row r="3097" spans="2:13" x14ac:dyDescent="0.25">
      <c r="B3097" s="59">
        <v>2016</v>
      </c>
      <c r="C3097" s="60">
        <v>42265</v>
      </c>
      <c r="D3097" s="61">
        <f>SUMIFS(Inputs!$E:$E,Inputs!$D:$D,"c",Inputs!$C:$C,$C3097)</f>
        <v>4.3408252044566192E-2</v>
      </c>
      <c r="E3097" s="61">
        <f>IF(D3097&gt;Calculations!$C$5,Calculations!$C$5,D3097)</f>
        <v>4.3408252044566192E-2</v>
      </c>
      <c r="G3097" s="59">
        <v>2016</v>
      </c>
      <c r="H3097" s="60">
        <v>42265</v>
      </c>
      <c r="I3097" s="61">
        <f>SUMIFS(Inputs!$F:$F,Inputs!$D:$D,"c",Inputs!$C:$C,$H3097)</f>
        <v>2.1771077124040723E-4</v>
      </c>
      <c r="J3097" s="61">
        <f>IF(I3097&gt;Calculations!$C$12,Calculations!$C$12,I3097)</f>
        <v>2.1771077124040723E-4</v>
      </c>
      <c r="L3097" s="62">
        <f t="shared" si="96"/>
        <v>2899</v>
      </c>
      <c r="M3097" s="62">
        <f t="shared" si="97"/>
        <v>3207</v>
      </c>
    </row>
    <row r="3098" spans="2:13" x14ac:dyDescent="0.25">
      <c r="B3098" s="59">
        <v>2016</v>
      </c>
      <c r="C3098" s="60">
        <v>42266</v>
      </c>
      <c r="D3098" s="61">
        <f>SUMIFS(Inputs!$E:$E,Inputs!$D:$D,"c",Inputs!$C:$C,$C3098)</f>
        <v>0.25691685262795094</v>
      </c>
      <c r="E3098" s="61">
        <f>IF(D3098&gt;Calculations!$C$5,Calculations!$C$5,D3098)</f>
        <v>0.25691685262795094</v>
      </c>
      <c r="G3098" s="59">
        <v>2016</v>
      </c>
      <c r="H3098" s="60">
        <v>42266</v>
      </c>
      <c r="I3098" s="61">
        <f>SUMIFS(Inputs!$F:$F,Inputs!$D:$D,"c",Inputs!$C:$C,$H3098)</f>
        <v>2.2557254909075525E-3</v>
      </c>
      <c r="J3098" s="61">
        <f>IF(I3098&gt;Calculations!$C$12,Calculations!$C$12,I3098)</f>
        <v>2.2557254909075525E-3</v>
      </c>
      <c r="L3098" s="62">
        <f t="shared" si="96"/>
        <v>1506</v>
      </c>
      <c r="M3098" s="62">
        <f t="shared" si="97"/>
        <v>2143</v>
      </c>
    </row>
    <row r="3099" spans="2:13" x14ac:dyDescent="0.25">
      <c r="B3099" s="59">
        <v>2016</v>
      </c>
      <c r="C3099" s="60">
        <v>42267</v>
      </c>
      <c r="D3099" s="61">
        <f>SUMIFS(Inputs!$E:$E,Inputs!$D:$D,"c",Inputs!$C:$C,$C3099)</f>
        <v>1.3390841734348502</v>
      </c>
      <c r="E3099" s="61">
        <f>IF(D3099&gt;Calculations!$C$5,Calculations!$C$5,D3099)</f>
        <v>1.3390841734348502</v>
      </c>
      <c r="G3099" s="59">
        <v>2016</v>
      </c>
      <c r="H3099" s="60">
        <v>42267</v>
      </c>
      <c r="I3099" s="61">
        <f>SUMIFS(Inputs!$F:$F,Inputs!$D:$D,"c",Inputs!$C:$C,$H3099)</f>
        <v>6.0233313376512627E-3</v>
      </c>
      <c r="J3099" s="61">
        <f>IF(I3099&gt;Calculations!$C$12,Calculations!$C$12,I3099)</f>
        <v>6.0233313376512627E-3</v>
      </c>
      <c r="L3099" s="62">
        <f t="shared" si="96"/>
        <v>227</v>
      </c>
      <c r="M3099" s="62">
        <f t="shared" si="97"/>
        <v>1073</v>
      </c>
    </row>
    <row r="3100" spans="2:13" x14ac:dyDescent="0.25">
      <c r="B3100" s="59">
        <v>2016</v>
      </c>
      <c r="C3100" s="60">
        <v>42268</v>
      </c>
      <c r="D3100" s="61">
        <f>SUMIFS(Inputs!$E:$E,Inputs!$D:$D,"c",Inputs!$C:$C,$C3100)</f>
        <v>2.1832333476458001</v>
      </c>
      <c r="E3100" s="61">
        <f>IF(D3100&gt;Calculations!$C$5,Calculations!$C$5,D3100)</f>
        <v>2.1832333476458001</v>
      </c>
      <c r="G3100" s="59">
        <v>2016</v>
      </c>
      <c r="H3100" s="60">
        <v>42268</v>
      </c>
      <c r="I3100" s="61">
        <f>SUMIFS(Inputs!$F:$F,Inputs!$D:$D,"c",Inputs!$C:$C,$H3100)</f>
        <v>2.2644943969714035E-2</v>
      </c>
      <c r="J3100" s="61">
        <f>IF(I3100&gt;Calculations!$C$12,Calculations!$C$12,I3100)</f>
        <v>2.2644943969714035E-2</v>
      </c>
      <c r="L3100" s="62">
        <f t="shared" si="96"/>
        <v>115</v>
      </c>
      <c r="M3100" s="62">
        <f t="shared" si="97"/>
        <v>155</v>
      </c>
    </row>
    <row r="3101" spans="2:13" x14ac:dyDescent="0.25">
      <c r="B3101" s="59">
        <v>2016</v>
      </c>
      <c r="C3101" s="60">
        <v>42269</v>
      </c>
      <c r="D3101" s="61">
        <f>SUMIFS(Inputs!$E:$E,Inputs!$D:$D,"c",Inputs!$C:$C,$C3101)</f>
        <v>3.6386273335873298E-2</v>
      </c>
      <c r="E3101" s="61">
        <f>IF(D3101&gt;Calculations!$C$5,Calculations!$C$5,D3101)</f>
        <v>3.6386273335873298E-2</v>
      </c>
      <c r="G3101" s="59">
        <v>2016</v>
      </c>
      <c r="H3101" s="60">
        <v>42269</v>
      </c>
      <c r="I3101" s="61">
        <f>SUMIFS(Inputs!$F:$F,Inputs!$D:$D,"c",Inputs!$C:$C,$H3101)</f>
        <v>1.1187914633187593E-4</v>
      </c>
      <c r="J3101" s="61">
        <f>IF(I3101&gt;Calculations!$C$12,Calculations!$C$12,I3101)</f>
        <v>1.1187914633187593E-4</v>
      </c>
      <c r="L3101" s="62">
        <f t="shared" si="96"/>
        <v>2955</v>
      </c>
      <c r="M3101" s="62">
        <f t="shared" si="97"/>
        <v>3293</v>
      </c>
    </row>
    <row r="3102" spans="2:13" x14ac:dyDescent="0.25">
      <c r="B3102" s="59">
        <v>2016</v>
      </c>
      <c r="C3102" s="60">
        <v>42270</v>
      </c>
      <c r="D3102" s="61">
        <f>SUMIFS(Inputs!$E:$E,Inputs!$D:$D,"c",Inputs!$C:$C,$C3102)</f>
        <v>4.8529746749961189E-2</v>
      </c>
      <c r="E3102" s="61">
        <f>IF(D3102&gt;Calculations!$C$5,Calculations!$C$5,D3102)</f>
        <v>4.8529746749961189E-2</v>
      </c>
      <c r="G3102" s="59">
        <v>2016</v>
      </c>
      <c r="H3102" s="60">
        <v>42270</v>
      </c>
      <c r="I3102" s="61">
        <f>SUMIFS(Inputs!$F:$F,Inputs!$D:$D,"c",Inputs!$C:$C,$H3102)</f>
        <v>2.6518381441366238E-3</v>
      </c>
      <c r="J3102" s="61">
        <f>IF(I3102&gt;Calculations!$C$12,Calculations!$C$12,I3102)</f>
        <v>2.6518381441366238E-3</v>
      </c>
      <c r="L3102" s="62">
        <f t="shared" si="96"/>
        <v>2851</v>
      </c>
      <c r="M3102" s="62">
        <f t="shared" si="97"/>
        <v>1982</v>
      </c>
    </row>
    <row r="3103" spans="2:13" x14ac:dyDescent="0.25">
      <c r="B3103" s="59">
        <v>2016</v>
      </c>
      <c r="C3103" s="60">
        <v>42271</v>
      </c>
      <c r="D3103" s="61">
        <f>SUMIFS(Inputs!$E:$E,Inputs!$D:$D,"c",Inputs!$C:$C,$C3103)</f>
        <v>0.18420644423882879</v>
      </c>
      <c r="E3103" s="61">
        <f>IF(D3103&gt;Calculations!$C$5,Calculations!$C$5,D3103)</f>
        <v>0.18420644423882879</v>
      </c>
      <c r="G3103" s="59">
        <v>2016</v>
      </c>
      <c r="H3103" s="60">
        <v>42271</v>
      </c>
      <c r="I3103" s="61">
        <f>SUMIFS(Inputs!$F:$F,Inputs!$D:$D,"c",Inputs!$C:$C,$H3103)</f>
        <v>2.285963098024276E-3</v>
      </c>
      <c r="J3103" s="61">
        <f>IF(I3103&gt;Calculations!$C$12,Calculations!$C$12,I3103)</f>
        <v>2.285963098024276E-3</v>
      </c>
      <c r="L3103" s="62">
        <f t="shared" si="96"/>
        <v>1856</v>
      </c>
      <c r="M3103" s="62">
        <f t="shared" si="97"/>
        <v>2126</v>
      </c>
    </row>
    <row r="3104" spans="2:13" x14ac:dyDescent="0.25">
      <c r="B3104" s="59">
        <v>2016</v>
      </c>
      <c r="C3104" s="60">
        <v>42272</v>
      </c>
      <c r="D3104" s="61">
        <f>SUMIFS(Inputs!$E:$E,Inputs!$D:$D,"c",Inputs!$C:$C,$C3104)</f>
        <v>3.1571337570630048E-2</v>
      </c>
      <c r="E3104" s="61">
        <f>IF(D3104&gt;Calculations!$C$5,Calculations!$C$5,D3104)</f>
        <v>3.1571337570630048E-2</v>
      </c>
      <c r="G3104" s="59">
        <v>2016</v>
      </c>
      <c r="H3104" s="60">
        <v>42272</v>
      </c>
      <c r="I3104" s="61">
        <f>SUMIFS(Inputs!$F:$F,Inputs!$D:$D,"c",Inputs!$C:$C,$H3104)</f>
        <v>4.0518393536409069E-4</v>
      </c>
      <c r="J3104" s="61">
        <f>IF(I3104&gt;Calculations!$C$12,Calculations!$C$12,I3104)</f>
        <v>4.0518393536409069E-4</v>
      </c>
      <c r="L3104" s="62">
        <f t="shared" si="96"/>
        <v>3000</v>
      </c>
      <c r="M3104" s="62">
        <f t="shared" si="97"/>
        <v>3073</v>
      </c>
    </row>
    <row r="3105" spans="2:13" x14ac:dyDescent="0.25">
      <c r="B3105" s="59">
        <v>2016</v>
      </c>
      <c r="C3105" s="60">
        <v>42273</v>
      </c>
      <c r="D3105" s="61">
        <f>SUMIFS(Inputs!$E:$E,Inputs!$D:$D,"c",Inputs!$C:$C,$C3105)</f>
        <v>2.1494906979041318E-2</v>
      </c>
      <c r="E3105" s="61">
        <f>IF(D3105&gt;Calculations!$C$5,Calculations!$C$5,D3105)</f>
        <v>2.1494906979041318E-2</v>
      </c>
      <c r="G3105" s="59">
        <v>2016</v>
      </c>
      <c r="H3105" s="60">
        <v>42273</v>
      </c>
      <c r="I3105" s="61">
        <f>SUMIFS(Inputs!$F:$F,Inputs!$D:$D,"c",Inputs!$C:$C,$H3105)</f>
        <v>9.9784103485186612E-5</v>
      </c>
      <c r="J3105" s="61">
        <f>IF(I3105&gt;Calculations!$C$12,Calculations!$C$12,I3105)</f>
        <v>9.9784103485186612E-5</v>
      </c>
      <c r="L3105" s="62">
        <f t="shared" si="96"/>
        <v>3115</v>
      </c>
      <c r="M3105" s="62">
        <f t="shared" si="97"/>
        <v>3311</v>
      </c>
    </row>
    <row r="3106" spans="2:13" x14ac:dyDescent="0.25">
      <c r="B3106" s="59">
        <v>2016</v>
      </c>
      <c r="C3106" s="60">
        <v>42274</v>
      </c>
      <c r="D3106" s="61">
        <f>SUMIFS(Inputs!$E:$E,Inputs!$D:$D,"c",Inputs!$C:$C,$C3106)</f>
        <v>0.21910623680884347</v>
      </c>
      <c r="E3106" s="61">
        <f>IF(D3106&gt;Calculations!$C$5,Calculations!$C$5,D3106)</f>
        <v>0.21910623680884347</v>
      </c>
      <c r="G3106" s="59">
        <v>2016</v>
      </c>
      <c r="H3106" s="60">
        <v>42274</v>
      </c>
      <c r="I3106" s="61">
        <f>SUMIFS(Inputs!$F:$F,Inputs!$D:$D,"c",Inputs!$C:$C,$H3106)</f>
        <v>2.524840194246385E-3</v>
      </c>
      <c r="J3106" s="61">
        <f>IF(I3106&gt;Calculations!$C$12,Calculations!$C$12,I3106)</f>
        <v>2.524840194246385E-3</v>
      </c>
      <c r="L3106" s="62">
        <f t="shared" si="96"/>
        <v>1680</v>
      </c>
      <c r="M3106" s="62">
        <f t="shared" si="97"/>
        <v>2032</v>
      </c>
    </row>
    <row r="3107" spans="2:13" x14ac:dyDescent="0.25">
      <c r="B3107" s="59">
        <v>2016</v>
      </c>
      <c r="C3107" s="60">
        <v>42275</v>
      </c>
      <c r="D3107" s="61">
        <f>SUMIFS(Inputs!$E:$E,Inputs!$D:$D,"c",Inputs!$C:$C,$C3107)</f>
        <v>8.6221528773099028E-3</v>
      </c>
      <c r="E3107" s="61">
        <f>IF(D3107&gt;Calculations!$C$5,Calculations!$C$5,D3107)</f>
        <v>8.6221528773099028E-3</v>
      </c>
      <c r="G3107" s="59">
        <v>2016</v>
      </c>
      <c r="H3107" s="60">
        <v>42275</v>
      </c>
      <c r="I3107" s="61">
        <f>SUMIFS(Inputs!$F:$F,Inputs!$D:$D,"c",Inputs!$C:$C,$H3107)</f>
        <v>6.6522735656791057E-5</v>
      </c>
      <c r="J3107" s="61">
        <f>IF(I3107&gt;Calculations!$C$12,Calculations!$C$12,I3107)</f>
        <v>6.6522735656791057E-5</v>
      </c>
      <c r="L3107" s="62">
        <f t="shared" si="96"/>
        <v>3291</v>
      </c>
      <c r="M3107" s="62">
        <f t="shared" si="97"/>
        <v>3367</v>
      </c>
    </row>
    <row r="3108" spans="2:13" x14ac:dyDescent="0.25">
      <c r="B3108" s="59">
        <v>2016</v>
      </c>
      <c r="C3108" s="60">
        <v>42276</v>
      </c>
      <c r="D3108" s="61">
        <f>SUMIFS(Inputs!$E:$E,Inputs!$D:$D,"c",Inputs!$C:$C,$C3108)</f>
        <v>0.22918100433204078</v>
      </c>
      <c r="E3108" s="61">
        <f>IF(D3108&gt;Calculations!$C$5,Calculations!$C$5,D3108)</f>
        <v>0.22918100433204078</v>
      </c>
      <c r="G3108" s="59">
        <v>2016</v>
      </c>
      <c r="H3108" s="60">
        <v>42276</v>
      </c>
      <c r="I3108" s="61">
        <f>SUMIFS(Inputs!$F:$F,Inputs!$D:$D,"c",Inputs!$C:$C,$H3108)</f>
        <v>5.2250585097697736E-3</v>
      </c>
      <c r="J3108" s="61">
        <f>IF(I3108&gt;Calculations!$C$12,Calculations!$C$12,I3108)</f>
        <v>5.2250585097697736E-3</v>
      </c>
      <c r="L3108" s="62">
        <f t="shared" si="96"/>
        <v>1630</v>
      </c>
      <c r="M3108" s="62">
        <f t="shared" si="97"/>
        <v>1216</v>
      </c>
    </row>
    <row r="3109" spans="2:13" x14ac:dyDescent="0.25">
      <c r="B3109" s="59">
        <v>2016</v>
      </c>
      <c r="C3109" s="60">
        <v>42277</v>
      </c>
      <c r="D3109" s="61">
        <f>SUMIFS(Inputs!$E:$E,Inputs!$D:$D,"c",Inputs!$C:$C,$C3109)</f>
        <v>5.6571539154677501E-3</v>
      </c>
      <c r="E3109" s="61">
        <f>IF(D3109&gt;Calculations!$C$5,Calculations!$C$5,D3109)</f>
        <v>5.6571539154677501E-3</v>
      </c>
      <c r="G3109" s="59">
        <v>2016</v>
      </c>
      <c r="H3109" s="60">
        <v>42277</v>
      </c>
      <c r="I3109" s="61">
        <f>SUMIFS(Inputs!$F:$F,Inputs!$D:$D,"c",Inputs!$C:$C,$H3109)</f>
        <v>5.9265709948777513E-4</v>
      </c>
      <c r="J3109" s="61">
        <f>IF(I3109&gt;Calculations!$C$12,Calculations!$C$12,I3109)</f>
        <v>5.9265709948777513E-4</v>
      </c>
      <c r="L3109" s="62">
        <f t="shared" si="96"/>
        <v>3354</v>
      </c>
      <c r="M3109" s="62">
        <f t="shared" si="97"/>
        <v>2957</v>
      </c>
    </row>
    <row r="3110" spans="2:13" x14ac:dyDescent="0.25">
      <c r="B3110" s="59">
        <v>2016</v>
      </c>
      <c r="C3110" s="60">
        <v>42278</v>
      </c>
      <c r="D3110" s="61">
        <f>SUMIFS(Inputs!$E:$E,Inputs!$D:$D,"c",Inputs!$C:$C,$C3110)</f>
        <v>0.15088424842411674</v>
      </c>
      <c r="E3110" s="61">
        <f>IF(D3110&gt;Calculations!$C$5,Calculations!$C$5,D3110)</f>
        <v>0.15088424842411674</v>
      </c>
      <c r="G3110" s="59">
        <v>2016</v>
      </c>
      <c r="H3110" s="60">
        <v>42278</v>
      </c>
      <c r="I3110" s="61">
        <f>SUMIFS(Inputs!$F:$F,Inputs!$D:$D,"c",Inputs!$C:$C,$H3110)</f>
        <v>2.6578856655599735E-3</v>
      </c>
      <c r="J3110" s="61">
        <f>IF(I3110&gt;Calculations!$C$12,Calculations!$C$12,I3110)</f>
        <v>2.6578856655599735E-3</v>
      </c>
      <c r="L3110" s="62">
        <f t="shared" si="96"/>
        <v>2046</v>
      </c>
      <c r="M3110" s="62">
        <f t="shared" si="97"/>
        <v>1978</v>
      </c>
    </row>
    <row r="3111" spans="2:13" x14ac:dyDescent="0.25">
      <c r="B3111" s="59">
        <v>2016</v>
      </c>
      <c r="C3111" s="60">
        <v>42279</v>
      </c>
      <c r="D3111" s="61">
        <f>SUMIFS(Inputs!$E:$E,Inputs!$D:$D,"c",Inputs!$C:$C,$C3111)</f>
        <v>0.54650937063444505</v>
      </c>
      <c r="E3111" s="61">
        <f>IF(D3111&gt;Calculations!$C$5,Calculations!$C$5,D3111)</f>
        <v>0.54650937063444505</v>
      </c>
      <c r="G3111" s="59">
        <v>2016</v>
      </c>
      <c r="H3111" s="60">
        <v>42279</v>
      </c>
      <c r="I3111" s="61">
        <f>SUMIFS(Inputs!$F:$F,Inputs!$D:$D,"c",Inputs!$C:$C,$H3111)</f>
        <v>4.2514075606112844E-3</v>
      </c>
      <c r="J3111" s="61">
        <f>IF(I3111&gt;Calculations!$C$12,Calculations!$C$12,I3111)</f>
        <v>4.2514075606112844E-3</v>
      </c>
      <c r="L3111" s="62">
        <f t="shared" si="96"/>
        <v>739</v>
      </c>
      <c r="M3111" s="62">
        <f t="shared" si="97"/>
        <v>1455</v>
      </c>
    </row>
    <row r="3112" spans="2:13" x14ac:dyDescent="0.25">
      <c r="B3112" s="59">
        <v>2016</v>
      </c>
      <c r="C3112" s="60">
        <v>42280</v>
      </c>
      <c r="D3112" s="61">
        <f>SUMIFS(Inputs!$E:$E,Inputs!$D:$D,"c",Inputs!$C:$C,$C3112)</f>
        <v>0.2577031816010209</v>
      </c>
      <c r="E3112" s="61">
        <f>IF(D3112&gt;Calculations!$C$5,Calculations!$C$5,D3112)</f>
        <v>0.2577031816010209</v>
      </c>
      <c r="G3112" s="59">
        <v>2016</v>
      </c>
      <c r="H3112" s="60">
        <v>42280</v>
      </c>
      <c r="I3112" s="61">
        <f>SUMIFS(Inputs!$F:$F,Inputs!$D:$D,"c",Inputs!$C:$C,$H3112)</f>
        <v>3.4833723398465105E-3</v>
      </c>
      <c r="J3112" s="61">
        <f>IF(I3112&gt;Calculations!$C$12,Calculations!$C$12,I3112)</f>
        <v>3.4833723398465105E-3</v>
      </c>
      <c r="L3112" s="62">
        <f t="shared" si="96"/>
        <v>1501</v>
      </c>
      <c r="M3112" s="62">
        <f t="shared" si="97"/>
        <v>1676</v>
      </c>
    </row>
    <row r="3113" spans="2:13" x14ac:dyDescent="0.25">
      <c r="B3113" s="59">
        <v>2016</v>
      </c>
      <c r="C3113" s="60">
        <v>42281</v>
      </c>
      <c r="D3113" s="61">
        <f>SUMIFS(Inputs!$E:$E,Inputs!$D:$D,"c",Inputs!$C:$C,$C3113)</f>
        <v>1.3619282320474293</v>
      </c>
      <c r="E3113" s="61">
        <f>IF(D3113&gt;Calculations!$C$5,Calculations!$C$5,D3113)</f>
        <v>1.3619282320474293</v>
      </c>
      <c r="G3113" s="59">
        <v>2016</v>
      </c>
      <c r="H3113" s="60">
        <v>42281</v>
      </c>
      <c r="I3113" s="61">
        <f>SUMIFS(Inputs!$F:$F,Inputs!$D:$D,"c",Inputs!$C:$C,$H3113)</f>
        <v>1.2760270203257198E-2</v>
      </c>
      <c r="J3113" s="61">
        <f>IF(I3113&gt;Calculations!$C$12,Calculations!$C$12,I3113)</f>
        <v>1.2760270203257198E-2</v>
      </c>
      <c r="L3113" s="62">
        <f t="shared" si="96"/>
        <v>224</v>
      </c>
      <c r="M3113" s="62">
        <f t="shared" si="97"/>
        <v>387</v>
      </c>
    </row>
    <row r="3114" spans="2:13" x14ac:dyDescent="0.25">
      <c r="B3114" s="59">
        <v>2016</v>
      </c>
      <c r="C3114" s="60">
        <v>42282</v>
      </c>
      <c r="D3114" s="61">
        <f>SUMIFS(Inputs!$E:$E,Inputs!$D:$D,"c",Inputs!$C:$C,$C3114)</f>
        <v>0.56683131043741763</v>
      </c>
      <c r="E3114" s="61">
        <f>IF(D3114&gt;Calculations!$C$5,Calculations!$C$5,D3114)</f>
        <v>0.56683131043741763</v>
      </c>
      <c r="G3114" s="59">
        <v>2016</v>
      </c>
      <c r="H3114" s="60">
        <v>42282</v>
      </c>
      <c r="I3114" s="61">
        <f>SUMIFS(Inputs!$F:$F,Inputs!$D:$D,"c",Inputs!$C:$C,$H3114)</f>
        <v>1.2336943703623068E-3</v>
      </c>
      <c r="J3114" s="61">
        <f>IF(I3114&gt;Calculations!$C$12,Calculations!$C$12,I3114)</f>
        <v>1.2336943703623068E-3</v>
      </c>
      <c r="L3114" s="62">
        <f t="shared" si="96"/>
        <v>708</v>
      </c>
      <c r="M3114" s="62">
        <f t="shared" si="97"/>
        <v>2600</v>
      </c>
    </row>
    <row r="3115" spans="2:13" x14ac:dyDescent="0.25">
      <c r="B3115" s="59">
        <v>2016</v>
      </c>
      <c r="C3115" s="60">
        <v>42283</v>
      </c>
      <c r="D3115" s="61">
        <f>SUMIFS(Inputs!$E:$E,Inputs!$D:$D,"c",Inputs!$C:$C,$C3115)</f>
        <v>6.2928038526743182E-2</v>
      </c>
      <c r="E3115" s="61">
        <f>IF(D3115&gt;Calculations!$C$5,Calculations!$C$5,D3115)</f>
        <v>6.2928038526743182E-2</v>
      </c>
      <c r="G3115" s="59">
        <v>2016</v>
      </c>
      <c r="H3115" s="60">
        <v>42283</v>
      </c>
      <c r="I3115" s="61">
        <f>SUMIFS(Inputs!$F:$F,Inputs!$D:$D,"c",Inputs!$C:$C,$H3115)</f>
        <v>2.325271987276013E-3</v>
      </c>
      <c r="J3115" s="61">
        <f>IF(I3115&gt;Calculations!$C$12,Calculations!$C$12,I3115)</f>
        <v>2.325271987276013E-3</v>
      </c>
      <c r="L3115" s="62">
        <f t="shared" si="96"/>
        <v>2738</v>
      </c>
      <c r="M3115" s="62">
        <f t="shared" si="97"/>
        <v>2111</v>
      </c>
    </row>
    <row r="3116" spans="2:13" x14ac:dyDescent="0.25">
      <c r="B3116" s="59">
        <v>2016</v>
      </c>
      <c r="C3116" s="60">
        <v>42284</v>
      </c>
      <c r="D3116" s="61">
        <f>SUMIFS(Inputs!$E:$E,Inputs!$D:$D,"c",Inputs!$C:$C,$C3116)</f>
        <v>0.5996469759369123</v>
      </c>
      <c r="E3116" s="61">
        <f>IF(D3116&gt;Calculations!$C$5,Calculations!$C$5,D3116)</f>
        <v>0.5996469759369123</v>
      </c>
      <c r="G3116" s="59">
        <v>2016</v>
      </c>
      <c r="H3116" s="60">
        <v>42284</v>
      </c>
      <c r="I3116" s="61">
        <f>SUMIFS(Inputs!$F:$F,Inputs!$D:$D,"c",Inputs!$C:$C,$H3116)</f>
        <v>8.793096149543116E-3</v>
      </c>
      <c r="J3116" s="61">
        <f>IF(I3116&gt;Calculations!$C$12,Calculations!$C$12,I3116)</f>
        <v>8.793096149543116E-3</v>
      </c>
      <c r="L3116" s="62">
        <f t="shared" si="96"/>
        <v>657</v>
      </c>
      <c r="M3116" s="62">
        <f t="shared" si="97"/>
        <v>687</v>
      </c>
    </row>
    <row r="3117" spans="2:13" x14ac:dyDescent="0.25">
      <c r="B3117" s="59">
        <v>2016</v>
      </c>
      <c r="C3117" s="60">
        <v>42285</v>
      </c>
      <c r="D3117" s="61">
        <f>SUMIFS(Inputs!$E:$E,Inputs!$D:$D,"c",Inputs!$C:$C,$C3117)</f>
        <v>0.83916531101394753</v>
      </c>
      <c r="E3117" s="61">
        <f>IF(D3117&gt;Calculations!$C$5,Calculations!$C$5,D3117)</f>
        <v>0.83916531101394753</v>
      </c>
      <c r="G3117" s="59">
        <v>2016</v>
      </c>
      <c r="H3117" s="60">
        <v>42285</v>
      </c>
      <c r="I3117" s="61">
        <f>SUMIFS(Inputs!$F:$F,Inputs!$D:$D,"c",Inputs!$C:$C,$H3117)</f>
        <v>8.4967675997992265E-3</v>
      </c>
      <c r="J3117" s="61">
        <f>IF(I3117&gt;Calculations!$C$12,Calculations!$C$12,I3117)</f>
        <v>8.4967675997992265E-3</v>
      </c>
      <c r="L3117" s="62">
        <f t="shared" si="96"/>
        <v>428</v>
      </c>
      <c r="M3117" s="62">
        <f t="shared" si="97"/>
        <v>721</v>
      </c>
    </row>
    <row r="3118" spans="2:13" x14ac:dyDescent="0.25">
      <c r="B3118" s="59">
        <v>2016</v>
      </c>
      <c r="C3118" s="60">
        <v>42286</v>
      </c>
      <c r="D3118" s="61">
        <f>SUMIFS(Inputs!$E:$E,Inputs!$D:$D,"c",Inputs!$C:$C,$C3118)</f>
        <v>7.3080264720171109E-2</v>
      </c>
      <c r="E3118" s="61">
        <f>IF(D3118&gt;Calculations!$C$5,Calculations!$C$5,D3118)</f>
        <v>7.3080264720171109E-2</v>
      </c>
      <c r="G3118" s="59">
        <v>2016</v>
      </c>
      <c r="H3118" s="60">
        <v>42286</v>
      </c>
      <c r="I3118" s="61">
        <f>SUMIFS(Inputs!$F:$F,Inputs!$D:$D,"c",Inputs!$C:$C,$H3118)</f>
        <v>5.2704149204448533E-3</v>
      </c>
      <c r="J3118" s="61">
        <f>IF(I3118&gt;Calculations!$C$12,Calculations!$C$12,I3118)</f>
        <v>5.2704149204448533E-3</v>
      </c>
      <c r="L3118" s="62">
        <f t="shared" si="96"/>
        <v>2641</v>
      </c>
      <c r="M3118" s="62">
        <f t="shared" si="97"/>
        <v>1208</v>
      </c>
    </row>
    <row r="3119" spans="2:13" x14ac:dyDescent="0.25">
      <c r="B3119" s="59">
        <v>2016</v>
      </c>
      <c r="C3119" s="60">
        <v>42287</v>
      </c>
      <c r="D3119" s="61">
        <f>SUMIFS(Inputs!$E:$E,Inputs!$D:$D,"c",Inputs!$C:$C,$C3119)</f>
        <v>4.6156346571357761E-2</v>
      </c>
      <c r="E3119" s="61">
        <f>IF(D3119&gt;Calculations!$C$5,Calculations!$C$5,D3119)</f>
        <v>4.6156346571357761E-2</v>
      </c>
      <c r="G3119" s="59">
        <v>2016</v>
      </c>
      <c r="H3119" s="60">
        <v>42287</v>
      </c>
      <c r="I3119" s="61">
        <f>SUMIFS(Inputs!$F:$F,Inputs!$D:$D,"c",Inputs!$C:$C,$H3119)</f>
        <v>2.3887709622211315E-4</v>
      </c>
      <c r="J3119" s="61">
        <f>IF(I3119&gt;Calculations!$C$12,Calculations!$C$12,I3119)</f>
        <v>2.3887709622211315E-4</v>
      </c>
      <c r="L3119" s="62">
        <f t="shared" si="96"/>
        <v>2875</v>
      </c>
      <c r="M3119" s="62">
        <f t="shared" si="97"/>
        <v>3190</v>
      </c>
    </row>
    <row r="3120" spans="2:13" x14ac:dyDescent="0.25">
      <c r="B3120" s="59">
        <v>2016</v>
      </c>
      <c r="C3120" s="60">
        <v>42288</v>
      </c>
      <c r="D3120" s="61">
        <f>SUMIFS(Inputs!$E:$E,Inputs!$D:$D,"c",Inputs!$C:$C,$C3120)</f>
        <v>6.8455775483751286E-2</v>
      </c>
      <c r="E3120" s="61">
        <f>IF(D3120&gt;Calculations!$C$5,Calculations!$C$5,D3120)</f>
        <v>6.8455775483751286E-2</v>
      </c>
      <c r="G3120" s="59">
        <v>2016</v>
      </c>
      <c r="H3120" s="60">
        <v>42288</v>
      </c>
      <c r="I3120" s="61">
        <f>SUMIFS(Inputs!$F:$F,Inputs!$D:$D,"c",Inputs!$C:$C,$H3120)</f>
        <v>9.1317573492504076E-4</v>
      </c>
      <c r="J3120" s="61">
        <f>IF(I3120&gt;Calculations!$C$12,Calculations!$C$12,I3120)</f>
        <v>9.1317573492504076E-4</v>
      </c>
      <c r="L3120" s="62">
        <f t="shared" si="96"/>
        <v>2690</v>
      </c>
      <c r="M3120" s="62">
        <f t="shared" si="97"/>
        <v>2787</v>
      </c>
    </row>
    <row r="3121" spans="2:13" x14ac:dyDescent="0.25">
      <c r="B3121" s="59">
        <v>2016</v>
      </c>
      <c r="C3121" s="60">
        <v>42289</v>
      </c>
      <c r="D3121" s="61">
        <f>SUMIFS(Inputs!$E:$E,Inputs!$D:$D,"c",Inputs!$C:$C,$C3121)</f>
        <v>0.54217465846622703</v>
      </c>
      <c r="E3121" s="61">
        <f>IF(D3121&gt;Calculations!$C$5,Calculations!$C$5,D3121)</f>
        <v>0.54217465846622703</v>
      </c>
      <c r="G3121" s="59">
        <v>2016</v>
      </c>
      <c r="H3121" s="60">
        <v>42289</v>
      </c>
      <c r="I3121" s="61">
        <f>SUMIFS(Inputs!$F:$F,Inputs!$D:$D,"c",Inputs!$C:$C,$H3121)</f>
        <v>4.9650150885659503E-3</v>
      </c>
      <c r="J3121" s="61">
        <f>IF(I3121&gt;Calculations!$C$12,Calculations!$C$12,I3121)</f>
        <v>4.9650150885659503E-3</v>
      </c>
      <c r="L3121" s="62">
        <f t="shared" si="96"/>
        <v>747</v>
      </c>
      <c r="M3121" s="62">
        <f t="shared" si="97"/>
        <v>1267</v>
      </c>
    </row>
    <row r="3122" spans="2:13" x14ac:dyDescent="0.25">
      <c r="B3122" s="59">
        <v>2016</v>
      </c>
      <c r="C3122" s="60">
        <v>42290</v>
      </c>
      <c r="D3122" s="61">
        <f>SUMIFS(Inputs!$E:$E,Inputs!$D:$D,"c",Inputs!$C:$C,$C3122)</f>
        <v>0.32860860642932166</v>
      </c>
      <c r="E3122" s="61">
        <f>IF(D3122&gt;Calculations!$C$5,Calculations!$C$5,D3122)</f>
        <v>0.32860860642932166</v>
      </c>
      <c r="G3122" s="59">
        <v>2016</v>
      </c>
      <c r="H3122" s="60">
        <v>42290</v>
      </c>
      <c r="I3122" s="61">
        <f>SUMIFS(Inputs!$F:$F,Inputs!$D:$D,"c",Inputs!$C:$C,$H3122)</f>
        <v>3.1326160972925217E-3</v>
      </c>
      <c r="J3122" s="61">
        <f>IF(I3122&gt;Calculations!$C$12,Calculations!$C$12,I3122)</f>
        <v>3.1326160972925217E-3</v>
      </c>
      <c r="L3122" s="62">
        <f t="shared" si="96"/>
        <v>1230</v>
      </c>
      <c r="M3122" s="62">
        <f t="shared" si="97"/>
        <v>1799</v>
      </c>
    </row>
    <row r="3123" spans="2:13" x14ac:dyDescent="0.25">
      <c r="B3123" s="59">
        <v>2016</v>
      </c>
      <c r="C3123" s="60">
        <v>42291</v>
      </c>
      <c r="D3123" s="61">
        <f>SUMIFS(Inputs!$E:$E,Inputs!$D:$D,"c",Inputs!$C:$C,$C3123)</f>
        <v>8.4215817897034917E-2</v>
      </c>
      <c r="E3123" s="61">
        <f>IF(D3123&gt;Calculations!$C$5,Calculations!$C$5,D3123)</f>
        <v>8.4215817897034917E-2</v>
      </c>
      <c r="G3123" s="59">
        <v>2016</v>
      </c>
      <c r="H3123" s="60">
        <v>42291</v>
      </c>
      <c r="I3123" s="61">
        <f>SUMIFS(Inputs!$F:$F,Inputs!$D:$D,"c",Inputs!$C:$C,$H3123)</f>
        <v>1.6146882200330174E-3</v>
      </c>
      <c r="J3123" s="61">
        <f>IF(I3123&gt;Calculations!$C$12,Calculations!$C$12,I3123)</f>
        <v>1.6146882200330174E-3</v>
      </c>
      <c r="L3123" s="62">
        <f t="shared" si="96"/>
        <v>2543</v>
      </c>
      <c r="M3123" s="62">
        <f t="shared" si="97"/>
        <v>2408</v>
      </c>
    </row>
    <row r="3124" spans="2:13" x14ac:dyDescent="0.25">
      <c r="B3124" s="59">
        <v>2016</v>
      </c>
      <c r="C3124" s="60">
        <v>42292</v>
      </c>
      <c r="D3124" s="61">
        <f>SUMIFS(Inputs!$E:$E,Inputs!$D:$D,"c",Inputs!$C:$C,$C3124)</f>
        <v>0.1834349316932456</v>
      </c>
      <c r="E3124" s="61">
        <f>IF(D3124&gt;Calculations!$C$5,Calculations!$C$5,D3124)</f>
        <v>0.1834349316932456</v>
      </c>
      <c r="G3124" s="59">
        <v>2016</v>
      </c>
      <c r="H3124" s="60">
        <v>42292</v>
      </c>
      <c r="I3124" s="61">
        <f>SUMIFS(Inputs!$F:$F,Inputs!$D:$D,"c",Inputs!$C:$C,$H3124)</f>
        <v>3.4228971256130636E-3</v>
      </c>
      <c r="J3124" s="61">
        <f>IF(I3124&gt;Calculations!$C$12,Calculations!$C$12,I3124)</f>
        <v>3.4228971256130636E-3</v>
      </c>
      <c r="L3124" s="62">
        <f t="shared" si="96"/>
        <v>1862</v>
      </c>
      <c r="M3124" s="62">
        <f t="shared" si="97"/>
        <v>1703</v>
      </c>
    </row>
    <row r="3125" spans="2:13" x14ac:dyDescent="0.25">
      <c r="B3125" s="59">
        <v>2016</v>
      </c>
      <c r="C3125" s="60">
        <v>42293</v>
      </c>
      <c r="D3125" s="61">
        <f>SUMIFS(Inputs!$E:$E,Inputs!$D:$D,"c",Inputs!$C:$C,$C3125)</f>
        <v>1.1922209220051156</v>
      </c>
      <c r="E3125" s="61">
        <f>IF(D3125&gt;Calculations!$C$5,Calculations!$C$5,D3125)</f>
        <v>1.1922209220051156</v>
      </c>
      <c r="G3125" s="59">
        <v>2016</v>
      </c>
      <c r="H3125" s="60">
        <v>42293</v>
      </c>
      <c r="I3125" s="61">
        <f>SUMIFS(Inputs!$F:$F,Inputs!$D:$D,"c",Inputs!$C:$C,$H3125)</f>
        <v>1.0165883512642342E-2</v>
      </c>
      <c r="J3125" s="61">
        <f>IF(I3125&gt;Calculations!$C$12,Calculations!$C$12,I3125)</f>
        <v>1.0165883512642342E-2</v>
      </c>
      <c r="L3125" s="62">
        <f t="shared" si="96"/>
        <v>266</v>
      </c>
      <c r="M3125" s="62">
        <f t="shared" si="97"/>
        <v>559</v>
      </c>
    </row>
    <row r="3126" spans="2:13" x14ac:dyDescent="0.25">
      <c r="B3126" s="59">
        <v>2016</v>
      </c>
      <c r="C3126" s="60">
        <v>42294</v>
      </c>
      <c r="D3126" s="61">
        <f>SUMIFS(Inputs!$E:$E,Inputs!$D:$D,"c",Inputs!$C:$C,$C3126)</f>
        <v>0.81355819025905685</v>
      </c>
      <c r="E3126" s="61">
        <f>IF(D3126&gt;Calculations!$C$5,Calculations!$C$5,D3126)</f>
        <v>0.81355819025905685</v>
      </c>
      <c r="G3126" s="59">
        <v>2016</v>
      </c>
      <c r="H3126" s="60">
        <v>42294</v>
      </c>
      <c r="I3126" s="61">
        <f>SUMIFS(Inputs!$F:$F,Inputs!$D:$D,"c",Inputs!$C:$C,$H3126)</f>
        <v>4.5930925210302554E-3</v>
      </c>
      <c r="J3126" s="61">
        <f>IF(I3126&gt;Calculations!$C$12,Calculations!$C$12,I3126)</f>
        <v>4.5930925210302554E-3</v>
      </c>
      <c r="L3126" s="62">
        <f t="shared" si="96"/>
        <v>442</v>
      </c>
      <c r="M3126" s="62">
        <f t="shared" si="97"/>
        <v>1369</v>
      </c>
    </row>
    <row r="3127" spans="2:13" x14ac:dyDescent="0.25">
      <c r="B3127" s="59">
        <v>2016</v>
      </c>
      <c r="C3127" s="60">
        <v>42295</v>
      </c>
      <c r="D3127" s="61">
        <f>SUMIFS(Inputs!$E:$E,Inputs!$D:$D,"c",Inputs!$C:$C,$C3127)</f>
        <v>1.5808754190428376</v>
      </c>
      <c r="E3127" s="61">
        <f>IF(D3127&gt;Calculations!$C$5,Calculations!$C$5,D3127)</f>
        <v>1.5808754190428376</v>
      </c>
      <c r="G3127" s="59">
        <v>2016</v>
      </c>
      <c r="H3127" s="60">
        <v>42295</v>
      </c>
      <c r="I3127" s="61">
        <f>SUMIFS(Inputs!$F:$F,Inputs!$D:$D,"c",Inputs!$C:$C,$H3127)</f>
        <v>1.2297634814371326E-2</v>
      </c>
      <c r="J3127" s="61">
        <f>IF(I3127&gt;Calculations!$C$12,Calculations!$C$12,I3127)</f>
        <v>1.2297634814371326E-2</v>
      </c>
      <c r="L3127" s="62">
        <f t="shared" si="96"/>
        <v>177</v>
      </c>
      <c r="M3127" s="62">
        <f t="shared" si="97"/>
        <v>415</v>
      </c>
    </row>
    <row r="3128" spans="2:13" x14ac:dyDescent="0.25">
      <c r="B3128" s="59">
        <v>2016</v>
      </c>
      <c r="C3128" s="60">
        <v>42296</v>
      </c>
      <c r="D3128" s="61">
        <f>SUMIFS(Inputs!$E:$E,Inputs!$D:$D,"c",Inputs!$C:$C,$C3128)</f>
        <v>0.46362153804596473</v>
      </c>
      <c r="E3128" s="61">
        <f>IF(D3128&gt;Calculations!$C$5,Calculations!$C$5,D3128)</f>
        <v>0.46362153804596473</v>
      </c>
      <c r="G3128" s="59">
        <v>2016</v>
      </c>
      <c r="H3128" s="60">
        <v>42296</v>
      </c>
      <c r="I3128" s="61">
        <f>SUMIFS(Inputs!$F:$F,Inputs!$D:$D,"c",Inputs!$C:$C,$H3128)</f>
        <v>1.1372364036599591E-2</v>
      </c>
      <c r="J3128" s="61">
        <f>IF(I3128&gt;Calculations!$C$12,Calculations!$C$12,I3128)</f>
        <v>1.1372364036599591E-2</v>
      </c>
      <c r="L3128" s="62">
        <f t="shared" si="96"/>
        <v>888</v>
      </c>
      <c r="M3128" s="62">
        <f t="shared" si="97"/>
        <v>466</v>
      </c>
    </row>
    <row r="3129" spans="2:13" x14ac:dyDescent="0.25">
      <c r="B3129" s="59">
        <v>2016</v>
      </c>
      <c r="C3129" s="60">
        <v>42297</v>
      </c>
      <c r="D3129" s="61">
        <f>SUMIFS(Inputs!$E:$E,Inputs!$D:$D,"c",Inputs!$C:$C,$C3129)</f>
        <v>0.22816078746792312</v>
      </c>
      <c r="E3129" s="61">
        <f>IF(D3129&gt;Calculations!$C$5,Calculations!$C$5,D3129)</f>
        <v>0.22816078746792312</v>
      </c>
      <c r="G3129" s="59">
        <v>2016</v>
      </c>
      <c r="H3129" s="60">
        <v>42297</v>
      </c>
      <c r="I3129" s="61">
        <f>SUMIFS(Inputs!$F:$F,Inputs!$D:$D,"c",Inputs!$C:$C,$H3129)</f>
        <v>1.9533494197403211E-3</v>
      </c>
      <c r="J3129" s="61">
        <f>IF(I3129&gt;Calculations!$C$12,Calculations!$C$12,I3129)</f>
        <v>1.9533494197403211E-3</v>
      </c>
      <c r="L3129" s="62">
        <f t="shared" si="96"/>
        <v>1636</v>
      </c>
      <c r="M3129" s="62">
        <f t="shared" si="97"/>
        <v>2271</v>
      </c>
    </row>
    <row r="3130" spans="2:13" x14ac:dyDescent="0.25">
      <c r="B3130" s="59">
        <v>2016</v>
      </c>
      <c r="C3130" s="60">
        <v>42298</v>
      </c>
      <c r="D3130" s="61">
        <f>SUMIFS(Inputs!$E:$E,Inputs!$D:$D,"c",Inputs!$C:$C,$C3130)</f>
        <v>1.5169611305639712</v>
      </c>
      <c r="E3130" s="61">
        <f>IF(D3130&gt;Calculations!$C$5,Calculations!$C$5,D3130)</f>
        <v>1.5169611305639712</v>
      </c>
      <c r="G3130" s="59">
        <v>2016</v>
      </c>
      <c r="H3130" s="60">
        <v>42298</v>
      </c>
      <c r="I3130" s="61">
        <f>SUMIFS(Inputs!$F:$F,Inputs!$D:$D,"c",Inputs!$C:$C,$H3130)</f>
        <v>1.963630206160007E-2</v>
      </c>
      <c r="J3130" s="61">
        <f>IF(I3130&gt;Calculations!$C$12,Calculations!$C$12,I3130)</f>
        <v>1.963630206160007E-2</v>
      </c>
      <c r="L3130" s="62">
        <f t="shared" si="96"/>
        <v>189</v>
      </c>
      <c r="M3130" s="62">
        <f t="shared" si="97"/>
        <v>195</v>
      </c>
    </row>
    <row r="3131" spans="2:13" x14ac:dyDescent="0.25">
      <c r="B3131" s="59">
        <v>2016</v>
      </c>
      <c r="C3131" s="60">
        <v>42299</v>
      </c>
      <c r="D3131" s="61">
        <f>SUMIFS(Inputs!$E:$E,Inputs!$D:$D,"c",Inputs!$C:$C,$C3131)</f>
        <v>0.70837868974400864</v>
      </c>
      <c r="E3131" s="61">
        <f>IF(D3131&gt;Calculations!$C$5,Calculations!$C$5,D3131)</f>
        <v>0.70837868974400864</v>
      </c>
      <c r="G3131" s="59">
        <v>2016</v>
      </c>
      <c r="H3131" s="60">
        <v>42299</v>
      </c>
      <c r="I3131" s="61">
        <f>SUMIFS(Inputs!$F:$F,Inputs!$D:$D,"c",Inputs!$C:$C,$H3131)</f>
        <v>1.1635431218515097E-2</v>
      </c>
      <c r="J3131" s="61">
        <f>IF(I3131&gt;Calculations!$C$12,Calculations!$C$12,I3131)</f>
        <v>1.1635431218515097E-2</v>
      </c>
      <c r="L3131" s="62">
        <f t="shared" si="96"/>
        <v>534</v>
      </c>
      <c r="M3131" s="62">
        <f t="shared" si="97"/>
        <v>451</v>
      </c>
    </row>
    <row r="3132" spans="2:13" x14ac:dyDescent="0.25">
      <c r="B3132" s="59">
        <v>2016</v>
      </c>
      <c r="C3132" s="60">
        <v>42300</v>
      </c>
      <c r="D3132" s="61">
        <f>SUMIFS(Inputs!$E:$E,Inputs!$D:$D,"c",Inputs!$C:$C,$C3132)</f>
        <v>0.49550946336310664</v>
      </c>
      <c r="E3132" s="61">
        <f>IF(D3132&gt;Calculations!$C$5,Calculations!$C$5,D3132)</f>
        <v>0.49550946336310664</v>
      </c>
      <c r="G3132" s="59">
        <v>2016</v>
      </c>
      <c r="H3132" s="60">
        <v>42300</v>
      </c>
      <c r="I3132" s="61">
        <f>SUMIFS(Inputs!$F:$F,Inputs!$D:$D,"c",Inputs!$C:$C,$H3132)</f>
        <v>5.5637197094770699E-3</v>
      </c>
      <c r="J3132" s="61">
        <f>IF(I3132&gt;Calculations!$C$12,Calculations!$C$12,I3132)</f>
        <v>5.5637197094770699E-3</v>
      </c>
      <c r="L3132" s="62">
        <f t="shared" si="96"/>
        <v>833</v>
      </c>
      <c r="M3132" s="62">
        <f t="shared" si="97"/>
        <v>1150</v>
      </c>
    </row>
    <row r="3133" spans="2:13" x14ac:dyDescent="0.25">
      <c r="B3133" s="59">
        <v>2016</v>
      </c>
      <c r="C3133" s="60">
        <v>42301</v>
      </c>
      <c r="D3133" s="61">
        <f>SUMIFS(Inputs!$E:$E,Inputs!$D:$D,"c",Inputs!$C:$C,$C3133)</f>
        <v>0.11063703582753241</v>
      </c>
      <c r="E3133" s="61">
        <f>IF(D3133&gt;Calculations!$C$5,Calculations!$C$5,D3133)</f>
        <v>0.11063703582753241</v>
      </c>
      <c r="G3133" s="59">
        <v>2016</v>
      </c>
      <c r="H3133" s="60">
        <v>42301</v>
      </c>
      <c r="I3133" s="61">
        <f>SUMIFS(Inputs!$F:$F,Inputs!$D:$D,"c",Inputs!$C:$C,$H3133)</f>
        <v>2.917929086763792E-3</v>
      </c>
      <c r="J3133" s="61">
        <f>IF(I3133&gt;Calculations!$C$12,Calculations!$C$12,I3133)</f>
        <v>2.917929086763792E-3</v>
      </c>
      <c r="L3133" s="62">
        <f t="shared" si="96"/>
        <v>2349</v>
      </c>
      <c r="M3133" s="62">
        <f t="shared" si="97"/>
        <v>1879</v>
      </c>
    </row>
    <row r="3134" spans="2:13" x14ac:dyDescent="0.25">
      <c r="B3134" s="59">
        <v>2016</v>
      </c>
      <c r="C3134" s="60">
        <v>42302</v>
      </c>
      <c r="D3134" s="61">
        <f>SUMIFS(Inputs!$E:$E,Inputs!$D:$D,"c",Inputs!$C:$C,$C3134)</f>
        <v>0.28002055149363742</v>
      </c>
      <c r="E3134" s="61">
        <f>IF(D3134&gt;Calculations!$C$5,Calculations!$C$5,D3134)</f>
        <v>0.28002055149363742</v>
      </c>
      <c r="G3134" s="59">
        <v>2016</v>
      </c>
      <c r="H3134" s="60">
        <v>42302</v>
      </c>
      <c r="I3134" s="61">
        <f>SUMIFS(Inputs!$F:$F,Inputs!$D:$D,"c",Inputs!$C:$C,$H3134)</f>
        <v>3.7343444789153194E-3</v>
      </c>
      <c r="J3134" s="61">
        <f>IF(I3134&gt;Calculations!$C$12,Calculations!$C$12,I3134)</f>
        <v>3.7343444789153194E-3</v>
      </c>
      <c r="L3134" s="62">
        <f t="shared" si="96"/>
        <v>1408</v>
      </c>
      <c r="M3134" s="62">
        <f t="shared" si="97"/>
        <v>1586</v>
      </c>
    </row>
    <row r="3135" spans="2:13" x14ac:dyDescent="0.25">
      <c r="B3135" s="59">
        <v>2016</v>
      </c>
      <c r="C3135" s="60">
        <v>42303</v>
      </c>
      <c r="D3135" s="61">
        <f>SUMIFS(Inputs!$E:$E,Inputs!$D:$D,"c",Inputs!$C:$C,$C3135)</f>
        <v>0.15330441610172771</v>
      </c>
      <c r="E3135" s="61">
        <f>IF(D3135&gt;Calculations!$C$5,Calculations!$C$5,D3135)</f>
        <v>0.15330441610172771</v>
      </c>
      <c r="G3135" s="59">
        <v>2016</v>
      </c>
      <c r="H3135" s="60">
        <v>42303</v>
      </c>
      <c r="I3135" s="61">
        <f>SUMIFS(Inputs!$F:$F,Inputs!$D:$D,"c",Inputs!$C:$C,$H3135)</f>
        <v>2.9753805402855664E-3</v>
      </c>
      <c r="J3135" s="61">
        <f>IF(I3135&gt;Calculations!$C$12,Calculations!$C$12,I3135)</f>
        <v>2.9753805402855664E-3</v>
      </c>
      <c r="L3135" s="62">
        <f t="shared" si="96"/>
        <v>2029</v>
      </c>
      <c r="M3135" s="62">
        <f t="shared" si="97"/>
        <v>1851</v>
      </c>
    </row>
    <row r="3136" spans="2:13" x14ac:dyDescent="0.25">
      <c r="B3136" s="59">
        <v>2016</v>
      </c>
      <c r="C3136" s="60">
        <v>42304</v>
      </c>
      <c r="D3136" s="61">
        <f>SUMIFS(Inputs!$E:$E,Inputs!$D:$D,"c",Inputs!$C:$C,$C3136)</f>
        <v>0.59030652870254474</v>
      </c>
      <c r="E3136" s="61">
        <f>IF(D3136&gt;Calculations!$C$5,Calculations!$C$5,D3136)</f>
        <v>0.59030652870254474</v>
      </c>
      <c r="G3136" s="59">
        <v>2016</v>
      </c>
      <c r="H3136" s="60">
        <v>42304</v>
      </c>
      <c r="I3136" s="61">
        <f>SUMIFS(Inputs!$F:$F,Inputs!$D:$D,"c",Inputs!$C:$C,$H3136)</f>
        <v>1.52609203118102E-2</v>
      </c>
      <c r="J3136" s="61">
        <f>IF(I3136&gt;Calculations!$C$12,Calculations!$C$12,I3136)</f>
        <v>1.52609203118102E-2</v>
      </c>
      <c r="L3136" s="62">
        <f t="shared" si="96"/>
        <v>670</v>
      </c>
      <c r="M3136" s="62">
        <f t="shared" si="97"/>
        <v>295</v>
      </c>
    </row>
    <row r="3137" spans="2:13" x14ac:dyDescent="0.25">
      <c r="B3137" s="59">
        <v>2016</v>
      </c>
      <c r="C3137" s="60">
        <v>42305</v>
      </c>
      <c r="D3137" s="61">
        <f>SUMIFS(Inputs!$E:$E,Inputs!$D:$D,"c",Inputs!$C:$C,$C3137)</f>
        <v>2.7585265012467965E-2</v>
      </c>
      <c r="E3137" s="61">
        <f>IF(D3137&gt;Calculations!$C$5,Calculations!$C$5,D3137)</f>
        <v>2.7585265012467965E-2</v>
      </c>
      <c r="G3137" s="59">
        <v>2016</v>
      </c>
      <c r="H3137" s="60">
        <v>42305</v>
      </c>
      <c r="I3137" s="61">
        <f>SUMIFS(Inputs!$F:$F,Inputs!$D:$D,"c",Inputs!$C:$C,$H3137)</f>
        <v>8.3153419570988828E-4</v>
      </c>
      <c r="J3137" s="61">
        <f>IF(I3137&gt;Calculations!$C$12,Calculations!$C$12,I3137)</f>
        <v>8.3153419570988828E-4</v>
      </c>
      <c r="L3137" s="62">
        <f t="shared" si="96"/>
        <v>3047</v>
      </c>
      <c r="M3137" s="62">
        <f t="shared" si="97"/>
        <v>2831</v>
      </c>
    </row>
    <row r="3138" spans="2:13" x14ac:dyDescent="0.25">
      <c r="B3138" s="59">
        <v>2016</v>
      </c>
      <c r="C3138" s="60">
        <v>42306</v>
      </c>
      <c r="D3138" s="61">
        <f>SUMIFS(Inputs!$E:$E,Inputs!$D:$D,"c",Inputs!$C:$C,$C3138)</f>
        <v>0.24647081768537135</v>
      </c>
      <c r="E3138" s="61">
        <f>IF(D3138&gt;Calculations!$C$5,Calculations!$C$5,D3138)</f>
        <v>0.24647081768537135</v>
      </c>
      <c r="G3138" s="59">
        <v>2016</v>
      </c>
      <c r="H3138" s="60">
        <v>42306</v>
      </c>
      <c r="I3138" s="61">
        <f>SUMIFS(Inputs!$F:$F,Inputs!$D:$D,"c",Inputs!$C:$C,$H3138)</f>
        <v>2.7422485894156235E-2</v>
      </c>
      <c r="J3138" s="61">
        <f>IF(I3138&gt;Calculations!$C$12,Calculations!$C$12,I3138)</f>
        <v>2.7422485894156235E-2</v>
      </c>
      <c r="L3138" s="62">
        <f t="shared" si="96"/>
        <v>1550</v>
      </c>
      <c r="M3138" s="62">
        <f t="shared" si="97"/>
        <v>125</v>
      </c>
    </row>
    <row r="3139" spans="2:13" x14ac:dyDescent="0.25">
      <c r="B3139" s="59">
        <v>2016</v>
      </c>
      <c r="C3139" s="60">
        <v>42307</v>
      </c>
      <c r="D3139" s="61">
        <f>SUMIFS(Inputs!$E:$E,Inputs!$D:$D,"c",Inputs!$C:$C,$C3139)</f>
        <v>0.86698567342174804</v>
      </c>
      <c r="E3139" s="61">
        <f>IF(D3139&gt;Calculations!$C$5,Calculations!$C$5,D3139)</f>
        <v>0.86698567342174804</v>
      </c>
      <c r="G3139" s="59">
        <v>2016</v>
      </c>
      <c r="H3139" s="60">
        <v>42307</v>
      </c>
      <c r="I3139" s="61">
        <f>SUMIFS(Inputs!$F:$F,Inputs!$D:$D,"c",Inputs!$C:$C,$H3139)</f>
        <v>6.6552973263907826E-3</v>
      </c>
      <c r="J3139" s="61">
        <f>IF(I3139&gt;Calculations!$C$12,Calculations!$C$12,I3139)</f>
        <v>6.6552973263907826E-3</v>
      </c>
      <c r="L3139" s="62">
        <f t="shared" si="96"/>
        <v>407</v>
      </c>
      <c r="M3139" s="62">
        <f t="shared" si="97"/>
        <v>976</v>
      </c>
    </row>
    <row r="3140" spans="2:13" x14ac:dyDescent="0.25">
      <c r="B3140" s="59">
        <v>2016</v>
      </c>
      <c r="C3140" s="60">
        <v>42308</v>
      </c>
      <c r="D3140" s="61">
        <f>SUMIFS(Inputs!$E:$E,Inputs!$D:$D,"c",Inputs!$C:$C,$C3140)</f>
        <v>0.12202361153947722</v>
      </c>
      <c r="E3140" s="61">
        <f>IF(D3140&gt;Calculations!$C$5,Calculations!$C$5,D3140)</f>
        <v>0.12202361153947722</v>
      </c>
      <c r="G3140" s="59">
        <v>2016</v>
      </c>
      <c r="H3140" s="60">
        <v>42308</v>
      </c>
      <c r="I3140" s="61">
        <f>SUMIFS(Inputs!$F:$F,Inputs!$D:$D,"c",Inputs!$C:$C,$H3140)</f>
        <v>1.5904981343396406E-3</v>
      </c>
      <c r="J3140" s="61">
        <f>IF(I3140&gt;Calculations!$C$12,Calculations!$C$12,I3140)</f>
        <v>1.5904981343396406E-3</v>
      </c>
      <c r="L3140" s="62">
        <f t="shared" si="96"/>
        <v>2263</v>
      </c>
      <c r="M3140" s="62">
        <f t="shared" si="97"/>
        <v>2419</v>
      </c>
    </row>
    <row r="3141" spans="2:13" x14ac:dyDescent="0.25">
      <c r="B3141" s="59">
        <v>2016</v>
      </c>
      <c r="C3141" s="60">
        <v>42309</v>
      </c>
      <c r="D3141" s="61">
        <f>SUMIFS(Inputs!$E:$E,Inputs!$D:$D,"c",Inputs!$C:$C,$C3141)</f>
        <v>0.1127071024107436</v>
      </c>
      <c r="E3141" s="61">
        <f>IF(D3141&gt;Calculations!$C$5,Calculations!$C$5,D3141)</f>
        <v>0.1127071024107436</v>
      </c>
      <c r="G3141" s="59">
        <v>2016</v>
      </c>
      <c r="H3141" s="60">
        <v>42309</v>
      </c>
      <c r="I3141" s="61">
        <f>SUMIFS(Inputs!$F:$F,Inputs!$D:$D,"c",Inputs!$C:$C,$H3141)</f>
        <v>1.3939536880809426E-3</v>
      </c>
      <c r="J3141" s="61">
        <f>IF(I3141&gt;Calculations!$C$12,Calculations!$C$12,I3141)</f>
        <v>1.3939536880809426E-3</v>
      </c>
      <c r="L3141" s="62">
        <f t="shared" ref="L3141:L3204" si="98">RANK(D3141,$D$5:$D$3657,0)</f>
        <v>2334</v>
      </c>
      <c r="M3141" s="62">
        <f t="shared" ref="M3141:M3204" si="99">RANK(I3141,$I$5:$I$3657,0)</f>
        <v>2522</v>
      </c>
    </row>
    <row r="3142" spans="2:13" x14ac:dyDescent="0.25">
      <c r="B3142" s="59">
        <v>2016</v>
      </c>
      <c r="C3142" s="60">
        <v>42310</v>
      </c>
      <c r="D3142" s="61">
        <f>SUMIFS(Inputs!$E:$E,Inputs!$D:$D,"c",Inputs!$C:$C,$C3142)</f>
        <v>0.28299981252683554</v>
      </c>
      <c r="E3142" s="61">
        <f>IF(D3142&gt;Calculations!$C$5,Calculations!$C$5,D3142)</f>
        <v>0.28299981252683554</v>
      </c>
      <c r="G3142" s="59">
        <v>2016</v>
      </c>
      <c r="H3142" s="60">
        <v>42310</v>
      </c>
      <c r="I3142" s="61">
        <f>SUMIFS(Inputs!$F:$F,Inputs!$D:$D,"c",Inputs!$C:$C,$H3142)</f>
        <v>4.9468725242959154E-3</v>
      </c>
      <c r="J3142" s="61">
        <f>IF(I3142&gt;Calculations!$C$12,Calculations!$C$12,I3142)</f>
        <v>4.9468725242959154E-3</v>
      </c>
      <c r="L3142" s="62">
        <f t="shared" si="98"/>
        <v>1392</v>
      </c>
      <c r="M3142" s="62">
        <f t="shared" si="99"/>
        <v>1269</v>
      </c>
    </row>
    <row r="3143" spans="2:13" x14ac:dyDescent="0.25">
      <c r="B3143" s="59">
        <v>2016</v>
      </c>
      <c r="C3143" s="60">
        <v>42311</v>
      </c>
      <c r="D3143" s="61">
        <f>SUMIFS(Inputs!$E:$E,Inputs!$D:$D,"c",Inputs!$C:$C,$C3143)</f>
        <v>0.10539902554271463</v>
      </c>
      <c r="E3143" s="61">
        <f>IF(D3143&gt;Calculations!$C$5,Calculations!$C$5,D3143)</f>
        <v>0.10539902554271463</v>
      </c>
      <c r="G3143" s="59">
        <v>2016</v>
      </c>
      <c r="H3143" s="60">
        <v>42311</v>
      </c>
      <c r="I3143" s="61">
        <f>SUMIFS(Inputs!$F:$F,Inputs!$D:$D,"c",Inputs!$C:$C,$H3143)</f>
        <v>9.2224701706005764E-4</v>
      </c>
      <c r="J3143" s="61">
        <f>IF(I3143&gt;Calculations!$C$12,Calculations!$C$12,I3143)</f>
        <v>9.2224701706005764E-4</v>
      </c>
      <c r="L3143" s="62">
        <f t="shared" si="98"/>
        <v>2386</v>
      </c>
      <c r="M3143" s="62">
        <f t="shared" si="99"/>
        <v>2772</v>
      </c>
    </row>
    <row r="3144" spans="2:13" x14ac:dyDescent="0.25">
      <c r="B3144" s="59">
        <v>2016</v>
      </c>
      <c r="C3144" s="60">
        <v>42312</v>
      </c>
      <c r="D3144" s="61">
        <f>SUMIFS(Inputs!$E:$E,Inputs!$D:$D,"c",Inputs!$C:$C,$C3144)</f>
        <v>1.2938798075275504</v>
      </c>
      <c r="E3144" s="61">
        <f>IF(D3144&gt;Calculations!$C$5,Calculations!$C$5,D3144)</f>
        <v>1.2938798075275504</v>
      </c>
      <c r="G3144" s="59">
        <v>2016</v>
      </c>
      <c r="H3144" s="60">
        <v>42312</v>
      </c>
      <c r="I3144" s="61">
        <f>SUMIFS(Inputs!$F:$F,Inputs!$D:$D,"c",Inputs!$C:$C,$H3144)</f>
        <v>2.5735227417043177E-2</v>
      </c>
      <c r="J3144" s="61">
        <f>IF(I3144&gt;Calculations!$C$12,Calculations!$C$12,I3144)</f>
        <v>2.5735227417043177E-2</v>
      </c>
      <c r="L3144" s="62">
        <f t="shared" si="98"/>
        <v>240</v>
      </c>
      <c r="M3144" s="62">
        <f t="shared" si="99"/>
        <v>135</v>
      </c>
    </row>
    <row r="3145" spans="2:13" x14ac:dyDescent="0.25">
      <c r="B3145" s="59">
        <v>2016</v>
      </c>
      <c r="C3145" s="60">
        <v>42313</v>
      </c>
      <c r="D3145" s="61">
        <f>SUMIFS(Inputs!$E:$E,Inputs!$D:$D,"c",Inputs!$C:$C,$C3145)</f>
        <v>0.50935118158489479</v>
      </c>
      <c r="E3145" s="61">
        <f>IF(D3145&gt;Calculations!$C$5,Calculations!$C$5,D3145)</f>
        <v>0.50935118158489479</v>
      </c>
      <c r="G3145" s="59">
        <v>2016</v>
      </c>
      <c r="H3145" s="60">
        <v>42313</v>
      </c>
      <c r="I3145" s="61">
        <f>SUMIFS(Inputs!$F:$F,Inputs!$D:$D,"c",Inputs!$C:$C,$H3145)</f>
        <v>1.6815133317609778E-2</v>
      </c>
      <c r="J3145" s="61">
        <f>IF(I3145&gt;Calculations!$C$12,Calculations!$C$12,I3145)</f>
        <v>1.6815133317609778E-2</v>
      </c>
      <c r="L3145" s="62">
        <f t="shared" si="98"/>
        <v>809</v>
      </c>
      <c r="M3145" s="62">
        <f t="shared" si="99"/>
        <v>257</v>
      </c>
    </row>
    <row r="3146" spans="2:13" x14ac:dyDescent="0.25">
      <c r="B3146" s="59">
        <v>2016</v>
      </c>
      <c r="C3146" s="60">
        <v>42314</v>
      </c>
      <c r="D3146" s="61">
        <f>SUMIFS(Inputs!$E:$E,Inputs!$D:$D,"c",Inputs!$C:$C,$C3146)</f>
        <v>0.1024941994190347</v>
      </c>
      <c r="E3146" s="61">
        <f>IF(D3146&gt;Calculations!$C$5,Calculations!$C$5,D3146)</f>
        <v>0.1024941994190347</v>
      </c>
      <c r="G3146" s="59">
        <v>2016</v>
      </c>
      <c r="H3146" s="60">
        <v>42314</v>
      </c>
      <c r="I3146" s="61">
        <f>SUMIFS(Inputs!$F:$F,Inputs!$D:$D,"c",Inputs!$C:$C,$H3146)</f>
        <v>1.2730032596140475E-3</v>
      </c>
      <c r="J3146" s="61">
        <f>IF(I3146&gt;Calculations!$C$12,Calculations!$C$12,I3146)</f>
        <v>1.2730032596140475E-3</v>
      </c>
      <c r="L3146" s="62">
        <f t="shared" si="98"/>
        <v>2405</v>
      </c>
      <c r="M3146" s="62">
        <f t="shared" si="99"/>
        <v>2577</v>
      </c>
    </row>
    <row r="3147" spans="2:13" x14ac:dyDescent="0.25">
      <c r="B3147" s="59">
        <v>2016</v>
      </c>
      <c r="C3147" s="60">
        <v>42315</v>
      </c>
      <c r="D3147" s="61">
        <f>SUMIFS(Inputs!$E:$E,Inputs!$D:$D,"c",Inputs!$C:$C,$C3147)</f>
        <v>0.13359614853518956</v>
      </c>
      <c r="E3147" s="61">
        <f>IF(D3147&gt;Calculations!$C$5,Calculations!$C$5,D3147)</f>
        <v>0.13359614853518956</v>
      </c>
      <c r="G3147" s="59">
        <v>2016</v>
      </c>
      <c r="H3147" s="60">
        <v>42315</v>
      </c>
      <c r="I3147" s="61">
        <f>SUMIFS(Inputs!$F:$F,Inputs!$D:$D,"c",Inputs!$C:$C,$H3147)</f>
        <v>1.0401736848152788E-3</v>
      </c>
      <c r="J3147" s="61">
        <f>IF(I3147&gt;Calculations!$C$12,Calculations!$C$12,I3147)</f>
        <v>1.0401736848152788E-3</v>
      </c>
      <c r="L3147" s="62">
        <f t="shared" si="98"/>
        <v>2171</v>
      </c>
      <c r="M3147" s="62">
        <f t="shared" si="99"/>
        <v>2697</v>
      </c>
    </row>
    <row r="3148" spans="2:13" x14ac:dyDescent="0.25">
      <c r="B3148" s="59">
        <v>2016</v>
      </c>
      <c r="C3148" s="60">
        <v>42316</v>
      </c>
      <c r="D3148" s="61">
        <f>SUMIFS(Inputs!$E:$E,Inputs!$D:$D,"c",Inputs!$C:$C,$C3148)</f>
        <v>7.2472992777243631E-3</v>
      </c>
      <c r="E3148" s="61">
        <f>IF(D3148&gt;Calculations!$C$5,Calculations!$C$5,D3148)</f>
        <v>7.2472992777243631E-3</v>
      </c>
      <c r="G3148" s="59">
        <v>2016</v>
      </c>
      <c r="H3148" s="60">
        <v>42316</v>
      </c>
      <c r="I3148" s="61">
        <f>SUMIFS(Inputs!$F:$F,Inputs!$D:$D,"c",Inputs!$C:$C,$H3148)</f>
        <v>6.3498974945118785E-5</v>
      </c>
      <c r="J3148" s="61">
        <f>IF(I3148&gt;Calculations!$C$12,Calculations!$C$12,I3148)</f>
        <v>6.3498974945118785E-5</v>
      </c>
      <c r="L3148" s="62">
        <f t="shared" si="98"/>
        <v>3314</v>
      </c>
      <c r="M3148" s="62">
        <f t="shared" si="99"/>
        <v>3370</v>
      </c>
    </row>
    <row r="3149" spans="2:13" x14ac:dyDescent="0.25">
      <c r="B3149" s="59">
        <v>2016</v>
      </c>
      <c r="C3149" s="60">
        <v>42317</v>
      </c>
      <c r="D3149" s="61">
        <f>SUMIFS(Inputs!$E:$E,Inputs!$D:$D,"c",Inputs!$C:$C,$C3149)</f>
        <v>8.38791221417902E-4</v>
      </c>
      <c r="E3149" s="61">
        <f>IF(D3149&gt;Calculations!$C$5,Calculations!$C$5,D3149)</f>
        <v>8.38791221417902E-4</v>
      </c>
      <c r="G3149" s="59">
        <v>2016</v>
      </c>
      <c r="H3149" s="60">
        <v>42317</v>
      </c>
      <c r="I3149" s="61">
        <f>SUMIFS(Inputs!$F:$F,Inputs!$D:$D,"c",Inputs!$C:$C,$H3149)</f>
        <v>1.2095042846689299E-5</v>
      </c>
      <c r="J3149" s="61">
        <f>IF(I3149&gt;Calculations!$C$12,Calculations!$C$12,I3149)</f>
        <v>1.2095042846689299E-5</v>
      </c>
      <c r="L3149" s="62">
        <f t="shared" si="98"/>
        <v>3494</v>
      </c>
      <c r="M3149" s="62">
        <f t="shared" si="99"/>
        <v>3498</v>
      </c>
    </row>
    <row r="3150" spans="2:13" x14ac:dyDescent="0.25">
      <c r="B3150" s="59">
        <v>2016</v>
      </c>
      <c r="C3150" s="60">
        <v>42318</v>
      </c>
      <c r="D3150" s="61">
        <f>SUMIFS(Inputs!$E:$E,Inputs!$D:$D,"c",Inputs!$C:$C,$C3150)</f>
        <v>0.23064576441678702</v>
      </c>
      <c r="E3150" s="61">
        <f>IF(D3150&gt;Calculations!$C$5,Calculations!$C$5,D3150)</f>
        <v>0.23064576441678702</v>
      </c>
      <c r="G3150" s="59">
        <v>2016</v>
      </c>
      <c r="H3150" s="60">
        <v>42318</v>
      </c>
      <c r="I3150" s="61">
        <f>SUMIFS(Inputs!$F:$F,Inputs!$D:$D,"c",Inputs!$C:$C,$H3150)</f>
        <v>8.3939597356023597E-3</v>
      </c>
      <c r="J3150" s="61">
        <f>IF(I3150&gt;Calculations!$C$12,Calculations!$C$12,I3150)</f>
        <v>8.3939597356023597E-3</v>
      </c>
      <c r="L3150" s="62">
        <f t="shared" si="98"/>
        <v>1619</v>
      </c>
      <c r="M3150" s="62">
        <f t="shared" si="99"/>
        <v>731</v>
      </c>
    </row>
    <row r="3151" spans="2:13" x14ac:dyDescent="0.25">
      <c r="B3151" s="59">
        <v>2016</v>
      </c>
      <c r="C3151" s="60">
        <v>42319</v>
      </c>
      <c r="D3151" s="61">
        <f>SUMIFS(Inputs!$E:$E,Inputs!$D:$D,"c",Inputs!$C:$C,$C3151)</f>
        <v>0.41285284767704583</v>
      </c>
      <c r="E3151" s="61">
        <f>IF(D3151&gt;Calculations!$C$5,Calculations!$C$5,D3151)</f>
        <v>0.41285284767704583</v>
      </c>
      <c r="G3151" s="59">
        <v>2016</v>
      </c>
      <c r="H3151" s="60">
        <v>42319</v>
      </c>
      <c r="I3151" s="61">
        <f>SUMIFS(Inputs!$F:$F,Inputs!$D:$D,"c",Inputs!$C:$C,$H3151)</f>
        <v>2.7485984869101429E-3</v>
      </c>
      <c r="J3151" s="61">
        <f>IF(I3151&gt;Calculations!$C$12,Calculations!$C$12,I3151)</f>
        <v>2.7485984869101429E-3</v>
      </c>
      <c r="L3151" s="62">
        <f t="shared" si="98"/>
        <v>993</v>
      </c>
      <c r="M3151" s="62">
        <f t="shared" si="99"/>
        <v>1936</v>
      </c>
    </row>
    <row r="3152" spans="2:13" x14ac:dyDescent="0.25">
      <c r="B3152" s="59">
        <v>2016</v>
      </c>
      <c r="C3152" s="60">
        <v>42320</v>
      </c>
      <c r="D3152" s="61">
        <f>SUMIFS(Inputs!$E:$E,Inputs!$D:$D,"c",Inputs!$C:$C,$C3152)</f>
        <v>0.40964564548219945</v>
      </c>
      <c r="E3152" s="61">
        <f>IF(D3152&gt;Calculations!$C$5,Calculations!$C$5,D3152)</f>
        <v>0.40964564548219945</v>
      </c>
      <c r="G3152" s="59">
        <v>2016</v>
      </c>
      <c r="H3152" s="60">
        <v>42320</v>
      </c>
      <c r="I3152" s="61">
        <f>SUMIFS(Inputs!$F:$F,Inputs!$D:$D,"c",Inputs!$C:$C,$H3152)</f>
        <v>9.1378048706737547E-3</v>
      </c>
      <c r="J3152" s="61">
        <f>IF(I3152&gt;Calculations!$C$12,Calculations!$C$12,I3152)</f>
        <v>9.1378048706737547E-3</v>
      </c>
      <c r="L3152" s="62">
        <f t="shared" si="98"/>
        <v>1002</v>
      </c>
      <c r="M3152" s="62">
        <f t="shared" si="99"/>
        <v>653</v>
      </c>
    </row>
    <row r="3153" spans="2:13" x14ac:dyDescent="0.25">
      <c r="B3153" s="59">
        <v>2016</v>
      </c>
      <c r="C3153" s="60">
        <v>42321</v>
      </c>
      <c r="D3153" s="61">
        <f>SUMIFS(Inputs!$E:$E,Inputs!$D:$D,"c",Inputs!$C:$C,$C3153)</f>
        <v>0.83545384632441744</v>
      </c>
      <c r="E3153" s="61">
        <f>IF(D3153&gt;Calculations!$C$5,Calculations!$C$5,D3153)</f>
        <v>0.83545384632441744</v>
      </c>
      <c r="G3153" s="59">
        <v>2016</v>
      </c>
      <c r="H3153" s="60">
        <v>42321</v>
      </c>
      <c r="I3153" s="61">
        <f>SUMIFS(Inputs!$F:$F,Inputs!$D:$D,"c",Inputs!$C:$C,$H3153)</f>
        <v>1.7743427856093202E-2</v>
      </c>
      <c r="J3153" s="61">
        <f>IF(I3153&gt;Calculations!$C$12,Calculations!$C$12,I3153)</f>
        <v>1.7743427856093202E-2</v>
      </c>
      <c r="L3153" s="62">
        <f t="shared" si="98"/>
        <v>432</v>
      </c>
      <c r="M3153" s="62">
        <f t="shared" si="99"/>
        <v>235</v>
      </c>
    </row>
    <row r="3154" spans="2:13" x14ac:dyDescent="0.25">
      <c r="B3154" s="59">
        <v>2016</v>
      </c>
      <c r="C3154" s="60">
        <v>42322</v>
      </c>
      <c r="D3154" s="61">
        <f>SUMIFS(Inputs!$E:$E,Inputs!$D:$D,"c",Inputs!$C:$C,$C3154)</f>
        <v>0.5220915453634658</v>
      </c>
      <c r="E3154" s="61">
        <f>IF(D3154&gt;Calculations!$C$5,Calculations!$C$5,D3154)</f>
        <v>0.5220915453634658</v>
      </c>
      <c r="G3154" s="59">
        <v>2016</v>
      </c>
      <c r="H3154" s="60">
        <v>42322</v>
      </c>
      <c r="I3154" s="61">
        <f>SUMIFS(Inputs!$F:$F,Inputs!$D:$D,"c",Inputs!$C:$C,$H3154)</f>
        <v>7.6833759683593694E-3</v>
      </c>
      <c r="J3154" s="61">
        <f>IF(I3154&gt;Calculations!$C$12,Calculations!$C$12,I3154)</f>
        <v>7.6833759683593694E-3</v>
      </c>
      <c r="L3154" s="62">
        <f t="shared" si="98"/>
        <v>791</v>
      </c>
      <c r="M3154" s="62">
        <f t="shared" si="99"/>
        <v>813</v>
      </c>
    </row>
    <row r="3155" spans="2:13" x14ac:dyDescent="0.25">
      <c r="B3155" s="59">
        <v>2016</v>
      </c>
      <c r="C3155" s="60">
        <v>42323</v>
      </c>
      <c r="D3155" s="61">
        <f>SUMIFS(Inputs!$E:$E,Inputs!$D:$D,"c",Inputs!$C:$C,$C3155)</f>
        <v>0.23551064262978483</v>
      </c>
      <c r="E3155" s="61">
        <f>IF(D3155&gt;Calculations!$C$5,Calculations!$C$5,D3155)</f>
        <v>0.23551064262978483</v>
      </c>
      <c r="G3155" s="59">
        <v>2016</v>
      </c>
      <c r="H3155" s="60">
        <v>42323</v>
      </c>
      <c r="I3155" s="61">
        <f>SUMIFS(Inputs!$F:$F,Inputs!$D:$D,"c",Inputs!$C:$C,$H3155)</f>
        <v>5.3732227846417218E-3</v>
      </c>
      <c r="J3155" s="61">
        <f>IF(I3155&gt;Calculations!$C$12,Calculations!$C$12,I3155)</f>
        <v>5.3732227846417218E-3</v>
      </c>
      <c r="L3155" s="62">
        <f t="shared" si="98"/>
        <v>1596</v>
      </c>
      <c r="M3155" s="62">
        <f t="shared" si="99"/>
        <v>1189</v>
      </c>
    </row>
    <row r="3156" spans="2:13" x14ac:dyDescent="0.25">
      <c r="B3156" s="59">
        <v>2016</v>
      </c>
      <c r="C3156" s="60">
        <v>42324</v>
      </c>
      <c r="D3156" s="61">
        <f>SUMIFS(Inputs!$E:$E,Inputs!$D:$D,"c",Inputs!$C:$C,$C3156)</f>
        <v>0.27426981218414309</v>
      </c>
      <c r="E3156" s="61">
        <f>IF(D3156&gt;Calculations!$C$5,Calculations!$C$5,D3156)</f>
        <v>0.27426981218414309</v>
      </c>
      <c r="G3156" s="59">
        <v>2016</v>
      </c>
      <c r="H3156" s="60">
        <v>42324</v>
      </c>
      <c r="I3156" s="61">
        <f>SUMIFS(Inputs!$F:$F,Inputs!$D:$D,"c",Inputs!$C:$C,$H3156)</f>
        <v>4.2332649963412496E-3</v>
      </c>
      <c r="J3156" s="61">
        <f>IF(I3156&gt;Calculations!$C$12,Calculations!$C$12,I3156)</f>
        <v>4.2332649963412496E-3</v>
      </c>
      <c r="L3156" s="62">
        <f t="shared" si="98"/>
        <v>1439</v>
      </c>
      <c r="M3156" s="62">
        <f t="shared" si="99"/>
        <v>1461</v>
      </c>
    </row>
    <row r="3157" spans="2:13" x14ac:dyDescent="0.25">
      <c r="B3157" s="59">
        <v>2016</v>
      </c>
      <c r="C3157" s="60">
        <v>42325</v>
      </c>
      <c r="D3157" s="61">
        <f>SUMIFS(Inputs!$E:$E,Inputs!$D:$D,"c",Inputs!$C:$C,$C3157)</f>
        <v>1.2312753617929688E-2</v>
      </c>
      <c r="E3157" s="61">
        <f>IF(D3157&gt;Calculations!$C$5,Calculations!$C$5,D3157)</f>
        <v>1.2312753617929688E-2</v>
      </c>
      <c r="G3157" s="59">
        <v>2016</v>
      </c>
      <c r="H3157" s="60">
        <v>42325</v>
      </c>
      <c r="I3157" s="61">
        <f>SUMIFS(Inputs!$F:$F,Inputs!$D:$D,"c",Inputs!$C:$C,$H3157)</f>
        <v>9.3736582061842001E-5</v>
      </c>
      <c r="J3157" s="61">
        <f>IF(I3157&gt;Calculations!$C$12,Calculations!$C$12,I3157)</f>
        <v>9.3736582061842001E-5</v>
      </c>
      <c r="L3157" s="62">
        <f t="shared" si="98"/>
        <v>3221</v>
      </c>
      <c r="M3157" s="62">
        <f t="shared" si="99"/>
        <v>3322</v>
      </c>
    </row>
    <row r="3158" spans="2:13" x14ac:dyDescent="0.25">
      <c r="B3158" s="59">
        <v>2016</v>
      </c>
      <c r="C3158" s="60">
        <v>42326</v>
      </c>
      <c r="D3158" s="61">
        <f>SUMIFS(Inputs!$E:$E,Inputs!$D:$D,"c",Inputs!$C:$C,$C3158)</f>
        <v>7.3592691368775859E-2</v>
      </c>
      <c r="E3158" s="61">
        <f>IF(D3158&gt;Calculations!$C$5,Calculations!$C$5,D3158)</f>
        <v>7.3592691368775859E-2</v>
      </c>
      <c r="G3158" s="59">
        <v>2016</v>
      </c>
      <c r="H3158" s="60">
        <v>42326</v>
      </c>
      <c r="I3158" s="61">
        <f>SUMIFS(Inputs!$F:$F,Inputs!$D:$D,"c",Inputs!$C:$C,$H3158)</f>
        <v>1.3516210381175238E-3</v>
      </c>
      <c r="J3158" s="61">
        <f>IF(I3158&gt;Calculations!$C$12,Calculations!$C$12,I3158)</f>
        <v>1.3516210381175238E-3</v>
      </c>
      <c r="L3158" s="62">
        <f t="shared" si="98"/>
        <v>2633</v>
      </c>
      <c r="M3158" s="62">
        <f t="shared" si="99"/>
        <v>2537</v>
      </c>
    </row>
    <row r="3159" spans="2:13" x14ac:dyDescent="0.25">
      <c r="B3159" s="59">
        <v>2016</v>
      </c>
      <c r="C3159" s="60">
        <v>42327</v>
      </c>
      <c r="D3159" s="61">
        <f>SUMIFS(Inputs!$E:$E,Inputs!$D:$D,"c",Inputs!$C:$C,$C3159)</f>
        <v>0.36123563965642053</v>
      </c>
      <c r="E3159" s="61">
        <f>IF(D3159&gt;Calculations!$C$5,Calculations!$C$5,D3159)</f>
        <v>0.36123563965642053</v>
      </c>
      <c r="G3159" s="59">
        <v>2016</v>
      </c>
      <c r="H3159" s="60">
        <v>42327</v>
      </c>
      <c r="I3159" s="61">
        <f>SUMIFS(Inputs!$F:$F,Inputs!$D:$D,"c",Inputs!$C:$C,$H3159)</f>
        <v>5.8691195413559782E-3</v>
      </c>
      <c r="J3159" s="61">
        <f>IF(I3159&gt;Calculations!$C$12,Calculations!$C$12,I3159)</f>
        <v>5.8691195413559782E-3</v>
      </c>
      <c r="L3159" s="62">
        <f t="shared" si="98"/>
        <v>1124</v>
      </c>
      <c r="M3159" s="62">
        <f t="shared" si="99"/>
        <v>1094</v>
      </c>
    </row>
    <row r="3160" spans="2:13" x14ac:dyDescent="0.25">
      <c r="B3160" s="59">
        <v>2016</v>
      </c>
      <c r="C3160" s="60">
        <v>42328</v>
      </c>
      <c r="D3160" s="61">
        <f>SUMIFS(Inputs!$E:$E,Inputs!$D:$D,"c",Inputs!$C:$C,$C3160)</f>
        <v>0.39279059852319476</v>
      </c>
      <c r="E3160" s="61">
        <f>IF(D3160&gt;Calculations!$C$5,Calculations!$C$5,D3160)</f>
        <v>0.39279059852319476</v>
      </c>
      <c r="G3160" s="59">
        <v>2016</v>
      </c>
      <c r="H3160" s="60">
        <v>42328</v>
      </c>
      <c r="I3160" s="61">
        <f>SUMIFS(Inputs!$F:$F,Inputs!$D:$D,"c",Inputs!$C:$C,$H3160)</f>
        <v>7.9403956288515223E-3</v>
      </c>
      <c r="J3160" s="61">
        <f>IF(I3160&gt;Calculations!$C$12,Calculations!$C$12,I3160)</f>
        <v>7.9403956288515223E-3</v>
      </c>
      <c r="L3160" s="62">
        <f t="shared" si="98"/>
        <v>1041</v>
      </c>
      <c r="M3160" s="62">
        <f t="shared" si="99"/>
        <v>781</v>
      </c>
    </row>
    <row r="3161" spans="2:13" x14ac:dyDescent="0.25">
      <c r="B3161" s="59">
        <v>2016</v>
      </c>
      <c r="C3161" s="60">
        <v>42329</v>
      </c>
      <c r="D3161" s="61">
        <f>SUMIFS(Inputs!$E:$E,Inputs!$D:$D,"c",Inputs!$C:$C,$C3161)</f>
        <v>4.6973215527616054E-2</v>
      </c>
      <c r="E3161" s="61">
        <f>IF(D3161&gt;Calculations!$C$5,Calculations!$C$5,D3161)</f>
        <v>4.6973215527616054E-2</v>
      </c>
      <c r="G3161" s="59">
        <v>2016</v>
      </c>
      <c r="H3161" s="60">
        <v>42329</v>
      </c>
      <c r="I3161" s="61">
        <f>SUMIFS(Inputs!$F:$F,Inputs!$D:$D,"c",Inputs!$C:$C,$H3161)</f>
        <v>1.3244071917124813E-3</v>
      </c>
      <c r="J3161" s="61">
        <f>IF(I3161&gt;Calculations!$C$12,Calculations!$C$12,I3161)</f>
        <v>1.3244071917124813E-3</v>
      </c>
      <c r="L3161" s="62">
        <f t="shared" si="98"/>
        <v>2867</v>
      </c>
      <c r="M3161" s="62">
        <f t="shared" si="99"/>
        <v>2551</v>
      </c>
    </row>
    <row r="3162" spans="2:13" x14ac:dyDescent="0.25">
      <c r="B3162" s="59">
        <v>2016</v>
      </c>
      <c r="C3162" s="60">
        <v>42330</v>
      </c>
      <c r="D3162" s="61">
        <f>SUMIFS(Inputs!$E:$E,Inputs!$D:$D,"c",Inputs!$C:$C,$C3162)</f>
        <v>0.45948548695650476</v>
      </c>
      <c r="E3162" s="61">
        <f>IF(D3162&gt;Calculations!$C$5,Calculations!$C$5,D3162)</f>
        <v>0.45948548695650476</v>
      </c>
      <c r="G3162" s="59">
        <v>2016</v>
      </c>
      <c r="H3162" s="60">
        <v>42330</v>
      </c>
      <c r="I3162" s="61">
        <f>SUMIFS(Inputs!$F:$F,Inputs!$D:$D,"c",Inputs!$C:$C,$H3162)</f>
        <v>1.2572797039133509E-2</v>
      </c>
      <c r="J3162" s="61">
        <f>IF(I3162&gt;Calculations!$C$12,Calculations!$C$12,I3162)</f>
        <v>1.2572797039133509E-2</v>
      </c>
      <c r="L3162" s="62">
        <f t="shared" si="98"/>
        <v>897</v>
      </c>
      <c r="M3162" s="62">
        <f t="shared" si="99"/>
        <v>397</v>
      </c>
    </row>
    <row r="3163" spans="2:13" x14ac:dyDescent="0.25">
      <c r="B3163" s="59">
        <v>2016</v>
      </c>
      <c r="C3163" s="60">
        <v>42331</v>
      </c>
      <c r="D3163" s="61">
        <f>SUMIFS(Inputs!$E:$E,Inputs!$D:$D,"c",Inputs!$C:$C,$C3163)</f>
        <v>8.4052383630569064E-2</v>
      </c>
      <c r="E3163" s="61">
        <f>IF(D3163&gt;Calculations!$C$5,Calculations!$C$5,D3163)</f>
        <v>8.4052383630569064E-2</v>
      </c>
      <c r="G3163" s="59">
        <v>2016</v>
      </c>
      <c r="H3163" s="60">
        <v>42331</v>
      </c>
      <c r="I3163" s="61">
        <f>SUMIFS(Inputs!$F:$F,Inputs!$D:$D,"c",Inputs!$C:$C,$H3163)</f>
        <v>4.3239778176914232E-4</v>
      </c>
      <c r="J3163" s="61">
        <f>IF(I3163&gt;Calculations!$C$12,Calculations!$C$12,I3163)</f>
        <v>4.3239778176914232E-4</v>
      </c>
      <c r="L3163" s="62">
        <f t="shared" si="98"/>
        <v>2548</v>
      </c>
      <c r="M3163" s="62">
        <f t="shared" si="99"/>
        <v>3053</v>
      </c>
    </row>
    <row r="3164" spans="2:13" x14ac:dyDescent="0.25">
      <c r="B3164" s="59">
        <v>2016</v>
      </c>
      <c r="C3164" s="60">
        <v>42332</v>
      </c>
      <c r="D3164" s="61">
        <f>SUMIFS(Inputs!$E:$E,Inputs!$D:$D,"c",Inputs!$C:$C,$C3164)</f>
        <v>0.45936136157929025</v>
      </c>
      <c r="E3164" s="61">
        <f>IF(D3164&gt;Calculations!$C$5,Calculations!$C$5,D3164)</f>
        <v>0.45936136157929025</v>
      </c>
      <c r="G3164" s="59">
        <v>2016</v>
      </c>
      <c r="H3164" s="60">
        <v>42332</v>
      </c>
      <c r="I3164" s="61">
        <f>SUMIFS(Inputs!$F:$F,Inputs!$D:$D,"c",Inputs!$C:$C,$H3164)</f>
        <v>3.0660933616357341E-3</v>
      </c>
      <c r="J3164" s="61">
        <f>IF(I3164&gt;Calculations!$C$12,Calculations!$C$12,I3164)</f>
        <v>3.0660933616357341E-3</v>
      </c>
      <c r="L3164" s="62">
        <f t="shared" si="98"/>
        <v>898</v>
      </c>
      <c r="M3164" s="62">
        <f t="shared" si="99"/>
        <v>1810</v>
      </c>
    </row>
    <row r="3165" spans="2:13" x14ac:dyDescent="0.25">
      <c r="B3165" s="59">
        <v>2016</v>
      </c>
      <c r="C3165" s="60">
        <v>42333</v>
      </c>
      <c r="D3165" s="61">
        <f>SUMIFS(Inputs!$E:$E,Inputs!$D:$D,"c",Inputs!$C:$C,$C3165)</f>
        <v>6.1904949089948806E-3</v>
      </c>
      <c r="E3165" s="61">
        <f>IF(D3165&gt;Calculations!$C$5,Calculations!$C$5,D3165)</f>
        <v>6.1904949089948806E-3</v>
      </c>
      <c r="G3165" s="59">
        <v>2016</v>
      </c>
      <c r="H3165" s="60">
        <v>42333</v>
      </c>
      <c r="I3165" s="61">
        <f>SUMIFS(Inputs!$F:$F,Inputs!$D:$D,"c",Inputs!$C:$C,$H3165)</f>
        <v>7.8617778503480305E-5</v>
      </c>
      <c r="J3165" s="61">
        <f>IF(I3165&gt;Calculations!$C$12,Calculations!$C$12,I3165)</f>
        <v>7.8617778503480305E-5</v>
      </c>
      <c r="L3165" s="62">
        <f t="shared" si="98"/>
        <v>3341</v>
      </c>
      <c r="M3165" s="62">
        <f t="shared" si="99"/>
        <v>3344</v>
      </c>
    </row>
    <row r="3166" spans="2:13" x14ac:dyDescent="0.25">
      <c r="B3166" s="59">
        <v>2016</v>
      </c>
      <c r="C3166" s="60">
        <v>42334</v>
      </c>
      <c r="D3166" s="61">
        <f>SUMIFS(Inputs!$E:$E,Inputs!$D:$D,"c",Inputs!$C:$C,$C3166)</f>
        <v>0.68921343920527467</v>
      </c>
      <c r="E3166" s="61">
        <f>IF(D3166&gt;Calculations!$C$5,Calculations!$C$5,D3166)</f>
        <v>0.68921343920527467</v>
      </c>
      <c r="G3166" s="59">
        <v>2016</v>
      </c>
      <c r="H3166" s="60">
        <v>42334</v>
      </c>
      <c r="I3166" s="61">
        <f>SUMIFS(Inputs!$F:$F,Inputs!$D:$D,"c",Inputs!$C:$C,$H3166)</f>
        <v>1.1221176001015989E-2</v>
      </c>
      <c r="J3166" s="61">
        <f>IF(I3166&gt;Calculations!$C$12,Calculations!$C$12,I3166)</f>
        <v>1.1221176001015989E-2</v>
      </c>
      <c r="L3166" s="62">
        <f t="shared" si="98"/>
        <v>554</v>
      </c>
      <c r="M3166" s="62">
        <f t="shared" si="99"/>
        <v>475</v>
      </c>
    </row>
    <row r="3167" spans="2:13" x14ac:dyDescent="0.25">
      <c r="B3167" s="59">
        <v>2016</v>
      </c>
      <c r="C3167" s="60">
        <v>42335</v>
      </c>
      <c r="D3167" s="61">
        <f>SUMIFS(Inputs!$E:$E,Inputs!$D:$D,"c",Inputs!$C:$C,$C3167)</f>
        <v>0.23030785915725782</v>
      </c>
      <c r="E3167" s="61">
        <f>IF(D3167&gt;Calculations!$C$5,Calculations!$C$5,D3167)</f>
        <v>0.23030785915725782</v>
      </c>
      <c r="G3167" s="59">
        <v>2016</v>
      </c>
      <c r="H3167" s="60">
        <v>42335</v>
      </c>
      <c r="I3167" s="61">
        <f>SUMIFS(Inputs!$F:$F,Inputs!$D:$D,"c",Inputs!$C:$C,$H3167)</f>
        <v>8.0069183645083038E-3</v>
      </c>
      <c r="J3167" s="61">
        <f>IF(I3167&gt;Calculations!$C$12,Calculations!$C$12,I3167)</f>
        <v>8.0069183645083038E-3</v>
      </c>
      <c r="L3167" s="62">
        <f t="shared" si="98"/>
        <v>1623</v>
      </c>
      <c r="M3167" s="62">
        <f t="shared" si="99"/>
        <v>771</v>
      </c>
    </row>
    <row r="3168" spans="2:13" x14ac:dyDescent="0.25">
      <c r="B3168" s="59">
        <v>2016</v>
      </c>
      <c r="C3168" s="60">
        <v>42336</v>
      </c>
      <c r="D3168" s="61">
        <f>SUMIFS(Inputs!$E:$E,Inputs!$D:$D,"c",Inputs!$C:$C,$C3168)</f>
        <v>0.18010824055427516</v>
      </c>
      <c r="E3168" s="61">
        <f>IF(D3168&gt;Calculations!$C$5,Calculations!$C$5,D3168)</f>
        <v>0.18010824055427516</v>
      </c>
      <c r="G3168" s="59">
        <v>2016</v>
      </c>
      <c r="H3168" s="60">
        <v>42336</v>
      </c>
      <c r="I3168" s="61">
        <f>SUMIFS(Inputs!$F:$F,Inputs!$D:$D,"c",Inputs!$C:$C,$H3168)</f>
        <v>3.42592088632474E-3</v>
      </c>
      <c r="J3168" s="61">
        <f>IF(I3168&gt;Calculations!$C$12,Calculations!$C$12,I3168)</f>
        <v>3.42592088632474E-3</v>
      </c>
      <c r="L3168" s="62">
        <f t="shared" si="98"/>
        <v>1880</v>
      </c>
      <c r="M3168" s="62">
        <f t="shared" si="99"/>
        <v>1700</v>
      </c>
    </row>
    <row r="3169" spans="2:13" x14ac:dyDescent="0.25">
      <c r="B3169" s="59">
        <v>2016</v>
      </c>
      <c r="C3169" s="60">
        <v>42337</v>
      </c>
      <c r="D3169" s="61">
        <f>SUMIFS(Inputs!$E:$E,Inputs!$D:$D,"c",Inputs!$C:$C,$C3169)</f>
        <v>4.4660794523364564E-2</v>
      </c>
      <c r="E3169" s="61">
        <f>IF(D3169&gt;Calculations!$C$5,Calculations!$C$5,D3169)</f>
        <v>4.4660794523364564E-2</v>
      </c>
      <c r="G3169" s="59">
        <v>2016</v>
      </c>
      <c r="H3169" s="60">
        <v>42337</v>
      </c>
      <c r="I3169" s="61">
        <f>SUMIFS(Inputs!$F:$F,Inputs!$D:$D,"c",Inputs!$C:$C,$H3169)</f>
        <v>5.9870462091112008E-4</v>
      </c>
      <c r="J3169" s="61">
        <f>IF(I3169&gt;Calculations!$C$12,Calculations!$C$12,I3169)</f>
        <v>5.9870462091112008E-4</v>
      </c>
      <c r="L3169" s="62">
        <f t="shared" si="98"/>
        <v>2887</v>
      </c>
      <c r="M3169" s="62">
        <f t="shared" si="99"/>
        <v>2954</v>
      </c>
    </row>
    <row r="3170" spans="2:13" x14ac:dyDescent="0.25">
      <c r="B3170" s="59">
        <v>2016</v>
      </c>
      <c r="C3170" s="60">
        <v>42338</v>
      </c>
      <c r="D3170" s="61">
        <f>SUMIFS(Inputs!$E:$E,Inputs!$D:$D,"c",Inputs!$C:$C,$C3170)</f>
        <v>0.23065483569892223</v>
      </c>
      <c r="E3170" s="61">
        <f>IF(D3170&gt;Calculations!$C$5,Calculations!$C$5,D3170)</f>
        <v>0.23065483569892223</v>
      </c>
      <c r="G3170" s="59">
        <v>2016</v>
      </c>
      <c r="H3170" s="60">
        <v>42338</v>
      </c>
      <c r="I3170" s="61">
        <f>SUMIFS(Inputs!$F:$F,Inputs!$D:$D,"c",Inputs!$C:$C,$H3170)</f>
        <v>4.8017320101356471E-3</v>
      </c>
      <c r="J3170" s="61">
        <f>IF(I3170&gt;Calculations!$C$12,Calculations!$C$12,I3170)</f>
        <v>4.8017320101356471E-3</v>
      </c>
      <c r="L3170" s="62">
        <f t="shared" si="98"/>
        <v>1618</v>
      </c>
      <c r="M3170" s="62">
        <f t="shared" si="99"/>
        <v>1318</v>
      </c>
    </row>
    <row r="3171" spans="2:13" x14ac:dyDescent="0.25">
      <c r="B3171" s="59">
        <v>2016</v>
      </c>
      <c r="C3171" s="60">
        <v>42339</v>
      </c>
      <c r="D3171" s="61">
        <f>SUMIFS(Inputs!$E:$E,Inputs!$D:$D,"c",Inputs!$C:$C,$C3171)</f>
        <v>0.14008428229023673</v>
      </c>
      <c r="E3171" s="61">
        <f>IF(D3171&gt;Calculations!$C$5,Calculations!$C$5,D3171)</f>
        <v>0.14008428229023673</v>
      </c>
      <c r="G3171" s="59">
        <v>2016</v>
      </c>
      <c r="H3171" s="60">
        <v>42339</v>
      </c>
      <c r="I3171" s="61">
        <f>SUMIFS(Inputs!$F:$F,Inputs!$D:$D,"c",Inputs!$C:$C,$H3171)</f>
        <v>1.8807791626601845E-3</v>
      </c>
      <c r="J3171" s="61">
        <f>IF(I3171&gt;Calculations!$C$12,Calculations!$C$12,I3171)</f>
        <v>1.8807791626601845E-3</v>
      </c>
      <c r="L3171" s="62">
        <f t="shared" si="98"/>
        <v>2111</v>
      </c>
      <c r="M3171" s="62">
        <f t="shared" si="99"/>
        <v>2299</v>
      </c>
    </row>
    <row r="3172" spans="2:13" x14ac:dyDescent="0.25">
      <c r="B3172" s="59">
        <v>2016</v>
      </c>
      <c r="C3172" s="60">
        <v>42340</v>
      </c>
      <c r="D3172" s="61">
        <f>SUMIFS(Inputs!$E:$E,Inputs!$D:$D,"c",Inputs!$C:$C,$C3172)</f>
        <v>2.7531643655847621E-2</v>
      </c>
      <c r="E3172" s="61">
        <f>IF(D3172&gt;Calculations!$C$5,Calculations!$C$5,D3172)</f>
        <v>2.7531643655847621E-2</v>
      </c>
      <c r="G3172" s="59">
        <v>2016</v>
      </c>
      <c r="H3172" s="60">
        <v>42340</v>
      </c>
      <c r="I3172" s="61">
        <f>SUMIFS(Inputs!$F:$F,Inputs!$D:$D,"c",Inputs!$C:$C,$H3172)</f>
        <v>2.902810283205424E-4</v>
      </c>
      <c r="J3172" s="61">
        <f>IF(I3172&gt;Calculations!$C$12,Calculations!$C$12,I3172)</f>
        <v>2.902810283205424E-4</v>
      </c>
      <c r="L3172" s="62">
        <f t="shared" si="98"/>
        <v>3049</v>
      </c>
      <c r="M3172" s="62">
        <f t="shared" si="99"/>
        <v>3144</v>
      </c>
    </row>
    <row r="3173" spans="2:13" x14ac:dyDescent="0.25">
      <c r="B3173" s="59">
        <v>2016</v>
      </c>
      <c r="C3173" s="60">
        <v>42341</v>
      </c>
      <c r="D3173" s="61">
        <f>SUMIFS(Inputs!$E:$E,Inputs!$D:$D,"c",Inputs!$C:$C,$C3173)</f>
        <v>2.0058066284866453E-2</v>
      </c>
      <c r="E3173" s="61">
        <f>IF(D3173&gt;Calculations!$C$5,Calculations!$C$5,D3173)</f>
        <v>2.0058066284866453E-2</v>
      </c>
      <c r="G3173" s="59">
        <v>2016</v>
      </c>
      <c r="H3173" s="60">
        <v>42341</v>
      </c>
      <c r="I3173" s="61">
        <f>SUMIFS(Inputs!$F:$F,Inputs!$D:$D,"c",Inputs!$C:$C,$H3173)</f>
        <v>5.0164190206643767E-3</v>
      </c>
      <c r="J3173" s="61">
        <f>IF(I3173&gt;Calculations!$C$12,Calculations!$C$12,I3173)</f>
        <v>5.0164190206643767E-3</v>
      </c>
      <c r="L3173" s="62">
        <f t="shared" si="98"/>
        <v>3132</v>
      </c>
      <c r="M3173" s="62">
        <f t="shared" si="99"/>
        <v>1258</v>
      </c>
    </row>
    <row r="3174" spans="2:13" x14ac:dyDescent="0.25">
      <c r="B3174" s="59">
        <v>2016</v>
      </c>
      <c r="C3174" s="60">
        <v>42342</v>
      </c>
      <c r="D3174" s="61">
        <f>SUMIFS(Inputs!$E:$E,Inputs!$D:$D,"c",Inputs!$C:$C,$C3174)</f>
        <v>5.0139193784760665E-2</v>
      </c>
      <c r="E3174" s="61">
        <f>IF(D3174&gt;Calculations!$C$5,Calculations!$C$5,D3174)</f>
        <v>5.0139193784760665E-2</v>
      </c>
      <c r="G3174" s="59">
        <v>2016</v>
      </c>
      <c r="H3174" s="60">
        <v>42342</v>
      </c>
      <c r="I3174" s="61">
        <f>SUMIFS(Inputs!$F:$F,Inputs!$D:$D,"c",Inputs!$C:$C,$H3174)</f>
        <v>5.0799179956095039E-4</v>
      </c>
      <c r="J3174" s="61">
        <f>IF(I3174&gt;Calculations!$C$12,Calculations!$C$12,I3174)</f>
        <v>5.0799179956095039E-4</v>
      </c>
      <c r="L3174" s="62">
        <f t="shared" si="98"/>
        <v>2833</v>
      </c>
      <c r="M3174" s="62">
        <f t="shared" si="99"/>
        <v>3010</v>
      </c>
    </row>
    <row r="3175" spans="2:13" x14ac:dyDescent="0.25">
      <c r="B3175" s="59">
        <v>2016</v>
      </c>
      <c r="C3175" s="60">
        <v>42343</v>
      </c>
      <c r="D3175" s="61">
        <f>SUMIFS(Inputs!$E:$E,Inputs!$D:$D,"c",Inputs!$C:$C,$C3175)</f>
        <v>0.12361416006982873</v>
      </c>
      <c r="E3175" s="61">
        <f>IF(D3175&gt;Calculations!$C$5,Calculations!$C$5,D3175)</f>
        <v>0.12361416006982873</v>
      </c>
      <c r="G3175" s="59">
        <v>2016</v>
      </c>
      <c r="H3175" s="60">
        <v>42343</v>
      </c>
      <c r="I3175" s="61">
        <f>SUMIFS(Inputs!$F:$F,Inputs!$D:$D,"c",Inputs!$C:$C,$H3175)</f>
        <v>3.199138832949317E-3</v>
      </c>
      <c r="J3175" s="61">
        <f>IF(I3175&gt;Calculations!$C$12,Calculations!$C$12,I3175)</f>
        <v>3.199138832949317E-3</v>
      </c>
      <c r="L3175" s="62">
        <f t="shared" si="98"/>
        <v>2247</v>
      </c>
      <c r="M3175" s="62">
        <f t="shared" si="99"/>
        <v>1769</v>
      </c>
    </row>
    <row r="3176" spans="2:13" x14ac:dyDescent="0.25">
      <c r="B3176" s="59">
        <v>2016</v>
      </c>
      <c r="C3176" s="60">
        <v>42344</v>
      </c>
      <c r="D3176" s="61">
        <f>SUMIFS(Inputs!$E:$E,Inputs!$D:$D,"c",Inputs!$C:$C,$C3176)</f>
        <v>0.11258559762614624</v>
      </c>
      <c r="E3176" s="61">
        <f>IF(D3176&gt;Calculations!$C$5,Calculations!$C$5,D3176)</f>
        <v>0.11258559762614624</v>
      </c>
      <c r="G3176" s="59">
        <v>2016</v>
      </c>
      <c r="H3176" s="60">
        <v>42344</v>
      </c>
      <c r="I3176" s="61">
        <f>SUMIFS(Inputs!$F:$F,Inputs!$D:$D,"c",Inputs!$C:$C,$H3176)</f>
        <v>1.079482574067018E-3</v>
      </c>
      <c r="J3176" s="61">
        <f>IF(I3176&gt;Calculations!$C$12,Calculations!$C$12,I3176)</f>
        <v>1.079482574067018E-3</v>
      </c>
      <c r="L3176" s="62">
        <f t="shared" si="98"/>
        <v>2335</v>
      </c>
      <c r="M3176" s="62">
        <f t="shared" si="99"/>
        <v>2677</v>
      </c>
    </row>
    <row r="3177" spans="2:13" x14ac:dyDescent="0.25">
      <c r="B3177" s="59">
        <v>2016</v>
      </c>
      <c r="C3177" s="60">
        <v>42345</v>
      </c>
      <c r="D3177" s="61">
        <f>SUMIFS(Inputs!$E:$E,Inputs!$D:$D,"c",Inputs!$C:$C,$C3177)</f>
        <v>0.58604327807914625</v>
      </c>
      <c r="E3177" s="61">
        <f>IF(D3177&gt;Calculations!$C$5,Calculations!$C$5,D3177)</f>
        <v>0.58604327807914625</v>
      </c>
      <c r="G3177" s="59">
        <v>2016</v>
      </c>
      <c r="H3177" s="60">
        <v>42345</v>
      </c>
      <c r="I3177" s="61">
        <f>SUMIFS(Inputs!$F:$F,Inputs!$D:$D,"c",Inputs!$C:$C,$H3177)</f>
        <v>5.3550802203716826E-3</v>
      </c>
      <c r="J3177" s="61">
        <f>IF(I3177&gt;Calculations!$C$12,Calculations!$C$12,I3177)</f>
        <v>5.3550802203716826E-3</v>
      </c>
      <c r="L3177" s="62">
        <f t="shared" si="98"/>
        <v>675</v>
      </c>
      <c r="M3177" s="62">
        <f t="shared" si="99"/>
        <v>1191</v>
      </c>
    </row>
    <row r="3178" spans="2:13" x14ac:dyDescent="0.25">
      <c r="B3178" s="59">
        <v>2016</v>
      </c>
      <c r="C3178" s="60">
        <v>42346</v>
      </c>
      <c r="D3178" s="61">
        <f>SUMIFS(Inputs!$E:$E,Inputs!$D:$D,"c",Inputs!$C:$C,$C3178)</f>
        <v>8.635900909345641E-2</v>
      </c>
      <c r="E3178" s="61">
        <f>IF(D3178&gt;Calculations!$C$5,Calculations!$C$5,D3178)</f>
        <v>8.635900909345641E-2</v>
      </c>
      <c r="G3178" s="59">
        <v>2016</v>
      </c>
      <c r="H3178" s="60">
        <v>42346</v>
      </c>
      <c r="I3178" s="61">
        <f>SUMIFS(Inputs!$F:$F,Inputs!$D:$D,"c",Inputs!$C:$C,$H3178)</f>
        <v>8.617718028266114E-4</v>
      </c>
      <c r="J3178" s="61">
        <f>IF(I3178&gt;Calculations!$C$12,Calculations!$C$12,I3178)</f>
        <v>8.617718028266114E-4</v>
      </c>
      <c r="L3178" s="62">
        <f t="shared" si="98"/>
        <v>2521</v>
      </c>
      <c r="M3178" s="62">
        <f t="shared" si="99"/>
        <v>2811</v>
      </c>
    </row>
    <row r="3179" spans="2:13" x14ac:dyDescent="0.25">
      <c r="B3179" s="59">
        <v>2016</v>
      </c>
      <c r="C3179" s="60">
        <v>42347</v>
      </c>
      <c r="D3179" s="61">
        <f>SUMIFS(Inputs!$E:$E,Inputs!$D:$D,"c",Inputs!$C:$C,$C3179)</f>
        <v>0.31739811438282062</v>
      </c>
      <c r="E3179" s="61">
        <f>IF(D3179&gt;Calculations!$C$5,Calculations!$C$5,D3179)</f>
        <v>0.31739811438282062</v>
      </c>
      <c r="G3179" s="59">
        <v>2016</v>
      </c>
      <c r="H3179" s="60">
        <v>42347</v>
      </c>
      <c r="I3179" s="61">
        <f>SUMIFS(Inputs!$F:$F,Inputs!$D:$D,"c",Inputs!$C:$C,$H3179)</f>
        <v>3.7706296074553865E-3</v>
      </c>
      <c r="J3179" s="61">
        <f>IF(I3179&gt;Calculations!$C$12,Calculations!$C$12,I3179)</f>
        <v>3.7706296074553865E-3</v>
      </c>
      <c r="L3179" s="62">
        <f t="shared" si="98"/>
        <v>1271</v>
      </c>
      <c r="M3179" s="62">
        <f t="shared" si="99"/>
        <v>1575</v>
      </c>
    </row>
    <row r="3180" spans="2:13" x14ac:dyDescent="0.25">
      <c r="B3180" s="59">
        <v>2016</v>
      </c>
      <c r="C3180" s="60">
        <v>42348</v>
      </c>
      <c r="D3180" s="61">
        <f>SUMIFS(Inputs!$E:$E,Inputs!$D:$D,"c",Inputs!$C:$C,$C3180)</f>
        <v>0.33436433494399059</v>
      </c>
      <c r="E3180" s="61">
        <f>IF(D3180&gt;Calculations!$C$5,Calculations!$C$5,D3180)</f>
        <v>0.33436433494399059</v>
      </c>
      <c r="G3180" s="59">
        <v>2016</v>
      </c>
      <c r="H3180" s="60">
        <v>42348</v>
      </c>
      <c r="I3180" s="61">
        <f>SUMIFS(Inputs!$F:$F,Inputs!$D:$D,"c",Inputs!$C:$C,$H3180)</f>
        <v>1.7782736745344942E-2</v>
      </c>
      <c r="J3180" s="61">
        <f>IF(I3180&gt;Calculations!$C$12,Calculations!$C$12,I3180)</f>
        <v>1.7782736745344942E-2</v>
      </c>
      <c r="L3180" s="62">
        <f t="shared" si="98"/>
        <v>1201</v>
      </c>
      <c r="M3180" s="62">
        <f t="shared" si="99"/>
        <v>234</v>
      </c>
    </row>
    <row r="3181" spans="2:13" x14ac:dyDescent="0.25">
      <c r="B3181" s="59">
        <v>2016</v>
      </c>
      <c r="C3181" s="60">
        <v>42349</v>
      </c>
      <c r="D3181" s="61">
        <f>SUMIFS(Inputs!$E:$E,Inputs!$D:$D,"c",Inputs!$C:$C,$C3181)</f>
        <v>0.27175112030334342</v>
      </c>
      <c r="E3181" s="61">
        <f>IF(D3181&gt;Calculations!$C$5,Calculations!$C$5,D3181)</f>
        <v>0.27175112030334342</v>
      </c>
      <c r="G3181" s="59">
        <v>2016</v>
      </c>
      <c r="H3181" s="60">
        <v>42349</v>
      </c>
      <c r="I3181" s="61">
        <f>SUMIFS(Inputs!$F:$F,Inputs!$D:$D,"c",Inputs!$C:$C,$H3181)</f>
        <v>1.4786189880077656E-3</v>
      </c>
      <c r="J3181" s="61">
        <f>IF(I3181&gt;Calculations!$C$12,Calculations!$C$12,I3181)</f>
        <v>1.4786189880077656E-3</v>
      </c>
      <c r="L3181" s="62">
        <f t="shared" si="98"/>
        <v>1447</v>
      </c>
      <c r="M3181" s="62">
        <f t="shared" si="99"/>
        <v>2476</v>
      </c>
    </row>
    <row r="3182" spans="2:13" x14ac:dyDescent="0.25">
      <c r="B3182" s="59">
        <v>2016</v>
      </c>
      <c r="C3182" s="60">
        <v>42350</v>
      </c>
      <c r="D3182" s="61">
        <f>SUMIFS(Inputs!$E:$E,Inputs!$D:$D,"c",Inputs!$C:$C,$C3182)</f>
        <v>0.25060782629905792</v>
      </c>
      <c r="E3182" s="61">
        <f>IF(D3182&gt;Calculations!$C$5,Calculations!$C$5,D3182)</f>
        <v>0.25060782629905792</v>
      </c>
      <c r="G3182" s="59">
        <v>2016</v>
      </c>
      <c r="H3182" s="60">
        <v>42350</v>
      </c>
      <c r="I3182" s="61">
        <f>SUMIFS(Inputs!$F:$F,Inputs!$D:$D,"c",Inputs!$C:$C,$H3182)</f>
        <v>3.2082101150843314E-3</v>
      </c>
      <c r="J3182" s="61">
        <f>IF(I3182&gt;Calculations!$C$12,Calculations!$C$12,I3182)</f>
        <v>3.2082101150843314E-3</v>
      </c>
      <c r="L3182" s="62">
        <f t="shared" si="98"/>
        <v>1538</v>
      </c>
      <c r="M3182" s="62">
        <f t="shared" si="99"/>
        <v>1767</v>
      </c>
    </row>
    <row r="3183" spans="2:13" x14ac:dyDescent="0.25">
      <c r="B3183" s="59">
        <v>2016</v>
      </c>
      <c r="C3183" s="60">
        <v>42351</v>
      </c>
      <c r="D3183" s="61">
        <f>SUMIFS(Inputs!$E:$E,Inputs!$D:$D,"c",Inputs!$C:$C,$C3183)</f>
        <v>1.4021170356662656</v>
      </c>
      <c r="E3183" s="61">
        <f>IF(D3183&gt;Calculations!$C$5,Calculations!$C$5,D3183)</f>
        <v>1.4021170356662656</v>
      </c>
      <c r="G3183" s="59">
        <v>2016</v>
      </c>
      <c r="H3183" s="60">
        <v>42351</v>
      </c>
      <c r="I3183" s="61">
        <f>SUMIFS(Inputs!$F:$F,Inputs!$D:$D,"c",Inputs!$C:$C,$H3183)</f>
        <v>8.8172862352364819E-3</v>
      </c>
      <c r="J3183" s="61">
        <f>IF(I3183&gt;Calculations!$C$12,Calculations!$C$12,I3183)</f>
        <v>8.8172862352364819E-3</v>
      </c>
      <c r="L3183" s="62">
        <f t="shared" si="98"/>
        <v>216</v>
      </c>
      <c r="M3183" s="62">
        <f t="shared" si="99"/>
        <v>684</v>
      </c>
    </row>
    <row r="3184" spans="2:13" x14ac:dyDescent="0.25">
      <c r="B3184" s="59">
        <v>2016</v>
      </c>
      <c r="C3184" s="60">
        <v>42352</v>
      </c>
      <c r="D3184" s="61">
        <f>SUMIFS(Inputs!$E:$E,Inputs!$D:$D,"c",Inputs!$C:$C,$C3184)</f>
        <v>8.0881567356285659E-3</v>
      </c>
      <c r="E3184" s="61">
        <f>IF(D3184&gt;Calculations!$C$5,Calculations!$C$5,D3184)</f>
        <v>8.0881567356285659E-3</v>
      </c>
      <c r="G3184" s="59">
        <v>2016</v>
      </c>
      <c r="H3184" s="60">
        <v>42352</v>
      </c>
      <c r="I3184" s="61">
        <f>SUMIFS(Inputs!$F:$F,Inputs!$D:$D,"c",Inputs!$C:$C,$H3184)</f>
        <v>3.8401761038238489E-4</v>
      </c>
      <c r="J3184" s="61">
        <f>IF(I3184&gt;Calculations!$C$12,Calculations!$C$12,I3184)</f>
        <v>3.8401761038238489E-4</v>
      </c>
      <c r="L3184" s="62">
        <f t="shared" si="98"/>
        <v>3301</v>
      </c>
      <c r="M3184" s="62">
        <f t="shared" si="99"/>
        <v>3087</v>
      </c>
    </row>
    <row r="3185" spans="2:13" x14ac:dyDescent="0.25">
      <c r="B3185" s="59">
        <v>2016</v>
      </c>
      <c r="C3185" s="60">
        <v>42353</v>
      </c>
      <c r="D3185" s="61">
        <f>SUMIFS(Inputs!$E:$E,Inputs!$D:$D,"c",Inputs!$C:$C,$C3185)</f>
        <v>9.414478975791768E-2</v>
      </c>
      <c r="E3185" s="61">
        <f>IF(D3185&gt;Calculations!$C$5,Calculations!$C$5,D3185)</f>
        <v>9.414478975791768E-2</v>
      </c>
      <c r="G3185" s="59">
        <v>2016</v>
      </c>
      <c r="H3185" s="60">
        <v>42353</v>
      </c>
      <c r="I3185" s="61">
        <f>SUMIFS(Inputs!$F:$F,Inputs!$D:$D,"c",Inputs!$C:$C,$H3185)</f>
        <v>5.4125316738934664E-4</v>
      </c>
      <c r="J3185" s="61">
        <f>IF(I3185&gt;Calculations!$C$12,Calculations!$C$12,I3185)</f>
        <v>5.4125316738934664E-4</v>
      </c>
      <c r="L3185" s="62">
        <f t="shared" si="98"/>
        <v>2466</v>
      </c>
      <c r="M3185" s="62">
        <f t="shared" si="99"/>
        <v>2994</v>
      </c>
    </row>
    <row r="3186" spans="2:13" x14ac:dyDescent="0.25">
      <c r="B3186" s="59">
        <v>2016</v>
      </c>
      <c r="C3186" s="60">
        <v>42354</v>
      </c>
      <c r="D3186" s="61">
        <f>SUMIFS(Inputs!$E:$E,Inputs!$D:$D,"c",Inputs!$C:$C,$C3186)</f>
        <v>5.4185791953168005E-4</v>
      </c>
      <c r="E3186" s="61">
        <f>IF(D3186&gt;Calculations!$C$5,Calculations!$C$5,D3186)</f>
        <v>5.4185791953168005E-4</v>
      </c>
      <c r="G3186" s="59">
        <v>2016</v>
      </c>
      <c r="H3186" s="60">
        <v>42354</v>
      </c>
      <c r="I3186" s="61">
        <f>SUMIFS(Inputs!$F:$F,Inputs!$D:$D,"c",Inputs!$C:$C,$H3186)</f>
        <v>1.105486916187399E-2</v>
      </c>
      <c r="J3186" s="61">
        <f>IF(I3186&gt;Calculations!$C$12,Calculations!$C$12,I3186)</f>
        <v>1.105486916187399E-2</v>
      </c>
      <c r="L3186" s="62">
        <f t="shared" si="98"/>
        <v>3508</v>
      </c>
      <c r="M3186" s="62">
        <f t="shared" si="99"/>
        <v>486</v>
      </c>
    </row>
    <row r="3187" spans="2:13" x14ac:dyDescent="0.25">
      <c r="B3187" s="59">
        <v>2016</v>
      </c>
      <c r="C3187" s="60">
        <v>42355</v>
      </c>
      <c r="D3187" s="61">
        <f>SUMIFS(Inputs!$E:$E,Inputs!$D:$D,"c",Inputs!$C:$C,$C3187)</f>
        <v>0.56330263208290676</v>
      </c>
      <c r="E3187" s="61">
        <f>IF(D3187&gt;Calculations!$C$5,Calculations!$C$5,D3187)</f>
        <v>0.56330263208290676</v>
      </c>
      <c r="G3187" s="59">
        <v>2016</v>
      </c>
      <c r="H3187" s="60">
        <v>42355</v>
      </c>
      <c r="I3187" s="61">
        <f>SUMIFS(Inputs!$F:$F,Inputs!$D:$D,"c",Inputs!$C:$C,$H3187)</f>
        <v>3.4561584934414695E-3</v>
      </c>
      <c r="J3187" s="61">
        <f>IF(I3187&gt;Calculations!$C$12,Calculations!$C$12,I3187)</f>
        <v>3.4561584934414695E-3</v>
      </c>
      <c r="L3187" s="62">
        <f t="shared" si="98"/>
        <v>713</v>
      </c>
      <c r="M3187" s="62">
        <f t="shared" si="99"/>
        <v>1685</v>
      </c>
    </row>
    <row r="3188" spans="2:13" x14ac:dyDescent="0.25">
      <c r="B3188" s="59">
        <v>2016</v>
      </c>
      <c r="C3188" s="60">
        <v>42356</v>
      </c>
      <c r="D3188" s="61">
        <f>SUMIFS(Inputs!$E:$E,Inputs!$D:$D,"c",Inputs!$C:$C,$C3188)</f>
        <v>0.18181328882357597</v>
      </c>
      <c r="E3188" s="61">
        <f>IF(D3188&gt;Calculations!$C$5,Calculations!$C$5,D3188)</f>
        <v>0.18181328882357597</v>
      </c>
      <c r="G3188" s="59">
        <v>2016</v>
      </c>
      <c r="H3188" s="60">
        <v>42356</v>
      </c>
      <c r="I3188" s="61">
        <f>SUMIFS(Inputs!$F:$F,Inputs!$D:$D,"c",Inputs!$C:$C,$H3188)</f>
        <v>6.17149561252321E-3</v>
      </c>
      <c r="J3188" s="61">
        <f>IF(I3188&gt;Calculations!$C$12,Calculations!$C$12,I3188)</f>
        <v>6.17149561252321E-3</v>
      </c>
      <c r="L3188" s="62">
        <f t="shared" si="98"/>
        <v>1874</v>
      </c>
      <c r="M3188" s="62">
        <f t="shared" si="99"/>
        <v>1050</v>
      </c>
    </row>
    <row r="3189" spans="2:13" x14ac:dyDescent="0.25">
      <c r="B3189" s="59">
        <v>2016</v>
      </c>
      <c r="C3189" s="60">
        <v>42357</v>
      </c>
      <c r="D3189" s="61">
        <f>SUMIFS(Inputs!$E:$E,Inputs!$D:$D,"c",Inputs!$C:$C,$C3189)</f>
        <v>0.76985401283284038</v>
      </c>
      <c r="E3189" s="61">
        <f>IF(D3189&gt;Calculations!$C$5,Calculations!$C$5,D3189)</f>
        <v>0.76985401283284038</v>
      </c>
      <c r="G3189" s="59">
        <v>2016</v>
      </c>
      <c r="H3189" s="60">
        <v>42357</v>
      </c>
      <c r="I3189" s="61">
        <f>SUMIFS(Inputs!$F:$F,Inputs!$D:$D,"c",Inputs!$C:$C,$H3189)</f>
        <v>4.892444831485823E-3</v>
      </c>
      <c r="J3189" s="61">
        <f>IF(I3189&gt;Calculations!$C$12,Calculations!$C$12,I3189)</f>
        <v>4.892444831485823E-3</v>
      </c>
      <c r="L3189" s="62">
        <f t="shared" si="98"/>
        <v>481</v>
      </c>
      <c r="M3189" s="62">
        <f t="shared" si="99"/>
        <v>1287</v>
      </c>
    </row>
    <row r="3190" spans="2:13" x14ac:dyDescent="0.25">
      <c r="B3190" s="59">
        <v>2016</v>
      </c>
      <c r="C3190" s="60">
        <v>42358</v>
      </c>
      <c r="D3190" s="61">
        <f>SUMIFS(Inputs!$E:$E,Inputs!$D:$D,"c",Inputs!$C:$C,$C3190)</f>
        <v>4.1727897821077994E-4</v>
      </c>
      <c r="E3190" s="61">
        <f>IF(D3190&gt;Calculations!$C$5,Calculations!$C$5,D3190)</f>
        <v>4.1727897821077994E-4</v>
      </c>
      <c r="G3190" s="59">
        <v>2016</v>
      </c>
      <c r="H3190" s="60">
        <v>42358</v>
      </c>
      <c r="I3190" s="61">
        <f>SUMIFS(Inputs!$F:$F,Inputs!$D:$D,"c",Inputs!$C:$C,$H3190)</f>
        <v>6.0475214233446404E-6</v>
      </c>
      <c r="J3190" s="61">
        <f>IF(I3190&gt;Calculations!$C$12,Calculations!$C$12,I3190)</f>
        <v>6.0475214233446404E-6</v>
      </c>
      <c r="L3190" s="62">
        <f t="shared" si="98"/>
        <v>3516</v>
      </c>
      <c r="M3190" s="62">
        <f t="shared" si="99"/>
        <v>3520</v>
      </c>
    </row>
    <row r="3191" spans="2:13" x14ac:dyDescent="0.25">
      <c r="B3191" s="59">
        <v>2016</v>
      </c>
      <c r="C3191" s="60">
        <v>42359</v>
      </c>
      <c r="D3191" s="61">
        <f>SUMIFS(Inputs!$E:$E,Inputs!$D:$D,"c",Inputs!$C:$C,$C3191)</f>
        <v>0.12052367503845218</v>
      </c>
      <c r="E3191" s="61">
        <f>IF(D3191&gt;Calculations!$C$5,Calculations!$C$5,D3191)</f>
        <v>0.12052367503845218</v>
      </c>
      <c r="G3191" s="59">
        <v>2016</v>
      </c>
      <c r="H3191" s="60">
        <v>42359</v>
      </c>
      <c r="I3191" s="61">
        <f>SUMIFS(Inputs!$F:$F,Inputs!$D:$D,"c",Inputs!$C:$C,$H3191)</f>
        <v>4.2635026034579752E-3</v>
      </c>
      <c r="J3191" s="61">
        <f>IF(I3191&gt;Calculations!$C$12,Calculations!$C$12,I3191)</f>
        <v>4.2635026034579752E-3</v>
      </c>
      <c r="L3191" s="62">
        <f t="shared" si="98"/>
        <v>2270</v>
      </c>
      <c r="M3191" s="62">
        <f t="shared" si="99"/>
        <v>1450</v>
      </c>
    </row>
    <row r="3192" spans="2:13" x14ac:dyDescent="0.25">
      <c r="B3192" s="59">
        <v>2016</v>
      </c>
      <c r="C3192" s="60">
        <v>42360</v>
      </c>
      <c r="D3192" s="61">
        <f>SUMIFS(Inputs!$E:$E,Inputs!$D:$D,"c",Inputs!$C:$C,$C3192)</f>
        <v>0.2328527065682135</v>
      </c>
      <c r="E3192" s="61">
        <f>IF(D3192&gt;Calculations!$C$5,Calculations!$C$5,D3192)</f>
        <v>0.2328527065682135</v>
      </c>
      <c r="G3192" s="59">
        <v>2016</v>
      </c>
      <c r="H3192" s="60">
        <v>42360</v>
      </c>
      <c r="I3192" s="61">
        <f>SUMIFS(Inputs!$F:$F,Inputs!$D:$D,"c",Inputs!$C:$C,$H3192)</f>
        <v>3.6436316575651408E-3</v>
      </c>
      <c r="J3192" s="61">
        <f>IF(I3192&gt;Calculations!$C$12,Calculations!$C$12,I3192)</f>
        <v>3.6436316575651408E-3</v>
      </c>
      <c r="L3192" s="62">
        <f t="shared" si="98"/>
        <v>1611</v>
      </c>
      <c r="M3192" s="62">
        <f t="shared" si="99"/>
        <v>1616</v>
      </c>
    </row>
    <row r="3193" spans="2:13" x14ac:dyDescent="0.25">
      <c r="B3193" s="59">
        <v>2016</v>
      </c>
      <c r="C3193" s="60">
        <v>42361</v>
      </c>
      <c r="D3193" s="61">
        <f>SUMIFS(Inputs!$E:$E,Inputs!$D:$D,"c",Inputs!$C:$C,$C3193)</f>
        <v>0.11213389817183422</v>
      </c>
      <c r="E3193" s="61">
        <f>IF(D3193&gt;Calculations!$C$5,Calculations!$C$5,D3193)</f>
        <v>0.11213389817183422</v>
      </c>
      <c r="G3193" s="59">
        <v>2016</v>
      </c>
      <c r="H3193" s="60">
        <v>42361</v>
      </c>
      <c r="I3193" s="61">
        <f>SUMIFS(Inputs!$F:$F,Inputs!$D:$D,"c",Inputs!$C:$C,$H3193)</f>
        <v>5.59093355588212E-3</v>
      </c>
      <c r="J3193" s="61">
        <f>IF(I3193&gt;Calculations!$C$12,Calculations!$C$12,I3193)</f>
        <v>5.59093355588212E-3</v>
      </c>
      <c r="L3193" s="62">
        <f t="shared" si="98"/>
        <v>2339</v>
      </c>
      <c r="M3193" s="62">
        <f t="shared" si="99"/>
        <v>1137</v>
      </c>
    </row>
    <row r="3194" spans="2:13" x14ac:dyDescent="0.25">
      <c r="B3194" s="59">
        <v>2016</v>
      </c>
      <c r="C3194" s="60">
        <v>42362</v>
      </c>
      <c r="D3194" s="61">
        <f>SUMIFS(Inputs!$E:$E,Inputs!$D:$D,"c",Inputs!$C:$C,$C3194)</f>
        <v>0.31137982264635516</v>
      </c>
      <c r="E3194" s="61">
        <f>IF(D3194&gt;Calculations!$C$5,Calculations!$C$5,D3194)</f>
        <v>0.31137982264635516</v>
      </c>
      <c r="G3194" s="59">
        <v>2016</v>
      </c>
      <c r="H3194" s="60">
        <v>42362</v>
      </c>
      <c r="I3194" s="61">
        <f>SUMIFS(Inputs!$F:$F,Inputs!$D:$D,"c",Inputs!$C:$C,$H3194)</f>
        <v>3.1537824222742307E-3</v>
      </c>
      <c r="J3194" s="61">
        <f>IF(I3194&gt;Calculations!$C$12,Calculations!$C$12,I3194)</f>
        <v>3.1537824222742307E-3</v>
      </c>
      <c r="L3194" s="62">
        <f t="shared" si="98"/>
        <v>1292</v>
      </c>
      <c r="M3194" s="62">
        <f t="shared" si="99"/>
        <v>1789</v>
      </c>
    </row>
    <row r="3195" spans="2:13" x14ac:dyDescent="0.25">
      <c r="B3195" s="59">
        <v>2016</v>
      </c>
      <c r="C3195" s="60">
        <v>42363</v>
      </c>
      <c r="D3195" s="61">
        <f>SUMIFS(Inputs!$E:$E,Inputs!$D:$D,"c",Inputs!$C:$C,$C3195)</f>
        <v>0.41012445799089281</v>
      </c>
      <c r="E3195" s="61">
        <f>IF(D3195&gt;Calculations!$C$5,Calculations!$C$5,D3195)</f>
        <v>0.41012445799089281</v>
      </c>
      <c r="G3195" s="59">
        <v>2016</v>
      </c>
      <c r="H3195" s="60">
        <v>42363</v>
      </c>
      <c r="I3195" s="61">
        <f>SUMIFS(Inputs!$F:$F,Inputs!$D:$D,"c",Inputs!$C:$C,$H3195)</f>
        <v>1.0377546762459413E-2</v>
      </c>
      <c r="J3195" s="61">
        <f>IF(I3195&gt;Calculations!$C$12,Calculations!$C$12,I3195)</f>
        <v>1.0377546762459413E-2</v>
      </c>
      <c r="L3195" s="62">
        <f t="shared" si="98"/>
        <v>1000</v>
      </c>
      <c r="M3195" s="62">
        <f t="shared" si="99"/>
        <v>541</v>
      </c>
    </row>
    <row r="3196" spans="2:13" x14ac:dyDescent="0.25">
      <c r="B3196" s="59">
        <v>2016</v>
      </c>
      <c r="C3196" s="60">
        <v>42364</v>
      </c>
      <c r="D3196" s="61">
        <f>SUMIFS(Inputs!$E:$E,Inputs!$D:$D,"c",Inputs!$C:$C,$C3196)</f>
        <v>0.17633761094682032</v>
      </c>
      <c r="E3196" s="61">
        <f>IF(D3196&gt;Calculations!$C$5,Calculations!$C$5,D3196)</f>
        <v>0.17633761094682032</v>
      </c>
      <c r="G3196" s="59">
        <v>2016</v>
      </c>
      <c r="H3196" s="60">
        <v>42364</v>
      </c>
      <c r="I3196" s="61">
        <f>SUMIFS(Inputs!$F:$F,Inputs!$D:$D,"c",Inputs!$C:$C,$H3196)</f>
        <v>1.0171931034065683E-2</v>
      </c>
      <c r="J3196" s="61">
        <f>IF(I3196&gt;Calculations!$C$12,Calculations!$C$12,I3196)</f>
        <v>1.0171931034065683E-2</v>
      </c>
      <c r="L3196" s="62">
        <f t="shared" si="98"/>
        <v>1898</v>
      </c>
      <c r="M3196" s="62">
        <f t="shared" si="99"/>
        <v>558</v>
      </c>
    </row>
    <row r="3197" spans="2:13" x14ac:dyDescent="0.25">
      <c r="B3197" s="59">
        <v>2016</v>
      </c>
      <c r="C3197" s="60">
        <v>42365</v>
      </c>
      <c r="D3197" s="61">
        <f>SUMIFS(Inputs!$E:$E,Inputs!$D:$D,"c",Inputs!$C:$C,$C3197)</f>
        <v>7.9373819473422105E-2</v>
      </c>
      <c r="E3197" s="61">
        <f>IF(D3197&gt;Calculations!$C$5,Calculations!$C$5,D3197)</f>
        <v>7.9373819473422105E-2</v>
      </c>
      <c r="G3197" s="59">
        <v>2016</v>
      </c>
      <c r="H3197" s="60">
        <v>42365</v>
      </c>
      <c r="I3197" s="61">
        <f>SUMIFS(Inputs!$F:$F,Inputs!$D:$D,"c",Inputs!$C:$C,$H3197)</f>
        <v>2.9904993438439271E-3</v>
      </c>
      <c r="J3197" s="61">
        <f>IF(I3197&gt;Calculations!$C$12,Calculations!$C$12,I3197)</f>
        <v>2.9904993438439271E-3</v>
      </c>
      <c r="L3197" s="62">
        <f t="shared" si="98"/>
        <v>2576</v>
      </c>
      <c r="M3197" s="62">
        <f t="shared" si="99"/>
        <v>1845</v>
      </c>
    </row>
    <row r="3198" spans="2:13" x14ac:dyDescent="0.25">
      <c r="B3198" s="59">
        <v>2016</v>
      </c>
      <c r="C3198" s="60">
        <v>42366</v>
      </c>
      <c r="D3198" s="61">
        <f>SUMIFS(Inputs!$E:$E,Inputs!$D:$D,"c",Inputs!$C:$C,$C3198)</f>
        <v>0.18138008470561687</v>
      </c>
      <c r="E3198" s="61">
        <f>IF(D3198&gt;Calculations!$C$5,Calculations!$C$5,D3198)</f>
        <v>0.18138008470561687</v>
      </c>
      <c r="G3198" s="59">
        <v>2016</v>
      </c>
      <c r="H3198" s="60">
        <v>42366</v>
      </c>
      <c r="I3198" s="61">
        <f>SUMIFS(Inputs!$F:$F,Inputs!$D:$D,"c",Inputs!$C:$C,$H3198)</f>
        <v>2.7667410511801726E-3</v>
      </c>
      <c r="J3198" s="61">
        <f>IF(I3198&gt;Calculations!$C$12,Calculations!$C$12,I3198)</f>
        <v>2.7667410511801726E-3</v>
      </c>
      <c r="L3198" s="62">
        <f t="shared" si="98"/>
        <v>1876</v>
      </c>
      <c r="M3198" s="62">
        <f t="shared" si="99"/>
        <v>1928</v>
      </c>
    </row>
    <row r="3199" spans="2:13" x14ac:dyDescent="0.25">
      <c r="B3199" s="59">
        <v>2016</v>
      </c>
      <c r="C3199" s="60">
        <v>42367</v>
      </c>
      <c r="D3199" s="61">
        <f>SUMIFS(Inputs!$E:$E,Inputs!$D:$D,"c",Inputs!$C:$C,$C3199)</f>
        <v>1.486196280371157</v>
      </c>
      <c r="E3199" s="61">
        <f>IF(D3199&gt;Calculations!$C$5,Calculations!$C$5,D3199)</f>
        <v>1.486196280371157</v>
      </c>
      <c r="G3199" s="59">
        <v>2016</v>
      </c>
      <c r="H3199" s="60">
        <v>42367</v>
      </c>
      <c r="I3199" s="61">
        <f>SUMIFS(Inputs!$F:$F,Inputs!$D:$D,"c",Inputs!$C:$C,$H3199)</f>
        <v>9.8514123986284292E-3</v>
      </c>
      <c r="J3199" s="61">
        <f>IF(I3199&gt;Calculations!$C$12,Calculations!$C$12,I3199)</f>
        <v>9.8514123986284292E-3</v>
      </c>
      <c r="L3199" s="62">
        <f t="shared" si="98"/>
        <v>195</v>
      </c>
      <c r="M3199" s="62">
        <f t="shared" si="99"/>
        <v>583</v>
      </c>
    </row>
    <row r="3200" spans="2:13" x14ac:dyDescent="0.25">
      <c r="B3200" s="59">
        <v>2016</v>
      </c>
      <c r="C3200" s="60">
        <v>42368</v>
      </c>
      <c r="D3200" s="61">
        <f>SUMIFS(Inputs!$E:$E,Inputs!$D:$D,"c",Inputs!$C:$C,$C3200)</f>
        <v>0.65987187317944385</v>
      </c>
      <c r="E3200" s="61">
        <f>IF(D3200&gt;Calculations!$C$5,Calculations!$C$5,D3200)</f>
        <v>0.65987187317944385</v>
      </c>
      <c r="G3200" s="59">
        <v>2016</v>
      </c>
      <c r="H3200" s="60">
        <v>42368</v>
      </c>
      <c r="I3200" s="61">
        <f>SUMIFS(Inputs!$F:$F,Inputs!$D:$D,"c",Inputs!$C:$C,$H3200)</f>
        <v>6.4889904872488004E-3</v>
      </c>
      <c r="J3200" s="61">
        <f>IF(I3200&gt;Calculations!$C$12,Calculations!$C$12,I3200)</f>
        <v>6.4889904872488004E-3</v>
      </c>
      <c r="L3200" s="62">
        <f t="shared" si="98"/>
        <v>590</v>
      </c>
      <c r="M3200" s="62">
        <f t="shared" si="99"/>
        <v>998</v>
      </c>
    </row>
    <row r="3201" spans="2:13" x14ac:dyDescent="0.25">
      <c r="B3201" s="59">
        <v>2016</v>
      </c>
      <c r="C3201" s="60">
        <v>42369</v>
      </c>
      <c r="D3201" s="61">
        <f>SUMIFS(Inputs!$E:$E,Inputs!$D:$D,"c",Inputs!$C:$C,$C3201)</f>
        <v>1.0235374069437639</v>
      </c>
      <c r="E3201" s="61">
        <f>IF(D3201&gt;Calculations!$C$5,Calculations!$C$5,D3201)</f>
        <v>1.0235374069437639</v>
      </c>
      <c r="G3201" s="59">
        <v>2016</v>
      </c>
      <c r="H3201" s="60">
        <v>42369</v>
      </c>
      <c r="I3201" s="61">
        <f>SUMIFS(Inputs!$F:$F,Inputs!$D:$D,"c",Inputs!$C:$C,$H3201)</f>
        <v>3.1885556704584581E-2</v>
      </c>
      <c r="J3201" s="61">
        <f>IF(I3201&gt;Calculations!$C$12,Calculations!$C$12,I3201)</f>
        <v>3.1885556704584581E-2</v>
      </c>
      <c r="L3201" s="62">
        <f t="shared" si="98"/>
        <v>335</v>
      </c>
      <c r="M3201" s="62">
        <f t="shared" si="99"/>
        <v>94</v>
      </c>
    </row>
    <row r="3202" spans="2:13" x14ac:dyDescent="0.25">
      <c r="B3202" s="59">
        <v>2016</v>
      </c>
      <c r="C3202" s="60">
        <v>42370</v>
      </c>
      <c r="D3202" s="61">
        <f>SUMIFS(Inputs!$E:$E,Inputs!$D:$D,"c",Inputs!$C:$C,$C3202)</f>
        <v>3.692242642686232</v>
      </c>
      <c r="E3202" s="61">
        <f>IF(D3202&gt;Calculations!$C$5,Calculations!$C$5,D3202)</f>
        <v>3.692242642686232</v>
      </c>
      <c r="G3202" s="59">
        <v>2016</v>
      </c>
      <c r="H3202" s="60">
        <v>42370</v>
      </c>
      <c r="I3202" s="61">
        <f>SUMIFS(Inputs!$F:$F,Inputs!$D:$D,"c",Inputs!$C:$C,$H3202)</f>
        <v>1.9965891979172375E-2</v>
      </c>
      <c r="J3202" s="61">
        <f>IF(I3202&gt;Calculations!$C$12,Calculations!$C$12,I3202)</f>
        <v>1.9965891979172375E-2</v>
      </c>
      <c r="L3202" s="62">
        <f t="shared" si="98"/>
        <v>65</v>
      </c>
      <c r="M3202" s="62">
        <f t="shared" si="99"/>
        <v>189</v>
      </c>
    </row>
    <row r="3203" spans="2:13" x14ac:dyDescent="0.25">
      <c r="B3203" s="59">
        <v>2016</v>
      </c>
      <c r="C3203" s="60">
        <v>42371</v>
      </c>
      <c r="D3203" s="61">
        <f>SUMIFS(Inputs!$E:$E,Inputs!$D:$D,"c",Inputs!$C:$C,$C3203)</f>
        <v>0.7206288011191947</v>
      </c>
      <c r="E3203" s="61">
        <f>IF(D3203&gt;Calculations!$C$5,Calculations!$C$5,D3203)</f>
        <v>0.7206288011191947</v>
      </c>
      <c r="G3203" s="59">
        <v>2016</v>
      </c>
      <c r="H3203" s="60">
        <v>42371</v>
      </c>
      <c r="I3203" s="61">
        <f>SUMIFS(Inputs!$F:$F,Inputs!$D:$D,"c",Inputs!$C:$C,$H3203)</f>
        <v>1.3582733116832064E-2</v>
      </c>
      <c r="J3203" s="61">
        <f>IF(I3203&gt;Calculations!$C$12,Calculations!$C$12,I3203)</f>
        <v>1.3582733116832064E-2</v>
      </c>
      <c r="L3203" s="62">
        <f t="shared" si="98"/>
        <v>516</v>
      </c>
      <c r="M3203" s="62">
        <f t="shared" si="99"/>
        <v>350</v>
      </c>
    </row>
    <row r="3204" spans="2:13" x14ac:dyDescent="0.25">
      <c r="B3204" s="59">
        <v>2016</v>
      </c>
      <c r="C3204" s="60">
        <v>42372</v>
      </c>
      <c r="D3204" s="61">
        <f>SUMIFS(Inputs!$E:$E,Inputs!$D:$D,"c",Inputs!$C:$C,$C3204)</f>
        <v>0.43464614944231739</v>
      </c>
      <c r="E3204" s="61">
        <f>IF(D3204&gt;Calculations!$C$5,Calculations!$C$5,D3204)</f>
        <v>0.43464614944231739</v>
      </c>
      <c r="G3204" s="59">
        <v>2016</v>
      </c>
      <c r="H3204" s="60">
        <v>42372</v>
      </c>
      <c r="I3204" s="61">
        <f>SUMIFS(Inputs!$F:$F,Inputs!$D:$D,"c",Inputs!$C:$C,$H3204)</f>
        <v>8.947307945838397E-3</v>
      </c>
      <c r="J3204" s="61">
        <f>IF(I3204&gt;Calculations!$C$12,Calculations!$C$12,I3204)</f>
        <v>8.947307945838397E-3</v>
      </c>
      <c r="L3204" s="62">
        <f t="shared" si="98"/>
        <v>942</v>
      </c>
      <c r="M3204" s="62">
        <f t="shared" si="99"/>
        <v>671</v>
      </c>
    </row>
    <row r="3205" spans="2:13" x14ac:dyDescent="0.25">
      <c r="B3205" s="59">
        <v>2016</v>
      </c>
      <c r="C3205" s="60">
        <v>42373</v>
      </c>
      <c r="D3205" s="61">
        <f>SUMIFS(Inputs!$E:$E,Inputs!$D:$D,"c",Inputs!$C:$C,$C3205)</f>
        <v>0.1945488649810207</v>
      </c>
      <c r="E3205" s="61">
        <f>IF(D3205&gt;Calculations!$C$5,Calculations!$C$5,D3205)</f>
        <v>0.1945488649810207</v>
      </c>
      <c r="G3205" s="59">
        <v>2016</v>
      </c>
      <c r="H3205" s="60">
        <v>42373</v>
      </c>
      <c r="I3205" s="61">
        <f>SUMIFS(Inputs!$F:$F,Inputs!$D:$D,"c",Inputs!$C:$C,$H3205)</f>
        <v>3.7676058467437175E-3</v>
      </c>
      <c r="J3205" s="61">
        <f>IF(I3205&gt;Calculations!$C$12,Calculations!$C$12,I3205)</f>
        <v>3.7676058467437175E-3</v>
      </c>
      <c r="L3205" s="62">
        <f t="shared" ref="L3205:L3268" si="100">RANK(D3205,$D$5:$D$3657,0)</f>
        <v>1801</v>
      </c>
      <c r="M3205" s="62">
        <f t="shared" ref="M3205:M3268" si="101">RANK(I3205,$I$5:$I$3657,0)</f>
        <v>1577</v>
      </c>
    </row>
    <row r="3206" spans="2:13" x14ac:dyDescent="0.25">
      <c r="B3206" s="59">
        <v>2016</v>
      </c>
      <c r="C3206" s="60">
        <v>42374</v>
      </c>
      <c r="D3206" s="61">
        <f>SUMIFS(Inputs!$E:$E,Inputs!$D:$D,"c",Inputs!$C:$C,$C3206)</f>
        <v>5.9142995659895434E-2</v>
      </c>
      <c r="E3206" s="61">
        <f>IF(D3206&gt;Calculations!$C$5,Calculations!$C$5,D3206)</f>
        <v>5.9142995659895434E-2</v>
      </c>
      <c r="G3206" s="59">
        <v>2016</v>
      </c>
      <c r="H3206" s="60">
        <v>42374</v>
      </c>
      <c r="I3206" s="61">
        <f>SUMIFS(Inputs!$F:$F,Inputs!$D:$D,"c",Inputs!$C:$C,$H3206)</f>
        <v>6.9546496368463418E-4</v>
      </c>
      <c r="J3206" s="61">
        <f>IF(I3206&gt;Calculations!$C$12,Calculations!$C$12,I3206)</f>
        <v>6.9546496368463418E-4</v>
      </c>
      <c r="L3206" s="62">
        <f t="shared" si="100"/>
        <v>2763</v>
      </c>
      <c r="M3206" s="62">
        <f t="shared" si="101"/>
        <v>2893</v>
      </c>
    </row>
    <row r="3207" spans="2:13" x14ac:dyDescent="0.25">
      <c r="B3207" s="59">
        <v>2016</v>
      </c>
      <c r="C3207" s="60">
        <v>42375</v>
      </c>
      <c r="D3207" s="61">
        <f>SUMIFS(Inputs!$E:$E,Inputs!$D:$D,"c",Inputs!$C:$C,$C3207)</f>
        <v>0.11180002459325383</v>
      </c>
      <c r="E3207" s="61">
        <f>IF(D3207&gt;Calculations!$C$5,Calculations!$C$5,D3207)</f>
        <v>0.11180002459325383</v>
      </c>
      <c r="G3207" s="59">
        <v>2016</v>
      </c>
      <c r="H3207" s="60">
        <v>42375</v>
      </c>
      <c r="I3207" s="61">
        <f>SUMIFS(Inputs!$F:$F,Inputs!$D:$D,"c",Inputs!$C:$C,$H3207)</f>
        <v>9.4583235061110223E-3</v>
      </c>
      <c r="J3207" s="61">
        <f>IF(I3207&gt;Calculations!$C$12,Calculations!$C$12,I3207)</f>
        <v>9.4583235061110223E-3</v>
      </c>
      <c r="L3207" s="62">
        <f t="shared" si="100"/>
        <v>2342</v>
      </c>
      <c r="M3207" s="62">
        <f t="shared" si="101"/>
        <v>622</v>
      </c>
    </row>
    <row r="3208" spans="2:13" x14ac:dyDescent="0.25">
      <c r="B3208" s="59">
        <v>2016</v>
      </c>
      <c r="C3208" s="60">
        <v>42376</v>
      </c>
      <c r="D3208" s="61">
        <f>SUMIFS(Inputs!$E:$E,Inputs!$D:$D,"c",Inputs!$C:$C,$C3208)</f>
        <v>7.9134085644998409E-2</v>
      </c>
      <c r="E3208" s="61">
        <f>IF(D3208&gt;Calculations!$C$5,Calculations!$C$5,D3208)</f>
        <v>7.9134085644998409E-2</v>
      </c>
      <c r="G3208" s="59">
        <v>2016</v>
      </c>
      <c r="H3208" s="60">
        <v>42376</v>
      </c>
      <c r="I3208" s="61">
        <f>SUMIFS(Inputs!$F:$F,Inputs!$D:$D,"c",Inputs!$C:$C,$H3208)</f>
        <v>4.5809974781835698E-3</v>
      </c>
      <c r="J3208" s="61">
        <f>IF(I3208&gt;Calculations!$C$12,Calculations!$C$12,I3208)</f>
        <v>4.5809974781835698E-3</v>
      </c>
      <c r="L3208" s="62">
        <f t="shared" si="100"/>
        <v>2582</v>
      </c>
      <c r="M3208" s="62">
        <f t="shared" si="101"/>
        <v>1372</v>
      </c>
    </row>
    <row r="3209" spans="2:13" x14ac:dyDescent="0.25">
      <c r="B3209" s="59">
        <v>2016</v>
      </c>
      <c r="C3209" s="60">
        <v>42377</v>
      </c>
      <c r="D3209" s="61">
        <f>SUMIFS(Inputs!$E:$E,Inputs!$D:$D,"c",Inputs!$C:$C,$C3209)</f>
        <v>1.6931595477260308</v>
      </c>
      <c r="E3209" s="61">
        <f>IF(D3209&gt;Calculations!$C$5,Calculations!$C$5,D3209)</f>
        <v>1.6931595477260308</v>
      </c>
      <c r="G3209" s="59">
        <v>2016</v>
      </c>
      <c r="H3209" s="60">
        <v>42377</v>
      </c>
      <c r="I3209" s="61">
        <f>SUMIFS(Inputs!$F:$F,Inputs!$D:$D,"c",Inputs!$C:$C,$H3209)</f>
        <v>2.3373670301227015E-2</v>
      </c>
      <c r="J3209" s="61">
        <f>IF(I3209&gt;Calculations!$C$12,Calculations!$C$12,I3209)</f>
        <v>2.3373670301227015E-2</v>
      </c>
      <c r="L3209" s="62">
        <f t="shared" si="100"/>
        <v>155</v>
      </c>
      <c r="M3209" s="62">
        <f t="shared" si="101"/>
        <v>147</v>
      </c>
    </row>
    <row r="3210" spans="2:13" x14ac:dyDescent="0.25">
      <c r="B3210" s="59">
        <v>2016</v>
      </c>
      <c r="C3210" s="60">
        <v>42378</v>
      </c>
      <c r="D3210" s="61">
        <f>SUMIFS(Inputs!$E:$E,Inputs!$D:$D,"c",Inputs!$C:$C,$C3210)</f>
        <v>0.21940599228739449</v>
      </c>
      <c r="E3210" s="61">
        <f>IF(D3210&gt;Calculations!$C$5,Calculations!$C$5,D3210)</f>
        <v>0.21940599228739449</v>
      </c>
      <c r="G3210" s="59">
        <v>2016</v>
      </c>
      <c r="H3210" s="60">
        <v>42378</v>
      </c>
      <c r="I3210" s="61">
        <f>SUMIFS(Inputs!$F:$F,Inputs!$D:$D,"c",Inputs!$C:$C,$H3210)</f>
        <v>2.8453588296836587E-3</v>
      </c>
      <c r="J3210" s="61">
        <f>IF(I3210&gt;Calculations!$C$12,Calculations!$C$12,I3210)</f>
        <v>2.8453588296836587E-3</v>
      </c>
      <c r="L3210" s="62">
        <f t="shared" si="100"/>
        <v>1677</v>
      </c>
      <c r="M3210" s="62">
        <f t="shared" si="101"/>
        <v>1911</v>
      </c>
    </row>
    <row r="3211" spans="2:13" x14ac:dyDescent="0.25">
      <c r="B3211" s="59">
        <v>2016</v>
      </c>
      <c r="C3211" s="60">
        <v>42379</v>
      </c>
      <c r="D3211" s="61">
        <f>SUMIFS(Inputs!$E:$E,Inputs!$D:$D,"c",Inputs!$C:$C,$C3211)</f>
        <v>6.0904285878432725E-2</v>
      </c>
      <c r="E3211" s="61">
        <f>IF(D3211&gt;Calculations!$C$5,Calculations!$C$5,D3211)</f>
        <v>6.0904285878432725E-2</v>
      </c>
      <c r="G3211" s="59">
        <v>2016</v>
      </c>
      <c r="H3211" s="60">
        <v>42379</v>
      </c>
      <c r="I3211" s="61">
        <f>SUMIFS(Inputs!$F:$F,Inputs!$D:$D,"c",Inputs!$C:$C,$H3211)</f>
        <v>3.5378000326566198E-3</v>
      </c>
      <c r="J3211" s="61">
        <f>IF(I3211&gt;Calculations!$C$12,Calculations!$C$12,I3211)</f>
        <v>3.5378000326566198E-3</v>
      </c>
      <c r="L3211" s="62">
        <f t="shared" si="100"/>
        <v>2753</v>
      </c>
      <c r="M3211" s="62">
        <f t="shared" si="101"/>
        <v>1655</v>
      </c>
    </row>
    <row r="3212" spans="2:13" x14ac:dyDescent="0.25">
      <c r="B3212" s="59">
        <v>2016</v>
      </c>
      <c r="C3212" s="60">
        <v>42380</v>
      </c>
      <c r="D3212" s="61">
        <f>SUMIFS(Inputs!$E:$E,Inputs!$D:$D,"c",Inputs!$C:$C,$C3212)</f>
        <v>0.41382624664614598</v>
      </c>
      <c r="E3212" s="61">
        <f>IF(D3212&gt;Calculations!$C$5,Calculations!$C$5,D3212)</f>
        <v>0.41382624664614598</v>
      </c>
      <c r="G3212" s="59">
        <v>2016</v>
      </c>
      <c r="H3212" s="60">
        <v>42380</v>
      </c>
      <c r="I3212" s="61">
        <f>SUMIFS(Inputs!$F:$F,Inputs!$D:$D,"c",Inputs!$C:$C,$H3212)</f>
        <v>5.0829417563211755E-3</v>
      </c>
      <c r="J3212" s="61">
        <f>IF(I3212&gt;Calculations!$C$12,Calculations!$C$12,I3212)</f>
        <v>5.0829417563211755E-3</v>
      </c>
      <c r="L3212" s="62">
        <f t="shared" si="100"/>
        <v>991</v>
      </c>
      <c r="M3212" s="62">
        <f t="shared" si="101"/>
        <v>1244</v>
      </c>
    </row>
    <row r="3213" spans="2:13" x14ac:dyDescent="0.25">
      <c r="B3213" s="59">
        <v>2016</v>
      </c>
      <c r="C3213" s="60">
        <v>42381</v>
      </c>
      <c r="D3213" s="61">
        <f>SUMIFS(Inputs!$E:$E,Inputs!$D:$D,"c",Inputs!$C:$C,$C3213)</f>
        <v>0.23795797375778829</v>
      </c>
      <c r="E3213" s="61">
        <f>IF(D3213&gt;Calculations!$C$5,Calculations!$C$5,D3213)</f>
        <v>0.23795797375778829</v>
      </c>
      <c r="G3213" s="59">
        <v>2016</v>
      </c>
      <c r="H3213" s="60">
        <v>42381</v>
      </c>
      <c r="I3213" s="61">
        <f>SUMIFS(Inputs!$F:$F,Inputs!$D:$D,"c",Inputs!$C:$C,$H3213)</f>
        <v>4.6505439745520259E-3</v>
      </c>
      <c r="J3213" s="61">
        <f>IF(I3213&gt;Calculations!$C$12,Calculations!$C$12,I3213)</f>
        <v>4.6505439745520259E-3</v>
      </c>
      <c r="L3213" s="62">
        <f t="shared" si="100"/>
        <v>1585</v>
      </c>
      <c r="M3213" s="62">
        <f t="shared" si="101"/>
        <v>1351</v>
      </c>
    </row>
    <row r="3214" spans="2:13" x14ac:dyDescent="0.25">
      <c r="B3214" s="59">
        <v>2016</v>
      </c>
      <c r="C3214" s="60">
        <v>42382</v>
      </c>
      <c r="D3214" s="61">
        <f>SUMIFS(Inputs!$E:$E,Inputs!$D:$D,"c",Inputs!$C:$C,$C3214)</f>
        <v>8.7805979386015292E-3</v>
      </c>
      <c r="E3214" s="61">
        <f>IF(D3214&gt;Calculations!$C$5,Calculations!$C$5,D3214)</f>
        <v>8.7805979386015292E-3</v>
      </c>
      <c r="G3214" s="59">
        <v>2016</v>
      </c>
      <c r="H3214" s="60">
        <v>42382</v>
      </c>
      <c r="I3214" s="61">
        <f>SUMIFS(Inputs!$F:$F,Inputs!$D:$D,"c",Inputs!$C:$C,$H3214)</f>
        <v>1.75378121276995E-4</v>
      </c>
      <c r="J3214" s="61">
        <f>IF(I3214&gt;Calculations!$C$12,Calculations!$C$12,I3214)</f>
        <v>1.75378121276995E-4</v>
      </c>
      <c r="L3214" s="62">
        <f t="shared" si="100"/>
        <v>3288</v>
      </c>
      <c r="M3214" s="62">
        <f t="shared" si="101"/>
        <v>3242</v>
      </c>
    </row>
    <row r="3215" spans="2:13" x14ac:dyDescent="0.25">
      <c r="B3215" s="59">
        <v>2016</v>
      </c>
      <c r="C3215" s="60">
        <v>42383</v>
      </c>
      <c r="D3215" s="61">
        <f>SUMIFS(Inputs!$E:$E,Inputs!$D:$D,"c",Inputs!$C:$C,$C3215)</f>
        <v>9.738913381350664E-2</v>
      </c>
      <c r="E3215" s="61">
        <f>IF(D3215&gt;Calculations!$C$5,Calculations!$C$5,D3215)</f>
        <v>9.738913381350664E-2</v>
      </c>
      <c r="G3215" s="59">
        <v>2016</v>
      </c>
      <c r="H3215" s="60">
        <v>42383</v>
      </c>
      <c r="I3215" s="61">
        <f>SUMIFS(Inputs!$F:$F,Inputs!$D:$D,"c",Inputs!$C:$C,$H3215)</f>
        <v>3.4380159291714256E-3</v>
      </c>
      <c r="J3215" s="61">
        <f>IF(I3215&gt;Calculations!$C$12,Calculations!$C$12,I3215)</f>
        <v>3.4380159291714256E-3</v>
      </c>
      <c r="L3215" s="62">
        <f t="shared" si="100"/>
        <v>2443</v>
      </c>
      <c r="M3215" s="62">
        <f t="shared" si="101"/>
        <v>1693</v>
      </c>
    </row>
    <row r="3216" spans="2:13" x14ac:dyDescent="0.25">
      <c r="B3216" s="59">
        <v>2016</v>
      </c>
      <c r="C3216" s="60">
        <v>42384</v>
      </c>
      <c r="D3216" s="61">
        <f>SUMIFS(Inputs!$E:$E,Inputs!$D:$D,"c",Inputs!$C:$C,$C3216)</f>
        <v>0.28929739896103562</v>
      </c>
      <c r="E3216" s="61">
        <f>IF(D3216&gt;Calculations!$C$5,Calculations!$C$5,D3216)</f>
        <v>0.28929739896103562</v>
      </c>
      <c r="G3216" s="59">
        <v>2016</v>
      </c>
      <c r="H3216" s="60">
        <v>42384</v>
      </c>
      <c r="I3216" s="61">
        <f>SUMIFS(Inputs!$F:$F,Inputs!$D:$D,"c",Inputs!$C:$C,$H3216)</f>
        <v>3.3563743899562783E-3</v>
      </c>
      <c r="J3216" s="61">
        <f>IF(I3216&gt;Calculations!$C$12,Calculations!$C$12,I3216)</f>
        <v>3.3563743899562783E-3</v>
      </c>
      <c r="L3216" s="62">
        <f t="shared" si="100"/>
        <v>1371</v>
      </c>
      <c r="M3216" s="62">
        <f t="shared" si="101"/>
        <v>1721</v>
      </c>
    </row>
    <row r="3217" spans="2:13" x14ac:dyDescent="0.25">
      <c r="B3217" s="59">
        <v>2016</v>
      </c>
      <c r="C3217" s="60">
        <v>42385</v>
      </c>
      <c r="D3217" s="61">
        <f>SUMIFS(Inputs!$E:$E,Inputs!$D:$D,"c",Inputs!$C:$C,$C3217)</f>
        <v>0</v>
      </c>
      <c r="E3217" s="61">
        <f>IF(D3217&gt;Calculations!$C$5,Calculations!$C$5,D3217)</f>
        <v>0</v>
      </c>
      <c r="G3217" s="59">
        <v>2016</v>
      </c>
      <c r="H3217" s="60">
        <v>42385</v>
      </c>
      <c r="I3217" s="61">
        <f>SUMIFS(Inputs!$F:$F,Inputs!$D:$D,"c",Inputs!$C:$C,$H3217)</f>
        <v>1.92008805191192E-3</v>
      </c>
      <c r="J3217" s="61">
        <f>IF(I3217&gt;Calculations!$C$12,Calculations!$C$12,I3217)</f>
        <v>1.92008805191192E-3</v>
      </c>
      <c r="L3217" s="62">
        <f t="shared" si="100"/>
        <v>3540</v>
      </c>
      <c r="M3217" s="62">
        <f t="shared" si="101"/>
        <v>2281</v>
      </c>
    </row>
    <row r="3218" spans="2:13" x14ac:dyDescent="0.25">
      <c r="B3218" s="59">
        <v>2016</v>
      </c>
      <c r="C3218" s="60">
        <v>42386</v>
      </c>
      <c r="D3218" s="61">
        <f>SUMIFS(Inputs!$E:$E,Inputs!$D:$D,"c",Inputs!$C:$C,$C3218)</f>
        <v>0.18690278206143926</v>
      </c>
      <c r="E3218" s="61">
        <f>IF(D3218&gt;Calculations!$C$5,Calculations!$C$5,D3218)</f>
        <v>0.18690278206143926</v>
      </c>
      <c r="G3218" s="59">
        <v>2016</v>
      </c>
      <c r="H3218" s="60">
        <v>42386</v>
      </c>
      <c r="I3218" s="61">
        <f>SUMIFS(Inputs!$F:$F,Inputs!$D:$D,"c",Inputs!$C:$C,$H3218)</f>
        <v>5.5697672309004105E-3</v>
      </c>
      <c r="J3218" s="61">
        <f>IF(I3218&gt;Calculations!$C$12,Calculations!$C$12,I3218)</f>
        <v>5.5697672309004105E-3</v>
      </c>
      <c r="L3218" s="62">
        <f t="shared" si="100"/>
        <v>1844</v>
      </c>
      <c r="M3218" s="62">
        <f t="shared" si="101"/>
        <v>1147</v>
      </c>
    </row>
    <row r="3219" spans="2:13" x14ac:dyDescent="0.25">
      <c r="B3219" s="59">
        <v>2016</v>
      </c>
      <c r="C3219" s="60">
        <v>42387</v>
      </c>
      <c r="D3219" s="61">
        <f>SUMIFS(Inputs!$E:$E,Inputs!$D:$D,"c",Inputs!$C:$C,$C3219)</f>
        <v>1.3052323659314906</v>
      </c>
      <c r="E3219" s="61">
        <f>IF(D3219&gt;Calculations!$C$5,Calculations!$C$5,D3219)</f>
        <v>1.3052323659314906</v>
      </c>
      <c r="G3219" s="59">
        <v>2016</v>
      </c>
      <c r="H3219" s="60">
        <v>42387</v>
      </c>
      <c r="I3219" s="61">
        <f>SUMIFS(Inputs!$F:$F,Inputs!$D:$D,"c",Inputs!$C:$C,$H3219)</f>
        <v>1.1995258743204116E-2</v>
      </c>
      <c r="J3219" s="61">
        <f>IF(I3219&gt;Calculations!$C$12,Calculations!$C$12,I3219)</f>
        <v>1.1995258743204116E-2</v>
      </c>
      <c r="L3219" s="62">
        <f t="shared" si="100"/>
        <v>238</v>
      </c>
      <c r="M3219" s="62">
        <f t="shared" si="101"/>
        <v>428</v>
      </c>
    </row>
    <row r="3220" spans="2:13" x14ac:dyDescent="0.25">
      <c r="B3220" s="59">
        <v>2016</v>
      </c>
      <c r="C3220" s="60">
        <v>42388</v>
      </c>
      <c r="D3220" s="61">
        <f>SUMIFS(Inputs!$E:$E,Inputs!$D:$D,"c",Inputs!$C:$C,$C3220)</f>
        <v>0.34658173930747782</v>
      </c>
      <c r="E3220" s="61">
        <f>IF(D3220&gt;Calculations!$C$5,Calculations!$C$5,D3220)</f>
        <v>0.34658173930747782</v>
      </c>
      <c r="G3220" s="59">
        <v>2016</v>
      </c>
      <c r="H3220" s="60">
        <v>42388</v>
      </c>
      <c r="I3220" s="61">
        <f>SUMIFS(Inputs!$F:$F,Inputs!$D:$D,"c",Inputs!$C:$C,$H3220)</f>
        <v>5.297628766849913E-3</v>
      </c>
      <c r="J3220" s="61">
        <f>IF(I3220&gt;Calculations!$C$12,Calculations!$C$12,I3220)</f>
        <v>5.297628766849913E-3</v>
      </c>
      <c r="L3220" s="62">
        <f t="shared" si="100"/>
        <v>1166</v>
      </c>
      <c r="M3220" s="62">
        <f t="shared" si="101"/>
        <v>1203</v>
      </c>
    </row>
    <row r="3221" spans="2:13" x14ac:dyDescent="0.25">
      <c r="B3221" s="59">
        <v>2016</v>
      </c>
      <c r="C3221" s="60">
        <v>42389</v>
      </c>
      <c r="D3221" s="61">
        <f>SUMIFS(Inputs!$E:$E,Inputs!$D:$D,"c",Inputs!$C:$C,$C3221)</f>
        <v>4.1483981123669772E-2</v>
      </c>
      <c r="E3221" s="61">
        <f>IF(D3221&gt;Calculations!$C$5,Calculations!$C$5,D3221)</f>
        <v>4.1483981123669772E-2</v>
      </c>
      <c r="G3221" s="59">
        <v>2016</v>
      </c>
      <c r="H3221" s="60">
        <v>42389</v>
      </c>
      <c r="I3221" s="61">
        <f>SUMIFS(Inputs!$F:$F,Inputs!$D:$D,"c",Inputs!$C:$C,$H3221)</f>
        <v>1.8475177948317888E-3</v>
      </c>
      <c r="J3221" s="61">
        <f>IF(I3221&gt;Calculations!$C$12,Calculations!$C$12,I3221)</f>
        <v>1.8475177948317888E-3</v>
      </c>
      <c r="L3221" s="62">
        <f t="shared" si="100"/>
        <v>2914</v>
      </c>
      <c r="M3221" s="62">
        <f t="shared" si="101"/>
        <v>2313</v>
      </c>
    </row>
    <row r="3222" spans="2:13" x14ac:dyDescent="0.25">
      <c r="B3222" s="59">
        <v>2016</v>
      </c>
      <c r="C3222" s="60">
        <v>42390</v>
      </c>
      <c r="D3222" s="61">
        <f>SUMIFS(Inputs!$E:$E,Inputs!$D:$D,"c",Inputs!$C:$C,$C3222)</f>
        <v>1.6071540162597691E-2</v>
      </c>
      <c r="E3222" s="61">
        <f>IF(D3222&gt;Calculations!$C$5,Calculations!$C$5,D3222)</f>
        <v>1.6071540162597691E-2</v>
      </c>
      <c r="G3222" s="59">
        <v>2016</v>
      </c>
      <c r="H3222" s="60">
        <v>42390</v>
      </c>
      <c r="I3222" s="61">
        <f>SUMIFS(Inputs!$F:$F,Inputs!$D:$D,"c",Inputs!$C:$C,$H3222)</f>
        <v>2.1771077124040729E-4</v>
      </c>
      <c r="J3222" s="61">
        <f>IF(I3222&gt;Calculations!$C$12,Calculations!$C$12,I3222)</f>
        <v>2.1771077124040729E-4</v>
      </c>
      <c r="L3222" s="62">
        <f t="shared" si="100"/>
        <v>3171</v>
      </c>
      <c r="M3222" s="62">
        <f t="shared" si="101"/>
        <v>3206</v>
      </c>
    </row>
    <row r="3223" spans="2:13" x14ac:dyDescent="0.25">
      <c r="B3223" s="59">
        <v>2016</v>
      </c>
      <c r="C3223" s="60">
        <v>42391</v>
      </c>
      <c r="D3223" s="61">
        <f>SUMIFS(Inputs!$E:$E,Inputs!$D:$D,"c",Inputs!$C:$C,$C3223)</f>
        <v>0.31139897313086223</v>
      </c>
      <c r="E3223" s="61">
        <f>IF(D3223&gt;Calculations!$C$5,Calculations!$C$5,D3223)</f>
        <v>0.31139897313086223</v>
      </c>
      <c r="G3223" s="59">
        <v>2016</v>
      </c>
      <c r="H3223" s="60">
        <v>42391</v>
      </c>
      <c r="I3223" s="61">
        <f>SUMIFS(Inputs!$F:$F,Inputs!$D:$D,"c",Inputs!$C:$C,$H3223)</f>
        <v>7.0362911760614971E-3</v>
      </c>
      <c r="J3223" s="61">
        <f>IF(I3223&gt;Calculations!$C$12,Calculations!$C$12,I3223)</f>
        <v>7.0362911760614971E-3</v>
      </c>
      <c r="L3223" s="62">
        <f t="shared" si="100"/>
        <v>1291</v>
      </c>
      <c r="M3223" s="62">
        <f t="shared" si="101"/>
        <v>917</v>
      </c>
    </row>
    <row r="3224" spans="2:13" x14ac:dyDescent="0.25">
      <c r="B3224" s="59">
        <v>2016</v>
      </c>
      <c r="C3224" s="60">
        <v>42392</v>
      </c>
      <c r="D3224" s="61">
        <f>SUMIFS(Inputs!$E:$E,Inputs!$D:$D,"c",Inputs!$C:$C,$C3224)</f>
        <v>2.8642018985185643E-2</v>
      </c>
      <c r="E3224" s="61">
        <f>IF(D3224&gt;Calculations!$C$5,Calculations!$C$5,D3224)</f>
        <v>2.8642018985185643E-2</v>
      </c>
      <c r="G3224" s="59">
        <v>2016</v>
      </c>
      <c r="H3224" s="60">
        <v>42392</v>
      </c>
      <c r="I3224" s="61">
        <f>SUMIFS(Inputs!$F:$F,Inputs!$D:$D,"c",Inputs!$C:$C,$H3224)</f>
        <v>5.6846701379439663E-4</v>
      </c>
      <c r="J3224" s="61">
        <f>IF(I3224&gt;Calculations!$C$12,Calculations!$C$12,I3224)</f>
        <v>5.6846701379439663E-4</v>
      </c>
      <c r="L3224" s="62">
        <f t="shared" si="100"/>
        <v>3028</v>
      </c>
      <c r="M3224" s="62">
        <f t="shared" si="101"/>
        <v>2973</v>
      </c>
    </row>
    <row r="3225" spans="2:13" x14ac:dyDescent="0.25">
      <c r="B3225" s="59">
        <v>2016</v>
      </c>
      <c r="C3225" s="60">
        <v>42393</v>
      </c>
      <c r="D3225" s="61">
        <f>SUMIFS(Inputs!$E:$E,Inputs!$D:$D,"c",Inputs!$C:$C,$C3225)</f>
        <v>2.0531335232255102E-3</v>
      </c>
      <c r="E3225" s="61">
        <f>IF(D3225&gt;Calculations!$C$5,Calculations!$C$5,D3225)</f>
        <v>2.0531335232255102E-3</v>
      </c>
      <c r="G3225" s="59">
        <v>2016</v>
      </c>
      <c r="H3225" s="60">
        <v>42393</v>
      </c>
      <c r="I3225" s="61">
        <f>SUMIFS(Inputs!$F:$F,Inputs!$D:$D,"c",Inputs!$C:$C,$H3225)</f>
        <v>2.1166324981706198E-5</v>
      </c>
      <c r="J3225" s="61">
        <f>IF(I3225&gt;Calculations!$C$12,Calculations!$C$12,I3225)</f>
        <v>2.1166324981706198E-5</v>
      </c>
      <c r="L3225" s="62">
        <f t="shared" si="100"/>
        <v>3445</v>
      </c>
      <c r="M3225" s="62">
        <f t="shared" si="101"/>
        <v>3465</v>
      </c>
    </row>
    <row r="3226" spans="2:13" x14ac:dyDescent="0.25">
      <c r="B3226" s="59">
        <v>2016</v>
      </c>
      <c r="C3226" s="60">
        <v>42394</v>
      </c>
      <c r="D3226" s="61">
        <f>SUMIFS(Inputs!$E:$E,Inputs!$D:$D,"c",Inputs!$C:$C,$C3226)</f>
        <v>6.4901243975156786E-2</v>
      </c>
      <c r="E3226" s="61">
        <f>IF(D3226&gt;Calculations!$C$5,Calculations!$C$5,D3226)</f>
        <v>6.4901243975156786E-2</v>
      </c>
      <c r="G3226" s="59">
        <v>2016</v>
      </c>
      <c r="H3226" s="60">
        <v>42394</v>
      </c>
      <c r="I3226" s="61">
        <f>SUMIFS(Inputs!$F:$F,Inputs!$D:$D,"c",Inputs!$C:$C,$H3226)</f>
        <v>9.2224701706005753E-4</v>
      </c>
      <c r="J3226" s="61">
        <f>IF(I3226&gt;Calculations!$C$12,Calculations!$C$12,I3226)</f>
        <v>9.2224701706005753E-4</v>
      </c>
      <c r="L3226" s="62">
        <f t="shared" si="100"/>
        <v>2717</v>
      </c>
      <c r="M3226" s="62">
        <f t="shared" si="101"/>
        <v>2773</v>
      </c>
    </row>
    <row r="3227" spans="2:13" x14ac:dyDescent="0.25">
      <c r="B3227" s="59">
        <v>2016</v>
      </c>
      <c r="C3227" s="60">
        <v>42395</v>
      </c>
      <c r="D3227" s="61">
        <f>SUMIFS(Inputs!$E:$E,Inputs!$D:$D,"c",Inputs!$C:$C,$C3227)</f>
        <v>0.75722865275333595</v>
      </c>
      <c r="E3227" s="61">
        <f>IF(D3227&gt;Calculations!$C$5,Calculations!$C$5,D3227)</f>
        <v>0.75722865275333595</v>
      </c>
      <c r="G3227" s="59">
        <v>2016</v>
      </c>
      <c r="H3227" s="60">
        <v>42395</v>
      </c>
      <c r="I3227" s="61">
        <f>SUMIFS(Inputs!$F:$F,Inputs!$D:$D,"c",Inputs!$C:$C,$H3227)</f>
        <v>1.3622042006083796E-2</v>
      </c>
      <c r="J3227" s="61">
        <f>IF(I3227&gt;Calculations!$C$12,Calculations!$C$12,I3227)</f>
        <v>1.3622042006083796E-2</v>
      </c>
      <c r="L3227" s="62">
        <f t="shared" si="100"/>
        <v>492</v>
      </c>
      <c r="M3227" s="62">
        <f t="shared" si="101"/>
        <v>349</v>
      </c>
    </row>
    <row r="3228" spans="2:13" x14ac:dyDescent="0.25">
      <c r="B3228" s="59">
        <v>2016</v>
      </c>
      <c r="C3228" s="60">
        <v>42396</v>
      </c>
      <c r="D3228" s="61">
        <f>SUMIFS(Inputs!$E:$E,Inputs!$D:$D,"c",Inputs!$C:$C,$C3228)</f>
        <v>0.12194705999746008</v>
      </c>
      <c r="E3228" s="61">
        <f>IF(D3228&gt;Calculations!$C$5,Calculations!$C$5,D3228)</f>
        <v>0.12194705999746008</v>
      </c>
      <c r="G3228" s="59">
        <v>2016</v>
      </c>
      <c r="H3228" s="60">
        <v>42396</v>
      </c>
      <c r="I3228" s="61">
        <f>SUMIFS(Inputs!$F:$F,Inputs!$D:$D,"c",Inputs!$C:$C,$H3228)</f>
        <v>9.3071354705273977E-3</v>
      </c>
      <c r="J3228" s="61">
        <f>IF(I3228&gt;Calculations!$C$12,Calculations!$C$12,I3228)</f>
        <v>9.3071354705273977E-3</v>
      </c>
      <c r="L3228" s="62">
        <f t="shared" si="100"/>
        <v>2265</v>
      </c>
      <c r="M3228" s="62">
        <f t="shared" si="101"/>
        <v>636</v>
      </c>
    </row>
    <row r="3229" spans="2:13" x14ac:dyDescent="0.25">
      <c r="B3229" s="59">
        <v>2016</v>
      </c>
      <c r="C3229" s="60">
        <v>42397</v>
      </c>
      <c r="D3229" s="61">
        <f>SUMIFS(Inputs!$E:$E,Inputs!$D:$D,"c",Inputs!$C:$C,$C3229)</f>
        <v>0.37064906031596295</v>
      </c>
      <c r="E3229" s="61">
        <f>IF(D3229&gt;Calculations!$C$5,Calculations!$C$5,D3229)</f>
        <v>0.37064906031596295</v>
      </c>
      <c r="G3229" s="59">
        <v>2016</v>
      </c>
      <c r="H3229" s="60">
        <v>42397</v>
      </c>
      <c r="I3229" s="61">
        <f>SUMIFS(Inputs!$F:$F,Inputs!$D:$D,"c",Inputs!$C:$C,$H3229)</f>
        <v>5.5969810773054641E-3</v>
      </c>
      <c r="J3229" s="61">
        <f>IF(I3229&gt;Calculations!$C$12,Calculations!$C$12,I3229)</f>
        <v>5.5969810773054641E-3</v>
      </c>
      <c r="L3229" s="62">
        <f t="shared" si="100"/>
        <v>1098</v>
      </c>
      <c r="M3229" s="62">
        <f t="shared" si="101"/>
        <v>1135</v>
      </c>
    </row>
    <row r="3230" spans="2:13" x14ac:dyDescent="0.25">
      <c r="B3230" s="59">
        <v>2016</v>
      </c>
      <c r="C3230" s="60">
        <v>42398</v>
      </c>
      <c r="D3230" s="61">
        <f>SUMIFS(Inputs!$E:$E,Inputs!$D:$D,"c",Inputs!$C:$C,$C3230)</f>
        <v>0.36578675229956914</v>
      </c>
      <c r="E3230" s="61">
        <f>IF(D3230&gt;Calculations!$C$5,Calculations!$C$5,D3230)</f>
        <v>0.36578675229956914</v>
      </c>
      <c r="G3230" s="59">
        <v>2016</v>
      </c>
      <c r="H3230" s="60">
        <v>42398</v>
      </c>
      <c r="I3230" s="61">
        <f>SUMIFS(Inputs!$F:$F,Inputs!$D:$D,"c",Inputs!$C:$C,$H3230)</f>
        <v>4.2332649963412513E-3</v>
      </c>
      <c r="J3230" s="61">
        <f>IF(I3230&gt;Calculations!$C$12,Calculations!$C$12,I3230)</f>
        <v>4.2332649963412513E-3</v>
      </c>
      <c r="L3230" s="62">
        <f t="shared" si="100"/>
        <v>1110</v>
      </c>
      <c r="M3230" s="62">
        <f t="shared" si="101"/>
        <v>1460</v>
      </c>
    </row>
    <row r="3231" spans="2:13" x14ac:dyDescent="0.25">
      <c r="B3231" s="59">
        <v>2016</v>
      </c>
      <c r="C3231" s="60">
        <v>42399</v>
      </c>
      <c r="D3231" s="61">
        <f>SUMIFS(Inputs!$E:$E,Inputs!$D:$D,"c",Inputs!$C:$C,$C3231)</f>
        <v>0.12888719558289047</v>
      </c>
      <c r="E3231" s="61">
        <f>IF(D3231&gt;Calculations!$C$5,Calculations!$C$5,D3231)</f>
        <v>0.12888719558289047</v>
      </c>
      <c r="G3231" s="59">
        <v>2016</v>
      </c>
      <c r="H3231" s="60">
        <v>42399</v>
      </c>
      <c r="I3231" s="61">
        <f>SUMIFS(Inputs!$F:$F,Inputs!$D:$D,"c",Inputs!$C:$C,$H3231)</f>
        <v>4.4449282461583091E-4</v>
      </c>
      <c r="J3231" s="61">
        <f>IF(I3231&gt;Calculations!$C$12,Calculations!$C$12,I3231)</f>
        <v>4.4449282461583091E-4</v>
      </c>
      <c r="L3231" s="62">
        <f t="shared" si="100"/>
        <v>2209</v>
      </c>
      <c r="M3231" s="62">
        <f t="shared" si="101"/>
        <v>3043</v>
      </c>
    </row>
    <row r="3232" spans="2:13" x14ac:dyDescent="0.25">
      <c r="B3232" s="59">
        <v>2016</v>
      </c>
      <c r="C3232" s="60">
        <v>42400</v>
      </c>
      <c r="D3232" s="61">
        <f>SUMIFS(Inputs!$E:$E,Inputs!$D:$D,"c",Inputs!$C:$C,$C3232)</f>
        <v>2.0200838186469301E-2</v>
      </c>
      <c r="E3232" s="61">
        <f>IF(D3232&gt;Calculations!$C$5,Calculations!$C$5,D3232)</f>
        <v>2.0200838186469301E-2</v>
      </c>
      <c r="G3232" s="59">
        <v>2016</v>
      </c>
      <c r="H3232" s="60">
        <v>42400</v>
      </c>
      <c r="I3232" s="61">
        <f>SUMIFS(Inputs!$F:$F,Inputs!$D:$D,"c",Inputs!$C:$C,$H3232)</f>
        <v>9.9784103485186598E-5</v>
      </c>
      <c r="J3232" s="61">
        <f>IF(I3232&gt;Calculations!$C$12,Calculations!$C$12,I3232)</f>
        <v>9.9784103485186598E-5</v>
      </c>
      <c r="L3232" s="62">
        <f t="shared" si="100"/>
        <v>3131</v>
      </c>
      <c r="M3232" s="62">
        <f t="shared" si="101"/>
        <v>3312</v>
      </c>
    </row>
    <row r="3233" spans="2:13" x14ac:dyDescent="0.25">
      <c r="B3233" s="59">
        <v>2016</v>
      </c>
      <c r="C3233" s="60">
        <v>42401</v>
      </c>
      <c r="D3233" s="61">
        <f>SUMIFS(Inputs!$E:$E,Inputs!$D:$D,"c",Inputs!$C:$C,$C3233)</f>
        <v>0.2052587230456927</v>
      </c>
      <c r="E3233" s="61">
        <f>IF(D3233&gt;Calculations!$C$5,Calculations!$C$5,D3233)</f>
        <v>0.2052587230456927</v>
      </c>
      <c r="G3233" s="59">
        <v>2016</v>
      </c>
      <c r="H3233" s="60">
        <v>42401</v>
      </c>
      <c r="I3233" s="61">
        <f>SUMIFS(Inputs!$F:$F,Inputs!$D:$D,"c",Inputs!$C:$C,$H3233)</f>
        <v>2.1468701052873517E-3</v>
      </c>
      <c r="J3233" s="61">
        <f>IF(I3233&gt;Calculations!$C$12,Calculations!$C$12,I3233)</f>
        <v>2.1468701052873517E-3</v>
      </c>
      <c r="L3233" s="62">
        <f t="shared" si="100"/>
        <v>1746</v>
      </c>
      <c r="M3233" s="62">
        <f t="shared" si="101"/>
        <v>2198</v>
      </c>
    </row>
    <row r="3234" spans="2:13" x14ac:dyDescent="0.25">
      <c r="B3234" s="59">
        <v>2016</v>
      </c>
      <c r="C3234" s="60">
        <v>42402</v>
      </c>
      <c r="D3234" s="61">
        <f>SUMIFS(Inputs!$E:$E,Inputs!$D:$D,"c",Inputs!$C:$C,$C3234)</f>
        <v>1.256589278550853E-2</v>
      </c>
      <c r="E3234" s="61">
        <f>IF(D3234&gt;Calculations!$C$5,Calculations!$C$5,D3234)</f>
        <v>1.256589278550853E-2</v>
      </c>
      <c r="G3234" s="59">
        <v>2016</v>
      </c>
      <c r="H3234" s="60">
        <v>42402</v>
      </c>
      <c r="I3234" s="61">
        <f>SUMIFS(Inputs!$F:$F,Inputs!$D:$D,"c",Inputs!$C:$C,$H3234)</f>
        <v>9.3736582061841988E-5</v>
      </c>
      <c r="J3234" s="61">
        <f>IF(I3234&gt;Calculations!$C$12,Calculations!$C$12,I3234)</f>
        <v>9.3736582061841988E-5</v>
      </c>
      <c r="L3234" s="62">
        <f t="shared" si="100"/>
        <v>3218</v>
      </c>
      <c r="M3234" s="62">
        <f t="shared" si="101"/>
        <v>3323</v>
      </c>
    </row>
    <row r="3235" spans="2:13" x14ac:dyDescent="0.25">
      <c r="B3235" s="59">
        <v>2016</v>
      </c>
      <c r="C3235" s="60">
        <v>42403</v>
      </c>
      <c r="D3235" s="61">
        <f>SUMIFS(Inputs!$E:$E,Inputs!$D:$D,"c",Inputs!$C:$C,$C3235)</f>
        <v>0.25522717514226778</v>
      </c>
      <c r="E3235" s="61">
        <f>IF(D3235&gt;Calculations!$C$5,Calculations!$C$5,D3235)</f>
        <v>0.25522717514226778</v>
      </c>
      <c r="G3235" s="59">
        <v>2016</v>
      </c>
      <c r="H3235" s="60">
        <v>42403</v>
      </c>
      <c r="I3235" s="61">
        <f>SUMIFS(Inputs!$F:$F,Inputs!$D:$D,"c",Inputs!$C:$C,$H3235)</f>
        <v>7.5896393862975222E-3</v>
      </c>
      <c r="J3235" s="61">
        <f>IF(I3235&gt;Calculations!$C$12,Calculations!$C$12,I3235)</f>
        <v>7.5896393862975222E-3</v>
      </c>
      <c r="L3235" s="62">
        <f t="shared" si="100"/>
        <v>1513</v>
      </c>
      <c r="M3235" s="62">
        <f t="shared" si="101"/>
        <v>827</v>
      </c>
    </row>
    <row r="3236" spans="2:13" x14ac:dyDescent="0.25">
      <c r="B3236" s="59">
        <v>2016</v>
      </c>
      <c r="C3236" s="60">
        <v>42404</v>
      </c>
      <c r="D3236" s="61">
        <f>SUMIFS(Inputs!$E:$E,Inputs!$D:$D,"c",Inputs!$C:$C,$C3236)</f>
        <v>0.51698668134198478</v>
      </c>
      <c r="E3236" s="61">
        <f>IF(D3236&gt;Calculations!$C$5,Calculations!$C$5,D3236)</f>
        <v>0.51698668134198478</v>
      </c>
      <c r="G3236" s="59">
        <v>2016</v>
      </c>
      <c r="H3236" s="60">
        <v>42404</v>
      </c>
      <c r="I3236" s="61">
        <f>SUMIFS(Inputs!$F:$F,Inputs!$D:$D,"c",Inputs!$C:$C,$H3236)</f>
        <v>4.2544313213229591E-3</v>
      </c>
      <c r="J3236" s="61">
        <f>IF(I3236&gt;Calculations!$C$12,Calculations!$C$12,I3236)</f>
        <v>4.2544313213229591E-3</v>
      </c>
      <c r="L3236" s="62">
        <f t="shared" si="100"/>
        <v>799</v>
      </c>
      <c r="M3236" s="62">
        <f t="shared" si="101"/>
        <v>1454</v>
      </c>
    </row>
    <row r="3237" spans="2:13" x14ac:dyDescent="0.25">
      <c r="B3237" s="59">
        <v>2016</v>
      </c>
      <c r="C3237" s="60">
        <v>42405</v>
      </c>
      <c r="D3237" s="61">
        <f>SUMIFS(Inputs!$E:$E,Inputs!$D:$D,"c",Inputs!$C:$C,$C3237)</f>
        <v>0.18810941377343132</v>
      </c>
      <c r="E3237" s="61">
        <f>IF(D3237&gt;Calculations!$C$5,Calculations!$C$5,D3237)</f>
        <v>0.18810941377343132</v>
      </c>
      <c r="G3237" s="59">
        <v>2016</v>
      </c>
      <c r="H3237" s="60">
        <v>42405</v>
      </c>
      <c r="I3237" s="61">
        <f>SUMIFS(Inputs!$F:$F,Inputs!$D:$D,"c",Inputs!$C:$C,$H3237)</f>
        <v>5.790501762852493E-3</v>
      </c>
      <c r="J3237" s="61">
        <f>IF(I3237&gt;Calculations!$C$12,Calculations!$C$12,I3237)</f>
        <v>5.790501762852493E-3</v>
      </c>
      <c r="L3237" s="62">
        <f t="shared" si="100"/>
        <v>1838</v>
      </c>
      <c r="M3237" s="62">
        <f t="shared" si="101"/>
        <v>1105</v>
      </c>
    </row>
    <row r="3238" spans="2:13" x14ac:dyDescent="0.25">
      <c r="B3238" s="59">
        <v>2016</v>
      </c>
      <c r="C3238" s="60">
        <v>42406</v>
      </c>
      <c r="D3238" s="61">
        <f>SUMIFS(Inputs!$E:$E,Inputs!$D:$D,"c",Inputs!$C:$C,$C3238)</f>
        <v>0.25886072759746109</v>
      </c>
      <c r="E3238" s="61">
        <f>IF(D3238&gt;Calculations!$C$5,Calculations!$C$5,D3238)</f>
        <v>0.25886072759746109</v>
      </c>
      <c r="G3238" s="59">
        <v>2016</v>
      </c>
      <c r="H3238" s="60">
        <v>42406</v>
      </c>
      <c r="I3238" s="61">
        <f>SUMIFS(Inputs!$F:$F,Inputs!$D:$D,"c",Inputs!$C:$C,$H3238)</f>
        <v>6.9969822868097562E-3</v>
      </c>
      <c r="J3238" s="61">
        <f>IF(I3238&gt;Calculations!$C$12,Calculations!$C$12,I3238)</f>
        <v>6.9969822868097562E-3</v>
      </c>
      <c r="L3238" s="62">
        <f t="shared" si="100"/>
        <v>1496</v>
      </c>
      <c r="M3238" s="62">
        <f t="shared" si="101"/>
        <v>923</v>
      </c>
    </row>
    <row r="3239" spans="2:13" x14ac:dyDescent="0.25">
      <c r="B3239" s="59">
        <v>2016</v>
      </c>
      <c r="C3239" s="60">
        <v>42407</v>
      </c>
      <c r="D3239" s="61">
        <f>SUMIFS(Inputs!$E:$E,Inputs!$D:$D,"c",Inputs!$C:$C,$C3239)</f>
        <v>0.19810163262919975</v>
      </c>
      <c r="E3239" s="61">
        <f>IF(D3239&gt;Calculations!$C$5,Calculations!$C$5,D3239)</f>
        <v>0.19810163262919975</v>
      </c>
      <c r="G3239" s="59">
        <v>2016</v>
      </c>
      <c r="H3239" s="60">
        <v>42407</v>
      </c>
      <c r="I3239" s="61">
        <f>SUMIFS(Inputs!$F:$F,Inputs!$D:$D,"c",Inputs!$C:$C,$H3239)</f>
        <v>4.7321855137671814E-3</v>
      </c>
      <c r="J3239" s="61">
        <f>IF(I3239&gt;Calculations!$C$12,Calculations!$C$12,I3239)</f>
        <v>4.7321855137671814E-3</v>
      </c>
      <c r="L3239" s="62">
        <f t="shared" si="100"/>
        <v>1784</v>
      </c>
      <c r="M3239" s="62">
        <f t="shared" si="101"/>
        <v>1326</v>
      </c>
    </row>
    <row r="3240" spans="2:13" x14ac:dyDescent="0.25">
      <c r="B3240" s="59">
        <v>2016</v>
      </c>
      <c r="C3240" s="60">
        <v>42408</v>
      </c>
      <c r="D3240" s="61">
        <f>SUMIFS(Inputs!$E:$E,Inputs!$D:$D,"c",Inputs!$C:$C,$C3240)</f>
        <v>3.9436576619072632</v>
      </c>
      <c r="E3240" s="61">
        <f>IF(D3240&gt;Calculations!$C$5,Calculations!$C$5,D3240)</f>
        <v>3.9436576619072632</v>
      </c>
      <c r="G3240" s="59">
        <v>2016</v>
      </c>
      <c r="H3240" s="60">
        <v>42408</v>
      </c>
      <c r="I3240" s="61">
        <f>SUMIFS(Inputs!$F:$F,Inputs!$D:$D,"c",Inputs!$C:$C,$H3240)</f>
        <v>1.4529170219585535E-2</v>
      </c>
      <c r="J3240" s="61">
        <f>IF(I3240&gt;Calculations!$C$12,Calculations!$C$12,I3240)</f>
        <v>1.4529170219585535E-2</v>
      </c>
      <c r="L3240" s="62">
        <f t="shared" si="100"/>
        <v>61</v>
      </c>
      <c r="M3240" s="62">
        <f t="shared" si="101"/>
        <v>327</v>
      </c>
    </row>
    <row r="3241" spans="2:13" x14ac:dyDescent="0.25">
      <c r="B3241" s="59">
        <v>2016</v>
      </c>
      <c r="C3241" s="60">
        <v>42409</v>
      </c>
      <c r="D3241" s="61">
        <f>SUMIFS(Inputs!$E:$E,Inputs!$D:$D,"c",Inputs!$C:$C,$C3241)</f>
        <v>0.18707075196897219</v>
      </c>
      <c r="E3241" s="61">
        <f>IF(D3241&gt;Calculations!$C$5,Calculations!$C$5,D3241)</f>
        <v>0.18707075196897219</v>
      </c>
      <c r="G3241" s="59">
        <v>2016</v>
      </c>
      <c r="H3241" s="60">
        <v>42409</v>
      </c>
      <c r="I3241" s="61">
        <f>SUMIFS(Inputs!$F:$F,Inputs!$D:$D,"c",Inputs!$C:$C,$H3241)</f>
        <v>1.3939536880809393E-3</v>
      </c>
      <c r="J3241" s="61">
        <f>IF(I3241&gt;Calculations!$C$12,Calculations!$C$12,I3241)</f>
        <v>1.3939536880809393E-3</v>
      </c>
      <c r="L3241" s="62">
        <f t="shared" si="100"/>
        <v>1843</v>
      </c>
      <c r="M3241" s="62">
        <f t="shared" si="101"/>
        <v>2523</v>
      </c>
    </row>
    <row r="3242" spans="2:13" x14ac:dyDescent="0.25">
      <c r="B3242" s="59">
        <v>2016</v>
      </c>
      <c r="C3242" s="60">
        <v>42410</v>
      </c>
      <c r="D3242" s="61">
        <f>SUMIFS(Inputs!$E:$E,Inputs!$D:$D,"c",Inputs!$C:$C,$C3242)</f>
        <v>0.33231246132106101</v>
      </c>
      <c r="E3242" s="61">
        <f>IF(D3242&gt;Calculations!$C$5,Calculations!$C$5,D3242)</f>
        <v>0.33231246132106101</v>
      </c>
      <c r="G3242" s="59">
        <v>2016</v>
      </c>
      <c r="H3242" s="60">
        <v>42410</v>
      </c>
      <c r="I3242" s="61">
        <f>SUMIFS(Inputs!$F:$F,Inputs!$D:$D,"c",Inputs!$C:$C,$H3242)</f>
        <v>3.4017308006313641E-3</v>
      </c>
      <c r="J3242" s="61">
        <f>IF(I3242&gt;Calculations!$C$12,Calculations!$C$12,I3242)</f>
        <v>3.4017308006313641E-3</v>
      </c>
      <c r="L3242" s="62">
        <f t="shared" si="100"/>
        <v>1210</v>
      </c>
      <c r="M3242" s="62">
        <f t="shared" si="101"/>
        <v>1711</v>
      </c>
    </row>
    <row r="3243" spans="2:13" x14ac:dyDescent="0.25">
      <c r="B3243" s="59">
        <v>2016</v>
      </c>
      <c r="C3243" s="60">
        <v>42411</v>
      </c>
      <c r="D3243" s="61">
        <f>SUMIFS(Inputs!$E:$E,Inputs!$D:$D,"c",Inputs!$C:$C,$C3243)</f>
        <v>0.2314156642899903</v>
      </c>
      <c r="E3243" s="61">
        <f>IF(D3243&gt;Calculations!$C$5,Calculations!$C$5,D3243)</f>
        <v>0.2314156642899903</v>
      </c>
      <c r="G3243" s="59">
        <v>2016</v>
      </c>
      <c r="H3243" s="60">
        <v>42411</v>
      </c>
      <c r="I3243" s="61">
        <f>SUMIFS(Inputs!$F:$F,Inputs!$D:$D,"c",Inputs!$C:$C,$H3243)</f>
        <v>3.2384477222010561E-3</v>
      </c>
      <c r="J3243" s="61">
        <f>IF(I3243&gt;Calculations!$C$12,Calculations!$C$12,I3243)</f>
        <v>3.2384477222010561E-3</v>
      </c>
      <c r="L3243" s="62">
        <f t="shared" si="100"/>
        <v>1615</v>
      </c>
      <c r="M3243" s="62">
        <f t="shared" si="101"/>
        <v>1755</v>
      </c>
    </row>
    <row r="3244" spans="2:13" x14ac:dyDescent="0.25">
      <c r="B3244" s="59">
        <v>2016</v>
      </c>
      <c r="C3244" s="60">
        <v>42412</v>
      </c>
      <c r="D3244" s="61">
        <f>SUMIFS(Inputs!$E:$E,Inputs!$D:$D,"c",Inputs!$C:$C,$C3244)</f>
        <v>0.36155444482745408</v>
      </c>
      <c r="E3244" s="61">
        <f>IF(D3244&gt;Calculations!$C$5,Calculations!$C$5,D3244)</f>
        <v>0.36155444482745408</v>
      </c>
      <c r="G3244" s="59">
        <v>2016</v>
      </c>
      <c r="H3244" s="60">
        <v>42412</v>
      </c>
      <c r="I3244" s="61">
        <f>SUMIFS(Inputs!$F:$F,Inputs!$D:$D,"c",Inputs!$C:$C,$H3244)</f>
        <v>1.1943854811105683E-3</v>
      </c>
      <c r="J3244" s="61">
        <f>IF(I3244&gt;Calculations!$C$12,Calculations!$C$12,I3244)</f>
        <v>1.1943854811105683E-3</v>
      </c>
      <c r="L3244" s="62">
        <f t="shared" si="100"/>
        <v>1122</v>
      </c>
      <c r="M3244" s="62">
        <f t="shared" si="101"/>
        <v>2623</v>
      </c>
    </row>
    <row r="3245" spans="2:13" x14ac:dyDescent="0.25">
      <c r="B3245" s="59">
        <v>2016</v>
      </c>
      <c r="C3245" s="60">
        <v>42413</v>
      </c>
      <c r="D3245" s="61">
        <f>SUMIFS(Inputs!$E:$E,Inputs!$D:$D,"c",Inputs!$C:$C,$C3245)</f>
        <v>0.2380730278528681</v>
      </c>
      <c r="E3245" s="61">
        <f>IF(D3245&gt;Calculations!$C$5,Calculations!$C$5,D3245)</f>
        <v>0.2380730278528681</v>
      </c>
      <c r="G3245" s="59">
        <v>2016</v>
      </c>
      <c r="H3245" s="60">
        <v>42413</v>
      </c>
      <c r="I3245" s="61">
        <f>SUMIFS(Inputs!$F:$F,Inputs!$D:$D,"c",Inputs!$C:$C,$H3245)</f>
        <v>4.971062609989297E-3</v>
      </c>
      <c r="J3245" s="61">
        <f>IF(I3245&gt;Calculations!$C$12,Calculations!$C$12,I3245)</f>
        <v>4.971062609989297E-3</v>
      </c>
      <c r="L3245" s="62">
        <f t="shared" si="100"/>
        <v>1583</v>
      </c>
      <c r="M3245" s="62">
        <f t="shared" si="101"/>
        <v>1265</v>
      </c>
    </row>
    <row r="3246" spans="2:13" x14ac:dyDescent="0.25">
      <c r="B3246" s="59">
        <v>2016</v>
      </c>
      <c r="C3246" s="60">
        <v>42414</v>
      </c>
      <c r="D3246" s="61">
        <f>SUMIFS(Inputs!$E:$E,Inputs!$D:$D,"c",Inputs!$C:$C,$C3246)</f>
        <v>1.4292913715980174E-2</v>
      </c>
      <c r="E3246" s="61">
        <f>IF(D3246&gt;Calculations!$C$5,Calculations!$C$5,D3246)</f>
        <v>1.4292913715980174E-2</v>
      </c>
      <c r="G3246" s="59">
        <v>2016</v>
      </c>
      <c r="H3246" s="60">
        <v>42414</v>
      </c>
      <c r="I3246" s="61">
        <f>SUMIFS(Inputs!$F:$F,Inputs!$D:$D,"c",Inputs!$C:$C,$H3246)</f>
        <v>1.9352068554702863E-4</v>
      </c>
      <c r="J3246" s="61">
        <f>IF(I3246&gt;Calculations!$C$12,Calculations!$C$12,I3246)</f>
        <v>1.9352068554702863E-4</v>
      </c>
      <c r="L3246" s="62">
        <f t="shared" si="100"/>
        <v>3191</v>
      </c>
      <c r="M3246" s="62">
        <f t="shared" si="101"/>
        <v>3233</v>
      </c>
    </row>
    <row r="3247" spans="2:13" x14ac:dyDescent="0.25">
      <c r="B3247" s="59">
        <v>2016</v>
      </c>
      <c r="C3247" s="60">
        <v>42415</v>
      </c>
      <c r="D3247" s="61">
        <f>SUMIFS(Inputs!$E:$E,Inputs!$D:$D,"c",Inputs!$C:$C,$C3247)</f>
        <v>9.2592642988604396E-2</v>
      </c>
      <c r="E3247" s="61">
        <f>IF(D3247&gt;Calculations!$C$5,Calculations!$C$5,D3247)</f>
        <v>9.2592642988604396E-2</v>
      </c>
      <c r="G3247" s="59">
        <v>2016</v>
      </c>
      <c r="H3247" s="60">
        <v>42415</v>
      </c>
      <c r="I3247" s="61">
        <f>SUMIFS(Inputs!$F:$F,Inputs!$D:$D,"c",Inputs!$C:$C,$H3247)</f>
        <v>1.357668559540872E-3</v>
      </c>
      <c r="J3247" s="61">
        <f>IF(I3247&gt;Calculations!$C$12,Calculations!$C$12,I3247)</f>
        <v>1.357668559540872E-3</v>
      </c>
      <c r="L3247" s="62">
        <f t="shared" si="100"/>
        <v>2481</v>
      </c>
      <c r="M3247" s="62">
        <f t="shared" si="101"/>
        <v>2532</v>
      </c>
    </row>
    <row r="3248" spans="2:13" x14ac:dyDescent="0.25">
      <c r="B3248" s="59">
        <v>2016</v>
      </c>
      <c r="C3248" s="60">
        <v>42416</v>
      </c>
      <c r="D3248" s="61">
        <f>SUMIFS(Inputs!$E:$E,Inputs!$D:$D,"c",Inputs!$C:$C,$C3248)</f>
        <v>9.931562215892481E-2</v>
      </c>
      <c r="E3248" s="61">
        <f>IF(D3248&gt;Calculations!$C$5,Calculations!$C$5,D3248)</f>
        <v>9.931562215892481E-2</v>
      </c>
      <c r="G3248" s="59">
        <v>2016</v>
      </c>
      <c r="H3248" s="60">
        <v>42416</v>
      </c>
      <c r="I3248" s="61">
        <f>SUMIFS(Inputs!$F:$F,Inputs!$D:$D,"c",Inputs!$C:$C,$H3248)</f>
        <v>2.7939548975852205E-3</v>
      </c>
      <c r="J3248" s="61">
        <f>IF(I3248&gt;Calculations!$C$12,Calculations!$C$12,I3248)</f>
        <v>2.7939548975852205E-3</v>
      </c>
      <c r="L3248" s="62">
        <f t="shared" si="100"/>
        <v>2424</v>
      </c>
      <c r="M3248" s="62">
        <f t="shared" si="101"/>
        <v>1922</v>
      </c>
    </row>
    <row r="3249" spans="2:13" x14ac:dyDescent="0.25">
      <c r="B3249" s="59">
        <v>2016</v>
      </c>
      <c r="C3249" s="60">
        <v>42417</v>
      </c>
      <c r="D3249" s="61">
        <f>SUMIFS(Inputs!$E:$E,Inputs!$D:$D,"c",Inputs!$C:$C,$C3249)</f>
        <v>0.47761918152845073</v>
      </c>
      <c r="E3249" s="61">
        <f>IF(D3249&gt;Calculations!$C$5,Calculations!$C$5,D3249)</f>
        <v>0.47761918152845073</v>
      </c>
      <c r="G3249" s="59">
        <v>2016</v>
      </c>
      <c r="H3249" s="60">
        <v>42417</v>
      </c>
      <c r="I3249" s="61">
        <f>SUMIFS(Inputs!$F:$F,Inputs!$D:$D,"c",Inputs!$C:$C,$H3249)</f>
        <v>4.5598311532018647E-3</v>
      </c>
      <c r="J3249" s="61">
        <f>IF(I3249&gt;Calculations!$C$12,Calculations!$C$12,I3249)</f>
        <v>4.5598311532018647E-3</v>
      </c>
      <c r="L3249" s="62">
        <f t="shared" si="100"/>
        <v>866</v>
      </c>
      <c r="M3249" s="62">
        <f t="shared" si="101"/>
        <v>1376</v>
      </c>
    </row>
    <row r="3250" spans="2:13" x14ac:dyDescent="0.25">
      <c r="B3250" s="59">
        <v>2016</v>
      </c>
      <c r="C3250" s="60">
        <v>42418</v>
      </c>
      <c r="D3250" s="61">
        <f>SUMIFS(Inputs!$E:$E,Inputs!$D:$D,"c",Inputs!$C:$C,$C3250)</f>
        <v>1.1783533506292443</v>
      </c>
      <c r="E3250" s="61">
        <f>IF(D3250&gt;Calculations!$C$5,Calculations!$C$5,D3250)</f>
        <v>1.1783533506292443</v>
      </c>
      <c r="G3250" s="59">
        <v>2016</v>
      </c>
      <c r="H3250" s="60">
        <v>42418</v>
      </c>
      <c r="I3250" s="61">
        <f>SUMIFS(Inputs!$F:$F,Inputs!$D:$D,"c",Inputs!$C:$C,$H3250)</f>
        <v>1.4774094837230961E-2</v>
      </c>
      <c r="J3250" s="61">
        <f>IF(I3250&gt;Calculations!$C$12,Calculations!$C$12,I3250)</f>
        <v>1.4774094837230961E-2</v>
      </c>
      <c r="L3250" s="62">
        <f t="shared" si="100"/>
        <v>274</v>
      </c>
      <c r="M3250" s="62">
        <f t="shared" si="101"/>
        <v>319</v>
      </c>
    </row>
    <row r="3251" spans="2:13" x14ac:dyDescent="0.25">
      <c r="B3251" s="59">
        <v>2016</v>
      </c>
      <c r="C3251" s="60">
        <v>42419</v>
      </c>
      <c r="D3251" s="61">
        <f>SUMIFS(Inputs!$E:$E,Inputs!$D:$D,"c",Inputs!$C:$C,$C3251)</f>
        <v>0.63447067052901651</v>
      </c>
      <c r="E3251" s="61">
        <f>IF(D3251&gt;Calculations!$C$5,Calculations!$C$5,D3251)</f>
        <v>0.63447067052901651</v>
      </c>
      <c r="G3251" s="59">
        <v>2016</v>
      </c>
      <c r="H3251" s="60">
        <v>42419</v>
      </c>
      <c r="I3251" s="61">
        <f>SUMIFS(Inputs!$F:$F,Inputs!$D:$D,"c",Inputs!$C:$C,$H3251)</f>
        <v>4.6414726924170133E-3</v>
      </c>
      <c r="J3251" s="61">
        <f>IF(I3251&gt;Calculations!$C$12,Calculations!$C$12,I3251)</f>
        <v>4.6414726924170133E-3</v>
      </c>
      <c r="L3251" s="62">
        <f t="shared" si="100"/>
        <v>622</v>
      </c>
      <c r="M3251" s="62">
        <f t="shared" si="101"/>
        <v>1355</v>
      </c>
    </row>
    <row r="3252" spans="2:13" x14ac:dyDescent="0.25">
      <c r="B3252" s="59">
        <v>2016</v>
      </c>
      <c r="C3252" s="60">
        <v>42420</v>
      </c>
      <c r="D3252" s="61">
        <f>SUMIFS(Inputs!$E:$E,Inputs!$D:$D,"c",Inputs!$C:$C,$C3252)</f>
        <v>0.13801633233952398</v>
      </c>
      <c r="E3252" s="61">
        <f>IF(D3252&gt;Calculations!$C$5,Calculations!$C$5,D3252)</f>
        <v>0.13801633233952398</v>
      </c>
      <c r="G3252" s="59">
        <v>2016</v>
      </c>
      <c r="H3252" s="60">
        <v>42420</v>
      </c>
      <c r="I3252" s="61">
        <f>SUMIFS(Inputs!$F:$F,Inputs!$D:$D,"c",Inputs!$C:$C,$H3252)</f>
        <v>6.1079966375780803E-4</v>
      </c>
      <c r="J3252" s="61">
        <f>IF(I3252&gt;Calculations!$C$12,Calculations!$C$12,I3252)</f>
        <v>6.1079966375780803E-4</v>
      </c>
      <c r="L3252" s="62">
        <f t="shared" si="100"/>
        <v>2134</v>
      </c>
      <c r="M3252" s="62">
        <f t="shared" si="101"/>
        <v>2945</v>
      </c>
    </row>
    <row r="3253" spans="2:13" x14ac:dyDescent="0.25">
      <c r="B3253" s="59">
        <v>2016</v>
      </c>
      <c r="C3253" s="60">
        <v>42421</v>
      </c>
      <c r="D3253" s="61">
        <f>SUMIFS(Inputs!$E:$E,Inputs!$D:$D,"c",Inputs!$C:$C,$C3253)</f>
        <v>5.8284046033733099E-2</v>
      </c>
      <c r="E3253" s="61">
        <f>IF(D3253&gt;Calculations!$C$5,Calculations!$C$5,D3253)</f>
        <v>5.8284046033733099E-2</v>
      </c>
      <c r="G3253" s="59">
        <v>2016</v>
      </c>
      <c r="H3253" s="60">
        <v>42421</v>
      </c>
      <c r="I3253" s="61">
        <f>SUMIFS(Inputs!$F:$F,Inputs!$D:$D,"c",Inputs!$C:$C,$H3253)</f>
        <v>4.2937402105747E-4</v>
      </c>
      <c r="J3253" s="61">
        <f>IF(I3253&gt;Calculations!$C$12,Calculations!$C$12,I3253)</f>
        <v>4.2937402105747E-4</v>
      </c>
      <c r="L3253" s="62">
        <f t="shared" si="100"/>
        <v>2774</v>
      </c>
      <c r="M3253" s="62">
        <f t="shared" si="101"/>
        <v>3054</v>
      </c>
    </row>
    <row r="3254" spans="2:13" x14ac:dyDescent="0.25">
      <c r="B3254" s="59">
        <v>2016</v>
      </c>
      <c r="C3254" s="60">
        <v>42422</v>
      </c>
      <c r="D3254" s="61">
        <f>SUMIFS(Inputs!$E:$E,Inputs!$D:$D,"c",Inputs!$C:$C,$C3254)</f>
        <v>0.51239071624827892</v>
      </c>
      <c r="E3254" s="61">
        <f>IF(D3254&gt;Calculations!$C$5,Calculations!$C$5,D3254)</f>
        <v>0.51239071624827892</v>
      </c>
      <c r="G3254" s="59">
        <v>2016</v>
      </c>
      <c r="H3254" s="60">
        <v>42422</v>
      </c>
      <c r="I3254" s="61">
        <f>SUMIFS(Inputs!$F:$F,Inputs!$D:$D,"c",Inputs!$C:$C,$H3254)</f>
        <v>1.4901092787121206E-2</v>
      </c>
      <c r="J3254" s="61">
        <f>IF(I3254&gt;Calculations!$C$12,Calculations!$C$12,I3254)</f>
        <v>1.4901092787121206E-2</v>
      </c>
      <c r="L3254" s="62">
        <f t="shared" si="100"/>
        <v>804</v>
      </c>
      <c r="M3254" s="62">
        <f t="shared" si="101"/>
        <v>312</v>
      </c>
    </row>
    <row r="3255" spans="2:13" x14ac:dyDescent="0.25">
      <c r="B3255" s="59">
        <v>2016</v>
      </c>
      <c r="C3255" s="60">
        <v>42423</v>
      </c>
      <c r="D3255" s="61">
        <f>SUMIFS(Inputs!$E:$E,Inputs!$D:$D,"c",Inputs!$C:$C,$C3255)</f>
        <v>0.13501782002979423</v>
      </c>
      <c r="E3255" s="61">
        <f>IF(D3255&gt;Calculations!$C$5,Calculations!$C$5,D3255)</f>
        <v>0.13501782002979423</v>
      </c>
      <c r="G3255" s="59">
        <v>2016</v>
      </c>
      <c r="H3255" s="60">
        <v>42423</v>
      </c>
      <c r="I3255" s="61">
        <f>SUMIFS(Inputs!$F:$F,Inputs!$D:$D,"c",Inputs!$C:$C,$H3255)</f>
        <v>1.9624207018753385E-3</v>
      </c>
      <c r="J3255" s="61">
        <f>IF(I3255&gt;Calculations!$C$12,Calculations!$C$12,I3255)</f>
        <v>1.9624207018753385E-3</v>
      </c>
      <c r="L3255" s="62">
        <f t="shared" si="100"/>
        <v>2161</v>
      </c>
      <c r="M3255" s="62">
        <f t="shared" si="101"/>
        <v>2267</v>
      </c>
    </row>
    <row r="3256" spans="2:13" x14ac:dyDescent="0.25">
      <c r="B3256" s="59">
        <v>2016</v>
      </c>
      <c r="C3256" s="60">
        <v>42424</v>
      </c>
      <c r="D3256" s="61">
        <f>SUMIFS(Inputs!$E:$E,Inputs!$D:$D,"c",Inputs!$C:$C,$C3256)</f>
        <v>0.11902983645486263</v>
      </c>
      <c r="E3256" s="61">
        <f>IF(D3256&gt;Calculations!$C$5,Calculations!$C$5,D3256)</f>
        <v>0.11902983645486263</v>
      </c>
      <c r="G3256" s="59">
        <v>2016</v>
      </c>
      <c r="H3256" s="60">
        <v>42424</v>
      </c>
      <c r="I3256" s="61">
        <f>SUMIFS(Inputs!$F:$F,Inputs!$D:$D,"c",Inputs!$C:$C,$H3256)</f>
        <v>1.7295911270765675E-3</v>
      </c>
      <c r="J3256" s="61">
        <f>IF(I3256&gt;Calculations!$C$12,Calculations!$C$12,I3256)</f>
        <v>1.7295911270765675E-3</v>
      </c>
      <c r="L3256" s="62">
        <f t="shared" si="100"/>
        <v>2281</v>
      </c>
      <c r="M3256" s="62">
        <f t="shared" si="101"/>
        <v>2355</v>
      </c>
    </row>
    <row r="3257" spans="2:13" x14ac:dyDescent="0.25">
      <c r="B3257" s="59">
        <v>2016</v>
      </c>
      <c r="C3257" s="60">
        <v>42425</v>
      </c>
      <c r="D3257" s="61">
        <f>SUMIFS(Inputs!$E:$E,Inputs!$D:$D,"c",Inputs!$C:$C,$C3257)</f>
        <v>2.6994147511142583</v>
      </c>
      <c r="E3257" s="61">
        <f>IF(D3257&gt;Calculations!$C$5,Calculations!$C$5,D3257)</f>
        <v>2.6994147511142583</v>
      </c>
      <c r="G3257" s="59">
        <v>2016</v>
      </c>
      <c r="H3257" s="60">
        <v>42425</v>
      </c>
      <c r="I3257" s="61">
        <f>SUMIFS(Inputs!$F:$F,Inputs!$D:$D,"c",Inputs!$C:$C,$H3257)</f>
        <v>5.8630720199326228E-3</v>
      </c>
      <c r="J3257" s="61">
        <f>IF(I3257&gt;Calculations!$C$12,Calculations!$C$12,I3257)</f>
        <v>5.8630720199326228E-3</v>
      </c>
      <c r="L3257" s="62">
        <f t="shared" si="100"/>
        <v>87</v>
      </c>
      <c r="M3257" s="62">
        <f t="shared" si="101"/>
        <v>1096</v>
      </c>
    </row>
    <row r="3258" spans="2:13" x14ac:dyDescent="0.25">
      <c r="B3258" s="59">
        <v>2016</v>
      </c>
      <c r="C3258" s="60">
        <v>42426</v>
      </c>
      <c r="D3258" s="61">
        <f>SUMIFS(Inputs!$E:$E,Inputs!$D:$D,"c",Inputs!$C:$C,$C3258)</f>
        <v>0.35177756813036781</v>
      </c>
      <c r="E3258" s="61">
        <f>IF(D3258&gt;Calculations!$C$5,Calculations!$C$5,D3258)</f>
        <v>0.35177756813036781</v>
      </c>
      <c r="G3258" s="59">
        <v>2016</v>
      </c>
      <c r="H3258" s="60">
        <v>42426</v>
      </c>
      <c r="I3258" s="61">
        <f>SUMIFS(Inputs!$F:$F,Inputs!$D:$D,"c",Inputs!$C:$C,$H3258)</f>
        <v>6.4678241622671013E-3</v>
      </c>
      <c r="J3258" s="61">
        <f>IF(I3258&gt;Calculations!$C$12,Calculations!$C$12,I3258)</f>
        <v>6.4678241622671013E-3</v>
      </c>
      <c r="L3258" s="62">
        <f t="shared" si="100"/>
        <v>1153</v>
      </c>
      <c r="M3258" s="62">
        <f t="shared" si="101"/>
        <v>1002</v>
      </c>
    </row>
    <row r="3259" spans="2:13" x14ac:dyDescent="0.25">
      <c r="B3259" s="59">
        <v>2016</v>
      </c>
      <c r="C3259" s="60">
        <v>42427</v>
      </c>
      <c r="D3259" s="61">
        <f>SUMIFS(Inputs!$E:$E,Inputs!$D:$D,"c",Inputs!$C:$C,$C3259)</f>
        <v>5.1796970594934988E-2</v>
      </c>
      <c r="E3259" s="61">
        <f>IF(D3259&gt;Calculations!$C$5,Calculations!$C$5,D3259)</f>
        <v>5.1796970594934988E-2</v>
      </c>
      <c r="G3259" s="59">
        <v>2016</v>
      </c>
      <c r="H3259" s="60">
        <v>42427</v>
      </c>
      <c r="I3259" s="61">
        <f>SUMIFS(Inputs!$F:$F,Inputs!$D:$D,"c",Inputs!$C:$C,$H3259)</f>
        <v>8.7689060638497345E-4</v>
      </c>
      <c r="J3259" s="61">
        <f>IF(I3259&gt;Calculations!$C$12,Calculations!$C$12,I3259)</f>
        <v>8.7689060638497345E-4</v>
      </c>
      <c r="L3259" s="62">
        <f t="shared" si="100"/>
        <v>2821</v>
      </c>
      <c r="M3259" s="62">
        <f t="shared" si="101"/>
        <v>2803</v>
      </c>
    </row>
    <row r="3260" spans="2:13" x14ac:dyDescent="0.25">
      <c r="B3260" s="59">
        <v>2016</v>
      </c>
      <c r="C3260" s="60">
        <v>42428</v>
      </c>
      <c r="D3260" s="61">
        <f>SUMIFS(Inputs!$E:$E,Inputs!$D:$D,"c",Inputs!$C:$C,$C3260)</f>
        <v>9.8639559659806711E-2</v>
      </c>
      <c r="E3260" s="61">
        <f>IF(D3260&gt;Calculations!$C$5,Calculations!$C$5,D3260)</f>
        <v>9.8639559659806711E-2</v>
      </c>
      <c r="G3260" s="59">
        <v>2016</v>
      </c>
      <c r="H3260" s="60">
        <v>42428</v>
      </c>
      <c r="I3260" s="61">
        <f>SUMIFS(Inputs!$F:$F,Inputs!$D:$D,"c",Inputs!$C:$C,$H3260)</f>
        <v>1.4060487309276294E-3</v>
      </c>
      <c r="J3260" s="61">
        <f>IF(I3260&gt;Calculations!$C$12,Calculations!$C$12,I3260)</f>
        <v>1.4060487309276294E-3</v>
      </c>
      <c r="L3260" s="62">
        <f t="shared" si="100"/>
        <v>2432</v>
      </c>
      <c r="M3260" s="62">
        <f t="shared" si="101"/>
        <v>2516</v>
      </c>
    </row>
    <row r="3261" spans="2:13" x14ac:dyDescent="0.25">
      <c r="B3261" s="59">
        <v>2016</v>
      </c>
      <c r="C3261" s="60">
        <v>42429</v>
      </c>
      <c r="D3261" s="61">
        <f>SUMIFS(Inputs!$E:$E,Inputs!$D:$D,"c",Inputs!$C:$C,$C3261)</f>
        <v>1.1001486682349908</v>
      </c>
      <c r="E3261" s="61">
        <f>IF(D3261&gt;Calculations!$C$5,Calculations!$C$5,D3261)</f>
        <v>1.1001486682349908</v>
      </c>
      <c r="G3261" s="59">
        <v>2016</v>
      </c>
      <c r="H3261" s="60">
        <v>42429</v>
      </c>
      <c r="I3261" s="61">
        <f>SUMIFS(Inputs!$F:$F,Inputs!$D:$D,"c",Inputs!$C:$C,$H3261)</f>
        <v>1.3873014145152612E-2</v>
      </c>
      <c r="J3261" s="61">
        <f>IF(I3261&gt;Calculations!$C$12,Calculations!$C$12,I3261)</f>
        <v>1.3873014145152612E-2</v>
      </c>
      <c r="L3261" s="62">
        <f t="shared" si="100"/>
        <v>299</v>
      </c>
      <c r="M3261" s="62">
        <f t="shared" si="101"/>
        <v>343</v>
      </c>
    </row>
    <row r="3262" spans="2:13" x14ac:dyDescent="0.25">
      <c r="B3262" s="59">
        <v>2016</v>
      </c>
      <c r="C3262" s="60">
        <v>42430</v>
      </c>
      <c r="D3262" s="61">
        <f>SUMIFS(Inputs!$E:$E,Inputs!$D:$D,"c",Inputs!$C:$C,$C3262)</f>
        <v>8.9001826351469845E-2</v>
      </c>
      <c r="E3262" s="61">
        <f>IF(D3262&gt;Calculations!$C$5,Calculations!$C$5,D3262)</f>
        <v>8.9001826351469845E-2</v>
      </c>
      <c r="G3262" s="59">
        <v>2016</v>
      </c>
      <c r="H3262" s="60">
        <v>42430</v>
      </c>
      <c r="I3262" s="61">
        <f>SUMIFS(Inputs!$F:$F,Inputs!$D:$D,"c",Inputs!$C:$C,$H3262)</f>
        <v>1.4755952272960924E-3</v>
      </c>
      <c r="J3262" s="61">
        <f>IF(I3262&gt;Calculations!$C$12,Calculations!$C$12,I3262)</f>
        <v>1.4755952272960924E-3</v>
      </c>
      <c r="L3262" s="62">
        <f t="shared" si="100"/>
        <v>2501</v>
      </c>
      <c r="M3262" s="62">
        <f t="shared" si="101"/>
        <v>2478</v>
      </c>
    </row>
    <row r="3263" spans="2:13" x14ac:dyDescent="0.25">
      <c r="B3263" s="59">
        <v>2016</v>
      </c>
      <c r="C3263" s="60">
        <v>42431</v>
      </c>
      <c r="D3263" s="61">
        <f>SUMIFS(Inputs!$E:$E,Inputs!$D:$D,"c",Inputs!$C:$C,$C3263)</f>
        <v>0.105446700169935</v>
      </c>
      <c r="E3263" s="61">
        <f>IF(D3263&gt;Calculations!$C$5,Calculations!$C$5,D3263)</f>
        <v>0.105446700169935</v>
      </c>
      <c r="G3263" s="59">
        <v>2016</v>
      </c>
      <c r="H3263" s="60">
        <v>42431</v>
      </c>
      <c r="I3263" s="61">
        <f>SUMIFS(Inputs!$F:$F,Inputs!$D:$D,"c",Inputs!$C:$C,$H3263)</f>
        <v>1.6328307843030572E-3</v>
      </c>
      <c r="J3263" s="61">
        <f>IF(I3263&gt;Calculations!$C$12,Calculations!$C$12,I3263)</f>
        <v>1.6328307843030572E-3</v>
      </c>
      <c r="L3263" s="62">
        <f t="shared" si="100"/>
        <v>2385</v>
      </c>
      <c r="M3263" s="62">
        <f t="shared" si="101"/>
        <v>2403</v>
      </c>
    </row>
    <row r="3264" spans="2:13" x14ac:dyDescent="0.25">
      <c r="B3264" s="59">
        <v>2016</v>
      </c>
      <c r="C3264" s="60">
        <v>42432</v>
      </c>
      <c r="D3264" s="61">
        <f>SUMIFS(Inputs!$E:$E,Inputs!$D:$D,"c",Inputs!$C:$C,$C3264)</f>
        <v>1.5825204456620126E-2</v>
      </c>
      <c r="E3264" s="61">
        <f>IF(D3264&gt;Calculations!$C$5,Calculations!$C$5,D3264)</f>
        <v>1.5825204456620126E-2</v>
      </c>
      <c r="G3264" s="59">
        <v>2016</v>
      </c>
      <c r="H3264" s="60">
        <v>42432</v>
      </c>
      <c r="I3264" s="61">
        <f>SUMIFS(Inputs!$F:$F,Inputs!$D:$D,"c",Inputs!$C:$C,$H3264)</f>
        <v>1.995682069703732E-4</v>
      </c>
      <c r="J3264" s="61">
        <f>IF(I3264&gt;Calculations!$C$12,Calculations!$C$12,I3264)</f>
        <v>1.995682069703732E-4</v>
      </c>
      <c r="L3264" s="62">
        <f t="shared" si="100"/>
        <v>3174</v>
      </c>
      <c r="M3264" s="62">
        <f t="shared" si="101"/>
        <v>3227</v>
      </c>
    </row>
    <row r="3265" spans="2:13" x14ac:dyDescent="0.25">
      <c r="B3265" s="59">
        <v>2016</v>
      </c>
      <c r="C3265" s="60">
        <v>42433</v>
      </c>
      <c r="D3265" s="61">
        <f>SUMIFS(Inputs!$E:$E,Inputs!$D:$D,"c",Inputs!$C:$C,$C3265)</f>
        <v>0.19447619393191753</v>
      </c>
      <c r="E3265" s="61">
        <f>IF(D3265&gt;Calculations!$C$5,Calculations!$C$5,D3265)</f>
        <v>0.19447619393191753</v>
      </c>
      <c r="G3265" s="59">
        <v>2016</v>
      </c>
      <c r="H3265" s="60">
        <v>42433</v>
      </c>
      <c r="I3265" s="61">
        <f>SUMIFS(Inputs!$F:$F,Inputs!$D:$D,"c",Inputs!$C:$C,$H3265)</f>
        <v>1.7568049734816146E-3</v>
      </c>
      <c r="J3265" s="61">
        <f>IF(I3265&gt;Calculations!$C$12,Calculations!$C$12,I3265)</f>
        <v>1.7568049734816146E-3</v>
      </c>
      <c r="L3265" s="62">
        <f t="shared" si="100"/>
        <v>1803</v>
      </c>
      <c r="M3265" s="62">
        <f t="shared" si="101"/>
        <v>2344</v>
      </c>
    </row>
    <row r="3266" spans="2:13" x14ac:dyDescent="0.25">
      <c r="B3266" s="59">
        <v>2016</v>
      </c>
      <c r="C3266" s="60">
        <v>42434</v>
      </c>
      <c r="D3266" s="61">
        <f>SUMIFS(Inputs!$E:$E,Inputs!$D:$D,"c",Inputs!$C:$C,$C3266)</f>
        <v>0.13976351167473963</v>
      </c>
      <c r="E3266" s="61">
        <f>IF(D3266&gt;Calculations!$C$5,Calculations!$C$5,D3266)</f>
        <v>0.13976351167473963</v>
      </c>
      <c r="G3266" s="59">
        <v>2016</v>
      </c>
      <c r="H3266" s="60">
        <v>42434</v>
      </c>
      <c r="I3266" s="61">
        <f>SUMIFS(Inputs!$F:$F,Inputs!$D:$D,"c",Inputs!$C:$C,$H3266)</f>
        <v>2.2466542087725304E-3</v>
      </c>
      <c r="J3266" s="61">
        <f>IF(I3266&gt;Calculations!$C$12,Calculations!$C$12,I3266)</f>
        <v>2.2466542087725304E-3</v>
      </c>
      <c r="L3266" s="62">
        <f t="shared" si="100"/>
        <v>2114</v>
      </c>
      <c r="M3266" s="62">
        <f t="shared" si="101"/>
        <v>2149</v>
      </c>
    </row>
    <row r="3267" spans="2:13" x14ac:dyDescent="0.25">
      <c r="B3267" s="59">
        <v>2016</v>
      </c>
      <c r="C3267" s="60">
        <v>42435</v>
      </c>
      <c r="D3267" s="61">
        <f>SUMIFS(Inputs!$E:$E,Inputs!$D:$D,"c",Inputs!$C:$C,$C3267)</f>
        <v>0.14095305913871192</v>
      </c>
      <c r="E3267" s="61">
        <f>IF(D3267&gt;Calculations!$C$5,Calculations!$C$5,D3267)</f>
        <v>0.14095305913871192</v>
      </c>
      <c r="G3267" s="59">
        <v>2016</v>
      </c>
      <c r="H3267" s="60">
        <v>42435</v>
      </c>
      <c r="I3267" s="61">
        <f>SUMIFS(Inputs!$F:$F,Inputs!$D:$D,"c",Inputs!$C:$C,$H3267)</f>
        <v>1.6177119807446873E-3</v>
      </c>
      <c r="J3267" s="61">
        <f>IF(I3267&gt;Calculations!$C$12,Calculations!$C$12,I3267)</f>
        <v>1.6177119807446873E-3</v>
      </c>
      <c r="L3267" s="62">
        <f t="shared" si="100"/>
        <v>2104</v>
      </c>
      <c r="M3267" s="62">
        <f t="shared" si="101"/>
        <v>2407</v>
      </c>
    </row>
    <row r="3268" spans="2:13" x14ac:dyDescent="0.25">
      <c r="B3268" s="59">
        <v>2016</v>
      </c>
      <c r="C3268" s="60">
        <v>42436</v>
      </c>
      <c r="D3268" s="61">
        <f>SUMIFS(Inputs!$E:$E,Inputs!$D:$D,"c",Inputs!$C:$C,$C3268)</f>
        <v>0.20490862195129339</v>
      </c>
      <c r="E3268" s="61">
        <f>IF(D3268&gt;Calculations!$C$5,Calculations!$C$5,D3268)</f>
        <v>0.20490862195129339</v>
      </c>
      <c r="G3268" s="59">
        <v>2016</v>
      </c>
      <c r="H3268" s="60">
        <v>42436</v>
      </c>
      <c r="I3268" s="61">
        <f>SUMIFS(Inputs!$F:$F,Inputs!$D:$D,"c",Inputs!$C:$C,$H3268)</f>
        <v>2.4885550657063153E-3</v>
      </c>
      <c r="J3268" s="61">
        <f>IF(I3268&gt;Calculations!$C$12,Calculations!$C$12,I3268)</f>
        <v>2.4885550657063153E-3</v>
      </c>
      <c r="L3268" s="62">
        <f t="shared" si="100"/>
        <v>1751</v>
      </c>
      <c r="M3268" s="62">
        <f t="shared" si="101"/>
        <v>2045</v>
      </c>
    </row>
    <row r="3269" spans="2:13" x14ac:dyDescent="0.25">
      <c r="B3269" s="59">
        <v>2016</v>
      </c>
      <c r="C3269" s="60">
        <v>42437</v>
      </c>
      <c r="D3269" s="61">
        <f>SUMIFS(Inputs!$E:$E,Inputs!$D:$D,"c",Inputs!$C:$C,$C3269)</f>
        <v>0.17104809593787987</v>
      </c>
      <c r="E3269" s="61">
        <f>IF(D3269&gt;Calculations!$C$5,Calculations!$C$5,D3269)</f>
        <v>0.17104809593787987</v>
      </c>
      <c r="G3269" s="59">
        <v>2016</v>
      </c>
      <c r="H3269" s="60">
        <v>42437</v>
      </c>
      <c r="I3269" s="61">
        <f>SUMIFS(Inputs!$F:$F,Inputs!$D:$D,"c",Inputs!$C:$C,$H3269)</f>
        <v>3.0449270366540299E-3</v>
      </c>
      <c r="J3269" s="61">
        <f>IF(I3269&gt;Calculations!$C$12,Calculations!$C$12,I3269)</f>
        <v>3.0449270366540299E-3</v>
      </c>
      <c r="L3269" s="62">
        <f t="shared" ref="L3269:L3332" si="102">RANK(D3269,$D$5:$D$3657,0)</f>
        <v>1930</v>
      </c>
      <c r="M3269" s="62">
        <f t="shared" ref="M3269:M3332" si="103">RANK(I3269,$I$5:$I$3657,0)</f>
        <v>1819</v>
      </c>
    </row>
    <row r="3270" spans="2:13" x14ac:dyDescent="0.25">
      <c r="B3270" s="59">
        <v>2016</v>
      </c>
      <c r="C3270" s="60">
        <v>42438</v>
      </c>
      <c r="D3270" s="61">
        <f>SUMIFS(Inputs!$E:$E,Inputs!$D:$D,"c",Inputs!$C:$C,$C3270)</f>
        <v>3.2863340126715705E-2</v>
      </c>
      <c r="E3270" s="61">
        <f>IF(D3270&gt;Calculations!$C$5,Calculations!$C$5,D3270)</f>
        <v>3.2863340126715705E-2</v>
      </c>
      <c r="G3270" s="59">
        <v>2016</v>
      </c>
      <c r="H3270" s="60">
        <v>42438</v>
      </c>
      <c r="I3270" s="61">
        <f>SUMIFS(Inputs!$F:$F,Inputs!$D:$D,"c",Inputs!$C:$C,$H3270)</f>
        <v>3.4470872113064423E-4</v>
      </c>
      <c r="J3270" s="61">
        <f>IF(I3270&gt;Calculations!$C$12,Calculations!$C$12,I3270)</f>
        <v>3.4470872113064423E-4</v>
      </c>
      <c r="L3270" s="62">
        <f t="shared" si="102"/>
        <v>2988</v>
      </c>
      <c r="M3270" s="62">
        <f t="shared" si="103"/>
        <v>3106</v>
      </c>
    </row>
    <row r="3271" spans="2:13" x14ac:dyDescent="0.25">
      <c r="B3271" s="59">
        <v>2016</v>
      </c>
      <c r="C3271" s="60">
        <v>42439</v>
      </c>
      <c r="D3271" s="61">
        <f>SUMIFS(Inputs!$E:$E,Inputs!$D:$D,"c",Inputs!$C:$C,$C3271)</f>
        <v>2.0560765999221897</v>
      </c>
      <c r="E3271" s="61">
        <f>IF(D3271&gt;Calculations!$C$5,Calculations!$C$5,D3271)</f>
        <v>2.0560765999221897</v>
      </c>
      <c r="G3271" s="59">
        <v>2016</v>
      </c>
      <c r="H3271" s="60">
        <v>42439</v>
      </c>
      <c r="I3271" s="61">
        <f>SUMIFS(Inputs!$F:$F,Inputs!$D:$D,"c",Inputs!$C:$C,$H3271)</f>
        <v>2.1275180367326497E-2</v>
      </c>
      <c r="J3271" s="61">
        <f>IF(I3271&gt;Calculations!$C$12,Calculations!$C$12,I3271)</f>
        <v>2.1275180367326497E-2</v>
      </c>
      <c r="L3271" s="62">
        <f t="shared" si="102"/>
        <v>120</v>
      </c>
      <c r="M3271" s="62">
        <f t="shared" si="103"/>
        <v>173</v>
      </c>
    </row>
    <row r="3272" spans="2:13" x14ac:dyDescent="0.25">
      <c r="B3272" s="59">
        <v>2016</v>
      </c>
      <c r="C3272" s="60">
        <v>42440</v>
      </c>
      <c r="D3272" s="61">
        <f>SUMIFS(Inputs!$E:$E,Inputs!$D:$D,"c",Inputs!$C:$C,$C3272)</f>
        <v>0.34436653221010693</v>
      </c>
      <c r="E3272" s="61">
        <f>IF(D3272&gt;Calculations!$C$5,Calculations!$C$5,D3272)</f>
        <v>0.34436653221010693</v>
      </c>
      <c r="G3272" s="59">
        <v>2016</v>
      </c>
      <c r="H3272" s="60">
        <v>42440</v>
      </c>
      <c r="I3272" s="61">
        <f>SUMIFS(Inputs!$F:$F,Inputs!$D:$D,"c",Inputs!$C:$C,$H3272)</f>
        <v>7.4989265649473549E-3</v>
      </c>
      <c r="J3272" s="61">
        <f>IF(I3272&gt;Calculations!$C$12,Calculations!$C$12,I3272)</f>
        <v>7.4989265649473549E-3</v>
      </c>
      <c r="L3272" s="62">
        <f t="shared" si="102"/>
        <v>1175</v>
      </c>
      <c r="M3272" s="62">
        <f t="shared" si="103"/>
        <v>847</v>
      </c>
    </row>
    <row r="3273" spans="2:13" x14ac:dyDescent="0.25">
      <c r="B3273" s="59">
        <v>2016</v>
      </c>
      <c r="C3273" s="60">
        <v>42441</v>
      </c>
      <c r="D3273" s="61">
        <f>SUMIFS(Inputs!$E:$E,Inputs!$D:$D,"c",Inputs!$C:$C,$C3273)</f>
        <v>0.1631516456313713</v>
      </c>
      <c r="E3273" s="61">
        <f>IF(D3273&gt;Calculations!$C$5,Calculations!$C$5,D3273)</f>
        <v>0.1631516456313713</v>
      </c>
      <c r="G3273" s="59">
        <v>2016</v>
      </c>
      <c r="H3273" s="60">
        <v>42441</v>
      </c>
      <c r="I3273" s="61">
        <f>SUMIFS(Inputs!$F:$F,Inputs!$D:$D,"c",Inputs!$C:$C,$H3273)</f>
        <v>6.5464419407705709E-3</v>
      </c>
      <c r="J3273" s="61">
        <f>IF(I3273&gt;Calculations!$C$12,Calculations!$C$12,I3273)</f>
        <v>6.5464419407705709E-3</v>
      </c>
      <c r="L3273" s="62">
        <f t="shared" si="102"/>
        <v>1974</v>
      </c>
      <c r="M3273" s="62">
        <f t="shared" si="103"/>
        <v>987</v>
      </c>
    </row>
    <row r="3274" spans="2:13" x14ac:dyDescent="0.25">
      <c r="B3274" s="59">
        <v>2016</v>
      </c>
      <c r="C3274" s="60">
        <v>42442</v>
      </c>
      <c r="D3274" s="61">
        <f>SUMIFS(Inputs!$E:$E,Inputs!$D:$D,"c",Inputs!$C:$C,$C3274)</f>
        <v>0.12978117043729601</v>
      </c>
      <c r="E3274" s="61">
        <f>IF(D3274&gt;Calculations!$C$5,Calculations!$C$5,D3274)</f>
        <v>0.12978117043729601</v>
      </c>
      <c r="G3274" s="59">
        <v>2016</v>
      </c>
      <c r="H3274" s="60">
        <v>42442</v>
      </c>
      <c r="I3274" s="61">
        <f>SUMIFS(Inputs!$F:$F,Inputs!$D:$D,"c",Inputs!$C:$C,$H3274)</f>
        <v>2.3464383122577199E-3</v>
      </c>
      <c r="J3274" s="61">
        <f>IF(I3274&gt;Calculations!$C$12,Calculations!$C$12,I3274)</f>
        <v>2.3464383122577199E-3</v>
      </c>
      <c r="L3274" s="62">
        <f t="shared" si="102"/>
        <v>2202</v>
      </c>
      <c r="M3274" s="62">
        <f t="shared" si="103"/>
        <v>2106</v>
      </c>
    </row>
    <row r="3275" spans="2:13" x14ac:dyDescent="0.25">
      <c r="B3275" s="59">
        <v>2016</v>
      </c>
      <c r="C3275" s="60">
        <v>42443</v>
      </c>
      <c r="D3275" s="61">
        <f>SUMIFS(Inputs!$E:$E,Inputs!$D:$D,"c",Inputs!$C:$C,$C3275)</f>
        <v>0.33647376081246366</v>
      </c>
      <c r="E3275" s="61">
        <f>IF(D3275&gt;Calculations!$C$5,Calculations!$C$5,D3275)</f>
        <v>0.33647376081246366</v>
      </c>
      <c r="G3275" s="59">
        <v>2016</v>
      </c>
      <c r="H3275" s="60">
        <v>42443</v>
      </c>
      <c r="I3275" s="61">
        <f>SUMIFS(Inputs!$F:$F,Inputs!$D:$D,"c",Inputs!$C:$C,$H3275)</f>
        <v>4.2090749106478732E-3</v>
      </c>
      <c r="J3275" s="61">
        <f>IF(I3275&gt;Calculations!$C$12,Calculations!$C$12,I3275)</f>
        <v>4.2090749106478732E-3</v>
      </c>
      <c r="L3275" s="62">
        <f t="shared" si="102"/>
        <v>1198</v>
      </c>
      <c r="M3275" s="62">
        <f t="shared" si="103"/>
        <v>1467</v>
      </c>
    </row>
    <row r="3276" spans="2:13" x14ac:dyDescent="0.25">
      <c r="B3276" s="59">
        <v>2016</v>
      </c>
      <c r="C3276" s="60">
        <v>42444</v>
      </c>
      <c r="D3276" s="61">
        <f>SUMIFS(Inputs!$E:$E,Inputs!$D:$D,"c",Inputs!$C:$C,$C3276)</f>
        <v>4.051839353640908E-3</v>
      </c>
      <c r="E3276" s="61">
        <f>IF(D3276&gt;Calculations!$C$5,Calculations!$C$5,D3276)</f>
        <v>4.051839353640908E-3</v>
      </c>
      <c r="G3276" s="59">
        <v>2016</v>
      </c>
      <c r="H3276" s="60">
        <v>42444</v>
      </c>
      <c r="I3276" s="61">
        <f>SUMIFS(Inputs!$F:$F,Inputs!$D:$D,"c",Inputs!$C:$C,$H3276)</f>
        <v>6.3498974945118758E-5</v>
      </c>
      <c r="J3276" s="61">
        <f>IF(I3276&gt;Calculations!$C$12,Calculations!$C$12,I3276)</f>
        <v>6.3498974945118758E-5</v>
      </c>
      <c r="L3276" s="62">
        <f t="shared" si="102"/>
        <v>3387</v>
      </c>
      <c r="M3276" s="62">
        <f t="shared" si="103"/>
        <v>3371</v>
      </c>
    </row>
    <row r="3277" spans="2:13" x14ac:dyDescent="0.25">
      <c r="B3277" s="59">
        <v>2016</v>
      </c>
      <c r="C3277" s="60">
        <v>42445</v>
      </c>
      <c r="D3277" s="61">
        <f>SUMIFS(Inputs!$E:$E,Inputs!$D:$D,"c",Inputs!$C:$C,$C3277)</f>
        <v>1.1193348835146586</v>
      </c>
      <c r="E3277" s="61">
        <f>IF(D3277&gt;Calculations!$C$5,Calculations!$C$5,D3277)</f>
        <v>1.1193348835146586</v>
      </c>
      <c r="G3277" s="59">
        <v>2016</v>
      </c>
      <c r="H3277" s="60">
        <v>42445</v>
      </c>
      <c r="I3277" s="61">
        <f>SUMIFS(Inputs!$F:$F,Inputs!$D:$D,"c",Inputs!$C:$C,$H3277)</f>
        <v>2.0815568739152218E-2</v>
      </c>
      <c r="J3277" s="61">
        <f>IF(I3277&gt;Calculations!$C$12,Calculations!$C$12,I3277)</f>
        <v>2.0815568739152218E-2</v>
      </c>
      <c r="L3277" s="62">
        <f t="shared" si="102"/>
        <v>294</v>
      </c>
      <c r="M3277" s="62">
        <f t="shared" si="103"/>
        <v>177</v>
      </c>
    </row>
    <row r="3278" spans="2:13" x14ac:dyDescent="0.25">
      <c r="B3278" s="59">
        <v>2016</v>
      </c>
      <c r="C3278" s="60">
        <v>42446</v>
      </c>
      <c r="D3278" s="61">
        <f>SUMIFS(Inputs!$E:$E,Inputs!$D:$D,"c",Inputs!$C:$C,$C3278)</f>
        <v>0.71859668273291522</v>
      </c>
      <c r="E3278" s="61">
        <f>IF(D3278&gt;Calculations!$C$5,Calculations!$C$5,D3278)</f>
        <v>0.71859668273291522</v>
      </c>
      <c r="G3278" s="59">
        <v>2016</v>
      </c>
      <c r="H3278" s="60">
        <v>42446</v>
      </c>
      <c r="I3278" s="61">
        <f>SUMIFS(Inputs!$F:$F,Inputs!$D:$D,"c",Inputs!$C:$C,$H3278)</f>
        <v>5.1494644919779647E-3</v>
      </c>
      <c r="J3278" s="61">
        <f>IF(I3278&gt;Calculations!$C$12,Calculations!$C$12,I3278)</f>
        <v>5.1494644919779647E-3</v>
      </c>
      <c r="L3278" s="62">
        <f t="shared" si="102"/>
        <v>519</v>
      </c>
      <c r="M3278" s="62">
        <f t="shared" si="103"/>
        <v>1231</v>
      </c>
    </row>
    <row r="3279" spans="2:13" x14ac:dyDescent="0.25">
      <c r="B3279" s="59">
        <v>2016</v>
      </c>
      <c r="C3279" s="60">
        <v>42447</v>
      </c>
      <c r="D3279" s="61">
        <f>SUMIFS(Inputs!$E:$E,Inputs!$D:$D,"c",Inputs!$C:$C,$C3279)</f>
        <v>0.25287010327150772</v>
      </c>
      <c r="E3279" s="61">
        <f>IF(D3279&gt;Calculations!$C$5,Calculations!$C$5,D3279)</f>
        <v>0.25287010327150772</v>
      </c>
      <c r="G3279" s="59">
        <v>2016</v>
      </c>
      <c r="H3279" s="60">
        <v>42447</v>
      </c>
      <c r="I3279" s="61">
        <f>SUMIFS(Inputs!$F:$F,Inputs!$D:$D,"c",Inputs!$C:$C,$H3279)</f>
        <v>4.0246255072358614E-3</v>
      </c>
      <c r="J3279" s="61">
        <f>IF(I3279&gt;Calculations!$C$12,Calculations!$C$12,I3279)</f>
        <v>4.0246255072358614E-3</v>
      </c>
      <c r="L3279" s="62">
        <f t="shared" si="102"/>
        <v>1524</v>
      </c>
      <c r="M3279" s="62">
        <f t="shared" si="103"/>
        <v>1510</v>
      </c>
    </row>
    <row r="3280" spans="2:13" x14ac:dyDescent="0.25">
      <c r="B3280" s="59">
        <v>2016</v>
      </c>
      <c r="C3280" s="60">
        <v>42448</v>
      </c>
      <c r="D3280" s="61">
        <f>SUMIFS(Inputs!$E:$E,Inputs!$D:$D,"c",Inputs!$C:$C,$C3280)</f>
        <v>4.4336395395014024E-3</v>
      </c>
      <c r="E3280" s="61">
        <f>IF(D3280&gt;Calculations!$C$5,Calculations!$C$5,D3280)</f>
        <v>4.4336395395014024E-3</v>
      </c>
      <c r="G3280" s="59">
        <v>2016</v>
      </c>
      <c r="H3280" s="60">
        <v>42448</v>
      </c>
      <c r="I3280" s="61">
        <f>SUMIFS(Inputs!$F:$F,Inputs!$D:$D,"c",Inputs!$C:$C,$H3280)</f>
        <v>4.5356410675084817E-5</v>
      </c>
      <c r="J3280" s="61">
        <f>IF(I3280&gt;Calculations!$C$12,Calculations!$C$12,I3280)</f>
        <v>4.5356410675084817E-5</v>
      </c>
      <c r="L3280" s="62">
        <f t="shared" si="102"/>
        <v>3377</v>
      </c>
      <c r="M3280" s="62">
        <f t="shared" si="103"/>
        <v>3406</v>
      </c>
    </row>
    <row r="3281" spans="2:13" x14ac:dyDescent="0.25">
      <c r="B3281" s="59">
        <v>2016</v>
      </c>
      <c r="C3281" s="60">
        <v>42449</v>
      </c>
      <c r="D3281" s="61">
        <f>SUMIFS(Inputs!$E:$E,Inputs!$D:$D,"c",Inputs!$C:$C,$C3281)</f>
        <v>0.26916827429944562</v>
      </c>
      <c r="E3281" s="61">
        <f>IF(D3281&gt;Calculations!$C$5,Calculations!$C$5,D3281)</f>
        <v>0.26916827429944562</v>
      </c>
      <c r="G3281" s="59">
        <v>2016</v>
      </c>
      <c r="H3281" s="60">
        <v>42449</v>
      </c>
      <c r="I3281" s="61">
        <f>SUMIFS(Inputs!$F:$F,Inputs!$D:$D,"c",Inputs!$C:$C,$H3281)</f>
        <v>3.9127463609039872E-3</v>
      </c>
      <c r="J3281" s="61">
        <f>IF(I3281&gt;Calculations!$C$12,Calculations!$C$12,I3281)</f>
        <v>3.9127463609039872E-3</v>
      </c>
      <c r="L3281" s="62">
        <f t="shared" si="102"/>
        <v>1457</v>
      </c>
      <c r="M3281" s="62">
        <f t="shared" si="103"/>
        <v>1541</v>
      </c>
    </row>
    <row r="3282" spans="2:13" x14ac:dyDescent="0.25">
      <c r="B3282" s="59">
        <v>2016</v>
      </c>
      <c r="C3282" s="60">
        <v>42450</v>
      </c>
      <c r="D3282" s="61">
        <f>SUMIFS(Inputs!$E:$E,Inputs!$D:$D,"c",Inputs!$C:$C,$C3282)</f>
        <v>0.20255729522588498</v>
      </c>
      <c r="E3282" s="61">
        <f>IF(D3282&gt;Calculations!$C$5,Calculations!$C$5,D3282)</f>
        <v>0.20255729522588498</v>
      </c>
      <c r="G3282" s="59">
        <v>2016</v>
      </c>
      <c r="H3282" s="60">
        <v>42450</v>
      </c>
      <c r="I3282" s="61">
        <f>SUMIFS(Inputs!$F:$F,Inputs!$D:$D,"c",Inputs!$C:$C,$H3282)</f>
        <v>3.8129622574187903E-3</v>
      </c>
      <c r="J3282" s="61">
        <f>IF(I3282&gt;Calculations!$C$12,Calculations!$C$12,I3282)</f>
        <v>3.8129622574187903E-3</v>
      </c>
      <c r="L3282" s="62">
        <f t="shared" si="102"/>
        <v>1762</v>
      </c>
      <c r="M3282" s="62">
        <f t="shared" si="103"/>
        <v>1567</v>
      </c>
    </row>
    <row r="3283" spans="2:13" x14ac:dyDescent="0.25">
      <c r="B3283" s="59">
        <v>2016</v>
      </c>
      <c r="C3283" s="60">
        <v>42451</v>
      </c>
      <c r="D3283" s="61">
        <f>SUMIFS(Inputs!$E:$E,Inputs!$D:$D,"c",Inputs!$C:$C,$C3283)</f>
        <v>0.20523423058392848</v>
      </c>
      <c r="E3283" s="61">
        <f>IF(D3283&gt;Calculations!$C$5,Calculations!$C$5,D3283)</f>
        <v>0.20523423058392848</v>
      </c>
      <c r="G3283" s="59">
        <v>2016</v>
      </c>
      <c r="H3283" s="60">
        <v>42451</v>
      </c>
      <c r="I3283" s="61">
        <f>SUMIFS(Inputs!$F:$F,Inputs!$D:$D,"c",Inputs!$C:$C,$H3283)</f>
        <v>3.1870437901026279E-3</v>
      </c>
      <c r="J3283" s="61">
        <f>IF(I3283&gt;Calculations!$C$12,Calculations!$C$12,I3283)</f>
        <v>3.1870437901026279E-3</v>
      </c>
      <c r="L3283" s="62">
        <f t="shared" si="102"/>
        <v>1748</v>
      </c>
      <c r="M3283" s="62">
        <f t="shared" si="103"/>
        <v>1772</v>
      </c>
    </row>
    <row r="3284" spans="2:13" x14ac:dyDescent="0.25">
      <c r="B3284" s="59">
        <v>2016</v>
      </c>
      <c r="C3284" s="60">
        <v>42452</v>
      </c>
      <c r="D3284" s="61">
        <f>SUMIFS(Inputs!$E:$E,Inputs!$D:$D,"c",Inputs!$C:$C,$C3284)</f>
        <v>1.2967271318016982</v>
      </c>
      <c r="E3284" s="61">
        <f>IF(D3284&gt;Calculations!$C$5,Calculations!$C$5,D3284)</f>
        <v>1.2967271318016982</v>
      </c>
      <c r="G3284" s="59">
        <v>2016</v>
      </c>
      <c r="H3284" s="60">
        <v>42452</v>
      </c>
      <c r="I3284" s="61">
        <f>SUMIFS(Inputs!$F:$F,Inputs!$D:$D,"c",Inputs!$C:$C,$H3284)</f>
        <v>9.6125353024063068E-3</v>
      </c>
      <c r="J3284" s="61">
        <f>IF(I3284&gt;Calculations!$C$12,Calculations!$C$12,I3284)</f>
        <v>9.6125353024063068E-3</v>
      </c>
      <c r="L3284" s="62">
        <f t="shared" si="102"/>
        <v>239</v>
      </c>
      <c r="M3284" s="62">
        <f t="shared" si="103"/>
        <v>606</v>
      </c>
    </row>
    <row r="3285" spans="2:13" x14ac:dyDescent="0.25">
      <c r="B3285" s="59">
        <v>2016</v>
      </c>
      <c r="C3285" s="60">
        <v>42453</v>
      </c>
      <c r="D3285" s="61">
        <f>SUMIFS(Inputs!$E:$E,Inputs!$D:$D,"c",Inputs!$C:$C,$C3285)</f>
        <v>5.459093859548334</v>
      </c>
      <c r="E3285" s="61">
        <f>IF(D3285&gt;Calculations!$C$5,Calculations!$C$5,D3285)</f>
        <v>5.459093859548334</v>
      </c>
      <c r="G3285" s="59">
        <v>2016</v>
      </c>
      <c r="H3285" s="60">
        <v>42453</v>
      </c>
      <c r="I3285" s="61">
        <f>SUMIFS(Inputs!$F:$F,Inputs!$D:$D,"c",Inputs!$C:$C,$H3285)</f>
        <v>5.4575857084973721E-2</v>
      </c>
      <c r="J3285" s="61">
        <f>IF(I3285&gt;Calculations!$C$12,Calculations!$C$12,I3285)</f>
        <v>5.4575857084973721E-2</v>
      </c>
      <c r="L3285" s="62">
        <f t="shared" si="102"/>
        <v>41</v>
      </c>
      <c r="M3285" s="62">
        <f t="shared" si="103"/>
        <v>32</v>
      </c>
    </row>
    <row r="3286" spans="2:13" x14ac:dyDescent="0.25">
      <c r="B3286" s="59">
        <v>2016</v>
      </c>
      <c r="C3286" s="60">
        <v>42454</v>
      </c>
      <c r="D3286" s="61">
        <f>SUMIFS(Inputs!$E:$E,Inputs!$D:$D,"c",Inputs!$C:$C,$C3286)</f>
        <v>0.3285825516911895</v>
      </c>
      <c r="E3286" s="61">
        <f>IF(D3286&gt;Calculations!$C$5,Calculations!$C$5,D3286)</f>
        <v>0.3285825516911895</v>
      </c>
      <c r="G3286" s="59">
        <v>2016</v>
      </c>
      <c r="H3286" s="60">
        <v>42454</v>
      </c>
      <c r="I3286" s="61">
        <f>SUMIFS(Inputs!$F:$F,Inputs!$D:$D,"c",Inputs!$C:$C,$H3286)</f>
        <v>3.5468713147916277E-3</v>
      </c>
      <c r="J3286" s="61">
        <f>IF(I3286&gt;Calculations!$C$12,Calculations!$C$12,I3286)</f>
        <v>3.5468713147916277E-3</v>
      </c>
      <c r="L3286" s="62">
        <f t="shared" si="102"/>
        <v>1231</v>
      </c>
      <c r="M3286" s="62">
        <f t="shared" si="103"/>
        <v>1651</v>
      </c>
    </row>
    <row r="3287" spans="2:13" x14ac:dyDescent="0.25">
      <c r="B3287" s="59">
        <v>2016</v>
      </c>
      <c r="C3287" s="60">
        <v>42455</v>
      </c>
      <c r="D3287" s="61">
        <f>SUMIFS(Inputs!$E:$E,Inputs!$D:$D,"c",Inputs!$C:$C,$C3287)</f>
        <v>0.14763854367620766</v>
      </c>
      <c r="E3287" s="61">
        <f>IF(D3287&gt;Calculations!$C$5,Calculations!$C$5,D3287)</f>
        <v>0.14763854367620766</v>
      </c>
      <c r="G3287" s="59">
        <v>2016</v>
      </c>
      <c r="H3287" s="60">
        <v>42455</v>
      </c>
      <c r="I3287" s="61">
        <f>SUMIFS(Inputs!$F:$F,Inputs!$D:$D,"c",Inputs!$C:$C,$H3287)</f>
        <v>2.5339114763814042E-3</v>
      </c>
      <c r="J3287" s="61">
        <f>IF(I3287&gt;Calculations!$C$12,Calculations!$C$12,I3287)</f>
        <v>2.5339114763814042E-3</v>
      </c>
      <c r="L3287" s="62">
        <f t="shared" si="102"/>
        <v>2062</v>
      </c>
      <c r="M3287" s="62">
        <f t="shared" si="103"/>
        <v>2027</v>
      </c>
    </row>
    <row r="3288" spans="2:13" x14ac:dyDescent="0.25">
      <c r="B3288" s="59">
        <v>2016</v>
      </c>
      <c r="C3288" s="60">
        <v>42456</v>
      </c>
      <c r="D3288" s="61">
        <f>SUMIFS(Inputs!$E:$E,Inputs!$D:$D,"c",Inputs!$C:$C,$C3288)</f>
        <v>1.4229969097165489E-2</v>
      </c>
      <c r="E3288" s="61">
        <f>IF(D3288&gt;Calculations!$C$5,Calculations!$C$5,D3288)</f>
        <v>1.4229969097165489E-2</v>
      </c>
      <c r="G3288" s="59">
        <v>2016</v>
      </c>
      <c r="H3288" s="60">
        <v>42456</v>
      </c>
      <c r="I3288" s="61">
        <f>SUMIFS(Inputs!$F:$F,Inputs!$D:$D,"c",Inputs!$C:$C,$H3288)</f>
        <v>4.2332649963412478E-5</v>
      </c>
      <c r="J3288" s="61">
        <f>IF(I3288&gt;Calculations!$C$12,Calculations!$C$12,I3288)</f>
        <v>4.2332649963412478E-5</v>
      </c>
      <c r="L3288" s="62">
        <f t="shared" si="102"/>
        <v>3193</v>
      </c>
      <c r="M3288" s="62">
        <f t="shared" si="103"/>
        <v>3416</v>
      </c>
    </row>
    <row r="3289" spans="2:13" x14ac:dyDescent="0.25">
      <c r="B3289" s="59">
        <v>2016</v>
      </c>
      <c r="C3289" s="60">
        <v>42457</v>
      </c>
      <c r="D3289" s="61">
        <f>SUMIFS(Inputs!$E:$E,Inputs!$D:$D,"c",Inputs!$C:$C,$C3289)</f>
        <v>9.8122546974122649E-2</v>
      </c>
      <c r="E3289" s="61">
        <f>IF(D3289&gt;Calculations!$C$5,Calculations!$C$5,D3289)</f>
        <v>9.8122546974122649E-2</v>
      </c>
      <c r="G3289" s="59">
        <v>2016</v>
      </c>
      <c r="H3289" s="60">
        <v>42457</v>
      </c>
      <c r="I3289" s="61">
        <f>SUMIFS(Inputs!$F:$F,Inputs!$D:$D,"c",Inputs!$C:$C,$H3289)</f>
        <v>8.372793410620652E-3</v>
      </c>
      <c r="J3289" s="61">
        <f>IF(I3289&gt;Calculations!$C$12,Calculations!$C$12,I3289)</f>
        <v>8.372793410620652E-3</v>
      </c>
      <c r="L3289" s="62">
        <f t="shared" si="102"/>
        <v>2439</v>
      </c>
      <c r="M3289" s="62">
        <f t="shared" si="103"/>
        <v>736</v>
      </c>
    </row>
    <row r="3290" spans="2:13" x14ac:dyDescent="0.25">
      <c r="B3290" s="59">
        <v>2016</v>
      </c>
      <c r="C3290" s="60">
        <v>42458</v>
      </c>
      <c r="D3290" s="61">
        <f>SUMIFS(Inputs!$E:$E,Inputs!$D:$D,"c",Inputs!$C:$C,$C3290)</f>
        <v>3.9878515373807363E-2</v>
      </c>
      <c r="E3290" s="61">
        <f>IF(D3290&gt;Calculations!$C$5,Calculations!$C$5,D3290)</f>
        <v>3.9878515373807363E-2</v>
      </c>
      <c r="G3290" s="59">
        <v>2016</v>
      </c>
      <c r="H3290" s="60">
        <v>42458</v>
      </c>
      <c r="I3290" s="61">
        <f>SUMIFS(Inputs!$F:$F,Inputs!$D:$D,"c",Inputs!$C:$C,$H3290)</f>
        <v>4.4146906390415925E-4</v>
      </c>
      <c r="J3290" s="61">
        <f>IF(I3290&gt;Calculations!$C$12,Calculations!$C$12,I3290)</f>
        <v>4.4146906390415925E-4</v>
      </c>
      <c r="L3290" s="62">
        <f t="shared" si="102"/>
        <v>2929</v>
      </c>
      <c r="M3290" s="62">
        <f t="shared" si="103"/>
        <v>3045</v>
      </c>
    </row>
    <row r="3291" spans="2:13" x14ac:dyDescent="0.25">
      <c r="B3291" s="59">
        <v>2016</v>
      </c>
      <c r="C3291" s="60">
        <v>42459</v>
      </c>
      <c r="D3291" s="61">
        <f>SUMIFS(Inputs!$E:$E,Inputs!$D:$D,"c",Inputs!$C:$C,$C3291)</f>
        <v>6.5343468979238905E-4</v>
      </c>
      <c r="E3291" s="61">
        <f>IF(D3291&gt;Calculations!$C$5,Calculations!$C$5,D3291)</f>
        <v>6.5343468979238905E-4</v>
      </c>
      <c r="G3291" s="59">
        <v>2016</v>
      </c>
      <c r="H3291" s="60">
        <v>42459</v>
      </c>
      <c r="I3291" s="61">
        <f>SUMIFS(Inputs!$F:$F,Inputs!$D:$D,"c",Inputs!$C:$C,$H3291)</f>
        <v>1.814256427003392E-5</v>
      </c>
      <c r="J3291" s="61">
        <f>IF(I3291&gt;Calculations!$C$12,Calculations!$C$12,I3291)</f>
        <v>1.814256427003392E-5</v>
      </c>
      <c r="L3291" s="62">
        <f t="shared" si="102"/>
        <v>3503</v>
      </c>
      <c r="M3291" s="62">
        <f t="shared" si="103"/>
        <v>3474</v>
      </c>
    </row>
    <row r="3292" spans="2:13" x14ac:dyDescent="0.25">
      <c r="B3292" s="59">
        <v>2016</v>
      </c>
      <c r="C3292" s="60">
        <v>42460</v>
      </c>
      <c r="D3292" s="61">
        <f>SUMIFS(Inputs!$E:$E,Inputs!$D:$D,"c",Inputs!$C:$C,$C3292)</f>
        <v>9.319149879755112E-2</v>
      </c>
      <c r="E3292" s="61">
        <f>IF(D3292&gt;Calculations!$C$5,Calculations!$C$5,D3292)</f>
        <v>9.319149879755112E-2</v>
      </c>
      <c r="G3292" s="59">
        <v>2016</v>
      </c>
      <c r="H3292" s="60">
        <v>42460</v>
      </c>
      <c r="I3292" s="61">
        <f>SUMIFS(Inputs!$F:$F,Inputs!$D:$D,"c",Inputs!$C:$C,$H3292)</f>
        <v>8.0129658859316461E-4</v>
      </c>
      <c r="J3292" s="61">
        <f>IF(I3292&gt;Calculations!$C$12,Calculations!$C$12,I3292)</f>
        <v>8.0129658859316461E-4</v>
      </c>
      <c r="L3292" s="62">
        <f t="shared" si="102"/>
        <v>2476</v>
      </c>
      <c r="M3292" s="62">
        <f t="shared" si="103"/>
        <v>2850</v>
      </c>
    </row>
    <row r="3293" spans="2:13" x14ac:dyDescent="0.25">
      <c r="B3293" s="59">
        <v>2017</v>
      </c>
      <c r="C3293" s="60">
        <v>42461</v>
      </c>
      <c r="D3293" s="61">
        <f>SUMIFS(Inputs!$E:$E,Inputs!$D:$D,"c",Inputs!$C:$C,$C3293)</f>
        <v>2.7742457138579011E-2</v>
      </c>
      <c r="E3293" s="61">
        <f>IF(D3293&gt;Calculations!$C$5,Calculations!$C$5,D3293)</f>
        <v>2.7742457138579011E-2</v>
      </c>
      <c r="G3293" s="59">
        <v>2017</v>
      </c>
      <c r="H3293" s="60">
        <v>42461</v>
      </c>
      <c r="I3293" s="61">
        <f>SUMIFS(Inputs!$F:$F,Inputs!$D:$D,"c",Inputs!$C:$C,$H3293)</f>
        <v>7.879014748820844E-3</v>
      </c>
      <c r="J3293" s="61">
        <f>IF(I3293&gt;Calculations!$C$12,Calculations!$C$12,I3293)</f>
        <v>7.879014748820844E-3</v>
      </c>
      <c r="L3293" s="62">
        <f t="shared" si="102"/>
        <v>3042</v>
      </c>
      <c r="M3293" s="62">
        <f t="shared" si="103"/>
        <v>788</v>
      </c>
    </row>
    <row r="3294" spans="2:13" x14ac:dyDescent="0.25">
      <c r="B3294" s="59">
        <v>2017</v>
      </c>
      <c r="C3294" s="60">
        <v>42462</v>
      </c>
      <c r="D3294" s="61">
        <f>SUMIFS(Inputs!$E:$E,Inputs!$D:$D,"c",Inputs!$C:$C,$C3294)</f>
        <v>0.11686192009183718</v>
      </c>
      <c r="E3294" s="61">
        <f>IF(D3294&gt;Calculations!$C$5,Calculations!$C$5,D3294)</f>
        <v>0.11686192009183718</v>
      </c>
      <c r="G3294" s="59">
        <v>2017</v>
      </c>
      <c r="H3294" s="60">
        <v>42462</v>
      </c>
      <c r="I3294" s="61">
        <f>SUMIFS(Inputs!$F:$F,Inputs!$D:$D,"c",Inputs!$C:$C,$H3294)</f>
        <v>7.2770831773601857E-4</v>
      </c>
      <c r="J3294" s="61">
        <f>IF(I3294&gt;Calculations!$C$12,Calculations!$C$12,I3294)</f>
        <v>7.2770831773601857E-4</v>
      </c>
      <c r="L3294" s="62">
        <f t="shared" si="102"/>
        <v>2302</v>
      </c>
      <c r="M3294" s="62">
        <f t="shared" si="103"/>
        <v>2877</v>
      </c>
    </row>
    <row r="3295" spans="2:13" x14ac:dyDescent="0.25">
      <c r="B3295" s="59">
        <v>2017</v>
      </c>
      <c r="C3295" s="60">
        <v>42463</v>
      </c>
      <c r="D3295" s="61">
        <f>SUMIFS(Inputs!$E:$E,Inputs!$D:$D,"c",Inputs!$C:$C,$C3295)</f>
        <v>8.5059369618926517E-2</v>
      </c>
      <c r="E3295" s="61">
        <f>IF(D3295&gt;Calculations!$C$5,Calculations!$C$5,D3295)</f>
        <v>8.5059369618926517E-2</v>
      </c>
      <c r="G3295" s="59">
        <v>2017</v>
      </c>
      <c r="H3295" s="60">
        <v>42463</v>
      </c>
      <c r="I3295" s="61">
        <f>SUMIFS(Inputs!$F:$F,Inputs!$D:$D,"c",Inputs!$C:$C,$H3295)</f>
        <v>1.8896458785655464E-3</v>
      </c>
      <c r="J3295" s="61">
        <f>IF(I3295&gt;Calculations!$C$12,Calculations!$C$12,I3295)</f>
        <v>1.8896458785655464E-3</v>
      </c>
      <c r="L3295" s="62">
        <f t="shared" si="102"/>
        <v>2535</v>
      </c>
      <c r="M3295" s="62">
        <f t="shared" si="103"/>
        <v>2296</v>
      </c>
    </row>
    <row r="3296" spans="2:13" x14ac:dyDescent="0.25">
      <c r="B3296" s="59">
        <v>2017</v>
      </c>
      <c r="C3296" s="60">
        <v>42464</v>
      </c>
      <c r="D3296" s="61">
        <f>SUMIFS(Inputs!$E:$E,Inputs!$D:$D,"c",Inputs!$C:$C,$C3296)</f>
        <v>7.3269446732050617E-2</v>
      </c>
      <c r="E3296" s="61">
        <f>IF(D3296&gt;Calculations!$C$5,Calculations!$C$5,D3296)</f>
        <v>7.3269446732050617E-2</v>
      </c>
      <c r="G3296" s="59">
        <v>2017</v>
      </c>
      <c r="H3296" s="60">
        <v>42464</v>
      </c>
      <c r="I3296" s="61">
        <f>SUMIFS(Inputs!$F:$F,Inputs!$D:$D,"c",Inputs!$C:$C,$H3296)</f>
        <v>1.8117840832522273E-3</v>
      </c>
      <c r="J3296" s="61">
        <f>IF(I3296&gt;Calculations!$C$12,Calculations!$C$12,I3296)</f>
        <v>1.8117840832522273E-3</v>
      </c>
      <c r="L3296" s="62">
        <f t="shared" si="102"/>
        <v>2637</v>
      </c>
      <c r="M3296" s="62">
        <f t="shared" si="103"/>
        <v>2325</v>
      </c>
    </row>
    <row r="3297" spans="2:13" x14ac:dyDescent="0.25">
      <c r="B3297" s="59">
        <v>2017</v>
      </c>
      <c r="C3297" s="60">
        <v>42465</v>
      </c>
      <c r="D3297" s="61">
        <f>SUMIFS(Inputs!$E:$E,Inputs!$D:$D,"c",Inputs!$C:$C,$C3297)</f>
        <v>8.8073669237104135E-2</v>
      </c>
      <c r="E3297" s="61">
        <f>IF(D3297&gt;Calculations!$C$5,Calculations!$C$5,D3297)</f>
        <v>8.8073669237104135E-2</v>
      </c>
      <c r="G3297" s="59">
        <v>2017</v>
      </c>
      <c r="H3297" s="60">
        <v>42465</v>
      </c>
      <c r="I3297" s="61">
        <f>SUMIFS(Inputs!$F:$F,Inputs!$D:$D,"c",Inputs!$C:$C,$H3297)</f>
        <v>1.4973422175638243E-5</v>
      </c>
      <c r="J3297" s="61">
        <f>IF(I3297&gt;Calculations!$C$12,Calculations!$C$12,I3297)</f>
        <v>1.4973422175638243E-5</v>
      </c>
      <c r="L3297" s="62">
        <f t="shared" si="102"/>
        <v>2510</v>
      </c>
      <c r="M3297" s="62">
        <f t="shared" si="103"/>
        <v>3484</v>
      </c>
    </row>
    <row r="3298" spans="2:13" x14ac:dyDescent="0.25">
      <c r="B3298" s="59">
        <v>2017</v>
      </c>
      <c r="C3298" s="60">
        <v>42466</v>
      </c>
      <c r="D3298" s="61">
        <f>SUMIFS(Inputs!$E:$E,Inputs!$D:$D,"c",Inputs!$C:$C,$C3298)</f>
        <v>0.11582091787077946</v>
      </c>
      <c r="E3298" s="61">
        <f>IF(D3298&gt;Calculations!$C$5,Calculations!$C$5,D3298)</f>
        <v>0.11582091787077946</v>
      </c>
      <c r="G3298" s="59">
        <v>2017</v>
      </c>
      <c r="H3298" s="60">
        <v>42466</v>
      </c>
      <c r="I3298" s="61">
        <f>SUMIFS(Inputs!$F:$F,Inputs!$D:$D,"c",Inputs!$C:$C,$H3298)</f>
        <v>4.9172718424795973E-3</v>
      </c>
      <c r="J3298" s="61">
        <f>IF(I3298&gt;Calculations!$C$12,Calculations!$C$12,I3298)</f>
        <v>4.9172718424795973E-3</v>
      </c>
      <c r="L3298" s="62">
        <f t="shared" si="102"/>
        <v>2310</v>
      </c>
      <c r="M3298" s="62">
        <f t="shared" si="103"/>
        <v>1276</v>
      </c>
    </row>
    <row r="3299" spans="2:13" x14ac:dyDescent="0.25">
      <c r="B3299" s="59">
        <v>2017</v>
      </c>
      <c r="C3299" s="60">
        <v>42467</v>
      </c>
      <c r="D3299" s="61">
        <f>SUMIFS(Inputs!$E:$E,Inputs!$D:$D,"c",Inputs!$C:$C,$C3299)</f>
        <v>0.38396111901375157</v>
      </c>
      <c r="E3299" s="61">
        <f>IF(D3299&gt;Calculations!$C$5,Calculations!$C$5,D3299)</f>
        <v>0.38396111901375157</v>
      </c>
      <c r="G3299" s="59">
        <v>2017</v>
      </c>
      <c r="H3299" s="60">
        <v>42467</v>
      </c>
      <c r="I3299" s="61">
        <f>SUMIFS(Inputs!$F:$F,Inputs!$D:$D,"c",Inputs!$C:$C,$H3299)</f>
        <v>5.5551396271617875E-3</v>
      </c>
      <c r="J3299" s="61">
        <f>IF(I3299&gt;Calculations!$C$12,Calculations!$C$12,I3299)</f>
        <v>5.5551396271617875E-3</v>
      </c>
      <c r="L3299" s="62">
        <f t="shared" si="102"/>
        <v>1060</v>
      </c>
      <c r="M3299" s="62">
        <f t="shared" si="103"/>
        <v>1153</v>
      </c>
    </row>
    <row r="3300" spans="2:13" x14ac:dyDescent="0.25">
      <c r="B3300" s="59">
        <v>2017</v>
      </c>
      <c r="C3300" s="60">
        <v>42468</v>
      </c>
      <c r="D3300" s="61">
        <f>SUMIFS(Inputs!$E:$E,Inputs!$D:$D,"c",Inputs!$C:$C,$C3300)</f>
        <v>0.5831900376831114</v>
      </c>
      <c r="E3300" s="61">
        <f>IF(D3300&gt;Calculations!$C$5,Calculations!$C$5,D3300)</f>
        <v>0.5831900376831114</v>
      </c>
      <c r="G3300" s="59">
        <v>2017</v>
      </c>
      <c r="H3300" s="60">
        <v>42468</v>
      </c>
      <c r="I3300" s="61">
        <f>SUMIFS(Inputs!$F:$F,Inputs!$D:$D,"c",Inputs!$C:$C,$H3300)</f>
        <v>7.7801901624616311E-3</v>
      </c>
      <c r="J3300" s="61">
        <f>IF(I3300&gt;Calculations!$C$12,Calculations!$C$12,I3300)</f>
        <v>7.7801901624616311E-3</v>
      </c>
      <c r="L3300" s="62">
        <f t="shared" si="102"/>
        <v>679</v>
      </c>
      <c r="M3300" s="62">
        <f t="shared" si="103"/>
        <v>801</v>
      </c>
    </row>
    <row r="3301" spans="2:13" x14ac:dyDescent="0.25">
      <c r="B3301" s="59">
        <v>2017</v>
      </c>
      <c r="C3301" s="60">
        <v>42469</v>
      </c>
      <c r="D3301" s="61">
        <f>SUMIFS(Inputs!$E:$E,Inputs!$D:$D,"c",Inputs!$C:$C,$C3301)</f>
        <v>2.5953931771106296E-3</v>
      </c>
      <c r="E3301" s="61">
        <f>IF(D3301&gt;Calculations!$C$5,Calculations!$C$5,D3301)</f>
        <v>2.5953931771106296E-3</v>
      </c>
      <c r="G3301" s="59">
        <v>2017</v>
      </c>
      <c r="H3301" s="60">
        <v>42469</v>
      </c>
      <c r="I3301" s="61">
        <f>SUMIFS(Inputs!$F:$F,Inputs!$D:$D,"c",Inputs!$C:$C,$H3301)</f>
        <v>1.7968106610765891E-5</v>
      </c>
      <c r="J3301" s="61">
        <f>IF(I3301&gt;Calculations!$C$12,Calculations!$C$12,I3301)</f>
        <v>1.7968106610765891E-5</v>
      </c>
      <c r="L3301" s="62">
        <f t="shared" si="102"/>
        <v>3422</v>
      </c>
      <c r="M3301" s="62">
        <f t="shared" si="103"/>
        <v>3475</v>
      </c>
    </row>
    <row r="3302" spans="2:13" x14ac:dyDescent="0.25">
      <c r="B3302" s="59">
        <v>2017</v>
      </c>
      <c r="C3302" s="60">
        <v>42470</v>
      </c>
      <c r="D3302" s="61">
        <f>SUMIFS(Inputs!$E:$E,Inputs!$D:$D,"c",Inputs!$C:$C,$C3302)</f>
        <v>4.2524518978812606E-4</v>
      </c>
      <c r="E3302" s="61">
        <f>IF(D3302&gt;Calculations!$C$5,Calculations!$C$5,D3302)</f>
        <v>4.2524518978812606E-4</v>
      </c>
      <c r="G3302" s="59">
        <v>2017</v>
      </c>
      <c r="H3302" s="60">
        <v>42470</v>
      </c>
      <c r="I3302" s="61">
        <f>SUMIFS(Inputs!$F:$F,Inputs!$D:$D,"c",Inputs!$C:$C,$H3302)</f>
        <v>2.9946844351276486E-6</v>
      </c>
      <c r="J3302" s="61">
        <f>IF(I3302&gt;Calculations!$C$12,Calculations!$C$12,I3302)</f>
        <v>2.9946844351276486E-6</v>
      </c>
      <c r="L3302" s="62">
        <f t="shared" si="102"/>
        <v>3515</v>
      </c>
      <c r="M3302" s="62">
        <f t="shared" si="103"/>
        <v>3539</v>
      </c>
    </row>
    <row r="3303" spans="2:13" x14ac:dyDescent="0.25">
      <c r="B3303" s="59">
        <v>2017</v>
      </c>
      <c r="C3303" s="60">
        <v>42471</v>
      </c>
      <c r="D3303" s="61">
        <f>SUMIFS(Inputs!$E:$E,Inputs!$D:$D,"c",Inputs!$C:$C,$C3303)</f>
        <v>6.2953257967108388E-3</v>
      </c>
      <c r="E3303" s="61">
        <f>IF(D3303&gt;Calculations!$C$5,Calculations!$C$5,D3303)</f>
        <v>6.2953257967108388E-3</v>
      </c>
      <c r="G3303" s="59">
        <v>2017</v>
      </c>
      <c r="H3303" s="60">
        <v>42471</v>
      </c>
      <c r="I3303" s="61">
        <f>SUMIFS(Inputs!$F:$F,Inputs!$D:$D,"c",Inputs!$C:$C,$H3303)</f>
        <v>1.3775548401587185E-4</v>
      </c>
      <c r="J3303" s="61">
        <f>IF(I3303&gt;Calculations!$C$12,Calculations!$C$12,I3303)</f>
        <v>1.3775548401587185E-4</v>
      </c>
      <c r="L3303" s="62">
        <f t="shared" si="102"/>
        <v>3335</v>
      </c>
      <c r="M3303" s="62">
        <f t="shared" si="103"/>
        <v>3283</v>
      </c>
    </row>
    <row r="3304" spans="2:13" x14ac:dyDescent="0.25">
      <c r="B3304" s="59">
        <v>2017</v>
      </c>
      <c r="C3304" s="60">
        <v>42472</v>
      </c>
      <c r="D3304" s="61">
        <f>SUMIFS(Inputs!$E:$E,Inputs!$D:$D,"c",Inputs!$C:$C,$C3304)</f>
        <v>0.46647445783733987</v>
      </c>
      <c r="E3304" s="61">
        <f>IF(D3304&gt;Calculations!$C$5,Calculations!$C$5,D3304)</f>
        <v>0.46647445783733987</v>
      </c>
      <c r="G3304" s="59">
        <v>2017</v>
      </c>
      <c r="H3304" s="60">
        <v>42472</v>
      </c>
      <c r="I3304" s="61">
        <f>SUMIFS(Inputs!$F:$F,Inputs!$D:$D,"c",Inputs!$C:$C,$H3304)</f>
        <v>1.0661076589054427E-2</v>
      </c>
      <c r="J3304" s="61">
        <f>IF(I3304&gt;Calculations!$C$12,Calculations!$C$12,I3304)</f>
        <v>1.0661076589054427E-2</v>
      </c>
      <c r="L3304" s="62">
        <f t="shared" si="102"/>
        <v>883</v>
      </c>
      <c r="M3304" s="62">
        <f t="shared" si="103"/>
        <v>514</v>
      </c>
    </row>
    <row r="3305" spans="2:13" x14ac:dyDescent="0.25">
      <c r="B3305" s="59">
        <v>2017</v>
      </c>
      <c r="C3305" s="60">
        <v>42473</v>
      </c>
      <c r="D3305" s="61">
        <f>SUMIFS(Inputs!$E:$E,Inputs!$D:$D,"c",Inputs!$C:$C,$C3305)</f>
        <v>4.5068503406453563E-3</v>
      </c>
      <c r="E3305" s="61">
        <f>IF(D3305&gt;Calculations!$C$5,Calculations!$C$5,D3305)</f>
        <v>4.5068503406453563E-3</v>
      </c>
      <c r="G3305" s="59">
        <v>2017</v>
      </c>
      <c r="H3305" s="60">
        <v>42473</v>
      </c>
      <c r="I3305" s="61">
        <f>SUMIFS(Inputs!$F:$F,Inputs!$D:$D,"c",Inputs!$C:$C,$H3305)</f>
        <v>3.8930897656659435E-5</v>
      </c>
      <c r="J3305" s="61">
        <f>IF(I3305&gt;Calculations!$C$12,Calculations!$C$12,I3305)</f>
        <v>3.8930897656659435E-5</v>
      </c>
      <c r="L3305" s="62">
        <f t="shared" si="102"/>
        <v>3374</v>
      </c>
      <c r="M3305" s="62">
        <f t="shared" si="103"/>
        <v>3419</v>
      </c>
    </row>
    <row r="3306" spans="2:13" x14ac:dyDescent="0.25">
      <c r="B3306" s="59">
        <v>2017</v>
      </c>
      <c r="C3306" s="60">
        <v>42474</v>
      </c>
      <c r="D3306" s="61">
        <f>SUMIFS(Inputs!$E:$E,Inputs!$D:$D,"c",Inputs!$C:$C,$C3306)</f>
        <v>0.21475401162935781</v>
      </c>
      <c r="E3306" s="61">
        <f>IF(D3306&gt;Calculations!$C$5,Calculations!$C$5,D3306)</f>
        <v>0.21475401162935781</v>
      </c>
      <c r="G3306" s="59">
        <v>2017</v>
      </c>
      <c r="H3306" s="60">
        <v>42474</v>
      </c>
      <c r="I3306" s="61">
        <f>SUMIFS(Inputs!$F:$F,Inputs!$D:$D,"c",Inputs!$C:$C,$H3306)</f>
        <v>4.8663622070824284E-3</v>
      </c>
      <c r="J3306" s="61">
        <f>IF(I3306&gt;Calculations!$C$12,Calculations!$C$12,I3306)</f>
        <v>4.8663622070824284E-3</v>
      </c>
      <c r="L3306" s="62">
        <f t="shared" si="102"/>
        <v>1709</v>
      </c>
      <c r="M3306" s="62">
        <f t="shared" si="103"/>
        <v>1300</v>
      </c>
    </row>
    <row r="3307" spans="2:13" x14ac:dyDescent="0.25">
      <c r="B3307" s="59">
        <v>2017</v>
      </c>
      <c r="C3307" s="60">
        <v>42475</v>
      </c>
      <c r="D3307" s="61">
        <f>SUMIFS(Inputs!$E:$E,Inputs!$D:$D,"c",Inputs!$C:$C,$C3307)</f>
        <v>0.19342826482992698</v>
      </c>
      <c r="E3307" s="61">
        <f>IF(D3307&gt;Calculations!$C$5,Calculations!$C$5,D3307)</f>
        <v>0.19342826482992698</v>
      </c>
      <c r="G3307" s="59">
        <v>2017</v>
      </c>
      <c r="H3307" s="60">
        <v>42475</v>
      </c>
      <c r="I3307" s="61">
        <f>SUMIFS(Inputs!$F:$F,Inputs!$D:$D,"c",Inputs!$C:$C,$H3307)</f>
        <v>7.867036011080332E-3</v>
      </c>
      <c r="J3307" s="61">
        <f>IF(I3307&gt;Calculations!$C$12,Calculations!$C$12,I3307)</f>
        <v>7.867036011080332E-3</v>
      </c>
      <c r="L3307" s="62">
        <f t="shared" si="102"/>
        <v>1807</v>
      </c>
      <c r="M3307" s="62">
        <f t="shared" si="103"/>
        <v>792</v>
      </c>
    </row>
    <row r="3308" spans="2:13" x14ac:dyDescent="0.25">
      <c r="B3308" s="59">
        <v>2017</v>
      </c>
      <c r="C3308" s="60">
        <v>42476</v>
      </c>
      <c r="D3308" s="61">
        <f>SUMIFS(Inputs!$E:$E,Inputs!$D:$D,"c",Inputs!$C:$C,$C3308)</f>
        <v>0.16412218312495319</v>
      </c>
      <c r="E3308" s="61">
        <f>IF(D3308&gt;Calculations!$C$5,Calculations!$C$5,D3308)</f>
        <v>0.16412218312495319</v>
      </c>
      <c r="G3308" s="59">
        <v>2017</v>
      </c>
      <c r="H3308" s="60">
        <v>42476</v>
      </c>
      <c r="I3308" s="61">
        <f>SUMIFS(Inputs!$F:$F,Inputs!$D:$D,"c",Inputs!$C:$C,$H3308)</f>
        <v>2.3837688103616082E-3</v>
      </c>
      <c r="J3308" s="61">
        <f>IF(I3308&gt;Calculations!$C$12,Calculations!$C$12,I3308)</f>
        <v>2.3837688103616082E-3</v>
      </c>
      <c r="L3308" s="62">
        <f t="shared" si="102"/>
        <v>1968</v>
      </c>
      <c r="M3308" s="62">
        <f t="shared" si="103"/>
        <v>2095</v>
      </c>
    </row>
    <row r="3309" spans="2:13" x14ac:dyDescent="0.25">
      <c r="B3309" s="59">
        <v>2017</v>
      </c>
      <c r="C3309" s="60">
        <v>42477</v>
      </c>
      <c r="D3309" s="61">
        <f>SUMIFS(Inputs!$E:$E,Inputs!$D:$D,"c",Inputs!$C:$C,$C3309)</f>
        <v>0.65445614035087696</v>
      </c>
      <c r="E3309" s="61">
        <f>IF(D3309&gt;Calculations!$C$5,Calculations!$C$5,D3309)</f>
        <v>0.65445614035087696</v>
      </c>
      <c r="G3309" s="59">
        <v>2017</v>
      </c>
      <c r="H3309" s="60">
        <v>42477</v>
      </c>
      <c r="I3309" s="61">
        <f>SUMIFS(Inputs!$F:$F,Inputs!$D:$D,"c",Inputs!$C:$C,$H3309)</f>
        <v>7.6963389982780562E-3</v>
      </c>
      <c r="J3309" s="61">
        <f>IF(I3309&gt;Calculations!$C$12,Calculations!$C$12,I3309)</f>
        <v>7.6963389982780562E-3</v>
      </c>
      <c r="L3309" s="62">
        <f t="shared" si="102"/>
        <v>599</v>
      </c>
      <c r="M3309" s="62">
        <f t="shared" si="103"/>
        <v>811</v>
      </c>
    </row>
    <row r="3310" spans="2:13" x14ac:dyDescent="0.25">
      <c r="B3310" s="59">
        <v>2017</v>
      </c>
      <c r="C3310" s="60">
        <v>42478</v>
      </c>
      <c r="D3310" s="61">
        <f>SUMIFS(Inputs!$E:$E,Inputs!$D:$D,"c",Inputs!$C:$C,$C3310)</f>
        <v>6.6337251378802641E-4</v>
      </c>
      <c r="E3310" s="61">
        <f>IF(D3310&gt;Calculations!$C$5,Calculations!$C$5,D3310)</f>
        <v>6.6337251378802641E-4</v>
      </c>
      <c r="G3310" s="59">
        <v>2017</v>
      </c>
      <c r="H3310" s="60">
        <v>42478</v>
      </c>
      <c r="I3310" s="61">
        <f>SUMIFS(Inputs!$F:$F,Inputs!$D:$D,"c",Inputs!$C:$C,$H3310)</f>
        <v>8.9840533053829457E-6</v>
      </c>
      <c r="J3310" s="61">
        <f>IF(I3310&gt;Calculations!$C$12,Calculations!$C$12,I3310)</f>
        <v>8.9840533053829457E-6</v>
      </c>
      <c r="L3310" s="62">
        <f t="shared" si="102"/>
        <v>3502</v>
      </c>
      <c r="M3310" s="62">
        <f t="shared" si="103"/>
        <v>3509</v>
      </c>
    </row>
    <row r="3311" spans="2:13" x14ac:dyDescent="0.25">
      <c r="B3311" s="59">
        <v>2017</v>
      </c>
      <c r="C3311" s="60">
        <v>42479</v>
      </c>
      <c r="D3311" s="61">
        <f>SUMIFS(Inputs!$E:$E,Inputs!$D:$D,"c",Inputs!$C:$C,$C3311)</f>
        <v>0.1435798457737516</v>
      </c>
      <c r="E3311" s="61">
        <f>IF(D3311&gt;Calculations!$C$5,Calculations!$C$5,D3311)</f>
        <v>0.1435798457737516</v>
      </c>
      <c r="G3311" s="59">
        <v>2017</v>
      </c>
      <c r="H3311" s="60">
        <v>42479</v>
      </c>
      <c r="I3311" s="61">
        <f>SUMIFS(Inputs!$F:$F,Inputs!$D:$D,"c",Inputs!$C:$C,$H3311)</f>
        <v>1.5482518529609944E-3</v>
      </c>
      <c r="J3311" s="61">
        <f>IF(I3311&gt;Calculations!$C$12,Calculations!$C$12,I3311)</f>
        <v>1.5482518529609944E-3</v>
      </c>
      <c r="L3311" s="62">
        <f t="shared" si="102"/>
        <v>2083</v>
      </c>
      <c r="M3311" s="62">
        <f t="shared" si="103"/>
        <v>2439</v>
      </c>
    </row>
    <row r="3312" spans="2:13" x14ac:dyDescent="0.25">
      <c r="B3312" s="59">
        <v>2017</v>
      </c>
      <c r="C3312" s="60">
        <v>42480</v>
      </c>
      <c r="D3312" s="61">
        <f>SUMIFS(Inputs!$E:$E,Inputs!$D:$D,"c",Inputs!$C:$C,$C3312)</f>
        <v>4.999236355469043E-2</v>
      </c>
      <c r="E3312" s="61">
        <f>IF(D3312&gt;Calculations!$C$5,Calculations!$C$5,D3312)</f>
        <v>4.999236355469043E-2</v>
      </c>
      <c r="G3312" s="59">
        <v>2017</v>
      </c>
      <c r="H3312" s="60">
        <v>42480</v>
      </c>
      <c r="I3312" s="61">
        <f>SUMIFS(Inputs!$F:$F,Inputs!$D:$D,"c",Inputs!$C:$C,$H3312)</f>
        <v>2.7551096803174366E-4</v>
      </c>
      <c r="J3312" s="61">
        <f>IF(I3312&gt;Calculations!$C$12,Calculations!$C$12,I3312)</f>
        <v>2.7551096803174366E-4</v>
      </c>
      <c r="L3312" s="62">
        <f t="shared" si="102"/>
        <v>2836</v>
      </c>
      <c r="M3312" s="62">
        <f t="shared" si="103"/>
        <v>3159</v>
      </c>
    </row>
    <row r="3313" spans="2:13" x14ac:dyDescent="0.25">
      <c r="B3313" s="59">
        <v>2017</v>
      </c>
      <c r="C3313" s="60">
        <v>42481</v>
      </c>
      <c r="D3313" s="61">
        <f>SUMIFS(Inputs!$E:$E,Inputs!$D:$D,"c",Inputs!$C:$C,$C3313)</f>
        <v>9.3585336028549418E-2</v>
      </c>
      <c r="E3313" s="61">
        <f>IF(D3313&gt;Calculations!$C$5,Calculations!$C$5,D3313)</f>
        <v>9.3585336028549418E-2</v>
      </c>
      <c r="G3313" s="59">
        <v>2017</v>
      </c>
      <c r="H3313" s="60">
        <v>42481</v>
      </c>
      <c r="I3313" s="61">
        <f>SUMIFS(Inputs!$F:$F,Inputs!$D:$D,"c",Inputs!$C:$C,$H3313)</f>
        <v>5.9294751815527446E-4</v>
      </c>
      <c r="J3313" s="61">
        <f>IF(I3313&gt;Calculations!$C$12,Calculations!$C$12,I3313)</f>
        <v>5.9294751815527446E-4</v>
      </c>
      <c r="L3313" s="62">
        <f t="shared" si="102"/>
        <v>2471</v>
      </c>
      <c r="M3313" s="62">
        <f t="shared" si="103"/>
        <v>2956</v>
      </c>
    </row>
    <row r="3314" spans="2:13" x14ac:dyDescent="0.25">
      <c r="B3314" s="59">
        <v>2017</v>
      </c>
      <c r="C3314" s="60">
        <v>42482</v>
      </c>
      <c r="D3314" s="61">
        <f>SUMIFS(Inputs!$E:$E,Inputs!$D:$D,"c",Inputs!$C:$C,$C3314)</f>
        <v>0.64265334032093036</v>
      </c>
      <c r="E3314" s="61">
        <f>IF(D3314&gt;Calculations!$C$5,Calculations!$C$5,D3314)</f>
        <v>0.64265334032093036</v>
      </c>
      <c r="G3314" s="59">
        <v>2017</v>
      </c>
      <c r="H3314" s="60">
        <v>42482</v>
      </c>
      <c r="I3314" s="61">
        <f>SUMIFS(Inputs!$F:$F,Inputs!$D:$D,"c",Inputs!$C:$C,$H3314)</f>
        <v>1.5063262708692072E-3</v>
      </c>
      <c r="J3314" s="61">
        <f>IF(I3314&gt;Calculations!$C$12,Calculations!$C$12,I3314)</f>
        <v>1.5063262708692072E-3</v>
      </c>
      <c r="L3314" s="62">
        <f t="shared" si="102"/>
        <v>612</v>
      </c>
      <c r="M3314" s="62">
        <f t="shared" si="103"/>
        <v>2461</v>
      </c>
    </row>
    <row r="3315" spans="2:13" x14ac:dyDescent="0.25">
      <c r="B3315" s="59">
        <v>2017</v>
      </c>
      <c r="C3315" s="60">
        <v>42483</v>
      </c>
      <c r="D3315" s="61">
        <f>SUMIFS(Inputs!$E:$E,Inputs!$D:$D,"c",Inputs!$C:$C,$C3315)</f>
        <v>0</v>
      </c>
      <c r="E3315" s="61">
        <f>IF(D3315&gt;Calculations!$C$5,Calculations!$C$5,D3315)</f>
        <v>0</v>
      </c>
      <c r="G3315" s="59">
        <v>2017</v>
      </c>
      <c r="H3315" s="60">
        <v>42483</v>
      </c>
      <c r="I3315" s="61">
        <f>SUMIFS(Inputs!$F:$F,Inputs!$D:$D,"c",Inputs!$C:$C,$H3315)</f>
        <v>0</v>
      </c>
      <c r="J3315" s="61">
        <f>IF(I3315&gt;Calculations!$C$12,Calculations!$C$12,I3315)</f>
        <v>0</v>
      </c>
      <c r="L3315" s="62">
        <f t="shared" si="102"/>
        <v>3540</v>
      </c>
      <c r="M3315" s="62">
        <f t="shared" si="103"/>
        <v>3541</v>
      </c>
    </row>
    <row r="3316" spans="2:13" x14ac:dyDescent="0.25">
      <c r="B3316" s="59">
        <v>2017</v>
      </c>
      <c r="C3316" s="60">
        <v>42484</v>
      </c>
      <c r="D3316" s="61">
        <f>SUMIFS(Inputs!$E:$E,Inputs!$D:$D,"c",Inputs!$C:$C,$C3316)</f>
        <v>0.1482837962616354</v>
      </c>
      <c r="E3316" s="61">
        <f>IF(D3316&gt;Calculations!$C$5,Calculations!$C$5,D3316)</f>
        <v>0.1482837962616354</v>
      </c>
      <c r="G3316" s="59">
        <v>2017</v>
      </c>
      <c r="H3316" s="60">
        <v>42484</v>
      </c>
      <c r="I3316" s="61">
        <f>SUMIFS(Inputs!$F:$F,Inputs!$D:$D,"c",Inputs!$C:$C,$H3316)</f>
        <v>2.4137156547128849E-3</v>
      </c>
      <c r="J3316" s="61">
        <f>IF(I3316&gt;Calculations!$C$12,Calculations!$C$12,I3316)</f>
        <v>2.4137156547128849E-3</v>
      </c>
      <c r="L3316" s="62">
        <f t="shared" si="102"/>
        <v>2058</v>
      </c>
      <c r="M3316" s="62">
        <f t="shared" si="103"/>
        <v>2083</v>
      </c>
    </row>
    <row r="3317" spans="2:13" x14ac:dyDescent="0.25">
      <c r="B3317" s="59">
        <v>2017</v>
      </c>
      <c r="C3317" s="60">
        <v>42485</v>
      </c>
      <c r="D3317" s="61">
        <f>SUMIFS(Inputs!$E:$E,Inputs!$D:$D,"c",Inputs!$C:$C,$C3317)</f>
        <v>0.47570662074817183</v>
      </c>
      <c r="E3317" s="61">
        <f>IF(D3317&gt;Calculations!$C$5,Calculations!$C$5,D3317)</f>
        <v>0.47570662074817183</v>
      </c>
      <c r="G3317" s="59">
        <v>2017</v>
      </c>
      <c r="H3317" s="60">
        <v>42485</v>
      </c>
      <c r="I3317" s="61">
        <f>SUMIFS(Inputs!$F:$F,Inputs!$D:$D,"c",Inputs!$C:$C,$H3317)</f>
        <v>6.3038107359437009E-3</v>
      </c>
      <c r="J3317" s="61">
        <f>IF(I3317&gt;Calculations!$C$12,Calculations!$C$12,I3317)</f>
        <v>6.3038107359437009E-3</v>
      </c>
      <c r="L3317" s="62">
        <f t="shared" si="102"/>
        <v>868</v>
      </c>
      <c r="M3317" s="62">
        <f t="shared" si="103"/>
        <v>1024</v>
      </c>
    </row>
    <row r="3318" spans="2:13" x14ac:dyDescent="0.25">
      <c r="B3318" s="59">
        <v>2017</v>
      </c>
      <c r="C3318" s="60">
        <v>42486</v>
      </c>
      <c r="D3318" s="61">
        <f>SUMIFS(Inputs!$E:$E,Inputs!$D:$D,"c",Inputs!$C:$C,$C3318)</f>
        <v>0.27918394849142775</v>
      </c>
      <c r="E3318" s="61">
        <f>IF(D3318&gt;Calculations!$C$5,Calculations!$C$5,D3318)</f>
        <v>0.27918394849142775</v>
      </c>
      <c r="G3318" s="59">
        <v>2017</v>
      </c>
      <c r="H3318" s="60">
        <v>42486</v>
      </c>
      <c r="I3318" s="61">
        <f>SUMIFS(Inputs!$F:$F,Inputs!$D:$D,"c",Inputs!$C:$C,$H3318)</f>
        <v>4.5249681814778769E-3</v>
      </c>
      <c r="J3318" s="61">
        <f>IF(I3318&gt;Calculations!$C$12,Calculations!$C$12,I3318)</f>
        <v>4.5249681814778769E-3</v>
      </c>
      <c r="L3318" s="62">
        <f t="shared" si="102"/>
        <v>1415</v>
      </c>
      <c r="M3318" s="62">
        <f t="shared" si="103"/>
        <v>1381</v>
      </c>
    </row>
    <row r="3319" spans="2:13" x14ac:dyDescent="0.25">
      <c r="B3319" s="59">
        <v>2017</v>
      </c>
      <c r="C3319" s="60">
        <v>42487</v>
      </c>
      <c r="D3319" s="61">
        <f>SUMIFS(Inputs!$E:$E,Inputs!$D:$D,"c",Inputs!$C:$C,$C3319)</f>
        <v>6.2483691447680373E-2</v>
      </c>
      <c r="E3319" s="61">
        <f>IF(D3319&gt;Calculations!$C$5,Calculations!$C$5,D3319)</f>
        <v>6.2483691447680373E-2</v>
      </c>
      <c r="G3319" s="59">
        <v>2017</v>
      </c>
      <c r="H3319" s="60">
        <v>42487</v>
      </c>
      <c r="I3319" s="61">
        <f>SUMIFS(Inputs!$F:$F,Inputs!$D:$D,"c",Inputs!$C:$C,$H3319)</f>
        <v>2.2849442240023957E-3</v>
      </c>
      <c r="J3319" s="61">
        <f>IF(I3319&gt;Calculations!$C$12,Calculations!$C$12,I3319)</f>
        <v>2.2849442240023957E-3</v>
      </c>
      <c r="L3319" s="62">
        <f t="shared" si="102"/>
        <v>2742</v>
      </c>
      <c r="M3319" s="62">
        <f t="shared" si="103"/>
        <v>2127</v>
      </c>
    </row>
    <row r="3320" spans="2:13" x14ac:dyDescent="0.25">
      <c r="B3320" s="59">
        <v>2017</v>
      </c>
      <c r="C3320" s="60">
        <v>42488</v>
      </c>
      <c r="D3320" s="61">
        <f>SUMIFS(Inputs!$E:$E,Inputs!$D:$D,"c",Inputs!$C:$C,$C3320)</f>
        <v>0.13955214494272664</v>
      </c>
      <c r="E3320" s="61">
        <f>IF(D3320&gt;Calculations!$C$5,Calculations!$C$5,D3320)</f>
        <v>0.13955214494272664</v>
      </c>
      <c r="G3320" s="59">
        <v>2017</v>
      </c>
      <c r="H3320" s="60">
        <v>42488</v>
      </c>
      <c r="I3320" s="61">
        <f>SUMIFS(Inputs!$F:$F,Inputs!$D:$D,"c",Inputs!$C:$C,$H3320)</f>
        <v>3.9469940854982401E-3</v>
      </c>
      <c r="J3320" s="61">
        <f>IF(I3320&gt;Calculations!$C$12,Calculations!$C$12,I3320)</f>
        <v>3.9469940854982401E-3</v>
      </c>
      <c r="L3320" s="62">
        <f t="shared" si="102"/>
        <v>2120</v>
      </c>
      <c r="M3320" s="62">
        <f t="shared" si="103"/>
        <v>1533</v>
      </c>
    </row>
    <row r="3321" spans="2:13" x14ac:dyDescent="0.25">
      <c r="B3321" s="59">
        <v>2017</v>
      </c>
      <c r="C3321" s="60">
        <v>42489</v>
      </c>
      <c r="D3321" s="61">
        <f>SUMIFS(Inputs!$E:$E,Inputs!$D:$D,"c",Inputs!$C:$C,$C3321)</f>
        <v>0.15838861021686507</v>
      </c>
      <c r="E3321" s="61">
        <f>IF(D3321&gt;Calculations!$C$5,Calculations!$C$5,D3321)</f>
        <v>0.15838861021686507</v>
      </c>
      <c r="G3321" s="59">
        <v>2017</v>
      </c>
      <c r="H3321" s="60">
        <v>42489</v>
      </c>
      <c r="I3321" s="61">
        <f>SUMIFS(Inputs!$F:$F,Inputs!$D:$D,"c",Inputs!$C:$C,$H3321)</f>
        <v>2.1471887399865238E-3</v>
      </c>
      <c r="J3321" s="61">
        <f>IF(I3321&gt;Calculations!$C$12,Calculations!$C$12,I3321)</f>
        <v>2.1471887399865238E-3</v>
      </c>
      <c r="L3321" s="62">
        <f t="shared" si="102"/>
        <v>1993</v>
      </c>
      <c r="M3321" s="62">
        <f t="shared" si="103"/>
        <v>2197</v>
      </c>
    </row>
    <row r="3322" spans="2:13" x14ac:dyDescent="0.25">
      <c r="B3322" s="59">
        <v>2017</v>
      </c>
      <c r="C3322" s="60">
        <v>42490</v>
      </c>
      <c r="D3322" s="61">
        <f>SUMIFS(Inputs!$E:$E,Inputs!$D:$D,"c",Inputs!$C:$C,$C3322)</f>
        <v>1.9959571760125767E-2</v>
      </c>
      <c r="E3322" s="61">
        <f>IF(D3322&gt;Calculations!$C$5,Calculations!$C$5,D3322)</f>
        <v>1.9959571760125767E-2</v>
      </c>
      <c r="G3322" s="59">
        <v>2017</v>
      </c>
      <c r="H3322" s="60">
        <v>42490</v>
      </c>
      <c r="I3322" s="61">
        <f>SUMIFS(Inputs!$F:$F,Inputs!$D:$D,"c",Inputs!$C:$C,$H3322)</f>
        <v>3.9829302987197726E-4</v>
      </c>
      <c r="J3322" s="61">
        <f>IF(I3322&gt;Calculations!$C$12,Calculations!$C$12,I3322)</f>
        <v>3.9829302987197726E-4</v>
      </c>
      <c r="L3322" s="62">
        <f t="shared" si="102"/>
        <v>3134</v>
      </c>
      <c r="M3322" s="62">
        <f t="shared" si="103"/>
        <v>3078</v>
      </c>
    </row>
    <row r="3323" spans="2:13" x14ac:dyDescent="0.25">
      <c r="B3323" s="59">
        <v>2017</v>
      </c>
      <c r="C3323" s="60">
        <v>42491</v>
      </c>
      <c r="D3323" s="61">
        <f>SUMIFS(Inputs!$E:$E,Inputs!$D:$D,"c",Inputs!$C:$C,$C3323)</f>
        <v>0.39195208504903828</v>
      </c>
      <c r="E3323" s="61">
        <f>IF(D3323&gt;Calculations!$C$5,Calculations!$C$5,D3323)</f>
        <v>0.39195208504903828</v>
      </c>
      <c r="G3323" s="59">
        <v>2017</v>
      </c>
      <c r="H3323" s="60">
        <v>42491</v>
      </c>
      <c r="I3323" s="61">
        <f>SUMIFS(Inputs!$F:$F,Inputs!$D:$D,"c",Inputs!$C:$C,$H3323)</f>
        <v>6.4894811709216137E-3</v>
      </c>
      <c r="J3323" s="61">
        <f>IF(I3323&gt;Calculations!$C$12,Calculations!$C$12,I3323)</f>
        <v>6.4894811709216137E-3</v>
      </c>
      <c r="L3323" s="62">
        <f t="shared" si="102"/>
        <v>1043</v>
      </c>
      <c r="M3323" s="62">
        <f t="shared" si="103"/>
        <v>996</v>
      </c>
    </row>
    <row r="3324" spans="2:13" x14ac:dyDescent="0.25">
      <c r="B3324" s="59">
        <v>2017</v>
      </c>
      <c r="C3324" s="60">
        <v>42492</v>
      </c>
      <c r="D3324" s="61">
        <f>SUMIFS(Inputs!$E:$E,Inputs!$D:$D,"c",Inputs!$C:$C,$C3324)</f>
        <v>6.5424870854233737E-3</v>
      </c>
      <c r="E3324" s="61">
        <f>IF(D3324&gt;Calculations!$C$5,Calculations!$C$5,D3324)</f>
        <v>6.5424870854233737E-3</v>
      </c>
      <c r="G3324" s="59">
        <v>2017</v>
      </c>
      <c r="H3324" s="60">
        <v>42492</v>
      </c>
      <c r="I3324" s="61">
        <f>SUMIFS(Inputs!$F:$F,Inputs!$D:$D,"c",Inputs!$C:$C,$H3324)</f>
        <v>4.0727708317736018E-4</v>
      </c>
      <c r="J3324" s="61">
        <f>IF(I3324&gt;Calculations!$C$12,Calculations!$C$12,I3324)</f>
        <v>4.0727708317736018E-4</v>
      </c>
      <c r="L3324" s="62">
        <f t="shared" si="102"/>
        <v>3329</v>
      </c>
      <c r="M3324" s="62">
        <f t="shared" si="103"/>
        <v>3071</v>
      </c>
    </row>
    <row r="3325" spans="2:13" x14ac:dyDescent="0.25">
      <c r="B3325" s="59">
        <v>2017</v>
      </c>
      <c r="C3325" s="60">
        <v>42493</v>
      </c>
      <c r="D3325" s="61">
        <f>SUMIFS(Inputs!$E:$E,Inputs!$D:$D,"c",Inputs!$C:$C,$C3325)</f>
        <v>0.2535579346659681</v>
      </c>
      <c r="E3325" s="61">
        <f>IF(D3325&gt;Calculations!$C$5,Calculations!$C$5,D3325)</f>
        <v>0.2535579346659681</v>
      </c>
      <c r="G3325" s="59">
        <v>2017</v>
      </c>
      <c r="H3325" s="60">
        <v>42493</v>
      </c>
      <c r="I3325" s="61">
        <f>SUMIFS(Inputs!$F:$F,Inputs!$D:$D,"c",Inputs!$C:$C,$H3325)</f>
        <v>5.1748147039005765E-3</v>
      </c>
      <c r="J3325" s="61">
        <f>IF(I3325&gt;Calculations!$C$12,Calculations!$C$12,I3325)</f>
        <v>5.1748147039005765E-3</v>
      </c>
      <c r="L3325" s="62">
        <f t="shared" si="102"/>
        <v>1520</v>
      </c>
      <c r="M3325" s="62">
        <f t="shared" si="103"/>
        <v>1225</v>
      </c>
    </row>
    <row r="3326" spans="2:13" x14ac:dyDescent="0.25">
      <c r="B3326" s="59">
        <v>2017</v>
      </c>
      <c r="C3326" s="60">
        <v>42494</v>
      </c>
      <c r="D3326" s="61">
        <f>SUMIFS(Inputs!$E:$E,Inputs!$D:$D,"c",Inputs!$C:$C,$C3326)</f>
        <v>2.6242719173467072E-2</v>
      </c>
      <c r="E3326" s="61">
        <f>IF(D3326&gt;Calculations!$C$5,Calculations!$C$5,D3326)</f>
        <v>2.6242719173467072E-2</v>
      </c>
      <c r="G3326" s="59">
        <v>2017</v>
      </c>
      <c r="H3326" s="60">
        <v>42494</v>
      </c>
      <c r="I3326" s="61">
        <f>SUMIFS(Inputs!$F:$F,Inputs!$D:$D,"c",Inputs!$C:$C,$H3326)</f>
        <v>2.8150033690199899E-4</v>
      </c>
      <c r="J3326" s="61">
        <f>IF(I3326&gt;Calculations!$C$12,Calculations!$C$12,I3326)</f>
        <v>2.8150033690199899E-4</v>
      </c>
      <c r="L3326" s="62">
        <f t="shared" si="102"/>
        <v>3063</v>
      </c>
      <c r="M3326" s="62">
        <f t="shared" si="103"/>
        <v>3151</v>
      </c>
    </row>
    <row r="3327" spans="2:13" x14ac:dyDescent="0.25">
      <c r="B3327" s="59">
        <v>2017</v>
      </c>
      <c r="C3327" s="60">
        <v>42495</v>
      </c>
      <c r="D3327" s="61">
        <f>SUMIFS(Inputs!$E:$E,Inputs!$D:$D,"c",Inputs!$C:$C,$C3327)</f>
        <v>0.32587122856928952</v>
      </c>
      <c r="E3327" s="61">
        <f>IF(D3327&gt;Calculations!$C$5,Calculations!$C$5,D3327)</f>
        <v>0.32587122856928952</v>
      </c>
      <c r="G3327" s="59">
        <v>2017</v>
      </c>
      <c r="H3327" s="60">
        <v>42495</v>
      </c>
      <c r="I3327" s="61">
        <f>SUMIFS(Inputs!$F:$F,Inputs!$D:$D,"c",Inputs!$C:$C,$H3327)</f>
        <v>9.5320805570113052E-3</v>
      </c>
      <c r="J3327" s="61">
        <f>IF(I3327&gt;Calculations!$C$12,Calculations!$C$12,I3327)</f>
        <v>9.5320805570113052E-3</v>
      </c>
      <c r="L3327" s="62">
        <f t="shared" si="102"/>
        <v>1243</v>
      </c>
      <c r="M3327" s="62">
        <f t="shared" si="103"/>
        <v>612</v>
      </c>
    </row>
    <row r="3328" spans="2:13" x14ac:dyDescent="0.25">
      <c r="B3328" s="59">
        <v>2017</v>
      </c>
      <c r="C3328" s="60">
        <v>42496</v>
      </c>
      <c r="D3328" s="61">
        <f>SUMIFS(Inputs!$E:$E,Inputs!$D:$D,"c",Inputs!$C:$C,$C3328)</f>
        <v>1.1615976142347342</v>
      </c>
      <c r="E3328" s="61">
        <f>IF(D3328&gt;Calculations!$C$5,Calculations!$C$5,D3328)</f>
        <v>1.1615976142347342</v>
      </c>
      <c r="G3328" s="59">
        <v>2017</v>
      </c>
      <c r="H3328" s="60">
        <v>42496</v>
      </c>
      <c r="I3328" s="61">
        <f>SUMIFS(Inputs!$F:$F,Inputs!$D:$D,"c",Inputs!$C:$C,$H3328)</f>
        <v>2.3726884779516358E-2</v>
      </c>
      <c r="J3328" s="61">
        <f>IF(I3328&gt;Calculations!$C$12,Calculations!$C$12,I3328)</f>
        <v>2.3726884779516358E-2</v>
      </c>
      <c r="L3328" s="62">
        <f t="shared" si="102"/>
        <v>279</v>
      </c>
      <c r="M3328" s="62">
        <f t="shared" si="103"/>
        <v>143</v>
      </c>
    </row>
    <row r="3329" spans="2:13" x14ac:dyDescent="0.25">
      <c r="B3329" s="59">
        <v>2017</v>
      </c>
      <c r="C3329" s="60">
        <v>42497</v>
      </c>
      <c r="D3329" s="61">
        <f>SUMIFS(Inputs!$E:$E,Inputs!$D:$D,"c",Inputs!$C:$C,$C3329)</f>
        <v>0.10244840408275302</v>
      </c>
      <c r="E3329" s="61">
        <f>IF(D3329&gt;Calculations!$C$5,Calculations!$C$5,D3329)</f>
        <v>0.10244840408275302</v>
      </c>
      <c r="G3329" s="59">
        <v>2017</v>
      </c>
      <c r="H3329" s="60">
        <v>42497</v>
      </c>
      <c r="I3329" s="61">
        <f>SUMIFS(Inputs!$F:$F,Inputs!$D:$D,"c",Inputs!$C:$C,$H3329)</f>
        <v>2.6682638316987348E-3</v>
      </c>
      <c r="J3329" s="61">
        <f>IF(I3329&gt;Calculations!$C$12,Calculations!$C$12,I3329)</f>
        <v>2.6682638316987348E-3</v>
      </c>
      <c r="L3329" s="62">
        <f t="shared" si="102"/>
        <v>2407</v>
      </c>
      <c r="M3329" s="62">
        <f t="shared" si="103"/>
        <v>1974</v>
      </c>
    </row>
    <row r="3330" spans="2:13" x14ac:dyDescent="0.25">
      <c r="B3330" s="59">
        <v>2017</v>
      </c>
      <c r="C3330" s="60">
        <v>42498</v>
      </c>
      <c r="D3330" s="61">
        <f>SUMIFS(Inputs!$E:$E,Inputs!$D:$D,"c",Inputs!$C:$C,$C3330)</f>
        <v>0.1876578073918794</v>
      </c>
      <c r="E3330" s="61">
        <f>IF(D3330&gt;Calculations!$C$5,Calculations!$C$5,D3330)</f>
        <v>0.1876578073918794</v>
      </c>
      <c r="G3330" s="59">
        <v>2017</v>
      </c>
      <c r="H3330" s="60">
        <v>42498</v>
      </c>
      <c r="I3330" s="61">
        <f>SUMIFS(Inputs!$F:$F,Inputs!$D:$D,"c",Inputs!$C:$C,$H3330)</f>
        <v>2.7281575204012878E-3</v>
      </c>
      <c r="J3330" s="61">
        <f>IF(I3330&gt;Calculations!$C$12,Calculations!$C$12,I3330)</f>
        <v>2.7281575204012878E-3</v>
      </c>
      <c r="L3330" s="62">
        <f t="shared" si="102"/>
        <v>1839</v>
      </c>
      <c r="M3330" s="62">
        <f t="shared" si="103"/>
        <v>1945</v>
      </c>
    </row>
    <row r="3331" spans="2:13" x14ac:dyDescent="0.25">
      <c r="B3331" s="59">
        <v>2017</v>
      </c>
      <c r="C3331" s="60">
        <v>42499</v>
      </c>
      <c r="D3331" s="61">
        <f>SUMIFS(Inputs!$E:$E,Inputs!$D:$D,"c",Inputs!$C:$C,$C3331)</f>
        <v>0.20525422375283872</v>
      </c>
      <c r="E3331" s="61">
        <f>IF(D3331&gt;Calculations!$C$5,Calculations!$C$5,D3331)</f>
        <v>0.20525422375283872</v>
      </c>
      <c r="G3331" s="59">
        <v>2017</v>
      </c>
      <c r="H3331" s="60">
        <v>42499</v>
      </c>
      <c r="I3331" s="61">
        <f>SUMIFS(Inputs!$F:$F,Inputs!$D:$D,"c",Inputs!$C:$C,$H3331)</f>
        <v>4.7016545631504078E-3</v>
      </c>
      <c r="J3331" s="61">
        <f>IF(I3331&gt;Calculations!$C$12,Calculations!$C$12,I3331)</f>
        <v>4.7016545631504078E-3</v>
      </c>
      <c r="L3331" s="62">
        <f t="shared" si="102"/>
        <v>1747</v>
      </c>
      <c r="M3331" s="62">
        <f t="shared" si="103"/>
        <v>1336</v>
      </c>
    </row>
    <row r="3332" spans="2:13" x14ac:dyDescent="0.25">
      <c r="B3332" s="59">
        <v>2017</v>
      </c>
      <c r="C3332" s="60">
        <v>42500</v>
      </c>
      <c r="D3332" s="61">
        <f>SUMIFS(Inputs!$E:$E,Inputs!$D:$D,"c",Inputs!$C:$C,$C3332)</f>
        <v>7.8596940430735451E-2</v>
      </c>
      <c r="E3332" s="61">
        <f>IF(D3332&gt;Calculations!$C$5,Calculations!$C$5,D3332)</f>
        <v>7.8596940430735451E-2</v>
      </c>
      <c r="G3332" s="59">
        <v>2017</v>
      </c>
      <c r="H3332" s="60">
        <v>42500</v>
      </c>
      <c r="I3332" s="61">
        <f>SUMIFS(Inputs!$F:$F,Inputs!$D:$D,"c",Inputs!$C:$C,$H3332)</f>
        <v>1.2757355693643782E-3</v>
      </c>
      <c r="J3332" s="61">
        <f>IF(I3332&gt;Calculations!$C$12,Calculations!$C$12,I3332)</f>
        <v>1.2757355693643782E-3</v>
      </c>
      <c r="L3332" s="62">
        <f t="shared" si="102"/>
        <v>2586</v>
      </c>
      <c r="M3332" s="62">
        <f t="shared" si="103"/>
        <v>2576</v>
      </c>
    </row>
    <row r="3333" spans="2:13" x14ac:dyDescent="0.25">
      <c r="B3333" s="59">
        <v>2017</v>
      </c>
      <c r="C3333" s="60">
        <v>42501</v>
      </c>
      <c r="D3333" s="61">
        <f>SUMIFS(Inputs!$E:$E,Inputs!$D:$D,"c",Inputs!$C:$C,$C3333)</f>
        <v>0.36108347682862929</v>
      </c>
      <c r="E3333" s="61">
        <f>IF(D3333&gt;Calculations!$C$5,Calculations!$C$5,D3333)</f>
        <v>0.36108347682862929</v>
      </c>
      <c r="G3333" s="59">
        <v>2017</v>
      </c>
      <c r="H3333" s="60">
        <v>42501</v>
      </c>
      <c r="I3333" s="61">
        <f>SUMIFS(Inputs!$F:$F,Inputs!$D:$D,"c",Inputs!$C:$C,$H3333)</f>
        <v>2.5993860896907986E-3</v>
      </c>
      <c r="J3333" s="61">
        <f>IF(I3333&gt;Calculations!$C$12,Calculations!$C$12,I3333)</f>
        <v>2.5993860896907986E-3</v>
      </c>
      <c r="L3333" s="62">
        <f t="shared" ref="L3333:L3396" si="104">RANK(D3333,$D$5:$D$3657,0)</f>
        <v>1125</v>
      </c>
      <c r="M3333" s="62">
        <f t="shared" ref="M3333:M3396" si="105">RANK(I3333,$I$5:$I$3657,0)</f>
        <v>2006</v>
      </c>
    </row>
    <row r="3334" spans="2:13" x14ac:dyDescent="0.25">
      <c r="B3334" s="59">
        <v>2017</v>
      </c>
      <c r="C3334" s="60">
        <v>42502</v>
      </c>
      <c r="D3334" s="61">
        <f>SUMIFS(Inputs!$E:$E,Inputs!$D:$D,"c",Inputs!$C:$C,$C3334)</f>
        <v>0.54041191884405193</v>
      </c>
      <c r="E3334" s="61">
        <f>IF(D3334&gt;Calculations!$C$5,Calculations!$C$5,D3334)</f>
        <v>0.54041191884405193</v>
      </c>
      <c r="G3334" s="59">
        <v>2017</v>
      </c>
      <c r="H3334" s="60">
        <v>42502</v>
      </c>
      <c r="I3334" s="61">
        <f>SUMIFS(Inputs!$F:$F,Inputs!$D:$D,"c",Inputs!$C:$C,$H3334)</f>
        <v>1.2715430111551997E-2</v>
      </c>
      <c r="J3334" s="61">
        <f>IF(I3334&gt;Calculations!$C$12,Calculations!$C$12,I3334)</f>
        <v>1.2715430111551997E-2</v>
      </c>
      <c r="L3334" s="62">
        <f t="shared" si="104"/>
        <v>754</v>
      </c>
      <c r="M3334" s="62">
        <f t="shared" si="105"/>
        <v>391</v>
      </c>
    </row>
    <row r="3335" spans="2:13" x14ac:dyDescent="0.25">
      <c r="B3335" s="59">
        <v>2017</v>
      </c>
      <c r="C3335" s="60">
        <v>42503</v>
      </c>
      <c r="D3335" s="61">
        <f>SUMIFS(Inputs!$E:$E,Inputs!$D:$D,"c",Inputs!$C:$C,$C3335)</f>
        <v>1.0010193905817171</v>
      </c>
      <c r="E3335" s="61">
        <f>IF(D3335&gt;Calculations!$C$5,Calculations!$C$5,D3335)</f>
        <v>1.0010193905817171</v>
      </c>
      <c r="G3335" s="59">
        <v>2017</v>
      </c>
      <c r="H3335" s="60">
        <v>42503</v>
      </c>
      <c r="I3335" s="61">
        <f>SUMIFS(Inputs!$F:$F,Inputs!$D:$D,"c",Inputs!$C:$C,$H3335)</f>
        <v>9.0499363629557503E-3</v>
      </c>
      <c r="J3335" s="61">
        <f>IF(I3335&gt;Calculations!$C$12,Calculations!$C$12,I3335)</f>
        <v>9.0499363629557503E-3</v>
      </c>
      <c r="L3335" s="62">
        <f t="shared" si="104"/>
        <v>345</v>
      </c>
      <c r="M3335" s="62">
        <f t="shared" si="105"/>
        <v>662</v>
      </c>
    </row>
    <row r="3336" spans="2:13" x14ac:dyDescent="0.25">
      <c r="B3336" s="59">
        <v>2017</v>
      </c>
      <c r="C3336" s="60">
        <v>42504</v>
      </c>
      <c r="D3336" s="61">
        <f>SUMIFS(Inputs!$E:$E,Inputs!$D:$D,"c",Inputs!$C:$C,$C3336)</f>
        <v>0.1036261136482744</v>
      </c>
      <c r="E3336" s="61">
        <f>IF(D3336&gt;Calculations!$C$5,Calculations!$C$5,D3336)</f>
        <v>0.1036261136482744</v>
      </c>
      <c r="G3336" s="59">
        <v>2017</v>
      </c>
      <c r="H3336" s="60">
        <v>42504</v>
      </c>
      <c r="I3336" s="61">
        <f>SUMIFS(Inputs!$F:$F,Inputs!$D:$D,"c",Inputs!$C:$C,$H3336)</f>
        <v>1.5153103241745901E-3</v>
      </c>
      <c r="J3336" s="61">
        <f>IF(I3336&gt;Calculations!$C$12,Calculations!$C$12,I3336)</f>
        <v>1.5153103241745901E-3</v>
      </c>
      <c r="L3336" s="62">
        <f t="shared" si="104"/>
        <v>2397</v>
      </c>
      <c r="M3336" s="62">
        <f t="shared" si="105"/>
        <v>2455</v>
      </c>
    </row>
    <row r="3337" spans="2:13" x14ac:dyDescent="0.25">
      <c r="B3337" s="59">
        <v>2017</v>
      </c>
      <c r="C3337" s="60">
        <v>42505</v>
      </c>
      <c r="D3337" s="61">
        <f>SUMIFS(Inputs!$E:$E,Inputs!$D:$D,"c",Inputs!$C:$C,$C3337)</f>
        <v>2.3321105038556561E-3</v>
      </c>
      <c r="E3337" s="61">
        <f>IF(D3337&gt;Calculations!$C$5,Calculations!$C$5,D3337)</f>
        <v>2.3321105038556561E-3</v>
      </c>
      <c r="G3337" s="59">
        <v>2017</v>
      </c>
      <c r="H3337" s="60">
        <v>42505</v>
      </c>
      <c r="I3337" s="61">
        <f>SUMIFS(Inputs!$F:$F,Inputs!$D:$D,"c",Inputs!$C:$C,$H3337)</f>
        <v>9.2835217488957094E-4</v>
      </c>
      <c r="J3337" s="61">
        <f>IF(I3337&gt;Calculations!$C$12,Calculations!$C$12,I3337)</f>
        <v>9.2835217488957094E-4</v>
      </c>
      <c r="L3337" s="62">
        <f t="shared" si="104"/>
        <v>3434</v>
      </c>
      <c r="M3337" s="62">
        <f t="shared" si="105"/>
        <v>2769</v>
      </c>
    </row>
    <row r="3338" spans="2:13" x14ac:dyDescent="0.25">
      <c r="B3338" s="59">
        <v>2017</v>
      </c>
      <c r="C3338" s="60">
        <v>42506</v>
      </c>
      <c r="D3338" s="61">
        <f>SUMIFS(Inputs!$E:$E,Inputs!$D:$D,"c",Inputs!$C:$C,$C3338)</f>
        <v>1.3383650520326429</v>
      </c>
      <c r="E3338" s="61">
        <f>IF(D3338&gt;Calculations!$C$5,Calculations!$C$5,D3338)</f>
        <v>1.3383650520326429</v>
      </c>
      <c r="G3338" s="59">
        <v>2017</v>
      </c>
      <c r="H3338" s="60">
        <v>42506</v>
      </c>
      <c r="I3338" s="61">
        <f>SUMIFS(Inputs!$F:$F,Inputs!$D:$D,"c",Inputs!$C:$C,$H3338)</f>
        <v>2.0483641536273123E-2</v>
      </c>
      <c r="J3338" s="61">
        <f>IF(I3338&gt;Calculations!$C$12,Calculations!$C$12,I3338)</f>
        <v>2.0483641536273123E-2</v>
      </c>
      <c r="L3338" s="62">
        <f t="shared" si="104"/>
        <v>228</v>
      </c>
      <c r="M3338" s="62">
        <f t="shared" si="105"/>
        <v>181</v>
      </c>
    </row>
    <row r="3339" spans="2:13" x14ac:dyDescent="0.25">
      <c r="B3339" s="59">
        <v>2017</v>
      </c>
      <c r="C3339" s="60">
        <v>42507</v>
      </c>
      <c r="D3339" s="61">
        <f>SUMIFS(Inputs!$E:$E,Inputs!$D:$D,"c",Inputs!$C:$C,$C3339)</f>
        <v>1.0323397968605725</v>
      </c>
      <c r="E3339" s="61">
        <f>IF(D3339&gt;Calculations!$C$5,Calculations!$C$5,D3339)</f>
        <v>1.0323397968605725</v>
      </c>
      <c r="G3339" s="59">
        <v>2017</v>
      </c>
      <c r="H3339" s="60">
        <v>42507</v>
      </c>
      <c r="I3339" s="61">
        <f>SUMIFS(Inputs!$F:$F,Inputs!$D:$D,"c",Inputs!$C:$C,$H3339)</f>
        <v>8.4989144268922644E-3</v>
      </c>
      <c r="J3339" s="61">
        <f>IF(I3339&gt;Calculations!$C$12,Calculations!$C$12,I3339)</f>
        <v>8.4989144268922644E-3</v>
      </c>
      <c r="L3339" s="62">
        <f t="shared" si="104"/>
        <v>332</v>
      </c>
      <c r="M3339" s="62">
        <f t="shared" si="105"/>
        <v>720</v>
      </c>
    </row>
    <row r="3340" spans="2:13" x14ac:dyDescent="0.25">
      <c r="B3340" s="59">
        <v>2017</v>
      </c>
      <c r="C3340" s="60">
        <v>42508</v>
      </c>
      <c r="D3340" s="61">
        <f>SUMIFS(Inputs!$E:$E,Inputs!$D:$D,"c",Inputs!$C:$C,$C3340)</f>
        <v>0.93550982006937722</v>
      </c>
      <c r="E3340" s="61">
        <f>IF(D3340&gt;Calculations!$C$5,Calculations!$C$5,D3340)</f>
        <v>0.93550982006937722</v>
      </c>
      <c r="G3340" s="59">
        <v>2017</v>
      </c>
      <c r="H3340" s="60">
        <v>42508</v>
      </c>
      <c r="I3340" s="61">
        <f>SUMIFS(Inputs!$F:$F,Inputs!$D:$D,"c",Inputs!$C:$C,$H3340)</f>
        <v>1.504828928651643E-2</v>
      </c>
      <c r="J3340" s="61">
        <f>IF(I3340&gt;Calculations!$C$12,Calculations!$C$12,I3340)</f>
        <v>1.504828928651643E-2</v>
      </c>
      <c r="L3340" s="62">
        <f t="shared" si="104"/>
        <v>365</v>
      </c>
      <c r="M3340" s="62">
        <f t="shared" si="105"/>
        <v>304</v>
      </c>
    </row>
    <row r="3341" spans="2:13" x14ac:dyDescent="0.25">
      <c r="B3341" s="59">
        <v>2017</v>
      </c>
      <c r="C3341" s="60">
        <v>42509</v>
      </c>
      <c r="D3341" s="61">
        <f>SUMIFS(Inputs!$E:$E,Inputs!$D:$D,"c",Inputs!$C:$C,$C3341)</f>
        <v>0.15336991839484915</v>
      </c>
      <c r="E3341" s="61">
        <f>IF(D3341&gt;Calculations!$C$5,Calculations!$C$5,D3341)</f>
        <v>0.15336991839484915</v>
      </c>
      <c r="G3341" s="59">
        <v>2017</v>
      </c>
      <c r="H3341" s="60">
        <v>42509</v>
      </c>
      <c r="I3341" s="61">
        <f>SUMIFS(Inputs!$F:$F,Inputs!$D:$D,"c",Inputs!$C:$C,$H3341)</f>
        <v>3.0216365950437975E-3</v>
      </c>
      <c r="J3341" s="61">
        <f>IF(I3341&gt;Calculations!$C$12,Calculations!$C$12,I3341)</f>
        <v>3.0216365950437975E-3</v>
      </c>
      <c r="L3341" s="62">
        <f t="shared" si="104"/>
        <v>2028</v>
      </c>
      <c r="M3341" s="62">
        <f t="shared" si="105"/>
        <v>1833</v>
      </c>
    </row>
    <row r="3342" spans="2:13" x14ac:dyDescent="0.25">
      <c r="B3342" s="59">
        <v>2017</v>
      </c>
      <c r="C3342" s="60">
        <v>42510</v>
      </c>
      <c r="D3342" s="61">
        <f>SUMIFS(Inputs!$E:$E,Inputs!$D:$D,"c",Inputs!$C:$C,$C3342)</f>
        <v>0.65190476903496275</v>
      </c>
      <c r="E3342" s="61">
        <f>IF(D3342&gt;Calculations!$C$5,Calculations!$C$5,D3342)</f>
        <v>0.65190476903496275</v>
      </c>
      <c r="G3342" s="59">
        <v>2017</v>
      </c>
      <c r="H3342" s="60">
        <v>42510</v>
      </c>
      <c r="I3342" s="61">
        <f>SUMIFS(Inputs!$F:$F,Inputs!$D:$D,"c",Inputs!$C:$C,$H3342)</f>
        <v>6.9267050984502506E-3</v>
      </c>
      <c r="J3342" s="61">
        <f>IF(I3342&gt;Calculations!$C$12,Calculations!$C$12,I3342)</f>
        <v>6.9267050984502506E-3</v>
      </c>
      <c r="L3342" s="62">
        <f t="shared" si="104"/>
        <v>602</v>
      </c>
      <c r="M3342" s="62">
        <f t="shared" si="105"/>
        <v>934</v>
      </c>
    </row>
    <row r="3343" spans="2:13" x14ac:dyDescent="0.25">
      <c r="B3343" s="59">
        <v>2017</v>
      </c>
      <c r="C3343" s="60">
        <v>42511</v>
      </c>
      <c r="D3343" s="61">
        <f>SUMIFS(Inputs!$E:$E,Inputs!$D:$D,"c",Inputs!$C:$C,$C3343)</f>
        <v>1.5509570013226524</v>
      </c>
      <c r="E3343" s="61">
        <f>IF(D3343&gt;Calculations!$C$5,Calculations!$C$5,D3343)</f>
        <v>1.5509570013226524</v>
      </c>
      <c r="G3343" s="59">
        <v>2017</v>
      </c>
      <c r="H3343" s="60">
        <v>42511</v>
      </c>
      <c r="I3343" s="61">
        <f>SUMIFS(Inputs!$F:$F,Inputs!$D:$D,"c",Inputs!$C:$C,$H3343)</f>
        <v>1.1625364977165528E-2</v>
      </c>
      <c r="J3343" s="61">
        <f>IF(I3343&gt;Calculations!$C$12,Calculations!$C$12,I3343)</f>
        <v>1.1625364977165528E-2</v>
      </c>
      <c r="L3343" s="62">
        <f t="shared" si="104"/>
        <v>180</v>
      </c>
      <c r="M3343" s="62">
        <f t="shared" si="105"/>
        <v>452</v>
      </c>
    </row>
    <row r="3344" spans="2:13" x14ac:dyDescent="0.25">
      <c r="B3344" s="59">
        <v>2017</v>
      </c>
      <c r="C3344" s="60">
        <v>42512</v>
      </c>
      <c r="D3344" s="61">
        <f>SUMIFS(Inputs!$E:$E,Inputs!$D:$D,"c",Inputs!$C:$C,$C3344)</f>
        <v>0.14307594020613401</v>
      </c>
      <c r="E3344" s="61">
        <f>IF(D3344&gt;Calculations!$C$5,Calculations!$C$5,D3344)</f>
        <v>0.14307594020613401</v>
      </c>
      <c r="G3344" s="59">
        <v>2017</v>
      </c>
      <c r="H3344" s="60">
        <v>42512</v>
      </c>
      <c r="I3344" s="61">
        <f>SUMIFS(Inputs!$F:$F,Inputs!$D:$D,"c",Inputs!$C:$C,$H3344)</f>
        <v>3.0246312794789247E-3</v>
      </c>
      <c r="J3344" s="61">
        <f>IF(I3344&gt;Calculations!$C$12,Calculations!$C$12,I3344)</f>
        <v>3.0246312794789247E-3</v>
      </c>
      <c r="L3344" s="62">
        <f t="shared" si="104"/>
        <v>2087</v>
      </c>
      <c r="M3344" s="62">
        <f t="shared" si="105"/>
        <v>1831</v>
      </c>
    </row>
    <row r="3345" spans="2:13" x14ac:dyDescent="0.25">
      <c r="B3345" s="59">
        <v>2017</v>
      </c>
      <c r="C3345" s="60">
        <v>42513</v>
      </c>
      <c r="D3345" s="61">
        <f>SUMIFS(Inputs!$E:$E,Inputs!$D:$D,"c",Inputs!$C:$C,$C3345)</f>
        <v>0.23704649247585527</v>
      </c>
      <c r="E3345" s="61">
        <f>IF(D3345&gt;Calculations!$C$5,Calculations!$C$5,D3345)</f>
        <v>0.23704649247585527</v>
      </c>
      <c r="G3345" s="59">
        <v>2017</v>
      </c>
      <c r="H3345" s="60">
        <v>42513</v>
      </c>
      <c r="I3345" s="61">
        <f>SUMIFS(Inputs!$F:$F,Inputs!$D:$D,"c",Inputs!$C:$C,$H3345)</f>
        <v>4.8723515759526836E-3</v>
      </c>
      <c r="J3345" s="61">
        <f>IF(I3345&gt;Calculations!$C$12,Calculations!$C$12,I3345)</f>
        <v>4.8723515759526836E-3</v>
      </c>
      <c r="L3345" s="62">
        <f t="shared" si="104"/>
        <v>1591</v>
      </c>
      <c r="M3345" s="62">
        <f t="shared" si="105"/>
        <v>1294</v>
      </c>
    </row>
    <row r="3346" spans="2:13" x14ac:dyDescent="0.25">
      <c r="B3346" s="59">
        <v>2017</v>
      </c>
      <c r="C3346" s="60">
        <v>42514</v>
      </c>
      <c r="D3346" s="61">
        <f>SUMIFS(Inputs!$E:$E,Inputs!$D:$D,"c",Inputs!$C:$C,$C3346)</f>
        <v>0.27516907489206666</v>
      </c>
      <c r="E3346" s="61">
        <f>IF(D3346&gt;Calculations!$C$5,Calculations!$C$5,D3346)</f>
        <v>0.27516907489206666</v>
      </c>
      <c r="G3346" s="59">
        <v>2017</v>
      </c>
      <c r="H3346" s="60">
        <v>42514</v>
      </c>
      <c r="I3346" s="61">
        <f>SUMIFS(Inputs!$F:$F,Inputs!$D:$D,"c",Inputs!$C:$C,$H3346)</f>
        <v>2.4676199745451819E-3</v>
      </c>
      <c r="J3346" s="61">
        <f>IF(I3346&gt;Calculations!$C$12,Calculations!$C$12,I3346)</f>
        <v>2.4676199745451819E-3</v>
      </c>
      <c r="L3346" s="62">
        <f t="shared" si="104"/>
        <v>1434</v>
      </c>
      <c r="M3346" s="62">
        <f t="shared" si="105"/>
        <v>2056</v>
      </c>
    </row>
    <row r="3347" spans="2:13" x14ac:dyDescent="0.25">
      <c r="B3347" s="59">
        <v>2017</v>
      </c>
      <c r="C3347" s="60">
        <v>42515</v>
      </c>
      <c r="D3347" s="61">
        <f>SUMIFS(Inputs!$E:$E,Inputs!$D:$D,"c",Inputs!$C:$C,$C3347)</f>
        <v>0.66950702503057058</v>
      </c>
      <c r="E3347" s="61">
        <f>IF(D3347&gt;Calculations!$C$5,Calculations!$C$5,D3347)</f>
        <v>0.66950702503057058</v>
      </c>
      <c r="G3347" s="59">
        <v>2017</v>
      </c>
      <c r="H3347" s="60">
        <v>42515</v>
      </c>
      <c r="I3347" s="61">
        <f>SUMIFS(Inputs!$F:$F,Inputs!$D:$D,"c",Inputs!$C:$C,$H3347)</f>
        <v>1.0535299842779065E-2</v>
      </c>
      <c r="J3347" s="61">
        <f>IF(I3347&gt;Calculations!$C$12,Calculations!$C$12,I3347)</f>
        <v>1.0535299842779065E-2</v>
      </c>
      <c r="L3347" s="62">
        <f t="shared" si="104"/>
        <v>579</v>
      </c>
      <c r="M3347" s="62">
        <f t="shared" si="105"/>
        <v>528</v>
      </c>
    </row>
    <row r="3348" spans="2:13" x14ac:dyDescent="0.25">
      <c r="B3348" s="59">
        <v>2017</v>
      </c>
      <c r="C3348" s="60">
        <v>42516</v>
      </c>
      <c r="D3348" s="61">
        <f>SUMIFS(Inputs!$E:$E,Inputs!$D:$D,"c",Inputs!$C:$C,$C3348)</f>
        <v>0.36297691597414583</v>
      </c>
      <c r="E3348" s="61">
        <f>IF(D3348&gt;Calculations!$C$5,Calculations!$C$5,D3348)</f>
        <v>0.36297691597414583</v>
      </c>
      <c r="G3348" s="59">
        <v>2017</v>
      </c>
      <c r="H3348" s="60">
        <v>42516</v>
      </c>
      <c r="I3348" s="61">
        <f>SUMIFS(Inputs!$F:$F,Inputs!$D:$D,"c",Inputs!$C:$C,$H3348)</f>
        <v>2.7521149958823089E-3</v>
      </c>
      <c r="J3348" s="61">
        <f>IF(I3348&gt;Calculations!$C$12,Calculations!$C$12,I3348)</f>
        <v>2.7521149958823089E-3</v>
      </c>
      <c r="L3348" s="62">
        <f t="shared" si="104"/>
        <v>1116</v>
      </c>
      <c r="M3348" s="62">
        <f t="shared" si="105"/>
        <v>1934</v>
      </c>
    </row>
    <row r="3349" spans="2:13" x14ac:dyDescent="0.25">
      <c r="B3349" s="59">
        <v>2017</v>
      </c>
      <c r="C3349" s="60">
        <v>42517</v>
      </c>
      <c r="D3349" s="61">
        <f>SUMIFS(Inputs!$E:$E,Inputs!$D:$D,"c",Inputs!$C:$C,$C3349)</f>
        <v>0.38302682738134908</v>
      </c>
      <c r="E3349" s="61">
        <f>IF(D3349&gt;Calculations!$C$5,Calculations!$C$5,D3349)</f>
        <v>0.38302682738134908</v>
      </c>
      <c r="G3349" s="59">
        <v>2017</v>
      </c>
      <c r="H3349" s="60">
        <v>42517</v>
      </c>
      <c r="I3349" s="61">
        <f>SUMIFS(Inputs!$F:$F,Inputs!$D:$D,"c",Inputs!$C:$C,$H3349)</f>
        <v>3.6259639140525567E-2</v>
      </c>
      <c r="J3349" s="61">
        <f>IF(I3349&gt;Calculations!$C$12,Calculations!$C$12,I3349)</f>
        <v>3.6259639140525567E-2</v>
      </c>
      <c r="L3349" s="62">
        <f t="shared" si="104"/>
        <v>1064</v>
      </c>
      <c r="M3349" s="62">
        <f t="shared" si="105"/>
        <v>76</v>
      </c>
    </row>
    <row r="3350" spans="2:13" x14ac:dyDescent="0.25">
      <c r="B3350" s="59">
        <v>2017</v>
      </c>
      <c r="C3350" s="60">
        <v>42518</v>
      </c>
      <c r="D3350" s="61">
        <f>SUMIFS(Inputs!$E:$E,Inputs!$D:$D,"c",Inputs!$C:$C,$C3350)</f>
        <v>3.0207737765466289</v>
      </c>
      <c r="E3350" s="61">
        <f>IF(D3350&gt;Calculations!$C$5,Calculations!$C$5,D3350)</f>
        <v>3.0207737765466289</v>
      </c>
      <c r="G3350" s="59">
        <v>2017</v>
      </c>
      <c r="H3350" s="60">
        <v>42518</v>
      </c>
      <c r="I3350" s="61">
        <f>SUMIFS(Inputs!$F:$F,Inputs!$D:$D,"c",Inputs!$C:$C,$H3350)</f>
        <v>4.8558808115594834E-2</v>
      </c>
      <c r="J3350" s="61">
        <f>IF(I3350&gt;Calculations!$C$12,Calculations!$C$12,I3350)</f>
        <v>4.8558808115594834E-2</v>
      </c>
      <c r="L3350" s="62">
        <f t="shared" si="104"/>
        <v>77</v>
      </c>
      <c r="M3350" s="62">
        <f t="shared" si="105"/>
        <v>41</v>
      </c>
    </row>
    <row r="3351" spans="2:13" x14ac:dyDescent="0.25">
      <c r="B3351" s="59">
        <v>2017</v>
      </c>
      <c r="C3351" s="60">
        <v>42519</v>
      </c>
      <c r="D3351" s="61">
        <f>SUMIFS(Inputs!$E:$E,Inputs!$D:$D,"c",Inputs!$C:$C,$C3351)</f>
        <v>0.96435372214319592</v>
      </c>
      <c r="E3351" s="61">
        <f>IF(D3351&gt;Calculations!$C$5,Calculations!$C$5,D3351)</f>
        <v>0.96435372214319592</v>
      </c>
      <c r="G3351" s="59">
        <v>2017</v>
      </c>
      <c r="H3351" s="60">
        <v>42519</v>
      </c>
      <c r="I3351" s="61">
        <f>SUMIFS(Inputs!$F:$F,Inputs!$D:$D,"c",Inputs!$C:$C,$H3351)</f>
        <v>7.2082054353522478E-3</v>
      </c>
      <c r="J3351" s="61">
        <f>IF(I3351&gt;Calculations!$C$12,Calculations!$C$12,I3351)</f>
        <v>7.2082054353522478E-3</v>
      </c>
      <c r="L3351" s="62">
        <f t="shared" si="104"/>
        <v>354</v>
      </c>
      <c r="M3351" s="62">
        <f t="shared" si="105"/>
        <v>888</v>
      </c>
    </row>
    <row r="3352" spans="2:13" x14ac:dyDescent="0.25">
      <c r="B3352" s="59">
        <v>2017</v>
      </c>
      <c r="C3352" s="60">
        <v>42520</v>
      </c>
      <c r="D3352" s="61">
        <f>SUMIFS(Inputs!$E:$E,Inputs!$D:$D,"c",Inputs!$C:$C,$C3352)</f>
        <v>0.28039689551046898</v>
      </c>
      <c r="E3352" s="61">
        <f>IF(D3352&gt;Calculations!$C$5,Calculations!$C$5,D3352)</f>
        <v>0.28039689551046898</v>
      </c>
      <c r="G3352" s="59">
        <v>2017</v>
      </c>
      <c r="H3352" s="60">
        <v>42520</v>
      </c>
      <c r="I3352" s="61">
        <f>SUMIFS(Inputs!$F:$F,Inputs!$D:$D,"c",Inputs!$C:$C,$H3352)</f>
        <v>6.8578273564423153E-4</v>
      </c>
      <c r="J3352" s="61">
        <f>IF(I3352&gt;Calculations!$C$12,Calculations!$C$12,I3352)</f>
        <v>6.8578273564423153E-4</v>
      </c>
      <c r="L3352" s="62">
        <f t="shared" si="104"/>
        <v>1404</v>
      </c>
      <c r="M3352" s="62">
        <f t="shared" si="105"/>
        <v>2896</v>
      </c>
    </row>
    <row r="3353" spans="2:13" x14ac:dyDescent="0.25">
      <c r="B3353" s="59">
        <v>2017</v>
      </c>
      <c r="C3353" s="60">
        <v>42521</v>
      </c>
      <c r="D3353" s="61">
        <f>SUMIFS(Inputs!$E:$E,Inputs!$D:$D,"c",Inputs!$C:$C,$C3353)</f>
        <v>0.29256020563499791</v>
      </c>
      <c r="E3353" s="61">
        <f>IF(D3353&gt;Calculations!$C$5,Calculations!$C$5,D3353)</f>
        <v>0.29256020563499791</v>
      </c>
      <c r="G3353" s="59">
        <v>2017</v>
      </c>
      <c r="H3353" s="60">
        <v>42521</v>
      </c>
      <c r="I3353" s="61">
        <f>SUMIFS(Inputs!$F:$F,Inputs!$D:$D,"c",Inputs!$C:$C,$H3353)</f>
        <v>5.4682937785430867E-3</v>
      </c>
      <c r="J3353" s="61">
        <f>IF(I3353&gt;Calculations!$C$12,Calculations!$C$12,I3353)</f>
        <v>5.4682937785430867E-3</v>
      </c>
      <c r="L3353" s="62">
        <f t="shared" si="104"/>
        <v>1362</v>
      </c>
      <c r="M3353" s="62">
        <f t="shared" si="105"/>
        <v>1169</v>
      </c>
    </row>
    <row r="3354" spans="2:13" x14ac:dyDescent="0.25">
      <c r="B3354" s="59">
        <v>2017</v>
      </c>
      <c r="C3354" s="60">
        <v>42522</v>
      </c>
      <c r="D3354" s="61">
        <f>SUMIFS(Inputs!$E:$E,Inputs!$D:$D,"c",Inputs!$C:$C,$C3354)</f>
        <v>0.29538633924783497</v>
      </c>
      <c r="E3354" s="61">
        <f>IF(D3354&gt;Calculations!$C$5,Calculations!$C$5,D3354)</f>
        <v>0.29538633924783497</v>
      </c>
      <c r="G3354" s="59">
        <v>2017</v>
      </c>
      <c r="H3354" s="60">
        <v>42522</v>
      </c>
      <c r="I3354" s="61">
        <f>SUMIFS(Inputs!$F:$F,Inputs!$D:$D,"c",Inputs!$C:$C,$H3354)</f>
        <v>3.8391854458336453E-3</v>
      </c>
      <c r="J3354" s="61">
        <f>IF(I3354&gt;Calculations!$C$12,Calculations!$C$12,I3354)</f>
        <v>3.8391854458336453E-3</v>
      </c>
      <c r="L3354" s="62">
        <f t="shared" si="104"/>
        <v>1356</v>
      </c>
      <c r="M3354" s="62">
        <f t="shared" si="105"/>
        <v>1556</v>
      </c>
    </row>
    <row r="3355" spans="2:13" x14ac:dyDescent="0.25">
      <c r="B3355" s="59">
        <v>2017</v>
      </c>
      <c r="C3355" s="60">
        <v>42523</v>
      </c>
      <c r="D3355" s="61">
        <f>SUMIFS(Inputs!$E:$E,Inputs!$D:$D,"c",Inputs!$C:$C,$C3355)</f>
        <v>0.42950018716777733</v>
      </c>
      <c r="E3355" s="61">
        <f>IF(D3355&gt;Calculations!$C$5,Calculations!$C$5,D3355)</f>
        <v>0.42950018716777733</v>
      </c>
      <c r="G3355" s="59">
        <v>2017</v>
      </c>
      <c r="H3355" s="60">
        <v>42523</v>
      </c>
      <c r="I3355" s="61">
        <f>SUMIFS(Inputs!$F:$F,Inputs!$D:$D,"c",Inputs!$C:$C,$H3355)</f>
        <v>7.9448978063936509E-3</v>
      </c>
      <c r="J3355" s="61">
        <f>IF(I3355&gt;Calculations!$C$12,Calculations!$C$12,I3355)</f>
        <v>7.9448978063936509E-3</v>
      </c>
      <c r="L3355" s="62">
        <f t="shared" si="104"/>
        <v>950</v>
      </c>
      <c r="M3355" s="62">
        <f t="shared" si="105"/>
        <v>779</v>
      </c>
    </row>
    <row r="3356" spans="2:13" x14ac:dyDescent="0.25">
      <c r="B3356" s="59">
        <v>2017</v>
      </c>
      <c r="C3356" s="60">
        <v>42524</v>
      </c>
      <c r="D3356" s="61">
        <f>SUMIFS(Inputs!$E:$E,Inputs!$D:$D,"c",Inputs!$C:$C,$C3356)</f>
        <v>0.57348301764368248</v>
      </c>
      <c r="E3356" s="61">
        <f>IF(D3356&gt;Calculations!$C$5,Calculations!$C$5,D3356)</f>
        <v>0.57348301764368248</v>
      </c>
      <c r="G3356" s="59">
        <v>2017</v>
      </c>
      <c r="H3356" s="60">
        <v>42524</v>
      </c>
      <c r="I3356" s="61">
        <f>SUMIFS(Inputs!$F:$F,Inputs!$D:$D,"c",Inputs!$C:$C,$H3356)</f>
        <v>2.6149584487534627E-2</v>
      </c>
      <c r="J3356" s="61">
        <f>IF(I3356&gt;Calculations!$C$12,Calculations!$C$12,I3356)</f>
        <v>2.6149584487534627E-2</v>
      </c>
      <c r="L3356" s="62">
        <f t="shared" si="104"/>
        <v>694</v>
      </c>
      <c r="M3356" s="62">
        <f t="shared" si="105"/>
        <v>130</v>
      </c>
    </row>
    <row r="3357" spans="2:13" x14ac:dyDescent="0.25">
      <c r="B3357" s="59">
        <v>2017</v>
      </c>
      <c r="C3357" s="60">
        <v>42525</v>
      </c>
      <c r="D3357" s="61">
        <f>SUMIFS(Inputs!$E:$E,Inputs!$D:$D,"c",Inputs!$C:$C,$C3357)</f>
        <v>1.5042061840233576</v>
      </c>
      <c r="E3357" s="61">
        <f>IF(D3357&gt;Calculations!$C$5,Calculations!$C$5,D3357)</f>
        <v>1.5042061840233576</v>
      </c>
      <c r="G3357" s="59">
        <v>2017</v>
      </c>
      <c r="H3357" s="60">
        <v>42525</v>
      </c>
      <c r="I3357" s="61">
        <f>SUMIFS(Inputs!$F:$F,Inputs!$D:$D,"c",Inputs!$C:$C,$H3357)</f>
        <v>3.9649621921090068E-2</v>
      </c>
      <c r="J3357" s="61">
        <f>IF(I3357&gt;Calculations!$C$12,Calculations!$C$12,I3357)</f>
        <v>3.9649621921090068E-2</v>
      </c>
      <c r="L3357" s="62">
        <f t="shared" si="104"/>
        <v>192</v>
      </c>
      <c r="M3357" s="62">
        <f t="shared" si="105"/>
        <v>65</v>
      </c>
    </row>
    <row r="3358" spans="2:13" x14ac:dyDescent="0.25">
      <c r="B3358" s="59">
        <v>2017</v>
      </c>
      <c r="C3358" s="60">
        <v>42526</v>
      </c>
      <c r="D3358" s="61">
        <f>SUMIFS(Inputs!$E:$E,Inputs!$D:$D,"c",Inputs!$C:$C,$C3358)</f>
        <v>0.52661156447306012</v>
      </c>
      <c r="E3358" s="61">
        <f>IF(D3358&gt;Calculations!$C$5,Calculations!$C$5,D3358)</f>
        <v>0.52661156447306012</v>
      </c>
      <c r="G3358" s="59">
        <v>2017</v>
      </c>
      <c r="H3358" s="60">
        <v>42526</v>
      </c>
      <c r="I3358" s="61">
        <f>SUMIFS(Inputs!$F:$F,Inputs!$D:$D,"c",Inputs!$C:$C,$H3358)</f>
        <v>1.8477202964737591E-3</v>
      </c>
      <c r="J3358" s="61">
        <f>IF(I3358&gt;Calculations!$C$12,Calculations!$C$12,I3358)</f>
        <v>1.8477202964737591E-3</v>
      </c>
      <c r="L3358" s="62">
        <f t="shared" si="104"/>
        <v>779</v>
      </c>
      <c r="M3358" s="62">
        <f t="shared" si="105"/>
        <v>2312</v>
      </c>
    </row>
    <row r="3359" spans="2:13" x14ac:dyDescent="0.25">
      <c r="B3359" s="59">
        <v>2017</v>
      </c>
      <c r="C3359" s="60">
        <v>42527</v>
      </c>
      <c r="D3359" s="61">
        <f>SUMIFS(Inputs!$E:$E,Inputs!$D:$D,"c",Inputs!$C:$C,$C3359)</f>
        <v>3.7633600359362133E-2</v>
      </c>
      <c r="E3359" s="61">
        <f>IF(D3359&gt;Calculations!$C$5,Calculations!$C$5,D3359)</f>
        <v>3.7633600359362133E-2</v>
      </c>
      <c r="G3359" s="59">
        <v>2017</v>
      </c>
      <c r="H3359" s="60">
        <v>42527</v>
      </c>
      <c r="I3359" s="61">
        <f>SUMIFS(Inputs!$F:$F,Inputs!$D:$D,"c",Inputs!$C:$C,$H3359)</f>
        <v>5.0610166953657257E-4</v>
      </c>
      <c r="J3359" s="61">
        <f>IF(I3359&gt;Calculations!$C$12,Calculations!$C$12,I3359)</f>
        <v>5.0610166953657257E-4</v>
      </c>
      <c r="L3359" s="62">
        <f t="shared" si="104"/>
        <v>2946</v>
      </c>
      <c r="M3359" s="62">
        <f t="shared" si="105"/>
        <v>3011</v>
      </c>
    </row>
    <row r="3360" spans="2:13" x14ac:dyDescent="0.25">
      <c r="B3360" s="59">
        <v>2017</v>
      </c>
      <c r="C3360" s="60">
        <v>42528</v>
      </c>
      <c r="D3360" s="61">
        <f>SUMIFS(Inputs!$E:$E,Inputs!$D:$D,"c",Inputs!$C:$C,$C3360)</f>
        <v>2.1556736792193846E-3</v>
      </c>
      <c r="E3360" s="61">
        <f>IF(D3360&gt;Calculations!$C$5,Calculations!$C$5,D3360)</f>
        <v>2.1556736792193846E-3</v>
      </c>
      <c r="G3360" s="59">
        <v>2017</v>
      </c>
      <c r="H3360" s="60">
        <v>42528</v>
      </c>
      <c r="I3360" s="61">
        <f>SUMIFS(Inputs!$F:$F,Inputs!$D:$D,"c",Inputs!$C:$C,$H3360)</f>
        <v>2.9946844351276486E-5</v>
      </c>
      <c r="J3360" s="61">
        <f>IF(I3360&gt;Calculations!$C$12,Calculations!$C$12,I3360)</f>
        <v>2.9946844351276486E-5</v>
      </c>
      <c r="L3360" s="62">
        <f t="shared" si="104"/>
        <v>3442</v>
      </c>
      <c r="M3360" s="62">
        <f t="shared" si="105"/>
        <v>3437</v>
      </c>
    </row>
    <row r="3361" spans="2:13" x14ac:dyDescent="0.25">
      <c r="B3361" s="59">
        <v>2017</v>
      </c>
      <c r="C3361" s="60">
        <v>42529</v>
      </c>
      <c r="D3361" s="61">
        <f>SUMIFS(Inputs!$E:$E,Inputs!$D:$D,"c",Inputs!$C:$C,$C3361)</f>
        <v>3.1649022984203037E-2</v>
      </c>
      <c r="E3361" s="61">
        <f>IF(D3361&gt;Calculations!$C$5,Calculations!$C$5,D3361)</f>
        <v>3.1649022984203037E-2</v>
      </c>
      <c r="G3361" s="59">
        <v>2017</v>
      </c>
      <c r="H3361" s="60">
        <v>42529</v>
      </c>
      <c r="I3361" s="61">
        <f>SUMIFS(Inputs!$F:$F,Inputs!$D:$D,"c",Inputs!$C:$C,$H3361)</f>
        <v>2.1262259489406299E-3</v>
      </c>
      <c r="J3361" s="61">
        <f>IF(I3361&gt;Calculations!$C$12,Calculations!$C$12,I3361)</f>
        <v>2.1262259489406299E-3</v>
      </c>
      <c r="L3361" s="62">
        <f t="shared" si="104"/>
        <v>2998</v>
      </c>
      <c r="M3361" s="62">
        <f t="shared" si="105"/>
        <v>2206</v>
      </c>
    </row>
    <row r="3362" spans="2:13" x14ac:dyDescent="0.25">
      <c r="B3362" s="59">
        <v>2017</v>
      </c>
      <c r="C3362" s="60">
        <v>42530</v>
      </c>
      <c r="D3362" s="61">
        <f>SUMIFS(Inputs!$E:$E,Inputs!$D:$D,"c",Inputs!$C:$C,$C3362)</f>
        <v>6.8728007786179523E-3</v>
      </c>
      <c r="E3362" s="61">
        <f>IF(D3362&gt;Calculations!$C$5,Calculations!$C$5,D3362)</f>
        <v>6.8728007786179523E-3</v>
      </c>
      <c r="G3362" s="59">
        <v>2017</v>
      </c>
      <c r="H3362" s="60">
        <v>42530</v>
      </c>
      <c r="I3362" s="61">
        <f>SUMIFS(Inputs!$F:$F,Inputs!$D:$D,"c",Inputs!$C:$C,$H3362)</f>
        <v>3.5936213221531783E-5</v>
      </c>
      <c r="J3362" s="61">
        <f>IF(I3362&gt;Calculations!$C$12,Calculations!$C$12,I3362)</f>
        <v>3.5936213221531783E-5</v>
      </c>
      <c r="L3362" s="62">
        <f t="shared" si="104"/>
        <v>3320</v>
      </c>
      <c r="M3362" s="62">
        <f t="shared" si="105"/>
        <v>3427</v>
      </c>
    </row>
    <row r="3363" spans="2:13" x14ac:dyDescent="0.25">
      <c r="B3363" s="59">
        <v>2017</v>
      </c>
      <c r="C3363" s="60">
        <v>42531</v>
      </c>
      <c r="D3363" s="61">
        <f>SUMIFS(Inputs!$E:$E,Inputs!$D:$D,"c",Inputs!$C:$C,$C3363)</f>
        <v>1.1833595368221408</v>
      </c>
      <c r="E3363" s="61">
        <f>IF(D3363&gt;Calculations!$C$5,Calculations!$C$5,D3363)</f>
        <v>1.1833595368221408</v>
      </c>
      <c r="G3363" s="59">
        <v>2017</v>
      </c>
      <c r="H3363" s="60">
        <v>42531</v>
      </c>
      <c r="I3363" s="61">
        <f>SUMIFS(Inputs!$F:$F,Inputs!$D:$D,"c",Inputs!$C:$C,$H3363)</f>
        <v>1.7402111252526765E-2</v>
      </c>
      <c r="J3363" s="61">
        <f>IF(I3363&gt;Calculations!$C$12,Calculations!$C$12,I3363)</f>
        <v>1.7402111252526765E-2</v>
      </c>
      <c r="L3363" s="62">
        <f t="shared" si="104"/>
        <v>269</v>
      </c>
      <c r="M3363" s="62">
        <f t="shared" si="105"/>
        <v>245</v>
      </c>
    </row>
    <row r="3364" spans="2:13" x14ac:dyDescent="0.25">
      <c r="B3364" s="59">
        <v>2017</v>
      </c>
      <c r="C3364" s="60">
        <v>42532</v>
      </c>
      <c r="D3364" s="61">
        <f>SUMIFS(Inputs!$E:$E,Inputs!$D:$D,"c",Inputs!$C:$C,$C3364)</f>
        <v>0.23286182026902216</v>
      </c>
      <c r="E3364" s="61">
        <f>IF(D3364&gt;Calculations!$C$5,Calculations!$C$5,D3364)</f>
        <v>0.23286182026902216</v>
      </c>
      <c r="G3364" s="59">
        <v>2017</v>
      </c>
      <c r="H3364" s="60">
        <v>42532</v>
      </c>
      <c r="I3364" s="61">
        <f>SUMIFS(Inputs!$F:$F,Inputs!$D:$D,"c",Inputs!$C:$C,$H3364)</f>
        <v>3.9140525567118367E-3</v>
      </c>
      <c r="J3364" s="61">
        <f>IF(I3364&gt;Calculations!$C$12,Calculations!$C$12,I3364)</f>
        <v>3.9140525567118367E-3</v>
      </c>
      <c r="L3364" s="62">
        <f t="shared" si="104"/>
        <v>1610</v>
      </c>
      <c r="M3364" s="62">
        <f t="shared" si="105"/>
        <v>1540</v>
      </c>
    </row>
    <row r="3365" spans="2:13" x14ac:dyDescent="0.25">
      <c r="B3365" s="59">
        <v>2017</v>
      </c>
      <c r="C3365" s="60">
        <v>42533</v>
      </c>
      <c r="D3365" s="61">
        <f>SUMIFS(Inputs!$E:$E,Inputs!$D:$D,"c",Inputs!$C:$C,$C3365)</f>
        <v>1.2390815302837461</v>
      </c>
      <c r="E3365" s="61">
        <f>IF(D3365&gt;Calculations!$C$5,Calculations!$C$5,D3365)</f>
        <v>1.2390815302837461</v>
      </c>
      <c r="G3365" s="59">
        <v>2017</v>
      </c>
      <c r="H3365" s="60">
        <v>42533</v>
      </c>
      <c r="I3365" s="61">
        <f>SUMIFS(Inputs!$F:$F,Inputs!$D:$D,"c",Inputs!$C:$C,$H3365)</f>
        <v>1.5087220184173092E-2</v>
      </c>
      <c r="J3365" s="61">
        <f>IF(I3365&gt;Calculations!$C$12,Calculations!$C$12,I3365)</f>
        <v>1.5087220184173092E-2</v>
      </c>
      <c r="L3365" s="62">
        <f t="shared" si="104"/>
        <v>249</v>
      </c>
      <c r="M3365" s="62">
        <f t="shared" si="105"/>
        <v>302</v>
      </c>
    </row>
    <row r="3366" spans="2:13" x14ac:dyDescent="0.25">
      <c r="B3366" s="59">
        <v>2017</v>
      </c>
      <c r="C3366" s="60">
        <v>42534</v>
      </c>
      <c r="D3366" s="61">
        <f>SUMIFS(Inputs!$E:$E,Inputs!$D:$D,"c",Inputs!$C:$C,$C3366)</f>
        <v>0.14185575603304135</v>
      </c>
      <c r="E3366" s="61">
        <f>IF(D3366&gt;Calculations!$C$5,Calculations!$C$5,D3366)</f>
        <v>0.14185575603304135</v>
      </c>
      <c r="G3366" s="59">
        <v>2017</v>
      </c>
      <c r="H3366" s="60">
        <v>42534</v>
      </c>
      <c r="I3366" s="61">
        <f>SUMIFS(Inputs!$F:$F,Inputs!$D:$D,"c",Inputs!$C:$C,$H3366)</f>
        <v>1.5871827506176537E-3</v>
      </c>
      <c r="J3366" s="61">
        <f>IF(I3366&gt;Calculations!$C$12,Calculations!$C$12,I3366)</f>
        <v>1.5871827506176537E-3</v>
      </c>
      <c r="L3366" s="62">
        <f t="shared" si="104"/>
        <v>2096</v>
      </c>
      <c r="M3366" s="62">
        <f t="shared" si="105"/>
        <v>2420</v>
      </c>
    </row>
    <row r="3367" spans="2:13" x14ac:dyDescent="0.25">
      <c r="B3367" s="59">
        <v>2017</v>
      </c>
      <c r="C3367" s="60">
        <v>42535</v>
      </c>
      <c r="D3367" s="61">
        <f>SUMIFS(Inputs!$E:$E,Inputs!$D:$D,"c",Inputs!$C:$C,$C3367)</f>
        <v>0.12287424820942816</v>
      </c>
      <c r="E3367" s="61">
        <f>IF(D3367&gt;Calculations!$C$5,Calculations!$C$5,D3367)</f>
        <v>0.12287424820942816</v>
      </c>
      <c r="G3367" s="59">
        <v>2017</v>
      </c>
      <c r="H3367" s="60">
        <v>42535</v>
      </c>
      <c r="I3367" s="61">
        <f>SUMIFS(Inputs!$F:$F,Inputs!$D:$D,"c",Inputs!$C:$C,$H3367)</f>
        <v>1.0870704499513365E-3</v>
      </c>
      <c r="J3367" s="61">
        <f>IF(I3367&gt;Calculations!$C$12,Calculations!$C$12,I3367)</f>
        <v>1.0870704499513365E-3</v>
      </c>
      <c r="L3367" s="62">
        <f t="shared" si="104"/>
        <v>2253</v>
      </c>
      <c r="M3367" s="62">
        <f t="shared" si="105"/>
        <v>2675</v>
      </c>
    </row>
    <row r="3368" spans="2:13" x14ac:dyDescent="0.25">
      <c r="B3368" s="59">
        <v>2017</v>
      </c>
      <c r="C3368" s="60">
        <v>42536</v>
      </c>
      <c r="D3368" s="61">
        <f>SUMIFS(Inputs!$E:$E,Inputs!$D:$D,"c",Inputs!$C:$C,$C3368)</f>
        <v>0.16099338673853908</v>
      </c>
      <c r="E3368" s="61">
        <f>IF(D3368&gt;Calculations!$C$5,Calculations!$C$5,D3368)</f>
        <v>0.16099338673853908</v>
      </c>
      <c r="G3368" s="59">
        <v>2017</v>
      </c>
      <c r="H3368" s="60">
        <v>42536</v>
      </c>
      <c r="I3368" s="61">
        <f>SUMIFS(Inputs!$F:$F,Inputs!$D:$D,"c",Inputs!$C:$C,$H3368)</f>
        <v>3.8661376057497945E-3</v>
      </c>
      <c r="J3368" s="61">
        <f>IF(I3368&gt;Calculations!$C$12,Calculations!$C$12,I3368)</f>
        <v>3.8661376057497945E-3</v>
      </c>
      <c r="L3368" s="62">
        <f t="shared" si="104"/>
        <v>1984</v>
      </c>
      <c r="M3368" s="62">
        <f t="shared" si="105"/>
        <v>1551</v>
      </c>
    </row>
    <row r="3369" spans="2:13" x14ac:dyDescent="0.25">
      <c r="B3369" s="59">
        <v>2017</v>
      </c>
      <c r="C3369" s="60">
        <v>42537</v>
      </c>
      <c r="D3369" s="61">
        <f>SUMIFS(Inputs!$E:$E,Inputs!$D:$D,"c",Inputs!$C:$C,$C3369)</f>
        <v>6.6603179356642062E-2</v>
      </c>
      <c r="E3369" s="61">
        <f>IF(D3369&gt;Calculations!$C$5,Calculations!$C$5,D3369)</f>
        <v>6.6603179356642062E-2</v>
      </c>
      <c r="G3369" s="59">
        <v>2017</v>
      </c>
      <c r="H3369" s="60">
        <v>42537</v>
      </c>
      <c r="I3369" s="61">
        <f>SUMIFS(Inputs!$F:$F,Inputs!$D:$D,"c",Inputs!$C:$C,$H3369)</f>
        <v>9.433255970652093E-4</v>
      </c>
      <c r="J3369" s="61">
        <f>IF(I3369&gt;Calculations!$C$12,Calculations!$C$12,I3369)</f>
        <v>9.433255970652093E-4</v>
      </c>
      <c r="L3369" s="62">
        <f t="shared" si="104"/>
        <v>2702</v>
      </c>
      <c r="M3369" s="62">
        <f t="shared" si="105"/>
        <v>2758</v>
      </c>
    </row>
    <row r="3370" spans="2:13" x14ac:dyDescent="0.25">
      <c r="B3370" s="59">
        <v>2017</v>
      </c>
      <c r="C3370" s="60">
        <v>42538</v>
      </c>
      <c r="D3370" s="61">
        <f>SUMIFS(Inputs!$E:$E,Inputs!$D:$D,"c",Inputs!$C:$C,$C3370)</f>
        <v>0.10323925033066286</v>
      </c>
      <c r="E3370" s="61">
        <f>IF(D3370&gt;Calculations!$C$5,Calculations!$C$5,D3370)</f>
        <v>0.10323925033066286</v>
      </c>
      <c r="G3370" s="59">
        <v>2017</v>
      </c>
      <c r="H3370" s="60">
        <v>42538</v>
      </c>
      <c r="I3370" s="61">
        <f>SUMIFS(Inputs!$F:$F,Inputs!$D:$D,"c",Inputs!$C:$C,$H3370)</f>
        <v>3.4109455716103913E-3</v>
      </c>
      <c r="J3370" s="61">
        <f>IF(I3370&gt;Calculations!$C$12,Calculations!$C$12,I3370)</f>
        <v>3.4109455716103913E-3</v>
      </c>
      <c r="L3370" s="62">
        <f t="shared" si="104"/>
        <v>2400</v>
      </c>
      <c r="M3370" s="62">
        <f t="shared" si="105"/>
        <v>1708</v>
      </c>
    </row>
    <row r="3371" spans="2:13" x14ac:dyDescent="0.25">
      <c r="B3371" s="59">
        <v>2017</v>
      </c>
      <c r="C3371" s="60">
        <v>42539</v>
      </c>
      <c r="D3371" s="61">
        <f>SUMIFS(Inputs!$E:$E,Inputs!$D:$D,"c",Inputs!$C:$C,$C3371)</f>
        <v>1.4445109929874474E-2</v>
      </c>
      <c r="E3371" s="61">
        <f>IF(D3371&gt;Calculations!$C$5,Calculations!$C$5,D3371)</f>
        <v>1.4445109929874474E-2</v>
      </c>
      <c r="G3371" s="59">
        <v>2017</v>
      </c>
      <c r="H3371" s="60">
        <v>42539</v>
      </c>
      <c r="I3371" s="61">
        <f>SUMIFS(Inputs!$F:$F,Inputs!$D:$D,"c",Inputs!$C:$C,$H3371)</f>
        <v>2.3358538593995658E-4</v>
      </c>
      <c r="J3371" s="61">
        <f>IF(I3371&gt;Calculations!$C$12,Calculations!$C$12,I3371)</f>
        <v>2.3358538593995658E-4</v>
      </c>
      <c r="L3371" s="62">
        <f t="shared" si="104"/>
        <v>3187</v>
      </c>
      <c r="M3371" s="62">
        <f t="shared" si="105"/>
        <v>3195</v>
      </c>
    </row>
    <row r="3372" spans="2:13" x14ac:dyDescent="0.25">
      <c r="B3372" s="59">
        <v>2017</v>
      </c>
      <c r="C3372" s="60">
        <v>42540</v>
      </c>
      <c r="D3372" s="61">
        <f>SUMIFS(Inputs!$E:$E,Inputs!$D:$D,"c",Inputs!$C:$C,$C3372)</f>
        <v>1.1799286266876288</v>
      </c>
      <c r="E3372" s="61">
        <f>IF(D3372&gt;Calculations!$C$5,Calculations!$C$5,D3372)</f>
        <v>1.1799286266876288</v>
      </c>
      <c r="G3372" s="59">
        <v>2017</v>
      </c>
      <c r="H3372" s="60">
        <v>42540</v>
      </c>
      <c r="I3372" s="61">
        <f>SUMIFS(Inputs!$F:$F,Inputs!$D:$D,"c",Inputs!$C:$C,$H3372)</f>
        <v>1.2445908512390507E-2</v>
      </c>
      <c r="J3372" s="61">
        <f>IF(I3372&gt;Calculations!$C$12,Calculations!$C$12,I3372)</f>
        <v>1.2445908512390507E-2</v>
      </c>
      <c r="L3372" s="62">
        <f t="shared" si="104"/>
        <v>273</v>
      </c>
      <c r="M3372" s="62">
        <f t="shared" si="105"/>
        <v>406</v>
      </c>
    </row>
    <row r="3373" spans="2:13" x14ac:dyDescent="0.25">
      <c r="B3373" s="59">
        <v>2017</v>
      </c>
      <c r="C3373" s="60">
        <v>42541</v>
      </c>
      <c r="D3373" s="61">
        <f>SUMIFS(Inputs!$E:$E,Inputs!$D:$D,"c",Inputs!$C:$C,$C3373)</f>
        <v>7.1992213820468668E-3</v>
      </c>
      <c r="E3373" s="61">
        <f>IF(D3373&gt;Calculations!$C$5,Calculations!$C$5,D3373)</f>
        <v>7.1992213820468668E-3</v>
      </c>
      <c r="G3373" s="59">
        <v>2017</v>
      </c>
      <c r="H3373" s="60">
        <v>42541</v>
      </c>
      <c r="I3373" s="61">
        <f>SUMIFS(Inputs!$F:$F,Inputs!$D:$D,"c",Inputs!$C:$C,$H3373)</f>
        <v>4.4920266526914725E-5</v>
      </c>
      <c r="J3373" s="61">
        <f>IF(I3373&gt;Calculations!$C$12,Calculations!$C$12,I3373)</f>
        <v>4.4920266526914725E-5</v>
      </c>
      <c r="L3373" s="62">
        <f t="shared" si="104"/>
        <v>3316</v>
      </c>
      <c r="M3373" s="62">
        <f t="shared" si="105"/>
        <v>3408</v>
      </c>
    </row>
    <row r="3374" spans="2:13" x14ac:dyDescent="0.25">
      <c r="B3374" s="59">
        <v>2017</v>
      </c>
      <c r="C3374" s="60">
        <v>42542</v>
      </c>
      <c r="D3374" s="61">
        <f>SUMIFS(Inputs!$E:$E,Inputs!$D:$D,"c",Inputs!$C:$C,$C3374)</f>
        <v>6.9955329290509339E-3</v>
      </c>
      <c r="E3374" s="61">
        <f>IF(D3374&gt;Calculations!$C$5,Calculations!$C$5,D3374)</f>
        <v>6.9955329290509339E-3</v>
      </c>
      <c r="G3374" s="59">
        <v>2017</v>
      </c>
      <c r="H3374" s="60">
        <v>42542</v>
      </c>
      <c r="I3374" s="61">
        <f>SUMIFS(Inputs!$F:$F,Inputs!$D:$D,"c",Inputs!$C:$C,$H3374)</f>
        <v>1.7369169723740362E-4</v>
      </c>
      <c r="J3374" s="61">
        <f>IF(I3374&gt;Calculations!$C$12,Calculations!$C$12,I3374)</f>
        <v>1.7369169723740362E-4</v>
      </c>
      <c r="L3374" s="62">
        <f t="shared" si="104"/>
        <v>3319</v>
      </c>
      <c r="M3374" s="62">
        <f t="shared" si="105"/>
        <v>3243</v>
      </c>
    </row>
    <row r="3375" spans="2:13" x14ac:dyDescent="0.25">
      <c r="B3375" s="59">
        <v>2017</v>
      </c>
      <c r="C3375" s="60">
        <v>42543</v>
      </c>
      <c r="D3375" s="61">
        <f>SUMIFS(Inputs!$E:$E,Inputs!$D:$D,"c",Inputs!$C:$C,$C3375)</f>
        <v>5.0509745202265983E-2</v>
      </c>
      <c r="E3375" s="61">
        <f>IF(D3375&gt;Calculations!$C$5,Calculations!$C$5,D3375)</f>
        <v>5.0509745202265983E-2</v>
      </c>
      <c r="G3375" s="59">
        <v>2017</v>
      </c>
      <c r="H3375" s="60">
        <v>42543</v>
      </c>
      <c r="I3375" s="61">
        <f>SUMIFS(Inputs!$F:$F,Inputs!$D:$D,"c",Inputs!$C:$C,$H3375)</f>
        <v>1.4374485288612713E-4</v>
      </c>
      <c r="J3375" s="61">
        <f>IF(I3375&gt;Calculations!$C$12,Calculations!$C$12,I3375)</f>
        <v>1.4374485288612713E-4</v>
      </c>
      <c r="L3375" s="62">
        <f t="shared" si="104"/>
        <v>2832</v>
      </c>
      <c r="M3375" s="62">
        <f t="shared" si="105"/>
        <v>3275</v>
      </c>
    </row>
    <row r="3376" spans="2:13" x14ac:dyDescent="0.25">
      <c r="B3376" s="59">
        <v>2017</v>
      </c>
      <c r="C3376" s="60">
        <v>42544</v>
      </c>
      <c r="D3376" s="61">
        <f>SUMIFS(Inputs!$E:$E,Inputs!$D:$D,"c",Inputs!$C:$C,$C3376)</f>
        <v>0.6649913902822493</v>
      </c>
      <c r="E3376" s="61">
        <f>IF(D3376&gt;Calculations!$C$5,Calculations!$C$5,D3376)</f>
        <v>0.6649913902822493</v>
      </c>
      <c r="G3376" s="59">
        <v>2017</v>
      </c>
      <c r="H3376" s="60">
        <v>42544</v>
      </c>
      <c r="I3376" s="61">
        <f>SUMIFS(Inputs!$F:$F,Inputs!$D:$D,"c",Inputs!$C:$C,$H3376)</f>
        <v>8.3731376806169041E-3</v>
      </c>
      <c r="J3376" s="61">
        <f>IF(I3376&gt;Calculations!$C$12,Calculations!$C$12,I3376)</f>
        <v>8.3731376806169041E-3</v>
      </c>
      <c r="L3376" s="62">
        <f t="shared" si="104"/>
        <v>584</v>
      </c>
      <c r="M3376" s="62">
        <f t="shared" si="105"/>
        <v>735</v>
      </c>
    </row>
    <row r="3377" spans="2:13" x14ac:dyDescent="0.25">
      <c r="B3377" s="59">
        <v>2017</v>
      </c>
      <c r="C3377" s="60">
        <v>42545</v>
      </c>
      <c r="D3377" s="61">
        <f>SUMIFS(Inputs!$E:$E,Inputs!$D:$D,"c",Inputs!$C:$C,$C3377)</f>
        <v>0.16235561877667132</v>
      </c>
      <c r="E3377" s="61">
        <f>IF(D3377&gt;Calculations!$C$5,Calculations!$C$5,D3377)</f>
        <v>0.16235561877667132</v>
      </c>
      <c r="G3377" s="59">
        <v>2017</v>
      </c>
      <c r="H3377" s="60">
        <v>42545</v>
      </c>
      <c r="I3377" s="61">
        <f>SUMIFS(Inputs!$F:$F,Inputs!$D:$D,"c",Inputs!$C:$C,$H3377)</f>
        <v>3.0515834393950738E-3</v>
      </c>
      <c r="J3377" s="61">
        <f>IF(I3377&gt;Calculations!$C$12,Calculations!$C$12,I3377)</f>
        <v>3.0515834393950738E-3</v>
      </c>
      <c r="L3377" s="62">
        <f t="shared" si="104"/>
        <v>1975</v>
      </c>
      <c r="M3377" s="62">
        <f t="shared" si="105"/>
        <v>1815</v>
      </c>
    </row>
    <row r="3378" spans="2:13" x14ac:dyDescent="0.25">
      <c r="B3378" s="59">
        <v>2017</v>
      </c>
      <c r="C3378" s="60">
        <v>42546</v>
      </c>
      <c r="D3378" s="61">
        <f>SUMIFS(Inputs!$E:$E,Inputs!$D:$D,"c",Inputs!$C:$C,$C3378)</f>
        <v>0.43038346934191807</v>
      </c>
      <c r="E3378" s="61">
        <f>IF(D3378&gt;Calculations!$C$5,Calculations!$C$5,D3378)</f>
        <v>0.43038346934191807</v>
      </c>
      <c r="G3378" s="59">
        <v>2017</v>
      </c>
      <c r="H3378" s="60">
        <v>42546</v>
      </c>
      <c r="I3378" s="61">
        <f>SUMIFS(Inputs!$F:$F,Inputs!$D:$D,"c",Inputs!$C:$C,$H3378)</f>
        <v>4.2883881111027925E-3</v>
      </c>
      <c r="J3378" s="61">
        <f>IF(I3378&gt;Calculations!$C$12,Calculations!$C$12,I3378)</f>
        <v>4.2883881111027925E-3</v>
      </c>
      <c r="L3378" s="62">
        <f t="shared" si="104"/>
        <v>947</v>
      </c>
      <c r="M3378" s="62">
        <f t="shared" si="105"/>
        <v>1443</v>
      </c>
    </row>
    <row r="3379" spans="2:13" x14ac:dyDescent="0.25">
      <c r="B3379" s="59">
        <v>2017</v>
      </c>
      <c r="C3379" s="60">
        <v>42547</v>
      </c>
      <c r="D3379" s="61">
        <f>SUMIFS(Inputs!$E:$E,Inputs!$D:$D,"c",Inputs!$C:$C,$C3379)</f>
        <v>1.6322310399041702</v>
      </c>
      <c r="E3379" s="61">
        <f>IF(D3379&gt;Calculations!$C$5,Calculations!$C$5,D3379)</f>
        <v>1.6322310399041702</v>
      </c>
      <c r="G3379" s="59">
        <v>2017</v>
      </c>
      <c r="H3379" s="60">
        <v>42547</v>
      </c>
      <c r="I3379" s="61">
        <f>SUMIFS(Inputs!$F:$F,Inputs!$D:$D,"c",Inputs!$C:$C,$H3379)</f>
        <v>1.263457363180355E-2</v>
      </c>
      <c r="J3379" s="61">
        <f>IF(I3379&gt;Calculations!$C$12,Calculations!$C$12,I3379)</f>
        <v>1.263457363180355E-2</v>
      </c>
      <c r="L3379" s="62">
        <f t="shared" si="104"/>
        <v>164</v>
      </c>
      <c r="M3379" s="62">
        <f t="shared" si="105"/>
        <v>393</v>
      </c>
    </row>
    <row r="3380" spans="2:13" x14ac:dyDescent="0.25">
      <c r="B3380" s="59">
        <v>2017</v>
      </c>
      <c r="C3380" s="60">
        <v>42548</v>
      </c>
      <c r="D3380" s="61">
        <f>SUMIFS(Inputs!$E:$E,Inputs!$D:$D,"c",Inputs!$C:$C,$C3380)</f>
        <v>0.18259189937860304</v>
      </c>
      <c r="E3380" s="61">
        <f>IF(D3380&gt;Calculations!$C$5,Calculations!$C$5,D3380)</f>
        <v>0.18259189937860304</v>
      </c>
      <c r="G3380" s="59">
        <v>2017</v>
      </c>
      <c r="H3380" s="60">
        <v>42548</v>
      </c>
      <c r="I3380" s="61">
        <f>SUMIFS(Inputs!$F:$F,Inputs!$D:$D,"c",Inputs!$C:$C,$H3380)</f>
        <v>1.4524219510369093E-3</v>
      </c>
      <c r="J3380" s="61">
        <f>IF(I3380&gt;Calculations!$C$12,Calculations!$C$12,I3380)</f>
        <v>1.4524219510369093E-3</v>
      </c>
      <c r="L3380" s="62">
        <f t="shared" si="104"/>
        <v>1869</v>
      </c>
      <c r="M3380" s="62">
        <f t="shared" si="105"/>
        <v>2493</v>
      </c>
    </row>
    <row r="3381" spans="2:13" x14ac:dyDescent="0.25">
      <c r="B3381" s="59">
        <v>2017</v>
      </c>
      <c r="C3381" s="60">
        <v>42549</v>
      </c>
      <c r="D3381" s="61">
        <f>SUMIFS(Inputs!$E:$E,Inputs!$D:$D,"c",Inputs!$C:$C,$C3381)</f>
        <v>6.2464275910259277E-2</v>
      </c>
      <c r="E3381" s="61">
        <f>IF(D3381&gt;Calculations!$C$5,Calculations!$C$5,D3381)</f>
        <v>6.2464275910259277E-2</v>
      </c>
      <c r="G3381" s="59">
        <v>2017</v>
      </c>
      <c r="H3381" s="60">
        <v>42549</v>
      </c>
      <c r="I3381" s="61">
        <f>SUMIFS(Inputs!$F:$F,Inputs!$D:$D,"c",Inputs!$C:$C,$H3381)</f>
        <v>5.1209103840682796E-4</v>
      </c>
      <c r="J3381" s="61">
        <f>IF(I3381&gt;Calculations!$C$12,Calculations!$C$12,I3381)</f>
        <v>5.1209103840682796E-4</v>
      </c>
      <c r="L3381" s="62">
        <f t="shared" si="104"/>
        <v>2743</v>
      </c>
      <c r="M3381" s="62">
        <f t="shared" si="105"/>
        <v>3006</v>
      </c>
    </row>
    <row r="3382" spans="2:13" x14ac:dyDescent="0.25">
      <c r="B3382" s="59">
        <v>2017</v>
      </c>
      <c r="C3382" s="60">
        <v>42550</v>
      </c>
      <c r="D3382" s="61">
        <f>SUMIFS(Inputs!$E:$E,Inputs!$D:$D,"c",Inputs!$C:$C,$C3382)</f>
        <v>0.25995408150532795</v>
      </c>
      <c r="E3382" s="61">
        <f>IF(D3382&gt;Calculations!$C$5,Calculations!$C$5,D3382)</f>
        <v>0.25995408150532795</v>
      </c>
      <c r="G3382" s="59">
        <v>2017</v>
      </c>
      <c r="H3382" s="60">
        <v>42550</v>
      </c>
      <c r="I3382" s="61">
        <f>SUMIFS(Inputs!$F:$F,Inputs!$D:$D,"c",Inputs!$C:$C,$H3382)</f>
        <v>2.7401362581417981E-3</v>
      </c>
      <c r="J3382" s="61">
        <f>IF(I3382&gt;Calculations!$C$12,Calculations!$C$12,I3382)</f>
        <v>2.7401362581417981E-3</v>
      </c>
      <c r="L3382" s="62">
        <f t="shared" si="104"/>
        <v>1490</v>
      </c>
      <c r="M3382" s="62">
        <f t="shared" si="105"/>
        <v>1940</v>
      </c>
    </row>
    <row r="3383" spans="2:13" x14ac:dyDescent="0.25">
      <c r="B3383" s="59">
        <v>2017</v>
      </c>
      <c r="C3383" s="60">
        <v>42551</v>
      </c>
      <c r="D3383" s="61">
        <f>SUMIFS(Inputs!$E:$E,Inputs!$D:$D,"c",Inputs!$C:$C,$C3383)</f>
        <v>0.28001297696588562</v>
      </c>
      <c r="E3383" s="61">
        <f>IF(D3383&gt;Calculations!$C$5,Calculations!$C$5,D3383)</f>
        <v>0.28001297696588562</v>
      </c>
      <c r="G3383" s="59">
        <v>2017</v>
      </c>
      <c r="H3383" s="60">
        <v>42551</v>
      </c>
      <c r="I3383" s="61">
        <f>SUMIFS(Inputs!$F:$F,Inputs!$D:$D,"c",Inputs!$C:$C,$H3383)</f>
        <v>6.5523695440592947E-3</v>
      </c>
      <c r="J3383" s="61">
        <f>IF(I3383&gt;Calculations!$C$12,Calculations!$C$12,I3383)</f>
        <v>6.5523695440592947E-3</v>
      </c>
      <c r="L3383" s="62">
        <f t="shared" si="104"/>
        <v>1409</v>
      </c>
      <c r="M3383" s="62">
        <f t="shared" si="105"/>
        <v>985</v>
      </c>
    </row>
    <row r="3384" spans="2:13" x14ac:dyDescent="0.25">
      <c r="B3384" s="59">
        <v>2017</v>
      </c>
      <c r="C3384" s="60">
        <v>42552</v>
      </c>
      <c r="D3384" s="61">
        <f>SUMIFS(Inputs!$E:$E,Inputs!$D:$D,"c",Inputs!$C:$C,$C3384)</f>
        <v>0.15608305258166752</v>
      </c>
      <c r="E3384" s="61">
        <f>IF(D3384&gt;Calculations!$C$5,Calculations!$C$5,D3384)</f>
        <v>0.15608305258166752</v>
      </c>
      <c r="G3384" s="59">
        <v>2017</v>
      </c>
      <c r="H3384" s="60">
        <v>42552</v>
      </c>
      <c r="I3384" s="61">
        <f>SUMIFS(Inputs!$F:$F,Inputs!$D:$D,"c",Inputs!$C:$C,$H3384)</f>
        <v>1.0720970277756981E-3</v>
      </c>
      <c r="J3384" s="61">
        <f>IF(I3384&gt;Calculations!$C$12,Calculations!$C$12,I3384)</f>
        <v>1.0720970277756981E-3</v>
      </c>
      <c r="L3384" s="62">
        <f t="shared" si="104"/>
        <v>2009</v>
      </c>
      <c r="M3384" s="62">
        <f t="shared" si="105"/>
        <v>2679</v>
      </c>
    </row>
    <row r="3385" spans="2:13" x14ac:dyDescent="0.25">
      <c r="B3385" s="59">
        <v>2017</v>
      </c>
      <c r="C3385" s="60">
        <v>42553</v>
      </c>
      <c r="D3385" s="61">
        <f>SUMIFS(Inputs!$E:$E,Inputs!$D:$D,"c",Inputs!$C:$C,$C3385)</f>
        <v>0.28356407376905995</v>
      </c>
      <c r="E3385" s="61">
        <f>IF(D3385&gt;Calculations!$C$5,Calculations!$C$5,D3385)</f>
        <v>0.28356407376905995</v>
      </c>
      <c r="G3385" s="59">
        <v>2017</v>
      </c>
      <c r="H3385" s="60">
        <v>42553</v>
      </c>
      <c r="I3385" s="61">
        <f>SUMIFS(Inputs!$F:$F,Inputs!$D:$D,"c",Inputs!$C:$C,$H3385)</f>
        <v>3.9679568765441341E-3</v>
      </c>
      <c r="J3385" s="61">
        <f>IF(I3385&gt;Calculations!$C$12,Calculations!$C$12,I3385)</f>
        <v>3.9679568765441341E-3</v>
      </c>
      <c r="L3385" s="62">
        <f t="shared" si="104"/>
        <v>1391</v>
      </c>
      <c r="M3385" s="62">
        <f t="shared" si="105"/>
        <v>1529</v>
      </c>
    </row>
    <row r="3386" spans="2:13" x14ac:dyDescent="0.25">
      <c r="B3386" s="59">
        <v>2017</v>
      </c>
      <c r="C3386" s="60">
        <v>42554</v>
      </c>
      <c r="D3386" s="61">
        <f>SUMIFS(Inputs!$E:$E,Inputs!$D:$D,"c",Inputs!$C:$C,$C3386)</f>
        <v>0.17081081081081062</v>
      </c>
      <c r="E3386" s="61">
        <f>IF(D3386&gt;Calculations!$C$5,Calculations!$C$5,D3386)</f>
        <v>0.17081081081081062</v>
      </c>
      <c r="G3386" s="59">
        <v>2017</v>
      </c>
      <c r="H3386" s="60">
        <v>42554</v>
      </c>
      <c r="I3386" s="61">
        <f>SUMIFS(Inputs!$F:$F,Inputs!$D:$D,"c",Inputs!$C:$C,$H3386)</f>
        <v>2.617354196301565E-3</v>
      </c>
      <c r="J3386" s="61">
        <f>IF(I3386&gt;Calculations!$C$12,Calculations!$C$12,I3386)</f>
        <v>2.617354196301565E-3</v>
      </c>
      <c r="L3386" s="62">
        <f t="shared" si="104"/>
        <v>1933</v>
      </c>
      <c r="M3386" s="62">
        <f t="shared" si="105"/>
        <v>1996</v>
      </c>
    </row>
    <row r="3387" spans="2:13" x14ac:dyDescent="0.25">
      <c r="B3387" s="59">
        <v>2017</v>
      </c>
      <c r="C3387" s="60">
        <v>42555</v>
      </c>
      <c r="D3387" s="61">
        <f>SUMIFS(Inputs!$E:$E,Inputs!$D:$D,"c",Inputs!$C:$C,$C3387)</f>
        <v>1.2837912704948716E-2</v>
      </c>
      <c r="E3387" s="61">
        <f>IF(D3387&gt;Calculations!$C$5,Calculations!$C$5,D3387)</f>
        <v>1.2837912704948716E-2</v>
      </c>
      <c r="G3387" s="59">
        <v>2017</v>
      </c>
      <c r="H3387" s="60">
        <v>42555</v>
      </c>
      <c r="I3387" s="61">
        <f>SUMIFS(Inputs!$F:$F,Inputs!$D:$D,"c",Inputs!$C:$C,$H3387)</f>
        <v>3.5636744778019016E-4</v>
      </c>
      <c r="J3387" s="61">
        <f>IF(I3387&gt;Calculations!$C$12,Calculations!$C$12,I3387)</f>
        <v>3.5636744778019016E-4</v>
      </c>
      <c r="L3387" s="62">
        <f t="shared" si="104"/>
        <v>3215</v>
      </c>
      <c r="M3387" s="62">
        <f t="shared" si="105"/>
        <v>3096</v>
      </c>
    </row>
    <row r="3388" spans="2:13" x14ac:dyDescent="0.25">
      <c r="B3388" s="59">
        <v>2017</v>
      </c>
      <c r="C3388" s="60">
        <v>42556</v>
      </c>
      <c r="D3388" s="61">
        <f>SUMIFS(Inputs!$E:$E,Inputs!$D:$D,"c",Inputs!$C:$C,$C3388)</f>
        <v>0.15695595318309999</v>
      </c>
      <c r="E3388" s="61">
        <f>IF(D3388&gt;Calculations!$C$5,Calculations!$C$5,D3388)</f>
        <v>0.15695595318309999</v>
      </c>
      <c r="G3388" s="59">
        <v>2017</v>
      </c>
      <c r="H3388" s="60">
        <v>42556</v>
      </c>
      <c r="I3388" s="61">
        <f>SUMIFS(Inputs!$F:$F,Inputs!$D:$D,"c",Inputs!$C:$C,$H3388)</f>
        <v>4.3033615332784304E-3</v>
      </c>
      <c r="J3388" s="61">
        <f>IF(I3388&gt;Calculations!$C$12,Calculations!$C$12,I3388)</f>
        <v>4.3033615332784304E-3</v>
      </c>
      <c r="L3388" s="62">
        <f t="shared" si="104"/>
        <v>2001</v>
      </c>
      <c r="M3388" s="62">
        <f t="shared" si="105"/>
        <v>1438</v>
      </c>
    </row>
    <row r="3389" spans="2:13" x14ac:dyDescent="0.25">
      <c r="B3389" s="59">
        <v>2017</v>
      </c>
      <c r="C3389" s="60">
        <v>42557</v>
      </c>
      <c r="D3389" s="61">
        <f>SUMIFS(Inputs!$E:$E,Inputs!$D:$D,"c",Inputs!$C:$C,$C3389)</f>
        <v>2.6246113149160262E-2</v>
      </c>
      <c r="E3389" s="61">
        <f>IF(D3389&gt;Calculations!$C$5,Calculations!$C$5,D3389)</f>
        <v>2.6246113149160262E-2</v>
      </c>
      <c r="G3389" s="59">
        <v>2017</v>
      </c>
      <c r="H3389" s="60">
        <v>42557</v>
      </c>
      <c r="I3389" s="61">
        <f>SUMIFS(Inputs!$F:$F,Inputs!$D:$D,"c",Inputs!$C:$C,$H3389)</f>
        <v>5.6300067380399786E-4</v>
      </c>
      <c r="J3389" s="61">
        <f>IF(I3389&gt;Calculations!$C$12,Calculations!$C$12,I3389)</f>
        <v>5.6300067380399786E-4</v>
      </c>
      <c r="L3389" s="62">
        <f t="shared" si="104"/>
        <v>3062</v>
      </c>
      <c r="M3389" s="62">
        <f t="shared" si="105"/>
        <v>2976</v>
      </c>
    </row>
    <row r="3390" spans="2:13" x14ac:dyDescent="0.25">
      <c r="B3390" s="59">
        <v>2017</v>
      </c>
      <c r="C3390" s="60">
        <v>42558</v>
      </c>
      <c r="D3390" s="61">
        <f>SUMIFS(Inputs!$E:$E,Inputs!$D:$D,"c",Inputs!$C:$C,$C3390)</f>
        <v>0.14728736492725403</v>
      </c>
      <c r="E3390" s="61">
        <f>IF(D3390&gt;Calculations!$C$5,Calculations!$C$5,D3390)</f>
        <v>0.14728736492725403</v>
      </c>
      <c r="G3390" s="59">
        <v>2017</v>
      </c>
      <c r="H3390" s="60">
        <v>42558</v>
      </c>
      <c r="I3390" s="61">
        <f>SUMIFS(Inputs!$F:$F,Inputs!$D:$D,"c",Inputs!$C:$C,$H3390)</f>
        <v>2.3687953881859698E-3</v>
      </c>
      <c r="J3390" s="61">
        <f>IF(I3390&gt;Calculations!$C$12,Calculations!$C$12,I3390)</f>
        <v>2.3687953881859698E-3</v>
      </c>
      <c r="L3390" s="62">
        <f t="shared" si="104"/>
        <v>2064</v>
      </c>
      <c r="M3390" s="62">
        <f t="shared" si="105"/>
        <v>2100</v>
      </c>
    </row>
    <row r="3391" spans="2:13" x14ac:dyDescent="0.25">
      <c r="B3391" s="59">
        <v>2017</v>
      </c>
      <c r="C3391" s="60">
        <v>42559</v>
      </c>
      <c r="D3391" s="61">
        <f>SUMIFS(Inputs!$E:$E,Inputs!$D:$D,"c",Inputs!$C:$C,$C3391)</f>
        <v>1.8866692121484376</v>
      </c>
      <c r="E3391" s="61">
        <f>IF(D3391&gt;Calculations!$C$5,Calculations!$C$5,D3391)</f>
        <v>1.8866692121484376</v>
      </c>
      <c r="G3391" s="59">
        <v>2017</v>
      </c>
      <c r="H3391" s="60">
        <v>42559</v>
      </c>
      <c r="I3391" s="61">
        <f>SUMIFS(Inputs!$F:$F,Inputs!$D:$D,"c",Inputs!$C:$C,$H3391)</f>
        <v>2.7820618402335864E-2</v>
      </c>
      <c r="J3391" s="61">
        <f>IF(I3391&gt;Calculations!$C$12,Calculations!$C$12,I3391)</f>
        <v>2.7820618402335864E-2</v>
      </c>
      <c r="L3391" s="62">
        <f t="shared" si="104"/>
        <v>134</v>
      </c>
      <c r="M3391" s="62">
        <f t="shared" si="105"/>
        <v>121</v>
      </c>
    </row>
    <row r="3392" spans="2:13" x14ac:dyDescent="0.25">
      <c r="B3392" s="59">
        <v>2017</v>
      </c>
      <c r="C3392" s="60">
        <v>42560</v>
      </c>
      <c r="D3392" s="61">
        <f>SUMIFS(Inputs!$E:$E,Inputs!$D:$D,"c",Inputs!$C:$C,$C3392)</f>
        <v>0.32773836440318455</v>
      </c>
      <c r="E3392" s="61">
        <f>IF(D3392&gt;Calculations!$C$5,Calculations!$C$5,D3392)</f>
        <v>0.32773836440318455</v>
      </c>
      <c r="G3392" s="59">
        <v>2017</v>
      </c>
      <c r="H3392" s="60">
        <v>42560</v>
      </c>
      <c r="I3392" s="61">
        <f>SUMIFS(Inputs!$F:$F,Inputs!$D:$D,"c",Inputs!$C:$C,$H3392)</f>
        <v>1.0151980235082726E-2</v>
      </c>
      <c r="J3392" s="61">
        <f>IF(I3392&gt;Calculations!$C$12,Calculations!$C$12,I3392)</f>
        <v>1.0151980235082726E-2</v>
      </c>
      <c r="L3392" s="62">
        <f t="shared" si="104"/>
        <v>1233</v>
      </c>
      <c r="M3392" s="62">
        <f t="shared" si="105"/>
        <v>561</v>
      </c>
    </row>
    <row r="3393" spans="2:13" x14ac:dyDescent="0.25">
      <c r="B3393" s="59">
        <v>2017</v>
      </c>
      <c r="C3393" s="60">
        <v>42561</v>
      </c>
      <c r="D3393" s="61">
        <f>SUMIFS(Inputs!$E:$E,Inputs!$D:$D,"c",Inputs!$C:$C,$C3393)</f>
        <v>0.21267055975643243</v>
      </c>
      <c r="E3393" s="61">
        <f>IF(D3393&gt;Calculations!$C$5,Calculations!$C$5,D3393)</f>
        <v>0.21267055975643243</v>
      </c>
      <c r="G3393" s="59">
        <v>2017</v>
      </c>
      <c r="H3393" s="60">
        <v>42561</v>
      </c>
      <c r="I3393" s="61">
        <f>SUMIFS(Inputs!$F:$F,Inputs!$D:$D,"c",Inputs!$C:$C,$H3393)</f>
        <v>5.3245489256569592E-3</v>
      </c>
      <c r="J3393" s="61">
        <f>IF(I3393&gt;Calculations!$C$12,Calculations!$C$12,I3393)</f>
        <v>5.3245489256569592E-3</v>
      </c>
      <c r="L3393" s="62">
        <f t="shared" si="104"/>
        <v>1721</v>
      </c>
      <c r="M3393" s="62">
        <f t="shared" si="105"/>
        <v>1195</v>
      </c>
    </row>
    <row r="3394" spans="2:13" x14ac:dyDescent="0.25">
      <c r="B3394" s="59">
        <v>2017</v>
      </c>
      <c r="C3394" s="60">
        <v>42562</v>
      </c>
      <c r="D3394" s="61">
        <f>SUMIFS(Inputs!$E:$E,Inputs!$D:$D,"c",Inputs!$C:$C,$C3394)</f>
        <v>0.12311991215592334</v>
      </c>
      <c r="E3394" s="61">
        <f>IF(D3394&gt;Calculations!$C$5,Calculations!$C$5,D3394)</f>
        <v>0.12311991215592334</v>
      </c>
      <c r="G3394" s="59">
        <v>2017</v>
      </c>
      <c r="H3394" s="60">
        <v>42562</v>
      </c>
      <c r="I3394" s="61">
        <f>SUMIFS(Inputs!$F:$F,Inputs!$D:$D,"c",Inputs!$C:$C,$H3394)</f>
        <v>9.133787527139327E-4</v>
      </c>
      <c r="J3394" s="61">
        <f>IF(I3394&gt;Calculations!$C$12,Calculations!$C$12,I3394)</f>
        <v>9.133787527139327E-4</v>
      </c>
      <c r="L3394" s="62">
        <f t="shared" si="104"/>
        <v>2252</v>
      </c>
      <c r="M3394" s="62">
        <f t="shared" si="105"/>
        <v>2785</v>
      </c>
    </row>
    <row r="3395" spans="2:13" x14ac:dyDescent="0.25">
      <c r="B3395" s="59">
        <v>2017</v>
      </c>
      <c r="C3395" s="60">
        <v>42563</v>
      </c>
      <c r="D3395" s="61">
        <f>SUMIFS(Inputs!$E:$E,Inputs!$D:$D,"c",Inputs!$C:$C,$C3395)</f>
        <v>0.65536228194953938</v>
      </c>
      <c r="E3395" s="61">
        <f>IF(D3395&gt;Calculations!$C$5,Calculations!$C$5,D3395)</f>
        <v>0.65536228194953938</v>
      </c>
      <c r="G3395" s="59">
        <v>2017</v>
      </c>
      <c r="H3395" s="60">
        <v>42563</v>
      </c>
      <c r="I3395" s="61">
        <f>SUMIFS(Inputs!$F:$F,Inputs!$D:$D,"c",Inputs!$C:$C,$H3395)</f>
        <v>9.2266227446282847E-3</v>
      </c>
      <c r="J3395" s="61">
        <f>IF(I3395&gt;Calculations!$C$12,Calculations!$C$12,I3395)</f>
        <v>9.2266227446282847E-3</v>
      </c>
      <c r="L3395" s="62">
        <f t="shared" si="104"/>
        <v>597</v>
      </c>
      <c r="M3395" s="62">
        <f t="shared" si="105"/>
        <v>643</v>
      </c>
    </row>
    <row r="3396" spans="2:13" x14ac:dyDescent="0.25">
      <c r="B3396" s="59">
        <v>2017</v>
      </c>
      <c r="C3396" s="60">
        <v>42564</v>
      </c>
      <c r="D3396" s="61">
        <f>SUMIFS(Inputs!$E:$E,Inputs!$D:$D,"c",Inputs!$C:$C,$C3396)</f>
        <v>0.54382840458186732</v>
      </c>
      <c r="E3396" s="61">
        <f>IF(D3396&gt;Calculations!$C$5,Calculations!$C$5,D3396)</f>
        <v>0.54382840458186732</v>
      </c>
      <c r="G3396" s="59">
        <v>2017</v>
      </c>
      <c r="H3396" s="60">
        <v>42564</v>
      </c>
      <c r="I3396" s="61">
        <f>SUMIFS(Inputs!$F:$F,Inputs!$D:$D,"c",Inputs!$C:$C,$H3396)</f>
        <v>1.4982406228943625E-2</v>
      </c>
      <c r="J3396" s="61">
        <f>IF(I3396&gt;Calculations!$C$12,Calculations!$C$12,I3396)</f>
        <v>1.4982406228943625E-2</v>
      </c>
      <c r="L3396" s="62">
        <f t="shared" si="104"/>
        <v>744</v>
      </c>
      <c r="M3396" s="62">
        <f t="shared" si="105"/>
        <v>307</v>
      </c>
    </row>
    <row r="3397" spans="2:13" x14ac:dyDescent="0.25">
      <c r="B3397" s="59">
        <v>2017</v>
      </c>
      <c r="C3397" s="60">
        <v>42565</v>
      </c>
      <c r="D3397" s="61">
        <f>SUMIFS(Inputs!$E:$E,Inputs!$D:$D,"c",Inputs!$C:$C,$C3397)</f>
        <v>1.7483836190761386</v>
      </c>
      <c r="E3397" s="61">
        <f>IF(D3397&gt;Calculations!$C$5,Calculations!$C$5,D3397)</f>
        <v>1.7483836190761386</v>
      </c>
      <c r="G3397" s="59">
        <v>2017</v>
      </c>
      <c r="H3397" s="60">
        <v>42565</v>
      </c>
      <c r="I3397" s="61">
        <f>SUMIFS(Inputs!$F:$F,Inputs!$D:$D,"c",Inputs!$C:$C,$H3397)</f>
        <v>2.8458486187018038E-2</v>
      </c>
      <c r="J3397" s="61">
        <f>IF(I3397&gt;Calculations!$C$12,Calculations!$C$12,I3397)</f>
        <v>2.8458486187018038E-2</v>
      </c>
      <c r="L3397" s="62">
        <f t="shared" ref="L3397:L3460" si="106">RANK(D3397,$D$5:$D$3657,0)</f>
        <v>150</v>
      </c>
      <c r="M3397" s="62">
        <f t="shared" ref="M3397:M3460" si="107">RANK(I3397,$I$5:$I$3657,0)</f>
        <v>115</v>
      </c>
    </row>
    <row r="3398" spans="2:13" x14ac:dyDescent="0.25">
      <c r="B3398" s="59">
        <v>2017</v>
      </c>
      <c r="C3398" s="60">
        <v>42566</v>
      </c>
      <c r="D3398" s="61">
        <f>SUMIFS(Inputs!$E:$E,Inputs!$D:$D,"c",Inputs!$C:$C,$C3398)</f>
        <v>0.45109835042799007</v>
      </c>
      <c r="E3398" s="61">
        <f>IF(D3398&gt;Calculations!$C$5,Calculations!$C$5,D3398)</f>
        <v>0.45109835042799007</v>
      </c>
      <c r="G3398" s="59">
        <v>2017</v>
      </c>
      <c r="H3398" s="60">
        <v>42566</v>
      </c>
      <c r="I3398" s="61">
        <f>SUMIFS(Inputs!$F:$F,Inputs!$D:$D,"c",Inputs!$C:$C,$H3398)</f>
        <v>7.3220034438871012E-3</v>
      </c>
      <c r="J3398" s="61">
        <f>IF(I3398&gt;Calculations!$C$12,Calculations!$C$12,I3398)</f>
        <v>7.3220034438871012E-3</v>
      </c>
      <c r="L3398" s="62">
        <f t="shared" si="106"/>
        <v>916</v>
      </c>
      <c r="M3398" s="62">
        <f t="shared" si="107"/>
        <v>873</v>
      </c>
    </row>
    <row r="3399" spans="2:13" x14ac:dyDescent="0.25">
      <c r="B3399" s="59">
        <v>2017</v>
      </c>
      <c r="C3399" s="60">
        <v>42567</v>
      </c>
      <c r="D3399" s="61">
        <f>SUMIFS(Inputs!$E:$E,Inputs!$D:$D,"c",Inputs!$C:$C,$C3399)</f>
        <v>0.38265309076389409</v>
      </c>
      <c r="E3399" s="61">
        <f>IF(D3399&gt;Calculations!$C$5,Calculations!$C$5,D3399)</f>
        <v>0.38265309076389409</v>
      </c>
      <c r="G3399" s="59">
        <v>2017</v>
      </c>
      <c r="H3399" s="60">
        <v>42567</v>
      </c>
      <c r="I3399" s="61">
        <f>SUMIFS(Inputs!$F:$F,Inputs!$D:$D,"c",Inputs!$C:$C,$H3399)</f>
        <v>4.0607920940330909E-3</v>
      </c>
      <c r="J3399" s="61">
        <f>IF(I3399&gt;Calculations!$C$12,Calculations!$C$12,I3399)</f>
        <v>4.0607920940330909E-3</v>
      </c>
      <c r="L3399" s="62">
        <f t="shared" si="106"/>
        <v>1065</v>
      </c>
      <c r="M3399" s="62">
        <f t="shared" si="107"/>
        <v>1499</v>
      </c>
    </row>
    <row r="3400" spans="2:13" x14ac:dyDescent="0.25">
      <c r="B3400" s="59">
        <v>2017</v>
      </c>
      <c r="C3400" s="60">
        <v>42568</v>
      </c>
      <c r="D3400" s="61">
        <f>SUMIFS(Inputs!$E:$E,Inputs!$D:$D,"c",Inputs!$C:$C,$C3400)</f>
        <v>0.253040503106985</v>
      </c>
      <c r="E3400" s="61">
        <f>IF(D3400&gt;Calculations!$C$5,Calculations!$C$5,D3400)</f>
        <v>0.253040503106985</v>
      </c>
      <c r="G3400" s="59">
        <v>2017</v>
      </c>
      <c r="H3400" s="60">
        <v>42568</v>
      </c>
      <c r="I3400" s="61">
        <f>SUMIFS(Inputs!$F:$F,Inputs!$D:$D,"c",Inputs!$C:$C,$H3400)</f>
        <v>8.8373137680616901E-3</v>
      </c>
      <c r="J3400" s="61">
        <f>IF(I3400&gt;Calculations!$C$12,Calculations!$C$12,I3400)</f>
        <v>8.8373137680616901E-3</v>
      </c>
      <c r="L3400" s="62">
        <f t="shared" si="106"/>
        <v>1523</v>
      </c>
      <c r="M3400" s="62">
        <f t="shared" si="107"/>
        <v>681</v>
      </c>
    </row>
    <row r="3401" spans="2:13" x14ac:dyDescent="0.25">
      <c r="B3401" s="59">
        <v>2017</v>
      </c>
      <c r="C3401" s="60">
        <v>42569</v>
      </c>
      <c r="D3401" s="61">
        <f>SUMIFS(Inputs!$E:$E,Inputs!$D:$D,"c",Inputs!$C:$C,$C3401)</f>
        <v>0.24637348706046777</v>
      </c>
      <c r="E3401" s="61">
        <f>IF(D3401&gt;Calculations!$C$5,Calculations!$C$5,D3401)</f>
        <v>0.24637348706046777</v>
      </c>
      <c r="G3401" s="59">
        <v>2017</v>
      </c>
      <c r="H3401" s="60">
        <v>42569</v>
      </c>
      <c r="I3401" s="61">
        <f>SUMIFS(Inputs!$F:$F,Inputs!$D:$D,"c",Inputs!$C:$C,$H3401)</f>
        <v>2.3568166504454591E-3</v>
      </c>
      <c r="J3401" s="61">
        <f>IF(I3401&gt;Calculations!$C$12,Calculations!$C$12,I3401)</f>
        <v>2.3568166504454591E-3</v>
      </c>
      <c r="L3401" s="62">
        <f t="shared" si="106"/>
        <v>1551</v>
      </c>
      <c r="M3401" s="62">
        <f t="shared" si="107"/>
        <v>2105</v>
      </c>
    </row>
    <row r="3402" spans="2:13" x14ac:dyDescent="0.25">
      <c r="B3402" s="59">
        <v>2017</v>
      </c>
      <c r="C3402" s="60">
        <v>42570</v>
      </c>
      <c r="D3402" s="61">
        <f>SUMIFS(Inputs!$E:$E,Inputs!$D:$D,"c",Inputs!$C:$C,$C3402)</f>
        <v>0.70354186319283307</v>
      </c>
      <c r="E3402" s="61">
        <f>IF(D3402&gt;Calculations!$C$5,Calculations!$C$5,D3402)</f>
        <v>0.70354186319283307</v>
      </c>
      <c r="G3402" s="59">
        <v>2017</v>
      </c>
      <c r="H3402" s="60">
        <v>42570</v>
      </c>
      <c r="I3402" s="61">
        <f>SUMIFS(Inputs!$F:$F,Inputs!$D:$D,"c",Inputs!$C:$C,$H3402)</f>
        <v>9.5590327169274535E-3</v>
      </c>
      <c r="J3402" s="61">
        <f>IF(I3402&gt;Calculations!$C$12,Calculations!$C$12,I3402)</f>
        <v>9.5590327169274535E-3</v>
      </c>
      <c r="L3402" s="62">
        <f t="shared" si="106"/>
        <v>540</v>
      </c>
      <c r="M3402" s="62">
        <f t="shared" si="107"/>
        <v>610</v>
      </c>
    </row>
    <row r="3403" spans="2:13" x14ac:dyDescent="0.25">
      <c r="B3403" s="59">
        <v>2017</v>
      </c>
      <c r="C3403" s="60">
        <v>42571</v>
      </c>
      <c r="D3403" s="61">
        <f>SUMIFS(Inputs!$E:$E,Inputs!$D:$D,"c",Inputs!$C:$C,$C3403)</f>
        <v>0.21438885977390151</v>
      </c>
      <c r="E3403" s="61">
        <f>IF(D3403&gt;Calculations!$C$5,Calculations!$C$5,D3403)</f>
        <v>0.21438885977390151</v>
      </c>
      <c r="G3403" s="59">
        <v>2017</v>
      </c>
      <c r="H3403" s="60">
        <v>42571</v>
      </c>
      <c r="I3403" s="61">
        <f>SUMIFS(Inputs!$F:$F,Inputs!$D:$D,"c",Inputs!$C:$C,$H3403)</f>
        <v>4.7914950962042371E-3</v>
      </c>
      <c r="J3403" s="61">
        <f>IF(I3403&gt;Calculations!$C$12,Calculations!$C$12,I3403)</f>
        <v>4.7914950962042371E-3</v>
      </c>
      <c r="L3403" s="62">
        <f t="shared" si="106"/>
        <v>1711</v>
      </c>
      <c r="M3403" s="62">
        <f t="shared" si="107"/>
        <v>1319</v>
      </c>
    </row>
    <row r="3404" spans="2:13" x14ac:dyDescent="0.25">
      <c r="B3404" s="59">
        <v>2017</v>
      </c>
      <c r="C3404" s="60">
        <v>42572</v>
      </c>
      <c r="D3404" s="61">
        <f>SUMIFS(Inputs!$E:$E,Inputs!$D:$D,"c",Inputs!$C:$C,$C3404)</f>
        <v>0.16494307604002884</v>
      </c>
      <c r="E3404" s="61">
        <f>IF(D3404&gt;Calculations!$C$5,Calculations!$C$5,D3404)</f>
        <v>0.16494307604002884</v>
      </c>
      <c r="G3404" s="59">
        <v>2017</v>
      </c>
      <c r="H3404" s="60">
        <v>42572</v>
      </c>
      <c r="I3404" s="61">
        <f>SUMIFS(Inputs!$F:$F,Inputs!$D:$D,"c",Inputs!$C:$C,$H3404)</f>
        <v>2.0872950512839709E-3</v>
      </c>
      <c r="J3404" s="61">
        <f>IF(I3404&gt;Calculations!$C$12,Calculations!$C$12,I3404)</f>
        <v>2.0872950512839709E-3</v>
      </c>
      <c r="L3404" s="62">
        <f t="shared" si="106"/>
        <v>1964</v>
      </c>
      <c r="M3404" s="62">
        <f t="shared" si="107"/>
        <v>2222</v>
      </c>
    </row>
    <row r="3405" spans="2:13" x14ac:dyDescent="0.25">
      <c r="B3405" s="59">
        <v>2017</v>
      </c>
      <c r="C3405" s="60">
        <v>42573</v>
      </c>
      <c r="D3405" s="61">
        <f>SUMIFS(Inputs!$E:$E,Inputs!$D:$D,"c",Inputs!$C:$C,$C3405)</f>
        <v>0.18151640837513416</v>
      </c>
      <c r="E3405" s="61">
        <f>IF(D3405&gt;Calculations!$C$5,Calculations!$C$5,D3405)</f>
        <v>0.18151640837513416</v>
      </c>
      <c r="G3405" s="59">
        <v>2017</v>
      </c>
      <c r="H3405" s="60">
        <v>42573</v>
      </c>
      <c r="I3405" s="61">
        <f>SUMIFS(Inputs!$F:$F,Inputs!$D:$D,"c",Inputs!$C:$C,$H3405)</f>
        <v>2.6742532005689899E-3</v>
      </c>
      <c r="J3405" s="61">
        <f>IF(I3405&gt;Calculations!$C$12,Calculations!$C$12,I3405)</f>
        <v>2.6742532005689899E-3</v>
      </c>
      <c r="L3405" s="62">
        <f t="shared" si="106"/>
        <v>1875</v>
      </c>
      <c r="M3405" s="62">
        <f t="shared" si="107"/>
        <v>1969</v>
      </c>
    </row>
    <row r="3406" spans="2:13" x14ac:dyDescent="0.25">
      <c r="B3406" s="59">
        <v>2017</v>
      </c>
      <c r="C3406" s="60">
        <v>42574</v>
      </c>
      <c r="D3406" s="61">
        <f>SUMIFS(Inputs!$E:$E,Inputs!$D:$D,"c",Inputs!$C:$C,$C3406)</f>
        <v>2.4990714481794827</v>
      </c>
      <c r="E3406" s="61">
        <f>IF(D3406&gt;Calculations!$C$5,Calculations!$C$5,D3406)</f>
        <v>2.4990714481794827</v>
      </c>
      <c r="G3406" s="59">
        <v>2017</v>
      </c>
      <c r="H3406" s="60">
        <v>42574</v>
      </c>
      <c r="I3406" s="61">
        <f>SUMIFS(Inputs!$F:$F,Inputs!$D:$D,"c",Inputs!$C:$C,$H3406)</f>
        <v>1.4218761697986075E-2</v>
      </c>
      <c r="J3406" s="61">
        <f>IF(I3406&gt;Calculations!$C$12,Calculations!$C$12,I3406)</f>
        <v>1.4218761697986075E-2</v>
      </c>
      <c r="L3406" s="62">
        <f t="shared" si="106"/>
        <v>98</v>
      </c>
      <c r="M3406" s="62">
        <f t="shared" si="107"/>
        <v>334</v>
      </c>
    </row>
    <row r="3407" spans="2:13" x14ac:dyDescent="0.25">
      <c r="B3407" s="59">
        <v>2017</v>
      </c>
      <c r="C3407" s="60">
        <v>42575</v>
      </c>
      <c r="D3407" s="61">
        <f>SUMIFS(Inputs!$E:$E,Inputs!$D:$D,"c",Inputs!$C:$C,$C3407)</f>
        <v>4.8698112350577718</v>
      </c>
      <c r="E3407" s="61">
        <f>IF(D3407&gt;Calculations!$C$5,Calculations!$C$5,D3407)</f>
        <v>4.8698112350577718</v>
      </c>
      <c r="G3407" s="59">
        <v>2017</v>
      </c>
      <c r="H3407" s="60">
        <v>42575</v>
      </c>
      <c r="I3407" s="61">
        <f>SUMIFS(Inputs!$F:$F,Inputs!$D:$D,"c",Inputs!$C:$C,$H3407)</f>
        <v>5.1146215467545102E-2</v>
      </c>
      <c r="J3407" s="61">
        <f>IF(I3407&gt;Calculations!$C$12,Calculations!$C$12,I3407)</f>
        <v>5.1146215467545102E-2</v>
      </c>
      <c r="L3407" s="62">
        <f t="shared" si="106"/>
        <v>44</v>
      </c>
      <c r="M3407" s="62">
        <f t="shared" si="107"/>
        <v>39</v>
      </c>
    </row>
    <row r="3408" spans="2:13" x14ac:dyDescent="0.25">
      <c r="B3408" s="59">
        <v>2017</v>
      </c>
      <c r="C3408" s="60">
        <v>42576</v>
      </c>
      <c r="D3408" s="61">
        <f>SUMIFS(Inputs!$E:$E,Inputs!$D:$D,"c",Inputs!$C:$C,$C3408)</f>
        <v>0.39790961044146661</v>
      </c>
      <c r="E3408" s="61">
        <f>IF(D3408&gt;Calculations!$C$5,Calculations!$C$5,D3408)</f>
        <v>0.39790961044146661</v>
      </c>
      <c r="G3408" s="59">
        <v>2017</v>
      </c>
      <c r="H3408" s="60">
        <v>42576</v>
      </c>
      <c r="I3408" s="61">
        <f>SUMIFS(Inputs!$F:$F,Inputs!$D:$D,"c",Inputs!$C:$C,$H3408)</f>
        <v>6.4146140600434224E-3</v>
      </c>
      <c r="J3408" s="61">
        <f>IF(I3408&gt;Calculations!$C$12,Calculations!$C$12,I3408)</f>
        <v>6.4146140600434224E-3</v>
      </c>
      <c r="L3408" s="62">
        <f t="shared" si="106"/>
        <v>1032</v>
      </c>
      <c r="M3408" s="62">
        <f t="shared" si="107"/>
        <v>1011</v>
      </c>
    </row>
    <row r="3409" spans="2:13" x14ac:dyDescent="0.25">
      <c r="B3409" s="59">
        <v>2017</v>
      </c>
      <c r="C3409" s="60">
        <v>42577</v>
      </c>
      <c r="D3409" s="61">
        <f>SUMIFS(Inputs!$E:$E,Inputs!$D:$D,"c",Inputs!$C:$C,$C3409)</f>
        <v>0.78543240747672971</v>
      </c>
      <c r="E3409" s="61">
        <f>IF(D3409&gt;Calculations!$C$5,Calculations!$C$5,D3409)</f>
        <v>0.78543240747672971</v>
      </c>
      <c r="G3409" s="59">
        <v>2017</v>
      </c>
      <c r="H3409" s="60">
        <v>42577</v>
      </c>
      <c r="I3409" s="61">
        <f>SUMIFS(Inputs!$F:$F,Inputs!$D:$D,"c",Inputs!$C:$C,$H3409)</f>
        <v>8.379127049487161E-3</v>
      </c>
      <c r="J3409" s="61">
        <f>IF(I3409&gt;Calculations!$C$12,Calculations!$C$12,I3409)</f>
        <v>8.379127049487161E-3</v>
      </c>
      <c r="L3409" s="62">
        <f t="shared" si="106"/>
        <v>468</v>
      </c>
      <c r="M3409" s="62">
        <f t="shared" si="107"/>
        <v>734</v>
      </c>
    </row>
    <row r="3410" spans="2:13" x14ac:dyDescent="0.25">
      <c r="B3410" s="59">
        <v>2017</v>
      </c>
      <c r="C3410" s="60">
        <v>42578</v>
      </c>
      <c r="D3410" s="61">
        <f>SUMIFS(Inputs!$E:$E,Inputs!$D:$D,"c",Inputs!$C:$C,$C3410)</f>
        <v>0.39330188914676445</v>
      </c>
      <c r="E3410" s="61">
        <f>IF(D3410&gt;Calculations!$C$5,Calculations!$C$5,D3410)</f>
        <v>0.39330188914676445</v>
      </c>
      <c r="G3410" s="59">
        <v>2017</v>
      </c>
      <c r="H3410" s="60">
        <v>42578</v>
      </c>
      <c r="I3410" s="61">
        <f>SUMIFS(Inputs!$F:$F,Inputs!$D:$D,"c",Inputs!$C:$C,$H3410)</f>
        <v>5.312570187916448E-3</v>
      </c>
      <c r="J3410" s="61">
        <f>IF(I3410&gt;Calculations!$C$12,Calculations!$C$12,I3410)</f>
        <v>5.312570187916448E-3</v>
      </c>
      <c r="L3410" s="62">
        <f t="shared" si="106"/>
        <v>1039</v>
      </c>
      <c r="M3410" s="62">
        <f t="shared" si="107"/>
        <v>1199</v>
      </c>
    </row>
    <row r="3411" spans="2:13" x14ac:dyDescent="0.25">
      <c r="B3411" s="59">
        <v>2017</v>
      </c>
      <c r="C3411" s="60">
        <v>42579</v>
      </c>
      <c r="D3411" s="61">
        <f>SUMIFS(Inputs!$E:$E,Inputs!$D:$D,"c",Inputs!$C:$C,$C3411)</f>
        <v>2.3920573482069321</v>
      </c>
      <c r="E3411" s="61">
        <f>IF(D3411&gt;Calculations!$C$5,Calculations!$C$5,D3411)</f>
        <v>2.3920573482069321</v>
      </c>
      <c r="G3411" s="59">
        <v>2017</v>
      </c>
      <c r="H3411" s="60">
        <v>42579</v>
      </c>
      <c r="I3411" s="61">
        <f>SUMIFS(Inputs!$F:$F,Inputs!$D:$D,"c",Inputs!$C:$C,$H3411)</f>
        <v>1.687205210750917E-2</v>
      </c>
      <c r="J3411" s="61">
        <f>IF(I3411&gt;Calculations!$C$12,Calculations!$C$12,I3411)</f>
        <v>1.687205210750917E-2</v>
      </c>
      <c r="L3411" s="62">
        <f t="shared" si="106"/>
        <v>104</v>
      </c>
      <c r="M3411" s="62">
        <f t="shared" si="107"/>
        <v>256</v>
      </c>
    </row>
    <row r="3412" spans="2:13" x14ac:dyDescent="0.25">
      <c r="B3412" s="59">
        <v>2017</v>
      </c>
      <c r="C3412" s="60">
        <v>42580</v>
      </c>
      <c r="D3412" s="61">
        <f>SUMIFS(Inputs!$E:$E,Inputs!$D:$D,"c",Inputs!$C:$C,$C3412)</f>
        <v>1.9919545307079947</v>
      </c>
      <c r="E3412" s="61">
        <f>IF(D3412&gt;Calculations!$C$5,Calculations!$C$5,D3412)</f>
        <v>1.9919545307079947</v>
      </c>
      <c r="G3412" s="59">
        <v>2017</v>
      </c>
      <c r="H3412" s="60">
        <v>42580</v>
      </c>
      <c r="I3412" s="61">
        <f>SUMIFS(Inputs!$F:$F,Inputs!$D:$D,"c",Inputs!$C:$C,$H3412)</f>
        <v>2.1471887399865247E-2</v>
      </c>
      <c r="J3412" s="61">
        <f>IF(I3412&gt;Calculations!$C$12,Calculations!$C$12,I3412)</f>
        <v>2.1471887399865247E-2</v>
      </c>
      <c r="L3412" s="62">
        <f t="shared" si="106"/>
        <v>121</v>
      </c>
      <c r="M3412" s="62">
        <f t="shared" si="107"/>
        <v>169</v>
      </c>
    </row>
    <row r="3413" spans="2:13" x14ac:dyDescent="0.25">
      <c r="B3413" s="59">
        <v>2017</v>
      </c>
      <c r="C3413" s="60">
        <v>42581</v>
      </c>
      <c r="D3413" s="61">
        <f>SUMIFS(Inputs!$E:$E,Inputs!$D:$D,"c",Inputs!$C:$C,$C3413)</f>
        <v>0.66930458436275597</v>
      </c>
      <c r="E3413" s="61">
        <f>IF(D3413&gt;Calculations!$C$5,Calculations!$C$5,D3413)</f>
        <v>0.66930458436275597</v>
      </c>
      <c r="G3413" s="59">
        <v>2017</v>
      </c>
      <c r="H3413" s="60">
        <v>42581</v>
      </c>
      <c r="I3413" s="61">
        <f>SUMIFS(Inputs!$F:$F,Inputs!$D:$D,"c",Inputs!$C:$C,$H3413)</f>
        <v>1.2442913827955379E-2</v>
      </c>
      <c r="J3413" s="61">
        <f>IF(I3413&gt;Calculations!$C$12,Calculations!$C$12,I3413)</f>
        <v>1.2442913827955379E-2</v>
      </c>
      <c r="L3413" s="62">
        <f t="shared" si="106"/>
        <v>580</v>
      </c>
      <c r="M3413" s="62">
        <f t="shared" si="107"/>
        <v>407</v>
      </c>
    </row>
    <row r="3414" spans="2:13" x14ac:dyDescent="0.25">
      <c r="B3414" s="59">
        <v>2017</v>
      </c>
      <c r="C3414" s="60">
        <v>42582</v>
      </c>
      <c r="D3414" s="61">
        <f>SUMIFS(Inputs!$E:$E,Inputs!$D:$D,"c",Inputs!$C:$C,$C3414)</f>
        <v>0.82971854957450519</v>
      </c>
      <c r="E3414" s="61">
        <f>IF(D3414&gt;Calculations!$C$5,Calculations!$C$5,D3414)</f>
        <v>0.82971854957450519</v>
      </c>
      <c r="G3414" s="59">
        <v>2017</v>
      </c>
      <c r="H3414" s="60">
        <v>42582</v>
      </c>
      <c r="I3414" s="61">
        <f>SUMIFS(Inputs!$F:$F,Inputs!$D:$D,"c",Inputs!$C:$C,$H3414)</f>
        <v>1.1182151680766639E-2</v>
      </c>
      <c r="J3414" s="61">
        <f>IF(I3414&gt;Calculations!$C$12,Calculations!$C$12,I3414)</f>
        <v>1.1182151680766639E-2</v>
      </c>
      <c r="L3414" s="62">
        <f t="shared" si="106"/>
        <v>436</v>
      </c>
      <c r="M3414" s="62">
        <f t="shared" si="107"/>
        <v>480</v>
      </c>
    </row>
    <row r="3415" spans="2:13" x14ac:dyDescent="0.25">
      <c r="B3415" s="59">
        <v>2017</v>
      </c>
      <c r="C3415" s="60">
        <v>42583</v>
      </c>
      <c r="D3415" s="61">
        <f>SUMIFS(Inputs!$E:$E,Inputs!$D:$D,"c",Inputs!$C:$C,$C3415)</f>
        <v>9.030490878690324E-2</v>
      </c>
      <c r="E3415" s="61">
        <f>IF(D3415&gt;Calculations!$C$5,Calculations!$C$5,D3415)</f>
        <v>9.030490878690324E-2</v>
      </c>
      <c r="G3415" s="59">
        <v>2017</v>
      </c>
      <c r="H3415" s="60">
        <v>42583</v>
      </c>
      <c r="I3415" s="61">
        <f>SUMIFS(Inputs!$F:$F,Inputs!$D:$D,"c",Inputs!$C:$C,$H3415)</f>
        <v>1.832746874298121E-3</v>
      </c>
      <c r="J3415" s="61">
        <f>IF(I3415&gt;Calculations!$C$12,Calculations!$C$12,I3415)</f>
        <v>1.832746874298121E-3</v>
      </c>
      <c r="L3415" s="62">
        <f t="shared" si="106"/>
        <v>2497</v>
      </c>
      <c r="M3415" s="62">
        <f t="shared" si="107"/>
        <v>2316</v>
      </c>
    </row>
    <row r="3416" spans="2:13" x14ac:dyDescent="0.25">
      <c r="B3416" s="59">
        <v>2017</v>
      </c>
      <c r="C3416" s="60">
        <v>42584</v>
      </c>
      <c r="D3416" s="61">
        <f>SUMIFS(Inputs!$E:$E,Inputs!$D:$D,"c",Inputs!$C:$C,$C3416)</f>
        <v>0.79295770008235478</v>
      </c>
      <c r="E3416" s="61">
        <f>IF(D3416&gt;Calculations!$C$5,Calculations!$C$5,D3416)</f>
        <v>0.79295770008235478</v>
      </c>
      <c r="G3416" s="59">
        <v>2017</v>
      </c>
      <c r="H3416" s="60">
        <v>42584</v>
      </c>
      <c r="I3416" s="61">
        <f>SUMIFS(Inputs!$F:$F,Inputs!$D:$D,"c",Inputs!$C:$C,$H3416)</f>
        <v>7.8939881709964802E-3</v>
      </c>
      <c r="J3416" s="61">
        <f>IF(I3416&gt;Calculations!$C$12,Calculations!$C$12,I3416)</f>
        <v>7.8939881709964802E-3</v>
      </c>
      <c r="L3416" s="62">
        <f t="shared" si="106"/>
        <v>463</v>
      </c>
      <c r="M3416" s="62">
        <f t="shared" si="107"/>
        <v>787</v>
      </c>
    </row>
    <row r="3417" spans="2:13" x14ac:dyDescent="0.25">
      <c r="B3417" s="59">
        <v>2017</v>
      </c>
      <c r="C3417" s="60">
        <v>42585</v>
      </c>
      <c r="D3417" s="61">
        <f>SUMIFS(Inputs!$E:$E,Inputs!$D:$D,"c",Inputs!$C:$C,$C3417)</f>
        <v>0.23046527413840434</v>
      </c>
      <c r="E3417" s="61">
        <f>IF(D3417&gt;Calculations!$C$5,Calculations!$C$5,D3417)</f>
        <v>0.23046527413840434</v>
      </c>
      <c r="G3417" s="59">
        <v>2017</v>
      </c>
      <c r="H3417" s="60">
        <v>42585</v>
      </c>
      <c r="I3417" s="61">
        <f>SUMIFS(Inputs!$F:$F,Inputs!$D:$D,"c",Inputs!$C:$C,$H3417)</f>
        <v>5.1837987572059593E-3</v>
      </c>
      <c r="J3417" s="61">
        <f>IF(I3417&gt;Calculations!$C$12,Calculations!$C$12,I3417)</f>
        <v>5.1837987572059593E-3</v>
      </c>
      <c r="L3417" s="62">
        <f t="shared" si="106"/>
        <v>1621</v>
      </c>
      <c r="M3417" s="62">
        <f t="shared" si="107"/>
        <v>1224</v>
      </c>
    </row>
    <row r="3418" spans="2:13" x14ac:dyDescent="0.25">
      <c r="B3418" s="59">
        <v>2017</v>
      </c>
      <c r="C3418" s="60">
        <v>42586</v>
      </c>
      <c r="D3418" s="61">
        <f>SUMIFS(Inputs!$E:$E,Inputs!$D:$D,"c",Inputs!$C:$C,$C3418)</f>
        <v>0.14105038556562094</v>
      </c>
      <c r="E3418" s="61">
        <f>IF(D3418&gt;Calculations!$C$5,Calculations!$C$5,D3418)</f>
        <v>0.14105038556562094</v>
      </c>
      <c r="G3418" s="59">
        <v>2017</v>
      </c>
      <c r="H3418" s="60">
        <v>42586</v>
      </c>
      <c r="I3418" s="61">
        <f>SUMIFS(Inputs!$F:$F,Inputs!$D:$D,"c",Inputs!$C:$C,$H3418)</f>
        <v>1.6440817548850789E-3</v>
      </c>
      <c r="J3418" s="61">
        <f>IF(I3418&gt;Calculations!$C$12,Calculations!$C$12,I3418)</f>
        <v>1.6440817548850789E-3</v>
      </c>
      <c r="L3418" s="62">
        <f t="shared" si="106"/>
        <v>2103</v>
      </c>
      <c r="M3418" s="62">
        <f t="shared" si="107"/>
        <v>2398</v>
      </c>
    </row>
    <row r="3419" spans="2:13" x14ac:dyDescent="0.25">
      <c r="B3419" s="59">
        <v>2017</v>
      </c>
      <c r="C3419" s="60">
        <v>42587</v>
      </c>
      <c r="D3419" s="61">
        <f>SUMIFS(Inputs!$E:$E,Inputs!$D:$D,"c",Inputs!$C:$C,$C3419)</f>
        <v>1.0716680891417742</v>
      </c>
      <c r="E3419" s="61">
        <f>IF(D3419&gt;Calculations!$C$5,Calculations!$C$5,D3419)</f>
        <v>1.0716680891417742</v>
      </c>
      <c r="G3419" s="59">
        <v>2017</v>
      </c>
      <c r="H3419" s="60">
        <v>42587</v>
      </c>
      <c r="I3419" s="61">
        <f>SUMIFS(Inputs!$F:$F,Inputs!$D:$D,"c",Inputs!$C:$C,$H3419)</f>
        <v>2.5035561877667137E-3</v>
      </c>
      <c r="J3419" s="61">
        <f>IF(I3419&gt;Calculations!$C$12,Calculations!$C$12,I3419)</f>
        <v>2.5035561877667137E-3</v>
      </c>
      <c r="L3419" s="62">
        <f t="shared" si="106"/>
        <v>315</v>
      </c>
      <c r="M3419" s="62">
        <f t="shared" si="107"/>
        <v>2039</v>
      </c>
    </row>
    <row r="3420" spans="2:13" x14ac:dyDescent="0.25">
      <c r="B3420" s="59">
        <v>2017</v>
      </c>
      <c r="C3420" s="60">
        <v>42588</v>
      </c>
      <c r="D3420" s="61">
        <f>SUMIFS(Inputs!$E:$E,Inputs!$D:$D,"c",Inputs!$C:$C,$C3420)</f>
        <v>1.8555990616655422</v>
      </c>
      <c r="E3420" s="61">
        <f>IF(D3420&gt;Calculations!$C$5,Calculations!$C$5,D3420)</f>
        <v>1.8555990616655422</v>
      </c>
      <c r="G3420" s="59">
        <v>2017</v>
      </c>
      <c r="H3420" s="60">
        <v>42588</v>
      </c>
      <c r="I3420" s="61">
        <f>SUMIFS(Inputs!$F:$F,Inputs!$D:$D,"c",Inputs!$C:$C,$H3420)</f>
        <v>1.2919068653140674E-2</v>
      </c>
      <c r="J3420" s="61">
        <f>IF(I3420&gt;Calculations!$C$12,Calculations!$C$12,I3420)</f>
        <v>1.2919068653140674E-2</v>
      </c>
      <c r="L3420" s="62">
        <f t="shared" si="106"/>
        <v>138</v>
      </c>
      <c r="M3420" s="62">
        <f t="shared" si="107"/>
        <v>382</v>
      </c>
    </row>
    <row r="3421" spans="2:13" x14ac:dyDescent="0.25">
      <c r="B3421" s="59">
        <v>2017</v>
      </c>
      <c r="C3421" s="60">
        <v>42589</v>
      </c>
      <c r="D3421" s="61">
        <f>SUMIFS(Inputs!$E:$E,Inputs!$D:$D,"c",Inputs!$C:$C,$C3421)</f>
        <v>9.9922188116093963E-2</v>
      </c>
      <c r="E3421" s="61">
        <f>IF(D3421&gt;Calculations!$C$5,Calculations!$C$5,D3421)</f>
        <v>9.9922188116093963E-2</v>
      </c>
      <c r="G3421" s="59">
        <v>2017</v>
      </c>
      <c r="H3421" s="60">
        <v>42589</v>
      </c>
      <c r="I3421" s="61">
        <f>SUMIFS(Inputs!$F:$F,Inputs!$D:$D,"c",Inputs!$C:$C,$H3421)</f>
        <v>1.3416186269371863E-3</v>
      </c>
      <c r="J3421" s="61">
        <f>IF(I3421&gt;Calculations!$C$12,Calculations!$C$12,I3421)</f>
        <v>1.3416186269371863E-3</v>
      </c>
      <c r="L3421" s="62">
        <f t="shared" si="106"/>
        <v>2419</v>
      </c>
      <c r="M3421" s="62">
        <f t="shared" si="107"/>
        <v>2541</v>
      </c>
    </row>
    <row r="3422" spans="2:13" x14ac:dyDescent="0.25">
      <c r="B3422" s="59">
        <v>2017</v>
      </c>
      <c r="C3422" s="60">
        <v>42590</v>
      </c>
      <c r="D3422" s="61">
        <f>SUMIFS(Inputs!$E:$E,Inputs!$D:$D,"c",Inputs!$C:$C,$C3422)</f>
        <v>0.12651793067305533</v>
      </c>
      <c r="E3422" s="61">
        <f>IF(D3422&gt;Calculations!$C$5,Calculations!$C$5,D3422)</f>
        <v>0.12651793067305533</v>
      </c>
      <c r="G3422" s="59">
        <v>2017</v>
      </c>
      <c r="H3422" s="60">
        <v>42590</v>
      </c>
      <c r="I3422" s="61">
        <f>SUMIFS(Inputs!$F:$F,Inputs!$D:$D,"c",Inputs!$C:$C,$H3422)</f>
        <v>1.3595867335479525E-3</v>
      </c>
      <c r="J3422" s="61">
        <f>IF(I3422&gt;Calculations!$C$12,Calculations!$C$12,I3422)</f>
        <v>1.3595867335479525E-3</v>
      </c>
      <c r="L3422" s="62">
        <f t="shared" si="106"/>
        <v>2226</v>
      </c>
      <c r="M3422" s="62">
        <f t="shared" si="107"/>
        <v>2531</v>
      </c>
    </row>
    <row r="3423" spans="2:13" x14ac:dyDescent="0.25">
      <c r="B3423" s="59">
        <v>2017</v>
      </c>
      <c r="C3423" s="60">
        <v>42591</v>
      </c>
      <c r="D3423" s="61">
        <f>SUMIFS(Inputs!$E:$E,Inputs!$D:$D,"c",Inputs!$C:$C,$C3423)</f>
        <v>3.0620648349180204E-4</v>
      </c>
      <c r="E3423" s="61">
        <f>IF(D3423&gt;Calculations!$C$5,Calculations!$C$5,D3423)</f>
        <v>3.0620648349180204E-4</v>
      </c>
      <c r="G3423" s="59">
        <v>2017</v>
      </c>
      <c r="H3423" s="60">
        <v>42591</v>
      </c>
      <c r="I3423" s="61">
        <f>SUMIFS(Inputs!$F:$F,Inputs!$D:$D,"c",Inputs!$C:$C,$H3423)</f>
        <v>2.9946844351276486E-6</v>
      </c>
      <c r="J3423" s="61">
        <f>IF(I3423&gt;Calculations!$C$12,Calculations!$C$12,I3423)</f>
        <v>2.9946844351276486E-6</v>
      </c>
      <c r="L3423" s="62">
        <f t="shared" si="106"/>
        <v>3522</v>
      </c>
      <c r="M3423" s="62">
        <f t="shared" si="107"/>
        <v>3539</v>
      </c>
    </row>
    <row r="3424" spans="2:13" x14ac:dyDescent="0.25">
      <c r="B3424" s="59">
        <v>2017</v>
      </c>
      <c r="C3424" s="60">
        <v>42592</v>
      </c>
      <c r="D3424" s="61">
        <f>SUMIFS(Inputs!$E:$E,Inputs!$D:$D,"c",Inputs!$C:$C,$C3424)</f>
        <v>1.922747123855157E-2</v>
      </c>
      <c r="E3424" s="61">
        <f>IF(D3424&gt;Calculations!$C$5,Calculations!$C$5,D3424)</f>
        <v>1.922747123855157E-2</v>
      </c>
      <c r="G3424" s="59">
        <v>2017</v>
      </c>
      <c r="H3424" s="60">
        <v>42592</v>
      </c>
      <c r="I3424" s="61">
        <f>SUMIFS(Inputs!$F:$F,Inputs!$D:$D,"c",Inputs!$C:$C,$H3424)</f>
        <v>1.0780863966459535E-4</v>
      </c>
      <c r="J3424" s="61">
        <f>IF(I3424&gt;Calculations!$C$12,Calculations!$C$12,I3424)</f>
        <v>1.0780863966459535E-4</v>
      </c>
      <c r="L3424" s="62">
        <f t="shared" si="106"/>
        <v>3140</v>
      </c>
      <c r="M3424" s="62">
        <f t="shared" si="107"/>
        <v>3298</v>
      </c>
    </row>
    <row r="3425" spans="2:13" x14ac:dyDescent="0.25">
      <c r="B3425" s="59">
        <v>2017</v>
      </c>
      <c r="C3425" s="60">
        <v>42593</v>
      </c>
      <c r="D3425" s="61">
        <f>SUMIFS(Inputs!$E:$E,Inputs!$D:$D,"c",Inputs!$C:$C,$C3425)</f>
        <v>3.3810536298070827E-2</v>
      </c>
      <c r="E3425" s="61">
        <f>IF(D3425&gt;Calculations!$C$5,Calculations!$C$5,D3425)</f>
        <v>3.3810536298070827E-2</v>
      </c>
      <c r="G3425" s="59">
        <v>2017</v>
      </c>
      <c r="H3425" s="60">
        <v>42593</v>
      </c>
      <c r="I3425" s="61">
        <f>SUMIFS(Inputs!$F:$F,Inputs!$D:$D,"c",Inputs!$C:$C,$H3425)</f>
        <v>5.6300067380399786E-4</v>
      </c>
      <c r="J3425" s="61">
        <f>IF(I3425&gt;Calculations!$C$12,Calculations!$C$12,I3425)</f>
        <v>5.6300067380399786E-4</v>
      </c>
      <c r="L3425" s="62">
        <f t="shared" si="106"/>
        <v>2978</v>
      </c>
      <c r="M3425" s="62">
        <f t="shared" si="107"/>
        <v>2976</v>
      </c>
    </row>
    <row r="3426" spans="2:13" x14ac:dyDescent="0.25">
      <c r="B3426" s="59">
        <v>2017</v>
      </c>
      <c r="C3426" s="60">
        <v>42594</v>
      </c>
      <c r="D3426" s="61">
        <f>SUMIFS(Inputs!$E:$E,Inputs!$D:$D,"c",Inputs!$C:$C,$C3426)</f>
        <v>6.8970527314017718E-2</v>
      </c>
      <c r="E3426" s="61">
        <f>IF(D3426&gt;Calculations!$C$5,Calculations!$C$5,D3426)</f>
        <v>6.8970527314017718E-2</v>
      </c>
      <c r="G3426" s="59">
        <v>2017</v>
      </c>
      <c r="H3426" s="60">
        <v>42594</v>
      </c>
      <c r="I3426" s="61">
        <f>SUMIFS(Inputs!$F:$F,Inputs!$D:$D,"c",Inputs!$C:$C,$H3426)</f>
        <v>8.4450101070599685E-4</v>
      </c>
      <c r="J3426" s="61">
        <f>IF(I3426&gt;Calculations!$C$12,Calculations!$C$12,I3426)</f>
        <v>8.4450101070599685E-4</v>
      </c>
      <c r="L3426" s="62">
        <f t="shared" si="106"/>
        <v>2680</v>
      </c>
      <c r="M3426" s="62">
        <f t="shared" si="107"/>
        <v>2821</v>
      </c>
    </row>
    <row r="3427" spans="2:13" x14ac:dyDescent="0.25">
      <c r="B3427" s="59">
        <v>2017</v>
      </c>
      <c r="C3427" s="60">
        <v>42595</v>
      </c>
      <c r="D3427" s="61">
        <f>SUMIFS(Inputs!$E:$E,Inputs!$D:$D,"c",Inputs!$C:$C,$C3427)</f>
        <v>0.19845429362880904</v>
      </c>
      <c r="E3427" s="61">
        <f>IF(D3427&gt;Calculations!$C$5,Calculations!$C$5,D3427)</f>
        <v>0.19845429362880904</v>
      </c>
      <c r="G3427" s="59">
        <v>2017</v>
      </c>
      <c r="H3427" s="60">
        <v>42595</v>
      </c>
      <c r="I3427" s="61">
        <f>SUMIFS(Inputs!$F:$F,Inputs!$D:$D,"c",Inputs!$C:$C,$H3427)</f>
        <v>2.8030246312794791E-3</v>
      </c>
      <c r="J3427" s="61">
        <f>IF(I3427&gt;Calculations!$C$12,Calculations!$C$12,I3427)</f>
        <v>2.8030246312794791E-3</v>
      </c>
      <c r="L3427" s="62">
        <f t="shared" si="106"/>
        <v>1783</v>
      </c>
      <c r="M3427" s="62">
        <f t="shared" si="107"/>
        <v>1917</v>
      </c>
    </row>
    <row r="3428" spans="2:13" x14ac:dyDescent="0.25">
      <c r="B3428" s="59">
        <v>2017</v>
      </c>
      <c r="C3428" s="60">
        <v>42596</v>
      </c>
      <c r="D3428" s="61">
        <f>SUMIFS(Inputs!$E:$E,Inputs!$D:$D,"c",Inputs!$C:$C,$C3428)</f>
        <v>0.11091692246262883</v>
      </c>
      <c r="E3428" s="61">
        <f>IF(D3428&gt;Calculations!$C$5,Calculations!$C$5,D3428)</f>
        <v>0.11091692246262883</v>
      </c>
      <c r="G3428" s="59">
        <v>2017</v>
      </c>
      <c r="H3428" s="60">
        <v>42596</v>
      </c>
      <c r="I3428" s="61">
        <f>SUMIFS(Inputs!$F:$F,Inputs!$D:$D,"c",Inputs!$C:$C,$H3428)</f>
        <v>2.0663322602380773E-3</v>
      </c>
      <c r="J3428" s="61">
        <f>IF(I3428&gt;Calculations!$C$12,Calculations!$C$12,I3428)</f>
        <v>2.0663322602380773E-3</v>
      </c>
      <c r="L3428" s="62">
        <f t="shared" si="106"/>
        <v>2346</v>
      </c>
      <c r="M3428" s="62">
        <f t="shared" si="107"/>
        <v>2230</v>
      </c>
    </row>
    <row r="3429" spans="2:13" x14ac:dyDescent="0.25">
      <c r="B3429" s="59">
        <v>2017</v>
      </c>
      <c r="C3429" s="60">
        <v>42597</v>
      </c>
      <c r="D3429" s="61">
        <f>SUMIFS(Inputs!$E:$E,Inputs!$D:$D,"c",Inputs!$C:$C,$C3429)</f>
        <v>2.494572134461331E-3</v>
      </c>
      <c r="E3429" s="61">
        <f>IF(D3429&gt;Calculations!$C$5,Calculations!$C$5,D3429)</f>
        <v>2.494572134461331E-3</v>
      </c>
      <c r="G3429" s="59">
        <v>2017</v>
      </c>
      <c r="H3429" s="60">
        <v>42597</v>
      </c>
      <c r="I3429" s="61">
        <f>SUMIFS(Inputs!$F:$F,Inputs!$D:$D,"c",Inputs!$C:$C,$H3429)</f>
        <v>8.6845848618701812E-5</v>
      </c>
      <c r="J3429" s="61">
        <f>IF(I3429&gt;Calculations!$C$12,Calculations!$C$12,I3429)</f>
        <v>8.6845848618701812E-5</v>
      </c>
      <c r="L3429" s="62">
        <f t="shared" si="106"/>
        <v>3429</v>
      </c>
      <c r="M3429" s="62">
        <f t="shared" si="107"/>
        <v>3331</v>
      </c>
    </row>
    <row r="3430" spans="2:13" x14ac:dyDescent="0.25">
      <c r="B3430" s="59">
        <v>2017</v>
      </c>
      <c r="C3430" s="60">
        <v>42598</v>
      </c>
      <c r="D3430" s="61">
        <f>SUMIFS(Inputs!$E:$E,Inputs!$D:$D,"c",Inputs!$C:$C,$C3430)</f>
        <v>0.21545212248259343</v>
      </c>
      <c r="E3430" s="61">
        <f>IF(D3430&gt;Calculations!$C$5,Calculations!$C$5,D3430)</f>
        <v>0.21545212248259343</v>
      </c>
      <c r="G3430" s="59">
        <v>2017</v>
      </c>
      <c r="H3430" s="60">
        <v>42598</v>
      </c>
      <c r="I3430" s="61">
        <f>SUMIFS(Inputs!$F:$F,Inputs!$D:$D,"c",Inputs!$C:$C,$H3430)</f>
        <v>7.3579396571086322E-3</v>
      </c>
      <c r="J3430" s="61">
        <f>IF(I3430&gt;Calculations!$C$12,Calculations!$C$12,I3430)</f>
        <v>7.3579396571086322E-3</v>
      </c>
      <c r="L3430" s="62">
        <f t="shared" si="106"/>
        <v>1705</v>
      </c>
      <c r="M3430" s="62">
        <f t="shared" si="107"/>
        <v>866</v>
      </c>
    </row>
    <row r="3431" spans="2:13" x14ac:dyDescent="0.25">
      <c r="B3431" s="59">
        <v>2017</v>
      </c>
      <c r="C3431" s="60">
        <v>42599</v>
      </c>
      <c r="D3431" s="61">
        <f>SUMIFS(Inputs!$E:$E,Inputs!$D:$D,"c",Inputs!$C:$C,$C3431)</f>
        <v>0</v>
      </c>
      <c r="E3431" s="61">
        <f>IF(D3431&gt;Calculations!$C$5,Calculations!$C$5,D3431)</f>
        <v>0</v>
      </c>
      <c r="G3431" s="59">
        <v>2017</v>
      </c>
      <c r="H3431" s="60">
        <v>42599</v>
      </c>
      <c r="I3431" s="61">
        <f>SUMIFS(Inputs!$F:$F,Inputs!$D:$D,"c",Inputs!$C:$C,$H3431)</f>
        <v>0</v>
      </c>
      <c r="J3431" s="61">
        <f>IF(I3431&gt;Calculations!$C$12,Calculations!$C$12,I3431)</f>
        <v>0</v>
      </c>
      <c r="L3431" s="62">
        <f t="shared" si="106"/>
        <v>3540</v>
      </c>
      <c r="M3431" s="62">
        <f t="shared" si="107"/>
        <v>3541</v>
      </c>
    </row>
    <row r="3432" spans="2:13" x14ac:dyDescent="0.25">
      <c r="B3432" s="59">
        <v>2017</v>
      </c>
      <c r="C3432" s="60">
        <v>42600</v>
      </c>
      <c r="D3432" s="61">
        <f>SUMIFS(Inputs!$E:$E,Inputs!$D:$D,"c",Inputs!$C:$C,$C3432)</f>
        <v>0.22194080507099909</v>
      </c>
      <c r="E3432" s="61">
        <f>IF(D3432&gt;Calculations!$C$5,Calculations!$C$5,D3432)</f>
        <v>0.22194080507099909</v>
      </c>
      <c r="G3432" s="59">
        <v>2017</v>
      </c>
      <c r="H3432" s="60">
        <v>42600</v>
      </c>
      <c r="I3432" s="61">
        <f>SUMIFS(Inputs!$F:$F,Inputs!$D:$D,"c",Inputs!$C:$C,$H3432)</f>
        <v>1.2877143071048887E-3</v>
      </c>
      <c r="J3432" s="61">
        <f>IF(I3432&gt;Calculations!$C$12,Calculations!$C$12,I3432)</f>
        <v>1.2877143071048887E-3</v>
      </c>
      <c r="L3432" s="62">
        <f t="shared" si="106"/>
        <v>1670</v>
      </c>
      <c r="M3432" s="62">
        <f t="shared" si="107"/>
        <v>2568</v>
      </c>
    </row>
    <row r="3433" spans="2:13" x14ac:dyDescent="0.25">
      <c r="B3433" s="59">
        <v>2017</v>
      </c>
      <c r="C3433" s="60">
        <v>42601</v>
      </c>
      <c r="D3433" s="61">
        <f>SUMIFS(Inputs!$E:$E,Inputs!$D:$D,"c",Inputs!$C:$C,$C3433)</f>
        <v>5.9838187217688521E-2</v>
      </c>
      <c r="E3433" s="61">
        <f>IF(D3433&gt;Calculations!$C$5,Calculations!$C$5,D3433)</f>
        <v>5.9838187217688521E-2</v>
      </c>
      <c r="G3433" s="59">
        <v>2017</v>
      </c>
      <c r="H3433" s="60">
        <v>42601</v>
      </c>
      <c r="I3433" s="61">
        <f>SUMIFS(Inputs!$F:$F,Inputs!$D:$D,"c",Inputs!$C:$C,$H3433)</f>
        <v>8.9541064610316687E-4</v>
      </c>
      <c r="J3433" s="61">
        <f>IF(I3433&gt;Calculations!$C$12,Calculations!$C$12,I3433)</f>
        <v>8.9541064610316687E-4</v>
      </c>
      <c r="L3433" s="62">
        <f t="shared" si="106"/>
        <v>2757</v>
      </c>
      <c r="M3433" s="62">
        <f t="shared" si="107"/>
        <v>2793</v>
      </c>
    </row>
    <row r="3434" spans="2:13" x14ac:dyDescent="0.25">
      <c r="B3434" s="59">
        <v>2017</v>
      </c>
      <c r="C3434" s="60">
        <v>42602</v>
      </c>
      <c r="D3434" s="61">
        <f>SUMIFS(Inputs!$E:$E,Inputs!$D:$D,"c",Inputs!$C:$C,$C3434)</f>
        <v>0.42075740560505104</v>
      </c>
      <c r="E3434" s="61">
        <f>IF(D3434&gt;Calculations!$C$5,Calculations!$C$5,D3434)</f>
        <v>0.42075740560505104</v>
      </c>
      <c r="G3434" s="59">
        <v>2017</v>
      </c>
      <c r="H3434" s="60">
        <v>42602</v>
      </c>
      <c r="I3434" s="61">
        <f>SUMIFS(Inputs!$F:$F,Inputs!$D:$D,"c",Inputs!$C:$C,$H3434)</f>
        <v>1.0688028748970577E-2</v>
      </c>
      <c r="J3434" s="61">
        <f>IF(I3434&gt;Calculations!$C$12,Calculations!$C$12,I3434)</f>
        <v>1.0688028748970577E-2</v>
      </c>
      <c r="L3434" s="62">
        <f t="shared" si="106"/>
        <v>969</v>
      </c>
      <c r="M3434" s="62">
        <f t="shared" si="107"/>
        <v>509</v>
      </c>
    </row>
    <row r="3435" spans="2:13" x14ac:dyDescent="0.25">
      <c r="B3435" s="59">
        <v>2017</v>
      </c>
      <c r="C3435" s="60">
        <v>42603</v>
      </c>
      <c r="D3435" s="61">
        <f>SUMIFS(Inputs!$E:$E,Inputs!$D:$D,"c",Inputs!$C:$C,$C3435)</f>
        <v>0.35437902722667247</v>
      </c>
      <c r="E3435" s="61">
        <f>IF(D3435&gt;Calculations!$C$5,Calculations!$C$5,D3435)</f>
        <v>0.35437902722667247</v>
      </c>
      <c r="G3435" s="59">
        <v>2017</v>
      </c>
      <c r="H3435" s="60">
        <v>42603</v>
      </c>
      <c r="I3435" s="61">
        <f>SUMIFS(Inputs!$F:$F,Inputs!$D:$D,"c",Inputs!$C:$C,$H3435)</f>
        <v>3.7134086995582842E-3</v>
      </c>
      <c r="J3435" s="61">
        <f>IF(I3435&gt;Calculations!$C$12,Calculations!$C$12,I3435)</f>
        <v>3.7134086995582842E-3</v>
      </c>
      <c r="L3435" s="62">
        <f t="shared" si="106"/>
        <v>1143</v>
      </c>
      <c r="M3435" s="62">
        <f t="shared" si="107"/>
        <v>1588</v>
      </c>
    </row>
    <row r="3436" spans="2:13" x14ac:dyDescent="0.25">
      <c r="B3436" s="59">
        <v>2017</v>
      </c>
      <c r="C3436" s="60">
        <v>42604</v>
      </c>
      <c r="D3436" s="61">
        <f>SUMIFS(Inputs!$E:$E,Inputs!$D:$D,"c",Inputs!$C:$C,$C3436)</f>
        <v>0.17176556612013655</v>
      </c>
      <c r="E3436" s="61">
        <f>IF(D3436&gt;Calculations!$C$5,Calculations!$C$5,D3436)</f>
        <v>0.17176556612013655</v>
      </c>
      <c r="G3436" s="59">
        <v>2017</v>
      </c>
      <c r="H3436" s="60">
        <v>42604</v>
      </c>
      <c r="I3436" s="61">
        <f>SUMIFS(Inputs!$F:$F,Inputs!$D:$D,"c",Inputs!$C:$C,$H3436)</f>
        <v>5.4143894587107885E-3</v>
      </c>
      <c r="J3436" s="61">
        <f>IF(I3436&gt;Calculations!$C$12,Calculations!$C$12,I3436)</f>
        <v>5.4143894587107885E-3</v>
      </c>
      <c r="L3436" s="62">
        <f t="shared" si="106"/>
        <v>1927</v>
      </c>
      <c r="M3436" s="62">
        <f t="shared" si="107"/>
        <v>1181</v>
      </c>
    </row>
    <row r="3437" spans="2:13" x14ac:dyDescent="0.25">
      <c r="B3437" s="59">
        <v>2017</v>
      </c>
      <c r="C3437" s="60">
        <v>42605</v>
      </c>
      <c r="D3437" s="61">
        <f>SUMIFS(Inputs!$E:$E,Inputs!$D:$D,"c",Inputs!$C:$C,$C3437)</f>
        <v>0.36274647500686186</v>
      </c>
      <c r="E3437" s="61">
        <f>IF(D3437&gt;Calculations!$C$5,Calculations!$C$5,D3437)</f>
        <v>0.36274647500686186</v>
      </c>
      <c r="G3437" s="59">
        <v>2017</v>
      </c>
      <c r="H3437" s="60">
        <v>42605</v>
      </c>
      <c r="I3437" s="61">
        <f>SUMIFS(Inputs!$F:$F,Inputs!$D:$D,"c",Inputs!$C:$C,$H3437)</f>
        <v>9.7956127873025378E-3</v>
      </c>
      <c r="J3437" s="61">
        <f>IF(I3437&gt;Calculations!$C$12,Calculations!$C$12,I3437)</f>
        <v>9.7956127873025378E-3</v>
      </c>
      <c r="L3437" s="62">
        <f t="shared" si="106"/>
        <v>1119</v>
      </c>
      <c r="M3437" s="62">
        <f t="shared" si="107"/>
        <v>589</v>
      </c>
    </row>
    <row r="3438" spans="2:13" x14ac:dyDescent="0.25">
      <c r="B3438" s="59">
        <v>2017</v>
      </c>
      <c r="C3438" s="60">
        <v>42606</v>
      </c>
      <c r="D3438" s="61">
        <f>SUMIFS(Inputs!$E:$E,Inputs!$D:$D,"c",Inputs!$C:$C,$C3438)</f>
        <v>7.5039754435876321E-2</v>
      </c>
      <c r="E3438" s="61">
        <f>IF(D3438&gt;Calculations!$C$5,Calculations!$C$5,D3438)</f>
        <v>7.5039754435876321E-2</v>
      </c>
      <c r="G3438" s="59">
        <v>2017</v>
      </c>
      <c r="H3438" s="60">
        <v>42606</v>
      </c>
      <c r="I3438" s="61">
        <f>SUMIFS(Inputs!$F:$F,Inputs!$D:$D,"c",Inputs!$C:$C,$H3438)</f>
        <v>9.133787527139328E-4</v>
      </c>
      <c r="J3438" s="61">
        <f>IF(I3438&gt;Calculations!$C$12,Calculations!$C$12,I3438)</f>
        <v>9.133787527139328E-4</v>
      </c>
      <c r="L3438" s="62">
        <f t="shared" si="106"/>
        <v>2618</v>
      </c>
      <c r="M3438" s="62">
        <f t="shared" si="107"/>
        <v>2784</v>
      </c>
    </row>
    <row r="3439" spans="2:13" x14ac:dyDescent="0.25">
      <c r="B3439" s="59">
        <v>2017</v>
      </c>
      <c r="C3439" s="60">
        <v>42607</v>
      </c>
      <c r="D3439" s="61">
        <f>SUMIFS(Inputs!$E:$E,Inputs!$D:$D,"c",Inputs!$C:$C,$C3439)</f>
        <v>0.58116772728407073</v>
      </c>
      <c r="E3439" s="61">
        <f>IF(D3439&gt;Calculations!$C$5,Calculations!$C$5,D3439)</f>
        <v>0.58116772728407073</v>
      </c>
      <c r="G3439" s="59">
        <v>2017</v>
      </c>
      <c r="H3439" s="60">
        <v>42607</v>
      </c>
      <c r="I3439" s="61">
        <f>SUMIFS(Inputs!$F:$F,Inputs!$D:$D,"c",Inputs!$C:$C,$H3439)</f>
        <v>8.1964512989443732E-3</v>
      </c>
      <c r="J3439" s="61">
        <f>IF(I3439&gt;Calculations!$C$12,Calculations!$C$12,I3439)</f>
        <v>8.1964512989443732E-3</v>
      </c>
      <c r="L3439" s="62">
        <f t="shared" si="106"/>
        <v>683</v>
      </c>
      <c r="M3439" s="62">
        <f t="shared" si="107"/>
        <v>750</v>
      </c>
    </row>
    <row r="3440" spans="2:13" x14ac:dyDescent="0.25">
      <c r="B3440" s="59">
        <v>2017</v>
      </c>
      <c r="C3440" s="60">
        <v>42608</v>
      </c>
      <c r="D3440" s="61">
        <f>SUMIFS(Inputs!$E:$E,Inputs!$D:$D,"c",Inputs!$C:$C,$C3440)</f>
        <v>1.6189136283097483</v>
      </c>
      <c r="E3440" s="61">
        <f>IF(D3440&gt;Calculations!$C$5,Calculations!$C$5,D3440)</f>
        <v>1.6189136283097483</v>
      </c>
      <c r="G3440" s="59">
        <v>2017</v>
      </c>
      <c r="H3440" s="60">
        <v>42608</v>
      </c>
      <c r="I3440" s="61">
        <f>SUMIFS(Inputs!$F:$F,Inputs!$D:$D,"c",Inputs!$C:$C,$H3440)</f>
        <v>1.6300067380399789E-2</v>
      </c>
      <c r="J3440" s="61">
        <f>IF(I3440&gt;Calculations!$C$12,Calculations!$C$12,I3440)</f>
        <v>1.6300067380399789E-2</v>
      </c>
      <c r="L3440" s="62">
        <f t="shared" si="106"/>
        <v>167</v>
      </c>
      <c r="M3440" s="62">
        <f t="shared" si="107"/>
        <v>266</v>
      </c>
    </row>
    <row r="3441" spans="2:13" x14ac:dyDescent="0.25">
      <c r="B3441" s="59">
        <v>2017</v>
      </c>
      <c r="C3441" s="60">
        <v>42609</v>
      </c>
      <c r="D3441" s="61">
        <f>SUMIFS(Inputs!$E:$E,Inputs!$D:$D,"c",Inputs!$C:$C,$C3441)</f>
        <v>1.1205113922787064</v>
      </c>
      <c r="E3441" s="61">
        <f>IF(D3441&gt;Calculations!$C$5,Calculations!$C$5,D3441)</f>
        <v>1.1205113922787064</v>
      </c>
      <c r="G3441" s="59">
        <v>2017</v>
      </c>
      <c r="H3441" s="60">
        <v>42609</v>
      </c>
      <c r="I3441" s="61">
        <f>SUMIFS(Inputs!$F:$F,Inputs!$D:$D,"c",Inputs!$C:$C,$H3441)</f>
        <v>1.0184921763869132E-2</v>
      </c>
      <c r="J3441" s="61">
        <f>IF(I3441&gt;Calculations!$C$12,Calculations!$C$12,I3441)</f>
        <v>1.0184921763869132E-2</v>
      </c>
      <c r="L3441" s="62">
        <f t="shared" si="106"/>
        <v>293</v>
      </c>
      <c r="M3441" s="62">
        <f t="shared" si="107"/>
        <v>556</v>
      </c>
    </row>
    <row r="3442" spans="2:13" x14ac:dyDescent="0.25">
      <c r="B3442" s="59">
        <v>2017</v>
      </c>
      <c r="C3442" s="60">
        <v>42610</v>
      </c>
      <c r="D3442" s="61">
        <f>SUMIFS(Inputs!$E:$E,Inputs!$D:$D,"c",Inputs!$C:$C,$C3442)</f>
        <v>0.3502144194055552</v>
      </c>
      <c r="E3442" s="61">
        <f>IF(D3442&gt;Calculations!$C$5,Calculations!$C$5,D3442)</f>
        <v>0.3502144194055552</v>
      </c>
      <c r="G3442" s="59">
        <v>2017</v>
      </c>
      <c r="H3442" s="60">
        <v>42610</v>
      </c>
      <c r="I3442" s="61">
        <f>SUMIFS(Inputs!$F:$F,Inputs!$D:$D,"c",Inputs!$C:$C,$H3442)</f>
        <v>2.9108332709440743E-3</v>
      </c>
      <c r="J3442" s="61">
        <f>IF(I3442&gt;Calculations!$C$12,Calculations!$C$12,I3442)</f>
        <v>2.9108332709440743E-3</v>
      </c>
      <c r="L3442" s="62">
        <f t="shared" si="106"/>
        <v>1159</v>
      </c>
      <c r="M3442" s="62">
        <f t="shared" si="107"/>
        <v>1885</v>
      </c>
    </row>
    <row r="3443" spans="2:13" x14ac:dyDescent="0.25">
      <c r="B3443" s="59">
        <v>2017</v>
      </c>
      <c r="C3443" s="60">
        <v>42611</v>
      </c>
      <c r="D3443" s="61">
        <f>SUMIFS(Inputs!$E:$E,Inputs!$D:$D,"c",Inputs!$C:$C,$C3443)</f>
        <v>0.28517606248908201</v>
      </c>
      <c r="E3443" s="61">
        <f>IF(D3443&gt;Calculations!$C$5,Calculations!$C$5,D3443)</f>
        <v>0.28517606248908201</v>
      </c>
      <c r="G3443" s="59">
        <v>2017</v>
      </c>
      <c r="H3443" s="60">
        <v>42611</v>
      </c>
      <c r="I3443" s="61">
        <f>SUMIFS(Inputs!$F:$F,Inputs!$D:$D,"c",Inputs!$C:$C,$H3443)</f>
        <v>3.0905143370517328E-3</v>
      </c>
      <c r="J3443" s="61">
        <f>IF(I3443&gt;Calculations!$C$12,Calculations!$C$12,I3443)</f>
        <v>3.0905143370517328E-3</v>
      </c>
      <c r="L3443" s="62">
        <f t="shared" si="106"/>
        <v>1387</v>
      </c>
      <c r="M3443" s="62">
        <f t="shared" si="107"/>
        <v>1804</v>
      </c>
    </row>
    <row r="3444" spans="2:13" x14ac:dyDescent="0.25">
      <c r="B3444" s="59">
        <v>2017</v>
      </c>
      <c r="C3444" s="60">
        <v>42612</v>
      </c>
      <c r="D3444" s="61">
        <f>SUMIFS(Inputs!$E:$E,Inputs!$D:$D,"c",Inputs!$C:$C,$C3444)</f>
        <v>0.14798033490554277</v>
      </c>
      <c r="E3444" s="61">
        <f>IF(D3444&gt;Calculations!$C$5,Calculations!$C$5,D3444)</f>
        <v>0.14798033490554277</v>
      </c>
      <c r="G3444" s="59">
        <v>2017</v>
      </c>
      <c r="H3444" s="60">
        <v>42612</v>
      </c>
      <c r="I3444" s="61">
        <f>SUMIFS(Inputs!$F:$F,Inputs!$D:$D,"c",Inputs!$C:$C,$H3444)</f>
        <v>6.8907688852287187E-3</v>
      </c>
      <c r="J3444" s="61">
        <f>IF(I3444&gt;Calculations!$C$12,Calculations!$C$12,I3444)</f>
        <v>6.8907688852287187E-3</v>
      </c>
      <c r="L3444" s="62">
        <f t="shared" si="106"/>
        <v>2061</v>
      </c>
      <c r="M3444" s="62">
        <f t="shared" si="107"/>
        <v>940</v>
      </c>
    </row>
    <row r="3445" spans="2:13" x14ac:dyDescent="0.25">
      <c r="B3445" s="59">
        <v>2017</v>
      </c>
      <c r="C3445" s="60">
        <v>42613</v>
      </c>
      <c r="D3445" s="61">
        <f>SUMIFS(Inputs!$E:$E,Inputs!$D:$D,"c",Inputs!$C:$C,$C3445)</f>
        <v>0.13042928801377565</v>
      </c>
      <c r="E3445" s="61">
        <f>IF(D3445&gt;Calculations!$C$5,Calculations!$C$5,D3445)</f>
        <v>0.13042928801377565</v>
      </c>
      <c r="G3445" s="59">
        <v>2017</v>
      </c>
      <c r="H3445" s="60">
        <v>42613</v>
      </c>
      <c r="I3445" s="61">
        <f>SUMIFS(Inputs!$F:$F,Inputs!$D:$D,"c",Inputs!$C:$C,$H3445)</f>
        <v>8.1754885078984805E-4</v>
      </c>
      <c r="J3445" s="61">
        <f>IF(I3445&gt;Calculations!$C$12,Calculations!$C$12,I3445)</f>
        <v>8.1754885078984805E-4</v>
      </c>
      <c r="L3445" s="62">
        <f t="shared" si="106"/>
        <v>2199</v>
      </c>
      <c r="M3445" s="62">
        <f t="shared" si="107"/>
        <v>2842</v>
      </c>
    </row>
    <row r="3446" spans="2:13" x14ac:dyDescent="0.25">
      <c r="B3446" s="59">
        <v>2017</v>
      </c>
      <c r="C3446" s="60">
        <v>42614</v>
      </c>
      <c r="D3446" s="61">
        <f>SUMIFS(Inputs!$E:$E,Inputs!$D:$D,"c",Inputs!$C:$C,$C3446)</f>
        <v>6.3248933143669986E-2</v>
      </c>
      <c r="E3446" s="61">
        <f>IF(D3446&gt;Calculations!$C$5,Calculations!$C$5,D3446)</f>
        <v>6.3248933143669986E-2</v>
      </c>
      <c r="G3446" s="59">
        <v>2017</v>
      </c>
      <c r="H3446" s="60">
        <v>42614</v>
      </c>
      <c r="I3446" s="61">
        <f>SUMIFS(Inputs!$F:$F,Inputs!$D:$D,"c",Inputs!$C:$C,$H3446)</f>
        <v>1.2577674627536123E-3</v>
      </c>
      <c r="J3446" s="61">
        <f>IF(I3446&gt;Calculations!$C$12,Calculations!$C$12,I3446)</f>
        <v>1.2577674627536123E-3</v>
      </c>
      <c r="L3446" s="62">
        <f t="shared" si="106"/>
        <v>2736</v>
      </c>
      <c r="M3446" s="62">
        <f t="shared" si="107"/>
        <v>2586</v>
      </c>
    </row>
    <row r="3447" spans="2:13" x14ac:dyDescent="0.25">
      <c r="B3447" s="59">
        <v>2017</v>
      </c>
      <c r="C3447" s="60">
        <v>42615</v>
      </c>
      <c r="D3447" s="61">
        <f>SUMIFS(Inputs!$E:$E,Inputs!$D:$D,"c",Inputs!$C:$C,$C3447)</f>
        <v>0.11393576401886663</v>
      </c>
      <c r="E3447" s="61">
        <f>IF(D3447&gt;Calculations!$C$5,Calculations!$C$5,D3447)</f>
        <v>0.11393576401886663</v>
      </c>
      <c r="G3447" s="59">
        <v>2017</v>
      </c>
      <c r="H3447" s="60">
        <v>42615</v>
      </c>
      <c r="I3447" s="61">
        <f>SUMIFS(Inputs!$F:$F,Inputs!$D:$D,"c",Inputs!$C:$C,$H3447)</f>
        <v>9.1936812158418808E-4</v>
      </c>
      <c r="J3447" s="61">
        <f>IF(I3447&gt;Calculations!$C$12,Calculations!$C$12,I3447)</f>
        <v>9.1936812158418808E-4</v>
      </c>
      <c r="L3447" s="62">
        <f t="shared" si="106"/>
        <v>2323</v>
      </c>
      <c r="M3447" s="62">
        <f t="shared" si="107"/>
        <v>2776</v>
      </c>
    </row>
    <row r="3448" spans="2:13" x14ac:dyDescent="0.25">
      <c r="B3448" s="59">
        <v>2017</v>
      </c>
      <c r="C3448" s="60">
        <v>42616</v>
      </c>
      <c r="D3448" s="61">
        <f>SUMIFS(Inputs!$E:$E,Inputs!$D:$D,"c",Inputs!$C:$C,$C3448)</f>
        <v>0.76356741783334703</v>
      </c>
      <c r="E3448" s="61">
        <f>IF(D3448&gt;Calculations!$C$5,Calculations!$C$5,D3448)</f>
        <v>0.76356741783334703</v>
      </c>
      <c r="G3448" s="59">
        <v>2017</v>
      </c>
      <c r="H3448" s="60">
        <v>42616</v>
      </c>
      <c r="I3448" s="61">
        <f>SUMIFS(Inputs!$F:$F,Inputs!$D:$D,"c",Inputs!$C:$C,$H3448)</f>
        <v>6.6511941304185076E-3</v>
      </c>
      <c r="J3448" s="61">
        <f>IF(I3448&gt;Calculations!$C$12,Calculations!$C$12,I3448)</f>
        <v>6.6511941304185076E-3</v>
      </c>
      <c r="L3448" s="62">
        <f t="shared" si="106"/>
        <v>485</v>
      </c>
      <c r="M3448" s="62">
        <f t="shared" si="107"/>
        <v>977</v>
      </c>
    </row>
    <row r="3449" spans="2:13" x14ac:dyDescent="0.25">
      <c r="B3449" s="59">
        <v>2017</v>
      </c>
      <c r="C3449" s="60">
        <v>42617</v>
      </c>
      <c r="D3449" s="61">
        <f>SUMIFS(Inputs!$E:$E,Inputs!$D:$D,"c",Inputs!$C:$C,$C3449)</f>
        <v>8.4678395847371024E-2</v>
      </c>
      <c r="E3449" s="61">
        <f>IF(D3449&gt;Calculations!$C$5,Calculations!$C$5,D3449)</f>
        <v>8.4678395847371024E-2</v>
      </c>
      <c r="G3449" s="59">
        <v>2017</v>
      </c>
      <c r="H3449" s="60">
        <v>42617</v>
      </c>
      <c r="I3449" s="61">
        <f>SUMIFS(Inputs!$F:$F,Inputs!$D:$D,"c",Inputs!$C:$C,$H3449)</f>
        <v>1.6919967058471215E-3</v>
      </c>
      <c r="J3449" s="61">
        <f>IF(I3449&gt;Calculations!$C$12,Calculations!$C$12,I3449)</f>
        <v>1.6919967058471215E-3</v>
      </c>
      <c r="L3449" s="62">
        <f t="shared" si="106"/>
        <v>2539</v>
      </c>
      <c r="M3449" s="62">
        <f t="shared" si="107"/>
        <v>2380</v>
      </c>
    </row>
    <row r="3450" spans="2:13" x14ac:dyDescent="0.25">
      <c r="B3450" s="59">
        <v>2017</v>
      </c>
      <c r="C3450" s="60">
        <v>42618</v>
      </c>
      <c r="D3450" s="61">
        <f>SUMIFS(Inputs!$E:$E,Inputs!$D:$D,"c",Inputs!$C:$C,$C3450)</f>
        <v>0.17532749369868472</v>
      </c>
      <c r="E3450" s="61">
        <f>IF(D3450&gt;Calculations!$C$5,Calculations!$C$5,D3450)</f>
        <v>0.17532749369868472</v>
      </c>
      <c r="G3450" s="59">
        <v>2017</v>
      </c>
      <c r="H3450" s="60">
        <v>42618</v>
      </c>
      <c r="I3450" s="61">
        <f>SUMIFS(Inputs!$F:$F,Inputs!$D:$D,"c",Inputs!$C:$C,$H3450)</f>
        <v>2.8539342666766485E-3</v>
      </c>
      <c r="J3450" s="61">
        <f>IF(I3450&gt;Calculations!$C$12,Calculations!$C$12,I3450)</f>
        <v>2.8539342666766485E-3</v>
      </c>
      <c r="L3450" s="62">
        <f t="shared" si="106"/>
        <v>1904</v>
      </c>
      <c r="M3450" s="62">
        <f t="shared" si="107"/>
        <v>1907</v>
      </c>
    </row>
    <row r="3451" spans="2:13" x14ac:dyDescent="0.25">
      <c r="B3451" s="59">
        <v>2017</v>
      </c>
      <c r="C3451" s="60">
        <v>42619</v>
      </c>
      <c r="D3451" s="61">
        <f>SUMIFS(Inputs!$E:$E,Inputs!$D:$D,"c",Inputs!$C:$C,$C3451)</f>
        <v>0.16733218537096661</v>
      </c>
      <c r="E3451" s="61">
        <f>IF(D3451&gt;Calculations!$C$5,Calculations!$C$5,D3451)</f>
        <v>0.16733218537096661</v>
      </c>
      <c r="G3451" s="59">
        <v>2017</v>
      </c>
      <c r="H3451" s="60">
        <v>42619</v>
      </c>
      <c r="I3451" s="61">
        <f>SUMIFS(Inputs!$F:$F,Inputs!$D:$D,"c",Inputs!$C:$C,$H3451)</f>
        <v>1.9106086696114397E-3</v>
      </c>
      <c r="J3451" s="61">
        <f>IF(I3451&gt;Calculations!$C$12,Calculations!$C$12,I3451)</f>
        <v>1.9106086696114397E-3</v>
      </c>
      <c r="L3451" s="62">
        <f t="shared" si="106"/>
        <v>1950</v>
      </c>
      <c r="M3451" s="62">
        <f t="shared" si="107"/>
        <v>2288</v>
      </c>
    </row>
    <row r="3452" spans="2:13" x14ac:dyDescent="0.25">
      <c r="B3452" s="59">
        <v>2017</v>
      </c>
      <c r="C3452" s="60">
        <v>42620</v>
      </c>
      <c r="D3452" s="61">
        <f>SUMIFS(Inputs!$E:$E,Inputs!$D:$D,"c",Inputs!$C:$C,$C3452)</f>
        <v>0.90345277133088775</v>
      </c>
      <c r="E3452" s="61">
        <f>IF(D3452&gt;Calculations!$C$5,Calculations!$C$5,D3452)</f>
        <v>0.90345277133088775</v>
      </c>
      <c r="G3452" s="59">
        <v>2017</v>
      </c>
      <c r="H3452" s="60">
        <v>42620</v>
      </c>
      <c r="I3452" s="61">
        <f>SUMIFS(Inputs!$F:$F,Inputs!$D:$D,"c",Inputs!$C:$C,$H3452)</f>
        <v>1.5174066032791795E-2</v>
      </c>
      <c r="J3452" s="61">
        <f>IF(I3452&gt;Calculations!$C$12,Calculations!$C$12,I3452)</f>
        <v>1.5174066032791795E-2</v>
      </c>
      <c r="L3452" s="62">
        <f t="shared" si="106"/>
        <v>380</v>
      </c>
      <c r="M3452" s="62">
        <f t="shared" si="107"/>
        <v>301</v>
      </c>
    </row>
    <row r="3453" spans="2:13" x14ac:dyDescent="0.25">
      <c r="B3453" s="59">
        <v>2017</v>
      </c>
      <c r="C3453" s="60">
        <v>42621</v>
      </c>
      <c r="D3453" s="61">
        <f>SUMIFS(Inputs!$E:$E,Inputs!$D:$D,"c",Inputs!$C:$C,$C3453)</f>
        <v>4.0208696563599622</v>
      </c>
      <c r="E3453" s="61">
        <f>IF(D3453&gt;Calculations!$C$5,Calculations!$C$5,D3453)</f>
        <v>4.0208696563599622</v>
      </c>
      <c r="G3453" s="59">
        <v>2017</v>
      </c>
      <c r="H3453" s="60">
        <v>42621</v>
      </c>
      <c r="I3453" s="61">
        <f>SUMIFS(Inputs!$F:$F,Inputs!$D:$D,"c",Inputs!$C:$C,$H3453)</f>
        <v>5.1313917795912274E-2</v>
      </c>
      <c r="J3453" s="61">
        <f>IF(I3453&gt;Calculations!$C$12,Calculations!$C$12,I3453)</f>
        <v>5.1313917795912274E-2</v>
      </c>
      <c r="L3453" s="62">
        <f t="shared" si="106"/>
        <v>58</v>
      </c>
      <c r="M3453" s="62">
        <f t="shared" si="107"/>
        <v>38</v>
      </c>
    </row>
    <row r="3454" spans="2:13" x14ac:dyDescent="0.25">
      <c r="B3454" s="59">
        <v>2017</v>
      </c>
      <c r="C3454" s="60">
        <v>42622</v>
      </c>
      <c r="D3454" s="61">
        <f>SUMIFS(Inputs!$E:$E,Inputs!$D:$D,"c",Inputs!$C:$C,$C3454)</f>
        <v>0.9530925607047489</v>
      </c>
      <c r="E3454" s="61">
        <f>IF(D3454&gt;Calculations!$C$5,Calculations!$C$5,D3454)</f>
        <v>0.9530925607047489</v>
      </c>
      <c r="G3454" s="59">
        <v>2017</v>
      </c>
      <c r="H3454" s="60">
        <v>42622</v>
      </c>
      <c r="I3454" s="61">
        <f>SUMIFS(Inputs!$F:$F,Inputs!$D:$D,"c",Inputs!$C:$C,$H3454)</f>
        <v>1.0930598188215917E-2</v>
      </c>
      <c r="J3454" s="61">
        <f>IF(I3454&gt;Calculations!$C$12,Calculations!$C$12,I3454)</f>
        <v>1.0930598188215917E-2</v>
      </c>
      <c r="L3454" s="62">
        <f t="shared" si="106"/>
        <v>357</v>
      </c>
      <c r="M3454" s="62">
        <f t="shared" si="107"/>
        <v>493</v>
      </c>
    </row>
    <row r="3455" spans="2:13" x14ac:dyDescent="0.25">
      <c r="B3455" s="59">
        <v>2017</v>
      </c>
      <c r="C3455" s="60">
        <v>42623</v>
      </c>
      <c r="D3455" s="61">
        <f>SUMIFS(Inputs!$E:$E,Inputs!$D:$D,"c",Inputs!$C:$C,$C3455)</f>
        <v>0.28141623618077916</v>
      </c>
      <c r="E3455" s="61">
        <f>IF(D3455&gt;Calculations!$C$5,Calculations!$C$5,D3455)</f>
        <v>0.28141623618077916</v>
      </c>
      <c r="G3455" s="59">
        <v>2017</v>
      </c>
      <c r="H3455" s="60">
        <v>42623</v>
      </c>
      <c r="I3455" s="61">
        <f>SUMIFS(Inputs!$F:$F,Inputs!$D:$D,"c",Inputs!$C:$C,$H3455)</f>
        <v>3.1264505502732651E-3</v>
      </c>
      <c r="J3455" s="61">
        <f>IF(I3455&gt;Calculations!$C$12,Calculations!$C$12,I3455)</f>
        <v>3.1264505502732651E-3</v>
      </c>
      <c r="L3455" s="62">
        <f t="shared" si="106"/>
        <v>1397</v>
      </c>
      <c r="M3455" s="62">
        <f t="shared" si="107"/>
        <v>1800</v>
      </c>
    </row>
    <row r="3456" spans="2:13" x14ac:dyDescent="0.25">
      <c r="B3456" s="59">
        <v>2017</v>
      </c>
      <c r="C3456" s="60">
        <v>42624</v>
      </c>
      <c r="D3456" s="61">
        <f>SUMIFS(Inputs!$E:$E,Inputs!$D:$D,"c",Inputs!$C:$C,$C3456)</f>
        <v>2.0253450126026293E-2</v>
      </c>
      <c r="E3456" s="61">
        <f>IF(D3456&gt;Calculations!$C$5,Calculations!$C$5,D3456)</f>
        <v>2.0253450126026293E-2</v>
      </c>
      <c r="G3456" s="59">
        <v>2017</v>
      </c>
      <c r="H3456" s="60">
        <v>42624</v>
      </c>
      <c r="I3456" s="61">
        <f>SUMIFS(Inputs!$F:$F,Inputs!$D:$D,"c",Inputs!$C:$C,$H3456)</f>
        <v>2.5155349255072249E-4</v>
      </c>
      <c r="J3456" s="61">
        <f>IF(I3456&gt;Calculations!$C$12,Calculations!$C$12,I3456)</f>
        <v>2.5155349255072249E-4</v>
      </c>
      <c r="L3456" s="62">
        <f t="shared" si="106"/>
        <v>3129</v>
      </c>
      <c r="M3456" s="62">
        <f t="shared" si="107"/>
        <v>3176</v>
      </c>
    </row>
    <row r="3457" spans="2:13" x14ac:dyDescent="0.25">
      <c r="B3457" s="59">
        <v>2017</v>
      </c>
      <c r="C3457" s="60">
        <v>42625</v>
      </c>
      <c r="D3457" s="61">
        <f>SUMIFS(Inputs!$E:$E,Inputs!$D:$D,"c",Inputs!$C:$C,$C3457)</f>
        <v>0.70776856080452288</v>
      </c>
      <c r="E3457" s="61">
        <f>IF(D3457&gt;Calculations!$C$5,Calculations!$C$5,D3457)</f>
        <v>0.70776856080452288</v>
      </c>
      <c r="G3457" s="59">
        <v>2017</v>
      </c>
      <c r="H3457" s="60">
        <v>42625</v>
      </c>
      <c r="I3457" s="61">
        <f>SUMIFS(Inputs!$F:$F,Inputs!$D:$D,"c",Inputs!$C:$C,$H3457)</f>
        <v>2.5664445609043952E-2</v>
      </c>
      <c r="J3457" s="61">
        <f>IF(I3457&gt;Calculations!$C$12,Calculations!$C$12,I3457)</f>
        <v>2.5664445609043952E-2</v>
      </c>
      <c r="L3457" s="62">
        <f t="shared" si="106"/>
        <v>535</v>
      </c>
      <c r="M3457" s="62">
        <f t="shared" si="107"/>
        <v>136</v>
      </c>
    </row>
    <row r="3458" spans="2:13" x14ac:dyDescent="0.25">
      <c r="B3458" s="59">
        <v>2017</v>
      </c>
      <c r="C3458" s="60">
        <v>42626</v>
      </c>
      <c r="D3458" s="61">
        <f>SUMIFS(Inputs!$E:$E,Inputs!$D:$D,"c",Inputs!$C:$C,$C3458)</f>
        <v>0.24961373561927597</v>
      </c>
      <c r="E3458" s="61">
        <f>IF(D3458&gt;Calculations!$C$5,Calculations!$C$5,D3458)</f>
        <v>0.24961373561927597</v>
      </c>
      <c r="G3458" s="59">
        <v>2017</v>
      </c>
      <c r="H3458" s="60">
        <v>42626</v>
      </c>
      <c r="I3458" s="61">
        <f>SUMIFS(Inputs!$F:$F,Inputs!$D:$D,"c",Inputs!$C:$C,$H3458)</f>
        <v>8.1185895036310542E-3</v>
      </c>
      <c r="J3458" s="61">
        <f>IF(I3458&gt;Calculations!$C$12,Calculations!$C$12,I3458)</f>
        <v>8.1185895036310542E-3</v>
      </c>
      <c r="L3458" s="62">
        <f t="shared" si="106"/>
        <v>1543</v>
      </c>
      <c r="M3458" s="62">
        <f t="shared" si="107"/>
        <v>759</v>
      </c>
    </row>
    <row r="3459" spans="2:13" x14ac:dyDescent="0.25">
      <c r="B3459" s="59">
        <v>2017</v>
      </c>
      <c r="C3459" s="60">
        <v>42627</v>
      </c>
      <c r="D3459" s="61">
        <f>SUMIFS(Inputs!$E:$E,Inputs!$D:$D,"c",Inputs!$C:$C,$C3459)</f>
        <v>0.45885907514162366</v>
      </c>
      <c r="E3459" s="61">
        <f>IF(D3459&gt;Calculations!$C$5,Calculations!$C$5,D3459)</f>
        <v>0.45885907514162366</v>
      </c>
      <c r="G3459" s="59">
        <v>2017</v>
      </c>
      <c r="H3459" s="60">
        <v>42627</v>
      </c>
      <c r="I3459" s="61">
        <f>SUMIFS(Inputs!$F:$F,Inputs!$D:$D,"c",Inputs!$C:$C,$H3459)</f>
        <v>7.8790147488208423E-3</v>
      </c>
      <c r="J3459" s="61">
        <f>IF(I3459&gt;Calculations!$C$12,Calculations!$C$12,I3459)</f>
        <v>7.8790147488208423E-3</v>
      </c>
      <c r="L3459" s="62">
        <f t="shared" si="106"/>
        <v>900</v>
      </c>
      <c r="M3459" s="62">
        <f t="shared" si="107"/>
        <v>789</v>
      </c>
    </row>
    <row r="3460" spans="2:13" x14ac:dyDescent="0.25">
      <c r="B3460" s="59">
        <v>2017</v>
      </c>
      <c r="C3460" s="60">
        <v>42628</v>
      </c>
      <c r="D3460" s="61">
        <f>SUMIFS(Inputs!$E:$E,Inputs!$D:$D,"c",Inputs!$C:$C,$C3460)</f>
        <v>0.19896603528736481</v>
      </c>
      <c r="E3460" s="61">
        <f>IF(D3460&gt;Calculations!$C$5,Calculations!$C$5,D3460)</f>
        <v>0.19896603528736481</v>
      </c>
      <c r="G3460" s="59">
        <v>2017</v>
      </c>
      <c r="H3460" s="60">
        <v>42628</v>
      </c>
      <c r="I3460" s="61">
        <f>SUMIFS(Inputs!$F:$F,Inputs!$D:$D,"c",Inputs!$C:$C,$H3460)</f>
        <v>2.3897581792318634E-3</v>
      </c>
      <c r="J3460" s="61">
        <f>IF(I3460&gt;Calculations!$C$12,Calculations!$C$12,I3460)</f>
        <v>2.3897581792318634E-3</v>
      </c>
      <c r="L3460" s="62">
        <f t="shared" si="106"/>
        <v>1780</v>
      </c>
      <c r="M3460" s="62">
        <f t="shared" si="107"/>
        <v>2091</v>
      </c>
    </row>
    <row r="3461" spans="2:13" x14ac:dyDescent="0.25">
      <c r="B3461" s="59">
        <v>2017</v>
      </c>
      <c r="C3461" s="60">
        <v>42629</v>
      </c>
      <c r="D3461" s="61">
        <f>SUMIFS(Inputs!$E:$E,Inputs!$D:$D,"c",Inputs!$C:$C,$C3461)</f>
        <v>1.0864692171395764</v>
      </c>
      <c r="E3461" s="61">
        <f>IF(D3461&gt;Calculations!$C$5,Calculations!$C$5,D3461)</f>
        <v>1.0864692171395764</v>
      </c>
      <c r="G3461" s="59">
        <v>2017</v>
      </c>
      <c r="H3461" s="60">
        <v>42629</v>
      </c>
      <c r="I3461" s="61">
        <f>SUMIFS(Inputs!$F:$F,Inputs!$D:$D,"c",Inputs!$C:$C,$H3461)</f>
        <v>9.7896234184322826E-3</v>
      </c>
      <c r="J3461" s="61">
        <f>IF(I3461&gt;Calculations!$C$12,Calculations!$C$12,I3461)</f>
        <v>9.7896234184322826E-3</v>
      </c>
      <c r="L3461" s="62">
        <f t="shared" ref="L3461:L3524" si="108">RANK(D3461,$D$5:$D$3657,0)</f>
        <v>311</v>
      </c>
      <c r="M3461" s="62">
        <f t="shared" ref="M3461:M3524" si="109">RANK(I3461,$I$5:$I$3657,0)</f>
        <v>591</v>
      </c>
    </row>
    <row r="3462" spans="2:13" x14ac:dyDescent="0.25">
      <c r="B3462" s="59">
        <v>2017</v>
      </c>
      <c r="C3462" s="60">
        <v>42630</v>
      </c>
      <c r="D3462" s="61">
        <f>SUMIFS(Inputs!$E:$E,Inputs!$D:$D,"c",Inputs!$C:$C,$C3462)</f>
        <v>0.69188420553517516</v>
      </c>
      <c r="E3462" s="61">
        <f>IF(D3462&gt;Calculations!$C$5,Calculations!$C$5,D3462)</f>
        <v>0.69188420553517516</v>
      </c>
      <c r="G3462" s="59">
        <v>2017</v>
      </c>
      <c r="H3462" s="60">
        <v>42630</v>
      </c>
      <c r="I3462" s="61">
        <f>SUMIFS(Inputs!$F:$F,Inputs!$D:$D,"c",Inputs!$C:$C,$H3462)</f>
        <v>6.1480871453170622E-3</v>
      </c>
      <c r="J3462" s="61">
        <f>IF(I3462&gt;Calculations!$C$12,Calculations!$C$12,I3462)</f>
        <v>6.1480871453170622E-3</v>
      </c>
      <c r="L3462" s="62">
        <f t="shared" si="108"/>
        <v>551</v>
      </c>
      <c r="M3462" s="62">
        <f t="shared" si="109"/>
        <v>1055</v>
      </c>
    </row>
    <row r="3463" spans="2:13" x14ac:dyDescent="0.25">
      <c r="B3463" s="59">
        <v>2017</v>
      </c>
      <c r="C3463" s="60">
        <v>42631</v>
      </c>
      <c r="D3463" s="61">
        <f>SUMIFS(Inputs!$E:$E,Inputs!$D:$D,"c",Inputs!$C:$C,$C3463)</f>
        <v>0.10940705248184462</v>
      </c>
      <c r="E3463" s="61">
        <f>IF(D3463&gt;Calculations!$C$5,Calculations!$C$5,D3463)</f>
        <v>0.10940705248184462</v>
      </c>
      <c r="G3463" s="59">
        <v>2017</v>
      </c>
      <c r="H3463" s="60">
        <v>42631</v>
      </c>
      <c r="I3463" s="61">
        <f>SUMIFS(Inputs!$F:$F,Inputs!$D:$D,"c",Inputs!$C:$C,$H3463)</f>
        <v>1.6440817548850789E-3</v>
      </c>
      <c r="J3463" s="61">
        <f>IF(I3463&gt;Calculations!$C$12,Calculations!$C$12,I3463)</f>
        <v>1.6440817548850789E-3</v>
      </c>
      <c r="L3463" s="62">
        <f t="shared" si="108"/>
        <v>2358</v>
      </c>
      <c r="M3463" s="62">
        <f t="shared" si="109"/>
        <v>2398</v>
      </c>
    </row>
    <row r="3464" spans="2:13" x14ac:dyDescent="0.25">
      <c r="B3464" s="59">
        <v>2017</v>
      </c>
      <c r="C3464" s="60">
        <v>42632</v>
      </c>
      <c r="D3464" s="61">
        <f>SUMIFS(Inputs!$E:$E,Inputs!$D:$D,"c",Inputs!$C:$C,$C3464)</f>
        <v>1.7426218462229543E-2</v>
      </c>
      <c r="E3464" s="61">
        <f>IF(D3464&gt;Calculations!$C$5,Calculations!$C$5,D3464)</f>
        <v>1.7426218462229543E-2</v>
      </c>
      <c r="G3464" s="59">
        <v>2017</v>
      </c>
      <c r="H3464" s="60">
        <v>42632</v>
      </c>
      <c r="I3464" s="61">
        <f>SUMIFS(Inputs!$F:$F,Inputs!$D:$D,"c",Inputs!$C:$C,$H3464)</f>
        <v>4.6417608744478553E-4</v>
      </c>
      <c r="J3464" s="61">
        <f>IF(I3464&gt;Calculations!$C$12,Calculations!$C$12,I3464)</f>
        <v>4.6417608744478553E-4</v>
      </c>
      <c r="L3464" s="62">
        <f t="shared" si="108"/>
        <v>3155</v>
      </c>
      <c r="M3464" s="62">
        <f t="shared" si="109"/>
        <v>3034</v>
      </c>
    </row>
    <row r="3465" spans="2:13" x14ac:dyDescent="0.25">
      <c r="B3465" s="59">
        <v>2017</v>
      </c>
      <c r="C3465" s="60">
        <v>42633</v>
      </c>
      <c r="D3465" s="61">
        <f>SUMIFS(Inputs!$E:$E,Inputs!$D:$D,"c",Inputs!$C:$C,$C3465)</f>
        <v>0.35386374185820196</v>
      </c>
      <c r="E3465" s="61">
        <f>IF(D3465&gt;Calculations!$C$5,Calculations!$C$5,D3465)</f>
        <v>0.35386374185820196</v>
      </c>
      <c r="G3465" s="59">
        <v>2017</v>
      </c>
      <c r="H3465" s="60">
        <v>42633</v>
      </c>
      <c r="I3465" s="61">
        <f>SUMIFS(Inputs!$F:$F,Inputs!$D:$D,"c",Inputs!$C:$C,$H3465)</f>
        <v>2.9797110129520105E-3</v>
      </c>
      <c r="J3465" s="61">
        <f>IF(I3465&gt;Calculations!$C$12,Calculations!$C$12,I3465)</f>
        <v>2.9797110129520105E-3</v>
      </c>
      <c r="L3465" s="62">
        <f t="shared" si="108"/>
        <v>1144</v>
      </c>
      <c r="M3465" s="62">
        <f t="shared" si="109"/>
        <v>1848</v>
      </c>
    </row>
    <row r="3466" spans="2:13" x14ac:dyDescent="0.25">
      <c r="B3466" s="59">
        <v>2017</v>
      </c>
      <c r="C3466" s="60">
        <v>42634</v>
      </c>
      <c r="D3466" s="61">
        <f>SUMIFS(Inputs!$E:$E,Inputs!$D:$D,"c",Inputs!$C:$C,$C3466)</f>
        <v>0.53200763644530946</v>
      </c>
      <c r="E3466" s="61">
        <f>IF(D3466&gt;Calculations!$C$5,Calculations!$C$5,D3466)</f>
        <v>0.53200763644530946</v>
      </c>
      <c r="G3466" s="59">
        <v>2017</v>
      </c>
      <c r="H3466" s="60">
        <v>42634</v>
      </c>
      <c r="I3466" s="61">
        <f>SUMIFS(Inputs!$F:$F,Inputs!$D:$D,"c",Inputs!$C:$C,$H3466)</f>
        <v>4.0008984053305384E-3</v>
      </c>
      <c r="J3466" s="61">
        <f>IF(I3466&gt;Calculations!$C$12,Calculations!$C$12,I3466)</f>
        <v>4.0008984053305384E-3</v>
      </c>
      <c r="L3466" s="62">
        <f t="shared" si="108"/>
        <v>765</v>
      </c>
      <c r="M3466" s="62">
        <f t="shared" si="109"/>
        <v>1521</v>
      </c>
    </row>
    <row r="3467" spans="2:13" x14ac:dyDescent="0.25">
      <c r="B3467" s="59">
        <v>2017</v>
      </c>
      <c r="C3467" s="60">
        <v>42635</v>
      </c>
      <c r="D3467" s="61">
        <f>SUMIFS(Inputs!$E:$E,Inputs!$D:$D,"c",Inputs!$C:$C,$C3467)</f>
        <v>0.6952456389907915</v>
      </c>
      <c r="E3467" s="61">
        <f>IF(D3467&gt;Calculations!$C$5,Calculations!$C$5,D3467)</f>
        <v>0.6952456389907915</v>
      </c>
      <c r="G3467" s="59">
        <v>2017</v>
      </c>
      <c r="H3467" s="60">
        <v>42635</v>
      </c>
      <c r="I3467" s="61">
        <f>SUMIFS(Inputs!$F:$F,Inputs!$D:$D,"c",Inputs!$C:$C,$H3467)</f>
        <v>1.3056824137156548E-2</v>
      </c>
      <c r="J3467" s="61">
        <f>IF(I3467&gt;Calculations!$C$12,Calculations!$C$12,I3467)</f>
        <v>1.3056824137156548E-2</v>
      </c>
      <c r="L3467" s="62">
        <f t="shared" si="108"/>
        <v>546</v>
      </c>
      <c r="M3467" s="62">
        <f t="shared" si="109"/>
        <v>372</v>
      </c>
    </row>
    <row r="3468" spans="2:13" x14ac:dyDescent="0.25">
      <c r="B3468" s="59">
        <v>2017</v>
      </c>
      <c r="C3468" s="60">
        <v>42636</v>
      </c>
      <c r="D3468" s="61">
        <f>SUMIFS(Inputs!$E:$E,Inputs!$D:$D,"c",Inputs!$C:$C,$C3468)</f>
        <v>0.17410266776471772</v>
      </c>
      <c r="E3468" s="61">
        <f>IF(D3468&gt;Calculations!$C$5,Calculations!$C$5,D3468)</f>
        <v>0.17410266776471772</v>
      </c>
      <c r="G3468" s="59">
        <v>2017</v>
      </c>
      <c r="H3468" s="60">
        <v>42636</v>
      </c>
      <c r="I3468" s="61">
        <f>SUMIFS(Inputs!$F:$F,Inputs!$D:$D,"c",Inputs!$C:$C,$H3468)</f>
        <v>1.4733847420828029E-3</v>
      </c>
      <c r="J3468" s="61">
        <f>IF(I3468&gt;Calculations!$C$12,Calculations!$C$12,I3468)</f>
        <v>1.4733847420828029E-3</v>
      </c>
      <c r="L3468" s="62">
        <f t="shared" si="108"/>
        <v>1911</v>
      </c>
      <c r="M3468" s="62">
        <f t="shared" si="109"/>
        <v>2480</v>
      </c>
    </row>
    <row r="3469" spans="2:13" x14ac:dyDescent="0.25">
      <c r="B3469" s="59">
        <v>2017</v>
      </c>
      <c r="C3469" s="60">
        <v>42637</v>
      </c>
      <c r="D3469" s="61">
        <f>SUMIFS(Inputs!$E:$E,Inputs!$D:$D,"c",Inputs!$C:$C,$C3469)</f>
        <v>8.843422924309341E-2</v>
      </c>
      <c r="E3469" s="61">
        <f>IF(D3469&gt;Calculations!$C$5,Calculations!$C$5,D3469)</f>
        <v>8.843422924309341E-2</v>
      </c>
      <c r="G3469" s="59">
        <v>2017</v>
      </c>
      <c r="H3469" s="60">
        <v>42637</v>
      </c>
      <c r="I3469" s="61">
        <f>SUMIFS(Inputs!$F:$F,Inputs!$D:$D,"c",Inputs!$C:$C,$H3469)</f>
        <v>1.0960545032567192E-3</v>
      </c>
      <c r="J3469" s="61">
        <f>IF(I3469&gt;Calculations!$C$12,Calculations!$C$12,I3469)</f>
        <v>1.0960545032567192E-3</v>
      </c>
      <c r="L3469" s="62">
        <f t="shared" si="108"/>
        <v>2504</v>
      </c>
      <c r="M3469" s="62">
        <f t="shared" si="109"/>
        <v>2670</v>
      </c>
    </row>
    <row r="3470" spans="2:13" x14ac:dyDescent="0.25">
      <c r="B3470" s="59">
        <v>2017</v>
      </c>
      <c r="C3470" s="60">
        <v>42638</v>
      </c>
      <c r="D3470" s="61">
        <f>SUMIFS(Inputs!$E:$E,Inputs!$D:$D,"c",Inputs!$C:$C,$C3470)</f>
        <v>0.4047887000573982</v>
      </c>
      <c r="E3470" s="61">
        <f>IF(D3470&gt;Calculations!$C$5,Calculations!$C$5,D3470)</f>
        <v>0.4047887000573982</v>
      </c>
      <c r="G3470" s="59">
        <v>2017</v>
      </c>
      <c r="H3470" s="60">
        <v>42638</v>
      </c>
      <c r="I3470" s="61">
        <f>SUMIFS(Inputs!$F:$F,Inputs!$D:$D,"c",Inputs!$C:$C,$H3470)</f>
        <v>6.2858426293329345E-3</v>
      </c>
      <c r="J3470" s="61">
        <f>IF(I3470&gt;Calculations!$C$12,Calculations!$C$12,I3470)</f>
        <v>6.2858426293329345E-3</v>
      </c>
      <c r="L3470" s="62">
        <f t="shared" si="108"/>
        <v>1012</v>
      </c>
      <c r="M3470" s="62">
        <f t="shared" si="109"/>
        <v>1027</v>
      </c>
    </row>
    <row r="3471" spans="2:13" x14ac:dyDescent="0.25">
      <c r="B3471" s="59">
        <v>2017</v>
      </c>
      <c r="C3471" s="60">
        <v>42639</v>
      </c>
      <c r="D3471" s="61">
        <f>SUMIFS(Inputs!$E:$E,Inputs!$D:$D,"c",Inputs!$C:$C,$C3471)</f>
        <v>4.738798632427442E-2</v>
      </c>
      <c r="E3471" s="61">
        <f>IF(D3471&gt;Calculations!$C$5,Calculations!$C$5,D3471)</f>
        <v>4.738798632427442E-2</v>
      </c>
      <c r="G3471" s="59">
        <v>2017</v>
      </c>
      <c r="H3471" s="60">
        <v>42639</v>
      </c>
      <c r="I3471" s="61">
        <f>SUMIFS(Inputs!$F:$F,Inputs!$D:$D,"c",Inputs!$C:$C,$H3471)</f>
        <v>1.1649322452646552E-3</v>
      </c>
      <c r="J3471" s="61">
        <f>IF(I3471&gt;Calculations!$C$12,Calculations!$C$12,I3471)</f>
        <v>1.1649322452646552E-3</v>
      </c>
      <c r="L3471" s="62">
        <f t="shared" si="108"/>
        <v>2862</v>
      </c>
      <c r="M3471" s="62">
        <f t="shared" si="109"/>
        <v>2642</v>
      </c>
    </row>
    <row r="3472" spans="2:13" x14ac:dyDescent="0.25">
      <c r="B3472" s="59">
        <v>2017</v>
      </c>
      <c r="C3472" s="60">
        <v>42640</v>
      </c>
      <c r="D3472" s="61">
        <f>SUMIFS(Inputs!$E:$E,Inputs!$D:$D,"c",Inputs!$C:$C,$C3472)</f>
        <v>2.5325397419580238E-2</v>
      </c>
      <c r="E3472" s="61">
        <f>IF(D3472&gt;Calculations!$C$5,Calculations!$C$5,D3472)</f>
        <v>2.5325397419580238E-2</v>
      </c>
      <c r="G3472" s="59">
        <v>2017</v>
      </c>
      <c r="H3472" s="60">
        <v>42640</v>
      </c>
      <c r="I3472" s="61">
        <f>SUMIFS(Inputs!$F:$F,Inputs!$D:$D,"c",Inputs!$C:$C,$H3472)</f>
        <v>2.8748970577225426E-4</v>
      </c>
      <c r="J3472" s="61">
        <f>IF(I3472&gt;Calculations!$C$12,Calculations!$C$12,I3472)</f>
        <v>2.8748970577225426E-4</v>
      </c>
      <c r="L3472" s="62">
        <f t="shared" si="108"/>
        <v>3075</v>
      </c>
      <c r="M3472" s="62">
        <f t="shared" si="109"/>
        <v>3148</v>
      </c>
    </row>
    <row r="3473" spans="2:13" x14ac:dyDescent="0.25">
      <c r="B3473" s="59">
        <v>2017</v>
      </c>
      <c r="C3473" s="60">
        <v>42641</v>
      </c>
      <c r="D3473" s="61">
        <f>SUMIFS(Inputs!$E:$E,Inputs!$D:$D,"c",Inputs!$C:$C,$C3473)</f>
        <v>1.1233918295026335</v>
      </c>
      <c r="E3473" s="61">
        <f>IF(D3473&gt;Calculations!$C$5,Calculations!$C$5,D3473)</f>
        <v>1.1233918295026335</v>
      </c>
      <c r="G3473" s="59">
        <v>2017</v>
      </c>
      <c r="H3473" s="60">
        <v>42641</v>
      </c>
      <c r="I3473" s="61">
        <f>SUMIFS(Inputs!$F:$F,Inputs!$D:$D,"c",Inputs!$C:$C,$H3473)</f>
        <v>1.2984951710713483E-2</v>
      </c>
      <c r="J3473" s="61">
        <f>IF(I3473&gt;Calculations!$C$12,Calculations!$C$12,I3473)</f>
        <v>1.2984951710713483E-2</v>
      </c>
      <c r="L3473" s="62">
        <f t="shared" si="108"/>
        <v>292</v>
      </c>
      <c r="M3473" s="62">
        <f t="shared" si="109"/>
        <v>376</v>
      </c>
    </row>
    <row r="3474" spans="2:13" x14ac:dyDescent="0.25">
      <c r="B3474" s="59">
        <v>2017</v>
      </c>
      <c r="C3474" s="60">
        <v>42642</v>
      </c>
      <c r="D3474" s="61">
        <f>SUMIFS(Inputs!$E:$E,Inputs!$D:$D,"c",Inputs!$C:$C,$C3474)</f>
        <v>0.14692725412393012</v>
      </c>
      <c r="E3474" s="61">
        <f>IF(D3474&gt;Calculations!$C$5,Calculations!$C$5,D3474)</f>
        <v>0.14692725412393012</v>
      </c>
      <c r="G3474" s="59">
        <v>2017</v>
      </c>
      <c r="H3474" s="60">
        <v>42642</v>
      </c>
      <c r="I3474" s="61">
        <f>SUMIFS(Inputs!$F:$F,Inputs!$D:$D,"c",Inputs!$C:$C,$H3474)</f>
        <v>7.1003967956876548E-3</v>
      </c>
      <c r="J3474" s="61">
        <f>IF(I3474&gt;Calculations!$C$12,Calculations!$C$12,I3474)</f>
        <v>7.1003967956876548E-3</v>
      </c>
      <c r="L3474" s="62">
        <f t="shared" si="108"/>
        <v>2067</v>
      </c>
      <c r="M3474" s="62">
        <f t="shared" si="109"/>
        <v>906</v>
      </c>
    </row>
    <row r="3475" spans="2:13" x14ac:dyDescent="0.25">
      <c r="B3475" s="59">
        <v>2017</v>
      </c>
      <c r="C3475" s="60">
        <v>42643</v>
      </c>
      <c r="D3475" s="61">
        <f>SUMIFS(Inputs!$E:$E,Inputs!$D:$D,"c",Inputs!$C:$C,$C3475)</f>
        <v>0.1749619924633774</v>
      </c>
      <c r="E3475" s="61">
        <f>IF(D3475&gt;Calculations!$C$5,Calculations!$C$5,D3475)</f>
        <v>0.1749619924633774</v>
      </c>
      <c r="G3475" s="59">
        <v>2017</v>
      </c>
      <c r="H3475" s="60">
        <v>42643</v>
      </c>
      <c r="I3475" s="61">
        <f>SUMIFS(Inputs!$F:$F,Inputs!$D:$D,"c",Inputs!$C:$C,$H3475)</f>
        <v>3.0905143370517328E-3</v>
      </c>
      <c r="J3475" s="61">
        <f>IF(I3475&gt;Calculations!$C$12,Calculations!$C$12,I3475)</f>
        <v>3.0905143370517328E-3</v>
      </c>
      <c r="L3475" s="62">
        <f t="shared" si="108"/>
        <v>1907</v>
      </c>
      <c r="M3475" s="62">
        <f t="shared" si="109"/>
        <v>1804</v>
      </c>
    </row>
    <row r="3476" spans="2:13" x14ac:dyDescent="0.25">
      <c r="B3476" s="59">
        <v>2017</v>
      </c>
      <c r="C3476" s="60">
        <v>42644</v>
      </c>
      <c r="D3476" s="61">
        <f>SUMIFS(Inputs!$E:$E,Inputs!$D:$D,"c",Inputs!$C:$C,$C3476)</f>
        <v>0.30015806942676737</v>
      </c>
      <c r="E3476" s="61">
        <f>IF(D3476&gt;Calculations!$C$5,Calculations!$C$5,D3476)</f>
        <v>0.30015806942676737</v>
      </c>
      <c r="G3476" s="59">
        <v>2017</v>
      </c>
      <c r="H3476" s="60">
        <v>42644</v>
      </c>
      <c r="I3476" s="61">
        <f>SUMIFS(Inputs!$F:$F,Inputs!$D:$D,"c",Inputs!$C:$C,$H3476)</f>
        <v>8.9630905143370521E-3</v>
      </c>
      <c r="J3476" s="61">
        <f>IF(I3476&gt;Calculations!$C$12,Calculations!$C$12,I3476)</f>
        <v>8.9630905143370521E-3</v>
      </c>
      <c r="L3476" s="62">
        <f t="shared" si="108"/>
        <v>1337</v>
      </c>
      <c r="M3476" s="62">
        <f t="shared" si="109"/>
        <v>669</v>
      </c>
    </row>
    <row r="3477" spans="2:13" x14ac:dyDescent="0.25">
      <c r="B3477" s="59">
        <v>2017</v>
      </c>
      <c r="C3477" s="60">
        <v>42645</v>
      </c>
      <c r="D3477" s="61">
        <f>SUMIFS(Inputs!$E:$E,Inputs!$D:$D,"c",Inputs!$C:$C,$C3477)</f>
        <v>0.36279319208404975</v>
      </c>
      <c r="E3477" s="61">
        <f>IF(D3477&gt;Calculations!$C$5,Calculations!$C$5,D3477)</f>
        <v>0.36279319208404975</v>
      </c>
      <c r="G3477" s="59">
        <v>2017</v>
      </c>
      <c r="H3477" s="60">
        <v>42645</v>
      </c>
      <c r="I3477" s="61">
        <f>SUMIFS(Inputs!$F:$F,Inputs!$D:$D,"c",Inputs!$C:$C,$H3477)</f>
        <v>3.8391854458336453E-3</v>
      </c>
      <c r="J3477" s="61">
        <f>IF(I3477&gt;Calculations!$C$12,Calculations!$C$12,I3477)</f>
        <v>3.8391854458336453E-3</v>
      </c>
      <c r="L3477" s="62">
        <f t="shared" si="108"/>
        <v>1118</v>
      </c>
      <c r="M3477" s="62">
        <f t="shared" si="109"/>
        <v>1556</v>
      </c>
    </row>
    <row r="3478" spans="2:13" x14ac:dyDescent="0.25">
      <c r="B3478" s="59">
        <v>2017</v>
      </c>
      <c r="C3478" s="60">
        <v>42646</v>
      </c>
      <c r="D3478" s="61">
        <f>SUMIFS(Inputs!$E:$E,Inputs!$D:$D,"c",Inputs!$C:$C,$C3478)</f>
        <v>1.1153951735669188E-2</v>
      </c>
      <c r="E3478" s="61">
        <f>IF(D3478&gt;Calculations!$C$5,Calculations!$C$5,D3478)</f>
        <v>1.1153951735669188E-2</v>
      </c>
      <c r="G3478" s="59">
        <v>2017</v>
      </c>
      <c r="H3478" s="60">
        <v>42646</v>
      </c>
      <c r="I3478" s="61">
        <f>SUMIFS(Inputs!$F:$F,Inputs!$D:$D,"c",Inputs!$C:$C,$H3478)</f>
        <v>2.9647375907763712E-4</v>
      </c>
      <c r="J3478" s="61">
        <f>IF(I3478&gt;Calculations!$C$12,Calculations!$C$12,I3478)</f>
        <v>2.9647375907763712E-4</v>
      </c>
      <c r="L3478" s="62">
        <f t="shared" si="108"/>
        <v>3247</v>
      </c>
      <c r="M3478" s="62">
        <f t="shared" si="109"/>
        <v>3137</v>
      </c>
    </row>
    <row r="3479" spans="2:13" x14ac:dyDescent="0.25">
      <c r="B3479" s="59">
        <v>2017</v>
      </c>
      <c r="C3479" s="60">
        <v>42647</v>
      </c>
      <c r="D3479" s="61">
        <f>SUMIFS(Inputs!$E:$E,Inputs!$D:$D,"c",Inputs!$C:$C,$C3479)</f>
        <v>4.7673529485163825E-2</v>
      </c>
      <c r="E3479" s="61">
        <f>IF(D3479&gt;Calculations!$C$5,Calculations!$C$5,D3479)</f>
        <v>4.7673529485163825E-2</v>
      </c>
      <c r="G3479" s="59">
        <v>2017</v>
      </c>
      <c r="H3479" s="60">
        <v>42647</v>
      </c>
      <c r="I3479" s="61">
        <f>SUMIFS(Inputs!$F:$F,Inputs!$D:$D,"c",Inputs!$C:$C,$H3479)</f>
        <v>6.3487310024706151E-4</v>
      </c>
      <c r="J3479" s="61">
        <f>IF(I3479&gt;Calculations!$C$12,Calculations!$C$12,I3479)</f>
        <v>6.3487310024706151E-4</v>
      </c>
      <c r="L3479" s="62">
        <f t="shared" si="108"/>
        <v>2860</v>
      </c>
      <c r="M3479" s="62">
        <f t="shared" si="109"/>
        <v>2919</v>
      </c>
    </row>
    <row r="3480" spans="2:13" x14ac:dyDescent="0.25">
      <c r="B3480" s="59">
        <v>2017</v>
      </c>
      <c r="C3480" s="60">
        <v>42648</v>
      </c>
      <c r="D3480" s="61">
        <f>SUMIFS(Inputs!$E:$E,Inputs!$D:$D,"c",Inputs!$C:$C,$C3480)</f>
        <v>0.36291762122233018</v>
      </c>
      <c r="E3480" s="61">
        <f>IF(D3480&gt;Calculations!$C$5,Calculations!$C$5,D3480)</f>
        <v>0.36291762122233018</v>
      </c>
      <c r="G3480" s="59">
        <v>2017</v>
      </c>
      <c r="H3480" s="60">
        <v>42648</v>
      </c>
      <c r="I3480" s="61">
        <f>SUMIFS(Inputs!$F:$F,Inputs!$D:$D,"c",Inputs!$C:$C,$H3480)</f>
        <v>3.2432432432432431E-3</v>
      </c>
      <c r="J3480" s="61">
        <f>IF(I3480&gt;Calculations!$C$12,Calculations!$C$12,I3480)</f>
        <v>3.2432432432432431E-3</v>
      </c>
      <c r="L3480" s="62">
        <f t="shared" si="108"/>
        <v>1117</v>
      </c>
      <c r="M3480" s="62">
        <f t="shared" si="109"/>
        <v>1754</v>
      </c>
    </row>
    <row r="3481" spans="2:13" x14ac:dyDescent="0.25">
      <c r="B3481" s="59">
        <v>2017</v>
      </c>
      <c r="C3481" s="60">
        <v>42649</v>
      </c>
      <c r="D3481" s="61">
        <f>SUMIFS(Inputs!$E:$E,Inputs!$D:$D,"c",Inputs!$C:$C,$C3481)</f>
        <v>0.11913318859025228</v>
      </c>
      <c r="E3481" s="61">
        <f>IF(D3481&gt;Calculations!$C$5,Calculations!$C$5,D3481)</f>
        <v>0.11913318859025228</v>
      </c>
      <c r="G3481" s="59">
        <v>2017</v>
      </c>
      <c r="H3481" s="60">
        <v>42649</v>
      </c>
      <c r="I3481" s="61">
        <f>SUMIFS(Inputs!$F:$F,Inputs!$D:$D,"c",Inputs!$C:$C,$H3481)</f>
        <v>2.4975668188964586E-3</v>
      </c>
      <c r="J3481" s="61">
        <f>IF(I3481&gt;Calculations!$C$12,Calculations!$C$12,I3481)</f>
        <v>2.4975668188964586E-3</v>
      </c>
      <c r="L3481" s="62">
        <f t="shared" si="108"/>
        <v>2277</v>
      </c>
      <c r="M3481" s="62">
        <f t="shared" si="109"/>
        <v>2042</v>
      </c>
    </row>
    <row r="3482" spans="2:13" x14ac:dyDescent="0.25">
      <c r="B3482" s="59">
        <v>2017</v>
      </c>
      <c r="C3482" s="60">
        <v>42650</v>
      </c>
      <c r="D3482" s="61">
        <f>SUMIFS(Inputs!$E:$E,Inputs!$D:$D,"c",Inputs!$C:$C,$C3482)</f>
        <v>0.16363774300616418</v>
      </c>
      <c r="E3482" s="61">
        <f>IF(D3482&gt;Calculations!$C$5,Calculations!$C$5,D3482)</f>
        <v>0.16363774300616418</v>
      </c>
      <c r="G3482" s="59">
        <v>2017</v>
      </c>
      <c r="H3482" s="60">
        <v>42650</v>
      </c>
      <c r="I3482" s="61">
        <f>SUMIFS(Inputs!$F:$F,Inputs!$D:$D,"c",Inputs!$C:$C,$H3482)</f>
        <v>3.8960844501010703E-3</v>
      </c>
      <c r="J3482" s="61">
        <f>IF(I3482&gt;Calculations!$C$12,Calculations!$C$12,I3482)</f>
        <v>3.8960844501010703E-3</v>
      </c>
      <c r="L3482" s="62">
        <f t="shared" si="108"/>
        <v>1970</v>
      </c>
      <c r="M3482" s="62">
        <f t="shared" si="109"/>
        <v>1544</v>
      </c>
    </row>
    <row r="3483" spans="2:13" x14ac:dyDescent="0.25">
      <c r="B3483" s="59">
        <v>2017</v>
      </c>
      <c r="C3483" s="60">
        <v>42651</v>
      </c>
      <c r="D3483" s="61">
        <f>SUMIFS(Inputs!$E:$E,Inputs!$D:$D,"c",Inputs!$C:$C,$C3483)</f>
        <v>9.0553018392353676E-2</v>
      </c>
      <c r="E3483" s="61">
        <f>IF(D3483&gt;Calculations!$C$5,Calculations!$C$5,D3483)</f>
        <v>9.0553018392353676E-2</v>
      </c>
      <c r="G3483" s="59">
        <v>2017</v>
      </c>
      <c r="H3483" s="60">
        <v>42651</v>
      </c>
      <c r="I3483" s="61">
        <f>SUMIFS(Inputs!$F:$F,Inputs!$D:$D,"c",Inputs!$C:$C,$H3483)</f>
        <v>5.0909635397170016E-4</v>
      </c>
      <c r="J3483" s="61">
        <f>IF(I3483&gt;Calculations!$C$12,Calculations!$C$12,I3483)</f>
        <v>5.0909635397170016E-4</v>
      </c>
      <c r="L3483" s="62">
        <f t="shared" si="108"/>
        <v>2492</v>
      </c>
      <c r="M3483" s="62">
        <f t="shared" si="109"/>
        <v>3007</v>
      </c>
    </row>
    <row r="3484" spans="2:13" x14ac:dyDescent="0.25">
      <c r="B3484" s="59">
        <v>2017</v>
      </c>
      <c r="C3484" s="60">
        <v>42652</v>
      </c>
      <c r="D3484" s="61">
        <f>SUMIFS(Inputs!$E:$E,Inputs!$D:$D,"c",Inputs!$C:$C,$C3484)</f>
        <v>0.64995872326620263</v>
      </c>
      <c r="E3484" s="61">
        <f>IF(D3484&gt;Calculations!$C$5,Calculations!$C$5,D3484)</f>
        <v>0.64995872326620263</v>
      </c>
      <c r="G3484" s="59">
        <v>2017</v>
      </c>
      <c r="H3484" s="60">
        <v>42652</v>
      </c>
      <c r="I3484" s="61">
        <f>SUMIFS(Inputs!$F:$F,Inputs!$D:$D,"c",Inputs!$C:$C,$H3484)</f>
        <v>6.7560080856479731E-3</v>
      </c>
      <c r="J3484" s="61">
        <f>IF(I3484&gt;Calculations!$C$12,Calculations!$C$12,I3484)</f>
        <v>6.7560080856479731E-3</v>
      </c>
      <c r="L3484" s="62">
        <f t="shared" si="108"/>
        <v>606</v>
      </c>
      <c r="M3484" s="62">
        <f t="shared" si="109"/>
        <v>961</v>
      </c>
    </row>
    <row r="3485" spans="2:13" x14ac:dyDescent="0.25">
      <c r="B3485" s="59">
        <v>2017</v>
      </c>
      <c r="C3485" s="60">
        <v>42653</v>
      </c>
      <c r="D3485" s="61">
        <f>SUMIFS(Inputs!$E:$E,Inputs!$D:$D,"c",Inputs!$C:$C,$C3485)</f>
        <v>0.16547667889496154</v>
      </c>
      <c r="E3485" s="61">
        <f>IF(D3485&gt;Calculations!$C$5,Calculations!$C$5,D3485)</f>
        <v>0.16547667889496154</v>
      </c>
      <c r="G3485" s="59">
        <v>2017</v>
      </c>
      <c r="H3485" s="60">
        <v>42653</v>
      </c>
      <c r="I3485" s="61">
        <f>SUMIFS(Inputs!$F:$F,Inputs!$D:$D,"c",Inputs!$C:$C,$H3485)</f>
        <v>1.8087893988170995E-3</v>
      </c>
      <c r="J3485" s="61">
        <f>IF(I3485&gt;Calculations!$C$12,Calculations!$C$12,I3485)</f>
        <v>1.8087893988170995E-3</v>
      </c>
      <c r="L3485" s="62">
        <f t="shared" si="108"/>
        <v>1963</v>
      </c>
      <c r="M3485" s="62">
        <f t="shared" si="109"/>
        <v>2326</v>
      </c>
    </row>
    <row r="3486" spans="2:13" x14ac:dyDescent="0.25">
      <c r="B3486" s="59">
        <v>2017</v>
      </c>
      <c r="C3486" s="60">
        <v>42654</v>
      </c>
      <c r="D3486" s="61">
        <f>SUMIFS(Inputs!$E:$E,Inputs!$D:$D,"c",Inputs!$C:$C,$C3486)</f>
        <v>0.3214142896358963</v>
      </c>
      <c r="E3486" s="61">
        <f>IF(D3486&gt;Calculations!$C$5,Calculations!$C$5,D3486)</f>
        <v>0.3214142896358963</v>
      </c>
      <c r="G3486" s="59">
        <v>2017</v>
      </c>
      <c r="H3486" s="60">
        <v>42654</v>
      </c>
      <c r="I3486" s="61">
        <f>SUMIFS(Inputs!$F:$F,Inputs!$D:$D,"c",Inputs!$C:$C,$H3486)</f>
        <v>6.8129070899154006E-3</v>
      </c>
      <c r="J3486" s="61">
        <f>IF(I3486&gt;Calculations!$C$12,Calculations!$C$12,I3486)</f>
        <v>6.8129070899154006E-3</v>
      </c>
      <c r="L3486" s="62">
        <f t="shared" si="108"/>
        <v>1257</v>
      </c>
      <c r="M3486" s="62">
        <f t="shared" si="109"/>
        <v>952</v>
      </c>
    </row>
    <row r="3487" spans="2:13" x14ac:dyDescent="0.25">
      <c r="B3487" s="59">
        <v>2017</v>
      </c>
      <c r="C3487" s="60">
        <v>42655</v>
      </c>
      <c r="D3487" s="61">
        <f>SUMIFS(Inputs!$E:$E,Inputs!$D:$D,"c",Inputs!$C:$C,$C3487)</f>
        <v>0.48180369843527726</v>
      </c>
      <c r="E3487" s="61">
        <f>IF(D3487&gt;Calculations!$C$5,Calculations!$C$5,D3487)</f>
        <v>0.48180369843527726</v>
      </c>
      <c r="G3487" s="59">
        <v>2017</v>
      </c>
      <c r="H3487" s="60">
        <v>42655</v>
      </c>
      <c r="I3487" s="61">
        <f>SUMIFS(Inputs!$F:$F,Inputs!$D:$D,"c",Inputs!$C:$C,$H3487)</f>
        <v>1.3877367672381524E-2</v>
      </c>
      <c r="J3487" s="61">
        <f>IF(I3487&gt;Calculations!$C$12,Calculations!$C$12,I3487)</f>
        <v>1.3877367672381524E-2</v>
      </c>
      <c r="L3487" s="62">
        <f t="shared" si="108"/>
        <v>859</v>
      </c>
      <c r="M3487" s="62">
        <f t="shared" si="109"/>
        <v>342</v>
      </c>
    </row>
    <row r="3488" spans="2:13" x14ac:dyDescent="0.25">
      <c r="B3488" s="59">
        <v>2017</v>
      </c>
      <c r="C3488" s="60">
        <v>42656</v>
      </c>
      <c r="D3488" s="61">
        <f>SUMIFS(Inputs!$E:$E,Inputs!$D:$D,"c",Inputs!$C:$C,$C3488)</f>
        <v>1.5443387986324265E-2</v>
      </c>
      <c r="E3488" s="61">
        <f>IF(D3488&gt;Calculations!$C$5,Calculations!$C$5,D3488)</f>
        <v>1.5443387986324265E-2</v>
      </c>
      <c r="G3488" s="59">
        <v>2017</v>
      </c>
      <c r="H3488" s="60">
        <v>42656</v>
      </c>
      <c r="I3488" s="61">
        <f>SUMIFS(Inputs!$F:$F,Inputs!$D:$D,"c",Inputs!$C:$C,$H3488)</f>
        <v>1.4584113199071647E-3</v>
      </c>
      <c r="J3488" s="61">
        <f>IF(I3488&gt;Calculations!$C$12,Calculations!$C$12,I3488)</f>
        <v>1.4584113199071647E-3</v>
      </c>
      <c r="L3488" s="62">
        <f t="shared" si="108"/>
        <v>3177</v>
      </c>
      <c r="M3488" s="62">
        <f t="shared" si="109"/>
        <v>2490</v>
      </c>
    </row>
    <row r="3489" spans="2:13" x14ac:dyDescent="0.25">
      <c r="B3489" s="59">
        <v>2017</v>
      </c>
      <c r="C3489" s="60">
        <v>42657</v>
      </c>
      <c r="D3489" s="61">
        <f>SUMIFS(Inputs!$E:$E,Inputs!$D:$D,"c",Inputs!$C:$C,$C3489)</f>
        <v>6.8642509545556743E-2</v>
      </c>
      <c r="E3489" s="61">
        <f>IF(D3489&gt;Calculations!$C$5,Calculations!$C$5,D3489)</f>
        <v>6.8642509545556743E-2</v>
      </c>
      <c r="G3489" s="59">
        <v>2017</v>
      </c>
      <c r="H3489" s="60">
        <v>42657</v>
      </c>
      <c r="I3489" s="61">
        <f>SUMIFS(Inputs!$F:$F,Inputs!$D:$D,"c",Inputs!$C:$C,$H3489)</f>
        <v>3.0246312794789251E-4</v>
      </c>
      <c r="J3489" s="61">
        <f>IF(I3489&gt;Calculations!$C$12,Calculations!$C$12,I3489)</f>
        <v>3.0246312794789251E-4</v>
      </c>
      <c r="L3489" s="62">
        <f t="shared" si="108"/>
        <v>2683</v>
      </c>
      <c r="M3489" s="62">
        <f t="shared" si="109"/>
        <v>3134</v>
      </c>
    </row>
    <row r="3490" spans="2:13" x14ac:dyDescent="0.25">
      <c r="B3490" s="59">
        <v>2017</v>
      </c>
      <c r="C3490" s="60">
        <v>42658</v>
      </c>
      <c r="D3490" s="61">
        <f>SUMIFS(Inputs!$E:$E,Inputs!$D:$D,"c",Inputs!$C:$C,$C3490)</f>
        <v>1.4342042873898818E-3</v>
      </c>
      <c r="E3490" s="61">
        <f>IF(D3490&gt;Calculations!$C$5,Calculations!$C$5,D3490)</f>
        <v>1.4342042873898818E-3</v>
      </c>
      <c r="G3490" s="59">
        <v>2017</v>
      </c>
      <c r="H3490" s="60">
        <v>42658</v>
      </c>
      <c r="I3490" s="61">
        <f>SUMIFS(Inputs!$F:$F,Inputs!$D:$D,"c",Inputs!$C:$C,$H3490)</f>
        <v>1.7968106610765891E-5</v>
      </c>
      <c r="J3490" s="61">
        <f>IF(I3490&gt;Calculations!$C$12,Calculations!$C$12,I3490)</f>
        <v>1.7968106610765891E-5</v>
      </c>
      <c r="L3490" s="62">
        <f t="shared" si="108"/>
        <v>3468</v>
      </c>
      <c r="M3490" s="62">
        <f t="shared" si="109"/>
        <v>3475</v>
      </c>
    </row>
    <row r="3491" spans="2:13" x14ac:dyDescent="0.25">
      <c r="B3491" s="59">
        <v>2017</v>
      </c>
      <c r="C3491" s="60">
        <v>42659</v>
      </c>
      <c r="D3491" s="61">
        <f>SUMIFS(Inputs!$E:$E,Inputs!$D:$D,"c",Inputs!$C:$C,$C3491)</f>
        <v>7.5714357016295974E-2</v>
      </c>
      <c r="E3491" s="61">
        <f>IF(D3491&gt;Calculations!$C$5,Calculations!$C$5,D3491)</f>
        <v>7.5714357016295974E-2</v>
      </c>
      <c r="G3491" s="59">
        <v>2017</v>
      </c>
      <c r="H3491" s="60">
        <v>42659</v>
      </c>
      <c r="I3491" s="61">
        <f>SUMIFS(Inputs!$F:$F,Inputs!$D:$D,"c",Inputs!$C:$C,$H3491)</f>
        <v>3.1474133413191586E-3</v>
      </c>
      <c r="J3491" s="61">
        <f>IF(I3491&gt;Calculations!$C$12,Calculations!$C$12,I3491)</f>
        <v>3.1474133413191586E-3</v>
      </c>
      <c r="L3491" s="62">
        <f t="shared" si="108"/>
        <v>2612</v>
      </c>
      <c r="M3491" s="62">
        <f t="shared" si="109"/>
        <v>1792</v>
      </c>
    </row>
    <row r="3492" spans="2:13" x14ac:dyDescent="0.25">
      <c r="B3492" s="59">
        <v>2017</v>
      </c>
      <c r="C3492" s="60">
        <v>42660</v>
      </c>
      <c r="D3492" s="61">
        <f>SUMIFS(Inputs!$E:$E,Inputs!$D:$D,"c",Inputs!$C:$C,$C3492)</f>
        <v>0.49860582466122616</v>
      </c>
      <c r="E3492" s="61">
        <f>IF(D3492&gt;Calculations!$C$5,Calculations!$C$5,D3492)</f>
        <v>0.49860582466122616</v>
      </c>
      <c r="G3492" s="59">
        <v>2017</v>
      </c>
      <c r="H3492" s="60">
        <v>42660</v>
      </c>
      <c r="I3492" s="61">
        <f>SUMIFS(Inputs!$F:$F,Inputs!$D:$D,"c",Inputs!$C:$C,$H3492)</f>
        <v>5.5042299917646177E-3</v>
      </c>
      <c r="J3492" s="61">
        <f>IF(I3492&gt;Calculations!$C$12,Calculations!$C$12,I3492)</f>
        <v>5.5042299917646177E-3</v>
      </c>
      <c r="L3492" s="62">
        <f t="shared" si="108"/>
        <v>822</v>
      </c>
      <c r="M3492" s="62">
        <f t="shared" si="109"/>
        <v>1160</v>
      </c>
    </row>
    <row r="3493" spans="2:13" x14ac:dyDescent="0.25">
      <c r="B3493" s="59">
        <v>2017</v>
      </c>
      <c r="C3493" s="60">
        <v>42661</v>
      </c>
      <c r="D3493" s="61">
        <f>SUMIFS(Inputs!$E:$E,Inputs!$D:$D,"c",Inputs!$C:$C,$C3493)</f>
        <v>0.25580135259913633</v>
      </c>
      <c r="E3493" s="61">
        <f>IF(D3493&gt;Calculations!$C$5,Calculations!$C$5,D3493)</f>
        <v>0.25580135259913633</v>
      </c>
      <c r="G3493" s="59">
        <v>2017</v>
      </c>
      <c r="H3493" s="60">
        <v>42661</v>
      </c>
      <c r="I3493" s="61">
        <f>SUMIFS(Inputs!$F:$F,Inputs!$D:$D,"c",Inputs!$C:$C,$H3493)</f>
        <v>8.6995582840458194E-3</v>
      </c>
      <c r="J3493" s="61">
        <f>IF(I3493&gt;Calculations!$C$12,Calculations!$C$12,I3493)</f>
        <v>8.6995582840458194E-3</v>
      </c>
      <c r="L3493" s="62">
        <f t="shared" si="108"/>
        <v>1511</v>
      </c>
      <c r="M3493" s="62">
        <f t="shared" si="109"/>
        <v>699</v>
      </c>
    </row>
    <row r="3494" spans="2:13" x14ac:dyDescent="0.25">
      <c r="B3494" s="59">
        <v>2017</v>
      </c>
      <c r="C3494" s="60">
        <v>42662</v>
      </c>
      <c r="D3494" s="61">
        <f>SUMIFS(Inputs!$E:$E,Inputs!$D:$D,"c",Inputs!$C:$C,$C3494)</f>
        <v>0.14212522772079569</v>
      </c>
      <c r="E3494" s="61">
        <f>IF(D3494&gt;Calculations!$C$5,Calculations!$C$5,D3494)</f>
        <v>0.14212522772079569</v>
      </c>
      <c r="G3494" s="59">
        <v>2017</v>
      </c>
      <c r="H3494" s="60">
        <v>42662</v>
      </c>
      <c r="I3494" s="61">
        <f>SUMIFS(Inputs!$F:$F,Inputs!$D:$D,"c",Inputs!$C:$C,$H3494)</f>
        <v>9.4632028150033699E-4</v>
      </c>
      <c r="J3494" s="61">
        <f>IF(I3494&gt;Calculations!$C$12,Calculations!$C$12,I3494)</f>
        <v>9.4632028150033699E-4</v>
      </c>
      <c r="L3494" s="62">
        <f t="shared" si="108"/>
        <v>2094</v>
      </c>
      <c r="M3494" s="62">
        <f t="shared" si="109"/>
        <v>2755</v>
      </c>
    </row>
    <row r="3495" spans="2:13" x14ac:dyDescent="0.25">
      <c r="B3495" s="59">
        <v>2017</v>
      </c>
      <c r="C3495" s="60">
        <v>42663</v>
      </c>
      <c r="D3495" s="61">
        <f>SUMIFS(Inputs!$E:$E,Inputs!$D:$D,"c",Inputs!$C:$C,$C3495)</f>
        <v>3.4888073669237106E-3</v>
      </c>
      <c r="E3495" s="61">
        <f>IF(D3495&gt;Calculations!$C$5,Calculations!$C$5,D3495)</f>
        <v>3.4888073669237106E-3</v>
      </c>
      <c r="G3495" s="59">
        <v>2017</v>
      </c>
      <c r="H3495" s="60">
        <v>42663</v>
      </c>
      <c r="I3495" s="61">
        <f>SUMIFS(Inputs!$F:$F,Inputs!$D:$D,"c",Inputs!$C:$C,$H3495)</f>
        <v>1.4973422175638243E-5</v>
      </c>
      <c r="J3495" s="61">
        <f>IF(I3495&gt;Calculations!$C$12,Calculations!$C$12,I3495)</f>
        <v>1.4973422175638243E-5</v>
      </c>
      <c r="L3495" s="62">
        <f t="shared" si="108"/>
        <v>3405</v>
      </c>
      <c r="M3495" s="62">
        <f t="shared" si="109"/>
        <v>3484</v>
      </c>
    </row>
    <row r="3496" spans="2:13" x14ac:dyDescent="0.25">
      <c r="B3496" s="59">
        <v>2017</v>
      </c>
      <c r="C3496" s="60">
        <v>42664</v>
      </c>
      <c r="D3496" s="61">
        <f>SUMIFS(Inputs!$E:$E,Inputs!$D:$D,"c",Inputs!$C:$C,$C3496)</f>
        <v>0.16827950388061191</v>
      </c>
      <c r="E3496" s="61">
        <f>IF(D3496&gt;Calculations!$C$5,Calculations!$C$5,D3496)</f>
        <v>0.16827950388061191</v>
      </c>
      <c r="G3496" s="59">
        <v>2017</v>
      </c>
      <c r="H3496" s="60">
        <v>42664</v>
      </c>
      <c r="I3496" s="61">
        <f>SUMIFS(Inputs!$F:$F,Inputs!$D:$D,"c",Inputs!$C:$C,$H3496)</f>
        <v>1.5302837463502283E-3</v>
      </c>
      <c r="J3496" s="61">
        <f>IF(I3496&gt;Calculations!$C$12,Calculations!$C$12,I3496)</f>
        <v>1.5302837463502283E-3</v>
      </c>
      <c r="L3496" s="62">
        <f t="shared" si="108"/>
        <v>1944</v>
      </c>
      <c r="M3496" s="62">
        <f t="shared" si="109"/>
        <v>2452</v>
      </c>
    </row>
    <row r="3497" spans="2:13" x14ac:dyDescent="0.25">
      <c r="B3497" s="59">
        <v>2017</v>
      </c>
      <c r="C3497" s="60">
        <v>42665</v>
      </c>
      <c r="D3497" s="61">
        <f>SUMIFS(Inputs!$E:$E,Inputs!$D:$D,"c",Inputs!$C:$C,$C3497)</f>
        <v>0.40884390207381915</v>
      </c>
      <c r="E3497" s="61">
        <f>IF(D3497&gt;Calculations!$C$5,Calculations!$C$5,D3497)</f>
        <v>0.40884390207381915</v>
      </c>
      <c r="G3497" s="59">
        <v>2017</v>
      </c>
      <c r="H3497" s="60">
        <v>42665</v>
      </c>
      <c r="I3497" s="61">
        <f>SUMIFS(Inputs!$F:$F,Inputs!$D:$D,"c",Inputs!$C:$C,$H3497)</f>
        <v>5.2946020813056825E-3</v>
      </c>
      <c r="J3497" s="61">
        <f>IF(I3497&gt;Calculations!$C$12,Calculations!$C$12,I3497)</f>
        <v>5.2946020813056825E-3</v>
      </c>
      <c r="L3497" s="62">
        <f t="shared" si="108"/>
        <v>1005</v>
      </c>
      <c r="M3497" s="62">
        <f t="shared" si="109"/>
        <v>1204</v>
      </c>
    </row>
    <row r="3498" spans="2:13" x14ac:dyDescent="0.25">
      <c r="B3498" s="59">
        <v>2017</v>
      </c>
      <c r="C3498" s="60">
        <v>42666</v>
      </c>
      <c r="D3498" s="61">
        <f>SUMIFS(Inputs!$E:$E,Inputs!$D:$D,"c",Inputs!$C:$C,$C3498)</f>
        <v>0.35987013051832895</v>
      </c>
      <c r="E3498" s="61">
        <f>IF(D3498&gt;Calculations!$C$5,Calculations!$C$5,D3498)</f>
        <v>0.35987013051832895</v>
      </c>
      <c r="G3498" s="59">
        <v>2017</v>
      </c>
      <c r="H3498" s="60">
        <v>42666</v>
      </c>
      <c r="I3498" s="61">
        <f>SUMIFS(Inputs!$F:$F,Inputs!$D:$D,"c",Inputs!$C:$C,$H3498)</f>
        <v>1.6949913902822491E-3</v>
      </c>
      <c r="J3498" s="61">
        <f>IF(I3498&gt;Calculations!$C$12,Calculations!$C$12,I3498)</f>
        <v>1.6949913902822491E-3</v>
      </c>
      <c r="L3498" s="62">
        <f t="shared" si="108"/>
        <v>1126</v>
      </c>
      <c r="M3498" s="62">
        <f t="shared" si="109"/>
        <v>2378</v>
      </c>
    </row>
    <row r="3499" spans="2:13" x14ac:dyDescent="0.25">
      <c r="B3499" s="59">
        <v>2017</v>
      </c>
      <c r="C3499" s="60">
        <v>42667</v>
      </c>
      <c r="D3499" s="61">
        <f>SUMIFS(Inputs!$E:$E,Inputs!$D:$D,"c",Inputs!$C:$C,$C3499)</f>
        <v>5.5006363704424646E-3</v>
      </c>
      <c r="E3499" s="61">
        <f>IF(D3499&gt;Calculations!$C$5,Calculations!$C$5,D3499)</f>
        <v>5.5006363704424646E-3</v>
      </c>
      <c r="G3499" s="59">
        <v>2017</v>
      </c>
      <c r="H3499" s="60">
        <v>42667</v>
      </c>
      <c r="I3499" s="61">
        <f>SUMIFS(Inputs!$F:$F,Inputs!$D:$D,"c",Inputs!$C:$C,$H3499)</f>
        <v>7.1872426443063566E-5</v>
      </c>
      <c r="J3499" s="61">
        <f>IF(I3499&gt;Calculations!$C$12,Calculations!$C$12,I3499)</f>
        <v>7.1872426443063566E-5</v>
      </c>
      <c r="L3499" s="62">
        <f t="shared" si="108"/>
        <v>3357</v>
      </c>
      <c r="M3499" s="62">
        <f t="shared" si="109"/>
        <v>3359</v>
      </c>
    </row>
    <row r="3500" spans="2:13" x14ac:dyDescent="0.25">
      <c r="B3500" s="59">
        <v>2017</v>
      </c>
      <c r="C3500" s="60">
        <v>42668</v>
      </c>
      <c r="D3500" s="61">
        <f>SUMIFS(Inputs!$E:$E,Inputs!$D:$D,"c",Inputs!$C:$C,$C3500)</f>
        <v>4.1145217239399963E-2</v>
      </c>
      <c r="E3500" s="61">
        <f>IF(D3500&gt;Calculations!$C$5,Calculations!$C$5,D3500)</f>
        <v>4.1145217239399963E-2</v>
      </c>
      <c r="G3500" s="59">
        <v>2017</v>
      </c>
      <c r="H3500" s="60">
        <v>42668</v>
      </c>
      <c r="I3500" s="61">
        <f>SUMIFS(Inputs!$F:$F,Inputs!$D:$D,"c",Inputs!$C:$C,$H3500)</f>
        <v>5.4203788275810434E-4</v>
      </c>
      <c r="J3500" s="61">
        <f>IF(I3500&gt;Calculations!$C$12,Calculations!$C$12,I3500)</f>
        <v>5.4203788275810434E-4</v>
      </c>
      <c r="L3500" s="62">
        <f t="shared" si="108"/>
        <v>2918</v>
      </c>
      <c r="M3500" s="62">
        <f t="shared" si="109"/>
        <v>2993</v>
      </c>
    </row>
    <row r="3501" spans="2:13" x14ac:dyDescent="0.25">
      <c r="B3501" s="59">
        <v>2017</v>
      </c>
      <c r="C3501" s="60">
        <v>42669</v>
      </c>
      <c r="D3501" s="61">
        <f>SUMIFS(Inputs!$E:$E,Inputs!$D:$D,"c",Inputs!$C:$C,$C3501)</f>
        <v>0.20669032467370418</v>
      </c>
      <c r="E3501" s="61">
        <f>IF(D3501&gt;Calculations!$C$5,Calculations!$C$5,D3501)</f>
        <v>0.20669032467370418</v>
      </c>
      <c r="G3501" s="59">
        <v>2017</v>
      </c>
      <c r="H3501" s="60">
        <v>42669</v>
      </c>
      <c r="I3501" s="61">
        <f>SUMIFS(Inputs!$F:$F,Inputs!$D:$D,"c",Inputs!$C:$C,$H3501)</f>
        <v>3.4139402560455188E-3</v>
      </c>
      <c r="J3501" s="61">
        <f>IF(I3501&gt;Calculations!$C$12,Calculations!$C$12,I3501)</f>
        <v>3.4139402560455188E-3</v>
      </c>
      <c r="L3501" s="62">
        <f t="shared" si="108"/>
        <v>1741</v>
      </c>
      <c r="M3501" s="62">
        <f t="shared" si="109"/>
        <v>1707</v>
      </c>
    </row>
    <row r="3502" spans="2:13" x14ac:dyDescent="0.25">
      <c r="B3502" s="59">
        <v>2017</v>
      </c>
      <c r="C3502" s="60">
        <v>42670</v>
      </c>
      <c r="D3502" s="61">
        <f>SUMIFS(Inputs!$E:$E,Inputs!$D:$D,"c",Inputs!$C:$C,$C3502)</f>
        <v>0.11760420254049073</v>
      </c>
      <c r="E3502" s="61">
        <f>IF(D3502&gt;Calculations!$C$5,Calculations!$C$5,D3502)</f>
        <v>0.11760420254049073</v>
      </c>
      <c r="G3502" s="59">
        <v>2017</v>
      </c>
      <c r="H3502" s="60">
        <v>42670</v>
      </c>
      <c r="I3502" s="61">
        <f>SUMIFS(Inputs!$F:$F,Inputs!$D:$D,"c",Inputs!$C:$C,$H3502)</f>
        <v>1.7189488657632702E-3</v>
      </c>
      <c r="J3502" s="61">
        <f>IF(I3502&gt;Calculations!$C$12,Calculations!$C$12,I3502)</f>
        <v>1.7189488657632702E-3</v>
      </c>
      <c r="L3502" s="62">
        <f t="shared" si="108"/>
        <v>2296</v>
      </c>
      <c r="M3502" s="62">
        <f t="shared" si="109"/>
        <v>2365</v>
      </c>
    </row>
    <row r="3503" spans="2:13" x14ac:dyDescent="0.25">
      <c r="B3503" s="59">
        <v>2017</v>
      </c>
      <c r="C3503" s="60">
        <v>42671</v>
      </c>
      <c r="D3503" s="61">
        <f>SUMIFS(Inputs!$E:$E,Inputs!$D:$D,"c",Inputs!$C:$C,$C3503)</f>
        <v>0.39008195453070904</v>
      </c>
      <c r="E3503" s="61">
        <f>IF(D3503&gt;Calculations!$C$5,Calculations!$C$5,D3503)</f>
        <v>0.39008195453070904</v>
      </c>
      <c r="G3503" s="59">
        <v>2017</v>
      </c>
      <c r="H3503" s="60">
        <v>42671</v>
      </c>
      <c r="I3503" s="61">
        <f>SUMIFS(Inputs!$F:$F,Inputs!$D:$D,"c",Inputs!$C:$C,$H3503)</f>
        <v>4.4650744927753235E-3</v>
      </c>
      <c r="J3503" s="61">
        <f>IF(I3503&gt;Calculations!$C$12,Calculations!$C$12,I3503)</f>
        <v>4.4650744927753235E-3</v>
      </c>
      <c r="L3503" s="62">
        <f t="shared" si="108"/>
        <v>1050</v>
      </c>
      <c r="M3503" s="62">
        <f t="shared" si="109"/>
        <v>1396</v>
      </c>
    </row>
    <row r="3504" spans="2:13" x14ac:dyDescent="0.25">
      <c r="B3504" s="59">
        <v>2017</v>
      </c>
      <c r="C3504" s="60">
        <v>42672</v>
      </c>
      <c r="D3504" s="61">
        <f>SUMIFS(Inputs!$E:$E,Inputs!$D:$D,"c",Inputs!$C:$C,$C3504)</f>
        <v>1.6113099248833331E-2</v>
      </c>
      <c r="E3504" s="61">
        <f>IF(D3504&gt;Calculations!$C$5,Calculations!$C$5,D3504)</f>
        <v>1.6113099248833331E-2</v>
      </c>
      <c r="G3504" s="59">
        <v>2017</v>
      </c>
      <c r="H3504" s="60">
        <v>42672</v>
      </c>
      <c r="I3504" s="61">
        <f>SUMIFS(Inputs!$F:$F,Inputs!$D:$D,"c",Inputs!$C:$C,$H3504)</f>
        <v>7.7861795313318856E-5</v>
      </c>
      <c r="J3504" s="61">
        <f>IF(I3504&gt;Calculations!$C$12,Calculations!$C$12,I3504)</f>
        <v>7.7861795313318856E-5</v>
      </c>
      <c r="L3504" s="62">
        <f t="shared" si="108"/>
        <v>3170</v>
      </c>
      <c r="M3504" s="62">
        <f t="shared" si="109"/>
        <v>3348</v>
      </c>
    </row>
    <row r="3505" spans="2:13" x14ac:dyDescent="0.25">
      <c r="B3505" s="59">
        <v>2017</v>
      </c>
      <c r="C3505" s="60">
        <v>42673</v>
      </c>
      <c r="D3505" s="61">
        <f>SUMIFS(Inputs!$E:$E,Inputs!$D:$D,"c",Inputs!$C:$C,$C3505)</f>
        <v>6.2017369169723738E-2</v>
      </c>
      <c r="E3505" s="61">
        <f>IF(D3505&gt;Calculations!$C$5,Calculations!$C$5,D3505)</f>
        <v>6.2017369169723738E-2</v>
      </c>
      <c r="G3505" s="59">
        <v>2017</v>
      </c>
      <c r="H3505" s="60">
        <v>42673</v>
      </c>
      <c r="I3505" s="61">
        <f>SUMIFS(Inputs!$F:$F,Inputs!$D:$D,"c",Inputs!$C:$C,$H3505)</f>
        <v>6.6781462903346559E-4</v>
      </c>
      <c r="J3505" s="61">
        <f>IF(I3505&gt;Calculations!$C$12,Calculations!$C$12,I3505)</f>
        <v>6.6781462903346559E-4</v>
      </c>
      <c r="L3505" s="62">
        <f t="shared" si="108"/>
        <v>2748</v>
      </c>
      <c r="M3505" s="62">
        <f t="shared" si="109"/>
        <v>2906</v>
      </c>
    </row>
    <row r="3506" spans="2:13" x14ac:dyDescent="0.25">
      <c r="B3506" s="59">
        <v>2017</v>
      </c>
      <c r="C3506" s="60">
        <v>42674</v>
      </c>
      <c r="D3506" s="61">
        <f>SUMIFS(Inputs!$E:$E,Inputs!$D:$D,"c",Inputs!$C:$C,$C3506)</f>
        <v>3.4617404107708916E-2</v>
      </c>
      <c r="E3506" s="61">
        <f>IF(D3506&gt;Calculations!$C$5,Calculations!$C$5,D3506)</f>
        <v>3.4617404107708916E-2</v>
      </c>
      <c r="G3506" s="59">
        <v>2017</v>
      </c>
      <c r="H3506" s="60">
        <v>42674</v>
      </c>
      <c r="I3506" s="61">
        <f>SUMIFS(Inputs!$F:$F,Inputs!$D:$D,"c",Inputs!$C:$C,$H3506)</f>
        <v>7.1273489556038033E-4</v>
      </c>
      <c r="J3506" s="61">
        <f>IF(I3506&gt;Calculations!$C$12,Calculations!$C$12,I3506)</f>
        <v>7.1273489556038033E-4</v>
      </c>
      <c r="L3506" s="62">
        <f t="shared" si="108"/>
        <v>2971</v>
      </c>
      <c r="M3506" s="62">
        <f t="shared" si="109"/>
        <v>2888</v>
      </c>
    </row>
    <row r="3507" spans="2:13" x14ac:dyDescent="0.25">
      <c r="B3507" s="59">
        <v>2017</v>
      </c>
      <c r="C3507" s="60">
        <v>42675</v>
      </c>
      <c r="D3507" s="61">
        <f>SUMIFS(Inputs!$E:$E,Inputs!$D:$D,"c",Inputs!$C:$C,$C3507)</f>
        <v>2.9128496917970603E-2</v>
      </c>
      <c r="E3507" s="61">
        <f>IF(D3507&gt;Calculations!$C$5,Calculations!$C$5,D3507)</f>
        <v>2.9128496917970603E-2</v>
      </c>
      <c r="G3507" s="59">
        <v>2017</v>
      </c>
      <c r="H3507" s="60">
        <v>42675</v>
      </c>
      <c r="I3507" s="61">
        <f>SUMIFS(Inputs!$F:$F,Inputs!$D:$D,"c",Inputs!$C:$C,$H3507)</f>
        <v>3.9230366100172193E-4</v>
      </c>
      <c r="J3507" s="61">
        <f>IF(I3507&gt;Calculations!$C$12,Calculations!$C$12,I3507)</f>
        <v>3.9230366100172193E-4</v>
      </c>
      <c r="L3507" s="62">
        <f t="shared" si="108"/>
        <v>3022</v>
      </c>
      <c r="M3507" s="62">
        <f t="shared" si="109"/>
        <v>3080</v>
      </c>
    </row>
    <row r="3508" spans="2:13" x14ac:dyDescent="0.25">
      <c r="B3508" s="59">
        <v>2017</v>
      </c>
      <c r="C3508" s="60">
        <v>42676</v>
      </c>
      <c r="D3508" s="61">
        <f>SUMIFS(Inputs!$E:$E,Inputs!$D:$D,"c",Inputs!$C:$C,$C3508)</f>
        <v>4.143295650220858E-2</v>
      </c>
      <c r="E3508" s="61">
        <f>IF(D3508&gt;Calculations!$C$5,Calculations!$C$5,D3508)</f>
        <v>4.143295650220858E-2</v>
      </c>
      <c r="G3508" s="59">
        <v>2017</v>
      </c>
      <c r="H3508" s="60">
        <v>42676</v>
      </c>
      <c r="I3508" s="61">
        <f>SUMIFS(Inputs!$F:$F,Inputs!$D:$D,"c",Inputs!$C:$C,$H3508)</f>
        <v>8.5348506401137993E-4</v>
      </c>
      <c r="J3508" s="61">
        <f>IF(I3508&gt;Calculations!$C$12,Calculations!$C$12,I3508)</f>
        <v>8.5348506401137993E-4</v>
      </c>
      <c r="L3508" s="62">
        <f t="shared" si="108"/>
        <v>2915</v>
      </c>
      <c r="M3508" s="62">
        <f t="shared" si="109"/>
        <v>2817</v>
      </c>
    </row>
    <row r="3509" spans="2:13" x14ac:dyDescent="0.25">
      <c r="B3509" s="59">
        <v>2017</v>
      </c>
      <c r="C3509" s="60">
        <v>42677</v>
      </c>
      <c r="D3509" s="61">
        <f>SUMIFS(Inputs!$E:$E,Inputs!$D:$D,"c",Inputs!$C:$C,$C3509)</f>
        <v>4.484340295974644E-3</v>
      </c>
      <c r="E3509" s="61">
        <f>IF(D3509&gt;Calculations!$C$5,Calculations!$C$5,D3509)</f>
        <v>4.484340295974644E-3</v>
      </c>
      <c r="G3509" s="59">
        <v>2017</v>
      </c>
      <c r="H3509" s="60">
        <v>42677</v>
      </c>
      <c r="I3509" s="61">
        <f>SUMIFS(Inputs!$F:$F,Inputs!$D:$D,"c",Inputs!$C:$C,$H3509)</f>
        <v>8.385116418357416E-5</v>
      </c>
      <c r="J3509" s="61">
        <f>IF(I3509&gt;Calculations!$C$12,Calculations!$C$12,I3509)</f>
        <v>8.385116418357416E-5</v>
      </c>
      <c r="L3509" s="62">
        <f t="shared" si="108"/>
        <v>3376</v>
      </c>
      <c r="M3509" s="62">
        <f t="shared" si="109"/>
        <v>3334</v>
      </c>
    </row>
    <row r="3510" spans="2:13" x14ac:dyDescent="0.25">
      <c r="B3510" s="59">
        <v>2017</v>
      </c>
      <c r="C3510" s="60">
        <v>42678</v>
      </c>
      <c r="D3510" s="61">
        <f>SUMIFS(Inputs!$E:$E,Inputs!$D:$D,"c",Inputs!$C:$C,$C3510)</f>
        <v>0.38348326720071974</v>
      </c>
      <c r="E3510" s="61">
        <f>IF(D3510&gt;Calculations!$C$5,Calculations!$C$5,D3510)</f>
        <v>0.38348326720071974</v>
      </c>
      <c r="G3510" s="59">
        <v>2017</v>
      </c>
      <c r="H3510" s="60">
        <v>42678</v>
      </c>
      <c r="I3510" s="61">
        <f>SUMIFS(Inputs!$F:$F,Inputs!$D:$D,"c",Inputs!$C:$C,$H3510)</f>
        <v>2.8479448978063937E-3</v>
      </c>
      <c r="J3510" s="61">
        <f>IF(I3510&gt;Calculations!$C$12,Calculations!$C$12,I3510)</f>
        <v>2.8479448978063937E-3</v>
      </c>
      <c r="L3510" s="62">
        <f t="shared" si="108"/>
        <v>1062</v>
      </c>
      <c r="M3510" s="62">
        <f t="shared" si="109"/>
        <v>1909</v>
      </c>
    </row>
    <row r="3511" spans="2:13" x14ac:dyDescent="0.25">
      <c r="B3511" s="59">
        <v>2017</v>
      </c>
      <c r="C3511" s="60">
        <v>42679</v>
      </c>
      <c r="D3511" s="61">
        <f>SUMIFS(Inputs!$E:$E,Inputs!$D:$D,"c",Inputs!$C:$C,$C3511)</f>
        <v>4.5614584113199158E-2</v>
      </c>
      <c r="E3511" s="61">
        <f>IF(D3511&gt;Calculations!$C$5,Calculations!$C$5,D3511)</f>
        <v>4.5614584113199158E-2</v>
      </c>
      <c r="G3511" s="59">
        <v>2017</v>
      </c>
      <c r="H3511" s="60">
        <v>42679</v>
      </c>
      <c r="I3511" s="61">
        <f>SUMIFS(Inputs!$F:$F,Inputs!$D:$D,"c",Inputs!$C:$C,$H3511)</f>
        <v>3.8631429213146666E-4</v>
      </c>
      <c r="J3511" s="61">
        <f>IF(I3511&gt;Calculations!$C$12,Calculations!$C$12,I3511)</f>
        <v>3.8631429213146666E-4</v>
      </c>
      <c r="L3511" s="62">
        <f t="shared" si="108"/>
        <v>2878</v>
      </c>
      <c r="M3511" s="62">
        <f t="shared" si="109"/>
        <v>3083</v>
      </c>
    </row>
    <row r="3512" spans="2:13" x14ac:dyDescent="0.25">
      <c r="B3512" s="59">
        <v>2017</v>
      </c>
      <c r="C3512" s="60">
        <v>42680</v>
      </c>
      <c r="D3512" s="61">
        <f>SUMIFS(Inputs!$E:$E,Inputs!$D:$D,"c",Inputs!$C:$C,$C3512)</f>
        <v>0.21351555988121074</v>
      </c>
      <c r="E3512" s="61">
        <f>IF(D3512&gt;Calculations!$C$5,Calculations!$C$5,D3512)</f>
        <v>0.21351555988121074</v>
      </c>
      <c r="G3512" s="59">
        <v>2017</v>
      </c>
      <c r="H3512" s="60">
        <v>42680</v>
      </c>
      <c r="I3512" s="61">
        <f>SUMIFS(Inputs!$F:$F,Inputs!$D:$D,"c",Inputs!$C:$C,$H3512)</f>
        <v>2.1980983753836936E-3</v>
      </c>
      <c r="J3512" s="61">
        <f>IF(I3512&gt;Calculations!$C$12,Calculations!$C$12,I3512)</f>
        <v>2.1980983753836936E-3</v>
      </c>
      <c r="L3512" s="62">
        <f t="shared" si="108"/>
        <v>1714</v>
      </c>
      <c r="M3512" s="62">
        <f t="shared" si="109"/>
        <v>2164</v>
      </c>
    </row>
    <row r="3513" spans="2:13" x14ac:dyDescent="0.25">
      <c r="B3513" s="59">
        <v>2017</v>
      </c>
      <c r="C3513" s="60">
        <v>42681</v>
      </c>
      <c r="D3513" s="61">
        <f>SUMIFS(Inputs!$E:$E,Inputs!$D:$D,"c",Inputs!$C:$C,$C3513)</f>
        <v>2.1234416909984786</v>
      </c>
      <c r="E3513" s="61">
        <f>IF(D3513&gt;Calculations!$C$5,Calculations!$C$5,D3513)</f>
        <v>2.1234416909984786</v>
      </c>
      <c r="G3513" s="59">
        <v>2017</v>
      </c>
      <c r="H3513" s="60">
        <v>42681</v>
      </c>
      <c r="I3513" s="61">
        <f>SUMIFS(Inputs!$F:$F,Inputs!$D:$D,"c",Inputs!$C:$C,$H3513)</f>
        <v>1.0205884554915022E-2</v>
      </c>
      <c r="J3513" s="61">
        <f>IF(I3513&gt;Calculations!$C$12,Calculations!$C$12,I3513)</f>
        <v>1.0205884554915022E-2</v>
      </c>
      <c r="L3513" s="62">
        <f t="shared" si="108"/>
        <v>117</v>
      </c>
      <c r="M3513" s="62">
        <f t="shared" si="109"/>
        <v>554</v>
      </c>
    </row>
    <row r="3514" spans="2:13" x14ac:dyDescent="0.25">
      <c r="B3514" s="59">
        <v>2017</v>
      </c>
      <c r="C3514" s="60">
        <v>42682</v>
      </c>
      <c r="D3514" s="61">
        <f>SUMIFS(Inputs!$E:$E,Inputs!$D:$D,"c",Inputs!$C:$C,$C3514)</f>
        <v>0.77357615232961519</v>
      </c>
      <c r="E3514" s="61">
        <f>IF(D3514&gt;Calculations!$C$5,Calculations!$C$5,D3514)</f>
        <v>0.77357615232961519</v>
      </c>
      <c r="G3514" s="59">
        <v>2017</v>
      </c>
      <c r="H3514" s="60">
        <v>42682</v>
      </c>
      <c r="I3514" s="61">
        <f>SUMIFS(Inputs!$F:$F,Inputs!$D:$D,"c",Inputs!$C:$C,$H3514)</f>
        <v>1.1912854682937785E-2</v>
      </c>
      <c r="J3514" s="61">
        <f>IF(I3514&gt;Calculations!$C$12,Calculations!$C$12,I3514)</f>
        <v>1.1912854682937785E-2</v>
      </c>
      <c r="L3514" s="62">
        <f t="shared" si="108"/>
        <v>478</v>
      </c>
      <c r="M3514" s="62">
        <f t="shared" si="109"/>
        <v>433</v>
      </c>
    </row>
    <row r="3515" spans="2:13" x14ac:dyDescent="0.25">
      <c r="B3515" s="59">
        <v>2017</v>
      </c>
      <c r="C3515" s="60">
        <v>42683</v>
      </c>
      <c r="D3515" s="61">
        <f>SUMIFS(Inputs!$E:$E,Inputs!$D:$D,"c",Inputs!$C:$C,$C3515)</f>
        <v>0.20498759701529795</v>
      </c>
      <c r="E3515" s="61">
        <f>IF(D3515&gt;Calculations!$C$5,Calculations!$C$5,D3515)</f>
        <v>0.20498759701529795</v>
      </c>
      <c r="G3515" s="59">
        <v>2017</v>
      </c>
      <c r="H3515" s="60">
        <v>42683</v>
      </c>
      <c r="I3515" s="61">
        <f>SUMIFS(Inputs!$F:$F,Inputs!$D:$D,"c",Inputs!$C:$C,$H3515)</f>
        <v>3.0485887549599462E-3</v>
      </c>
      <c r="J3515" s="61">
        <f>IF(I3515&gt;Calculations!$C$12,Calculations!$C$12,I3515)</f>
        <v>3.0485887549599462E-3</v>
      </c>
      <c r="L3515" s="62">
        <f t="shared" si="108"/>
        <v>1750</v>
      </c>
      <c r="M3515" s="62">
        <f t="shared" si="109"/>
        <v>1818</v>
      </c>
    </row>
    <row r="3516" spans="2:13" x14ac:dyDescent="0.25">
      <c r="B3516" s="59">
        <v>2017</v>
      </c>
      <c r="C3516" s="60">
        <v>42684</v>
      </c>
      <c r="D3516" s="61">
        <f>SUMIFS(Inputs!$E:$E,Inputs!$D:$D,"c",Inputs!$C:$C,$C3516)</f>
        <v>0.64002725162835972</v>
      </c>
      <c r="E3516" s="61">
        <f>IF(D3516&gt;Calculations!$C$5,Calculations!$C$5,D3516)</f>
        <v>0.64002725162835972</v>
      </c>
      <c r="G3516" s="59">
        <v>2017</v>
      </c>
      <c r="H3516" s="60">
        <v>42684</v>
      </c>
      <c r="I3516" s="61">
        <f>SUMIFS(Inputs!$F:$F,Inputs!$D:$D,"c",Inputs!$C:$C,$H3516)</f>
        <v>7.5436100920865459E-3</v>
      </c>
      <c r="J3516" s="61">
        <f>IF(I3516&gt;Calculations!$C$12,Calculations!$C$12,I3516)</f>
        <v>7.5436100920865459E-3</v>
      </c>
      <c r="L3516" s="62">
        <f t="shared" si="108"/>
        <v>613</v>
      </c>
      <c r="M3516" s="62">
        <f t="shared" si="109"/>
        <v>839</v>
      </c>
    </row>
    <row r="3517" spans="2:13" x14ac:dyDescent="0.25">
      <c r="B3517" s="59">
        <v>2017</v>
      </c>
      <c r="C3517" s="60">
        <v>42685</v>
      </c>
      <c r="D3517" s="61">
        <f>SUMIFS(Inputs!$E:$E,Inputs!$D:$D,"c",Inputs!$C:$C,$C3517)</f>
        <v>7.7660053405205653E-2</v>
      </c>
      <c r="E3517" s="61">
        <f>IF(D3517&gt;Calculations!$C$5,Calculations!$C$5,D3517)</f>
        <v>7.7660053405205653E-2</v>
      </c>
      <c r="G3517" s="59">
        <v>2017</v>
      </c>
      <c r="H3517" s="60">
        <v>42685</v>
      </c>
      <c r="I3517" s="61">
        <f>SUMIFS(Inputs!$F:$F,Inputs!$D:$D,"c",Inputs!$C:$C,$H3517)</f>
        <v>1.3955229467694842E-3</v>
      </c>
      <c r="J3517" s="61">
        <f>IF(I3517&gt;Calculations!$C$12,Calculations!$C$12,I3517)</f>
        <v>1.3955229467694842E-3</v>
      </c>
      <c r="L3517" s="62">
        <f t="shared" si="108"/>
        <v>2596</v>
      </c>
      <c r="M3517" s="62">
        <f t="shared" si="109"/>
        <v>2521</v>
      </c>
    </row>
    <row r="3518" spans="2:13" x14ac:dyDescent="0.25">
      <c r="B3518" s="59">
        <v>2017</v>
      </c>
      <c r="C3518" s="60">
        <v>42686</v>
      </c>
      <c r="D3518" s="61">
        <f>SUMIFS(Inputs!$E:$E,Inputs!$D:$D,"c",Inputs!$C:$C,$C3518)</f>
        <v>0.86031079833295998</v>
      </c>
      <c r="E3518" s="61">
        <f>IF(D3518&gt;Calculations!$C$5,Calculations!$C$5,D3518)</f>
        <v>0.86031079833295998</v>
      </c>
      <c r="G3518" s="59">
        <v>2017</v>
      </c>
      <c r="H3518" s="60">
        <v>42686</v>
      </c>
      <c r="I3518" s="61">
        <f>SUMIFS(Inputs!$F:$F,Inputs!$D:$D,"c",Inputs!$C:$C,$H3518)</f>
        <v>5.5731077337725539E-3</v>
      </c>
      <c r="J3518" s="61">
        <f>IF(I3518&gt;Calculations!$C$12,Calculations!$C$12,I3518)</f>
        <v>5.5731077337725539E-3</v>
      </c>
      <c r="L3518" s="62">
        <f t="shared" si="108"/>
        <v>415</v>
      </c>
      <c r="M3518" s="62">
        <f t="shared" si="109"/>
        <v>1146</v>
      </c>
    </row>
    <row r="3519" spans="2:13" x14ac:dyDescent="0.25">
      <c r="B3519" s="59">
        <v>2017</v>
      </c>
      <c r="C3519" s="60">
        <v>42687</v>
      </c>
      <c r="D3519" s="61">
        <f>SUMIFS(Inputs!$E:$E,Inputs!$D:$D,"c",Inputs!$C:$C,$C3519)</f>
        <v>8.0599347657906826</v>
      </c>
      <c r="E3519" s="61">
        <f>IF(D3519&gt;Calculations!$C$5,Calculations!$C$5,D3519)</f>
        <v>8.0599347657906826</v>
      </c>
      <c r="G3519" s="59">
        <v>2017</v>
      </c>
      <c r="H3519" s="60">
        <v>42687</v>
      </c>
      <c r="I3519" s="61">
        <f>SUMIFS(Inputs!$F:$F,Inputs!$D:$D,"c",Inputs!$C:$C,$H3519)</f>
        <v>6.4876843602605372E-2</v>
      </c>
      <c r="J3519" s="61">
        <f>IF(I3519&gt;Calculations!$C$12,Calculations!$C$12,I3519)</f>
        <v>6.426705924383723E-2</v>
      </c>
      <c r="L3519" s="62">
        <f t="shared" si="108"/>
        <v>29</v>
      </c>
      <c r="M3519" s="62">
        <f t="shared" si="109"/>
        <v>22</v>
      </c>
    </row>
    <row r="3520" spans="2:13" x14ac:dyDescent="0.25">
      <c r="B3520" s="59">
        <v>2017</v>
      </c>
      <c r="C3520" s="60">
        <v>42688</v>
      </c>
      <c r="D3520" s="61">
        <f>SUMIFS(Inputs!$E:$E,Inputs!$D:$D,"c",Inputs!$C:$C,$C3520)</f>
        <v>26.456335304833924</v>
      </c>
      <c r="E3520" s="61">
        <f>IF(D3520&gt;Calculations!$C$5,Calculations!$C$5,D3520)</f>
        <v>11.710203322382748</v>
      </c>
      <c r="G3520" s="59">
        <v>2017</v>
      </c>
      <c r="H3520" s="60">
        <v>42688</v>
      </c>
      <c r="I3520" s="61">
        <f>SUMIFS(Inputs!$F:$F,Inputs!$D:$D,"c",Inputs!$C:$C,$H3520)</f>
        <v>0.14771580444710633</v>
      </c>
      <c r="J3520" s="61">
        <f>IF(I3520&gt;Calculations!$C$12,Calculations!$C$12,I3520)</f>
        <v>6.426705924383723E-2</v>
      </c>
      <c r="L3520" s="62">
        <f t="shared" si="108"/>
        <v>7</v>
      </c>
      <c r="M3520" s="62">
        <f t="shared" si="109"/>
        <v>3</v>
      </c>
    </row>
    <row r="3521" spans="2:13" x14ac:dyDescent="0.25">
      <c r="B3521" s="59">
        <v>2017</v>
      </c>
      <c r="C3521" s="60">
        <v>42689</v>
      </c>
      <c r="D3521" s="61">
        <f>SUMIFS(Inputs!$E:$E,Inputs!$D:$D,"c",Inputs!$C:$C,$C3521)</f>
        <v>5.5657117117117094</v>
      </c>
      <c r="E3521" s="61">
        <f>IF(D3521&gt;Calculations!$C$5,Calculations!$C$5,D3521)</f>
        <v>5.5657117117117094</v>
      </c>
      <c r="G3521" s="59">
        <v>2017</v>
      </c>
      <c r="H3521" s="60">
        <v>42689</v>
      </c>
      <c r="I3521" s="61">
        <f>SUMIFS(Inputs!$F:$F,Inputs!$D:$D,"c",Inputs!$C:$C,$H3521)</f>
        <v>1.8123830201392525E-2</v>
      </c>
      <c r="J3521" s="61">
        <f>IF(I3521&gt;Calculations!$C$12,Calculations!$C$12,I3521)</f>
        <v>1.8123830201392525E-2</v>
      </c>
      <c r="L3521" s="62">
        <f t="shared" si="108"/>
        <v>40</v>
      </c>
      <c r="M3521" s="62">
        <f t="shared" si="109"/>
        <v>226</v>
      </c>
    </row>
    <row r="3522" spans="2:13" x14ac:dyDescent="0.25">
      <c r="B3522" s="59">
        <v>2017</v>
      </c>
      <c r="C3522" s="60">
        <v>42690</v>
      </c>
      <c r="D3522" s="61">
        <f>SUMIFS(Inputs!$E:$E,Inputs!$D:$D,"c",Inputs!$C:$C,$C3522)</f>
        <v>1.0971041401512311</v>
      </c>
      <c r="E3522" s="61">
        <f>IF(D3522&gt;Calculations!$C$5,Calculations!$C$5,D3522)</f>
        <v>1.0971041401512311</v>
      </c>
      <c r="G3522" s="59">
        <v>2017</v>
      </c>
      <c r="H3522" s="60">
        <v>42690</v>
      </c>
      <c r="I3522" s="61">
        <f>SUMIFS(Inputs!$F:$F,Inputs!$D:$D,"c",Inputs!$C:$C,$H3522)</f>
        <v>9.310473908811857E-3</v>
      </c>
      <c r="J3522" s="61">
        <f>IF(I3522&gt;Calculations!$C$12,Calculations!$C$12,I3522)</f>
        <v>9.310473908811857E-3</v>
      </c>
      <c r="L3522" s="62">
        <f t="shared" si="108"/>
        <v>301</v>
      </c>
      <c r="M3522" s="62">
        <f t="shared" si="109"/>
        <v>635</v>
      </c>
    </row>
    <row r="3523" spans="2:13" x14ac:dyDescent="0.25">
      <c r="B3523" s="59">
        <v>2017</v>
      </c>
      <c r="C3523" s="60">
        <v>42691</v>
      </c>
      <c r="D3523" s="61">
        <f>SUMIFS(Inputs!$E:$E,Inputs!$D:$D,"c",Inputs!$C:$C,$C3523)</f>
        <v>0.5958409323450865</v>
      </c>
      <c r="E3523" s="61">
        <f>IF(D3523&gt;Calculations!$C$5,Calculations!$C$5,D3523)</f>
        <v>0.5958409323450865</v>
      </c>
      <c r="G3523" s="59">
        <v>2017</v>
      </c>
      <c r="H3523" s="60">
        <v>42691</v>
      </c>
      <c r="I3523" s="61">
        <f>SUMIFS(Inputs!$F:$F,Inputs!$D:$D,"c",Inputs!$C:$C,$H3523)</f>
        <v>8.9002021411993711E-3</v>
      </c>
      <c r="J3523" s="61">
        <f>IF(I3523&gt;Calculations!$C$12,Calculations!$C$12,I3523)</f>
        <v>8.9002021411993711E-3</v>
      </c>
      <c r="L3523" s="62">
        <f t="shared" si="108"/>
        <v>662</v>
      </c>
      <c r="M3523" s="62">
        <f t="shared" si="109"/>
        <v>675</v>
      </c>
    </row>
    <row r="3524" spans="2:13" x14ac:dyDescent="0.25">
      <c r="B3524" s="59">
        <v>2017</v>
      </c>
      <c r="C3524" s="60">
        <v>42692</v>
      </c>
      <c r="D3524" s="61">
        <f>SUMIFS(Inputs!$E:$E,Inputs!$D:$D,"c",Inputs!$C:$C,$C3524)</f>
        <v>0.37853415188041212</v>
      </c>
      <c r="E3524" s="61">
        <f>IF(D3524&gt;Calculations!$C$5,Calculations!$C$5,D3524)</f>
        <v>0.37853415188041212</v>
      </c>
      <c r="G3524" s="59">
        <v>2017</v>
      </c>
      <c r="H3524" s="60">
        <v>42692</v>
      </c>
      <c r="I3524" s="61">
        <f>SUMIFS(Inputs!$F:$F,Inputs!$D:$D,"c",Inputs!$C:$C,$H3524)</f>
        <v>6.4685183798757198E-3</v>
      </c>
      <c r="J3524" s="61">
        <f>IF(I3524&gt;Calculations!$C$12,Calculations!$C$12,I3524)</f>
        <v>6.4685183798757198E-3</v>
      </c>
      <c r="L3524" s="62">
        <f t="shared" si="108"/>
        <v>1084</v>
      </c>
      <c r="M3524" s="62">
        <f t="shared" si="109"/>
        <v>1001</v>
      </c>
    </row>
    <row r="3525" spans="2:13" x14ac:dyDescent="0.25">
      <c r="B3525" s="59">
        <v>2017</v>
      </c>
      <c r="C3525" s="60">
        <v>42693</v>
      </c>
      <c r="D3525" s="61">
        <f>SUMIFS(Inputs!$E:$E,Inputs!$D:$D,"c",Inputs!$C:$C,$C3525)</f>
        <v>0.78573566918719273</v>
      </c>
      <c r="E3525" s="61">
        <f>IF(D3525&gt;Calculations!$C$5,Calculations!$C$5,D3525)</f>
        <v>0.78573566918719273</v>
      </c>
      <c r="G3525" s="59">
        <v>2017</v>
      </c>
      <c r="H3525" s="60">
        <v>42693</v>
      </c>
      <c r="I3525" s="61">
        <f>SUMIFS(Inputs!$F:$F,Inputs!$D:$D,"c",Inputs!$C:$C,$H3525)</f>
        <v>1.5940705248184472E-2</v>
      </c>
      <c r="J3525" s="61">
        <f>IF(I3525&gt;Calculations!$C$12,Calculations!$C$12,I3525)</f>
        <v>1.5940705248184472E-2</v>
      </c>
      <c r="L3525" s="62">
        <f t="shared" ref="L3525:L3588" si="110">RANK(D3525,$D$5:$D$3657,0)</f>
        <v>467</v>
      </c>
      <c r="M3525" s="62">
        <f t="shared" ref="M3525:M3588" si="111">RANK(I3525,$I$5:$I$3657,0)</f>
        <v>276</v>
      </c>
    </row>
    <row r="3526" spans="2:13" x14ac:dyDescent="0.25">
      <c r="B3526" s="59">
        <v>2017</v>
      </c>
      <c r="C3526" s="60">
        <v>42694</v>
      </c>
      <c r="D3526" s="61">
        <f>SUMIFS(Inputs!$E:$E,Inputs!$D:$D,"c",Inputs!$C:$C,$C3526)</f>
        <v>0.41549055426617776</v>
      </c>
      <c r="E3526" s="61">
        <f>IF(D3526&gt;Calculations!$C$5,Calculations!$C$5,D3526)</f>
        <v>0.41549055426617776</v>
      </c>
      <c r="G3526" s="59">
        <v>2017</v>
      </c>
      <c r="H3526" s="60">
        <v>42694</v>
      </c>
      <c r="I3526" s="61">
        <f>SUMIFS(Inputs!$F:$F,Inputs!$D:$D,"c",Inputs!$C:$C,$H3526)</f>
        <v>6.7170771879913145E-3</v>
      </c>
      <c r="J3526" s="61">
        <f>IF(I3526&gt;Calculations!$C$12,Calculations!$C$12,I3526)</f>
        <v>6.7170771879913145E-3</v>
      </c>
      <c r="L3526" s="62">
        <f t="shared" si="110"/>
        <v>984</v>
      </c>
      <c r="M3526" s="62">
        <f t="shared" si="111"/>
        <v>967</v>
      </c>
    </row>
    <row r="3527" spans="2:13" x14ac:dyDescent="0.25">
      <c r="B3527" s="59">
        <v>2017</v>
      </c>
      <c r="C3527" s="60">
        <v>42695</v>
      </c>
      <c r="D3527" s="61">
        <f>SUMIFS(Inputs!$E:$E,Inputs!$D:$D,"c",Inputs!$C:$C,$C3527)</f>
        <v>0.209408300267026</v>
      </c>
      <c r="E3527" s="61">
        <f>IF(D3527&gt;Calculations!$C$5,Calculations!$C$5,D3527)</f>
        <v>0.209408300267026</v>
      </c>
      <c r="G3527" s="59">
        <v>2017</v>
      </c>
      <c r="H3527" s="60">
        <v>42695</v>
      </c>
      <c r="I3527" s="61">
        <f>SUMIFS(Inputs!$F:$F,Inputs!$D:$D,"c",Inputs!$C:$C,$H3527)</f>
        <v>4.869356891517556E-3</v>
      </c>
      <c r="J3527" s="61">
        <f>IF(I3527&gt;Calculations!$C$12,Calculations!$C$12,I3527)</f>
        <v>4.869356891517556E-3</v>
      </c>
      <c r="L3527" s="62">
        <f t="shared" si="110"/>
        <v>1730</v>
      </c>
      <c r="M3527" s="62">
        <f t="shared" si="111"/>
        <v>1296</v>
      </c>
    </row>
    <row r="3528" spans="2:13" x14ac:dyDescent="0.25">
      <c r="B3528" s="59">
        <v>2017</v>
      </c>
      <c r="C3528" s="60">
        <v>42696</v>
      </c>
      <c r="D3528" s="61">
        <f>SUMIFS(Inputs!$E:$E,Inputs!$D:$D,"c",Inputs!$C:$C,$C3528)</f>
        <v>0.48892016670410121</v>
      </c>
      <c r="E3528" s="61">
        <f>IF(D3528&gt;Calculations!$C$5,Calculations!$C$5,D3528)</f>
        <v>0.48892016670410121</v>
      </c>
      <c r="G3528" s="59">
        <v>2017</v>
      </c>
      <c r="H3528" s="60">
        <v>42696</v>
      </c>
      <c r="I3528" s="61">
        <f>SUMIFS(Inputs!$F:$F,Inputs!$D:$D,"c",Inputs!$C:$C,$H3528)</f>
        <v>4.2794040577974089E-3</v>
      </c>
      <c r="J3528" s="61">
        <f>IF(I3528&gt;Calculations!$C$12,Calculations!$C$12,I3528)</f>
        <v>4.2794040577974089E-3</v>
      </c>
      <c r="L3528" s="62">
        <f t="shared" si="110"/>
        <v>845</v>
      </c>
      <c r="M3528" s="62">
        <f t="shared" si="111"/>
        <v>1446</v>
      </c>
    </row>
    <row r="3529" spans="2:13" x14ac:dyDescent="0.25">
      <c r="B3529" s="59">
        <v>2017</v>
      </c>
      <c r="C3529" s="60">
        <v>42697</v>
      </c>
      <c r="D3529" s="61">
        <f>SUMIFS(Inputs!$E:$E,Inputs!$D:$D,"c",Inputs!$C:$C,$C3529)</f>
        <v>7.890459434503766E-2</v>
      </c>
      <c r="E3529" s="61">
        <f>IF(D3529&gt;Calculations!$C$5,Calculations!$C$5,D3529)</f>
        <v>7.890459434503766E-2</v>
      </c>
      <c r="G3529" s="59">
        <v>2017</v>
      </c>
      <c r="H3529" s="60">
        <v>42697</v>
      </c>
      <c r="I3529" s="61">
        <f>SUMIFS(Inputs!$F:$F,Inputs!$D:$D,"c",Inputs!$C:$C,$H3529)</f>
        <v>9.0738938384367753E-4</v>
      </c>
      <c r="J3529" s="61">
        <f>IF(I3529&gt;Calculations!$C$12,Calculations!$C$12,I3529)</f>
        <v>9.0738938384367753E-4</v>
      </c>
      <c r="L3529" s="62">
        <f t="shared" si="110"/>
        <v>2584</v>
      </c>
      <c r="M3529" s="62">
        <f t="shared" si="111"/>
        <v>2789</v>
      </c>
    </row>
    <row r="3530" spans="2:13" x14ac:dyDescent="0.25">
      <c r="B3530" s="59">
        <v>2017</v>
      </c>
      <c r="C3530" s="60">
        <v>42698</v>
      </c>
      <c r="D3530" s="61">
        <f>SUMIFS(Inputs!$E:$E,Inputs!$D:$D,"c",Inputs!$C:$C,$C3530)</f>
        <v>0.1832169898430287</v>
      </c>
      <c r="E3530" s="61">
        <f>IF(D3530&gt;Calculations!$C$5,Calculations!$C$5,D3530)</f>
        <v>0.1832169898430287</v>
      </c>
      <c r="G3530" s="59">
        <v>2017</v>
      </c>
      <c r="H3530" s="60">
        <v>42698</v>
      </c>
      <c r="I3530" s="61">
        <f>SUMIFS(Inputs!$F:$F,Inputs!$D:$D,"c",Inputs!$C:$C,$H3530)</f>
        <v>6.902747622969229E-3</v>
      </c>
      <c r="J3530" s="61">
        <f>IF(I3530&gt;Calculations!$C$12,Calculations!$C$12,I3530)</f>
        <v>6.902747622969229E-3</v>
      </c>
      <c r="L3530" s="62">
        <f t="shared" si="110"/>
        <v>1863</v>
      </c>
      <c r="M3530" s="62">
        <f t="shared" si="111"/>
        <v>937</v>
      </c>
    </row>
    <row r="3531" spans="2:13" x14ac:dyDescent="0.25">
      <c r="B3531" s="59">
        <v>2017</v>
      </c>
      <c r="C3531" s="60">
        <v>42699</v>
      </c>
      <c r="D3531" s="61">
        <f>SUMIFS(Inputs!$E:$E,Inputs!$D:$D,"c",Inputs!$C:$C,$C3531)</f>
        <v>0.88467380399790385</v>
      </c>
      <c r="E3531" s="61">
        <f>IF(D3531&gt;Calculations!$C$5,Calculations!$C$5,D3531)</f>
        <v>0.88467380399790385</v>
      </c>
      <c r="G3531" s="59">
        <v>2017</v>
      </c>
      <c r="H3531" s="60">
        <v>42699</v>
      </c>
      <c r="I3531" s="61">
        <f>SUMIFS(Inputs!$F:$F,Inputs!$D:$D,"c",Inputs!$C:$C,$H3531)</f>
        <v>2.2672755858351431E-2</v>
      </c>
      <c r="J3531" s="61">
        <f>IF(I3531&gt;Calculations!$C$12,Calculations!$C$12,I3531)</f>
        <v>2.2672755858351431E-2</v>
      </c>
      <c r="L3531" s="62">
        <f t="shared" si="110"/>
        <v>396</v>
      </c>
      <c r="M3531" s="62">
        <f t="shared" si="111"/>
        <v>153</v>
      </c>
    </row>
    <row r="3532" spans="2:13" x14ac:dyDescent="0.25">
      <c r="B3532" s="59">
        <v>2017</v>
      </c>
      <c r="C3532" s="60">
        <v>42700</v>
      </c>
      <c r="D3532" s="61">
        <f>SUMIFS(Inputs!$E:$E,Inputs!$D:$D,"c",Inputs!$C:$C,$C3532)</f>
        <v>0.45674657482967718</v>
      </c>
      <c r="E3532" s="61">
        <f>IF(D3532&gt;Calculations!$C$5,Calculations!$C$5,D3532)</f>
        <v>0.45674657482967718</v>
      </c>
      <c r="G3532" s="59">
        <v>2017</v>
      </c>
      <c r="H3532" s="60">
        <v>42700</v>
      </c>
      <c r="I3532" s="61">
        <f>SUMIFS(Inputs!$F:$F,Inputs!$D:$D,"c",Inputs!$C:$C,$H3532)</f>
        <v>8.028748970577225E-3</v>
      </c>
      <c r="J3532" s="61">
        <f>IF(I3532&gt;Calculations!$C$12,Calculations!$C$12,I3532)</f>
        <v>8.028748970577225E-3</v>
      </c>
      <c r="L3532" s="62">
        <f t="shared" si="110"/>
        <v>906</v>
      </c>
      <c r="M3532" s="62">
        <f t="shared" si="111"/>
        <v>768</v>
      </c>
    </row>
    <row r="3533" spans="2:13" x14ac:dyDescent="0.25">
      <c r="B3533" s="59">
        <v>2017</v>
      </c>
      <c r="C3533" s="60">
        <v>42701</v>
      </c>
      <c r="D3533" s="61">
        <f>SUMIFS(Inputs!$E:$E,Inputs!$D:$D,"c",Inputs!$C:$C,$C3533)</f>
        <v>2.5112245264655235</v>
      </c>
      <c r="E3533" s="61">
        <f>IF(D3533&gt;Calculations!$C$5,Calculations!$C$5,D3533)</f>
        <v>2.5112245264655235</v>
      </c>
      <c r="G3533" s="59">
        <v>2017</v>
      </c>
      <c r="H3533" s="60">
        <v>42701</v>
      </c>
      <c r="I3533" s="61">
        <f>SUMIFS(Inputs!$F:$F,Inputs!$D:$D,"c",Inputs!$C:$C,$H3533)</f>
        <v>1.7635696638466723E-2</v>
      </c>
      <c r="J3533" s="61">
        <f>IF(I3533&gt;Calculations!$C$12,Calculations!$C$12,I3533)</f>
        <v>1.7635696638466723E-2</v>
      </c>
      <c r="L3533" s="62">
        <f t="shared" si="110"/>
        <v>96</v>
      </c>
      <c r="M3533" s="62">
        <f t="shared" si="111"/>
        <v>236</v>
      </c>
    </row>
    <row r="3534" spans="2:13" x14ac:dyDescent="0.25">
      <c r="B3534" s="59">
        <v>2017</v>
      </c>
      <c r="C3534" s="60">
        <v>42702</v>
      </c>
      <c r="D3534" s="61">
        <f>SUMIFS(Inputs!$E:$E,Inputs!$D:$D,"c",Inputs!$C:$C,$C3534)</f>
        <v>0.73878999775398624</v>
      </c>
      <c r="E3534" s="61">
        <f>IF(D3534&gt;Calculations!$C$5,Calculations!$C$5,D3534)</f>
        <v>0.73878999775398624</v>
      </c>
      <c r="G3534" s="59">
        <v>2017</v>
      </c>
      <c r="H3534" s="60">
        <v>42702</v>
      </c>
      <c r="I3534" s="61">
        <f>SUMIFS(Inputs!$F:$F,Inputs!$D:$D,"c",Inputs!$C:$C,$H3534)</f>
        <v>1.2754361009208655E-2</v>
      </c>
      <c r="J3534" s="61">
        <f>IF(I3534&gt;Calculations!$C$12,Calculations!$C$12,I3534)</f>
        <v>1.2754361009208655E-2</v>
      </c>
      <c r="L3534" s="62">
        <f t="shared" si="110"/>
        <v>503</v>
      </c>
      <c r="M3534" s="62">
        <f t="shared" si="111"/>
        <v>388</v>
      </c>
    </row>
    <row r="3535" spans="2:13" x14ac:dyDescent="0.25">
      <c r="B3535" s="59">
        <v>2017</v>
      </c>
      <c r="C3535" s="60">
        <v>42703</v>
      </c>
      <c r="D3535" s="61">
        <f>SUMIFS(Inputs!$E:$E,Inputs!$D:$D,"c",Inputs!$C:$C,$C3535)</f>
        <v>0.14403928027750762</v>
      </c>
      <c r="E3535" s="61">
        <f>IF(D3535&gt;Calculations!$C$5,Calculations!$C$5,D3535)</f>
        <v>0.14403928027750762</v>
      </c>
      <c r="G3535" s="59">
        <v>2017</v>
      </c>
      <c r="H3535" s="60">
        <v>42703</v>
      </c>
      <c r="I3535" s="61">
        <f>SUMIFS(Inputs!$F:$F,Inputs!$D:$D,"c",Inputs!$C:$C,$H3535)</f>
        <v>2.6832372538743727E-3</v>
      </c>
      <c r="J3535" s="61">
        <f>IF(I3535&gt;Calculations!$C$12,Calculations!$C$12,I3535)</f>
        <v>2.6832372538743727E-3</v>
      </c>
      <c r="L3535" s="62">
        <f t="shared" si="110"/>
        <v>2081</v>
      </c>
      <c r="M3535" s="62">
        <f t="shared" si="111"/>
        <v>1967</v>
      </c>
    </row>
    <row r="3536" spans="2:13" x14ac:dyDescent="0.25">
      <c r="B3536" s="59">
        <v>2017</v>
      </c>
      <c r="C3536" s="60">
        <v>42704</v>
      </c>
      <c r="D3536" s="61">
        <f>SUMIFS(Inputs!$E:$E,Inputs!$D:$D,"c",Inputs!$C:$C,$C3536)</f>
        <v>2.8665518704299869E-2</v>
      </c>
      <c r="E3536" s="61">
        <f>IF(D3536&gt;Calculations!$C$5,Calculations!$C$5,D3536)</f>
        <v>2.8665518704299869E-2</v>
      </c>
      <c r="G3536" s="59">
        <v>2017</v>
      </c>
      <c r="H3536" s="60">
        <v>42704</v>
      </c>
      <c r="I3536" s="61">
        <f>SUMIFS(Inputs!$F:$F,Inputs!$D:$D,"c",Inputs!$C:$C,$H3536)</f>
        <v>2.7251628359661602E-4</v>
      </c>
      <c r="J3536" s="61">
        <f>IF(I3536&gt;Calculations!$C$12,Calculations!$C$12,I3536)</f>
        <v>2.7251628359661602E-4</v>
      </c>
      <c r="L3536" s="62">
        <f t="shared" si="110"/>
        <v>3026</v>
      </c>
      <c r="M3536" s="62">
        <f t="shared" si="111"/>
        <v>3165</v>
      </c>
    </row>
    <row r="3537" spans="2:13" x14ac:dyDescent="0.25">
      <c r="B3537" s="59">
        <v>2017</v>
      </c>
      <c r="C3537" s="60">
        <v>42705</v>
      </c>
      <c r="D3537" s="61">
        <f>SUMIFS(Inputs!$E:$E,Inputs!$D:$D,"c",Inputs!$C:$C,$C3537)</f>
        <v>0.38173831449177686</v>
      </c>
      <c r="E3537" s="61">
        <f>IF(D3537&gt;Calculations!$C$5,Calculations!$C$5,D3537)</f>
        <v>0.38173831449177686</v>
      </c>
      <c r="G3537" s="59">
        <v>2017</v>
      </c>
      <c r="H3537" s="60">
        <v>42705</v>
      </c>
      <c r="I3537" s="61">
        <f>SUMIFS(Inputs!$F:$F,Inputs!$D:$D,"c",Inputs!$C:$C,$H3537)</f>
        <v>9.738713783035112E-3</v>
      </c>
      <c r="J3537" s="61">
        <f>IF(I3537&gt;Calculations!$C$12,Calculations!$C$12,I3537)</f>
        <v>9.738713783035112E-3</v>
      </c>
      <c r="L3537" s="62">
        <f t="shared" si="110"/>
        <v>1071</v>
      </c>
      <c r="M3537" s="62">
        <f t="shared" si="111"/>
        <v>595</v>
      </c>
    </row>
    <row r="3538" spans="2:13" x14ac:dyDescent="0.25">
      <c r="B3538" s="59">
        <v>2017</v>
      </c>
      <c r="C3538" s="60">
        <v>42706</v>
      </c>
      <c r="D3538" s="61">
        <f>SUMIFS(Inputs!$E:$E,Inputs!$D:$D,"c",Inputs!$C:$C,$C3538)</f>
        <v>5.6599535823912556E-4</v>
      </c>
      <c r="E3538" s="61">
        <f>IF(D3538&gt;Calculations!$C$5,Calculations!$C$5,D3538)</f>
        <v>5.6599535823912556E-4</v>
      </c>
      <c r="G3538" s="59">
        <v>2017</v>
      </c>
      <c r="H3538" s="60">
        <v>42706</v>
      </c>
      <c r="I3538" s="61">
        <f>SUMIFS(Inputs!$F:$F,Inputs!$D:$D,"c",Inputs!$C:$C,$H3538)</f>
        <v>8.9840533053829457E-6</v>
      </c>
      <c r="J3538" s="61">
        <f>IF(I3538&gt;Calculations!$C$12,Calculations!$C$12,I3538)</f>
        <v>8.9840533053829457E-6</v>
      </c>
      <c r="L3538" s="62">
        <f t="shared" si="110"/>
        <v>3507</v>
      </c>
      <c r="M3538" s="62">
        <f t="shared" si="111"/>
        <v>3509</v>
      </c>
    </row>
    <row r="3539" spans="2:13" x14ac:dyDescent="0.25">
      <c r="B3539" s="59">
        <v>2017</v>
      </c>
      <c r="C3539" s="60">
        <v>42707</v>
      </c>
      <c r="D3539" s="61">
        <f>SUMIFS(Inputs!$E:$E,Inputs!$D:$D,"c",Inputs!$C:$C,$C3539)</f>
        <v>1.0511192633076288E-2</v>
      </c>
      <c r="E3539" s="61">
        <f>IF(D3539&gt;Calculations!$C$5,Calculations!$C$5,D3539)</f>
        <v>1.0511192633076288E-2</v>
      </c>
      <c r="G3539" s="59">
        <v>2017</v>
      </c>
      <c r="H3539" s="60">
        <v>42707</v>
      </c>
      <c r="I3539" s="61">
        <f>SUMIFS(Inputs!$F:$F,Inputs!$D:$D,"c",Inputs!$C:$C,$H3539)</f>
        <v>1.5572359062663774E-4</v>
      </c>
      <c r="J3539" s="61">
        <f>IF(I3539&gt;Calculations!$C$12,Calculations!$C$12,I3539)</f>
        <v>1.5572359062663774E-4</v>
      </c>
      <c r="L3539" s="62">
        <f t="shared" si="110"/>
        <v>3258</v>
      </c>
      <c r="M3539" s="62">
        <f t="shared" si="111"/>
        <v>3263</v>
      </c>
    </row>
    <row r="3540" spans="2:13" x14ac:dyDescent="0.25">
      <c r="B3540" s="59">
        <v>2017</v>
      </c>
      <c r="C3540" s="60">
        <v>42708</v>
      </c>
      <c r="D3540" s="61">
        <f>SUMIFS(Inputs!$E:$E,Inputs!$D:$D,"c",Inputs!$C:$C,$C3540)</f>
        <v>4.5270045668937636E-2</v>
      </c>
      <c r="E3540" s="61">
        <f>IF(D3540&gt;Calculations!$C$5,Calculations!$C$5,D3540)</f>
        <v>4.5270045668937636E-2</v>
      </c>
      <c r="G3540" s="59">
        <v>2017</v>
      </c>
      <c r="H3540" s="60">
        <v>42708</v>
      </c>
      <c r="I3540" s="61">
        <f>SUMIFS(Inputs!$F:$F,Inputs!$D:$D,"c",Inputs!$C:$C,$H3540)</f>
        <v>4.4920266526914728E-4</v>
      </c>
      <c r="J3540" s="61">
        <f>IF(I3540&gt;Calculations!$C$12,Calculations!$C$12,I3540)</f>
        <v>4.4920266526914728E-4</v>
      </c>
      <c r="L3540" s="62">
        <f t="shared" si="110"/>
        <v>2881</v>
      </c>
      <c r="M3540" s="62">
        <f t="shared" si="111"/>
        <v>3040</v>
      </c>
    </row>
    <row r="3541" spans="2:13" x14ac:dyDescent="0.25">
      <c r="B3541" s="59">
        <v>2017</v>
      </c>
      <c r="C3541" s="60">
        <v>42709</v>
      </c>
      <c r="D3541" s="61">
        <f>SUMIFS(Inputs!$E:$E,Inputs!$D:$D,"c",Inputs!$C:$C,$C3541)</f>
        <v>6.2486087195228364E-3</v>
      </c>
      <c r="E3541" s="61">
        <f>IF(D3541&gt;Calculations!$C$5,Calculations!$C$5,D3541)</f>
        <v>6.2486087195228364E-3</v>
      </c>
      <c r="G3541" s="59">
        <v>2017</v>
      </c>
      <c r="H3541" s="60">
        <v>42709</v>
      </c>
      <c r="I3541" s="61">
        <f>SUMIFS(Inputs!$F:$F,Inputs!$D:$D,"c",Inputs!$C:$C,$H3541)</f>
        <v>5.3904319832297668E-5</v>
      </c>
      <c r="J3541" s="61">
        <f>IF(I3541&gt;Calculations!$C$12,Calculations!$C$12,I3541)</f>
        <v>5.3904319832297668E-5</v>
      </c>
      <c r="L3541" s="62">
        <f t="shared" si="110"/>
        <v>3337</v>
      </c>
      <c r="M3541" s="62">
        <f t="shared" si="111"/>
        <v>3395</v>
      </c>
    </row>
    <row r="3542" spans="2:13" x14ac:dyDescent="0.25">
      <c r="B3542" s="59">
        <v>2017</v>
      </c>
      <c r="C3542" s="60">
        <v>42710</v>
      </c>
      <c r="D3542" s="61">
        <f>SUMIFS(Inputs!$E:$E,Inputs!$D:$D,"c",Inputs!$C:$C,$C3542)</f>
        <v>4.6946669661351197E-4</v>
      </c>
      <c r="E3542" s="61">
        <f>IF(D3542&gt;Calculations!$C$5,Calculations!$C$5,D3542)</f>
        <v>4.6946669661351197E-4</v>
      </c>
      <c r="G3542" s="59">
        <v>2017</v>
      </c>
      <c r="H3542" s="60">
        <v>42710</v>
      </c>
      <c r="I3542" s="61">
        <f>SUMIFS(Inputs!$F:$F,Inputs!$D:$D,"c",Inputs!$C:$C,$H3542)</f>
        <v>5.9893688702552971E-6</v>
      </c>
      <c r="J3542" s="61">
        <f>IF(I3542&gt;Calculations!$C$12,Calculations!$C$12,I3542)</f>
        <v>5.9893688702552971E-6</v>
      </c>
      <c r="L3542" s="62">
        <f t="shared" si="110"/>
        <v>3514</v>
      </c>
      <c r="M3542" s="62">
        <f t="shared" si="111"/>
        <v>3521</v>
      </c>
    </row>
    <row r="3543" spans="2:13" x14ac:dyDescent="0.25">
      <c r="B3543" s="59">
        <v>2017</v>
      </c>
      <c r="C3543" s="60">
        <v>42711</v>
      </c>
      <c r="D3543" s="61">
        <f>SUMIFS(Inputs!$E:$E,Inputs!$D:$D,"c",Inputs!$C:$C,$C3543)</f>
        <v>0.7291310923111487</v>
      </c>
      <c r="E3543" s="61">
        <f>IF(D3543&gt;Calculations!$C$5,Calculations!$C$5,D3543)</f>
        <v>0.7291310923111487</v>
      </c>
      <c r="G3543" s="59">
        <v>2017</v>
      </c>
      <c r="H3543" s="60">
        <v>42711</v>
      </c>
      <c r="I3543" s="61">
        <f>SUMIFS(Inputs!$F:$F,Inputs!$D:$D,"c",Inputs!$C:$C,$H3543)</f>
        <v>4.1146964138653883E-3</v>
      </c>
      <c r="J3543" s="61">
        <f>IF(I3543&gt;Calculations!$C$12,Calculations!$C$12,I3543)</f>
        <v>4.1146964138653883E-3</v>
      </c>
      <c r="L3543" s="62">
        <f t="shared" si="110"/>
        <v>509</v>
      </c>
      <c r="M3543" s="62">
        <f t="shared" si="111"/>
        <v>1485</v>
      </c>
    </row>
    <row r="3544" spans="2:13" x14ac:dyDescent="0.25">
      <c r="B3544" s="59">
        <v>2017</v>
      </c>
      <c r="C3544" s="60">
        <v>42712</v>
      </c>
      <c r="D3544" s="61">
        <f>SUMIFS(Inputs!$E:$E,Inputs!$D:$D,"c",Inputs!$C:$C,$C3544)</f>
        <v>0.18949394824187055</v>
      </c>
      <c r="E3544" s="61">
        <f>IF(D3544&gt;Calculations!$C$5,Calculations!$C$5,D3544)</f>
        <v>0.18949394824187055</v>
      </c>
      <c r="G3544" s="59">
        <v>2017</v>
      </c>
      <c r="H3544" s="60">
        <v>42712</v>
      </c>
      <c r="I3544" s="61">
        <f>SUMIFS(Inputs!$F:$F,Inputs!$D:$D,"c",Inputs!$C:$C,$H3544)</f>
        <v>3.8930897656659432E-3</v>
      </c>
      <c r="J3544" s="61">
        <f>IF(I3544&gt;Calculations!$C$12,Calculations!$C$12,I3544)</f>
        <v>3.8930897656659432E-3</v>
      </c>
      <c r="L3544" s="62">
        <f t="shared" si="110"/>
        <v>1833</v>
      </c>
      <c r="M3544" s="62">
        <f t="shared" si="111"/>
        <v>1545</v>
      </c>
    </row>
    <row r="3545" spans="2:13" x14ac:dyDescent="0.25">
      <c r="B3545" s="59">
        <v>2017</v>
      </c>
      <c r="C3545" s="60">
        <v>42713</v>
      </c>
      <c r="D3545" s="61">
        <f>SUMIFS(Inputs!$E:$E,Inputs!$D:$D,"c",Inputs!$C:$C,$C3545)</f>
        <v>0.35383359536822162</v>
      </c>
      <c r="E3545" s="61">
        <f>IF(D3545&gt;Calculations!$C$5,Calculations!$C$5,D3545)</f>
        <v>0.35383359536822162</v>
      </c>
      <c r="G3545" s="59">
        <v>2017</v>
      </c>
      <c r="H3545" s="60">
        <v>42713</v>
      </c>
      <c r="I3545" s="61">
        <f>SUMIFS(Inputs!$F:$F,Inputs!$D:$D,"c",Inputs!$C:$C,$H3545)</f>
        <v>6.2678745227221673E-3</v>
      </c>
      <c r="J3545" s="61">
        <f>IF(I3545&gt;Calculations!$C$12,Calculations!$C$12,I3545)</f>
        <v>6.2678745227221673E-3</v>
      </c>
      <c r="L3545" s="62">
        <f t="shared" si="110"/>
        <v>1145</v>
      </c>
      <c r="M3545" s="62">
        <f t="shared" si="111"/>
        <v>1030</v>
      </c>
    </row>
    <row r="3546" spans="2:13" x14ac:dyDescent="0.25">
      <c r="B3546" s="59">
        <v>2017</v>
      </c>
      <c r="C3546" s="60">
        <v>42714</v>
      </c>
      <c r="D3546" s="61">
        <f>SUMIFS(Inputs!$E:$E,Inputs!$D:$D,"c",Inputs!$C:$C,$C3546)</f>
        <v>0.15710818297521892</v>
      </c>
      <c r="E3546" s="61">
        <f>IF(D3546&gt;Calculations!$C$5,Calculations!$C$5,D3546)</f>
        <v>0.15710818297521892</v>
      </c>
      <c r="G3546" s="59">
        <v>2017</v>
      </c>
      <c r="H3546" s="60">
        <v>42714</v>
      </c>
      <c r="I3546" s="61">
        <f>SUMIFS(Inputs!$F:$F,Inputs!$D:$D,"c",Inputs!$C:$C,$H3546)</f>
        <v>4.3812233285917502E-3</v>
      </c>
      <c r="J3546" s="61">
        <f>IF(I3546&gt;Calculations!$C$12,Calculations!$C$12,I3546)</f>
        <v>4.3812233285917502E-3</v>
      </c>
      <c r="L3546" s="62">
        <f t="shared" si="110"/>
        <v>2000</v>
      </c>
      <c r="M3546" s="62">
        <f t="shared" si="111"/>
        <v>1415</v>
      </c>
    </row>
    <row r="3547" spans="2:13" x14ac:dyDescent="0.25">
      <c r="B3547" s="59">
        <v>2017</v>
      </c>
      <c r="C3547" s="60">
        <v>42715</v>
      </c>
      <c r="D3547" s="61">
        <f>SUMIFS(Inputs!$E:$E,Inputs!$D:$D,"c",Inputs!$C:$C,$C3547)</f>
        <v>0.33250375583339542</v>
      </c>
      <c r="E3547" s="61">
        <f>IF(D3547&gt;Calculations!$C$5,Calculations!$C$5,D3547)</f>
        <v>0.33250375583339542</v>
      </c>
      <c r="G3547" s="59">
        <v>2017</v>
      </c>
      <c r="H3547" s="60">
        <v>42715</v>
      </c>
      <c r="I3547" s="61">
        <f>SUMIFS(Inputs!$F:$F,Inputs!$D:$D,"c",Inputs!$C:$C,$H3547)</f>
        <v>3.6565096952908579E-3</v>
      </c>
      <c r="J3547" s="61">
        <f>IF(I3547&gt;Calculations!$C$12,Calculations!$C$12,I3547)</f>
        <v>3.6565096952908579E-3</v>
      </c>
      <c r="L3547" s="62">
        <f t="shared" si="110"/>
        <v>1208</v>
      </c>
      <c r="M3547" s="62">
        <f t="shared" si="111"/>
        <v>1609</v>
      </c>
    </row>
    <row r="3548" spans="2:13" x14ac:dyDescent="0.25">
      <c r="B3548" s="59">
        <v>2017</v>
      </c>
      <c r="C3548" s="60">
        <v>42716</v>
      </c>
      <c r="D3548" s="61">
        <f>SUMIFS(Inputs!$E:$E,Inputs!$D:$D,"c",Inputs!$C:$C,$C3548)</f>
        <v>0.7134928002795039</v>
      </c>
      <c r="E3548" s="61">
        <f>IF(D3548&gt;Calculations!$C$5,Calculations!$C$5,D3548)</f>
        <v>0.7134928002795039</v>
      </c>
      <c r="G3548" s="59">
        <v>2017</v>
      </c>
      <c r="H3548" s="60">
        <v>42716</v>
      </c>
      <c r="I3548" s="61">
        <f>SUMIFS(Inputs!$F:$F,Inputs!$D:$D,"c",Inputs!$C:$C,$H3548)</f>
        <v>1.2475855356741783E-2</v>
      </c>
      <c r="J3548" s="61">
        <f>IF(I3548&gt;Calculations!$C$12,Calculations!$C$12,I3548)</f>
        <v>1.2475855356741783E-2</v>
      </c>
      <c r="L3548" s="62">
        <f t="shared" si="110"/>
        <v>529</v>
      </c>
      <c r="M3548" s="62">
        <f t="shared" si="111"/>
        <v>405</v>
      </c>
    </row>
    <row r="3549" spans="2:13" x14ac:dyDescent="0.25">
      <c r="B3549" s="59">
        <v>2017</v>
      </c>
      <c r="C3549" s="60">
        <v>42717</v>
      </c>
      <c r="D3549" s="61">
        <f>SUMIFS(Inputs!$E:$E,Inputs!$D:$D,"c",Inputs!$C:$C,$C3549)</f>
        <v>0.23554485787726798</v>
      </c>
      <c r="E3549" s="61">
        <f>IF(D3549&gt;Calculations!$C$5,Calculations!$C$5,D3549)</f>
        <v>0.23554485787726798</v>
      </c>
      <c r="G3549" s="59">
        <v>2017</v>
      </c>
      <c r="H3549" s="60">
        <v>42717</v>
      </c>
      <c r="I3549" s="61">
        <f>SUMIFS(Inputs!$F:$F,Inputs!$D:$D,"c",Inputs!$C:$C,$H3549)</f>
        <v>8.3911057872276713E-3</v>
      </c>
      <c r="J3549" s="61">
        <f>IF(I3549&gt;Calculations!$C$12,Calculations!$C$12,I3549)</f>
        <v>8.3911057872276713E-3</v>
      </c>
      <c r="L3549" s="62">
        <f t="shared" si="110"/>
        <v>1595</v>
      </c>
      <c r="M3549" s="62">
        <f t="shared" si="111"/>
        <v>733</v>
      </c>
    </row>
    <row r="3550" spans="2:13" x14ac:dyDescent="0.25">
      <c r="B3550" s="59">
        <v>2017</v>
      </c>
      <c r="C3550" s="60">
        <v>42718</v>
      </c>
      <c r="D3550" s="61">
        <f>SUMIFS(Inputs!$E:$E,Inputs!$D:$D,"c",Inputs!$C:$C,$C3550)</f>
        <v>0.13291292955004866</v>
      </c>
      <c r="E3550" s="61">
        <f>IF(D3550&gt;Calculations!$C$5,Calculations!$C$5,D3550)</f>
        <v>0.13291292955004866</v>
      </c>
      <c r="G3550" s="59">
        <v>2017</v>
      </c>
      <c r="H3550" s="60">
        <v>42718</v>
      </c>
      <c r="I3550" s="61">
        <f>SUMIFS(Inputs!$F:$F,Inputs!$D:$D,"c",Inputs!$C:$C,$H3550)</f>
        <v>2.3628060193157142E-3</v>
      </c>
      <c r="J3550" s="61">
        <f>IF(I3550&gt;Calculations!$C$12,Calculations!$C$12,I3550)</f>
        <v>2.3628060193157142E-3</v>
      </c>
      <c r="L3550" s="62">
        <f t="shared" si="110"/>
        <v>2181</v>
      </c>
      <c r="M3550" s="62">
        <f t="shared" si="111"/>
        <v>2102</v>
      </c>
    </row>
    <row r="3551" spans="2:13" x14ac:dyDescent="0.25">
      <c r="B3551" s="59">
        <v>2017</v>
      </c>
      <c r="C3551" s="60">
        <v>42719</v>
      </c>
      <c r="D3551" s="61">
        <f>SUMIFS(Inputs!$E:$E,Inputs!$D:$D,"c",Inputs!$C:$C,$C3551)</f>
        <v>1.3272562701205368</v>
      </c>
      <c r="E3551" s="61">
        <f>IF(D3551&gt;Calculations!$C$5,Calculations!$C$5,D3551)</f>
        <v>1.3272562701205368</v>
      </c>
      <c r="G3551" s="59">
        <v>2017</v>
      </c>
      <c r="H3551" s="60">
        <v>42719</v>
      </c>
      <c r="I3551" s="61">
        <f>SUMIFS(Inputs!$F:$F,Inputs!$D:$D,"c",Inputs!$C:$C,$H3551)</f>
        <v>1.6638466721569212E-2</v>
      </c>
      <c r="J3551" s="61">
        <f>IF(I3551&gt;Calculations!$C$12,Calculations!$C$12,I3551)</f>
        <v>1.6638466721569212E-2</v>
      </c>
      <c r="L3551" s="62">
        <f t="shared" si="110"/>
        <v>232</v>
      </c>
      <c r="M3551" s="62">
        <f t="shared" si="111"/>
        <v>260</v>
      </c>
    </row>
    <row r="3552" spans="2:13" x14ac:dyDescent="0.25">
      <c r="B3552" s="59">
        <v>2017</v>
      </c>
      <c r="C3552" s="60">
        <v>42720</v>
      </c>
      <c r="D3552" s="61">
        <f>SUMIFS(Inputs!$E:$E,Inputs!$D:$D,"c",Inputs!$C:$C,$C3552)</f>
        <v>5.5345511716702857E-2</v>
      </c>
      <c r="E3552" s="61">
        <f>IF(D3552&gt;Calculations!$C$5,Calculations!$C$5,D3552)</f>
        <v>5.5345511716702857E-2</v>
      </c>
      <c r="G3552" s="59">
        <v>2017</v>
      </c>
      <c r="H3552" s="60">
        <v>42720</v>
      </c>
      <c r="I3552" s="61">
        <f>SUMIFS(Inputs!$F:$F,Inputs!$D:$D,"c",Inputs!$C:$C,$H3552)</f>
        <v>1.0750917122108259E-3</v>
      </c>
      <c r="J3552" s="61">
        <f>IF(I3552&gt;Calculations!$C$12,Calculations!$C$12,I3552)</f>
        <v>1.0750917122108259E-3</v>
      </c>
      <c r="L3552" s="62">
        <f t="shared" si="110"/>
        <v>2791</v>
      </c>
      <c r="M3552" s="62">
        <f t="shared" si="111"/>
        <v>2678</v>
      </c>
    </row>
    <row r="3553" spans="2:13" x14ac:dyDescent="0.25">
      <c r="B3553" s="59">
        <v>2017</v>
      </c>
      <c r="C3553" s="60">
        <v>42721</v>
      </c>
      <c r="D3553" s="61">
        <f>SUMIFS(Inputs!$E:$E,Inputs!$D:$D,"c",Inputs!$C:$C,$C3553)</f>
        <v>0.12227431309425781</v>
      </c>
      <c r="E3553" s="61">
        <f>IF(D3553&gt;Calculations!$C$5,Calculations!$C$5,D3553)</f>
        <v>0.12227431309425781</v>
      </c>
      <c r="G3553" s="59">
        <v>2017</v>
      </c>
      <c r="H3553" s="60">
        <v>42721</v>
      </c>
      <c r="I3553" s="61">
        <f>SUMIFS(Inputs!$F:$F,Inputs!$D:$D,"c",Inputs!$C:$C,$H3553)</f>
        <v>1.4284644755558885E-3</v>
      </c>
      <c r="J3553" s="61">
        <f>IF(I3553&gt;Calculations!$C$12,Calculations!$C$12,I3553)</f>
        <v>1.4284644755558885E-3</v>
      </c>
      <c r="L3553" s="62">
        <f t="shared" si="110"/>
        <v>2260</v>
      </c>
      <c r="M3553" s="62">
        <f t="shared" si="111"/>
        <v>2505</v>
      </c>
    </row>
    <row r="3554" spans="2:13" x14ac:dyDescent="0.25">
      <c r="B3554" s="59">
        <v>2017</v>
      </c>
      <c r="C3554" s="60">
        <v>42722</v>
      </c>
      <c r="D3554" s="61">
        <f>SUMIFS(Inputs!$E:$E,Inputs!$D:$D,"c",Inputs!$C:$C,$C3554)</f>
        <v>0.12455915749544559</v>
      </c>
      <c r="E3554" s="61">
        <f>IF(D3554&gt;Calculations!$C$5,Calculations!$C$5,D3554)</f>
        <v>0.12455915749544559</v>
      </c>
      <c r="G3554" s="59">
        <v>2017</v>
      </c>
      <c r="H3554" s="60">
        <v>42722</v>
      </c>
      <c r="I3554" s="61">
        <f>SUMIFS(Inputs!$F:$F,Inputs!$D:$D,"c",Inputs!$C:$C,$H3554)</f>
        <v>1.7369169723740361E-3</v>
      </c>
      <c r="J3554" s="61">
        <f>IF(I3554&gt;Calculations!$C$12,Calculations!$C$12,I3554)</f>
        <v>1.7369169723740361E-3</v>
      </c>
      <c r="L3554" s="62">
        <f t="shared" si="110"/>
        <v>2238</v>
      </c>
      <c r="M3554" s="62">
        <f t="shared" si="111"/>
        <v>2353</v>
      </c>
    </row>
    <row r="3555" spans="2:13" x14ac:dyDescent="0.25">
      <c r="B3555" s="59">
        <v>2017</v>
      </c>
      <c r="C3555" s="60">
        <v>42723</v>
      </c>
      <c r="D3555" s="61">
        <f>SUMIFS(Inputs!$E:$E,Inputs!$D:$D,"c",Inputs!$C:$C,$C3555)</f>
        <v>1.1041863192832724</v>
      </c>
      <c r="E3555" s="61">
        <f>IF(D3555&gt;Calculations!$C$5,Calculations!$C$5,D3555)</f>
        <v>1.1041863192832724</v>
      </c>
      <c r="G3555" s="59">
        <v>2017</v>
      </c>
      <c r="H3555" s="60">
        <v>42723</v>
      </c>
      <c r="I3555" s="61">
        <f>SUMIFS(Inputs!$F:$F,Inputs!$D:$D,"c",Inputs!$C:$C,$H3555)</f>
        <v>1.0424496518679343E-2</v>
      </c>
      <c r="J3555" s="61">
        <f>IF(I3555&gt;Calculations!$C$12,Calculations!$C$12,I3555)</f>
        <v>1.0424496518679343E-2</v>
      </c>
      <c r="L3555" s="62">
        <f t="shared" si="110"/>
        <v>296</v>
      </c>
      <c r="M3555" s="62">
        <f t="shared" si="111"/>
        <v>537</v>
      </c>
    </row>
    <row r="3556" spans="2:13" x14ac:dyDescent="0.25">
      <c r="B3556" s="59">
        <v>2017</v>
      </c>
      <c r="C3556" s="60">
        <v>42724</v>
      </c>
      <c r="D3556" s="61">
        <f>SUMIFS(Inputs!$E:$E,Inputs!$D:$D,"c",Inputs!$C:$C,$C3556)</f>
        <v>1.2059244840408274E-2</v>
      </c>
      <c r="E3556" s="61">
        <f>IF(D3556&gt;Calculations!$C$5,Calculations!$C$5,D3556)</f>
        <v>1.2059244840408274E-2</v>
      </c>
      <c r="G3556" s="59">
        <v>2017</v>
      </c>
      <c r="H3556" s="60">
        <v>42724</v>
      </c>
      <c r="I3556" s="61">
        <f>SUMIFS(Inputs!$F:$F,Inputs!$D:$D,"c",Inputs!$C:$C,$H3556)</f>
        <v>1.7369169723740362E-4</v>
      </c>
      <c r="J3556" s="61">
        <f>IF(I3556&gt;Calculations!$C$12,Calculations!$C$12,I3556)</f>
        <v>1.7369169723740362E-4</v>
      </c>
      <c r="L3556" s="62">
        <f t="shared" si="110"/>
        <v>3224</v>
      </c>
      <c r="M3556" s="62">
        <f t="shared" si="111"/>
        <v>3243</v>
      </c>
    </row>
    <row r="3557" spans="2:13" x14ac:dyDescent="0.25">
      <c r="B3557" s="59">
        <v>2017</v>
      </c>
      <c r="C3557" s="60">
        <v>42725</v>
      </c>
      <c r="D3557" s="61">
        <f>SUMIFS(Inputs!$E:$E,Inputs!$D:$D,"c",Inputs!$C:$C,$C3557)</f>
        <v>9.9035911257517872E-2</v>
      </c>
      <c r="E3557" s="61">
        <f>IF(D3557&gt;Calculations!$C$5,Calculations!$C$5,D3557)</f>
        <v>9.9035911257517872E-2</v>
      </c>
      <c r="G3557" s="59">
        <v>2017</v>
      </c>
      <c r="H3557" s="60">
        <v>42725</v>
      </c>
      <c r="I3557" s="61">
        <f>SUMIFS(Inputs!$F:$F,Inputs!$D:$D,"c",Inputs!$C:$C,$H3557)</f>
        <v>5.7198472710938094E-4</v>
      </c>
      <c r="J3557" s="61">
        <f>IF(I3557&gt;Calculations!$C$12,Calculations!$C$12,I3557)</f>
        <v>5.7198472710938094E-4</v>
      </c>
      <c r="L3557" s="62">
        <f t="shared" si="110"/>
        <v>2426</v>
      </c>
      <c r="M3557" s="62">
        <f t="shared" si="111"/>
        <v>2968</v>
      </c>
    </row>
    <row r="3558" spans="2:13" x14ac:dyDescent="0.25">
      <c r="B3558" s="59">
        <v>2017</v>
      </c>
      <c r="C3558" s="60">
        <v>42726</v>
      </c>
      <c r="D3558" s="61">
        <f>SUMIFS(Inputs!$E:$E,Inputs!$D:$D,"c",Inputs!$C:$C,$C3558)</f>
        <v>0.17839240348381635</v>
      </c>
      <c r="E3558" s="61">
        <f>IF(D3558&gt;Calculations!$C$5,Calculations!$C$5,D3558)</f>
        <v>0.17839240348381635</v>
      </c>
      <c r="G3558" s="59">
        <v>2017</v>
      </c>
      <c r="H3558" s="60">
        <v>42726</v>
      </c>
      <c r="I3558" s="61">
        <f>SUMIFS(Inputs!$F:$F,Inputs!$D:$D,"c",Inputs!$C:$C,$H3558)</f>
        <v>1.8237628209927378E-3</v>
      </c>
      <c r="J3558" s="61">
        <f>IF(I3558&gt;Calculations!$C$12,Calculations!$C$12,I3558)</f>
        <v>1.8237628209927378E-3</v>
      </c>
      <c r="L3558" s="62">
        <f t="shared" si="110"/>
        <v>1891</v>
      </c>
      <c r="M3558" s="62">
        <f t="shared" si="111"/>
        <v>2319</v>
      </c>
    </row>
    <row r="3559" spans="2:13" x14ac:dyDescent="0.25">
      <c r="B3559" s="59">
        <v>2017</v>
      </c>
      <c r="C3559" s="60">
        <v>42727</v>
      </c>
      <c r="D3559" s="61">
        <f>SUMIFS(Inputs!$E:$E,Inputs!$D:$D,"c",Inputs!$C:$C,$C3559)</f>
        <v>0.49567582540989702</v>
      </c>
      <c r="E3559" s="61">
        <f>IF(D3559&gt;Calculations!$C$5,Calculations!$C$5,D3559)</f>
        <v>0.49567582540989702</v>
      </c>
      <c r="G3559" s="59">
        <v>2017</v>
      </c>
      <c r="H3559" s="60">
        <v>42727</v>
      </c>
      <c r="I3559" s="61">
        <f>SUMIFS(Inputs!$F:$F,Inputs!$D:$D,"c",Inputs!$C:$C,$H3559)</f>
        <v>4.5878565546155561E-3</v>
      </c>
      <c r="J3559" s="61">
        <f>IF(I3559&gt;Calculations!$C$12,Calculations!$C$12,I3559)</f>
        <v>4.5878565546155561E-3</v>
      </c>
      <c r="L3559" s="62">
        <f t="shared" si="110"/>
        <v>832</v>
      </c>
      <c r="M3559" s="62">
        <f t="shared" si="111"/>
        <v>1371</v>
      </c>
    </row>
    <row r="3560" spans="2:13" x14ac:dyDescent="0.25">
      <c r="B3560" s="59">
        <v>2017</v>
      </c>
      <c r="C3560" s="60">
        <v>42728</v>
      </c>
      <c r="D3560" s="61">
        <f>SUMIFS(Inputs!$E:$E,Inputs!$D:$D,"c",Inputs!$C:$C,$C3560)</f>
        <v>5.976910983005166E-2</v>
      </c>
      <c r="E3560" s="61">
        <f>IF(D3560&gt;Calculations!$C$5,Calculations!$C$5,D3560)</f>
        <v>5.976910983005166E-2</v>
      </c>
      <c r="G3560" s="59">
        <v>2017</v>
      </c>
      <c r="H3560" s="60">
        <v>42728</v>
      </c>
      <c r="I3560" s="61">
        <f>SUMIFS(Inputs!$F:$F,Inputs!$D:$D,"c",Inputs!$C:$C,$H3560)</f>
        <v>6.7979336677397625E-4</v>
      </c>
      <c r="J3560" s="61">
        <f>IF(I3560&gt;Calculations!$C$12,Calculations!$C$12,I3560)</f>
        <v>6.7979336677397625E-4</v>
      </c>
      <c r="L3560" s="62">
        <f t="shared" si="110"/>
        <v>2758</v>
      </c>
      <c r="M3560" s="62">
        <f t="shared" si="111"/>
        <v>2899</v>
      </c>
    </row>
    <row r="3561" spans="2:13" x14ac:dyDescent="0.25">
      <c r="B3561" s="59">
        <v>2017</v>
      </c>
      <c r="C3561" s="60">
        <v>42729</v>
      </c>
      <c r="D3561" s="61">
        <f>SUMIFS(Inputs!$E:$E,Inputs!$D:$D,"c",Inputs!$C:$C,$C3561)</f>
        <v>8.6512440418257692E-3</v>
      </c>
      <c r="E3561" s="61">
        <f>IF(D3561&gt;Calculations!$C$5,Calculations!$C$5,D3561)</f>
        <v>8.6512440418257692E-3</v>
      </c>
      <c r="G3561" s="59">
        <v>2017</v>
      </c>
      <c r="H3561" s="60">
        <v>42729</v>
      </c>
      <c r="I3561" s="61">
        <f>SUMIFS(Inputs!$F:$F,Inputs!$D:$D,"c",Inputs!$C:$C,$H3561)</f>
        <v>1.0181927079434004E-4</v>
      </c>
      <c r="J3561" s="61">
        <f>IF(I3561&gt;Calculations!$C$12,Calculations!$C$12,I3561)</f>
        <v>1.0181927079434004E-4</v>
      </c>
      <c r="L3561" s="62">
        <f t="shared" si="110"/>
        <v>3290</v>
      </c>
      <c r="M3561" s="62">
        <f t="shared" si="111"/>
        <v>3307</v>
      </c>
    </row>
    <row r="3562" spans="2:13" x14ac:dyDescent="0.25">
      <c r="B3562" s="59">
        <v>2017</v>
      </c>
      <c r="C3562" s="60">
        <v>42730</v>
      </c>
      <c r="D3562" s="61">
        <f>SUMIFS(Inputs!$E:$E,Inputs!$D:$D,"c",Inputs!$C:$C,$C3562)</f>
        <v>7.3253574904544344E-2</v>
      </c>
      <c r="E3562" s="61">
        <f>IF(D3562&gt;Calculations!$C$5,Calculations!$C$5,D3562)</f>
        <v>7.3253574904544344E-2</v>
      </c>
      <c r="G3562" s="59">
        <v>2017</v>
      </c>
      <c r="H3562" s="60">
        <v>42730</v>
      </c>
      <c r="I3562" s="61">
        <f>SUMIFS(Inputs!$F:$F,Inputs!$D:$D,"c",Inputs!$C:$C,$H3562)</f>
        <v>6.4685183798757206E-4</v>
      </c>
      <c r="J3562" s="61">
        <f>IF(I3562&gt;Calculations!$C$12,Calculations!$C$12,I3562)</f>
        <v>6.4685183798757206E-4</v>
      </c>
      <c r="L3562" s="62">
        <f t="shared" si="110"/>
        <v>2639</v>
      </c>
      <c r="M3562" s="62">
        <f t="shared" si="111"/>
        <v>2916</v>
      </c>
    </row>
    <row r="3563" spans="2:13" x14ac:dyDescent="0.25">
      <c r="B3563" s="59">
        <v>2017</v>
      </c>
      <c r="C3563" s="60">
        <v>42731</v>
      </c>
      <c r="D3563" s="61">
        <f>SUMIFS(Inputs!$E:$E,Inputs!$D:$D,"c",Inputs!$C:$C,$C3563)</f>
        <v>0.44504195053779522</v>
      </c>
      <c r="E3563" s="61">
        <f>IF(D3563&gt;Calculations!$C$5,Calculations!$C$5,D3563)</f>
        <v>0.44504195053779522</v>
      </c>
      <c r="G3563" s="59">
        <v>2017</v>
      </c>
      <c r="H3563" s="60">
        <v>42731</v>
      </c>
      <c r="I3563" s="61">
        <f>SUMIFS(Inputs!$F:$F,Inputs!$D:$D,"c",Inputs!$C:$C,$H3563)</f>
        <v>5.0550273264954705E-3</v>
      </c>
      <c r="J3563" s="61">
        <f>IF(I3563&gt;Calculations!$C$12,Calculations!$C$12,I3563)</f>
        <v>5.0550273264954705E-3</v>
      </c>
      <c r="L3563" s="62">
        <f t="shared" si="110"/>
        <v>926</v>
      </c>
      <c r="M3563" s="62">
        <f t="shared" si="111"/>
        <v>1251</v>
      </c>
    </row>
    <row r="3564" spans="2:13" x14ac:dyDescent="0.25">
      <c r="B3564" s="59">
        <v>2017</v>
      </c>
      <c r="C3564" s="60">
        <v>42732</v>
      </c>
      <c r="D3564" s="61">
        <f>SUMIFS(Inputs!$E:$E,Inputs!$D:$D,"c",Inputs!$C:$C,$C3564)</f>
        <v>6.4174340545531769E-2</v>
      </c>
      <c r="E3564" s="61">
        <f>IF(D3564&gt;Calculations!$C$5,Calculations!$C$5,D3564)</f>
        <v>6.4174340545531769E-2</v>
      </c>
      <c r="G3564" s="59">
        <v>2017</v>
      </c>
      <c r="H3564" s="60">
        <v>42732</v>
      </c>
      <c r="I3564" s="61">
        <f>SUMIFS(Inputs!$F:$F,Inputs!$D:$D,"c",Inputs!$C:$C,$H3564)</f>
        <v>8.5647974844650751E-4</v>
      </c>
      <c r="J3564" s="61">
        <f>IF(I3564&gt;Calculations!$C$12,Calculations!$C$12,I3564)</f>
        <v>8.5647974844650751E-4</v>
      </c>
      <c r="L3564" s="62">
        <f t="shared" si="110"/>
        <v>2727</v>
      </c>
      <c r="M3564" s="62">
        <f t="shared" si="111"/>
        <v>2815</v>
      </c>
    </row>
    <row r="3565" spans="2:13" x14ac:dyDescent="0.25">
      <c r="B3565" s="59">
        <v>2017</v>
      </c>
      <c r="C3565" s="60">
        <v>42733</v>
      </c>
      <c r="D3565" s="61">
        <f>SUMIFS(Inputs!$E:$E,Inputs!$D:$D,"c",Inputs!$C:$C,$C3565)</f>
        <v>0.20728217414089981</v>
      </c>
      <c r="E3565" s="61">
        <f>IF(D3565&gt;Calculations!$C$5,Calculations!$C$5,D3565)</f>
        <v>0.20728217414089981</v>
      </c>
      <c r="G3565" s="59">
        <v>2017</v>
      </c>
      <c r="H3565" s="60">
        <v>42733</v>
      </c>
      <c r="I3565" s="61">
        <f>SUMIFS(Inputs!$F:$F,Inputs!$D:$D,"c",Inputs!$C:$C,$H3565)</f>
        <v>4.8214419405555146E-3</v>
      </c>
      <c r="J3565" s="61">
        <f>IF(I3565&gt;Calculations!$C$12,Calculations!$C$12,I3565)</f>
        <v>4.8214419405555146E-3</v>
      </c>
      <c r="L3565" s="62">
        <f t="shared" si="110"/>
        <v>1739</v>
      </c>
      <c r="M3565" s="62">
        <f t="shared" si="111"/>
        <v>1310</v>
      </c>
    </row>
    <row r="3566" spans="2:13" x14ac:dyDescent="0.25">
      <c r="B3566" s="59">
        <v>2017</v>
      </c>
      <c r="C3566" s="60">
        <v>42734</v>
      </c>
      <c r="D3566" s="61">
        <f>SUMIFS(Inputs!$E:$E,Inputs!$D:$D,"c",Inputs!$C:$C,$C3566)</f>
        <v>0.27313169124803455</v>
      </c>
      <c r="E3566" s="61">
        <f>IF(D3566&gt;Calculations!$C$5,Calculations!$C$5,D3566)</f>
        <v>0.27313169124803455</v>
      </c>
      <c r="G3566" s="59">
        <v>2017</v>
      </c>
      <c r="H3566" s="60">
        <v>42734</v>
      </c>
      <c r="I3566" s="61">
        <f>SUMIFS(Inputs!$F:$F,Inputs!$D:$D,"c",Inputs!$C:$C,$H3566)</f>
        <v>4.8693568915175569E-3</v>
      </c>
      <c r="J3566" s="61">
        <f>IF(I3566&gt;Calculations!$C$12,Calculations!$C$12,I3566)</f>
        <v>4.8693568915175569E-3</v>
      </c>
      <c r="L3566" s="62">
        <f t="shared" si="110"/>
        <v>1442</v>
      </c>
      <c r="M3566" s="62">
        <f t="shared" si="111"/>
        <v>1295</v>
      </c>
    </row>
    <row r="3567" spans="2:13" x14ac:dyDescent="0.25">
      <c r="B3567" s="59">
        <v>2017</v>
      </c>
      <c r="C3567" s="60">
        <v>42735</v>
      </c>
      <c r="D3567" s="61">
        <f>SUMIFS(Inputs!$E:$E,Inputs!$D:$D,"c",Inputs!$C:$C,$C3567)</f>
        <v>5.411634349030469E-2</v>
      </c>
      <c r="E3567" s="61">
        <f>IF(D3567&gt;Calculations!$C$5,Calculations!$C$5,D3567)</f>
        <v>5.411634349030469E-2</v>
      </c>
      <c r="G3567" s="59">
        <v>2017</v>
      </c>
      <c r="H3567" s="60">
        <v>42735</v>
      </c>
      <c r="I3567" s="61">
        <f>SUMIFS(Inputs!$F:$F,Inputs!$D:$D,"c",Inputs!$C:$C,$H3567)</f>
        <v>8.594744328816351E-4</v>
      </c>
      <c r="J3567" s="61">
        <f>IF(I3567&gt;Calculations!$C$12,Calculations!$C$12,I3567)</f>
        <v>8.594744328816351E-4</v>
      </c>
      <c r="L3567" s="62">
        <f t="shared" si="110"/>
        <v>2800</v>
      </c>
      <c r="M3567" s="62">
        <f t="shared" si="111"/>
        <v>2813</v>
      </c>
    </row>
    <row r="3568" spans="2:13" x14ac:dyDescent="0.25">
      <c r="B3568" s="59">
        <v>2017</v>
      </c>
      <c r="C3568" s="60">
        <v>42736</v>
      </c>
      <c r="D3568" s="61">
        <f>SUMIFS(Inputs!$E:$E,Inputs!$D:$D,"c",Inputs!$C:$C,$C3568)</f>
        <v>0.45851628359661617</v>
      </c>
      <c r="E3568" s="61">
        <f>IF(D3568&gt;Calculations!$C$5,Calculations!$C$5,D3568)</f>
        <v>0.45851628359661617</v>
      </c>
      <c r="G3568" s="59">
        <v>2017</v>
      </c>
      <c r="H3568" s="60">
        <v>42736</v>
      </c>
      <c r="I3568" s="61">
        <f>SUMIFS(Inputs!$F:$F,Inputs!$D:$D,"c",Inputs!$C:$C,$H3568)</f>
        <v>2.7251628359661597E-3</v>
      </c>
      <c r="J3568" s="61">
        <f>IF(I3568&gt;Calculations!$C$12,Calculations!$C$12,I3568)</f>
        <v>2.7251628359661597E-3</v>
      </c>
      <c r="L3568" s="62">
        <f t="shared" si="110"/>
        <v>902</v>
      </c>
      <c r="M3568" s="62">
        <f t="shared" si="111"/>
        <v>1949</v>
      </c>
    </row>
    <row r="3569" spans="2:13" x14ac:dyDescent="0.25">
      <c r="B3569" s="59">
        <v>2017</v>
      </c>
      <c r="C3569" s="60">
        <v>42737</v>
      </c>
      <c r="D3569" s="61">
        <f>SUMIFS(Inputs!$E:$E,Inputs!$D:$D,"c",Inputs!$C:$C,$C3569)</f>
        <v>1.8509968805370467</v>
      </c>
      <c r="E3569" s="61">
        <f>IF(D3569&gt;Calculations!$C$5,Calculations!$C$5,D3569)</f>
        <v>1.8509968805370467</v>
      </c>
      <c r="G3569" s="59">
        <v>2017</v>
      </c>
      <c r="H3569" s="60">
        <v>42737</v>
      </c>
      <c r="I3569" s="61">
        <f>SUMIFS(Inputs!$F:$F,Inputs!$D:$D,"c",Inputs!$C:$C,$H3569)</f>
        <v>2.2358313992663033E-2</v>
      </c>
      <c r="J3569" s="61">
        <f>IF(I3569&gt;Calculations!$C$12,Calculations!$C$12,I3569)</f>
        <v>2.2358313992663033E-2</v>
      </c>
      <c r="L3569" s="62">
        <f t="shared" si="110"/>
        <v>140</v>
      </c>
      <c r="M3569" s="62">
        <f t="shared" si="111"/>
        <v>157</v>
      </c>
    </row>
    <row r="3570" spans="2:13" x14ac:dyDescent="0.25">
      <c r="B3570" s="59">
        <v>2017</v>
      </c>
      <c r="C3570" s="60">
        <v>42738</v>
      </c>
      <c r="D3570" s="61">
        <f>SUMIFS(Inputs!$E:$E,Inputs!$D:$D,"c",Inputs!$C:$C,$C3570)</f>
        <v>0.42628679094607169</v>
      </c>
      <c r="E3570" s="61">
        <f>IF(D3570&gt;Calculations!$C$5,Calculations!$C$5,D3570)</f>
        <v>0.42628679094607169</v>
      </c>
      <c r="G3570" s="59">
        <v>2017</v>
      </c>
      <c r="H3570" s="60">
        <v>42738</v>
      </c>
      <c r="I3570" s="61">
        <f>SUMIFS(Inputs!$F:$F,Inputs!$D:$D,"c",Inputs!$C:$C,$H3570)</f>
        <v>1.8716777719547802E-3</v>
      </c>
      <c r="J3570" s="61">
        <f>IF(I3570&gt;Calculations!$C$12,Calculations!$C$12,I3570)</f>
        <v>1.8716777719547802E-3</v>
      </c>
      <c r="L3570" s="62">
        <f t="shared" si="110"/>
        <v>959</v>
      </c>
      <c r="M3570" s="62">
        <f t="shared" si="111"/>
        <v>2303</v>
      </c>
    </row>
    <row r="3571" spans="2:13" x14ac:dyDescent="0.25">
      <c r="B3571" s="59">
        <v>2017</v>
      </c>
      <c r="C3571" s="60">
        <v>42739</v>
      </c>
      <c r="D3571" s="61">
        <f>SUMIFS(Inputs!$E:$E,Inputs!$D:$D,"c",Inputs!$C:$C,$C3571)</f>
        <v>7.4619001272740904E-2</v>
      </c>
      <c r="E3571" s="61">
        <f>IF(D3571&gt;Calculations!$C$5,Calculations!$C$5,D3571)</f>
        <v>7.4619001272740904E-2</v>
      </c>
      <c r="G3571" s="59">
        <v>2017</v>
      </c>
      <c r="H3571" s="60">
        <v>42739</v>
      </c>
      <c r="I3571" s="61">
        <f>SUMIFS(Inputs!$F:$F,Inputs!$D:$D,"c",Inputs!$C:$C,$H3571)</f>
        <v>8.834319083626562E-4</v>
      </c>
      <c r="J3571" s="61">
        <f>IF(I3571&gt;Calculations!$C$12,Calculations!$C$12,I3571)</f>
        <v>8.834319083626562E-4</v>
      </c>
      <c r="L3571" s="62">
        <f t="shared" si="110"/>
        <v>2622</v>
      </c>
      <c r="M3571" s="62">
        <f t="shared" si="111"/>
        <v>2799</v>
      </c>
    </row>
    <row r="3572" spans="2:13" x14ac:dyDescent="0.25">
      <c r="B3572" s="59">
        <v>2017</v>
      </c>
      <c r="C3572" s="60">
        <v>42740</v>
      </c>
      <c r="D3572" s="61">
        <f>SUMIFS(Inputs!$E:$E,Inputs!$D:$D,"c",Inputs!$C:$C,$C3572)</f>
        <v>0.4704684684684684</v>
      </c>
      <c r="E3572" s="61">
        <f>IF(D3572&gt;Calculations!$C$5,Calculations!$C$5,D3572)</f>
        <v>0.4704684684684684</v>
      </c>
      <c r="G3572" s="59">
        <v>2017</v>
      </c>
      <c r="H3572" s="60">
        <v>42740</v>
      </c>
      <c r="I3572" s="61">
        <f>SUMIFS(Inputs!$F:$F,Inputs!$D:$D,"c",Inputs!$C:$C,$H3572)</f>
        <v>4.2165156846597279E-3</v>
      </c>
      <c r="J3572" s="61">
        <f>IF(I3572&gt;Calculations!$C$12,Calculations!$C$12,I3572)</f>
        <v>4.2165156846597279E-3</v>
      </c>
      <c r="L3572" s="62">
        <f t="shared" si="110"/>
        <v>878</v>
      </c>
      <c r="M3572" s="62">
        <f t="shared" si="111"/>
        <v>1465</v>
      </c>
    </row>
    <row r="3573" spans="2:13" x14ac:dyDescent="0.25">
      <c r="B3573" s="59">
        <v>2017</v>
      </c>
      <c r="C3573" s="60">
        <v>42741</v>
      </c>
      <c r="D3573" s="61">
        <f>SUMIFS(Inputs!$E:$E,Inputs!$D:$D,"c",Inputs!$C:$C,$C3573)</f>
        <v>0.26365301589678336</v>
      </c>
      <c r="E3573" s="61">
        <f>IF(D3573&gt;Calculations!$C$5,Calculations!$C$5,D3573)</f>
        <v>0.26365301589678336</v>
      </c>
      <c r="G3573" s="59">
        <v>2017</v>
      </c>
      <c r="H3573" s="60">
        <v>42741</v>
      </c>
      <c r="I3573" s="61">
        <f>SUMIFS(Inputs!$F:$F,Inputs!$D:$D,"c",Inputs!$C:$C,$H3573)</f>
        <v>4.1805794714381977E-3</v>
      </c>
      <c r="J3573" s="61">
        <f>IF(I3573&gt;Calculations!$C$12,Calculations!$C$12,I3573)</f>
        <v>4.1805794714381977E-3</v>
      </c>
      <c r="L3573" s="62">
        <f t="shared" si="110"/>
        <v>1473</v>
      </c>
      <c r="M3573" s="62">
        <f t="shared" si="111"/>
        <v>1472</v>
      </c>
    </row>
    <row r="3574" spans="2:13" x14ac:dyDescent="0.25">
      <c r="B3574" s="59">
        <v>2017</v>
      </c>
      <c r="C3574" s="60">
        <v>42742</v>
      </c>
      <c r="D3574" s="61">
        <f>SUMIFS(Inputs!$E:$E,Inputs!$D:$D,"c",Inputs!$C:$C,$C3574)</f>
        <v>6.4940231089815562E-3</v>
      </c>
      <c r="E3574" s="61">
        <f>IF(D3574&gt;Calculations!$C$5,Calculations!$C$5,D3574)</f>
        <v>6.4940231089815562E-3</v>
      </c>
      <c r="G3574" s="59">
        <v>2017</v>
      </c>
      <c r="H3574" s="60">
        <v>42742</v>
      </c>
      <c r="I3574" s="61">
        <f>SUMIFS(Inputs!$F:$F,Inputs!$D:$D,"c",Inputs!$C:$C,$H3574)</f>
        <v>1.0780863966459535E-4</v>
      </c>
      <c r="J3574" s="61">
        <f>IF(I3574&gt;Calculations!$C$12,Calculations!$C$12,I3574)</f>
        <v>1.0780863966459535E-4</v>
      </c>
      <c r="L3574" s="62">
        <f t="shared" si="110"/>
        <v>3330</v>
      </c>
      <c r="M3574" s="62">
        <f t="shared" si="111"/>
        <v>3298</v>
      </c>
    </row>
    <row r="3575" spans="2:13" x14ac:dyDescent="0.25">
      <c r="B3575" s="59">
        <v>2017</v>
      </c>
      <c r="C3575" s="60">
        <v>42743</v>
      </c>
      <c r="D3575" s="61">
        <f>SUMIFS(Inputs!$E:$E,Inputs!$D:$D,"c",Inputs!$C:$C,$C3575)</f>
        <v>0.27967153302887382</v>
      </c>
      <c r="E3575" s="61">
        <f>IF(D3575&gt;Calculations!$C$5,Calculations!$C$5,D3575)</f>
        <v>0.27967153302887382</v>
      </c>
      <c r="G3575" s="59">
        <v>2017</v>
      </c>
      <c r="H3575" s="60">
        <v>42743</v>
      </c>
      <c r="I3575" s="61">
        <f>SUMIFS(Inputs!$F:$F,Inputs!$D:$D,"c",Inputs!$C:$C,$H3575)</f>
        <v>3.8152279703526238E-3</v>
      </c>
      <c r="J3575" s="61">
        <f>IF(I3575&gt;Calculations!$C$12,Calculations!$C$12,I3575)</f>
        <v>3.8152279703526238E-3</v>
      </c>
      <c r="L3575" s="62">
        <f t="shared" si="110"/>
        <v>1412</v>
      </c>
      <c r="M3575" s="62">
        <f t="shared" si="111"/>
        <v>1565</v>
      </c>
    </row>
    <row r="3576" spans="2:13" x14ac:dyDescent="0.25">
      <c r="B3576" s="59">
        <v>2017</v>
      </c>
      <c r="C3576" s="60">
        <v>42744</v>
      </c>
      <c r="D3576" s="61">
        <f>SUMIFS(Inputs!$E:$E,Inputs!$D:$D,"c",Inputs!$C:$C,$C3576)</f>
        <v>0.1933134685932468</v>
      </c>
      <c r="E3576" s="61">
        <f>IF(D3576&gt;Calculations!$C$5,Calculations!$C$5,D3576)</f>
        <v>0.1933134685932468</v>
      </c>
      <c r="G3576" s="59">
        <v>2017</v>
      </c>
      <c r="H3576" s="60">
        <v>42744</v>
      </c>
      <c r="I3576" s="61">
        <f>SUMIFS(Inputs!$F:$F,Inputs!$D:$D,"c",Inputs!$C:$C,$H3576)</f>
        <v>5.5401662049861487E-3</v>
      </c>
      <c r="J3576" s="61">
        <f>IF(I3576&gt;Calculations!$C$12,Calculations!$C$12,I3576)</f>
        <v>5.5401662049861487E-3</v>
      </c>
      <c r="L3576" s="62">
        <f t="shared" si="110"/>
        <v>1808</v>
      </c>
      <c r="M3576" s="62">
        <f t="shared" si="111"/>
        <v>1157</v>
      </c>
    </row>
    <row r="3577" spans="2:13" x14ac:dyDescent="0.25">
      <c r="B3577" s="59">
        <v>2017</v>
      </c>
      <c r="C3577" s="60">
        <v>42745</v>
      </c>
      <c r="D3577" s="61">
        <f>SUMIFS(Inputs!$E:$E,Inputs!$D:$D,"c",Inputs!$C:$C,$C3577)</f>
        <v>0.39074542686731023</v>
      </c>
      <c r="E3577" s="61">
        <f>IF(D3577&gt;Calculations!$C$5,Calculations!$C$5,D3577)</f>
        <v>0.39074542686731023</v>
      </c>
      <c r="G3577" s="59">
        <v>2017</v>
      </c>
      <c r="H3577" s="60">
        <v>42745</v>
      </c>
      <c r="I3577" s="61">
        <f>SUMIFS(Inputs!$F:$F,Inputs!$D:$D,"c",Inputs!$C:$C,$H3577)</f>
        <v>5.3095755034813204E-3</v>
      </c>
      <c r="J3577" s="61">
        <f>IF(I3577&gt;Calculations!$C$12,Calculations!$C$12,I3577)</f>
        <v>5.3095755034813204E-3</v>
      </c>
      <c r="L3577" s="62">
        <f t="shared" si="110"/>
        <v>1047</v>
      </c>
      <c r="M3577" s="62">
        <f t="shared" si="111"/>
        <v>1202</v>
      </c>
    </row>
    <row r="3578" spans="2:13" x14ac:dyDescent="0.25">
      <c r="B3578" s="59">
        <v>2017</v>
      </c>
      <c r="C3578" s="60">
        <v>42746</v>
      </c>
      <c r="D3578" s="61">
        <f>SUMIFS(Inputs!$E:$E,Inputs!$D:$D,"c",Inputs!$C:$C,$C3578)</f>
        <v>8.1063063063062976E-2</v>
      </c>
      <c r="E3578" s="61">
        <f>IF(D3578&gt;Calculations!$C$5,Calculations!$C$5,D3578)</f>
        <v>8.1063063063062976E-2</v>
      </c>
      <c r="G3578" s="59">
        <v>2017</v>
      </c>
      <c r="H3578" s="60">
        <v>42746</v>
      </c>
      <c r="I3578" s="61">
        <f>SUMIFS(Inputs!$F:$F,Inputs!$D:$D,"c",Inputs!$C:$C,$H3578)</f>
        <v>4.8603728382121732E-3</v>
      </c>
      <c r="J3578" s="61">
        <f>IF(I3578&gt;Calculations!$C$12,Calculations!$C$12,I3578)</f>
        <v>4.8603728382121732E-3</v>
      </c>
      <c r="L3578" s="62">
        <f t="shared" si="110"/>
        <v>2566</v>
      </c>
      <c r="M3578" s="62">
        <f t="shared" si="111"/>
        <v>1303</v>
      </c>
    </row>
    <row r="3579" spans="2:13" x14ac:dyDescent="0.25">
      <c r="B3579" s="59">
        <v>2017</v>
      </c>
      <c r="C3579" s="60">
        <v>42747</v>
      </c>
      <c r="D3579" s="61">
        <f>SUMIFS(Inputs!$E:$E,Inputs!$D:$D,"c",Inputs!$C:$C,$C3579)</f>
        <v>0.12380060392802773</v>
      </c>
      <c r="E3579" s="61">
        <f>IF(D3579&gt;Calculations!$C$5,Calculations!$C$5,D3579)</f>
        <v>0.12380060392802773</v>
      </c>
      <c r="G3579" s="59">
        <v>2017</v>
      </c>
      <c r="H3579" s="60">
        <v>42747</v>
      </c>
      <c r="I3579" s="61">
        <f>SUMIFS(Inputs!$F:$F,Inputs!$D:$D,"c",Inputs!$C:$C,$H3579)</f>
        <v>1.82076813655761E-3</v>
      </c>
      <c r="J3579" s="61">
        <f>IF(I3579&gt;Calculations!$C$12,Calculations!$C$12,I3579)</f>
        <v>1.82076813655761E-3</v>
      </c>
      <c r="L3579" s="62">
        <f t="shared" si="110"/>
        <v>2245</v>
      </c>
      <c r="M3579" s="62">
        <f t="shared" si="111"/>
        <v>2321</v>
      </c>
    </row>
    <row r="3580" spans="2:13" x14ac:dyDescent="0.25">
      <c r="B3580" s="59">
        <v>2017</v>
      </c>
      <c r="C3580" s="60">
        <v>42748</v>
      </c>
      <c r="D3580" s="61">
        <f>SUMIFS(Inputs!$E:$E,Inputs!$D:$D,"c",Inputs!$C:$C,$C3580)</f>
        <v>0.13727743255721095</v>
      </c>
      <c r="E3580" s="61">
        <f>IF(D3580&gt;Calculations!$C$5,Calculations!$C$5,D3580)</f>
        <v>0.13727743255721095</v>
      </c>
      <c r="G3580" s="59">
        <v>2017</v>
      </c>
      <c r="H3580" s="60">
        <v>42748</v>
      </c>
      <c r="I3580" s="61">
        <f>SUMIFS(Inputs!$F:$F,Inputs!$D:$D,"c",Inputs!$C:$C,$H3580)</f>
        <v>1.7518903945496743E-3</v>
      </c>
      <c r="J3580" s="61">
        <f>IF(I3580&gt;Calculations!$C$12,Calculations!$C$12,I3580)</f>
        <v>1.7518903945496743E-3</v>
      </c>
      <c r="L3580" s="62">
        <f t="shared" si="110"/>
        <v>2141</v>
      </c>
      <c r="M3580" s="62">
        <f t="shared" si="111"/>
        <v>2348</v>
      </c>
    </row>
    <row r="3581" spans="2:13" x14ac:dyDescent="0.25">
      <c r="B3581" s="59">
        <v>2017</v>
      </c>
      <c r="C3581" s="60">
        <v>42749</v>
      </c>
      <c r="D3581" s="61">
        <f>SUMIFS(Inputs!$E:$E,Inputs!$D:$D,"c",Inputs!$C:$C,$C3581)</f>
        <v>3.9173167627461355E-2</v>
      </c>
      <c r="E3581" s="61">
        <f>IF(D3581&gt;Calculations!$C$5,Calculations!$C$5,D3581)</f>
        <v>3.9173167627461355E-2</v>
      </c>
      <c r="G3581" s="59">
        <v>2017</v>
      </c>
      <c r="H3581" s="60">
        <v>42749</v>
      </c>
      <c r="I3581" s="61">
        <f>SUMIFS(Inputs!$F:$F,Inputs!$D:$D,"c",Inputs!$C:$C,$H3581)</f>
        <v>6.8578273564423153E-4</v>
      </c>
      <c r="J3581" s="61">
        <f>IF(I3581&gt;Calculations!$C$12,Calculations!$C$12,I3581)</f>
        <v>6.8578273564423153E-4</v>
      </c>
      <c r="L3581" s="62">
        <f t="shared" si="110"/>
        <v>2937</v>
      </c>
      <c r="M3581" s="62">
        <f t="shared" si="111"/>
        <v>2896</v>
      </c>
    </row>
    <row r="3582" spans="2:13" x14ac:dyDescent="0.25">
      <c r="B3582" s="59">
        <v>2017</v>
      </c>
      <c r="C3582" s="60">
        <v>42750</v>
      </c>
      <c r="D3582" s="61">
        <f>SUMIFS(Inputs!$E:$E,Inputs!$D:$D,"c",Inputs!$C:$C,$C3582)</f>
        <v>0.58349409797609253</v>
      </c>
      <c r="E3582" s="61">
        <f>IF(D3582&gt;Calculations!$C$5,Calculations!$C$5,D3582)</f>
        <v>0.58349409797609253</v>
      </c>
      <c r="G3582" s="59">
        <v>2017</v>
      </c>
      <c r="H3582" s="60">
        <v>42750</v>
      </c>
      <c r="I3582" s="61">
        <f>SUMIFS(Inputs!$F:$F,Inputs!$D:$D,"c",Inputs!$C:$C,$H3582)</f>
        <v>1.2826233435651719E-2</v>
      </c>
      <c r="J3582" s="61">
        <f>IF(I3582&gt;Calculations!$C$12,Calculations!$C$12,I3582)</f>
        <v>1.2826233435651719E-2</v>
      </c>
      <c r="L3582" s="62">
        <f t="shared" si="110"/>
        <v>678</v>
      </c>
      <c r="M3582" s="62">
        <f t="shared" si="111"/>
        <v>385</v>
      </c>
    </row>
    <row r="3583" spans="2:13" x14ac:dyDescent="0.25">
      <c r="B3583" s="59">
        <v>2017</v>
      </c>
      <c r="C3583" s="60">
        <v>42751</v>
      </c>
      <c r="D3583" s="61">
        <f>SUMIFS(Inputs!$E:$E,Inputs!$D:$D,"c",Inputs!$C:$C,$C3583)</f>
        <v>0.99455371715205609</v>
      </c>
      <c r="E3583" s="61">
        <f>IF(D3583&gt;Calculations!$C$5,Calculations!$C$5,D3583)</f>
        <v>0.99455371715205609</v>
      </c>
      <c r="G3583" s="59">
        <v>2017</v>
      </c>
      <c r="H3583" s="60">
        <v>42751</v>
      </c>
      <c r="I3583" s="61">
        <f>SUMIFS(Inputs!$F:$F,Inputs!$D:$D,"c",Inputs!$C:$C,$H3583)</f>
        <v>1.7132589653365282E-2</v>
      </c>
      <c r="J3583" s="61">
        <f>IF(I3583&gt;Calculations!$C$12,Calculations!$C$12,I3583)</f>
        <v>1.7132589653365282E-2</v>
      </c>
      <c r="L3583" s="62">
        <f t="shared" si="110"/>
        <v>346</v>
      </c>
      <c r="M3583" s="62">
        <f t="shared" si="111"/>
        <v>253</v>
      </c>
    </row>
    <row r="3584" spans="2:13" x14ac:dyDescent="0.25">
      <c r="B3584" s="59">
        <v>2017</v>
      </c>
      <c r="C3584" s="60">
        <v>42752</v>
      </c>
      <c r="D3584" s="61">
        <f>SUMIFS(Inputs!$E:$E,Inputs!$D:$D,"c",Inputs!$C:$C,$C3584)</f>
        <v>0.22661121509320956</v>
      </c>
      <c r="E3584" s="61">
        <f>IF(D3584&gt;Calculations!$C$5,Calculations!$C$5,D3584)</f>
        <v>0.22661121509320956</v>
      </c>
      <c r="G3584" s="59">
        <v>2017</v>
      </c>
      <c r="H3584" s="60">
        <v>42752</v>
      </c>
      <c r="I3584" s="61">
        <f>SUMIFS(Inputs!$F:$F,Inputs!$D:$D,"c",Inputs!$C:$C,$H3584)</f>
        <v>2.6263382496069477E-3</v>
      </c>
      <c r="J3584" s="61">
        <f>IF(I3584&gt;Calculations!$C$12,Calculations!$C$12,I3584)</f>
        <v>2.6263382496069477E-3</v>
      </c>
      <c r="L3584" s="62">
        <f t="shared" si="110"/>
        <v>1643</v>
      </c>
      <c r="M3584" s="62">
        <f t="shared" si="111"/>
        <v>1991</v>
      </c>
    </row>
    <row r="3585" spans="2:13" x14ac:dyDescent="0.25">
      <c r="B3585" s="59">
        <v>2017</v>
      </c>
      <c r="C3585" s="60">
        <v>42753</v>
      </c>
      <c r="D3585" s="61">
        <f>SUMIFS(Inputs!$E:$E,Inputs!$D:$D,"c",Inputs!$C:$C,$C3585)</f>
        <v>6.2299418532105501E-3</v>
      </c>
      <c r="E3585" s="61">
        <f>IF(D3585&gt;Calculations!$C$5,Calculations!$C$5,D3585)</f>
        <v>6.2299418532105501E-3</v>
      </c>
      <c r="G3585" s="59">
        <v>2017</v>
      </c>
      <c r="H3585" s="60">
        <v>42753</v>
      </c>
      <c r="I3585" s="61">
        <f>SUMIFS(Inputs!$F:$F,Inputs!$D:$D,"c",Inputs!$C:$C,$H3585)</f>
        <v>1.9764917271842479E-4</v>
      </c>
      <c r="J3585" s="61">
        <f>IF(I3585&gt;Calculations!$C$12,Calculations!$C$12,I3585)</f>
        <v>1.9764917271842479E-4</v>
      </c>
      <c r="L3585" s="62">
        <f t="shared" si="110"/>
        <v>3338</v>
      </c>
      <c r="M3585" s="62">
        <f t="shared" si="111"/>
        <v>3228</v>
      </c>
    </row>
    <row r="3586" spans="2:13" x14ac:dyDescent="0.25">
      <c r="B3586" s="59">
        <v>2017</v>
      </c>
      <c r="C3586" s="60">
        <v>42754</v>
      </c>
      <c r="D3586" s="61">
        <f>SUMIFS(Inputs!$E:$E,Inputs!$D:$D,"c",Inputs!$C:$C,$C3586)</f>
        <v>1.6006351226572832</v>
      </c>
      <c r="E3586" s="61">
        <f>IF(D3586&gt;Calculations!$C$5,Calculations!$C$5,D3586)</f>
        <v>1.6006351226572832</v>
      </c>
      <c r="G3586" s="59">
        <v>2017</v>
      </c>
      <c r="H3586" s="60">
        <v>42754</v>
      </c>
      <c r="I3586" s="61">
        <f>SUMIFS(Inputs!$F:$F,Inputs!$D:$D,"c",Inputs!$C:$C,$H3586)</f>
        <v>1.5919742457138574E-2</v>
      </c>
      <c r="J3586" s="61">
        <f>IF(I3586&gt;Calculations!$C$12,Calculations!$C$12,I3586)</f>
        <v>1.5919742457138574E-2</v>
      </c>
      <c r="L3586" s="62">
        <f t="shared" si="110"/>
        <v>173</v>
      </c>
      <c r="M3586" s="62">
        <f t="shared" si="111"/>
        <v>277</v>
      </c>
    </row>
    <row r="3587" spans="2:13" x14ac:dyDescent="0.25">
      <c r="B3587" s="59">
        <v>2017</v>
      </c>
      <c r="C3587" s="60">
        <v>42755</v>
      </c>
      <c r="D3587" s="61">
        <f>SUMIFS(Inputs!$E:$E,Inputs!$D:$D,"c",Inputs!$C:$C,$C3587)</f>
        <v>0.40429587482219065</v>
      </c>
      <c r="E3587" s="61">
        <f>IF(D3587&gt;Calculations!$C$5,Calculations!$C$5,D3587)</f>
        <v>0.40429587482219065</v>
      </c>
      <c r="G3587" s="59">
        <v>2017</v>
      </c>
      <c r="H3587" s="60">
        <v>42755</v>
      </c>
      <c r="I3587" s="61">
        <f>SUMIFS(Inputs!$F:$F,Inputs!$D:$D,"c",Inputs!$C:$C,$H3587)</f>
        <v>6.0432731900875933E-3</v>
      </c>
      <c r="J3587" s="61">
        <f>IF(I3587&gt;Calculations!$C$12,Calculations!$C$12,I3587)</f>
        <v>6.0432731900875933E-3</v>
      </c>
      <c r="L3587" s="62">
        <f t="shared" si="110"/>
        <v>1014</v>
      </c>
      <c r="M3587" s="62">
        <f t="shared" si="111"/>
        <v>1071</v>
      </c>
    </row>
    <row r="3588" spans="2:13" x14ac:dyDescent="0.25">
      <c r="B3588" s="59">
        <v>2017</v>
      </c>
      <c r="C3588" s="60">
        <v>42756</v>
      </c>
      <c r="D3588" s="61">
        <f>SUMIFS(Inputs!$E:$E,Inputs!$D:$D,"c",Inputs!$C:$C,$C3588)</f>
        <v>1.8076985850115537</v>
      </c>
      <c r="E3588" s="61">
        <f>IF(D3588&gt;Calculations!$C$5,Calculations!$C$5,D3588)</f>
        <v>1.8076985850115537</v>
      </c>
      <c r="G3588" s="59">
        <v>2017</v>
      </c>
      <c r="H3588" s="60">
        <v>42756</v>
      </c>
      <c r="I3588" s="61">
        <f>SUMIFS(Inputs!$F:$F,Inputs!$D:$D,"c",Inputs!$C:$C,$H3588)</f>
        <v>4.271917346709591E-2</v>
      </c>
      <c r="J3588" s="61">
        <f>IF(I3588&gt;Calculations!$C$12,Calculations!$C$12,I3588)</f>
        <v>4.271917346709591E-2</v>
      </c>
      <c r="L3588" s="62">
        <f t="shared" si="110"/>
        <v>144</v>
      </c>
      <c r="M3588" s="62">
        <f t="shared" si="111"/>
        <v>59</v>
      </c>
    </row>
    <row r="3589" spans="2:13" x14ac:dyDescent="0.25">
      <c r="B3589" s="59">
        <v>2017</v>
      </c>
      <c r="C3589" s="60">
        <v>42757</v>
      </c>
      <c r="D3589" s="61">
        <f>SUMIFS(Inputs!$E:$E,Inputs!$D:$D,"c",Inputs!$C:$C,$C3589)</f>
        <v>8.142518878989792</v>
      </c>
      <c r="E3589" s="61">
        <f>IF(D3589&gt;Calculations!$C$5,Calculations!$C$5,D3589)</f>
        <v>8.142518878989792</v>
      </c>
      <c r="G3589" s="59">
        <v>2017</v>
      </c>
      <c r="H3589" s="60">
        <v>42757</v>
      </c>
      <c r="I3589" s="61">
        <f>SUMIFS(Inputs!$F:$F,Inputs!$D:$D,"c",Inputs!$C:$C,$H3589)</f>
        <v>4.7965860597439562E-2</v>
      </c>
      <c r="J3589" s="61">
        <f>IF(I3589&gt;Calculations!$C$12,Calculations!$C$12,I3589)</f>
        <v>4.7965860597439562E-2</v>
      </c>
      <c r="L3589" s="62">
        <f t="shared" ref="L3589:L3657" si="112">RANK(D3589,$D$5:$D$3657,0)</f>
        <v>28</v>
      </c>
      <c r="M3589" s="62">
        <f t="shared" ref="M3589:M3657" si="113">RANK(I3589,$I$5:$I$3657,0)</f>
        <v>43</v>
      </c>
    </row>
    <row r="3590" spans="2:13" x14ac:dyDescent="0.25">
      <c r="B3590" s="59">
        <v>2017</v>
      </c>
      <c r="C3590" s="60">
        <v>42758</v>
      </c>
      <c r="D3590" s="61">
        <f>SUMIFS(Inputs!$E:$E,Inputs!$D:$D,"c",Inputs!$C:$C,$C3590)</f>
        <v>1.2004683187342469</v>
      </c>
      <c r="E3590" s="61">
        <f>IF(D3590&gt;Calculations!$C$5,Calculations!$C$5,D3590)</f>
        <v>1.2004683187342469</v>
      </c>
      <c r="G3590" s="59">
        <v>2017</v>
      </c>
      <c r="H3590" s="60">
        <v>42758</v>
      </c>
      <c r="I3590" s="61">
        <f>SUMIFS(Inputs!$F:$F,Inputs!$D:$D,"c",Inputs!$C:$C,$H3590)</f>
        <v>1.4143894587107884E-2</v>
      </c>
      <c r="J3590" s="61">
        <f>IF(I3590&gt;Calculations!$C$12,Calculations!$C$12,I3590)</f>
        <v>1.4143894587107884E-2</v>
      </c>
      <c r="L3590" s="62">
        <f t="shared" si="112"/>
        <v>260</v>
      </c>
      <c r="M3590" s="62">
        <f t="shared" si="113"/>
        <v>335</v>
      </c>
    </row>
    <row r="3591" spans="2:13" x14ac:dyDescent="0.25">
      <c r="B3591" s="59">
        <v>2017</v>
      </c>
      <c r="C3591" s="60">
        <v>42759</v>
      </c>
      <c r="D3591" s="61">
        <f>SUMIFS(Inputs!$E:$E,Inputs!$D:$D,"c",Inputs!$C:$C,$C3591)</f>
        <v>2.8506451049387326E-2</v>
      </c>
      <c r="E3591" s="61">
        <f>IF(D3591&gt;Calculations!$C$5,Calculations!$C$5,D3591)</f>
        <v>2.8506451049387326E-2</v>
      </c>
      <c r="G3591" s="59">
        <v>2017</v>
      </c>
      <c r="H3591" s="60">
        <v>42759</v>
      </c>
      <c r="I3591" s="61">
        <f>SUMIFS(Inputs!$F:$F,Inputs!$D:$D,"c",Inputs!$C:$C,$H3591)</f>
        <v>3.7733023882608369E-4</v>
      </c>
      <c r="J3591" s="61">
        <f>IF(I3591&gt;Calculations!$C$12,Calculations!$C$12,I3591)</f>
        <v>3.7733023882608369E-4</v>
      </c>
      <c r="L3591" s="62">
        <f t="shared" si="112"/>
        <v>3033</v>
      </c>
      <c r="M3591" s="62">
        <f t="shared" si="113"/>
        <v>3088</v>
      </c>
    </row>
    <row r="3592" spans="2:13" x14ac:dyDescent="0.25">
      <c r="B3592" s="59">
        <v>2017</v>
      </c>
      <c r="C3592" s="60">
        <v>42760</v>
      </c>
      <c r="D3592" s="61">
        <f>SUMIFS(Inputs!$E:$E,Inputs!$D:$D,"c",Inputs!$C:$C,$C3592)</f>
        <v>0.62768426043772318</v>
      </c>
      <c r="E3592" s="61">
        <f>IF(D3592&gt;Calculations!$C$5,Calculations!$C$5,D3592)</f>
        <v>0.62768426043772318</v>
      </c>
      <c r="G3592" s="59">
        <v>2017</v>
      </c>
      <c r="H3592" s="60">
        <v>42760</v>
      </c>
      <c r="I3592" s="61">
        <f>SUMIFS(Inputs!$F:$F,Inputs!$D:$D,"c",Inputs!$C:$C,$H3592)</f>
        <v>1.0735943699932618E-2</v>
      </c>
      <c r="J3592" s="61">
        <f>IF(I3592&gt;Calculations!$C$12,Calculations!$C$12,I3592)</f>
        <v>1.0735943699932618E-2</v>
      </c>
      <c r="L3592" s="62">
        <f t="shared" si="112"/>
        <v>633</v>
      </c>
      <c r="M3592" s="62">
        <f t="shared" si="113"/>
        <v>505</v>
      </c>
    </row>
    <row r="3593" spans="2:13" x14ac:dyDescent="0.25">
      <c r="B3593" s="59">
        <v>2017</v>
      </c>
      <c r="C3593" s="60">
        <v>42761</v>
      </c>
      <c r="D3593" s="61">
        <f>SUMIFS(Inputs!$E:$E,Inputs!$D:$D,"c",Inputs!$C:$C,$C3593)</f>
        <v>1.9418582016919976E-2</v>
      </c>
      <c r="E3593" s="61">
        <f>IF(D3593&gt;Calculations!$C$5,Calculations!$C$5,D3593)</f>
        <v>1.9418582016919976E-2</v>
      </c>
      <c r="G3593" s="59">
        <v>2017</v>
      </c>
      <c r="H3593" s="60">
        <v>42761</v>
      </c>
      <c r="I3593" s="61">
        <f>SUMIFS(Inputs!$F:$F,Inputs!$D:$D,"c",Inputs!$C:$C,$H3593)</f>
        <v>2.0064385715355242E-4</v>
      </c>
      <c r="J3593" s="61">
        <f>IF(I3593&gt;Calculations!$C$12,Calculations!$C$12,I3593)</f>
        <v>2.0064385715355242E-4</v>
      </c>
      <c r="L3593" s="62">
        <f t="shared" si="112"/>
        <v>3139</v>
      </c>
      <c r="M3593" s="62">
        <f t="shared" si="113"/>
        <v>3226</v>
      </c>
    </row>
    <row r="3594" spans="2:13" x14ac:dyDescent="0.25">
      <c r="B3594" s="59">
        <v>2017</v>
      </c>
      <c r="C3594" s="60">
        <v>42762</v>
      </c>
      <c r="D3594" s="61">
        <f>SUMIFS(Inputs!$E:$E,Inputs!$D:$D,"c",Inputs!$C:$C,$C3594)</f>
        <v>0.36590177435052756</v>
      </c>
      <c r="E3594" s="61">
        <f>IF(D3594&gt;Calculations!$C$5,Calculations!$C$5,D3594)</f>
        <v>0.36590177435052756</v>
      </c>
      <c r="G3594" s="59">
        <v>2017</v>
      </c>
      <c r="H3594" s="60">
        <v>42762</v>
      </c>
      <c r="I3594" s="61">
        <f>SUMIFS(Inputs!$F:$F,Inputs!$D:$D,"c",Inputs!$C:$C,$H3594)</f>
        <v>1.3029871977240398E-2</v>
      </c>
      <c r="J3594" s="61">
        <f>IF(I3594&gt;Calculations!$C$12,Calculations!$C$12,I3594)</f>
        <v>1.3029871977240398E-2</v>
      </c>
      <c r="L3594" s="62">
        <f t="shared" si="112"/>
        <v>1109</v>
      </c>
      <c r="M3594" s="62">
        <f t="shared" si="113"/>
        <v>374</v>
      </c>
    </row>
    <row r="3595" spans="2:13" x14ac:dyDescent="0.25">
      <c r="B3595" s="59">
        <v>2017</v>
      </c>
      <c r="C3595" s="60">
        <v>42763</v>
      </c>
      <c r="D3595" s="61">
        <f>SUMIFS(Inputs!$E:$E,Inputs!$D:$D,"c",Inputs!$C:$C,$C3595)</f>
        <v>9.880881435452063E-2</v>
      </c>
      <c r="E3595" s="61">
        <f>IF(D3595&gt;Calculations!$C$5,Calculations!$C$5,D3595)</f>
        <v>9.880881435452063E-2</v>
      </c>
      <c r="G3595" s="59">
        <v>2017</v>
      </c>
      <c r="H3595" s="60">
        <v>42763</v>
      </c>
      <c r="I3595" s="61">
        <f>SUMIFS(Inputs!$F:$F,Inputs!$D:$D,"c",Inputs!$C:$C,$H3595)</f>
        <v>1.4494272666017818E-3</v>
      </c>
      <c r="J3595" s="61">
        <f>IF(I3595&gt;Calculations!$C$12,Calculations!$C$12,I3595)</f>
        <v>1.4494272666017818E-3</v>
      </c>
      <c r="L3595" s="62">
        <f t="shared" si="112"/>
        <v>2429</v>
      </c>
      <c r="M3595" s="62">
        <f t="shared" si="113"/>
        <v>2497</v>
      </c>
    </row>
    <row r="3596" spans="2:13" x14ac:dyDescent="0.25">
      <c r="B3596" s="59">
        <v>2017</v>
      </c>
      <c r="C3596" s="60">
        <v>42764</v>
      </c>
      <c r="D3596" s="61">
        <f>SUMIFS(Inputs!$E:$E,Inputs!$D:$D,"c",Inputs!$C:$C,$C3596)</f>
        <v>0.66076893514012625</v>
      </c>
      <c r="E3596" s="61">
        <f>IF(D3596&gt;Calculations!$C$5,Calculations!$C$5,D3596)</f>
        <v>0.66076893514012625</v>
      </c>
      <c r="G3596" s="59">
        <v>2017</v>
      </c>
      <c r="H3596" s="60">
        <v>42764</v>
      </c>
      <c r="I3596" s="61">
        <f>SUMIFS(Inputs!$F:$F,Inputs!$D:$D,"c",Inputs!$C:$C,$H3596)</f>
        <v>4.0398293029871978E-3</v>
      </c>
      <c r="J3596" s="61">
        <f>IF(I3596&gt;Calculations!$C$12,Calculations!$C$12,I3596)</f>
        <v>4.0398293029871978E-3</v>
      </c>
      <c r="L3596" s="62">
        <f t="shared" si="112"/>
        <v>588</v>
      </c>
      <c r="M3596" s="62">
        <f t="shared" si="113"/>
        <v>1506</v>
      </c>
    </row>
    <row r="3597" spans="2:13" x14ac:dyDescent="0.25">
      <c r="B3597" s="59">
        <v>2017</v>
      </c>
      <c r="C3597" s="60">
        <v>42765</v>
      </c>
      <c r="D3597" s="61">
        <f>SUMIFS(Inputs!$E:$E,Inputs!$D:$D,"c",Inputs!$C:$C,$C3597)</f>
        <v>0.13961847720296464</v>
      </c>
      <c r="E3597" s="61">
        <f>IF(D3597&gt;Calculations!$C$5,Calculations!$C$5,D3597)</f>
        <v>0.13961847720296464</v>
      </c>
      <c r="G3597" s="59">
        <v>2017</v>
      </c>
      <c r="H3597" s="60">
        <v>42765</v>
      </c>
      <c r="I3597" s="61">
        <f>SUMIFS(Inputs!$F:$F,Inputs!$D:$D,"c",Inputs!$C:$C,$H3597)</f>
        <v>3.000673803997904E-3</v>
      </c>
      <c r="J3597" s="61">
        <f>IF(I3597&gt;Calculations!$C$12,Calculations!$C$12,I3597)</f>
        <v>3.000673803997904E-3</v>
      </c>
      <c r="L3597" s="62">
        <f t="shared" si="112"/>
        <v>2119</v>
      </c>
      <c r="M3597" s="62">
        <f t="shared" si="113"/>
        <v>1840</v>
      </c>
    </row>
    <row r="3598" spans="2:13" x14ac:dyDescent="0.25">
      <c r="B3598" s="59">
        <v>2017</v>
      </c>
      <c r="C3598" s="60">
        <v>42766</v>
      </c>
      <c r="D3598" s="61">
        <f>SUMIFS(Inputs!$E:$E,Inputs!$D:$D,"c",Inputs!$C:$C,$C3598)</f>
        <v>0.24357834843153406</v>
      </c>
      <c r="E3598" s="61">
        <f>IF(D3598&gt;Calculations!$C$5,Calculations!$C$5,D3598)</f>
        <v>0.24357834843153406</v>
      </c>
      <c r="G3598" s="59">
        <v>2017</v>
      </c>
      <c r="H3598" s="60">
        <v>42766</v>
      </c>
      <c r="I3598" s="61">
        <f>SUMIFS(Inputs!$F:$F,Inputs!$D:$D,"c",Inputs!$C:$C,$H3598)</f>
        <v>2.7401362581417981E-3</v>
      </c>
      <c r="J3598" s="61">
        <f>IF(I3598&gt;Calculations!$C$12,Calculations!$C$12,I3598)</f>
        <v>2.7401362581417981E-3</v>
      </c>
      <c r="L3598" s="62">
        <f t="shared" si="112"/>
        <v>1567</v>
      </c>
      <c r="M3598" s="62">
        <f t="shared" si="113"/>
        <v>1940</v>
      </c>
    </row>
    <row r="3599" spans="2:13" x14ac:dyDescent="0.25">
      <c r="B3599" s="59">
        <v>2017</v>
      </c>
      <c r="C3599" s="60">
        <v>42767</v>
      </c>
      <c r="D3599" s="61">
        <f>SUMIFS(Inputs!$E:$E,Inputs!$D:$D,"c",Inputs!$C:$C,$C3599)</f>
        <v>0.68460397793915784</v>
      </c>
      <c r="E3599" s="61">
        <f>IF(D3599&gt;Calculations!$C$5,Calculations!$C$5,D3599)</f>
        <v>0.68460397793915784</v>
      </c>
      <c r="G3599" s="59">
        <v>2017</v>
      </c>
      <c r="H3599" s="60">
        <v>42767</v>
      </c>
      <c r="I3599" s="61">
        <f>SUMIFS(Inputs!$F:$F,Inputs!$D:$D,"c",Inputs!$C:$C,$H3599)</f>
        <v>2.2942277457512913E-2</v>
      </c>
      <c r="J3599" s="61">
        <f>IF(I3599&gt;Calculations!$C$12,Calculations!$C$12,I3599)</f>
        <v>2.2942277457512913E-2</v>
      </c>
      <c r="L3599" s="62">
        <f t="shared" si="112"/>
        <v>563</v>
      </c>
      <c r="M3599" s="62">
        <f t="shared" si="113"/>
        <v>150</v>
      </c>
    </row>
    <row r="3600" spans="2:13" x14ac:dyDescent="0.25">
      <c r="B3600" s="59">
        <v>2017</v>
      </c>
      <c r="C3600" s="60">
        <v>42768</v>
      </c>
      <c r="D3600" s="61">
        <f>SUMIFS(Inputs!$E:$E,Inputs!$D:$D,"c",Inputs!$C:$C,$C3600)</f>
        <v>0.71891143220783105</v>
      </c>
      <c r="E3600" s="61">
        <f>IF(D3600&gt;Calculations!$C$5,Calculations!$C$5,D3600)</f>
        <v>0.71891143220783105</v>
      </c>
      <c r="G3600" s="59">
        <v>2017</v>
      </c>
      <c r="H3600" s="60">
        <v>42768</v>
      </c>
      <c r="I3600" s="61">
        <f>SUMIFS(Inputs!$F:$F,Inputs!$D:$D,"c",Inputs!$C:$C,$H3600)</f>
        <v>1.1125252676499213E-2</v>
      </c>
      <c r="J3600" s="61">
        <f>IF(I3600&gt;Calculations!$C$12,Calculations!$C$12,I3600)</f>
        <v>1.1125252676499213E-2</v>
      </c>
      <c r="L3600" s="62">
        <f t="shared" si="112"/>
        <v>517</v>
      </c>
      <c r="M3600" s="62">
        <f t="shared" si="113"/>
        <v>483</v>
      </c>
    </row>
    <row r="3601" spans="2:13" x14ac:dyDescent="0.25">
      <c r="B3601" s="59">
        <v>2017</v>
      </c>
      <c r="C3601" s="60">
        <v>42769</v>
      </c>
      <c r="D3601" s="61">
        <f>SUMIFS(Inputs!$E:$E,Inputs!$D:$D,"c",Inputs!$C:$C,$C3601)</f>
        <v>5.756467270594684E-2</v>
      </c>
      <c r="E3601" s="61">
        <f>IF(D3601&gt;Calculations!$C$5,Calculations!$C$5,D3601)</f>
        <v>5.756467270594684E-2</v>
      </c>
      <c r="G3601" s="59">
        <v>2017</v>
      </c>
      <c r="H3601" s="60">
        <v>42769</v>
      </c>
      <c r="I3601" s="61">
        <f>SUMIFS(Inputs!$F:$F,Inputs!$D:$D,"c",Inputs!$C:$C,$H3601)</f>
        <v>6.1690499363629568E-4</v>
      </c>
      <c r="J3601" s="61">
        <f>IF(I3601&gt;Calculations!$C$12,Calculations!$C$12,I3601)</f>
        <v>6.1690499363629568E-4</v>
      </c>
      <c r="L3601" s="62">
        <f t="shared" si="112"/>
        <v>2780</v>
      </c>
      <c r="M3601" s="62">
        <f t="shared" si="113"/>
        <v>2937</v>
      </c>
    </row>
    <row r="3602" spans="2:13" x14ac:dyDescent="0.25">
      <c r="B3602" s="59">
        <v>2017</v>
      </c>
      <c r="C3602" s="60">
        <v>42770</v>
      </c>
      <c r="D3602" s="61">
        <f>SUMIFS(Inputs!$E:$E,Inputs!$D:$D,"c",Inputs!$C:$C,$C3602)</f>
        <v>2.5417334231738663E-2</v>
      </c>
      <c r="E3602" s="61">
        <f>IF(D3602&gt;Calculations!$C$5,Calculations!$C$5,D3602)</f>
        <v>2.5417334231738663E-2</v>
      </c>
      <c r="G3602" s="59">
        <v>2017</v>
      </c>
      <c r="H3602" s="60">
        <v>42770</v>
      </c>
      <c r="I3602" s="61">
        <f>SUMIFS(Inputs!$F:$F,Inputs!$D:$D,"c",Inputs!$C:$C,$H3602)</f>
        <v>6.6781462903346559E-4</v>
      </c>
      <c r="J3602" s="61">
        <f>IF(I3602&gt;Calculations!$C$12,Calculations!$C$12,I3602)</f>
        <v>6.6781462903346559E-4</v>
      </c>
      <c r="L3602" s="62">
        <f t="shared" si="112"/>
        <v>3073</v>
      </c>
      <c r="M3602" s="62">
        <f t="shared" si="113"/>
        <v>2906</v>
      </c>
    </row>
    <row r="3603" spans="2:13" x14ac:dyDescent="0.25">
      <c r="B3603" s="59">
        <v>2017</v>
      </c>
      <c r="C3603" s="60">
        <v>42771</v>
      </c>
      <c r="D3603" s="61">
        <f>SUMIFS(Inputs!$E:$E,Inputs!$D:$D,"c",Inputs!$C:$C,$C3603)</f>
        <v>0.13184482543485315</v>
      </c>
      <c r="E3603" s="61">
        <f>IF(D3603&gt;Calculations!$C$5,Calculations!$C$5,D3603)</f>
        <v>0.13184482543485315</v>
      </c>
      <c r="G3603" s="59">
        <v>2017</v>
      </c>
      <c r="H3603" s="60">
        <v>42771</v>
      </c>
      <c r="I3603" s="61">
        <f>SUMIFS(Inputs!$F:$F,Inputs!$D:$D,"c",Inputs!$C:$C,$H3603)</f>
        <v>9.4572134461331139E-3</v>
      </c>
      <c r="J3603" s="61">
        <f>IF(I3603&gt;Calculations!$C$12,Calculations!$C$12,I3603)</f>
        <v>9.4572134461331139E-3</v>
      </c>
      <c r="L3603" s="62">
        <f t="shared" si="112"/>
        <v>2192</v>
      </c>
      <c r="M3603" s="62">
        <f t="shared" si="113"/>
        <v>623</v>
      </c>
    </row>
    <row r="3604" spans="2:13" x14ac:dyDescent="0.25">
      <c r="B3604" s="59">
        <v>2017</v>
      </c>
      <c r="C3604" s="60">
        <v>42772</v>
      </c>
      <c r="D3604" s="61">
        <f>SUMIFS(Inputs!$E:$E,Inputs!$D:$D,"c",Inputs!$C:$C,$C3604)</f>
        <v>0.33849352399490884</v>
      </c>
      <c r="E3604" s="61">
        <f>IF(D3604&gt;Calculations!$C$5,Calculations!$C$5,D3604)</f>
        <v>0.33849352399490884</v>
      </c>
      <c r="G3604" s="59">
        <v>2017</v>
      </c>
      <c r="H3604" s="60">
        <v>42772</v>
      </c>
      <c r="I3604" s="61">
        <f>SUMIFS(Inputs!$F:$F,Inputs!$D:$D,"c",Inputs!$C:$C,$H3604)</f>
        <v>7.7083177360185683E-3</v>
      </c>
      <c r="J3604" s="61">
        <f>IF(I3604&gt;Calculations!$C$12,Calculations!$C$12,I3604)</f>
        <v>7.7083177360185683E-3</v>
      </c>
      <c r="L3604" s="62">
        <f t="shared" si="112"/>
        <v>1192</v>
      </c>
      <c r="M3604" s="62">
        <f t="shared" si="113"/>
        <v>809</v>
      </c>
    </row>
    <row r="3605" spans="2:13" x14ac:dyDescent="0.25">
      <c r="B3605" s="59">
        <v>2017</v>
      </c>
      <c r="C3605" s="60">
        <v>42773</v>
      </c>
      <c r="D3605" s="61">
        <f>SUMIFS(Inputs!$E:$E,Inputs!$D:$D,"c",Inputs!$C:$C,$C3605)</f>
        <v>9.2236280601931571E-3</v>
      </c>
      <c r="E3605" s="61">
        <f>IF(D3605&gt;Calculations!$C$5,Calculations!$C$5,D3605)</f>
        <v>9.2236280601931571E-3</v>
      </c>
      <c r="G3605" s="59">
        <v>2017</v>
      </c>
      <c r="H3605" s="60">
        <v>42773</v>
      </c>
      <c r="I3605" s="61">
        <f>SUMIFS(Inputs!$F:$F,Inputs!$D:$D,"c",Inputs!$C:$C,$H3605)</f>
        <v>2.9946844351276486E-5</v>
      </c>
      <c r="J3605" s="61">
        <f>IF(I3605&gt;Calculations!$C$12,Calculations!$C$12,I3605)</f>
        <v>2.9946844351276486E-5</v>
      </c>
      <c r="L3605" s="62">
        <f t="shared" si="112"/>
        <v>3279</v>
      </c>
      <c r="M3605" s="62">
        <f t="shared" si="113"/>
        <v>3437</v>
      </c>
    </row>
    <row r="3606" spans="2:13" x14ac:dyDescent="0.25">
      <c r="B3606" s="59">
        <v>2017</v>
      </c>
      <c r="C3606" s="60">
        <v>42774</v>
      </c>
      <c r="D3606" s="61">
        <f>SUMIFS(Inputs!$E:$E,Inputs!$D:$D,"c",Inputs!$C:$C,$C3606)</f>
        <v>0.54909141274238216</v>
      </c>
      <c r="E3606" s="61">
        <f>IF(D3606&gt;Calculations!$C$5,Calculations!$C$5,D3606)</f>
        <v>0.54909141274238216</v>
      </c>
      <c r="G3606" s="59">
        <v>2017</v>
      </c>
      <c r="H3606" s="60">
        <v>42774</v>
      </c>
      <c r="I3606" s="61">
        <f>SUMIFS(Inputs!$F:$F,Inputs!$D:$D,"c",Inputs!$C:$C,$H3606)</f>
        <v>1.2625589578498166E-2</v>
      </c>
      <c r="J3606" s="61">
        <f>IF(I3606&gt;Calculations!$C$12,Calculations!$C$12,I3606)</f>
        <v>1.2625589578498166E-2</v>
      </c>
      <c r="L3606" s="62">
        <f t="shared" si="112"/>
        <v>737</v>
      </c>
      <c r="M3606" s="62">
        <f t="shared" si="113"/>
        <v>394</v>
      </c>
    </row>
    <row r="3607" spans="2:13" x14ac:dyDescent="0.25">
      <c r="B3607" s="59">
        <v>2017</v>
      </c>
      <c r="C3607" s="60">
        <v>42775</v>
      </c>
      <c r="D3607" s="61">
        <f>SUMIFS(Inputs!$E:$E,Inputs!$D:$D,"c",Inputs!$C:$C,$C3607)</f>
        <v>0.76312465373961258</v>
      </c>
      <c r="E3607" s="61">
        <f>IF(D3607&gt;Calculations!$C$5,Calculations!$C$5,D3607)</f>
        <v>0.76312465373961258</v>
      </c>
      <c r="G3607" s="59">
        <v>2017</v>
      </c>
      <c r="H3607" s="60">
        <v>42775</v>
      </c>
      <c r="I3607" s="61">
        <f>SUMIFS(Inputs!$F:$F,Inputs!$D:$D,"c",Inputs!$C:$C,$H3607)</f>
        <v>1.1044396196750766E-2</v>
      </c>
      <c r="J3607" s="61">
        <f>IF(I3607&gt;Calculations!$C$12,Calculations!$C$12,I3607)</f>
        <v>1.1044396196750766E-2</v>
      </c>
      <c r="L3607" s="62">
        <f t="shared" si="112"/>
        <v>486</v>
      </c>
      <c r="M3607" s="62">
        <f t="shared" si="113"/>
        <v>487</v>
      </c>
    </row>
    <row r="3608" spans="2:13" x14ac:dyDescent="0.25">
      <c r="B3608" s="59">
        <v>2017</v>
      </c>
      <c r="C3608" s="60">
        <v>42776</v>
      </c>
      <c r="D3608" s="61">
        <f>SUMIFS(Inputs!$E:$E,Inputs!$D:$D,"c",Inputs!$C:$C,$C3608)</f>
        <v>8.4184622295425615E-2</v>
      </c>
      <c r="E3608" s="61">
        <f>IF(D3608&gt;Calculations!$C$5,Calculations!$C$5,D3608)</f>
        <v>8.4184622295425615E-2</v>
      </c>
      <c r="G3608" s="59">
        <v>2017</v>
      </c>
      <c r="H3608" s="60">
        <v>42776</v>
      </c>
      <c r="I3608" s="61">
        <f>SUMIFS(Inputs!$F:$F,Inputs!$D:$D,"c",Inputs!$C:$C,$H3608)</f>
        <v>9.9124054802725162E-4</v>
      </c>
      <c r="J3608" s="61">
        <f>IF(I3608&gt;Calculations!$C$12,Calculations!$C$12,I3608)</f>
        <v>9.9124054802725162E-4</v>
      </c>
      <c r="L3608" s="62">
        <f t="shared" si="112"/>
        <v>2545</v>
      </c>
      <c r="M3608" s="62">
        <f t="shared" si="113"/>
        <v>2737</v>
      </c>
    </row>
    <row r="3609" spans="2:13" x14ac:dyDescent="0.25">
      <c r="B3609" s="59">
        <v>2017</v>
      </c>
      <c r="C3609" s="60">
        <v>42777</v>
      </c>
      <c r="D3609" s="61">
        <f>SUMIFS(Inputs!$E:$E,Inputs!$D:$D,"c",Inputs!$C:$C,$C3609)</f>
        <v>0.26428783908562292</v>
      </c>
      <c r="E3609" s="61">
        <f>IF(D3609&gt;Calculations!$C$5,Calculations!$C$5,D3609)</f>
        <v>0.26428783908562292</v>
      </c>
      <c r="G3609" s="59">
        <v>2017</v>
      </c>
      <c r="H3609" s="60">
        <v>42777</v>
      </c>
      <c r="I3609" s="61">
        <f>SUMIFS(Inputs!$F:$F,Inputs!$D:$D,"c",Inputs!$C:$C,$H3609)</f>
        <v>3.824212023658007E-3</v>
      </c>
      <c r="J3609" s="61">
        <f>IF(I3609&gt;Calculations!$C$12,Calculations!$C$12,I3609)</f>
        <v>3.824212023658007E-3</v>
      </c>
      <c r="L3609" s="62">
        <f t="shared" si="112"/>
        <v>1470</v>
      </c>
      <c r="M3609" s="62">
        <f t="shared" si="113"/>
        <v>1560</v>
      </c>
    </row>
    <row r="3610" spans="2:13" x14ac:dyDescent="0.25">
      <c r="B3610" s="59">
        <v>2017</v>
      </c>
      <c r="C3610" s="60">
        <v>42778</v>
      </c>
      <c r="D3610" s="61">
        <f>SUMIFS(Inputs!$E:$E,Inputs!$D:$D,"c",Inputs!$C:$C,$C3610)</f>
        <v>3.6812857178508143E-2</v>
      </c>
      <c r="E3610" s="61">
        <f>IF(D3610&gt;Calculations!$C$5,Calculations!$C$5,D3610)</f>
        <v>3.6812857178508143E-2</v>
      </c>
      <c r="G3610" s="59">
        <v>2017</v>
      </c>
      <c r="H3610" s="60">
        <v>42778</v>
      </c>
      <c r="I3610" s="61">
        <f>SUMIFS(Inputs!$F:$F,Inputs!$D:$D,"c",Inputs!$C:$C,$H3610)</f>
        <v>6.2289436250655096E-4</v>
      </c>
      <c r="J3610" s="61">
        <f>IF(I3610&gt;Calculations!$C$12,Calculations!$C$12,I3610)</f>
        <v>6.2289436250655096E-4</v>
      </c>
      <c r="L3610" s="62">
        <f t="shared" si="112"/>
        <v>2950</v>
      </c>
      <c r="M3610" s="62">
        <f t="shared" si="113"/>
        <v>2929</v>
      </c>
    </row>
    <row r="3611" spans="2:13" x14ac:dyDescent="0.25">
      <c r="B3611" s="59">
        <v>2017</v>
      </c>
      <c r="C3611" s="60">
        <v>42779</v>
      </c>
      <c r="D3611" s="61">
        <f>SUMIFS(Inputs!$E:$E,Inputs!$D:$D,"c",Inputs!$C:$C,$C3611)</f>
        <v>1.1940167702328361</v>
      </c>
      <c r="E3611" s="61">
        <f>IF(D3611&gt;Calculations!$C$5,Calculations!$C$5,D3611)</f>
        <v>1.1940167702328361</v>
      </c>
      <c r="G3611" s="59">
        <v>2017</v>
      </c>
      <c r="H3611" s="60">
        <v>42779</v>
      </c>
      <c r="I3611" s="61">
        <f>SUMIFS(Inputs!$F:$F,Inputs!$D:$D,"c",Inputs!$C:$C,$H3611)</f>
        <v>1.9495395672680989E-2</v>
      </c>
      <c r="J3611" s="61">
        <f>IF(I3611&gt;Calculations!$C$12,Calculations!$C$12,I3611)</f>
        <v>1.9495395672680989E-2</v>
      </c>
      <c r="L3611" s="62">
        <f t="shared" si="112"/>
        <v>264</v>
      </c>
      <c r="M3611" s="62">
        <f t="shared" si="113"/>
        <v>197</v>
      </c>
    </row>
    <row r="3612" spans="2:13" x14ac:dyDescent="0.25">
      <c r="B3612" s="59">
        <v>2017</v>
      </c>
      <c r="C3612" s="60">
        <v>42780</v>
      </c>
      <c r="D3612" s="61">
        <f>SUMIFS(Inputs!$E:$E,Inputs!$D:$D,"c",Inputs!$C:$C,$C3612)</f>
        <v>0.37250764892316113</v>
      </c>
      <c r="E3612" s="61">
        <f>IF(D3612&gt;Calculations!$C$5,Calculations!$C$5,D3612)</f>
        <v>0.37250764892316113</v>
      </c>
      <c r="G3612" s="59">
        <v>2017</v>
      </c>
      <c r="H3612" s="60">
        <v>42780</v>
      </c>
      <c r="I3612" s="61">
        <f>SUMIFS(Inputs!$F:$F,Inputs!$D:$D,"c",Inputs!$C:$C,$H3612)</f>
        <v>4.4291382795537916E-3</v>
      </c>
      <c r="J3612" s="61">
        <f>IF(I3612&gt;Calculations!$C$12,Calculations!$C$12,I3612)</f>
        <v>4.4291382795537916E-3</v>
      </c>
      <c r="L3612" s="62">
        <f t="shared" si="112"/>
        <v>1090</v>
      </c>
      <c r="M3612" s="62">
        <f t="shared" si="113"/>
        <v>1402</v>
      </c>
    </row>
    <row r="3613" spans="2:13" x14ac:dyDescent="0.25">
      <c r="B3613" s="59">
        <v>2017</v>
      </c>
      <c r="C3613" s="60">
        <v>42781</v>
      </c>
      <c r="D3613" s="61">
        <f>SUMIFS(Inputs!$E:$E,Inputs!$D:$D,"c",Inputs!$C:$C,$C3613)</f>
        <v>0.68624436624990526</v>
      </c>
      <c r="E3613" s="61">
        <f>IF(D3613&gt;Calculations!$C$5,Calculations!$C$5,D3613)</f>
        <v>0.68624436624990526</v>
      </c>
      <c r="G3613" s="59">
        <v>2017</v>
      </c>
      <c r="H3613" s="60">
        <v>42781</v>
      </c>
      <c r="I3613" s="61">
        <f>SUMIFS(Inputs!$F:$F,Inputs!$D:$D,"c",Inputs!$C:$C,$H3613)</f>
        <v>2.1986973122707199E-2</v>
      </c>
      <c r="J3613" s="61">
        <f>IF(I3613&gt;Calculations!$C$12,Calculations!$C$12,I3613)</f>
        <v>2.1986973122707199E-2</v>
      </c>
      <c r="L3613" s="62">
        <f t="shared" si="112"/>
        <v>561</v>
      </c>
      <c r="M3613" s="62">
        <f t="shared" si="113"/>
        <v>160</v>
      </c>
    </row>
    <row r="3614" spans="2:13" x14ac:dyDescent="0.25">
      <c r="B3614" s="59">
        <v>2017</v>
      </c>
      <c r="C3614" s="60">
        <v>42782</v>
      </c>
      <c r="D3614" s="61">
        <f>SUMIFS(Inputs!$E:$E,Inputs!$D:$D,"c",Inputs!$C:$C,$C3614)</f>
        <v>0.18317211948790896</v>
      </c>
      <c r="E3614" s="61">
        <f>IF(D3614&gt;Calculations!$C$5,Calculations!$C$5,D3614)</f>
        <v>0.18317211948790896</v>
      </c>
      <c r="G3614" s="59">
        <v>2017</v>
      </c>
      <c r="H3614" s="60">
        <v>42782</v>
      </c>
      <c r="I3614" s="61">
        <f>SUMIFS(Inputs!$F:$F,Inputs!$D:$D,"c",Inputs!$C:$C,$H3614)</f>
        <v>3.1773601856704349E-3</v>
      </c>
      <c r="J3614" s="61">
        <f>IF(I3614&gt;Calculations!$C$12,Calculations!$C$12,I3614)</f>
        <v>3.1773601856704349E-3</v>
      </c>
      <c r="L3614" s="62">
        <f t="shared" si="112"/>
        <v>1864</v>
      </c>
      <c r="M3614" s="62">
        <f t="shared" si="113"/>
        <v>1777</v>
      </c>
    </row>
    <row r="3615" spans="2:13" x14ac:dyDescent="0.25">
      <c r="B3615" s="59">
        <v>2017</v>
      </c>
      <c r="C3615" s="60">
        <v>42783</v>
      </c>
      <c r="D3615" s="61">
        <f>SUMIFS(Inputs!$E:$E,Inputs!$D:$D,"c",Inputs!$C:$C,$C3615)</f>
        <v>0.49855820917870791</v>
      </c>
      <c r="E3615" s="61">
        <f>IF(D3615&gt;Calculations!$C$5,Calculations!$C$5,D3615)</f>
        <v>0.49855820917870791</v>
      </c>
      <c r="G3615" s="59">
        <v>2017</v>
      </c>
      <c r="H3615" s="60">
        <v>42783</v>
      </c>
      <c r="I3615" s="61">
        <f>SUMIFS(Inputs!$F:$F,Inputs!$D:$D,"c",Inputs!$C:$C,$H3615)</f>
        <v>4.1326645204761538E-3</v>
      </c>
      <c r="J3615" s="61">
        <f>IF(I3615&gt;Calculations!$C$12,Calculations!$C$12,I3615)</f>
        <v>4.1326645204761538E-3</v>
      </c>
      <c r="L3615" s="62">
        <f t="shared" si="112"/>
        <v>823</v>
      </c>
      <c r="M3615" s="62">
        <f t="shared" si="113"/>
        <v>1482</v>
      </c>
    </row>
    <row r="3616" spans="2:13" x14ac:dyDescent="0.25">
      <c r="B3616" s="59">
        <v>2017</v>
      </c>
      <c r="C3616" s="60">
        <v>42784</v>
      </c>
      <c r="D3616" s="61">
        <f>SUMIFS(Inputs!$E:$E,Inputs!$D:$D,"c",Inputs!$C:$C,$C3616)</f>
        <v>0.42914891068353778</v>
      </c>
      <c r="E3616" s="61">
        <f>IF(D3616&gt;Calculations!$C$5,Calculations!$C$5,D3616)</f>
        <v>0.42914891068353778</v>
      </c>
      <c r="G3616" s="59">
        <v>2017</v>
      </c>
      <c r="H3616" s="60">
        <v>42784</v>
      </c>
      <c r="I3616" s="61">
        <f>SUMIFS(Inputs!$F:$F,Inputs!$D:$D,"c",Inputs!$C:$C,$H3616)</f>
        <v>9.166729055925733E-3</v>
      </c>
      <c r="J3616" s="61">
        <f>IF(I3616&gt;Calculations!$C$12,Calculations!$C$12,I3616)</f>
        <v>9.166729055925733E-3</v>
      </c>
      <c r="L3616" s="62">
        <f t="shared" si="112"/>
        <v>952</v>
      </c>
      <c r="M3616" s="62">
        <f t="shared" si="113"/>
        <v>649</v>
      </c>
    </row>
    <row r="3617" spans="2:13" x14ac:dyDescent="0.25">
      <c r="B3617" s="59">
        <v>2017</v>
      </c>
      <c r="C3617" s="60">
        <v>42785</v>
      </c>
      <c r="D3617" s="61">
        <f>SUMIFS(Inputs!$E:$E,Inputs!$D:$D,"c",Inputs!$C:$C,$C3617)</f>
        <v>0.24208904195053774</v>
      </c>
      <c r="E3617" s="61">
        <f>IF(D3617&gt;Calculations!$C$5,Calculations!$C$5,D3617)</f>
        <v>0.24208904195053774</v>
      </c>
      <c r="G3617" s="59">
        <v>2017</v>
      </c>
      <c r="H3617" s="60">
        <v>42785</v>
      </c>
      <c r="I3617" s="61">
        <f>SUMIFS(Inputs!$F:$F,Inputs!$D:$D,"c",Inputs!$C:$C,$H3617)</f>
        <v>7.4507748745975891E-3</v>
      </c>
      <c r="J3617" s="61">
        <f>IF(I3617&gt;Calculations!$C$12,Calculations!$C$12,I3617)</f>
        <v>7.4507748745975891E-3</v>
      </c>
      <c r="L3617" s="62">
        <f t="shared" si="112"/>
        <v>1570</v>
      </c>
      <c r="M3617" s="62">
        <f t="shared" si="113"/>
        <v>850</v>
      </c>
    </row>
    <row r="3618" spans="2:13" x14ac:dyDescent="0.25">
      <c r="B3618" s="59">
        <v>2017</v>
      </c>
      <c r="C3618" s="60">
        <v>42786</v>
      </c>
      <c r="D3618" s="61">
        <f>SUMIFS(Inputs!$E:$E,Inputs!$D:$D,"c",Inputs!$C:$C,$C3618)</f>
        <v>0.13545421876169808</v>
      </c>
      <c r="E3618" s="61">
        <f>IF(D3618&gt;Calculations!$C$5,Calculations!$C$5,D3618)</f>
        <v>0.13545421876169808</v>
      </c>
      <c r="G3618" s="59">
        <v>2017</v>
      </c>
      <c r="H3618" s="60">
        <v>42786</v>
      </c>
      <c r="I3618" s="61">
        <f>SUMIFS(Inputs!$F:$F,Inputs!$D:$D,"c",Inputs!$C:$C,$H3618)</f>
        <v>5.9624167103391476E-3</v>
      </c>
      <c r="J3618" s="61">
        <f>IF(I3618&gt;Calculations!$C$12,Calculations!$C$12,I3618)</f>
        <v>5.9624167103391476E-3</v>
      </c>
      <c r="L3618" s="62">
        <f t="shared" si="112"/>
        <v>2157</v>
      </c>
      <c r="M3618" s="62">
        <f t="shared" si="113"/>
        <v>1081</v>
      </c>
    </row>
    <row r="3619" spans="2:13" x14ac:dyDescent="0.25">
      <c r="B3619" s="59">
        <v>2017</v>
      </c>
      <c r="C3619" s="60">
        <v>42787</v>
      </c>
      <c r="D3619" s="61">
        <f>SUMIFS(Inputs!$E:$E,Inputs!$D:$D,"c",Inputs!$C:$C,$C3619)</f>
        <v>0.10429672331611402</v>
      </c>
      <c r="E3619" s="61">
        <f>IF(D3619&gt;Calculations!$C$5,Calculations!$C$5,D3619)</f>
        <v>0.10429672331611402</v>
      </c>
      <c r="G3619" s="59">
        <v>2017</v>
      </c>
      <c r="H3619" s="60">
        <v>42787</v>
      </c>
      <c r="I3619" s="61">
        <f>SUMIFS(Inputs!$F:$F,Inputs!$D:$D,"c",Inputs!$C:$C,$H3619)</f>
        <v>3.6145841131990722E-3</v>
      </c>
      <c r="J3619" s="61">
        <f>IF(I3619&gt;Calculations!$C$12,Calculations!$C$12,I3619)</f>
        <v>3.6145841131990722E-3</v>
      </c>
      <c r="L3619" s="62">
        <f t="shared" si="112"/>
        <v>2393</v>
      </c>
      <c r="M3619" s="62">
        <f t="shared" si="113"/>
        <v>1627</v>
      </c>
    </row>
    <row r="3620" spans="2:13" x14ac:dyDescent="0.25">
      <c r="B3620" s="59">
        <v>2017</v>
      </c>
      <c r="C3620" s="60">
        <v>42788</v>
      </c>
      <c r="D3620" s="61">
        <f>SUMIFS(Inputs!$E:$E,Inputs!$D:$D,"c",Inputs!$C:$C,$C3620)</f>
        <v>0.1421919592722917</v>
      </c>
      <c r="E3620" s="61">
        <f>IF(D3620&gt;Calculations!$C$5,Calculations!$C$5,D3620)</f>
        <v>0.1421919592722917</v>
      </c>
      <c r="G3620" s="59">
        <v>2017</v>
      </c>
      <c r="H3620" s="60">
        <v>42788</v>
      </c>
      <c r="I3620" s="61">
        <f>SUMIFS(Inputs!$F:$F,Inputs!$D:$D,"c",Inputs!$C:$C,$H3620)</f>
        <v>1.1924833420678295E-2</v>
      </c>
      <c r="J3620" s="61">
        <f>IF(I3620&gt;Calculations!$C$12,Calculations!$C$12,I3620)</f>
        <v>1.1924833420678295E-2</v>
      </c>
      <c r="L3620" s="62">
        <f t="shared" si="112"/>
        <v>2093</v>
      </c>
      <c r="M3620" s="62">
        <f t="shared" si="113"/>
        <v>432</v>
      </c>
    </row>
    <row r="3621" spans="2:13" x14ac:dyDescent="0.25">
      <c r="B3621" s="59">
        <v>2017</v>
      </c>
      <c r="C3621" s="60">
        <v>42789</v>
      </c>
      <c r="D3621" s="61">
        <f>SUMIFS(Inputs!$E:$E,Inputs!$D:$D,"c",Inputs!$C:$C,$C3621)</f>
        <v>0.18989204162611356</v>
      </c>
      <c r="E3621" s="61">
        <f>IF(D3621&gt;Calculations!$C$5,Calculations!$C$5,D3621)</f>
        <v>0.18989204162611356</v>
      </c>
      <c r="G3621" s="59">
        <v>2017</v>
      </c>
      <c r="H3621" s="60">
        <v>42789</v>
      </c>
      <c r="I3621" s="61">
        <f>SUMIFS(Inputs!$F:$F,Inputs!$D:$D,"c",Inputs!$C:$C,$H3621)</f>
        <v>2.761099049187692E-3</v>
      </c>
      <c r="J3621" s="61">
        <f>IF(I3621&gt;Calculations!$C$12,Calculations!$C$12,I3621)</f>
        <v>2.761099049187692E-3</v>
      </c>
      <c r="L3621" s="62">
        <f t="shared" si="112"/>
        <v>1830</v>
      </c>
      <c r="M3621" s="62">
        <f t="shared" si="113"/>
        <v>1931</v>
      </c>
    </row>
    <row r="3622" spans="2:13" x14ac:dyDescent="0.25">
      <c r="B3622" s="59">
        <v>2017</v>
      </c>
      <c r="C3622" s="60">
        <v>42790</v>
      </c>
      <c r="D3622" s="61">
        <f>SUMIFS(Inputs!$E:$E,Inputs!$D:$D,"c",Inputs!$C:$C,$C3622)</f>
        <v>0.351070350128522</v>
      </c>
      <c r="E3622" s="61">
        <f>IF(D3622&gt;Calculations!$C$5,Calculations!$C$5,D3622)</f>
        <v>0.351070350128522</v>
      </c>
      <c r="G3622" s="59">
        <v>2017</v>
      </c>
      <c r="H3622" s="60">
        <v>42790</v>
      </c>
      <c r="I3622" s="61">
        <f>SUMIFS(Inputs!$F:$F,Inputs!$D:$D,"c",Inputs!$C:$C,$H3622)</f>
        <v>2.5754286142097779E-3</v>
      </c>
      <c r="J3622" s="61">
        <f>IF(I3622&gt;Calculations!$C$12,Calculations!$C$12,I3622)</f>
        <v>2.5754286142097779E-3</v>
      </c>
      <c r="L3622" s="62">
        <f t="shared" si="112"/>
        <v>1157</v>
      </c>
      <c r="M3622" s="62">
        <f t="shared" si="113"/>
        <v>2015</v>
      </c>
    </row>
    <row r="3623" spans="2:13" x14ac:dyDescent="0.25">
      <c r="B3623" s="59">
        <v>2017</v>
      </c>
      <c r="C3623" s="60">
        <v>42791</v>
      </c>
      <c r="D3623" s="61">
        <f>SUMIFS(Inputs!$E:$E,Inputs!$D:$D,"c",Inputs!$C:$C,$C3623)</f>
        <v>0.14423623069052433</v>
      </c>
      <c r="E3623" s="61">
        <f>IF(D3623&gt;Calculations!$C$5,Calculations!$C$5,D3623)</f>
        <v>0.14423623069052433</v>
      </c>
      <c r="G3623" s="59">
        <v>2017</v>
      </c>
      <c r="H3623" s="60">
        <v>42791</v>
      </c>
      <c r="I3623" s="61">
        <f>SUMIFS(Inputs!$F:$F,Inputs!$D:$D,"c",Inputs!$C:$C,$H3623)</f>
        <v>2.3238751216590552E-3</v>
      </c>
      <c r="J3623" s="61">
        <f>IF(I3623&gt;Calculations!$C$12,Calculations!$C$12,I3623)</f>
        <v>2.3238751216590552E-3</v>
      </c>
      <c r="L3623" s="62">
        <f t="shared" si="112"/>
        <v>2080</v>
      </c>
      <c r="M3623" s="62">
        <f t="shared" si="113"/>
        <v>2112</v>
      </c>
    </row>
    <row r="3624" spans="2:13" x14ac:dyDescent="0.25">
      <c r="B3624" s="59">
        <v>2017</v>
      </c>
      <c r="C3624" s="60">
        <v>42792</v>
      </c>
      <c r="D3624" s="61">
        <f>SUMIFS(Inputs!$E:$E,Inputs!$D:$D,"c",Inputs!$C:$C,$C3624)</f>
        <v>0.14428389608445008</v>
      </c>
      <c r="E3624" s="61">
        <f>IF(D3624&gt;Calculations!$C$5,Calculations!$C$5,D3624)</f>
        <v>0.14428389608445008</v>
      </c>
      <c r="G3624" s="59">
        <v>2017</v>
      </c>
      <c r="H3624" s="60">
        <v>42792</v>
      </c>
      <c r="I3624" s="61">
        <f>SUMIFS(Inputs!$F:$F,Inputs!$D:$D,"c",Inputs!$C:$C,$H3624)</f>
        <v>5.0310698510144499E-4</v>
      </c>
      <c r="J3624" s="61">
        <f>IF(I3624&gt;Calculations!$C$12,Calculations!$C$12,I3624)</f>
        <v>5.0310698510144499E-4</v>
      </c>
      <c r="L3624" s="62">
        <f t="shared" si="112"/>
        <v>2079</v>
      </c>
      <c r="M3624" s="62">
        <f t="shared" si="113"/>
        <v>3013</v>
      </c>
    </row>
    <row r="3625" spans="2:13" x14ac:dyDescent="0.25">
      <c r="B3625" s="59">
        <v>2017</v>
      </c>
      <c r="C3625" s="60">
        <v>42793</v>
      </c>
      <c r="D3625" s="61">
        <f>SUMIFS(Inputs!$E:$E,Inputs!$D:$D,"c",Inputs!$C:$C,$C3625)</f>
        <v>0.14304205036060993</v>
      </c>
      <c r="E3625" s="61">
        <f>IF(D3625&gt;Calculations!$C$5,Calculations!$C$5,D3625)</f>
        <v>0.14304205036060993</v>
      </c>
      <c r="G3625" s="59">
        <v>2017</v>
      </c>
      <c r="H3625" s="60">
        <v>42793</v>
      </c>
      <c r="I3625" s="61">
        <f>SUMIFS(Inputs!$F:$F,Inputs!$D:$D,"c",Inputs!$C:$C,$H3625)</f>
        <v>1.6860073369768661E-3</v>
      </c>
      <c r="J3625" s="61">
        <f>IF(I3625&gt;Calculations!$C$12,Calculations!$C$12,I3625)</f>
        <v>1.6860073369768661E-3</v>
      </c>
      <c r="L3625" s="62">
        <f t="shared" si="112"/>
        <v>2088</v>
      </c>
      <c r="M3625" s="62">
        <f t="shared" si="113"/>
        <v>2385</v>
      </c>
    </row>
    <row r="3626" spans="2:13" x14ac:dyDescent="0.25">
      <c r="B3626" s="59">
        <v>2017</v>
      </c>
      <c r="C3626" s="60">
        <v>42794</v>
      </c>
      <c r="D3626" s="61">
        <f>SUMIFS(Inputs!$E:$E,Inputs!$D:$D,"c",Inputs!$C:$C,$C3626)</f>
        <v>2.367223178857528E-2</v>
      </c>
      <c r="E3626" s="61">
        <f>IF(D3626&gt;Calculations!$C$5,Calculations!$C$5,D3626)</f>
        <v>2.367223178857528E-2</v>
      </c>
      <c r="G3626" s="59">
        <v>2017</v>
      </c>
      <c r="H3626" s="60">
        <v>42794</v>
      </c>
      <c r="I3626" s="61">
        <f>SUMIFS(Inputs!$F:$F,Inputs!$D:$D,"c",Inputs!$C:$C,$H3626)</f>
        <v>5.7198472710938073E-4</v>
      </c>
      <c r="J3626" s="61">
        <f>IF(I3626&gt;Calculations!$C$12,Calculations!$C$12,I3626)</f>
        <v>5.7198472710938073E-4</v>
      </c>
      <c r="L3626" s="62">
        <f t="shared" si="112"/>
        <v>3088</v>
      </c>
      <c r="M3626" s="62">
        <f t="shared" si="113"/>
        <v>2969</v>
      </c>
    </row>
    <row r="3627" spans="2:13" x14ac:dyDescent="0.25">
      <c r="B3627" s="59">
        <v>2017</v>
      </c>
      <c r="C3627" s="60">
        <v>42795</v>
      </c>
      <c r="D3627" s="61">
        <f>SUMIFS(Inputs!$E:$E,Inputs!$D:$D,"c",Inputs!$C:$C,$C3627)</f>
        <v>0.42606972623593109</v>
      </c>
      <c r="E3627" s="61">
        <f>IF(D3627&gt;Calculations!$C$5,Calculations!$C$5,D3627)</f>
        <v>0.42606972623593109</v>
      </c>
      <c r="G3627" s="59">
        <v>2017</v>
      </c>
      <c r="H3627" s="60">
        <v>42795</v>
      </c>
      <c r="I3627" s="61">
        <f>SUMIFS(Inputs!$F:$F,Inputs!$D:$D,"c",Inputs!$C:$C,$H3627)</f>
        <v>5.0610166953657266E-3</v>
      </c>
      <c r="J3627" s="61">
        <f>IF(I3627&gt;Calculations!$C$12,Calculations!$C$12,I3627)</f>
        <v>5.0610166953657266E-3</v>
      </c>
      <c r="L3627" s="62">
        <f t="shared" si="112"/>
        <v>960</v>
      </c>
      <c r="M3627" s="62">
        <f t="shared" si="113"/>
        <v>1248</v>
      </c>
    </row>
    <row r="3628" spans="2:13" x14ac:dyDescent="0.25">
      <c r="B3628" s="59">
        <v>2017</v>
      </c>
      <c r="C3628" s="60">
        <v>42796</v>
      </c>
      <c r="D3628" s="61">
        <f>SUMIFS(Inputs!$E:$E,Inputs!$D:$D,"c",Inputs!$C:$C,$C3628)</f>
        <v>4.3453520001996558E-2</v>
      </c>
      <c r="E3628" s="61">
        <f>IF(D3628&gt;Calculations!$C$5,Calculations!$C$5,D3628)</f>
        <v>4.3453520001996558E-2</v>
      </c>
      <c r="G3628" s="59">
        <v>2017</v>
      </c>
      <c r="H3628" s="60">
        <v>42796</v>
      </c>
      <c r="I3628" s="61">
        <f>SUMIFS(Inputs!$F:$F,Inputs!$D:$D,"c",Inputs!$C:$C,$H3628)</f>
        <v>1.1379800853485063E-3</v>
      </c>
      <c r="J3628" s="61">
        <f>IF(I3628&gt;Calculations!$C$12,Calculations!$C$12,I3628)</f>
        <v>1.1379800853485063E-3</v>
      </c>
      <c r="L3628" s="62">
        <f t="shared" si="112"/>
        <v>2898</v>
      </c>
      <c r="M3628" s="62">
        <f t="shared" si="113"/>
        <v>2656</v>
      </c>
    </row>
    <row r="3629" spans="2:13" x14ac:dyDescent="0.25">
      <c r="B3629" s="59">
        <v>2017</v>
      </c>
      <c r="C3629" s="60">
        <v>42797</v>
      </c>
      <c r="D3629" s="61">
        <f>SUMIFS(Inputs!$E:$E,Inputs!$D:$D,"c",Inputs!$C:$C,$C3629)</f>
        <v>0.2611423722891868</v>
      </c>
      <c r="E3629" s="61">
        <f>IF(D3629&gt;Calculations!$C$5,Calculations!$C$5,D3629)</f>
        <v>0.2611423722891868</v>
      </c>
      <c r="G3629" s="59">
        <v>2017</v>
      </c>
      <c r="H3629" s="60">
        <v>42797</v>
      </c>
      <c r="I3629" s="61">
        <f>SUMIFS(Inputs!$F:$F,Inputs!$D:$D,"c",Inputs!$C:$C,$H3629)</f>
        <v>3.644530957550348E-3</v>
      </c>
      <c r="J3629" s="61">
        <f>IF(I3629&gt;Calculations!$C$12,Calculations!$C$12,I3629)</f>
        <v>3.644530957550348E-3</v>
      </c>
      <c r="L3629" s="62">
        <f t="shared" si="112"/>
        <v>1485</v>
      </c>
      <c r="M3629" s="62">
        <f t="shared" si="113"/>
        <v>1614</v>
      </c>
    </row>
    <row r="3630" spans="2:13" x14ac:dyDescent="0.25">
      <c r="B3630" s="59">
        <v>2017</v>
      </c>
      <c r="C3630" s="60">
        <v>42798</v>
      </c>
      <c r="D3630" s="61">
        <f>SUMIFS(Inputs!$E:$E,Inputs!$D:$D,"c",Inputs!$C:$C,$C3630)</f>
        <v>1.4139202914826173E-2</v>
      </c>
      <c r="E3630" s="61">
        <f>IF(D3630&gt;Calculations!$C$5,Calculations!$C$5,D3630)</f>
        <v>1.4139202914826173E-2</v>
      </c>
      <c r="G3630" s="59">
        <v>2017</v>
      </c>
      <c r="H3630" s="60">
        <v>42798</v>
      </c>
      <c r="I3630" s="61">
        <f>SUMIFS(Inputs!$F:$F,Inputs!$D:$D,"c",Inputs!$C:$C,$H3630)</f>
        <v>2.7551096803174366E-4</v>
      </c>
      <c r="J3630" s="61">
        <f>IF(I3630&gt;Calculations!$C$12,Calculations!$C$12,I3630)</f>
        <v>2.7551096803174366E-4</v>
      </c>
      <c r="L3630" s="62">
        <f t="shared" si="112"/>
        <v>3194</v>
      </c>
      <c r="M3630" s="62">
        <f t="shared" si="113"/>
        <v>3159</v>
      </c>
    </row>
    <row r="3631" spans="2:13" x14ac:dyDescent="0.25">
      <c r="B3631" s="59">
        <v>2017</v>
      </c>
      <c r="C3631" s="60">
        <v>42799</v>
      </c>
      <c r="D3631" s="61">
        <f>SUMIFS(Inputs!$E:$E,Inputs!$D:$D,"c",Inputs!$C:$C,$C3631)</f>
        <v>0.238196750767388</v>
      </c>
      <c r="E3631" s="61">
        <f>IF(D3631&gt;Calculations!$C$5,Calculations!$C$5,D3631)</f>
        <v>0.238196750767388</v>
      </c>
      <c r="G3631" s="59">
        <v>2017</v>
      </c>
      <c r="H3631" s="60">
        <v>42799</v>
      </c>
      <c r="I3631" s="61">
        <f>SUMIFS(Inputs!$F:$F,Inputs!$D:$D,"c",Inputs!$C:$C,$H3631)</f>
        <v>4.369244590851239E-3</v>
      </c>
      <c r="J3631" s="61">
        <f>IF(I3631&gt;Calculations!$C$12,Calculations!$C$12,I3631)</f>
        <v>4.369244590851239E-3</v>
      </c>
      <c r="L3631" s="62">
        <f t="shared" si="112"/>
        <v>1581</v>
      </c>
      <c r="M3631" s="62">
        <f t="shared" si="113"/>
        <v>1418</v>
      </c>
    </row>
    <row r="3632" spans="2:13" x14ac:dyDescent="0.25">
      <c r="B3632" s="59">
        <v>2017</v>
      </c>
      <c r="C3632" s="60">
        <v>42800</v>
      </c>
      <c r="D3632" s="61">
        <f>SUMIFS(Inputs!$E:$E,Inputs!$D:$D,"c",Inputs!$C:$C,$C3632)</f>
        <v>0.21320680791594909</v>
      </c>
      <c r="E3632" s="61">
        <f>IF(D3632&gt;Calculations!$C$5,Calculations!$C$5,D3632)</f>
        <v>0.21320680791594909</v>
      </c>
      <c r="G3632" s="59">
        <v>2017</v>
      </c>
      <c r="H3632" s="60">
        <v>42800</v>
      </c>
      <c r="I3632" s="61">
        <f>SUMIFS(Inputs!$F:$F,Inputs!$D:$D,"c",Inputs!$C:$C,$H3632)</f>
        <v>1.491352848693569E-3</v>
      </c>
      <c r="J3632" s="61">
        <f>IF(I3632&gt;Calculations!$C$12,Calculations!$C$12,I3632)</f>
        <v>1.491352848693569E-3</v>
      </c>
      <c r="L3632" s="62">
        <f t="shared" si="112"/>
        <v>1715</v>
      </c>
      <c r="M3632" s="62">
        <f t="shared" si="113"/>
        <v>2468</v>
      </c>
    </row>
    <row r="3633" spans="2:13" x14ac:dyDescent="0.25">
      <c r="B3633" s="59">
        <v>2017</v>
      </c>
      <c r="C3633" s="60">
        <v>42801</v>
      </c>
      <c r="D3633" s="61">
        <f>SUMIFS(Inputs!$E:$E,Inputs!$D:$D,"c",Inputs!$C:$C,$C3633)</f>
        <v>0.16812343091013462</v>
      </c>
      <c r="E3633" s="61">
        <f>IF(D3633&gt;Calculations!$C$5,Calculations!$C$5,D3633)</f>
        <v>0.16812343091013462</v>
      </c>
      <c r="G3633" s="59">
        <v>2017</v>
      </c>
      <c r="H3633" s="60">
        <v>42801</v>
      </c>
      <c r="I3633" s="61">
        <f>SUMIFS(Inputs!$F:$F,Inputs!$D:$D,"c",Inputs!$C:$C,$H3633)</f>
        <v>8.8043722392752866E-3</v>
      </c>
      <c r="J3633" s="61">
        <f>IF(I3633&gt;Calculations!$C$12,Calculations!$C$12,I3633)</f>
        <v>8.8043722392752866E-3</v>
      </c>
      <c r="L3633" s="62">
        <f t="shared" si="112"/>
        <v>1945</v>
      </c>
      <c r="M3633" s="62">
        <f t="shared" si="113"/>
        <v>686</v>
      </c>
    </row>
    <row r="3634" spans="2:13" x14ac:dyDescent="0.25">
      <c r="B3634" s="59">
        <v>2017</v>
      </c>
      <c r="C3634" s="60">
        <v>42802</v>
      </c>
      <c r="D3634" s="61">
        <f>SUMIFS(Inputs!$E:$E,Inputs!$D:$D,"c",Inputs!$C:$C,$C3634)</f>
        <v>4.890611714207286</v>
      </c>
      <c r="E3634" s="61">
        <f>IF(D3634&gt;Calculations!$C$5,Calculations!$C$5,D3634)</f>
        <v>4.890611714207286</v>
      </c>
      <c r="G3634" s="59">
        <v>2017</v>
      </c>
      <c r="H3634" s="60">
        <v>42802</v>
      </c>
      <c r="I3634" s="61">
        <f>SUMIFS(Inputs!$F:$F,Inputs!$D:$D,"c",Inputs!$C:$C,$H3634)</f>
        <v>4.6654188814853642E-2</v>
      </c>
      <c r="J3634" s="61">
        <f>IF(I3634&gt;Calculations!$C$12,Calculations!$C$12,I3634)</f>
        <v>4.6654188814853642E-2</v>
      </c>
      <c r="L3634" s="62">
        <f t="shared" si="112"/>
        <v>43</v>
      </c>
      <c r="M3634" s="62">
        <f t="shared" si="113"/>
        <v>47</v>
      </c>
    </row>
    <row r="3635" spans="2:13" x14ac:dyDescent="0.25">
      <c r="B3635" s="59">
        <v>2017</v>
      </c>
      <c r="C3635" s="60">
        <v>42803</v>
      </c>
      <c r="D3635" s="61">
        <f>SUMIFS(Inputs!$E:$E,Inputs!$D:$D,"c",Inputs!$C:$C,$C3635)</f>
        <v>0.44484639764418166</v>
      </c>
      <c r="E3635" s="61">
        <f>IF(D3635&gt;Calculations!$C$5,Calculations!$C$5,D3635)</f>
        <v>0.44484639764418166</v>
      </c>
      <c r="G3635" s="59">
        <v>2017</v>
      </c>
      <c r="H3635" s="60">
        <v>42803</v>
      </c>
      <c r="I3635" s="61">
        <f>SUMIFS(Inputs!$F:$F,Inputs!$D:$D,"c",Inputs!$C:$C,$H3635)</f>
        <v>7.585535674178333E-3</v>
      </c>
      <c r="J3635" s="61">
        <f>IF(I3635&gt;Calculations!$C$12,Calculations!$C$12,I3635)</f>
        <v>7.585535674178333E-3</v>
      </c>
      <c r="L3635" s="62">
        <f t="shared" si="112"/>
        <v>927</v>
      </c>
      <c r="M3635" s="62">
        <f t="shared" si="113"/>
        <v>828</v>
      </c>
    </row>
    <row r="3636" spans="2:13" x14ac:dyDescent="0.25">
      <c r="B3636" s="59">
        <v>2017</v>
      </c>
      <c r="C3636" s="60">
        <v>42804</v>
      </c>
      <c r="D3636" s="61">
        <f>SUMIFS(Inputs!$E:$E,Inputs!$D:$D,"c",Inputs!$C:$C,$C3636)</f>
        <v>0.33965436350477918</v>
      </c>
      <c r="E3636" s="61">
        <f>IF(D3636&gt;Calculations!$C$5,Calculations!$C$5,D3636)</f>
        <v>0.33965436350477918</v>
      </c>
      <c r="G3636" s="59">
        <v>2017</v>
      </c>
      <c r="H3636" s="60">
        <v>42804</v>
      </c>
      <c r="I3636" s="61">
        <f>SUMIFS(Inputs!$F:$F,Inputs!$D:$D,"c",Inputs!$C:$C,$H3636)</f>
        <v>3.7912704948716023E-3</v>
      </c>
      <c r="J3636" s="61">
        <f>IF(I3636&gt;Calculations!$C$12,Calculations!$C$12,I3636)</f>
        <v>3.7912704948716023E-3</v>
      </c>
      <c r="L3636" s="62">
        <f t="shared" si="112"/>
        <v>1190</v>
      </c>
      <c r="M3636" s="62">
        <f t="shared" si="113"/>
        <v>1571</v>
      </c>
    </row>
    <row r="3637" spans="2:13" x14ac:dyDescent="0.25">
      <c r="B3637" s="59">
        <v>2017</v>
      </c>
      <c r="C3637" s="60">
        <v>42805</v>
      </c>
      <c r="D3637" s="61">
        <f>SUMIFS(Inputs!$E:$E,Inputs!$D:$D,"c",Inputs!$C:$C,$C3637)</f>
        <v>0.68763135434603573</v>
      </c>
      <c r="E3637" s="61">
        <f>IF(D3637&gt;Calculations!$C$5,Calculations!$C$5,D3637)</f>
        <v>0.68763135434603573</v>
      </c>
      <c r="G3637" s="59">
        <v>2017</v>
      </c>
      <c r="H3637" s="60">
        <v>42805</v>
      </c>
      <c r="I3637" s="61">
        <f>SUMIFS(Inputs!$F:$F,Inputs!$D:$D,"c",Inputs!$C:$C,$H3637)</f>
        <v>8.5019091113273937E-3</v>
      </c>
      <c r="J3637" s="61">
        <f>IF(I3637&gt;Calculations!$C$12,Calculations!$C$12,I3637)</f>
        <v>8.5019091113273937E-3</v>
      </c>
      <c r="L3637" s="62">
        <f t="shared" si="112"/>
        <v>557</v>
      </c>
      <c r="M3637" s="62">
        <f t="shared" si="113"/>
        <v>718</v>
      </c>
    </row>
    <row r="3638" spans="2:13" x14ac:dyDescent="0.25">
      <c r="B3638" s="59">
        <v>2017</v>
      </c>
      <c r="C3638" s="60">
        <v>42806</v>
      </c>
      <c r="D3638" s="61">
        <f>SUMIFS(Inputs!$E:$E,Inputs!$D:$D,"c",Inputs!$C:$C,$C3638)</f>
        <v>0.39099144019365628</v>
      </c>
      <c r="E3638" s="61">
        <f>IF(D3638&gt;Calculations!$C$5,Calculations!$C$5,D3638)</f>
        <v>0.39099144019365628</v>
      </c>
      <c r="G3638" s="59">
        <v>2017</v>
      </c>
      <c r="H3638" s="60">
        <v>42806</v>
      </c>
      <c r="I3638" s="61">
        <f>SUMIFS(Inputs!$F:$F,Inputs!$D:$D,"c",Inputs!$C:$C,$H3638)</f>
        <v>8.8193456614509228E-3</v>
      </c>
      <c r="J3638" s="61">
        <f>IF(I3638&gt;Calculations!$C$12,Calculations!$C$12,I3638)</f>
        <v>8.8193456614509228E-3</v>
      </c>
      <c r="L3638" s="62">
        <f t="shared" si="112"/>
        <v>1046</v>
      </c>
      <c r="M3638" s="62">
        <f t="shared" si="113"/>
        <v>683</v>
      </c>
    </row>
    <row r="3639" spans="2:13" x14ac:dyDescent="0.25">
      <c r="B3639" s="59">
        <v>2017</v>
      </c>
      <c r="C3639" s="60">
        <v>42807</v>
      </c>
      <c r="D3639" s="61">
        <f>SUMIFS(Inputs!$E:$E,Inputs!$D:$D,"c",Inputs!$C:$C,$C3639)</f>
        <v>0.36884495021337138</v>
      </c>
      <c r="E3639" s="61">
        <f>IF(D3639&gt;Calculations!$C$5,Calculations!$C$5,D3639)</f>
        <v>0.36884495021337138</v>
      </c>
      <c r="G3639" s="59">
        <v>2017</v>
      </c>
      <c r="H3639" s="60">
        <v>42807</v>
      </c>
      <c r="I3639" s="61">
        <f>SUMIFS(Inputs!$F:$F,Inputs!$D:$D,"c",Inputs!$C:$C,$H3639)</f>
        <v>1.0271767612487834E-2</v>
      </c>
      <c r="J3639" s="61">
        <f>IF(I3639&gt;Calculations!$C$12,Calculations!$C$12,I3639)</f>
        <v>1.0271767612487834E-2</v>
      </c>
      <c r="L3639" s="62">
        <f t="shared" si="112"/>
        <v>1101</v>
      </c>
      <c r="M3639" s="62">
        <f t="shared" si="113"/>
        <v>553</v>
      </c>
    </row>
    <row r="3640" spans="2:13" x14ac:dyDescent="0.25">
      <c r="B3640" s="59">
        <v>2017</v>
      </c>
      <c r="C3640" s="60">
        <v>42808</v>
      </c>
      <c r="D3640" s="61">
        <f>SUMIFS(Inputs!$E:$E,Inputs!$D:$D,"c",Inputs!$C:$C,$C3640)</f>
        <v>0.25715220483641565</v>
      </c>
      <c r="E3640" s="61">
        <f>IF(D3640&gt;Calculations!$C$5,Calculations!$C$5,D3640)</f>
        <v>0.25715220483641565</v>
      </c>
      <c r="G3640" s="59">
        <v>2017</v>
      </c>
      <c r="H3640" s="60">
        <v>42808</v>
      </c>
      <c r="I3640" s="61">
        <f>SUMIFS(Inputs!$F:$F,Inputs!$D:$D,"c",Inputs!$C:$C,$H3640)</f>
        <v>5.3305382945272144E-3</v>
      </c>
      <c r="J3640" s="61">
        <f>IF(I3640&gt;Calculations!$C$12,Calculations!$C$12,I3640)</f>
        <v>5.3305382945272144E-3</v>
      </c>
      <c r="L3640" s="62">
        <f t="shared" si="112"/>
        <v>1504</v>
      </c>
      <c r="M3640" s="62">
        <f t="shared" si="113"/>
        <v>1193</v>
      </c>
    </row>
    <row r="3641" spans="2:13" x14ac:dyDescent="0.25">
      <c r="B3641" s="59">
        <v>2017</v>
      </c>
      <c r="C3641" s="60">
        <v>42809</v>
      </c>
      <c r="D3641" s="61">
        <f>SUMIFS(Inputs!$E:$E,Inputs!$D:$D,"c",Inputs!$C:$C,$C3641)</f>
        <v>0.16230845249681802</v>
      </c>
      <c r="E3641" s="61">
        <f>IF(D3641&gt;Calculations!$C$5,Calculations!$C$5,D3641)</f>
        <v>0.16230845249681802</v>
      </c>
      <c r="G3641" s="59">
        <v>2017</v>
      </c>
      <c r="H3641" s="60">
        <v>42809</v>
      </c>
      <c r="I3641" s="61">
        <f>SUMIFS(Inputs!$F:$F,Inputs!$D:$D,"c",Inputs!$C:$C,$H3641)</f>
        <v>2.1411993711162687E-3</v>
      </c>
      <c r="J3641" s="61">
        <f>IF(I3641&gt;Calculations!$C$12,Calculations!$C$12,I3641)</f>
        <v>2.1411993711162687E-3</v>
      </c>
      <c r="L3641" s="62">
        <f t="shared" si="112"/>
        <v>1976</v>
      </c>
      <c r="M3641" s="62">
        <f t="shared" si="113"/>
        <v>2202</v>
      </c>
    </row>
    <row r="3642" spans="2:13" x14ac:dyDescent="0.25">
      <c r="B3642" s="59">
        <v>2017</v>
      </c>
      <c r="C3642" s="60">
        <v>42810</v>
      </c>
      <c r="D3642" s="61">
        <f>SUMIFS(Inputs!$E:$E,Inputs!$D:$D,"c",Inputs!$C:$C,$C3642)</f>
        <v>8.7823113972698534E-3</v>
      </c>
      <c r="E3642" s="61">
        <f>IF(D3642&gt;Calculations!$C$5,Calculations!$C$5,D3642)</f>
        <v>8.7823113972698534E-3</v>
      </c>
      <c r="G3642" s="59">
        <v>2017</v>
      </c>
      <c r="H3642" s="60">
        <v>42810</v>
      </c>
      <c r="I3642" s="61">
        <f>SUMIFS(Inputs!$F:$F,Inputs!$D:$D,"c",Inputs!$C:$C,$H3642)</f>
        <v>5.689900426742532E-5</v>
      </c>
      <c r="J3642" s="61">
        <f>IF(I3642&gt;Calculations!$C$12,Calculations!$C$12,I3642)</f>
        <v>5.689900426742532E-5</v>
      </c>
      <c r="L3642" s="62">
        <f t="shared" si="112"/>
        <v>3287</v>
      </c>
      <c r="M3642" s="62">
        <f t="shared" si="113"/>
        <v>3391</v>
      </c>
    </row>
    <row r="3643" spans="2:13" x14ac:dyDescent="0.25">
      <c r="B3643" s="59">
        <v>2017</v>
      </c>
      <c r="C3643" s="60">
        <v>42811</v>
      </c>
      <c r="D3643" s="61">
        <f>SUMIFS(Inputs!$E:$E,Inputs!$D:$D,"c",Inputs!$C:$C,$C3643)</f>
        <v>0.33330119038706291</v>
      </c>
      <c r="E3643" s="61">
        <f>IF(D3643&gt;Calculations!$C$5,Calculations!$C$5,D3643)</f>
        <v>0.33330119038706291</v>
      </c>
      <c r="G3643" s="59">
        <v>2017</v>
      </c>
      <c r="H3643" s="60">
        <v>42811</v>
      </c>
      <c r="I3643" s="61">
        <f>SUMIFS(Inputs!$F:$F,Inputs!$D:$D,"c",Inputs!$C:$C,$H3643)</f>
        <v>4.6836864565396414E-3</v>
      </c>
      <c r="J3643" s="61">
        <f>IF(I3643&gt;Calculations!$C$12,Calculations!$C$12,I3643)</f>
        <v>4.6836864565396414E-3</v>
      </c>
      <c r="L3643" s="62">
        <f t="shared" si="112"/>
        <v>1204</v>
      </c>
      <c r="M3643" s="62">
        <f t="shared" si="113"/>
        <v>1345</v>
      </c>
    </row>
    <row r="3644" spans="2:13" x14ac:dyDescent="0.25">
      <c r="B3644" s="59">
        <v>2017</v>
      </c>
      <c r="C3644" s="60">
        <v>42812</v>
      </c>
      <c r="D3644" s="61">
        <f>SUMIFS(Inputs!$E:$E,Inputs!$D:$D,"c",Inputs!$C:$C,$C3644)</f>
        <v>5.7159392079059665E-2</v>
      </c>
      <c r="E3644" s="61">
        <f>IF(D3644&gt;Calculations!$C$5,Calculations!$C$5,D3644)</f>
        <v>5.7159392079059665E-2</v>
      </c>
      <c r="G3644" s="59">
        <v>2017</v>
      </c>
      <c r="H3644" s="60">
        <v>42812</v>
      </c>
      <c r="I3644" s="61">
        <f>SUMIFS(Inputs!$F:$F,Inputs!$D:$D,"c",Inputs!$C:$C,$H3644)</f>
        <v>3.5846372688477955E-3</v>
      </c>
      <c r="J3644" s="61">
        <f>IF(I3644&gt;Calculations!$C$12,Calculations!$C$12,I3644)</f>
        <v>3.5846372688477955E-3</v>
      </c>
      <c r="L3644" s="62">
        <f t="shared" si="112"/>
        <v>2783</v>
      </c>
      <c r="M3644" s="62">
        <f t="shared" si="113"/>
        <v>1633</v>
      </c>
    </row>
    <row r="3645" spans="2:13" x14ac:dyDescent="0.25">
      <c r="B3645" s="59">
        <v>2017</v>
      </c>
      <c r="C3645" s="60">
        <v>42813</v>
      </c>
      <c r="D3645" s="61">
        <f>SUMIFS(Inputs!$E:$E,Inputs!$D:$D,"c",Inputs!$C:$C,$C3645)</f>
        <v>9.9505877068203942E-3</v>
      </c>
      <c r="E3645" s="61">
        <f>IF(D3645&gt;Calculations!$C$5,Calculations!$C$5,D3645)</f>
        <v>9.9505877068203942E-3</v>
      </c>
      <c r="G3645" s="59">
        <v>2017</v>
      </c>
      <c r="H3645" s="60">
        <v>42813</v>
      </c>
      <c r="I3645" s="61">
        <f>SUMIFS(Inputs!$F:$F,Inputs!$D:$D,"c",Inputs!$C:$C,$H3645)</f>
        <v>7.1872426443063566E-5</v>
      </c>
      <c r="J3645" s="61">
        <f>IF(I3645&gt;Calculations!$C$12,Calculations!$C$12,I3645)</f>
        <v>7.1872426443063566E-5</v>
      </c>
      <c r="L3645" s="62">
        <f t="shared" si="112"/>
        <v>3270</v>
      </c>
      <c r="M3645" s="62">
        <f t="shared" si="113"/>
        <v>3359</v>
      </c>
    </row>
    <row r="3646" spans="2:13" x14ac:dyDescent="0.25">
      <c r="B3646" s="59">
        <v>2017</v>
      </c>
      <c r="C3646" s="60">
        <v>42814</v>
      </c>
      <c r="D3646" s="61">
        <f>SUMIFS(Inputs!$E:$E,Inputs!$D:$D,"c",Inputs!$C:$C,$C3646)</f>
        <v>0.12604511991215603</v>
      </c>
      <c r="E3646" s="61">
        <f>IF(D3646&gt;Calculations!$C$5,Calculations!$C$5,D3646)</f>
        <v>0.12604511991215603</v>
      </c>
      <c r="G3646" s="59">
        <v>2017</v>
      </c>
      <c r="H3646" s="60">
        <v>42814</v>
      </c>
      <c r="I3646" s="61">
        <f>SUMIFS(Inputs!$F:$F,Inputs!$D:$D,"c",Inputs!$C:$C,$H3646)</f>
        <v>1.2427940405779743E-3</v>
      </c>
      <c r="J3646" s="61">
        <f>IF(I3646&gt;Calculations!$C$12,Calculations!$C$12,I3646)</f>
        <v>1.2427940405779743E-3</v>
      </c>
      <c r="L3646" s="62">
        <f t="shared" si="112"/>
        <v>2234</v>
      </c>
      <c r="M3646" s="62">
        <f t="shared" si="113"/>
        <v>2595</v>
      </c>
    </row>
    <row r="3647" spans="2:13" x14ac:dyDescent="0.25">
      <c r="B3647" s="59">
        <v>2017</v>
      </c>
      <c r="C3647" s="60">
        <v>42815</v>
      </c>
      <c r="D3647" s="61">
        <f>SUMIFS(Inputs!$E:$E,Inputs!$D:$D,"c",Inputs!$C:$C,$C3647)</f>
        <v>4.4241571211100283E-2</v>
      </c>
      <c r="E3647" s="61">
        <f>IF(D3647&gt;Calculations!$C$5,Calculations!$C$5,D3647)</f>
        <v>4.4241571211100283E-2</v>
      </c>
      <c r="G3647" s="59">
        <v>2017</v>
      </c>
      <c r="H3647" s="60">
        <v>42815</v>
      </c>
      <c r="I3647" s="61">
        <f>SUMIFS(Inputs!$F:$F,Inputs!$D:$D,"c",Inputs!$C:$C,$H3647)</f>
        <v>9.4632028150033688E-4</v>
      </c>
      <c r="J3647" s="61">
        <f>IF(I3647&gt;Calculations!$C$12,Calculations!$C$12,I3647)</f>
        <v>9.4632028150033688E-4</v>
      </c>
      <c r="L3647" s="62">
        <f t="shared" si="112"/>
        <v>2892</v>
      </c>
      <c r="M3647" s="62">
        <f t="shared" si="113"/>
        <v>2756</v>
      </c>
    </row>
    <row r="3648" spans="2:13" x14ac:dyDescent="0.25">
      <c r="B3648" s="59">
        <v>2017</v>
      </c>
      <c r="C3648" s="60">
        <v>42816</v>
      </c>
      <c r="D3648" s="61">
        <f>SUMIFS(Inputs!$E:$E,Inputs!$D:$D,"c",Inputs!$C:$C,$C3648)</f>
        <v>1.93012153427666</v>
      </c>
      <c r="E3648" s="61">
        <f>IF(D3648&gt;Calculations!$C$5,Calculations!$C$5,D3648)</f>
        <v>1.93012153427666</v>
      </c>
      <c r="G3648" s="59">
        <v>2017</v>
      </c>
      <c r="H3648" s="60">
        <v>42816</v>
      </c>
      <c r="I3648" s="61">
        <f>SUMIFS(Inputs!$F:$F,Inputs!$D:$D,"c",Inputs!$C:$C,$H3648)</f>
        <v>4.5555139627161796E-2</v>
      </c>
      <c r="J3648" s="61">
        <f>IF(I3648&gt;Calculations!$C$12,Calculations!$C$12,I3648)</f>
        <v>4.5555139627161796E-2</v>
      </c>
      <c r="L3648" s="62">
        <f t="shared" si="112"/>
        <v>129</v>
      </c>
      <c r="M3648" s="62">
        <f t="shared" si="113"/>
        <v>51</v>
      </c>
    </row>
    <row r="3649" spans="2:13" x14ac:dyDescent="0.25">
      <c r="B3649" s="59">
        <v>2017</v>
      </c>
      <c r="C3649" s="60">
        <v>42817</v>
      </c>
      <c r="D3649" s="61">
        <f>SUMIFS(Inputs!$E:$E,Inputs!$D:$D,"c",Inputs!$C:$C,$C3649)</f>
        <v>0.1158171246038282</v>
      </c>
      <c r="E3649" s="61">
        <f>IF(D3649&gt;Calculations!$C$5,Calculations!$C$5,D3649)</f>
        <v>0.1158171246038282</v>
      </c>
      <c r="G3649" s="59">
        <v>2017</v>
      </c>
      <c r="H3649" s="60">
        <v>42817</v>
      </c>
      <c r="I3649" s="61">
        <f>SUMIFS(Inputs!$F:$F,Inputs!$D:$D,"c",Inputs!$C:$C,$H3649)</f>
        <v>2.7251628359661602E-3</v>
      </c>
      <c r="J3649" s="61">
        <f>IF(I3649&gt;Calculations!$C$12,Calculations!$C$12,I3649)</f>
        <v>2.7251628359661602E-3</v>
      </c>
      <c r="L3649" s="62">
        <f t="shared" si="112"/>
        <v>2311</v>
      </c>
      <c r="M3649" s="62">
        <f t="shared" si="113"/>
        <v>1948</v>
      </c>
    </row>
    <row r="3650" spans="2:13" x14ac:dyDescent="0.25">
      <c r="B3650" s="59">
        <v>2017</v>
      </c>
      <c r="C3650" s="60">
        <v>42818</v>
      </c>
      <c r="D3650" s="61">
        <f>SUMIFS(Inputs!$E:$E,Inputs!$D:$D,"c",Inputs!$C:$C,$C3650)</f>
        <v>0</v>
      </c>
      <c r="E3650" s="61">
        <f>IF(D3650&gt;Calculations!$C$5,Calculations!$C$5,D3650)</f>
        <v>0</v>
      </c>
      <c r="G3650" s="59">
        <v>2017</v>
      </c>
      <c r="H3650" s="60">
        <v>42818</v>
      </c>
      <c r="I3650" s="61">
        <f>SUMIFS(Inputs!$F:$F,Inputs!$D:$D,"c",Inputs!$C:$C,$H3650)</f>
        <v>0</v>
      </c>
      <c r="J3650" s="61">
        <f>IF(I3650&gt;Calculations!$C$12,Calculations!$C$12,I3650)</f>
        <v>0</v>
      </c>
      <c r="L3650" s="62">
        <f t="shared" si="112"/>
        <v>3540</v>
      </c>
      <c r="M3650" s="62">
        <f t="shared" si="113"/>
        <v>3541</v>
      </c>
    </row>
    <row r="3651" spans="2:13" x14ac:dyDescent="0.25">
      <c r="B3651" s="59">
        <v>2017</v>
      </c>
      <c r="C3651" s="60">
        <v>42819</v>
      </c>
      <c r="D3651" s="61">
        <f>SUMIFS(Inputs!$E:$E,Inputs!$D:$D,"c",Inputs!$C:$C,$C3651)</f>
        <v>0.29670699508372633</v>
      </c>
      <c r="E3651" s="61">
        <f>IF(D3651&gt;Calculations!$C$5,Calculations!$C$5,D3651)</f>
        <v>0.29670699508372633</v>
      </c>
      <c r="G3651" s="59">
        <v>2017</v>
      </c>
      <c r="H3651" s="60">
        <v>42819</v>
      </c>
      <c r="I3651" s="61">
        <f>SUMIFS(Inputs!$F:$F,Inputs!$D:$D,"c",Inputs!$C:$C,$H3651)</f>
        <v>9.00501609642884E-3</v>
      </c>
      <c r="J3651" s="61">
        <f>IF(I3651&gt;Calculations!$C$12,Calculations!$C$12,I3651)</f>
        <v>9.00501609642884E-3</v>
      </c>
      <c r="L3651" s="62">
        <f t="shared" si="112"/>
        <v>1351</v>
      </c>
      <c r="M3651" s="62">
        <f t="shared" si="113"/>
        <v>664</v>
      </c>
    </row>
    <row r="3652" spans="2:13" x14ac:dyDescent="0.25">
      <c r="B3652" s="59">
        <v>2017</v>
      </c>
      <c r="C3652" s="60">
        <v>42820</v>
      </c>
      <c r="D3652" s="61">
        <f>SUMIFS(Inputs!$E:$E,Inputs!$D:$D,"c",Inputs!$C:$C,$C3652)</f>
        <v>0.12418467220683298</v>
      </c>
      <c r="E3652" s="61">
        <f>IF(D3652&gt;Calculations!$C$5,Calculations!$C$5,D3652)</f>
        <v>0.12418467220683298</v>
      </c>
      <c r="G3652" s="59">
        <v>2017</v>
      </c>
      <c r="H3652" s="60">
        <v>42820</v>
      </c>
      <c r="I3652" s="61">
        <f>SUMIFS(Inputs!$F:$F,Inputs!$D:$D,"c",Inputs!$C:$C,$H3652)</f>
        <v>2.5904020363854158E-3</v>
      </c>
      <c r="J3652" s="61">
        <f>IF(I3652&gt;Calculations!$C$12,Calculations!$C$12,I3652)</f>
        <v>2.5904020363854158E-3</v>
      </c>
      <c r="L3652" s="62">
        <f t="shared" si="112"/>
        <v>2242</v>
      </c>
      <c r="M3652" s="62">
        <f t="shared" si="113"/>
        <v>2011</v>
      </c>
    </row>
    <row r="3653" spans="2:13" x14ac:dyDescent="0.25">
      <c r="B3653" s="59">
        <v>2017</v>
      </c>
      <c r="C3653" s="60">
        <v>42821</v>
      </c>
      <c r="D3653" s="61">
        <f>SUMIFS(Inputs!$E:$E,Inputs!$D:$D,"c",Inputs!$C:$C,$C3653)</f>
        <v>0.30169179706021837</v>
      </c>
      <c r="E3653" s="61">
        <f>IF(D3653&gt;Calculations!$C$5,Calculations!$C$5,D3653)</f>
        <v>0.30169179706021837</v>
      </c>
      <c r="G3653" s="59">
        <v>2017</v>
      </c>
      <c r="H3653" s="60">
        <v>42821</v>
      </c>
      <c r="I3653" s="61">
        <f>SUMIFS(Inputs!$F:$F,Inputs!$D:$D,"c",Inputs!$C:$C,$H3653)</f>
        <v>9.603952983454369E-3</v>
      </c>
      <c r="J3653" s="61">
        <f>IF(I3653&gt;Calculations!$C$12,Calculations!$C$12,I3653)</f>
        <v>9.603952983454369E-3</v>
      </c>
      <c r="L3653" s="62">
        <f t="shared" si="112"/>
        <v>1331</v>
      </c>
      <c r="M3653" s="62">
        <f t="shared" si="113"/>
        <v>607</v>
      </c>
    </row>
    <row r="3654" spans="2:13" x14ac:dyDescent="0.25">
      <c r="B3654" s="59">
        <v>2017</v>
      </c>
      <c r="C3654" s="60">
        <v>42822</v>
      </c>
      <c r="D3654" s="61">
        <f>SUMIFS(Inputs!$E:$E,Inputs!$D:$D,"c",Inputs!$C:$C,$C3654)</f>
        <v>0.75212183374510144</v>
      </c>
      <c r="E3654" s="61">
        <f>IF(D3654&gt;Calculations!$C$5,Calculations!$C$5,D3654)</f>
        <v>0.75212183374510144</v>
      </c>
      <c r="G3654" s="59">
        <v>2017</v>
      </c>
      <c r="H3654" s="60">
        <v>42822</v>
      </c>
      <c r="I3654" s="61">
        <f>SUMIFS(Inputs!$F:$F,Inputs!$D:$D,"c",Inputs!$C:$C,$H3654)</f>
        <v>8.7295051283970936E-3</v>
      </c>
      <c r="J3654" s="61">
        <f>IF(I3654&gt;Calculations!$C$12,Calculations!$C$12,I3654)</f>
        <v>8.7295051283970936E-3</v>
      </c>
      <c r="L3654" s="62">
        <f t="shared" si="112"/>
        <v>496</v>
      </c>
      <c r="M3654" s="62">
        <f t="shared" si="113"/>
        <v>694</v>
      </c>
    </row>
    <row r="3655" spans="2:13" x14ac:dyDescent="0.25">
      <c r="B3655" s="59">
        <v>2017</v>
      </c>
      <c r="C3655" s="60">
        <v>42823</v>
      </c>
      <c r="D3655" s="61">
        <f>SUMIFS(Inputs!$E:$E,Inputs!$D:$D,"c",Inputs!$C:$C,$C3655)</f>
        <v>0.25194245214743816</v>
      </c>
      <c r="E3655" s="61">
        <f>IF(D3655&gt;Calculations!$C$5,Calculations!$C$5,D3655)</f>
        <v>0.25194245214743816</v>
      </c>
      <c r="G3655" s="59">
        <v>2017</v>
      </c>
      <c r="H3655" s="60">
        <v>42823</v>
      </c>
      <c r="I3655" s="61">
        <f>SUMIFS(Inputs!$F:$F,Inputs!$D:$D,"c",Inputs!$C:$C,$H3655)</f>
        <v>3.7104140151231558E-3</v>
      </c>
      <c r="J3655" s="61">
        <f>IF(I3655&gt;Calculations!$C$12,Calculations!$C$12,I3655)</f>
        <v>3.7104140151231558E-3</v>
      </c>
      <c r="L3655" s="62">
        <f t="shared" si="112"/>
        <v>1530</v>
      </c>
      <c r="M3655" s="62">
        <f t="shared" si="113"/>
        <v>1591</v>
      </c>
    </row>
    <row r="3656" spans="2:13" x14ac:dyDescent="0.25">
      <c r="B3656" s="59">
        <v>2017</v>
      </c>
      <c r="C3656" s="60">
        <v>42824</v>
      </c>
      <c r="D3656" s="61">
        <f>SUMIFS(Inputs!$E:$E,Inputs!$D:$D,"c",Inputs!$C:$C,$C3656)</f>
        <v>0.16795093708667108</v>
      </c>
      <c r="E3656" s="61">
        <f>IF(D3656&gt;Calculations!$C$5,Calculations!$C$5,D3656)</f>
        <v>0.16795093708667108</v>
      </c>
      <c r="G3656" s="59">
        <v>2017</v>
      </c>
      <c r="H3656" s="60">
        <v>42824</v>
      </c>
      <c r="I3656" s="61">
        <f>SUMIFS(Inputs!$F:$F,Inputs!$D:$D,"c",Inputs!$C:$C,$H3656)</f>
        <v>2.1681515310324178E-3</v>
      </c>
      <c r="J3656" s="61">
        <f>IF(I3656&gt;Calculations!$C$12,Calculations!$C$12,I3656)</f>
        <v>2.1681515310324178E-3</v>
      </c>
      <c r="L3656" s="62">
        <f t="shared" si="112"/>
        <v>1948</v>
      </c>
      <c r="M3656" s="62">
        <f t="shared" si="113"/>
        <v>2186</v>
      </c>
    </row>
    <row r="3657" spans="2:13" x14ac:dyDescent="0.25">
      <c r="B3657" s="59">
        <v>2017</v>
      </c>
      <c r="C3657" s="60">
        <v>42825</v>
      </c>
      <c r="D3657" s="61">
        <f>SUMIFS(Inputs!$E:$E,Inputs!$D:$D,"c",Inputs!$C:$C,$C3657)</f>
        <v>5.8424197050235924E-2</v>
      </c>
      <c r="E3657" s="61">
        <f>IF(D3657&gt;Calculations!$C$5,Calculations!$C$5,D3657)</f>
        <v>5.8424197050235924E-2</v>
      </c>
      <c r="G3657" s="59">
        <v>2017</v>
      </c>
      <c r="H3657" s="60">
        <v>42825</v>
      </c>
      <c r="I3657" s="61">
        <f>SUMIFS(Inputs!$F:$F,Inputs!$D:$D,"c",Inputs!$C:$C,$H3657)</f>
        <v>5.531182151680766E-3</v>
      </c>
      <c r="J3657" s="61">
        <f>IF(I3657&gt;Calculations!$C$12,Calculations!$C$12,I3657)</f>
        <v>5.531182151680766E-3</v>
      </c>
      <c r="L3657" s="62">
        <f t="shared" si="112"/>
        <v>2773</v>
      </c>
      <c r="M3657" s="62">
        <f t="shared" si="113"/>
        <v>1158</v>
      </c>
    </row>
  </sheetData>
  <pageMargins left="0.70866141732283472" right="0.70866141732283472" top="0.74803149606299213" bottom="0.74803149606299213" header="0.31496062992125984" footer="0.31496062992125984"/>
  <pageSetup paperSize="9" scale="52" fitToHeight="0" orientation="portrait" r:id="rId1"/>
  <headerFooter>
    <oddFooter>&amp;L&amp;F&amp;C&amp;A&amp;R&amp;P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I39"/>
  <sheetViews>
    <sheetView showGridLines="0" view="pageBreakPreview" zoomScaleNormal="100" zoomScaleSheetLayoutView="100" workbookViewId="0"/>
  </sheetViews>
  <sheetFormatPr defaultRowHeight="15" x14ac:dyDescent="0.25"/>
  <cols>
    <col min="1" max="1" width="2.7109375" style="4" customWidth="1"/>
    <col min="2" max="2" width="41.28515625" style="4" customWidth="1"/>
    <col min="3" max="3" width="22.85546875" style="4" customWidth="1"/>
    <col min="4" max="8" width="15.5703125" style="4" customWidth="1"/>
    <col min="9" max="9" width="2.7109375" style="4" customWidth="1"/>
    <col min="10" max="16384" width="9.140625" style="4"/>
  </cols>
  <sheetData>
    <row r="1" spans="1:9" ht="26.25" x14ac:dyDescent="0.4">
      <c r="A1" s="37" t="s">
        <v>47</v>
      </c>
      <c r="C1" s="45"/>
      <c r="D1" s="45"/>
      <c r="E1" s="45"/>
      <c r="F1" s="45"/>
      <c r="G1" s="45"/>
      <c r="H1" s="45"/>
      <c r="I1" s="45"/>
    </row>
    <row r="2" spans="1:9" customFormat="1" x14ac:dyDescent="0.25"/>
    <row r="3" spans="1:9" customFormat="1" x14ac:dyDescent="0.25"/>
    <row r="4" spans="1:9" ht="23.25" x14ac:dyDescent="0.35">
      <c r="B4" s="36" t="s">
        <v>16</v>
      </c>
      <c r="D4" s="45"/>
      <c r="E4" s="45"/>
      <c r="F4" s="45"/>
      <c r="G4" s="45"/>
      <c r="H4" s="45"/>
      <c r="I4" s="45"/>
    </row>
    <row r="5" spans="1:9" x14ac:dyDescent="0.25">
      <c r="B5" s="49" t="s">
        <v>8</v>
      </c>
      <c r="C5" s="63">
        <f>INDEX('Unplanned SAIDI and SAIFI_Daily'!$D$5:$D$3657, MATCH(Inputs!$F$13,'Unplanned SAIDI and SAIFI_Daily'!$L$5:$L$3657,FALSE))</f>
        <v>11.710203322382748</v>
      </c>
      <c r="D5" s="45"/>
      <c r="E5" s="45"/>
      <c r="F5" s="45"/>
      <c r="G5" s="45"/>
      <c r="H5" s="45"/>
      <c r="I5" s="45"/>
    </row>
    <row r="6" spans="1:9" x14ac:dyDescent="0.25">
      <c r="B6" s="49" t="s">
        <v>77</v>
      </c>
      <c r="C6" s="64">
        <f>SUM('Unplanned SAIDI and SAIFI_Daily'!E9:E3661)/10</f>
        <v>173.20408473789635</v>
      </c>
      <c r="D6" s="45"/>
      <c r="E6" s="45"/>
      <c r="F6" s="45"/>
      <c r="G6" s="45"/>
      <c r="H6" s="45"/>
      <c r="I6" s="45"/>
    </row>
    <row r="7" spans="1:9" x14ac:dyDescent="0.25">
      <c r="B7" s="49" t="s">
        <v>14</v>
      </c>
      <c r="C7" s="63">
        <f>_xlfn.STDEV.S('Unplanned SAIDI and SAIFI_Daily'!$E$5:$E$3657)</f>
        <v>1.1698754884631544</v>
      </c>
      <c r="D7" s="45"/>
      <c r="E7" s="45"/>
      <c r="F7" s="45"/>
      <c r="G7" s="45"/>
      <c r="H7" s="45"/>
      <c r="I7" s="45"/>
    </row>
    <row r="8" spans="1:9" x14ac:dyDescent="0.25">
      <c r="B8" s="49" t="s">
        <v>15</v>
      </c>
      <c r="C8" s="63">
        <f>C7*SQRT(365)</f>
        <v>22.350439824643718</v>
      </c>
      <c r="D8" s="45"/>
      <c r="E8" s="45"/>
      <c r="F8" s="45"/>
      <c r="G8" s="45"/>
      <c r="H8" s="45"/>
      <c r="I8" s="45"/>
    </row>
    <row r="9" spans="1:9" customFormat="1" x14ac:dyDescent="0.25"/>
    <row r="10" spans="1:9" customFormat="1" x14ac:dyDescent="0.25"/>
    <row r="11" spans="1:9" ht="23.25" x14ac:dyDescent="0.35">
      <c r="B11" s="36" t="s">
        <v>42</v>
      </c>
      <c r="C11" s="6"/>
      <c r="D11" s="45"/>
      <c r="E11" s="45"/>
      <c r="F11" s="45"/>
      <c r="G11" s="45"/>
      <c r="H11" s="45"/>
      <c r="I11" s="45"/>
    </row>
    <row r="12" spans="1:9" x14ac:dyDescent="0.25">
      <c r="B12" s="49" t="s">
        <v>8</v>
      </c>
      <c r="C12" s="63">
        <f>INDEX('Unplanned SAIDI and SAIFI_Daily'!$I$5:$I$3657, MATCH(Inputs!$F$13,'Unplanned SAIDI and SAIFI_Daily'!$M$5:$M$3657,FALSE))</f>
        <v>6.426705924383723E-2</v>
      </c>
      <c r="D12" s="45"/>
      <c r="E12" s="45"/>
      <c r="F12" s="45"/>
      <c r="G12" s="45"/>
      <c r="H12" s="45"/>
      <c r="I12" s="45"/>
    </row>
    <row r="13" spans="1:9" x14ac:dyDescent="0.25">
      <c r="B13" s="49" t="s">
        <v>77</v>
      </c>
      <c r="C13" s="64">
        <f>SUM('Unplanned SAIDI and SAIFI_Daily'!J9:J3661)/10</f>
        <v>2.1376678215399609</v>
      </c>
      <c r="D13" s="45"/>
      <c r="E13" s="45"/>
      <c r="F13" s="45"/>
      <c r="G13" s="45"/>
      <c r="H13" s="45"/>
      <c r="I13" s="45"/>
    </row>
    <row r="14" spans="1:9" x14ac:dyDescent="0.25">
      <c r="B14" s="49" t="s">
        <v>14</v>
      </c>
      <c r="C14" s="63">
        <f>_xlfn.STDEV.S('Unplanned SAIDI and SAIFI_Daily'!$J$5:$J$3657)</f>
        <v>8.969444484540701E-3</v>
      </c>
      <c r="D14" s="45"/>
      <c r="E14" s="45"/>
      <c r="F14" s="45"/>
      <c r="G14" s="45"/>
      <c r="H14" s="45"/>
      <c r="I14" s="45"/>
    </row>
    <row r="15" spans="1:9" x14ac:dyDescent="0.25">
      <c r="B15" s="49" t="s">
        <v>15</v>
      </c>
      <c r="C15" s="63">
        <f>C14*SQRT(365)</f>
        <v>0.17136099626770096</v>
      </c>
      <c r="D15" s="45"/>
      <c r="E15" s="45"/>
      <c r="F15" s="45"/>
      <c r="G15" s="45"/>
      <c r="H15" s="45"/>
      <c r="I15" s="45"/>
    </row>
    <row r="16" spans="1:9" customFormat="1" x14ac:dyDescent="0.25"/>
    <row r="17" spans="2:8" customFormat="1" x14ac:dyDescent="0.25"/>
    <row r="18" spans="2:8" ht="23.25" x14ac:dyDescent="0.35">
      <c r="B18" s="36" t="s">
        <v>61</v>
      </c>
    </row>
    <row r="19" spans="2:8" ht="26.25" x14ac:dyDescent="0.25">
      <c r="B19" s="58"/>
      <c r="C19" s="58" t="s">
        <v>62</v>
      </c>
      <c r="D19" s="58" t="s">
        <v>30</v>
      </c>
      <c r="E19" s="58" t="s">
        <v>52</v>
      </c>
      <c r="F19" s="58" t="s">
        <v>53</v>
      </c>
      <c r="G19" s="58" t="s">
        <v>54</v>
      </c>
      <c r="H19" s="58" t="s">
        <v>55</v>
      </c>
    </row>
    <row r="20" spans="2:8" x14ac:dyDescent="0.25">
      <c r="B20" s="49" t="s">
        <v>17</v>
      </c>
      <c r="C20" s="64">
        <f>C21+Calculations!C8</f>
        <v>195.55452456254008</v>
      </c>
      <c r="D20" s="74">
        <f t="shared" ref="D20:G22" si="0">(($H20/$C20)^(1/5))*C20</f>
        <v>191.47689247769054</v>
      </c>
      <c r="E20" s="74">
        <f t="shared" si="0"/>
        <v>187.48428569949954</v>
      </c>
      <c r="F20" s="74">
        <f t="shared" si="0"/>
        <v>183.57493131108248</v>
      </c>
      <c r="G20" s="74">
        <f t="shared" si="0"/>
        <v>179.74709336377521</v>
      </c>
      <c r="H20" s="74">
        <f>(C20*(1-Inputs!$F$18))</f>
        <v>175.99907210628606</v>
      </c>
    </row>
    <row r="21" spans="2:8" x14ac:dyDescent="0.25">
      <c r="B21" s="49" t="s">
        <v>18</v>
      </c>
      <c r="C21" s="64">
        <f>C6</f>
        <v>173.20408473789635</v>
      </c>
      <c r="D21" s="74">
        <f>(($H21/$C21)^(1/5))*C21</f>
        <v>169.59249592534306</v>
      </c>
      <c r="E21" s="74">
        <f>(($H21/$C21)^(1/5))*D21</f>
        <v>166.05621465401029</v>
      </c>
      <c r="F21" s="74">
        <f>(($H21/$C21)^(1/5))*E21</f>
        <v>162.59367063833702</v>
      </c>
      <c r="G21" s="74">
        <f>(($H21/$C21)^(1/5))*F21</f>
        <v>159.20332633578772</v>
      </c>
      <c r="H21" s="74">
        <f>(C21*(1-Inputs!$F$18))</f>
        <v>155.88367626410673</v>
      </c>
    </row>
    <row r="22" spans="2:8" x14ac:dyDescent="0.25">
      <c r="B22" s="49" t="s">
        <v>19</v>
      </c>
      <c r="C22" s="64">
        <f>C23+Calculations!C15</f>
        <v>2.3090288178076621</v>
      </c>
      <c r="D22" s="74">
        <f t="shared" si="0"/>
        <v>2.2854623656020823</v>
      </c>
      <c r="E22" s="74">
        <f t="shared" si="0"/>
        <v>2.2621364377525759</v>
      </c>
      <c r="F22" s="74">
        <f t="shared" si="0"/>
        <v>2.239048579415055</v>
      </c>
      <c r="G22" s="74">
        <f t="shared" si="0"/>
        <v>2.2161963608001067</v>
      </c>
      <c r="H22" s="74">
        <f>(C22*(1-Inputs!$F$19))</f>
        <v>2.1935773769172791</v>
      </c>
    </row>
    <row r="23" spans="2:8" x14ac:dyDescent="0.25">
      <c r="B23" s="49" t="s">
        <v>20</v>
      </c>
      <c r="C23" s="64">
        <f>C13</f>
        <v>2.1376678215399609</v>
      </c>
      <c r="D23" s="74">
        <f>(($H23/$C23)^(1/5))*C23</f>
        <v>2.1158503170726246</v>
      </c>
      <c r="E23" s="74">
        <f>(($H23/$C23)^(1/5))*D23</f>
        <v>2.0942554868189269</v>
      </c>
      <c r="F23" s="74">
        <f>(($H23/$C23)^(1/5))*E23</f>
        <v>2.0728810581172308</v>
      </c>
      <c r="G23" s="74">
        <f>(($H23/$C23)^(1/5))*F23</f>
        <v>2.0517247815011799</v>
      </c>
      <c r="H23" s="74">
        <f>(C23*(1-Inputs!$F$19))</f>
        <v>2.0307844304629628</v>
      </c>
    </row>
    <row r="24" spans="2:8" customFormat="1" x14ac:dyDescent="0.25"/>
    <row r="25" spans="2:8" customFormat="1" x14ac:dyDescent="0.25"/>
    <row r="26" spans="2:8" ht="23.25" x14ac:dyDescent="0.35">
      <c r="B26" s="36" t="s">
        <v>21</v>
      </c>
      <c r="C26" s="26"/>
      <c r="D26" s="3"/>
    </row>
    <row r="27" spans="2:8" ht="26.25" x14ac:dyDescent="0.25">
      <c r="B27" s="58"/>
      <c r="C27" s="58" t="s">
        <v>62</v>
      </c>
      <c r="D27" s="58" t="s">
        <v>30</v>
      </c>
      <c r="E27" s="58" t="s">
        <v>52</v>
      </c>
      <c r="F27" s="58" t="s">
        <v>53</v>
      </c>
      <c r="G27" s="58" t="s">
        <v>54</v>
      </c>
      <c r="H27" s="58" t="s">
        <v>55</v>
      </c>
    </row>
    <row r="28" spans="2:8" x14ac:dyDescent="0.25">
      <c r="B28" s="49" t="s">
        <v>22</v>
      </c>
      <c r="C28" s="64">
        <f>C29+Calculations!C8</f>
        <v>195.55452456254008</v>
      </c>
      <c r="D28" s="74">
        <f t="shared" ref="D28:G30" si="1">(($H28/$C28)^(1/5))*C28</f>
        <v>191.47689247769054</v>
      </c>
      <c r="E28" s="74">
        <f t="shared" si="1"/>
        <v>187.48428569949954</v>
      </c>
      <c r="F28" s="74">
        <f t="shared" si="1"/>
        <v>183.57493131108248</v>
      </c>
      <c r="G28" s="74">
        <f t="shared" si="1"/>
        <v>179.74709336377521</v>
      </c>
      <c r="H28" s="64">
        <f>(C28*(1-Inputs!$F$18))</f>
        <v>175.99907210628606</v>
      </c>
    </row>
    <row r="29" spans="2:8" x14ac:dyDescent="0.25">
      <c r="B29" s="49" t="s">
        <v>23</v>
      </c>
      <c r="C29" s="64">
        <f>C6</f>
        <v>173.20408473789635</v>
      </c>
      <c r="D29" s="74">
        <f t="shared" si="1"/>
        <v>169.59249592534306</v>
      </c>
      <c r="E29" s="74">
        <f t="shared" si="1"/>
        <v>166.05621465401029</v>
      </c>
      <c r="F29" s="74">
        <f t="shared" si="1"/>
        <v>162.59367063833702</v>
      </c>
      <c r="G29" s="74">
        <f t="shared" si="1"/>
        <v>159.20332633578772</v>
      </c>
      <c r="H29" s="64">
        <f>(C29*(1-Inputs!$F$18))</f>
        <v>155.88367626410673</v>
      </c>
    </row>
    <row r="30" spans="2:8" x14ac:dyDescent="0.25">
      <c r="B30" s="49" t="s">
        <v>24</v>
      </c>
      <c r="C30" s="64">
        <f>C29-Calculations!C8</f>
        <v>150.85364491325262</v>
      </c>
      <c r="D30" s="74">
        <f t="shared" si="1"/>
        <v>147.7080993729956</v>
      </c>
      <c r="E30" s="74">
        <f t="shared" si="1"/>
        <v>144.62814360852107</v>
      </c>
      <c r="F30" s="74">
        <f t="shared" si="1"/>
        <v>141.61240996559158</v>
      </c>
      <c r="G30" s="74">
        <f t="shared" si="1"/>
        <v>138.65955930780027</v>
      </c>
      <c r="H30" s="64">
        <f>(C30*(1-Inputs!$F$18))</f>
        <v>135.76828042192736</v>
      </c>
    </row>
    <row r="31" spans="2:8" x14ac:dyDescent="0.25">
      <c r="B31" s="49" t="s">
        <v>67</v>
      </c>
      <c r="C31" s="76"/>
      <c r="D31" s="66">
        <f>0.5*Inputs!$F24*Inputs!$F25</f>
        <v>1395.5</v>
      </c>
      <c r="E31" s="66">
        <f>0.5*Inputs!$F24*Inputs!$F25</f>
        <v>1395.5</v>
      </c>
      <c r="F31" s="66">
        <f>0.5*Inputs!$F24*Inputs!$F25</f>
        <v>1395.5</v>
      </c>
      <c r="G31" s="66">
        <f>0.5*Inputs!$F24*Inputs!$F25</f>
        <v>1395.5</v>
      </c>
      <c r="H31" s="66">
        <f>0.5*Inputs!$F24*Inputs!$F25</f>
        <v>1395.5</v>
      </c>
    </row>
    <row r="32" spans="2:8" x14ac:dyDescent="0.25">
      <c r="B32" s="49" t="s">
        <v>68</v>
      </c>
      <c r="C32" s="76"/>
      <c r="D32" s="66">
        <f>(D31*1000)/(D28-D29)</f>
        <v>63766.894218991307</v>
      </c>
      <c r="E32" s="66">
        <f>(E31*1000)/(E28-E29)</f>
        <v>65124.854077509794</v>
      </c>
      <c r="F32" s="66">
        <f>(F31*1000)/(F28-F29)</f>
        <v>66511.732624948811</v>
      </c>
      <c r="G32" s="66">
        <f>(G31*1000)/(G28-G29)</f>
        <v>67928.145704673443</v>
      </c>
      <c r="H32" s="75">
        <f>(H31*1000)/(H28-H29)</f>
        <v>69374.722274856758</v>
      </c>
    </row>
    <row r="33" spans="2:8" customFormat="1" x14ac:dyDescent="0.25"/>
    <row r="34" spans="2:8" customFormat="1" x14ac:dyDescent="0.25"/>
    <row r="35" spans="2:8" x14ac:dyDescent="0.25">
      <c r="B35" s="49" t="s">
        <v>25</v>
      </c>
      <c r="C35" s="64">
        <f>C36+Calculations!C15</f>
        <v>2.3090288178076621</v>
      </c>
      <c r="D35" s="74">
        <f t="shared" ref="D35:G37" si="2">(($H35/$C35)^(1/5))*C35</f>
        <v>2.2854623656020823</v>
      </c>
      <c r="E35" s="74">
        <f t="shared" si="2"/>
        <v>2.2621364377525759</v>
      </c>
      <c r="F35" s="74">
        <f t="shared" si="2"/>
        <v>2.239048579415055</v>
      </c>
      <c r="G35" s="74">
        <f t="shared" si="2"/>
        <v>2.2161963608001067</v>
      </c>
      <c r="H35" s="64">
        <f>(C35*(1-Inputs!$F$19))</f>
        <v>2.1935773769172791</v>
      </c>
    </row>
    <row r="36" spans="2:8" x14ac:dyDescent="0.25">
      <c r="B36" s="49" t="s">
        <v>26</v>
      </c>
      <c r="C36" s="64">
        <f>C13</f>
        <v>2.1376678215399609</v>
      </c>
      <c r="D36" s="74">
        <f t="shared" si="2"/>
        <v>2.1158503170726246</v>
      </c>
      <c r="E36" s="74">
        <f t="shared" si="2"/>
        <v>2.0942554868189269</v>
      </c>
      <c r="F36" s="74">
        <f t="shared" si="2"/>
        <v>2.0728810581172308</v>
      </c>
      <c r="G36" s="74">
        <f t="shared" si="2"/>
        <v>2.0517247815011799</v>
      </c>
      <c r="H36" s="64">
        <f>(C36*(1-Inputs!$F$19))</f>
        <v>2.0307844304629628</v>
      </c>
    </row>
    <row r="37" spans="2:8" x14ac:dyDescent="0.25">
      <c r="B37" s="49" t="s">
        <v>27</v>
      </c>
      <c r="C37" s="64">
        <f>C36-Calculations!C15</f>
        <v>1.96630682527226</v>
      </c>
      <c r="D37" s="74">
        <f t="shared" si="2"/>
        <v>1.9462382685431667</v>
      </c>
      <c r="E37" s="74">
        <f t="shared" si="2"/>
        <v>1.9263745358852777</v>
      </c>
      <c r="F37" s="74">
        <f t="shared" si="2"/>
        <v>1.9067135368194064</v>
      </c>
      <c r="G37" s="74">
        <f t="shared" si="2"/>
        <v>1.8872532022022532</v>
      </c>
      <c r="H37" s="64">
        <f>(C37*(1-Inputs!$F$19))</f>
        <v>1.8679914840086469</v>
      </c>
    </row>
    <row r="38" spans="2:8" x14ac:dyDescent="0.25">
      <c r="B38" s="49" t="s">
        <v>67</v>
      </c>
      <c r="C38" s="67"/>
      <c r="D38" s="66">
        <f>0.5*Inputs!$F24*Inputs!$F25</f>
        <v>1395.5</v>
      </c>
      <c r="E38" s="66">
        <f>0.5*Inputs!$F24*Inputs!$F25</f>
        <v>1395.5</v>
      </c>
      <c r="F38" s="66">
        <f>0.5*Inputs!$F24*Inputs!$F25</f>
        <v>1395.5</v>
      </c>
      <c r="G38" s="66">
        <f>0.5*Inputs!$F24*Inputs!$F25</f>
        <v>1395.5</v>
      </c>
      <c r="H38" s="66">
        <f>0.5*Inputs!$F24*Inputs!$F25</f>
        <v>1395.5</v>
      </c>
    </row>
    <row r="39" spans="2:8" x14ac:dyDescent="0.25">
      <c r="B39" s="49" t="s">
        <v>69</v>
      </c>
      <c r="C39" s="67"/>
      <c r="D39" s="66">
        <f>(D38*1000)/(D35-D36)</f>
        <v>8227599.4665416367</v>
      </c>
      <c r="E39" s="66">
        <f>(E38*1000)/(E35-E36)</f>
        <v>8312438.0237251511</v>
      </c>
      <c r="F39" s="66">
        <f>(F38*1000)/(F35-F36)</f>
        <v>8398151.390239656</v>
      </c>
      <c r="G39" s="66">
        <f>(G38*1000)/(G35-G36)</f>
        <v>8484748.5866459683</v>
      </c>
      <c r="H39" s="75">
        <f>(H38*1000)/(H35-H36)</f>
        <v>8572238.7265200801</v>
      </c>
    </row>
  </sheetData>
  <pageMargins left="0.70866141732283472" right="0.70866141732283472" top="0.74803149606299213" bottom="0.74803149606299213" header="0.31496062992125984" footer="0.31496062992125984"/>
  <pageSetup paperSize="9" scale="59" fitToHeight="0" orientation="portrait" r:id="rId1"/>
  <headerFooter>
    <oddFooter>&amp;L&amp;F&amp;C&amp;A&amp;R&amp;P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H37"/>
  <sheetViews>
    <sheetView showGridLines="0" view="pageBreakPreview" zoomScaleNormal="100" zoomScaleSheetLayoutView="100" workbookViewId="0"/>
  </sheetViews>
  <sheetFormatPr defaultRowHeight="15" x14ac:dyDescent="0.25"/>
  <cols>
    <col min="1" max="1" width="2.7109375" customWidth="1"/>
    <col min="2" max="2" width="41.28515625" style="4" customWidth="1"/>
    <col min="3" max="3" width="17.140625" style="4" customWidth="1"/>
    <col min="4" max="8" width="15.5703125" style="4" customWidth="1"/>
    <col min="9" max="9" width="2.7109375" style="4" customWidth="1"/>
    <col min="10" max="16384" width="9.140625" style="4"/>
  </cols>
  <sheetData>
    <row r="1" spans="1:8" customFormat="1" ht="26.25" x14ac:dyDescent="0.4">
      <c r="A1" s="37" t="s">
        <v>48</v>
      </c>
      <c r="B1" s="4"/>
    </row>
    <row r="2" spans="1:8" customFormat="1" x14ac:dyDescent="0.25">
      <c r="B2" s="4"/>
    </row>
    <row r="3" spans="1:8" customFormat="1" x14ac:dyDescent="0.25">
      <c r="B3" s="4"/>
    </row>
    <row r="4" spans="1:8" customFormat="1" ht="23.25" x14ac:dyDescent="0.35">
      <c r="B4" s="36" t="s">
        <v>60</v>
      </c>
    </row>
    <row r="5" spans="1:8" ht="26.25" x14ac:dyDescent="0.25">
      <c r="B5" s="69"/>
      <c r="C5" s="45"/>
      <c r="D5" s="58" t="s">
        <v>30</v>
      </c>
      <c r="E5" s="58" t="s">
        <v>52</v>
      </c>
      <c r="F5" s="58" t="s">
        <v>53</v>
      </c>
      <c r="G5" s="58" t="s">
        <v>54</v>
      </c>
      <c r="H5" s="58" t="s">
        <v>55</v>
      </c>
    </row>
    <row r="6" spans="1:8" x14ac:dyDescent="0.25">
      <c r="B6" s="49" t="s">
        <v>37</v>
      </c>
      <c r="C6" s="53"/>
      <c r="D6" s="72">
        <f>Inputs!E7</f>
        <v>71.034398595700537</v>
      </c>
      <c r="E6" s="72">
        <f>Inputs!F7</f>
        <v>75.446484363661966</v>
      </c>
      <c r="F6" s="72">
        <f>Inputs!G7</f>
        <v>82.017123916359495</v>
      </c>
      <c r="G6" s="72">
        <f>Inputs!H7</f>
        <v>87.213330053851607</v>
      </c>
      <c r="H6" s="72">
        <f>Inputs!I7</f>
        <v>88.189923486738763</v>
      </c>
    </row>
    <row r="7" spans="1:8" x14ac:dyDescent="0.25">
      <c r="B7" s="49" t="s">
        <v>38</v>
      </c>
      <c r="C7" s="53"/>
      <c r="D7" s="65">
        <f>Inputs!E8</f>
        <v>0.31442470381422</v>
      </c>
      <c r="E7" s="65">
        <f>Inputs!F8</f>
        <v>0.33769783455848962</v>
      </c>
      <c r="F7" s="65">
        <f>Inputs!G8</f>
        <v>0.35927643323644531</v>
      </c>
      <c r="G7" s="65">
        <f>Inputs!H8</f>
        <v>0.37847571582583106</v>
      </c>
      <c r="H7" s="65">
        <f>Inputs!I8</f>
        <v>0.37822955921468621</v>
      </c>
    </row>
    <row r="8" spans="1:8" customFormat="1" x14ac:dyDescent="0.25"/>
    <row r="9" spans="1:8" customFormat="1" x14ac:dyDescent="0.25"/>
    <row r="10" spans="1:8" customFormat="1" x14ac:dyDescent="0.25"/>
    <row r="11" spans="1:8" ht="23.25" x14ac:dyDescent="0.35">
      <c r="B11" s="36" t="s">
        <v>70</v>
      </c>
      <c r="D11" s="3"/>
    </row>
    <row r="12" spans="1:8" x14ac:dyDescent="0.25">
      <c r="B12" s="4" t="s">
        <v>36</v>
      </c>
    </row>
    <row r="13" spans="1:8" customFormat="1" x14ac:dyDescent="0.25"/>
    <row r="14" spans="1:8" customFormat="1" x14ac:dyDescent="0.25"/>
    <row r="15" spans="1:8" ht="23.25" x14ac:dyDescent="0.35">
      <c r="B15" s="36" t="s">
        <v>61</v>
      </c>
      <c r="H15" s="70"/>
    </row>
    <row r="16" spans="1:8" ht="26.25" x14ac:dyDescent="0.25">
      <c r="B16" s="69"/>
      <c r="C16" s="58" t="s">
        <v>62</v>
      </c>
      <c r="D16" s="58" t="s">
        <v>30</v>
      </c>
      <c r="E16" s="58" t="s">
        <v>52</v>
      </c>
      <c r="F16" s="58" t="s">
        <v>53</v>
      </c>
      <c r="G16" s="58" t="s">
        <v>54</v>
      </c>
      <c r="H16" s="58" t="s">
        <v>55</v>
      </c>
    </row>
    <row r="17" spans="2:8" x14ac:dyDescent="0.25">
      <c r="B17" s="49" t="s">
        <v>17</v>
      </c>
      <c r="C17" s="73">
        <f>Calculations!C20</f>
        <v>195.55452456254008</v>
      </c>
      <c r="D17" s="73">
        <f>Calculations!D20</f>
        <v>191.47689247769054</v>
      </c>
      <c r="E17" s="73">
        <f>Calculations!E20</f>
        <v>187.48428569949954</v>
      </c>
      <c r="F17" s="73">
        <f>Calculations!F20</f>
        <v>183.57493131108248</v>
      </c>
      <c r="G17" s="73">
        <f>Calculations!G20</f>
        <v>179.74709336377521</v>
      </c>
      <c r="H17" s="73">
        <f>Calculations!H20</f>
        <v>175.99907210628606</v>
      </c>
    </row>
    <row r="18" spans="2:8" x14ac:dyDescent="0.25">
      <c r="B18" s="49" t="s">
        <v>18</v>
      </c>
      <c r="C18" s="73">
        <f>Calculations!C6</f>
        <v>173.20408473789635</v>
      </c>
      <c r="D18" s="73">
        <f>Calculations!D21</f>
        <v>169.59249592534306</v>
      </c>
      <c r="E18" s="73">
        <f>Calculations!E21</f>
        <v>166.05621465401029</v>
      </c>
      <c r="F18" s="73">
        <f>Calculations!F21</f>
        <v>162.59367063833702</v>
      </c>
      <c r="G18" s="73">
        <f>Calculations!G21</f>
        <v>159.20332633578772</v>
      </c>
      <c r="H18" s="73">
        <f>Calculations!H21</f>
        <v>155.88367626410673</v>
      </c>
    </row>
    <row r="19" spans="2:8" x14ac:dyDescent="0.25">
      <c r="B19" s="49" t="s">
        <v>19</v>
      </c>
      <c r="C19" s="73">
        <f>Calculations!C22</f>
        <v>2.3090288178076621</v>
      </c>
      <c r="D19" s="73">
        <f>Calculations!D22</f>
        <v>2.2854623656020823</v>
      </c>
      <c r="E19" s="73">
        <f>Calculations!E22</f>
        <v>2.2621364377525759</v>
      </c>
      <c r="F19" s="73">
        <f>Calculations!F22</f>
        <v>2.239048579415055</v>
      </c>
      <c r="G19" s="73">
        <f>Calculations!G22</f>
        <v>2.2161963608001067</v>
      </c>
      <c r="H19" s="73">
        <f>Calculations!H22</f>
        <v>2.1935773769172791</v>
      </c>
    </row>
    <row r="20" spans="2:8" x14ac:dyDescent="0.25">
      <c r="B20" s="49" t="s">
        <v>20</v>
      </c>
      <c r="C20" s="73">
        <f>Calculations!C13</f>
        <v>2.1376678215399609</v>
      </c>
      <c r="D20" s="73">
        <f>Calculations!D23</f>
        <v>2.1158503170726246</v>
      </c>
      <c r="E20" s="73">
        <f>Calculations!E23</f>
        <v>2.0942554868189269</v>
      </c>
      <c r="F20" s="73">
        <f>Calculations!F23</f>
        <v>2.0728810581172308</v>
      </c>
      <c r="G20" s="73">
        <f>Calculations!G23</f>
        <v>2.0517247815011799</v>
      </c>
      <c r="H20" s="73">
        <f>Calculations!H23</f>
        <v>2.0307844304629628</v>
      </c>
    </row>
    <row r="21" spans="2:8" customFormat="1" x14ac:dyDescent="0.25"/>
    <row r="22" spans="2:8" customFormat="1" x14ac:dyDescent="0.25"/>
    <row r="23" spans="2:8" customFormat="1" x14ac:dyDescent="0.25"/>
    <row r="24" spans="2:8" ht="23.25" x14ac:dyDescent="0.35">
      <c r="B24" s="36" t="s">
        <v>71</v>
      </c>
      <c r="C24" s="26"/>
      <c r="D24" s="3"/>
    </row>
    <row r="25" spans="2:8" ht="26.25" x14ac:dyDescent="0.25">
      <c r="B25" s="69"/>
      <c r="C25" s="58" t="s">
        <v>62</v>
      </c>
      <c r="D25" s="58" t="s">
        <v>30</v>
      </c>
      <c r="E25" s="58" t="s">
        <v>52</v>
      </c>
      <c r="F25" s="58" t="s">
        <v>53</v>
      </c>
      <c r="G25" s="58" t="s">
        <v>54</v>
      </c>
      <c r="H25" s="58" t="s">
        <v>55</v>
      </c>
    </row>
    <row r="26" spans="2:8" x14ac:dyDescent="0.25">
      <c r="B26" s="49" t="s">
        <v>22</v>
      </c>
      <c r="C26" s="73">
        <f>Calculations!C28</f>
        <v>195.55452456254008</v>
      </c>
      <c r="D26" s="73">
        <f>Calculations!D28</f>
        <v>191.47689247769054</v>
      </c>
      <c r="E26" s="73">
        <f>Calculations!E28</f>
        <v>187.48428569949954</v>
      </c>
      <c r="F26" s="73">
        <f>Calculations!F28</f>
        <v>183.57493131108248</v>
      </c>
      <c r="G26" s="73">
        <f>Calculations!G28</f>
        <v>179.74709336377521</v>
      </c>
      <c r="H26" s="73">
        <f>Calculations!H28</f>
        <v>175.99907210628606</v>
      </c>
    </row>
    <row r="27" spans="2:8" x14ac:dyDescent="0.25">
      <c r="B27" s="49" t="s">
        <v>23</v>
      </c>
      <c r="C27" s="73">
        <f>Calculations!C29</f>
        <v>173.20408473789635</v>
      </c>
      <c r="D27" s="73">
        <f>Calculations!D29</f>
        <v>169.59249592534306</v>
      </c>
      <c r="E27" s="73">
        <f>Calculations!E29</f>
        <v>166.05621465401029</v>
      </c>
      <c r="F27" s="73">
        <f>Calculations!F29</f>
        <v>162.59367063833702</v>
      </c>
      <c r="G27" s="73">
        <f>Calculations!G29</f>
        <v>159.20332633578772</v>
      </c>
      <c r="H27" s="73">
        <f>Calculations!H29</f>
        <v>155.88367626410673</v>
      </c>
    </row>
    <row r="28" spans="2:8" x14ac:dyDescent="0.25">
      <c r="B28" s="49" t="s">
        <v>24</v>
      </c>
      <c r="C28" s="73">
        <f>Calculations!C30</f>
        <v>150.85364491325262</v>
      </c>
      <c r="D28" s="73">
        <f>Calculations!D30</f>
        <v>147.7080993729956</v>
      </c>
      <c r="E28" s="73">
        <f>Calculations!E30</f>
        <v>144.62814360852107</v>
      </c>
      <c r="F28" s="73">
        <f>Calculations!F30</f>
        <v>141.61240996559158</v>
      </c>
      <c r="G28" s="73">
        <f>Calculations!G30</f>
        <v>138.65955930780027</v>
      </c>
      <c r="H28" s="73">
        <f>Calculations!H30</f>
        <v>135.76828042192736</v>
      </c>
    </row>
    <row r="29" spans="2:8" x14ac:dyDescent="0.25">
      <c r="B29" s="49" t="s">
        <v>67</v>
      </c>
      <c r="C29" s="67"/>
      <c r="D29" s="68">
        <f>Calculations!D31</f>
        <v>1395.5</v>
      </c>
      <c r="E29" s="68">
        <f>Calculations!E31</f>
        <v>1395.5</v>
      </c>
      <c r="F29" s="68">
        <f>Calculations!F31</f>
        <v>1395.5</v>
      </c>
      <c r="G29" s="68">
        <f>Calculations!G31</f>
        <v>1395.5</v>
      </c>
      <c r="H29" s="68">
        <f>Calculations!H31</f>
        <v>1395.5</v>
      </c>
    </row>
    <row r="30" spans="2:8" x14ac:dyDescent="0.25">
      <c r="B30" s="49" t="s">
        <v>68</v>
      </c>
      <c r="C30" s="67"/>
      <c r="D30" s="68">
        <f>Calculations!D32</f>
        <v>63766.894218991307</v>
      </c>
      <c r="E30" s="68">
        <f>Calculations!E32</f>
        <v>65124.854077509794</v>
      </c>
      <c r="F30" s="68">
        <f>Calculations!F32</f>
        <v>66511.732624948811</v>
      </c>
      <c r="G30" s="68">
        <f>Calculations!G32</f>
        <v>67928.145704673443</v>
      </c>
      <c r="H30" s="68">
        <f>Calculations!H32</f>
        <v>69374.722274856758</v>
      </c>
    </row>
    <row r="31" spans="2:8" x14ac:dyDescent="0.25">
      <c r="B31" s="12"/>
      <c r="C31" s="25"/>
      <c r="D31" s="16"/>
      <c r="E31" s="16"/>
      <c r="F31" s="16"/>
      <c r="G31" s="16"/>
      <c r="H31" s="15"/>
    </row>
    <row r="32" spans="2:8" x14ac:dyDescent="0.25">
      <c r="B32" s="49" t="s">
        <v>25</v>
      </c>
      <c r="C32" s="73">
        <f>Calculations!C35</f>
        <v>2.3090288178076621</v>
      </c>
      <c r="D32" s="73">
        <f>Calculations!D35</f>
        <v>2.2854623656020823</v>
      </c>
      <c r="E32" s="73">
        <f>Calculations!E35</f>
        <v>2.2621364377525759</v>
      </c>
      <c r="F32" s="73">
        <f>Calculations!F35</f>
        <v>2.239048579415055</v>
      </c>
      <c r="G32" s="73">
        <f>Calculations!G35</f>
        <v>2.2161963608001067</v>
      </c>
      <c r="H32" s="73">
        <f>Calculations!H35</f>
        <v>2.1935773769172791</v>
      </c>
    </row>
    <row r="33" spans="2:8" x14ac:dyDescent="0.25">
      <c r="B33" s="49" t="s">
        <v>26</v>
      </c>
      <c r="C33" s="73">
        <f>Calculations!C36</f>
        <v>2.1376678215399609</v>
      </c>
      <c r="D33" s="73">
        <f>Calculations!D36</f>
        <v>2.1158503170726246</v>
      </c>
      <c r="E33" s="73">
        <f>Calculations!E36</f>
        <v>2.0942554868189269</v>
      </c>
      <c r="F33" s="73">
        <f>Calculations!F36</f>
        <v>2.0728810581172308</v>
      </c>
      <c r="G33" s="73">
        <f>Calculations!G36</f>
        <v>2.0517247815011799</v>
      </c>
      <c r="H33" s="73">
        <f>Calculations!H36</f>
        <v>2.0307844304629628</v>
      </c>
    </row>
    <row r="34" spans="2:8" x14ac:dyDescent="0.25">
      <c r="B34" s="49" t="s">
        <v>27</v>
      </c>
      <c r="C34" s="73">
        <f>Calculations!C37</f>
        <v>1.96630682527226</v>
      </c>
      <c r="D34" s="73">
        <f>Calculations!D37</f>
        <v>1.9462382685431667</v>
      </c>
      <c r="E34" s="73">
        <f>Calculations!E37</f>
        <v>1.9263745358852777</v>
      </c>
      <c r="F34" s="73">
        <f>Calculations!F37</f>
        <v>1.9067135368194064</v>
      </c>
      <c r="G34" s="73">
        <f>Calculations!G37</f>
        <v>1.8872532022022532</v>
      </c>
      <c r="H34" s="73">
        <f>Calculations!H37</f>
        <v>1.8679914840086469</v>
      </c>
    </row>
    <row r="35" spans="2:8" x14ac:dyDescent="0.25">
      <c r="B35" s="49" t="s">
        <v>67</v>
      </c>
      <c r="C35" s="67"/>
      <c r="D35" s="68">
        <f>Calculations!D38</f>
        <v>1395.5</v>
      </c>
      <c r="E35" s="68">
        <f>Calculations!E38</f>
        <v>1395.5</v>
      </c>
      <c r="F35" s="68">
        <f>Calculations!F38</f>
        <v>1395.5</v>
      </c>
      <c r="G35" s="68">
        <f>Calculations!G38</f>
        <v>1395.5</v>
      </c>
      <c r="H35" s="68">
        <f>Calculations!H38</f>
        <v>1395.5</v>
      </c>
    </row>
    <row r="36" spans="2:8" x14ac:dyDescent="0.25">
      <c r="B36" s="49" t="s">
        <v>68</v>
      </c>
      <c r="C36" s="67"/>
      <c r="D36" s="68">
        <f>Calculations!D39</f>
        <v>8227599.4665416367</v>
      </c>
      <c r="E36" s="68">
        <f>Calculations!E39</f>
        <v>8312438.0237251511</v>
      </c>
      <c r="F36" s="68">
        <f>Calculations!F39</f>
        <v>8398151.390239656</v>
      </c>
      <c r="G36" s="68">
        <f>Calculations!G39</f>
        <v>8484748.5866459683</v>
      </c>
      <c r="H36" s="68">
        <f>Calculations!H39</f>
        <v>8572238.7265200801</v>
      </c>
    </row>
    <row r="37" spans="2:8" customFormat="1" x14ac:dyDescent="0.25"/>
  </sheetData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Footer>&amp;L&amp;F&amp;C&amp;A&amp;R&amp;P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CoverSheet</vt:lpstr>
      <vt:lpstr>Description</vt:lpstr>
      <vt:lpstr>Table of Contents</vt:lpstr>
      <vt:lpstr>Inputs</vt:lpstr>
      <vt:lpstr>Unplanned SAIDI and SAIFI_Daily</vt:lpstr>
      <vt:lpstr>Calculations</vt:lpstr>
      <vt:lpstr>Outputs</vt:lpstr>
      <vt:lpstr>Calculations!Print_Area</vt:lpstr>
      <vt:lpstr>CoverSheet!Print_Area</vt:lpstr>
      <vt:lpstr>Description!Print_Area</vt:lpstr>
      <vt:lpstr>Inputs!Print_Area</vt:lpstr>
      <vt:lpstr>Outputs!Print_Area</vt:lpstr>
      <vt:lpstr>'Table of Contents'!Print_Area</vt:lpstr>
      <vt:lpstr>'Unplanned SAIDI and SAIFI_Daily'!Print_Area</vt:lpstr>
    </vt:vector>
  </TitlesOfParts>
  <Company>Commerce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stephenh</dc:creator>
  <cp:lastModifiedBy>robertg</cp:lastModifiedBy>
  <cp:lastPrinted>2017-10-25T22:21:44Z</cp:lastPrinted>
  <dcterms:created xsi:type="dcterms:W3CDTF">2017-10-20T01:54:02Z</dcterms:created>
  <dcterms:modified xsi:type="dcterms:W3CDTF">2017-11-14T02:00:03Z</dcterms:modified>
</cp:coreProperties>
</file>